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drawings/drawing3.xml" ContentType="application/vnd.openxmlformats-officedocument.drawing+xml"/>
  <Override PartName="/xl/comments12.xml" ContentType="application/vnd.openxmlformats-officedocument.spreadsheetml.comments+xml"/>
  <Override PartName="/xl/threadedComments/threadedComment1.xml" ContentType="application/vnd.ms-excel.threadedcomments+xml"/>
  <Override PartName="/xl/drawings/drawing4.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threadedComments/threadedComment2.xml" ContentType="application/vnd.ms-excel.threadedcomments+xml"/>
  <Override PartName="/xl/comments15.xml" ContentType="application/vnd.openxmlformats-officedocument.spreadsheetml.comments+xml"/>
  <Override PartName="/xl/threadedComments/threadedComment3.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166925"/>
  <mc:AlternateContent xmlns:mc="http://schemas.openxmlformats.org/markup-compatibility/2006">
    <mc:Choice Requires="x15">
      <x15ac:absPath xmlns:x15ac="http://schemas.microsoft.com/office/spreadsheetml/2010/11/ac" url="https://beisgov.sharepoint.com/sites/ClimateServicesForANetZeroResilientWorld-EXT-ALL/Shared Documents/General/Sub-Eval Pub and Annexes/3. Third Submission/2. Final Outputs/"/>
    </mc:Choice>
  </mc:AlternateContent>
  <xr:revisionPtr revIDLastSave="114" documentId="8_{395F33DA-0814-4C1A-BC10-81C2A3F3CC72}" xr6:coauthVersionLast="47" xr6:coauthVersionMax="47" xr10:uidLastSave="{F9D0DC59-A89C-4519-A575-5C51DD73EA4F}"/>
  <workbookProtection workbookAlgorithmName="SHA-512" workbookHashValue="Ztt1EN3RtM00KUQ8tfstgGMfFJdZNrBenuoyUAbAhO+icixvmxksoAjzXl3LdIZvm9kFhCLc+YhZIIqgu9kWzA==" workbookSaltValue="EMNNzptdsqS6/HHT6ZSM8A==" workbookSpinCount="100000" lockStructure="1"/>
  <bookViews>
    <workbookView xWindow="28680" yWindow="-120" windowWidth="29040" windowHeight="15840" tabRatio="786" activeTab="1" xr2:uid="{8C71444C-7645-4DA5-849B-BDC2CCB9893F}"/>
  </bookViews>
  <sheets>
    <sheet name="READ ME" sheetId="31" r:id="rId1"/>
    <sheet name="CA1" sheetId="24" r:id="rId2"/>
    <sheet name="CA2" sheetId="25" r:id="rId3"/>
    <sheet name="CA3" sheetId="37" r:id="rId4"/>
    <sheet name="CA5" sheetId="23" r:id="rId5"/>
    <sheet name="CA6" sheetId="22" r:id="rId6"/>
    <sheet name="CA7" sheetId="7" r:id="rId7"/>
    <sheet name="CA8" sheetId="21" r:id="rId8"/>
    <sheet name="CA9" sheetId="26" r:id="rId9"/>
    <sheet name="CA10" sheetId="28" r:id="rId10"/>
    <sheet name="CA11" sheetId="34" r:id="rId11"/>
    <sheet name="CA13" sheetId="35" r:id="rId12"/>
    <sheet name="CA14" sheetId="36" r:id="rId13"/>
    <sheet name="CA15" sheetId="38" r:id="rId14"/>
    <sheet name="CA16" sheetId="39" r:id="rId15"/>
    <sheet name="CA17" sheetId="40" r:id="rId16"/>
    <sheet name="CA18" sheetId="32" r:id="rId17"/>
    <sheet name="CA19" sheetId="33" r:id="rId18"/>
    <sheet name="Dropdowns" sheetId="20" state="hidden" r:id="rId19"/>
  </sheets>
  <definedNames>
    <definedName name="_xlnm._FilterDatabase" localSheetId="1" hidden="1">'CA1'!$A$2:$AE$112</definedName>
    <definedName name="_xlnm._FilterDatabase" localSheetId="9" hidden="1">'CA10'!$K$2:$AE$294</definedName>
    <definedName name="_xlnm._FilterDatabase" localSheetId="10" hidden="1">'CA11'!$K$2:$AG$255</definedName>
    <definedName name="_xlnm._FilterDatabase" localSheetId="11" hidden="1">'CA13'!$K$2:$AG$527</definedName>
    <definedName name="_xlnm._FilterDatabase" localSheetId="12" hidden="1">'CA14'!$K$2:$AG$381</definedName>
    <definedName name="_xlnm._FilterDatabase" localSheetId="13" hidden="1">'CA15'!$A$1:$AK$525</definedName>
    <definedName name="_xlnm._FilterDatabase" localSheetId="14" hidden="1">'CA16'!$B$7:$N$503</definedName>
    <definedName name="_xlnm._FilterDatabase" localSheetId="15" hidden="1">'CA17'!$A$8:$N$492</definedName>
    <definedName name="_xlnm._FilterDatabase" localSheetId="16" hidden="1">'CA18'!$A$2:$AH$400</definedName>
    <definedName name="_xlnm._FilterDatabase" localSheetId="17" hidden="1">'CA19'!$K$2:$AG$491</definedName>
    <definedName name="_xlnm._FilterDatabase" localSheetId="2" hidden="1">'CA2'!$K$2:$AE$325</definedName>
    <definedName name="_xlnm._FilterDatabase" localSheetId="3" hidden="1">'CA3'!$A$2:$AF$385</definedName>
    <definedName name="_xlnm._FilterDatabase" localSheetId="4" hidden="1">'CA5'!$K$2:$AE$539</definedName>
    <definedName name="_xlnm._FilterDatabase" localSheetId="5" hidden="1">'CA6'!$K$2:$AE$552</definedName>
    <definedName name="_xlnm._FilterDatabase" localSheetId="6" hidden="1">'CA7'!$L$2:$AE$308</definedName>
    <definedName name="_xlnm._FilterDatabase" localSheetId="7" hidden="1">'CA8'!$L$2:$AE$60</definedName>
    <definedName name="_xlnm._FilterDatabase" localSheetId="8" hidden="1">'CA9'!$L$2:$AE$359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300" i="28" l="1"/>
  <c r="X300" i="28"/>
  <c r="Y300" i="28"/>
  <c r="Z300" i="28"/>
  <c r="AA300" i="28"/>
  <c r="AB300" i="28"/>
  <c r="AC300" i="28"/>
  <c r="AD300" i="28"/>
  <c r="AE300" i="28"/>
  <c r="W299" i="28"/>
  <c r="X299" i="28"/>
  <c r="Y299" i="28"/>
  <c r="Z299" i="28"/>
  <c r="AA299" i="28"/>
  <c r="AB299" i="28"/>
  <c r="AC299" i="28"/>
  <c r="AD299" i="28"/>
  <c r="AE299" i="28"/>
  <c r="W298" i="28"/>
  <c r="X298" i="28"/>
  <c r="Y298" i="28"/>
  <c r="Z298" i="28"/>
  <c r="AA298" i="28"/>
  <c r="AB298" i="28"/>
  <c r="AC298" i="28"/>
  <c r="AD298" i="28"/>
  <c r="AE298" i="28"/>
  <c r="W297" i="28"/>
  <c r="X297" i="28"/>
  <c r="Y297" i="28"/>
  <c r="Z297" i="28"/>
  <c r="AA297" i="28"/>
  <c r="AB297" i="28"/>
  <c r="AC297" i="28"/>
  <c r="AD297" i="28"/>
  <c r="AE297" i="28"/>
  <c r="V300" i="28"/>
  <c r="V299" i="28"/>
  <c r="V298" i="28"/>
  <c r="V297" i="28"/>
  <c r="AE367" i="26" l="1"/>
  <c r="AD367" i="26"/>
  <c r="AC367" i="26"/>
  <c r="AB367" i="26"/>
  <c r="AA367" i="26"/>
  <c r="Z367" i="26"/>
  <c r="Y367" i="26"/>
  <c r="X367" i="26"/>
  <c r="W367" i="26"/>
  <c r="V367" i="26"/>
  <c r="AE366" i="26"/>
  <c r="AD366" i="26"/>
  <c r="AC366" i="26"/>
  <c r="AB366" i="26"/>
  <c r="AA366" i="26"/>
  <c r="Z366" i="26"/>
  <c r="Y366" i="26"/>
  <c r="X366" i="26"/>
  <c r="W366" i="26"/>
  <c r="V366" i="26"/>
  <c r="AE365" i="26"/>
  <c r="AD365" i="26"/>
  <c r="AC365" i="26"/>
  <c r="AB365" i="26"/>
  <c r="AA365" i="26"/>
  <c r="Z365" i="26"/>
  <c r="Y365" i="26"/>
  <c r="X365" i="26"/>
  <c r="W365" i="26"/>
  <c r="V365" i="26"/>
  <c r="AE364" i="26"/>
  <c r="AD364" i="26"/>
  <c r="AC364" i="26"/>
  <c r="AB364" i="26"/>
  <c r="AA364" i="26"/>
  <c r="Z364" i="26"/>
  <c r="Y364" i="26"/>
  <c r="X364" i="26"/>
  <c r="W364" i="26"/>
  <c r="V364" i="26"/>
  <c r="W331" i="25" l="1"/>
  <c r="X331" i="25"/>
  <c r="Y331" i="25"/>
  <c r="Z331" i="25"/>
  <c r="AA331" i="25"/>
  <c r="AB331" i="25"/>
  <c r="AC331" i="25"/>
  <c r="AD331" i="25"/>
  <c r="AE331" i="25"/>
  <c r="W330" i="25"/>
  <c r="X330" i="25"/>
  <c r="Y330" i="25"/>
  <c r="Z330" i="25"/>
  <c r="AA330" i="25"/>
  <c r="AB330" i="25"/>
  <c r="AC330" i="25"/>
  <c r="AD330" i="25"/>
  <c r="AE330" i="25"/>
  <c r="W329" i="25"/>
  <c r="X329" i="25"/>
  <c r="Y329" i="25"/>
  <c r="Z329" i="25"/>
  <c r="AA329" i="25"/>
  <c r="AB329" i="25"/>
  <c r="AC329" i="25"/>
  <c r="AD329" i="25"/>
  <c r="AE329" i="25"/>
  <c r="V329" i="25"/>
  <c r="V330" i="25"/>
  <c r="V331" i="25"/>
  <c r="W328" i="25"/>
  <c r="X328" i="25"/>
  <c r="Y328" i="25"/>
  <c r="Z328" i="25"/>
  <c r="AA328" i="25"/>
  <c r="AB328" i="25"/>
  <c r="AC328" i="25"/>
  <c r="AD328" i="25"/>
  <c r="AE328" i="25"/>
  <c r="V328" i="25"/>
  <c r="W118" i="24" l="1"/>
  <c r="X118" i="24"/>
  <c r="Y118" i="24"/>
  <c r="Z118" i="24"/>
  <c r="AA118" i="24"/>
  <c r="AB118" i="24"/>
  <c r="AC118" i="24"/>
  <c r="AD118" i="24"/>
  <c r="AE118" i="24"/>
  <c r="W117" i="24"/>
  <c r="X117" i="24"/>
  <c r="Y117" i="24"/>
  <c r="Z117" i="24"/>
  <c r="AA117" i="24"/>
  <c r="AB117" i="24"/>
  <c r="AC117" i="24"/>
  <c r="AD117" i="24"/>
  <c r="AE117" i="24"/>
  <c r="W116" i="24"/>
  <c r="X116" i="24"/>
  <c r="Y116" i="24"/>
  <c r="Z116" i="24"/>
  <c r="AA116" i="24"/>
  <c r="AB116" i="24"/>
  <c r="AC116" i="24"/>
  <c r="AD116" i="24"/>
  <c r="AE116" i="24"/>
  <c r="V117" i="24"/>
  <c r="V118" i="24"/>
  <c r="V116" i="24"/>
  <c r="W115" i="24"/>
  <c r="X115" i="24"/>
  <c r="Y115" i="24"/>
  <c r="Z115" i="24"/>
  <c r="AA115" i="24"/>
  <c r="AB115" i="24"/>
  <c r="AC115" i="24"/>
  <c r="AD115" i="24"/>
  <c r="AE115" i="24"/>
  <c r="V115" i="24"/>
  <c r="AE544" i="23"/>
  <c r="AD544" i="23"/>
  <c r="AC544" i="23"/>
  <c r="AB544" i="23"/>
  <c r="AA544" i="23"/>
  <c r="Z544" i="23"/>
  <c r="Y544" i="23"/>
  <c r="X544" i="23"/>
  <c r="W544" i="23"/>
  <c r="V544" i="23"/>
  <c r="AE543" i="23"/>
  <c r="AD543" i="23"/>
  <c r="AC543" i="23"/>
  <c r="AB543" i="23"/>
  <c r="AA543" i="23"/>
  <c r="Z543" i="23"/>
  <c r="Y543" i="23"/>
  <c r="X543" i="23"/>
  <c r="W543" i="23"/>
  <c r="V543" i="23"/>
  <c r="AE542" i="23"/>
  <c r="AD542" i="23"/>
  <c r="AC542" i="23"/>
  <c r="AB542" i="23"/>
  <c r="AA542" i="23"/>
  <c r="Z542" i="23"/>
  <c r="Y542" i="23"/>
  <c r="X542" i="23"/>
  <c r="W542" i="23"/>
  <c r="V542" i="23"/>
  <c r="AE541" i="23"/>
  <c r="AD541" i="23"/>
  <c r="AC541" i="23"/>
  <c r="AB541" i="23"/>
  <c r="AA541" i="23"/>
  <c r="Z541" i="23"/>
  <c r="Y541" i="23"/>
  <c r="X541" i="23"/>
  <c r="W541" i="23"/>
  <c r="V541" i="23"/>
  <c r="AE558" i="22"/>
  <c r="AD558" i="22"/>
  <c r="AC558" i="22"/>
  <c r="AB558" i="22"/>
  <c r="AA558" i="22"/>
  <c r="Z558" i="22"/>
  <c r="Y558" i="22"/>
  <c r="X558" i="22"/>
  <c r="W558" i="22"/>
  <c r="V558" i="22"/>
  <c r="AE557" i="22"/>
  <c r="AD557" i="22"/>
  <c r="AC557" i="22"/>
  <c r="AB557" i="22"/>
  <c r="AA557" i="22"/>
  <c r="Z557" i="22"/>
  <c r="Y557" i="22"/>
  <c r="X557" i="22"/>
  <c r="W557" i="22"/>
  <c r="V557" i="22"/>
  <c r="AE556" i="22"/>
  <c r="AD556" i="22"/>
  <c r="AC556" i="22"/>
  <c r="AB556" i="22"/>
  <c r="AA556" i="22"/>
  <c r="Z556" i="22"/>
  <c r="Y556" i="22"/>
  <c r="X556" i="22"/>
  <c r="W556" i="22"/>
  <c r="V556" i="22"/>
  <c r="AE555" i="22"/>
  <c r="AD555" i="22"/>
  <c r="AC555" i="22"/>
  <c r="AB555" i="22"/>
  <c r="AA555" i="22"/>
  <c r="Z555" i="22"/>
  <c r="Y555" i="22"/>
  <c r="X555" i="22"/>
  <c r="W555" i="22"/>
  <c r="V555" i="22"/>
  <c r="AE67" i="21" l="1"/>
  <c r="AD67" i="21"/>
  <c r="AC67" i="21"/>
  <c r="AB67" i="21"/>
  <c r="AA67" i="21"/>
  <c r="Z67" i="21"/>
  <c r="Y67" i="21"/>
  <c r="X67" i="21"/>
  <c r="W67" i="21"/>
  <c r="V67" i="21"/>
  <c r="AE66" i="21"/>
  <c r="AD66" i="21"/>
  <c r="AC66" i="21"/>
  <c r="AB66" i="21"/>
  <c r="AA66" i="21"/>
  <c r="Z66" i="21"/>
  <c r="Y66" i="21"/>
  <c r="X66" i="21"/>
  <c r="W66" i="21"/>
  <c r="V66" i="21"/>
  <c r="AE65" i="21"/>
  <c r="AD65" i="21"/>
  <c r="AC65" i="21"/>
  <c r="AB65" i="21"/>
  <c r="AA65" i="21"/>
  <c r="Z65" i="21"/>
  <c r="Y65" i="21"/>
  <c r="X65" i="21"/>
  <c r="W65" i="21"/>
  <c r="V65" i="21"/>
  <c r="AE64" i="21"/>
  <c r="AD64" i="21"/>
  <c r="AC64" i="21"/>
  <c r="AB64" i="21"/>
  <c r="AA64" i="21"/>
  <c r="Z64" i="21"/>
  <c r="Y64" i="21"/>
  <c r="X64" i="21"/>
  <c r="W64" i="21"/>
  <c r="V64" i="21"/>
  <c r="W314" i="7" l="1"/>
  <c r="X314" i="7"/>
  <c r="Y314" i="7"/>
  <c r="Z314" i="7"/>
  <c r="AA314" i="7"/>
  <c r="AB314" i="7"/>
  <c r="AC314" i="7"/>
  <c r="AD314" i="7"/>
  <c r="AE314" i="7"/>
  <c r="W313" i="7"/>
  <c r="X313" i="7"/>
  <c r="Y313" i="7"/>
  <c r="Z313" i="7"/>
  <c r="AA313" i="7"/>
  <c r="AB313" i="7"/>
  <c r="AC313" i="7"/>
  <c r="AD313" i="7"/>
  <c r="AE313" i="7"/>
  <c r="V314" i="7"/>
  <c r="V313" i="7"/>
  <c r="W312" i="7"/>
  <c r="X312" i="7"/>
  <c r="Y312" i="7"/>
  <c r="Z312" i="7"/>
  <c r="AA312" i="7"/>
  <c r="AB312" i="7"/>
  <c r="AC312" i="7"/>
  <c r="AD312" i="7"/>
  <c r="AE312" i="7"/>
  <c r="V312" i="7"/>
  <c r="W311" i="7"/>
  <c r="X311" i="7"/>
  <c r="Y311" i="7"/>
  <c r="Z311" i="7"/>
  <c r="AA311" i="7"/>
  <c r="AB311" i="7"/>
  <c r="AC311" i="7"/>
  <c r="AD311" i="7"/>
  <c r="AE311" i="7"/>
  <c r="V311"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Colonna, Francesco</author>
    <author>Steller, Rachael</author>
  </authors>
  <commentList>
    <comment ref="V2" authorId="0" shapeId="0" xr:uid="{FF1A60F9-758F-40F1-BEB4-50F6A5994F41}">
      <text>
        <r>
          <rPr>
            <b/>
            <sz val="9"/>
            <color indexed="81"/>
            <rFont val="Tahoma"/>
            <family val="2"/>
          </rPr>
          <t>1. Risks to the viability and diversity of terrestrial and freshwater habitats and species from multiple hazards.</t>
        </r>
        <r>
          <rPr>
            <sz val="9"/>
            <color indexed="81"/>
            <rFont val="Tahoma"/>
            <family val="2"/>
          </rPr>
          <t xml:space="preserve">
Note: a "positive" effect denotes a reduction in risk</t>
        </r>
      </text>
    </comment>
    <comment ref="W2" authorId="0" shapeId="0" xr:uid="{E4D41917-102D-479F-8F8F-22C9208FC00B}">
      <text>
        <r>
          <rPr>
            <b/>
            <sz val="9"/>
            <color indexed="81"/>
            <rFont val="Tahoma"/>
            <family val="2"/>
          </rPr>
          <t>2. Risks to soil health from increased flooding and drought.</t>
        </r>
        <r>
          <rPr>
            <sz val="9"/>
            <color indexed="81"/>
            <rFont val="Tahoma"/>
            <family val="2"/>
          </rPr>
          <t xml:space="preserve">
Note: a "positive" effect denotes a reduction in risk</t>
        </r>
      </text>
    </comment>
    <comment ref="X2" authorId="0" shapeId="0" xr:uid="{E613C183-1503-4BE4-92C8-5E020332C426}">
      <text>
        <r>
          <rPr>
            <b/>
            <sz val="9"/>
            <color indexed="81"/>
            <rFont val="Tahoma"/>
            <family val="2"/>
          </rPr>
          <t>3. Risks to natural carbon stores and sequestration from multiple hazards leading to increased emissions.</t>
        </r>
        <r>
          <rPr>
            <sz val="9"/>
            <color indexed="81"/>
            <rFont val="Tahoma"/>
            <family val="2"/>
          </rPr>
          <t xml:space="preserve">
Note: a "positive" effect denotes a reduction in risk</t>
        </r>
      </text>
    </comment>
    <comment ref="Y2" authorId="0" shapeId="0" xr:uid="{4D661500-5801-4E1B-A6B8-83F3328E894C}">
      <text>
        <r>
          <rPr>
            <b/>
            <sz val="9"/>
            <color indexed="81"/>
            <rFont val="Tahoma"/>
            <family val="2"/>
          </rPr>
          <t>4. Risks to crops, livestock and commercial trees from multiple hazards.</t>
        </r>
        <r>
          <rPr>
            <sz val="9"/>
            <color indexed="81"/>
            <rFont val="Tahoma"/>
            <family val="2"/>
          </rPr>
          <t xml:space="preserve">
Note: a "positive" effect denotes a reduction in risk</t>
        </r>
      </text>
    </comment>
    <comment ref="Z2" authorId="0" shapeId="0" xr:uid="{228302E8-22DD-4A25-AAD0-4F77FB671751}">
      <text>
        <r>
          <rPr>
            <b/>
            <sz val="9"/>
            <color indexed="81"/>
            <rFont val="Tahoma"/>
            <family val="2"/>
          </rPr>
          <t>5. Risks to supply of food, goods and vital services due to climate-related collapse of supply chains and distribution networks.</t>
        </r>
        <r>
          <rPr>
            <sz val="9"/>
            <color indexed="81"/>
            <rFont val="Tahoma"/>
            <family val="2"/>
          </rPr>
          <t xml:space="preserve">
Note: a "positive" effect denotes a reduction in risk</t>
        </r>
      </text>
    </comment>
    <comment ref="AA2" authorId="0" shapeId="0" xr:uid="{106915BB-3C11-4C05-ADD1-EFE35C5DC01E}">
      <text>
        <r>
          <rPr>
            <b/>
            <sz val="9"/>
            <color indexed="81"/>
            <rFont val="Tahoma"/>
            <family val="2"/>
          </rPr>
          <t>6. Risks to people and the economy from climate-related failure of the power system.</t>
        </r>
        <r>
          <rPr>
            <sz val="9"/>
            <color indexed="81"/>
            <rFont val="Tahoma"/>
            <family val="2"/>
          </rPr>
          <t xml:space="preserve">
Note: a "positive" effect denotes a reduction in risk</t>
        </r>
      </text>
    </comment>
    <comment ref="AB2" authorId="0" shapeId="0" xr:uid="{36F327B3-64E0-4E59-A23C-667C4754C81E}">
      <text>
        <r>
          <rPr>
            <b/>
            <sz val="9"/>
            <color indexed="81"/>
            <rFont val="Tahoma"/>
            <family val="2"/>
          </rPr>
          <t>7. Risks to human health, wellbeing and productivity from increased exposure to heat in homes and other buildings.</t>
        </r>
        <r>
          <rPr>
            <sz val="9"/>
            <color indexed="81"/>
            <rFont val="Tahoma"/>
            <family val="2"/>
          </rPr>
          <t xml:space="preserve">
Note: a "positive" effect denotes a reduction in risk</t>
        </r>
      </text>
    </comment>
    <comment ref="AC2" authorId="1" shapeId="0" xr:uid="{E0CA463E-C7F2-40CD-B7F0-C68AC8A52D1E}">
      <text>
        <r>
          <rPr>
            <b/>
            <sz val="9"/>
            <color indexed="81"/>
            <rFont val="Tahoma"/>
            <family val="2"/>
          </rPr>
          <t>Steller, Rachael:</t>
        </r>
        <r>
          <rPr>
            <sz val="9"/>
            <color indexed="81"/>
            <rFont val="Tahoma"/>
            <family val="2"/>
          </rPr>
          <t xml:space="preserve">
Note: a "positive" effect denotes a reduction in emissions. An "uncertain" effect may denote, e.g., a reduction in certain kinds of emissions but an increase in others.</t>
        </r>
      </text>
    </comment>
    <comment ref="AD2" authorId="1" shapeId="0" xr:uid="{462F4F25-836E-4571-8162-D17B0B0D18F3}">
      <text>
        <r>
          <rPr>
            <b/>
            <sz val="9"/>
            <color indexed="81"/>
            <rFont val="Tahoma"/>
            <family val="2"/>
          </rPr>
          <t>Steller, Rachael:</t>
        </r>
        <r>
          <rPr>
            <sz val="9"/>
            <color indexed="81"/>
            <rFont val="Tahoma"/>
            <family val="2"/>
          </rPr>
          <t xml:space="preserve">
Note: a "positive" effect denotes an increase in carbon sequestration.</t>
        </r>
      </text>
    </comment>
    <comment ref="AE2" authorId="1" shapeId="0" xr:uid="{BDD841A5-9611-40D2-84C0-627CECE8B6E8}">
      <text>
        <r>
          <rPr>
            <b/>
            <sz val="9"/>
            <color indexed="81"/>
            <rFont val="Tahoma"/>
            <family val="2"/>
          </rPr>
          <t>Steller, Rachael:</t>
        </r>
        <r>
          <rPr>
            <sz val="9"/>
            <color indexed="81"/>
            <rFont val="Tahoma"/>
            <family val="2"/>
          </rPr>
          <t xml:space="preserve">
Note: a "positive" effect denotes an increase in carbon storage.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Colonna, Francesco</author>
    <author>Steller, Rachael</author>
  </authors>
  <commentList>
    <comment ref="X2" authorId="0" shapeId="0" xr:uid="{D0939BB6-EC88-46F3-AAD2-72FC664B16AB}">
      <text>
        <r>
          <rPr>
            <b/>
            <sz val="9"/>
            <color indexed="81"/>
            <rFont val="Tahoma"/>
            <family val="2"/>
          </rPr>
          <t>1. Risks to the viability and diversity of terrestrial and freshwater habitats and species from multiple hazards.</t>
        </r>
        <r>
          <rPr>
            <sz val="9"/>
            <color indexed="81"/>
            <rFont val="Tahoma"/>
            <family val="2"/>
          </rPr>
          <t xml:space="preserve">
Note: a "positive" effect denotes a reduction in risk</t>
        </r>
      </text>
    </comment>
    <comment ref="Y2" authorId="0" shapeId="0" xr:uid="{7EDFBD6B-AA1D-44A5-872E-5F868B833536}">
      <text>
        <r>
          <rPr>
            <b/>
            <sz val="9"/>
            <color indexed="81"/>
            <rFont val="Tahoma"/>
            <family val="2"/>
          </rPr>
          <t>2. Risks to soil health from increased flooding and drought.</t>
        </r>
        <r>
          <rPr>
            <sz val="9"/>
            <color indexed="81"/>
            <rFont val="Tahoma"/>
            <family val="2"/>
          </rPr>
          <t xml:space="preserve">
Note: a "positive" effect denotes a reduction in risk</t>
        </r>
      </text>
    </comment>
    <comment ref="Z2" authorId="0" shapeId="0" xr:uid="{CB75D1C0-63F0-468C-97FB-CD7034C8DCDF}">
      <text>
        <r>
          <rPr>
            <b/>
            <sz val="9"/>
            <color indexed="81"/>
            <rFont val="Tahoma"/>
            <family val="2"/>
          </rPr>
          <t>3. Risks to natural carbon stores and sequestration from multiple hazards leading to increased emissions.</t>
        </r>
        <r>
          <rPr>
            <sz val="9"/>
            <color indexed="81"/>
            <rFont val="Tahoma"/>
            <family val="2"/>
          </rPr>
          <t xml:space="preserve">
Note: a "positive" effect denotes a reduction in risk</t>
        </r>
      </text>
    </comment>
    <comment ref="AA2" authorId="0" shapeId="0" xr:uid="{47BB94F0-CFF1-411C-8F9B-8005951AB9E5}">
      <text>
        <r>
          <rPr>
            <b/>
            <sz val="9"/>
            <color indexed="81"/>
            <rFont val="Tahoma"/>
            <family val="2"/>
          </rPr>
          <t>4. Risks to crops, livestock and commercial trees from multiple hazards.</t>
        </r>
        <r>
          <rPr>
            <sz val="9"/>
            <color indexed="81"/>
            <rFont val="Tahoma"/>
            <family val="2"/>
          </rPr>
          <t xml:space="preserve">
Note: a "positive" effect denotes a reduction in risk</t>
        </r>
      </text>
    </comment>
    <comment ref="AB2" authorId="0" shapeId="0" xr:uid="{5850F42D-3E42-4D32-A424-8D40DC970663}">
      <text>
        <r>
          <rPr>
            <b/>
            <sz val="9"/>
            <color indexed="81"/>
            <rFont val="Tahoma"/>
            <family val="2"/>
          </rPr>
          <t>5. Risks to supply of food, goods and vital services due to climate-related collapse of supply chains and distribution networks.</t>
        </r>
        <r>
          <rPr>
            <sz val="9"/>
            <color indexed="81"/>
            <rFont val="Tahoma"/>
            <family val="2"/>
          </rPr>
          <t xml:space="preserve">
Note: a "positive" effect denotes a reduction in risk</t>
        </r>
      </text>
    </comment>
    <comment ref="AC2" authorId="0" shapeId="0" xr:uid="{4AE4C6FF-2501-4E26-B552-6BC74BC83736}">
      <text>
        <r>
          <rPr>
            <b/>
            <sz val="9"/>
            <color indexed="81"/>
            <rFont val="Tahoma"/>
            <family val="2"/>
          </rPr>
          <t>6. Risks to people and the economy from climate-related failure of the power system.</t>
        </r>
        <r>
          <rPr>
            <sz val="9"/>
            <color indexed="81"/>
            <rFont val="Tahoma"/>
            <family val="2"/>
          </rPr>
          <t xml:space="preserve">
Note: a "positive" effect denotes a reduction in risk</t>
        </r>
      </text>
    </comment>
    <comment ref="AD2" authorId="0" shapeId="0" xr:uid="{D1CE556D-44A9-4554-BF3F-203CEBF68085}">
      <text>
        <r>
          <rPr>
            <b/>
            <sz val="9"/>
            <color indexed="81"/>
            <rFont val="Tahoma"/>
            <family val="2"/>
          </rPr>
          <t>7. Risks to human health, wellbeing and productivity from increased exposure to heat in homes and other buildings.</t>
        </r>
        <r>
          <rPr>
            <sz val="9"/>
            <color indexed="81"/>
            <rFont val="Tahoma"/>
            <family val="2"/>
          </rPr>
          <t xml:space="preserve">
Note: a "positive" effect denotes a reduction in risk</t>
        </r>
      </text>
    </comment>
    <comment ref="AE2" authorId="1" shapeId="0" xr:uid="{40398543-F800-4D25-9A5B-1D1E57A8D9B4}">
      <text>
        <r>
          <rPr>
            <b/>
            <sz val="9"/>
            <color indexed="81"/>
            <rFont val="Tahoma"/>
            <family val="2"/>
          </rPr>
          <t>Steller, Rachael:</t>
        </r>
        <r>
          <rPr>
            <sz val="9"/>
            <color indexed="81"/>
            <rFont val="Tahoma"/>
            <family val="2"/>
          </rPr>
          <t xml:space="preserve">
Note: a "positive" effect denotes a reduction in emissions. An "uncertain" effect may denote, e.g., a reduction in certain kinds of emissions but an increase in others.</t>
        </r>
      </text>
    </comment>
    <comment ref="AF2" authorId="1" shapeId="0" xr:uid="{B0B40A77-0D0E-42F9-BBF2-03E74541CC29}">
      <text>
        <r>
          <rPr>
            <b/>
            <sz val="9"/>
            <color indexed="81"/>
            <rFont val="Tahoma"/>
            <family val="2"/>
          </rPr>
          <t>Steller, Rachael:</t>
        </r>
        <r>
          <rPr>
            <sz val="9"/>
            <color indexed="81"/>
            <rFont val="Tahoma"/>
            <family val="2"/>
          </rPr>
          <t xml:space="preserve">
Note: a "positive" effect denotes an increase in carbon sequestration.</t>
        </r>
      </text>
    </comment>
    <comment ref="AG2" authorId="1" shapeId="0" xr:uid="{6FD74358-BBC3-4A03-8639-D1839249D9B1}">
      <text>
        <r>
          <rPr>
            <b/>
            <sz val="9"/>
            <color indexed="81"/>
            <rFont val="Tahoma"/>
            <family val="2"/>
          </rPr>
          <t>Steller, Rachael:</t>
        </r>
        <r>
          <rPr>
            <sz val="9"/>
            <color indexed="81"/>
            <rFont val="Tahoma"/>
            <family val="2"/>
          </rPr>
          <t xml:space="preserve">
Note: a "positive" effect denotes an increase in carbon storage.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Colonna, Francesco</author>
    <author>Steller, Rachael</author>
  </authors>
  <commentList>
    <comment ref="X2" authorId="0" shapeId="0" xr:uid="{429A37EB-5C48-49C2-8C01-6E92B4B7364D}">
      <text>
        <r>
          <rPr>
            <b/>
            <sz val="9"/>
            <color indexed="81"/>
            <rFont val="Tahoma"/>
            <charset val="1"/>
          </rPr>
          <t>1. Risks to the viability and diversity of terrestrial and freshwater habitats and species from multiple hazards.</t>
        </r>
        <r>
          <rPr>
            <sz val="9"/>
            <color indexed="81"/>
            <rFont val="Tahoma"/>
            <charset val="1"/>
          </rPr>
          <t xml:space="preserve">
Note: a "positive" effect denotes a reduction in risk</t>
        </r>
      </text>
    </comment>
    <comment ref="Y2" authorId="0" shapeId="0" xr:uid="{EBEF6BE6-6DEE-4A91-B6B8-6961ABC6B190}">
      <text>
        <r>
          <rPr>
            <b/>
            <sz val="9"/>
            <color indexed="81"/>
            <rFont val="Tahoma"/>
            <charset val="1"/>
          </rPr>
          <t>2. Risks to soil health from increased flooding and drought.</t>
        </r>
        <r>
          <rPr>
            <sz val="9"/>
            <color indexed="81"/>
            <rFont val="Tahoma"/>
            <charset val="1"/>
          </rPr>
          <t xml:space="preserve">
Note: a "positive" effect denotes a reduction in risk</t>
        </r>
      </text>
    </comment>
    <comment ref="Z2" authorId="0" shapeId="0" xr:uid="{698EECEC-D087-46E9-8343-64F044C36BDF}">
      <text>
        <r>
          <rPr>
            <b/>
            <sz val="9"/>
            <color indexed="81"/>
            <rFont val="Tahoma"/>
            <charset val="1"/>
          </rPr>
          <t>3. Risks to natural carbon stores and sequestration from multiple hazards leading to increased emissions.</t>
        </r>
        <r>
          <rPr>
            <sz val="9"/>
            <color indexed="81"/>
            <rFont val="Tahoma"/>
            <charset val="1"/>
          </rPr>
          <t xml:space="preserve">
Note: a "positive" effect denotes a reduction in risk</t>
        </r>
      </text>
    </comment>
    <comment ref="AA2" authorId="0" shapeId="0" xr:uid="{0B23C798-5080-4573-AFE8-3324D546692F}">
      <text>
        <r>
          <rPr>
            <b/>
            <sz val="9"/>
            <color indexed="81"/>
            <rFont val="Tahoma"/>
            <charset val="1"/>
          </rPr>
          <t>4. Risks to crops, livestock and commercial trees from multiple hazards.</t>
        </r>
        <r>
          <rPr>
            <sz val="9"/>
            <color indexed="81"/>
            <rFont val="Tahoma"/>
            <charset val="1"/>
          </rPr>
          <t xml:space="preserve">
Note: a "positive" effect denotes a reduction in risk</t>
        </r>
      </text>
    </comment>
    <comment ref="AB2" authorId="0" shapeId="0" xr:uid="{5A6A900B-2C97-496F-B3D5-42A58BD796E5}">
      <text>
        <r>
          <rPr>
            <b/>
            <sz val="9"/>
            <color indexed="81"/>
            <rFont val="Tahoma"/>
            <charset val="1"/>
          </rPr>
          <t>5. Risks to supply of food, goods and vital services due to climate-related collapse of supply chains and distribution networks.</t>
        </r>
        <r>
          <rPr>
            <sz val="9"/>
            <color indexed="81"/>
            <rFont val="Tahoma"/>
            <charset val="1"/>
          </rPr>
          <t xml:space="preserve">
Note: a "positive" effect denotes a reduction in risk</t>
        </r>
      </text>
    </comment>
    <comment ref="AC2" authorId="0" shapeId="0" xr:uid="{17F831A6-2463-4A49-AE34-9EBFC5AB325F}">
      <text>
        <r>
          <rPr>
            <b/>
            <sz val="9"/>
            <color indexed="81"/>
            <rFont val="Tahoma"/>
            <charset val="1"/>
          </rPr>
          <t>6. Risks to people and the economy from climate-related failure of the power system.</t>
        </r>
        <r>
          <rPr>
            <sz val="9"/>
            <color indexed="81"/>
            <rFont val="Tahoma"/>
            <charset val="1"/>
          </rPr>
          <t xml:space="preserve">
Note: a "positive" effect denotes a reduction in risk</t>
        </r>
      </text>
    </comment>
    <comment ref="AD2" authorId="0" shapeId="0" xr:uid="{5869D625-063A-42BE-BF7B-0B6473D8B23A}">
      <text>
        <r>
          <rPr>
            <b/>
            <sz val="9"/>
            <color indexed="81"/>
            <rFont val="Tahoma"/>
            <charset val="1"/>
          </rPr>
          <t>7. Risks to human health, wellbeing and productivity from increased exposure to heat in homes and other buildings.</t>
        </r>
        <r>
          <rPr>
            <sz val="9"/>
            <color indexed="81"/>
            <rFont val="Tahoma"/>
            <charset val="1"/>
          </rPr>
          <t xml:space="preserve">
Note: a "positive" effect denotes a reduction in risk</t>
        </r>
      </text>
    </comment>
    <comment ref="AE2" authorId="1" shapeId="0" xr:uid="{3463D2EF-D6C2-4CBC-8C1F-57701F027AA7}">
      <text>
        <r>
          <rPr>
            <b/>
            <sz val="9"/>
            <color indexed="81"/>
            <rFont val="Tahoma"/>
            <charset val="1"/>
          </rPr>
          <t>Steller, Rachael:</t>
        </r>
        <r>
          <rPr>
            <sz val="9"/>
            <color indexed="81"/>
            <rFont val="Tahoma"/>
            <charset val="1"/>
          </rPr>
          <t xml:space="preserve">
Note: a "positive" effect denotes a reduction in emissions. An "uncertain" effect may denote, e.g., a reduction in certain kinds of emissions but an increase in others.</t>
        </r>
      </text>
    </comment>
    <comment ref="AF2" authorId="1" shapeId="0" xr:uid="{5C7B5E1B-42C2-40E7-94BC-28C93A692F76}">
      <text>
        <r>
          <rPr>
            <b/>
            <sz val="9"/>
            <color indexed="81"/>
            <rFont val="Tahoma"/>
            <charset val="1"/>
          </rPr>
          <t>Steller, Rachael:</t>
        </r>
        <r>
          <rPr>
            <sz val="9"/>
            <color indexed="81"/>
            <rFont val="Tahoma"/>
            <charset val="1"/>
          </rPr>
          <t xml:space="preserve">
Note: a "positive" effect denotes an increase in carbon sequestration.</t>
        </r>
      </text>
    </comment>
    <comment ref="AG2" authorId="1" shapeId="0" xr:uid="{5CDD4B34-9530-4317-82FE-9B4419AA8934}">
      <text>
        <r>
          <rPr>
            <b/>
            <sz val="9"/>
            <color indexed="81"/>
            <rFont val="Tahoma"/>
            <charset val="1"/>
          </rPr>
          <t>Steller, Rachael:</t>
        </r>
        <r>
          <rPr>
            <sz val="9"/>
            <color indexed="81"/>
            <rFont val="Tahoma"/>
            <charset val="1"/>
          </rPr>
          <t xml:space="preserve">
Note: a "positive" effect denotes an increase in carbon storage.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Colonna, Francesco</author>
    <author>Steller, Rachael</author>
    <author>tc={F3D2AA82-C734-49CF-BE1E-9D45BF949B49}</author>
    <author>tc={0875F043-9446-4F78-B8ED-7AF03B7FCBA1}</author>
  </authors>
  <commentList>
    <comment ref="X7" authorId="0" shapeId="0" xr:uid="{2C474656-703C-4355-85AA-C0D7C0607F48}">
      <text>
        <r>
          <rPr>
            <b/>
            <sz val="9"/>
            <color indexed="81"/>
            <rFont val="Tahoma"/>
            <family val="2"/>
          </rPr>
          <t>1. Risks to the viability and diversity of terrestrial and freshwater habitats and species from multiple hazards.</t>
        </r>
        <r>
          <rPr>
            <sz val="9"/>
            <color indexed="81"/>
            <rFont val="Tahoma"/>
            <family val="2"/>
          </rPr>
          <t xml:space="preserve">
Note: a "positive" effect denotes a reduction in risk</t>
        </r>
      </text>
    </comment>
    <comment ref="Y7" authorId="0" shapeId="0" xr:uid="{B3521ECA-0727-4BD3-A23E-02C887885013}">
      <text>
        <r>
          <rPr>
            <b/>
            <sz val="9"/>
            <color indexed="81"/>
            <rFont val="Tahoma"/>
            <family val="2"/>
          </rPr>
          <t>2. Risks to soil health from increased flooding and drought.</t>
        </r>
        <r>
          <rPr>
            <sz val="9"/>
            <color indexed="81"/>
            <rFont val="Tahoma"/>
            <family val="2"/>
          </rPr>
          <t xml:space="preserve">
Note: a "positive" effect denotes a reduction in risk</t>
        </r>
      </text>
    </comment>
    <comment ref="Z7" authorId="0" shapeId="0" xr:uid="{EEDC8C3D-8C1D-4EDF-911A-C5280FD98B49}">
      <text>
        <r>
          <rPr>
            <b/>
            <sz val="9"/>
            <color indexed="81"/>
            <rFont val="Tahoma"/>
            <family val="2"/>
          </rPr>
          <t>3. Risks to natural carbon stores and sequestration from multiple hazards leading to increased emissions.</t>
        </r>
        <r>
          <rPr>
            <sz val="9"/>
            <color indexed="81"/>
            <rFont val="Tahoma"/>
            <family val="2"/>
          </rPr>
          <t xml:space="preserve">
Note: a "positive" effect denotes a reduction in risk</t>
        </r>
      </text>
    </comment>
    <comment ref="AA7" authorId="0" shapeId="0" xr:uid="{E55F0E7D-C33F-47AC-B311-A2D4DAA90829}">
      <text>
        <r>
          <rPr>
            <b/>
            <sz val="9"/>
            <color indexed="81"/>
            <rFont val="Tahoma"/>
            <family val="2"/>
          </rPr>
          <t>4. Risks to crops, livestock and commercial trees from multiple hazards.</t>
        </r>
        <r>
          <rPr>
            <sz val="9"/>
            <color indexed="81"/>
            <rFont val="Tahoma"/>
            <family val="2"/>
          </rPr>
          <t xml:space="preserve">
Note: a "positive" effect denotes a reduction in risk</t>
        </r>
      </text>
    </comment>
    <comment ref="AB7" authorId="0" shapeId="0" xr:uid="{0A325712-CFCF-4705-A38E-B5B878EBE956}">
      <text>
        <r>
          <rPr>
            <b/>
            <sz val="9"/>
            <color indexed="81"/>
            <rFont val="Tahoma"/>
            <family val="2"/>
          </rPr>
          <t>5. Risks to supply of food, goods and vital services due to climate-related collapse of supply chains and distribution networks.</t>
        </r>
        <r>
          <rPr>
            <sz val="9"/>
            <color indexed="81"/>
            <rFont val="Tahoma"/>
            <family val="2"/>
          </rPr>
          <t xml:space="preserve">
Note: a "positive" effect denotes a reduction in risk</t>
        </r>
      </text>
    </comment>
    <comment ref="AC7" authorId="0" shapeId="0" xr:uid="{C3E47154-C120-410E-9AC1-62025B80C301}">
      <text>
        <r>
          <rPr>
            <b/>
            <sz val="9"/>
            <color indexed="81"/>
            <rFont val="Tahoma"/>
            <family val="2"/>
          </rPr>
          <t>6. Risks to people and the economy from climate-related failure of the power system.</t>
        </r>
        <r>
          <rPr>
            <sz val="9"/>
            <color indexed="81"/>
            <rFont val="Tahoma"/>
            <family val="2"/>
          </rPr>
          <t xml:space="preserve">
Note: a "positive" effect denotes a reduction in risk</t>
        </r>
      </text>
    </comment>
    <comment ref="AD7" authorId="0" shapeId="0" xr:uid="{40C79678-24F4-40B3-87F7-4948AAE3F585}">
      <text>
        <r>
          <rPr>
            <b/>
            <sz val="9"/>
            <color indexed="81"/>
            <rFont val="Tahoma"/>
            <family val="2"/>
          </rPr>
          <t>7. Risks to human health, wellbeing and productivity from increased exposure to heat in homes and other buildings.</t>
        </r>
        <r>
          <rPr>
            <sz val="9"/>
            <color indexed="81"/>
            <rFont val="Tahoma"/>
            <family val="2"/>
          </rPr>
          <t xml:space="preserve">
Note: a "positive" effect denotes a reduction in risk</t>
        </r>
      </text>
    </comment>
    <comment ref="AE7" authorId="1" shapeId="0" xr:uid="{6A0BA3FA-ACB1-4335-AF0D-C8F20EC4811E}">
      <text>
        <r>
          <rPr>
            <b/>
            <sz val="9"/>
            <color indexed="81"/>
            <rFont val="Tahoma"/>
            <family val="2"/>
          </rPr>
          <t>Steller, Rachael:</t>
        </r>
        <r>
          <rPr>
            <sz val="9"/>
            <color indexed="81"/>
            <rFont val="Tahoma"/>
            <family val="2"/>
          </rPr>
          <t xml:space="preserve">
Note: a "positive" effect denotes a reduction in emissions. An "uncertain" effect may denote, e.g., a reduction in certain kinds of emissions but an increase in others.</t>
        </r>
      </text>
    </comment>
    <comment ref="AF7" authorId="1" shapeId="0" xr:uid="{A99818B9-B23F-4E7E-9D70-36BCA96DA423}">
      <text>
        <r>
          <rPr>
            <b/>
            <sz val="9"/>
            <color indexed="81"/>
            <rFont val="Tahoma"/>
            <family val="2"/>
          </rPr>
          <t>Steller, Rachael:</t>
        </r>
        <r>
          <rPr>
            <sz val="9"/>
            <color indexed="81"/>
            <rFont val="Tahoma"/>
            <family val="2"/>
          </rPr>
          <t xml:space="preserve">
Note: a "positive" effect denotes an increase in carbon sequestration.</t>
        </r>
      </text>
    </comment>
    <comment ref="AG7" authorId="1" shapeId="0" xr:uid="{A76FCD4A-DBD8-4A86-83C4-1486AA6388FF}">
      <text>
        <r>
          <rPr>
            <b/>
            <sz val="9"/>
            <color indexed="81"/>
            <rFont val="Tahoma"/>
            <family val="2"/>
          </rPr>
          <t>Steller, Rachael:</t>
        </r>
        <r>
          <rPr>
            <sz val="9"/>
            <color indexed="81"/>
            <rFont val="Tahoma"/>
            <family val="2"/>
          </rPr>
          <t xml:space="preserve">
Note: a "positive" effect denotes an increase in carbon storage.</t>
        </r>
      </text>
    </comment>
    <comment ref="Q466" authorId="2" shapeId="0" xr:uid="{F3D2AA82-C734-49CF-BE1E-9D45BF949B49}">
      <text>
        <t>[Threaded comment]
Your version of Excel allows you to read this threaded comment; however, any edits to it will get removed if the file is opened in a newer version of Excel. Learn more: https://go.microsoft.com/fwlink/?linkid=870924
Comment:
    China &amp; UK i think</t>
      </text>
    </comment>
    <comment ref="P501" authorId="3" shapeId="0" xr:uid="{0875F043-9446-4F78-B8ED-7AF03B7FCBA1}">
      <text>
        <t>[Threaded comment]
Your version of Excel allows you to read this threaded comment; however, any edits to it will get removed if the file is opened in a newer version of Excel. Learn more: https://go.microsoft.com/fwlink/?linkid=870924
Comment:
    Technically yes.... but never seen a paper like this before.</t>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Colonna, Francesco</author>
    <author>Steller, Rachael</author>
    <author>Alice Fitch</author>
  </authors>
  <commentList>
    <comment ref="X8" authorId="0" shapeId="0" xr:uid="{0451E7DC-E8CA-43CC-91B9-7E49014587BD}">
      <text>
        <r>
          <rPr>
            <b/>
            <sz val="9"/>
            <color indexed="81"/>
            <rFont val="Tahoma"/>
            <charset val="1"/>
          </rPr>
          <t>1. Risks to the viability and diversity of terrestrial and freshwater habitats and species from multiple hazards.</t>
        </r>
        <r>
          <rPr>
            <sz val="9"/>
            <color indexed="81"/>
            <rFont val="Tahoma"/>
            <charset val="1"/>
          </rPr>
          <t xml:space="preserve">
Note: a "positive" effect denotes a reduction in risk</t>
        </r>
      </text>
    </comment>
    <comment ref="Y8" authorId="0" shapeId="0" xr:uid="{220BD5EA-8F8C-48CB-B3A4-6AD03EBBB5A6}">
      <text>
        <r>
          <rPr>
            <b/>
            <sz val="9"/>
            <color indexed="81"/>
            <rFont val="Tahoma"/>
            <charset val="1"/>
          </rPr>
          <t>2. Risks to soil health from increased flooding and drought.</t>
        </r>
        <r>
          <rPr>
            <sz val="9"/>
            <color indexed="81"/>
            <rFont val="Tahoma"/>
            <charset val="1"/>
          </rPr>
          <t xml:space="preserve">
Note: a "positive" effect denotes a reduction in risk</t>
        </r>
      </text>
    </comment>
    <comment ref="Z8" authorId="0" shapeId="0" xr:uid="{3E6B652E-9E41-427A-9F16-27E85474C28B}">
      <text>
        <r>
          <rPr>
            <b/>
            <sz val="9"/>
            <color indexed="81"/>
            <rFont val="Tahoma"/>
            <charset val="1"/>
          </rPr>
          <t>3. Risks to natural carbon stores and sequestration from multiple hazards leading to increased emissions.</t>
        </r>
        <r>
          <rPr>
            <sz val="9"/>
            <color indexed="81"/>
            <rFont val="Tahoma"/>
            <charset val="1"/>
          </rPr>
          <t xml:space="preserve">
Note: a "positive" effect denotes a reduction in risk</t>
        </r>
      </text>
    </comment>
    <comment ref="AA8" authorId="0" shapeId="0" xr:uid="{8C1F1C4D-CC52-49B2-8CE2-8A63F2FD0206}">
      <text>
        <r>
          <rPr>
            <b/>
            <sz val="9"/>
            <color indexed="81"/>
            <rFont val="Tahoma"/>
            <charset val="1"/>
          </rPr>
          <t>4. Risks to crops, livestock and commercial trees from multiple hazards.</t>
        </r>
        <r>
          <rPr>
            <sz val="9"/>
            <color indexed="81"/>
            <rFont val="Tahoma"/>
            <charset val="1"/>
          </rPr>
          <t xml:space="preserve">
Note: a "positive" effect denotes a reduction in risk</t>
        </r>
      </text>
    </comment>
    <comment ref="AB8" authorId="0" shapeId="0" xr:uid="{C2CFA4D7-C431-46CD-98B6-F337E032FE12}">
      <text>
        <r>
          <rPr>
            <b/>
            <sz val="9"/>
            <color indexed="81"/>
            <rFont val="Tahoma"/>
            <charset val="1"/>
          </rPr>
          <t>5. Risks to supply of food, goods and vital services due to climate-related collapse of supply chains and distribution networks.</t>
        </r>
        <r>
          <rPr>
            <sz val="9"/>
            <color indexed="81"/>
            <rFont val="Tahoma"/>
            <charset val="1"/>
          </rPr>
          <t xml:space="preserve">
Note: a "positive" effect denotes a reduction in risk</t>
        </r>
      </text>
    </comment>
    <comment ref="AC8" authorId="0" shapeId="0" xr:uid="{86E9783B-5393-4999-A95E-59BCF102A77F}">
      <text>
        <r>
          <rPr>
            <b/>
            <sz val="9"/>
            <color indexed="81"/>
            <rFont val="Tahoma"/>
            <charset val="1"/>
          </rPr>
          <t>6. Risks to people and the economy from climate-related failure of the power system.</t>
        </r>
        <r>
          <rPr>
            <sz val="9"/>
            <color indexed="81"/>
            <rFont val="Tahoma"/>
            <charset val="1"/>
          </rPr>
          <t xml:space="preserve">
Note: a "positive" effect denotes a reduction in risk</t>
        </r>
      </text>
    </comment>
    <comment ref="AD8" authorId="0" shapeId="0" xr:uid="{CC827316-15CB-4F2A-890F-F38FC95CF66D}">
      <text>
        <r>
          <rPr>
            <b/>
            <sz val="9"/>
            <color indexed="81"/>
            <rFont val="Tahoma"/>
            <charset val="1"/>
          </rPr>
          <t>7. Risks to human health, wellbeing and productivity from increased exposure to heat in homes and other buildings.</t>
        </r>
        <r>
          <rPr>
            <sz val="9"/>
            <color indexed="81"/>
            <rFont val="Tahoma"/>
            <charset val="1"/>
          </rPr>
          <t xml:space="preserve">
Note: a "positive" effect denotes a reduction in risk</t>
        </r>
      </text>
    </comment>
    <comment ref="AE8" authorId="1" shapeId="0" xr:uid="{1DE65F82-6488-4DA7-8BC7-3F2566B7558F}">
      <text>
        <r>
          <rPr>
            <b/>
            <sz val="9"/>
            <color indexed="81"/>
            <rFont val="Tahoma"/>
            <charset val="1"/>
          </rPr>
          <t>Steller, Rachael:</t>
        </r>
        <r>
          <rPr>
            <sz val="9"/>
            <color indexed="81"/>
            <rFont val="Tahoma"/>
            <charset val="1"/>
          </rPr>
          <t xml:space="preserve">
Note: a "positive" effect denotes a reduction in emissions. An "uncertain" effect may denote, e.g., a reduction in certain kinds of emissions but an increase in others.</t>
        </r>
      </text>
    </comment>
    <comment ref="AF8" authorId="1" shapeId="0" xr:uid="{A08D9624-FA03-4783-862D-C0CAD2BE15CA}">
      <text>
        <r>
          <rPr>
            <b/>
            <sz val="9"/>
            <color indexed="81"/>
            <rFont val="Tahoma"/>
            <charset val="1"/>
          </rPr>
          <t>Steller, Rachael:</t>
        </r>
        <r>
          <rPr>
            <sz val="9"/>
            <color indexed="81"/>
            <rFont val="Tahoma"/>
            <charset val="1"/>
          </rPr>
          <t xml:space="preserve">
Note: a "positive" effect denotes an increase in carbon sequestration.</t>
        </r>
      </text>
    </comment>
    <comment ref="AG8" authorId="1" shapeId="0" xr:uid="{5854D651-03DB-423B-9645-C1C913F5DED2}">
      <text>
        <r>
          <rPr>
            <b/>
            <sz val="9"/>
            <color indexed="81"/>
            <rFont val="Tahoma"/>
            <charset val="1"/>
          </rPr>
          <t>Steller, Rachael:</t>
        </r>
        <r>
          <rPr>
            <sz val="9"/>
            <color indexed="81"/>
            <rFont val="Tahoma"/>
            <charset val="1"/>
          </rPr>
          <t xml:space="preserve">
Note: a "positive" effect denotes an increase in carbon storage.</t>
        </r>
      </text>
    </comment>
    <comment ref="AA216" authorId="2" shapeId="0" xr:uid="{DCBAFA7A-B525-4D12-B174-F73F8B32D0BF}">
      <text>
        <r>
          <rPr>
            <sz val="9"/>
            <color indexed="81"/>
            <rFont val="Tahoma"/>
            <family val="2"/>
          </rPr>
          <t xml:space="preserve">if planting is diverse
</t>
        </r>
      </text>
    </comment>
    <comment ref="AA236" authorId="2" shapeId="0" xr:uid="{4B6A6186-63BC-4663-A6E3-1A70C6FDBDCE}">
      <text>
        <r>
          <rPr>
            <sz val="9"/>
            <color indexed="81"/>
            <rFont val="Tahoma"/>
            <family val="2"/>
          </rPr>
          <t xml:space="preserve">if planting is diverse
</t>
        </r>
      </text>
    </comment>
    <comment ref="X269" authorId="2" shapeId="0" xr:uid="{26E61E3E-A6BD-487A-AD12-D5140902A1E8}">
      <text>
        <r>
          <rPr>
            <sz val="9"/>
            <color indexed="81"/>
            <rFont val="Tahoma"/>
            <family val="2"/>
          </rPr>
          <t xml:space="preserve">if planting is diverse
</t>
        </r>
      </text>
    </comment>
    <comment ref="AA269" authorId="2" shapeId="0" xr:uid="{23F9599B-41DB-412E-8DBA-26ED3CB75704}">
      <text>
        <r>
          <rPr>
            <sz val="9"/>
            <color indexed="81"/>
            <rFont val="Tahoma"/>
            <family val="2"/>
          </rPr>
          <t xml:space="preserve">if planting is diverse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Colonna, Francesco</author>
    <author>Steller, Rachael</author>
    <author>tc={F5D501E7-4313-40D3-8A0E-1802D328632D}</author>
    <author>tc={0C412E4B-309B-45D9-A09E-D8784E681260}</author>
    <author>tc={D76E7B96-6C7C-4736-9C91-021D8AF05AB8}</author>
    <author>tc={61EF4C5C-1355-4ED7-B43E-B07033689355}</author>
    <author>tc={F6218BE7-99D7-4033-8BB3-7B50F3881CFC}</author>
  </authors>
  <commentList>
    <comment ref="X2" authorId="0" shapeId="0" xr:uid="{583CED61-CE17-49FB-8640-A4FDCE0FB0A7}">
      <text>
        <r>
          <rPr>
            <b/>
            <sz val="9"/>
            <color indexed="81"/>
            <rFont val="Tahoma"/>
            <family val="2"/>
          </rPr>
          <t>1. Risks to the viability and diversity of terrestrial and freshwater habitats and species from multiple hazards.</t>
        </r>
        <r>
          <rPr>
            <sz val="9"/>
            <color indexed="81"/>
            <rFont val="Tahoma"/>
            <family val="2"/>
          </rPr>
          <t xml:space="preserve">
Note: a "positive" effect denotes a reduction in risk</t>
        </r>
      </text>
    </comment>
    <comment ref="Y2" authorId="0" shapeId="0" xr:uid="{70205CC2-43DD-4A99-8E01-F06136EB77AD}">
      <text>
        <r>
          <rPr>
            <b/>
            <sz val="9"/>
            <color indexed="81"/>
            <rFont val="Tahoma"/>
            <family val="2"/>
          </rPr>
          <t>2. Risks to soil health from increased flooding and drought.</t>
        </r>
        <r>
          <rPr>
            <sz val="9"/>
            <color indexed="81"/>
            <rFont val="Tahoma"/>
            <family val="2"/>
          </rPr>
          <t xml:space="preserve">
Note: a "positive" effect denotes a reduction in risk</t>
        </r>
      </text>
    </comment>
    <comment ref="Z2" authorId="0" shapeId="0" xr:uid="{DD36AD44-6240-4B0A-8AC5-59DFAA176E5C}">
      <text>
        <r>
          <rPr>
            <b/>
            <sz val="9"/>
            <color indexed="81"/>
            <rFont val="Tahoma"/>
            <family val="2"/>
          </rPr>
          <t>3. Risks to natural carbon stores and sequestration from multiple hazards leading to increased emissions.</t>
        </r>
        <r>
          <rPr>
            <sz val="9"/>
            <color indexed="81"/>
            <rFont val="Tahoma"/>
            <family val="2"/>
          </rPr>
          <t xml:space="preserve">
Note: a "positive" effect denotes a reduction in risk</t>
        </r>
      </text>
    </comment>
    <comment ref="AA2" authorId="0" shapeId="0" xr:uid="{C1A94FA3-2E4F-4550-AB09-80275E19D0C8}">
      <text>
        <r>
          <rPr>
            <b/>
            <sz val="9"/>
            <color indexed="81"/>
            <rFont val="Tahoma"/>
            <family val="2"/>
          </rPr>
          <t>4. Risks to crops, livestock and commercial trees from multiple hazards.</t>
        </r>
        <r>
          <rPr>
            <sz val="9"/>
            <color indexed="81"/>
            <rFont val="Tahoma"/>
            <family val="2"/>
          </rPr>
          <t xml:space="preserve">
Note: a "positive" effect denotes a reduction in risk</t>
        </r>
      </text>
    </comment>
    <comment ref="AB2" authorId="0" shapeId="0" xr:uid="{A8862589-F282-4E90-9D28-CA813070B42A}">
      <text>
        <r>
          <rPr>
            <b/>
            <sz val="9"/>
            <color indexed="81"/>
            <rFont val="Tahoma"/>
            <family val="2"/>
          </rPr>
          <t>5. Risks to supply of food, goods and vital services due to climate-related collapse of supply chains and distribution networks.</t>
        </r>
        <r>
          <rPr>
            <sz val="9"/>
            <color indexed="81"/>
            <rFont val="Tahoma"/>
            <family val="2"/>
          </rPr>
          <t xml:space="preserve">
Note: a "positive" effect denotes a reduction in risk</t>
        </r>
      </text>
    </comment>
    <comment ref="AC2" authorId="0" shapeId="0" xr:uid="{C574AAF8-877B-4CFE-9EDC-7D81C964A4AE}">
      <text>
        <r>
          <rPr>
            <b/>
            <sz val="9"/>
            <color indexed="81"/>
            <rFont val="Tahoma"/>
            <family val="2"/>
          </rPr>
          <t>6. Risks to people and the economy from climate-related failure of the power system.</t>
        </r>
        <r>
          <rPr>
            <sz val="9"/>
            <color indexed="81"/>
            <rFont val="Tahoma"/>
            <family val="2"/>
          </rPr>
          <t xml:space="preserve">
Note: a "positive" effect denotes a reduction in risk</t>
        </r>
      </text>
    </comment>
    <comment ref="AD2" authorId="0" shapeId="0" xr:uid="{7F3FE0D9-50B4-4B7E-918A-7EFCD82F88EB}">
      <text>
        <r>
          <rPr>
            <b/>
            <sz val="9"/>
            <color indexed="81"/>
            <rFont val="Tahoma"/>
            <family val="2"/>
          </rPr>
          <t>7. Risks to human health, wellbeing and productivity from increased exposure to heat in homes and other buildings.</t>
        </r>
        <r>
          <rPr>
            <sz val="9"/>
            <color indexed="81"/>
            <rFont val="Tahoma"/>
            <family val="2"/>
          </rPr>
          <t xml:space="preserve">
Note: a "positive" effect denotes a reduction in risk</t>
        </r>
      </text>
    </comment>
    <comment ref="AE2" authorId="1" shapeId="0" xr:uid="{41B172E2-4531-465E-BA8A-B3C5E2780B56}">
      <text>
        <r>
          <rPr>
            <b/>
            <sz val="9"/>
            <color indexed="81"/>
            <rFont val="Tahoma"/>
            <family val="2"/>
          </rPr>
          <t>Steller, Rachael:</t>
        </r>
        <r>
          <rPr>
            <sz val="9"/>
            <color indexed="81"/>
            <rFont val="Tahoma"/>
            <family val="2"/>
          </rPr>
          <t xml:space="preserve">
Note: a "positive" effect denotes a reduction in emissions. An "uncertain" effect may denote, e.g., a reduction in certain kinds of emissions but an increase in others.</t>
        </r>
      </text>
    </comment>
    <comment ref="AF2" authorId="1" shapeId="0" xr:uid="{C6AB3126-E194-4482-93C2-60F397D0AE4F}">
      <text>
        <r>
          <rPr>
            <b/>
            <sz val="9"/>
            <color indexed="81"/>
            <rFont val="Tahoma"/>
            <family val="2"/>
          </rPr>
          <t>Steller, Rachael:</t>
        </r>
        <r>
          <rPr>
            <sz val="9"/>
            <color indexed="81"/>
            <rFont val="Tahoma"/>
            <family val="2"/>
          </rPr>
          <t xml:space="preserve">
Note: a "positive" effect denotes an increase in carbon sequestration.</t>
        </r>
      </text>
    </comment>
    <comment ref="AG2" authorId="1" shapeId="0" xr:uid="{3C8E3BE0-1C80-40E1-ABC0-927FFB21B4AA}">
      <text>
        <r>
          <rPr>
            <b/>
            <sz val="9"/>
            <color indexed="81"/>
            <rFont val="Tahoma"/>
            <family val="2"/>
          </rPr>
          <t>Steller, Rachael:</t>
        </r>
        <r>
          <rPr>
            <sz val="9"/>
            <color indexed="81"/>
            <rFont val="Tahoma"/>
            <family val="2"/>
          </rPr>
          <t xml:space="preserve">
Note: a "positive" effect denotes an increase in carbon storage.</t>
        </r>
      </text>
    </comment>
    <comment ref="O35" authorId="2" shapeId="0" xr:uid="{F5D501E7-4313-40D3-8A0E-1802D328632D}">
      <text>
        <t>[Threaded comment]
Your version of Excel allows you to read this threaded comment; however, any edits to it will get removed if the file is opened in a newer version of Excel. Learn more: https://go.microsoft.com/fwlink/?linkid=870924
Comment:
    Preprint version that was archived. Not necessarily final journal article but couldn't get access to that</t>
      </text>
    </comment>
    <comment ref="O124" authorId="3" shapeId="0" xr:uid="{0C412E4B-309B-45D9-A09E-D8784E681260}">
      <text>
        <t>[Threaded comment]
Your version of Excel allows you to read this threaded comment; however, any edits to it will get removed if the file is opened in a newer version of Excel. Learn more: https://go.microsoft.com/fwlink/?linkid=870924
Comment:
    No obvious corresponding author e-mail address and no link to full text apparent</t>
      </text>
    </comment>
    <comment ref="O138" authorId="4" shapeId="0" xr:uid="{D76E7B96-6C7C-4736-9C91-021D8AF05AB8}">
      <text>
        <t>[Threaded comment]
Your version of Excel allows you to read this threaded comment; however, any edits to it will get removed if the file is opened in a newer version of Excel. Learn more: https://go.microsoft.com/fwlink/?linkid=870924
Comment:
    Couldn't find this title, but did find link to paper downloaded as ref 68. See https://www.mdpi.com/1996-1073/14/20/6504 with doi: https://doi.org/10.3390/en14206504</t>
      </text>
    </comment>
    <comment ref="O188" authorId="5" shapeId="0" xr:uid="{61EF4C5C-1355-4ED7-B43E-B07033689355}">
      <text>
        <t>[Threaded comment]
Your version of Excel allows you to read this threaded comment; however, any edits to it will get removed if the file is opened in a newer version of Excel. Learn more: https://go.microsoft.com/fwlink/?linkid=870924
Comment:
    DOI directs to Russian website - MEMO journal. Full text is in Russian and has not been downloaded. Paper written by Rosneft Oil Company with generic corresponding e-mail address</t>
      </text>
    </comment>
    <comment ref="O248" authorId="6" shapeId="0" xr:uid="{F6218BE7-99D7-4033-8BB3-7B50F3881CFC}">
      <text>
        <t xml:space="preserve">[Threaded comment]
Your version of Excel allows you to read this threaded comment; however, any edits to it will get removed if the file is opened in a newer version of Excel. Learn more: https://go.microsoft.com/fwlink/?linkid=870924
Comment:
    Have subscription but page not working. </t>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Colonna, Francesco</author>
    <author>Steller, Rachael</author>
    <author>tc={B6FAD86A-9848-415B-B1BC-D37BE4F1043C}</author>
    <author>tc={5FB4DE21-77C8-43FF-84CA-4A6CF999E4A8}</author>
    <author>tc={008BC9DF-1A32-4EB5-BD81-C4F4A5EE2400}</author>
  </authors>
  <commentList>
    <comment ref="X2" authorId="0" shapeId="0" xr:uid="{A8D911C2-20C9-4829-BA75-128B476E7E12}">
      <text>
        <r>
          <rPr>
            <b/>
            <sz val="9"/>
            <color indexed="81"/>
            <rFont val="Tahoma"/>
            <family val="2"/>
          </rPr>
          <t>1. Risks to the viability and diversity of terrestrial and freshwater habitats and species from multiple hazards.</t>
        </r>
        <r>
          <rPr>
            <sz val="9"/>
            <color indexed="81"/>
            <rFont val="Tahoma"/>
            <family val="2"/>
          </rPr>
          <t xml:space="preserve">
Note: a "positive" effect denotes a reduction in risk</t>
        </r>
      </text>
    </comment>
    <comment ref="Y2" authorId="0" shapeId="0" xr:uid="{B5736C05-FBA1-48D2-A436-EE4D8720D3BD}">
      <text>
        <r>
          <rPr>
            <b/>
            <sz val="9"/>
            <color indexed="81"/>
            <rFont val="Tahoma"/>
            <family val="2"/>
          </rPr>
          <t>2. Risks to soil health from increased flooding and drought.</t>
        </r>
        <r>
          <rPr>
            <sz val="9"/>
            <color indexed="81"/>
            <rFont val="Tahoma"/>
            <family val="2"/>
          </rPr>
          <t xml:space="preserve">
Note: a "positive" effect denotes a reduction in risk</t>
        </r>
      </text>
    </comment>
    <comment ref="Z2" authorId="0" shapeId="0" xr:uid="{8B57F984-7EC2-424E-9272-3E8C234A35B4}">
      <text>
        <r>
          <rPr>
            <b/>
            <sz val="9"/>
            <color indexed="81"/>
            <rFont val="Tahoma"/>
            <family val="2"/>
          </rPr>
          <t>3. Risks to natural carbon stores and sequestration from multiple hazards leading to increased emissions.</t>
        </r>
        <r>
          <rPr>
            <sz val="9"/>
            <color indexed="81"/>
            <rFont val="Tahoma"/>
            <family val="2"/>
          </rPr>
          <t xml:space="preserve">
Note: a "positive" effect denotes a reduction in risk</t>
        </r>
      </text>
    </comment>
    <comment ref="AA2" authorId="0" shapeId="0" xr:uid="{542CC230-AD92-4607-AAF1-35A91AA9E5A0}">
      <text>
        <r>
          <rPr>
            <b/>
            <sz val="9"/>
            <color indexed="81"/>
            <rFont val="Tahoma"/>
            <family val="2"/>
          </rPr>
          <t>4. Risks to crops, livestock and commercial trees from multiple hazards.</t>
        </r>
        <r>
          <rPr>
            <sz val="9"/>
            <color indexed="81"/>
            <rFont val="Tahoma"/>
            <family val="2"/>
          </rPr>
          <t xml:space="preserve">
Note: a "positive" effect denotes a reduction in risk</t>
        </r>
      </text>
    </comment>
    <comment ref="AB2" authorId="0" shapeId="0" xr:uid="{55D4B778-1EF2-4BAA-AF21-C9FFEAF4B8B9}">
      <text>
        <r>
          <rPr>
            <b/>
            <sz val="9"/>
            <color indexed="81"/>
            <rFont val="Tahoma"/>
            <family val="2"/>
          </rPr>
          <t>5. Risks to supply of food, goods and vital services due to climate-related collapse of supply chains and distribution networks.</t>
        </r>
        <r>
          <rPr>
            <sz val="9"/>
            <color indexed="81"/>
            <rFont val="Tahoma"/>
            <family val="2"/>
          </rPr>
          <t xml:space="preserve">
Note: a "positive" effect denotes a reduction in risk</t>
        </r>
      </text>
    </comment>
    <comment ref="AC2" authorId="0" shapeId="0" xr:uid="{99063670-1CE3-4D91-96F5-01E25E957E88}">
      <text>
        <r>
          <rPr>
            <b/>
            <sz val="9"/>
            <color indexed="81"/>
            <rFont val="Tahoma"/>
            <family val="2"/>
          </rPr>
          <t>6. Risks to people and the economy from climate-related failure of the power system.</t>
        </r>
        <r>
          <rPr>
            <sz val="9"/>
            <color indexed="81"/>
            <rFont val="Tahoma"/>
            <family val="2"/>
          </rPr>
          <t xml:space="preserve">
Note: a "positive" effect denotes a reduction in risk</t>
        </r>
      </text>
    </comment>
    <comment ref="AD2" authorId="0" shapeId="0" xr:uid="{2CF35BA0-DD9F-4A17-9C33-8813237C4677}">
      <text>
        <r>
          <rPr>
            <b/>
            <sz val="9"/>
            <color indexed="81"/>
            <rFont val="Tahoma"/>
            <family val="2"/>
          </rPr>
          <t>7. Risks to human health, wellbeing and productivity from increased exposure to heat in homes and other buildings.</t>
        </r>
        <r>
          <rPr>
            <sz val="9"/>
            <color indexed="81"/>
            <rFont val="Tahoma"/>
            <family val="2"/>
          </rPr>
          <t xml:space="preserve">
Note: a "positive" effect denotes a reduction in risk</t>
        </r>
      </text>
    </comment>
    <comment ref="AE2" authorId="1" shapeId="0" xr:uid="{D65F7AE5-BBF4-4FD2-81D3-96684428BE27}">
      <text>
        <r>
          <rPr>
            <b/>
            <sz val="9"/>
            <color indexed="81"/>
            <rFont val="Tahoma"/>
            <family val="2"/>
          </rPr>
          <t>Steller, Rachael:</t>
        </r>
        <r>
          <rPr>
            <sz val="9"/>
            <color indexed="81"/>
            <rFont val="Tahoma"/>
            <family val="2"/>
          </rPr>
          <t xml:space="preserve">
Note: a "positive" effect denotes a reduction in emissions. An "uncertain" effect may denote, e.g., a reduction in certain kinds of emissions but an increase in others.</t>
        </r>
      </text>
    </comment>
    <comment ref="AF2" authorId="1" shapeId="0" xr:uid="{04406693-CA35-4690-AC7D-39D568F108FE}">
      <text>
        <r>
          <rPr>
            <b/>
            <sz val="9"/>
            <color indexed="81"/>
            <rFont val="Tahoma"/>
            <family val="2"/>
          </rPr>
          <t>Steller, Rachael:</t>
        </r>
        <r>
          <rPr>
            <sz val="9"/>
            <color indexed="81"/>
            <rFont val="Tahoma"/>
            <family val="2"/>
          </rPr>
          <t xml:space="preserve">
Note: a "positive" effect denotes an increase in carbon sequestration.</t>
        </r>
      </text>
    </comment>
    <comment ref="AG2" authorId="1" shapeId="0" xr:uid="{0DC6156C-426D-40EB-BED0-A433655EEBCA}">
      <text>
        <r>
          <rPr>
            <b/>
            <sz val="9"/>
            <color indexed="81"/>
            <rFont val="Tahoma"/>
            <family val="2"/>
          </rPr>
          <t>Steller, Rachael:</t>
        </r>
        <r>
          <rPr>
            <sz val="9"/>
            <color indexed="81"/>
            <rFont val="Tahoma"/>
            <family val="2"/>
          </rPr>
          <t xml:space="preserve">
Note: a "positive" effect denotes an increase in carbon storage.</t>
        </r>
      </text>
    </comment>
    <comment ref="O290" authorId="2" shapeId="0" xr:uid="{B6FAD86A-9848-415B-B1BC-D37BE4F1043C}">
      <text>
        <t>[Threaded comment]
Your version of Excel allows you to read this threaded comment; however, any edits to it will get removed if the file is opened in a newer version of Excel. Learn more: https://go.microsoft.com/fwlink/?linkid=870924
Comment:
    See CA_18 - can get access but website down</t>
      </text>
    </comment>
    <comment ref="O323" authorId="3" shapeId="0" xr:uid="{5FB4DE21-77C8-43FF-84CA-4A6CF999E4A8}">
      <text>
        <t>[Threaded comment]
Your version of Excel allows you to read this threaded comment; however, any edits to it will get removed if the file is opened in a newer version of Excel. Learn more: https://go.microsoft.com/fwlink/?linkid=870924
Comment:
    As above - publisher website down but should be able to access.</t>
      </text>
    </comment>
    <comment ref="O354" authorId="4" shapeId="0" xr:uid="{008BC9DF-1A32-4EB5-BD81-C4F4A5EE2400}">
      <text>
        <t>[Threaded comment]
Your version of Excel allows you to read this threaded comment; however, any edits to it will get removed if the file is opened in a newer version of Excel. Learn more: https://go.microsoft.com/fwlink/?linkid=870924
Comment:
    No doi and search on title did not produce anything obvious</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Colonna, Francesco</author>
    <author>Steller, Rachael</author>
    <author>Alice Fitch</author>
  </authors>
  <commentList>
    <comment ref="V2" authorId="0" shapeId="0" xr:uid="{C65FFF93-ADB9-45BA-B22E-E587CC46DF42}">
      <text>
        <r>
          <rPr>
            <b/>
            <sz val="9"/>
            <color indexed="81"/>
            <rFont val="Tahoma"/>
            <family val="2"/>
          </rPr>
          <t>1. Risks to the viability and diversity of terrestrial and freshwater habitats and species from multiple hazards.</t>
        </r>
        <r>
          <rPr>
            <sz val="9"/>
            <color indexed="81"/>
            <rFont val="Tahoma"/>
            <family val="2"/>
          </rPr>
          <t xml:space="preserve">
Note: a "positive" effect denotes a reduction in risk</t>
        </r>
      </text>
    </comment>
    <comment ref="W2" authorId="0" shapeId="0" xr:uid="{70FEB576-50F4-4EBD-9314-7A04227D3967}">
      <text>
        <r>
          <rPr>
            <b/>
            <sz val="9"/>
            <color indexed="81"/>
            <rFont val="Tahoma"/>
            <family val="2"/>
          </rPr>
          <t>2. Risks to soil health from increased flooding and drought.</t>
        </r>
        <r>
          <rPr>
            <sz val="9"/>
            <color indexed="81"/>
            <rFont val="Tahoma"/>
            <family val="2"/>
          </rPr>
          <t xml:space="preserve">
Note: a "positive" effect denotes a reduction in risk</t>
        </r>
      </text>
    </comment>
    <comment ref="X2" authorId="0" shapeId="0" xr:uid="{853DAC32-3E02-4E4A-BBCF-E06B53A6A226}">
      <text>
        <r>
          <rPr>
            <b/>
            <sz val="9"/>
            <color indexed="81"/>
            <rFont val="Tahoma"/>
            <family val="2"/>
          </rPr>
          <t>3. Risks to natural carbon stores and sequestration from multiple hazards leading to increased emissions.</t>
        </r>
        <r>
          <rPr>
            <sz val="9"/>
            <color indexed="81"/>
            <rFont val="Tahoma"/>
            <family val="2"/>
          </rPr>
          <t xml:space="preserve">
Note: a "positive" effect denotes a reduction in risk</t>
        </r>
      </text>
    </comment>
    <comment ref="Y2" authorId="0" shapeId="0" xr:uid="{D67C73E3-1FD4-49B5-BA41-4ACF158E7654}">
      <text>
        <r>
          <rPr>
            <b/>
            <sz val="9"/>
            <color indexed="81"/>
            <rFont val="Tahoma"/>
            <family val="2"/>
          </rPr>
          <t>4. Risks to crops, livestock and commercial trees from multiple hazards.</t>
        </r>
        <r>
          <rPr>
            <sz val="9"/>
            <color indexed="81"/>
            <rFont val="Tahoma"/>
            <family val="2"/>
          </rPr>
          <t xml:space="preserve">
Note: a "positive" effect denotes a reduction in risk</t>
        </r>
      </text>
    </comment>
    <comment ref="Z2" authorId="0" shapeId="0" xr:uid="{F31781F5-5AA8-4DB5-BBF1-39542A26D0A8}">
      <text>
        <r>
          <rPr>
            <b/>
            <sz val="9"/>
            <color indexed="81"/>
            <rFont val="Tahoma"/>
            <family val="2"/>
          </rPr>
          <t>5. Risks to supply of food, goods and vital services due to climate-related collapse of supply chains and distribution networks.</t>
        </r>
        <r>
          <rPr>
            <sz val="9"/>
            <color indexed="81"/>
            <rFont val="Tahoma"/>
            <family val="2"/>
          </rPr>
          <t xml:space="preserve">
Note: a "positive" effect denotes a reduction in risk</t>
        </r>
      </text>
    </comment>
    <comment ref="AA2" authorId="0" shapeId="0" xr:uid="{FC5315E4-D8A6-42CE-955A-CCEDFED72611}">
      <text>
        <r>
          <rPr>
            <b/>
            <sz val="9"/>
            <color indexed="81"/>
            <rFont val="Tahoma"/>
            <family val="2"/>
          </rPr>
          <t>6. Risks to people and the economy from climate-related failure of the power system.</t>
        </r>
        <r>
          <rPr>
            <sz val="9"/>
            <color indexed="81"/>
            <rFont val="Tahoma"/>
            <family val="2"/>
          </rPr>
          <t xml:space="preserve">
Note: a "positive" effect denotes a reduction in risk</t>
        </r>
      </text>
    </comment>
    <comment ref="AB2" authorId="0" shapeId="0" xr:uid="{F2B379FF-DBDD-4552-A548-9E1BD9796EF1}">
      <text>
        <r>
          <rPr>
            <b/>
            <sz val="9"/>
            <color indexed="81"/>
            <rFont val="Tahoma"/>
            <family val="2"/>
          </rPr>
          <t>7. Risks to human health, wellbeing and productivity from increased exposure to heat in homes and other buildings.</t>
        </r>
        <r>
          <rPr>
            <sz val="9"/>
            <color indexed="81"/>
            <rFont val="Tahoma"/>
            <family val="2"/>
          </rPr>
          <t xml:space="preserve">
Note: a "positive" effect denotes a reduction in risk</t>
        </r>
      </text>
    </comment>
    <comment ref="AC2" authorId="1" shapeId="0" xr:uid="{5F06A6F3-F8D9-4B06-8971-3DA5EDAA1B84}">
      <text>
        <r>
          <rPr>
            <b/>
            <sz val="9"/>
            <color indexed="81"/>
            <rFont val="Tahoma"/>
            <family val="2"/>
          </rPr>
          <t>Steller, Rachael:</t>
        </r>
        <r>
          <rPr>
            <sz val="9"/>
            <color indexed="81"/>
            <rFont val="Tahoma"/>
            <family val="2"/>
          </rPr>
          <t xml:space="preserve">
Note: a "positive" effect denotes a reduction in emissions. An "uncertain" effect may denote, e.g., a reduction in certain kinds of emissions but an increase in others.</t>
        </r>
      </text>
    </comment>
    <comment ref="AD2" authorId="1" shapeId="0" xr:uid="{667790D2-DDEC-4809-AC5B-7D9A949DA287}">
      <text>
        <r>
          <rPr>
            <b/>
            <sz val="9"/>
            <color indexed="81"/>
            <rFont val="Tahoma"/>
            <family val="2"/>
          </rPr>
          <t>Steller, Rachael:</t>
        </r>
        <r>
          <rPr>
            <sz val="9"/>
            <color indexed="81"/>
            <rFont val="Tahoma"/>
            <family val="2"/>
          </rPr>
          <t xml:space="preserve">
Note: a "positive" effect denotes an increase in carbon sequestration.</t>
        </r>
      </text>
    </comment>
    <comment ref="AE2" authorId="1" shapeId="0" xr:uid="{9F707627-613B-4973-B052-703363D0D2E8}">
      <text>
        <r>
          <rPr>
            <b/>
            <sz val="9"/>
            <color indexed="81"/>
            <rFont val="Tahoma"/>
            <family val="2"/>
          </rPr>
          <t>Steller, Rachael:</t>
        </r>
        <r>
          <rPr>
            <sz val="9"/>
            <color indexed="81"/>
            <rFont val="Tahoma"/>
            <family val="2"/>
          </rPr>
          <t xml:space="preserve">
Note: a "positive" effect denotes an increase in carbon storage.</t>
        </r>
      </text>
    </comment>
    <comment ref="M88" authorId="2" shapeId="0" xr:uid="{93580828-9E59-45A1-9ED6-6C8EE55FB529}">
      <text>
        <r>
          <rPr>
            <b/>
            <sz val="9"/>
            <color indexed="81"/>
            <rFont val="Tahoma"/>
            <family val="2"/>
          </rPr>
          <t>Alice Fitch:</t>
        </r>
        <r>
          <rPr>
            <sz val="9"/>
            <color indexed="81"/>
            <rFont val="Tahoma"/>
            <family val="2"/>
          </rPr>
          <t xml:space="preserve">
From Uni of Bath repository - as no journal access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Colonna, Francesco</author>
    <author>Steller, Rachael</author>
  </authors>
  <commentList>
    <comment ref="V2" authorId="0" shapeId="0" xr:uid="{188C1BDB-6E89-4E6E-8970-AA92526ADA57}">
      <text>
        <r>
          <rPr>
            <b/>
            <sz val="9"/>
            <color indexed="81"/>
            <rFont val="Tahoma"/>
            <family val="2"/>
          </rPr>
          <t>1. Risks to the viability and diversity of terrestrial and freshwater habitats and species from multiple hazards.</t>
        </r>
        <r>
          <rPr>
            <sz val="9"/>
            <color indexed="81"/>
            <rFont val="Tahoma"/>
            <family val="2"/>
          </rPr>
          <t xml:space="preserve">
Note: a "positive" effect denotes a reduction in risk</t>
        </r>
      </text>
    </comment>
    <comment ref="W2" authorId="0" shapeId="0" xr:uid="{C6885626-A483-4AE8-9423-8AFAE869D09D}">
      <text>
        <r>
          <rPr>
            <b/>
            <sz val="9"/>
            <color indexed="81"/>
            <rFont val="Tahoma"/>
            <family val="2"/>
          </rPr>
          <t>2. Risks to soil health from increased flooding and drought.</t>
        </r>
        <r>
          <rPr>
            <sz val="9"/>
            <color indexed="81"/>
            <rFont val="Tahoma"/>
            <family val="2"/>
          </rPr>
          <t xml:space="preserve">
Note: a "positive" effect denotes a reduction in risk</t>
        </r>
      </text>
    </comment>
    <comment ref="X2" authorId="0" shapeId="0" xr:uid="{6B989102-9BA4-4E96-8E86-276F5835AFC2}">
      <text>
        <r>
          <rPr>
            <b/>
            <sz val="9"/>
            <color indexed="81"/>
            <rFont val="Tahoma"/>
            <family val="2"/>
          </rPr>
          <t>3. Risks to natural carbon stores and sequestration from multiple hazards leading to increased emissions.</t>
        </r>
        <r>
          <rPr>
            <sz val="9"/>
            <color indexed="81"/>
            <rFont val="Tahoma"/>
            <family val="2"/>
          </rPr>
          <t xml:space="preserve">
Note: a "positive" effect denotes a reduction in risk</t>
        </r>
      </text>
    </comment>
    <comment ref="Y2" authorId="0" shapeId="0" xr:uid="{CCFB7D22-7972-4517-93E2-3B5BEA1F44E5}">
      <text>
        <r>
          <rPr>
            <b/>
            <sz val="9"/>
            <color indexed="81"/>
            <rFont val="Tahoma"/>
            <family val="2"/>
          </rPr>
          <t>4. Risks to crops, livestock and commercial trees from multiple hazards.</t>
        </r>
        <r>
          <rPr>
            <sz val="9"/>
            <color indexed="81"/>
            <rFont val="Tahoma"/>
            <family val="2"/>
          </rPr>
          <t xml:space="preserve">
Note: a "positive" effect denotes a reduction in risk</t>
        </r>
      </text>
    </comment>
    <comment ref="Z2" authorId="0" shapeId="0" xr:uid="{D43E9BAE-C555-4AAB-8A75-496DCC48E647}">
      <text>
        <r>
          <rPr>
            <b/>
            <sz val="9"/>
            <color indexed="81"/>
            <rFont val="Tahoma"/>
            <family val="2"/>
          </rPr>
          <t>5. Risks to supply of food, goods and vital services due to climate-related collapse of supply chains and distribution networks.</t>
        </r>
        <r>
          <rPr>
            <sz val="9"/>
            <color indexed="81"/>
            <rFont val="Tahoma"/>
            <family val="2"/>
          </rPr>
          <t xml:space="preserve">
Note: a "positive" effect denotes a reduction in risk</t>
        </r>
      </text>
    </comment>
    <comment ref="AA2" authorId="0" shapeId="0" xr:uid="{463249B6-687C-4B57-9CD7-A4E98989C966}">
      <text>
        <r>
          <rPr>
            <b/>
            <sz val="9"/>
            <color indexed="81"/>
            <rFont val="Tahoma"/>
            <family val="2"/>
          </rPr>
          <t>6. Risks to people and the economy from climate-related failure of the power system.</t>
        </r>
        <r>
          <rPr>
            <sz val="9"/>
            <color indexed="81"/>
            <rFont val="Tahoma"/>
            <family val="2"/>
          </rPr>
          <t xml:space="preserve">
Note: a "positive" effect denotes a reduction in risk</t>
        </r>
      </text>
    </comment>
    <comment ref="AB2" authorId="0" shapeId="0" xr:uid="{9CB3EA6D-3CFA-4EC9-BA0E-33FEB90A3A93}">
      <text>
        <r>
          <rPr>
            <b/>
            <sz val="9"/>
            <color indexed="81"/>
            <rFont val="Tahoma"/>
            <family val="2"/>
          </rPr>
          <t>7. Risks to human health, wellbeing and productivity from increased exposure to heat in homes and other buildings.</t>
        </r>
        <r>
          <rPr>
            <sz val="9"/>
            <color indexed="81"/>
            <rFont val="Tahoma"/>
            <family val="2"/>
          </rPr>
          <t xml:space="preserve">
Note: a "positive" effect denotes a reduction in risk</t>
        </r>
      </text>
    </comment>
    <comment ref="AC2" authorId="1" shapeId="0" xr:uid="{5613A8C9-FB5A-46A2-A8B4-F6513F843391}">
      <text>
        <r>
          <rPr>
            <b/>
            <sz val="9"/>
            <color indexed="81"/>
            <rFont val="Tahoma"/>
            <family val="2"/>
          </rPr>
          <t>Steller, Rachael:</t>
        </r>
        <r>
          <rPr>
            <sz val="9"/>
            <color indexed="81"/>
            <rFont val="Tahoma"/>
            <family val="2"/>
          </rPr>
          <t xml:space="preserve">
Note: a "positive" effect denotes a reduction in emissions. An "uncertain" effect may denote, e.g., a reduction in certain kinds of emissions but an increase in others.</t>
        </r>
      </text>
    </comment>
    <comment ref="AD2" authorId="1" shapeId="0" xr:uid="{8EA5242B-9FB4-43A6-83CF-7D391BB83153}">
      <text>
        <r>
          <rPr>
            <b/>
            <sz val="9"/>
            <color indexed="81"/>
            <rFont val="Tahoma"/>
            <family val="2"/>
          </rPr>
          <t>Steller, Rachael:</t>
        </r>
        <r>
          <rPr>
            <sz val="9"/>
            <color indexed="81"/>
            <rFont val="Tahoma"/>
            <family val="2"/>
          </rPr>
          <t xml:space="preserve">
Note: a "positive" effect denotes an increase in carbon sequestration.</t>
        </r>
      </text>
    </comment>
    <comment ref="AE2" authorId="1" shapeId="0" xr:uid="{B39FFA97-2DF0-472B-B4A2-1E6349F4A50E}">
      <text>
        <r>
          <rPr>
            <b/>
            <sz val="9"/>
            <color indexed="81"/>
            <rFont val="Tahoma"/>
            <family val="2"/>
          </rPr>
          <t>Steller, Rachael:</t>
        </r>
        <r>
          <rPr>
            <sz val="9"/>
            <color indexed="81"/>
            <rFont val="Tahoma"/>
            <family val="2"/>
          </rPr>
          <t xml:space="preserve">
Note: a "positive" effect denotes an increase in carbon storage.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Colonna, Francesco</author>
    <author>Steller, Rachael</author>
  </authors>
  <commentList>
    <comment ref="V2" authorId="0" shapeId="0" xr:uid="{A61B466F-4DC6-4C48-BAD3-26E0A17BD68D}">
      <text>
        <r>
          <rPr>
            <b/>
            <sz val="9"/>
            <color indexed="81"/>
            <rFont val="Tahoma"/>
            <family val="2"/>
          </rPr>
          <t>1. Risks to the viability and diversity of terrestrial and freshwater habitats and species from multiple hazards.</t>
        </r>
        <r>
          <rPr>
            <sz val="9"/>
            <color indexed="81"/>
            <rFont val="Tahoma"/>
            <family val="2"/>
          </rPr>
          <t xml:space="preserve">
Note: a "positive" effect denotes a reduction in risk</t>
        </r>
      </text>
    </comment>
    <comment ref="W2" authorId="0" shapeId="0" xr:uid="{ACD04E6A-FE53-4F34-A463-9F861B8DA3C2}">
      <text>
        <r>
          <rPr>
            <b/>
            <sz val="9"/>
            <color indexed="81"/>
            <rFont val="Tahoma"/>
            <family val="2"/>
          </rPr>
          <t>2. Risks to soil health from increased flooding and drought.</t>
        </r>
        <r>
          <rPr>
            <sz val="9"/>
            <color indexed="81"/>
            <rFont val="Tahoma"/>
            <family val="2"/>
          </rPr>
          <t xml:space="preserve">
Note: a "positive" effect denotes a reduction in risk</t>
        </r>
      </text>
    </comment>
    <comment ref="X2" authorId="0" shapeId="0" xr:uid="{21A31800-2517-4E25-B9E9-925893EDBB43}">
      <text>
        <r>
          <rPr>
            <b/>
            <sz val="9"/>
            <color indexed="81"/>
            <rFont val="Tahoma"/>
            <family val="2"/>
          </rPr>
          <t>3. Risks to natural carbon stores and sequestration from multiple hazards leading to increased emissions.</t>
        </r>
        <r>
          <rPr>
            <sz val="9"/>
            <color indexed="81"/>
            <rFont val="Tahoma"/>
            <family val="2"/>
          </rPr>
          <t xml:space="preserve">
Note: a "positive" effect denotes a reduction in risk</t>
        </r>
      </text>
    </comment>
    <comment ref="Y2" authorId="0" shapeId="0" xr:uid="{8C7432C9-49C2-414B-845A-3CDE101AEF30}">
      <text>
        <r>
          <rPr>
            <b/>
            <sz val="9"/>
            <color indexed="81"/>
            <rFont val="Tahoma"/>
            <family val="2"/>
          </rPr>
          <t>4. Risks to crops, livestock and commercial trees from multiple hazards.</t>
        </r>
        <r>
          <rPr>
            <sz val="9"/>
            <color indexed="81"/>
            <rFont val="Tahoma"/>
            <family val="2"/>
          </rPr>
          <t xml:space="preserve">
Note: a "positive" effect denotes a reduction in risk</t>
        </r>
      </text>
    </comment>
    <comment ref="Z2" authorId="0" shapeId="0" xr:uid="{B59A524D-C1D6-461E-9AF0-688CEC036E4F}">
      <text>
        <r>
          <rPr>
            <b/>
            <sz val="9"/>
            <color indexed="81"/>
            <rFont val="Tahoma"/>
            <family val="2"/>
          </rPr>
          <t>5. Risks to supply of food, goods and vital services due to climate-related collapse of supply chains and distribution networks.</t>
        </r>
        <r>
          <rPr>
            <sz val="9"/>
            <color indexed="81"/>
            <rFont val="Tahoma"/>
            <family val="2"/>
          </rPr>
          <t xml:space="preserve">
Note: a "positive" effect denotes a reduction in risk</t>
        </r>
      </text>
    </comment>
    <comment ref="AA2" authorId="0" shapeId="0" xr:uid="{E6C5CE82-23BF-4C4F-8004-DD728A171035}">
      <text>
        <r>
          <rPr>
            <b/>
            <sz val="9"/>
            <color indexed="81"/>
            <rFont val="Tahoma"/>
            <family val="2"/>
          </rPr>
          <t>6. Risks to people and the economy from climate-related failure of the power system.</t>
        </r>
        <r>
          <rPr>
            <sz val="9"/>
            <color indexed="81"/>
            <rFont val="Tahoma"/>
            <family val="2"/>
          </rPr>
          <t xml:space="preserve">
Note: a "positive" effect denotes a reduction in risk</t>
        </r>
      </text>
    </comment>
    <comment ref="AB2" authorId="0" shapeId="0" xr:uid="{0440BB47-A104-4042-9584-BB19AB2D32D9}">
      <text>
        <r>
          <rPr>
            <b/>
            <sz val="9"/>
            <color indexed="81"/>
            <rFont val="Tahoma"/>
            <family val="2"/>
          </rPr>
          <t>7. Risks to human health, wellbeing and productivity from increased exposure to heat in homes and other buildings.</t>
        </r>
        <r>
          <rPr>
            <sz val="9"/>
            <color indexed="81"/>
            <rFont val="Tahoma"/>
            <family val="2"/>
          </rPr>
          <t xml:space="preserve">
Note: a "positive" effect denotes a reduction in risk</t>
        </r>
      </text>
    </comment>
    <comment ref="AC2" authorId="1" shapeId="0" xr:uid="{F017BA90-9A98-4A99-AFF4-4B8E6471E10F}">
      <text>
        <r>
          <rPr>
            <b/>
            <sz val="9"/>
            <color indexed="81"/>
            <rFont val="Tahoma"/>
            <family val="2"/>
          </rPr>
          <t>Steller, Rachael:</t>
        </r>
        <r>
          <rPr>
            <sz val="9"/>
            <color indexed="81"/>
            <rFont val="Tahoma"/>
            <family val="2"/>
          </rPr>
          <t xml:space="preserve">
Note: a "positive" effect denotes a reduction in emissions. An "uncertain" effect may denote, e.g., a reduction in certain kinds of emissions but an increase in others.</t>
        </r>
      </text>
    </comment>
    <comment ref="AD2" authorId="1" shapeId="0" xr:uid="{2B47F5F3-235B-4986-82BC-016365BEB2FD}">
      <text>
        <r>
          <rPr>
            <b/>
            <sz val="9"/>
            <color indexed="81"/>
            <rFont val="Tahoma"/>
            <family val="2"/>
          </rPr>
          <t>Steller, Rachael:</t>
        </r>
        <r>
          <rPr>
            <sz val="9"/>
            <color indexed="81"/>
            <rFont val="Tahoma"/>
            <family val="2"/>
          </rPr>
          <t xml:space="preserve">
Note: a "positive" effect denotes an increase in carbon sequestration.</t>
        </r>
      </text>
    </comment>
    <comment ref="AE2" authorId="1" shapeId="0" xr:uid="{284B1677-926A-4964-A54B-58434D627963}">
      <text>
        <r>
          <rPr>
            <b/>
            <sz val="9"/>
            <color indexed="81"/>
            <rFont val="Tahoma"/>
            <family val="2"/>
          </rPr>
          <t>Steller, Rachael:</t>
        </r>
        <r>
          <rPr>
            <sz val="9"/>
            <color indexed="81"/>
            <rFont val="Tahoma"/>
            <family val="2"/>
          </rPr>
          <t xml:space="preserve">
Note: a "positive" effect denotes an increase in carbon storage.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Colonna, Francesco</author>
    <author>Steller, Rachael</author>
  </authors>
  <commentList>
    <comment ref="V2" authorId="0" shapeId="0" xr:uid="{89C5B857-BEC3-4625-8872-0E9309B896DF}">
      <text>
        <r>
          <rPr>
            <b/>
            <sz val="9"/>
            <color indexed="81"/>
            <rFont val="Tahoma"/>
            <family val="2"/>
          </rPr>
          <t>1. Risks to the viability and diversity of terrestrial and freshwater habitats and species from multiple hazards.</t>
        </r>
        <r>
          <rPr>
            <sz val="9"/>
            <color indexed="81"/>
            <rFont val="Tahoma"/>
            <family val="2"/>
          </rPr>
          <t xml:space="preserve">
Note: a "positive" effect denotes a reduction in risk</t>
        </r>
      </text>
    </comment>
    <comment ref="W2" authorId="0" shapeId="0" xr:uid="{F95DD49C-19F4-471B-A5B2-F3EFFFAF2BC6}">
      <text>
        <r>
          <rPr>
            <b/>
            <sz val="9"/>
            <color indexed="81"/>
            <rFont val="Tahoma"/>
            <family val="2"/>
          </rPr>
          <t>2. Risks to soil health from increased flooding and drought.</t>
        </r>
        <r>
          <rPr>
            <sz val="9"/>
            <color indexed="81"/>
            <rFont val="Tahoma"/>
            <family val="2"/>
          </rPr>
          <t xml:space="preserve">
Note: a "positive" effect denotes a reduction in risk</t>
        </r>
      </text>
    </comment>
    <comment ref="X2" authorId="0" shapeId="0" xr:uid="{34C7C2BA-4D41-44BB-AE13-4C2F078C3884}">
      <text>
        <r>
          <rPr>
            <b/>
            <sz val="9"/>
            <color indexed="81"/>
            <rFont val="Tahoma"/>
            <family val="2"/>
          </rPr>
          <t>3. Risks to natural carbon stores and sequestration from multiple hazards leading to increased emissions.</t>
        </r>
        <r>
          <rPr>
            <sz val="9"/>
            <color indexed="81"/>
            <rFont val="Tahoma"/>
            <family val="2"/>
          </rPr>
          <t xml:space="preserve">
Note: a "positive" effect denotes a reduction in risk</t>
        </r>
      </text>
    </comment>
    <comment ref="Y2" authorId="0" shapeId="0" xr:uid="{29E827D1-54A7-437D-AAC4-D5BC070C0DFD}">
      <text>
        <r>
          <rPr>
            <b/>
            <sz val="9"/>
            <color indexed="81"/>
            <rFont val="Tahoma"/>
            <family val="2"/>
          </rPr>
          <t>4. Risks to crops, livestock and commercial trees from multiple hazards.</t>
        </r>
        <r>
          <rPr>
            <sz val="9"/>
            <color indexed="81"/>
            <rFont val="Tahoma"/>
            <family val="2"/>
          </rPr>
          <t xml:space="preserve">
Note: a "positive" effect denotes a reduction in risk</t>
        </r>
      </text>
    </comment>
    <comment ref="Z2" authorId="0" shapeId="0" xr:uid="{59C1C03A-89BD-47A1-8BE9-908D8956FE04}">
      <text>
        <r>
          <rPr>
            <b/>
            <sz val="9"/>
            <color indexed="81"/>
            <rFont val="Tahoma"/>
            <family val="2"/>
          </rPr>
          <t>5. Risks to supply of food, goods and vital services due to climate-related collapse of supply chains and distribution networks.</t>
        </r>
        <r>
          <rPr>
            <sz val="9"/>
            <color indexed="81"/>
            <rFont val="Tahoma"/>
            <family val="2"/>
          </rPr>
          <t xml:space="preserve">
Note: a "positive" effect denotes a reduction in risk</t>
        </r>
      </text>
    </comment>
    <comment ref="AA2" authorId="0" shapeId="0" xr:uid="{DB29566C-2D20-40F0-A670-E6150D8710AF}">
      <text>
        <r>
          <rPr>
            <b/>
            <sz val="9"/>
            <color indexed="81"/>
            <rFont val="Tahoma"/>
            <family val="2"/>
          </rPr>
          <t>6. Risks to people and the economy from climate-related failure of the power system.</t>
        </r>
        <r>
          <rPr>
            <sz val="9"/>
            <color indexed="81"/>
            <rFont val="Tahoma"/>
            <family val="2"/>
          </rPr>
          <t xml:space="preserve">
Note: a "positive" effect denotes a reduction in risk</t>
        </r>
      </text>
    </comment>
    <comment ref="AB2" authorId="0" shapeId="0" xr:uid="{0F47CBDF-EA6D-4C4F-8E5C-503033063686}">
      <text>
        <r>
          <rPr>
            <b/>
            <sz val="9"/>
            <color indexed="81"/>
            <rFont val="Tahoma"/>
            <family val="2"/>
          </rPr>
          <t>7. Risks to human health, wellbeing and productivity from increased exposure to heat in homes and other buildings.</t>
        </r>
        <r>
          <rPr>
            <sz val="9"/>
            <color indexed="81"/>
            <rFont val="Tahoma"/>
            <family val="2"/>
          </rPr>
          <t xml:space="preserve">
Note: a "positive" effect denotes a reduction in risk</t>
        </r>
      </text>
    </comment>
    <comment ref="AC2" authorId="1" shapeId="0" xr:uid="{9B7B697B-77A5-478A-9495-B93E0DA16AE6}">
      <text>
        <r>
          <rPr>
            <b/>
            <sz val="9"/>
            <color indexed="81"/>
            <rFont val="Tahoma"/>
            <family val="2"/>
          </rPr>
          <t>Steller, Rachael:</t>
        </r>
        <r>
          <rPr>
            <sz val="9"/>
            <color indexed="81"/>
            <rFont val="Tahoma"/>
            <family val="2"/>
          </rPr>
          <t xml:space="preserve">
Note: a "positive" effect denotes a reduction in emissions. An "uncertain" effect may denote, e.g., a reduction in certain kinds of emissions but an increase in others.</t>
        </r>
      </text>
    </comment>
    <comment ref="AD2" authorId="1" shapeId="0" xr:uid="{E2BF9B27-FB60-478B-A0DD-4EA87EAD643A}">
      <text>
        <r>
          <rPr>
            <b/>
            <sz val="9"/>
            <color indexed="81"/>
            <rFont val="Tahoma"/>
            <family val="2"/>
          </rPr>
          <t>Steller, Rachael:</t>
        </r>
        <r>
          <rPr>
            <sz val="9"/>
            <color indexed="81"/>
            <rFont val="Tahoma"/>
            <family val="2"/>
          </rPr>
          <t xml:space="preserve">
Note: a "positive" effect denotes an increase in carbon sequestration.</t>
        </r>
      </text>
    </comment>
    <comment ref="AE2" authorId="1" shapeId="0" xr:uid="{2D6A0BE3-EB2B-425A-A37A-941444CE0CC0}">
      <text>
        <r>
          <rPr>
            <b/>
            <sz val="9"/>
            <color indexed="81"/>
            <rFont val="Tahoma"/>
            <family val="2"/>
          </rPr>
          <t>Steller, Rachael:</t>
        </r>
        <r>
          <rPr>
            <sz val="9"/>
            <color indexed="81"/>
            <rFont val="Tahoma"/>
            <family val="2"/>
          </rPr>
          <t xml:space="preserve">
Note: a "positive" effect denotes an increase in carbon storage.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Colonna, Francesco</author>
    <author>Steller, Rachael</author>
  </authors>
  <commentList>
    <comment ref="V2" authorId="0" shapeId="0" xr:uid="{169DD42D-79B6-48DD-B8CB-E1E4046AA408}">
      <text>
        <r>
          <rPr>
            <b/>
            <sz val="9"/>
            <color indexed="81"/>
            <rFont val="Tahoma"/>
            <family val="2"/>
          </rPr>
          <t>1. Risks to the viability and diversity of terrestrial and freshwater habitats and species from multiple hazards.</t>
        </r>
        <r>
          <rPr>
            <sz val="9"/>
            <color indexed="81"/>
            <rFont val="Tahoma"/>
            <family val="2"/>
          </rPr>
          <t xml:space="preserve">
Note: a "positive" effect denotes a reduction in risk</t>
        </r>
      </text>
    </comment>
    <comment ref="W2" authorId="0" shapeId="0" xr:uid="{E7686E3C-B841-44F8-8835-633872F9834B}">
      <text>
        <r>
          <rPr>
            <b/>
            <sz val="9"/>
            <color indexed="81"/>
            <rFont val="Tahoma"/>
            <family val="2"/>
          </rPr>
          <t>2. Risks to soil health from increased flooding and drought.</t>
        </r>
        <r>
          <rPr>
            <sz val="9"/>
            <color indexed="81"/>
            <rFont val="Tahoma"/>
            <family val="2"/>
          </rPr>
          <t xml:space="preserve">
Note: a "positive" effect denotes a reduction in risk</t>
        </r>
      </text>
    </comment>
    <comment ref="X2" authorId="0" shapeId="0" xr:uid="{FE3199F6-FA91-49C3-A556-E5FCF93C7BDB}">
      <text>
        <r>
          <rPr>
            <b/>
            <sz val="9"/>
            <color indexed="81"/>
            <rFont val="Tahoma"/>
            <family val="2"/>
          </rPr>
          <t>3. Risks to natural carbon stores and sequestration from multiple hazards leading to increased emissions.</t>
        </r>
        <r>
          <rPr>
            <sz val="9"/>
            <color indexed="81"/>
            <rFont val="Tahoma"/>
            <family val="2"/>
          </rPr>
          <t xml:space="preserve">
Note: a "positive" effect denotes a reduction in risk</t>
        </r>
      </text>
    </comment>
    <comment ref="Y2" authorId="0" shapeId="0" xr:uid="{230CD76C-8D48-4226-A514-9D16CC7FB12E}">
      <text>
        <r>
          <rPr>
            <b/>
            <sz val="9"/>
            <color indexed="81"/>
            <rFont val="Tahoma"/>
            <family val="2"/>
          </rPr>
          <t>4. Risks to crops, livestock and commercial trees from multiple hazards.</t>
        </r>
        <r>
          <rPr>
            <sz val="9"/>
            <color indexed="81"/>
            <rFont val="Tahoma"/>
            <family val="2"/>
          </rPr>
          <t xml:space="preserve">
Note: a "positive" effect denotes a reduction in risk</t>
        </r>
      </text>
    </comment>
    <comment ref="Z2" authorId="0" shapeId="0" xr:uid="{DB220176-750B-4EDA-BE13-C8893BD3769D}">
      <text>
        <r>
          <rPr>
            <b/>
            <sz val="9"/>
            <color indexed="81"/>
            <rFont val="Tahoma"/>
            <family val="2"/>
          </rPr>
          <t>5. Risks to supply of food, goods and vital services due to climate-related collapse of supply chains and distribution networks.</t>
        </r>
        <r>
          <rPr>
            <sz val="9"/>
            <color indexed="81"/>
            <rFont val="Tahoma"/>
            <family val="2"/>
          </rPr>
          <t xml:space="preserve">
Note: a "positive" effect denotes a reduction in risk</t>
        </r>
      </text>
    </comment>
    <comment ref="AA2" authorId="0" shapeId="0" xr:uid="{3F8AFF33-C844-477C-A487-8CB76FFD0DED}">
      <text>
        <r>
          <rPr>
            <b/>
            <sz val="9"/>
            <color indexed="81"/>
            <rFont val="Tahoma"/>
            <family val="2"/>
          </rPr>
          <t>6. Risks to people and the economy from climate-related failure of the power system.</t>
        </r>
        <r>
          <rPr>
            <sz val="9"/>
            <color indexed="81"/>
            <rFont val="Tahoma"/>
            <family val="2"/>
          </rPr>
          <t xml:space="preserve">
Note: a "positive" effect denotes a reduction in risk</t>
        </r>
      </text>
    </comment>
    <comment ref="AB2" authorId="0" shapeId="0" xr:uid="{08DEE8CF-7113-49A9-9C04-355618131CF3}">
      <text>
        <r>
          <rPr>
            <b/>
            <sz val="9"/>
            <color indexed="81"/>
            <rFont val="Tahoma"/>
            <family val="2"/>
          </rPr>
          <t>7. Risks to human health, wellbeing and productivity from increased exposure to heat in homes and other buildings.</t>
        </r>
        <r>
          <rPr>
            <sz val="9"/>
            <color indexed="81"/>
            <rFont val="Tahoma"/>
            <family val="2"/>
          </rPr>
          <t xml:space="preserve">
Note: a "positive" effect denotes a reduction in risk</t>
        </r>
      </text>
    </comment>
    <comment ref="AC2" authorId="1" shapeId="0" xr:uid="{C18D7231-3E0A-4A47-8ED1-E6C64972659F}">
      <text>
        <r>
          <rPr>
            <b/>
            <sz val="9"/>
            <color indexed="81"/>
            <rFont val="Tahoma"/>
            <family val="2"/>
          </rPr>
          <t>Steller, Rachael:</t>
        </r>
        <r>
          <rPr>
            <sz val="9"/>
            <color indexed="81"/>
            <rFont val="Tahoma"/>
            <family val="2"/>
          </rPr>
          <t xml:space="preserve">
Note: a "positive" effect denotes a reduction in emissions. An "uncertain" effect may denote, e.g., a reduction in certain kinds of emissions but an increase in others.</t>
        </r>
      </text>
    </comment>
    <comment ref="AD2" authorId="1" shapeId="0" xr:uid="{61E65FA7-CBDD-44CB-A736-2C8816AC60C5}">
      <text>
        <r>
          <rPr>
            <b/>
            <sz val="9"/>
            <color indexed="81"/>
            <rFont val="Tahoma"/>
            <family val="2"/>
          </rPr>
          <t>Steller, Rachael:</t>
        </r>
        <r>
          <rPr>
            <sz val="9"/>
            <color indexed="81"/>
            <rFont val="Tahoma"/>
            <family val="2"/>
          </rPr>
          <t xml:space="preserve">
Note: a "positive" effect denotes an increase in carbon sequestration.</t>
        </r>
      </text>
    </comment>
    <comment ref="AE2" authorId="1" shapeId="0" xr:uid="{913511BA-06F7-4C50-A610-266A955B60EF}">
      <text>
        <r>
          <rPr>
            <b/>
            <sz val="9"/>
            <color indexed="81"/>
            <rFont val="Tahoma"/>
            <family val="2"/>
          </rPr>
          <t>Steller, Rachael:</t>
        </r>
        <r>
          <rPr>
            <sz val="9"/>
            <color indexed="81"/>
            <rFont val="Tahoma"/>
            <family val="2"/>
          </rPr>
          <t xml:space="preserve">
Note: a "positive" effect denotes an increase in carbon storage.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Colonna, Francesco</author>
    <author>Steller, Rachael</author>
  </authors>
  <commentList>
    <comment ref="V2" authorId="0" shapeId="0" xr:uid="{F14168F8-63E6-403D-A3C0-4798FF74567E}">
      <text>
        <r>
          <rPr>
            <b/>
            <sz val="9"/>
            <color indexed="81"/>
            <rFont val="Tahoma"/>
            <family val="2"/>
          </rPr>
          <t>1. Risks to the viability and diversity of terrestrial and freshwater habitats and species from multiple hazards.</t>
        </r>
        <r>
          <rPr>
            <sz val="9"/>
            <color indexed="81"/>
            <rFont val="Tahoma"/>
            <family val="2"/>
          </rPr>
          <t xml:space="preserve">
Note: a "positive" effect denotes a reduction in risk</t>
        </r>
      </text>
    </comment>
    <comment ref="W2" authorId="0" shapeId="0" xr:uid="{0D624B34-D5ED-4AA6-865C-A858DBE00A03}">
      <text>
        <r>
          <rPr>
            <b/>
            <sz val="9"/>
            <color indexed="81"/>
            <rFont val="Tahoma"/>
            <family val="2"/>
          </rPr>
          <t>2. Risks to soil health from increased flooding and drought.</t>
        </r>
        <r>
          <rPr>
            <sz val="9"/>
            <color indexed="81"/>
            <rFont val="Tahoma"/>
            <family val="2"/>
          </rPr>
          <t xml:space="preserve">
Note: a "positive" effect denotes a reduction in risk</t>
        </r>
      </text>
    </comment>
    <comment ref="X2" authorId="0" shapeId="0" xr:uid="{1B216E64-9B2B-4066-AFFC-4103F8C9EE4B}">
      <text>
        <r>
          <rPr>
            <b/>
            <sz val="9"/>
            <color indexed="81"/>
            <rFont val="Tahoma"/>
            <family val="2"/>
          </rPr>
          <t>3. Risks to natural carbon stores and sequestration from multiple hazards leading to increased emissions.</t>
        </r>
        <r>
          <rPr>
            <sz val="9"/>
            <color indexed="81"/>
            <rFont val="Tahoma"/>
            <family val="2"/>
          </rPr>
          <t xml:space="preserve">
Note: a "positive" effect denotes a reduction in risk</t>
        </r>
      </text>
    </comment>
    <comment ref="Y2" authorId="0" shapeId="0" xr:uid="{02857710-3012-4669-81D7-7922C477894B}">
      <text>
        <r>
          <rPr>
            <b/>
            <sz val="9"/>
            <color indexed="81"/>
            <rFont val="Tahoma"/>
            <family val="2"/>
          </rPr>
          <t>4. Risks to crops, livestock and commercial trees from multiple hazards.</t>
        </r>
        <r>
          <rPr>
            <sz val="9"/>
            <color indexed="81"/>
            <rFont val="Tahoma"/>
            <family val="2"/>
          </rPr>
          <t xml:space="preserve">
Note: a "positive" effect denotes a reduction in risk</t>
        </r>
      </text>
    </comment>
    <comment ref="Z2" authorId="0" shapeId="0" xr:uid="{CCA265A5-C26A-4EDD-8D96-1338CC0C6EFC}">
      <text>
        <r>
          <rPr>
            <b/>
            <sz val="9"/>
            <color indexed="81"/>
            <rFont val="Tahoma"/>
            <family val="2"/>
          </rPr>
          <t>5. Risks to supply of food, goods and vital services due to climate-related collapse of supply chains and distribution networks.</t>
        </r>
        <r>
          <rPr>
            <sz val="9"/>
            <color indexed="81"/>
            <rFont val="Tahoma"/>
            <family val="2"/>
          </rPr>
          <t xml:space="preserve">
Note: a "positive" effect denotes a reduction in risk</t>
        </r>
      </text>
    </comment>
    <comment ref="AA2" authorId="0" shapeId="0" xr:uid="{2020423E-21A9-4819-B27E-85B444C16EE6}">
      <text>
        <r>
          <rPr>
            <b/>
            <sz val="9"/>
            <color indexed="81"/>
            <rFont val="Tahoma"/>
            <family val="2"/>
          </rPr>
          <t>6. Risks to people and the economy from climate-related failure of the power system.</t>
        </r>
        <r>
          <rPr>
            <sz val="9"/>
            <color indexed="81"/>
            <rFont val="Tahoma"/>
            <family val="2"/>
          </rPr>
          <t xml:space="preserve">
Note: a "positive" effect denotes a reduction in risk</t>
        </r>
      </text>
    </comment>
    <comment ref="AB2" authorId="0" shapeId="0" xr:uid="{187FAC5F-542A-4E3A-B8E7-973C46DB544C}">
      <text>
        <r>
          <rPr>
            <b/>
            <sz val="9"/>
            <color indexed="81"/>
            <rFont val="Tahoma"/>
            <family val="2"/>
          </rPr>
          <t>7. Risks to human health, wellbeing and productivity from increased exposure to heat in homes and other buildings.</t>
        </r>
        <r>
          <rPr>
            <sz val="9"/>
            <color indexed="81"/>
            <rFont val="Tahoma"/>
            <family val="2"/>
          </rPr>
          <t xml:space="preserve">
Note: a "positive" effect denotes a reduction in risk</t>
        </r>
      </text>
    </comment>
    <comment ref="AC2" authorId="1" shapeId="0" xr:uid="{6E87C4A4-D6A6-4824-98BB-ACDF1FCA3BC0}">
      <text>
        <r>
          <rPr>
            <b/>
            <sz val="9"/>
            <color indexed="81"/>
            <rFont val="Tahoma"/>
            <family val="2"/>
          </rPr>
          <t>Steller, Rachael:</t>
        </r>
        <r>
          <rPr>
            <sz val="9"/>
            <color indexed="81"/>
            <rFont val="Tahoma"/>
            <family val="2"/>
          </rPr>
          <t xml:space="preserve">
Note: a "positive" effect denotes a reduction in emissions. An "uncertain" effect may denote, e.g., a reduction in certain kinds of emissions but an increase in others.</t>
        </r>
      </text>
    </comment>
    <comment ref="AD2" authorId="1" shapeId="0" xr:uid="{C811D7DF-8542-499E-BA09-974E14D12D73}">
      <text>
        <r>
          <rPr>
            <b/>
            <sz val="9"/>
            <color indexed="81"/>
            <rFont val="Tahoma"/>
            <family val="2"/>
          </rPr>
          <t>Steller, Rachael:</t>
        </r>
        <r>
          <rPr>
            <sz val="9"/>
            <color indexed="81"/>
            <rFont val="Tahoma"/>
            <family val="2"/>
          </rPr>
          <t xml:space="preserve">
Note: a "positive" effect denotes an increase in carbon sequestration.</t>
        </r>
      </text>
    </comment>
    <comment ref="AE2" authorId="1" shapeId="0" xr:uid="{0731097F-6B3C-4408-8FA6-42CF5A8C8D7F}">
      <text>
        <r>
          <rPr>
            <b/>
            <sz val="9"/>
            <color indexed="81"/>
            <rFont val="Tahoma"/>
            <family val="2"/>
          </rPr>
          <t>Steller, Rachael:</t>
        </r>
        <r>
          <rPr>
            <sz val="9"/>
            <color indexed="81"/>
            <rFont val="Tahoma"/>
            <family val="2"/>
          </rPr>
          <t xml:space="preserve">
Note: a "positive" effect denotes an increase in carbon storage.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Colonna, Francesco</author>
    <author>Steller, Rachael</author>
  </authors>
  <commentList>
    <comment ref="V2" authorId="0" shapeId="0" xr:uid="{3BDE44A7-47F2-4C45-90B9-59F1579AD6C9}">
      <text>
        <r>
          <rPr>
            <b/>
            <sz val="9"/>
            <color indexed="81"/>
            <rFont val="Tahoma"/>
            <family val="2"/>
          </rPr>
          <t>1. Risks to the viability and diversity of terrestrial and freshwater habitats and species from multiple hazards.</t>
        </r>
        <r>
          <rPr>
            <sz val="9"/>
            <color indexed="81"/>
            <rFont val="Tahoma"/>
            <family val="2"/>
          </rPr>
          <t xml:space="preserve">
Note: a "positive" effect denotes a reduction in risk</t>
        </r>
      </text>
    </comment>
    <comment ref="W2" authorId="0" shapeId="0" xr:uid="{24F17B9D-DD19-41A3-BB4D-C6310417600B}">
      <text>
        <r>
          <rPr>
            <b/>
            <sz val="9"/>
            <color indexed="81"/>
            <rFont val="Tahoma"/>
            <family val="2"/>
          </rPr>
          <t>2. Risks to soil health from increased flooding and drought.</t>
        </r>
        <r>
          <rPr>
            <sz val="9"/>
            <color indexed="81"/>
            <rFont val="Tahoma"/>
            <family val="2"/>
          </rPr>
          <t xml:space="preserve">
Note: a "positive" effect denotes a reduction in risk</t>
        </r>
      </text>
    </comment>
    <comment ref="X2" authorId="0" shapeId="0" xr:uid="{0C106779-5CE6-42B6-AAB0-401C8E9B2BBB}">
      <text>
        <r>
          <rPr>
            <b/>
            <sz val="9"/>
            <color indexed="81"/>
            <rFont val="Tahoma"/>
            <family val="2"/>
          </rPr>
          <t>3. Risks to natural carbon stores and sequestration from multiple hazards leading to increased emissions.</t>
        </r>
        <r>
          <rPr>
            <sz val="9"/>
            <color indexed="81"/>
            <rFont val="Tahoma"/>
            <family val="2"/>
          </rPr>
          <t xml:space="preserve">
Note: a "positive" effect denotes a reduction in risk</t>
        </r>
      </text>
    </comment>
    <comment ref="Y2" authorId="0" shapeId="0" xr:uid="{F0389AB4-C191-4C24-B1A2-D9643D93574A}">
      <text>
        <r>
          <rPr>
            <b/>
            <sz val="9"/>
            <color indexed="81"/>
            <rFont val="Tahoma"/>
            <family val="2"/>
          </rPr>
          <t>4. Risks to crops, livestock and commercial trees from multiple hazards.</t>
        </r>
        <r>
          <rPr>
            <sz val="9"/>
            <color indexed="81"/>
            <rFont val="Tahoma"/>
            <family val="2"/>
          </rPr>
          <t xml:space="preserve">
Note: a "positive" effect denotes a reduction in risk</t>
        </r>
      </text>
    </comment>
    <comment ref="Z2" authorId="0" shapeId="0" xr:uid="{15244FB0-F49B-403B-A64D-BF9C0C389605}">
      <text>
        <r>
          <rPr>
            <b/>
            <sz val="9"/>
            <color indexed="81"/>
            <rFont val="Tahoma"/>
            <family val="2"/>
          </rPr>
          <t>5. Risks to supply of food, goods and vital services due to climate-related collapse of supply chains and distribution networks.</t>
        </r>
        <r>
          <rPr>
            <sz val="9"/>
            <color indexed="81"/>
            <rFont val="Tahoma"/>
            <family val="2"/>
          </rPr>
          <t xml:space="preserve">
Note: a "positive" effect denotes a reduction in risk</t>
        </r>
      </text>
    </comment>
    <comment ref="AA2" authorId="0" shapeId="0" xr:uid="{A2C23A97-7D0D-4AA2-99AF-BC5C4FB2AC80}">
      <text>
        <r>
          <rPr>
            <b/>
            <sz val="9"/>
            <color indexed="81"/>
            <rFont val="Tahoma"/>
            <family val="2"/>
          </rPr>
          <t>6. Risks to people and the economy from climate-related failure of the power system.</t>
        </r>
        <r>
          <rPr>
            <sz val="9"/>
            <color indexed="81"/>
            <rFont val="Tahoma"/>
            <family val="2"/>
          </rPr>
          <t xml:space="preserve">
Note: a "positive" effect denotes a reduction in risk</t>
        </r>
      </text>
    </comment>
    <comment ref="AB2" authorId="0" shapeId="0" xr:uid="{950F142C-1335-444E-8DBD-43E53B5CAA36}">
      <text>
        <r>
          <rPr>
            <b/>
            <sz val="9"/>
            <color indexed="81"/>
            <rFont val="Tahoma"/>
            <family val="2"/>
          </rPr>
          <t>7. Risks to human health, wellbeing and productivity from increased exposure to heat in homes and other buildings.</t>
        </r>
        <r>
          <rPr>
            <sz val="9"/>
            <color indexed="81"/>
            <rFont val="Tahoma"/>
            <family val="2"/>
          </rPr>
          <t xml:space="preserve">
Note: a "positive" effect denotes a reduction in risk</t>
        </r>
      </text>
    </comment>
    <comment ref="AC2" authorId="1" shapeId="0" xr:uid="{BEFA06ED-F752-4B1F-A1DF-98ACEE90C0C8}">
      <text>
        <r>
          <rPr>
            <b/>
            <sz val="9"/>
            <color indexed="81"/>
            <rFont val="Tahoma"/>
            <family val="2"/>
          </rPr>
          <t>Steller, Rachael:</t>
        </r>
        <r>
          <rPr>
            <sz val="9"/>
            <color indexed="81"/>
            <rFont val="Tahoma"/>
            <family val="2"/>
          </rPr>
          <t xml:space="preserve">
Note: a "positive" effect denotes a reduction in emissions. An "uncertain" effect may denote, e.g., a reduction in certain kinds of emissions but an increase in others.</t>
        </r>
      </text>
    </comment>
    <comment ref="AD2" authorId="1" shapeId="0" xr:uid="{640431CC-C82D-43C3-9757-370CC76880B4}">
      <text>
        <r>
          <rPr>
            <b/>
            <sz val="9"/>
            <color indexed="81"/>
            <rFont val="Tahoma"/>
            <family val="2"/>
          </rPr>
          <t>Steller, Rachael:</t>
        </r>
        <r>
          <rPr>
            <sz val="9"/>
            <color indexed="81"/>
            <rFont val="Tahoma"/>
            <family val="2"/>
          </rPr>
          <t xml:space="preserve">
Note: a "positive" effect denotes an increase in carbon sequestration.</t>
        </r>
      </text>
    </comment>
    <comment ref="AE2" authorId="1" shapeId="0" xr:uid="{AD58F0A8-DC86-4F55-9960-562095D7720F}">
      <text>
        <r>
          <rPr>
            <b/>
            <sz val="9"/>
            <color indexed="81"/>
            <rFont val="Tahoma"/>
            <family val="2"/>
          </rPr>
          <t>Steller, Rachael:</t>
        </r>
        <r>
          <rPr>
            <sz val="9"/>
            <color indexed="81"/>
            <rFont val="Tahoma"/>
            <family val="2"/>
          </rPr>
          <t xml:space="preserve">
Note: a "positive" effect denotes an increase in carbon storage.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Colonna, Francesco</author>
    <author>Steller, Rachael</author>
  </authors>
  <commentList>
    <comment ref="V2" authorId="0" shapeId="0" xr:uid="{1D53B107-1892-4D63-BB96-611FB192DECC}">
      <text>
        <r>
          <rPr>
            <b/>
            <sz val="9"/>
            <color indexed="81"/>
            <rFont val="Tahoma"/>
            <family val="2"/>
          </rPr>
          <t>1. Risks to the viability and diversity of terrestrial and freshwater habitats and species from multiple hazards.</t>
        </r>
        <r>
          <rPr>
            <sz val="9"/>
            <color indexed="81"/>
            <rFont val="Tahoma"/>
            <family val="2"/>
          </rPr>
          <t xml:space="preserve">
Note: a "positive" effect denotes a reduction in risk</t>
        </r>
      </text>
    </comment>
    <comment ref="W2" authorId="0" shapeId="0" xr:uid="{C6377190-D35A-4CCD-AB96-5466D87A5E17}">
      <text>
        <r>
          <rPr>
            <b/>
            <sz val="9"/>
            <color indexed="81"/>
            <rFont val="Tahoma"/>
            <family val="2"/>
          </rPr>
          <t>2. Risks to soil health from increased flooding and drought.</t>
        </r>
        <r>
          <rPr>
            <sz val="9"/>
            <color indexed="81"/>
            <rFont val="Tahoma"/>
            <family val="2"/>
          </rPr>
          <t xml:space="preserve">
Note: a "positive" effect denotes a reduction in risk</t>
        </r>
      </text>
    </comment>
    <comment ref="X2" authorId="0" shapeId="0" xr:uid="{2A84B18B-8938-4E18-9B58-0242BC54232F}">
      <text>
        <r>
          <rPr>
            <b/>
            <sz val="9"/>
            <color indexed="81"/>
            <rFont val="Tahoma"/>
            <family val="2"/>
          </rPr>
          <t>3. Risks to natural carbon stores and sequestration from multiple hazards leading to increased emissions.</t>
        </r>
        <r>
          <rPr>
            <sz val="9"/>
            <color indexed="81"/>
            <rFont val="Tahoma"/>
            <family val="2"/>
          </rPr>
          <t xml:space="preserve">
Note: a "positive" effect denotes a reduction in risk</t>
        </r>
      </text>
    </comment>
    <comment ref="Y2" authorId="0" shapeId="0" xr:uid="{5688D01C-D545-4836-A7D3-94316D71F7D5}">
      <text>
        <r>
          <rPr>
            <b/>
            <sz val="9"/>
            <color indexed="81"/>
            <rFont val="Tahoma"/>
            <family val="2"/>
          </rPr>
          <t>4. Risks to crops, livestock and commercial trees from multiple hazards.</t>
        </r>
        <r>
          <rPr>
            <sz val="9"/>
            <color indexed="81"/>
            <rFont val="Tahoma"/>
            <family val="2"/>
          </rPr>
          <t xml:space="preserve">
Note: a "positive" effect denotes a reduction in risk</t>
        </r>
      </text>
    </comment>
    <comment ref="Z2" authorId="0" shapeId="0" xr:uid="{66C27813-FEE4-4608-96F8-4437DC38A04F}">
      <text>
        <r>
          <rPr>
            <b/>
            <sz val="9"/>
            <color indexed="81"/>
            <rFont val="Tahoma"/>
            <family val="2"/>
          </rPr>
          <t>5. Risks to supply of food, goods and vital services due to climate-related collapse of supply chains and distribution networks.</t>
        </r>
        <r>
          <rPr>
            <sz val="9"/>
            <color indexed="81"/>
            <rFont val="Tahoma"/>
            <family val="2"/>
          </rPr>
          <t xml:space="preserve">
Note: a "positive" effect denotes a reduction in risk</t>
        </r>
      </text>
    </comment>
    <comment ref="AA2" authorId="0" shapeId="0" xr:uid="{6FE8BB1A-F519-4FA3-A39C-DDAF3CDD91A5}">
      <text>
        <r>
          <rPr>
            <b/>
            <sz val="9"/>
            <color indexed="81"/>
            <rFont val="Tahoma"/>
            <family val="2"/>
          </rPr>
          <t>6. Risks to people and the economy from climate-related failure of the power system.</t>
        </r>
        <r>
          <rPr>
            <sz val="9"/>
            <color indexed="81"/>
            <rFont val="Tahoma"/>
            <family val="2"/>
          </rPr>
          <t xml:space="preserve">
Note: a "positive" effect denotes a reduction in risk</t>
        </r>
      </text>
    </comment>
    <comment ref="AB2" authorId="0" shapeId="0" xr:uid="{509CCFCB-60B5-486D-ACBD-A0718F9F5F43}">
      <text>
        <r>
          <rPr>
            <b/>
            <sz val="9"/>
            <color indexed="81"/>
            <rFont val="Tahoma"/>
            <family val="2"/>
          </rPr>
          <t>7. Risks to human health, wellbeing and productivity from increased exposure to heat in homes and other buildings.</t>
        </r>
        <r>
          <rPr>
            <sz val="9"/>
            <color indexed="81"/>
            <rFont val="Tahoma"/>
            <family val="2"/>
          </rPr>
          <t xml:space="preserve">
Note: a "positive" effect denotes a reduction in risk</t>
        </r>
      </text>
    </comment>
    <comment ref="AC2" authorId="1" shapeId="0" xr:uid="{9BBAE608-966F-459B-93F5-C63869A25A18}">
      <text>
        <r>
          <rPr>
            <b/>
            <sz val="9"/>
            <color indexed="81"/>
            <rFont val="Tahoma"/>
            <family val="2"/>
          </rPr>
          <t>Steller, Rachael:</t>
        </r>
        <r>
          <rPr>
            <sz val="9"/>
            <color indexed="81"/>
            <rFont val="Tahoma"/>
            <family val="2"/>
          </rPr>
          <t xml:space="preserve">
Note: a "positive" effect denotes a reduction in emissions. An "uncertain" effect may denote, e.g., a reduction in certain kinds of emissions but an increase in others.</t>
        </r>
      </text>
    </comment>
    <comment ref="AD2" authorId="1" shapeId="0" xr:uid="{8D2824D3-3EE1-448E-BB7A-73682E4C062E}">
      <text>
        <r>
          <rPr>
            <b/>
            <sz val="9"/>
            <color indexed="81"/>
            <rFont val="Tahoma"/>
            <family val="2"/>
          </rPr>
          <t>Steller, Rachael:</t>
        </r>
        <r>
          <rPr>
            <sz val="9"/>
            <color indexed="81"/>
            <rFont val="Tahoma"/>
            <family val="2"/>
          </rPr>
          <t xml:space="preserve">
Note: a "positive" effect denotes an increase in carbon sequestration.</t>
        </r>
      </text>
    </comment>
    <comment ref="AE2" authorId="1" shapeId="0" xr:uid="{2B0CEEDD-06FA-4C96-B737-9D560FA94FB7}">
      <text>
        <r>
          <rPr>
            <b/>
            <sz val="9"/>
            <color indexed="81"/>
            <rFont val="Tahoma"/>
            <family val="2"/>
          </rPr>
          <t>Steller, Rachael:</t>
        </r>
        <r>
          <rPr>
            <sz val="9"/>
            <color indexed="81"/>
            <rFont val="Tahoma"/>
            <family val="2"/>
          </rPr>
          <t xml:space="preserve">
Note: a "positive" effect denotes an increase in carbon storage.</t>
        </r>
      </text>
    </comment>
  </commentList>
</comments>
</file>

<file path=xl/sharedStrings.xml><?xml version="1.0" encoding="utf-8"?>
<sst xmlns="http://schemas.openxmlformats.org/spreadsheetml/2006/main" count="82260" uniqueCount="21742">
  <si>
    <t xml:space="preserve">Extraction of evidence regarding climate actions </t>
  </si>
  <si>
    <t>Author(s)</t>
  </si>
  <si>
    <t>Hannah Clilverd, Francesco Colonna, Alice Fitch, Mike Perring, Rachael Steller</t>
  </si>
  <si>
    <t>QA</t>
  </si>
  <si>
    <t>Richard J. Smithers, Laurence Jones, Robert Nicholls, Julia Tomei, Rachel Warren, Paula Harrison, Jeremy Blackford</t>
  </si>
  <si>
    <t>Use of the workbook</t>
  </si>
  <si>
    <t>This workbook contains the results of the extraction of evidence to support the rating of climate actions regarding their adaptation and mitigation co-benefits and trade-offs. A separate spreadsheet, containing the ratings for each action based on this evidence, is provided separately. We recommend that reviewers focus on the rating spreadsheet, and only look to this separate evidence extraction spreadsheet where they would like further detail.
As outlined below, there are separate sheets for each climate action assessed. In each sheet, we have extracted evidence from each paper that is relevant to the adaptation and mitigation outcomes in terms of which the climate actions are rated in the separate rating workbook. These papers (comprising peer reviewed and grey literature) were identified through Web of Science searches (for academic literature), searches of government repositories (for grey literature), and expert judgment. Further information on the literature searching and screening process is provided in the accompanying report. Further information about the climate actions and the adaptation and mitigation outcomes in terms of which they were rated, as well as the process of obtaining these ratings, is set out in the Overview section below.
It is important to note that, while we have identified the potential relevance of the evidence contained in each document to each adaptation and mitigation outcome, this was done to support our later rating of these actions. It should not be considered a definitive assessment of the effect of the action on an adaptation or mitigation outcome.</t>
  </si>
  <si>
    <t>Spreadsheet Content</t>
  </si>
  <si>
    <t>In this sheet, evidence relevant to the rating of climate action 1: "Achieve a minimum market capacity of 600,000 heat pumps per year by 2028" regarding its effect on all adaptation and mitigation outcomes is extracted.</t>
  </si>
  <si>
    <t>In this sheet, evidence relevant to the rating of climate action 2: "As many fuel poor homes as reasonably practicable to Band C by 2030, and as many homes to reach EPC Band C as possible by 2035, where practical, cost effective, and affordable" regarding its effect on all adaptation and mitigation outcomes is extracted.</t>
  </si>
  <si>
    <t>In this sheet, evidence relevant to the rating of climate action 3: "Passive cooling measures" regarding its effect on all adaptation and mitigation outcomes is extracted.</t>
  </si>
  <si>
    <t>In this sheet, evidence relevant to the rating of climate action 5: "Aim to reduce direct emissions from public sector buildings by 75% by 2037 compared to 2017" regarding its effect on all adaptation and mitigation outcomes is extracted.</t>
  </si>
  <si>
    <t>In this sheet, evidence relevant to the rating of climate action 6: "5GW of low carbon hydrogen production capacity by 2030" regarding its effect on all adaptation and mitigation outcomes is extracted.</t>
  </si>
  <si>
    <t>In this sheet, evidence relevant to the rating of climate action 7: "Achieve a final decision on whether to enable blending up to 20% hydrogen by volume into the Great Britain gas network by 2023, subject to successful completion of safety trials" regarding its effect on all adaptation and mitigation outcomes is extracted.</t>
  </si>
  <si>
    <t>In this sheet, evidence relevant to the rating of climate action 8: "The offshore oil and gas sector to have an absolute reduction in production emissions of 10% by 2025, 25% by 2027, and 50% by 2030 on the pathway to net zero by 2050" regarding its effect on all adaptation and mitigation outcomes is extracted.</t>
  </si>
  <si>
    <t>In this sheet, evidence relevant to the rating of climate action 9: "100% of new cars and vans sold are zero emission by 2035, 100% of new HGV sold are zero emission, and 100% of new buses/coaches sold are zero emission" regarding its effect on all adaptation and mitigation outcomes is extracted.</t>
  </si>
  <si>
    <t>In this sheet, evidence relevant to the rating of climate action 10: "At least 5 MtCO2/yr of engineered removals by 2030" regarding its effect on all adaptation and mitigation outcomes is extracted.</t>
  </si>
  <si>
    <t>In this sheet, evidence relevant to the rating of climate action 11: "Active habitat management to increase resilience" regarding its effect on all adaptation and mitigation outcomes is extracted.</t>
  </si>
  <si>
    <t>In this sheet, evidence relevant to the rating of climate action 13: "Improved water and nutrient management on agricultural and forested land" regarding its effect on all adaptation and mitigation outcomes is extracted.</t>
  </si>
  <si>
    <t>In this sheet, evidence relevant to the rating of climate action 14: "Support the restoration of at least 533,000 ha of peatland in the UK by 2050" regarding its effect on all adaptation and mitigation outcomes is extracted.</t>
  </si>
  <si>
    <t>In this sheet, evidence relevant to the rating of climate action 15: "Suitable trees, crops, and livestock for future climate in appropriate locations" regarding its effect on all adaptation and mitigation outcomes is extracted.</t>
  </si>
  <si>
    <t>In this sheet, evidence relevant to the rating of climate action 16: "Soil conservation (including soil monitoring and soil-friendly farming practices)" regarding its effect on all adaptation and mitigation outcomes is extracted.</t>
  </si>
  <si>
    <t>In this sheet, evidence relevant to the rating of climate action 17: "Increase tree planting rates from 13,660 hectares across the UK in 2020 to 30,000 hectares each year by the end of this Parliament" regarding its effect on all adaptation and mitigation outcomes is extracted.</t>
  </si>
  <si>
    <t>In this sheet, evidence relevant to the rating of climate action 18: "By 2035 all our electricity will come from low carbon sources subject to security of supply" regarding its effect on all adaptation and mitigation outcomes is extracted.</t>
  </si>
  <si>
    <t>In this sheet, evidence relevant to the rating of climate action 19: "40GW of offshore wind by 2030, including 1GW floating wind." regarding its effect on all adaptation and mitigation outcomes is extracted.</t>
  </si>
  <si>
    <t>Overview</t>
  </si>
  <si>
    <t>This work package aims to build an understanding of the co-benefits and trade-offs between climate mitigation and adaptation to inform the Government’s efforts to promote decarbonisation and resilience. Knowledge of co-benefits and trade-offs will aid the Government’s identification of no/low regret decisions. To develop this understanding, we have:
1. Identified UK mitigation and UK adaptation actions for assessment (collectively "UK climate actions") in collaboration with the project steering group.
2. Undertaken a literature review to identify relevant evidence regarding UK climate actions.
3. Based on this literature review, rated the effect of each UK climate action on UK mitigation and UK adaptation outcomes, and determined confidence in these ratings.
This workbook presents the results of the literature review and evidence extraction process. A separate workbook, provided alongside this workbook, contains the results of the rating. For further information on the preceding steps and the scope of the assessment, please see the accompanying report.
The extraction of evidence has focused on the evidence contained in the literature regarding co-benefits and trade-offs. The potential co-benefits and trade-offs of the identified UK climate actions have been considered:
1. For adaptation, in relation to their effects on climate sensitivities and adaptive capacities and thereby climate vulnerabilities, and the exposure of climate vulnerabilities to climate-related hazards and thereby climate impacts regarding the seven climate risks identified in CCRA3 that are relevant to this assessment. Definitions of key terms and their interactions from the Intergovernmental Panel on Climate Change (IPCC) Fifth and Sixth Assessment Reports (AR5 and AR6) have been used, as also used in CCRA3. 
2. For mitigation, in relation to their effects on GHG emissions, carbon sequestration, and carbon stocks.
Assessing all climate actions against both mitigation and adaptation outcomes avoids assumptions about the extent to which mitigation actions will deliver mitigation and adaptation outcomes, and adaptation actions will deliver adaptation and mitigation outcomes. For example, two different mitigation actions may have similar adaptation outcomes, but not deliver the same level of mitigation benefits. Focusing only on the adaptation outcomes of these two mitigation actions would mask that difference, and limit the ability of this assessment to identify no/low regret options. In addition, this review has demonstrated that it is at times difficult to classify some climate actions as either "mitigation actions" or "adaptation actions". At times, the same or similar actions have been included in both adaptation and mitigation strategies. Thus, for all climate actions, evidence has been extracted regarding the action's effect on all adaptation and mitigation outcomes.</t>
  </si>
  <si>
    <t xml:space="preserve"> </t>
  </si>
  <si>
    <t>Disclaimer</t>
  </si>
  <si>
    <t>This document is an output from a project funded by the UK government. However, the views expressed, and information contained in it are not necessarily those of or endorsed by the UK government who can accept no responsibility for such views or information or for any reliance placed on them.</t>
  </si>
  <si>
    <t>This publication has been prepared for general guidance on matters of interest only and does not constitute professional advice. The information contained in this publication should not be acted upon without obtaining specific professional advice. No representation or warranty (express or implied) is given as to the accuracy or completeness of the information contained in this publication, and, to the extent permitted by law, no organisation or person involved in producing this document accepts or assumes any liability, responsibility or duty of care for any consequences of anyone acting, or refraining to act, in reliance on the information contained in this publication or for any decision based on it.</t>
  </si>
  <si>
    <t>Developed for:</t>
  </si>
  <si>
    <t>Document Reference:</t>
  </si>
  <si>
    <t>Appendix C</t>
  </si>
  <si>
    <t>DESNZ</t>
  </si>
  <si>
    <t>Date Issued:</t>
  </si>
  <si>
    <t>Searching for evidence</t>
  </si>
  <si>
    <t>Screening the search results</t>
  </si>
  <si>
    <t>Extracting the evidence</t>
  </si>
  <si>
    <t>Comments</t>
  </si>
  <si>
    <t>Reference code</t>
  </si>
  <si>
    <t>Year</t>
  </si>
  <si>
    <t>Title</t>
  </si>
  <si>
    <t>Abstract/Executive summary</t>
  </si>
  <si>
    <t>Times cited (all databases)</t>
  </si>
  <si>
    <t>Source</t>
  </si>
  <si>
    <t>Evidence platform</t>
  </si>
  <si>
    <t>Hyperlink</t>
  </si>
  <si>
    <t xml:space="preserve">Relevant keywords </t>
  </si>
  <si>
    <t>Removed during title screening</t>
  </si>
  <si>
    <t>Removed during abstract screening</t>
  </si>
  <si>
    <t>Downloaded?</t>
  </si>
  <si>
    <t>Literature type</t>
  </si>
  <si>
    <t>Location</t>
  </si>
  <si>
    <t>Scale of study</t>
  </si>
  <si>
    <t>Key messages adaptation</t>
  </si>
  <si>
    <t>Key caveats adaptation</t>
  </si>
  <si>
    <t>Key messages mitigation</t>
  </si>
  <si>
    <t>Key caveats mitigation</t>
  </si>
  <si>
    <t>Evidence regarding timeframes</t>
  </si>
  <si>
    <t>Effect on CCRA3 Risk 1</t>
  </si>
  <si>
    <t>Effect on CCRA3 Risk 2</t>
  </si>
  <si>
    <t>Effect on CCRA3 Risk 3</t>
  </si>
  <si>
    <t>Effect on CCRA3 Risk 4</t>
  </si>
  <si>
    <t>Effect on CCRA3 Risk 5</t>
  </si>
  <si>
    <t>Effect on CCRA3 Risk 6</t>
  </si>
  <si>
    <t>Effect on CCRA3 Risk 7</t>
  </si>
  <si>
    <t>Effect on GHG emission reduction</t>
  </si>
  <si>
    <t>Effect on carbon sequestration</t>
  </si>
  <si>
    <t>Effect on carbon stocks</t>
  </si>
  <si>
    <t>Berretta, M; Furgeson, J; Wu, Y; Zamawe, C; Hamilton, I; Eyers, J</t>
  </si>
  <si>
    <t>Residential energy efficiency interventions: A meta-analysis of effectiveness studies</t>
  </si>
  <si>
    <t>Background The residential sector releases around 17% of global greenhouse gas emissions and making residential buildings more energy efficient can help mitigate climate change. Engineering models are often used to predict the effects of residential energy efficiency interventions (REEI) on energy consumption, but empirical studies find that these models often over-estimate the actual impact of REEI installation. Different empirical studies often estimate different impacts for the same REEI, possibly due to variations in implementation, climate and population. Funding for this systematic review was provided by the evaluation function at the European Investment Bank Group. Objectives The review aims to assess the effectiveness of installing REEIs on the following primary outcomes: energy consumption, energy affordability, CO2 emissions and air quality indices and pollution levels. Search Methods We searched CAB Abst, Econlit, Greenfile, Repec, Academic Search Complete, WB e-lib, WoS (SCI and SSCI) and other 42 databases in November 2020. In addition, we searched for grey literature on websites, checked the reference lists of included studies and relevant reviews, used Google Scholar to identify studies citing included studies, and contacted the authors of studies for any ongoing and unpublished studies. We retrieved a total of 13,629 studies that we screened at title and abstract level, followed by full-text screening and data extraction. Selection Criteria We included randomised control trials, and quasi-experimental studies that evaluated the impact of installing REEIs anywhere in the world and with any comparison. Data Collection and Analysis Two independent reviewers screened studies for eligibility, extracted data and assessed risk of bias. When more than one included study examined the same installation of the same type of REEI for a similar outcome, we conducted a meta-analysis. We also performed subgroup analyses. Main Results A total of 16 studies were eligible and included in the review: two studies evaluated the installation of efficient lighting, three studies the installation of attic/loft insulation, two studies the installation of efficient heat pumps, eight studies the installation of a bundle of energy efficiency measures (EEMs), and one study evaluated other EEMs. Two studies, neither appraised as having a low risk of bias, find that lighting interventions lead to a significant reduction in electricity energy consumption (Hedges' g = -0.29; 95% confidence interval [CI]: -0.48, -0.10). All the other interventions involved heating or cooling, and effects were synthesizised by warmer or colder climate and then across climates. Four studies examined the impact of attic/loft insulation on energy consumption, and two of these studies were appraised as having a low risk of bias. Three studies took place in colder climates with gas consumption as an outcome, and one study took place in a warmer climate, with the electricity consumption (air conditioning) as the outcome. The average impact across all climates was small (Hedges' g = 0.04; 95% CI: -0.09, 0.01) and statistically insignificant. However, two of the studies appear to have evaluated the effect of installing small amounts (less than 75 mm) of insulation. The other two studies, one of which was appraised as low risk of bias and the other involving air conditioning, found significant reductions in consumption. Two studies examined the impact of installing electric heat pumps. The average impact across studies was not statistically significant (Hedges' g = -0.11; 95% CI: -0.41, 0.20). However, there was substantial variation between the two studies. Replacing older pumps with more efficient versions significantly reduced electricity consumption in a colder climate (Hedges' g = -0.36; 95% CI, -0.57, -0.14) in a high risk of bias study. However, a low risk of bias study found a significant increase in electricity consumption from installing new heat pumps (Hedges' g = 0.09; 95% CI, 0.06, 0.12). Supplemental analyses in the latter study indicate that households also used the heat pumps for cooling and that the installed heat pumps most likely reduced overall energy consumption across all sources-that is, households used more electricity but less gas, wood and coal. Seven studies examined bundled REEIs where the households chose which EEMs to install (in five studies the installation occurred after an energy audit that recommended which EEMs to install). Overall, the studies estimated that installing an REEI bundle is associated with a significant reduction in energy consumption (Hedges' g = -0.36; 95% CI, -0.52, -0.19). In the two low risk of bias studies, conducted with mostly low-income households, installed bundles reduced energy consumption by a statistically significant amount (Hedges' g = -0.16; 95% CI, -0.13, -0.18). Authors' Conclusions The 16 included studies indicate that installing REEIs can significantly reduce energy consumption. However, the same type of REEI installed in different studies caused different effects, indicating that effects are conditional on implementation and context. Exploring causes of this variation is usually not feasible because existing research often does not clearly report the features of installed interventions. Additional high quality impact evaluations should be commissioned in more diverse contexts (only one study was conducted in either Asia or Africa-both involved lighting interventions-and no studies were conducted in South America or Southern Europe).</t>
  </si>
  <si>
    <t>CAMPBELL SYSTEMATIC REVIEWS</t>
  </si>
  <si>
    <t>Web of Science</t>
  </si>
  <si>
    <t>10.1002/cl2.1206</t>
  </si>
  <si>
    <t>(((heat pump*) AND (building* OR dwelling*)) NOT (solar heat* OR geotherm* heat*))</t>
  </si>
  <si>
    <t>No</t>
  </si>
  <si>
    <t>Yes</t>
  </si>
  <si>
    <t>Peer-reviewed</t>
  </si>
  <si>
    <t>Other international</t>
  </si>
  <si>
    <t>Global</t>
  </si>
  <si>
    <t>See key messages - mitigation. While the study focused on the role that reduced energy consumption plays in mitigating climate change, it also noted many benefits relevant to climate adaptation, including "more disposable income, less energy poverty, improved health/wellbeing, better indoor air quality, increased building values, better [outdoor] air quality, more jobs created".</t>
  </si>
  <si>
    <t>See key caveats - mitigation.</t>
  </si>
  <si>
    <t>"Two studies examined the impact of installing electric heat pumps. The average impact across studies was not statistically significant (Hedges' g = −0.11; 95% CI: −0.41, 0.20). However, there was substantial variation between the two studies. Replacing older pumps with more efficient versions significantly reduced electricity consumption in a colder climate (Hedges' g = −0.36; 95% CI, −0.57, −0.14) in a high risk of bias study. However, a low risk of bias study found a significant increase in electricity consumption from installing new heat pumps (Hedges' g = 0.09; 95% CI, 0.06, 0.12). Supplemental analyses in the latter study indicate that households also used the heat pumps for cooling and that the installed heat pumps most likely reduced overall energy consumption across all sources—that is, households used more electricity but less gas, wood and coal."</t>
  </si>
  <si>
    <t>"The 16 included studies indicate that installing REEIs can significantly reduce energy consumption. However, the same type of REEI installed in different studies caused different effects, indicating that effects are conditional on implementation and context. Exploring causes of this variation is usually not feasible because existing research often does not clearly report the features of installed interventions. Additional high quality impact evaluations should be commissioned in more diverse contexts (only one study was conducted in either Asia or Africa—both involved lighting interventions—and no studies were conducted in South America or Southern Europe)." Two of the studies were based in the UK, and both considered replacement boilers/heat pumps.
See also key messages - mitigation, where authors note caveats specific to the papers covering heat pumps.</t>
  </si>
  <si>
    <t>No evidence</t>
  </si>
  <si>
    <t>Uncertain</t>
  </si>
  <si>
    <t>Positive</t>
  </si>
  <si>
    <t>Bosisio, A; Moncecchi, M; Morotti, A; Merlo, M</t>
  </si>
  <si>
    <t>Machine Learning and GIS Approach for Electrical Load Assessment to Increase Distribution Networks Resilience</t>
  </si>
  <si>
    <t>Currently, distribution system operators (DSOs) are asked to operate distribution grids, managing the rise of the distributed generators (DGs), the rise of the load correlated to heat pump and e-mobility, etc. Nevertheless, they are asked to minimize investments in new sensors and telecommunication links and, consequently, several nodes of the grid are still not monitored and tele-controlled. At the same time, DSOs are asked to improve the network's resilience, looking for a reduction in the frequency and impact of power outages caused by extreme weather events. The paper presents a machine learning GIS-based approach to estimate a secondary substation's load profiles, even in those cases where monitoring sensors are not deployed. For this purpose, a large amount of data from different sources has been collected and integrated to describe secondary substation load profiles adequately. Based on real measurements of some secondary substations (medium-voltage to low-voltage interface) given by Unareti, the DSO of Milan, and georeferenced data gathered from open-source databases, unknown secondary substations load profiles are estimated. Three types of machine learning algorithms, regression tree, boosting, and random forest, as well as geographic information system (GIS) information, such as secondary substation locations, building area, types of occupants, etc., are considered to find the most effective approach.</t>
  </si>
  <si>
    <t>ENERGIES</t>
  </si>
  <si>
    <t>10.3390/en14144133</t>
  </si>
  <si>
    <t>Pazouki, S; Haghifam, MR</t>
  </si>
  <si>
    <t>Optimal planning and scheduling of smart homes' energy hubs</t>
  </si>
  <si>
    <t>This article presents a mathematical model for optimal planning and scheduling of smart homes' energy hubs (SHEHs). The electricity demand of the SHEH model is formulated and categorized into four different loads: lighting loads, delay intolerant loads (DILs), delay tolerant loads (DTLs), and other electrical loads (OELs). The SHEH also includes heat, cooling, and water demands. Lighting demand includes sunlight that illuminates the house during the day and the required electricity power for illuminating the house in the absence of daylight. Cooler/heater, freezer, and fridge are DILs and they cannot tolerate any electricity interruption. Washer, dryer, and dishwasher are DTLs which can be operated at different times. Electricity demand is supplied by wind turbine (WT), photovoltaic (PV), and combined heat and power (CHP). Electric vehicle-charging station (EV-CS) can be used as a backup for them. The heat demand is supplied by CHP and boiler (B). Thermal storage (TS) is used as their backup. Water demand is supplied via water pump (WP) and cooling demand is supplied by absorption chiller (AC). Simulation is applied to a residential building. General algebraic modeling system (GAMS) software is utilized to solve the problem. The simulation results demonstrate the electricity demand formed by the DILs, DTLs, lighting, and OELs. The sizes of the aforementioned SHEH components (WT, PV, CHP, EV-CS, B, TS, WP, and AC) are calculated. The SHEH is scheduled based on the mathematical model and the optimal size of the components. Finally, sensitive analysis is implemented to confirm the proposed approach.</t>
  </si>
  <si>
    <t>INTERNATIONAL TRANSACTIONS ON ELECTRICAL ENERGY SYSTEMS</t>
  </si>
  <si>
    <t>10.1002/2050-7038.12986</t>
  </si>
  <si>
    <t>Yamaguchi, K; Ihara, T; Kikegawa, Y</t>
  </si>
  <si>
    <t>Observational evaluation of outdoor cooling potential of air-source heat pump water heaters</t>
  </si>
  <si>
    <t>Heat pump water heaters are highly efficient hot water supply systems that effectively utilize the heat of outdoor air via heat pump technology. Many studies have been conducted to optimize the design and operation of heat pump water heaters from the perspective of climate change mitigation. Air-source heat pump water heaters, which absorb heat from the outdoor air and emit cold exhaust, can also be expected to alleviate the urban heat island effect; however, this has not been studied extensively. To estimate the impact of cold exhaust on building-scale climate, we conducted a multipoint measurement of the outdoor thermal environment around a low-rise apartment building equipped with air-source heat pump water heaters, in both summer and winter. Observations showed a substantial cooling effect that decreased air temperatures by 1 degrees C within the site boundary on summer nights when multiple heat pump water heaters operated concurrently. The analysis revealed that the sensitivity of the ambient temperatures to cold exhaust depends strongly on local atmospheric conditions. The most influential factor was the wind direction: the sensitivity increased significantly when the exhaust outlet location was at the lee side of the building. Naturally, the wind speed also affected the sensitivity, which tended to be higher when the wind speed was lower. The convective stability near the ground surface, however, showed no significant influence over the sensitivity.</t>
  </si>
  <si>
    <t>THEORETICAL AND APPLIED CLIMATOLOGY</t>
  </si>
  <si>
    <t>10.1007/s00704-021-03673-2</t>
  </si>
  <si>
    <t>Sub-national</t>
  </si>
  <si>
    <t>"To estimate the impact of cold exhaust on building-scale climate, we conducted a multipoint measurement of the outdoor thermal environment around a low-rise apartment building equipped with air-source heat pump water heaters, in both summer and winter. Observations showed a substantial cooling effect that decreased air temperatures by 1 °C within the site boundary on summer nights when multiple heat pump water heaters operated concurrently."
"The large temperature drop near buildings induced by the cold exhaust from ASHPWHs is beneficial in terms of improving the indoor thermal environment by introducing outdoor air through natural or mechanical ventilation."</t>
  </si>
  <si>
    <t>"The analysis revealed that the sensitivity of the ambient temperatures to cold exhaust depends strongly on local atmospheric conditions. The most influential factor was the wind direction: the sensitivity increased significantly when the exhaust outlet location was at the lee side of the building. Naturally, the wind speed also affected the sensitivity, which tended to be higher when the wind speed was lower. The convective stability near the ground surface, however, showed no significant influence over the sensitivity."
Location: "We selected a low-rise apartment building in Shinjuku Ward, Tokyo, as our target building"</t>
  </si>
  <si>
    <t>"To obtain a heat output of 100 units in the form of hot water, a conventional gas-fired or electric water heater with a thermal efficiency of 0.8 requires 125 units of combustion energy, and ultimately emits a total of 125 units of heat (100 units as hot water and 25 units as exhaust heat). In contrast, an ASHPWH with a COP of 4 requires 25 units of electric energy and absorbs 75 units of external thermal energy from outdoor air; this results in a heat output of 100 units. However, because 75 units are emitted as cold exhaust, the amount of absorption takes a negative value, resulting in a net emission of 25 units (100 units as hot water and −75 units as cold exhaust). Thus, ASHPWHs can greatly reduce heat emission compared to conventional gas/electric water heaters."</t>
  </si>
  <si>
    <t>"ASHPWH systems are less suitable for cold climates because low outdoor temperatures lead to reduced efficiency (Singh et al. 2010); however, field experiments in the northeastern and northwestern parts of the USA have shown that the system coefficient of performance (COP) reaches 1.5 − 2.6 (Shapiro and Puttagunta 2016; Ecotope and NEEA 2015). This means a 40 − 65% reduction in secondary energy consumption compared to a conventional electric water heater or a gas water heater with thermal efficiencies of around 0.9. Further improving the performance of air-source heat pumps (for space or water heating) at low temperatures has been a major focus in recent years"</t>
  </si>
  <si>
    <t>Dietz, A; Vera, S; Bustamante, W; Flamant, G</t>
  </si>
  <si>
    <t>Multi-objective optimization to balance thermal comfort and energy use in a mining camp located in the Andes Mountains at high altitude</t>
  </si>
  <si>
    <t>The mining industry is the largest electricity consumer in Chile. Sustainability reports of Chilean mining companies show that electricity consumption of mining camps is 350-500 kWh/m(2) per year. Despite cold climate conditions, mining camps show overheating, and 40% of the miners find them uncomfortable. Mining camps' energy access is difficult because they are located in remote zones. This paper aims to optimize the building envelope and HVAC system to minimize the total energy consumption and eliminate the overheating risk of a real mining camp located at 4400 m.a.s.l. The mining camp is 30,000 m(2) , built of timber prefabricated lightweight modules and hosts 1700 workers. The electricity consumption of the baseline case is 330 kWh/m(2) year and shows overheating. Multi-objective optimization is implemented to minimizing the electricity consumption while avoiding overheating. A hybrid multidimensional optimization algorithm implemented in GenOpt, a building energy simulation program (EnergyPlus) and several scripts developed in Pyhthon for optimizing discrete variables and calculating the overheating risk of each thermal zone are coupled. Two different cases are optimized depending on the heating systems: electric heaters (Case I), which is the current situation; and heat pumps with chilled beams with free cooling option (Case II). This paper shows that an efficient HVAC system (Case II) is crucial for achieving thermal comfort and minimizing electricity consumption, which reaches 112.9 kWh/m(2) year, representing a significant reduction of 66% compared to the baseline case. The optimization process provides not only the optimum set of energy-efficient strategies but also a set of feasible solutions close to the optimum that allows flexibility to choose other strategies based on economic, transportation and on-site construction constraints. (C) 2020 Published by Elsevier Ltd.</t>
  </si>
  <si>
    <t>ENERGY</t>
  </si>
  <si>
    <t>10.1016/j.energy.2020.117121</t>
  </si>
  <si>
    <t>D'Ettorre, F; Conti, P; Schito, E; Testi, D</t>
  </si>
  <si>
    <t>Model predictive control of a hybrid heat pump system and impact of the prediction horizon on cost-saving potential and optimal storage capacity</t>
  </si>
  <si>
    <t>The present paper analyses the cost-optimal sizing and hourly control strategy of a hybrid heat pump system for heating application, composed by an electrically-driven air source heat pump and a gas boiler. These hybrid systems represent a promising solution for the energy retrofit of existing buildings and new installations, being able to increase the efficiency of monovalent systems, especially at low external temperatures. The use of thermal storage can furtherly minimize both the operating cost and the primary energy consumption, shifting the operation of the heat pump to the most profitable periods. In this work, the optimal control problem has been investigated by means of mixed-integer linear programming, considering an ideal forecast of external temperature and thermal load on given horizon periods (i.e. model predictive control). Achievable cost savings with respect to a traditional rule-based control strategy with no storage are presented as a function of both prediction horizon and storage capacity in a dimensionless form. A relation between prediction horizon length and optimal storage capacity is shown. An example of application of the method is illustrated, showing cost savings up to 8%. A sensitivity analysis on the storage tank losses, climatic conditions, generators efficiency, and energy prices is also presented, showing the cost saving potential in all these different conditions.</t>
  </si>
  <si>
    <t>APPLIED THERMAL ENGINEERING</t>
  </si>
  <si>
    <t>10.1016/j.applthermaleng.2018.11.063</t>
  </si>
  <si>
    <t>Site</t>
  </si>
  <si>
    <t>"The use of thermal storage can furtherly minimize both the operating cost and the primary energy consumption, shifting the operation of the heat pump to the most profitable periods."
"Results showed a reduction of the energy cost up to 8% with respect to a baseline scenario without storage capacity. Moreover, we showed a saturation effect of the cost saving with both the storage capacity and the predictive ability. A correlation between the optimal values of these two parameters has been highlighted. This correlation can be a handy design tool to determine the maximum prediction window useful to exploit a given storage volume or, vice-versa, the maximum useful storage volume with a given prediction window."</t>
  </si>
  <si>
    <t>"Furthermore, to fully explore the potential of the predictive controller, highlighting the relationship between the predictive ability and the storage capacity, the effects of different combinations of these parameters have been simulated in an ideal reference case scenario, in which the storage tank has been considered perfectly insulated."</t>
  </si>
  <si>
    <t>"These hybrid systems represent a promising solution for the energy retrofit of existing buildings and new installations, being able to increase the efficiency of monovalent systems, especially at low external temperatures."</t>
  </si>
  <si>
    <t>Simulation - no location. Study focused on use of heat pump for heating only (not cooling applications). Positive effect on Risk 6 is based on reduced energy usage and ability to avoid usage at peak times.</t>
  </si>
  <si>
    <t>Kawahata, H; Fujita, K; Iguchi, A; Inoue, M; Iwasaki, S; Kuroyanagi, A; Maeda, A; Manaka, T; Moriya, K; Takagi, H; Toyofuku, T; Yoshimura, T; Suzuki, A</t>
  </si>
  <si>
    <t>Perspective on the response of marine calcifiers to global warming and ocean acidification-Behavior of corals and foraminifera in a high CO2 world hot house</t>
  </si>
  <si>
    <t>The CO2 concentration of air has increased over the last two centuries and recently surpassed 400ppm. Carbon cycle models project CO2 concentrations of 720 to 1000ppm for the IPCC intermediate scenario (RCP 6.0), resulting in an increase in global mean temperature of similar to 2.6 degrees C and a decrease in seawater pH of similar to 0.3. Together, global warming and ocean acidification are often referred to as the evil twins of climate change, potentially inducing severe threats in the near future. In this paper, our discussion is focused on the response of two major calcifiers, foraminifera and corals, which contribute much to the global carbonate burial rate. Photosymbiosis is regarded as an adaptive ecology for living in warm and oligotrophic oceans, especially for reef-building corals and larger reef-dwelling benthic foraminifera. As a consequence of global warming, bleaching may be a global threat to algal symbiont-bearing marine calcifying organisms under conditions of high temperature and light intensity. If CO2 is dissolved in seawater, the partial pressure of CO2 in seawater (pCO(2)) and dissolved inorganic carbon (DIC) increases while pH and the saturation state of carbonate minerals decreases without any change in total alkalinity. Generally, marine calcifying organisms show decreases in calcification rates in response to acidified seawater. However, the response often differs depending on situations, species, and life-cycle stage. Some benthic foraminifera showed a positive response to low pH conditions. The Acropora digitifera coral calcification of adult branches was not reduced markedly at higher pCO(2) conditions, although calcification tended to decrease versus pCO(2) in both aposymbiotic and symbiotic polyps. New analytical technologies help identify important constraints on calcification processes. Based upon Ca isotopes, the transport path of Ca2+ and the degree of its activity would predominantly control the carbonate precipitation rate. Visualization of the extracellular pH distribution shows that proton pumping produces the high internal pH and large internal-external pH gap in association with foraminiferal calcification. From the perspective of a long-term change in the Earth's surface environment, foraminifera seem to be more adaptive and robust than corals in coping with ocean warming and acidification but it is necessary to further understand the mechanisms underlying variations in sensitivity to heat stress and acidified seawater for future prediction. Since CO2 is more soluble in lower temperature seawater, ocean acidification is more critical in the polar and high-latitude regions. Additionally, older deep-water has enhanced acidity owing to the addition of CO2 from the degradation of organic matter via a synergistic effect with high pressure. With current ocean acidification, pH and the saturation state of carbonate minerals are decreasing without any change in total alkalinity. However, in the Earth's history, it is well known that alkalinity has fluctuated significantly. Therefore, it is necessary to quantitatively reconstruct alkalinity, which is another key factor determining the saturation state of carbonate minerals. The rapid release of anthropogenic CO2 (in the present day and at the Paleocene/Eocene boundary) induces severe ocean acidification, whereas in the Cretaceous, slow environmental change, even at high levels of pCO(2), could raise alkalinity, thereby neutralizing ocean acidification.</t>
  </si>
  <si>
    <t>PROGRESS IN EARTH AND PLANETARY SCIENCE</t>
  </si>
  <si>
    <t>10.1186/s40645-018-0239-9</t>
  </si>
  <si>
    <t>Ma, WW; Fang, S; Liu, G</t>
  </si>
  <si>
    <t>Hybrid optimization method and seasonal operation strategy for distributed energy system integrating CCHP, photovoltaic and ground source heat pump</t>
  </si>
  <si>
    <t>Distributed energy system (DES) has become favorite topic for energy saving, but exposed to a range of technical constrains on the system structure, operation strategy and optimization method with gradually accelerating the penetration. Thus, it is significant to study how to make some improvements from these three aspects. This paper proposes a new DES integrating cogeneration, photovoltaic and ground source heat pump (GSHP), which is modeled from energy balances and flows. Considering the high-dimension of the DES without any capacity assumptions, a multi-objective optimization method is built to analyze the annual energy saving ratio (AESR), cost saving ratio (ACSR) and emission reduction ratio (AERR), based on the differential evolution and particle swarm optimization hybrid algorithm and analytic hierarchy process. Then taking a large office in Beijing as the baseline building, a seasonal operation strategy coupled with seasonal adjustment of the cooling/heating share provided by GSHP is developed. The sensitive analysis of the photovoltaic capacity, energy price and objective weights is also performed to show the variation rules of the benefits under different optimization conditions. Results show that the integrated energy system under seasonal operation strategy outperforms the separate system with the AESR, ACSR, AERR of 17.85%, 55.50% and 34.22%. (C) 2017 Elsevier Ltd. All rights reserved.</t>
  </si>
  <si>
    <t>10.1016/j.energy.2017.11.081</t>
  </si>
  <si>
    <t>Results show that the integrated energy system under seasonal operation strategy outperforms the separate system with an annual energy saving ratio of 17.85% and an cost saving ratio of 55.50%</t>
  </si>
  <si>
    <t>"taking a large office in Beijing as the baseline building" - results may not be fully transferrable to the UK and/or other types of buildings. Results are based on a Distributed energy system "integrating cogeneration, photovoltaic and ground source heat pump", not a heat pump alone.</t>
  </si>
  <si>
    <t>Results show that the integrated energy system under seasonal operation strategy outperforms the separate system with an annual emission reduction ratio of 34.22%</t>
  </si>
  <si>
    <t>Positive effect on Risk 6 is based on reduced energy usage (decreased demand on power system). Positive effect on Risk 7 based on decreased cost of cooling home (due to decreased energy use required to do so).</t>
  </si>
  <si>
    <t>Biseniece, E; Zogla, G; Kamenders, A; Purvins, R; Kass, K; Vanaga, R; Blumberga, A</t>
  </si>
  <si>
    <t>Thermal performance of internally insulated historic brick building in cold climate: A long term case study</t>
  </si>
  <si>
    <t>Historic buildings built before 1945 make up a significant part of the building stock in the European Union. They also contribute to the greenhouse gas emissions due to high energy consumption. However, policy makers and building owners are facing building energy efficiency-heritage value dilemma when, on the one hand it is important to preserve a building's heritage value and on the other hand, energy consumption should be reduced significantly. Internal insulation is one of the energy efficiency measures that can be applied. However, this is one of the most challenging and complex energy efficiency measures due to changes in boundary conditions and hygrothermal behaviour of the wall, especially in cold climate. We aimed to study the thermal behaviour of two internal insulation materials applied to historic masonry building in a cold climate. We carried out long term in-situ measurements of heat flux and temperature for internal insulation with aerogel and vacuum insulation panels (VIP) in the case study building in the historic quarter of Riga, Latvia. The original walls are made of 51 cm thick calcium silicate bricks. They were poorly maintained and heavily damaged by moisture before energy efficiency renovation. After renovation the external surface of walls was painted with self-cleaning, water repellent hydrophobic facade paint. The energy efficiency renovation also included insulation of floor and roof, change of windows, new ventilation and air heat pump installation. The analysis of the thermal behaviour show that the masonry part of the wall is exposed to freezing risk for a significant number of days during the winter. Calcium silicate bricks are very sensitive to freeze-thaw damage therefore we carried out computer simulation for the assessment of hygrothermal behaviour. Results show that the calcium silicate masonry part of the internally insulated wall in cold climate leads to exposure to freeze-thaw damage if the moisture content of the brick is higher than the capillary saturation. This process strongly depends on unfavourable outdoor conditions for wall types with and without water repellent hydrophobic paint. (C) 2017 Elsevier B.V. All rights reserved.</t>
  </si>
  <si>
    <t>ENERGY AND BUILDINGS</t>
  </si>
  <si>
    <t>10.1016/j.enbuild.2017.07.082</t>
  </si>
  <si>
    <t>Cacabelos, A; Eguia, P; Febrero, L; Granada, E</t>
  </si>
  <si>
    <t>Development of a new multi-stage building energy model calibration methodology and validation in a public library</t>
  </si>
  <si>
    <t>Calibration of a Building Energy Model (BEM) is necessary to reduce the discrepancies between the simulation results and real data. This research work proposes a novel ground-breaking calibration methodology that divides the entire building into different sub-models and calibrates them separately to obtain an accurate model. To validate this new procedure, a public library Heating, Ventilation and Air Conditioning (HVAC) system with a Ground-Source Heat Pump (GSHP) and a Radiant Floor (RF) was simulated and calibrated using TRNSYS and GenOpt. The results demonstrated that this new multi-stage procedure met the ASHRAE standards and achieved better results than those obtained with a global calibration. The Mean Bias Error (MBE) and the Coefficient of Variation of the Root Mean Square Error (CV(RMSE)) of the hourly temperature data were reduced below 3.74% and 6.03% respectively, involving an improvement of approximately 50% over typical global calibration methods. (C) 2017 Elsevier B.V. All rights reserved.</t>
  </si>
  <si>
    <t>10.1016/j.enbuild.2017.04.071</t>
  </si>
  <si>
    <t>Smith, SI</t>
  </si>
  <si>
    <t>Superporous Intelligent Hydrogels for Environmentally Adaptive Building Skins</t>
  </si>
  <si>
    <t>This work explores responsive hydrophilic polymers for convergent functions of climate control with architectural material systems. In buildings, the transition across exterior and interior space occurs through the envelope, which is an enclosure system that mediates heat, light, air and moisture transfer functions. Conventional building envelopes are typically constructed to form a barrier that insulates and hermetically separates outdoor and indoor conditions. The dynamic environmental responses of superporous intelligent hydrogels are shown to be beneficial at the interior layer of a double-skin glazing system for building envelope applications. If the hydrogels are integral to the building envelope system, then various environmental functions (such as natural daylighting, heat transfer, airflow and moisture control) can be achieved through integrated actuators to result in improved building energy performance. The composite embodiments emulate bio-analytical functions when embedded microbore-tube water channels serve as actuators for swelling and deswelling kinetics respectively. Each prototype is conceived in response to hot-arid climate contexts. The prototype presented here is a lightweight ventilation cooling and daylighting system. Initial prototypes are inserted into an environmental test-bed that is consequently divided into two chambers to represent an outdoor and indoor condition. The input chamber includes controllable heat and light elements that affect the dynamics of the hydrogel system. The output chamber on the opposite side of the prototype division includes temperature, humidity and photo sensors that are connected to an Arduino board for data collection. Dependent upon the environmental conditions of chamber two, a control program actuates small hydro-pump to saturate the gels with water. The initial results provide correlations between mechanical (elasticity) and thermal (conductivity) properties. Current work in progress includes documentation of average rates for sorption-desorption kinetics and correlations between saturation loading and visible transmittance. The physical test data will also be integrated into building-scale energy performance simulations and hygrothermal transfer numerical analysis for building envelope compositions. The embedded material logic of the hydrogel is exploited in an architectural configuration for a convergence of prior building mechanical system and building envelope functions. The current work demonstrates a highly promising application of soft-skin membranes for much needed reductions in energy consumption within the building sector.</t>
  </si>
  <si>
    <t>MRS ADVANCES</t>
  </si>
  <si>
    <t>10.1557/adv.2017.429</t>
  </si>
  <si>
    <t>Cooper, SJG; Hammond, GP; McManus, MC; Pudjianto, D</t>
  </si>
  <si>
    <t>Detailed simulation of electrical demands due to nationwide adoption of heat pumps, taking account of renewable generation and mitigation</t>
  </si>
  <si>
    <t>This study quantifies the increase in the peak power demand, net of non-dispatchable generation, that may be required by widespread adoption of heat pumps. Electrification of heating could reduce emissions but also cause a challenging increase in peak power demand. This study expands on previous studies by quantifying the increase in greater detail; considering a wider range of scenarios, the characteristics of heat pumps and the interaction between wind generation and demand side management (DSM). A model was developed with dynamic simulations of individual heat pumps and dwellings. The increase in peak net-demand is highly sensitive to assumptions regarding the heat pumps, their installation, building fabric and the characteristics of the grid. If 80% of dwellings in the UK use heat pumps, peak net-demand could increase by around 100% (54 GW) but this increase could be mitigated to 30% (16 GW) by favourable conditions. DSM could reduce this increase to 20%, or 15% if used with extensive thermal storage. If 60% of dwellings use heat pumps, the increase in peak net-demand could be as low as 5.5 GW. High-performance heat pumps, appropriate installation and better insulated dwellings could make the increase in peak net-demand due to the electrification of heating more manageable.</t>
  </si>
  <si>
    <t>IET RENEWABLE POWER GENERATION</t>
  </si>
  <si>
    <t>10.1049/iet-rpg.2015.0127</t>
  </si>
  <si>
    <t>UK</t>
  </si>
  <si>
    <t>National</t>
  </si>
  <si>
    <t>"† Widespread (80% of dwellings) use of heat pumps could increase UK peak net electrical demand by 100%.
† A combination of measures could reduce this peak increase to approximately 30%.
† Demand side management has potential to further reduce the peak increase to 20%.
† Extensive thermal storage could further reduce the peak increase to 15%.
† The increase in peak net-demand due to 60% of dwellings using ASHPs could be as low as 5.5 GW."
"High-performance heat pumps, appropriate installation and better insulated dwellings could make the increase in peak net-demand due to the electrification of heating more manageable."</t>
  </si>
  <si>
    <t>"The increase in peak net-demand is highly sensitive to assumptions regarding the heat pumps, their installation, building fabric and the characteristics of the grid."</t>
  </si>
  <si>
    <t>N/A</t>
  </si>
  <si>
    <t>Negative</t>
  </si>
  <si>
    <t>Tian, W; de Wilde, P</t>
  </si>
  <si>
    <t>Impact of global warming on thermal performance of domestic buildings using probabilistic climate data</t>
  </si>
  <si>
    <t>The uncertainty in climate change predictions is an important factor in research into the impact of global warming on the thermal environment of buildings. This paper explores the impact of climate change on a domestic building in the UK, and assesses the measures that can be taken for better adaptation to such changes. Probabilistic climate change projections (UKCP09) are used to explore the uncertainties in predictions of annual heating energy, carbon emissions, and overheating risk due to climate change for a representative case study house. Global sensitivity analysis methods are implemented to identify key variables affecting these three performance indicators. Simulations indicate that the uncertainties in overheating risk will become significantly larger over time than uncertainties in heating energy and carbon emissions. For this case study building, the room heating set-point temperature has more influence on heating energy use compared to continuous/intermittent heating mode. The energy use of appliances is the most influential source for carbon emissions in this house.</t>
  </si>
  <si>
    <t>INTERNATIONAL JOURNAL OF GLOBAL WARMING</t>
  </si>
  <si>
    <t>10.1504/IJGW.2016.10000511</t>
  </si>
  <si>
    <t>Napp, M; Kalamees, T</t>
  </si>
  <si>
    <t>Energy use and indoor climate of conservation heating, dehumidification and adaptive ventilation for the climate control of a mediaeval church in a cold climate</t>
  </si>
  <si>
    <t>Mediaeval churches hold substantial historical and cultural values, organs, altars, paintings that need to be preserved. Many of these churches have no climate control systems installed. Thus the indoor climate is mainly determined by the outdoor climate. Focus in this study is on the possibilities to improve indoor climate in originally unheated churches to prevent and protect churches from mould growth and disintegration of wooden parts. A case study in the Church of the Holy Cross in Harju Risti, Estonia, was conducted to test two different indoor climate control systems: dehumidification and an air-to-air heat pump. The systems were controlled with relative humidity to prevent the indoor humidity from dropping low enough to start wood cracking and salt drying in the walls. Based on field measurements, simulation models were calibrated and used to test different climate control systems and their impact on churches' indoor climate and energy consumption. Our study showed that the adaptive ventilation performs well in high indoor humidity conditions, annual energy consumption of conservation heating with a heat pump is the lowest, and dehumidification is most effective during the cold period. (C) 2015 Elsevier B.V. All rights reserved.</t>
  </si>
  <si>
    <t>10.1016/j.enbuild.2015.08.013</t>
  </si>
  <si>
    <t>Europe</t>
  </si>
  <si>
    <t>"Conservation heating with a heat pump showed the lowest annual energy consumption of 29 kWh/(m2·a)."</t>
  </si>
  <si>
    <t>"The energy consumption also depends on the outdoor climate: dehumidificationis most effective during cold periods and the conservation heatingis most effective during warm periods."</t>
  </si>
  <si>
    <t>Positive effect on Risk 6 is based on reduced energy usage (decreased demand on power system).</t>
  </si>
  <si>
    <t>Abbasi, MH; Abdullah, B; Ahmad, MW; Rostami, A; Cullen, J</t>
  </si>
  <si>
    <t>Heat transition in the European building sector: Overview of the heat decarbonisation practices through heat pump technology</t>
  </si>
  <si>
    <t>Decarbonisation of heating and cooling in the built environment has been recognised as a necessity to achieve any energy and climate change targets. Heat pumps (HP) are one of the technologies that are extremely validated and utilised in the European heat decarbonisation pathways. However, many challenges and uncertainties still lie ahead of HPs in research, practices and policymaking. Practical evidence from real-world case studies could mitigate some of these uncertainties and accelerate the rollout of HPs. Hence, this research aims to present an overview of the key issues and challenges which emerge from the heat decarbonisation practices through HP technologies across the EU. Adopting the evidence-based approach, experiences from the best practices are synthesised, as well as addressing the state-of-the-art and trends of HPs in the EU. Finally, the key factors and insights which are needed to be considered over the design, implementation and operation of HPs are identified and discussed. The conclusions highlight the significant potential of HPs in consolidated solutions such as hybrid HPs, local heat synergies and heat networks. Heat pumps combined with complementary technologies are ready to serve the first wave of heat transition across Europe. However, regulatory provisions, building upgrades and development of other complementary components must be accelerated to keep pace with the HP initiatives.</t>
  </si>
  <si>
    <t>SUSTAINABLE ENERGY TECHNOLOGIES AND ASSESSMENTS</t>
  </si>
  <si>
    <t>10.1016/j.seta.2021.101630</t>
  </si>
  <si>
    <t>Regional</t>
  </si>
  <si>
    <t>Challenges: "Impact on the amount of electricity consumption and peak demand"; "Could increase the risk of fuel poverty without regulating the energy market"; "Environmental concerns regarding the refrigerant fluid used in the pipe system"
Advantages: "Can provide cooling through the reverse operation of the cycle"; "Can reduce operating cost and emissions because of highest energy efficiency over other solutions"; "Sector coupling which provides flexibility and stability to the electricity system"; "More safety by eliminating the need for gas pipes or oil tanks"
"The effect of HPs on electricity consumption and peak demand is frequently discussed as the key technical challenge of electrification. Widespread deployment of this technology requires a significant enhancement in the capacity of electricity production and distribution, as well as increasing the share of renewables in the power sector."
"Refrigerant: Emission of refrigerants is worrying to note about HPs. Unavoidable refrigerant leakages during operation, maintenance, and breakdowns can be harmful to surrounding air and hydronic system. Ozone-depleting potential (ODP) of conventional substances such as chlorofluorocarbons (CFC) and hydrochlorofluorocarbons (HCFC) has been warned in several Protocols. The other alternative, hydrofluorocarbons (HFC), are restricted to use by the Montreal Protocol due to their high global warming potential (GWP) [156]. After a global agreement on the phase-down of HFCs in 2016 [157], finding a sustainable alternative refrigerant with lower GWP and ODP factors has become a big challenge. Apart from the environmental factors, other specifications e.g. toxicity, flammability, stability, solubility, lubricity, and vapour pressure and temperature must be considered when replacing refrigerants. Substituting substances can also impact the HPs’ efficiency and heating capacity. Natural refrigerants with zero ODP and negligible GWP have a large potential for small to large HPs. Ammonia (NH3), carbon dioxide (CO2), and hydrocarbons (propane, propene, isobutane) are viable natural refrigerants which already being developed in the industry [89]. However, all these options come with drawbacks that require some amendments in HPs design to maximise the performance."</t>
  </si>
  <si>
    <t>"Efficiency and viability vary with local geology, climate, and electricity"; "Are not suitable for buildings with poorer insulation and require building upgrades"; "Professional competence and knowledge are required for design, installation, and services"; "End-user challenges due to the lower temperature, transition disruptions, and noise pollution"; "Technology constraints like components’ erosion and relatively large size"
"However, it is strongly agreed that HPs cannot be promoted as a stand-alone substitute for gas boilers. A mix of primary heating systems such as hydrogen and DH, along with complementary technologies such as solar thermal and heat storages, are required to be developed to fulfil the market."</t>
  </si>
  <si>
    <t>"Main energy is provided from renewable sources; Also enables using renewable electricity"; "Can reduce operating cost and emissions because of highest energy efficiency over other solutions"; "Enable heat synergy collaboration: waste-to-energy and waste heat recovery"</t>
  </si>
  <si>
    <t>Uncertain effect on Risk 1 is based on uncertainty regarding the impact of refrigerant fluids, as this depends on the fluid used.</t>
  </si>
  <si>
    <t>Kelly, N; Cowie, A; Flett, G</t>
  </si>
  <si>
    <t>Assessing the ability of electrified domestic heating in the UK to provide unplanned, short-term responsive demand</t>
  </si>
  <si>
    <t>The ability of UK housing equipped with heat pumps to provide responsive electrical demand at scale has been analysed using building simulation and a representative sample of individually-attributed dwelling models. The predictions of the models were verified against national data. The response of the stock (constrained by local thermal comfort and hot water needs) to a signal requesting load variation was tested using annual simulations. Results indicated that an overall median of 43% of heat pumps could respond in some way to a drop load signal, and 70% to a pick-up load signal. Response for longer durations of up to 4 h, as required by some grid services, was significantly less, reducing nearly linearly as signal duration increased. Scaled to the UK housing stock (approx. 27 million dwellings), the results suggested a median response of 2 GW to a drop load signal, and 4.7 GW to a pick-up load signal. These figures mask large diurnal and seasonal differences in the ability to respond to load variation requests, with greater response during periods of heat pump usage in mornings and evenings and during the heating season. Conversely, during periods of limited heating demand, the ability to respond to signals was limited. (C) 2021 Elsevier B.V. All rights reserved.</t>
  </si>
  <si>
    <t>10.1016/j.enbuild.2021.111430</t>
  </si>
  <si>
    <t>Reguis, A; Vand, B; Currie, J</t>
  </si>
  <si>
    <t>Challenges for the Transition to Low-Temperature Heat in the UK: A Review</t>
  </si>
  <si>
    <t>To reach net-zero emissions by 2050, buildings in the UK need to replace natural gas boilers with heat pumps and district heating. These technologies are efficient at reduced flow/return temperatures, typically 55/25 &amp; DEG;C, while traditional heating systems are designed for 82/71 &amp; DEG;C, and an oversized heating system can help this temperature transition. This paper reviews how heating systems have been sized over time in the UK and the degree of oversizing in existing buildings. It also reviews if lessons from other countries can be applied to the UK's building stock. The results show that methods to size a heating system have not changed over time, but the modern level of comfort, the retrofit history of buildings and the use of margin lead to the heating system being generally oversized. It is not possible to identify a specific trend by age, use or archetype. Buildings in Scandinavia have a nascent readiness for low-temperature heat as they can use it for most of the year without retrofit. Limitations come primarily from the faults and malfunctions of such systems. In the UK, it is estimated that 10% of domestic buildings would be ready for a supply temperature of 55 &amp; DEG;C during extreme external conditions and more buildings at part-load operation. Lessons from Scandinavia should be considered with caution. The building stock in the UK generally underperforms compared to other EU buildings, with heating systems in the UK operating at higher temperatures and with night set-back; the importance of providing a low-return temperature does not exist in the UK despite being beneficial for condensing boiler operation. Sweden and Denmark started to develop district heating technologies with limitations to supply temperatures some 40 years ago whereas the UK is only just starting to consider similar measures in 2021. Recommendations for policy makers in this context have been drawn from this review in the conclusions.&lt;/p&gt;</t>
  </si>
  <si>
    <t>10.3390/en14217181</t>
  </si>
  <si>
    <t>Shen, B; Ally, MR</t>
  </si>
  <si>
    <t>Comparative Performance of Low Global Warming Potential (GWP) Refrigerants as Replacement for R-410A in a Regular 2-Speed Heat Pump for Sustainable Cooling</t>
  </si>
  <si>
    <t>Heat pumps are currently being developed to reduce the energy footprint for residential and commercial building space conditioning and water heating loads in cold climates. To mitigate the nocuous impact of greenhouse gas emissions on the environment, and to create a carbon-neutral building stock, alternate lower-GWP refrigerants must also replace the predominant use of R-410A, without re-engineering the mechanical hardware. In this paper, we analyze the performance of lower-GWP alternative refrigerants (R-32, R-452B, R-454B, and R-466A) relative to the conventional R-410A and draw conclusions on the relative performances to meet cooling loads. The simulations are accomplished using the heat pump design model, a well-known, public-domain design tool with a free web interface and downloadable desktop version to support public use and the HVAC R&amp;D community. The contributions contain detailed, hardware-based heat exchanger and system analyses to provide a comprehensive assessment. The results of the simulation are scrutinized from the first (capacity and energy efficiency) and second laws (exergy analysis) to identify sources of systemic inefficiency, the root cause of lost work. This rigorous approach provides an exhaustive analysis of alternate lower-GWP refrigerants to replace R-410A using the same hardware. The results have practical value in engineering heat pumps in an economy that is compelled to alter by the consequences and uncertainties of climate change, to reduce its anthropogenic carbon footprint.</t>
  </si>
  <si>
    <t>SUSTAINABILITY</t>
  </si>
  <si>
    <t>10.3390/su13158199</t>
  </si>
  <si>
    <t>See mitigation key messages</t>
  </si>
  <si>
    <t>"All the candidate low-GWP refrigerants have better efficiency and performance characteristics." "In particular, R-452B and R-454B have the lowest systemic irreversibility. Overall, any of the four alternative refrigerants are viable drop-in replacements."</t>
  </si>
  <si>
    <t>"The energy input to the compressor, systemic irreversibility, and condenser duty are important considerations before selecting a refrigerant."</t>
  </si>
  <si>
    <t>Simulation - no location. Uncertain rating on GHG emission reduction is based on uncertainty regarding implementing the low global warming potential refrigerants identified (i.e. not reflecting any impacts from switching to a heat pump from other forms of heating/cooling).</t>
  </si>
  <si>
    <t>Hamels, S; Himpe, E; Laverge, J; Delghust, M; Van den Brande, K; Janssens, A; Albrecht, J</t>
  </si>
  <si>
    <t>The use of primary energy factors and CO2 intensities for electricity in the European context-A systematic methodological review and critical evaluation of the contemporary literature</t>
  </si>
  <si>
    <t>Reaching the European Union's 2030 targets for primary energy use (PE) and CO2 emissions (CE) requires an accurate assessment of how different technologies perform on these two fronts. To calculate the PE and CE associated with the consumption of electricity (e.g. by an electric vehicle or a heat pump) conversion factors (CFs) are required, namely a primary energy factor and a CO2 intensity factor. Previous theoretical work has shown that the calculation and use of CFs is a contentious and multifaceted issue, but a review of the actual practice in academic literature has so far been missing. 110 recent studies have been systematically reviewed across six methodological aspects, to find that 75% of the studies consider only a single country, 79% apply a purely retrospective perspective, 66% apply a yearly temporal resolution, 75% apply a purely operational (instead of a life-cycle) perspective, 85% make use of average (rather than marginal) CFs, and 77% ignore electricity imports from surrounding countries. Future research in which CFs are used should more carefully consider each of these methodological aspects and explicitly justify the choices that are being made on this front. There is also a strong need in the literature for a publicly available and methodologically transparent database of up-to-date CFs, which would not only enable more accurate and transparent PE and CE calculations, but also support the further development of building energy performance assessment methods and smart grid algorithms.</t>
  </si>
  <si>
    <t>RENEWABLE &amp; SUSTAINABLE ENERGY REVIEWS</t>
  </si>
  <si>
    <t>10.1016/j.rser.2021.111182</t>
  </si>
  <si>
    <t>Literature review on variation in calculation of primary energy factors and CO2 intensities - no evidence on adaptation or mitigation impacts.</t>
  </si>
  <si>
    <t>Ali, SF; Gillich, A</t>
  </si>
  <si>
    <t>Opportunities to decarbonize heat in the UK using Urban Wastewater Heat Recovery</t>
  </si>
  <si>
    <t>By 2050, the UK government plans to create `Net zero society'.1 To meet this ambitious target, the deployment of low carbon technologies is an urgent priority. The low carbon heat recovery technologies such as heat recovery from sewage via heat pump can play an important role. It is based on recovering heat from the sewage that is added by the consumer, used and flushed in the sewer. This technology is currently successfully operating in many cities around the world. In the UK, there is also a rising interest to explore this technology after successful sewage heat recovery demonstration project at Borders College, Galashiels, Scotland.2 However, further experimental research is needed to build the evidence base, replicate, and de-risk the concept elsewhere in the UK. The Home Energy 4 Tomorrow (HE4T) project at London South Bank University was created to address this evidence gap. This is the fourth article in the series of outputs on sewage heat recovery and presents some results using sewage data from the UK's capital London. These data are scarce and provide useful information on the variation of flows and temperatures encountered in the sewers of the UK's capital. Lastly, we discuss the recoverable heat potential along with policy implications for the UK heat strategy. Practical application: This work focuses and accentuate that in order to meet climate change targets, substantial improvements can come by heat recovery from the raw (influent) and treated wastewater (effluent from wastewater treatment plant) that is still unexploited in the UK. The estimation presented indicates that there is much theoretical potential in the UK with significant opportunity for future energy and revenue retrieval along with GHGs emission reduction in the longer term to fulfil the `net zero' objective. This work aims to raise awareness and seek support to promote pilot scale studies to help demonstrate technical and economic feasibility in the building industry.</t>
  </si>
  <si>
    <t>BUILDING SERVICES ENGINEERING RESEARCH &amp; TECHNOLOGY</t>
  </si>
  <si>
    <t>10.1177/01436244211034739</t>
  </si>
  <si>
    <t>Hamels, S</t>
  </si>
  <si>
    <t>CO2 Intensities and Primary Energy Factors in the Future European Electricity System</t>
  </si>
  <si>
    <t>The European Union strives for sharp reductions in both CO2 emissions as well as primary energy use. Electricity consuming technologies are becoming increasingly important in this context, due to the ongoing electrification of transport and heating services. To correctly evaluate these technologies, conversion factors are needed-namely CO2 intensities and primary energy factors (PEFs). However, this evaluation is hindered by the unavailability of a high-quality database of conversion factor values. Ideally, such a database has a broad geographical scope, a high temporal resolution and considers cross-country exchanges of electricity as well as future evolutions in the electricity mix. In this paper, a state-of-the-art unit commitment economic dispatch model of the European electricity system is developed and a flow-tracing technique is innovatively applied to future scenarios (2025-2040)-to generate such a database and make it publicly available. Important dynamics are revealed, including an overall decrease in conversion factor values as well as considerable temporal variability at both the seasonal and hourly level. Furthermore, the importance of taking into account imports and carefully considering the calculation methodology for PEFs are both confirmed. Future estimates of the CO2 emissions and primary energy use associated with individual electrical loads can be meaningfully improved by taking into account these dynamics.</t>
  </si>
  <si>
    <t>10.3390/en14082165</t>
  </si>
  <si>
    <t>Rios-Fernandez, JC; Gonzalez-Caballin, JM; Meana-Fernandez, A; Lopez, MJS; Gutierrez-Trashorras, AJ</t>
  </si>
  <si>
    <t>Evaluating European directives impacts on residential buildings' energy performance: a case study of Spanish detached houses</t>
  </si>
  <si>
    <t>Spain has a high level of energy consumption and CO2 emissions in detached houses, being the lack of an adequate insulation level and efficient energy systems the main causes. The Spanish Government has been performing modifications on its Building Technical Code (BTC) to address this issue, following European Directives. An assessment of the development of the Spanish BTC from its first 2006 version has been conducted in this work. A standard Spanish detached house was placed in the different Spanish climatic zones, designed with the minimum requirements of the 2006 and 2013 BTCs, and was then analyzed using the software Cerma. The results show that energy demand is reduced and the energy rating is improved with the stricter requirements introduced in the 2013 BTC. Although energy demand and CO2 emissions vary significantly among the 13 different climatic zones studied, the BTC modifications allow to reach a minimum energy rating independently of the climatic zone where the house is located. Opaque enclosures and internal loads were found to be the main contributors to building-related emissions. Additionally, possible actions to improve energy rating in detached houses are evaluated, finding that a moderate insulation thickness increase and the installation of heat pumps allow to reach the highest energy rating, being the improvement more apparent in northern and central regions. The results of this work may be extrapolated to other countries with similar climatic conditions to the studied zones, providing guidelines to fulfill energy saving regulations, evaluate emission sources and improve building energy efficiency. [GRAPHICS] .</t>
  </si>
  <si>
    <t>CLEAN TECHNOLOGIES AND ENVIRONMENTAL POLICY</t>
  </si>
  <si>
    <t>10.1007/s10098-021-02047-6</t>
  </si>
  <si>
    <t>Eguiarte, O; Garrido-Marijuan, A; De Agustin-Camacho, P; del Portillo, L; Romero-Amorrortu, A</t>
  </si>
  <si>
    <t>Energy, Environmental and Economic Analysis of Air-to-Air Heat Pumps as an Alternative to Heating Electrification in Europe</t>
  </si>
  <si>
    <t>Heat pumps (HP) are an efficient alternative to non-electric heating systems (NEHS), being a cost-effective mean to support European building sector decarbonization. The paper studies HP and NEHS performance in residential buildings, under different climate conditions and energy tariffs, in six different European countries. Furthermore, a primary energy and environmental analysis is performed to evaluate if the use of HPs is more convenient than NEHS, based on different factors of the electric mix in each country. A specific HP model is developed considering the main physical phenomena occurring along its cycle. Open data from building, climatic and economic sources are used to feed the analysis. Ad hoc primary energy factors and greenhouse gas (GHG) emission coefficients are calculated for the selected countries. The costs and the environmental impact for both heating systems are then compared. The outcomes of the study suggest that, in highly fossil fuels dependent electricity mixes, the use of NEHS represents a more efficient decarbonization approach than HP, in spite of its higher efficiency. Additionally, the actual high price of the electric kWh hampers the use of HP in certain cases.</t>
  </si>
  <si>
    <t>10.3390/en13153939</t>
  </si>
  <si>
    <r>
      <t xml:space="preserve">"the actual high price of the electric kWh hampers the use of HP in certain cases."
"UK is the only country where it is more expensive to cover the heating demand with the HP, being almost 100 </t>
    </r>
    <r>
      <rPr>
        <sz val="11"/>
        <color theme="1"/>
        <rFont val="Calibri"/>
        <family val="2"/>
      </rPr>
      <t>€</t>
    </r>
    <r>
      <rPr>
        <sz val="11"/>
        <color theme="1"/>
        <rFont val="Calibri"/>
        <family val="2"/>
        <scheme val="minor"/>
      </rPr>
      <t xml:space="preserve"> over the cost of the NEHS, a natural gas boiler in this case."</t>
    </r>
  </si>
  <si>
    <t>"To make a comprehensive study that can be applied to the different regions in Europe, six countries with different energy mixes, relying in different non-electric heating systems (NEHS) and with different climates were selected: Estonia, Finland, Greece, Serbia, Spain, UK. These selection covers Nordic, Mediterranean, south continental and oceanic climates. Moreover, their energy mixes go from a coal presence of 78% (Estonia) to 6.7% (UK). Regarding the NEHS, they go from district heating in Finland and Estonia to Oil boilers in Greece."
"First, the building typology needs to be selected which, in the case of the current study, is a retrofitted large size multi-family residential building described in [26]. A retrofitted building was selected attending to the premise “energy efficiency first”, where reducing demand (passive strategies) is a priority over reducing consumption (active strategies)."
"While district heating provides heat for more than 50% of inhabitants in Estonia, Serbia and Finland [31], in the UK and Spain a natural gas boiler is used most commonly. In the case of Greece, most households heating demand is covered by oil boilers. For the district heating, the energy heating factor is set to 1—without considering any distribution losses and both boilers are set to the typical efficiency values [32]."
"The lack of reliable and updated open data limits the scope of the study since the last years achievements in terms of reducing the GHG impact of the electricity mixes are not taken into account."</t>
  </si>
  <si>
    <t>"The outcomes of the study suggest that, in highly fossil fuels dependent electricity mixes, the use of NEHS represents a more efficient decarbonization approach than HP, in spite of its higher efficiency."
Total primary energy per technology UK: NEHS (natural gas boiler)=25.5, Heat pump=14.12
Total GHG emissions per technology UK: NEHS (natural gas boiler)=5.35, Heat pump=1.87
"although HP are considered as key elements for the decarbonization of Europe due to its high COP, at the moment, its use could be negative in those countries where the presence of fossil fuel-based technologies is relevant on the national electric mix. The high COP of HP does not outweigh the high PEF and GHGC of these mixes. Hence, the promotion of initiatives for energy e_x000E_ciency and development of renewable sources should be mandatory in order to reduce these factors in the electric mix of each country."</t>
  </si>
  <si>
    <t>While evidence of increased cost of heat pump usage was noted, the study only considered use for heating (not for cooling). There is therefore no evidence regarding risk 7.</t>
  </si>
  <si>
    <t>Zhu, K; Victoria, M; Andresen, GB; Greiner, M</t>
  </si>
  <si>
    <t>Impact of climatic, technical and economic uncertainties on the optimal design of a coupled fossil-free electricity, heating and cooling system in Europe</t>
  </si>
  <si>
    <t>To limit the global temperature increase to 1.5 degrees C, fossil-free energy systems will be required eventually. To understand how such systems can be designed, the current state-of-the-art is to apply techno-economical optimisation modelling with high spatial and temporal resolution. This approach relies on a number of climatic, technical and economic predictions that reach multiple decades into the future. In this paper, we investigate how the design of a fossil-free energy system for Europe is affected by changes in these assumptions. In particular, the synergy among renewable generators, power-to-heat converters, storage units, synthetic gas and transmission manage to deliver an affordable net-zero emissions system. We find that levelised cost of energy decreases due to heat savings, but not for global temperature increases. In both cases, heat pumps become less favourable as surplus electricity is more abundant for heating. Demand-side management through buildings' thermal inertia could shape the heating demand, yet has modest impact on the system configuration. Cost reductions of heat pumps impact resistive heaters substantially, but not the opposite. Cheaper power-to-gas could lower the need for thermal energy storage.</t>
  </si>
  <si>
    <t>APPLIED ENERGY</t>
  </si>
  <si>
    <t>10.1016/j.apenergy.2020.114500</t>
  </si>
  <si>
    <t>"We find that levelised cost of energy decreases due to heat savings, but not for global temperature increases. In both cases, heat pumps become less favourable as surplus electricity is more abundant for heating." "Cost reductions of heat pumps impact resistive heaters substantially, but not the opposite."
"Heat pumps provide most of heating and cooling demand at a rather constant output thanks to high efficiency."</t>
  </si>
  <si>
    <t>Under climate change scenario of increasing heat and decreasing need for heat pumps: "With a reduced heating demand, more surplus electricity is available for power-to-heat technologies, which results in increment of the optimal thermal penetrations of resistive heaters at the expense of heat pumps. The low installation cost of the former does not penalize lower utilization factors and, hence, they can be used to transform otherwise-curtailed electricity into heat."
"The sensitivity to cost assumptions for heating technologies is also evaluated. As heat pumps supply most of the heating demand in the baseline scenario, decreasing their cost has the most significant impact, reducing system cost and increasing the optimal thermal penetration of this technology."
Under heat savings: "In contrast to temperature increases, heat pumps operate at higher utilisation factors due to the homogeneous reduction in heating demand. Apart from that, heat savings lead towards a similar picture compared to temperature increase. Both scenarios lower the HCD, resulting in significantly less heat pumps, but not affecting capacity of resistive heaters."</t>
  </si>
  <si>
    <t>"Heat pumps provide most of heating and cooling demand at a rather constant output thanks to high efficiency."</t>
  </si>
  <si>
    <t>Evidence regarding decreasing future use of heat pumps under climate change scenarios with higher temperatures and associated decrease in demand for heating (making up-front cost less appealing). Suggests solution should be implemented promptly if benefits from increased efficiency are to be gained.</t>
  </si>
  <si>
    <t>Song, W; Ni, L; Yao, Y</t>
  </si>
  <si>
    <t>Analyses of different operation modes of pumping and recharging well using an indoor sandbox test</t>
  </si>
  <si>
    <t>A pumping and recharging well (PRW) system is an important single well groundwater heat pump system that is being used increasingly in practical projects such as in renewable energy utilization systems. In this study, we investigated four different PRW operation modes based on the heating and cooling periods in Shenyang, Beijing, and Shanghai using the physical simulation experimental sandbox of a single well groundwater heat pump that can accurately reflect actual physical phenomena. In the experiment, the duration of the operating conditions is distributed according to heating, air conditioning, and recovery seasons. The experiments were conducted under four conditions: continuous heating (CH), continuous cooling (CC), first summer then winter (SW), and first winter then summer (WS). In the heating/cooling load-dominant areas, the results show that an aquifer cannot be restored to its original state during the natural recovery period. In the CH/CC conditions, the cumulative heat absorption and rejection in six cycles decreases by 23.0% and 6.0%, respectively. The results also show that the PRW is more sensitive in the heating mode and heat absorption is more difficult than heat rejection. In the CH condition, the effect of the initial disturbance on the aquifer is more evident. The reduction in the cumulative heat in the second operating cycle is 571% of the total reduction in the six cycles. Thus, it is necessary to continue recharging the aquifer over time based on the building load to ensure long-term reliable operation of the system. In the heating/cooling load-dominant districts, the use of the SW operation mode can improve system stability. The results of the study offer valuable practical reference for implementing PRWs and can be applied to aquifer energy storage. Keywords: Groundwater Heat pump system Pumping and recharging well Experimental sandbox Aquifer Continuous operation (C) 2019 Elsevier B.V. All rights reserved.</t>
  </si>
  <si>
    <t>10.1016/j.enbuild.2019.109660</t>
  </si>
  <si>
    <t>Baig, AA; Kimiaghalam, F; Kumar, R; Ma, JL; Fung, AS</t>
  </si>
  <si>
    <t>Natural gas engine driven heat pump system - a case study of an office building</t>
  </si>
  <si>
    <t>An eQUEST model was developed to conduct a simulation study of a natural gas engine-driven heat pump (GEHP) for an office building in Woodstock, Ontario, Canada. Prior to the installation of the GEHP, the heating and cooling demands of the office building were provided by rooftop units (RTUs), comprising of natural gas heater and electric air conditioner. Energy consumption for both GEHP and RTUs were monitored for operation in alternating months. These recorded energy consumptions along with weather data were used in the regression analysis. The developed eQUEST models were validated and calibrated with the regression analysis results with respect to the ASHRAE Guideline 14-2014. The eventual models were then applied to investigate the potential annual energy consumption, greenhouse gas (GHG) emission and energy cost savings achieved by using the GEHP in Woodstock, and other cities in Canada, particularly in Ontario.</t>
  </si>
  <si>
    <t>INTERNATIONAL JOURNAL OF GREEN ENERGY</t>
  </si>
  <si>
    <t>10.1080/15435075.2020.1763355</t>
  </si>
  <si>
    <t>"It was found that GEHP under consideration could achieve net positive energy savings, energy cost savings and GHG emission reduction for weather conditions in various cities in Canada. Furthermore, it was observed that even after implementation of carbon price, net positive energy cost savings could still be achieved by GEHP for the various cities in Ontario. In addition, payback period could be relatively shorter after implementation of carbon price compared to the payback period without carbon price."</t>
  </si>
  <si>
    <t>"It was found that GEHP under consideration could achieve net positive energy savings, energy cost savings and GHG emission reduction for weather conditions in various cities in Canada."</t>
  </si>
  <si>
    <t>Clegg, S; Mancarella, P</t>
  </si>
  <si>
    <t>Integrated electricity-heat-gas modelling and assessment, with applications to the Great Britain system. Part I: High-resolution spatial and temporal heat demand modelling</t>
  </si>
  <si>
    <t>The heating sector is a major contributor to greenhouse gas emissions in most countries, and in the UK in particular it accounts for around 20% of carbon emissions. Therefore, various scenarios have been proposed to decarbonise heating. However, studies in this direction do not typically consider the tight interactions with the electricity and gas sector in a multi-energy system context, nor the required geographical and time resolution. To bridge this gap, a novel high-resolution spatial and temporal integrated electricity-heat-gas model has been developed to assess the impact of low-carbon heating options on electricity and gas transmission networks with the consideration of heat demands requirements. The presentation of this modelling is provided in a two-part paper. By using building simulation software and statistical information, Part I, presented here, develops a model for the seasonal and intraday heat demand at half-hourly intervals for 404 areas across the whole of Great Britain (GB). Modelling of different heating technologies has then been used to map the equivalent impact on electricity and gas regional supplies. Model validation is performed by comparing results against historical gas consumption data and shows that fuel consumption can be evaluated to within a 3% accuracy. The numerical studies highlight the importance of high-resolution modelling to capture peak and asset requirements. In particular, the results show how the half-hourly peak heat demand can be around 200% greater than the mean daily heat demand. In the companion paper, Part II, the developed heat demand model is then applied as an input into a novel integrated heat, gas and electrical transmission network model that addresses questions concerning potential future infrastructure impacts and requirements upon changes to the heating sector. (C) 2018 Published by Elsevier Ltd.</t>
  </si>
  <si>
    <t>10.1016/j.energy.2018.02.079</t>
  </si>
  <si>
    <t>Integrated electricity-heat-gas modelling and assessment, with applications to the Great Britain system. Part II: Transmission network analysis and low carbon technology and resilience case studies</t>
  </si>
  <si>
    <t>With the increasing interactions between the heat, electricity and gas sectors due to the introduction of low carbon heating technologies, there is a need for models to assess the inter-sector interactions at a network level. This paper presents a novel integrated electricity-heat-gas transmission network model that considers electrical and gas network flows coupled with the fuel requirements for the heating sector. The latter is modelled at a nodal network level and on a half-hourly basis, building upon the high resolution temporal and spatial heat demand model presented in Part I. In particular, here the modelling is developed further to include an integrated heat-electricity-gas optimization to assess the operation of different heating technologies, and particularly hybrid ones. More specifically, DC power flow modelling is coupled with steady-state gas network energy and transportation cost optimization to assess gas-electricity price interactions, and with transient gas flow modelling for gas network operational studies. Numerical case studies are performed on the GB energy system, considering the evolution towards a low carbon future, the operation of hybrid dual-fuel electric heat pump/gas boiler technologies, and the ability to alleviate gas network constraints. Resilience case studies considering nodal gas price implications under gas network supply shocks are also considered. The results show how pathways to electrify heating and decarbonise the power sector can lead to a 75% reduction in carbon emissions of the heat and electricity sectors and that using hybrid heating technologies can reduce conventional generation peaks by 24%. Additionally, it is shown that exploiting gas demand response can provide an additional resilience option to the gas network. (C) 2018 Published by Elsevier Ltd.</t>
  </si>
  <si>
    <t>10.1016/j.energy.2018.02.078</t>
  </si>
  <si>
    <t>Wang, Y; Du, JT; Kuckelkorn, JM; Kirschbaum, A; Gu, X; Li, DL</t>
  </si>
  <si>
    <t>Identifying the feasibility of establishing a passive house school in central Europe: An energy performance and carbon emissions monitoring study in Germany</t>
  </si>
  <si>
    <t>The development of the Passive House (PH) Standard has provided an important opportunity to minimize the energy consumption of buildings in accordance with global targets for climate change and energy savings. This article presents a 3-year monitoring study (operation and optimization) of energy performance and CO2 emissions in a newly built Passive House school building in southern Germany. Monthly, annual and specific energy demands (including heating, cooling and electricity) were analyzed and evaluated using three energy-benchmarking systems: EnEV, LEE and PHPP. Sorted load duration profiles for heating and electricity from 2012 to 2014 have also been presented and assessed. In addition, the CO2 equivalent emission resulting from the total energy consumption of the building was calculated. The results illustrate that the newly built Passive House school building could meet the requirements of the three energy-benchmarking systems and would reduce the total annual CO2 emissions of a standard school building in Germany by up to two-thirds.</t>
  </si>
  <si>
    <t>10.1016/j.rser.2019.109256</t>
  </si>
  <si>
    <t>Boait, PJ; Greenough, R</t>
  </si>
  <si>
    <t>Can fuel cell micro-CHP justify the hydrogen gas grid? Operating experience from a UK domestic retrofit</t>
  </si>
  <si>
    <t>Fuel cell based micro combined heat and power (micro CHP) has been the subject of numerous simulation studies. We report on actual practical performance of a proton exchange membrane fuel cell (PEMFC) micro CHP in a UK dwelling over the 2017-18 heating season and compare its performance with a Stirling engine micro CHP which it replaced. Results show that the PEMFC micro CHP achieves a much higher annual electricity output over a year, with household self-consumption and operating economics dependent on electric vehicle charging. Empirical models derived from this operating experience show that the value of this technology is less sensitive to building parameters, occupancy, and climate change when compared to engine-based micro CHP. We consider the potential role of this technology in the decarbonisation of heat, and highlight the benefit of reliable electricity generation injected into low voltage distribution to mitigate winter demand peaks from heat pumps. A comparative analysis of the primary energy efficiency of different methods of meeting domestic energy demand using natural gas with carbon capture shows that a mixed solution to decarbonisation of heat, combining heat pumps, PEMFC micro CHP, and hydrogen boilers, should not degrade energy efficiency substantially by comparison with an all-electric solution and could be more acceptable to consumers. (C) 2019 Elsevier B.V. All rights reserved.</t>
  </si>
  <si>
    <t>10.1016/j.enbuild.2019.04.021</t>
  </si>
  <si>
    <t>IP, K; She, KM; Adeyeye, K</t>
  </si>
  <si>
    <t>Life-cycle impacts of shower water waste heat recovery: case study of an installation at a university sport facility in the UK</t>
  </si>
  <si>
    <t>Recovering heat from waste water discharged from showers to preheat the incoming cold water has been promoted as a cost-effective, energy-efficient, and low-carbon design option which has been included in the UK's Standard Assessment Procedure (SAP) for demonstrating compliance with the Building Regulation for dwellings. Incentivized by its carbon cost-effectiveness, waste water heat exchangers (WWHX) have been selected and incorporated in a newly constructed Sports Pavilion at the University of Brighton in the UK. This 2-m pound sports development serving several football fields was completed in August 2015 providing eight water- and energy-efficient shower rooms for students, staff, and external organizations. Six of the shower rooms are located on the ground floor and two on the first floor, each fitted with five or six thermostatically controlled shower units. Inline type of WWHX were installed, each consisted of a copper pipe section wound by an external coil of smaller copper pipe through which the cold water would be warmed before entering the shower mixers. Using the installation at Sport Pavilion as the case study, this research aims to evaluate the environmental and financial sustainability of a vertical waste heat recovery device, over a life cycle of 50 years, with comparison to the normal use of a PVC-u pipe. A heat transfer mathematical model representing the system has been developed to inform the development of the methodology for measuring the in-situ thermal performance of individual and multiple use of showers in each changing room. Adopting a system thinking modeling technique, a quasi-dynamic simulation computer model was established enabling the prediction of annual energy consumptions under different shower usage profiles. Data based on the process map and inventory of a functional unit of WWHX were applied to a proprietary assessment software to establish the relevant outputs for the life-cycle environmental impact assessment. Life-cycle cost models were developed and industry price book data were applied. The results indicated that the seasonal thermal effectiveness was over 50% enabling significant energy savings through heat recovery that led to short carbon payback time of less than 2 years to compensate for the additional greenhouse gas emissions associated with the WWHX. However, the life-cycle cost of the WWHX is much higher than using the PVC pipe, even with significant heat recovered under heavy usage, highlighting the need to adopt more economic configurations, such as combining waste water through fewer units, in order to maximize the return on investment and improve the financial viability.</t>
  </si>
  <si>
    <t>ENVIRONMENTAL SCIENCE AND POLLUTION RESEARCH</t>
  </si>
  <si>
    <t>10.1007/s11356-017-0409-0</t>
  </si>
  <si>
    <t>Pospisil, J; Spilacek, M; Kudela, L</t>
  </si>
  <si>
    <t>Potential of predictive control for improvement of seasonal coefficient of performance of air source heat pump in Central European climate zone</t>
  </si>
  <si>
    <t>This paper compares different operation models of the air-to-water heat pump (HP). Detail focus of this study aims at a potential to increase seasonal coefficient of performance (SCOP) by utilising the predictive control. The considered predictive control uses an outdoor air temperature forecast for the upcoming 48 h. The predictive control operates the heat pump so that it runs, preferably, during the periods of the day with the highest air temperature. For a detailed assessment, a model of the heat supply system with a heat pump supplemented by a heat accumulator has been developed. The mathematical model involves detailed algorithm for time-dependent quantification of the heat demand for the considered model building. Dataset of real operation tests of the HP helps correctly evaluate the coefficient of performance (COP). An original algorithm of predictive control has been developed and tested for different operating parameters and different capacities of the heat accumulator. A long-term record of air temperatures from the last ten years is employed to evaluate the model. The mathematical model allows for a complex parametrical study to evaluate the relations of SCOP - accumulator capacity, SCOP - method of heat pump control. (C) 2018 Elsevier Ltd. All rights reserved.</t>
  </si>
  <si>
    <t>10.1016/j.energy.2018.04.131</t>
  </si>
  <si>
    <t>Nolting, L; Steiger, S; Praktiknjo, A</t>
  </si>
  <si>
    <t>Assessing the validity of European labels for energy efficiency of heat pumps</t>
  </si>
  <si>
    <t>The European Union implemented Ecodesign and Labelling Directives to support the market diffusion of energy efficient products. Accurate signals for consumers on energy efficiency (EE) are essential, as disinformation might lead to sub-optimal market allocations. Considering complex devices such as heat pumps (HPs), a conflict between simplicity of calculation on the one hand and accuracy on the other hand arises. For this reason, main differences on EE between real working conditions and test procedures carried out according to regulations are examined within this study: Firstly, the most important deviations between the test procedure and the current state of the art are presented. Secondly, their influence on the validity of HP labels is investigated using spreadsheet calculations and a MODELICA simulation model. The results indicate that the omission of important influence factors - such as local conditions and the applied control strategy - in the regulations leads to significant differences between reality and labelling. The band of uncertainty found within this study covers high deviations of + 80% to - 24% from the label value. Therefore, we provide several recommendations to mitigate these deviations and to optimize the information content of the label. Among these are the implementation of a higher spatial resolution of climate conditions, the consideration of higher insulation standards, and the inclusion of effects caused by price-driven controls of the HP unit.</t>
  </si>
  <si>
    <t>JOURNAL OF BUILDING ENGINEERING</t>
  </si>
  <si>
    <t>10.1016/j.jobe.2018.02.013</t>
  </si>
  <si>
    <t>Zhang, Q; Yang, Z; Li, N; Feng, R; Gao, YD</t>
  </si>
  <si>
    <t>The influence of building using function on the operating characteristics of the gas engine driven heat pump with energy storage system (ESGEHPs)</t>
  </si>
  <si>
    <t>The objective of this study is to improve the applicability and efficiency of the gas engine driven heat pump with energy storage system when supplying heating and cooling to the different types of buildings. The physical models of four types of buildings, including residential, hotel, office and university building, were sampled and simulated by the DesignBuilder software using the weather data of typical weather year in Tianjin. The building cooling and heating load characteristics of the typical air-conditioning day (17/07/2016) and the typical heating day (07/01/2017) was chosen as the research data. It was found that the four types of buildings had different load demand due to the different function and characteristics of the buildings. The control strategy of the gas engine driven heat pump with energy storage system with four modes, such as Mode L, Mode P, Mode F and Mode O, was developed to meet the various building heating and cooling load demand. The simulation results showed that the annual primary energy ratio of the gas engine driven heat pump with energy storage system is about 21.4% (residential), 35.2% (hotel), 23% (office)and 26.6% (university) higher than traditional gas engine heat pump system. And a compared experiment was given, which demonstrated that the simulation relative errors of the university building cooling load, the cooling/heating capacity of the gas engine driven heat pump with energy storage system, fuel-consumption and primary energy ratio were lower than 12%, except the heating load with the relative error of 35.6%. From these results, the gas engine driven heat pump with energy storage system could be used in different types of buildings with a more stable operation characteristic, higher primary energy ratio and more suitable performance. The results presented in this paper is of some reference basis for optimizing the gas engine driven heat pump with energy storage system and developing a new route for raising cooling/heating quality, energy saving and consumption reducing. (C) 2018 Elsevier B.V. All rights reserved.</t>
  </si>
  <si>
    <t>10.1016/j.enbuild.2018.02.039</t>
  </si>
  <si>
    <t>Astudillo, MF; Vaillancourt, K; Pineau, PO; Amor, B</t>
  </si>
  <si>
    <t>Can the household sector reduce global warming mitigation costs? sensitivity to key parameters in a TIMES techno-economic energy model</t>
  </si>
  <si>
    <t>The transition to low carbon societies may increase peak electricity demand, which can be costly to supply with renewable energy, whose availability is uncertain. Buildings are often the main cause of peak demand, and they are believed to hold a large unrealised energy-efficiency potential. If realised, this potential could considerably mitigate the transition costs to low carbon societies, reducing average and peak electricity demands. We explore this potential in several cost-optimal global warming (GW) mitigation scenarios using a multi sector TIMES energy system model of the province of Quebec for the period 2011-2050. Heating and conservation measures in the residential sector are modelled using building simulations and parameters' values from the literature. The intra-annual availability of renewable energy and electricity imports is derived from time series analysis. Additionally, the influence of key parameters such as the projections of primary energy demand and emissions from reservoir impoundment is evaluated. Finally, we discuss some of the barriers that could hamper the energy transition and how they can be overcome. Results indicate that peak demand would rise by 30% due to GW mitigation efforts, but it can be effectively reduced by interventions in the residential sector. Heat pumps are the most cost effective heating technology, despite their lower efficiencies in cold climates. Better-insulated building envelopes have an important role in new houses, reducing by 14% the GW mitigation costs and suggesting that building codes should be more ambitious. The scenario considering denser urban developments has much lower GW mitigation costs, underscoring the importance of urban planning and potential changes in demand. The observed uptakes are contingent to the pricing of energy services being based on marginal costs and cost-optimising behaviour, and are less likely to take place with current market barriers. Finally, the emissions from reservoir creation alter the merit-order of electricity supply, favouring run-of-river power plants and suggesting that these emissions should be considered in GW mitigation scenarios.</t>
  </si>
  <si>
    <t>10.1016/j.apenergy.2017.07.130</t>
  </si>
  <si>
    <t>Calise, F; d'Accadia, MD; Libertini, L; Quiriti, E; Vanoli, R; Vicidomini, M</t>
  </si>
  <si>
    <t>Optimal operating strategies of combined cooling, heating and power systems: A case study for an engine manufacturing facility</t>
  </si>
  <si>
    <t>In this paper, a detailed numerical analysis of a Combined Cooling, Heating and Power system is presented, aiming at determining its optimal operating strategy in a real industrial application. The system layout includes a reciprocating engine, fuelled by natural gas, heat exchangers for waste-heat recovery, pumps, storage tanks, a single-effect water lithium bromide absorption chiller, a cooling tower, a backup vapour-compression electric chiller, mixers and valves. A dynamic simulation model of the whole system was developed in TRNSYS. A case study was analysed, referred to a real industrial application, where the system under evaluation should be installed in the near future, providing electricity, mainly used for the production process, and space cooling. Real measured data were used to estimate the electric energy demand of the factory. A detailed building simulation model was used to calculate heating and cooling demands, A detailed economic analysis was carried out, aiming at evaluating: (i) the optimal size of the Combined Cooling, Heating and Power system; (ii) the optimum control strategy, from a thermoeconomic point of view, comparing three different cases: Base-Load operation, electric load tracking and a new hybrid strategy based on the simultaneous tracking of electric and thermal-loads. The results showed that the optimal capacity of the system was lower than that selected by the designers of the real unit to be installed. The hybrid control strategy obtained the best profitability, achieving a simple pay-back period equal to 3.8 years, compared to 4.1 years achieved in case of electric-load tracking. (C) 2017 Elsevier Ltd. All rights reserved.</t>
  </si>
  <si>
    <t>ENERGY CONVERSION AND MANAGEMENT</t>
  </si>
  <si>
    <t>10.1016/j.enconman.2017.06.028</t>
  </si>
  <si>
    <t>Paoletti, G; Pascuas, RP; Pernetti, R; Lollini, R</t>
  </si>
  <si>
    <t>Nearly Zero Energy Buildings: An Overview of the Main Construction Features across Europe</t>
  </si>
  <si>
    <t>Nearly Zero Energy Buildings (nZEBs) represent the backbone to achieve ambitious European goals in terms of energy efficiency and CO2 emissions reduction. As defined in the EPBD, by 31 December 2020, all of the new buildings will have to reach a target of nearly zero energy. This target encourages the adoption of innovative business models as well as the technology development in the building sector, aimed at reducing energy demand and exploiting local renewable energy sources (RES). Assessing the share of implementation and the performance of technologies in new or renovated nZEBs is strategic to identify the market trends and to define design guidelines with the most effective solutions according to the context. In this regard, this paper analyses the construction features of a set of nZEBs, collected in 17 European countries within the EU IEE ZEBRA2020 project, with a special focus on the influence of the boundary conditions on the technologies adopted. The results show a general high insulation level of the envelope and recurrent specific technologies in the Heating Ventilation Air Conditioning (HVAC) system (i.e., heat pumps and mechanical ventilation), while the climatic conditions do not drive significantly the design approach and the nZEB features.</t>
  </si>
  <si>
    <t>BUILDINGS</t>
  </si>
  <si>
    <t>10.3390/buildings7020043</t>
  </si>
  <si>
    <t>Waite, M; Cohen, E; Torbey, H; Piccirilli, M; Tian, Y; Modi, V</t>
  </si>
  <si>
    <t>Global trends in urban electricity demands for cooling and heating</t>
  </si>
  <si>
    <t>As the tropics and subtropics become increasingly urban, industrial and affluent, energy demands for thermal comfort may evolve differently than they have historically across the global North. Already, heating, ventilation and air conditioning account for 35% of total primary energy in the United States, and are expected to reach similar proportions in China within 5 years. With increasing population in high temperature areas, electricity demand for increased air-conditioning usage may drive extreme electricity peals demands and total usage. This paper presents comparative estimates of peak and annual electric cooling and heating electricity usage at the city-scale, including both OECD and non-OECD member cities. Our results indicate that mature urban economies of the OECD exhibit a cooling electricity response of 35-90 Watts per degrees C per capita above room temperature for cooling (interquartile range of estimates). Tropical/subtropical cities outside the OECD (mostly in South Asia, Africa and the Middle East) currently demand just 2-9 W/degrees C/capita, indicating significant growth in temperature-dependent electricity demand as air conditioning is adopted. A similar story is unfolding on the heating side, with subtropical cities adopting electric resistive heaters, potentially precipitating additional electricity generation and delivery concerns, particularly electric resistance heating is adopted instead of heat pumps. (C) 2017 Elsevier Ltd. All rights reserved.</t>
  </si>
  <si>
    <t>10.1016/j.energy.2017.03.095</t>
  </si>
  <si>
    <t>Zhang, Q; Yang, Z; Gao, YD</t>
  </si>
  <si>
    <t>The multi-goal optimal analysis of stand-alone gas engine heat pump system with energy storage (ESGEHP) system</t>
  </si>
  <si>
    <t>Gas-engine driven heat pump could avoid energy loss in the process of generation, transmission and distribution, and effectively reduce the electric power load at the peak time in summer. In the present study, a novel stand-alone gas engine heat pump system with energy storage is put forward, which combined with the energy storage system and the autonomous power supply system. The annual performance optimization model of the gas engine heat pump system with energy storage system is proposed, which is calculated based on APSO algorithm. The simulation results were well agreed with experimental data, the average difference is 8.9%, 9.63% and 21.7% for the annual primary energy ratio of heating, cooling, transitional seasoh, respectively. Based on the simulation results, the autonomous generating capacity E and the speed of engine n have high effect on the objective function, and the ratio of electricity to heat/cool/domestic hot water should be no greater than 0.1. The annual primary energy ratio of the gas engine heat pump system with energy storage system in heating, cooling and transitional season was increased by 6.11, 19.11% and 34.83% compared with the gas-engine driven heat pump system, respectively. The gas engine heat pump system with energy storage system can be used indifferent climate regions and buildings, which could provide a more stable work mode and higher annual primary energy ratio than the gas-engine driven heat pump system with a little energy loss. (C) 2017 Elsevier B.V. All rights reserved.</t>
  </si>
  <si>
    <t>10.1016/j.enbuild.2017.01.039</t>
  </si>
  <si>
    <t>Moran, P; Goggins, J; Hajdukiewicz, M</t>
  </si>
  <si>
    <t>Super-insulate or use renewable technology ? Life cycle cost, energy and global warming potential analysis of nearly zero energy buildings (NZEB) in a temperate oceanic climate</t>
  </si>
  <si>
    <t>There are numerous strategies available to design and construct a low energy or nearly zero energy building (NZEB). However, the design strategy for a building depends on a high number of factors including location, climate, cost, available resources, etc. For instance, for countries like Ireland, which have a temperate oceanic climate, a key to achieving NZEB is a high thermal and air tightness performance of the building envelope, installing highly efficient space and water heating systems, and utilising renewable technologies for energy and heat generation. The challenge is to find the best combination of design strategies that would tackle the energy performance problems of a particular building. For example, is it better to design a super-insulated building with minimum heating requirements, or provide less insulation but install a large amount of renewable energy sources? This paper presents the outcomes of a number of case study buildings in Ireland, which focus on the life cycle cost and environmental analysis (using energy and global warming potential as indicators) of NZEBs using various heat sources, such as a gas boiler, biomass boiler, a domestic gas fired combined heat and power unit, heat pump and renewable technology. With the de-carbonisation and increased efficiency of the electricity grid, the low global warming potential (GWP) emissions of biomass fuels and the depletion of fossil fuels, future buildings should be (i) designed and constructed to be super-insulated with high air-tightness performance resulting in minimum heating requirements and (ii) operate with heating systems that have low impact on the natural environment, such as a biomass boiler or heat pump. (C) 2017 Elsevier B.V. All rights reserved.</t>
  </si>
  <si>
    <t>10.1016/j.enbuild.2017.01.029</t>
  </si>
  <si>
    <t>"cost of gas and wood pellets to be 32% and 25% that of electricity. If the difference in these prices was to reduce overtime, heat pumps would become a more cost effective solution, given their high efficiencies."
"Based on the three categories evaluated (life cycle cost, life cycle energy and life cycle GWP) using the SIF [Sustainability index factor] methodology and accounting for increasing energy prices and increasing electricity grid efficiency, heating systems that have a low impact on the natural environment, such as a biomass boiler or heat pump, should be installed in NZEB [Nearly zero energy building] buildings in Ireland. If the difference between the price of electricity per kWh in comparison to the price of gas and wood pellets per kWh can be reduced and more efficient biomass boilers are installed in residential buildings, heat pumps and biomass boilers would become a more sustainable heating system solution for NZEB residential buildings"
"Even though case study 8 and 4 had the most efficient heating systems employed (i.e. lowest net secondary energy), the high cost of electricity used by the heat pump resulted in case study 8 and 4 being among the highest of the case studies in terms of life cycle costs."</t>
  </si>
  <si>
    <t>"The SIF [Sustainability index factor] results showed the super-insulated buildings with a biomass boiler (case study 6) and a heat pump (casestudy 8) to have the lowest SIF due to evaluating another category in its assessment, GWP."
"case studies 8 [heat pump] and 4 had the 3rd and 4th lowest life cycle GWP emissions"</t>
  </si>
  <si>
    <t>Negative effect for Risk 7 due to the relatively high cost based on current energy mix. Positive for GHG emissions, although other options were similar or offered greater reductions.</t>
  </si>
  <si>
    <t>Crespo, B; Rey, G; Miguez, C; Miguez, JL; Alonso, MC</t>
  </si>
  <si>
    <t>Design and Monitoring of a Micro-Cogeneration System: A Wide Practice Proposed for Engineering Education</t>
  </si>
  <si>
    <t>Learning by doing is essential in engineering education, along with topics such as systems automation and control and energy efficiency. This article presents work including all of these different topics. A micro-cogeneration facility located at the University of Vigo is studied. The experimental plant is automated after detecting the most important variables and actuations. A system responsible for the control, supervision, and monitoring of the system was developed using the programming software LabVIEW. All of these processes are explained in depth here. Finally, a complete practice experience is proposed for the next course of the Master of Thermal Engineering programme taught at the University of Vigo. Different tasks are included: the study of the operating principle of a micro-cogeneration system, the analysis of measurement devices and actuators for the automation of an experimental facility, LabVIEW programming, and interaction with the integrated system. The effectiveness of the proposed methodology will be evaluated through a five-point Likert-type scale survey. (C) 2016 Wiley Periodicals, Inc.</t>
  </si>
  <si>
    <t>COMPUTER APPLICATIONS IN ENGINEERING EDUCATION</t>
  </si>
  <si>
    <t>10.1002/cae.21744</t>
  </si>
  <si>
    <t>Gupta, R; Kapsali, M</t>
  </si>
  <si>
    <t>Evaluating the as-built' performance of an eco-housing development in the UK</t>
  </si>
  <si>
    <t>This paper uses a socio-technical building performance evaluation approach to forensically and systematically evaluate the actual performance of two case study dwellings located in a flagship eco-housing development in the UK, during the post-construction/initial occupation stage. The 12-month study captures the as-built' performance of the building envelope (principally heat loss) and installed equipment along with remote monitoring of energy use and environmental conditions, review of the handover processes and initial experiences of the occupants in relation to the home environment. It is found that actual annual energy use and CO2 emissions of the case study dwellings exceed design predictions by factors of 1.8 and 2.5, respectively. The main reasons for this gap are complex interdependencies that occur across the performance of building fabric and energy systems, usability of controls and occupant expectations and behaviour. Underperformance of mechanical ventilation and heat recovery systems and air source heat pumps results from inadequate commissioning and maintenance procedures and poor occupant control due to complex control interfaces. Furthermore, unclear user guidance and inadequate training during handover lead to poor occupant understanding of the mechanical ventilation and heat recovery systems and heat pumps, resulting in their misuse. The findings have proved that building performance evaluation processes are vital for examining operational outcomes and discovering performance-related issues that would otherwise go unreported and lead to bigger problems in future. Practical application: The methodological approach for evaluating housing performance adopted in this study provides design and construction teams with a practical approach to diagnose workmanship issues with building fabric and any installation or commissioning issues with energy systems and services. Maintenance regime of heating and ventilation system should be clarified at the installation and commissioning stage. Maintenance contracts should be set up for unfamiliar low carbon systems such as heat pumps, MVHR. Occupants need to be trained through graduated and extended handover that involves occupants trying out systems and controls in the presence of trained housing officers, supplemented by visual home user guides (developed by the architects) offering clear guidance on the daily and seasonal operation of systems and controls. Learning from such real-world case studies, from design to early occupation, is helpful in understanding the exact causes of the performance gap and how it can be addressed.</t>
  </si>
  <si>
    <t>10.1177/0143624416629404</t>
  </si>
  <si>
    <t>Lee, CK; Lam, HN</t>
  </si>
  <si>
    <t>Application of a variable-speed ground-coupled liquid desiccant air-conditioner to multi-story office buildings in temperate regions</t>
  </si>
  <si>
    <t>A new variable-speed ground-coupled liquid desiccant air-conditioner was proposed and applied to a multi-storey office building in a temperate city of Kunming in China. Dynamic system simulations were performed to compare its performance with a constant-speed ground-source heat pump system. It was found that the use of the new system for a single-floor office reduced the annual unbalanced load to the ground heat exchanger borefield by nearly 70% together with a borehole depth reduction of up to 30%. For the case of a multi-storey office building, the number of floors served could be increased by 144% together with a reduction of CO2 emission by 43%. The results highlighted the merit of the new hybrid system with enhanced applicability when it was applied to a multi-storey office building in a temperate city.</t>
  </si>
  <si>
    <t>10.1080/15435075.2014.910779</t>
  </si>
  <si>
    <t>Eyre, N; Baruah, P</t>
  </si>
  <si>
    <t>Uncertainties in future energy demand in UK residential heating</t>
  </si>
  <si>
    <t>Fossil fuels are the main source of space heating in the UK, and therefore climate mitigation implies a systemic change in space heating systems. The challenge is difficult because of an inefficient building stock and high penetration of natural gas. We present new quantified scenarios for residential energy use in the UK to 2050. With minimal policy intervention the UK will remain locked into a gas based heating system, which would conflict with the policy goal of decarbonisation. However, there is a range of scenarios in which this is avoided. A system heavily reliant on heat pumps powered by low carbon electricity is UK policy makers' currently preferred alternative. We conclude that some shift in this direction is likely to be required, but complete reliance on this solution raises a number of problems. Greater use of energy efficiency and biomass can also play a significant role. These options have different risks, but a more diversified strategy would be more prudent. We conclude that the future of UK residential space heating is very uncertain, but meeting low carbon heating goals is better conceptualised as reducing reliance on gas rather than necessarily mass electrification. Our analysis has implications for any country with high use of fossil fuels in space heating and ambitious decarbonisation goals. (C) 2014 Elsevier Ltd. All rights reserved.</t>
  </si>
  <si>
    <t>ENERGY POLICY</t>
  </si>
  <si>
    <t>10.1016/j.enpol.2014.12.030</t>
  </si>
  <si>
    <t>Hannon, MJ</t>
  </si>
  <si>
    <t>Raising the temperature of the UK heat pump market: Learning lessons from Finland</t>
  </si>
  <si>
    <t>Heat pumps play a central role in decarbonising the UK's buildings sector as part of the Committee on Climate Change's (CCC) updated abatement scenario for meeting the UK's fourth carbon budget. However, the UK has one of the least developed heat pump markets in Europe and renewable heat output from heat pumps will need to increase by a factor of 50 over the next 15 years to be in line with the scenario. Therefore, this paper explores what lessons the UK might learn from Finland to achieve this aim considering that its current level of heat pump penetration is comparable with that outlined in the CCC scenario for 2030. Despite the two countries' characteristic differences we argue they share sufficient similarities for the UK to usefully draw some policy-based lessons from Finland including: stimulating new-build construction and renovation of existing stock; incorporating renewable heat solutions in building energy performance standards; and bringing the cost of heat pumps in-line with gas fired heating via a combination of subsidies, taxes and energy RD&amp;D. Finally, preliminary efforts to grow the heat pump market could usefully focus on properties unconnected to the gas-grid, considering these are typically heated by relatively expensive oil or electric heating technologies. (C) 2015 The Author. Published by Elsevier Ltd. This is an open access article under the CC BY license (http://creativecommons.org/licenses/by/4.0/).</t>
  </si>
  <si>
    <t>10.1016/j.enpol.2015.06.016</t>
  </si>
  <si>
    <t>Zimny, J; Michalak, P; Szczotka, K</t>
  </si>
  <si>
    <t>Polish heat pump market between 2000 and 2013: European background, current state and development prospects</t>
  </si>
  <si>
    <t>The article presents the development of the heat pump market in Europe, with special attention given to Poland, over the 2000-2013 period, basing on available statistical data and own research. Increasing pressure and the need for effective use of energy is particularly applicable to residential and public buildings, as they are one of the largest energy consumers. Heat pump technology constitutes one of such solutions whose implementation can bring measurable effects energy and economy wise. It has been particularly apparent over the last few years when one considers the sizes of new appliances installed which have been increasing. This paper focuses on the presentation of the development and current state of the heat pump market in European countries, by the means of tables, graphs and a descriptive part. A review of support systems for heat pumps for selected countries has also been done. Polish market experiences are described against that background. (C) 2015 Elsevier Ltd. All rights reserved.</t>
  </si>
  <si>
    <t>10.1016/j.rser.2015.04.005</t>
  </si>
  <si>
    <t>Kharseh, M; Altorkmany, L; Al-Khawaja, M; Hassani, F</t>
  </si>
  <si>
    <t>Analysis of the effect of global climate change on ground source heat pump systems in different climate categories</t>
  </si>
  <si>
    <t>Ground source heat pump (GSHP) systems exhibit high thermal performance. Consequently, they are increasingly used to heat and cool buildings. The thermal performance of GSHP systems strongly depends on the operation ground temperature and thermal quality of the building envelope (TQBE). The operation ground temperature is a function of mean annual air temperature and annual thermal load of the building. The thermal load depends on the TQBE and outside temperature. Given that ongoing global climate change (GCC) affects air temperatures, it also affects the performance of GSHP systems. The magnitude of this impact on a given GSHP system strongly depends on local weather conditions and the TQBE. The overall aim of the current study is to investigate the impact of GCC on the performance of GSHP systems in different climate. To achieve this aim, three cities located in three climate categories were considered: Stockholm, Sweden (cold), Istanbul, Turkey (mild), and Doha, Qatar (hot). In each city, two buildings were modeled. One was built according to current local building regulations, while the other was built to have a TQBE lower than the standard TQBE. Simulations were run for present (2014) and future (projected for 2050) outdoor designing conditions. (C) 2015 Elsevier Ltd. All rights reserved.</t>
  </si>
  <si>
    <t>RENEWABLE ENERGY</t>
  </si>
  <si>
    <t>10.1016/j.renene.2015.01.017</t>
  </si>
  <si>
    <t>Calculations of heating and cooling loads for 2014 and projected for 2050 show that:
_x0002_ The impact of warming on the heating, cooling and annual energy consumption of GSHP systems of residential buildings varies among three climate categories and strongly depends on the TQBE.
_x0002_ The reduction in heating load attributed to the warming ranges from 10% in the cold climate to 55% in the hot climate.
_x0002_ The increase in cooling load attributed to the warming ranges from 10% in the hot climate to 34% in the mild climate
_x0002_ The change in the annual energy consumption of the GSHP system between 2014 and 2050 ranges from -8.5% in the cold climate to 18.7% in the hot climate.
_x0002_ Only in the cold and hot climate, improving the TQBE could mitigate the impact of the warming on the annual energy consumption of GSHP systems.
_x0002_ In the mild climate, warming does not have a significant impact on the annual energy consumption of GSHP systems, because the reduction in heating load negates the increase in cooling load.</t>
  </si>
  <si>
    <t>See evidence regarding timeframes/different climate scenarios</t>
  </si>
  <si>
    <t>Carvalho, AD; Mendrinos, D; De Almeida, AT</t>
  </si>
  <si>
    <t>Ground source heat pump carbon emissions and primary energy reduction potential for heating in buildings in Europe-results of a case study in Portugal</t>
  </si>
  <si>
    <t>The main purpose of this study is to assess the impacts in the European Union (EU) of a fuel switching strategy focused on the replacement of Natural Gas (NG) boilers by high efficiency Heat Pumps (HPs) supplied by electricity with a fast decreasing carbon content. Additionally, to illustrate the high performance of heat pumps, the experimental results of an advanced Ground Source Heat Pump (GSHP) system installed in a service building in Portugal are presented. Based on the analysis carried out, it was found that the large scale use of heat pumps for space heating in buildings can contribute to significant primary energy and CO2 emissions savings, when compared to NG boilers. In Europe, in 2050, through the replacement NG space heating in buildings by high efficiency heat pumps, around 60% of the primary energy required and 90% of the associated CO2 emissions can be saved. At global EU level, in 2050 the European NG dependency on external suppliers can be decreased to 50% and an additional contribution of 5.6% for Renewable Energy Sources (RES) share in the total final energy consumption can be achieved. Furthermore, HPs can also play an important role towards exploiting the increasing penetration of renewable electricity generation, effectively contributing to the replacement of fossil fuels and in particular to decrease the growing natural gas dependency of Europe from risky and unstable countries. (C) 2015 Elsevier Ltd. All rights reserved.</t>
  </si>
  <si>
    <t>10.1016/j.rser.2015.02.034</t>
  </si>
  <si>
    <t>"In Europe, in 2050, through the replacement NG space heating in buildings by high efficiency heat pumps, around 60% of the primary energy required … can be saved."
"Furthermore, HPs can also play an important role towards exploiting the increasing penetration of renewable electricity generation, effectively contributing to the replacement of fossil fuels and in particular to decrease the growing natural gas dependency of Europe from risky and unstable countries."
"The proposed fuel switching strategy can save in European Union around 60% of the primary energy (520 TWh) ... for space heating in 2050, when compared with NG boilers."
"Additionally, HPs can be used to store the electricity surplus from intermittent renewable energies in the form of thermal energy, either with a dedicated heat storage system or in the building thermal mass."
"An experimental advanced pilot installation in Portugal using state of the art equipment demonstrated the feasibility of using high efficiency heat pumps, with SPF45, with the additional benefit that those installations can be used for cooling in summer, since they are reversible systems."</t>
  </si>
  <si>
    <t>"The results can vary substantially depending on the considered key factors in the analysis, such as: HPs efficiency, the CO2 emissions factors, the heating and electricity generation mix and the thermal loads that will be replaced by heat pumps. The results of this paper show larger percentage emissions and primary energy savings than other studies due to considering higher efficiency HPs and due to considering the lower carbon emissions expected by 2050."</t>
  </si>
  <si>
    <t>"The proposed fuel switching strategy can save in European Union around 60% of the primary energy (520 TWh) and 90% of CO2 emissions (157Mt CO2) for space heating in 2050, when compared with NG boilers. This strategy can also contribute to achieve the EU reduction emissions target of reducing emissions by 80% in 2050, representing a contribution of around 3.5% of that global ambitious target, as well as the European NG dependency on external suppliers can be decreased to 50%. Another important impact of the proposed strategy is its contribution to increase of RES share, representing of 5.6% in final energy consumption by 2050."</t>
  </si>
  <si>
    <t>"The analysis carried out is focused in the replacement of the NG space heating boilers by state of the art high efficiency HPs all over Europe in the period up to 2050."</t>
  </si>
  <si>
    <t>Location listed as Europe and scale as regional here, because there is EU-level analysis. However, this is supplemented by a site-specific case study in Portugal. Positive effect on risk 6 based on increased use of more secure (geopolitically, and at less risk of depletion) renewable energy resources and ability of heat pumps to store energy to smooth availability.</t>
  </si>
  <si>
    <t>Zhang, XX; Shen, JC; Adkins, D; Yang, T; Tang, L; Zhao, XD; He, W; Xu, P; Liu, CC; Luo, HZ</t>
  </si>
  <si>
    <t>The early design stage for building renovation with a novel loop-heat-pipe based solar thermal facade (LHP-STF) heat pump water heating system: Techno-economic analysis in three European climates</t>
  </si>
  <si>
    <t>Most of the building renovation plans are usually decided in the early design stage. This delicate phase contains the greatest opportunity to achieve the high energy performance buildings after refurbishment. It is therefore important to provide the pertinent energy performance information for the designers or decision-makers from multidisciplinary and comparative points of view. This paper investigates the renovation concept of a novel loop-heat-pipe based solar thermal facade (LHP-STF) installed on a reference residential building by technical evaluation and economic analysis in three typical European climates, including North Europe (represented by Stockholm), West Europe (represented by London) and South Europe (represented by Madrid). The aim of this paper is firstly to explore the LHP-STF's sensitivity with regards to the overall building socio-energy performance and secondly to study the LHP-STF's economic feasibility by developing a dedicated business model. The reference building model was derived from the U.S. Department of Energy (DOE) commercial buildings research, in which the energy data for the building models were from the ASHRAE codes and other standard practices. The financial data were collected from the European statistic institute and the cost of system was based on the manufactured prototype. Several critical financial indexes were applied to evaluate the investment feasibility of the LHP-STF system in building renovation, such as Payback Period (PP), Net Present Value (NPV), and the modified internal rate of return method (IRR). Four common investment options were considered in this business model, including buying outright (BO), buying by instalment (BO, energy efficiency funding (EEF) and power purchase agreement (PPA). The research results indicate that the LHP-STF could contribute to the hot water load throughout the year with substantially reduced heating load in winter, and yet a slight increased cooling load in summer. Among four investment options, the BO was considered as the best investment method with the highest NPV, IRR and the shortest payback period. With regards to relatively limited solar resources, London was found to be the best place for investment with the highest economical revenues and an attractive payback period of less than four years for all purchase options. Although Madrid has the richest solar resource, this system has the lowest economic profit and the longest payback period. This outcome confirms that the renewable energy incentives have a higher impact than solar resources on current solar thermal facade technologies under such pricing fundamentals. This multidisciplinary research is expected to be helpful for the strategic decisions at the early design stage for building renovation with the proposed system and further promote development of solar driven service system, leading to the savings in fossil fuel consumption and reduction in carbon emission. (C) 2015 Elsevier Ltd. All rights reserved.</t>
  </si>
  <si>
    <t>10.1016/j.enconman.2015.10.034</t>
  </si>
  <si>
    <t>"The research results indicate that the LHP-STF could contribute to the hot water load throughout the year with substantially reduced heating load in winter, and yet a slight increased cooling load in summer."
"With regards to relatively limited solar resources, London was found to be the best place for investment with the highest economical revenues and an attractive payback period of less than four years for all purchase options. Although Madrid has the richest solar resource, this system has the lowest economic profit and the longest payback period. This outcome confirms that the renewable energy incentives have a higher impact than solar resources on current solar thermal facade technologies under such pricing fundamentals."
"According to the simulation results, the average contribution ratio of the LHP-STF system to total DHW loads were 40.5%, 39.5% and 58.0% respectively in Stockholm, London and Madrid over the whole year. The overall building energy loads were finally decreased due to the application of LHP-STF system."
"In terms of the annual energy consumption, the renovated building with LHP-STF system showed substantial savings in total energy consumption with 32900.5 kW h for Stockholm, 32360.8 kW h for London and 45184.0 kW h for Madrid."
"In terms of annual operational cost, the savings caused by LHP-STF application were about €2051.4, €1667.0 and €2768.7 respectively in above three locations, which were influenced by different available solar resource and energy tariffs in each location."</t>
  </si>
  <si>
    <t>"Although the cooling loads were increased to some extent, the reduction amount in heating loads was much more considerable."</t>
  </si>
  <si>
    <t>"The research results indicate that the LHP-STF could contribute to the hot water load throughout the year with substantially reduced heating load in winter, and yet a slight increased cooling load in summer."
"According to the simulation results, the average contribution ratio of the LHP-STF system to total DHW loads were 40.5%, 39.5% and 58.0% respectively in Stockholm, London and Madrid over the whole year. The overall building energy loads were finally decreased due to the application of LHP-STF system."
"In terms of annual CO2 emission reduction, the LHP-STF device contributed total carbon emission reduction with 6717 kg CO2 in Stockholm, 6635 kg CO2 in London and 8870 kg CO2 in Madrid."</t>
  </si>
  <si>
    <t>Uncertain effect on Risk 7 due to the decreased cost, but increased cooling load.</t>
  </si>
  <si>
    <t>BROAD1</t>
  </si>
  <si>
    <t>BEIS, Naional Statistics</t>
  </si>
  <si>
    <t>UK energy in brief 2021</t>
  </si>
  <si>
    <t xml:space="preserve">UK Energy in Brief aims to provide a summary of some of the key developments in the UK
energy system: how energy is produced and used and the way in which energy use
influences greenhouse gas emissions. It takes data from the main Department for
Business, Energy and Industrial Strategy (BEIS) energy and climate change statistical
publications, the Digest of UK Energy Statistics, Energy Trends, Energy Prices, Energy
Consumption in the UK, the annual Fuel Poverty statistics report and the quarterly Smart
Meters report and statistical releases on emissions, and combines these with data
produced by the Office for National Statistics and other Government Departments.
The booklet contains separate sections on the economics of the energy industry, overall
energy production and consumption and trends in production and consumption of the
major fuel sources, climate change and fuel poverty. Also discussed are developments in
combined heat and power and renewable energy. Information is also given on energy
efficiency, energy prices and energy expenditure.
The detailed background data on energy production and consumption can be found in the
Digest of UK Energy Statistics 2021 available at:
www.gov.uk/government/collections/digest-of-uk-energy-statistics-dukes
Other statistical outputs produced by BEIS and drawn on in this publication are listed on
pages 47 and 48. </t>
  </si>
  <si>
    <t xml:space="preserve">BEIS </t>
  </si>
  <si>
    <t>https://assets.publishing.service.gov.uk/government/uploads/system/uploads/attachment_data/file/1032260/UK_Energy_in_Brief_2021.pdf</t>
  </si>
  <si>
    <t>Grey literature</t>
  </si>
  <si>
    <t>N/A - data on current state of UK energy, not on adaptation/mitigation outcomes</t>
  </si>
  <si>
    <t>Impact Research Ltd</t>
  </si>
  <si>
    <t>Heating systems in off gas grid areas: installers’ experiences and attitudes towards low carbon heating</t>
  </si>
  <si>
    <t xml:space="preserve">Introduction
The greenhouse gas emissions associated with heating domestic and non-domestic buildings
(excluding industry) were responsible for 20% of the UK’s emissions in 20191. The
Government’s Clean Growth Strategy2 and Ten Point Plan for a Green Industrial Revolution3
stress the importance of cutting emissions from heating to meet the UK’s legally binding
climate change commitments, but also identify this area as an opportunity to improve air
quality, create jobs and support economic growth.
A key government policy is to phase out the installation of high carbon forms of fossil fuel
heating in new and existing buildings off the gas grid during the 2020s, starting with new
buildings. Heating installers servicing both domestic and non-domestic energy consumers who
are not connected to the gas grid will likely be affected by the phase out of the use of high
carbon fossil fuels in heating buildings off the gas grid. BEIS wishes to develop the evidencebase to understand how best to develop options for the transition that maximise benefit and
minimises risk to those involved. This research examines off gas grid installer views on the
transition to low carbon heating in the properties they service, how they believe their business
will be affected, and appropriate supporting measures.
This research was conducted in tandem with a similar, complementary project examining the
impact of policy on non-domestic consumers off the gas grid. </t>
  </si>
  <si>
    <t>https://assets.publishing.service.gov.uk/government/uploads/system/uploads/attachment_data/file/990498/social-research-installers-off-gas-grid-heating.pdf</t>
  </si>
  <si>
    <t>N/A - only installer perceptions were considered in this report</t>
  </si>
  <si>
    <t>Heating non-domestic buildings in off gas grid areas: consumer experiences and attitudes towards low carbon heating</t>
  </si>
  <si>
    <t>Introduction
The greenhouse gas emissions associated with heating domestic and non-domestic buildings
(excluding industry) were responsible for 20% of the UK’s emissions in 2019.
1 The
Government’s Clean Growth Strategy2 and Ten Point Plan for a Green Industrial Revolution3
stress the importance of cutting emissions from heating to meet the UK’s legally binding
climate change commitments, but also identifies this area as an opportunity to improve air
quality, create jobs and support economic growth.
A key government policy is to “phase out the installation of high carbon forms of fossil fuel
heating in new and existing buildings off the gas grid during the 2020s, starting with new build
properties”. There are approximately 1.65 million non-domestic buildings in England and
Wales4. Of these approximately 280,000 are in areas not connected to the gas grid5, and many
of these use either oil, liquified petroleum gas (LPG), or coal powered heating systems to heat
their buildings. The phasing out of fossil fuel installations in non-domestic buildings will
therefore require a significant increase in the deployment of low carbon heating solutions,
particularly heat pumps. BEIS wishes to develop the evidence-base around the impacts and
challenges of heat decarbonisation for non-domestic consumers (NDCs) off the gas grid. This
research examines the impact of decarbonising heating in off gas grid NDCs’ buildings, and
their attitudes towards heat decarbonisation, particularly how changes can best be supported
by government policy and incentives.
This research was conducted in tandem with a similar, complementary project examining the
impact of policy on off the gas grid installers.</t>
  </si>
  <si>
    <t>https://assets.publishing.service.gov.uk/government/uploads/system/uploads/attachment_data/file/990494/social-research-non-domestic-consumers.pdf</t>
  </si>
  <si>
    <t>N/A - only user perceptions were considered in this report</t>
  </si>
  <si>
    <t>"The planned timetable for phasing out high carbon heating in off gas grid areas during the 2020s (i.e. in the next nine years) was seen as realistic by most that were interviewed, as long as exceptions are made, or certain buildings and areas are given extra support. These exceptions included older buildings that may be listed or require prohibitively costly work to change the type of heating systems.
NDCs interviewed suggested that they would like at least five years’ notice of the phase out, with regular reinforcement and reminders during that time. A common concern raised in the interviews was that if they were to invest in a new high carbon heating system in the next few years, they may be required to change it soon afterwards. Therefore, interviewees highlighted the importance of having sufficient notice of what future regulations will be, to inform what heating systems they next invest in.
Some medium and large NDCs interviewed had a planned schedule for upgrading or replacing their heating system and were putting money aside for this in advance. Other NDCs suggested they would only invest in a new heating system when it was no longer cost-effective to maintain their current system (for example if the cost of a one-off or ongoing repair was higher than the cost of replacement). These NDCs suggested they would need to source additional funding (either from internal budgets or external sources) at the time a replacement system was needed."
Note: location is nation-wide in England and Wales.</t>
  </si>
  <si>
    <t>BEIS</t>
  </si>
  <si>
    <t>DOMESTIC HEAT DISTRIBUTION SYSTEMS: EVIDENCE GATHERING</t>
  </si>
  <si>
    <t>Summary
History of Heat Distribution Systems
- 90% of dwellings in the UK have wet heating systems with radiators
- Steel panel radiators have always dominated the central heating market due to their low
cost and reliability, and no major shift away from their use is expected.
- Underfloor heating only made up 4% of the combined radiator and underfloor heating market in 2018.
- The design and commissioning of heat distribution systems has changed relatively little over time.
Performance and Maintenance of Heat Distribution Systems
- Heat distribution systems are rarely hydraulically balanced and are often significantly oversized.
- An annual service of the heat distribution system should be standard practice, but only 20% of dwellings undertake this.
- The main inefficiencies of heat distribution systems are poor hydraulic balancing, which can reduce performance by 10%15 16; the build-up of sludge which can reduce
performance by 15%17; air which reduces the system performance by 6%18; or limescale which can reduce the performance by 15%.
- Proper maintenance and commissioning of the system can eliminate or significantly reduce these issues.
- The performance enhancing measures with the most robust evidence base around their use are thermostatic radiator valves, giving a 3% energy saving. There is some evidence that other measures improve performance, but further trials and testing of these are required to verify this.
Suitability of Existing Heat Distribution Systems for Low Temperature Heating
- Oversizing is a measure of the rated output of the radiators in the dwelling divided by the calculated heat loss of a dwelling. The heat distribution systems in the sample of properties surveyed have a mean oversizing of 1.46 with a median of 1.3, but there is a large spread with many properties significantly under or oversized.
- In the baseline case 10% of UK dwellings could meet heat demand (kW) with a 55°C flow temperature and 1% at 45°C on a peak heating day.
- On an average winter day, 53% of dwellings could use a 55°C flow temperature, and 6% could use a 45°C flow temperature, with no changes to their heat emitters or flow rates.
- When including a possible decrease in radiator performance over time and an increase in the heat demand (kW) relative to the calculated demand the proportions of dwellings which can be heated at low temperature is substantially reduced. Further work to better understand and quantify this uncertainty has been suggested to BEIS.
- These results are significant, since they help to quantify the number of dwellings for which changes are required to the heat distribution system when a low temperature heat source is installed. They suggest a significant opportunity for hybrid systems to be used to significantly reduce emissions without making any disruptive changes to heat emitters. Further work is needed to verify these results in relation to the ‘real’ output of systems compared to their rated output and the true heat demand (kW) of occupied properties.</t>
  </si>
  <si>
    <t>https://assets.publishing.service.gov.uk/government/uploads/system/uploads/attachment_data/file/976021/beis-dhds-final-report__1_.pdf</t>
  </si>
  <si>
    <t>"Many low carbon heating options including heat pumps and heat networks operate more efficiently at low temperatures, and are most efficient at 45°C or less, versus the 60-70°C that fossil fuel boilers typically operate at1. To meet thermal comfort a reduction in the supply temperature within the home could require a change in the heat distribution system. There is significant uncertainty on the characteristics of heat distribution systems installed across the UK and the implications in terms of cost and disruption of a widespread transition to low temperature heating."
"10% of dwellings in the UK are already suitable, on a peak winter day, for heat pumps with a 55°C flow temperature with no changes to their heat distribution systems; only 1% are suitable for a heat pump with a flow temperature of 45°C. However, when considering reductions in radiator performance over time or additional heat demand above what is calculated by SAP these figures are significantly reduced."
"The results suggest that 53% of dwellings can be heated with a 55°C flow temperature with no changes in their heat emitters or flow rates for most of the heating season. Provided that the heat pump is able meet the maximum required flow temperature for the peak heat demand (kW), the flow temperature could be reduced for much of the heating season, thereby increasing the overall efficiency; given that many modern heat pumps can operate with variable flow temperature7,8.
Further, these results suggest that there is an opportunity for hybrid heat pumps, or heat pumps with additional heat sources such as electric fan heaters9, to be used with no changes to heat distribution systems, with the heat pump providing the vast majority of the annual heating demand (kWh), across a relatively large portion of the housing stock."</t>
  </si>
  <si>
    <t>"Many low carbon methods for providing space heating are designed to deliver heat at lower temperatures (for example in the range 35-60°C) than conventional fossil fuel boilers, which can provide heat in excess of 80°C6. This can be a barrier to uptake of low carbon heating technologies if the existing heat distribution system in a property is not capable of providing enough thermal output when operating at the lower temperature. Usual practice is that the heat emitters in a property are replaced with significantly larger ones when switching to operate at a lower flow temperature."</t>
  </si>
  <si>
    <t>See adaptation and mitigation key messages re readiness for heat pumps</t>
  </si>
  <si>
    <t>Palmer, J., Terry, N.</t>
  </si>
  <si>
    <t>Cost Optimal Domestic Electrification (CODE)</t>
  </si>
  <si>
    <t>Introduction 
The continuing reductions in greenhouse gas emissions from electricity present an opportunity: to make progress towards climate change objectives by converting dwellings from gas or oil to electric heating. Improvements in operating efficiencies of heat pumps make this form of electric heating particularly attractive as a way to reduce emissions from homes. 
The UK Government has set a target of installing 600,000 heat pumps a year by 2028.1 However, there are barriers to installing heat pumps in homes, and historically a major barrier has been the high cost of installing and operating electric heating in dwellings. This research and modelling were commissioned in order to identify cost-optimal ways to install electric heating and energy efficiency measures, and to examine how much flexibility in demand could be provided by homes using electric heating. 
It is important to state that the objective of this study was to assess costs based on the perspective of the consumer. It therefore only considers costs that directly impact the consumer such as the upfront cost of equipment, and maintenance costs. The wider energy system is represented by proxy through the energy costs however, it does not model in detail future energy system costs in generation or distribution infrastructure that may be required as a result of homes switching to different electric heating technologies. In this study “Cost optimal” therefore, refers to the optimum for the consumer in the present day, and not necessarily what may be cost optimal from a future energy system perspective. 
Based on detailed analysis of the British housing stock, we defined 12 house types, which collectively represent 90% of Britain’s 28 million dwellings. The house types matched the most common combinations of dwellings (flats, terraces, bungalows, semi-detached houses and detached houses) with the most common forms of construction (cavity or solid walls, and solid or suspended timber floors). The house types also matched the proportions of homes currently installed with combi- and system-boilers (where the latter have hot-water cylinders). 
The modelling included capital costs of installing electric heating and other energy-efficiency upgrades, energy costs, maintenance and replacement costs. The structure of the models is shown in Figure 1.1 below. The central scenarios were based on a 15-year time horizon (longer and shorter time horizons were also considered). Future costs and benefits were discounted by 3.5% a year to bring them back to 2020 costs. (Higher and lower discount rates were also applied as part of sensitivity testing, see below.) There is considerable uncertainty about how capital costs might change in the future, and much depends how the market for electric heating evolves. For this reason, we assumed simplistically that the costs of electric heating and other upgrade measures do not change over time. Higher and lower capital costs for electric heating were also examined as part of the sensitivity analysis. 
Dynamic simulation models including hourly calculations of internal temperature and energy consumption were used in simulations examining costs and comfort for tens of thousands of different combinations of heating systems and energy-efficiency measures. Optimisation selected the lowest cost set of combinations for each house type, including running costs over 15 years. Any combinations that did not achieve thermal comfort settings were rejected, because moving to electric heating must not come at the expense of being comfortable at home, or threaten the health of people living in cold homes.
In all cases, we used the best available evidence about costs, heating regimes, heating system efficiencies, controls and upgrade measures that could be installed alongside new electric heating systems. 
The CODE models include electric heating systems currently available in the UK (see Table 1.1), and each of them can be modelled in combination with wall insulation, top-up loft insulation, floor insulation, solar photovoltaic panels (PV), batteries and (where appropriate) a thermal store. All modelling used the best available evidence about costs and product lifetimes, and assumed dwellings provided at least as good thermal comfort as they did before decarbonised heating was installed.
What did the work reveal about cost-optimal electric heating systems? 
• Detailed modelling of energy costs and evidence-based assumptions about capital costs found only small differences in costs over 15 years between low- or high-temperature heat pumps, air-to-air heat pumps, or storage radiators. Typically the difference was only 10% between the highest and lowest cost. 
• The model found that heat pump systems were considered cost optimal for all housing archetypes when time of use (TOU) electricity tariffs are applied, though differences were marginal. Half of the house types using low temperature air-source heat pumps and the other half, air-to-air heat pumps. 
• When conventional tariffs (standard flat-rate tariffs and Economy-7 tariffs) are applied, storage radiators displace the air-to-air heat pumps as the cost-optimal system for one of the house types included in the study: the small flat. What did it show about balance of heating technologies to insulation measures? 
• The work focused on total costs of ownership over 15 years. For most house types and most electric heating systems, the cost-optimal packages of measures have very limited fabric improvements – most commonly just draught-sealing and top-up loft insulation. (Where appropriate, cavity-wall insulation and loft insulation were assumed to be already installed.) High-cost improvements, like internal or external wall insulation, hardly ever repay the capital costs over 15 years. 
What factors altered the cost-optimal measures?
 • Sensitivity testing examining the impact on cost-optimal packages of measures showed that the time-horizon used for total costs or ownership is crucial, and this makes a major difference to the choice of cost-optimal measures. Extending beyond 20 years makes heat pumps less attractive because (unlike other electric heating systems) they are likely to need to be replaced. 
• Avoiding very disruptive measures – such as replacing radiators with larger ones – also has a major effect on results, and this makes high-temperature heat pumps more attractive. 
• Lower electricity costs would also make a dramatic difference to the cost-optimal measures. Eleven out of 12 house types switch from a heat pump based system (air-air or ASHP) to an electric storage heater with lower power costs. (Higher electricity costs have a less pronounced impact.)
• Applying different discount rates to future electricity and maintenance costs (from the central 3.5% discount rate down to 0% or increased to 7.5%) did not make a major difference to the cost-optimal packages. 
What is the potential for flexibility from electric heating? 
• The work indicated that two technologies that could provide flexibility in electricity demand (batteries or thermal stores) were never cost-optimal at current energy costs and capital costs for these systems.
• However, if an 8kWh battery were installed in a dwelling, it could provide approximately 7.5kWh of flexibility a day in cold weather, and this is similar across different house types because the scale of flexibility is governed by the size of the energy store. 
• If a 300-litre thermal store were installed in a dwelling, it could provide approximately 2.5kWh (electricity) of flexibility a day, and again this is similar for all house types. However, it varies with the weather – on colder days the DSR potential is greater as the heat pump is less efficient, so it takes more electrical power to heat the thermal store. 
• Thermal stores offer better value flexibility than batteries, at current costs. Typically, they cost around £500 per kWh that could be shifted, compared to £700-£800 per kWh for batteries. However, thermal stores cost more to install in dwellings where air-to-air heat pumps are cost-optimal without them – since thermal stores cannot be used with air-to-air heat pumps, so the heating system has to change.</t>
  </si>
  <si>
    <t>https://assets.publishing.service.gov.uk/government/uploads/system/uploads/attachment_data/file/1018772/code-research-study.pdf</t>
  </si>
  <si>
    <t>"The work indicated that two technologies that could provide flexibility in electricity demand (batteries or thermal stores) were never cost-optimal at current energy costs and capital costs for these systems.
However, if an 8kWh battery were installed in a dwelling, it could provide approximately 7.5kWh of flexibility a day in cold weather, and this is similar across different house types because the scale of flexibility is governed by the size of the energy store.
• If a 300-litre thermal store were installed in a dwelling, it could provide approximately 2.5kWh (electricity) of flexibility a day, and again this is similar for all house types. However, it varies with the weather – on colder days the DSR potential is greater as the heat pump is less efficient, so it takes more electrical power to heat the thermal store.
• Thermal stores offer better value flexibility than batteries, at current costs. Typically, they cost around £500 per kWh that could be shifted, compared to £700-£800 per kWh for batteries. However, thermal stores cost more to install in dwellings where air-to-air heat pumps are cost-optimal without them – since thermal stores cannot be used with air-to-air heat pumps, so the heating system has to change."</t>
  </si>
  <si>
    <t>"There is considerable uncertainty about how capital costs might change in the future, and much depends how the market for electric heating evolves. For this reason, we assumed simplistically that the costs of electric heating and other upgrade measures do not change over time. Higher and lower capital costs for electric heating were also examined as part of the sensitivity analysis."</t>
  </si>
  <si>
    <t>Uncertain effect on Risk 6 due to technical feasibility, but solutions were never cost-optimal</t>
  </si>
  <si>
    <t>RAND Europe</t>
  </si>
  <si>
    <t>Heat, energy efficiency, smart technology and health review</t>
  </si>
  <si>
    <t>This report outlines the results of a rapid evidence assessment on the health and wider societal impacts of poor indoor heating in the home and workplace, focusing on 4 overarching research questions:
• the impact of poor indoor heating on health
• the wider societal impacts of poor indoor heating
• the impact of energy efficiency improvements, renewable heating technologies and smart technology on the indoor environment
• the impact of energy efficiency improvements, renewable heating technologies and smart technology on health</t>
  </si>
  <si>
    <t>https://assets.publishing.service.gov.uk/government/uploads/system/uploads/attachment_data/file/905837/heat-energy-efficiency-smart-technology-health-evidence-review.pdf</t>
  </si>
  <si>
    <t>N/A - focus is on impact of heating (or lackthereof) rather than cooling (so not relevant to risk 6), and no evidence relevant to other factors assessed in this work package</t>
  </si>
  <si>
    <t>R.E. Critoph, S.J. Metcalf</t>
  </si>
  <si>
    <t>UK Summary Report on IEA Heat Pump Technology Collaboration Programme (TCP)Annex 43: Thermally Driven Heat Pumps</t>
  </si>
  <si>
    <t>The context and rationale for the UK’s involvement in the IEA Heat Pump Programme lies in its commitment to reducing Greenhouse Gas (GHG) emissions as laid down in the Climate Change Act 2008 [1]. The route to achieving the target of at least 80% by 2050 when compared to 1990 levels is laid out in policy documents including the Clean Growth Strategy [2]. It notes that heating in buildings and industry accounted for 32% of total UK emissions in 2015 and that to meet carbon budget objectives ‘the UK will need to nurture low carbon technologies, processes and systems that are as cheap as possible’. More specifically the Strategy supports a number of measures including innovation programmes to develop new energy efficiency and heating technologies to enable lower cost low carbon homes. 
The UK total GHG emissions in 2016 was 466 Mt of which 374 Mt were CO2[3]. 55 Mt of the emissions were from Domestic Gas Boilers amounting to 15% of UK CO2 and 12% of total GHGs (Fig. 1). Part of the solution to decarbonising heat is the use of heat pumps in individual homes. A heat pump uses energy (commonly electricity but in this case natural gas) to heat a house with more than 100% ‘efficiency’ by pulling in heat from the ambient air or the ground. Air source machines are easier to install than ground source systems and have lower capital cost, since they do not require a ground loop or borehole. Gas heat pumps (GHP) (Fig. 2) are designed as direct replacements for gas boilers, but have 30-40% less fuel consumption, running costs and emissions.
In order for a complete move to electric heat pumps to occur, the electrical grid and distribution system would require significant upgrade. Fig. 3 illustrates the scale of the problem. The peak heat load is estimated to be approximately 170 GW, so assuming electric heat pumps at the coldest period of the winter to have a COP (Heat out over Electricity in) of 2.5 around 68 GW of extra electricity capacity would be needed. The present peak electricity load is approximately 60 GW. The required infrastructure upgrades would be significant to meet these additional peak electricity loads. Whilst some of this could be mitigated by heat storage, the extra load presented by Electric Vehicle (EV) charging could make the problem worse. Some scenarios include the possibility of ‘decarbonising the gas grid by substituting natural gas with low carbon gases like biogas and hydrogen’ [2] in which case the gas grid is likely to have a role to play up to 2050 , and gas heat pumps could have a role to play in reducing carbon emissions throughout this period. The gas grid may be partially or wholly replaced with bio-methane or renewably produced hydrogen, and gas heat pumps would have a role in reducing the amount of sustainably produced gas required.
There will be a need for both gas and electric heat pumps for a long time, but the exact mix will depend on the quantity and source of future low carbon electricity. Both technologies are needed to ensure flexibility to adapt to an uncertain future. With this background in mind, in 2013 the UK joined the International Energy Agency (IEA)Heat Pump Annex 43, Fuel Driven Heat Pumps. The IEA Heat Pump Programme (HPP) Annexes work by task sharing, with each participant country covering its own costs plus those of the coordinator. The participants define common goals and work plan, etc. that are approved by the Executive Committee (ExCo) of the HPP. The ExCo nominates national institutions to carry out the tasks, funding them as deemed appropriate. The UK commissioned the University of Warwick to participate in Annex 43 commencing July 2013 for an anticipated 4 years. The participating countries were additionally: 
• Germany - Operating Agent(Fraunhofer ISE) 
• Italy (CNR-ITAE, Messina) 
• Austria (AIT) • France (Engie) 
• USA (ORNL) 
The reasons for initiating the Annex were: 
• The market for fuel driven heat pumps was rising 
• Emerging technology was just starting to enter the market 
• The need for quality assurance measures 
• The need to optimize the best system configurations for different applications 
• The need for standards on test procedures 
• The need for common understanding of field tests 
• To present a common set of recommendations 
The scope was fuel driven sorption heat pumps for residential and light commercial heating (e.g. &lt; 50 kW), with dual purpose heating/cooling allowed but not cooling-only systems. 
The goals were to identify: 
• easy and sustainable market entrance and deployment mechanisms
• market barriers and opportunities 
• the potential markets and importance in future energy systems and appropriate market supporting measures</t>
  </si>
  <si>
    <t>https://assets.publishing.service.gov.uk/government/uploads/system/uploads/attachment_data/file/862625/Summary_report_on_IEA_Heat_Pump_Annex_43__1_.pdf</t>
  </si>
  <si>
    <t>"In order for a complete move to electric heat pumps to occur, the electrical grid and distribution system would require significant upgrade. Fig. 3 illustrates the scale of the problem. The peak heat load is estimated to be approximately 170 GW, so assuming electric heat pumps at the coldest period of the winter to have a COP (Heat out over Electricity in) of 2.5 around 68 GW of extra electricity capacity would be needed. The present peak electricity load is approximately 60 GW. The required infrastructure upgrades would be significant to meet these additional peak electricity loads. Whilst some of this could be mitigated by heat storage, the extra load presented by Electric Vehicle (EV) charging could make the problem worse.
There will be a need for both gas and electric heat pumps for a long time, but the exact mix will depend on the quantity and source of future low carbon electricity. Both technologies are needed to ensure flexibility to adapt to an uncertain future."
"In a rapid transition to all electric heat pumps combined with equally rapid transition to all electric vehicles, the electricity grid and distribution system will need major time and investment in order to meet the new loads on it – eventually reaching the order of 2 to 3 times its present size (in the case of the UK, refer to page 1). Much more efficient use of gas in the existing network will mitigate the stresses on the infrastructure and allow more time for the investment cost to be found."</t>
  </si>
  <si>
    <t>Charts and tables show reduced CO2 emissions of both gas and electric heat pumps compared to condensing boiler
"By replacing boilers with GHPs, the figure shows that CO2 emissions could reach a minimum of 34 Mt by around 2045, representing a 6% reduction in overall UK CO2 emissions compared to today and a 4% reduction compared to the status quo scenario. This is a major impact for just a single technology. However, in order to meet the requirement for near zero emissions from buildings in 2050, it would be necessary to partly or fully decarbonise the gas grid and to improve insulation levels."</t>
  </si>
  <si>
    <t>"Some scenarios include the possibility of ‘decarbonising the gas grid by substituting natural gas with low carbon gases like biogas and hydrogen’ [2] in which case the gas grid is likely to have a role to play up to 2050 , and gas heat pumps could have a role to play in reducing carbon emissions throughout this period."
"Current sales in the domestic sector are at zero, but this could exceed 30,000 per year by 2025"
"possible route to achieve the 2050 emissions target included approximately one third of the thirty million heating appliances in 2050 as gas heat pumps (Figure 6). This only looks at an 80% reduction in emissions from buildings, however it should be noted that further reductions may be necessary to accommodate other sectors that are more difficult to decarbonise."</t>
  </si>
  <si>
    <t>Uncertain effect on Risk 6 as it depends on whether gas or electric heat pumps are used, extent of EV takeup, etc - see adaptation key messages</t>
  </si>
  <si>
    <t>ICF, Kantar Public, EREDA Consultants &amp; Professor Peter Kemp </t>
  </si>
  <si>
    <t>Domestic private rental sector minimum energy efficiency standards: interim evaluation 2020</t>
  </si>
  <si>
    <t>This interim evaluation of the domestic private rental sector (PRS) minimum energy efficiency standard regulations in England and Wales presents evidence from analysis of existing data, as well landlord surveys and interviews with landlords and tenants conducted during 2018 to 2020.
(This link is composed of separate reports - hence an overview is presented instead of separate summaries). 
The report assesses:
awareness and understanding of the regulations among landlords and tenants
compliance levels with the regulations, and factors mediating compliance
impacts of the regulations on energy efficiency, energy costs, CO2 emissions and others
It also presents some initial conclusions (with suggested future learning) on:
the evaluation’s primary questions around landlord compliance
the extent that the regulations have achieved their aims to date
wider impacts on the private rental market
The qualitative and impact technical annexes provide further detail of:
the methodology design of the qualitative fieldwork and impact analysis
the original research materials
The evaluation is being conducted by a consortium of ICF, Kantar Public, EREDA Consultants and Professor Peter Kemp on behalf of BEIS.</t>
  </si>
  <si>
    <t>https://www.gov.uk/government/publications/domestic-private-rental-sector-minimum-energy-efficiency-standards-interim-evaluation-2020</t>
  </si>
  <si>
    <t>N/A - heat pumps not addressed</t>
  </si>
  <si>
    <t>ICF &amp; The Behavioralist</t>
  </si>
  <si>
    <t>Non-domestic private rented sector minimum energy efficiency standards regulations: evaluation</t>
  </si>
  <si>
    <t xml:space="preserve">Introduction
This report presents the findings of research into the minimum energy efficiency
standards for non-domestic properties in the private rented sector (PRS
MEES). The research has been undertaken for the Department for Business, Energy
and Industrial Strategy (BEIS) by ICF and The Behaviouralist.
The PRS MEES Regulations establish a minimum level of energy efficiency for all
privately rented property in England and Wales. This means, from April 2018,
landlords of privately rented domestic and non-domestic property in England or
Wales must ensure their properties achieve a minimum Energy Performance
Certificate (EPC) rating of E before granting a new tenancy to new or existing
tenants. Exemptions are available for reasons related to: the costs incurred by
landlords, no relevant improvements being feasible, and other barriers that are
outside of the landlord’s control such as a lack of third party consent for the works to
be carried out. From April 2018, landlords are only required to meet the minimum
standard for new, renewed, and extended tenancies. From April 2023 this will be
extended to all tenancies for non-domestic buildings.
This research focuses on the non-domestic rental sector, with the aims of:
• Providing evidence of early outcomes of the non-domestic PRS MEES;
• Generating data to support this and future research on non-domestic
landlords; and
• Providing insight to inform future policy development to improve the energy
efficiency of non-domestic properties.
This report is based on analysis of secondary data, qualitative interviews with local
authorities and a focus group with organisations representing landlords and tenants. </t>
  </si>
  <si>
    <t>https://www.gov.uk/government/publications/non-domestic-private-rented-sector-minimum-energy-efficiency-standards-regulations-evaluation</t>
  </si>
  <si>
    <t>ARUP</t>
  </si>
  <si>
    <t>Opportunity areas for district heating networks in the UK: second National Comprehensive Assessment</t>
  </si>
  <si>
    <t xml:space="preserve">Decarbonising heating and cooling is a central part of the UK government’s strategy to reach net zero, and heat networks are vital to achieving this. They are a proven, cost-effective way of providing reliable, efficient, low carbon heat. This research provides more detail on the geographic opportunities for low carbon heat network deployment across the country as a whole and for each of the 4 nations separately, including:
•	an overview of current heating and cooling demand and supply in the UK
•	detailed maps showing the spatial distribution and density of supply and demand across the UK and each nation separately
•	an assessment of the economic potential for district heating as an efficient heating solution in the UK, accompanied by maps showing opportunity areas
•	a simplified cost benefit analysis comparing heat networks with other, non-networked heating solutions based on highly stylised alternative future energy pathways
•	an overview of existing, planned and possible policy measures that are or could support delivery of the economic potential
(See full executive summary at: https://assets.publishing.service.gov.uk/government/uploads/system/uploads/attachment_data/file/1015585/opps_for_dhnnca_hc.pdf) </t>
  </si>
  <si>
    <t>https://assets.publishing.service.gov.uk/government/uploads/system/uploads/attachment_data/file/1015585/opps_for_dhnnca_hc.pdf</t>
  </si>
  <si>
    <t>"The stylised low carbon pathways chosen were an electrification pathway where heating moves to electric solutions such as heat pumps, and a simple hydrogen pathway where natural gas boilers are converted to hydrogen boilers from 2035. In addition, a baseline scenario was modelled where the primary energy source continued to be gas, similar to today. The analysis was undertaken at UK level only.
The modelling suggests that if gas were to remain the dominant fuel source for non-networked solutions, heat networks as modelled here that make maximum use of low carbon waste heat and environmental sources would perform well in carbon terms but would be considerably more expensive. In contrast, if we moved to a greater penetration of electric solutions, heat networks and individual building heat pumps would be fairly similar in carbon terms, but heat networks are likely to be cheaper where there are economies of scale and greater efficiencies. The hydrogen scenario is necessarily more speculative as we do not yet have the full set of data on which to base the analysis, but the output of this high-level assessment suggests that with hydrogen coming on stream from 2035, low carbon heat networks could lead to lower lifetime carbon emissions but would come at a higher net social cost than individual building solutions."</t>
  </si>
  <si>
    <t>"It is worth noting that the analysis does not take into account any of the potential benefits of utilising hydrogen in centralised energy centres rather than directly within individual homes.
These results are particularly sensitive to input assumptions such as efficiencies and costs. Although these have been based on the best evidence currently held by BEIS, there remains a great deal of uncertainty around them and they will evolve over time.
It should be noted that the analysis cannot be used to make comparisons between scenarios as each one is supported by specific assumptions around infrastructure costs. For example, in the hydrogen scenario, the costs of distribution and storage have not been explicitly estimated as they are assumed to be common to both the heat network and single building solutions; and similarly, for the electrification scenario, the electrification infrastructure for supply and transmission that would support heat networks is the same as that which would support the single building solutions."</t>
  </si>
  <si>
    <t>"In the context of the net zero target for 2050, the assumptions for this scenario are that heat would effectively decarbonise in line with the national grid. In the networked solution, this decarbonisation would be enhanced through the use of waste heat captured from industry and other sources which is deemed to be zero carbon from a heat perspective."</t>
  </si>
  <si>
    <t>Eunomia Research &amp; Consulting Ltd</t>
  </si>
  <si>
    <t>Heat pump manufacturing supply chain research project</t>
  </si>
  <si>
    <t>The Department for Business, Energy and Industrial Strategy (BEIS) has commissioned Eunomia Research &amp; Consulting Ltd (Eunomia) to research the practical steps needed to grow the UK heat pump manufacturing supply chain. This report contains the findings of research into the existing supply chain and heat pump market, and the risks to and opportunities for growth. The potential for growth of the heat pump market was based on BEIS estimates of potential growth in the deployment of heat pumps in the domestic and non-domestic sectors. Alongside a literature review, the findings in this report were supported by interviews with organisations involved in the manufacture of heat pumps and an online workshop, held with a range of businesses throughout the supply chain.
Background 
The greenhouse gas emissions associated with heating domestic and non-domestic buildings (excluding industry) were responsible for 23% of the UK’s emissions in 2016. 1 Natural gas has been the predominant fuel used to heat the UK building stock, however, if the UK’s target of net-zero greenhouse gas emissions by 2050 is to be achieved, then it is unlikely that natural gas will have a significant role. There are several technologies that could play an important role in decarbonising the heat sector. These include low carbon heat networks, heat pumps, hydrogen and biogas. Given the diversity of heat demand, no single technology is likely to be suitable for all buildings; instead, the UK is likely to require a mix to decarbonise the heating sector. It is therefore critical that the risks, opportunities, barriers, and drivers associated with all of these technologies be understood. Heat pumps already play a role in heat decarbonisation and facilitated by the decarbonisation of the electricity grid, are likely to play an increasing role in the future decarbonisation of the UK heating sector. An important step in an optimal roll-out of this technology will be understanding the potential for growth of the UK heat pump manufacturing supply chain. 
Aims 
This research sought to investigate the current heat pump manufacturing supply chain in the UK, to better understand how to unlock the potential of heat pumps as a low-carbon heating technology and increase heat pump manufacturing in the UK. The research was focused on the following research questions: 
• What are the risks and opportunities for the UK heat pump supply chain? 
• How fast can the UK heat pump manufacturing sector and supply chain grow? 
• What is the role of government in supporting a thriving UK heat pump manufacturing sector?
(See full summary at hyperlink)</t>
  </si>
  <si>
    <t>https://assets.publishing.service.gov.uk/government/uploads/system/uploads/attachment_data/file/943712/heat-pump-manufacturing-supply-chain-research-project-report.pdf</t>
  </si>
  <si>
    <t>"The deployment of heat pumps in the UK heating market is currently small relative to the size of the market. Approximately 240,000 heat pumps are operational in the UK in total.2 3 This figure is low compared to the 26 million fossil fuel (including oil) boilers estimated to be installed in UK buildings and represents less than 1% of all installed heating systems.4"
"The future level of deployment of heat pumps and other low carbon heating technologies is currently uncertain. The Committee on Climate Change (CCC) modelled heat pump deployment under a pathway where the UK reaches net zero carbon emissions by 2050, finding that in one scenario—involving both electrification of heat and deployment of hydrogen gas networks—19 million heat pumps would need to be deployed in existing homes (excluding new build) by 2050.10 It was ascertained in interviews with manufacturers that reaching this indicative figure is not considered to present any significant difficulties across the global industry in terms of manufacturing capacity.
Manufacturers were very confident that they could increase supply into the UK market, through both import and domestic manufacture, by a minimum of 25-30% year on year for the next 15 years. Year-on-year increases in the range required have been achieved before, albeit not consistently for many years, or decades as required now. However, the extent to which this demand could be met from domestically based manufacturing is less clear."
"Several manufacturers highlighted that the UK’s housing stock is different from other European countries that have established heat pump markets or which have seen recent industry growth. For example, Scandinavian countries have substantially higher heat pump deployment rates because they historically have better insulated homes, which are more suitable for heat pumps. There may be the need for bespoke UK heat pump designs to accommodate smaller, often older properties with poor insulation and a high-temperature differential between outdoor and distribution temperatures. Other factors also come in to play, for example, GSHPs may require reinforced boreholes, suitable for clay and soft material."
"A total of three illustrative scenarios (agreed by BEIS) were examined in the research.13 Each scenario had a different target demand for heat pump sales at 5-year intervals, determined as follows:
• A low growth rate scenario. This represents a very modest growth in the annual deployment of heat pumps to 2025 (~268,000), at which point the market is forecast to reach a steady state.
• A medium growth rate scenario. This represents strong growth in the annual deployment of heat pumps between 2020 (~32,000) and 2035 (~1,071,400). This scenario represents approximately two-thirds of gas and oil boiler replacements—being heat pumps by 2035; and
• A high growth rate scenario. This represents rapid growth in the annual deployment of heat pumps between 2020 (~32,000) and 2035 (~1,714,300). This scenario would result in almost all gas and oil replacements being heat pumps from 2035 onwards.
Manufacturers emphasised in interviews that they would be able to respond and supply in any eventuality to all three deployment scenarios, with no obvious or significant supply limitations or bottlenecks. It was noted by manufacturers that the availability of refrigerant and compressor manufacturing could limit the most rapid expansion, but overall, no real concern has been raised over the future resource availability for the materials required for heat pump components. The consensus was that global production capacity would not be a limiting factor in achieving growth scenarios; this included the CCC recommended deployment rate of over 1 million heat pumps per year by 2035, as well as the high growth rate scenario of 1.7 million by 2035."</t>
  </si>
  <si>
    <t>Duplicate entry - see ref 22</t>
  </si>
  <si>
    <t>DELTA-EE</t>
  </si>
  <si>
    <t>Renewable energy from reversible air-to-air heat pumps</t>
  </si>
  <si>
    <t>This research estimates the amount of renewable energy that is utilised by reversible-air-to-air heat pumps, primarily in non-domestic buildings, in the UK. It includes how this renewable energy contributes to UK targets under the Renewable Energy Directive.</t>
  </si>
  <si>
    <t>https://assets.publishing.service.gov.uk/government/uploads/system/uploads/attachment_data/file/680534/renewable-energy-reversible-air-to-air-heat-pumps.pdf</t>
  </si>
  <si>
    <t>"Our project found that on average 73% of all RAAHPs in operation at SMEs and larger companies are being used for heating in addition to their cooling functionality. The technical ability to both heat and cool is even higher, as all systems sold as standard air-conditioners on the UK market (as opposed to more specialised applications such as close control systems) can provide both services. 27% of systems are not being used for both heating and cooling (or heating only). These are either systems sold before 2013 (the last year in which cooling only products have been sold on the UK market) or systems where the heating functionality is not being used. The total installed capacity of RAAHPs which meet the Directive’s minimum efficiency criterion and are used for heating is ~20 GW."</t>
  </si>
  <si>
    <t>"In 2016, the UK met 6.2% of its heat demand with heat from renewable sources (~46 TWh out of a total heat demand of ~740 TWh). Hydronic heat pumps contributed about 4.6% to the renewable heat delivered in 2016 (~2.12 TWh out of the ~46 TWh of renewable heat overall), but this is equivalent to only ~0.3% of the UK’s total heat demand of ~740 TWh."
"In terms of annual running hours in heating mode we found that companies in the average climate zone reported higher running hours than companies in the colder climate zones. This was due to the companies in the colder climate zones being much more likely to have another heating system installed alongside their RAAHP."
"Based on the analysis of the rated efficiency of products on the market in 2008 and 2017, we estimate that all single- and multi-split systems installed in or after 2006 as well as all VRF (Variable Refrigerant Flow) units currently still in operation are meeting the minimum SPF requirement of 2.5."</t>
  </si>
  <si>
    <t>"The efficiency of RAAHPs used for heating under UK conditions is a question that merits further research, possibly through field trials, as no quantitative data on this topic is currently available. This report therefore assumes that the average SPF of RAAHPs in the UK is 2.8, which is in line with an RHI evidence report by Eunomia (2014)."</t>
  </si>
  <si>
    <t>Evidence is from commercial premises - requires extrapolation of similar benefits to residential settings.</t>
  </si>
  <si>
    <t>Graham Energy Management</t>
  </si>
  <si>
    <t>Monitoring of non-domestic Renewable Heat Incentive ground-source and water-source heat pumps</t>
  </si>
  <si>
    <t>Key Messages 
This report presents interim results from 12 months monitoring (from mid-2014) of a sample of 21 ground- and water-source non-domestic Renewable Heat Incentive (RHI) heat pump installations with a combined installed capacity of 910kWTH. As of December 2015, there were 388 installations accredited under the non-domestic RHI with a total combined capacity of 31,700kWTH. The Seasonal Performance Factor (SPF) is a measure of average heat pump performance over time as external temperature and heat demand changes. It represents the ratio of total heat output to total electrical input at different system boundaries (denoted by SPFH1, SPFH2, etc., with the higher the number indicating the wider the system boundary, and the more ancillary electrical equipment taken into account). Heat pumps achieving an SPFH2 ≥2.5 are considered as producing renewable energy under the EU’s Renewable Energy Directive. Of the 21 heat pumps monitored, 12 (57%) demonstrated levels of performance better than an SPFH2 ≥2.5, with 7 (33%) achieving an SPFH2 ≥3.0. This means that for each unit of electricity consumed they delivered 3 units of heat, whereas a direct electric heater would deliver only one unit of heat for each unit of electricity consumed. When compared to a typical oil-fired heating system, all installations would have lower operating CO2 emissions and 16 (76%) would deliver fuel bill savings. When compared to a typical gas system, 19 (90%) installations would have lower operating CO2 emissions, but only 2 systems would deliver fuel bill savings. In most common applications, an appropriately designed, installed and operated ground- or water-source heat pump should be able to achieve an SPFH2 ≥3.0 or above in typical UK climatic conditions. The interim findings have not identified a single or common root cause for poor performance among the sample studied. However, the best performing are characterised by factors such as high source temperatures, low heat emitter temperatures, low energy ancillary devices or minimal unnecessary use of auxiliary heat. These are all aspects of system design, installation and operation and therefore point towards the importance of getting these three elements right in order to obtain good in-situ heat pump performance. Monitoring is continuing for a further 12 months, with seven additional systems added to the sample from March 2015. The final report for the project, due to be published in mid-2016, will present further analysis of factors influencing heat pump performance and monitoring results for all systems up to April 2016.</t>
  </si>
  <si>
    <t>https://assets.publishing.service.gov.uk/government/uploads/system/uploads/attachment_data/file/680488/non-dom-rhi-heat-pumps-interim-report.pdf</t>
  </si>
  <si>
    <t>"21 heat pumps have been successfully monitored for 12 months. With a combined installed capacity of 910kWTH, this sample is equivalent to 18% of the total non-domestic RHI heat pump capacity accredited at the point when monitoring commenced.
Of the 21 heat pumps monitored, 9 demonstrated levels of performance below that required to be considered “renewable” (SPFH2 ≥2.5) under the Renewable Energy Directive2 and when wider system energy use was taken into account, the number operating with an SPFH4 of &lt;2.5 increased to 13. Only 8 achieved an SPFH2 &gt;3.0 and 5 achieved an SPFH4 &gt;3.0.
When compared to a typical oil-fired heating system, all of the systems would have lower CO2 emissions and 76% would cost less to run. When compared to a typical gas-fired heating system, 90% would have lower CO2 emissions but only 10% would cost less to run."</t>
  </si>
  <si>
    <t>"The systems studied vary widely in application, design and complexity.
The observed sample performance should not be taken as necessarily representative of the RHI ground- and water-source heat pump population (nor the wider UK heat pump population) due to the challenges in obtaining a representative sample which could not be overcome. The findings present a range of seasonal performance factors found on RHI ground- and water-source heat pumps and outlines issues which may be affecting their performance."
"The type of buildings heated varies considerably: public halls, offices, residential houses, apartment blocks, rental accommodation, agricultural buildings, healthcare buildings. Heating is required 24 hours per day on some sites, but only during Monday-Friday office hours on others."</t>
  </si>
  <si>
    <t>Evidence is from non-residential premises - requires extrapolation of similar benefits to residential settings.</t>
  </si>
  <si>
    <t>The Carbon Trust, Rawlings Support Services</t>
  </si>
  <si>
    <t>Evidence Gathering – Low Carbon Heating Technologies</t>
  </si>
  <si>
    <t>Comparative summary report on three types of heat pumps (domestic high temperature, domestic hybrid and gas driven). Presents costs, energy savings, market prospects…
Separate reports here: https://www.gov.uk/government/publications/evidence-gathering-high-temperature-heat-pumps-hybrid-heat-pumps-and-gas-driven-heat-pumps
Executive summary at hyperlink</t>
  </si>
  <si>
    <t>https://assets.publishing.service.gov.uk/government/uploads/system/uploads/attachment_data/file/565248/Heat_Pumps_Combined_Summary_report_-_FINAL.pdf</t>
  </si>
  <si>
    <t>"The seasonal space heating energy efficiency3 (SSHEE) values, at 55°C output under average climatic conditions, for air source high temperature, hybrid and gas driven heat pumps (identified in this study) are plotted against capacity in Figure 1. There is a considerable spread in performance in the SSHEE of air source products but this does not appear to correlate with the capacity of the product. SSHEEs at 55°C vary from around 105% to 135% for all of the technologies, compared to around 93% for a typical new gas boiler."
"High temperature, hybrid and gas driven heat pumps all have potential to increase the uptake of low carbon heating solutions in the UK. High temperature heat pumps are particularly suited for off gas grid retrofit projects, and hybrids and gas driven products are suited to on gas grid properties. They may all be used with no or limited upgrades to existing heating systems.
Each offers some advantages (but also some disadvantages) compared to standard electric heat pumps, but it is not clear that these advantages are sufficient to stimulate widespread uptake of the technologies.
High temperature heat pumps may remain a niche market in the short term. Their target market tends to be large, old, or listed properties (i.e. with high heat loss), often off the gas grid and with high domestic hot water demand.
Hybrid heat pumps could be a competitive low-carbon transition technology, delivering the carbon saving benefits of an electric heat pump with the performance of a gas boiler when required.
Gas heat pumps may help to overcome consumer inertia (as consumers are familiar with gas fired heating), however they are still very new in the domestic market and high cost."</t>
  </si>
  <si>
    <t>"It is hard to draw quantitative conclusions on the relationship between lab and in-use performance, due to the lack of a performance standard and limited availability of trial data. Information gathered from a number of trials has shown that the technologies each perform satisfactorily in general, however particular care is needed with design and control strategies."</t>
  </si>
  <si>
    <t>"The Committee on Climate Change (CCC) have suggested that the overall cost-effective uptake of heat pumps in UK homes could reach 2.3 million by 2030"
"The current UK market for heat pumps is small; around 18,700 units per year, of which around 17,700 are estimated to be domestic. The UK heating market is dominated by gas condensing boilers."</t>
  </si>
  <si>
    <t>BROAD2</t>
  </si>
  <si>
    <t>Net Zero in the North East of England: regional transition impacts</t>
  </si>
  <si>
    <t>The UK brought forward legislation in 2019 committing to net zero greenhouse gas emissions by 2050, building on commitments made as part of the Paris Agreement. It was the first major economy to legislate and commit to net zero, ahead of holding the Presidency to the 26th Conference of the Parties (COP26). A transition on this scale will bring opportunities and risks across the economy. These risks and opportunities will depend, in part, on the industrial, skills and governance assets in different regions of the country. They will also be conditioned by the decarbonisation pathways, policy and investment decisions that will be taken by the government and businesses in the coming years. The aim of this report is to explore some of the implications of national net zero scenarios and their potential impact on the North East region. The aim is also to develop and test an experimental approach for assessing the potential impacts of transition in a way that can be replicated and compared across the country, with a view to applying a successful methodology in other regions. The North East region was selected as the basis of this study as it is geographically diverse, with both large rural and highly urban areas. It is an industrialised region that also faces economic challenges, such as higher rates of unemployment, poverty and deprivation, compared to the UK average. The region comprises twelve Local Authorities (LAs) which are grouped into three Combined Authorities (CAs) and two Local Enterprise Partnerships (LEPs). For the purposes of this report, the focus is on the two LEP areas (North East LEP and Tees Valley LEP). North East and national net zero pathways To achieve net zero on a national level, substantial investment is required from the government and the private sector. According to the Climate Change Committee (CCC), delivering the Sixth Carbon Budget will require £50 billion annual investment by 2030,1 which will need to be sustained until 2050, compared to current investment levels of £10 billion per year.2 The UK government has made commitments to increase investment over the coming years, including the Ten Point Plan for a Green Industrial Revolution, and Innovation Strategy. It has also set out sectoral strategies, including its industrial decarbonisation strategy, on how industry can decarbonise while remaining competitive. In the Net Zero Strategy, published alongside this research report in October 2021, the Government has set out its plan for the UK to reach zero greenhouse gas emissions by 2050. The estimates of the potential regional economic impact of net zero on the North East in this report use as their starting point BEIS UK TIMES (UKTM) modelling results on the UK wide transition to net zero.3 The underlying national modelling is consistent with achieving the legislated level of emissions reductions set out in the Sixth Carbon Budget, and has been separately used in the Impact Assessment for that decision.4 To apply these national results at a regional level, this report makes a number of additional assumptions which are not featured in the Impact Assessment. These assumptions set out how national level investment and demand shifts implied by the Sixth Carbon Budget might apply at a regional level, based on regional characteristics and existing policy. The regional estimates also seek to account for net zero demand from the international sector, and for the investment that may flow to other parts of the UK or abroad, based on the type of spending and distribution of certain industries in the UK. The assumptions are designed as an experimental approach, and are not a statement of policy. The analysis in this report focuses on five sectors in the North East, which are an aggregation of existing groupings used in UKTM and sectors defined by the CCC, grouped after holding stakeholder interviews. The five sectors analysed are: 
1. Energy and electricity - including nuclear energy capacity, hydrogen, offshore and onshore wind, solar, biomass, other renewables, and supporting energy infrastructure including in transport and for buildings (e.g. pipelines and meters). This sector also includes energy from oil and gas;
2. Transport - including surface transport, shipping, and aviation. Surface transport is the main form of transport in the region and includes cars, buses, passenger rail, and freight and goods vehicles. The transport sector also includes the manufacture of vehicles for transport, which in the case of the North East is focused on the transition to electric vehicle manufacturing; 
3. Buildings - including residential and commercial buildings and their heat decarbonisation strategy (e.g. through the adoption of hydrogen boilers or heat pumps), and retrofitting to improve energy efficiency. Buildings also includes domestic and commercial appliances; 
4. Industry and carbon capture - including industry, manufacturing, and carbon capture, usage and storage (CCUS)5; 
and 5. Land use and agriculture - including planting of trees and restoration of peatlands, livestock farming and agriculture.
Importantly, some key sectors of the economy are not covered, including those which are service-based such as finance and insurance activities. These sectors are excluded because the analysis is based on direct supply chain impacts related to sectors analysed in UKTM as part of the net zero transition. The UKTM is an energy system model which does not cover all sectors of the economy in detail. To analyse each sector, a review of literature and reports related to net zero and the North East was undertaken alongside 17 stakeholder interviews (a full list of stakeholders is available in Annex C) conducted in January and February 2021. This review covered UK policy documents, local strategic documents and sector-specific sources, and it explored how national net zero scenarios for the UK might apply to different regions of the country based on the region's economic characteristics. These insights were combined with data from the ONS and other relevant government departments to create an analytic tool that estimated the potential regional impact of the ‘core’ national decarbonisation scenario in the Sixth Carbon Budget on four sectors (land use and agriculture was not included for reasons outlined in the main report). Future work could explore different pathways to net zero given the various routes that can be taken to achieve it. Qualitative analysis of governance, infrastructure and skills is also undertaken.</t>
  </si>
  <si>
    <t>https://assets.publishing.service.gov.uk/government/uploads/system/uploads/attachment_data/file/1026765/net-zero-north-east-final-report.pdf</t>
  </si>
  <si>
    <t>England</t>
  </si>
  <si>
    <t>N/A - focus is on economic co-benefits and trade-offs</t>
  </si>
  <si>
    <t>BROAD3</t>
  </si>
  <si>
    <t>Aether Ltd</t>
  </si>
  <si>
    <t>Scoping study on the co-benefits and possible adverse side effects of climate change mitigation: Final report</t>
  </si>
  <si>
    <t>• This scoping study is based on a systematic literature review of over 400 papers on the co-benefits and adverse impacts of climate change mitigation actions, plus an expert workshop and a call for evidence. 
• There is strong evidence that well-designed climate mitigation action can provide substantial co-benefits for health, energy security, economic development, social capital and natural capital. The economic value of these co-benefits can exceed the cost of the climate mitigation action. 
• Co-benefits can provide a powerful motivation for more ambitious climate change mitigation action both in the UK and in other countries, especially because the benefits are often local and immediate. There can be strong synergies with sustainable development and climate adaptation. 
• For climate mitigation policy as a whole, the available evidence indicates that co-benefits far outweigh any adverse side-effects, but the balance varies depending on the mitigation action and the context, and there may be winners and losers. Well-designed climate mitigation strategies can maximise the co-benefits and minimise any adverse side-effects. 
• Demand reduction measures have many co-benefits and few adverse side-effects, but often depend on behaviour change, which is poorly understood, and may face social and political barriers to achieving their full potential. 
• Energy supply measures have substantial co-benefits but also have a range of adverse side-effects. These can often be reduced or avoided through careful design or improved technologies. 
• Land use measures (forest and soil carbon, bioenergy and agriculture) have the potential to offer significant co-benefits but this is dependent on implementing safeguards to protect against adverse side-effects. 
• Eleven research priorities have been identified. 
1. Model and data development through a modelling review and modellers forum 
2. Establishing a co-benefit network to foster links between sectors 
3. Case studies to raise awareness of co-benefits amongst policymakers 
4. Real world demonstration projects, especially comparative research 
5. Interdisciplinary research on behaviour change, distributional impacts and barriers, including further work on dietary change and active travel 
6. Impacts of different climate targets on co-impacts, including impacts of nuclear, CCS, BECCS and afforestation 
7. Extending REDD+ to other ecosystems using a landscape approach 
8. Cost-effective monitoring of co-impacts for land use options 
9. Multiple benefits from green infrastructure and sustainable agriculture 
10. Co-impacts of resource efficiency / circular economy / reduced consumption 
11. Economic development, innovation, productivity and employment impacts</t>
  </si>
  <si>
    <t>https://assets.publishing.service.gov.uk/government/uploads/system/uploads/attachment_data/file/757068/Co-benefits_of_mitigation_-_FINAL_report_v8.pdf</t>
  </si>
  <si>
    <t>N/A - action not addressed</t>
  </si>
  <si>
    <t>BROAD4</t>
  </si>
  <si>
    <t>Energy Service - Welsh Government</t>
  </si>
  <si>
    <t>North Wales Energy Strategy</t>
  </si>
  <si>
    <t>Has energy vision scenario modelling for domestic, commercial and road transport. There is an important note on scope: this baseline assessment and strategy focusses on the energy system only, covering power, heat and transport. It does not include greenhouse gas emissions or sequestration from non-energy related activity such as land use. However it is about climate adaptation...</t>
  </si>
  <si>
    <t>Welsh Government</t>
  </si>
  <si>
    <t>North Wales Energy Strategy (gov.wales)</t>
  </si>
  <si>
    <t>Wales</t>
  </si>
  <si>
    <t>N/A - only evidence on timeframes and economic effects</t>
  </si>
  <si>
    <t>"North Wales has the second highest deployment of renewable heat installations in Wales. However, just 0.7% of homes have a heat pump or biomass boiler."</t>
  </si>
  <si>
    <t>BROAD5</t>
  </si>
  <si>
    <t>Mid Wales Energy Strategy</t>
  </si>
  <si>
    <t>As above</t>
  </si>
  <si>
    <t>Mid Wales energy strategy (gov.wales)</t>
  </si>
  <si>
    <t>"Mid Wales ... has the highest deployment of renewable heat installations of all the Welsh regions, with nearly 2% of homes using a biomass boiler or heat pump;"</t>
  </si>
  <si>
    <t>BROAD6</t>
  </si>
  <si>
    <t>Cardiff Capital Region Energy Strategy</t>
  </si>
  <si>
    <t>Cardiff Capital Region Energy Strategy (gov.wales)</t>
  </si>
  <si>
    <t>"CCR has the lowest number of renewable heat installations with just 0.2% of homes having a heat pump or biomass boiler"</t>
  </si>
  <si>
    <t>BROAD7</t>
  </si>
  <si>
    <t>Wood Group UK Ltd</t>
  </si>
  <si>
    <t>Net Zero Wales: Carbon Budget 2 (2021–2025) Sustainability Appraisal (SA) Report</t>
  </si>
  <si>
    <t>No executive summary - table of contents - see remarks</t>
  </si>
  <si>
    <t>Net Zero Wales Sustainability Appraisal Report (gov.wales)</t>
  </si>
  <si>
    <t>BROAD8</t>
  </si>
  <si>
    <t>Climate Change Committee</t>
  </si>
  <si>
    <t>Progress Report: Reducing emissions in Wales</t>
  </si>
  <si>
    <t>Contents include policy progress and policy priorities for Net Zero. Not clear from contents alone whether will include figures on adaptation and mitigation benefits but worth scanning as all sectors are included e.g. energy, residential and non residential, transport and so forth?</t>
  </si>
  <si>
    <t>reducing-emissions-in-wales-progress-report.pdf (gov.wales)</t>
  </si>
  <si>
    <t>N/A - only evidence on timeframes</t>
  </si>
  <si>
    <t>"There were fewer than 8,000 heat pumps in Wales in 2019, generating around 7% of heat in Wales."
"Temperatures in 2019 and 2020. There were fewer heating-degree-days* in the winter (January to March and October to December) months of 2019 in Wales than compared to the same period in 2018 (Figure 2.4), and the total number of degree-days in 2019 were close to the long-run average. Notably, the first three months of 2018 were much colder than usual due to the cold weather events Storm Emma and Anticyclone Hartmut (the 'Beast from the East'). Lower heating demands may therefore lead to lower emissions from buildings in 2019 compared to 2018."</t>
  </si>
  <si>
    <t>See notes in timeframes - possible relevance of delayed mitigation action on lower heating demand, but risk of extreme weather events makes this uncertain</t>
  </si>
  <si>
    <t>BROAD9</t>
  </si>
  <si>
    <t>Advice Report: The path to a Net Zero Wales</t>
  </si>
  <si>
    <t>Companion report to above</t>
  </si>
  <si>
    <t>https://gov.wales/sites/default/files/publications/2021-03/the-path-to-a-net-zero-wales-advice-report.pdf</t>
  </si>
  <si>
    <t>Cardiff University</t>
  </si>
  <si>
    <t xml:space="preserve">Homes of today for tomorrow: Decarbonising Welsh housing between 2020 and 2050. Stage 2: Exploring the potential of Welsh housing stock to meet 2050 decarbonisation targets </t>
  </si>
  <si>
    <t xml:space="preserve">This piece of work was the second ‘stage’ of research in support of Welsh Government’s Housing Decarbonisation programme. For the Stage 1 scoping review see hyperlink: http://orca.cf.ac.uk/115442/ The primary aim of this study was to understand the degree to which the nature of the 
existing Welsh housing stock could inform the development of a pathway to decarbonisation, 
while also giving due consideration to energy costs and affordable warmth. 
Fourteen recurrent dwelling ‘types’ were used to explore the effect of key retrofit actions 
upon the Welsh housing stock, by modelling each dwelling type in 1990, in 2018 and in 
2050. The impact of key retrofit actions is explained in terms of capital cost, carbon 
emissions, ongoing energy costs and overheating. Capital costs are also compared with 
likely ongoing maintenance costs. Consideration was also given to changes in the energy 
supply network, because of the current uncertainty around decarbonisation of energy supply, 
and the impact this could have on decision making. 
If targets for decarbonisation are to go beyond 80%, in line with the CCC's recent directive 
that Wales should target a 95% reduction in carbon emissions by 2050 relative to 1990 
levels, this reinforces the importance of aspiring to net zero carbon throughout the existing 
housing stock. Key recommendations are that: 
 UK Government must be lobbied to ensure that energy supplied by the national grid 
exceeds 60% clean energy by 2050. 
 This will inevitably increase the cost of energy. Action must be taken to protect 
vulnerable households, to ensure that a further consequence is not an increase in 
fuel poverty. 
 There should be no distinction between performance standards for retrofit and 
newbuild. Similarly, there should be no distinction between standards based on 
tenure or housing type. 
 Some houses have constraints around retrofit, mostly related to character and 
historic features. However the justification for ‘acceptable fails’ must be carefully 
defined so as not to jeopardise decarbonisation targets. 
 All other housing must be retrofitted beyond SAP90, to achieve an EPC A rating. 
 Retrofit must overcome the performance gap (ie. the results should be measured as 
delivered, not as predicted). 
 Retrofit standards are easier to enforce for social housing and the PRS sectors. Work 
must be undertaken exploring how to initiate this level of retrofit in the owner 
occupied sector. 
 A flexible approach that pushes all housing to achieve appropriate performance 
standards by 2050 is the only way to anticipate achieving 90%+ decarbonisation 
under assumed energy supply scenarios. </t>
  </si>
  <si>
    <t>Decarbonising Welsh homes: stage 2 report (gov.wales)</t>
  </si>
  <si>
    <t>"Following implementation of the four retrofit narratives, the majority of the housing stock (circa 86%) experience an acceptable risk of overheating (a slight to medium risk, during peak summer months only).
7% of the housing stock (mid terraced dwellings built 1965-1990) experience an elevated risk of overheating for best practice and rural narratives. This risk would need to be ameliorated, for example through improved ventilation or cooling.
7% of the housing stock (representing flats built post 1965) experience untenable levels of overheating (severe risk throughout peak summer months). This overheating would need to be dealt with through adoption of an appropriate retrofit strategy, such as electric heating / cooling via a heat pump or air conditioning package."</t>
  </si>
  <si>
    <t>"Retrofit actions affecting dwelling fabric are best understood, as the effectiveness of renewables and systems-based actions is more influenced by innovation and emerging technologies. People represent the least understood aspect of retrofit, and introduce the greatest levels of uncertainty around effectiveness, making future work around lifestyle choices and behaviour change particularly important.
The physical size and shape of a dwelling are not necessarily factors that change the approach taken to retrofit, apart from purpose built flats which are prone to overheating (see 5.4) and require a different approach. However, the physical size and shape of a dwelling do have considerable impact on capital cost and energy costs (see 5.6 – 5.8).
The selection of ‘appropriate’ retrofit actions is most likely to be informed by the current condition and character of the dwelling (and surrounding neighbourhood), by any retrofit actions that have previously been undertaken, and to a certain extent by the personal choice of the occupant / owner."
Note: packages of retrofit actions assessed included heat pumps, but also other measures including improvements to building fabric and use of Mechanical Ventilation with Heat Recovery</t>
  </si>
  <si>
    <t>"Within scenario 2, the narratives that exceed Building Regulations and transition from mains gas energy to electrical sources of heat (i.e. the best practice and rural narratives) consistently deliver 90% - 95% carbon savings. This equates to exceeding a SAP rating of 90, or achieving an EPC A rating.
Within scenario 2, ‘good practice’ and ‘heritage’ narratives deliver around 80% carbon savings, constraining the level of decarbonisation that can realistically be achieved.
In the context of 60% clean energy supply, 95% decarbonisation of the housing stock is tenable, but requires retrofit that goes beyond current building regulations (SAP90) throughout the housing stock. This is best represented by achieving an EPC A rating.
It will be necessary for some of the housing stock to achieve net zero carbon, to offset the (typically historic) stock that cannot be retrofitted to meet these standards."</t>
  </si>
  <si>
    <t>"As identified in section 5.1 (energy supply), it is critical that that energy supplied by the national grid exceeds 60% clean energy by 2050. In our modelling, this context is represented by Scenario 2."</t>
  </si>
  <si>
    <t>"Phased targets for retrofit of the entire housing stock (in line with carbon budgets) may appear to offer stepping stones for decarbonisation. However, for many of the fabric-based actions, retrofit will be more cost effective if only undertaken once. Other options, such as boiler replacement, are likely to be undertaken more than once before 2050. There is a real risk that phased targets will diminish, or obviate, the benefit of work carried out in early phases. In any case, actions that avoid lock-in should be utilised, and economies of scale should be explored."</t>
  </si>
  <si>
    <t>Uncertain for risk 7 due to overheating risk identified related to package of measures including heat pumps, alongside possible reductions in risk identified where the heat pump model selected enables cooling as well as heating.</t>
  </si>
  <si>
    <t xml:space="preserve">Homes of today for tomorrow: Decarbonising Welsh housing between 2020 and 2050. </t>
  </si>
  <si>
    <t>First stage in relation to above - see remarks as to degree of relevance</t>
  </si>
  <si>
    <t>Decarbonising Welsh homes: stage 1 report (gov.wales)</t>
  </si>
  <si>
    <t>"Heat pumps are typically only used by projects where achieving higher standards is a priorty , e.g. Passivhaus . The FREEDOM project is an ongoing, locally based study looking at effectiveness of heat pumps combined with mains gas (LR25). CS27 argues against use of heat pumps at present , because the carbon intensity of electric energy in the UK is more than twice that of mains gas, thus a COP &gt; 2.5 would be required to make a heat pump more advantageous than an efficient condensing gas boiler. However, heat pumps are suitable solutions for off grid properties using solid fuel (CS36, CS37, CS39, LR38)."</t>
  </si>
  <si>
    <t>AD Research and Analysis for Welsh government</t>
  </si>
  <si>
    <t>Welsh Government Smart Living Initiative Annual Review of Progress and Learnings 2018-19</t>
  </si>
  <si>
    <t>Clear links to actions, but not clear whether adaptation and mitigation evidence included. See remarks</t>
  </si>
  <si>
    <t>smart-living-initiative-annual-report-july-2019.pdf (gov.wales)</t>
  </si>
  <si>
    <t>N/A - paper provides descriptions of projects implemented, but not details on their impacts on adaptation and mitigation outcomes</t>
  </si>
  <si>
    <t>Welsh government</t>
  </si>
  <si>
    <t>Low Carbon Energy Generation in Wales Updated study of low carbon energy</t>
  </si>
  <si>
    <t>Heat pumps, solar PV and wind are mentioned and emissions reductions</t>
  </si>
  <si>
    <t>Low Carbon Energy Generation in Wales (gov.wales)</t>
  </si>
  <si>
    <t>"Of the 2,578 heat pump projects operating across Wales in 2014, the majority (1,775) are air source heat pumps with a total capacity of 18 MWth. Powys experienced the most growth in heat pump installations and remains the local authority with the highest number of heat pump projects, totaling 430.
The number of ground source heat pump projects reached a total of 801 across Wales, with a total capacity of 8.88 MWth. There are also two water source heat pumps located in Carmarthenshire and the Isle of Anglesey. These generate heat for the National Botanical Garden and the Plas Newydd National Trust property respectively."
See figure 8, showing growth in the number of heat pump projects from less than 5 in 2008 to 2,578 in 2014.</t>
  </si>
  <si>
    <t>SUSTAINABLE AND SECURE BUILDINGS ACT 2004 PROGRESS TOWARDS THE SUSTAINABILITY OF THE BUILDING STOCK IN WALES</t>
  </si>
  <si>
    <t>This report 
covers progress during the period 2012 to 2016 on: 
 furthering the conservation of fuel and power;
 preventing waste, undue consumption, misuse or contamination of water; 
 furthering the protection or enhancement of the environment; and,
 facilitating sustainable development. This report presents changes in relation to the sustainability of buildings relation 
to:
 Energy efficiency
 Greenhouse gas emissions
 On-site energy generation
 Recycling and re-use of materials in construction
 The number of dwellings</t>
  </si>
  <si>
    <t>SUSTAINABLE AND SECURE BUILDINGS ACT 2004 (gov.wales)</t>
  </si>
  <si>
    <t>See table 08, showing a general trend of increasing heat pump installations across different types of heat pumps from 2009 to 2015, with a slight decline in 2016.</t>
  </si>
  <si>
    <t>SP Energy Networks</t>
  </si>
  <si>
    <t>Climate adaption reporting third round: SP Energy Networks</t>
  </si>
  <si>
    <t>The UK Climate Change Act (2008) gave the Secretary of State for the Department for Environment, Food, Agriculture and Rural Affairs (DEFRA) the power to require companies to report on their preparedness for climate change, under the Adaptation Reporting Power (ARP). The Adaptation Reporting Power was first exercised in 2010, when the Secretary of State required companies responsible for infrastructure and other essential services, including power distribution and transmission companies, to report on their preparedness to adapt to the impacts of climate change. SP Energy Networks (SPEN), published our first-round response under the ARP in 20111 , and our second in 20152 . In light of a further invitation from the Secretary of State in December 2018, this report captures our third-round update to DEFRA, including an assessment of:  The current and future predicted effects of climate change on our organisation - this includes how we have identified and assessed the risks to our network &amp; business from climate change.  Our proposals for adapting to climate change - this includes how we have identified the resulting optimal actions &amp; mitigation plan to the threats from climate change As the provider of a critical national infrastructure, we have an obligation to ensure the electricity we distribute to our customers is safe, reliable, efficient, and environmentally sustainable. This report sets out how we have assessed the threats to our infrastructure from climate change, and the future mitigating actions we may need take in response to these threats. However, as an electricity network operator serving over 3.5m GB customers, we also have a critical role in enabling the UK’s journey to Net Zero, and in limiting the effects of Climate Change. In November 2021, the UN Climate Change Conference COP26 was hosted in our home city of Glasgow. The COP26 President, Rt Hon Alok Sharma MP, stated “…we have kept 1.5 degrees alive” however, the global pledges will only limit warming to 1.8 degrees above the pre-industrial average if fully implemented3 . We are enabling our customers to lead the global Net Zero transition by facilitating our communities to connect up to 1.8m electric vehicles, 1.1m heat pumps and up to an additional 7.5GW of distributed generation (around 90% of which is derived from renewable and storage solutions) by the end of this decade. More details on our plans to invest in our networks to enable this transition can be found in our RIIO-2 plans4 . Our Climate Risk Assessment We assessed the risks from climate change to our network5 and to our business6 using global best practice. We did this across four key climate change projection variables (temperature, precipitation, sea level rise, and wind speed/storminess) over three time periods (2030s, 2050s, and 2100s) and two Representative Concentration Pathways (RCP) projection scenarios7 (RCP6.0 and RCP8.5). The information for which was sourced from the United Kingdom Climate Projections 2018 (UKCP18) data8 . This approach allowed us to identify new risks within our third-round update, such as the impact of increased air conditioning electrical loading in summer periods. This could lead to overloads of system assets or lowhanging conductors for equipment which is typically has a lower electrical rating in summer periods (AR1). We have also built on past work, such as our 2015 Climate Change Adaptation Report9 and the Energy Network Association (ENA) 2021 3rd round climate change adaptation report and Addendum10 . This has been further validated through external stakeholder engagement and workshops held with internal colleagues. In order to determine the significance of each risks to our network and to our business, we considered the relative likelihood and impact for each risk for both RCP6.0 and RCP8.5 projection scenarios, categorising each risk into ‘Very High, ‘High, ‘Medium’ or ‘Low’ risk. Examples of ‘Very High’ or ‘High’ risks identified include: Increased Temperature: Overhead line conductors affected by temperature rise and increased cooling demand, reducing rating and ground clearance (AR1) Fluvial and Pluvial Flooding: Substations affected by river flooding due to increased winter rainfall, with loss or inability to function leading to reduced security of supply. (AR10) Summer Drought: dry-out of soil surrounding underground cables will lead to increased thermal resistivity, reduced heat transfer, and a reduced current (load) carrying capacity (AR16) Hurricanes &amp; High Winds: Overhead line structures affected by wind speeds not accommodated for in design. For each risk, we identified their adaptation tipping points (i.e. when will network or business functions will be compromised, and so when we need to implement our adaptation strategy). Our Climate Adaptation Pathways There may be several different solutions to any one risk. Each solution may have different costs, be suitable for different thresholds and be applicable at different points in time. In order to allow future decision makers flexibility, a global best-practice adaptation pathways approach has been adopted, providing solution pathways which help identify the best sequence of actions for different assets. For example, to mitigate the impact of higher temperatures on substations, we should adopt passive cooling solutions early; however, we may ultimately need to use forced-cooling or nature-based solutions such as vegetation to provide shade. Adaptation pathway diagrams have been developed to demonstrate the route we should adopt for identified hazards and associated risks to adapt our network and business operations. These can be seen in section 8. Our Contribution to Cross-Sector Work A reliable and resilient electric power supply is a key enabler of the decarbonisation and adaptation efforts of other sectors which will require a significant amount of electrification, in order to meet the legally binding Net Zero carbon emission targets of UK Governments. Therefore, it is important to understand the interdependencies between the electric power sector and other critical infrastructure sectors such as water, oil and gas, telecommunications, and transportation. Like other Distribution Network Operators (DNOs) and the Transmission Network Operators (TNOs), we will continue to work to ensure that the UK electricity network remains one of the most reliable networks in the world and that climate change is one of the impacts considered when developing and reinforcing those networks. Ongoing Monitoring and Evaluation As part of our approach, we will establish a framework for Monitoring and Evaluation (M&amp;E) to ensure that the key climate risks are regularly reviewed, and current adaptation approaches are sufficient to mitigate potential impacts. We have outlined a number of roles for internal appointment within our business, including a ‘Resilience Coordinator’, and ‘Resilience Champions’ to be responsible for implementing the M&amp;E process. Why we need to act and the importance of the Adaptation Reporting Power Net Zero is a period of wider societal change. Over coming decades electricity networks will be a key enabler of our customers low carbon transition and will also stimulate the national Green Recovery. Network utilisation is forecast to be stressed beyond the original design capacity of the network. Complexity of network operation is increasing significantly as we rely on flexibility, Distribution System Operator (DSO) constraint management and innovation for real-time advanced network management. The criticality of our assets is rising as customers transition to Net Zero and connect greater numbers of electric vehicles and heat pumps. Meanwhile, all of this is set against the background of the climate emergency and increased external threats from rising sea-levels, rising temperatures, changing precipitation and unpredictable severe weather. Our commitment to assessing, managing, and mitigating the effects of climate change is essential to the asset management of our critical national infrastructure. This report, produced under DEFRAs ARP, helps to ensure that providers of essential services and national infrastructure have embedded climate resilience into the management and operation of their equipment and businesses.</t>
  </si>
  <si>
    <t>Defra</t>
  </si>
  <si>
    <t>https://www.spenergynetworks.co.uk/userfiles/file/ClimateChangeAdaptationReport_3rdRoundUpdate_FinalIssue.pdf</t>
  </si>
  <si>
    <t>"Network utilisation is forecast to be stressed beyond the original design capacity of the network. Complexity of network operation is increasing significantly as we rely on flexibility, Distribution System Operator (DSO) constraint management and innovation for real-time advanced network management. The criticality of our assets is rising as customers transition to Net Zero and connect greater numbers of electric vehicles and heat pumps. Meanwhile, all of this is set against the background of the climate emergency and increased external threats from rising sea-levels, rising temperatures, changing precipitation and unpredictable severe weather."</t>
  </si>
  <si>
    <t>Regarding location: "SP Energy Networks constructs, maintains and repairs the electrical equipment and network assets that transport electricity to around 3.5 million homes and business in the south and central belt of Scotland, and north Berwickshire, Cheshire, Merseyside and North Wales"</t>
  </si>
  <si>
    <t>Ricardo-AEA</t>
  </si>
  <si>
    <t>Electricity network constraints and the 2024 New Build Heat Standard: research</t>
  </si>
  <si>
    <t>The 2024 New Build Heat Standard will require all new homes in Scotland to use heating systems which produce zero direct emissions at the point of use from 2024 onwards. This change will have an impact on the energy infrastructure costs for new domestic developments. The Scottish Government commissioned Ricardo Energy &amp; Environment (Ricardo) to undertake research into the network constraints issues associated with the electrification of heat for domestic new build developments.The project aimed to address the following questions: • What are the main business models, contractual arrangements, revenue streams and methods of apportioning risk for the installation and operation of new energy infrastructure? • How are these decisions made? • What are the costs for network infrastructure for various new build case studies? • Who pays these costs, and how are they passed onto house buyers or tenants? • How do these costs compare between developments with fully electrified heating and traditional heating solutions? • How does this vary between contexts, technologies and locations? What is the impact of other low carbon technologies like electric vehicles? • How are decisions made regarding the potential trade-offs between building efficiency, heating requirements and electricity network connection costs? • What are the findings into innovative projects or activities where technology has been optimised to minimise network costs? • What are the specific considerations for stakeholders in relation to the 2024 standards and network constraints? • How do the answers differ between a development using an IDNO and one where the network will be adopted by the local DNO?</t>
  </si>
  <si>
    <t>Scottish Government</t>
  </si>
  <si>
    <t>https://www.gov.scot/publications/research-electricity-network-constraints-2024-new-build-heat-standard/</t>
  </si>
  <si>
    <t>Scotland</t>
  </si>
  <si>
    <t>"Energy management: Several projects identified opportunities to manage flexible electricity demand, such as heat pumps, storage and EV charging, to minimise the impact on the electricity network. This can be used  to reduce the size of the required connection and to provide services to the wider electricity system, providing an additional revenue."</t>
  </si>
  <si>
    <t>"Assumes that an air source heat pump is installed in each home with an electrical emersion heater to provide hot water. It is assumed that the heat pump and emersion heater is managed to minimise their contribution to the peak demand on the electricity network."</t>
  </si>
  <si>
    <t>"Decarbonised and zero emissions heating options that are considered more likely to be adopted in the short term include heat pumps or other forms of efficient electric heating. The main barriers for adoption of these technologies, cited as reasons that they are not being adopted now, include a lack of understanding of the technology and concerns about cost to install, operate and maintain. The understanding and experience of future occupiers of the homes must also be considered; there is a concern that the alternative heating technologies may be considered undesirable, or that occupiers will not understand how to operate them effectively and efficiently, potentially increasing operating costs or reducing their lifespan."</t>
  </si>
  <si>
    <t>ACE Research, Association for Decentralised Energy (ADE)</t>
  </si>
  <si>
    <t>Local Heat and Energy Efficiency Strategies (LHEES): Phase 3 pilots – evaluation</t>
  </si>
  <si>
    <t xml:space="preserve">The Scottish Government introduced Local Heat and Energy Efficiency Strategies (LHEES) in 2017, and have since been piloting them with all 32 Scottish local authorities. LHEES will set out the long-term plan for decarbonising heat in buildings and improving energy efficiency across an entire local authority area. This report presents the evaluation of the third, and final, phase of LHEES pilots, which involved nine local authorities and took place between November 2019 and April 2021. The LHEES phase 3 pilots focused on areas with either high heat demand, and therefore with significant opportunity for district heating, or a high proportion of off gas grid properties. Findings and lessons can be used to inform the further development and implementation of the LHEES programme by Scottish Government, local authorities and project partners. (see full summary at: https://www.gov.scot/publications/lhees-phase-3-pilot-evaluation/) </t>
  </si>
  <si>
    <t>https://www.gov.scot/binaries/content/documents/govscot/publications/research-and-analysis/2021/10/lhees-phase-3-pilot-evaluation/documents/local-heat-energy-efficiency-strategies-lhees-phase-3-pilots-evaluation/local-heat-energy-efficiency-strategies-lhees-phase-3-pilots-evaluation/govscot%3Adocument/local-heat-energy-efficiency-strategies-lhees-phase-3-pilots-evaluation.pdf</t>
  </si>
  <si>
    <t>"Individual heat pump analysis: Effective at reducing CO2 emissions (58%)"</t>
  </si>
  <si>
    <t>"The LHEES phase 3 pilots focused on areas with either high heat demand, and therefore with significant opportunity for district heating, or a high proportion of off gas grid properties."</t>
  </si>
  <si>
    <t>AECOM</t>
  </si>
  <si>
    <t>Building regulations - new domestic buildings - modelling of proposed energy improvements: research report</t>
  </si>
  <si>
    <t>1. The aim of this project was to assess and identify potential improvements in energy and emissions performance for new domestic and non-domestic buildings constructed in Scotland set via Standard 6.1 (carbon dioxide emissions). This was to inform the setting of targets within the next set of energy standards, programmed for implementation in 2021. This report focuses on the project findings for new domestic buildings. 2. Improvements to the current notional (reference) building were identified based on a review of current practice in Scotland and other relevant literature. The relative cost-effectiveness and feasibility of these improved measures were assessed. Based on this, two new alternative standards ("Option 1" and "Option 2") were proposed. Their benefits and costs were assessed at an individual building and national level. 3. Option 1 comprises improvements to the fabric efficiency of the notional building and the inclusion of waste water heat recovery. Option 2 includes further improvements, including triple glazing and the adoption of mechanical ventilation with heat recovery. Developers can build to alternative specifications as long as they meet, or improve upon, the performance of the notional building. 4. For both options, it is proposed that the notional building is based on gas heating plus photovoltaics (PV), with typically an increase in the array size compared to the current notional building. An exception is proposed if a heat pump is used in the actual building, where an air source heat pump (ASHP) is included and the PV element removed in the notional building. This would simplify the current approach where the fuel in the notional building depends on that included in the actual building. This is to help avoid heat pumps being able to meet the gas heating targets with relaxation in other elements of specification, including fabric energy efficiency. 5. Options 1 and 2 are estimated to reduce carbon emissions by 32% and 57% respectively across the build mix. This was evaluated using the SAP 10.1 methodology, including SAP 10.1 carbon emission factors, across 7 building archetypes, based upon current build levels and fuel mix in Scotland. This compares to a recommendation in the 2007 Sullivan Report to achieve aggregate emission reductions equating to at least 27.5% on 2015 standards. 6. It is estimated that Options 1 and 2 for a semi-detached home, as an example, will increase the capital costs by 4% and 7% respectively if gas heating plus PV is used. This cost is reduced if ASHP is used, increasing the capital cost by 3% and 6% respectively, providing encouragement to lower carbon fuels. In general, it is estimated that the capital cost is lower for an ASHP for individual homes but higher for flats. 7. The national cost benefit analysis shows that Option 1 results in a net benefit of £46m whilst Option 2 results in a net cost of £250m. This difference is driven by the incremental capital, renewal and maintenance costs for Option 2 being nearly double those for Option 1 and this negates the greater savings in energy use from Option 1. 8. The Scottish Government proposes that primary energy becomes the main target metric. This analysis demonstrated the benefit in retaining the carbon dioxide equivalent emissions target as an additional metric to encourage a move to lower carbon fuels.</t>
  </si>
  <si>
    <t>https://www.gov.scot/binaries/content/documents/govscot/publications/research-and-analysis/2021/07/research-report-modelling-proposed-energy-improvements-new-domestic-buildings/documents/improvements-energy-standards-new-buildings-within-scottish-building-regulations-2021-modelling-report-domestic-buildings/improvements-energy-standards-new-buildings-within-scottish-building-regulations-2021-modelling-report-domestic-buildings/govscot%3Adocument/improvements-energy-standards-new-buildings-within-scottish-building-regulations-2021-modelling-report-domestic-buildings.pdf?forceDownload=true</t>
  </si>
  <si>
    <t>"Potential disadvantages of or issues with low and zero carbon technologies were also raised in many responses. ... Many of the responses also raised concerns about constraints on the electricity grid; particularly in relation to PV but also in relation to heat pumps. Such concerns also apply to some other technologies, especially direct electric heating."
"However, direct electric heating is much less efficient than a heat pump and as a result fuel bills are more expensive than gas heating and, if deployed at scale, will have greater impact on the national grid."</t>
  </si>
  <si>
    <t>"However the ASHP-heated case over-complies (with an improvement on the TER [Target Emission Rate] of around 13%). This is because the EPC database evidence suggests that ASHP-heated homes are over-complying in practice, in particular due to the following differences compared to the 2015 electric notional building in the majority of homes: omission of secondary heating, use of the heat pump for water heating as well as space heating and lower air permeability rates. Whilst waste water heat recovery was also omitted in the majority of homes (but is included in the notional building), this did not outweigh the other improvements. Analysis of the database did not suggest that other specification areas (e.g. U-values or air tightness) were relaxed for ASHP-heated homes. In practice ASHP-heated homes may over-comply even further if heat pump efficiencies are commonly better than the low value in the 2015 electric notional building, but this data was not available in the EPC database."
"For heat pump fueled district heating, the ratio of carbon emissions and primary energy factors compared to gas are the same as for direct electric storage heating which would mean a carbon target would be more challenging than the primary energy target." [compared to, e.g., CHP or other measures that themselves generate energy]</t>
  </si>
  <si>
    <t>"Further work may be needed to assess how the efficiency might be specified in the notional building and to consider the range of heat pumps which could achieve similar performance; this is a complicated task as heat pump efficiencies vary with plant size ratio as modelled in SAP (i.e. ratio of maximum output to dwelling design heat loss)."</t>
  </si>
  <si>
    <t>"Consideration of future-proofing: The asset life of the building fabric means that it is likely to still be in place come 2045 and it is relatively expensive to retrofit. This suggests standards for building fabric should be set at a level that they do not require costly energy-efficiency retrofit to meet these future targets. Similar consideration should also be given the building services as although they have a shorter asset-life, systems may well still be in-use come 2045, albeit the expectation is that there will need to be a transformation across the building stock to move to low carbon heating. There may be measures which would provide benefits now, and make it easier to install heat pumps or district heating in future, such as low flow temperature heating systems being installed in new homes."
"Both consultations note that heat pumps would provide alternative compliance options in 2020, and that the next iterations of standards in 2025 would be expected to be based upon low carbon heating; which is anticipated to be typically delivered using heat pumps and/or heat networks (as well as possibly direct electric heating in some circumstances)."</t>
  </si>
  <si>
    <t>Element Energy</t>
  </si>
  <si>
    <t>Low carbon heating in domestic buildings - technical feasibility: report</t>
  </si>
  <si>
    <t>Motivation and methodology
Scotland's Climate Change Plan set an ambition for emissions from buildings to be near zero by 2050, and targets 35% of domestic and 70% of non-domestic buildings' heat to be supplied using low carbon technologies by 2032. The Climate Change (Emissions Reduction Targets) (Scotland) Act 2019 set a new target for emissions to be net zero by 2045, with interim targets of 75% by 2030 and 90% by 2040. The update to the Climate Change Plan will be published at the end of 2020 to reflect these new targets. The Energy Efficient Scotland programme, launched in May 2018, sets out a wide range of measures to promote low carbon heating alongside energy efficiency improvements in Scotland's buildings. Meeting these targets will require almost all households in Scotland to change the way they heat their homes. It is therefore imperative to advance our understanding of the suitability of the available low carbon heating options across Scotland's building stock.
The aim of this work is to assess the suitability of low carbon heating technologies in residential buildings in Scotland. The outputs generated through this work will form a key part of the evidence base on low carbon heat which the Scottish Government will use to further develop and strengthen Scotland's low carbon heat policy, in line with the increased level of ambition of achieving Net Zero by 2045.
The study was carried out around three key stages, represented in the diagram below.
Review of technical feasibility of low carbon heating in homes → Creation of a model representing the Scottish domestic building stock in 2017 and 2040 → Analysis of the suitability of low carbon heating in current and future Scottish homes
The first stage focussed on the review of technical feasibility of low carbon heating in homes. A comprehensive literature review of the factors influencing suitability and of the barriers to deployment of low carbon heating in domestic buildings was performed, including any features that could be relevant in the Scottish context. The information thus collected was utilised for the identification of the most relevant attributes that should be considered in the following stage for the creation of a stock model.
The second stage aimed at the creation of a model representing the Scottish domestic building stock. A set of useful attributes influencing the suitability of low-carbon heating technologies in Scottish homes was identified, based on the available information on the buildings stock offered by Home Analytics. The existing domestic building stock in 2017 was then mapped to the produced list of archetypes. Finally, a scenario for the deployment of energy efficiency measures was developed according to the targets of the Energy Efficient Scotland Route Map,[1] in order to identify the characteristics of the likely building stock in 2040.
In the last stage an analysis of the suitability of each of the archetypes representing the Scottish domestic building stock for a set of 26 low-carbon heating systems was performed. The suitability of the current and future Scottish domestic building stock for low-carbon heating could therefore be tested and the characteristics and number of homes that are suitable only for a restricted range of low-carbon heating technologies was more closely examined.</t>
  </si>
  <si>
    <t>https://www.gov.scot/publications/technical-feasibility-low-carbon-heating-domestic-buildings-report-scottish-governments-directorate-energy-climate-change/</t>
  </si>
  <si>
    <t>"The portion of the stock resulting unsuitable for heat pump technologies in 2040 is reported in the table below, broken down into 16 categories with various combinations of technology choice restriction." Table shows that this is 18.7% overall.
"The fuse limit constraint affects the implementation of electric resistive heating more than heat pump technologies. The number of homes that might be constrained by fuse limit in the installation of ASHP is significantly lower than for electric storage heating and direct electric heating, due to the higher efficiency of heat pumps. Furthermore, the number of homes affected by the fuse limit constraint decreases substantially between 2017 and 2040, due to the lower space heating demand enabled by the implementation of energy performance upgrade measures.
 The installation of heat pumps is not advisable in homes with peak specific heat demand above 150 W/m2. The installation of an ASHP results to be advisable for heat loss rates of up to 100 W/m2, while homes with heat loss rates comprised between 100 W/m2 and 150 W/m2 might incur in risk of thermal comfort not being met by the heat pump system.
 In 2040 ASHP and high-temperature ASHP are expected to be equally suitable in Scottish homes. The overall suitability of the stock for ASHP and high-temperature ASHP is similar, as it is almost exclusively determined by the space constraint. However, in 2017 a portion of homes that are suitable for ASHP are still at risk of not meeting thermal comfort. The advantage of high-temperature ASHP over conventional ASHP is lost in 2040, as the reduced space heating demand allows for both technologies to meet thermal comfort equally."</t>
  </si>
  <si>
    <t>Scotland's non-domestic energy efficiency baseline: report</t>
  </si>
  <si>
    <t xml:space="preserve">This document outlines the energy efficiency of Scotland's non-domestic buildings with projections based on energy performance certificate data. (see introduction at: https://www.gov.scot/publications/scotlands-non-domestic-energy-efficiency-baseline/) </t>
  </si>
  <si>
    <t>https://www.gov.scot/binaries/content/documents/govscot/publications/research-and-analysis/2018/12/scotlands-non-domestic-energy-efficiency-baseline/documents/scotlands-non-domestic-energy-efficiency-baseline/scotlands-non-domestic-energy-efficiency-baseline/govscot%3Adocument/00544110.pdf</t>
  </si>
  <si>
    <t>BROAD10</t>
  </si>
  <si>
    <t>CCC</t>
  </si>
  <si>
    <t>Progress reducing emissions in Scotland – 2021 Report to Parliament</t>
  </si>
  <si>
    <t>This is the tenth annual Progress Report to the Scottish Parliament as required by the Climate Change (Scotland) Act 2009. This year’s report shows that, in 2019, Scotland’s greenhouse emissions fell by 2% compared to 2018, and are now 44% below 1990 levels. The reductions were largely driven by the manufacturing and construction, and fuel supply sectors, with electricity generation remaining the biggest driver of emissions cuts over the past decade (2009-2019). The potential for further emissions savings from electricity generation has, however, largely run out. The focus must now shift to ensuring that rapid emissions reductions are delivered with no further delay to allow Scotland to meet its legislated 2030 target.</t>
  </si>
  <si>
    <t>https://www.theccc.org.uk/wp-content/uploads/2021/12/Progress-reducing-emissions-in-Scotland-2021-Report-to-Parliament-1.pdf</t>
  </si>
  <si>
    <t>BROAD11</t>
  </si>
  <si>
    <t>Is Scotland climate ready? – 2022 Report to Scottish Parliament</t>
  </si>
  <si>
    <t>This report sets out the Climate Change Committee’s (CCC) independent assessment of progress in adapting to climate change in Scotland. Scotland has set out a far-reaching vision for how it wants to build resilience to a changing climate through its second Scottish Climate Change Adaptation Programme (SCCAP2). Whilst this vision is welcome, our assessment of progress in adaptation across society indicates that more needs to be done to ensure that the vision translates into actions commensurate with the size of the challenge.</t>
  </si>
  <si>
    <t>https://www.theccc.org.uk/wp-content/uploads/2022/03/CCC-Is-Scotland-climate-ready-Final.pdf</t>
  </si>
  <si>
    <t>BROAD12</t>
  </si>
  <si>
    <t>ADAS</t>
  </si>
  <si>
    <t>Research to review and update indicators of climate-related risks and actions in England (ADAS)</t>
  </si>
  <si>
    <t>The Climate Change Committee (CCC) commissioned ADAS  to review a subset of the Adaptation Committee’s full indicator set. The subset of indicators assessed by ADAS in this project provides supporting evidence to inform current understanding of adaptation progress being made in England. The purpose of this research is not to provide a comprehensive or representative overview of adaptation progress in England, rather it is intended to provide updated indicators (within the context of climate resilience) to inform the Adaptation Committee of the current evidence base.
2. Key recommendations
In total, nine indicators of climate-related risk and actions are assessed in this report, which may be of relevance to various sectors including the built environment, infrastructure, the natural environment (including agriculture, forestry and fisheries), people and health, and business.
Where robust datasets were available, with suitable metrics to demonstrate change over time, indicators have been updated or developed to provide trends and allow interpretation of the data for climate resilience. For each updated indicator, we provide detail on the data sources and methods used, outline the trends and implications for climate resilience, and assess the robustness of the indicator as a measure of assessing climate-related risks and actions.
Where datasets or suitable metrics were not available to update or develop an indicator, the evidence base was updated instead.</t>
  </si>
  <si>
    <t>https://www.theccc.org.uk/wp-content/uploads/2021/06/Research-to-review-and-update-indicators-of-climate-related-risks-and-actions-in-England-ADAS.pdf</t>
  </si>
  <si>
    <t>BROAD13</t>
  </si>
  <si>
    <t>2021 Progress Report to Parliament</t>
  </si>
  <si>
    <t>The Government has made historic climate promises in the past year, for which it deserves credit. However, it has been too slow to follow these with delivery. This defining year for the UK’s climate credentials has been marred by uncertainty and delay to a host of new climate strategies. Those that have emerged have too often missed the mark. With every month of inaction, it is harder for the UK to get on track. Lockdown measures led to a record decrease in UK emissions in 2020 of 13% from the previous year. Sustained reductions in emissions require sustained Government leadership, underpinned by a strong Net Zero Strategy. Only five of 34 sectors assessed have shown notable progress in the past two years, and no sector is yet scoring highly in lowering its level of risk. We provide 50 recommendations, including:
Restore 100% of upland peat by 2045, including through a ban on rotational burning.
Bring forward proposed plans to address overheating risk in homes through Building Regulations.
Make the Government’s next round of Adaptation Reporting mandatory for all infrastructure sectors.
Build a strong emergency resilience capability for the UK against climate shocks, learning from the COVID-19 response.
Implement a public engagement programme on climate change adaptation.</t>
  </si>
  <si>
    <t>https://www.theccc.org.uk/wp-content/uploads/2021/06/Progress-in-reducing-emissions-2021-Report-to-Parliament.pdf</t>
  </si>
  <si>
    <t>"Despite a small improvement in the rates of heat pump installation, these remain far below the levels that are necessary."
"Annual heat pump installations in homes rose slightly from 33,000 in 2019 to 36,000 in 2020, driven mainly by an increase in retrofit installations to just under 23,000. This remains significantly below the rates needed over the next few years, which require just over 400,000 heat pump installations per year by 2025, rising to just over 900,000 per year by 2028 (Figure 3.5). These deployment rates remain a fraction of current annual boiler sales of around 1.8 million per year."</t>
  </si>
  <si>
    <t>BROAD14</t>
  </si>
  <si>
    <t>Independent Assessment of UK Climate Risk</t>
  </si>
  <si>
    <t>Climate change has arrived. The world is now experiencing the dangerous impacts of a rapidly heating climate. And further warming is inevitable, even on the most ambitious pathways for the reduction of global greenhouse gas emissions. Only by preparing for the coming changes can the UK protect its people, its economy and its natural environment. This is the third independent assessment of the UK’s climate risks under the Climate Change Act, coordinated by the Climate Change Committee. Our advice draws on extensive new evidence gathered for the accompanying Climate Change Risk Assessment (CCRA3) Technical Report. Sixty-one risks and opportunities have been identified, fundamental to every aspect of life in the UK: our natural environment, our health, our homes, the infrastructure on which we rely, the economy. Alarmingly, this new evidence shows that the gap between the level of risk we face and the level of adaptation underway has widened. Adaptation action has failed to keep pace with the worsening reality of climate risk. The UK has the capacity and the resources to respond effectively to these risks, yet it has not done so. Acting now will be cheaper than waiting to deal with the consequences. Government must lead that action. In this advice we identify eight risk areas that require the most urgent attention in the next two years. They have been selected on the basis of the urgency of additional action, the gap in UK adaptation planning, the opportunity to integrate adaptation into forthcoming policy commitments and the need to avoid locking in poor planning, especially as we recover from the COVID-19 pandemic. We also report on the full set of 61 risks and opportunities. These must be considered in the next set of National Adaptation Plans, due from 2023. We recommend ten principles for good adaptation planning that should form the basis for the next round of national adaptation plans. These are intended to bring adaptation into mainstream consideration by government* and business. The UK Government and the administrations of Wales, Northern Ireland and Scotland must now set out a clear, measurable vision for a climate-prepared country, bringing forward policies to deliver it. This assessment provides them with the tools to do so, in a way that is compatible with the wider policies for Net Zero and other major government objectives. The benefits of coordinated action in this way are clear. It is time for a more effective response to climate change. This executive summary steps through the challenge in four sections: 1. The UK’s changing climate 2. Priority risks for urgent further action 3. Principles for effective risk assessment and adaptation planning 4. The benefits of adaptation action</t>
  </si>
  <si>
    <t>https://www.theccc.org.uk/wp-content/uploads/2021/07/Independent-Assessment-of-UK-Climate-Risk-Advice-to-Govt-for-CCRA3-CCC.pdf</t>
  </si>
  <si>
    <t>n/a</t>
  </si>
  <si>
    <t>CCRA3 Report - No direct evidence</t>
  </si>
  <si>
    <t>BROAD15</t>
  </si>
  <si>
    <t>The path to Net Zero and progress on reducing emissions in Wales</t>
  </si>
  <si>
    <t>These two joint reports, required under the Environment (Wales) Act 2016, provide ministers with advice on Wales’ climate targets between now and 2050, and assess progress on reducing emissions to date. Our advice to the Welsh Government is set out in two parts: Advice Report: The path to a Net Zero Wales provides recommendations on the actions that are needed in Wales, including the legislation of a Net Zero target and package of policies to deliver it. Progress Report: Reducing emissions in Wales looks back at the progress made in Wales since the 2016 Environment (Wales) Act was passed, and assesses whether Wales is on track to meet its currently legislated emissions reductions targets. This work is based on an extensive programme of analysis, consultation and consideration by the Committee and its staff, building on the evidence published last year for our Net Zero report. It is compatible with our advice on the UK’s Sixth Carbon Budget. In support of the advice in this report, we have also published: All the charts and data behind the report, as well as a separate dataset for the scenarios, which sets out more details and data on the pathways than can be included in this report. A public Call for Evidence, several new research projects, three expert advisory groups and deep dives into the roles of local authorities and businesses.</t>
  </si>
  <si>
    <t>https://www.theccc.org.uk/publication/the-path-to-net-zero-and-progress-reducing-emissions-in-wales/</t>
  </si>
  <si>
    <t>Policy report - no direct evidence</t>
  </si>
  <si>
    <t>BROAD16</t>
  </si>
  <si>
    <t> Sixth Carbon Budget </t>
  </si>
  <si>
    <t>The Sixth Carbon Budget report is based on an extensive programme of analysis, consultation and consideration by the Committee and its staff, building on the evidence published last year for our Net Zero advice. In support of the advice in this report, we have also produced: A Methodology Report, setting out the evidence and methodology behind the scenarios. A Policy Report, setting out the changes to policy that could drive the changes necessary particularly over the 2020s. All the charts and data behind the report, as well as a separate dataset for the Sixth Carbon Budget scenarios, which sets out more details and data on the pathways than can be included in this report. A public Call for Evidence, several new research projects, three expert advisory groups and deep dives into the roles of local authorities and businesses.</t>
  </si>
  <si>
    <t>https://www.theccc.org.uk/wp-content/uploads/2020/12/The-Sixth-Carbon-Budget-The-UKs-path-to-Net-Zero.pdf</t>
  </si>
  <si>
    <t xml:space="preserve">Policy report - there is information based on the effects of the policies set out in the Net 0 strategy (e.g., X% reduction in GHG following policy Y) - circular reasoning? Excluded because executive summary does not include direct evidence. </t>
  </si>
  <si>
    <t>BROAD17</t>
  </si>
  <si>
    <t>Reducing UK emissions: 2020 Progress Report to Parliament</t>
  </si>
  <si>
    <t>This is the Committee’s 2020 report to Parliament, assessing progress in reducing UK emissions over the past year. This year, the report includes new advice to the UK Government on securing a green and resilient recovery following the COVID-19 pandemic. It recommends that Ministers seize the opportunity to turn the COVID-19 crisis into a defining moment in the fight against climate change. Although a limited number of steps have been taken over the past year to support the transition to a net-zero economy and improve the UK’s resilience to the impacts of climate change, much remains to be done. For the first time, the Committee sets out its recommendations government department by government department. The Committee’s new analysis expands on its May 2020 advice to the UK Prime Minister in which it set out the principles for building a resilient recovery. In its new report, the Committee has assessed a wide set of measures and gathered the latest evidence on the role of climate policies in the economic recovery. Its report highlights five clear investment priorities in the months ahead: Low-carbon retrofits and buildings that are fit for the future, Tree planting, peatland restoration, and green infrastructure, Energy networks must be strengthened, Infrastructure to make it easy for people to walk, cycle, and work remotely, Moving towards a circular economy. There are also opportunities to support the transition and the recovery by investing in the UK’s workforce, and in lower-carbon behaviours and innovation: Reskilling and retraining programmes, Leading a move towards positive behaviours, Targeted science and innovation funding</t>
  </si>
  <si>
    <t>https://www.theccc.org.uk/wp-content/uploads/2020/06/Reducing-UK-emissions-Progress-Report-to-Parliament-Committee-on-Cli.._-002-1.pdf</t>
  </si>
  <si>
    <t>Policy report - Executive summary presents policy recommendations, does not include new evidence</t>
  </si>
  <si>
    <t>Development of trajectories for residential heat decarbonisation to inform the Sixth Carbon Budget (Element Energy)</t>
  </si>
  <si>
    <t>The Climate Change Committee (CCC) commissioned Element Energy to carry out research on decarbonisation pathways for space heating and hot water demand in existing UK homes. Five pathways were developed in total, all seeking to achieve full decarbonisation of heat in existing homes by 2050 at the latest. Particular analytical focus was placed on the Sixth Carbon Budget period between the years of 2033 and 2037, with a view to informing the CCC’s Sixth Carbon Budget advice to Government. The research found that:
Decarbonisation of heating for the UK existing housing stock is possible, and can be achieved with average net investment of less than £10,000 per home. By 2035, the Balanced Pathway cuts direct emissions from existing homes to around half today’s levels.
The Balanced Pathway includes 10.8 million loft insulation measures, 3.4 million solid wall insulation measures and 3.1 million cavity wall insulation measures by 2050. Around 65% of energy efficiency deployment in existing homes in the Balanced Pathway has been installed by 2030 – urgent ramp-up is needed relative to deployment levels today to achieve this. The installation rates for insulation measures such as lofts and cavity walls are within the range previously achieved under the supplier obligations in the early 2010s. Solid wall installation rates are more ambitious but considered achievable with strong policy in our testing with stakeholders.
The scenarios include a low-carbon heating system for every home. The Balanced Pathway includes low-carbon district heat for 5.5m existing homes, heat pumps for 21m existing homes (including 5m in a hybrid configuration, with some using hydrogen as a back-up) and direct electric heating for around 2m existing homes. There remains a high level of optionality around the exact mix of heating systems deployed to abate emissions from homes, although all scenarios point to the importance of delivering significant increases in heat pump deployment over the 2020s, deploying heat networks in areas where they are suitable, and progressing hydrogen trials.ls.</t>
  </si>
  <si>
    <t>https://www.theccc.org.uk/wp-content/uploads/2020/12/Full-Report-Development-of-trajectories-for-residential-heat-decarbonisation-to-inform-the-Sixth-Carbon-Budget-Element-Energy.pdf</t>
  </si>
  <si>
    <t>"The Balanced Pathway scenario represents 41% total yearly emissions abatement by 2035 at lowest cost, driven by:
– deployment of 8 million heat pumps in existing homes (across stock segments), and
– deployment of 11.9 million energy efficiency packages in existing homes across the private rented and local authority sectors in addition to all fuel poor homes (including owner-occupied fuel poor)."</t>
  </si>
  <si>
    <t>The mix of heat pump types (ASHP vs. GSHP, full electric vs. hybrid, individual vs. communal), is intended to be illustrative, and the actual mix could vary materially without substantially impacting the level of the 6th Carbon Budget or the date of achieving Net Zero. It has only been possible to consider a subset of relevant factors in determining technology mixes (and on this basis the mix of heat pump types).</t>
  </si>
  <si>
    <t>"Balanced trajectory", one trajectory for "reaching zero emissions from existing buildings in the UK in 2050, with a particular focus on the 6th Carbon Budget period (2033-37)" includes: "Strong growth in deployment of heat pumps during the 2020s:
o to send a clear signal to the market and incentivise supply chains to mobilise and deliver at scale.
o to keep options open and ensure that the scenario remains compatible with full electrification up to the mid-2030s. With the aim of full electrification and the assumed fossil fuel phase out dates (see previous slide), supply chains must progress in the 2030s such that they are able to supply between 1 and 2 million heat pumps a year by 2035.
o to deliver additional benefits, including driving down near-term emissions, increasing consumer familiarity and driving down costs through learning by doing."
"3.3 million heat pumps are deployed in existing homes by 2030 and 8 million by 2035 in the Balanced Pathway scenario.
• Deployment of hybrid[1] H2 heat pumps ensures consistency with scenarios in the industry sector, with hydrogen grid conversion potentially occurring all the way to 2050 (see slide). Hybrids are deployed steadily to  2050 to ensure they are only deployed in areas which will be converted to H2."
Across scenarios: "A high number (over 10 million) of heat pumps are taken up – of various types, including hybrids – even in a hydrogen-heavy scenario (Headwinds)."
"All scenarios require an aggressive increase in the deployment rate of heat pumps, particularly from 2030 onward.
– A nearly ten-fold increase is required by 2025, with 1.4 million heat pumps deployed in 2035 in the Balanced Pathway scenario." [See graph]
"To meet a net zero target in 2050, a major acceleration in heat pump deployment is required.
– The envisaged deployment levels up to 2030 – particularly for heat pumps – are ambitious but achievable, being almost at the limit of constraints considered “achievable at a stretch” based on external expert stakeholder feedback in the industry." [See graph]
See table on slide 35 regarding update across time for balanced scenario, and range across other scenarios.</t>
  </si>
  <si>
    <t>Element Energy &amp; UCL</t>
  </si>
  <si>
    <t>Analysis on abating direct emissions from ‘hard-to-decarbonise’ homes</t>
  </si>
  <si>
    <t>Deep decarbonisation across the existing housing stock to nearly zero residual emissions is possible. The Further Ambition scenario abates 95% of direct emissions from existing buildings by 2050 at an annual cost of around £13bn/yr. This scenarios includes 20 million individual heat pumps and hybrid heat pumps (which use hydrogen boilers at times of peak demand) and more than 5 million homes on district heating. The hardest to decarbonise segments of the stock were found to be space-constrained homes (due to limited suitability for lower cost low-carbon heating options), and heritage homes including listed buildings and homes in conservation areas, which will be subject to more onerous planning restrictions and may require more costly and bespoke solutions which enable the character of the property to be retained.</t>
  </si>
  <si>
    <t>https://www.theccc.org.uk/wp-content/uploads/2019/08/Analysis-on-abating-direct-emissions-from-%E2%80%98hard-to-decarbonise%E2%80%99-homes-Element-Energy-UCL.pdf</t>
  </si>
  <si>
    <t>Under "Central case: 95% of direct emissions from existing buildings can be abated by 2050 under the Further Ambition scenario", "In the Further Ambition scenario, 18.5m heat pumps (including hybrids) are deployed in existing homes with an additional 1m communal ASHPs. This rises to 19.7m heat pumps and 1.4m homes with communal ASHPs in Speculative."
"In the No hydrogen option, the deployment of hybrid heat pumps is limited to the off-gas stock, with mainly ASHPs taking the place of hybrids in on gas homes
•In total 18.3m heat pumps are deployed in Further Ambition (19.5m in Speculative) but only 1m are hybrids
•In the Hydrogen-led scenario, hydrogen boilers are the mostly widely deployed heating system, covering 63% of the stock (17.6m homes), with heat pumps (including hybrids) taken up in 17% of the stock (4.7m homes)."</t>
  </si>
  <si>
    <t>BROAD18</t>
  </si>
  <si>
    <t>Currie and Brown</t>
  </si>
  <si>
    <t>The costs and benefits of tighter standards for new buildings (Currie &amp; Brown and AECOM)</t>
  </si>
  <si>
    <t>This report, produced by Currie &amp; Brown and AECOM for the Committee on Climate Change’s UK housing: Fit for the future? report, summarises the research undertaken to inform the Committee’s recommendations on new build standards. It comprises a review of best practice in energy and carbon standards, alongside detailed modelling of a range of tighter standards for selected housing and non-domestic buildings in tandem with technologies for space heating and hot water. It sets out detailed independent recommendations to inform Government’s upcoming review of Building Regulations.</t>
  </si>
  <si>
    <t>https://www.theccc.org.uk/wp-content/uploads/2019/07/The-costs-and-benefits-of-tighter-standards-for-new-buildings-Currie-Brown-and-AECOM.pdf</t>
  </si>
  <si>
    <t>Re Adaptive Capacity R7: "Low-carbon heating in the form of an ASHP is cost-effective in all new homes built from 2021, when compared against central carbon values."</t>
  </si>
  <si>
    <t>Re Adaptive Capacity R7: "running costs of an ASHP could be higher if the system is poorly designed, installed or commissioned, or if the occupier does not use the system correctly"</t>
  </si>
  <si>
    <t>"Using cost-effective low-carbon heat (via an ASHP), the regulated operational carbon emissions over 60 years of a home built in 2020 are more than 90% lower than an otherwise equivalent gas-heated home."</t>
  </si>
  <si>
    <t>"a semi-detached home built in 2020 with gas heating and retrofitted with an ASHP in 2030 can be expected to emit more than three times more (or 9-10 tonnes) carbon over 60 years than if the heat pump was installed when the house was built. If 300,000 homes are built annually by the mid-2020s, each year of delay in adopting lower-carbon heat technologies could result in several million tonnes of avoidable carbon emissions, even if the technology were to be retrofitted after only 10 years."</t>
  </si>
  <si>
    <t>Extension to Fuel Switching Engagement Study – Deep decarbonisation of UK industries – Assumptions Log</t>
  </si>
  <si>
    <t>In a previous study for BEIS, Element Energy and Jacobs considered the potential of fuel switching in industrial heating applications. The study covered just over half of fossil fuel use in manufacturing (120 TWh of a total 215 TWh). The Committee on Climate Change commissioned Element Energy to extend the study so that abatement of all manufacturing combustion emissions by fuel switching was considered. This study looked to extend the analysis in the BEIS report by: 1) Including the abatement of emissions from internal fuels (produced from fossil fuel feedstocks as part of the manufacturing process and then combusted to produce heat); 2) Combining technologies (e.g. considering the use of heat pumps in conjunction with hydrogen) to maximise fuel switching when individual technologies have substitution limits. Consideration of abatement of internal fuel combustion emissions led to consideration of CCS in the analysis, as an option to enable industries using internal fuels to reach low emission. This document sets out the assumptions behind this analysis, which fed into the analysis for the CCC’s Net-Zero reports.</t>
  </si>
  <si>
    <t>https://www.theccc.org.uk/wp-content/uploads/2019/05/Extension-to-Fuel-Switching-Engagement-Study-Assumptions-Log.pdf</t>
  </si>
  <si>
    <t>N/A - assumptions log for previous study</t>
  </si>
  <si>
    <t>BROAD19</t>
  </si>
  <si>
    <t>Dr Ajay Gambhir Neil Grant Dr Alexandre Koberle Dr Tamaryn Napp, Imperial College London</t>
  </si>
  <si>
    <t>The UK’s contribution to a Paris-consistent global emissions reduction pathway (Grantham Institute, Imperial College London)</t>
  </si>
  <si>
    <t>This report by the Grantham Institute, Imperial College London was produced to support the Committee on Climate Change’s (CCC) 2019 report Net Zero: The UK’s contribution to stopping global warming. This research provided supporting information for Chapter 3 of the CCC’s report, considering an appropriate UK contribution to the global effort. The Grantham Institute looks at the UK’s recent progress in aspects of decarbonisation compared to other countries, the relative shares of different regions to the global mitigation effort under existing published scenarios and national deep decarbonisation scenarios alongside pledged emissions reductions.</t>
  </si>
  <si>
    <t>https://www.theccc.org.uk/wp-content/uploads/2019/05/UK-contribution-to-meeting-the-Paris-Agreement_Grantham_ICL_for_CCC_.pdf</t>
  </si>
  <si>
    <t>Progress report (no direct evidence)</t>
  </si>
  <si>
    <t>Vivid Economics &amp; Imperial College London</t>
  </si>
  <si>
    <t>Accelerated Electrification and the GB Electricity System</t>
  </si>
  <si>
    <t>The Committee on Climate Change (CCC) commissioned Vivid Economics and Imperial College to consider the energy system implications of accelerated uptake of electric vehicles and hybrid heat pumps, compared to the CCC’s Fifth Carbon Budget Central scenario, with a focus on network implications. They concluded that electric vehicles and hybrid heat pumps are inherently flexible and are unlikely to increase the cost of electricity. If this demand is met by renewables, the cost of electricity could decrease. This suggests that rapid electrification is possible. They also concluded that network upgrades in the 2020s should be able to accommodate future uptake of electric vehicles, and potentially electrified heat. Oversizing these upgrades to accommodate future upgrades represents a small proportion of overall costs. Additionally, deploying system flexibility (such as demand-side management, and battery storage) is key to minimising the network cost upgrades required for new electricity demands.</t>
  </si>
  <si>
    <t>https://www.theccc.org.uk/wp-content/uploads/2019/05/20200418-CCC-Accelerated-Electrification-final-report.pdf</t>
  </si>
  <si>
    <t xml:space="preserve">"Electric vehicles and hybrid heat pumps are inherently flexible. Electric vehicles can shift their charging needs, while hybrid heat pumps can switch to gas mode during periods of high electricity demand. As a result, these technologies contribute little to the peakiness of electricity demand.
● A flexible electricity system is needed to reduce curtailment of wind and solar to very low levels and minimise the cost of electricity. Further deployment of flexible resources would not significantly reduce costs.
● Provided they are used efficiently, hybrid heat pumps could deliver carbon savings almost as large as electric heat pumps, but with significantly lower impact on the cost of electricity."
"Utilisation of the existing distribution network is poorly understood. If network is close to fully utilised (there is no ‘headroom’ in network capacity), an increase in electricity demand could significantly increase the quantity and cost of reinforcements. Accurate information on network utilisation is needed before the right distribution network investments can be made.
● Significant distribution network reinforcements could be needed to accommodate rapid uptake of electric vehicles and hybrid heat pumps."
</t>
  </si>
  <si>
    <t>"A net zero emissions target may require accelerated electrification of heat and transport. Meeting the existing Climate Change Act target for an 80% reduction in greenhouse gas emissions by 2050 is likely to require deployment of electric vehicles and heating technologies, and a net zero target could require faster deployment. Accelerated electrification could involve:
● Up to 9 million electric and plug-in hybrid cars and vans by 2025, rising to 37 million by 2035; and
● Up to 2 million heat pumps by 2025, rising to 15 million by 2035"
"Significant new renewable generation capacity is needed to accommodate rapid uptake of electric vehicles and hybrid heat pumps. Over the period to 2035, up to 35 GW onshore wind, 45 GW offshore wind and 54 GW solar PV could be needed. Further deployment is likely to be needed over the period to 2050.
● The UK onshore wind, offshore wind and solar PV resource are likely to be more than adequate to deliver an expanded and decarbonised electricity system to 2050. However, the onshore wind resource is highly sensitive to public acceptability and further work is needed to develop a realistic and accurate estimate of the offshore wind resource.
● Past build rates are sufficient to deliver an expanded and decarbonised electricity system."
"To deliver the necessary low-carbon generation at current build rates, sustained build of new onshore wind, offshore wind and solar PV are needed. If constraints on onshore wind and solar PV continue, a major  ramp up in new offshore wind build is needed."</t>
  </si>
  <si>
    <t>BROAD20</t>
  </si>
  <si>
    <t>Net Zero – The UK’s contribution to stopping global warming</t>
  </si>
  <si>
    <t>This report responds to a request from the Governments of the UK, Wales and Scotland, asking the Committee to reassess the UK’s long-term emissions targets. Our new emissions scenarios draw on ten new research projects, three expert advisory groups, and reviews of the work of the IPCC and others. The conclusions are supported by detailed analysis published in the Net Zero Technical Report that has been carried out for each sector of the economy, plus consideration of F-gas emissions and greenhouse gas removals.</t>
  </si>
  <si>
    <t>https://www.theccc.org.uk/wp-content/uploads/2019/05/Net-Zero-Technical-report-CCC.pdf</t>
  </si>
  <si>
    <t>BROAD21</t>
  </si>
  <si>
    <t>Net Zero – Technical Report</t>
  </si>
  <si>
    <t>This technical report accompanies the ‘Net Zero’ advice report which is the Committee’s recommendation to the UK Government and Devolved Administrations on the date for a net-zero emissions target in the UK and revised long-term targets in Scotland and Wales. The conclusions in our advice report are supported by detailed analysis that has been carried out for each sector of the economy, plus consideration of F-gas emissions and greenhouse gas removals. The purpose of this technical report is to lay out that analysis.</t>
  </si>
  <si>
    <t>BROAD22</t>
  </si>
  <si>
    <t>Net Zero – Responses to Call for Evidence</t>
  </si>
  <si>
    <t>On 15 October 2018 the governments of the UK, Scotland and Wales asked the Committee on Climate Change (CCC) to provide advice on the UK and Devolved Administrations’ long-term targets for greenhouse gas emissions and the UK’s transition to a net zero-carbon economy. In December 2018, the Committee on Climate Change (CCC) sought evidence to inform that advice. Read the responses we received below and a detailed summary of these responses.</t>
  </si>
  <si>
    <t>https://www.theccc.org.uk/wp-content/uploads/2019/06/Net-Zero-Call-for-Evidence-Summary.pdf</t>
  </si>
  <si>
    <t>Goran Strbac, Danny Pudjianto, Robert Sansom, Predrag Djapic, Hossein Ameli, Nilay Shah, Nigel Brandon, Adam Hawkes, Meysam Qadrdan, Imperial College London &amp; Cardiff University</t>
  </si>
  <si>
    <t>Analysis of alternative UK heat decarbonisation pathways (Imperial)</t>
  </si>
  <si>
    <t>This report accompanies the CCC’s 2018 Progress Report to Parliament. It was written by Imperial College London. It evaluates the technical feasibility and overall system costs of alternative heat decarbonisation pathways, including electrification of heat via heat pumps, hybrid heat pumps (combining low-carbon electricity and gas), and conversion of the gas grid to low-carbon hydrogen.</t>
  </si>
  <si>
    <t>https://www.theccc.org.uk/wp-content/uploads/2018/06/Imperial-College-2018-Analysis-of-Alternative-UK-Heat-Decarbonisation-Pathways.pdf</t>
  </si>
  <si>
    <t>N/A - focuses on cost/benefit analysis and energy system requirements</t>
  </si>
  <si>
    <t>Richard Hanna Bryony Parrish Rob Gross</t>
  </si>
  <si>
    <t>Best practice in heat decarbonisation policy (UKERC)</t>
  </si>
  <si>
    <t>This research, published alongside the CCC’s October 2016 report Next steps for UK heat policy, finds that radical decarbonisation of heat supply in the UK will be essential to meeting carbon reduction targets under the Climate Change Act, and delivering on commitments made in the Paris Agreement to limit increases in global average temperature to less than 2°C above pre-industrial levels. Responding to this heat decarbonisation imperative will be particularly challenging in the UK, which has amongst the lowest national share of energy from renewable sources for heating and cooling in Europe. This report presents the findings of a review of the evidence on policy support for heat supply or infrastructure transitions in different European countries, and sets out to understand how relevant these policy lessons might be to the UK context for achieving radical decarbonisation of heat.</t>
  </si>
  <si>
    <t>https://www.theccc.org.uk/wp-content/uploads/2017/01/UKERC-for-the-CCC-Best-practice-in-heat-decarbonisation-policy.pdf</t>
  </si>
  <si>
    <t>N/A - focuses on policies that can support heat pump uptake, but not on the impacts of heat pump uptake</t>
  </si>
  <si>
    <t>Matthew Bell, Adrian Gault, Mike Thompson, Jenny Hill and David Joffe and included Taro Hallworth, Ladislav Tvaruzek and Emma Vause</t>
  </si>
  <si>
    <t>Next Steps for UK Heat Policy</t>
  </si>
  <si>
    <t>Heating and hot water for UK buildings make up 40% of our energy consumption and 20% of our greenhouse gas emissions. It will be necessary to largely eliminate these emissions by around 2050 to meet the targets in the Climate Change Act and to maintain the UK contribution to international action under the Paris Agreement. Progress to date has stalled. The Government needs a credible new strategy and a much stronger policy framework for buildings decarbonisation over the next three decades. Many of the changes that will reduce emissions will also contribute toward modern, affordable, comfortable homes and workplaces and can be delivered alongside a major expansion in the number of homes. This report considers that challenge and sets out possible steps to meet it.</t>
  </si>
  <si>
    <t>https://www.theccc.org.uk/wp-content/uploads/2016/10/Next-steps-for-UK-heat-policy-Committee-on-Climate-Change-October-2016.pdf</t>
  </si>
  <si>
    <t>N/A - focuses on policy recommendations, with some evidence on timeframes</t>
  </si>
  <si>
    <t>"Heat pumps in buildings not connected to the gas grid. Heat pumps have faced challenges to date, but remain the leading low-carbon option for buildings not connected tothe gas grid. Together with installation in new-build properties, heat pump installation inbuildings off the gas grid can help to create the scale needed for supply chains to develop, including developing skills and experience, potentially in advance of accelerated roll-out after 2030. Installation of around 200,000 heat pumps between 2015 and 2020 under our scenarios is consistent with the announced funding to 2020 available under the Renewable Heat Incentive, provided that funding is focused on heat pumps and deployed efficiently, learning lessons from past experience in the UK and elsewhere. Further funding will beneeded for deployment in the 2020s."
"The heat pump market has plateaued at around 20,000 installations per year in recent years.To decarbonise heat supply it would need to run at over 1 million installations a year fromthe mid-2030s. That gap could be partly closed in the next decade through deployment innew homes, homes off the gas grid and in commercial buildings. Deployment in these areascould also help to overcome issues of technology familiarity that currently constrain take-up, and it provides an opportunity to build a strong supply chain capable of installing effective systems with minimal disruption. Funding that has been allocated through the Renewable Heat Incentive to 2020 is just sufficient to meet this requirement but needs to be properly focused and delivered effectively. Further funding will be needed for deployment in the 2020s."</t>
  </si>
  <si>
    <t>BROAD23</t>
  </si>
  <si>
    <t>UK climate action following the Paris Agreement</t>
  </si>
  <si>
    <t>The Paris Agreement marks a significant positive step in global action to tackle climate change. This report considers the domestic actions the UK Government should take as part of a fair contribution to the aims of the Agreement. The report concludes that the Paris Agreement is a significant step forward in global efforts to tackle climate change. It is more ambitious in its aims to limit climate change than the basis of the UK’s existing climate targets. However, it is not yet appropriate to set new UK targets. Existing targets are already stretching and the priority is to take action to meet them.</t>
  </si>
  <si>
    <t>https://www.theccc.org.uk/wp-content/uploads/2016/10/UK-climate-action-following-the-Paris-Agreement-Committee-on-Climate-Change-October-2016.pdf</t>
  </si>
  <si>
    <t>BROAD24</t>
  </si>
  <si>
    <t>The scientific and international context for the fifth carbon budget</t>
  </si>
  <si>
    <t>This report examines the scientific and international circumstances the Committee is required to consider under the Climate Change Act when advising the Government and Parliament on carbon budgets. It was prepared in advance of the Committee’s advice on the fifth carbon budget in 2015. The Committee’s advice on carbon budgets must take into account other criteria in the Act, including: the impact of the budget on the economy, the government’s fiscal position, affordability of energy for households, security of supply, the devolved administrations and the competitiveness of businesses.</t>
  </si>
  <si>
    <t>https://www.theccc.org.uk/wp-content/uploads/2015/10/The-Scientific-and-International-Context-for-the-Fifth-Carbon-Budget.pdf</t>
  </si>
  <si>
    <t>BROAD25</t>
  </si>
  <si>
    <t>Reducing emissions and preparing for climate change: 2015 Progress Report to Parliament</t>
  </si>
  <si>
    <t>This is the Committee’s 2015 Progress Report to Parliament. It covers both progress towards meeting carbon budgets and progress on adaptation to climate change. It includes the Adaptation Sub-Committee’s first ever statutory assessment of the National Adaptation Programme. The report comes in 3 volumes: Reducing emissions and preparing for climate change: 2015 Progress Report to Parliament: Summary and recommendations; Meeting Carbon Budgets – Progress in reducing the UK’s emissions: 2015 Report; Progress in preparing for climate change: 2015 Report to Parliament</t>
  </si>
  <si>
    <t>https://www.theccc.org.uk/wp-content/uploads/2015/06/6.738_CCC_ExecSummary_2015_FINAL_WEB_250615.pdf</t>
  </si>
  <si>
    <t>BROAD30</t>
  </si>
  <si>
    <t>IPCC</t>
  </si>
  <si>
    <t>Strengthening and implementing the global response</t>
  </si>
  <si>
    <t>Limiting warming to 1.5°C above pre-industrial levels would require transformative systemic change, integrated with sustainable development. Such change would require the upscaling and acceleration of the implementation of far- reaching, multilevel and cross-sectoral climate mitigation and addressing barriers. Such systemic change would need to be linked to complementary adaptation actions, including transformational adaptation, especially for pathways that temporarily overshoot 1.5°C</t>
  </si>
  <si>
    <t>Expert judgment</t>
  </si>
  <si>
    <t>Chapter 4 — Global Warming of 1.5 ºC (ipcc.ch)</t>
  </si>
  <si>
    <t>BROAD31</t>
  </si>
  <si>
    <t>Paul Watkiss Associates on behalf of GIZ for Federal Ministry for Environment, Nature Conservation and Nuclear Safety</t>
  </si>
  <si>
    <t>Long-term strategies in a changing climate</t>
  </si>
  <si>
    <t>Has very useful win - win, and then other actions with consequences or trade-offs with mitigation.</t>
  </si>
  <si>
    <t>MergedFile (paulwatkiss.co.uk)</t>
  </si>
  <si>
    <t>Li, DHW; Yang, L; Lam, JC</t>
  </si>
  <si>
    <t>Zero energy buildings and sustainable development implications - A review</t>
  </si>
  <si>
    <t>Buildings account for a significant proportion of the total energy and carbon emissions worldwide, and play an important role in formulating sustainable development strategies. There is a growing interest in ZEBs (zero energy buildings) in recent years. Several countries have adopted or considering establishing ZEBs as their future building energy targets to help alleviate the problems concerning the depletion of energy resources and the deterioration of the environment. Broadly speaking, ZEBs involve two design strategies - minimizing the need for energy use in buildings (especially for heating and cooling) through EEMs (energy-efficient measures) and adopting RETs (renewable energy and other technologies) to meet the remaining energy needs. This paper reviews the works related to these two strategies. EEMs include building envelopes, internal conditions, and building services systems; RETs cover photovoltaic/building-integrated photovoltaic, wind turbines, solar thermal (solar water heaters), heat pumps, and district heating and cooling. Issues pertaining to sustainable development implications and further research work required are also highlighted. These include life-cycle cost and environmental impacts, climate change and social policy issues. (C) 2013 Elsevier Ltd. All rights reserved.</t>
  </si>
  <si>
    <t>10.1016/j.energy.2013.01.070</t>
  </si>
  <si>
    <t>((energ* efficien* OR electric* efficien* OR energ* perform* OR electric* perform* OR energ* use*) AND (home* OR hous* OR residen* OR dwelling*) AND (insulat* OR draught proof* OR double glaz* OR condensing boiler* OR low* energy* light* OR solar water heat*))</t>
  </si>
  <si>
    <t>"although GSHPs have proved useful in reducing CO2 emissions compared with electric or natural gas heating systems, it has been argued that the reduction is marginal when other life-cycle environmental impacts (e.g. abiotic resource depletion of fossil fuels, ozone layer depletion potential and terrestrial ecotoxicity potential) are taken into consideration"</t>
  </si>
  <si>
    <t>Paper identified for relevance to CA2, also included here due to evidence relevant to this action's effect on risk 1</t>
  </si>
  <si>
    <t>Lin, HD; Clavreul, J; Jeandaux, C; Crawley, J; Butnar, I</t>
  </si>
  <si>
    <t>Environmental life cycle assessment of heating systems in the UK: Comparative assessment of hybrid heat pumps vs. condensing gas boilers</t>
  </si>
  <si>
    <t>Residential space heating is one of the major contributors to greenhouse gas (GHG) emissions and hence a priority sector to decarbonise in the transition to Net Zero target by 2050 in the UK. To assess environmental impacts of a current heating system and potential alternatives in the UK, this study conducted a comparative LCA of a condensing gas boiler and a hybrid heating pump for a common type of UK's existing houses (a semi-detached house). The functional unit of this study is defined as delivering space heating for the whole lifetime (20 years) of heating system. The results suggest that the hybrid heat pump potentially saves 30% of GHG emissions as compared to the condensing gas boiler in the core scenarios (4.5E + 04 kg CO2-eq/FU vs 6.4 E + 04 kg CO2-eq/FU respectively). The hybrid heat pump also shows 13% to 48% emission reduction as compared to the condensing gas boiler in terrestrial acidification, photochemical oxidant formation, particulate matter formation and fossil depletion. However, the hybrid heat pump emits 3 to 6 times more emissions in terms of human toxicity, water depletion and metal depletion than the condensing gas boiler. The production phase contributes around 50% of the impact for metal depletion and human toxicity in both core scenarios, while the use phase dominates in other selected impact categories. The combustion of natural gas and the electricity production are the major causes for the dominance of the use phase for all selected impact categories excepting metal depletion and human toxicity. The sensitivity scenarios support the robustness of the results. Further work is needed to understand the role hybrid heat pumps can play in the residential sector decarbonisation under different scenarios of residential uptake, household behaviour and wider UK energy system decarbonisation. (c) 2021 Elsevier B.V. All rights reserved.</t>
  </si>
  <si>
    <t>10.1016/j.enbuild.2021.110865</t>
  </si>
  <si>
    <t>"The hybrid heat pump also shows 13% to 48% emission reduction as compared to the condensing gas boiler in terrestrial acidification, photochemical oxidant formation, particulate matter formation and fossil depletion. However, the hybrid heat pump emits 3 to 6 times more emissions in terms of human toxicity, water depletion and metal depletion than the condensing gas boiler. The production phase contributes around 50% of the impact for metal depletion and human toxicity in both core scenarios, while the use phase dominates in other selected impact categories. The combustion of natural gas and the electricity production are the major causes for the dominance of the use phase for all selected impact categories excepting metal depletion and human toxicity."</t>
  </si>
  <si>
    <t>"The results suggest that the hybrid heat pump potentially saves 30% of GHG emissions as compared to the condensing gas boiler in the core scenarios (4.5E + 04 kg CO2-eq/FU vs 6.4 E + 04 kg CO2-eq/FU respectively)."</t>
  </si>
  <si>
    <t>Neutral</t>
  </si>
  <si>
    <t>Effect on carbon storage</t>
  </si>
  <si>
    <t>Vishnubhotla, LV; Shanmugam, S; Tadepalli, S</t>
  </si>
  <si>
    <t>Developing climate-responsive passive strategies for residential envelopes in the warm humid climate of South India</t>
  </si>
  <si>
    <t>Purpose Energy codes for residential buildings in India prescribe design guidelines for each climate zone. However, these guidelines are broad and similar for different cities under the same zone overlooking climatic variations due to altitude, location and other geographical factors. Design/methodology/approach To develop strategies addressing the city-specific requirements, a stepwise simulation approach was used. Integrated Environmental Solutions-Virtual Environment (IES-VE) was used to create a prototype of a singly detached residence. The applicability of strategies is studied during the day and night times. Optimum orientation, the thickness of insulation, Window-Wall Ratio, the impact of cross-ventilation and shading depth are determined for two cities - Tiruchirappalli and Coimbatore under the warm-humid climate zone of India. Findings Results indicate that optimum insulation thickness and WWR vary between both cities during daytime and night time. In Tiruchirappalli, roof and wall insulation using polyurethane board (100 mm) and foam concrete (25 mm) offers a maximum reduction of 2.2 degrees C indoors. Foam concrete (25 mm) insulation for roof and expanded polystyrene (25 mm) for walls reduce a maximum of 2.6 degrees C during daytime in Coimbatore. Further, night ventilation with 20% WWR allows an average decrease of 0.5-0.6 degrees C in triply exposed spaces facing the South. The use of a 2'0 depth shading device shows a maximum reduction of 0.1-0.3 degrees C. Originality/value The contribution of this work lies in developing city-specific inputs presenting the advantage of easy replicability for other cities in the Indian context.</t>
  </si>
  <si>
    <t>OPEN HOUSE INTERNATIONAL</t>
  </si>
  <si>
    <t>10.1108/OHI-07-2021-0148</t>
  </si>
  <si>
    <t>Lopez-Cabeza, VP; Agarwal, A</t>
  </si>
  <si>
    <t>Sustainable strategies for improving passive survivability of the traditional Pol House in Ahmedabad, India</t>
  </si>
  <si>
    <t>Demand for cooling is increasing globally as a result of economic and population growth, as well as higher temperatures. Emerging economies like India contribute to half of this growth. Adaptation of cities to changing climatic conditions is needed, along with a reduction in cooling demand to limit the greenhouse emissions that are affecting climate change. This study proposes a methodology of analysis and adaptation of a traditional dwelling, the Pol House, in the Indian city of Ahmedabad. The use of various low carbon strategies to improve passive survivability, and increase indoor and outdoor comfort is studied through a simulation model. Results show that passive strategies like increased insulation in walls and roof, a seasonal shading schedule for the windows and courtyard, when coupled with increased air movement using simple fans have proven to be very effective. Indoor comfort time increased from 39% to 90-100% and Wet Bulb Globe Temperature in comfortable categories increased between 9% and 16% in all the rooms, during the periods analyzed. In conclusion, the adaptation of traditional dwellings to current climatic conditions can be achieved with low carbon emission strategies, using adaptive comfort method, and contributing to reducing global cooling demand.</t>
  </si>
  <si>
    <t>BUILDING AND ENVIRONMENT</t>
  </si>
  <si>
    <t>10.1016/j.buildenv.2021.108503</t>
  </si>
  <si>
    <t>"Two studies, neither appraised as having a low risk of bias, find that lighting interventions lead to a significant reduction in electricity energy consumption (Hedges' g = −0.29; 95% confidence interval [CI]: −0.48, −0.10)."
"Four studies examined the impact of attic/loft insulation on energy consumption, and two of these studies were appraised as having a low risk of bias. Three studies took place in colder climates with gas consumption as an outcome, and one study took place in a warmer climate, with the electricity consumption (air conditioning) as the outcome. The average impact across all climates was small (Hedges' g = 0.04; 95% CI: −0.09, 0.01) and statistically insignificant. However, two of the studies appear to have evaluated the effect of installing small amounts (less than 75 mm) of insulation. The other two studies, one of which was appraised as low risk of bias and the other involving air conditioning, found significant reductions in consumption."
"Two studies examined the impact of installing electric heat pumps. The average impact across studies was not statistically significant (Hedges' g = −0.11; 95% CI: −0.41, 0.20). However, there was substantial variation between the two studies. Replacing older pumps with more efficient versions significantly reduced electricity consumption in a colder climate (Hedges' g = −0.36; 95% CI, −0.57, −0.14) in a high risk of bias study. However, a low risk of bias study found a significant increase in electricity consumption from installing new heat pumps (Hedges' g = 0.09; 95% CI, 0.06, 0.12). Supplemental analyses in the latter study indicate that households also used the heat pumps for cooling and that the installed heat pumps most likely reduced overall energy consumption across all sources—that is, households used more electricity but less gas, wood and coal."
"Seven studies examined bundled REEIs where the households chose which EEMs to install (in five studies the installation occurred after an energy audit that recommended which EEMs to install). Overall, the studies estimated that installing an REEI bundle is associated with a significant reduction in energy consumption (Hedges' g = −0.36; 95% CI, −0.52, −0.19). In the two low risk of bias studies, conducted with mostly low‐income households, installed bundles reduced energy consumption by a statistically significant amount (Hedges' g = −0.16; 95% CI, −0.13, −0.18)."</t>
  </si>
  <si>
    <t>"The 16 included studies indicate that installing REEIs can significantly reduce energy consumption. However, the same type of REEI installed in different studies caused different effects, indicating that effects are conditional on implementation and context. Exploring causes of this variation is usually not feasible because existing research often does not clearly report the features of installed interventions. Additional high quality impact evaluations should be commissioned in more diverse contexts (only one study was conducted in either Asia or Africa—both involved lighting interventions—and no studies were conducted in South America or Southern Europe)." Two of the studies were based in the UK, and both considered loft/attic insulation, cavity wall insulation, and replacement boilers/heat pumps. One considered a bundle of interventions.
See key messages for caveats identified by the authors.</t>
  </si>
  <si>
    <t>Ferdyn-Grygierek, J; Sarna, I; Grygierek, K</t>
  </si>
  <si>
    <t>Effects of Climate Change on Thermal Comfort and Energy Demand in a Single-Family House in Poland</t>
  </si>
  <si>
    <t>In regions with temperate climates, the thermal insulation of buildings is increased to reduce the need for heating. It might significantly reduce human thermal comfort in the summer period. The problem can increase with global warming. The aim of the paper is to analyze the heating and cooling demand, as well as thermal comfort in a single-family house located in Poland for three climate scenarios (typical, real, and future weather data) and for two types of thermal insulation of external walls. In the study, two ways of cooling the building were taken into account: using split air conditioners and using fresh airflow provided through the opening of windows. The open area and the temperatures for opening windows have been optimized using a two-criteria function. The energy simulation was carried out in EnergyPlus 9.4 software. The multi-zone model was validated on the basis of the temperature measurement. The results showed that there will be a problem with ensuring thermal comfort in the future, especially in well-insulated buildings. The energy demand for cooling will be greater than the demand for heating. The use of passive cooling is a good solution for residential buildings in these regions, and the number of discomfort hours is small (max 5%).</t>
  </si>
  <si>
    <t>10.3390/buildings11120595</t>
  </si>
  <si>
    <t>"The results showed that there will be a problem with ensuring thermal comfort in the future, especially in well-insulated buildings. The energy demand for cooling will be greater than the demand for heating. The use of passive cooling is a good solution for residential buildings in these regions, and the number of discomfort hours is small (max 5%)."
"With the current climatic conditions, in Poland (Central Europe, the Baltic Sea region) ventilative cooling is a good solution. It causes a sufficient reduction of  energy demand to provide thermal comfort conditions in dwellings. Therefore, it is a lower-cost option than mechanical cooling. Moreover, it is environmentally friendly because it does not contribute to CO2 emissions to the atmosphere. Moreover, using only ventilative cooling can cause discomfort during only no more than 2% of the occupied time in rooms in the summer period. To obtain the lowest number of hours of discomfort, especially in summer, the air exchange rate significantly increased, up to 7 h-1. However, these cases are extreme. On the other hand, ventilative cooling has greater inertia of work, and it is not possible to reach the required internal temperature as quickly as in the case of mechanical cooling"</t>
  </si>
  <si>
    <t>"In the future, global warming may render the ventilative cooling itself, without mechanical cooling ineffective. Especially in summer, residents may complain about excessively high indoor temperatures. In the most pessimistic variant, for a highly sunny room, the number of discomfort hours may be as much as 20% of the occupied time. A compromise solution would be to combine ventilative cooling with mechanical cooling. Mechanical cooling would only be turned on if ventilative cooling would not be able to provide comfort conditions, so that the costs of energy consumption would be as low as possible. However, such a solution would involve the introduction of the control system"</t>
  </si>
  <si>
    <t>"With the current climatic conditions, in Poland (Central Europe, the Baltic Sea region) ventilative cooling is a good solution. It causes a sufficient reduction of  energy demand to provide thermal comfort conditions in dwellings. Therefore, it is a lower-cost option than mechanical cooling. Moreover, it is environmentally friendly because it does not contribute to CO2 emissions to the atmosphere."</t>
  </si>
  <si>
    <t>In the future, global warming may render the ventilative cooling itself, without mechanical cooling ineffective. Especially in summer, residents may complain about excessively high indoor temperatures. In the most pessimistic variant, for a highly sunny room, the number of discomfort hours may be as much as 20% of the occupied time. A compromise solution would be to combine ventilative cooling with mechanical cooling. Mechanical cooling would only be turned on if ventilative cooling would not be able to provide comfort conditions, so that the costs of energy consumption would be as low as possible. However, such a solution would involve the introduction of the control system</t>
  </si>
  <si>
    <t>Note the need for additional measures to ensure sufficient cooling under future climate change scenario.</t>
  </si>
  <si>
    <t>Arntsen, TA; Hrynyszyn, BD</t>
  </si>
  <si>
    <t>Optimization of Window Design for Daylight and Thermal Comfort in Cold Climate Conditions</t>
  </si>
  <si>
    <t>Window design affects the overall performance of a building. It is important to include window design during the initial stages of a project since it influences the performance of daylight and thermal comfort as well as the energy demand for heating and cooling. The Norwegian building code facilitates two alternative methods for achieving a sufficient daylight, and only guidelines for adequate indoor thermal comfort. In this study, a typical Norwegian residential building was modeled to investigate whether the criteria and methods facilitate consistent and good performance through different scenario changes and furthermore, how the national regulations compare to European standards. A better insulated and more air-tight building has usually a lower annual heating demand, with only a marginal decrease in the daylight performance when the window design is unchanged. A more air-tight construction increases the risk of overheating, even in cold climates. This study confirms that a revision of the window design improves the overall performance of a building, which highlights the importance of proper window design. The pursuit of lower energy demand should not be at the expense of indoor thermal comfort considering the anticipated future weather conditions. This study indicates that criteria for thermal comfort and daylight, if clearly defined, can affect the energy demand for heating and cooling, as well as the indoor climate positively, and should be taken into account at the national level. A comparison between the national regulations and the European standards was made, and this study found that the results are not consistent.</t>
  </si>
  <si>
    <t>10.3390/en14238013</t>
  </si>
  <si>
    <t xml:space="preserve">"A better insulated and more air-tight building has usually a lower annual heating demand, with only a marginal decrease in the daylight performance when the window design is unchanged. A more air-tight construction increases the risk of overheating, even in cold climates."
"optimizing window design is a necessary measure since it contributes to a significant decrease in the energy demand for heating and cooling, providing a balance in terms of optimal conditions for thermal comfort and daylight, in cold climates as well."
"focusing primarily on well-insulated and more air-tight walls does not exclude the possibility that a significant risk of overheating can occur if a conscious window  design is not included"
"By performing a revision of window design, the overall performance of the building improves"
(see table in conclusions - no option considered shows good or very good performance for daylight, thermal comfort, and energy demand. In particular, achieving good performance for both thermal comfort and energy demand is challenging - the only example where this was achieved resulted in "very poor performance" for daylight)
</t>
  </si>
  <si>
    <t>See adaptation key messages - energy use and thermal comfort are considered together.</t>
  </si>
  <si>
    <t>Heracleous, C; Michael, A; Savvides, A; Hayles, C</t>
  </si>
  <si>
    <t>Climate change resilience of school premises in Cyprus: An examination of retrofit approaches and their implications on thermal and energy performance</t>
  </si>
  <si>
    <t>Educational buildings form a significant part of non-residential buildings that are of public use, and, in the case of Cyprus, this building stock tends to be less energy-efficient compared to a number of other public building typologies. Moreover, it is the purpose, frequency of use and user density of these buildings that make them a special case for study. These buildings are no longer fit for their assigned purpose as they require significant energy for heating in the winter and cooling in the summer, to avoid overheating. These conditions cause significant concerns in school buildings in Cyprus and the effects of climate change exacerbates these parameters. This research aims to evaluate the effectiveness of different retrofitting measures and their impact on the thermal comfort and the energy performance of educational premises under different climatic scenarios. For the purposes of this study, a secondary school building was selected as a representative case study of educational buildings in Cyprus and was modelled using IES-VE. Retrofit measures optimizing geometry, construction and operation were examined using a calibrated dynamic thermal simulation model in current and future climatic scenarios, to determine both their effectiveness in minimizing heating demand in the winter and overheating conditions in the summer period. Comfort conditions were assessed with reference to international standards based on adaptive thermal comfort. The study demonstrates that most educational buildings in Cyprus cannot ensure thermal comfort conditions, without the support of technical systems, neither in the present nor in anticipated future climatic conditions, thereby indicating the urgent need to take action. According to the research results, natural ventilation and insulation of the roof are considered very important in achieving this goal, as they have the potential to minimize the cooling degree hours by 96.8% and the heating degree hours by 4.3%. A combination of all passive measures and heat recovery ventilation can reduce degree hours for both heating and cooling by 51% in the current climatic conditions, and by 60% and 66.4% according to climatic projections for 2050 and 2090, respectively. The methodology for the evaluation of the thermal and energy behaviour of the educational building stock applied in this study could be a trustworthy tool for decision-making in energy retrofitting projects in Cyprus, as well as in other areas with similar climatic conditions.</t>
  </si>
  <si>
    <t>10.1016/j.jobe.2021.103358</t>
  </si>
  <si>
    <t>Sun, KY; Zhang, WN; Zeng, ZY; Levinson, R; Wei, M; Hong, TZ</t>
  </si>
  <si>
    <t>Passive cooling designs to improve heat resilience of homes in underserved and vulnerable communities</t>
  </si>
  <si>
    <t>Disadvantaged communities face a growing threat to staying safe during heat waves, especially during coincident power outages. This study develops a methodology to evaluate the effectiveness of passive cooling measures (those that operate without power) to improve residential building heat resilience. Building performance is simulated for representative homes and on district scales in two disadvantaged communities in Fresno, California. Eleven passive measures are evaluated using four heat resilience met-rics with and without grid power. Results show performance of the mitigation measures varies by build-ing characteristics, surrounding environment, and power scenario. The two most effective measures were installing solar-control window films and adding roof insulation. For pre-1978 single-family homes, these two measures can reduce unmet degree-hours (UDH) indoors by 12% and 11% respectively without grid power, or 28% and 37% with grid power. Their respective UDH reductions at district scale typically range 8% - 20% and 4% - 12% without grid power, or 14% - 44% and 8% - 51% with grid power. Top floors have higher overheating risk than lower floors during extreme heat events with coincident power outages. Natural ventilation can help, reducing UDH by 21% - 26%. The methodology and findings from this study can help cities, communities, and utilities develop effective and targeted strategies to promote greater residential heat resilience. Published by Elsevier B.V.</t>
  </si>
  <si>
    <t>10.1016/j.enbuild.2021.111383</t>
  </si>
  <si>
    <t>"The two most effective measures were installing solar-control window films and adding roof insulation. For pre-1978 single-family homes, these two measures can reduce unmet degree-hours (UDH) indoors by 12% and 11% respectively without grid power, or 28% and 37% with grid power. Their respective UDH reductions at district scale typically range 8% — 20% and 4% — 12% without grid power, or 14% — 44% and 8% — 51% with grid power. Top floors have higher overheating risk than lower floors during extreme heat events with coincident power outages. Natural ventilation can help, reducing UDH by 21% — 26%."</t>
  </si>
  <si>
    <t>"Although most passive measures can improve heat resilience, some show varying performance that depends on building characteristics and external conditions, such as interior blinds (grid on vs. grid off), exterior storm windows (ground floor vs. top floor), and natural ventilation (grid on vs. grid off; ground floor vs. top floor). Also, passive measures may not be sufficient to fully guarantee thermal comfort when power is available but are helpful since cooling is constrained at maximal capacity during heat waves. Under such situations, active measures such as ceiling fans and portable fans as well as energy efficient air-conditioning, can be integrated with passive measures to provide adequate cooling to underserved and vulnerable occupants to reduce risks during extended heat waves. Passive measures can also help protect residents’ health and safety from overheating during a power outage when there is no active cooling available."</t>
  </si>
  <si>
    <t>"In terms of reducing the annual HVAC source energy use, increasing the insulation of the envelope is more effective than controlling solar heat gain. This is supported by the fact that improving ceiling insulation, improving roof insulation, adding exterior storm windows, and adding interior storm windows are the four most effective measures in terms of saving energy. The reason is that better envelope insulation can reduce both heat gain in the summer and heat loss in the winter. On the contrary, while controlling solar heat gain reduces the cooling energy use in the summer, it tends to increase the heating energy use in the winter."</t>
  </si>
  <si>
    <t>De Masi, RF; Gigante, A; Ruggiero, S; Vanoli, GP</t>
  </si>
  <si>
    <t>Impact of weather data and climate change projections in the refurbishment design of residential buildings in cooling dominated climate</t>
  </si>
  <si>
    <t>The methodology, the site and the dataset as well as the emissions scenario considered in the weather file definition influence the numerical evaluation of efficiency measures resilience. With a complete statistical and critical approach, the paper analyzes the importance of these aspects by means of a residential case study simulated in Benevento, a city of south Italy. Using data monitored from 2015 to 2020, a current weather file is built with different methodologies. The comparison indicates that there is not repeatability of the year chosen as a reference for the various months and thus the resolution of the building energy balance could bring different results. Some future climate projections are also generated on medium (2050 s) and long (2080 s) term considering different emission scenarios. With long term projection, the heating degree days are reduced also of - 21% meanwhile the cooling degree days are more than double compared with the current condition. This suggests a remarked transition towards a dominant cooling climate for Benevento. Moreover, when the climate change is considered, the insulation intervention and the installation of double glazed low emissive window is not resilient because the heating energy need decreases also of -56%, but the cooling energy need increases of + 62% (2080 s). If the efficiency measures include also the cool roof and the external shadings, the cooling demand could be reduced until -33% in some scenarios (e.g. RCP 4.5-50th percentile) and increased (+31%) in some others (e.g. 2080 s).</t>
  </si>
  <si>
    <t>10.1016/j.apenergy.2021.117584</t>
  </si>
  <si>
    <t>"Moreover, when the climate change is considered, the insulation intervention and the installation of double glazed low emissive window is not resilient because the heating energy need decreases also of 􀀀 56%, but the cooling energy need increases of + 62% (2080 s). If the efficiency measures include also the cool roof and the external shadings, the cooling demand could be reduced until –33% in some scenarios (e.g. RCP 4.5-50th percentile) and increased (+31%) in some others (e.g. 2080 s)."</t>
  </si>
  <si>
    <t>"the statistical comparison of the weather files indicates that the selection of efficiency measures requires the adoption of representative climatic data for studying the composition of the energy demand and the impact of different choice on the annual energy balance"
"This results underline the importance of considering extreme events for understanding if the actual configuration is much more sensible to the heat weaves than to colder winter."</t>
  </si>
  <si>
    <t>"The evaluation of energy savings indicates that the most profitable solution in the current scenario is the insulation of the opaque envelope and the application of a cool paint for the roof, associated to the installation of the selective windows and external shadings. In this case, the reduction of the heating energy need varies from -19 % to –23% and the cooling energy saving from -44% to -55%. Instead, the traditional passive measures (insulation, solar control or low emissive windows, cool roof, shading system) are not resilient when the energy savings are calculated taking into account the climate change. Only for some emissions’ scenarios, the adoption of solar control windows, external shading and cool roof could determine a reduction of the cooling request also if the external forcing is more severe (for
the case study, –32.8% and -5.8% respectively with the 50th percentile of RCP4.5 and RCP 8.5). On the other side, the expected energy saving is lower compared to the one calculated with a weather file representative of the current conditions."</t>
  </si>
  <si>
    <t>Note findings regarding increased cooling need under future climate change scenarios, and impact on viability of different measures</t>
  </si>
  <si>
    <t>The paper noted the significant variability in effect on risk 7 and emissions reduction based on the local climate and the measures used, and the simulations were conducted based on a southern Italian climate, different to that of the UK</t>
  </si>
  <si>
    <t>Brown, S; Beausoleil-Morrison, I</t>
  </si>
  <si>
    <t>Characterizing the performance of a passive solar house with hydronic floor energy capture system - Heating season experiments</t>
  </si>
  <si>
    <t>Large south-facing window areas can significantly reduce space heating demands - the dominant energy demand in houses in cool and cold climates - by increasing passive solar gains. However, due to the risks of overheating in highly glazed spaces, reduced window areas or passive cooling strategies which sacrifice some of the available solar resource are often implemented. Active cooling strategies that can put excess passive solar gains towards useful means have not been widely considered. An energy capture system consisting of hydronic floors coupled to a water-water heat pump and energy stores has been conceived to enable larger south-facing window areas to permit greater passive solar gains. By capturing excess passive solar gains that occur at certain times, the system can protect against overheating and make use of the captured and stored energy to provide hot water heating and future space heating demands. A prototype of the concept has been designed and implemented at a full-scale experimental facility in Ottawa, Canada. Measurements were taken during two sunny and cool days in February to assess the design and operation of the system. These results show that the system can prevent overheating even when passive solar gains exceeded 10 kW (greater than the house's peak heating load) and has the ability to capture and store these solar gains to heat domestic hot water and provide space heating at night. The results also revealed opportunities for improving the design and operation of the system. (c) 2021 Elsevier B.V. All rights reserved.</t>
  </si>
  <si>
    <t>10.1016/j.enbuild.2021.111404</t>
  </si>
  <si>
    <t>Tejero-Gonzalez, A; Franco-Salas, A</t>
  </si>
  <si>
    <t/>
  </si>
  <si>
    <t>Direct evaporative cooling from wetted surfaces: Challenges for a clean air conditioning solution</t>
  </si>
  <si>
    <t>Evaporative cooling has a major role to play in fighting climate change and in achieving a low-carbon economy. As it helps to reduce energy demand for air conditioning, it is gaining attention in terms of improving energy efficiency in buildings. Evaporative cooling from wetted media can enhance water-air contact, thereby improving heat and mass transfer further and avoiding aerosols. Wetted media are commonly called evaporative cooling pads and are widely used in greenhouses, intensive livestock farming, and industrial facilities. However, a deep understanding of evaporative cooling pad performance can enhance their application to indoor occupied spaces such as residential or commercial cooling, or in hybrid air conditioning systems. Most studies analyze pad performance mainly in terms of pressure drop and saturation effectiveness. However, some studies propose alternative cooling efficiency parameters and others provide insights into key aspects such as power requirements and the coefficient of performance, water consumption, risk of water entrainment, material decay, and air quality, as well as the effect of water temperature and salinity, solar radiation, or wind speed. Existing results on these less studied performance issues are reviewed, and we identify the gaps in the literature in addition to highlighting the main challenges encountered, in an effort to guide future researchers in the field and enhance the application of direct evaporative cooling. This article is categorized under: Energy Efficiency &gt; Systems and Infrastructure Energy Systems Analysis &gt; Systems and Infrastructure</t>
  </si>
  <si>
    <t>WILEY INTERDISCIPLINARY REVIEWS-ENERGY AND ENVIRONMENT</t>
  </si>
  <si>
    <t>10.1002/wene.423</t>
  </si>
  <si>
    <t>Tootkaboni, MP; Ballarini, I; Corrado, V</t>
  </si>
  <si>
    <t>Analysing the future energy performance of residential buildings in the most populated Italian climatic zone: A study of climate change impacts</t>
  </si>
  <si>
    <t>There is growing concern that global warming will change the building's performance pattern in the future. This paper investigates the effects of climate changes on the heating and cooling energy demand, the overall energy performance and the overheating risk of typical residential buildings (existing and refurbished) in the biggest city of the most populated Italian climatic zone, Milan. The widely used morphing methodology was adapted for creating future weather data for different scenarios. Energy performance analysis was carried out using dynamic simulation for the near term (2021-2040) and the long term (2081-2099) periods. The results show decreases in heating energy demand up to 30.9%, intense increases in cooling energy demand, up to 255.1% and significant increases of overheating risk up to 155%. In addition, the effect of refurbishment on each parameter is also analysed and reported. The research demonstrates that climate change causes a paradigm shift in the building energy performance, while the magnitude of climate change impact is not equal for different building types, time periods, insulation levels, and future weather scenarios. Therefore, climate change must be considered for future energy performance assessment of buildings. (C) 2021 The Author(s). Published by Elsevier Ltd.</t>
  </si>
  <si>
    <t>ENERGY REPORTS</t>
  </si>
  <si>
    <t>10.1016/j.egyr.2021.04.012</t>
  </si>
  <si>
    <t>William, MA; Suarez-Lopez, MJ; Soutullo, S; Hanafy, AA</t>
  </si>
  <si>
    <t>Techno-economic evaluation of building envelope solutions in hot arid climate: A case study of educational building</t>
  </si>
  <si>
    <t>Building energy use is becoming increasingly important worldwide, with the increasing necessity to attain indoor thermal conditions. The high temperatures in hot climates cause human dissatisfaction resulting in higher use of air conditioning systems. As a result, energy in those buildings rises regularly driven by the increase in the air conditioning systems operation. In the non-residential building sector, the air conditioning system consumes the majority of the building's energy to satisfy the thermal comfort requirements. With this aim, simulations have nowadays become an important tool to fulfill various high-performance buildings. Dynamic simulations have often been used by designers to evaluate buildings' energy performance to accomplish specific goals, as minimizing energy usage and environmental impacts. This study analyzes the energy savings obtained by the execution of retrofitting measures in an educational building located in Egypt through dynamic simulations of the building performance. The main objective is the creation of a decision matrix to select an optimal solution for the building envelope based on the effectiveness of thermal insulation, cost, and environmental factors. Based on the precise physical characteristics of the building's vacancy schedule, geographical location, weather conditions, and the nature of construction, overall energy consumption would be determined. A sensitivity analysis is undertaken to assess the key factors that influence building energy consumption through the validated baseline model. The envelope is chosen as it is vital for the building's energy efficiency and could account for up to 50% of the total heat gain in a building. Thermal insulation is one of the most effective implementations to provide desirable thermal comfort and minimize heat transfer into buildings, resulting in an energy consumption reduction. Two insulation materials are assessed through the building simulation model, the cost of each measure is estimated, and the emissions mitigation produced is obtained. With this information, a decision matrix is created that allows highlighting the best option based on the effectiveness of the measure in Egyptian hot arid climates. Among different insulations surveyed in Egypt, the study highlighted the effectiveness of using Extruded polystyrene insulation (XPS) with a thickness of 25 mm, resulting in reductions of about 16% in Heating, Ventilation, and Air-Conditioning (HVAC) energy consumption and 8% of the overall energy consumption with a payback period of about 25 months and a 29% Return on investment (ROI). (C) 2021 The Author(s). Published by Elsevier Ltd.</t>
  </si>
  <si>
    <t>10.1016/j.egyr.2021.07.098</t>
  </si>
  <si>
    <t>Liu, B; Pouramini, S</t>
  </si>
  <si>
    <t>Multi-objective optimization for thermal comfort enhancement and greenhouse gas emission reduction in residential buildings applying retrofitting measures by an Enhanced Water Strider Optimization Algorithm: A case study</t>
  </si>
  <si>
    <t>The energy operation of the building can be enhanced by retrofitting actions considering that it influences the life quality of the residents. Since optimization of different retrofitting scenarios needs much time, a new method is proposed in this study to simplify the optimization process. Therefore, an integration of the parametric sensitivity evaluation at the early phases of the optimization procedure is employed to decrease the number of the needed computation. Two objectives of the optimization process are including interior thermal comfort without increasing greenhouse gas emissions as the environment-related effects. Four steps are involved in the process: initial energy operation evaluation of the housing prototype; suggesting retrofitting actions; parametric sensitivity evaluation for retrofitting measures to define the most effective actions; and multiple-criteria optimization. Finally, outer wall insulation, roof insulation, airtightness, and floor insulation have resulted as more significant parameters with considerable effect on energy operation. The next category is including performance schedule, artificial lighting, temperature setpoints, and window substitution with low effect on decreasing energy usage. For controlling multiple-objective retrofitting projections when handling the side effects an efficient approach is presented by best scenarios for decision-makers, especially for architects. (C) 2021 The Author(s). Published by Elsevier Ltd.</t>
  </si>
  <si>
    <t>10.1016/j.egyr.2021.03.044</t>
  </si>
  <si>
    <t>Hill, RW; Grezlik, M; Muhich, TE; Humphries, MM</t>
  </si>
  <si>
    <t>City-scale energetics: window on adaptive thermal insulation in North American cities</t>
  </si>
  <si>
    <t>Previous research demonstrated that cities are similar to individual mammals in their relationship between the rate of energy use for heating and outdoor air temperature (T-a). At T(a)s requiring heating of indoor living spaces, the energy-T-a plot of a city contains information on city-wide thermal insulation (I), making it possible to quantify city-wide I by use of the city as the unit of measure. We develop methods for extracting this insulation information, deriving the methods from prior research on mammals. Using these methods, we address the question: in North America, are cities built in particularly cold locations constructed in ways that provide greater thermal insulation than ones built in thermally more moderate locations? Using data for 42 small and medium-size cities and two information-extraction methods, we find that there is a statistically significant inverse relationship between city-wide I and T10-year, the average city T-a over a recent 10-year period (range of T10-year: - 11 to 26 degrees C). This relationship represents an energy-conserving trend, indicating that cities in cold climates have greater built-in thermal insulation than cities in warm climates. However, the augmentation of insulation in cold climates is only about half as great as would be required to offset fully the increased energy cost of low T(a)s in a cold climate, and T10-year explains just 5-11% of the variance in measured insulation, suggesting that cities in North America vary greatly in the extent to which thermal insulation has been a priority in city development.</t>
  </si>
  <si>
    <t>JOURNAL OF COMPARATIVE PHYSIOLOGY B-BIOCHEMICAL SYSTEMS AND ENVIRONMENTAL PHYSIOLOGY</t>
  </si>
  <si>
    <t>10.1007/s00360-021-01411-8</t>
  </si>
  <si>
    <t>Kuczynski, T; Staszczuk, A; Gortych, M; Stryjski, R</t>
  </si>
  <si>
    <t>Effect of thermal mass, night ventilation and window shading on summer thermal comfort of buildings in a temperate climate</t>
  </si>
  <si>
    <t>Night ventilation and external blinds are the most commonly used passive methods to protect buildings from overheating during high summer temperatures. Another recommended measure is high thermal inertia of buildings. The aim of the study was to compare the effectiveness of night ventilation, external blinds and thermal mass during a heat wave on the thermal performance of a building during a heat wave in a temperate climate. Increasing the thermal mass of the room from light to very heavy without night ventilation resulted in a reduction of the average peak temperature by 3.7 K in a day and 1.2 K by night. The activation of night ventilation in a light room resulted in a reduction of the average value of the peak temperature by 1.5 K during the day and 5.9 K at night. Increase of thermal mass from light to heavy and night ventilation from 0.6 to 10 ACH led to decrease of average peak temperature by 4.7 K in a day and 4.6 K by night. The simultaneous increase of thermal mass, activation of night ventilation and closing of external blinds resulted in lowering the average peak temperature by 7.4 K in a day and 6.3 K by night. The analysis of the test results indicates that the high thermal mass and the closing of the external blinds reduces the diurnal variations of the indoor temperature, while the activation of nighventilation increases it significantly, especially for lightweight construction.</t>
  </si>
  <si>
    <t>10.1016/j.buildenv.2021.108126</t>
  </si>
  <si>
    <t>Lakhdari, K; Sriti, L; Painter, B</t>
  </si>
  <si>
    <t>Parametric optimization of daylight, thermal and energy performance of middle school classrooms, case of hot and dry regions</t>
  </si>
  <si>
    <t>In school buildings, especially learning spaces, good daylight and thermal conditions are important to promote the educational process, as unsatisfactory comfort levels can reduce physical and intellectual performance for both teachers and pupils. However, achieving successful classroom designs is rather complicated, as it requires the balancing of various interrelated factors, which is particularly challenging for hot and dry climates. In recent years, major improvements have been made in building optimization methods, and genetic algorithms used to search for high performing design solutions have shown their efficiency in solving such complex problems. This study shows how such an approach can be applied to optimize the thermal, lighting and energy performance of a middle school classroom in a hot and dry climate. Using a parametric approach and evolutionary multi-objective computation via Octopus plug-in for Grasshopper, various windows-to-wall ratios, wall materials, glass types, and shading devices were combined, to derive potential solutions that achieve a good balance between daylight provision and thermal comfort, while ensuring low energy consumption. The results show that improvements in useful daylight illuminance, adaptive thermal comfort and energy efficiency could be achieved through modification of building envelope parameters. Solutions for different building orientations are explored, providing recommendations for window-to-wall ratios in school buildings in a hot and dry climate. The results demonstrate how an optimization methodology can be used in the early stages of the building design process to understand how the building envelope can be tailored to ensure good building performance, both in terms of comfort and energy performance.</t>
  </si>
  <si>
    <t>10.1016/j.buildenv.2021.108173</t>
  </si>
  <si>
    <t>Naji, S; Aye, L; Noguchi, M</t>
  </si>
  <si>
    <t>Sensitivity analysis on energy performance, thermal and visual discomfort of a prefabricated house in six climate zones in Australia</t>
  </si>
  <si>
    <t>In prefabricated buildings distinctive construction process and lightweight components affect design strategies and consequences. Therefore, to create more sustainable prefabricated buildings, it is important to understand the effects of their envelope parameters on energy performance and indoor environmental quality. Although previous research have investigated the effects of envelope on energy and indoor comfort outputs, the parameters of lightweight prefabricated envelope are not thoroughly considered. This article quantifies the effects of building envelope parameters on the energy use, thermal comfort and daylighting levels of a prefabricated house built in Australia. A building simulation model was developed and validated by comparing predicted with measured indoor temperatures of the house. The baseline performance for evaluation of energy consumption, thermal discomfort hours and daylight unsatisfied hours were carried out using Transient System Simulation (TRNSYS) tool. Series of regression-based sensitivity analyses (SAs) to identify the most sensitive parameters were conducted by coupling TRNSYS, jEPlus and SimLab. Applications in six climate zones were investigated. The important focus areas found by SA in each climate and their corresponding design responses can be applied across ranges of prefabricated building projects if built in similar climatic conditions. SA results revealed window glazing and shading among the most influential parameters on all targeted performance outputs. The relationship between sensitivity levels to energy consumption and degree days indicated that the type of window has a higher impact on the reduction of energy use in the cooling dominated climates while insulation of wall was found a more effective strategy in heating-dominated climates.</t>
  </si>
  <si>
    <t>10.1016/j.apenergy.2021.117200</t>
  </si>
  <si>
    <t>Teli, D; Psomas, T; Langer, S; Truschel, A; Dalenback, JO</t>
  </si>
  <si>
    <t>Drivers of winter indoor temperatures in Swedish dwellings: Investigating the tails of the distribution</t>
  </si>
  <si>
    <t>Residential indoor climate is a key factor for occupant comfort, health and wellbeing, while also affecting the buildings' energy demand. A strong focus has been traditionally placed on low winter indoor temperatures in dwellings due to their considerable health impacts. However, there is a trend towards high and stable indoor temperatures, which also have significant implications. This paper investigates the drivers of winter indoor temperatures by analysing the following three metrics of measured temperatures in a sample of 1039 Swedish dwellings: a) level, through the sample dwellings' standardised indoor temperatures at 5 degrees C outdoor temperature, b) daily variation, through the standard deviation of the indoor temperature and c) shape, using daily indoor temperature profiles derived from cluster analysis. The study explores the association of these metrics to building-, dwelling- and occupant-related parameters. The analysis shows that 80% of the standardised indoor temperatures were above 21 degrees C, with one third of the latter being above 23 degrees C, while 82% of dwellings had constant temperatures throughout the day. High winter indoor temperatures were more evident in middle-placed apartments in multi-family buildings connected to district heating and in better insulated single-family houses. High temperatures were also associated with experiencing draft from windows, too warm conditions in winter and difficulty to control the indoor temperature, but not with the overall thermal comfort assessment which was very positive in both the high and low temperature tails. Long-term adaptation effects, established norms and comfort expectations are discussed as important confounding factors in the development of residential indoor temperatures.</t>
  </si>
  <si>
    <t>10.1016/j.buildenv.2021.108018</t>
  </si>
  <si>
    <t>Hou, J; Sun, YX; Song, YR; Kim, J; Parkinson, T; de Dear, R</t>
  </si>
  <si>
    <t>Study on adaptive comfort behaviours in mixed-mode residential buildings in Tianjin, China</t>
  </si>
  <si>
    <t>This paper presents results of a longitudinal field study which aims to investigate adaptive comfort behaviours (i.e. turning on air-conditioner, turning on fans and opening windows or doors) in residential buildings. Field measurements were conducted in 43 homes in Tianjin, northern China, from Spring through early Winter in 2016. Occupants' 'right-here-right-now' thermal perception and adaptive comfort behaviours were collected through online questionnaires delivered to their smartphones. Results indicated that clothing insulation adjustment was the requisite adaptive behaviour to attain thermal comfort. Clothing insulation was more climate-responsive in Tianjin's autumn than in summer. Statistical models were developed to predict the likelihood of various thermally adaptive behaviours with regard to outdoor air temperatures. An outdoor air temperature of 25.2 degrees C was associated with maximum use of windows/doors for comfort ventilation and minimum use of air conditioning (AC). When outdoor air temperature exceeded 32.5 degrees C, 50% of occupants turned on AC for cooling.</t>
  </si>
  <si>
    <t>INDOOR AND BUILT ENVIRONMENT</t>
  </si>
  <si>
    <t>10.1177/1420326X211032170</t>
  </si>
  <si>
    <t>Wang, R; Lu, SL; Zhai, X; Feng, W</t>
  </si>
  <si>
    <t>The energy performance and passive survivability of high thermal insulation buildings in future climate scenarios</t>
  </si>
  <si>
    <t>Given that the passive performance simulation of buildings based on typical meteorological year data and specific design schemes makes it challenging to respond to climate change and refine design requirements on time, this article established a passive performance prediction model for future buildings considering multi-dimensional variables including climate change, building design, and operational characteristics. For high thermal insulation buildings under future climates, the mild climate zone is more sensitive than the others, cooling energy demand is more sensitive than heating demand, apartments are more sensitive than office buildings, and passive survivability is more sensitive than energy performance; for buildings of the same type located in the same climate zone, thermal design solutions determine the increase rate of cooling demand. The potential benefits of climate warming on heating demand reduction are almost zero, but the cooling demand increases significantly, with apartments and office buildings increasing up to 22.1% and 5.0%, respectively. Buildings generally overheat in the future, and the increase rate of the mild zone far exceeds other zones with duration and severity being 3004.8% and 877.7% for apartments, and 884.3% and 288.9% for office buildings, respectively.</t>
  </si>
  <si>
    <t>BUILDING SIMULATION</t>
  </si>
  <si>
    <t>10.1007/s12273-021-0818-3</t>
  </si>
  <si>
    <t>Vukadinovic, A; Radosavljevic, J; Dordevic, A; Protic, M; Petrovic, N</t>
  </si>
  <si>
    <t>Multi-objective optimization of energy performance for a detached residential building with a sunspace using the NSGA-II genetic algorithm</t>
  </si>
  <si>
    <t>This paper discusses a performed optimization of the structural and architectural parameters of a detached passive building with a sunspace using a non-dominant sorting genetic algorithm (NSGA-II). The building optimization is performed on the model of a building located in Nis, Serbia, a city with a Cfa climate according to the Koppen classification. The optimization is based on the NSGA-II algorithm and was run using DesignBuilder software package coupled to EnergyPlusTM dynamic building energy simulation software. The defined variable optimization parameters (X1-X10) include parameters of passive solar design, such as window-to-wall ratio (WWR) of each individual building facade, type of glazing, different facade wall constructions, and window shading system on the facades. Prior to the optimization itself, a sensitivity analysis of parameters X1-X10 was conducted in order to identify the parameter that has the most influence on heating and cooling energy expenditure and on thermal comfort. The Latin hypercube sampling (LHS) method is used to create iterations. Optimization objectives are defined for two scenarios. Scenario 1 considers the minimum energy required for heating and the minimum energy required for cooling of a detached passive residential building with a sunspace, while Scenario 2 considers the minimum energy required for heating and the minimum number of discomfort hours in such a building. The results of the optimization are obtained through NSGA-II iterations according to the predefined optimization objectives and by varying the given structural and architectural parameters of the building. The results are presented as a Pareto front - a set of optimal solutions and optimal characteristics of the detached passive solar building. For Scenario 1, the optimization yielded 63 Pareto solutions after 4245 iterations. For Scenario 2, it yielded 25 Pareto solutions after 4393 iterations. Based on the hypervolume indicator (HV), it can be concluded that multi-objective optimization using NSGA-II for Scenario 1 (HV1 = 0.82164) performed better than for Scenario 2 (HV2 = 0.59855). Optimization results show that when designing a detached passive solar building with a sunspace for the Cfa climatic area according to Koppen, window-to-wall ratio is the element of passive solar design that influences energy performance the most. In addition, a detached passive solar building will benefit the most from triple low-emissivity argon-filled glazing, opaque elements of the building envelope need to be properly thermally insulated with thicker concrete or brick walls for higher thermal storage capacity, and no shading or the smallest possible awning size is recommended for the south-facing facade to achieve better solar gains.</t>
  </si>
  <si>
    <t>SOLAR ENERGY</t>
  </si>
  <si>
    <t>10.1016/j.solener.2021.06.082</t>
  </si>
  <si>
    <t>Maucec, D; Premrov, M; Leskovar, VZ</t>
  </si>
  <si>
    <t>Use of sensitivity analysis for a determination of dominant design parameters affecting energy efficiency of timber buildings in different climates</t>
  </si>
  <si>
    <t>A large part of the energy for heating and cooling is consumed due to human needs for thermal comfort in the living environment. It is important to use a suitable method to design an energy-efficient building to satisfy the thermal comfort of residents throughout the year. This paper focuses on the implementation of the sensitivity analysis in the area of energy analysis of a prefabricated timber building on box models. The sensitivity analysis plays an important role in early planning, partially also presenting the energy analysis. A combination of the building energy simulation and the sensitivity analysis technique identifies key variables by order, which can either have a strong or insignificant impact on the further design of the energy efficiency of a building. Moreover, this paper presents a sensitivity analysis method performed on the case study of six different timber building models where design parameters, such as geometry, insulation features, glazing ratio and distribution, shading control and interior set-point temperatures, are varied in environments with different climatic conditions: moderate (Ljubljana), warm (Athens), and cold (Helsinki). The sensitivity analysis for a range of variable input parameters is conducted by using the global sensitivity analysis technique, i.e. the Morris method, which is based on the elementary effect. The main objective of the article is to provide guidance for researchers, professionals and building planners about the parameters they should focus on in the early planning of an energy-efficient timber building to reduce the energy required for heating and cooling, thereby ensuring constant thermal comfort in the living environment. The results of the sensitivity analysis, which serve as guidelines, show that the overall U factor of a window, the solar heat gain coefficient, and a set-point temperature for heating are design variables that most affect the heating energy demand for the considered one-and two-storey box models in the three locations. The dominant parameters have on average 30% more influence on heating energy demand in cold climates than parameters in moderate climates and 88% more than in warm climates. While shading control and solar heat gain coefficient are the most influential parameters for cooling energy demand, with the dominant parameters in warm climates having on average 39% more influence than parameters in moderate climates and 49% more influence than parameters in cold climates. In the total energy demand for the operation of all box models under all climatic conditions, special attention should be paid to shading control. In addition, in moderate and cold climates, the overall U-value of the window and the internal set-point temperature in winter must be considered, and in hot climates, the solar heat gain coefficient is important. In the case of the two-storey box model, designers need to be careful about the glazing-to-wall ratio which depends on the orientation of the glazing (south-north or east-west). In this case, the dominant parameters have on average 47% more influence in warm climates than in cold climates and 56% more than in temperate climates. (c) 2021 International Energy Initiative. Published by Elsevier Inc. All rights reserved.</t>
  </si>
  <si>
    <t>ENERGY FOR SUSTAINABLE DEVELOPMENT</t>
  </si>
  <si>
    <t>10.1016/j.esd.2021.06.003</t>
  </si>
  <si>
    <t>Jia, JJ; Liu, B; Ma, LY; Wang, H; Li, D; Wang, YR</t>
  </si>
  <si>
    <t>Energy saving performance optimization and regional adaptability of prefabricated buildings with PCM in different climates</t>
  </si>
  <si>
    <t>In recent years, prefabricated building is widely used in residential building and construction site. However, due to the high heat transfer performance of prefabricated building envelopment, the indoor thermal environment of prefabricated building is poor. The application of phase change material (PCM) of prefabricated building envelopment is an effective mean to improve the indoor thermal condition in building. In this paper, the thermal performance and energy consumption of prefabricated building with PCM were investigated by using EnergyPlus software in five different climatic regions. Results showed that PCM placed inside the building wall or roof is more energy-saving than outside; PCM placed on the east or west side building wall is better for energy saving and indoor air temperature improvement; cetane has the best energy-saving effect among the five kinds of PCM; thickness of PCM with optimal energy saving is 10 mm, 10 mm, 20 mm, 30 mm and 30 mm in the areas of severe cold, cold, mild, hot summer and cold winter, hot summer and warm winter, respectively. Conclusively, PCM can significantly improve the thermal and energy performance of prefabricated building in different regions, which promote the development of such buildings.</t>
  </si>
  <si>
    <t>CASE STUDIES IN THERMAL ENGINEERING</t>
  </si>
  <si>
    <t>10.1016/j.csite.2021.101164</t>
  </si>
  <si>
    <t>Wang, YF; Cao, HJ</t>
  </si>
  <si>
    <t>Study on ecological adaptability construction characteristics of residential buildings in Kangba area, Tibet, China</t>
  </si>
  <si>
    <t>Located in the southwest of the Qinghai-Tibet Plateau, Tibet is characterized by high cold, high radiation, and large differences in temperature between day and night. Tibetan residential buildings are famous for adapting to the harsh ecological environment and maintaining durability. Based on the residential buildings in Tibet, this paper extracts the technical process and color decoration culture in the construction process in order to adapt to the harsh natural environment. This paper first analyzed the four ecological construction modes of Tibetan residential buildings, analyzed the interior layout characteristics and cultural customs connotation, and introduced the architectural decoration characteristics and decorative color painting. The results show that the ramming type of adobe mainly includes the selection of building foundation, wall laying, floor and roof construction and so on, and its insulation effect is better. The rubble masonry type mainly adopts irregular gneiss, supplemented by clay, which has strong compressive capacity. Logs dry type using log masonry, heat preservation. and shock resistance is better. Concrete-infilled wall frame is composed of horizontal and vertical load-bearing system, which has stronger seismic performance. Tibetan residential buildings generally have two or three floors. The first floor is the enclosure and sundry room, the second floor is the rest place, and the third floor is the Sutra hall and sun terrace. The overall outdoor color of Kangba Tibetan buildings is mainly red and black, while the indoor color is mainly blue and red, with wood carvings and furniture. The layout of Tibetan villages can be divided into centripetal layout and scattered layout. Tibetan residential buildings provide a new sustainable development direction for the current global urbanization process at the expense of the ecological environment. It can alleviate the crisis of global resource shortage, climate warming, and biodiversity degradation.</t>
  </si>
  <si>
    <t>10.1007/s11356-021-15670-z</t>
  </si>
  <si>
    <t>Ordonez, F; Jacome, F; Castro, P; Naranjo-Mendoza, C</t>
  </si>
  <si>
    <t>Sensitivity analysis of the variables affecting indoor thermal conditions on unconditioned dwellings in equatorial high-altitude regions from an experimentally validated model</t>
  </si>
  <si>
    <t>Equatorial high-altitude regions are typically characterized by low non-extreme temperatures with a high diurnal oscillation. Therefore, typical constructive practices, in these regions, do not include the use of air-conditioning equipment or energy criteria in building design. As a consequence, dwellings behave out of the comfort temperature ranges most of the year. This work aims to investigate the influence of the main building parameters on the thermal behaviour of residential buildings in these regions. Results may be very helpful to outline recommendations in early design. A simplified model of a building located in Quito city (0 circle latitude, 2800 MASL) using fourdifferent boundary conditions was developed. The model was validated by comparison with experimental measurements of indoor temperature for two dwellings. The model was used to conduct a parametric study as well as a sensitivity analysis of the influence of the window-to-wall ratio, infiltration ratio, wall material and thickness, facade orientation and use of single or double glass on the windows. Results showed that thickness and window-to-wall ratio and walls material are the most influencing parameters. Likewise, the use of insulation on the envelope, mainly in the roof, may help to reduce the discomfort, but always accompanied with other measures.</t>
  </si>
  <si>
    <t>ADVANCES IN BUILDING ENERGY RESEARCH</t>
  </si>
  <si>
    <t>10.1080/17512549.2019.1582437</t>
  </si>
  <si>
    <t>Yoon, S; Kim, M; Seo, J; Kim, S; Lee, H; Lee, J; Lee, BJ</t>
  </si>
  <si>
    <t>Performance analysis of a hybrid HVAC system consisting of a solar thermal collector and a radiative cooling panel</t>
  </si>
  <si>
    <t>We proposed a hybrid heating, ventilation, and air-conditioning (HVAC) system that integrates a solar thermal collector and a radiative cooling panel as a heat source and a heat sink, respectively. The annual performance of the proposed system was analyzed for a single-family house and compared with that of the conventional solar-assisted heat pump (SAHP) and radiative-cooling-assited heat pump (RAHP) sys-tems. We found that the seasonal coefficient of performance of the proposed system can be enhanced by 27.3% for cooling compared to the SAHP system in cold-dry climate and by 61.8% for heating compared to the RAHP system in hot-dry climate. The detailed analysis revealed that the sizes of the solar collector and the radiative cooling panel, and the total amount of water (i.e., working as a heat source or a heat sink for the proposed HVAC system) are the key parameters affecting the annual performance of the pro-posed HAHP system. By using an optimization technique, we showed that these parameters should be varied depending on climate zones for optimal operation. Interestingly, it was found that installing both solar collector and radiative cooing panel can be more efficient than the conventional systems regardless of climate conditions (i.e., cold-dry: Denver; hot-dry: Pheonix; and marine: Los Angeles). The sensitivity analysis of each parameter revealed that the annual power consumption is less sensitive to the tank water volume for cold-dry and hot-dry climates, but the tank volume becomes important for marine cli-mate. For considered three locations, the proposed system was found to be able to reduce the annual power consumption by about 3% ti 29% as compared to the conventional RAHP or SAHP system. (c) 2021 Elsevier B.V. All rights reserved.</t>
  </si>
  <si>
    <t>10.1016/j.enbuild.2021.110921</t>
  </si>
  <si>
    <t>Amani, N; Soroush, AAR; Mashhad, MM; Safarzadeh, K</t>
  </si>
  <si>
    <t>Energy analysis for construction of a zero-energy residential building using thermal simulation in Iran</t>
  </si>
  <si>
    <t>Purpose The purpose of this paper is to examine the feasibility and design of zero-energy buildings (ZEBs) in cold and semi-arid climates. In this study, to maximize the use of renewable energy, energy consumption is diminished using passive solar architecture systems and techniques. Design/methodology/approach The case study is a residential building with a floor area of 100 m(2) and four inhabitants in the cold and semi-arid climate, northeast of Iran. For thermal simulation, the climate data such as air temperature, sunshine hours, wind, precipitation and hourly sunlight, are provided from the meteorological station and weather databases of the region. DesignBuilder software is applied for simulation and dynamic analysis of the building, as well as PVsyst software to design and evaluate renewable energy performance. Findings The simulation results show a 30% decrease in annual energy consumption of the building by complying with the principles of passive design (optimal selection of direction, Trombe wall, shade, proper insulation selection) from 25,443 kWh to 17,767 kWh. Then, the solar energy photovoltaic (PV) system is designed using PVsyst software, taking into account the annual energy requirement and the system's annual energy yield is estimated to be 26,291 kWh. Originality/value The adaptive comparison of the values obtained from the energy analysis indicated that constructing a ZEB is feasible in cold and semi-arid conditions and is considered an effective step to achieve sustainable and environmentally friendly construction.</t>
  </si>
  <si>
    <t>INTERNATIONAL JOURNAL OF ENERGY SECTOR MANAGEMENT</t>
  </si>
  <si>
    <t>10.1108/IJESM-05-2020-0018</t>
  </si>
  <si>
    <t>Cao, W; Yang, L; Zhang, QY; Chen, LH; Wu, WD</t>
  </si>
  <si>
    <t>Evaluation of Rural Dwellings' Energy-Saving Retrofit with Adaptive Thermal Comfort Theory</t>
  </si>
  <si>
    <t>The purpose of energy-saving retrofit of rural dwellings is to obtain a more comfortable indoor thermal environment with reasonable investment. The utilization rate of heating and air conditioning equipment for dwellings in poor rural areas is very low, and the buildings operate in natural ventilation mode all year round. Since the existing research on energy-saving retrofit is aimed at air-conditioned buildings, the research methods and results are not applicable to rural dwellings. This paper proposes a set of energy-saving retrofit evaluation methods suitable for natural ventilation buildings and applies it to the research on energy-saving retrofit of rural dwellings in cold climate regions of China. The specific process is as follows: First, this paper analyzed the current situation using field research and established a typical building model. Second, the DesignBuilder software was used to simulate all 725 schemes. Subsequently, the three main retrofit measures (replacing the external insulation windows, setting the external wall insulation layer and setting the roof insulation layer) were analyzed separately, and the optimal parameters of each retrofit measure were obtained. Finally, the entropy weight method was used to perform a multi-objective optimization analysis on all retrofit plans. The results show that 6+12A+6-mm insulating glass windows + 50-mm external wall insulation + 90-mm roof insulation is the optimal energy-saving reconstruction scheme. Compared with the benchmark building, the energy-saving rate of the optimal scheme is increased by 23.81%, and the annual adaptive thermal discomfort degree-hours are decreased by 13.17%.</t>
  </si>
  <si>
    <t>10.3390/su13105350</t>
  </si>
  <si>
    <t>"The results show that 6+12A+6-mm insulating glass windows + 50-mm external wall insulation + 90-mm roof insulation is the optimal energy-saving reconstruction scheme. Compared with the benchmark building, the energy-saving rate of the optimal scheme is increased by 23.81%, and the annual adaptive thermal discomfort degree-hours are decreased by 13.17%."</t>
  </si>
  <si>
    <t>Results are specific to the geography observed (cold climate regions of rural China), where overheating is not a challenge.</t>
  </si>
  <si>
    <t>Wei, W; Skye, HM</t>
  </si>
  <si>
    <t>Residential net-zero energy buildings: Review and perspective</t>
  </si>
  <si>
    <t>Advancements in residential net-zero energy buildings (NZEBs) could significantly reduce energy consumption and greenhouse gas emissions. NZEB design considerations broadly categorize into energy infrastructure connections, renewable energy sources, and energy-efficiency measures. There is a lack of systematic literature review focused on recent progress in residential NZEBs. Therefore, this work provides an overview of each category including recent developments (last ?10 years), aiming to provide references and support of wider and more successful implementation of residential NZEBs throughout the globe. The discussed energy infrastructure connections include electrical grids, district heating/cooling networks, and energy storage options including vehicle-to-home and hydrogen storage. Renewable energy sources considered here are solar photovoltaic and solar thermal, wind, and biomass including micro combined heat and power (CHP) systems. The final category detailed is energy-efficiency measures, which include improved building envelope designs, efficient HVAC systems, efficient domestic hot water systems, and phase change material integration. Within these categories there are many technology options, which makes selecting the ?best? configuration more difficult but allows design flexibility to adapt to local climates and other considerations (i.e. building codes, energy resources, costs). This paper provides references and highlights technology options to achieve residential NZEBs throughout the world.</t>
  </si>
  <si>
    <t>10.1016/j.rser.2021.110859</t>
  </si>
  <si>
    <t>"Energy consumption decreases as insulation increases for heating-dominated buildings. However, in cooling-dominated buildings with significant internal heat loads, there is a level of insulation, called an “inflection point”, beyond which adding insulation actually increases the cooling load since the building doesn’t dissipate much heat when the outdoor temperature is cooler, i.e. nighttime or cooler days [98]. Similarly, overdesigned airtightness may also increase the cooling energy use in summer. Gupta and Kapsali considered whether NZEBs designed to lower heat loss by increasing airtightness measures and increasing insulation thickness have an increased chance of overheating and insufficient ventilation"
"Moran et al. [96] analyzed the life cycle cost and environmental impacts (in terms of life-cycle energy use and global warming potential) of NZEBs in the temperate oceanic climate of Ireland. They concluded it was best to focus on minimizing the space heating loads through highly-insulated and airtight envelopes, rather than installing less insulation and a large renewable energy system."</t>
  </si>
  <si>
    <t>"Stahl et al. [40] and Voss et al. [41] presented an off-grid NZEB in Freiburg, Germany (Fig. 6). The grouping of state-of-the-art energy-saving technologies with high-efficiency solar systems minimized the imbalance between the solar irradiation and the energy demand in winter. The remaining imbalance was managed using a seasonal energy storage system comprised of a water electrolyzer driven by the excess photovoltaic electricity generated in summer. The hydrogen and oxygen produced using electrolysis was pressurized and stored, and then reconverted to electricity by a fuel cell. The hydrogen was also catalytically combusted for cooking and space heating. The total annual energy use of &lt;10 kWh/m2 was met exclusively with solar energy. Their data, collected over three years, showed that it was possible to construct homes with nearly-zero heat demand in the Central European climate. The occupants gave positive feedback about their experience, which
stimulated further work for off-grid residences."
"There are many advanced options for efficient ventilation systems. HRVs and ERVs have been commonly used but are not always beneficial. When the temperature and enthalpy differences between indoor and outdoor are small, ventilation heat recovery provides little benefit but use more electricity to operate the supply and exhaust fans. Smart control of HRVs and ERVs could optimize their use based on indoor and outdoor temperature and humidity. Other novel ventilation systems such as natural ventilation or earth-to-air heat exchangers can be considered."
"Smart controls, efficient lighting, efficient appliance, etc. also contribute to NZEBs by reducing the building energy demand. Moreover, efficient lighting and efficient appliances can also lower the HVAC cooling load. The technology described in this paper can only make the building net-zero “ready”, so the occupants must have reasonably energy-efficient behaviors to actually achieve net-zero operation."</t>
  </si>
  <si>
    <t>Mango, M; Casey, JA; Hernandez, D</t>
  </si>
  <si>
    <t>Resilient Power: A home-based electricity generation and storage solution for the medically vulnerable during climate-induced power outages</t>
  </si>
  <si>
    <t>Climate-related power outages have increasingly compromised the lives and well-being of medically vulnerable populations. For the millions reliant on electricity for home medical equipment, even short-term power outages can lead to a potentially life-threatening situation. Society?s most vulnerable populations? elders, the ill, and the poor?face the greatest risks. Yet, technologies that provide backup energy in the face of power outages are limited and existing resources are often inaccessible outside of healthcare settings and mostly do not directly reach low-income populations. With the increasing prevalence of climate-related events that induce power outages such as hurricanes, wildfires and windstorms, there is an imminent need to increase access to backup power, for both residences and critical community facilities. This paper sheds light on the increasingly relevant problem of power outages and offers a view toward a socio-technically-based solution to protect vulnerable populations and improve health outcomes in the event of an outage. It provides a comprehensive overview of the impacts of power outages on electricity-dependent populations by highlighting existing research on affected populations, describing the gaps in the field, and featuring two case studies in Puerto Rico and California that provide preliminary evidence for the potential uses of resilient power resources. Resilient power systems? battery storage ideally paired with solar photovoltaics? can provide clean, reliable emergency backup power by storing electricity for use when grid power is unavailable. Backup power can mitigate the adverse health impacts of power outages on electricity-dependent populations, many of whom are medically and socioeconomically vulnerable. We describe a future of energy that is resilient and just, by presenting the possibility for access to clean energy technologies that can support healthcare that is home-based and features multiple co-benefits in light of climate change. With additional evidence, policies, incentives, and market designs in place, resilient power technologies can serve all populations in need of reliable and resilient access to electricity in the near future.</t>
  </si>
  <si>
    <t>FUTURES</t>
  </si>
  <si>
    <t>10.1016/j.futures.2021.102707</t>
  </si>
  <si>
    <t>Tushar, Q; Bhuiyan, MA; Zhang, GM; Maqsood, T</t>
  </si>
  <si>
    <t>An integrated approach of BIM-enabled LCA and energy simulation: The optimized solution towards sustainable development</t>
  </si>
  <si>
    <t>Passive design strategies such as orientation, shading, sealing, glazing, and insulation can significantly reduce the necessity of an artificial heating-cooling system, accounting for 40% of total energy usage in the residential building. However, none of the previous studies have quantified the energy reduction and their environmental impacts simultaneously for these passive design parameters to achieve the national standard requirements for house rating. Hence, this study focuses on the use of Building Information Modeling (BIM-Autodesk Revit), energy rating tool (FirstRate5), and BIM-enabled life cycle assessment (LCA-Tally) to quantify, compare, and improve the building design options to reduce carbon footprint and energy consumptions in residential dwellings. Sensitivity analysis has been performed with the @Risk Palisade decision tool for optimizing operational energy efficiency. The sensitivity indices show the ceiling (0.84-0.96) and the wall (0.22-0.37) are the most influential predictors for passive design strategies to reduce energy consumption. A moderate correlation exists with windows, floors, and orientations (0.13-0.29), where the relationship with eave projection, air infiltrations is relatively weak. BIM has been used as a platform of interconnectivity between optimized operational energy of @Risk optimizer and consequent embodied phases. A comparative study of insulation performance identifies that 95% of the ceiling's total operational energy consumption can be minimized using R3 rather than R6 of the national thermal code. For the wall, 90% of energy minimization can occur using R2 rather than R4 of the national thermal code. The study reveals that while insulation is only 1% of the total building mass, and the corresponding carbon footprint and primary energy demand are 4% and 7%, respectively, LCA explains a significant amount of energy, about 76% reduction at its operational stage. In this paper, an evidence-based analytical framework provides a BIM based optimization platform to validate and justify the impact categories of environment-friendly, energy-efficient design of houses. (c) 2020 Elsevier Ltd. All rights reserved.</t>
  </si>
  <si>
    <t>JOURNAL OF CLEANER PRODUCTION</t>
  </si>
  <si>
    <t>10.1016/j.jclepro.2020.125622</t>
  </si>
  <si>
    <t>Reis, IFG; Figueiredo, A; Samagaio, A</t>
  </si>
  <si>
    <t>Modeling the Evolution of Construction Solutions in Residential Buildings' Thermal Comfort</t>
  </si>
  <si>
    <t>The evolution of the construction sector over the years has been marked by the replacement of high thermal inertia mass constructions by increasingly lighter solutions that are subject to greater thermal fluctuations and, consequently, thermal discomfort. To minimize these effects, energy demanding space conditioning technologies are implemented, contributing significantly to the sector's share of global energy consumption. Enhanced constructive solutions involving phase-change materials have been developed to respond to the constructive thermal inertia loss, influencing buildings' thermal and energy performance. This work aims to model the evolution of the construction over the last decades to understand to what extent constructive characteristics influence the occupants' thermal comfort. For this purpose, typical and enhanced solutions representing distinct constructive periods were simulated using the EnergyPlus(R) software through its graphical interface DesignBuilder(R) and the thermal comfort of the different solutions was evaluated using the adaptive model for thermal comfort EN16798-1. The main results reveal that more restraining regulatory requirements are indeed mitigating thermal discomfort situations. However, overheating phenomena can rise, creating worrying consequences in the short-medium term. Thus, countries with mild climates such as Portugal, must pay special attention to these effects, which may be aggravated by climate change.</t>
  </si>
  <si>
    <t>APPLIED SCIENCES-BASEL</t>
  </si>
  <si>
    <t>10.3390/app11052427</t>
  </si>
  <si>
    <t>Bauer, A; Moller, S; Gill, B; Schroder, F</t>
  </si>
  <si>
    <t>When energy efficiency goes out the window: How highly insulated buildings contribute to energy-intensive ventilation practices in Germany</t>
  </si>
  <si>
    <t>Many national and international climate goals focus on lowering resource consumption in the building sector. In Germany, this is attempted in large part through increasing the thermal insulation of buildings, in order to achieve average room temperatures of 19 degrees C with as little heating energy as possible. However, research on the Energy Performance Gap shows that predicted heating-energy savings are seldom reached. Based on a case study conducted in six energy-efficient multi-apartment buildings in Southern Germany, we offer an explanation rooted in practice theory: There appears to be a mismatch between households' practices and the building's properties. While households have diverse and changing temperature needs, and a desire for quick adaptation, the energy-efficient building provides homogenous temperatures and slow temperature change. This leads households to open windows often and for long periods of time in order to reach their thermal comfort needs - even in the height of winter. The direct and indirect losses of heating energy from the observed ventilation practices can contribute to the Energy Performance Gap of energy-efficient buildings. If energy-efficient building regulations incorporated more realistic assumptions about household practices, the building designs could become more adequate and the estimated energy savings more realistic, potentially reducing the magnitude of Energy Performance Gaps.</t>
  </si>
  <si>
    <t>ENERGY RESEARCH &amp; SOCIAL SCIENCE</t>
  </si>
  <si>
    <t>10.1016/j.erss.2020.101888</t>
  </si>
  <si>
    <t>Seleiman, MF; Al-Suhaibani, N; Ali, N; Akmal, M; Alotaibi, M; Refay, Y; Dindaroglu, T; Abdul-Wajid, HH; Battaglia, ML</t>
  </si>
  <si>
    <t>Drought Stress Impacts on Plants and Different Approaches to Alleviate Its Adverse Effects</t>
  </si>
  <si>
    <t>Drought stress, being the inevitable factor that exists in various environments without recognizing borders and no clear warning thereby hampering plant biomass production, quality, and energy. It is the key important environmental stress that occurs due to temperature dynamics, light intensity, and low rainfall. Despite this, its cumulative, not obvious impact and multidimensional nature severely affects the plant morphological, physiological, biochemical and molecular attributes with adverse impact on photosynthetic capacity. Coping with water scarcity, plants evolve various complex resistance and adaptation mechanisms including physiological and biochemical responses, which differ with species level. The sophisticated adaptation mechanisms and regularity network that improves the water stress tolerance and adaptation in plants are briefly discussed. Growth pattern and structural dynamics, reduction in transpiration loss through altering stomatal conductance and distribution, leaf rolling, root to shoot ratio dynamics, root length increment, accumulation of compatible solutes, enhancement in transpiration efficiency, osmotic and hormonal regulation, and delayed senescence are the strategies that are adopted by plants under water deficit. Approaches for drought stress alleviations are breeding strategies, molecular and genomics perspectives with special emphasis on the omics technology alteration i.e., metabolomics, proteomics, genomics, transcriptomics, glyomics and phenomics that improve the stress tolerance in plants. For drought stress induction, seed priming, growth hormones, osmoprotectants, silicon (Si), selenium (Se) and potassium application are worth using under drought stress conditions in plants. In addition, drought adaptation through microbes, hydrogel, nanoparticles applications and metabolic engineering techniques that regulate the antioxidant enzymes activity for adaptation to drought stress in plants, enhancing plant tolerance through maintenance in cell homeostasis and ameliorates the adverse effects of water stress are of great potential in agriculture.</t>
  </si>
  <si>
    <t>PLANTS-BASEL</t>
  </si>
  <si>
    <t>10.3390/plants10020259</t>
  </si>
  <si>
    <t>He, Q; Hossain, MU; Ng, ST; Skitmore, M; Augenbroe, G</t>
  </si>
  <si>
    <t>A cost-effective building retrofit decision-making model - Example of China's temperate and mixed climate zones</t>
  </si>
  <si>
    <t>Sustainable building retrofitting has attracted serious research attention in recent years as it can significantly reduce energy consumption and thus help achieve energy reduction targets set by governments around the world. In this paper, a sustainable retrofit decision-making model is developed to uncover the optimal set of retrofit solutions according to local climatic conditions, building features, and retrofit costs. Net present value (NPV), a common method for analyzing the feasibility of a building retrofit solution, is used to determine the optimal retrofit solution of existing high-rise residential buildings in a temperate zone and hot summer-cold winter zone, involving prototypical 1990s apartments of 116 and 53 m 2 floor areas respectively. This reveals that the lighting system, wall insulation, and upgraded window glazing are essential optimal retrofit measures for the temperate zone, whereas the heating system and shading devices are also essential for the hot summer-cold winter zone. The results indicate that the optimal NPV can be obtained by pursuing a 40% energy saving, as it can result in energy saving of up to 50 kWh/m(2)/year and 95 kWh/m(2)/year at an average retrofit cost of approximately USD 1.30 and 3.20 m(2)/year in the temperate and hot summer-cold winter zones respectively. The sensitivities associated with the most influential optimal NPV and energy savings input parameters are critically analyzed; these can be used by decision-makers to determine the risks and uncertainties related to various cost-effective retrofit measures. The model can help in devising the most suitable sustainable retrofit measures for existing buildings commensurate with the energy reduction targets of policy and decision-makers in the two climate zones. It is also amenable to being adapted for other climatic zones to identify the most appropriate sustainable building retrofit for particular local climatic conditions and building characteristics. (C) 2020 Elsevier Ltd. All rights reserved.</t>
  </si>
  <si>
    <t>10.1016/j.jclepro.2020.124370</t>
  </si>
  <si>
    <t>See abstract - this is a methods paper which develops a method for determining the optimum mix of energy efficiency measures for different climates. As it is sensitive to the climate considered, the results are not directly applicable to the UK context. However, the paper demonstrates that energy efficiency measures can reduce energy use (and therefore emissions) and reduce risk of overheating if designed appropriately for the context.</t>
  </si>
  <si>
    <t>Flores-Larsen, S; Filippin, C</t>
  </si>
  <si>
    <t>Energy efficiency, thermal resilience, and health during extreme heat events in low-income housing in Argentina</t>
  </si>
  <si>
    <t>Extreme heat events result in higher indoor temperatures in buildings, increased energy consumption, and more frequent health problems, mainly between the children, the elderly over 65, and vulnerable low-income people. The indoor environment plays a key role in reducing the effects of extreme heat events. While the benefits of passive cooling measures on thermal and environmental aspects are well known, their effects on resilience are less well explored. This paper aims at studying the indoor environment in low-income housing from the energy and heat resilience points of view, during extreme hot periods, together with possible passive cooling measures to be applied in the houses in order to improve both, heat resilience and energy efficiency. A low-income neighbourhood in La Pampa, central Argentina, was selected as a case study. Transient thermal simulation, electricity consumption bills obtained from the Energy Company, and health statistics from the data-base of the nearby hospital were used. We conclude that the houses are not capable to manage hot/heat wave periods in a resilient way because of their energy inefficient design. Moreover, the cooling equipment is sub-used due to economic reasons. Indoor temperatures exceeded 33 degrees C and Heat Index reached Extreme caution health risk level. Sudden changes in the meteorological conditions seems to increase the number of consultations of health disorders previous or after the hot periods. The best set of passive strategies is to favour night ventilation together with shading of the envelope (i.e., by trees, climbing plants, green walls, or by installing ventilated opaque facades) and an improved roof (light colour coating and addition of thermal insulation). These strategies could both, improve the heat resilience and the thermal behavior of the indoor environment while reducing the electricity consumption in the hottest months of summer. (C) 2020 Elsevier B.V. All rights reserved.</t>
  </si>
  <si>
    <t>10.1016/j.enbuild.2020.110576</t>
  </si>
  <si>
    <t>Baheri, A; Najafi, M; Azimi, A; Aghanajafi, C</t>
  </si>
  <si>
    <t>Analyzing the sensitivity and energy efficiency of a residential complex in warm and dry climate of Iran: the case study Yazd Province</t>
  </si>
  <si>
    <t>In recent years, the limited energy sources and their huge costs in many countries to save money have attracted the attention of many scholars. The purpose of the energy consumption assessment of a building is to reduce the waste of the energy, and this reduction in the energy has a direct relationship to the lower costs. In this paper, the researcher tends to investigate the sensitivity and the energy analysis of a warm and dry residential complex in Iran (Yazd). Initially, the simulation of the energy consumption of a building was calculated by using the eQUEST software, to determine the thermal load of the building for a range of important parameters (such as wall insulation, roof and floor insulation, air penetration, glass type and window size). Then by using the SPSS software, the relationships have been extracted to connect the energy of the building with these factors. Then, by using the SPSS software, it attempted to connect a meaningful relationship between the energy consumption of the building and the mentioned factors. Also, the energy efficiency of the building was optimized by converting the data to the neural network, by using the genetic algorithm. Finally, this study was also carried out in warm and dry areas, to describe the accuracy of the results, and in each step, appropriate validations have been done.</t>
  </si>
  <si>
    <t>INTERNATIONAL JOURNAL OF ENVIRONMENTAL SCIENCE AND TECHNOLOGY</t>
  </si>
  <si>
    <t>10.1007/s13762-020-02996-3</t>
  </si>
  <si>
    <t>Prozuments, A; Staveckis, A; Zemitis, J; Bajare, D</t>
  </si>
  <si>
    <t>Evaluation of Heating and Cooling Loads for a Well-Insulated Single-Family House under Variable Climate Pattern</t>
  </si>
  <si>
    <t>Single family houses consume substantially more thermal energy per floor area compared to multi-apartment buildings to satisfy space heating or cooling demand. Over the past decades there has been an undisputed evidence of a temperature rise across the world that has led to a growing concern of more extreme weather patterns and regular seasonal heat waves globally. As such, building occupants are at a continuously growing risk to overheating exposure inside the premises. Within the framework of this study a single-family house was examined with respect to its thermal performance in warm and cold seasons. A simulation model was developed in IDA-ICE software to evaluate annual thermal energy demand for a reference scenario, 3 shading scenarios and for an optimized scenario. At an optimized scenario that incorporates mechanical ventilation with a heat recovery unit and enhanced thermal performance of the external building elements, the annual thermal energy demand in the proposed single-family house was reduced by 39.5 % compared to the reference scenario, which is a significant step towards meeting nearly zero energy building criteria.</t>
  </si>
  <si>
    <t>ENVIRONMENTAL AND CLIMATE TECHNOLOGIES</t>
  </si>
  <si>
    <t>10.2478/rtuect-2021-0056</t>
  </si>
  <si>
    <t>"the building where no external shading elements were incorporated, would result in lower annual heating energy demand, while an integration of various external shading elements would compromise building’s thermal performance in the winter by increasing the heating demand by up to 10 %, if referenced against the standard case. However, the climate projection analysis indicates that buildings that have been constructed in compliance with the regulatory codes that had been effective within the last decades (1990–2020) will be at higher risk of overheating in the summer."</t>
  </si>
  <si>
    <t>"At an optimized scenario that incorporates MVHR and enhanced thermal performance of the external building elements, the annual energy demand in the proposed single-family house would be reduced from 112 kWh/m2 to 67.5 kWh/m2, i.e., by 40 %, which is a significant step towards meeting nearly zero energy building criteria. Furthermore, in combination with external or insulated shading strategy that enables solar heat gain accumulation during the cold season, the annual energy savings are potentially higher."</t>
  </si>
  <si>
    <t>"In line with the increasing winter temperatures, over the next decades a gradual shift is expected from focusing too extensively on the insulation thickness and airtightness of the building envelope to emphasizing the feasibility of the efficient mechanical ventilation system with heat recovery unit that offers great potential to optimize and balance heating and cooling loads in buildings."</t>
  </si>
  <si>
    <t>Zhu, XY; Gao, B; Yang, XD; Yu, Z; Ni, J</t>
  </si>
  <si>
    <t>Modifying Building Energy-Saving Design Based on Field Research into Climate Features and Local Residents' Habits</t>
  </si>
  <si>
    <t>In China, a surging urbanization highlights the significance of building energy conservation. However, most building energy-saving schemes are designed solely in compliance with prescriptive codes and lack consideration of the local situations, resulting in an unsatisfactory effect and a waste of funds. Moreover, the actual effect of the design has yet to be thoroughly verified through field tests. In this study, a method of modifying conventional building energy-saving design based on research into the local climate and residents' living habits was proposed, and residential buildings in Panzhihua, China were selected for trial. Further, the modification scheme was implemented in an actual project with its effect verified by field tests. Research grasps the precise climate features of Panzhihua, which was previously not provided, and concludes that Panzhihua is a hot summer and warm winter zone. Accordingly, the original internal insulation was canceled, and the shading performance of the windows was strengthened instead. Test results suggest that the consequent change of SET* does not exceed 0.5 degrees C, whereas variations in the energy consumption depend on the room orientation. For rooms receiving less solar radiation, the average energy consumption increased by approximately 20%, whereas for rooms with a severe western exposure, the average energy consumption decreased by approximately 11%. On the other hand, the cost savings of removing the insulation layer are estimated at 177 million RMB (1 USD approximate to 6.5 RMB) per year. In conclusion, the research-based modification method proposed in this study can be an effective tool for improving building energy efficiency adapted to local conditions.</t>
  </si>
  <si>
    <t>10.3390/en14020442</t>
  </si>
  <si>
    <t>de la Flor, FJS; Jara, EAR; Pardo, AR; Lissen, JMS; Kolokotroni, M</t>
  </si>
  <si>
    <t>Energy-Efficient Envelope Design for Apartment Blocks-Case Study of A Residential Building in Spain</t>
  </si>
  <si>
    <t>Featured Application Multi-objective optimization problem: to minimize the annual heating demand of the building and the standard deviation of the annual demand of the different dwellings. Avoiding excessive insulation reduces the risk of overheating in summer. Buildings are known to be responsible for about a third of energy consumption in developed countries. This situation, together with the fact that the existing building stock is being renovated at a very slow pace, makes it crucial to focus on the energy retrofitting of buildings as the only way to reduce their contribution to these energy consumptions and the consequences derived from them in terms of pollution and climate change. The same level of insulation and the same type of windows is usually proposed for all dwellings in a building block. This article shows that since the improvements required by each dwelling in the same block are different, the proposed solution must also be different. The methodology is proposed for a practical case consisting of an apartment block in Cadiz, a demonstration building of the European RECO2ST project. To achieve the optimum solution for each case, a multi-objective optimization problem is solved: to minimize the annual heating demand of the building and the standard deviation of the annual demand of the different dwellings. Thanks to the use of the proposed methodology, it is possible to bring the building to a Nearly Zero Energy Building (NZEB) level, while avoiding excessive insulation that causes overheating in summer.</t>
  </si>
  <si>
    <t>10.3390/app11010433</t>
  </si>
  <si>
    <t>Chen, JH; Lu, L</t>
  </si>
  <si>
    <t>Comprehensive evaluation of thermal and energy performance of radiative roof cooling in buildings</t>
  </si>
  <si>
    <t>This paper newly established a radiative roof cooling performance model to conduct thorough parametric studies on pivotal factors governing achievable equilibrium temperature and net cooling power in building roofs. A detailed building model integrated with radiative roof cooling considering typical climate regions in China was correspondingly developed to evaluate building thermal response and energy efficiency. The results indicate that compared with broadband and transmittance based adaptive emitters as roof surfaces, atmospheric window based selective emitter can achieve the minimum sub-ambient equilibrium temperature. Net cooling powers are reduced by 13-33.6 W/m2 and sub-ambient equilibrium temperatures are weakened by 7.1-13.5 degrees C with atmospheric precipitable water vapor increasing from 2.3 to 10 mm. The cooler degree of roof top temperature can reach over 30 degrees C under radiative roof surface which is conducive to avoiding thermal shock. The roof bottom temperature reduction noticeably reaches up to 13.8 degrees C for non-air-conditioned buildings, guaranteeing a more thermally comfortable built environment. The annual energy savings turn out to be positive for five typical cities, where cooling load dominant regions exhibit the most saving potentials with the saving rates of 7.1% for Hong Kong and 9.3% for Kunming respectively. With the application of a radiative roof cooling surface, the heat resistance layer can be removed from the thermal perspective for cost savings. The study sheds light on the promising benefits of radiative roof cooling for achieving energy efficient buildings in China.</t>
  </si>
  <si>
    <t>10.1016/j.jobe.2020.101631</t>
  </si>
  <si>
    <t>"Annual energy savings benefited from the radiative roof cooling turn out to be positive for five typical cities, among which HSWW-based Hong Kong and temperate Kunming exhibit the two most prominent saving potentials with the saving rates of 7.1% and 9.3% respectively. By contrast, for severe cold (Harbin), and cold (Beijing) climatic zones the energy savings are significantly suppressed but the cooling load saving still noticeably outperforms the heating load penalty, leading to positive benefits."</t>
  </si>
  <si>
    <t>See adaptation messages</t>
  </si>
  <si>
    <t>Wu, YX; Maki, A; Jokisalo, J; Kosonen, R; Kilpelainen, S; Salo, S; Liu, H; Li, BZ</t>
  </si>
  <si>
    <t>Demand response of district heating using model predictive control to prevent the draught risk of cold window in an office building</t>
  </si>
  <si>
    <t>Demand response of district heating provides one tool for decreasing cost and emissions in the whole energy system. However, when seeking cost savings and emission reductions, it is also important to consider thermal comfort. Thus, the overall and local thermal comfort of occupants were investigated during the experimental study while applying the demand response of space heating. Thermal manikin measurements were used to reveal the draught risk of convection flow caused by cold windows. Results show that when the surface temperature of windows was below 15 degrees C while the thermostat valves of the radiators were closed, the draught risk became unacceptable. The main objective of the simulation with the developed predictive control algorithm (MPC) was to show how much the minimization of draught risk by limiting minimum window surface temperature to 15 degrees C during decentralized demand response control effects heating energy cost-saving potential. Results show the maximum annual district heat energy cost saving by demand response control without minimization of draught risk is 4.8% and 3.8% with energy-efficient (U = 1.0 W/m(2)K) or poor (U = 2.6 W/m(2)K) windows respectively, but the draught risk is high with the poor windows. The minimization of draught risk has an insignificant effect on the cost-saving with the energy-efficient windows, but the cost-saving was reduced to 2.3% and draught risk significantly decreased with the poor windows. Thus, it is necessary to use the window temperature restriction with demand response control of radiator heating to prevent the draught risk of cold poorly insulated windows within the thermal comfort range.</t>
  </si>
  <si>
    <t>10.1016/j.jobe.2020.101855</t>
  </si>
  <si>
    <t>A simplified model to predict and optimize energy consumption of residential buildings in the cold climate regions of Iran</t>
  </si>
  <si>
    <t>In this study, energy consumption is simulated for a residential complex in the cold weather condition of Iran. For this purpose, Tabriz is selected as the representative city. The mathematical equations are suggested to connect the consumed energy (such as electricity and gas consumption) with the required parameters including ceiling insulation, wall thickness, and the window height. The validation is applied to check the results via converting the data into neural networks and employing the genetic algorithm at each level of the study. The error between the software results and also the calculation of building gas consumption is about 9.6% in September and October while the error between the regression function and the measured values was less than 6%. The results show that, in the cold weather condition, the power density of equipments and the efficiency of heating system have the most effect on the electricity and gas consumptions, respectively. Also, in the regarding weather condition, window height has negligible effect on electricity and gas consumption.</t>
  </si>
  <si>
    <t>ENERGY SOURCES PART A-RECOVERY UTILIZATION AND ENVIRONMENTAL EFFECTS</t>
  </si>
  <si>
    <t>10.1080/15567036.2020.1859648</t>
  </si>
  <si>
    <t>Thapa, S; Singh, R; Bundele, M; Thapa, S; Thadathil, G; Jakhar, YK</t>
  </si>
  <si>
    <t>Study of thermal comfort in the residents of different climatic regions of India-Effect of the COVID-19 lockdown</t>
  </si>
  <si>
    <t>Thermal comfort standards are essential to ensure comfortable and enjoyable indoor conditions, and they also help in optimizing energy use. Thermal comfort studies, either climate chamber-based or field investigation, are conducted across the globe in order to ascertain the comfort limits as per the climatic and other adaptive features. However, very few studies are conducted when the occupants are subjected to a stressed condition, like the COVID-19 lockdown, which may not only have the health impacts but also have psychological impacts on the adaptation. In this paper, we present the results of the online study conducted regarding the status of thermal comfort during the COVID-19 lockdown in India. A total of 406 complete responses were collected from subjects located across 3 different climatic regions of India, that is, cold climate, composite climate, and hot and humid climate. Variations in clothing insulation, thermal sensation, and preference were noted across the different climatic regions. We also present the variation in opening of windows and running of fans with the variation in outdoor mean air temperature. The self-judged productivity, comfort, desire to go outdoors, and effectiveness of working from home were seen to vary with the increase in the days of lockdown.</t>
  </si>
  <si>
    <t>INDOOR AIR</t>
  </si>
  <si>
    <t>10.1111/ina.12778</t>
  </si>
  <si>
    <t>Fallah, M; Medghalchi, Z</t>
  </si>
  <si>
    <t>Proposal of a new approach for avoiding Anti-Insulation in residential buildings by considering occupant's comfort condition</t>
  </si>
  <si>
    <t>Anti-Insulation is a phenomenon whereby a building's cooling energy increases following the thermal insulation of the envelope. Therefore, this ever-growing phenomenon could inflict a new problem in the building industry. However, this issue has been overlooked and less discussed in practical projects and academic circles. Thus, the paper investigates the reasons that lead to Anti-Insulation concealment in the buildings and answer to this question that why this vital phenomenon is ignored. Then, for preventing Anti-Insulation occurrence in the buildings and simultaneously, meeting the comfort condition, the determination of the proper setpoint temperature as a practical solution is conducted. For this purpose, the thermal performance of the external and internal insulation of a building is evaluated by the simulation in the Energy Plus, dynamic thermal simulation software. The building is located in a cold climate, and four insulators including Polystyrene, Polyurethane, Glass-wool, and Rockwool are used for insulation of this building. Results indicate that the main reason for Anti-Insulation concealment is a simplification in the internal heating loads calculation. Besides, using total energy consumption in the building simulation instead of assessing cooling and heating energy separately aggravates this phenomenon concealment. Based on results, whereas internal insulation outperforms external insulation in the heating energy-saving, external insulation offers a relatively more cooling energy reduction. Polyurethane insulator, Polystyrene, Rockwool, and Glass-wool have the highest heating and total energy conservation, respectively. This order is vice versa in the case of cooling energy.</t>
  </si>
  <si>
    <t>THERMAL SCIENCE AND ENGINEERING PROGRESS</t>
  </si>
  <si>
    <t>10.1016/j.tsep.2020.100721</t>
  </si>
  <si>
    <t>Nourozi, B; Ploskic, A; Chen, YX; Chiu, JNW; Wang, Q</t>
  </si>
  <si>
    <t>Heat transfer model for energy-active windows - An evaluation of ef fi cient reuse of waste heat in buildings</t>
  </si>
  <si>
    <t>Minimizing thermal losses through windows and maintaining large glazing areas to provide adequate natural lighting in residential buildings are essential considerations for modern architecture, sustainability, and indoor comfort. In this study, a detailed heat transfer model for a novel energy-active window (EAW) is developed and validated to rate its thermal performance. An EAW utilizes low-grade heat to reduce building heat losses during the winter season. A thorough literature review was conducted to select the correct heat-transfer correlations for the investigated configuration. A two-dimensional finite differencing scheme was applied to approximate the vertical and horizontal temperature distribution across the EAW. Detailed temperature gradients, across the height and width of the window, were obtained. Thorough sensitivity analyses of the governing parameters were conducted to evaluate the windows' thermal performance. The results indicate that EAWs have the potential to reduce heating power demand by approximately 2.2 W/m(2) floor area and 1.3 W/m(2) floor area at outdoor temperatures of-20 degrees C and-5 degrees C, respectively, for buildings with a window-to-floor area ratio of 10%. This potential increases proportionally with the ratio. The highest thermal efficiency of EAW is achieved when the temperature of the supplied air inside the EAW is equal to or above room temperature. (c) 2020 The Author(s). Published by Elsevier Ltd. This is an open access article under the CC BY license (http://creativecommons.org/licenses/by/4.0/).</t>
  </si>
  <si>
    <t>10.1016/j.renene.2020.10.043</t>
  </si>
  <si>
    <t>Wang, S; Zhu, JX; Huang, G; Baetz, B; Cheng, GH; Zeng, XT; Wang, XQ</t>
  </si>
  <si>
    <t>Assessment of climate change impacts on energy capacity planning in Ontario, Canada using high-resolution regional climate model</t>
  </si>
  <si>
    <t>Climate change may alter energy demand as well as energy supply, thus posing a threat to energy se-curity. This study investigates the long-term energy security responses to climate change for Ontario from a planning perspective. A regional climate model (RCM) is employed to assess the climate-driven changes in energy sectors at a 25 km x 25 km resolution. Reliable projections of changes in climatic variables are provided to assess their impacts on cooling degree days, heating degree days, and energy availability. Quantified sensitivities of residential and commercial energy consumptions to degree days are incorporated with future projections to estimate energy demand changes. We then estimate the impact of climate change on the primary power sources, including nuclear power, hydropower, gas, wind energy, and solar energy from a capacity planning perspective. Results indicate that winter warms more rapidly than summer in Ontario. This leads to heating degree days decreasing 2 times faster than cooling degree days increasing. Changes in degree days result in an increase in summer electricity demand and a reduction in winter gas consumption. We also find that efficiencies of hydropower and wind energy could be reduced in different scales because of decreased resource availability. The efficiency of nuclear power is sensitive to the temperature rise, but relatively less reduced compared to other energy sources. Solar energy production can benefit from climate change for the perspective of a decrease in rainy and cloudy days. With the increased electricity demand and decreased availability of water and wind resources, more green energy capacities are expected to build to ensure the long-term energy security for Ontario. (C) 2020 Elsevier Ltd. All rights reserved.</t>
  </si>
  <si>
    <t>10.1016/j.jclepro.2020.123026</t>
  </si>
  <si>
    <t>Al-Saadi, SN; Al-Jabri, KS</t>
  </si>
  <si>
    <t>Optimization of envelope design for housing in hot climates using a genetic algorithm (GA) computational approach</t>
  </si>
  <si>
    <t>Little attention has been given to the use of optimization approach in the envelope design of thermally-massive structures in extreme hot climates. In addition, limited studies are reported to compare the optimal envelope design with those stipulated in standards and codes, considering the 3Es: energy, economic and environment. This study employs a computational approach for optimizing envelope design for housing in hot climates using a genetic algorithm (GA) technique, and a life cycle cost (LCC) analysis coupled with the EnergyPlus simulation program. A sensitivity analysis was performed using a verified housing model to determine the upper and lower limits of the optimization search domain. Several envelope design strategies were evaluated including walls and roof insulation, thermal mass, air tightness, window's areas, types of glazing, and window's shading. The optimization was then conducted for the subsidized and unsubsidized energy cost scenarios under three representative hot climates of Oman. The results indicated that window's shading is thermally and economically attractive across all climates. Depending on the energy cost scenario, 2.5 cm-5 cm more of thermal insulation is cost-optimal for envelope systems in hot climates when compared to warm-humid climate. The optimized cases were then compared to design cases following four prevalent regional thermal regulations; the Saudi code, the Estidama requirements, the Kuwaiti code, and the Gulf Cooperation Council (GCC) thermal regulations. Similar to the cost-optimal design, the GCC design case is proven to be economically attractive across all climates. With the exception of the warm-humid climate, other code-compliant design cases are economically feasible, provide more energy savings and have less impact on the environment for the hot climates. The government may provide rebates or incentives by redirecting the subsidy fund to promote these requirements.</t>
  </si>
  <si>
    <t>10.1016/j.jobe.2020.101712</t>
  </si>
  <si>
    <t>Najini, H; Nour, M; Al-Zuhair, S; Ghaith, F</t>
  </si>
  <si>
    <t>Techno-Economic Analysis of Green Building Codes in United Arab Emirates Based on a Case Study Office Building</t>
  </si>
  <si>
    <t>Green building regulations in the United Arab Emirates are required to obtain building permits so that future construction projects can create a sustainable living environment. Emirates such as Abu Dhabi, Dubai, and Sharjah have specific green building regulations, whereas other emirates follow Abu Dhabi's regulatory criteria. Previous work fails to present a techno-economic cross-code analysis for various green building regulations in the UAE by evaluating energy and water performance. A case study using an existing high-rise green office building was formulated using the Integrated Environmental Solution: Virtual Environment (IES-VE) platform and the U.S. Leadership in Energy and Environmental Design (U.S. LEED) water consumption evaluation tool to study its energy and water performance, respectively. The archived results were used to devise an economic study based on the discounted cash flow technique. The principal findings of this research allowed us to determine a cross-code analysis and propose cost-effective trade-offs. These will aid the consultants and contractors in choosing appropriate green building regulations in the UAE by highlighting the potential of each parameter within green building regulations in terms of energy, water, and economic performance.</t>
  </si>
  <si>
    <t>10.3390/su12218773</t>
  </si>
  <si>
    <t>Yuan, Y; Shim, J; Lee, S; Song, D; Kim, J</t>
  </si>
  <si>
    <t>Prediction for Overheating Risk Based on Deep Learning in a Zero Energy Building</t>
  </si>
  <si>
    <t>The Passive House standard has become the standard for many countries in the construction of the Zero Energy Building (ZEB). Korea also adopted the standard and has achieved great success in building energy savings. However, some issues remain with ZEBs in Korea. Among them, this study aims to discuss overheating issues. Field measurements were carried out to analyze the overheating risk for a library built as a ZEB. A data-driven overheating risk prediction model was developed to analyze the overheating risk, requiring only a small amount of data and extending the analysis throughout the year. The main factors causing overheating during both the cooling season and the intermediate seasons are also analyzed in detail. The overheating frequency exceeded 60% of days in July and August, the midsummer season in Korea. Overheating also occurred during the intermediate seasons when air conditioners were off, such as in May and October in Korea. Overheating during the cooling season was caused mainly by unexpected increases in occupancy rate, while overheating in the mid-term was mainly due to an increase in solar irradiation. This is because domestic ZEB standards define the reinforcement of insulation and airtight performance, but there are no standards for solar insolation through windows or for internal heat generation. The results of this study suggest that a fixed performance standard for ZEBs that does not reflect the climate or cultural characteristics of the region in which a ZEB is built may not result in energy savings at the operational stage and may not guarantee the thermal comfort of occupants.</t>
  </si>
  <si>
    <t>10.3390/su12218974</t>
  </si>
  <si>
    <t>Figaj, R; Sornek, K; Podlasek, S; Zoladek, M</t>
  </si>
  <si>
    <t>Operation and Sensitivity Analysis of a Micro-Scale Hybrid Trigeneration System Integrating a Water Steam Cycle and Wind Turbine under Different Reference Scenarios</t>
  </si>
  <si>
    <t>Renewable energy sources, such as solar, wind, biomass, and geothermal energy, are being more and more adopted in small and micro-scale distributed generation systems. In this context, different hybrid configurations and layouts that may adopt, lead to different energy and economic performance of energy generation systems. In micro-scale applications, biomass and solar energy sources are more frequently investigated in literature compared to other combinations as biomass and wind energy. The analysis of the performance of a novel small-scale trigeneration system is presented in this paper. The system includes biomass boiler, water steam turbine, absorption chiller, and wind turbine, and it is linked to the electric grid by means of a bidirectional connection, allowing to the store virtually the electrical energy produced in excess, and use when needed. For the proposed system, a zootechnical farm and a residential building are considered as case study, including different scenarios for the reference energy system. The Transient System Simulation (TRNSYS software is used to model, simulate, and investigate the system performance under realistic operation conditions. Energy and economic performance of the system is assessed by means of a daily, weekly, and yearly analysis. The effect of the main design parameters, as steam and wind turbine power on the system performance, is investigated by means of a sensitivity analysis. The investigations show that the Simple Pay Back time of the proposed system is below 6 years, when the biomass is free, capacities of steam and wind turbines lower than 4 kW are selected, and a reference system with a natural gas boiler and electrical grid is considered. The system allows one to achieve satisfactory energy and economic performance under the considered conditions, when a proper design of the system component capacities is adopted.</t>
  </si>
  <si>
    <t>10.3390/en13215697</t>
  </si>
  <si>
    <t>Vidal, IR; Otaegi, J; Oregi, X</t>
  </si>
  <si>
    <t>Thermal Comfort in NZEB Collective Housing in Northern Spain</t>
  </si>
  <si>
    <t>European Building Codes have transitioned towards Net Zero Energy Building (NZEB) requirements in new constructions, demanding high levels of insulation and airtightness derived from research and standards developed in Northern and Central Europe. The use of these principles in Southern Europe, where solar radiation is greater and building typologies and user behaviour are different, may have had a negative impact in Thermal Comfort and Energy Demand and Consumption. In this study, six dwellings located in a 2018 27-storey Passivhaus-certified building were monitored for a period of 9-18 months in 2019 and 2020. In the spirit of a complete Post-Occupancy Evaluation, a User Comfort Survey was carried out. The obtained data were analysed and fixed-limit and adaptative comfort models were used to assess the compliance of several European Comfort Standards, namely, EN ISO 7730, EN 15251, CIBSE TM:52, CIBSE TM:59 and CIBSE Guide A. Experimental results confirmed the issues reported by occupants in the Comfort Survey, making evident a severe overheating problem which we were able to quantify. In addition to presenting the obtained data and its analysis, this paper discusses the plausible causes and health-related implications of excess heat in NZEB Housing in the Northern Spanish climate.</t>
  </si>
  <si>
    <t>10.3390/su12229630</t>
  </si>
  <si>
    <t>Grygierek, K; Sarna, I</t>
  </si>
  <si>
    <t>Impact of Passive Cooling on Thermal Comfort in a Single-Family Building for Current and Future Climate Conditions</t>
  </si>
  <si>
    <t>Today, there is a great deal of emphasis on reducing energy use in buildings for both economic and environmental reasons. Investors strongly encourage the insulating of buildings. Buildings without cooling systems can lead to a deterioration in thermal comfort, even in transitional climate areas. In this article, the effectiveness of natural ventilation in a passive cooling building is analyzed. Two options are considered: cooling with external air supplied to the building by fans, or by opening windows (automatically or by residents). In both cases, fuzzy controllers for the cooling time and supply airflow control are proposed and optimized. The analysis refers to a typical Polish single-family building. Simulations are made with the use of the EnergyPlus program, and the model is validated based on indoor temperature measurement. The calculations were carried out for different climate data: standard and future (warmed) weather data. Research has shown that cooling with external air can effectively improve thermal comfort with a slight increase in heating demand. However, to be able to reach the potential of such a solution, fans should be used.</t>
  </si>
  <si>
    <t>10.3390/en13205332</t>
  </si>
  <si>
    <t>Galimshina, A; Moustapha, M; Hollberg, A; Padey, P; Lasvaux, S; Sudret, B; Habert, G</t>
  </si>
  <si>
    <t>Statistical method to identify robust building renovation choices for environmental and economic performance</t>
  </si>
  <si>
    <t>Building renovation is urgently required to decrease the energy consumption of the existing building stock and reduce greenhouse gas emissions coming from the building sector. Selecting an appropriate renovation strategy is challenging due to the long building service life and consequent uncertainties. In this paper, we propose a new framework for the robust assessment of renovation strategies in terms of environmental and economic performance of the building's life cycle. First, we identify the possible renovation strategies and define the probability distributions for 74 uncertain parameters. Second, we create an integrated workflow for Life Cycle Assessment (LCA) and Life Cycle Cost analysis (LCC) and make use of Sobol' indices to identify a prioritization strategy for the renovation. Finally, the selected renovation scenario is assessed by metamodeling techniques to calculate its robustness. The results of three case studies of residential buildings from different construction periods show that the priority in renovation should be given to the heating system replacement, which is followed by the exterior wall insulation and windows. This result is not in agreement with common renovation practices and this discrepancy is discussed at the end of the paper.</t>
  </si>
  <si>
    <t>10.1016/j.buildenv.2020.107143</t>
  </si>
  <si>
    <t>"The renovation measures prioritized by this paper (and their combination) may be different from the ones usually applied in practice. The heating system is often replaced as the last step of the renovation. The argument being that from an economic point of view, we first need to reduce the heating demand by insulating the envelope and then design a smaller heating system that can fulfil the reduced heating demand. Another reason to insulate a building first is to use a renewable source of energy (e.g. heat pump) with the highest possible efficiency. However, according to the results of the current study, the heating system is the most influential parameter controlling LCEI and LCC and as a consequence has to be dealt in priority in order to achieve a robust renovation."
"From the environmental perspective, the renovation of only the heating system is more beneficial (5.4 kgCO2eq./m2,a) (See Fig. 4) than a full envelope renovation (21.25 kgCO2eq./m2,a) and is closer to the Swiss target of 5 kgCO2eq./m2,a"</t>
  </si>
  <si>
    <t>"The results presented in this paper are highly sensitive to the input parameters’ uncertainty. The results of the case study for our methodology were achieved by using the described parameters ranges presented in the Table 2. Some variations can be discussed and might be found to be too extreme. The intention was to avoid an underestimation of some parameters without a proper description. The fact that even when considering extremely large range, these parameters do not seem significant confirms that the identified parameters (heating system, walls, windows, slabs) are indeed the main parameters to consider in building
LCA &amp; LCC renovation studies."</t>
  </si>
  <si>
    <t>Porta-Gandara, MA; Fernandez-Zayas, JL; Chargoy-del-Valle, N</t>
  </si>
  <si>
    <t>Thermosiphon radiation capacity modelling for the cooling of dwellings</t>
  </si>
  <si>
    <t>The cooling of buildings and homes, necessary to achieve comfort in northwestern Mexico, where the summer weather is usually very warm and dry, demands a very high electricity budget. The need for refrigeration is high because it extends for much of the year, day and night. Natural thermosiphon convection cooling provides relief without operational cost. To explore this option, a thermosiphon cooling circuit was experimentally tested. The experimental configuration includes a 1.52 m(2) flat plate copper radiator along with a 50 kg water tank with thermal insulation, in Mexico City. Temperature records allow the validation of a simple mathematical model of concentrated parameters. The model is used to perform a sensitivity analysis, to anticipate performance in other geographical locations, other climate, and various apparatus sizes. The cooling thermosiphon seems to offer an attractive complement to commercial air conditioning equipment to save electricity.</t>
  </si>
  <si>
    <t>10.1016/j.csite.2020.100724</t>
  </si>
  <si>
    <t>Kumar, D; Alam, M; Zou, PXW; Sanjayan, JG; Memon, RA</t>
  </si>
  <si>
    <t>Comparative analysis of building insulation material properties and performance</t>
  </si>
  <si>
    <t>Building envelope insulation is crucial for an energy-efficient and comfortable indoor environment because the envelope accounts for 50-60% of total heat gain/loss in a building. Previous studies mostly used lifecycle cost as the criteria to select the optimum insulation materials with little or no consideration of embodied energy, emission, and summer overheating potential. This study presents a comparative analysis of building insulation materials properties (thermal, hygroscopic, acoustic, reaction to fire, environmental, and cost) and their performance in different climate zones and proposed an optimization framework. Insulation materials can be primarily categorized as conventional, state-of-the-art and sustainable. State-of-the-art insulation materials have the lowest thermal conductivity value amongst the three insulation types. However, their life cycle cost is higher compared to the other types. Sustainable insulation materials could be useful to delay and minimize indoor peak temperature and reduce overheating risk during the hot summer period. The analysis also showed that building walls with comparatively lower thermal resistance are more cost-effective for the cooling dominated region, but walls with higher thermal resistance are more cost-effective in heating-dominated regions. However, highly insulated and airtight houses may also lead to increased overheating risk and peak cooling demand during a hot summer period. In addition, hygroscopic, acoustic, and fire retardancy properties of insulation materials are critical to control indoor relative humidity in a humid region, to maintain a minimum noise level in a zone, and to reduce fire destruction. Hence, the optimization should include four criteria 1) Energy, 2) Environment, 3) Economic, and 4) Comfort.</t>
  </si>
  <si>
    <t>10.1016/j.rser.2020.110038</t>
  </si>
  <si>
    <t>"However, recent studies also showed that highly insulated and airtight houses may also lead to increased overheating risk and peak cooling demand during a hot summer period in the heating-dominated region, although the total annual energy consumption decreases with increased insulation. Sustainable insulation materials have higher volumetric heat capacities compared to the other two types which could be useful to delay and minimize indoor peak temperature and reduce the risk of overheating during hot summer period."</t>
  </si>
  <si>
    <t>"Moreover, embodied energy and embodied carbon should also be considered while selecting the optimum insulation materials. Conventional insulation materials such as EPS is very cost-effective and is likely to be selected under lifecycle cost criteria. However, their embodied energy is very high. The state of the art aerogel insulation can also significantly reduce operational energy consumption. However, their embodied energy and emission are also considerably higher compared to others. In modern energy-efficient and net-zero energy buildings, operational energy is decreasing with the implementation of passive measures and energy-efficient technologies. As a result, embodied energy and associated carbon emission of materials is becoming an important factor. Sustainable insulation materials have the lowest embodied energy amongst the three insulation types resulting in the lowest lifecycle energy use and lifecycle carbon emission over the expected life time of buildings."
Also see adaptation key messages - overheating risk and energy efficiency addressed together</t>
  </si>
  <si>
    <t>Hao, LJ; Herrera-Avellanosa, D; Del Pero, C; Troi, A</t>
  </si>
  <si>
    <t>What Are the Implications of Climate Change for Retrofitted Historic Buildings? A Literature Review</t>
  </si>
  <si>
    <t>Historic buildings account for more than one-quarter of Europe's existing building stock and are going to be crucial in the achievement of future energy targets. Although a drastic reduction in carbon emissions would slow climate change, an alteration in the climate is already certain. Therefore, the impact of climate change on retrofitted historic buildings should be considered in terms of occupants' comfort, heritage conservation, and energy performance. Inappropriate interventions might weaken the potential of traditional climate adaptive solutions, such as thermal mass and night cooling, leading to higher risks of overheating in a warming climate. Similarly, retrofit solutions will change the moisture dynamics of historic envelopes, which might lead to moisture damages when combined with more extreme precipitation events. This paper reviews recent literature that provides evidence of climate change's impact on retrofitted buildings, reveals potential future risks, and thereby sheds light on new factors influencing the decision-making process in the retrofit of historic buildings.</t>
  </si>
  <si>
    <t>10.3390/su12187557</t>
  </si>
  <si>
    <t>Yannas, S; Rodriguez-Alvarez, J</t>
  </si>
  <si>
    <t>Domestic overheating in a temperate climate: Feedback from London Residential Schemes</t>
  </si>
  <si>
    <t>The present paper summarises findings of an extensive study encompassing field data collected from a large number of London housing schemes over the last decade. Selected buildings are analysed and monitored to realistically define and describe their thermal behaviour. The potential for free-running performance is demonstrated with field measurements and simulations. The study confirms the increasing risk of overheating that appears to become endemic, even during winter months, owing to highly insulated envelopes stipulated by Regulations, and the nature of contemporary dwelling design following current socioeconomic trends. The detailed analysis of four recent housing schemes reveals some of the main factors that caused the increase of the overheating risk in London contemporary flats.</t>
  </si>
  <si>
    <t>SUSTAINABLE CITIES AND SOCIETY</t>
  </si>
  <si>
    <t>10.1016/j.scs.2020.102189</t>
  </si>
  <si>
    <t>"A surprising finding was the increasing risk of overheating that appears to become endemic, even during winter months, owing to highly insulated envelopes stipulated by Regulations, and the nature of contemporary dwelling design following current socioeconomic trends. The detailed analysis of four recent housing schemes revealed some of the main factors that caused the increase of the overheating risk in London contemporary flats. The relationship between HLC [heat loss coefficient] and energy use weakens below HLC values that are typically adopted for “low energy” buildings or “energy-minded” regulations.
Moreover, fieldwork observations confirmed that such levels of airtightness and insulation substantially increase the overheating risk. However, the excess gains can be mitigated by adopting a series of simple measures. Some of these measures, such as window opening or the use of screens and blinds, are simple behavioural adaptations which require no physical modification of architectural features. Current technology can be applied to encourage a more effective interaction between occupants and their homes and to regulate these adaptations. By contrast, there are critical aspects, such as the provision of cross ventilation and adequate solar control, that need to be addressed from the design stage as they are more difficult to modify after completion."
"The results of the thermal simulations suggest a threshold HLC of 1.1 W/m²K below which no further savings in heating load should be expected while a substantial increase in overheating risk may occur."</t>
  </si>
  <si>
    <t>"While the actual overheating risk is relatively mild under current London weather, global warming and the effect of the urban heat island will pose a greater challenge. Since buildings will need to be resilient to those scenarios the provision of measures to dissipative excess heat in new buildings and renovations seems unavoidable."</t>
  </si>
  <si>
    <t>Fitchett, A; Govender, P; Vallabh, P</t>
  </si>
  <si>
    <t>An exploration of green roofs for indoor and exterior temperature regulation in the South African interior</t>
  </si>
  <si>
    <t>Green roofs have been shown to improve comfort levels of rooms directly below them, since they act as insulators; however, global research suggests that the performance of green roofs in attenuating temperature extremes is dependent on local climatic conditions. This study is located in Johannesburg in the South African interior, in a climate that has not previously been researched. Using heat sensors on the exterior and interior, it explores the thermal performance of a scale model of a vegetated roof in comparison with a soil roof devoid of planting and a tile roof during the dry winter season. Four different methods of enclosure were used to simulate various walling conditions. The maximum, minimum and mean temperatures for the upper and under sides of each roof were compared with the ambient temperature. Exterior temperatures for the green roof closely matched ambient temperatures, suggesting that this roof type would help in minimising the urban heat island effect. The soil roof returned the highest minimum temperatures, thereby achieving the best thermal comfort levels at night; however, this roofing solution is not recommended since the exterior maximum temperatures were considerably higher than the ambient temperature. However, the interior under the green roof has a minimal improvement on ambient temperatures and well below the recommended minimum interior temperature of 19 degrees C promoted by SANS10400-XA. This study forms part of a broader research initiative into energy-efficient low-cost housing solutions.</t>
  </si>
  <si>
    <t>ENVIRONMENT DEVELOPMENT AND SUSTAINABILITY</t>
  </si>
  <si>
    <t>10.1007/s10668-019-00413-5</t>
  </si>
  <si>
    <t>Samuelson, HW; Baniassadi, A; Gonzalez, PI</t>
  </si>
  <si>
    <t>Beyond energy savings: Investigating the co-benefits of heat resilient architecture</t>
  </si>
  <si>
    <t>Heat is a growing concern in cities around the word, especially in the face of climate change. Because buildings are an important component of the built environment vis-a-vis both energy use and heat resiliency in cities, we explored their climate mitigation and adaptation potential. Specifically, we investigated how design decisions interact with regard to three heat-related factors-namely, energy use/CO2 emissions, passive survivability, and heat rejection to the urban climate. We selected an archetypical building as our test case, created various design permutations, and used whole-building simulations to analyze their performance. Our simulations show that permutations of the building with a smaller carbon footprint also emit less heat to ambient air and had a better passive survivability. However, we also noted potential trade-offs (e.g., where ventilation is inadequate, increasing insulation levels for energy efficiency may hurt passive survivability). Based on our findings, we argue that, at least at a policy level, it is imperative to take advantage of the synergies, and their collective benefits. Moreover, building regulations or incentive programs should look beyond energy as the sole performance metric of interest and consider passive survivability as well as thermal interactions with urban climate. (C) 2020 Elsevier Ltd. All rights reserved.</t>
  </si>
  <si>
    <t>10.1016/j.energy.2020.117886</t>
  </si>
  <si>
    <t>"Our simulations showed that in our model building, there is an overall synergy among all three objectives [reduced carbon emission, reduced heat emission to ambient air, and improved indoor thermal conditions]. In other words, permutations of the building with a smaller carbon footprint also tended toward lower heat emissions to the ambient air and had better passive survivability. However, we also noted potential trade-offs under certain scenarios (e.g., limited ventilation potential)."</t>
  </si>
  <si>
    <t>Mouaky, A; Rachek, A</t>
  </si>
  <si>
    <t>Thermodynamic and thermo-economic assessment of a hybrid solar/biomass polygeneration system under the semi-arid climate conditions</t>
  </si>
  <si>
    <t>This paper investigates the thermodynamic and thermo-economic performances of a solar/biomass plant producing the electricity, freshwater, and domestic hot water (DHW) requirements for a 40 households' community. The considered community is located in a semi-arid region (Benguerir, Morocco) characterized by a good solar potential (DNI of 2239 kWh/m(2)/y) and by the presence of brackish groundwater. Compound parabolic collectors and boilers using olive waste residues as feedstock are sequentially combined to drive a 46 kW Organic Rankine Cycle and a reverse osmosis (RO) unit. According to the results, the proposed system is able to meet the community's requirements with an annual biomass consumption of 235 T and a solar share of 11.42%. Results also showed that the monthly plant's overall energy efficiency is in a range between 11.35 and 16.32%, while its corresponding exergy efficiency is between 5.33 and 5.96%. Besides, the achieved electricity, freshwater and, DHW specific costs (respectively 0.231 V/kWh, 0.86 V/m(3) and 0.047 V/kWh) can be considered as competitive in the off-grid context. Finally, the impact of solar field aperture, biomass price, and plant's components investment costs on the plant's economic viability are investigated through parametric and sensitivity analysis. (C) 2020 Elsevier Ltd. All rights reserved.</t>
  </si>
  <si>
    <t>10.1016/j.renene.2020.04.019</t>
  </si>
  <si>
    <t>Tettey, UYA; Gustavsson, L</t>
  </si>
  <si>
    <t>Energy savings and overheating risk of deep energy renovation of a multi-storey residential building in a cold climate under climate change</t>
  </si>
  <si>
    <t>Here, we analyse final and primary energy savings and overheating risk of deep energy renovation of a Swedish multi-storey residential building of the 1970s under climate change and consider overheating control measures to reduce cooling demand and risk of overheating. The energy-efficiency measures include additional insulation to basement walls, exterior walls, and attic floor as well as improved energy-efficient windows and doors, balanced ventilation with heat recovery (VHR), lighting, household appliances as well as water taps and shower heads. The future climates are based on the representative concentration pathways scenarios. We find that implementing improved energy-efficient windows and doors, VHR and additional insulation to external walls give significant final and primary energy savings for space heating. The total operation final and primary energy use decrease averagely by 58% and 54%, respectively when all the measures are cumulatively applied under both current and future climate scenarios. Efficient household appliances and lighting as well as appropriate overheating control measures significantly reduce cooling demand and risk of overheating. The indoor air temperature and overheating risk as well as the final energy savings are influenced by the considered climate scenarios. (C) 2020 Elsevier Ltd. All rights reserved.</t>
  </si>
  <si>
    <t>10.1016/j.energy.2020.117578</t>
  </si>
  <si>
    <t>"While the building envelope measures significantly reduced space heating demand, they also resulted in high cooling demands, especially under the future climate scenarios. The proportion of hours when the indoor temperature exceeds the cooling set point and overheating threshold decreased significantly under both current and future climates after implementing household appliances and lighting based on BAT to the initial building. Efficient operation of ventilation systems for example through by-pass of the heat recovery unit as well as shading and other passive cooling strategies could potentially minimise the impacts of overheating in buildings with high thermal performance [48,50]. For the analysed building, the overheating control measures cumulatively decreased the primary energy use for ventilation and space cooling by 10-25% depending on the climate scenario. The energy savings for the different measures become less under the future climate scenarios compared to the reference climate. Overall, the total final and primary operation energy use decreased averagely by 58 and 54%, respectively when all the measures are implemented cumulatively."</t>
  </si>
  <si>
    <t>"The findings show that the space heating and cooling demands of the analysed building vary significantly under the considered climate scenarios. The space heating demand decreased while space cooling demand increased considerably under the future climate scenarios, except for RCP2.6 where cooling demand decreased by about 19% compared to the reference climate of Vaxjo 2013."
"Our analyses are based on the climate conditions of southern Sweden and the results may be applicable to similar contexts. Specific analysis may be required for climates and building characteristics other than those considered here."</t>
  </si>
  <si>
    <t>"Among the considered energy-efficiency measures, improved windows and doors, additional insulation to external walls and VHR gave significant savings for space heating under both current climate and future climate scenarios."
"The energy savings for the different measures become less under the future climate scenarios compared to the reference climate. Overall, the total final and primary operation energy use decreased averagely by 58 and 54%, respectively when all the measures are implemented cumulatively."</t>
  </si>
  <si>
    <t>Agurto, L; Allacker, K; Fissore, A; Agurto, C; De Troyer, F; Rebolledo, B</t>
  </si>
  <si>
    <t>Bioclimatic Prosthesis: Experimental dataset for a low-cost Trombe wall to existing social housing refurbishment for an intermediate valley (Chillan) city in the south of Chile</t>
  </si>
  <si>
    <t>This dataset is part of the article entitled Design and experimental study of a low-cost prefab Trombe Wall to improve indoor temperatures in social housing in the Biobio Region in Chile [1,2]. The dataset represents the outcome of experimental measurements during a 1-year monitoring campaign to assess the performance of an adaptable and low-cost prefabricated Trombe Wall (TW) with a vertical water storage system. The experiments include periods with mobile insulation during winter nights and external shading during summer which were added to test their effect on the thermal performance. Temperature sensors were used to measure and compare the temperature in two test cells: one with and one without the TW. Following the National Chilean Standard [3], the experiment was done in the interior valley (Chillan), a Mediterranean climate (Csb), according to the Koppen climate classification [4]. The two test cells were designed to represent the most used area of a social housing unit in combination with the most widely used type of window in north facades in the region. One test cell was built exactly as the social housing unit, while the second test cell included a low-cost Trombe wall. Five temperature sensors were installed in the test cells. The thermal performance of the TW was monitored and analysed for the first time in Chile, providing insights in the thermal performance of the TW and proving the potential effectiveness of seasonal variations to improve winter and summer performances. (C) 2020 Published by Elsevier Inc.</t>
  </si>
  <si>
    <t>DATA IN BRIEF</t>
  </si>
  <si>
    <t>10.1016/j.dib.2020.105547</t>
  </si>
  <si>
    <t>Manzan, M; Lupato, G; Pezzi, A; Rosato, P; Clarich, A</t>
  </si>
  <si>
    <t>Reliability-Based Optimization for Energy Refurbishment of a Social Housing Building</t>
  </si>
  <si>
    <t>This paper investigates the influence of a stochastic variation of both energy and economic parameters in an optimization loop applied to a refurbished social housing building. Usually, energy and economic optimization procedures rely on the results of an underlying numerical deterministic model which influences both energy gains and economic figures. However, an analyst must always face the random variation of input and parameter data. The unknown data can represent poor initial information or data that can change in a long time; this is the case of fuel cost and economic indexes in particular. This paper deals with both problems for building refurbishment optimization, the former related to the initial state of a building, and the latter to the energy cost variability. Reliability analysis considers a stochastic variation of parameters looking for solutions that incorporate a risk level; in this case, it deals with optimization objectives related to different impacts on economic, environmental and health aspects. The considered building represents a social house, and the energy reduction measures involve the application of internal insulation layers to the walls and the replacement of existing windows with more efficient ones.</t>
  </si>
  <si>
    <t>10.3390/en13092310</t>
  </si>
  <si>
    <t>Elsharkawy, H; Zahiri, S</t>
  </si>
  <si>
    <t>The significance of occupancy profiles in determining post retrofit indoor thermal comfort, overheating risk and building energy performance</t>
  </si>
  <si>
    <t>Recently, retrofit of tower blocks has gained momentum particularly in the UK social housing sector due to the increasing rate of fuel poverty coupled with deteriorating indoor living conditions. However, the process of making improvements to the thermal performance of building envelopes can significantly impact on occupants' thermal comfort, increasing overheating risks with the changing climate and associated heat waves. The first phase of the study evaluated the building energy performance of a 1960s social housing tower block prototype in London, pre-retrofit, where the building simulation model was created and calibrated with monitored indoor data and occupants' interviews. The second research phase, the subject of this paper, uses the model to further investigate the impact of improved thermal insulation of the building envelope, based on U-values prescribed by the UK Building Regulations (Part L1B), on the potential risk of overheating. The study investigates the impact of retrofitting on occupants' thermal comfort and building energy performance in the current and future climate scenarios (2030, 2050 and 2080). Results confirm that improving the U-value of external walls will significantly reduce the heating energy use by 70% under future climate scenarios while the T-o increases by 15-17% with U-value of 0.5 W/m(2)K and 0.3 W/m(2)K in comparison to the base case. The overall results indicate that the different occupancy patterns adopted in the simulation model have a significant impact on the predicted duration of overheating which will, in turn, have an impact on determining appropriate retrofit strategies to reduce overheating risks.</t>
  </si>
  <si>
    <t>10.1016/j.buildenv.2020.106676</t>
  </si>
  <si>
    <t>Feitosa, RC; Wilkinson, SJ</t>
  </si>
  <si>
    <t>Small-scale experiments of seasonal heat stress attenuation through a combination of green roof and green walls</t>
  </si>
  <si>
    <t>New and retrofitted green roofs and greenwalls (GRGW) represent an opportunity to attenuate excessive heat produced in increasingly densely developed urban environments. This paper reports on the results of an original experiment in Sydney Australia in 2016 to evaluate seasonally the heat stress attenuation through green roofs and green walls. Data was collected from mid-summer 2016 (January) to early summer (November 2016) the following season. Two scaled-down structures representing a considerable percentage of housing stock were used to compare heat attenuation in a traditional design compared to a structure covered with a lightweight GRGW on two elevations. Importantly, the results inform our knowledge and understanding of the fluctuations in GRGW performance over an extended period. The combination of relative humidity and temperature plays an important role in establishing heat stress levels in terms of Wet Bulb Globe Temperature (WBGT). The higher levels of WBGT occurred in summer, whereas the lower levels occurred in winter. The WBGT of both prototypes was similar during winter, showing no significant relevance of GRGW for heating an indoor environment. However, during the summer the vegetation had a major role in reducing WBGT. Heat stress is seasonally evaluated according to the percentage of the time, which the thresholds for different metabolic activities are reached. During warm conditions, GRGW attenuated heat stress and the associated health-related risks substantially. (C) 2019 Elsevier Ltd. All rights reserved.</t>
  </si>
  <si>
    <t>10.1016/j.jclepro.2019.119443</t>
  </si>
  <si>
    <t>Kuczynski, T; Staszczuk, A</t>
  </si>
  <si>
    <t>Experimental study of the influence of thermal mass on thermal comfort and cooling energy demand in residential buildings</t>
  </si>
  <si>
    <t>The article presents the results of experimental research carried out in two real-scale detached energy-efficient single-family buildings designed to be almost identical with exempt to the construction of their external and internal walls; lightweight skeletal versus traditional masonry construction. The reduction of the average indoor temperature during the heatwave of August 2015 obtained by increasing the thermal mass of the building was 2.8 +/- 0.34 degrees C, with the maximum value at the hottest part of the day being 3.4 degrees C. Replacing the lightweight frame structure of the walls with cellular concrete, in an exceptionally warm August, with an average outside temperature of 22.5 degrees C, shortened the total time of occurrence of indoor temperature higher than 28 degrees C from 18.6 days to only 8 h. The cooling effect of building thermal mass remained stable during all 14 days of heat wave with only slight diurnal variations. The total reduction in the cooling energy demand achieved was 67% at 25 degrees C set point temperature and 75% at set point temperature 26 degrees C respectively. (C) 2020 The Authors. Published by Elsevier Ltd. This is an open access article under the CC BY license</t>
  </si>
  <si>
    <t>10.1016/j.energy.2020.116984</t>
  </si>
  <si>
    <t>Basinska, M; Kaczorek, D; Koczyk, H</t>
  </si>
  <si>
    <t>Building Thermo-Modernisation Solution Based on the Multi-Objective Optimisation Method</t>
  </si>
  <si>
    <t>This study presents a multi-objective optimisation of building thermo-modernisation for multi-family buildings. The applied model has considered alternative solutions for insulation materials, with different thicknesses and different types of windows. The weighted sum method was applied to find a solution considering the minimisation of global cost, primary energy ratio and CO2 emissions. The solutions were compared for a building equipped with natural ventilation, and with mechanical supply-exhaust ventilation. In reference to the two considered types of ventilation, we analysed how the modification of an insulation thickness, its type and the type of installed windows, can be converted into individual evaluation criteria. The weights of the considered criteria were changed; however, this had no influence on the optimal solution. If the aim is to achieve the standards of zero-energy buildings, natural ventilation cannot be applied, despite the high value of thermal insulation of the building envelopes. Alternative solutions exist for buildings with natural ventilation and mechanical ventilation with heat recovery, where the primary energy ratio is the same for both, but the global costs are different. The additional energy and environmental input for the production of materials and elements to be replaced are insignificant in comparison to the savings brought about by thermo-modernisation.</t>
  </si>
  <si>
    <t>10.3390/en13061433</t>
  </si>
  <si>
    <t>Agurto, L; Allacker, K; Fissore, A; Agurto, C; De Troyer, F</t>
  </si>
  <si>
    <t>Design and experimental study of a low-cost prefab Trombe wall to improve indoor temperatures in social housing in the Biobio region in Chile</t>
  </si>
  <si>
    <t>A renewed interest in bioclimatic strategies for building retrofitting is noticed because more than 40% of the total annual world energy consumption is used in buildings. In Chile, the social housing stock is more than 5.5 million units built with government subsidies. Thermal regulations improvement started in 2000, nevertheless, solar passive strategies are still not present on the immediate retrofitting agenda. The Bioclimatic Prosthesis Project aims to design-develop prefabricated small scale passive solar systems for the refurbishment of social housing reducing their energy use. These systems should be affordable and easy to build and install. This paper focuses on an adaptable and low-cost prefabricated Trombe wall with a vertical storage system. Mobile insulation during winter nights and external shading during summer were also tested. The system was built and installed in a test cell similar to the most used area of a social housing. The thermal efficiency of it, was monitored and compared to a similar test cell without the passive component. Two different microclimate scenarios were tested: in the coast and in the interior valley. Results show the addable Trombe wall can reduce energy demands and winter firewood consumption by nearly 33%, increasing the indoor temperature in 5 degrees C in the better cases measured during the cold season. In winter, the indoor thermal comfort hours are increased by 69.35% for the city in the central valley (Chillan). For the coastal city (Coronel), the results were 56.29%. In summer, the comfort hours were also increased by 10% on the coast, and in almost 19.5% in the interior valley, adding an external shading element to solve the overheating risk.</t>
  </si>
  <si>
    <t>10.1016/j.solener.2020.02.003</t>
  </si>
  <si>
    <t>Ma, T; Li, M; Kazemian, A</t>
  </si>
  <si>
    <t>Photovoltaic thermal module and solar thermal collector connected in series to produce electricity and high-grade heat simultaneously</t>
  </si>
  <si>
    <t>The photovoltaic thermal (PVT) module can produce electricity and heat simultaneously, while its outlet temperature is usually not high and might not be able to meet the requirement for hot water and spacing heating in buildings. In this study, an innovative integrated system is proposed that a PVT module is series-connected with a following solar thermal (ST) collector, renamed as PVT-ST, to overcome the drawback of low output temperature of PVT and no electrical generation of ST. The feasibility of the proposed system is discussed first, and a steady two-dimensional model is developed to investigate the thermal, electrical and overall performance of the PVT-ST system. The mathematical model is also validated based on the experimental data, revealing that the numerical results agree well with the collected data, with root mean square deviation lower than 1.39%. A comparative study is then conducted, and indicates that the PVT-ST system has slightly lower electrical efficiency but can output relatively high-grade thermal energy and performs much better in primary energy saving efficiency, the duel effects could make the system promising in residential buildings which need both electricity and heat. The PVT-ST system, occupying 1.65 m(2) for both the PVT and ST collector, can output in average 0.82 kWh/day electricity and 5.75 kWh/day heat in Shanghai, as a result 83.48% of primary energy saving efficiency is achieved. Finally, a parametric analysis explicates that solar radiation and mass flow rate shows positive effects on overall performance, whereas a negative effect is observed from the inlet water temperature.</t>
  </si>
  <si>
    <t>10.1016/j.apenergy.2019.114380</t>
  </si>
  <si>
    <t>Mahar, WA; Verbeeck, G; Reiter, S; Attia, S</t>
  </si>
  <si>
    <t>Sensitivity Analysis of Passive Design Strategies for Residential Buildings in Cold Semi-Arid Climates</t>
  </si>
  <si>
    <t>Buildings are significant drivers of greenhouse gas emissions and energy consumption. Improving the thermal comfort of occupants in free-running buildings and avoiding active and fossil fuel-based systems is the main challenge in many cities worldwide. However, the impacts of passive design measures on thermal comfort in cold semi-arid regions are seldom studied. With the rapid urbanization and the widespread use of personalised heating and cooling systems, there is a need to inform building designers and city authorities about passive design measures that can achieve nearly optimal conditions. Therefore, in this study, a global sensitivity analysis of the impact of passive design parameters on adaptive comfort in cold semi-arid climates was conducted. A representative residential building was simulated and calibrated in Quetta, Pakistan, to identify key design parameters for optimal thermal comfort. The results list and rank a set of passive design recommendations that can be used widely in similar climates. The results show that among the investigated 21 design variables, the insulation type of roof is the most influential design variable. Overall, the sensitivity analysis yielded new quantitative and qualitative knowledge about the passive design of buildings with personalised heating systems, but the used sensitivity analysis has some limitations. Finally, this study provides evidence-based and informed design recommendations that can serve architects and homeowners to integrate passive design measures at the earliest conceptual design phases in cold semi-arid climates.</t>
  </si>
  <si>
    <t>10.3390/su12031091</t>
  </si>
  <si>
    <t>Rodrigues, E; Fernandes, MS</t>
  </si>
  <si>
    <t>Overheating risk in Mediterranean residential buildings: Comparison of current and future climate scenarios</t>
  </si>
  <si>
    <t>One of the effects of climate change is global warming, which will increase cooling demand in buildings. However, scientific literature does not show consensus on the risk of highly insulated buildings being prone to overheating. This paper presents a statistical comparison of two synthetic datasets for current and future climates in sixteen Mediterranean locations. The weather data for the 2050 climate projection was generated by 'morphing' current weather data. The buildings were created using a generative design method to produce random geometries and random U-values for the envelope elements. Energy performance was evaluated using dynamic simulation. In addition to the expected general increase in cooling demand (up to 137 %) and a smaller reduction in heating demand (up to 63 %), the results demonstrate that the ideal U-values used in the current climate in almost all of the locations will not cause overheating. In several cases, the decrease of the U-values is even recommended for Podgorica, Valencia, Tunis, Malaga, Larnaca, and Alexandria, as the reduction of heating demand compensates the increase of cooling demand. Casablanca was the only location showing an increase in the ideal U-values, thus presenting risk of overheating if using current ideal U-values.</t>
  </si>
  <si>
    <t>10.1016/j.apenergy.2019.114110</t>
  </si>
  <si>
    <t>"The results clearly show a significant increase in cooling demands and a smaller reduction of heating energy consumption for the 2050 climate projection. This result is in line with findings in other studies that carry out a complete analysis of heating and cooling needs. As this study includes varying thermal transmittance values for the opaque and transparent elements, it was possible to determine the ideal U-values for each climate period for detached family houses. The comparison showed that ideal U-values do not increase for future climate projection, which indicates that current ideal U-values will not induce a risk of overheating (except for Casablanca). In fact, in several cases, the lowering of the thermal transmittance will be beneficial to reduce total energy consumption, despite being disadvantageous in todays’ performance. Therefore, the main conclusion of this paper is that two-story family houses, presenting the most adequate U-values for the baseline climate, will not suffer from overheating in the majority of the studied locations. Knowing if todays’ highly insulated buildings will be prone to overheating is dependent on knowing what is the adequate amount and what can be considered as excessive. When buildings are over-insulated in today’s climate, these will also probably be over-insulated in the future, thus suffering from overheating in both climate periods. Otherwise, the increase in cooling demands in the future cannot be attributed to having a low thermal transmittance envelope, thus other design strategies must be used to minimize the impact of the cooling demand, such as the use of shading devices, smaller windows and orientations with less solar-exposure, in particular during the summer season."</t>
  </si>
  <si>
    <t>"as Casablanca clearly falls outside of this general conclusion, further studies are required to find if this is either an outlier or there are other locations which may present similar results."</t>
  </si>
  <si>
    <t>"in several cases, the lowering of the thermal transmittance will be beneficial to reduce total energy consumption, despite being disadvantageous in todays’ performance."</t>
  </si>
  <si>
    <t>Bi, F; Zhu, BS</t>
  </si>
  <si>
    <t>RESEARCH ON KEY TECHNOLOGIES OF NEAR-ZERO ENERGY CONSUMPTION TRANSFORMATION OF GREEN RESIDENTIAL BUILDING ENVELOPE</t>
  </si>
  <si>
    <t>The near-zero energy-consumption transformation technology of residential building envelope can maximize the use of renewable energy. Its consumption of non-renewable energy approaches zero, which is the development trend of green building energy conservation. In this paper, taking the hot summer and cold winter area as an example, we analyzed the main reasons for the energy loss of the current residential building indoor environment, and obtained the external wall insulation energy-saving mode. On this basis, a 3D model of a residential building with nearly zero energy consumption was created. The Bursa seven-parameter model is used to select common points with high accuracy and symmetrical distribution around the building. It can transform the model coordinate system and provide accurate building data for the near-zero energy consumption transformation of the envelope structure. The energy consumption value is regarded as the object of convergence, which combines the energy saving rate and sensitivity analysis method, and can evaluate the heat transfer coefficient of the external wall, the heat transfer coefficient of the external window and the south-facing window-to-wall ratio parameter. In turn, a near-zero energy-consumption renovation plan for the envelope structure can be obtained, and the goal of near-zero energy consumption for buildings in hot summer and cold winter areas can be achieved. The simulation experiment results prove that the best heat transfer coefficient of the envelope structure and the best window-to-wall ratio for each direction of the building can be obtained according to the method in this paper. And the cumulative heating load index per unit area of the residential building after applying the method in this paper is 14.93 kWh/m(2), and the cooling load index is 6.15 kWh/m(2), which meets the heating and cooling requirements of nearly zero-energy buildings, and can provide basic data for continuous development of green residential building.</t>
  </si>
  <si>
    <t>FRESENIUS ENVIRONMENTAL BULLETIN</t>
  </si>
  <si>
    <t>Ferdyn-Grygierek, J; Grygierek, K; Guminska, A; Baran, L; Barwa, M; Czerw, K; Gowik, P; Makselan, K; Potyka, K; Psikuta, A</t>
  </si>
  <si>
    <t>ANALYSIS OF HEAT DEMAND AND THERMAL COMFORT IN NATURALLY VENTILATED SINGLE-FAMILY HOUSES OF VARIOUS CONSTRUCTIONS</t>
  </si>
  <si>
    <t>The aim of the paper was a comparative analysis of energy demand for heating and human thermal comfort of a model single-family house with natural ventilation in various construction technologies (wood and brick), located in the Polish temperate climate. The frequency, as well as, the window opening area in the building have been optimized taking into account two objective functions: heating demand and number of thermal discomfort hours. The analyses were based on thermal simulations using the EnergyPlus program on the nine-zone model of the selected house. Each building construction case was calculated for two variants of external partitions insulation. The thermal model, separately for each zone, contained hourly internal heat gain schedules. All simulations were carried out with a 15-minute step for the full calendar year. Analyzes have shown that the heating demand for a building made in wooden technology is higher than a building in brick technology. The wooden building has a greater number of thermal discomfort hours. Increasing the insulation properties of the house increases the number of hours of discomfort.</t>
  </si>
  <si>
    <t>ARCHITECTURE CIVIL ENGINEERING ENVIRONMENT</t>
  </si>
  <si>
    <t>10.21307/ACEE-2020-024</t>
  </si>
  <si>
    <t>Lu, SL; Wang, ZC; Zhang, TS</t>
  </si>
  <si>
    <t>Quantitative Analysis and Multi-Index Evaluation of the Green Building Envelope Performance in the Cold Area of China</t>
  </si>
  <si>
    <t>In China, relevant standards about building energy efficiency and green buildings have resulted in corresponding requirements for the envelope thermal performance. However, improvement of the thermal performance of the envelope is accompanied by an increase of the environmental impact and cost. This study quantitatively analyzed the thermal performance, environmental impact, and cost of the green building envelope in cold areas and established a common practice database, as well as a multi-index evaluation model. The results show that the best thermal performance improvements are 40% in residential buildings and 30% in public buildings, respectively, based on the relevant standards. The exterior walls and windows have the greatest impact on building heat consumption. There is no significant correlation between the heat consumption and the comprehensive heat transfer coefficient of 10 green buildings. Therefore, the comprehensive heat loss coefficient is corrected. The verification results show that all errors except project 10 are within 15%. Additionally, the projects with balanced thermal performance improvement of exterior walls and windows showed a better performance. Finally, the best combination of residential building envelopes in the cold area was selected, using the evaluation model and quantitative database to calculate the comprehensive score.</t>
  </si>
  <si>
    <t>10.3390/su12010437</t>
  </si>
  <si>
    <t>Zavrl, E; Zupanc, G; Stritih, U; Dovjak, M</t>
  </si>
  <si>
    <t>Overheating Reduction in Lightweight Framed Buildings with Application of Phase Change Materials</t>
  </si>
  <si>
    <t>The trend of lightweight framed building structures is gaining in popularity. Due to lower accumulation capability and thermal stability, buildings might be inclined to higher risk of overheating. The purpose of this study is to investigate overheating in lightweight framed buildings from the aspect of thermal comfort and energy efficiency in cooling season. Single-family house was modelled using DesignBuilder (TM) and located in moderate climate (Ljubljana, Slovenia). Heavyweight structure was compared to lightweight structure coupled with all 14 variations of phase change materials (PCM). Different strategies of PCM encapsulation (microencapsulated plasterboards, macroencapsulated additional layer), melting points (23 degrees C, 24 degrees C, 25 degrees C, 26 degrees C, 27 degrees C), capacities (M182, M91 M51, M27) and thicknesses (125 mm, 250 mm) of PCM were investigated and compared. The best passive solution was primarily evaluated based on the thermal comfort characteristics: average zone operative temperature (T-o) bends in cooling season. Secondarily, the additional energy needed for cooling within each solution was compared to the maximum allowed annual energy consumed for cooling specified in legislation. Consequently, the most influential parameter was the melting point of the PCM structure. Based on the chosen criteria, the overheating was significantly reduced using macroencapsulated layer with melting point of 24 degrees C and minimum capacity of M51 (max. T-o 263 degrees C). Heavyweight structure enabled lower T-o (27.1 degrees C) in the building compared to microencapsulated plasterboard solution with melting point at 23 degrees C and thickness of 250 mm (28.8 degrees C). Correctly designed passive solution can be used for the improvement of the design strategy and legislation towards overheating prevention.</t>
  </si>
  <si>
    <t>STROJNISKI VESTNIK-JOURNAL OF MECHANICAL ENGINEERING</t>
  </si>
  <si>
    <t>10.5545/sv-jme.2019.6244</t>
  </si>
  <si>
    <t>Torresin, S; Albatici, R; Aletta, F; Babich, F; Oberman, T; Kang, J</t>
  </si>
  <si>
    <t>Acoustic Design Criteria in Naturally Ventilated Residential Buildings: New Research Perspectives by Applying the Indoor Soundscape Approach</t>
  </si>
  <si>
    <t>Featured Application Providing a new research perspective for the development of acoustic requirements in naturally ventilated buildings and of facade control strategies enabling NV. Abstract The indoor-outdoor connection provided by ventilation openings has been so far a limiting factor in the use of natural ventilation (NV), due to the apparent conflict between ventilation needs and the intrusion of external noise. This limiting factor impedes naturally ventilated buildings meeting the acoustic criteria set by standards and rating protocols, which are reviewed in this paper for residential buildings. The criteria reflect a general effort to minimize noise annoyance by reducing indoor sound levels, typically without a distinction based on a ventilation strategy. Research has developed a number of solutions, discussed here, that try to guarantee ventilation without compromising facade noise insulation, but, currently, none have been adopted on a large scale. This concept paper highlights the main limits of the current approach. First, a fragmented view towards indoor environmental quality has not included consideration of the following acoustic criteria: (i) how buildings are designed and operated to meet multiple needs other than acoustical ones (e.g., ventilation, visual, and cooling needs) and (ii) how people respond to multiple simultaneous environmental factors. Secondly, the lack of a perceptual perspective has led acoustic criteria to neglect the multiple cognitive and behavioral factors impinging on comfort in naturally ventilated houses. Indeed, factors such as the connection with the outside and the sense of control over one's environment may induce adaptive acoustic comfort opportunities that are worth investigating. The mere use of different sound level limits would not be enough to define criteria tailored to the complex user-building interaction that occurs under NV conditions. More holistic and human-centered approaches are required to guarantee not only neutrally but even positively perceived indoor acoustic environments. For this reason, this paper considers this apparent conflict from a soundscape viewpoint, in order to expose still unexplored lines of research. By underpinning a perceptual perspective and by contextualizing it, the indoor soundscape approach provides a framework capable of overcoming the limits of the traditional noise control approach. This could provide the opportunity to foster a wider adoption of NV as a passive design strategy that enhances user health and well-being, while enabling low-cost, and low-energy cooling and ventilation, thereby contributing to current climate change challenges.</t>
  </si>
  <si>
    <t>10.3390/app9245401</t>
  </si>
  <si>
    <t>Sharpe, RA; Machray, KE; Fleming, LE; Taylor, T; Henley, W; Chenore, T; Hutchcroft, I; Taylor, J; Heaviside, C; Wheeler, BW</t>
  </si>
  <si>
    <t>Household energy efficiency and health: Area-level analysis of hospital admissions in England</t>
  </si>
  <si>
    <t>Introduction: Fuel poverty affects up to 35% of European homes, which represents a significant burden on society and healthcare systems. Draught proofing homes to prevent heat loss, improved glazing, insulation and heating (energy efficiency measures) can make more homes more affordable to heat. This has prompted significant investment in energy efficiency upgrades for around 40% of UK households to reduce the impact of fuel poverty. Despite some inconsistent evidence, household energy efficiency interventions can improve cardiovascular and respiratory health outcomes. However, the health benefits of these interventions have not been fully explored; this is the focus of this study. Methods: In this cross sectional ecological study, we conducted two sets of analyses at different spatial resolution to explore population data on housing energy efficiency measures and hospital admissions at the area-level (counts grouped over a 3-year period). Housing data were obtained from three data sets covering housing across England (Household Energy Efficiency Database), Energy Performance Certificate (EPC) and, in the South West of England, the Devon Home Analytics Portal. These databases provided data aggregated to Lower Area Super Output Area and postcode level (Home Analytics Portal only). These datasets provided measures of both state (e.g. EPC ratings) and intervention (e.g. number of boiler replacements), aggregated spatially and temporally to enable cross-sectional analyses with health outcome data. Hospital admissions for adult (over 18 years) asthma, chronic obstructive pulmonary disease (COPD) and cardiovascular disease (CVD) were obtained from the Hospital Episode Statistics database for the national (1st April 2011 to 31st March 2014) and Devon, South West of England (1st April 2014 to 31st March 2017) analyses. Descriptive statistics and regression models were used to describe the associations between small area household energy efficiency measures and hospital admissions. Three main analyses were undertaken to investigate the relationships between; 1) household energy efficiency improvements (i.e. improved glazing, insulation and boiler upgrades); 2) higher levels of energy efficiency ratings (measured by Energy Performance Certificate ratings); 3) energy efficiency improvements and ratings (i.e. physical improvements and rating assessed by the Standard Assessment Procedure) and hospital admissions. Results: In the national analyses, household energy performance certificate ratings ranged from 37 to 83 (mean 61.98; Standard Deviation 5.24). There were a total of 312,837 emergency admissions for asthma, 587,770 for COPD and 839,416 for CVD. While analyses for individual energy efficiency metrics (i.e. boiler upgrades, draught proofing, glazing, loft and wall insulation) were mixed; a unit increase in mean energy performance rating was associated with increases of around 0.5% in asthma and CVD admissions, and 1% higher COPD admission rates. Admission rates were also influenced by the type of dwelling, tenure status (e.g. home owner versus renting), living in a rural area, and minimum winter temperature. Discussion: Despite a range of limitations and some mixed and contrasting findings across the national and local analyses, there was some evidence that areas with more energy efficiency improvements resulted in higher admission rates for respiratory and cardiovascular diseases. This builds on existing evidence highlighting the complex relationships between health and housing. While energy efficiency measures can improve health outcomes (especially when targeting those with chronic respiratory illness), reduced household ventilation rates can impact indoor air quality for example and increase the risk of diseases such as asthma. Alternatively, these findings could be due to the ecological study design, reverse causality, or the non-detection of more vulnerable subpopulations, as well as the targeting of areas with poor housing stock, low income households, and the lack of whole house approaches when retrofitting the existing housing stock. Conclusion: To be sustainable, household energy efficiency policies and resulting interventions must account for whole house approaches (i.e. consideration of the whole house and occupant lifestyles). These must consider more alternative 'greener' and more sustainable measures, which are capable of accounting for variable lifestyles, as well as the need for adequate heating and ventilation. Larger natural experiments and more complex modelling are needed to further investigate the impact of ongoing dramatic changes in the housing stock and health. Study implications: This study supports the need for more holistic approaches to delivering healthier indoor environments, which must consider a dynamic and complex system with multiple interactions between a range of interrelated factors. These need to consider the drivers and pressures (e.g. quality of the built environment and resident behaviours) resulting in environmental exposures and adverse health outcomes.</t>
  </si>
  <si>
    <t>ENVIRONMENT INTERNATIONAL</t>
  </si>
  <si>
    <t>10.1016/j.envint.2019.105164</t>
  </si>
  <si>
    <t>This study did not address overheating risk, but did address a range of other health risks. It would be a very useful study to consider when assessing co-benefits and trade-offs with other health and environmental risks, such as air quality.</t>
  </si>
  <si>
    <t>Mazzoni, S; Ooi, S; Nastasi, B; Romagnoli, A</t>
  </si>
  <si>
    <t>Energy storage technologies as techno-economic parameters for master-planning and optimal dispatch in smart multi energy systems</t>
  </si>
  <si>
    <t>Smart multi-energy systems based on distributed polygeneration power plants have gained increasing attention for having shown the capability of significant primary energy savings and reduced CO2 pollutant emissions due to the high renewable energy sources penetration. Compared to the traditional power plants, the large variability in the end-user demands (electricity, heat and cold energy), coupled with the uncertainty in the solar and wind energy availability, require the adoption of energy storage systems for dampening the intermittency problems and for performing peak shaving. In a multi-energy system, energy storage technologies typically exist in the form of electrochemical energy and thermal energy storage. Costs and technological limits of energy storage systems are the key parameters that influence the optimal design and operation of the system. In this paper, by adopting an in-house developed simulation tool ((c) E-OPT) based on mixed integer quadratic programming, a sensitivity analysis has been carried out for investigating the techno-economic impact of different storage technologies (i.e. lithium-ion, Vanadium redox, ice and phase change material thermal storage) for optimally designing and operating a multi-energy system. Two case studies, characterized by electricity and peak cooling demand of 1600 kWe and 3000 kWc respectively, have been assessed and the results of master-planning and optimal dispatch discussed for two scenarios, grid-connected and island mode. The results show that multi-energy systems which include combined heat and power units, solar PVs and energy storage systems lead to achieve more than 1.1 $M and 4.5 $M savings in net present value and 15% and 25% reduction in CO2 emissions, when compared with traditional power plant generation.</t>
  </si>
  <si>
    <t>10.1016/j.apenergy.2019.113682</t>
  </si>
  <si>
    <t>Ochoa, C; Massey, B</t>
  </si>
  <si>
    <t>Use of adaptable solutions to achieve near-zero energy buildings through a combined thermal and comfort performance approach</t>
  </si>
  <si>
    <t>The existing residential building stock in many industrialized countries is large but extremely energy inefficient, despite the existence of energy directives that apply mostly to new construction. Prefabricated building refurbishment for energy upgrading is a viable option for the existing building stock, but solutions need to adapt to each case and usage in order to respond to specific requirements. The RECO2ST project (Horizon 2020) is used as example of a forecast methodology that can help achieve nearly zero energy refurbishments, through selection of innovative modular elements for the opaque and transparent areas of the building envelope, covering diverse energy reduction strategies while improving thermal comfort and indoor air quality. This integrated approach is not usual in the field. The Technical Note studies a series of facade and active window technologies that supply climate strategies such as insulation, heat recovery and ventilation. The methodology is demonstrated for three sample cases using a typical refurbishment scenario. It is evaluated through energy simulation and analysis of improvements in thermal comfort and indoor air quality indicators. Practical application: The methodology helps to reduce guesswork for actions to be taken in order to refurbish and upgrade the existing housing stock to comply with current energy directives. It takes into account at the same time energy performance and user comfort, as expressed through indoor air quality.</t>
  </si>
  <si>
    <t>10.1177/0143624419887020</t>
  </si>
  <si>
    <t>Yu, C; Du, J; Pan, W</t>
  </si>
  <si>
    <t>Improving accuracy in building energy simulation via evaluating occupant behaviors: A case study in Hong Kong</t>
  </si>
  <si>
    <t>Occupant behavior plays a critical role in building energy consumption, particularly in residential buildings. However, occupant behavior is complicated and varies significantly from case to case. Also, energy modeling of high-rise buildings is far less explored than that of low- or medium-rise buildings. This paper aims to improve accuracy in building energy simulation by utilizing Post Occupancy Evaluation (POE) data to calibrate energy model. Drawing on a review of the literature of occupant behavior and building energy modeling, the paper provides a calibration method of integrating POE data into an energy model, which is demonstrated using a real-life typical 40-storey residential building in Hong Kong. The developed method addresses seven updated input parameters, namely, schedule, devices, air-conditioners, windows, lights, domestic hot water, and cooking. By comparing the two energy modeling processes, i.e. with and without POE input, and their resultant estimated energy consumption, the paper quantifies the impact of occupant behavior on building energy consumption. Annual metered data together with energy bills obtained from the POE were utilized to validate the models. The results show that the use of the developed POE-integrated method helped to improve accuracy in energy consumption prediction by 14% for the total building floor area and by 16% for the total residential area. From examining the impacts of the seven input parameters, the paper reveals the key energy use sensitive occupant behaviors within high-rise residential buildings in Hong Kong. These include: the number of residents in each unit; adoption of window type and split type of air-conditioners; window and air condition operation modes; cooking time on weekdays and weekends; and time spent on hot water showering. The developed method can assist building designers and services engineers to estimate building energy use more accurately and provides a scenario analysis tool for clients and facility managers to develop effective energy conservation strategies. (C) 2019 Elsevier B.V. All rights reserved.</t>
  </si>
  <si>
    <t>10.1016/j.enbuild.2019.109373</t>
  </si>
  <si>
    <t>Khoukhi, M; Abdelbaqi, S; Hassan, A</t>
  </si>
  <si>
    <t>Yearly Energy Performance Assessment of Employing Expanded Polystyrene with Variable Temperature and Moisture-Thermal Conductivity Relationship</t>
  </si>
  <si>
    <t>This paper investigated the impact of the changes of thermal conductivity of an expanded polystyrene insulation layer embedded in a typical residential building on the cooling effect at different temperatures and moisture contents. The simulation was performed using expanded polystyrene (EPS) in the extremely hot conditions of Al-Ain (United Arab Emirates, UAE) at different levels of density, denoted as low density LD (12 kg/m(3)), high density HD (20 kg/m(3)), ultra-high density UHD (30 kg/m(3)), and super-high density SHD (35 kg/m(3)), and three moisture content levels (10%, 20%, and 30%), compared to dry LD insulation material. The thermal performance of the building incorporating polystyrene with variable thermal conductivity (lambda-value) was compared to one with a constant thermal conductivity by assessing the additional cooling demand and capacity due to the lambda-relationship with time, using e-quest as a building energy analysis tool. The results showed that, when the lambda-value was modeled as a function of operating temperature, its effect on the temperature profile during daytime was significant compared with the use of a constant lambda-value. The monthly energy consumption for cooling required by the building was found to be higher in the case of variable thermal conductivity for the LD sample. The yearly average change in space cooling demand and cooling capacity when employing polystyrenes with constant and variable thermal conductivity increased with the increase of the moisture content. Indeed, the highest changes in cooling demand and capacity were 6.5% and 8.8% with 30% moisture content polystyrene.</t>
  </si>
  <si>
    <t>MATERIALS</t>
  </si>
  <si>
    <t>10.3390/ma12183000</t>
  </si>
  <si>
    <t>Adaji, MU; Adekunle, TO; Watkins, R; Adler, G</t>
  </si>
  <si>
    <t>Indoor comfort and adaptation in low-income and middle-income residential buildings in a Nigerian city during a dry season</t>
  </si>
  <si>
    <t>This paper investigates occupants' comfort, adaptation and their responses during the dry season in low-income to middle-income residential buildings in Abuja, Nigeria. The study aims to provide empirical data on occupants' comfort through evaluating 171 households in four different locations in Abuja. The study considered a combination of different research methods for data collection. Post-occupancy surveys were used to evaluate the buildings and residents' adaptation within the thermal environment. Thermal comfort surveys were also carried out in eight low-income residential households to assess occupants' perception of the thermal environment. Based on the short duration of the physical measurements, building simulation was also used to examine thermal comfort of occupants for an extended period. The Post Occupancy Evaluation (POE) results revealed over 70% of the occupants were dissatisfied with their thermal environment. The comfort surveys reported similar results with over 65% of the responses revealed being 'uncomfortably warm'. The results showed an overall mean temperature of all the measured case studies to be 31.7 degrees C and the average temperature (predicted) of 30.7 degrees C. The neutral temperatures were in a range of 28 degrees C-30.4 degrees C compared to the preferred temperature range of 27.5 degrees C-29.4 degrees C. The prevalence of thermal discomfort highlights the need to explore the possibilities of reducing internal temperatures, particularly by passive means (fabric, shading, insulation etc.) given the need to avoid or reduce the need for air conditioning to make the buildings energy-efficient for low to middle income groups.</t>
  </si>
  <si>
    <t>10.1016/j.buildenv.2019.106276</t>
  </si>
  <si>
    <t>Staszczuk, A; Kuczynski, T</t>
  </si>
  <si>
    <t>The impact of floor thermal capacity on air temperature and energy consumption in buildings in temperate climate</t>
  </si>
  <si>
    <t>The paper analyses the efficiency of increasing the thermal mass above the floor to reduce summer overheating in one-storey residential terraced buildings in temperate climate. The effect of floor slab thickness on total yearly energy demand is also investigated. According to EN ISO 13786:2017 standard, the useful thermal mass thickness of building envelope is limited to approximately 8-10 cm distance from its surface. Increasing the floor slab thickness from 8 to 18 cm lowered the average and maximum indoor air temperature during 9 day heat wave by 1.25 K and 1.52 K, respectively. Since these effects were obtained for a room with a relatively high total thermal capacity, it can be expected that it would be higher for rooms with a low thermal capacity enclosure. Cooling, heating and total energy demand decreased by 27.1%, 7.5% and 17.0%, respectively. The experiment results show that increase of floor slab thickness over the maximum values given in EN ISO 13786:2017 standard can lead to significant decrease of indoor air temperature during summer heat wave as well as heating and cooling energy demand. The cooling effect remained stable both during the 24-h cycle and throughout the entire heat wave period. (C) 2019 Elsevier Ltd. All rights reserved.</t>
  </si>
  <si>
    <t>10.1016/j.energy.2019.05.202</t>
  </si>
  <si>
    <t>"Experimental studies of thermal properties of two ground floor test rooms 18m2 each were carried out. Increasing the thickness of concrete above the thermal insulation in the floor slab from 8 cm to 18 cm increased the thermal capacity of the floor from about 2.64 MJ/K to approximately 6.24 MJ/K, resulting in lowering the average room temperature during 9 day heat wave by 1.25 K and by 1.52 K in evening and early night hours. Increase of floor slab thickness resulted in lowering cooling, heating and total energy consumption by 27.1%, 7.5% and 17.0%, respectively. As this effect was obtained for a room with a relatively high total thermal capacity, it can be expected that it would be higher for rooms with a low thermal capacity enclosure, e.g. timber-framed structures. Further important results from this research show that the
cooling effect obtained by increasing the thermal mass of the floor remains stable both during the 24-h cycle and throughout the entire heat wave period."</t>
  </si>
  <si>
    <t>"According to most of the studies the cooling effect of heat mass during hot weather depends on the time of day, the outside air temperature and the intensity of solar radiation. Thermal mass is often seen as useful in lowering the maximum indoor temperatures with the highest cooling effect usually achieved between noon and late evening, but also as having a detrimental effect on thermal comfort at night by delaying the rate  and extent of night-time cooling. A number of studies show similar relationships to those obtained in these research, i.e. the ability of a high thermal mass to lower the temperature inside a building during 24-h heat waves. Divergences in research results concerning the influence of high thermal mass on the building temperature during the day require further analysis. At this stage it can be assumed that the cause will have to be
found in the year-round distribution of temperatures in the floor and in the ground underneath, as it is the only external partition that differentiates them from each other."</t>
  </si>
  <si>
    <t>See adaptation key messages</t>
  </si>
  <si>
    <t>See adaptation caveats</t>
  </si>
  <si>
    <t>Albatayneh, A; Alterman, D; Page, A; Moghtaderi, B</t>
  </si>
  <si>
    <t>Development of a new metric to characterise the buildings thermal performance in a temperate climate</t>
  </si>
  <si>
    <t>The paper describes the development of a new metric to evaluate the thermal performance of residential houses for temperate climates, named the Adaptive Thermal Metric (ATM). The proposed ATM helps the evaluation of the thermal performance of an entire house by finding the internal air temperature of the building using Computational Fluid Dynamics (CFD) simulation then computes the fraction of time over which the internal air temperature of the house stayed within the 90% or 80% adaptive thermal comfort limits (designated ATM90 and ATM80 respectively). The adaptive thermal comfort approach allows inhabitants to choose an adequate range of internal air temperatures by implementing other adaptive practices such as changing clothes, opening windows, or using low energy solutions (e.g. fans) to adjust their thermal comfort level. The new metric uses temperature to assess a building's thermal performance. This differs from other commonly conventional approaches, which are established based on the amount of energy usage required to sustain an inhabitant's thermal comfort. To verify the modelling technique, the CFD simulated internal air temperatures were compared with the actual temperatures recorded for four full-scale housing test modules, each incorporating a different walling system. This comparison yielded an average accuracy of 93% at any given time for all simulated modules over the 12-month simulation period. Using the above CFD approach, the ATMs were calculated for each building test module over the studied period. The final results showed that the best thermal performance module was the Insulated Cavity Brick module (InsCB), followed by the Insulated Reverse Brick Veneer (InsRBV), Insulated Brick Veneer (InsBV) and Cavity Brick (CB) modules. These findings were accordant with both the house evaluation software used in Australia ( i.e. AccuRate) and the earlier results on the walling systems research done by the University of Newcastle in Australia, which were used to assess the accuracy of the ATM. The results indicated that the ATM has the potential to be used as an alternative building evaluation technique to assess the overall building thermal performance in temperate climates. (C) 2019 International Energy Initiative. Published by Elsevier Inc. All rights reserved.</t>
  </si>
  <si>
    <t>10.1016/j.esd.2019.04.002</t>
  </si>
  <si>
    <t>Mitchell, R; Natarajan, S</t>
  </si>
  <si>
    <t>Overheating risk in Passivhaus dwellings</t>
  </si>
  <si>
    <t>Highly insulated and airtight homes designed to reduce energy consumption are perceived as having a greater summer overheating risk than less insulated homes. If true, dwellings built to the well-known low-energy Passivhaus (PH) standard could be at greatest risk due to the use of superinsulation, especially as the climate warms. Existing studies are inconclusive and even contradictory, mainly due to small sample sizes. Hence, this paper presents the first large-scale overheating risk analysis of UK Passivhaus dwellings using high-resolution internal temperature data from 82 homes across the UK. Both the Passivhaus and the recently published Chartered Institution of Building Services Engineers TM59 criteria are analysed. Results show that the whole-dwelling Passivhaus standard, which uses a fixed temperature threshold, is met more frequently (83%) than when applied on a room-by-room basis (e.g. only 60% of bedrooms in houses meet the standard). TM59-1A, which uses an adaptive temperature threshold, is easier to meet with 100% of flats and 82% of houses in compliance. However, 55% of bedrooms assessed under TM59-1B fail, with little difference between flats and houses. This is a remarkable finding given that the summers under consideration were either typically mild or cooler than average, and that sleep impairment can significantly affect both physical and mental health. These results suggest that highly insulated dwellings such as Passivhaus should consider overheating in individual rooms, rather than at whole-dwelling level. Analysis should be undertaken throughout the year with particular attention to bedrooms, using either the good-practice PH-5% exceedance threshold which maps well to TM59-1B, or TM59-1B itself.</t>
  </si>
  <si>
    <t>10.1177/0143624419842006</t>
  </si>
  <si>
    <t>"The current Passivhaus standard of no more than 10% of annual overheating hours to be greater than 25°C is met more frequently at whole-dwelling level (as prescribed) than when the same standard is applied to individual rooms. Hence, a more riskaverse approach to identifying overheating should require compliance at room rather than dwelling level.
• The good practice PH-5% metric produced a failure rate of 44%, with a strong match against TM59-1B, where available (see Discussion). This suggests that where bedroom data is unavailable, the PH-5% metric applied to living room temperatures at design stage, may provide a proxy for identifying overheating risk in bedrooms. Where rooms failed, these were predominantly bedrooms. Meeting TM59-1B was more difficult than criterion 1A for both houses and flats. Only 45% of all bedrooms met this standard, and there was less difference between both dwelling types. However, since there was not a one-to-one correspondence between dwellings failing TM59-1A and TM59-1B, the inclusion of both metrics in the standard seems justified.
• In the literature, flats are generally identified as potentially having a greater overheating risk compared to houses, but little evidence for this was found in our data since a similar percentage of flats and houses met the Passivhaus standard. Indeed, application of TM59-1A suggests houses (82%) are less likely to comply than flats (100%). When TM59-1B was applied, both houses and flats were found to have similar risk. The flats were low rise (none above 3 storeys), which may partially account for these results.
Overall, the results for bedrooms are particularly worrying with 55% of all bedrooms failing the TM59-1B standard, given that the summers under consideration were either typical or cool. Impaired ability to sleep can significantly affect both physical and mental health."</t>
  </si>
  <si>
    <t>See key messages</t>
  </si>
  <si>
    <t>Salem, R; Bahadori-Jahromi, A; Mylona, A</t>
  </si>
  <si>
    <t>Investigating the impacts of a changing climate on the risk of overheating and energy performance for a UK retirement village adapted to the nZEB standards</t>
  </si>
  <si>
    <t>The death toll of the 2003 heat wave in Europe exceeded 35,000 heat-related deaths. The elderly population were the most affected. The current paradigm within the construction industry in cold-dominant countries is to design/retrofit buildings with high levels of insulation. Whilst thermal comfort may be reached during colder months with this approach, the risk of overheating can be increased during hotter months. This paper aims to examine the impacts of a changing climate on the risk of overheating and energy performance for a UK retirement village. For this study, the buildings within the retirement village will be designed to reach the nearly zero energy building standard. Consequently, the risk of overheating of the buildings within the retirement village as they currently stand and as zero energy buildings will be investigated under current and future climatic conditions. The analysis is carried out using thermal analysis simulation software (TAS, Edsl). Combined heat and power and combined cooling, heat and power will be investigated as mitigating strategies with regard to overheating. The results of this study do not undermine the importance of continuing to improve the energy efficiency of existing buildings but rather highlight that the approach undertaken should be reconsidered.</t>
  </si>
  <si>
    <t>10.1177/0143624419844753</t>
  </si>
  <si>
    <t>"once retrofitted to the nZEB [nearly zero energy building] standard, the building would most likely experience severe overheating. The typically recommended mitigating strategies were therefore incorporated as part of the retrofit measures. … Once the initial set of results were obtained, it was clear that the use of overnight natural ventilation, double glazing (low-e) and shading devices was not sufficient to reduce the occurrence and severity of overheating throughout the village.
Overheating occurred for both the baseline scenario and the nZEB retrofit scenario. Severe overheating was experienced under the 2050s and 2080s weather projections for the nZEB scenario in comparison to the baseline scenario. For the bedroom and the kitchen, overheating was experienced under the current, 2020s–2080s weather files for the nZEB scenario, meaning that after the nZEB retrofit, the building completely failed to pass the criteria. It was noted that building material seemed to influence the risk of overheating. The kitchen and bedrooms were more prone to experience severe overheating.
A 100kWe CHP [combined heat and power] and then CCHP [combined cooling, heat, and power] system were then simulated as part of the nZEB retrofit package. Both the CHP and CCHP have proven to work successfully in reducing and maintaining the PEC [primary energy consumption] of the building under future weather files. However, the CCHP was the only mitigating strategy that fully passed the overheating criteria whilst ensuring the PEC of the building meets the nZEB standard under current and future climatic conditions, thereby surpassing the baseline building as well.
Whilst the cooling demand of the building increased substantially under future weather projections, the heating demand did not significantly decrease in the same way. This means that carrying out energy efficient retrofits that consider lowering the energy demand of the building first and foremost by improving insulation, glazing, etc. is still an important and relevant strategy to ensuring that energy targets are met. This is very apparent by the fact that the baseline building still experienced overheating. If mechanical ventilation or air conditioning were a part of the baseline model, PEC would have experienced a substantial increase (far more than the nZEB alternative). In real life, the majority of buildings do end up incorporating air conditioning under hotter weather conditions as discussed in the literature review, meaning that the performance of the baseline building would have been significantly worse than the nZEB model."</t>
  </si>
  <si>
    <t>"For this particular case study, CCHP proved to be the most suitable solution; however, the type(s) of mitigating strategy will vary depending on the type, location, heating and cooling demand of the building and various other factors. The results of this study therefore do not undermine the importance of continuing to improve the energy efficiency of existing buildings but rather highlight that the approach undertaken should be reconsidered. This does not mean neglecting lowering the energy demand but searching for and selecting suitable and relevant mitigating strategies and adequate ventilation strategies relative to the building being considered that will work to reduce the risk of overheating.
This study did not consider user behaviour and interaction as a possible mitigating strategy due to the vulnerable population demographic."</t>
  </si>
  <si>
    <t>See adaptation key messages, which covers future effects under different scenarios</t>
  </si>
  <si>
    <t>Soebarto, V; Bennetts, H; Hansen, A; Zuo, J; Williamson, T; Pisaniello, D; van Hoof, J; Visvanathan, R</t>
  </si>
  <si>
    <t>Living environment, heating-cooling behaviours and well-being: Survey of older South Australians</t>
  </si>
  <si>
    <t>At a time when the population is ageing and most people choose to live in their own home for as long as possible, it is important to consider various aspects of supportive and comfortable environments for housing. This study, conducted in South Australia, aims to provide information about the links between the type of housing in which older people live, the weather and occupants' heating and cooling behaviours as well as their health and wellbeing. The study used a Computer-Assisted Telephone Interviewing (CATI) system to survey 250 people aged 65 years and over who lived in their own home. The respondents were recruited from three regions representing the three climate zones in South Australia: semi-arid, warm temperate and temperate. The results show that while the majority of respondents reported being in good health, many lived in dwellings with minimal shading and no wall insulation and appeared to rely on the use of heaters and coolers to achieve thermally comfortable conditions. Concerns over the cost of heating and cooling were shared among the majority of respondents and particularly among people with low incomes. Findings from this study highlight the importance of providing information to older people, carers, designers and policy makers about the interrelationships between weather, housing design, heating and cooling behaviours, thermal comfort, energy use and health and well-being, in order to support older people to age in place independently and healthily.</t>
  </si>
  <si>
    <t>10.1016/j.buildenv.2019.03.023</t>
  </si>
  <si>
    <t>Roldan, LV; Jacome, LA; Antuna, AH</t>
  </si>
  <si>
    <t>High efficiency and low footprint wooden housing prototypes for Latin America</t>
  </si>
  <si>
    <t>The abandonment of traditional construction techniques and the replacement of these by industrialized low-performance materials has replaced in just a few decades the constructive knowledge developed over the centuries perfectly adapted to the climatic, constructive, economic and social reality of the site by uninhabitable models of a very high footprint ecological With the aim of reversing this trend, research has been carried out, focused on the Ecuadorian environment, on constructive elements, materials, technologies and systems that maximize the sustainability of the building. The research focuses on the application of natural thermal insulation, solar capture systems by greenhouse effect, ventilated facades and green roofs. The monitoring of the built model supports the energy efficiency strategies implemented to obtain very stable temperatures always within the comfort envelope (20-21 degrees C). while the surrounding buildings suffer overheating or require conventional heating systems.</t>
  </si>
  <si>
    <t>ESTUDIOS DEL HABITAT</t>
  </si>
  <si>
    <t>Chen, X; Huang, JC; Yang, HX; Peng, JQ</t>
  </si>
  <si>
    <t>Approaching low-energy high-rise building by integrating passive architectural design with photovoltaic application</t>
  </si>
  <si>
    <t>Building envelopes can highly impact the building energy demand and indoor environmental quality, so that the application of novel fa cade systems such as photovoltaics has been widely investigated. However, few study has addressed the interactive effect between photovoltaic (PV) application and traditional passive architectural design strategies, which is thoroughly discussed in this comparative study using a holistic design optimization process. The holistic design optimization approach combines screening based and variance-based sensitivity analyses with the non-dominated sorting genetic algorithm-II (NSGA-II) and hybrid generalized pattern search particle swarm optimization (HGPSPSO). The impact of the light-to-solar gain ratio (LSG) is evaluated as one of the key factor to combine the passive design and PV glazing based on a comprehensive glazing database. Through an exhaustive sensitivity analysis (SA), the Morris method is proved to be efficient and robust in factor prioritizing only when the required minimum sampling size is satisfied. The window to ground ratio showed much greater impact on the net building energy demand when PV applications are coupled with all available vertical fa ades. Furthermore, the necessary particles for specified design input dimensions are determined for the optimal performance of HGPSPSO. With the optimum design configuration, the net building demand can be reduced by up to 71.36% under the hot summer and warm winter condition of Hong Kong. Research findings from this study can be used to develop low-energy building guidelines and building integrated PV applications in early planning stages. (C) 2019 Elsevier Ltd. All rights reserved.</t>
  </si>
  <si>
    <t>10.1016/j.jclepro.2019.02.137</t>
  </si>
  <si>
    <t>"The optimum solution with PV [photovoltaic, focusing on PV glazing combined with passive design] systems in Hong Kong can save up to 71.36% of the energy demand compared to a reference building as per the local building standard. The main difference with the optimum traditional passive design case lies in greatly increased VT [visible light transmittance] and decreased WGR [window to ground ratio], leading to a 12.474 kWh/m2 additional cooling load while 44.800 kWh/m2 power generation from PV systems.
Furthermore, monthly building energy demands, heat flows through the building envelope and indoor environmental indices were compared for both building design scenarios to validate the influence from different design configurations. Although the PV energy supply can reduce annual net energy consumption of the building by a high ratio of 47.09%, the peak monthly building demand can only be reduced by 18.83%, leading to a mismatch between the building energy demand and supply. It is thus recommended that the near-zero energy building target can be further approached by adopting power storages or alternative renewable energy systems."</t>
  </si>
  <si>
    <t>"Priorities of independent design parameters and their optimal configurations in optimal solutions are determined for the hot and humid climate with a simultaneous consideration of reducing building demands and increasing renewable power supplies."</t>
  </si>
  <si>
    <t>Results are specific to Hong Kong climate. Shows that there is an increased cooling load, although also shows that this can be offset by energy generated from PV glazing in this context. Thus results are specific to the climate and the mix of technologies.</t>
  </si>
  <si>
    <t>Englmair, G; Moser, C; Schranzhofer, H; Fan, JH; Furbo, S</t>
  </si>
  <si>
    <t>A solar combi-system utilizing stable supercooling of sodium acetate trihydrate for heat storage: Numerical performance investigation</t>
  </si>
  <si>
    <t>To reduce the energy consumption of buildings significantly, a novel solar combi-system with short and long-term heat storage has been developed. A system prototype with 22.4 m(2) (aperture) evacuated tubular collectors, a 735 L water tank and 4 phase change material (PCM) units each containing 150 L sodium acetate trihydrate composite has been built. Experimental investigation has shown advantages of utilization of stable supercooling of sodium acetate trihydrate in spring and autumn. In this paper, a newly developed numerical model was used to investigate the performance potential of the system with combined utilization of the water tank and the PCM units, including on-demand crystallization of supercooled sodium acetate trihydrate composites. PCM units, the water tank and the collector circuit models were validated with measurement data from system demonstration. Space heating and hot water demand patterns of a Danish single-family Passive House with a yearly heat demand of 3723 kWh were applied. Results showed that a 56% annual solar fraction of heat supply was achieved with the prototype specifications. A 69% solar fraction could be achieved with an optimized scenario including a 15% increased hot water demand. Sensitivity analysis of component sizing showed that PCM units of 200 L can be more efficiently used with a 0.6 m(3) water tank. Optimal solar collector array tilt was 70 degrees. Aperture areas between 12.8 and 22.4 m(2) were found adequate for frequent utilization of a PCM volume up to 1 m(3). Thus, the PCM heat storage capacity could be utilized at least 5.5 times a year. With a 22.4 m(2) collector area and 5 PCM units of 200 L each, a solar fraction of 71% was calculated for the annual heat supply. Assuming full charge of a 0.6 m(3) water tank and 2.8 m(3) of sodium acetate trihydrate composite by electricity at the beginning of the year, the system could run 18 days without need for auxiliary heating. Thus, in periods without solar collector power available, generation maxima of wind power could be utilized. In conclusion, building heat demand could be covered close to 100% by renewable energy resources.</t>
  </si>
  <si>
    <t>10.1016/j.apenergy.2019.03.125</t>
  </si>
  <si>
    <t>Simon, F; Ordonez, J; Girard, A; Parrado, C</t>
  </si>
  <si>
    <t>Modelling energy use in residential buildings: How design decisions influence final energy performance in various Chilean climates</t>
  </si>
  <si>
    <t>To reduce the energy consumption in buildings, there is a demand for tools that identify significant parameters of energy performance. The work presents the development and validation of a simulation model, called MEEDI, and graphical figures for the parametric sensitivity investigation of energy performance in different climates in Chile. The MEEDI is based on the ISO 13790 monthly calculation method of building energy use with two improved procedures for the calculation of the heat transfer through the floor and the solar heat gains. The graphical figures illustrate the effects of climate conditions, envelope components and window size and orientation on the energy consumption. The MEEDI program can contribute to find the best solution to increase energy efficiency in residential buildings. It can be adapted for various parameters, making it useful for future projects. The economic viability of specific measures for building envelope materials was analysed. Payback periods range from 5 to 27 years depending on the location and energy scenario. The study illustrates how building design decisions can have a significant impact on final energy performance. With simple envelope components modification, valuable energy gains and carbon emission reductions can be achieved in a cost-effective manner in Chile.</t>
  </si>
  <si>
    <t>10.1177/1420326X18792661</t>
  </si>
  <si>
    <t>Ali, SMH; Lenzen, M; Tyedmers, E</t>
  </si>
  <si>
    <t>Optimizing 100%-renewable grids through shifting residential water-heater load</t>
  </si>
  <si>
    <t>A low-carbon electricity supply for Australia was simulated, and the installed capacity of the electrical grid was optimized by shifting the electricity demand of residential electric water heaters (EWHs). The load-shifting potential of Australia was estimated for each hour of the simulation period using a nationwide aggregate EWH load model on a 90 x 110 raster grid. The electricity demand of water heaters was shifted from periods of low renewable resource and high demand to periods of high renewable resource and low demand, enabling us to effectively reduce the installed capacity requirements of a 100%-renewable electricity grid. It was found that by shifting the EWH load by just 1 hour, the electricity demand of Australia could be met using purely renewable electricity at an installed capacity of 145 GW with a capacity factor of 30%, an electricity spillage of 20%, and a generation cost of 15.2 ;/kWh. A breakdown of the primary energy sources used in our scenario is as follows: 43% wind, 29% concentrated solar thermal power, and 20% utility photovoltaic. Sensitivity analysis suggested that further reduction in installed capacity is possible by increasing the load-shifting duration as well as the volume and insulation level of the EWH tank.</t>
  </si>
  <si>
    <t>INTERNATIONAL JOURNAL OF ENERGY RESEARCH</t>
  </si>
  <si>
    <t>10.1002/er.4416</t>
  </si>
  <si>
    <t>Bashir, AA; Lehtonen, M</t>
  </si>
  <si>
    <t>Optimal Coordination of Aggregated Hydro-Storage with Residential Demand Response in Highly Renewable Generation Power System: The Case Study of Finland</t>
  </si>
  <si>
    <t>Current energy policy-driven targets have led to increasing deployment of renewable energy sources in electrical grids. However, due to the limited flexibility of current power systems, the rapidly growing number of installations of renewable energy systems has resulted in rising levels of generation curtailments. This paper probes the benefits of simultaneously coordinating aggregated hydro-reservoir storage with residential demand response (DR) for mitigating both load and generation curtailments in highly renewable generation power systems. DR services are provided by electric water heaters, thermal storages, electric vehicles, and heating, ventilation and air-conditioning (HVAC) loads. Accordingly, an optimization model is presented to minimize the mismatch between demand and supply in the Finnish power system. The model considers proportions of base-load generation comprising nuclear, and combined heat and power (CHP) plants (both CHP-city and CHP-industry), as well as future penetration scenarios of solar and wind power that are constructed, reflecting the present generation structure in Finland. The findings show that DR coordinated with hydropower is an efficient curtailment mitigation tool given the uncertainty in renewable generation. A comprehensive sensitivity analysis is also carried out to depict how higher penetration can reduce carbon emissions from electricity co-generation in the near future.</t>
  </si>
  <si>
    <t>10.3390/en12061037</t>
  </si>
  <si>
    <t>Ozarisoy, B</t>
  </si>
  <si>
    <t>Assessing overheating risk and thermal comfort in state-of-the-art prototype houses that combat exacerbated climate change in UK</t>
  </si>
  <si>
    <t>There is growing evidence that terraced houses thermally lightweight, well insulated, naturally ventilated with three exposed wall surfaces are at risk of overheating, especially in south-eastern England. The aim of this study is to evaluate the building performance and develop a reliable building simulation, which will be employed in the second phase of the study: developing affordable and feasible passive design strategies to support the energy-efficient building systems of the construction industry. This paper reports on the results from the first phase of the study where a quantitative methodology, including indoor and outdoor environmental monitoring, in-situ measurements and building simulation modelling, was adopted. The performance of a case study was modelled and simulated via employing Integrated Environmental Solutions (IES) software suite. The results from the base-case were analysed according to the adaptive thermal comfort of Chartered Institution of Building Services Engineers (CIBSE) Technical Memorandum 52 guidelines: The Limits of Thermal Comfort-Avoiding Overheating in European Buildings. The spaces studied within the case study house were observed to exceed the acceptable limits of thermal comfort; particularly, the large bedroom within this zone exceeded the upper limit for overheating up to 11 h daily. Furthermore, the results from the monitoring study indicate a high risk of summertime overheating across all the case study settings, especially during short-term peaks in outdoor temperatures. The main reasons for the problematic thermal performance were identified as well-insulated and fully air-tight building fabric, the lack of sufficient ventilation through the living spaces and excessive heat gains through the composite cladding material. (C) 2019 Elsevier B.V. All rights reserved.</t>
  </si>
  <si>
    <t>10.1016/j.enbuild.2019.01.030</t>
  </si>
  <si>
    <t>Pathirana, S; Rodrigo, A; Halwatura, R</t>
  </si>
  <si>
    <t>Effect of building shape, orientation, window to wall ratios and zones on energy efficiency and thermal comfort of naturally ventilated houses in tropical climate</t>
  </si>
  <si>
    <t>This paper examines the effect of building shape, zones, orientation and window to wall ratio (WWR) on the lighting energy requirement and the thermal comfort in the naturally ventilated houses in tropical climate. The lighting electricity and the adaptive thermal discomfort hours (ASHRAE 55 80% acceptability) of 300 different models of two-storey houses were obtained using Design Builder simulation software. The models were developed for three building shapes (square, rectangle and L-shaped) and the orientation of each model was changed for 24 orientations and four window to wall ratios. Results indicate that the rectangular shape with staircase positioned in the middle of the house will provide higher thermal comfort for WWR of 20 and for other WWRs the L-shaped models provide higher thermal comfort when the staircase is positioned at the short corner or middle. The square-shaped houses with staircase at the middle have the highest lighting electricity and the L shape has the lowest lighting electricity. Further, WWR changes the thermal comfort by 20-55% and the percentage change in lighting electricity due to WWR is only 1.5-9.5%. Therefore, thermal comfort should receive more attention in deciding the WWR. Moreover, the results show an effect when the zone sizes and location change.</t>
  </si>
  <si>
    <t>INTERNATIONAL JOURNAL OF ENERGY AND ENVIRONMENTAL ENGINEERING</t>
  </si>
  <si>
    <t>10.1007/s40095-018-0295-3</t>
  </si>
  <si>
    <t>Wang, DQ; Lu, L; Zhang, WL</t>
  </si>
  <si>
    <t>Overall Energy Performance Assessment of a New Heat Blocking Coating</t>
  </si>
  <si>
    <t>In subtropical Hong Kong, clear glass is normally used as the translucent material for external windows of residential buildings, but it has poor heat insulation performance especially the tremendous solar heat gain in summer. To improve the thermal performance of conventional clear glass, a new heat blocking coating was developed. The coating can effectively absorb the near infrared radiation, so it can reduce the solar heat gain and therefore the energy use from air-conditioning systems. In this paper, the preparation of the heat blocking coating was firstly introduced. Then the optical and thermal properties of different types of window glazing were tested in the laboratory. Based on the experimental data, a combined daylight, thermal environment and building energy numerical model of a public rental housing was established to fully simulate the performance of different types of windows glazing. The results indicated that the heat blocking coating can reduce about 275.4 kWh (14.4%) electricity use per year compared to conventional clear window.</t>
  </si>
  <si>
    <t>JOURNAL OF SUSTAINABLE DEVELOPMENT OF ENERGY WATER AND ENVIRONMENT SYSTEMS-JSDEWES</t>
  </si>
  <si>
    <t>10.13044/j.sedwes.d6.0224</t>
  </si>
  <si>
    <t>Shevchenko, OH; Snizhko, SI; Matviienko, MO</t>
  </si>
  <si>
    <t>SIMULATION OF THE THERMAL COMFORT CONDITIONS OF URBAN AREAS: A CASE STUDY IN KYIV</t>
  </si>
  <si>
    <t>Formulation of the problem. Studies of bioclimate of a territory are aimed at determining the favorable and adverse impacts of various climatic factors and their combinations on the human body. Complex urban morphology has a significant impact on microclimate and, accordingly, on thermal comfort of a person in such an environment. The height of buildings, street orientation, and distance between buildings alter the solar energy inlet, affect thermal regime, transform the wind speed and direction at the street level. Studies of the bioclimatic conditions of urban areas during the warm season are highly relevant as they provide an opportunity to evaluate human thermal sensations in the city, as well as the potential effectiveness of adaptation measures to heat stress (architectural measures and measures based on the use of green areas and water bodies). The purpose of the article. The aim of this research is to simulate the bioclimate of an urban environment to determine the human thermal load in summer months based on modern bioclimatic indices and software. Methods. For the purpose of this study, a part of the territory of the Osokorky residential area of Kyiv was selected. To get values of the main meteorological parameters of the researched area, a three-dimensional, prognostic, microscale model ENVI-met was used. ENVI-met pertains to the CFD-models (computation fluid dynamics model) and is designed for microscales with a horizontal resolution from 0.5 to 10 m and with a time step of 10 seconds as maximum. The PET calculation was performed using the RayMan model. Results. A clear hot summer day (04 August 2017) was chosen for the simulation. The simulation was performed from 6:00 EEST on 4 August till 6:00 EEST the next day (output interval - 1 hour). The simulation results show that the values of the main meteorological parameters (air temperature and humidity, wind characteristics) and physiologically equivalent temperature differ significantly within urban spaces, even across small areas. The amplitudes of PET value were maximum in the daytime and made 12 degrees-15 degrees C. The decrease in the amplitude of the air temperature within the researched area in the evening and night hours led to a notable decrease in the PET amplitude to 2 degrees-3 degrees C. The analysis of the simulated PET values for the researched area confirmed that the residents of the urban areas experience the most intense heat stress while staying in the open asphalted areas during the daytime. The duration of the period with comfortable conditions during the researched day was very short - from 22:00 EEST through midnight. The range of the daily course of PET values at different points of the researched area varied from 19.4 degrees (at point No. 7) to 37.1 degrees C (at point No. 5 located in the well courtyard). Based on the PET values simulated for the researched area and for CAWS Kyiv was found the significant differences between thermal comfort conditions within the complex urban spaces and at the weather station. Therefore, the values of bioclimatic indices simulated based on the weather station data can not be applied with any approximation to solve scientific and applied tasks that require information on the bioclimate at particular points in the urbanized environment. To solve such tasks, it is recommended to apply modern methods - ENVI-met and RayMan models. Scientific novelty and practical significance. For the first time in Ukraine, microclimate and thermal comfort conditions within the complex urban environment has been simulated using ENVI-met and RayMan models. The results of such simulation can be used to choose heat adaptation measures which would help to increase the comfort of the urban areas. The simulation of microclimate and thermal comfort conditions of some parts of the city territory is important stage of design of the buildings, in order to choose the optimal location for buildings and trees and to create the most comfortable conditions for people.</t>
  </si>
  <si>
    <t>VISNYK OF V N KARAZIN KHARKIV NATIONAL UNIVERSITY-SERIES GEOLOGY GEOGRAPHY ECOLOGY</t>
  </si>
  <si>
    <t>10.26565/2410-7360-2019-51-13</t>
  </si>
  <si>
    <t>Perez-Andreu, V; Aparicio-Fernandez, C; Martinez-Ibernon, A; Vivancos, JL</t>
  </si>
  <si>
    <t>Impact of climate change on heating and cooling energy demand in a residential building in a Mediterranean climate</t>
  </si>
  <si>
    <t>A range of energy improvement measures applied to a typical Mediterranean residential building are modelled under various climate-change scenarios. Global Circulation Models (CNRM-CM5 and MPI-ESMLR), under two emission scenarios (RCP4.5 and RCP8.5), downscaled by the Spanish Meteorological Agency, are used to generate four temperature projections. Energy simulations are obtained with TRNSYS tools in a Mediterranean climate based on temperature projections in two periods: 2048-2052 and 2096-2100, with the same time span. Various energy measures apply thermal improvements to a conventional residential building model that complies with current regulations for this analysis of best practice in passive construction solutions. Sequential implementation of eight different energy improvements measures are applied to the initial building model: six passives (infiltration, insulation thickness, glazing and frame type, window area, shading devices and natural cross ventilation) and two active (mechanical ventilation and a heat recovery system) measures. The climatic trends that are predicted show a local scenario with a warming climate and the thermal behaviour of the building is shown to differ in each scenario. The demand for indoor heating decreases significantly when the outdoor temperature increases, while the demand for cooling and the risk of overheating increase considerably in all the scenarios. The data for the building conditions that are projected in this study predict that natural and forced ventilation strategies will have the least impact, while increased thermal insulation and reductions in infiltration will have a greater effect on global energy demand. (C) 2018 Elsevier Ltd. All rights reserved.</t>
  </si>
  <si>
    <t>10.1016/j.energy.2018.09.015</t>
  </si>
  <si>
    <t>"In all the models, when the external temperature increases, the heating demand decreases significantly while cooling demand and overheating risks increase considerably in future climate scenarios. However, the changes in weather conditions modified global energy demand for all models. The predicted behaviour of the building was completely different for heating and cooling demand. Cooling demand increased in the future scenario while it decreased completely in scenario 2096e2100 period for Model 8 when there is a nearly-zero energy demand building. The heating demand of Model 5 is zero in the MPI-ESM-LR and CPR8.5 scenarios, when the window area is increased. In these scenarios, the natural ventilation of Model 8 fails to function properly, because of the high outdoor temperatures. Climate change has therefore been shown to have a direct effect on energy demand in homes. The datasets of projected climate readings have clearly predicted that natural and forced ventilation are the most sensitive to the effects of climate change in these future scenarios. Analysed in models 7 and 8, ventilation has the highest effect of all the increases and decreases in the models under analysis. Measures affecting natural ventilation will have the lowest effect in the future. Specifically, the extra mechanical (fan) ventilation (Model 8) will have almost no effect on nearly-zero demand houses. Each housing model offers different answers in each scenario, although window shades, increased thermal insulation, and reductions in infiltration have a greater effect in terms of global energy demand. So, if nearly-zero houses are to be obtained in the future scenarios, sound construction that reduces infiltration must always be guaranteed. It can also be said that good isolation is a guarantee of comfort and less energy consumption. In this sense, the effect of sunlight and solar energy, evident in the modifications to window frames and glazing in Model 4 that had the least effect on global demand, is an essential aspect to analyse for any reduction in global energy demand."</t>
  </si>
  <si>
    <t>Shows importance of mix of measures applied and climate considered.</t>
  </si>
  <si>
    <t>Nutkiewicz, A; Jain, RK; Bardhan, R</t>
  </si>
  <si>
    <t>Energy modeling of urban informal settlement redevelopment: Exploring design parameters for optimal thermal comfort in Dharavi, Mumbai, India</t>
  </si>
  <si>
    <t>Cities are of paramount importance to meeting our sustainable energy goals. In particular, the massive informal settlement or slum redevelopment programs occurring in many global cities of the developing world represent an incredible opportunity to design dwellings that improve living conditions while putting us on a trajectory towards more energy efficient cities. However, we currently lack an understanding of how redevelopment designs will impact occupant aspects like thermal comfort and energy usage. In this paper, we explore how early stage design decisions for redevelopment of informal settlements would impact thermal comfort and energy implications in a highly contextualized energy simulation. Specifically, we conduct a first-of-its-kind analysis of the Dharavi informal settlement in Mumbai, India that identifies optimal redevelopment design configurations, explores spatial and temporal thermal heterogeneity and quantifies the impact that specific design parameters have on thermal comfort. In doing so, we aim to establish a novel computational energy modeling framework for exploring the impact that localized design parameters have on informal settlement redevelopment in India and the rest of the world. We model and simulate 18,900 design scenarios in the existing horizontal (Ml) and two proposed vertical (M2, M3) building morphologies. Our results indicate that redevelopment plans must be designed carefully since simply replicating current materials and other parameters in a vertical form will likely worsen thermal comfort and associated energy burdens for occupants. Moreover, results revealed that the M3 vertical morphology was the most desired design case as it provided the most compliant days (i.e., days in which no dwelling exceeded the upper bound of Indian comfort standards) but thermal comfort equity could be an issue as significant variation exists between units at the ground floor and top floor. The M3 vertical morphology was also found to be the most sensitive form to other building design parameters (e.g., WWR, thermal insulation, ventilation) - underscoring the need for specific design guidelines on other parameters when adopting this form. Deeper sensitivity analysis revealed that window-to-wall ratio (WWR) was the most sensitive design parameter. Additionally, we found that the ventilation rate had as much of an impact on thermal comfort as other design parameters pointing to opportunities to enhance thermal comfort in the operational phase of dwellings. In the end, by establishing a computational energy modeling framework specifically for informal settlements and exploring design parameters for the largest informal settlement in Asia (Dharavi), our work has significant implications for how we can inform informal settlement redevelopment that both enhances occupant living conditions and set our cities' on a pathway to a sustainable energy future.</t>
  </si>
  <si>
    <t>10.1016/j.apenergy.2018.09.002</t>
  </si>
  <si>
    <t>Biler, A; Tavil, AU; Su, YH; Khan, N</t>
  </si>
  <si>
    <t>A Review of Performance Specifications and Studies of Trickle Vents</t>
  </si>
  <si>
    <t>The air quality of indoor spaces is the most significant parameter in providing a healthy living environment. Low indoor air quality (IAQ) leads to Sick Building Syndromeone of the major reasons for labor loss in office buildings. The fundamental measure to ensure indoor air quality is ventilation, which includes two basic types: mechanical ventilation and natural ventilation. Natural ventilation is an exchange of stale indoor air with fresh outdoor air by means of a pressure difference due to wind and/or stack effect. Trickle Vents, known also as background ventilators, are natural ventilation devices which can be integrated into facades or window systems as an alternative to operable vents, specifically in high-rise buildings. The major design criteria of Trickle Vents are ventilation capacity, controllability, actuation, thermal insulation, air permeability, water tightness, climatic adaptation, security, and acoustic attenuation. Other important parameters in Trickle Vents design are positioning, equivalent area, and control strategy. This paper aims to review all these aspects, particularly with reference to building regulations and commercial products. Furthermore, simulation, experimental, monitoring, and survey studies of Trickle Vents are also discussed. This literature review is presented from the perspective of performance parameters, control strategies, positioning, etc., with an aim to provide a comprehensive overview of such technology.</t>
  </si>
  <si>
    <t>10.3390/buildings8110152</t>
  </si>
  <si>
    <t>Toparlar, Y; Blocken, B; Maiheu, B; van Heijst, GJF</t>
  </si>
  <si>
    <t>Impact of urban microclimate on summertime building cooling demand: A parametric analysis for Antwerp, Belgium</t>
  </si>
  <si>
    <t>Meteorological measurements are conducted in Antwerp, Belgium in July 2013, followed by CFD urban microclimate simulations considering the same city and time period. The simulations are found to be able to reproduce measured air temperatures inside central Antwerp with an average absolute difference of 0.88 degrees C. The simulation results supplemented with measurements are used to generate location-specific Microclimatic Conditions (MCs) in three locations: (1) a rural location outside Antwerp; (2) an urban location inside Antwerp, away from an urban park; and (3) another urban location, close to the same park. Building Energy Simulations (BES) are performed for 36 cases based on three different MCs, two building use types and six sets of construction characteristics, ranging from pre-1946 buildings to new, low-energy buildings. Monthly Cooling Demands (CDs) are extracted for each case and compared with each other. The results demonstrate that compared to the air temperatures in the rural area, on average, air temperatures at the urban sites away and close to the park are 3.3 degrees C and 2.4 degrees C higher, respectively. This leads to an additional monthly CD of up to 90%. CDs of buildings with better thermal insulation and lower infiltration rates can increase by 48% once moved from the rural location to an urban location, which may lead to the reconsideration of design guidelines of low-energy buildings exposed to an urban MC. Although the proximity of an urban park cannot fully compensate the increased CD by an urban MC, residential buildings close to the park are found to have on average 13.9% less CD during July 2013, compared with buildings away from the same park. The influence of the urban park on the CDs of buildings in its vicinity is strongly linked to the meteorological wind direction. Professionals focusing on energy-efficient buildings in cities are advised to conduct energy predictions with location-specific MC data, instead of only using city-averaged meteorological data.</t>
  </si>
  <si>
    <t>10.1016/j.apenergy.2018.06.110</t>
  </si>
  <si>
    <t>Salthammer, T; Schieweck, A; Gu, JW; Ameri, S; Uhde, E</t>
  </si>
  <si>
    <t>Future trends in ambient air pollution and climate in Germany - Implications for the indoor environment</t>
  </si>
  <si>
    <t>Until now, only a few studies have addressed the effects of climatic changes on the microclimate in indoor areas. Although global warming presents a problem worldwide, the extent of climate change varies greatly according to region. In this work, climatic changes and their influences on indoor areas in Germany are discussed. Air temperatures, quantity of summer days, sunshine hours and precipitation were extracted from the databases of the German National Meteorological Service. In addition, data on ozone, nitrogen dioxide, PM10 and PM2.5 were collected from eight monitoring stations in different urban locations. With the aid of single-box models, the effects of these parameters on indoor air were assessed. Furthermore, temperature and humidity measurements were performed in a thermally insulated house during a 14-day period of fine weather. Finally, trends for the indoor temperature through to the year 2040 were estimated. With the current thermal insulation standards, effects of climate change are associated with an increase in indoor temperatures, which can easily lead to overheating in the event of heatwaves. Nitrogen oxides and ozone are subject to strong daily and seasonal fluctuations. Particle concentrations are declining in Germany. The entry of outdoor air contaminants into the indoor area is essentially dependent on the air exchange. On the whole, measurements and simulations show that climate change substantially influences the indoor air quality. This will have consequences in the medium term as regards measures for thermal insulation and for regulation of the air exchange in private and public buildings.</t>
  </si>
  <si>
    <t>10.1016/j.buildenv.2018.07.050</t>
  </si>
  <si>
    <t>Fosas, D; Coley, DA; Natarajan, S; Herrera, M; de Pando, MF; Ramaho-Gonzalez, A</t>
  </si>
  <si>
    <t>Mitigation versus adaptation: Does insulating dwellings increase overheating risk?</t>
  </si>
  <si>
    <t>Given climate change predictions of a warmer world, there is growing concern that insulation-led improvements in building fabric aimed at reducing carbon emissions will exacerbate overheating. If true, this would seriously affect building regulations all over the world which have moved towards increased insulation regimes. Despite extensive research, the literature has failed to resolve the controversy of insulation performance, primarily due to varied scope and limited comparability of results. We approach this problem through carefully constructed pairwise comparisons designed to isolate the effect of insulation on overheating. We encompass the complete range of relevant variables: latitude, climate, insulation, thermal mass, glazing ratio, shading, occupancy, infiltration, ventilation, orientation, and thermal comfort models - creating 576,000 building variants. Data mining techniques are implemented in a novel framework to analyse this large dataset. To provide confidence, the modelling was validated against data collected from well-insulated dwellings. Our results demonstrate that all parameters have a significant impact on overheating risk. Although insulation is seen to both decrease and increase overheating, depending on the influence of other parameters, parameter ranking shows that insulation only accounts for up to 5% of overall overheating response. Indeed, in cases that are not already overheating through poor design, there is a strong overall tendency for increased insulation to reduce overheating. These results suggest that, in cases with acceptable overheating levels (below 3.7%), the use of improved insulation levels as part of a national climate change mitigation policy is not only sensible, but also helps deliver better indoor thermal environments.</t>
  </si>
  <si>
    <t>10.1016/j.buildenv.2018.07.033</t>
  </si>
  <si>
    <t>"A regression-based and a categorical-based analysis both suggest that insulation plays a minor role in overheating even when comparing un-insulated to super insulated buildings. In the dataset, it can at best explain 5% of the difference in overheating performance. However, the key finding is that little evidence was found for increases in insulation levels also increasing overheating, unless access to purge ventilation is either severely (Day-O-Tmax) or unrealistically (None) curtailed. If
purge ventilation is sensibly used, better insulation levels tend to result in both lower durations of overheating and reductions in severity. Our results align with the empirical evidence from the 2003 heat-wave that increased insulation levels counteracted overheating in buildings. It is possible that some social groups might not deploy purge ventilation, either through lack of mobility, concerns about security, or a lack of understanding of the potential dangers of not doing so. Our results do indicate that in such cases improving the insulation can increase overheating. However, this is mainly in buildings in our dataset that are already overheating severely; hence it would be difficult to conclude that insulation is the issue, but rather the lack of window opening or an unfortunate combination of design parameters, such as large unshaded windows in a hot climate. These results suggest that, in cases with acceptable overheating levels (below 3.7%, mainly cases with adequate purge ventilation strategies), the use of improved insulation levels as part of a national climate change mitigation policy is not only sensible, but also help delivering better indoor thermal environments."</t>
  </si>
  <si>
    <t>Potential for positive or neutral impact on risk 7 is based on particular combinations of measures and active steps by inhabitants that may not take place, hence the classification as "uncertain". This can be positive, but only if these measures and behaviours are in place.</t>
  </si>
  <si>
    <t>Fifield, LJ; Lomas, KJ; Giridharan, R; Allinson, D</t>
  </si>
  <si>
    <t>Hospital wards and modular construction: Summertime overheating and energy efficiency</t>
  </si>
  <si>
    <t>The UK National Health Service (NHS) is continually under pressure to provide more bed spaces and to do this within a tight budget. Therefore, NHS Trusts may turn to modular buildings, which promise faster construction and low energy demands helping the NHS meet its stringent energy targets. However, there is growing evidence that thermally lightweight, well insulated and naturally ventilated dwellings are at risk of overheating during warm UK summers. This paper examines the energy demands and internal temperatures in two 16-bed hospital wards built in 2008 at Bradford Royal Infirmary in northern England using modular fast track methods. The two-storey building used ceiling-mounted radiant panels and a mix of natural and mechanical ventilation with heat recovery to condition patients' rooms. Monitoring showed that the annual energy demand was 289 kWh/m(2) +/- 16%, which is below the NHS guidelines for new hospital buildings. It was observed that the criterion given in Department of Health Technical Memorandum HTM03-01 can lead to the incorrect diagnosis of overheating risk in existing buildings. Assessment using other static and adaptive overheating criteria showed that patient rooms and the nurses' station overheated in summer. To maintain patient safety, temporary air conditioning units had to be installed during the warmest weather. It is concluded that thermally lightweight, well insulated, naturally ventilated hospital wards can be low energy but are at risk of overheating even in relatively cool UK summer conditions and that this needs to be addressed before such buildings can be recommended for wider adoption.</t>
  </si>
  <si>
    <t>10.1016/j.buildenv.2018.05.041</t>
  </si>
  <si>
    <t>Koenders, SJM; Loonen, RCGM; Hensen, JLM</t>
  </si>
  <si>
    <t>Investigating the potential of a closed-loop dynamic insulation system for opaque building elements</t>
  </si>
  <si>
    <t>The extensive use of thermal insulation in low-energy dwellings makes them susceptible to heat trapping in warmer periods. Construction elements with dynamically adjustable thermal transmittance properties, so-called dynamic insulation systems, can be a promising solution for reducing this overheating problem, while simultaneously lowering the energy consumption for heating. In this paper, the performance of a novel type of closed-loop forced convective dynamic insulation system is investigated. A simulation model to predict the performance of the dynamic insulation is developed in EnergyPlus. First results show that a ninefold higher U-value can be achieved in comparison with the insulating state of the system. Multiple case studies have been analysed to study the behaviour and performance of the system. It was found that the dynamic insulation system can reduce the energy consumption and increase the indoor thermal comfort of a typical residential building, while using less auxiliary energy than comparable passive cooling systems, such as night ventilation. Applying dynamic insulation to a facade construction with a heavyweight interior partition and lightweight exterior partition resulted in the best performance. If a small period of thermal discomfort is allowed, the closed-loop dynamic insulation system can obviate the need for an active cooling system in the climates of Helsinki, Amsterdam and Stuttgart. (C) 2018 The Authors. Published by Elsevier B.V.</t>
  </si>
  <si>
    <t>10.1016/j.enbuild.2018.05.051</t>
  </si>
  <si>
    <t>Odgaard, T; Bjarlov, SP; Rode, C</t>
  </si>
  <si>
    <t>Influence of hydrophobation and deliberate thermal bridge on hygrothermal conditions of internally insulated historic solid masonry walls with built-in wood</t>
  </si>
  <si>
    <t>A large share of the Danish building stock contains historic multi-storey buildings. A considerable energy saving potential exists, achievable through thermal insulation of the facades. Previous research has elucidated problems regarding poor hygrothermal conditions when interior thermal insulation is applied to the facade, but examples exist with positive results. Eight 1 x 2 m solid masonry test walls with wooden members were installed in an insulated container. The hygrothermal implication of applying 100 mm AAC as interior thermal insulation system was investigated with variations including use of hydrophobation and substitution of insulating material with a deliberate thermal bridge. Relative humidity and temperature were monitored in the walls over 2 years in 10 measurement points. The amount of wind driven rain was monitored with rain gauges and calculated from climate station data. The indoor excess of humidity by volume corresponded to the highest indoor climate class for dwellings. Damage models indicated risk of mould growth in the insulation/masonry interface, and risk of wooden decay in the wall plate for the reference and insulated case. Hydrophobation of the exterior surface in tempered cold climate reduced the overall relative humidity, although it increased during winter due to a reduced dry-out potential towards the outside. (C) 2018 Elsevier B.V. All rights reserved.</t>
  </si>
  <si>
    <t>10.1016/j.enbuild.2018.05.053</t>
  </si>
  <si>
    <t>Ko, Y</t>
  </si>
  <si>
    <t>Trees and vegetation for residential energy conservation: A critical review for evidence-based urban greening in North America</t>
  </si>
  <si>
    <t>The effects of trees on residential energy demand have been extensively studied over the past several decades; yet a comprehensive analysis of their magnitude, variation and emerging issues and evidence has not been updated in the literature. Given this gap, a systematic review was conducted by assessing major disciplines, geographic distributions, methods and reported energy-saving performances for cooling and heating residential homes. An overwhelming majority of literature focused on single family housing types in North America, with a strong geographic concentration in California. In North America, 40 peer-reviewed studies were published from 1979 to 2017 by 19 different journals across disciplines. Researchers used simulation modeling and empirical approaches in roughly equal proportions. The review confirms that the conceptual and empirical evidence to support trees' energy saving effects is solid, especially for cooling effects, but the magnitude of reported energysavings widely varied depending on climate, method, data and assumptions for buildings and trees. A building with trees used 2.3% to 90% less cooling energy, mostly through shading effects, and 1% to 20% less heating energy through windbreak effects, in comparison to buildings without trees. Takeaways for evidence-based urban greening are that practitioners and researchers should: i) pay careful attention to different methods and assumptions used when interpreting and comparing research findings ii) pursue long-term monitoring and evidence-based management to enhance tree survival and growth; iii) incorporate emerging trade-offs and synergies such as rooftop solar energy, water conservation, and net carbon savings into design and policies; and iv) prioritize planting for underserved and vulnerable communities.</t>
  </si>
  <si>
    <t>URBAN FORESTRY &amp; URBAN GREENING</t>
  </si>
  <si>
    <t>10.1016/j.ufug.2018.07.021</t>
  </si>
  <si>
    <t>Soutullo, S; Giancola, E; Heras, MR</t>
  </si>
  <si>
    <t>Dynamic energy assessment to analyze different refurbishment strategies of existing dwellings placed in Madrid</t>
  </si>
  <si>
    <t>The application of the European directives related to the energy consumption of existing buildings leads to the integration of efficient techniques into the refurbishment actions. This procedure allows reaching high energy savings and reducing pollutant emissions. The identification of the energy consumption profile of the building stocks is a necessary step to evaluate the impact of retrofit measures. With this aim, the energy performance of representative dwellings has been analyzed to develop a citizen-oriented platform. This representativeness has been chosen through one parametric matrix that characterizes the residential building stock of Madrid. Different refurbishment strategies have been highlighted to assess the energy savings in comparison with the initial situation. Two building cases and three boundary conditions have been selected to develop six TRNSYS models. The energy impact produced by the implementation of selected refurbishment strategies has been evaluated through a sensitivity analysis. Batteries of simulations have been executed coupling the TRNSYS models with GenOpt. The most influential strategies are the typology of fa ades, insulation at the roof, variable set point temperatures, better glazing and exterior summer shading over the windows. Building performances to minimize the annual thermal needs and one economic study have been developed. (C) 2018 Published by Elsevier Ltd.</t>
  </si>
  <si>
    <t>10.1016/j.energy.2018.02.017</t>
  </si>
  <si>
    <t>Prada, A; Pernigotto, G; Baggio, P; Gasparella, A</t>
  </si>
  <si>
    <t>Uncertainty propagation of material properties in energy simulation of existing residential buildings: The role of buildings features</t>
  </si>
  <si>
    <t>Although energy simulation can provide valuable information about building energy behavior, the inaccuracy of input data can undermine the reliability of the results. Despite the vast literature about uncertainty analysis, little is known about the influence of building characteristics on the propagation of uncertainty through the energy simulation models. This study investigates the extent to which uncertain thermal conductivity and specific heat of structural layers affect the annual heating and cooling needs for a set of 144 simplified reference building configurations in three European climates. The analysis is carried out by means of a Monte Carlo technique coupled with TRNSYS hourly simulations. This study points out that the uninsulated residential buildings with a high aspect ratio, a small transparent surface with south exposure and low SHGC are more sensitive in the cooling needs estimation to the propagation of uncertainty in material properties. Similarly, the heating needs precision is greatly reduced when the uncertainty affects the thermal conductivity in uninsulated buildings with a low aspect ratio, a high SHGC and small window size. On the contrary, the uncertainty in specific heat is emphasized in buildings with external insulation having large windows oriented to either east or south and with glazing characterized by high SHGC.</t>
  </si>
  <si>
    <t>10.1007/s12273-017-0418-4</t>
  </si>
  <si>
    <t>Winkler, J; Munk, J; Woods, J</t>
  </si>
  <si>
    <t>Effect of occupant behavior and air-conditioner controls on humidity in typical and high-efficiency homes</t>
  </si>
  <si>
    <t>Increasing insulation levels and improved windows are reducing sensible cooling loads in high-efficiency homes. This trend raises concerns that the resulting shift in the balance of sensible and latent cooling loads may result in higher indoor humidity, occupant discomfort, and stunted adoption of high-efficiency homes. This study utilizes established moisture-buffering and air-conditioner latent degradation models in conjunction with an approach to stochastically model internal gains. Building loads and indoor humidity levels are compared for simulations of typical new construction homes and high-efficiency homes in 10 US cities. The sensitivity of indoor humidity to changes in cooling set point, air-conditioner capacity, and blower control parameters are evaluated. The results show that high-efficiency homes in humid climates have cooling loads with a higher fraction of latent loads than the typical new construction home, resulting in higher indoor humidity. Reducing the cooling set point is the easiest method to reduce indoor humidity, but it is not energy efficient, and overcooling may lead to occupant discomfort. Eliminating the blower operation at the end of cooling cycles and reducing the cooling airflow rate also reduce indoor humidity and with a smaller impact on energy use and comfort. (C) 2018 Elsevier B.V. All rights reserved.</t>
  </si>
  <si>
    <t>10.1016/j.enbuild.2018.01.032</t>
  </si>
  <si>
    <t>Piccolo, A; Marino, C; Nucara, A; Pietrafesa, M</t>
  </si>
  <si>
    <t>Energy performance of an electrochromic switchable glazing: Experimental and computational assessments</t>
  </si>
  <si>
    <t>This paper describes the results of experimental tests and computer simulation modelling aimed at evaluating the performance of an electrochromic (EC) window with respect to solar radiation control and the relative impact on the energy consumption of buildings of the residential type for two typical Italian climates. The research is carried out by a test-cell equipped with a small area EC double glazing unit and by a simulation program of buildings' energy behaviour in transient regime. The experimental results show that EC devices which modulate solar radiation mainly by absorption, like the one investigated in this paper, generate secondary solar heat gains which entails a 20% decrease of the maximum potential energy flux reduction. Also, this effect could rise the temperature of the internal glass pane of the glazing to levels for which risk of thermal discomfort for the occupants may occur. The computer simulation modelling involves a residential building unoccupied during a large fraction of daytime in weekdays. The savings potential of the investigated EC window are calculated relative to a conventional clear float double glazing unit. Results show that the EC glazing may lead to a considerable decrease of the cooling energy demand (and of the total building energy consumption) in cooling dominated climates. The energy saving benefits become less marked in heating dominated climates and, for low values of the window-to-wall ratio, can be overcame by the increase in lighting and heating energy requirements that results in an increase of the total building energy demand. (C) 2017 Elsevier B.V. All rights reserved.</t>
  </si>
  <si>
    <t>10.1016/j.enbuild.2017.12.049</t>
  </si>
  <si>
    <t>Pinto, JF; da Graca, GC</t>
  </si>
  <si>
    <t>Comparison between geothermal district heating and deep energy refurbishment of residential building districts</t>
  </si>
  <si>
    <t>A substantial part of the energy demand of residential buildings is due to fossil fuel powered space and domestic hot water heating. Reductions in the energy use of these buildings can be achieved by improving the thermal envelope, installing efficient building energy systems and improving user behavior. Alternatively, it may be possible to use hydro, solar, wind or geothermal to meet the energy demand. This paper presents a study of energy refurbishment measures and a direct geothermal powered district heating system for a neighborhood of existing residential buildings in Groningen, Netherlands. The study uses detailed thermal simulation models that rely on accurate building typologies and thermal characteristics, outdoor air infiltration data and occupant behavior profiles taken from an existing comprehensive survey of Dutch home user behavior. The predicted energy savings and costs show that both the geothermal and the energy refurbishment approaches are economically viable and result in large reductions in the environmental impact of space heating. Applying all refurbishment measures results in an 86% reduction in yearly gas consumption for heating with an investment payback time of fifteen years. The energy refurbishment approach has lower costs and lower financial risk while the geothermal grid has the lowest environmental impact.</t>
  </si>
  <si>
    <t>10.1016/j.scs.2018.01.008</t>
  </si>
  <si>
    <t>Baniassadi, A; Sailor, DJ</t>
  </si>
  <si>
    <t>Synergies and trade-offs between energy efficiency and resiliency to extreme heat - A case study</t>
  </si>
  <si>
    <t>Recently, due to the increase in the number and severity of heat waves, there is a growing interest in understanding overheating inside buildings and the associated health risks. As a result, a new area of research inquiry is emerging, focusing on investigating the possible trade-offs and synergies between energy efficiency strategies and resiliency to heat in residential buildings. This study addresses this challenge using whole-building simulations to model the passive survivability of archetype residential buildings during power failure scenarios that coincide with extreme heat conditions in Houston, TX and Phoenix, AZ. Results suggest that in older constructions, the indoor thermal conditions will easily reach dangerous levels during such episodes. In both cities, the discomfort index reaches the critical threshold in less than 6 h after the power outage. In addition, while there is a notable overlap between the two objectives, the implication of energy efficiency strategies on building resiliency to heat depends strongly on building characteristics and underlying climate. Notably, in contrast to previous studies that consider colder climates, increasing the insulation and air-tightness are found to be beneficial to passive survivability. Finally, our analysis highlights the importance of the definition of thermal resiliency metrics in interpreting the results of the simulations.</t>
  </si>
  <si>
    <t>10.1016/j.buildenv.2018.01.037</t>
  </si>
  <si>
    <t>La Fleur, L; Rohdin, P; Moshfegh, B</t>
  </si>
  <si>
    <t>Energy Use and Perceived Indoor Environment in a Swedish Multifamily Building before and after Major Renovation</t>
  </si>
  <si>
    <t>Improved energy efficiency in the building sector is a central goal in the European Union and renovation of buildings can significantly improve both energy efficiency and indoor environment. This paper studies the perception of indoor environment, modelled indoor climate and heat demand in a building before and after major renovation. The building was constructed in 1961 and renovated in 2014. Insulation of the facade and attic and new windows reduced average U-value from 0.54 to 0.29 W/m(2).K. A supply and exhaust ventilation system with heat recovery replaced the old exhaust ventilation. Heat demand was reduced by 44% and maximum supplied heating power was reduced by 38.5%. An on-site questionnaire indicates that perceived thermal comfort improved after the renovation, and the predicted percentage dissatisfied is reduced from 23% to 14% during the heating season. Overall experience with indoor environment is improved. A sensitivity analysis indicates that there is a compromise between thermal comfort and energy use in relation to window solar heat gain, internal heat generation and indoor temperature set point. Higher heat gains, although reducing energy use, can cause problems with high indoor temperatures, and higher indoor temperature might increase thermal comfort during heating season but significantly increases energy use.</t>
  </si>
  <si>
    <t>10.3390/su10030766</t>
  </si>
  <si>
    <t>Dodoo, A; Gustavsson, L; Truong, NL</t>
  </si>
  <si>
    <t>Primary energy benefits of cost-effective energy renovation of a district heated multi-family building under different energy supply systems</t>
  </si>
  <si>
    <t>The European Union's Directive on energy performance of buildings emphasizes the need to take cost-effectiveness into account when measures are implemented for improved building energy efficiency. In this study, we investigate cost-effective energy renovation measures for a district heated building under different contexts, including varied locations, energy supply systems and economic scenarios. We determine the final and primary energy savings of cost-effective energy renovation packages for the building in the different contexts. The measures analysed include: improved insulation for attic floor, basement walls, and exterior walls; improved windows and doors; resource-efficient taps; heat recovery of exhaust ventilation air; energy-efficient household appliances and lighting. We consider three existing Swedish energy supply systems of varying district heat production scale and tariffs, and also plausible renewable-based energy supply systems. Our analysis calculates the final energy savings of the measures including the cost-effective renovation packages on hourly basis and links these to the different energy supply systems. The cost-effectiveness analysis is based on a double-stage optimization method, considering total and marginal investment costs of renovation measures as well as associated net present values of total and marginal cost savings. The results show that significant final and primary energy savings can be achieved when energy renovation measures are implemented for the building in the different contexts. This study shows that heat demand in existing Swedish building could be about halved while electricity use may be reduced considerably with cost-effective energy renovation measures. The economic viability of the renovation measures is sensitive to the economic regimes especially discount rates and energy price increase. (C) 2017 Elsevier Ltd. All rights reserved.</t>
  </si>
  <si>
    <t>10.1016/j.energy.2017.10.113</t>
  </si>
  <si>
    <t>Uckert, G; Hafner, J; Graef, F; Hoffmann, H; Kimaro, A; Sererya, O; Sieber, S</t>
  </si>
  <si>
    <t>Farmer innovation driven by needs and understanding: building the capacities of farmer groups for improved cooking stove construction and continued adaptation</t>
  </si>
  <si>
    <t>Enhancing food security is one of the main goals of subsistence farmers in Sub-Saharan Africa. This study investigates the implementation of improved loam-made cooking stoves and its contribution to coping and livelihood strategies. Controlled combustion, air as well as smoke flue, and heat insulation facilitate the more efficient fuel consumption of improved cooking stoves compared to traditional stoves-namely three stone fires. Although the majority of small-scale farmers in Sub-Saharan Africa rely on the free public good of firewood, the increasing time needed for collecting firewood implies high opportunity costs for productive members of the family. The primary outcomes for users of improved stoves are reduced fuel consumption, greater safety, saved time, and reduced smoke in the kitchen. The paper illustrates part of the output, outcome, and impact of a participatory action research approach for implementing improved cooking stoves. Special emphasis was put on enabling the villagers to construct their stoves without external support, hence having locally manufactured stoves made of mud, bricks, and dried grass. The impact pathway of improved cooking stoves followed the training-of-trainers concept, where members of the initially established farmer groups were trained to construct stoves on their own. Special focus was given to knowledge exchange and knowledge transfer in order to increase firewood efficiency and overall satisfaction of users of improved cook stoves. Encouraging the members to further adapt the stoves enabled them to scale-up the construction of improved cooked stoves into a business model and increase dissemination while creating income. Although many important benefits, like time and knowledge gain, were identified by the farmers after adoption of the new technology, we found adoption rates differed significantly between regions.</t>
  </si>
  <si>
    <t>ENVIRONMENTAL RESEARCH LETTERS</t>
  </si>
  <si>
    <t>10.1088/1748-9326/aa88d5</t>
  </si>
  <si>
    <t>Sohrabi, M</t>
  </si>
  <si>
    <t>Novel single-cell mega-size chambers for electrochemical etching of panorama position-sensitive polycarbonate ion image detectors</t>
  </si>
  <si>
    <t>A novel development is made here by inventing panorama single-cell mega-size electrochemical etching (MS-ECE) chamber systems for processing panorama position-sensitive mega-size polycarbonate ion image detectors (MS-PCIDs) of potential for many neutron and ion detection applications in particular hydrogen ions or proton tracks and images detected for the first time in polycarbonates in this study. The MS-PCID is simply a large polycarbonate sheet of a desired size. The single-cell MS-ECE invented consists of two large equally sized transparent Plexiglas sheets as chamber walls holding a MS-PCID and the ECE chamber components tightly together. One wall has a large flat stainless steel electrode (dry cell) attached to it which is directly in contact with the MS-PCID and the other wall has a rod electrode with two holes to facilitate feeding and draining out the etching solution from the wet cell. A silicon rubber washer plays the role of the wet cell to hold the etchant and the electrical insulator to isolate the dry cell from the wet cell. A simple 50 Hz-HV home-made generator provides an adequate field strength through the two electrodes across the MS-ECE chamber. Two panorama single-cell MS-ECE chamber systems (circular and rectangular shapes) constructed were efficiently applied to processing the MS-PCIDs for 4 pi ion emission image detection of different gases in particular hydrogen ions or protons in a 3.5 kJ plasma focus device (PFD as uniquely observed by the unaided eyes). The panorama MS-PCID/MS-ECE image detection systems invented are novel with high potential for many applications in particular as applied to 4 pi panorama ion emission angular distribution image detection studies in PFD space, some results of which are presented and discussed. Published by AIP Publishing.</t>
  </si>
  <si>
    <t>REVIEW OF SCIENTIFIC INSTRUMENTS</t>
  </si>
  <si>
    <t>10.1063/1.4990862</t>
  </si>
  <si>
    <t>Paolini, R; Zani, A; MeshkinKiya, M; Castaldo, VL; Pisello, AL; Antretter, F; Poli, T; Cotana, F</t>
  </si>
  <si>
    <t>The hygrothermal performance of residential buildings at urban and rural sites: Sensible and latent energy loads and indoor environmental conditions</t>
  </si>
  <si>
    <t>Cities often show nighttime air temperatures higher by 3-4 degrees C than adjacent non-urban areas. This yields to cooling loads in average higher by 13% for urban than rural buildings. Here we assess the hygrothermal performance and the heating and cooling loads of a reference building representative of the Italian stock. We compare its performance calculated with hourly urban weather data (2002-2008) with the performance of the same building using a rural dataset instead. Milan's Urban Heat Island reduces the heating loads by 12% and 16%, for the non-insulated and insulated building, respectively, while the cooling loads are increased by 41% and 39%. The urban building also shows dehumidification loads 74-78% lower than the rural building. Moreover, during the 2003 heat wave, the indoor air temperature is computed to be 1.5 degrees C-2.2 degrees C higher in a non-conditioned urban building than in the rural one. This increases the wakefulness, occupants' vulnerability to overheating, and impacts the overall hygrothermal performance. Our findings highlight the need of a different design concept for urban with respect to non-urban buildings, even though they are, by law, in the same climate zone. (C) 2016 Elsevier B.V. All rights reserved.</t>
  </si>
  <si>
    <t>10.1016/j.enbuild.2016.11.018</t>
  </si>
  <si>
    <t>Dodoo, A; Gustaysson, L; Tettey, UYA</t>
  </si>
  <si>
    <t>Final energy savings and cost-effectiveness of deep energy renovation of a multi-storey residential building</t>
  </si>
  <si>
    <t>In this study we present a method for analysis of cost-effectiveness of end-use energy efficiency measures and demonstrate its application for modelling a wide range of energy renovation measures for a typical 1970s multi-family building in Sweden. The method integrates energy balance and bottom-up economic calculations considering total and marginal investment costs of energy efficiency measures as well as net present value of total and marginal savings of the measures. The energy renovation measures explored include additional insulation to basement walls, exterior walls, and attic floor, improved new windows, efficient electric appliances and lighting, efficient water taps, glazed enclosed balcony systems, and exhaust air ventilation heat recovery systems. The measures are analysed first individually and then designed to form economic packages. Our results show that improved windows give the biggest single final energy savings while resource-efficient taps is the most cost-effective measure for the building. We find that the cost-effectiveness of the energy renovation measures is sensitive to real discount rates and energy price increases. Cost-optimal final heat savings varies between 34% and 51%, depending on the choice of real discount rate and energy price increase. The corresponding electricity savings varies between 35% and 43%. This study shows a method and the significance of various technical and economic-related parameters in achieving deep energy savings cost-efficiently. (C) 2017 Elsevier Ltd. All rights reserved.</t>
  </si>
  <si>
    <t>10.1016/j.energy.2017.06.123</t>
  </si>
  <si>
    <t>"The calculations show that the space heat savings achieved for implementation of VHR and improved new windows are substantially greater than that for glazed enclosed balcony systems and for improved thermal envelope insulation for attic floor, basement walls or exterior walls. Resource-efficient taps and efficient electric appliances, including lighting give substantial final energy savings for the building. The changes in the building's space heating demand due to energy efficient appliances is significant, as reported in Ref. [45]. This influences the cost-effectiveness of space heating savings measures and should be taken into account in an analysis. While increasing space heating use, switching from standard to efficient appliances considerably decrease electricity use resulting in significant specific primary energy savings."</t>
  </si>
  <si>
    <t>"In this study, we have used a typical Swedish building from the 1970s to model the cost-effectiveness of different energy renovation measures. The building's construction characteristics are largely similar to a reference building documented in the Swedish national cost-optimal report [67]. Hence the findings may generally be applicable to typical buildings from the Swedish million homes program. Furthermore, the proposed cost-effectiveness calculation approach may be applicable for analysis of both existing buildings and new constructions in different contexts. The studied building has good façades conditions. The façade condition may vary for buildings from the same epoch. For example, Janson [68] documented the renovation of a Swedish multi-family building also from the 1970s and noted that the existing brick façades are noticeably worn out and need urgent renovation. In this context, the cost-effectiveness of exterior walls insulation might improve. Further studies may be conducted considering general conditions of façades of 1970s Swedish multi-family buildings."</t>
  </si>
  <si>
    <t>"The European Commission's methodology framework suggested a 30-year period for costoptimal calculations for residential buildings. However, many energy renovation measures, as building envelope measures, last as the remaining lifetime of a building. Hence, a site-specific assessment is required to determine appropriate calculation period for each measure in cost-optimal analysis. Our main analysis is based on a remaining lifetime of 50 years of the studied building. The
lifetime is varied to 40 or 60 years in a sensitivity analysis to address uncertainties in estimating the remaining lifetime of the building and to illustrate the effect of that on cost-effectiveness analysis. Nevertheless, a lifetime of 40 years appears to be unrealistically short."
"The space and tap water heating savings for the cost-effective packages are 34% for BAU scenario, 36% for intermediate scenario and 51% for sustainability scenario, for remaining lifetime of the building of 50 years. These savings correspond to total space and tap water heating demands of 91, 89 and 69 kWh/m2 under the three different scenarios. For electricity for household use and ventilation, the overall savings are 35, 35 and 43% for BAU, intermediate and sustainability scenarios, respectively."</t>
  </si>
  <si>
    <t>Thalfeldt, M; Pikas, E; Kurnitski, J; Voll, H</t>
  </si>
  <si>
    <t>Window model and 5 year price data sensitivity to cost-effective facade solutions for office buildings in Estonia</t>
  </si>
  <si>
    <t>This study provides information about development of cost-effective facade solutions during the last 5 years and illustrates the importance of different variables such as accuracy of window models, construction costs, energy prices, interest rate and inflation. The cost-effective South, East and West facade solutions were triple windows with window-to-wall ratio 22-40% and external wall mineral wool insulation thickness 150-200 mm, whereas larger windows could be used in the North facade. The economic variables and construction price changes have had the largest influence on the analysis of cost-effective facade solutions. Lowest energy use was achieved with large quadruple windows and automated external venetian blinds with an advanced control algorithm. Wider market uptake of efficient window solutions could allow more architectural freedom from the point of view of energy-efficient and financially feasible facade design. Using detailed window models instead of standard windows did not influence the cost-optimal facade solutions, but had energy and load effects in both directions. (C) 2017 Elsevier Ltd. All rights reserved.</t>
  </si>
  <si>
    <t>10.1016/j.energy.2017.06.160</t>
  </si>
  <si>
    <t>Nebia, B; Aoul, KT</t>
  </si>
  <si>
    <t>Overheating and Daylighting; Assessment Tool in Early Design of London's High-Rise Residential Buildings</t>
  </si>
  <si>
    <t>High-rise residential buildings in dense cities, such as London, are a common response to housing shortage. The apartments in these buildings may experience different levels of thermal and visual comfort, depending on their orientation and floor level. This paper aims to develop simplified tools to predict internal temperatures and daylighting levels, and propose a tool to quickly assess overheating risk and daylight performance in London's high-rise residential buildings. Single-and double-sided apartments in a high-rise building were compared, and the impact of their floor level, glazing ratio, thermal mass, ventilation strategy and orientation was investigated. Using Integrated Environmental Solutions Virtual Environment (IES VE), temperature and daylight factor results of each design variable were used to develop early design tools to predict and assess overheating risks and daylighting levels. The results indicate that apartments that are more exposed to solar radiations, through either orientation or floor level, are more susceptible to overheat in the summer while exceeding the daylighting recommendations. Different design strategies at different levels and orientations are subsequently discussed.</t>
  </si>
  <si>
    <t>10.3390/su9091544</t>
  </si>
  <si>
    <t>Cirami, S; Evola, G; Gagliano, A; Margani, G</t>
  </si>
  <si>
    <t>Thermal and Economic Analysis of Renovation Strategies for a Historic Building in Mediterranean Area</t>
  </si>
  <si>
    <t>Around 30% of the European building stock was built before 1950, when no regulations about energy efficiency were in force. Since only a small part of them has been renovated by now, the energy performance of this building stock is on average quite poor, resulting in a significant impact on the energy balance of European countries, as confirmed by data published by ISTAT (Italian National Statistical Institute). However, energy retrofit in historic edifices is a quite demanding issue as any intervention must take into account the need to preserve existing building materials and appearances while also allowing reversibility and low invasiveness. As an example, in these buildings it is not possible to apply an ETICS (External Thermal Insulation Composite System), since this would alter the historic and architectural value of the fa (+)(+)ade. On the other hand, internal insulation would have the drawback of reducing the net useful floor area, which also implies a loss of economic value. Moreover, internal insulation may induce overheating risks and mold formation. In this paper, all these issues are investigated with reference to an existing historic building located in southern Italy, showing that a retrofit strategy aimed at energy savings and cost-effectiveness is still possible if suitable materials and solutions are adopted.</t>
  </si>
  <si>
    <t>10.3390/buildings7030060</t>
  </si>
  <si>
    <t>Fletcher, MJ; Johnston, DK; Glew, DW; Parker, JM</t>
  </si>
  <si>
    <t>An empirical evaluation of temporal overheating in an assisted living Passivhaus dwelling in the UK</t>
  </si>
  <si>
    <t>Global concern around energy use and anthropogenic climate change have resulted in an increased effort to reduce the energy demand and CO2 emissions attributable to buildings. This has led to the development of a number of low energy building standards, one of which is the internationally recognised Passivhaus Standard. The Passivhaus Standard aims to reduce the space heating energy demand of a building by adopting a 'fabric first' approach, thus ensuring the thermal envelope is highly insulated and airtight whilst also maximising passive solar heat gains. However, adopting such an approach does present a risk of overheating; a situation that is of particular concern when the occupants have additional healthcare requirements. This study uses 21 months of in-use monitored data to consider the overheating risk in a UK Passivhaus dwelling with vulnerable occupants using both static and adaptive thermal comfort assessment methods. The analysis of the data suggests the occurrence of substantial overheating according to PHPP, CIBSE Guide A and CIBSE TM52 criteria. The analysis was then expanded to consider a novel composite method to overcome the limitations of existing approaches, allowing overheating to be assessed during non-typical periods i.e. the heating season. This revealed apparent overheating during colder months, in addition to substantial night-time overheating. This has implications for the thermal comfort assessment of low energy dwellings and the design and operation of Passivhaus buildings, particularly those with vulnerable occupants. (C) 2017 Elsevier Ltd. All rights reserved.</t>
  </si>
  <si>
    <t>10.1016/j.buildenv.2017.05.024</t>
  </si>
  <si>
    <t>"The analysis of the data suggests the occurrence of substantial overheating according to PHPP, CIBSE Guide A and CIBSE TM52 criteria. The analysis was then expanded to consider a novel composite method to overcome the limitations of existing approaches, allowing overheating to be assessed during non-typical periods i.e. the heating season. This revealed apparent overheating during colder months, in addition to substantial night-time overheating. This has implications for the thermal comfort assessment of low energy dwellings and the design and operation of Passivhaus buildings, particularly those with vulnerable occupants."</t>
  </si>
  <si>
    <t>"it is only possible to make a number of qualitative comments due to the sole and non-random nature of the case study dwelling that was monitored"</t>
  </si>
  <si>
    <t>Bhikhoo, N; Hashemi, A; Cruickshank, H</t>
  </si>
  <si>
    <t>Improving Thermal Comfort of Low-Income Housing in Thailand through Passive Design Strategies</t>
  </si>
  <si>
    <t>In Thailand, the delivery of adequate low-income housing has historically been overshadowed by politics with cost and quantity being prioritised over quality, comfort and resilience. In a country that experiences hot and humid temperatures throughout the year, buildings need to be adaptable to the climate to improve the thermal comfort of inhabitants. This research is focused on identifying areas for improving the thermal performance of these housing designs. Firstly, dynamic thermal simulations were run on a baseline model using the adaptive thermal comfort model CIBSE TM52 for assessment. The three criteria defined in CIBSE TM52 were used to assess the frequency and severity of overheating in the buildings. The internal temperature of the apartments was shown to exceed the thermal comfort threshold for these criteria throughout the year. The internal operating daily temperatures of the apartment remain high, ranging from a maximum of 38.5 degrees C to a minimum of 27.3 degrees C. Based on these findings, five criteria were selected to be analysed for sensitivity to obtain the key parameters that influence the thermal performance and to suggest possible areas for improvement. The computer software package Integrated Environmental SolutionsVirtual Environment (IES-VE) was used to perform building energy simulations. Once the baseline conditions were identified, the software packages SimLab2.2 and RStudio were used to carry out the sensitivity analysis. These results indicated that roof material and the presence of a balcony have the greatest influence on the system. Incorporating insulation into the roof reduced the mean number of days of overheating by 21.43%. Removing the balcony increased the number of days of overheating by 19.94% due to significant reductions in internal ventilation.</t>
  </si>
  <si>
    <t>10.3390/su9081440</t>
  </si>
  <si>
    <t>Forughian, S; Aiini, MTS</t>
  </si>
  <si>
    <t>Comparative Study of Single-glazed and Double-glazed Windows in Terms of Energy Efficiency and Economic Expenses</t>
  </si>
  <si>
    <t>Saving fossil fuels and the use of clean sources of energy lead to reduce in building operating costs, protect the environment and people's health. Windows are the most vulnerable part of building where energy loss occurs. Double-glazed windows are very effective in keeping inside temperature isolated from outside; thereby, saving electrical and thermal energy. The current study estimates the numerical changes in cooling and heating load in case of replacement double-glazed window with single-glazed window and calculates saving level for this replacement. In this context, this paper presents a model of real samples taken in Mashhad climate. To ensure the accuracy of the simulation results, real results were compared with electricity and gas bills. To calculate energy related parameters such as cooling load, heating load, the consumption of gas and electricity, the energy simulation software (Design Builder) was used. The research method was a quantitative analysis based on energy consumption modeling, associated with building windows which comes in four sections. The field study was also used to compare with real electricity and gas bills. As the first stage, samples of the plan were identified, based on the observation of climate models and library studies. Then, simulation parameters such as window materials and internal and external walls were considered. The simulation was performed based software's parameters and model limitations were determined based on thermal, lighting, climatic and architectural parameters. Finally, the experimental and practical data were used to determine the validity of the model under Mashhad climate conditions. Overall, the results indicated that double-glazed windows could save 50% of entire building loads, 0.2% on power consumption, 16.2% on gas and 12.4% on overall households' energy consumption.</t>
  </si>
  <si>
    <t>TARIH KULTUR VE SANAT ARASTIRMALARI DERGISI-JOURNAL OF HISTORY CULTURE AND ART RESEARCH</t>
  </si>
  <si>
    <t>10.7596/taksad.v6i3.884</t>
  </si>
  <si>
    <t>The Significance of Temperature Based Approach Over the Energy Based Approaches in the Buildings Thermal Assessment</t>
  </si>
  <si>
    <t>The design of low energy buildings requires accurate thermal simulation software to assess the heating and cooling loads. Such designs should sustain thermal comfort for occupants and promote less energy usage over the life time of any building. One of the house energy rating used in Australia is AccuRate, star rating tool to assess and compare the thermal performance of various buildings where the heating and cooling loads are calculated based on fixed operational temperatures between 20 degrees C to 25 degrees C to sustain thermal comfort for the occupants. However, these fixed settings for the time and temperatures considerably increase the heating and cooling loads. On the other hand the adaptive thermal model applies a broader range of weather conditions, interacts with the occupants and promotes low energy solutions to maintain thermal comfort. This can be achieved by natural ventilation (opening window/doors), suitable clothes, shading and low energy heating/cooling solutions for the occupied spaces (rooms). These activities will save significant amount of operating energy what can to be taken into account to predict energy consumption for a building. Most of the buildings thermal assessment tools depend on energy-based approaches to predict the thermal performance of any building e.g. AccuRate in Australia. This approach encourages the use of energy to maintain thermal comfort. This paper describes the advantages of a temperature-based approach to assess the building's thermal performance (using an adaptive thermal comfort model) over energy based approach (AccuRate Software used in Australia). The temperature-based approach was validated and compared with the energy-based approach using four full scale housing test modules located in Newcastle, Australia (Cavity Brick (CB), Insulated Cavity Brick (InsCB), Insulated Brick Veneer (InsBV) and Insulated Reverse Brick Veneer (InsRBV)) subjected to a range of seasonal conditions in a moderate climate. The time required for heating and/or cooling using the adaptive thermal comfort approach and AccuRate predictions were estimated. Significant savings (of about 50 %) in energy consumption in minimising the time required for heating and cooling were achieved by using the adaptive thermal comfort model.</t>
  </si>
  <si>
    <t>10.1515/rtuect-2017-0004</t>
  </si>
  <si>
    <t>Kefalloniti, I; Ampatzi, E</t>
  </si>
  <si>
    <t>Building integration of domestic solar combi-systems: The importance of managing the distribution pipework</t>
  </si>
  <si>
    <t>This paper examines the inextricable link between the performance of solar combi-systems coupled with under-floor radiant heating and the architectural design of buildings where such systems may be used. It focuses on the impact of building fabric, area and rooms' layout on both the system's performance and thermal comfort. The building integration of the distribution pipework is sensitively examined through an experimental analysis of a case study; a residence in South Europe, using dynamic thermal simulation and numerical modeling. It is found that pipe losses - regarded both as energy wastage and heat gains to the space - can be significant but also controlled if the pipe network is carefully planned. The results show that collector loop losses can be comparable to tank losses for most of the year or even higher in some months, and that the management of the collector loop piping length can be more effective in controlling these losses than improving the pipes' insulation. The analysis further shows that there are times when distribution losses have the potential to cause noticeable local overheating, e.g. long piping length or piping route passing through narrow spaces like corridors and lobbies. (c) 2017 Elsevier B.V. All rights reserved.</t>
  </si>
  <si>
    <t>10.1016/j.enbuild.2017.03.006</t>
  </si>
  <si>
    <t>Idris, YM; Mae, M</t>
  </si>
  <si>
    <t>Anti-insulation mitigation by altering the envelope layers' configuration</t>
  </si>
  <si>
    <t>There is a knowledge gap regarding anti-insulation behaviour. Previous studies pointed to its existence, with questions remaining about its characteristics. This research delved into finding a mitigation strategy where altering the building envelope layers' configuration was proposed. Using EnergyPlus, six layer configurations were simulated under 13 climates and four occupancy profiles. The Point of Thermal Inflexion (PTI) was the evaluation criteria. PTI is the cooling set-point where the building switches to anti insulation. Based on annual cooling loads only, the results showed that 80% of the cases had a PTI between 22 and 30 degrees C. The climatic conditions influenced the presence of anti-insulation without a correlation to the layer configurations. Opposite to dry climates (B), the marine climates (C) had the lowest PTI's. Increasing the insulation levels have always produced a lower PTI, and also reduced the performance variation between the configurations. There was a clear correlation between the occupancy profiles and the configurations sets performance against anti-insulation. Configurations with a thermal mass at its internal face are best for mitigating anti-insulation under Residential and Office profiles. Configurations with external insulation are best under Residential with continuous load profiles, while internal insulation facings are best under Office with continuous load profile. (C) 2017 Elsevier B.V. All rights reserved.</t>
  </si>
  <si>
    <t>10.1016/j.enbuild.2017.02.025</t>
  </si>
  <si>
    <t>Liu, H; Wu, YX; Li, BZ; Cheng, Y; Yao, RM</t>
  </si>
  <si>
    <t>Seasonal variation of thermal sensations in residential buildings in the Hot Summer and Cold Winter zone of China</t>
  </si>
  <si>
    <t>Seasonal variation of thermal comfort demands directly affects the energy needs for heating or cooling purpose. In previous studies, the differences of neutral temperatures between summer and winter were revealed, but the studies on the difference of human thermal adaption in transitional seasons are insufficient. To clarify this, this paper presents a year-long survey which was carried out in 505 residential buildings in six cities located in the Hot Summer and Cold Winter (HSCW) zone of China involving 11,524 subjects. Results show a significant difference of adaptive responses in different seasons, and a lag of behavioral responses behind climate change in transitional seasons is observed. Occupants not only adjust clothing insulation according to air temperattire in different seasons, but also actively control indoor air movement, including closing/opening windows and using fan's. The seasonal, monthly and daily neutral temperatures are studied, implying that occupants' thermal experience has significant effect on their thermal comfort by behavioral, physiological and psychological paths. According to the comparative study, the running mean air temperature method and aPMV model are recommended in free-running space. The findings provide scientific evidence to the concept that dynamic thermal comfort temperature range should be considered in evaluation of indoor thermal environment. (C) 2017 Elsevier B.V. All rights reserved.</t>
  </si>
  <si>
    <t>10.1016/j.enbuild.2017.01.066</t>
  </si>
  <si>
    <t>Skarning, GCJ; Hviid, CA; Svendsen, S</t>
  </si>
  <si>
    <t>The cost efficiency of improved roof windows in two well-lit nearly zero-energy houses in Copenhagen</t>
  </si>
  <si>
    <t>Roof windows are efficient and flexible daylight sources that are essential in certain types of houses if they are to achieve sufficient daylighting throughout. Previous studies have indicated that, for such buildings to meet nearly zero-energy targets in an easy and robust way without compromising oh daylighting and thermal comfort, the thermal properties of roof window glazing, frames and junctions need to be considerably improved. However, the barriers to improving roof windows to levels above the current best standard practice remain great so long as we do not know the economic benefits of such improvements. The aim of this study was to quantify the scope for investing in improved roof window solutions in buildings insulated to consume nearly zero-energy. Based on two single-family houses in Copenhagen with typical roof windows and adequate daylighting, the study identified the prices at which various types of roof window improvements would have to be made available to achieve the same cost efficiency as improved insulation. If the improvements can be made available for less than these prices, the installation of improved roof windows would make it cheaper to construct well-lit and comfortable nearly zero energy homes. (C) 2017 Elsevier B.V. All rights reserved.</t>
  </si>
  <si>
    <t>10.1016/j.enbuild.2017.01.080</t>
  </si>
  <si>
    <t>Lakatos, A</t>
  </si>
  <si>
    <t>Investigation of the moisture induced degradation of the thermal properties of aerogel blankets: Measurements, calculations, simulations</t>
  </si>
  <si>
    <t>Nowadays to reduce the energy loss as well as to minimize the emission of the green house gases of buildings can be solved by thermal insulating. Silica aerogels have a promising potential in the building and construction sector as thermal insulation due to their excellent thermal conductivity. At the present time the applications of silica aerogel blankets are truly widespread. This study focuses on the moisture induced degradation of the thermal conductivity of the above mentioned insulation slabs. Experimental studies show that the thermal conductivity of the aerogel blankets can be increased significantly (approximately 20-40%) after wetting them. For this case different types of investigations were carried out to investigate the changes in the thermal conductivity derived by the moisture content. Firstly, in order to see the temperature sensitivity of the moisture up-taking, sorption isotherm curves were registered at 283, 293 and 303 K after 24h after drying and wetting at 5 different relative humidities. Secondly, the decrease of the thermal conductivity was followed with a Holometrix type heat flow meter of individual aerogel slabs after wetting the dried samples for 0, 4, 8, 12, 16, 20 h at 293 K and 90% relative humidity in a Climacell type climatic chamber. Finally, the change in the thermal resistance of a brick based wall covered with 0.013 cm thick aerogel insulation was registered by calibrated chamber method in function of the quantity of sprayed water. From the measurement results calculations were executed to see the changes of the thermo-physical properties of the aerogel samples due to the water absorption. The novelties of the article can be found in the comparison of the measurements of the same values and properties carried out by different methods Moreover, the measurement results formed the basis of Building Energetic Simulations in order to show roughly the effect of the moisture. (C) 2017 Elsevier B.V. All rights reserved.</t>
  </si>
  <si>
    <t>10.1016/j.enbuild.2017.01.054</t>
  </si>
  <si>
    <t>Filippin, C; Ricard, F; Larsen, SF; Santamouris, M</t>
  </si>
  <si>
    <t>Retrospective analysis of the energy consumption of single-family dwellings in central Argentina. Retrofitting and adaptation to the climate change</t>
  </si>
  <si>
    <t>Two different analyses of the energy behavior of dwellings in Santa Rosa city (36 degrees 27' S, 64 degrees 27' W, 182 m above sea level), in central Argentina, are presented. Firstly, a retrospective analysis of the operating energy-electricity and gas- of 10 compact housing in a period of 50 years is presented. Periods with missing data were fulfilled through predictive statistical models. Then, a case study was used to study different retrofitting strategies and to make a prospective analysis for future weather conditions calculated through the CMIP5-Coupled Model Intercomparison Project-Phase 5. The results indicate that the addition of thermal insulation in walls and roofs is highly beneficial, but the increase of glazed areas seems to be counterproductive. The energy demands for 2010 and 2039, for both the conventional and the retrofitted dwelling, show a decrease in winter and an increase in summer. We conclude that it is necessary to revise the dimensions suggested for the glazed areas, in order to deal with present and future indoor overheating. This paper presents the integration of past, present and future, towards a better comprehension of the challenges to be faced in the next decades. (C) 2016 Elsevier Ltd. All rights reserved.</t>
  </si>
  <si>
    <t>10.1016/j.renene.2016.09.064</t>
  </si>
  <si>
    <t>The effect of dynamic solar shading on energy, daylighting and thermal comfort in a nearly zero-energy loft room in Rome and Copenhagen</t>
  </si>
  <si>
    <t>Dynamic solar shading is commonly suggested as a means of reducing the problem of overheating in well-insulated residential buildings, while at the same time letting daylight and solar irradiation in when needed. To critically investigate what dynamic shading can and cannot do compared to permanent alternatives in buildings with very low space-heating demand, this study mapped and compared energy, daylighting and thermal comfort for various combinations of window size and glazing properties, with and without dynamic shading. The study considered a loft room with sloped roof windows and moderate venting options in nearly zero-energy homes in Rome and Copenhagen. The more flexible solution space with dynamic shading made it possible to either reduce the time with operative temperatures exceeding the comfort limit by 40-50 h or increase daylighting by 750-1000 h more than could be achieved without shading. However, dynamic shading could not improve the optimum space-heating demand of the loft room in any predictable way, and without using dynamic shading, illuminances of 300 lx in 75% of the space could be achieved in 50-63% of the daylight hours with no more than 40-100 h exceeding the comfort ranges as defined by the Adaptive Thermal Comfort (ATC) model. (C) 2016 Elsevier B.V. All rights reserved.</t>
  </si>
  <si>
    <t>10.1016/j.enbuild.2016.11.053</t>
  </si>
  <si>
    <t>Pyrgou, A; Castaldo, VL; Pisello, AL; Cotana, F; Santamouris, M</t>
  </si>
  <si>
    <t>On the effect of summer heatwaves and urban overheating on building thermal-energy performance in central Italy</t>
  </si>
  <si>
    <t>Local climate phenomena impose a serious threat to the built environment. In particular, urban heat island and heatwaves can significantly affect buildings' thermal-energy performance. The purpose of this study is to investigate summer hot periods and their impact on building thermal-energy behavior in an urban area in Italy. To this aim, the statistical analysis of the microclimate variation during monitored hot periods is performed by the analysis of local weather parameters collected from a dedicated meteorological station. Moreover, the numerical analysis of representative Italian residential buildings is carried out to determine the role of such phenomena on indoor thermal comfort and cooling energy requirements, by considering the consequences arising from heatwaves due to the indoor overheating stress. The analysis showed a strong negative correlation between temperature and relative humidity during extreme hot periods (similar to-0.92). Positive correlation was noted between temperature and solar irradiance (similar to 0.62) and temperature and wind velocity (similar to 0.33). The southern winds registered in normal hot periods reduced the heat stress by cooling-down the south-facing urban surfaces. The numerical analysis demonstrated higher indoor temperature for insulated buildings, requiring more than three times the cooling requirement of traditional non-insulated buildings in extreme hot periods and exacerbating the occupants' vulnerability. (C) 2016 Elsevier Ltd. All rights reserved.</t>
  </si>
  <si>
    <t>10.1016/j.scs.2016.09.012</t>
  </si>
  <si>
    <t>Bekkouche, SMA; Benouaz, T; Hamdani, M; Cherier, MK; Yaiche, MR; Benamrane, N</t>
  </si>
  <si>
    <t>Diagnosis and comprehensive quantification of energy needs for existing residential buildings under Sahara weather conditions</t>
  </si>
  <si>
    <t>The objective of this study is to diagnose and quantify energy consumptions of a real residential building in Ghardaia site under Sahara weather conditions. This building can be considered as a thermal system, with a series of heat inputs and outputs. The method followed is based on an integrating approach for assessing the heating and cooling energy performance; the production of domestic hot water, free and internal loads related to lighting, occupants and equipment are not considered. Statistics of weather are devoted to calculate the annual heating and cooling requirements, based on climate data from 2012 to 2014. We are also interested in a technical and economic study to determine the corresponding energy cost. As results indicate, this residential building is not affordable to live in. Facade walls, roof and ground are the major sources of heat losses in buildings (more than 80% of the total losses). The evaluation served as a basic survey to build ecological and bioclimatic houses adapted to the region's climate. The integration of passive and active architectural concepts is an absolute necessity to improve the building's energy performance.</t>
  </si>
  <si>
    <t>10.1080/17512549.2015.1119059</t>
  </si>
  <si>
    <t>Lee, WV; Steemers, K</t>
  </si>
  <si>
    <t>Exposure duration in overheating assessments: a retrofit modelling study</t>
  </si>
  <si>
    <t>A new indicator of overheating risk is introduced that more comprehensively represents heat stress and the way thermal environment is experienced. This indicator is compared with the industry standard overheating assessment approach (CIBSE TM52). This is demonstrated using an energy retrofit simulation case study of a typical London, UK terraced dwelling under different climate scenarios. Overheating was evaluated first according to TM52, then via an assessment of continuously overheated intervals (COIs) that account for the duration where adaptive limits are continuously exceeded. Results for the case study show that, first, extent of overheating can vary greatly based on climate uncertainties. Second, insulation retrofit only contributes to substantial overheating when the space lacks proper ventilation or protection from solar radiation. Nevertheless, overheating cannot be avoided completely under future climate scenarios even with appropriate passive cooling. More importantly, the results show that overheated hours tend to occur consecutively. This implies that violations of TM52 criterion 1 (which currently applies only at the seasonal scale) can occur at the monthly/weekly resolutions. This buried' information can be revealed via the COI approach to more comprehensively capture how an overheating situation unfolds in a manner more relevant to heat stress and occupants' thermal experience.</t>
  </si>
  <si>
    <t>BUILDING RESEARCH AND INFORMATION</t>
  </si>
  <si>
    <t>10.1080/09613218.2017.1252614</t>
  </si>
  <si>
    <t>Birchmore, R; Davies, K; Etherington, P; Tait, R; Pivac, A</t>
  </si>
  <si>
    <t>Overheating in Auckland homes: testing and interventions in full-scale and simulated houses</t>
  </si>
  <si>
    <t>New Zealand dwellings have thermal conditions managed with relatively light regulation. No minimum airtightness standards exist and historical increases in required insulation levels aimed to reduce winter heating energy consumption. A consequence of this policy is an increased potential for overheating in summer. There has been a steady increase in the use of heat pumps, risking heating energy savings being outweighed by cooling energy increases. Internal temperatures and humidity were monitored in the living spaces of three unoccupied, transportable houses over all four seasons of the Auckland climate. The houses are located on the same site and are of identical construction, apart from selected interventions which were tested to explore their potential to mitigate overheating. Results indicate that overheating can be extreme and long lasting. High internal temperatures are very closely connected with solar gains. Internal temperatures reached 32 degrees C in autumn. Roof space temperatures reached 51 degrees C in summertime. Interventions resulted in modest improvements and an airtight construction provided a small thermal benefit. A thermal model for the houses was developed using EnergyPlus and compared with actual measurements and the interventions. Early results point to the further need to reduce solar gain, increase roof-space ventilation and increase mass, where feasible.</t>
  </si>
  <si>
    <t>10.1080/09613218.2017.1232857</t>
  </si>
  <si>
    <t>Ning, HR; Wang, ZJ; Ji, YC</t>
  </si>
  <si>
    <t>Thermal history and adaptation: Does a long-term indoor thermal exposure impact human thermal adaptability?</t>
  </si>
  <si>
    <t>Harbin is located in China's severe cold area with a long and cold winter. Currently, some buildings are overheated in winter, which not only waste energy, but also may weaken human adaptability to the cold climate. A long-term field tracking study was carried out from 2013 to 2015 covering two space heating periods in Harbin. Two types of residential heating environments, respectively warm exposure and cool exposure environments were investigated to discover relation between different indoor heating temperatures and human thermal responses. Totally, 36 residents volunteered as participants. The subjective survey and environmental parameters monitoring were simultaneously conducted. The results show that all participants could adapt to their thermal environments well. But the participants' thermal adaptation was evidently discrepant in different exposures. The neutral temperature was 1.9 degrees C higher in warm exposure than cool exposure sample after clothing insulation standardization, which suggests the possible effects of physiological and psychological adaptation. The discrepancy between AMV and PMV was greater in cool versus warm exposure. The results indicate that a higher thermal comfort zone might be formed for the residents exposing to a high indoor heating temperature for a long period in winter. Furthermore, a broader acceptable temperature range was presented in this climate area than ASHRAE steady-state comfort zone in winter. These findings have far-reaching implication for reasonable energy use. (C) 2016 Elsevier Ltd. All rights reserved.</t>
  </si>
  <si>
    <t>10.1016/j.apenergy.2016.08.157</t>
  </si>
  <si>
    <t>Assaf, J; Shabani, B</t>
  </si>
  <si>
    <t>Economic analysis and assessment of a standalone solar-hydrogen combined heat and power system integrated with solar-thermal collectors</t>
  </si>
  <si>
    <t>The paper presents a techno-economic assessment and analysis of a novel hybrid renewable system simulated in TRNSYS that consists of a solar-hydrogen combined heat and power system integrated with solarthermal collectors (SH CHP-ST) for standalone applications. An economic model considering the rate of decrease in price and the limit cost of non-mature technologies is developed and metrics about the efficiencies, system reliability, economic, and environmental performance for the system are defined. These are applied to a case study of a remote household application in Victoria, Australia. Considering a reference scenario of using a conventional diesel generator for power supply and LPG for hot water supply, the results of this analysis confirmed the economic feasibility of implementing the SH CHP-ST system for remote household applications along with high reliabilities (100% for power, and 95% for thermal) for the case study. The results also suggest possibilities for the system to be competitive against grid supply and LPG for electricity and gas water heating in standard grid-connected household applications. A sensitivity analysis is carried in order to study the effect of some parameters (e.g. interest rate, capital costs the hydrogen components, increase in loads, etc.) on the metrics of the system. (C) 2016 Hydrogen Energy Publications LLC. Published by Elsevier Ltd. All rights reserved.</t>
  </si>
  <si>
    <t>INTERNATIONAL JOURNAL OF HYDROGEN ENERGY</t>
  </si>
  <si>
    <t>10.1016/j.ijhydene.2016.08.117</t>
  </si>
  <si>
    <t>Calise, F; d'Accadia, MD; Figaj, RD; Vanoli, L</t>
  </si>
  <si>
    <t>Thermoeconomic optimization of a solar-assisted heat pump based on transient simulations and computer Design of Experiments</t>
  </si>
  <si>
    <t>In the paper, a model for the simulation and the optimization of a novel solar trigeneration system is presented. The plant simulation model is designed to supply electricity, space heating or cooling and domestic hot water for a small residential building. The system is based on a solar field equipped with flat-plate photovoltaic/thermal collectors, coupled with a water-to-water electric heat pump/chiller. The electrical energy, produced by the hybrid collectors is entirely supplied to the building. During the winter, the thermal energy available from the solar field is used as a heat source for the evaporator of the heat pump and/or to produce domestic hot water. During the summer, the heat pump operates in cooling mode, coupled with a closed circuit cooling tower, providing space cooling for the building, and the hot water produced by the collectors is only used to produce domestic hot water. For such a system, a dynamic simulation model was developed in TRNSYS environment, paying special attention to the dynamic simulation of the building, too. The system was analyzed from an energy and economic point of view, considering different time bases. In order to minimize the pay-back period, an optimum set of the main design/control parameters was obtained by means of a sensitivity analysis. Simultaneously, a computer-based Design of Experiment procedure was implemented, aiming at calculating the optimal set of design parameters, using both energy and economic objective functions. The results showed that thermal and electrical efficiencies are above 40% and 10%, respectively. The coefficient of performance of the reversible heat pump resulted above 4 for both heating and cooling modes. For the base case, a Simple Pay Back period of 5.36 years was found; such index decreases to 2.33 years in case a capital investment incentive of 30% is available. As expected, a decrease of the performance of the system was detected for weather conditions in which the availability of solar energy is scarce. The Design of Experiments analysis outlined that the appropriate selection of collector area is crucial in order to achieve a good profitability of the system under analysis. (C) 2016 Elsevier Ltd. All rights reserved.</t>
  </si>
  <si>
    <t>10.1016/j.enconman.2016.03.063</t>
  </si>
  <si>
    <t>Rodrigues, L; Sougkakis, V; Gillott, M</t>
  </si>
  <si>
    <t>Investigating the potential of adding thermal mass to mitigate overheating in a super-insulated low-energy timber house</t>
  </si>
  <si>
    <t>Evidence suggests that many UK dwellings are subjected to overheating or will be at some point in the future. Dwellings built using modern methods of construction may have a higher overheating risk due to the low levels of thermal mass associated with most of these methods. The Nottingham HOUSE, a prefabricated timber modular building designed to zero-carbon and Passivhaus standards, was examined in terms of overheating occurrence. The ability of a high-density fibreboard and phase change materials to provide additional levels of thermal mass was examined with the results suggesting that these can help regulate internal temperatures with the benefit of being easy to integrate.</t>
  </si>
  <si>
    <t>INTERNATIONAL JOURNAL OF LOW-CARBON TECHNOLOGIES</t>
  </si>
  <si>
    <t>10.1093/ijlct/ctv003</t>
  </si>
  <si>
    <t>Grudzinska, M</t>
  </si>
  <si>
    <t>Glazed balconies as passive greenhouse systems - Potential of their use in Poland</t>
  </si>
  <si>
    <t>The paper discusses the possibilities of using passive greenhouse systems, such as glazed balconies, in an example residential building. The analyses were carried out for five localities in Poland, different in terms of external air temperature and insolation. Typical meteorological years were used as the source of climatic data needed in calculations. Two types of balcony's casing were evaluated, with high and low thermal insulating properties. Demand for heating and cooling in a flat was determined with the use of dynamic computer simulations, and the outcomes were compared with the energy performance of a flat with an open balcony. Additionally, the number of hours with the internal operative temperature exceeding 26? was taken as a measure of overheating the apartment when natural airing by opening windows was included in simulations. The calculations showed diversification in the effectiveness of greenhouse systems resulting from climatic conditions, and allowed areas which are the most suitable for the passive use of solar radiation to be identified. Practical application: Analyses present energy savings in a typical dwelling achieved thanks to glazed balconies, and allow to choose the most efficient type of balcony's envelope taking into account the heating and cooling demand, and the risk of overheating. The results are diversified in respect of building's location, showing the areas of Poland where the passive use of solar energy would be most beneficial. The calculations may become the basis for further economical evaluation of greenhouse systems effectiveness.</t>
  </si>
  <si>
    <t>10.1177/0143624416641294</t>
  </si>
  <si>
    <t>Pihelo, P; Kalamees, T</t>
  </si>
  <si>
    <t>The effect of thermal transmittance of building envelope and material selection of wind barrier on moisture safety of timber frame exterior wall</t>
  </si>
  <si>
    <t>The nearly zero energy buildings (nZEB) ideology of the future obliges, first and foremost, that heat losses should be reduced remarkably compared to the present levels. The current study examines the potential hygrothermal risks and their effect on highly insulated timber frame exterior walls under cold climate conditions. The focus is on the timber frame exterior walls with thermal transmittances between 0.17 and 0.08 W/(m(2) K), with different material combinations and boundary conditions, where the risk of mould growth as a performance criterion was used. A careful selection of materials allows to design moisture safe timber frame exterior walls and provide low thermal transmittance. It was found that the relative humidity and the risk of mould growth are higher and the drying out period is longer in walls with lower thermal transmittance when insulation thickness is the only changed parameter. Wind barriers with higher thermal resistance and water vapour permeability indicated a lower increase of mould growth risk in structure in the course of reduction of the thermal transmittance. Therefore, the building envelope of the future nZEB needs a careful hygrothermal design. (c) 2016 Elsevier Ltd. All rights reserved.</t>
  </si>
  <si>
    <t>10.1016/j.jobe.2016.02.002</t>
  </si>
  <si>
    <t>Hashemi, A</t>
  </si>
  <si>
    <t>Climate Resilient Low-Income Tropical Housing</t>
  </si>
  <si>
    <t>Located in East Africa, Uganda is one of the most economically deprived countries that is likely to be dramatically affected by climate change. Over 50% of Ugandan families live in single-roomed overcrowded properties and over 60% of the country's urban population live in slums. Moreover, the gradual shift towards relatively modern and low thermal resistance building materials, in addition to imminent thermal discomfort due to global warming, may considerably affect the health and wellbeing of low-income people, the majority of whom live in low quality homes with very little or no access to basic amenities. This paper evaluates the effects of various construction methods as well as refurbishment strategies on thermal comfort in low-income houses in Uganda. It is aimed at helping low-income populations adapt to climate changes by developing simple, effective and affordable refurbishment strategies that could easily be applied to existing buildings. Dynamic thermal simulations are conducted in EnergyPlus. The adaptive model defined in BS EN 15251 and CIBSE TM52 is used to evaluate the risk and extent of thermal discomfort. Roofing methods/materials are found to be the key factor in reducing/increasing the risk of overheating. According to the results, roof insulation, painting the roof with low solar absorptance materials and inclusion of false ceilings are, respectively, the most effective and practical refurbishment strategies in terms of improving thermal comfort in low-income houses in Uganda. All refurbishment strategies helped to pass Criterion 3 of CIBSE TM52, as an indicator of future climate scenarios, making low-income houses/populations more climate resilient.</t>
  </si>
  <si>
    <t>10.3390/en9060468</t>
  </si>
  <si>
    <t>Pombo, O; Rivela, B; Neila, J</t>
  </si>
  <si>
    <t>The challenge of sustainable building renovation: assessment of current criteria and future outlook</t>
  </si>
  <si>
    <t>The building sector is one of the key consumers of energy worldwide. Thus, the retrofitting of existing buildings provides excellent opportunities for reducing energy consumption and greenhouse gas emissions. This paper presents a critical review of the research undertaken on housing retrofits and discusses the approaches driving the assessment of energy-efficiency measures. It is clear from the existing literature that many retrofitting strategies are quite similar in their approaches, the most common of these being passive strategies such as insulation of the envelope, replacement of windows, and air sealing. However, the assessment methodologies differ broadly and widely, which restricts a comparison of the results across various studies. This current state of the art review highlights the need to apply a life cycle approach in order to find the optimal retrofitting solutions, and to identify the real improvement potential of housing renovation. Life cycle assessment and life cycle cost methodologies have been analyzed by discussing the existing limitations, which can be mitigated by sensitivity analysis. Finally, whilst social impacts were addressed in a few studies, life cycle social assessment was not conducted in any of the papers reviewed. (C) 2015 Elsevier Ltd. All rights reserved.</t>
  </si>
  <si>
    <t>10.1016/j.jclepro.2015.06.137</t>
  </si>
  <si>
    <t>Lolli, N; Andresen, I</t>
  </si>
  <si>
    <t>Aerogel vs. argon insulation in windows: A greenhouse gas emissions analysis</t>
  </si>
  <si>
    <t>The scope of this study is a comprehensive analysis of the greenhouse gas emissions from the partial substitution of triple-glazing units with argon gas (U-value of 0.79 W/m(2) K) with double-glazing units with either monolithic aerogel (U-value of 0.65 W/m(2) K) or granular aerogel (U-value of 0.31 W/m(2)d K). A residential building located near Oslo and fully upgraded with passive house solutions is used as a case study for this analysis. A cradle-to-site analysis is performed on the facade components. Two replacement schedules and three window-to-wall ratios are used to evaluate the differences in total emissions. Sensitivity analyses based on increasing the fraction of the aerogel glazing, varying the greenhouse gas emissions of the aerogel production, and changing the service life of the aerogel glazing are also performed. Results show that both the options with windows with aerogel are effective in reducing the greenhouse gas emissions, regardless of the total window-to-wall ratio and the replacement schedule used. By increasing the share of the aerogel glazing, the savings in emissions increase from 5% to 9%. The sensitivity analysis shows that the greenhouse gas emissions from the production of aerogel should be at least 8 times higher than those currently reported to totally counterbalance the achieved energy savings. (C) 2016 Elsevier Ltd. All rights reserved.</t>
  </si>
  <si>
    <t>10.1016/j.buildenv.2016.03.001</t>
  </si>
  <si>
    <t>Krarti, M; Ihm, P</t>
  </si>
  <si>
    <t>Evaluation of net-zero energy residential buildings in the MENA region</t>
  </si>
  <si>
    <t>This paper outlines the approach and the cost-effectiveness potential for designing net-zero energy residential buildings in the Middle East and North Africa (MENA) region. Specifically, a sequential search technique is utilized to optimize the design of residential buildings in several locations within the MENA region in order to minimize life cycle energy costs using a wide range of energy efficiency measures. In the analysis, design features of air-conditioned single-family homes are considered including orientation, window location and size, glazing type, wall and roof insulation levels, lighting fixtures, appliances, and efficiencies of heating and cooling systems. First, optimal design features for net-zero energy single-family homes are determined for over 160 MENA locations. In particular, the potential energy use savings obtained for the optimal designs as well as the size of the photovoltaic panels required for net-zero energy residential building designs are estimated for the MENA sites. The impacts of both energy cost subsidies and cost variations for implementing energy efficiency measures are evaluated for selected MENA countries. In particular, it is found that optimal designs can cost-effectively reduce the annual energy use typically by 50% compared to the current design practices of homes through most countries in the MENA region. However, the cost-effectiveness of these optimal designs is found to be highly dependent on the level for energy prices and the implementation costs of energy efficiency measures. The sensitivity analysis results clearly show that the best policy to promote energy-efficient and net-zero energy buildings is to reduce and ultimately eliminate energy subsidies in the MENA region. (C) 2016 Elsevier Ltd. All rights reserved.</t>
  </si>
  <si>
    <t>10.1016/j.scs.2016.02.007</t>
  </si>
  <si>
    <t>Roadmap for improving roof and facade windows in nearly zero-energy houses in Europe</t>
  </si>
  <si>
    <t>Windows are central for the development of liveable nearly zero-energy homes and require careful consideration. Various studies have indicated that the effect of windows on energy consumption may change significantly with improved building insulation levels. Current guidelines on windows may therefore not apply in very well-insulated buildings, and more up-to-date information is needed about window solutions that are appropriate for the new conditions. This study maps the effect of multiple combinations of window size and basic glazing and frame properties on energy, daylighting and thermal comfort in nearly zero-energy houses located in the European cities Rome and Copenhagen. The aim was to identify options that can support the easy and robust design of future homes with typical use of roof and facade windows. Hourly daylight levels were calculated in DAYSIM, while space heating demand and operative temperatures were calculated in EnergyPlus. The results support previous findings on the limited ability of nearly zero-energy buildings to utilise solar gains. It was found that U-values are becoming increasingly important for the energy performance of windows. The paper sketches the increased flexibility and related possibilities that may appear with improved roof window frame constructions and glazing U-values far lower than currently standard levels. (C) 2016 Elsevier B.V. All rights reserved.</t>
  </si>
  <si>
    <t>10.1016/j.enbuild.2016.01.038</t>
  </si>
  <si>
    <t>Dodoo, A; Gustavsson, L</t>
  </si>
  <si>
    <t>Energy use and overheating risk of Swedish multi-storey residential buildings under different climate scenarios</t>
  </si>
  <si>
    <t>In this study, the extent to which different climate scenarios influence overheating risk, energy use and peak loads for space conditioning of district heated multi-storey buildings in Sweden are explored. Furthermore, the effectiveness of different overheating control measures and the implications of different electricity supply options for space cooling and ventilation are investigated. The analysis is based on buildings with different architectural and energy efficiency configurations including a prefab concrete-frame, a massive timber-frame and a light timber-frame building. Thermal performance of the buildings under low and high Representative Concentration Pathway climate scenarios for 2050-2059 and 2090-2099 are analysed and compared to that under historical climate of 1961-1990 and recent climate of 1996-2005. The study is based on a bottom-up methodology and includes detailed hour-by hour energy balance and systems analyses. The results show significant changes in the buildings' thermal performance under the future climate scenarios, relative to the historical and recent climates. Heating demand decreased significantly while cooling demand and overheating risk increased considerably with the future climate scenarios, for all buildings. In contrast to the cooling demand, the relative changes in heating demand of the buildings under the future climate scenarios are somewhat similar. The changes in the space conditioning demands and overheating risk vary for the buildings. Overheating risk was found to be slightly higher for the massive-frame building and slightly lower for the light-frame building. (C) 2015 Elsevier Ltd. All rights reserved.</t>
  </si>
  <si>
    <t>10.1016/j.energy.2015.12.086</t>
  </si>
  <si>
    <t>"Our analysis shows significant changes in the thermal performance of the buildings under the future climate scenarios, relative to the longterm historical and recent climates. Heating demand decreased significantly while cooling demand and overheating risk increased considerably with the future climate scenarios, for all buildings. However, the changes in the space conditioning energy demands and overheating risk vary for the buildings, and may be linked to the inherent differences in the analysed buildings. In contrast to the annual cooling demand, the relative changes in the annual heating demand of the buildings under the future climate scenarios are somewhat similar. Compared to the recent climate, future annual heating demand of the buildings decreased between 17 and 22% for RCP4.5 and between 20 and 26% for RCP8.5, around mid-century. For the same periods, annual cooling demand increased between 31 and 63% for RCP4.5 and between 45 and 73% for RCP8.5. By the end of the century, significantly more pronounced changes in the annual heating and cooling demands of the buildings are observed for the RCP8.5 scenario. For the analysed buildings, the changes in the peak loads under the climate change scenarios are significant but proportionally less than the changes in the annual energy demand. This trend contrast that found by Dirks et al. [6] in a study of US buildings under different future climate conditions. The potential changes in buildings' thermal performance that may be associated with climate change may depend on various parameters including buildings’ individual characteristics and climate. Therefore detailed contextual analysis is required to determine the impact of climate change for buildings. The increase in the average indoor air temperatures and overheating risk in summer are slightly higher for the massive-frame building and slightly lower for the light-frame building. These
follow the buildings' ratio of glazing area to total floor area which is cited as a key factor in buildings' overheating risk [18,81]. For the same climate scenario, the buildings’ average indoor summer temperatures differ between 0.7 and 0.9 _x0001_C. Among the overheating control alternatives analysed, solar shading is the single most effective measure, giving the least net primary energy use. Implementing solar shading prevents overheating for the precast-frame and the light-frame buildings for the scenarios around midcentury. For the massive-frame building, implementing shading significantly reduced the proportion of hours with indoor air temperature exceeding 28 _x0001_C but still overheating is observed for the scenarios around mid-century. The combination of shading and increased airing further reduced the number of hours with indoor temperatures exceeding 28 _x0001_C but this is still not effective in preventing overheating for the massive-frame building around midcentury. For the time period 2090e2099, the combination of shading and increased airing is not effective in preventing overheating for all the buildings. Hence, to prevent overheating for the massive-frame building under all future climate scenarios and for the precast-frame and light-frame buildings under RCP8.5_2090s, air conditioners may be required. The heat efficiency of the buildings seems to influence the net total primary energy use under the future climate scenarios. The net total primary energy use changed less for the heat-efficient building than for the building with bigger heat demand, for the considered future climate scenarios. The combination of solar shading and increased airing resulted in slightly greater net primary energy use compared to when using only shading. The net primary energy use for the buildings is slightly lower when using complete air conditioners compared to when using increased airing. Thus, air conditioners seem better overheating control strategy than increased airing for the buildings and studied context."</t>
  </si>
  <si>
    <t>"We emphasize that the considerably different characteristics of the analysed buildings preclude direct comparison of their performance under the studied climate scenarios."
"Our analysis is based on state-of-the-art ventilation fans and air conditioners in the studied context. Currently, nominal COP (co-efficient of performance) of new residential air conditioners in Europe is reported to be in the range of 2.5e3.5 [82] while new fans in air handling units are reported to have total efficiency of about 50% [78]. These conditions might change with time as well as with context and this might influence the effectiveness of the alternatives."</t>
  </si>
  <si>
    <t>See adaptation key messages re different future scenarios</t>
  </si>
  <si>
    <t>Willand, N; Ridley, I; Pears, A</t>
  </si>
  <si>
    <t>Relationship of thermal performance rating, summer indoor temperatures and cooling energy use in 107 homes in Melbourne, Australia</t>
  </si>
  <si>
    <t>Better understanding is needed of building thermal performance as a mediator between climate and health outcomes. There is concern that current dwelling energy conservation strategies that focus on keeping warm in winter may lead to overheating and heat stress in summer or an increased use of cooling energy. Drawing on public health methodologies to predict heat related health outcomes, this study has standardised three-day averaged mean indoor to outdoor temperatures from 107 homes in Melbourne, Australia, to test the influence of the residential energy efficiency rating on the living room temperatures in summer. At the heat wave threshold of 25 degrees C, on average, better rated 6-Star homes were 0.89 degrees C warmer than 4- or 5-Star rated homes. At this reference temperature, air-conditioned 6-Star homes used 15.84 kWh/day electric cooling energy more to achieve the same living room temperature as 3-Star rated homes. The findings confirm the results of simulation studies that found increased fabric insulation may be associated with increased summer indoor temperatures, risk of heat stress and cooling energy in a mild temperate climate. Hence, it is recommended that residential thermal performance ratings should evaluate the dwelling's performance for each season independently and that cooling through natural ventilation and shading be promoted. (C) 2015 Elsevier B.V. All rights reserved.</t>
  </si>
  <si>
    <t>10.1016/j.enbuild.2015.12.032</t>
  </si>
  <si>
    <t>Nacer, T; Hamidat, A; Nadjemi, O</t>
  </si>
  <si>
    <t>A comprehensive method to assess the feasibility of renewable energy on Algerian dairy farms</t>
  </si>
  <si>
    <t>In order to achieve self-sufficiency, increasing national milk production is a priority of the Algerian government. This will increase on-farm demand for electricity supplied primarily from fossil fuels, which contribute to the emissions of greenhouse gases and accelerate climate change. Hence, there is a need for promoting the use of renewable energy and low carbon technologies for the sustainable development of agriculture and to reduce environmental load. In this light, this study proposes a simple and comprehensive method to assess the feasibility and the impact of replacing the existing conventional systems with renewable energy. First, we estimate the electricity consumption of modern farms in major dairy regions. Then, we identify the optimal system for satisfying farm-related electrical energy needs. The proposed method called for generalizing a successful experience conducted in a typical farm with the same characteristics and meteorological conditions to demonstrate the benefits of renewable energy utilization. The hybrid optimization model for electric renewable (HOMER) software, developed by the U.S. National Renewable Energy Laboratory, was used to determine the optimal system configuration in terms of net present cost, carbon mitigation, and renewable fraction. Renewable system components characteristics, prices, and electricity tariffs are modeled according to the Algerian market. Detailed sensitivity analyses of solar and wind resources, economic parameters as well as farm load variation on the optimal renewable energy system configuration are performed. In addition to the feasibility study focusing on the production of on-site clean energy to satisfy the load demand, this study investigates the impact of the introduction of grid-connected green energy on the energy balance of agricultural farms and the national power grid. We found that on-farm electricity consumption varies from 330 to 566 kWh/cow/year. The simulation results helped to determine the technical feasibility and economic viability of the proposed systems. We conclude that the proposed systems could improve the reliability of the utility grid during peak load periods by generating 136 GWh/year while decreasing greenhouse gas emissions by 80 million tons. This is one of the first studies that provides a clear approach for estimating electricity demand and determining the optimal renewable energy system for Algerian dairy farms. This approach is expected to contribute to the promotion of green technologies and sustainable development of the agriculture sector. (C) 2015 Elsevier Ltd. All rights reserved.</t>
  </si>
  <si>
    <t>10.1016/j.jclepro.2015.06.101</t>
  </si>
  <si>
    <t>van Hooff, T; Blocken, B; Timmermans, HJP; Hensen, JLM</t>
  </si>
  <si>
    <t>Analysis of the predicted effect of passive climate adaptation measures on energy demand for cooling and heating in a residential building</t>
  </si>
  <si>
    <t>Both new and existing buildings need to be adapted to climate change, in order to keep providing a comfortable and healthy indoor climate. Preferably, the adaptation measures applied at the building level scale do not require additional energy (i.e. passive measures). Previous studies showed that passive climate change adaptation measures can have a positive effect on thermal comfort in summer and its shoulder seasons in non-air-conditioned residential buildings. In this paper, the effect of these passive climate adaptation measures - applied at building component level - on the cooling and heating energy demand of a terraced house is analyzed using building energy simulations. It is shown that for this particular case the required cooling energy can be limited to a large extent (59-74%) when external solar shading or additional natural ventilation is applied. In addition, it is shown that for a well-insulated terraced house the energy cost for heating is not strongly affected by the application of passive climate change adaptation measures. (C) 2015 Elsevier Ltd. All rights reserved.</t>
  </si>
  <si>
    <t>10.1016/j.energy.2015.11.036</t>
  </si>
  <si>
    <t>Bluhm, BA; Kosobokova, KN; Carmack, EC</t>
  </si>
  <si>
    <t>A tale of two basins: An integrated physical and biological perspective of the deep Arctic Ocean</t>
  </si>
  <si>
    <t>This review paper integrates the current knowledge, based on available literature, on the physical and biological conditions of the Amerasian and Eurasian basins (AB, EB) of the deep Arctic Ocean (AO) in a comparative fashion. The present day (Holocene) AO is a mediterranean sea that is roughly half continental shelf and half basin and ridge complex. Even more recently it is roughly two thirds seasonally and one third perennially ice-covered, thus now exposing a portion of basin waters to sunlight and wind. Basin boundaries and submarine ridges steer circulation pathways in overlying waters and limit free exchange in deeper waters. The AO is made integral to the global ocean by the Northern Hemisphere Thermohaline Circulation (NHTC) which drives Pacific-origin water (PW) through Bering Strait into the Canada Basin, and counter-flowing Atlantic-origin water (AW) through Fram Strait and across the Barents Sea into the Nansen Basin. As a framework for biogeography within the AO, four basic, large-scale circulation systems (with L &gt; 1000 km) are noted; these are: (1) the large scale wind-driven circulation which forces the cyclonic Trans-Polar Drift from Siberia to the Fram Strait and the anticyclonic Beaufort Gyre in the southern Canada Basin; (2) the circulation of waters that comprise the halocline complex, composed largely of waters of Pacific and Atlantic origin that are modified during passage over the Bering/Chukchi and Barents/Siberian shelves, respectively; (3) the topographically-trapped Arctic Circumpolar Boundary Current (ACBC) which carries AW cyclonically around the boundaries of the entire suite of basins, and (4) the very slow exchange of Arctic Ocean Deep Waters. Within the basin domain two basic water mass assemblies are observed, the difference between them being the absence or presence of PW sandwiched between Arctic Surface Waters (ASW) above and the AW complex below; the boundary between these domains is the Atlantic/Pacific halocline front. Both domains have vertical stratification that constrains the transfer of nutrients to the surface layer (euphoric zone), thus leading to their oligotrophic state, particularly in the more strongly stratified Pacific Arctic where, despite high nutrient values in the inflow, convective reset of surface layer nutrients by haline convection in winter is virtually absent. First and multi-year sea ice drastically alters albedo and insulates the underlying water column from extreme winter heat loss while its mechanical properties (thickness, concentration, roughness, etc.) greatly affect the efficiency of momentum transfer from the wind to the underlying water. Biologically, sea ice algal growth in the basins is proportionally almost equal to or exceeding phytoplankton production, and is a habitat and transport platform for sympagic (ice-associated) fauna. Owing to nutrient limitation due to strong stratification and light limitation due to snow and ice cover and extreme sun angle, primary production in the two basin domains is very low compared to the adjacent shelves. Severe nutrient limitation and complete euphotic zone drawdown in the AB favors small phytoplankton, a ubiquitous deep chlorophyll maximum layer, a low f-ratio of new to recycled carbon fixation, and a low energy food web. In contrast, nutrients persist -albeit in low levels- in the western EB, even in summer, suggesting light limitation, heavy grazing or both. The higher stocks of nutrients in the EB are more conducive to marginal ice blooms than in the AB. The large-scale ocean currents (NHTC and ACBC) import substantial expatriate, not locally reproducing zooplankton biomass especially from the adjoining subarctic Atlantic (primarily Calanus finmarchicus), but also from the Pacific (e.g., Pseudocalanus spp., Neocalanus spp. and Metridia pacifica). These advective inputs serve both as source of food to resident pelagic and benthic biota within the basins, and [GRAPHICS] as potential grazers exerting top down control on limited phytoplankton resources. Benthic organisms within the AO basin show previously unappreciated biodiversity and surprising dispersion of species given the isolation of individual basins and low vertical carbon flux and resulting biomass. Larval dispersion is aided by the large-scale flows and perhaps, we hypothesize in the deep benthos by convective updrafts driven by geothermal heating. Zooplankton diversity, in contrast, is low, but again faunal assemblages are equally distributed between the EB and AB. Species pools of both pelagic and benthic communities change more with water depth rather than laterally, with the exception of expatriates and rare species, with close ties to today's North Atlantic biogeographic region. Climate related change in the AO is thus manifest at significantly differing time scales. Throughout similar to 90% of the Pleistocene the AO has existed in glacial mode, with narrow continental shelves, greatly restricted river inflow, thicker and perhaps immobile sea ice, and total blockage of exchange with the Pacific Ocean. During the Holocene, on shorter time scales of 1000-100 years, significant changes in high latitude climate are tied to changes in temperature and perhaps moisture delivery patterns. The Arctic also experiences significant multi-decadal variability; however, the pace of change over the past three decades has been without precedent. Within the basin interior the ice is now thinner and less compact, and thus more responsive to wind stress (forcing and mixing). Concurrent with sea ice melt and increased river flow, the accumulation of fresh water and the stratification have increased, thus constraining vertical nutrient flux affecting phytoplankton size distributions, limiting primary production in parts of the basins now and likely in the future, and increasing vulnerability to acidification. In addition, sea ice is now retreating on an annual basis past the shelf break, exposing basin waters directly to sunlight and wind forcing. Thus, upwelling favorable winds (generally from east to west) can now directly and efficiently drive shelf-break upwelling, and draw nutrients from subsurface basin waters onto the shelf; at the same time upwelling favorable winds will also create onshore pressure gradients over the slope and basin which will act to slow or block the flow of waters in the ACBC, and thus alter advective pathways of both abiotic and biotic materials. Given the opening of a new ocean to multiple user groups, we expect that the central AO will play an increasing larger role both in the research and political arenas in the future, and we encourage pan-Arctic international collaboration over focus on territorial boundaries. (C) 2015 Elsevier Ltd. All rights reserved.</t>
  </si>
  <si>
    <t>PROGRESS IN OCEANOGRAPHY</t>
  </si>
  <si>
    <t>10.1016/j.pocean.2015.07.011</t>
  </si>
  <si>
    <t>Kloseiko, P; Arumagi, E; Kalamees, T</t>
  </si>
  <si>
    <t>Hygrothermal performance of internally insulated brick wall in cold climate: A case study in a historical school building</t>
  </si>
  <si>
    <t>Interior thermal insulation is frequently one of the only possible solutions for thermal upgrade of the building envelope where the external appearance cannot be changed. In this study, four insulation materials were used in a case study in a historical school building in in situ test walls. The indoor climate in the test room was controlled to simulate the typical dwelling with high moisture load. The temperatures, relative humidity, and heat flows were monitored over 9 months to analyze the hygrothermal performance of four different insulation materials. The hygrothermal performance of insulation materials during drying and wetting periods are presented. Moisture test reference year was used in working out possible energy-renovation solutions. The results show that timing of the renovation works is a matter of consideration to avoid the hygrothermal risks inside the renovated wall assemblies. The results show that in all the cases, thermal comfort can be improved by increasing the inner surface temperature and decreasing thermal conductivity. However, in some cases, the risks of mold growth and interstitial condensation were present inside the retrofitted wall assemblies. Computer simulations of the wall assemblies with moisture reference years under different humidity loads concluded that all solutions are suitable for future analysis.</t>
  </si>
  <si>
    <t>JOURNAL OF BUILDING PHYSICS</t>
  </si>
  <si>
    <t>10.1177/1744259114532609</t>
  </si>
  <si>
    <t>Taylor, J; Mavrogianni, A; Davies, M; Das, P; Shrubsole, C; Biddulph, P; Oikonomou, E</t>
  </si>
  <si>
    <t>Understanding and mitigating overheating and indoor PM2.5 risks using coupled temperature and indoor air quality models</t>
  </si>
  <si>
    <t>Indoor temperature and air quality in dwellings are closely coupled. Differences between the indoor temperature and the temperature outside and in adjoining zones can influence airflow due to the stack effect, whilst changes in ventilation can cause changes in indoor pollution and temperature. This paper demonstrates the relationship between an indoor air pollutant, PM2.5, and temperature in UK domestic building archetypes using the dynamic thermal and contaminant modelling capabilities of EnergyPlus 8.0 under various UK Climate Projections 2009 (UKCP09) scenarios (current, current hot', 2050 High Emissions and 2050 High Emissions hot'), with both internal and external PM2.5 sources. Results indicate that flats have 0.7-0.8 times as much outdoor PM2.5 infiltrating indoors compared to detached dwellings, but 1.8-2.8 times more PM2.5 from indoor sources. During hot periods, temperature-dependent window opening increases exposure to outdoor PM2.5, meaning that as temperatures rises, dwelling occupants will become exposed to relatively higher levels of outdoor PM2.5 and lower levels of indoor PM2.5 due to the need to increase dwelling ventilation. The practical implications for government and designers and possible policy implications of this research are discussed.Practical applications: This paper demonstrates how an increase in summertime ventilation is necessary in UK homes to reduce overheating risks due to climate change and energy-efficient building retrofits. This, in turn, will lead to a change in the profile of indoor air pollution exposure, with greater exposure to pollution from outdoor sources and reduced exposure to pollution from indoor sources. Roof insulation and trickle vents reduce overheating risk, whilst increased use of mechanical ventilation heat recovery systems in the UK is encouraged, as it offers the co-benefits of cooling through increased ventilation, energy recovery and the potential to reduce indoor pollution levels.</t>
  </si>
  <si>
    <t>10.1177/0143624414566474</t>
  </si>
  <si>
    <t>Phillips, TJ; Levin, H</t>
  </si>
  <si>
    <t>Indoor environmental quality research needs for low-energy homes</t>
  </si>
  <si>
    <t>Potential impacts of low energy homes were reviewed to identify research needs for indoor environmental quality in California's building energy-efficiency programs. California and several nations are planning to implement low-energy or low-carbon requirements for new and existing homes. These homes will be well-insulated, airtight, high-performance buildings, but they will have a narrower margin of safety for control of pollutant sources, moisture, and ventilation. California has a growing fraction of vulnerable persons, such as the elderly and asthmatics. Indoor environmental quality problems will be impacted by climate change, urban densification, and transit-oriented development. Building technology trends expected to affect indoor environmental quality for better or worse include increased use of insulation, thermal mass, fault-detection and diagnostics systems, integrated design, and commissioning. Several studies of low-energy homes have documented problems, such as overheating, poor maintenance of air filters and ventilation systems, and excess noise. Current indoor environmental quality problems requiring further research include attached space infiltration; effective range hood operation; ventilations system commissioning; and builder, operator, and occupant training. An expert panel and stakeholders helped develop a prioritized list of research needs for various determinants of indoor environmental quality. The major drivers and research gaps were related to human behavior, pollutant sources, and integrated design.</t>
  </si>
  <si>
    <t>SCIENCE AND TECHNOLOGY FOR THE BUILT ENVIRONMENT</t>
  </si>
  <si>
    <t>10.1080/10789669.2014.975056</t>
  </si>
  <si>
    <t>van Hooff, T; Blocken, B; Hensen, JLM; Timmermans, HJP</t>
  </si>
  <si>
    <t>On the predicted effectiveness of climate adaptation measures for residential buildings (Reprinted from vol 82, pg 300-316, 2014)</t>
  </si>
  <si>
    <t>In a changing outdoor climate, new buildings as well as the existing building stock need to adapt in order to keep providing their inhabitants and users a comfortable and healthy indoor environment, with a minimum or - preferably - no increase in energy consumption. In this paper, the effectiveness of six passive climate change adaptation measures applied at the level of building components is assessed using building energy simulations for three generic residential buildings as commonly built in - among others - the Netherlands: (1) detached house; (2) terraced house; (3) apartment. The study involves both residential buildings that are built according to the regulations and common practice in 2012, and residential buildings that were constructed in the 1970s, with a lower thermal resistance of the opaque and transparent parts of the building envelope. The climate change adaptation measures investigated are: (i) increased thermal resistance; (ii) changed thermal capacity; (iii) increased short-wave reflectivity (albedo); (iv) vegetation roofs; (v) solar shading; and (vi) additional natural ventilation. This paper quantifies the effectiveness of these climate change adaptation measures for new residential buildings as well as for renovation of the current building stock. The performance indicator is the number of overheating hours during a year. It is shown that exterior solar shading and additional natural ventilation are most effective for this performance indicator. Furthermore, increasing thermal insulation to reduce energy use for heating demands additional measures to prevent overheating. (C) 2014 Elsevier Ltd. All rights reserved.</t>
  </si>
  <si>
    <t>10.1016/j.buildenv.2014.10.006</t>
  </si>
  <si>
    <t>Alaidroos, A; Krarti, M</t>
  </si>
  <si>
    <t>Optimal design of residential building envelope systems in the Kingdom of Saudi Arabia</t>
  </si>
  <si>
    <t>In this paper, a comprehensive analysis study is presented in order to improve the energy performance of residential buildings in the Kingdom of Saudi Arabia (KSA) through optimizing the building envelope elements. The building envelope energy conservation measures included in the study are wall insulation, roof insulation, window area, window glazing, window shading, and thermal mass. The optimization process was based on life cycle cost and energy savings. Optimum packages of energy efficiency measures for a residential building located in five climate zones in KSA have been determined for subsidized and non-subsidized energy costs. The results showed optimal energy savings of 39.5%, 33.7%, 35%, 32.7% and 22.7% for Riyadh, Jeddah, Dhahran, Tabuk and Abha, respectively, can be obtained for the subsidized energy cost case. For the non-subsidized energy cost case, the optimal energy savings were 47.3%, 41.5%, 43.19%, 41.1% and 26% for Riyadh, Jeddah, Dhahran, Tabuk and Abha, respectively. Moreover, a sensitivity cost analysis indicated that the cost of energy has more influence on optimal energy savings and life cycle costs than the initial costs of the energy efficiency measures. Finally, this study concluded that substantial savings in annual energy costs subsidies can be achieved by the KSA government if it aggressively promotes, through investments and incentives, energy efficiency programs for both existing and new buildings. (C) 2014 Elsevier B.V. All rights reserved.</t>
  </si>
  <si>
    <t>10.1016/j.enbuild.2014.09.083</t>
  </si>
  <si>
    <t>On the predicted effectiveness of climate adaptation measures for residential buildings</t>
  </si>
  <si>
    <t>In a changing outdoor climate, new buildings as well as the existing building stock need to adapt in order to keep providing their inhabitants and users a comfortable and healthy indoor environment with a minimum or - preferably - no increase in energy consumption. In this paper, the effectiveness of six passive climate change adaptation measures applied at the level of building components is assessed using building energy simulations for three generic residential buildings as commonly built in - among others - the Netherlands: (1) detached house; (2) terraced house; (3) apartment. The study involves both residential buildings that are built according to the regulations and common practice in 2012, and residential buildings that were constructed in the 1970s, with a lower thermal resistance of the opaque and transparent parts of the building envelope. The climate change adaptation measures investigated are: (i) increased thermal resistance; (ii) changed thermal capacity; (iii) increased short-wave reflectivity (albedo); (iv) vegetation roofs; (v) solar shading; and (vi) additional natural ventilation. This paper quantifies the effectiveness of these climate change adaptation measures for new residential buildings as well as for renovation of the current building stock. The performance indicator is the number of overheating hours during a year. It is shown that exterior solar shading and additional natural ventilation are most effective for this performance indicator. Furthermore, increasing thermal insulation to reduce energy use for heating demands additional measures to prevent overheating. (C) 2014 Elsevier Ltd. All rights reserved.</t>
  </si>
  <si>
    <t>10.1016/j.buildenv.2014.08.027</t>
  </si>
  <si>
    <t>Dong, X; Soebarto, V; Griffith, M</t>
  </si>
  <si>
    <t>Achieving thermal comfort in naturally ventilated rammed earth houses</t>
  </si>
  <si>
    <t>Rammed earth buildings are normally perceived to have desirable thermal performance due to the thermal mass effect of the walls; however, this can only be achieved when other design strategies are taken into account such as insulation, double glazing, shading and ventilation. This paper reports on a study of the impact of using rammed earth walls on the indoor temperatures in a non-heated or cooled hypothetical house by using a thermal simulation program. The predicted indoor operative temperatures are compared to the acceptable operative indoor temperatures based on the Adaptive Comfort Standard in ASHRAE 55-20113. The building was considered in three Australian climate zones (zones 3, 5 and 7) representing hot arid, warm temperate and cool temperate climates, respectively. The effect of four design parameters on the indoor temperatures of this hypothetical uninsulated rammed earth wall house was evaluated, including the influence of window size, shading, ventilation rate and wall thickness. It was found that a house constructed of uninsulated rammed earth with a typical wall thickness of 300 mm in climate zones 3, 5 and 7 can only achieve indoor operative temperatures that are within the 80% acceptability limits based on the adaptive model for 77%, 68% and 45% of the time, respectively, if the window size, shading and ventilation rate are optimised. With a 30 mm thick layer of polystyrene insulation inserted into the middle of the rammed earth walls, these performance values can be further increased to 89%, 90% and 58% respectively. (C) 2014 Elsevier Ltd. All rights reserved.</t>
  </si>
  <si>
    <t>10.1016/j.buildenv.2014.09.029</t>
  </si>
  <si>
    <t>Struck, C; Kulpmann, R; Sax, M; Hartmann, A</t>
  </si>
  <si>
    <t>Minimizing heat stress and energy demand for heating in mechanically ventilated poultry animal houses</t>
  </si>
  <si>
    <t>The indoor environmental conditions in mechanically ventilated animal houses have a fundamental impact on health and well-being of the kept animals. Apart from the need to sufficiently ventilate the animal house it is important to maintain an indoor air temperature which corresponds to animal growth, particularly at the beginning of the fattening period. Thus, in order to provide an appropriate climate within the animal house building insulation, ventilation system and heating system operation need to be integrated and optimized. Whilst dynamic-thermal simulation programs are increasingly used for the design of residential and office buildings, they are rarely used for the design of animal houses. This article illustrates the benefit using the dynamic-thermal simulation on the example of a mechanically ventilated poultry house. Three aspects are being discussed: ( 1) the challenges in modelling poultry houses opposed to modelling residential and office buildings; (2) the quality of simulated performance data compared to measured data and (3) the impact of the heat recovery system COP as well as heat transfer coefficients of roof and walls on energy demand for heating and overheating risk. The results show the dominating impact of the ventilation system operation on energy demand for heating and the benefit of a high thermal storage capacity of the walls to eliminate life-threatening heat stress for the poultry.</t>
  </si>
  <si>
    <t>BAUPHYSIK</t>
  </si>
  <si>
    <t>10.1002/bapi.201410043</t>
  </si>
  <si>
    <t>Stocker, E; Tschurtschenthaler, M</t>
  </si>
  <si>
    <t>In search of the cost optimised energy-saving renovation - evaluation of typical residential buildings in Austria</t>
  </si>
  <si>
    <t>This paper represents a study of cost-optimal building renovation arrangements regarding the heating energy performance. The study is based on typically residential buildings with different building ages and therefore different constructions. The calculation method is compiled on standard energy demand and the net present value method. The results show that the cost-optimal performance is between a heating energy demand of 30 to 40 kWh/m(2) GFA p. a. The building age with the different construction qualities has a high effect on the results of the net present value. Also the investment costs of the different building renovation arrangements show a high effect on the results concerning the cost optimal renovation measurements. Where the insulation thicknesses of the envelope have proposed thicknesses of about 14-18 cm the windows only reach the highest U-Value of 1.2 because of the higher investment costs. Furthermore the sensitivity analysis shows the high impact of the necessary input calculation parameters, like the energy price, the interest rate and the energy price variation. The study considers several ways which can improve the decisions about the renovation possibilities. These include not only the decision of the renovation but also the necessary arrangements, which could be integrated in the procurement.</t>
  </si>
  <si>
    <t>10.1002/bapi.201410026</t>
  </si>
  <si>
    <t>Barbason, M; Reiter, S</t>
  </si>
  <si>
    <t>Coupling building energy simulation and computational fluid dynamics: Application to a two-storey house in a temperate climate</t>
  </si>
  <si>
    <t>This article reports the coupling of a building energy simulation (BES) made with TRNSYS with a computational fluid dynamics (CFD) simulation made with ANSYS FLUENT and its application to a typical Belgian two-storey house. The coupling scheme developed in this study aims to improve the overheating prediction for buildings. This phenomenon is becoming increasingly frequent in Northern Europe due to increased insulation and a lack of sun protection and natural cooling strategies. Complementary contributions of the two numerical approaches are underlined and used to obtain accurate results in an acceptable computing time, even in a thermally stratified room. The space and time coupling is discussed to obtain an optimised tool in which BES is in charge of the primary portion of the effort, while CFD intervenes punctually on one room of interest. The numerical results are compared both qualitatively and quantitatively to the experimental results, and the improved accuracy of the coupled tool compared with a standalone BES is underlined. (c) 2014 Elsevier Ltd. All rights reserved.</t>
  </si>
  <si>
    <t>10.1016/j.buildenv.2014.01.012</t>
  </si>
  <si>
    <t>Virk, G; Jansz, A; Mavrogianni, A; Mylona, A; Stocker, J; Davies, M</t>
  </si>
  <si>
    <t>The effectiveness of retrofitted green and cool roofs at reducing overheating in a naturally ventilated office in London: Direct and indirect effects in current and future climates</t>
  </si>
  <si>
    <t>Mitigating summertime overheating is increasingly viewed as a key issue in urban planning - a warming climate and increasing urbanisation will exacerbate the problem. The effectiveness of green and cool roofs at reducing summertime overheating was assessed for a naturally ventilated, poorly insulated office roof in London. This was contrasted to the application of retrofitting traditional insulation. The new Chartered Institute of Building Service Engineers overheating criteria was used to assess the level of overheating as predicted by a whole building thermal simulation model. The impacts of the roofing strategies were split into the direct and indirect effects. The indirect effects of the roofs were modelled using microclimatic modelling software. The results indicate the direct effects of green and cool roofs at reducing overheating are much greater than the indirect cooling effect. A non-insulated cool roof was found to be the most effective strategy. By insulating the roof, the level of overheating was slightly reduced. Non-insulated green and cool roofs were more effective than insulated roofs at reducing levels of overheating. When using a 2050 weather file, the building frequently overheated without the use of green or cool roof.</t>
  </si>
  <si>
    <t>10.1177/1420326X14527976</t>
  </si>
  <si>
    <t>Oyarzo, J; Peuportier, B</t>
  </si>
  <si>
    <t>Life cycle assessment model applied to housing in Chile</t>
  </si>
  <si>
    <t>Complying with international agreements regarding environment, and particularly the reduction of greenhouse gases emissions, requires appropriate policies in the building sector. This study concerns single family housing in Chile. The aim of this work is to develop knowledge in order to define and prepare implementation of design procedures to minimize the environmental impacts without reducing the level of comfort in such buildings. The model presented is based upon the life cycle assessment methodology. Buildings are described including geometry and technological elements. Thermal simulation is used in a first step to evaluate heating and cooling loads, and to check the level of indoor comfort in summer. The results constitute an input to a life cycle simulation tool, integrating the fabrication of materials, construction, use of the building, maintenance and end of life. Environmental indicators like the global warming potential are evaluated. Other indicators concern air pollution, natural resource consumption, waste production etc. This model has been adapted to the Chilean context, particularly regarding the electricity production mix and climatic conditions, considering four climate zones characteristic of the country. In each zone, a typical social housing unit is defined and the corresponding environmental impacts are evaluated. Various technical and architectural solutions are studied, particularly: increased insulation thickness (applying thermal regulation), orientation of windows and glazing types. The performance improvement is higher in cold climates. A reduction of CO2 emissions up to 50% is estimated, and other technical measures are suggested to improve the performance further. According to these results, reducing energy related impacts does not increase other damage indicators related to e.g. human health and biodiversity. (C) 2014 Elsevier Ltd. All rights reserved.</t>
  </si>
  <si>
    <t>10.1016/j.jclepro.2014.01.090</t>
  </si>
  <si>
    <t>Axaopoulos, I; Axaopoulos, P; Gelegenis, J</t>
  </si>
  <si>
    <t>Optimum insulation thickness for external walls on different orientations considering the speed and direction of the wind</t>
  </si>
  <si>
    <t>Thermal insulation is generally installed in the envelope of residential buildings to improve their thermal performance. However, the selection of the optimum insulation thickness requires a detailed thermal energy and economic analysis. This paper determines the optimum insulation thickness for external walls of different composition and orientation, considering both the heating and cooling period and taking into account the wind speed and direction. Three types of composite, thermally insulated walls have been selected. Annual heating and cooling transmission loads are being calculated based on transient heat flow through the external walls and by using hourly climatic data of the city of Athens, Greece. The available wind speed and direction data have been statistically analyzed for the assessment of the prevalent wind directions in the area. An economic analysis, based on the life cycle savings method has been performed for each configuration, various thicknesses of insulation material and different orientations. The optimum insulation thickness for any type of wall and orientation was found to be between 7.1 cm and 10.1 cm. Furthermore, a sensitivity analysis indicates whether changes of the economic parameters affect the optimum insulation thickness. (C) 2013 Elsevier Ltd. All rights reserved.</t>
  </si>
  <si>
    <t>10.1016/j.apenergy.2013.12.008</t>
  </si>
  <si>
    <t>Aldawi, F; Alam, F; Date, A; Alghamdi, M; Aldhawi, F</t>
  </si>
  <si>
    <t>A new house wall system for residential buildings</t>
  </si>
  <si>
    <t>The residential housing sector consumes a significant amount of fossil fuel energy and thereby produces a large percentage of greenhouse gas emissions that contribute to global warming and climate change. At present, approximately 40% of the total household energy used is required for space heating/cooling and a substantial amount of that energy is lost through the house walls. Despite the importance of house walls for energy efficiency, most published literature focuses mainly on thermal comfort, environmental impact and economic costs of residential buildings. Little information is available on energy efficient house wall systems that can be used and adapted for varied climate conditions with minimal design change and associated cost. Therefore, the primary objective of this paper was to undertake a thermal performance study of two house wall systems with single and double glazed windows under variable climate conditions. The study was undertaken using thermal performance simulation software AccuRate(R). The findings indicate that a significant energy saving can be achieved using the new house wall system compared to currently used brick veneer house wall system. (C) 2013 Elsevier B.V. All rights reserved.</t>
  </si>
  <si>
    <t>10.1016/j.enbuild.2013.08.019</t>
  </si>
  <si>
    <t>Stevanovic, S</t>
  </si>
  <si>
    <t>Optimization of passive solar design strategies: A review</t>
  </si>
  <si>
    <t>Passive solar design strategies comprise important ways of reducing the heating, cooling and lighting energy consumption of buildings. Although it is relatively simple to reduce the energy use up to some extent by applying individual strategies, very high levels of energy performance require application of the optimal combination of several strategies, verified through building energy simulations. Here we give an exhaustive review of the previous studies of simulation-based optimization of passive solar design strategies, with particular focus on recent research results. (C) 2013 Elsevier Ltd. All rights reserved.</t>
  </si>
  <si>
    <t>10.1016/j.rser.2013.04.028</t>
  </si>
  <si>
    <t>Rodrigues, LT; Gillott, M; Tetlow, D</t>
  </si>
  <si>
    <t>Summer overheating potential in a low-energy steel frame house in future climate scenarios</t>
  </si>
  <si>
    <t>Half of humanity now lives in cities and the cities of the world continue to expand. However, inappropriate design of buildings combined with heat island conditions in dense urban areas and the effects of climate change may result in unsuitable accommodation, which is inherently unsustainable. An underlying problem in the long term housing supply has led to demand not being met for many years. The British government therefore announced that it is committed to increase the rate of house-building and support the use of Modern Methods of Construction as a possible solution. Simultaneously, in an attempt to tackle climate change, an ambitious target has been set for all new houses to meet net zero carbon dioxide emissions from 2016. The Mark Group Research House, a super insulated steel frame home, was designed to test MMC solutions and innovative technologies, and to achieve 'zero carbon' without compromising user's comfort. A computer model was used to investigate the house's potential for overheating in today's weather as well as in future climate scenarios. The simulations have found that generally the house is comfortable but, despite the addition of mitigating strategies, there is a risk of overheating which is aggravated in future scenarios. (C) 2012 Elsevier B.V. All rights reserved.</t>
  </si>
  <si>
    <t>10.1016/j.scs.2012.03.004</t>
  </si>
  <si>
    <t>"thermal insulation is less effective in coolingdominated buildings with large internal heat loads in warmer climates. Attention should be paid to avoid over-insulation, which could result in an increase in energy use for space conditioning."
"although GSHPs have proved useful in reducing CO2 emissions compared with electric or natural gas heating systems, it has been argued that the reduction is marginal when other life-cycle environmental impacts (e.g. abiotic resource depletion of fossil fuels, ozone layer depletion potential and terrestrial ecotoxicity potential) are taken into consideration"</t>
  </si>
  <si>
    <t>"daylighting and recent advance in lighting technologies (e.g. dimmable electronic ballasts, digital controls and LED lamps) have great energy-saving potential"</t>
  </si>
  <si>
    <t>Taylor, J; Biddulph, P; Davies, M; Ridley, I; Mavrogianni, A; Oikonomou, E; Lai, KM</t>
  </si>
  <si>
    <t>Using building simulation to model the drying of flooded building archetypes</t>
  </si>
  <si>
    <t>With a changing climate, London is expected to experience more frequent periods of intense rainfall and tidal surges, leading to an increase in the risk of flooding. This paper describes the simulation of the drying of flooded building archetypes representative of the London building stock using the EnergyPlus-based hygrothermal tool 'University College London-Heat and Moisture Transfer (UCL-HAMT)' in order to determine the relative drying rates of different built forms and envelope designs. Three different internal drying scenarios, representative of conditions where no professional remediation equipment is used, are simulated. A mould model is used to predict the duration of mould growth risk following a flood on the internal surfaces of the different building types. Heating properties while keeping windows open dried dwellings fastest, while purpose built flats and buildings with insulated cavity walls were found to dry slowest.</t>
  </si>
  <si>
    <t>JOURNAL OF BUILDING PERFORMANCE SIMULATION</t>
  </si>
  <si>
    <t>10.1080/19401493.2012.703243</t>
  </si>
  <si>
    <t>Rokitta, SD; John, U; Rost, B</t>
  </si>
  <si>
    <t>Ocean Acidification Affects Redox-Balance and Ion-Homeostasis in the Life-Cycle Stages of Emiliania huxleyi</t>
  </si>
  <si>
    <t>Ocean Acidification (OA) has been shown to affect photosynthesis and calcification in the coccolithophore Emiliania huxleyi, a cosmopolitan calcifier that significantly contributes to the regulation of the biological carbon pumps. Its non-calcifying, haploid life-cycle stage was found to be relatively unaffected by OA with respect to biomass production. Deeper insights into physiological key processes and their dependence on environmental factors are lacking, but are required to understand and possibly estimate the dynamics of carbon cycling in present and future oceans. Therefore, calcifying diploid and non-calcifying haploid cells were acclimated to present and future CO2 partial pressures (pCO(2); 38.5 Pa vs. 101.3 Pa CO2) under low and high light (50 vs. 300 mu mol photons m(-2) s(-1)). Comparative microarray-based transcriptome profiling was used to screen for the underlying cellular processes and allowed to follow up interpretations derived from physiological data. In the diplont, the observed increases in biomass production under OA are likely caused by stimulated production of glycoconjugates and lipids. The observed lowered calcification under OA can be attributed to impaired signal-transduction and ion-transport. The haplont utilizes distinct genes and metabolic pathways, reflecting the stage-specific usage of certain portions of the genome. With respect to functionality and energy-dependence, however, the transcriptomic OA-responses resemble those of the diplont. In both life-cycle stages, OA affects the cellular redox-state as a master regulator and thereby causes a metabolic shift from oxidative towards reductive pathways, which involves a reconstellation of carbon flux networks within and across compartments. Whereas signal transduction and ion-homeostasis appear equally OA-sensitive under both light intensities, the effects on carbon metabolism and light physiology are clearly modulated by light availability. These interactive effects can be attributed to the influence of OA and light on the redox equilibria of NAD and NADP, which function as major sensors for energization and stress. This generic mode of action of OA may therefore provoke similar cell-physiological responses in other protists.</t>
  </si>
  <si>
    <t>PLOS ONE</t>
  </si>
  <si>
    <t>10.1371/journal.pone.0052212</t>
  </si>
  <si>
    <t>Marsh, R</t>
  </si>
  <si>
    <t>THE PARADOX OF CLIMATE CHANGE MITIGATION AND ADAPTATION IN DANISH HOUSING</t>
  </si>
  <si>
    <t>Climate change means that buildings must greatly reduce their energy consump-tion. It is however paradoxical that climate mitigation in Denmark has created negative energy and indoor climate problems in housing that may be made worse by climate change. A literature review has been carried out of housing schemes where climate mitigation was sought through reduced space heating demand, and it is shown that extensive problems with overheating exist. A theoretical study of regulative and design strategies for climate mitigation in new build housing has therefore been carried out, and it is shown that reducing space heating with high levels of thermal insulation and passive solar energy results in overheating and a growing demand for cooling. Climate change is expected to reduce space heating and increase cooling demand in housing. An analysis of new build housing using passive solar energy as a climate mitigation strategy has therefore been carried out in relation to future climate change scenarios. It is shown that severe indoor comfort problems can occur, questioning the relevance of passive solar energy as a climate mitigation strategy. In conclusion, a theoretical study of the interplay between climate adaptation and mitigation strategies is carried out, with a cross-disciplinary focus on users, passive design and active technologies. It is shown that the cumulative use of these strategies can create an adaptation buffer, thus eliminating problems with overheating and reducing energy consumption. New build housing should therefore be designed in relation to both current and future climate scenarios to show that the climate mitigation strategies ensure climate adaptation.</t>
  </si>
  <si>
    <t>"A literature study of empirical studies has shown that problems with overheating and a growing cooling demand have been prevalent in most well-known low energy demonstration projects built in Denmark since the 1990’s."
"strategies for reducing space heating demand with high levels of thermal insulation and passive solar energy can result in overheating and a growing cooling demand. Reductions in space heating have shifted the energy balance between the internal heat losses and heat loads, meaning that problems with unwanted solar gains, overheating and cooling demand begin to play a critical role for a growing part of the year."
"The results show that the cumulative use of these climate mitigation strategies [user focus, passive design and active technologies], with a focus on eliminating overheating, can ensure new build housing is adapted to future climate change and expected rising temperatures."
Passive design: "redistributing the total area of glazing, with a larger proportion facing to the north and a smaller proportion to the south. The thermal insulation of the walls, roof, floor and windows is also improved. Since highly insulated buildings typically replace concrete facades with lightweight timber framing, the total thermal mass is kept constant by introducing more heavyweight internal floors and walls. Since the double glazing is replaced by triple glazing, the total glazing area is increased to ensure that daylight levels are maintained, and daylight optimised windows are used which reduce frame area per unit area of glazing. The windows to living and bedroom spaces are also replaced with preheat ventilation windows that minimise ventilation losses without electricity consumption. The results (see Figure 11) show that the cumulative strategies User Focus and Passive Design can eliminate the cooling demand under current climatic conditions, and the total  primary energy consumption is reduced by almost 50%. The percentage of the year with indoor temperatures over 26°C is reduced from 10% to 0% if cooling is not used."
Active technologies: "electricity and water saving appliances to minimise unwanted heat emissions and reduce overheating, together with low energy building  services to minimise heat and electricity consumption. A building management system is included to allow for automatic regulation of natural ventilation and solar shading when users are not at home. Solar panels are used to reduce heat consumption for domestic hot water. The results (see Figure 12) show that the cumulative strategies User Focus, Passive Design and Active Technologies can eliminate the cooling demand under current climatic conditions, and the total primary energy consumption is reduced by 60%. The percentage of the year with indoor temperatures over 26°C is reduced from 10% to 0% if cooling is not used."</t>
  </si>
  <si>
    <t>"It is paradoxical that climate mitigation strategies for reducing space heating demand may not actually reduce energy consumption, but may end up replacing heat with electricity consumption. The continued use of passive solar energy as a climate mitigation strategy can therefore be called into question because of climate change and expected rising temperatures."
"An adaptation buffer can be created which is able to eliminate the demand for cooling from future rising temperatures and climate change. This also results in falling primary energy consumption because there is a reduction in space heating without a rise in cooling demand."
User focus: "glazing solutions where natural ventilation with cross ventilation together with external and adjustable solar shading are used on all windows, so that users are both able to open and shut the windows and adjust solar shading in the summer months. The results (see Figure 10) show that the strategy User Focus can reduce the cooling demand by over 60% under current climatic conditions, whilst the total primary energy consumption is reduced by only 15%. The percentage of the year with indoor temperatures over 26°C is reduced from 10% to 5% if cooling is not used."</t>
  </si>
  <si>
    <t>"A theoretical analysis of the effects of climate change has been carried out. The results show that typical new build housing built after current standards can expect to experience growing problems with overheating as a result of rising temperatures in the future. For new housing optimised for passive solar exploitation, the problems can be even more extreme, resulting in severe indoor comfort problems and a growing cooling demand that may become larger than the space heating demand over the next 30 to 40 years."
"An adaptation buffer can be created which is able to eliminate the demand for cooling from future rising temperatures and climate change. This also results in falling primary energy consumption because there is a reduction in space heating without a rise in cooling demand."
"In relation to 2085 and the expected rising temperatures from climate change, the results show that the strategy User Focus will experience a rising cooling demand, whilst the total primary energy falls marginally. The percentage of the year with indoor temperatures over 26°C will have grown to 9% in 2085 if cooling is not used."
"In relation to climate change in 2085, the results show that the strategies [user focus + passive design] will experience a rising cooling demand and an almost unchanged primary energy consumption. The percentage of the year with indoor temperatures over 26°C will have grown to 7% in 2085 if cooling is not used."
For user focus, passive design, and active technologies: "In relation to climate change in 2085, the results show no problems with overheating, and the total primary energy will actually be reduced by an extra 20% since the expected rising temperatures give a reduction in space heating demand without a corresponding rise in cooling demand."</t>
  </si>
  <si>
    <t>Porritt, SM; Cropper, PC; Shao, L; Goodier, CI</t>
  </si>
  <si>
    <t>Ranking of interventions to reduce dwelling overheating during heat waves</t>
  </si>
  <si>
    <t>Extreme weather events, including heat waves, are predicted to increase in both frequency and severity over the coming decades. Low house building rates and a growing population mean there is a need to adapt existing dwellings. Research presented here uses dynamic thermal simulation to model the effect of passive heat wave mitigating interventions for UK dwellings. Interventions include a range of additions and modifications to solar shading, insulation and ventilation. Results are presented for typical end and mid terrace houses, with four orientations, two occupancy profiles and using weather data from the 2003 heat wave. Results show the effectiveness of interventions that reduce solar gains through the building fabric, such as external wall insulation and solar reflective coatings. Internal wall insulation is shown to be less effective and can increase the overheating problem in some cases. Control of solar gains through glazing, using shutters and fixed shading, are also effective, particularly for south, east and west-facing rooms. Results are also presented which demonstrate how it is possible to select combinations of interventions that both eliminate overheating and reduce space heating energy use. The cost of interventions is also considered in the final analysis. (C) 2012 Elsevier B.V. All rights reserved.</t>
  </si>
  <si>
    <t>10.1016/j.enbuild.2012.01.043</t>
  </si>
  <si>
    <t>Stazi, F; Mastrucci, A; di Perna, C</t>
  </si>
  <si>
    <t>Trombe wall management in summer conditions: An experimental study</t>
  </si>
  <si>
    <t>The application of Trombe walls in temperate climates is problematic due to undesired heat gains and overheating phenomena in summer. A proper shading and ventilation of this system can reduce such drawbacks, but the impact of these strategies on the wall's thermal parameters is yet not widely investigated in quantitative terms. This paper presents an experimental study on the thermal behavior of Trombe walls in summer under Mediterranean climate conditions. The aim of the study is to determine experimentally the thermal parameters of a Trombe wall in summer conditions through the changing of shading, ventilation and operational conditions. In order to do that a series of experimental campaigns were carried out on a case study. A detailed simultaneous monitoring of two Trombe walls made it possible to compare the thermal behavior by varying the screening, ventilation and internal gains conditions. Furthermore, monitoring of indoor thermal comfort conditions and energy simulation using a model in dynamic state were carried out. The results showed that shading, ventilation and occupancy conditions affect significantly the thermal parameters of Trombe wall in summer: screening with roller shutters determines a decrease in internal surface temperature of the wall of 1.4 degrees C and a decrease in daily heat gains of about 0.5 MJ/m(2); the combined use of overhangs, roller shutters and cross ventilation for the Trombe wall can assure a satisfactory thermal comfort level in summer and a reduction of the cooling energy needs respectively of -72.9% and -63.0% for a dwelling with low or highly insulated building envelope in comparison with the case of an unvented Trombe wall without solar protections. (C) 2012 Elsevier Ltd. All rights reserved.</t>
  </si>
  <si>
    <t>10.1016/j.solener.2012.06.025</t>
  </si>
  <si>
    <t>Pisello, AL; Goretti, M; Cotana, F</t>
  </si>
  <si>
    <t>A method for assessing buildings' energy efficiency by dynamic simulation and experimental activity</t>
  </si>
  <si>
    <t>Buildings' thermal-energetic assessment and the relative proposal of new technical solutions applied to both summer and winter analyses has a strategic role in increasing the year-round performance of buildings. Buildings' dynamic analysis is by now a well-established procedure to study effective building energy performance given real climate considerations. Then in this work, a concise and effective methodology for analyzing buildings' thermal performance in a dynamic environment is proposed and applied to different case studies, consisting of single-family residential buildings' prototypes. This procedure is aimed to define different performance levels by proper non-dimensional indexes named thermal deviation indexes (TDI). These indexes values could express in a concise way buildings' thermal behavior, different optimization strategies impact, sensitivity analysis results. Buildings' prototypes representing the case studies are three free-floating houses where the architectural shape role and the sensitivity of different envelope features are analyzed, also supported by experimental results regarding envelope properties measured on existing residential buildings in Italy. The three prototypes are respectively designed to optimize summer or winter energy performance or to represent the typical Italian house before and after energy efficiency regulation is implemented. To better define the important envelope parameters necessary to calibrate the numerical models, experimental activities are conducted. In particular, thermal insulation level and roof reflectance, characterized by means of spectrophotometrical measurements, are measured both in the case of an old traditional Italian building and in the case of a modern building. The results of the dynamic analysis are expressed in terms of TDI values, to define buildings' thermal performance with respect to the variation of all the considered architectural and envelope's properties (i.e. architectural layout, mass and insulation, roof reflectance, Solar Heat Gain Coefficients of windows' glasses, weather data) within a specific climatic context. For validating the proposed method, the obtained TDI results are compared with those obtained from existing procedures. In particular, the TDI values are correlated to an adaptive comfort indicator, for verifying how much the TDI could be effective for evaluating free-running buildings thermal performance during both summer and winter. (C) 2012 Elsevier Ltd. All rights reserved.</t>
  </si>
  <si>
    <t>10.1016/j.apenergy.2011.12.094</t>
  </si>
  <si>
    <t>Mavrogianni, A; Wilkinson, P; Davies, M; Biddulph, P; Oikonomou, E</t>
  </si>
  <si>
    <t>Building characteristics as determinants of propensity to high indoor summer temperatures in London dwellings</t>
  </si>
  <si>
    <t>Cities are expected to experience an increasing risk of overheating due to climate change and the urban heat island phenomenon. Although external factors, such as urban morphology and greening, may influence the spatio-temporal variation of overheating risk, the individual building characteristics are also likely to be important. This paper presents the results of EnergyPlus dynamic thermal simulations of 3456 combinations of dwelling types and characteristics selected to represent the London domestic stock. Two Design Summer Year weather files were used to represent the current and future climate: the CIBSE 1984-2004 and a UKCP09 future weather file (50th percentile of external temperature, 2050s, medium emissions scenario). Appreciable variation between dwelling types but generally greater variation within dwelling type was found depending on such factors as orientation, surrounding buildings and insulation levels. Under the current climate, the insulation levels had considerable impact on indoor temperatures, with combined retrofitting of roof insulation and window upgrades reducing daytime living room temperatures during the warmest continuous 5-day period of modelling by, on average, 0.76 degrees C (%95C.I. 0.63, 0.89 degrees C) for mean temperature and 1.30 degrees C (%95C.I. 1.05, 1.54 degrees C) for maximum temperature. On the other hand, internally retrofitted walls and floors tended to increase daytime living room temperatures, with a combined effect of 0.46 degrees C (%95C.I. 0.33, 0.60 degrees C) increase in mean temperature and 0.71 degrees C (%95C.I. 0.47, 0.96) increase in maximum temperature. Within the context of a changing climate, knowledge of insulation characteristics after retrofitting is crucial for the accurate identification of dwellings with greatest overheating potential. (C) 2011 Elsevier Ltd. All rights reserved.</t>
  </si>
  <si>
    <t>10.1016/j.buildenv.2011.12.003</t>
  </si>
  <si>
    <t>The behaviour of solar walls in residential buildings with different insulation levels: An experimental and numerical study</t>
  </si>
  <si>
    <t>The paper presents a study on the behaviour of solar walls in a residential building under a Mediterranean climate, in terms of energy performances and thermal comfort all year round. The aims of this study are: the investigation of Trombe wall's thermal behaviour; the evaluation of solar wall's influence on heating and cooling energy needs and indoor thermal comfort; the analysis and optimization of solar wall's behaviour in an accommodation varying the envelope insulation level. In order to do that, various activities were carried out: a series of monitoring campaigns in different seasons; dynamic simulations with software EnergyPlus; calibration of the model with experimental data; parametric analyses on the interaction between solar walls (on the southern side) and different types of building envelopes (on the other exposures) varying the insulation level according to recent standards. The results demonstrated that solar wall provides heating energy savings and thermal comfort in winter and intermediate seasons. A significant improvement of the solar wall's performances can be obtained using double glazing. In summer solar walls determine an increase in cooling energy needs and risk of overheating. The use of solar wall's shading and ventilation reduces such drawbacks and leads to indoor conditions within comfort range. (C) 2011 Elsevier B.V. All rights reserved.</t>
  </si>
  <si>
    <t>10.1016/j.enbuild.2011.11.039</t>
  </si>
  <si>
    <t>Larsen, SF; Filippin, C; Gonzalez, S</t>
  </si>
  <si>
    <t>Study of the energy consumption of a massive free-running building in the Argentinean northwest through monitoring and thermal simulation</t>
  </si>
  <si>
    <t>The investigation presented in this paper has three main objectives. The first one is to study, through a case study, if it is possible to acceptably predict the energy consumption of a massive residential free-running building, when the exact behavior of the occupants is unknown or actual indoor conditions are not monitored, assuming standard use and occupation schedules, for the dry climate of the Argentinean Northwest. The second objective of the paper is to detect the possible causes of differences between actual and predicted energy consumption through an exhaustive thermal monitoring and occupant's behavior, in order to obtain an improved model of the building giving more accurate predictions of the energy consumption. The third objective is to analyze the effect on the annual energy consumption of changing the massive envelope by a lightweight one. The comparison of real and simulated consumptions under comfort conditions defined by ASHRAE Standard 55 shows that simulations overestimated the energy consumption for heating and cooling. The main causes were detected from the experimental monitoring, indicating a lower use of the air conditioning equipment than the supposed initially. Simulations were improved to consider actual use and occupation conditions. Finally, an annual simulation of the improved model performed by changing the envelope material to a lightweight one showed that energy consumption for heating was increased, while energy consumption for cooling was decreased. In an annual balance, the massive walls are preferable over lightweight ones in arid sunny climates as in the Argentinean Northwest, giving energy savings of around 25%. (C) 2011 Elsevier B.V. All rights reserved.</t>
  </si>
  <si>
    <t>10.1016/j.enbuild.2011.12.004</t>
  </si>
  <si>
    <t>Collison, KS; Zaidi, MZ; Saleh, SM; Inglis, A; Mondreal, R; Makhoul, NJ; Bakheet, R; Burrows, J; Milgram, NW; Al-Mohanna, FA</t>
  </si>
  <si>
    <t>Effect of trans-fat, fructose and monosodium glutamate feeding on feline weight gain, adiposity, insulin sensitivity, adipokine and lipid profile</t>
  </si>
  <si>
    <t>The incidence of obesity and type 2 diabetes mellitus (T2DM) is increasing, and new experimental models are required to investigate the diverse aspects of these polygenic diseases, which are intimately linked in terms of aetiology. Feline T2DM has been shown to closely resemble human T2DM in terms of its clinical, pathological and physiological features. Our aim was to develop a feline model of diet-induced weight gain, adiposity and metabolic deregulation, and to examine correlates of weight and body fat change, insulin homeostasis, lipid profile, adipokines and clinical chemistry, in order to study associations which may shed light on the mechanism of diet-induced metabolic dysregulation. We used a combination of partially hydrogenated vegetable shortening and high-fructose corn syrup to generate a high-fat-high-fructose diet. The effects of this diet were compared with an isoenergetic standard chow, either in the presence or absence of 1.125% dietary monosodium glutamate (MSG). Dual-energy X-ray absorptiometry body imaging and a glucose tolerance test were performed. The present results indicate that dietary MSG increased weight gain and adiposity, and reduced insulin sensitivity (P&lt;0.05), whereas high-fat-high-fructose feeding resulted in elevated cortisol and markers of liver dysfunction (P&lt;0.01). The combination of all three dietary constituents resulted in lower insulin levels and elevated serum beta-hydroxybutyrate and cortisol (P&lt;0.05). This combination also resulted in a lower first-phase insulin release during glucose tolerance testing (P&lt;0.001). In conclusion, markers of insulin deregulation and metabolic dysfunction associated with adiposity and T2DM can be induced by dietary factors in a feline model.</t>
  </si>
  <si>
    <t>BRITISH JOURNAL OF NUTRITION</t>
  </si>
  <si>
    <t>10.1017/S000711451000588X</t>
  </si>
  <si>
    <t>Porritt, S; Shao, L; Cropper, P; Goodier, C</t>
  </si>
  <si>
    <t>Adapting dwellings for heat waves</t>
  </si>
  <si>
    <t>The research presented in this paper investigates combinations of interventions for adapting dwellings to help adequately cope with future heat waves. The effectiveness of a series of passive heat wave mitigating interventions was assessed for Victorian (late 19th century) terraced houses in the UK, using dynamic thermal simulation coupled to a nodal airflow model. The interventions comprised a range of additions and modifications to solar shading, insulation and ventilation. It was found that for a predicted test reference weather year in the 2080s, the overheating problem could be addressed by purely passive means. The most effective interventions for reducing overheating were found to be wall insulation (where external performs better than internal) and measures to reduce solar heat gain, such as external window shutters and painting the external walls a lighter colour. Other interventions were found to be less effective, such as a lighter coloured roof and increased levels of loft insulation. Further research is proposed to investigate the effect of different heat wave durations and also more extreme weather years, where additional low energy interventions (for example fans) may be necessary. (C) 2011 Elsevier B.V. All rights reserved.</t>
  </si>
  <si>
    <t>10.1016/j.scs.2011.02.004</t>
  </si>
  <si>
    <t>"by applying a full range of interventions it is possible to reduce the dry resultant temperature of the living rooms in these 19th century terraced houses to below the CIBSE comfort threshold temperature for all occupied hours, purely by passive means, for a 2080s test reference year assuming a medium high emissions scenario. The bedroom dry resultant temperature can also be reduced to the extent that there are only 4 degree hours over 26 ◦C over the whole summer and 3 degree hours over the threshold temperature for the 4 day heat wave period, reductions of 99% and 96% respectively over the base case. The most effective single intervention for heat wave periods was found to be external wall insulation, which reduced the number of degree hours over the CIBSE comfort threshold temperatures by 43% for the living rooms and 32% for the main bedrooms."</t>
  </si>
  <si>
    <t>"These results are for one simulation model and may be different for other dwellings of a similar type. The absolute values of temperature reduction may also vary, but this research presents results that enable the effectiveness of different interventions to be compared."</t>
  </si>
  <si>
    <t>"the overheating problem could be addressed by purely passive means"</t>
  </si>
  <si>
    <t>"Further research is proposed to investigate the effect of different heat wave durations and also more extreme weather years, where additional low energy interventions (for example fans) may be necessary."</t>
  </si>
  <si>
    <t>see adaptation key messages</t>
  </si>
  <si>
    <t>Bristow, D; Kennedy, CA</t>
  </si>
  <si>
    <t>Potential of building-scale alternative energy to alleviate risk from the future price of energy</t>
  </si>
  <si>
    <t>The energy used for building operations, the associated greenhouse gas emissions, and the uncertainties in future price of natural gas and electricity can be a cause of concern for building owners and policy makers. In this work we explore the potential of building-scale alternative energy technologies to reduce demand and emissions while also shielding building owners from the risks associated with fluctuations in the price of natural gas and grid electricity. We analyze the monetary costs and benefits over the life cycle of five technologies (photovoltaic and wind electricity generation, solar air and water heating, and ground source heat pumps) over three audience or building types (homeowners, small businesses, large commercial and institutional entities). The analysis includes a Monte Carlo analysis to measure risk that can be compared to other investment opportunities. The results indicate that under government incentives and climate of Toronto, Canada, the returns are relatively high for small degrees of risks for a number of technologies. Ground source heat pumps prove to be exceptionally good investments in terms of their energy savings, emission, reductions, and economics, while the bigger buildings tend also to be better economic choices for the use of these technologies. (C) 2009 Elsevier Ltd. All rights reserved.</t>
  </si>
  <si>
    <t>10.1016/j.enpol.2009.11.067</t>
  </si>
  <si>
    <t>Radhi, H</t>
  </si>
  <si>
    <t>Evaluating the potential impact of global warming on the UAE residential buildings - A contribution to reduce the CO2 emissions</t>
  </si>
  <si>
    <t>There is significant evidence that the world is warming. The International Panel of Climate Change stated that there would be a steady increase in the ambient temperature during the end of the 21st century. This increase will impact the built environment, particularly the requirements of energy used for airconditioning buildings. This paper discusses issues related to the potential impact of global warming on air-conditioning energy use in the hot climate of the United Arab Emirates. Al-Ain city was chosen for this study. Simulation studies and energy analysis were employed to investigate the energy consumption of buildings and the most effective measures to cope with this impact under different climate scenarios. The paper focuses on residential buildings and concludes that global warming is likely to increase the energy used for cooling buildings by 23.5% if Al-Ain city warms by 5.9 degrees C. The net CO2 emissions could increase at around 5.4% over the next few decades. The simulation results show that the energy design measures such as thermal insulation and thermal mass are important to cope with global warming, while window area and glazing system are beneficial and sensitive to climate change, whereas the shading devices are moderate as a building CO2 emissions saver and insensitive to global warming. (C) 2009 Elsevier Ltd. All rights reserved.</t>
  </si>
  <si>
    <t>10.1016/j.buildenv.2009.04.006</t>
  </si>
  <si>
    <t>Roberts, S</t>
  </si>
  <si>
    <t>Altering existing buildings in the UK</t>
  </si>
  <si>
    <t>The profiles of both existing housing and existing public and commercial buildings show that manyhave very poor thermal efficiency. The UK housing stock is replaced at a low rate of about 1% a year, so to cut energy use it is essential to address the challenges of existing buildings. This will involve reducing energy demand through passive measures such as retrofitted insulation, replacement of windows and proper airtightness, while ensuring adequate ventilation. Active measures include upgrading improved boilers and adding locally produced energy from wind, biomass, solar power and other sources. The introduction of Display Energy Certificates will increase energy awareness but there will also need to be a programme of increased demolition for the worst-performing homes. In addition, buildings will need to be adapted to cope with worse weather, higher temperatures and increased flood risk as climate change takes effect. Overheating, rather than excessive cold, is set to become a growing problem for householders and employees in existing UK buildings. (C) 2008 Queen's Printer and Controller of HMSO. Published by Elsevier Ltd. All rights reserved.</t>
  </si>
  <si>
    <t>10.1016/j.enpol.2008.09.023</t>
  </si>
  <si>
    <t>Effects of climate change on the built environment</t>
  </si>
  <si>
    <t>New buildings will have to be designed to cope with the effects of climate change. These include warmer weather in which keeping cool will be important, more extreme and wet weather, and increased subsidence risk. Flood risk areas will increase, requiring measures for both resistance for initial protection and resilience for rapid recovering. At the same time, new buildings must use less fossil fuel in a low or zero-carbon world. Homes, offices, schools and other buildings will need to maximise passive measures of more effective insulation, improved airtightness and greater thermal mass, They will also need to make more use of solar energy and other renewable inputs. New buildings will incorporate a range of new technologies to reduce their energy use, and to cut the energy needed to build them, including the embodied energy in the materials they contain. (C) 2008 Queen's Printer and Controller of HMSCL Published by Elsevier Ltd. All rights reserved.</t>
  </si>
  <si>
    <t>10.1016/j.enpol.2008.09.012</t>
  </si>
  <si>
    <t>"showed the results of using dynamic thermal computer modelling of 13 case study buildings. CIBSE Design Summer Years were morphed onto climate change projections for the 2020s, 2050s and 2080s. In all the case studies, warmer climate conditions point to the need to limit summertime heat gains to spaces as far as possible. This is the first and most energy-efficient way to reduce the need for mechanical cooling. Limiting heat gains means employing solar shading, reducing the density or power output of lights and machines, possibly lowering the density of occupants, and providing the ability to reduce ventilation to minimum levels during hot periods of the day. For buildings with exposed thermal mass, it also means enabling the spaces to be purged with cool air at night and during periods of cooler weather to maximise the capacity for passive heat absorption by the building fabric...Mechanical air conditioning is a last resort, but is the most direct approach to providing comfort cooling."
"The CIBSE publication found that buildings with high thermal mass combined with an intelligent ventilation strategy performed best. Newer buildings performed better than older ones, indicating that they benefit from higher levels of insulation and airtightness. Thermal mass is in itself not a panacea, however. Care needs to be taken that the mass does not store unnecessary heat gains which can destroy the passive cooling effect of the mass. It is also essential to ensure that there is an effective way for the mass to dissipate the heat removed from the space during passive cooling or, again, the mass will warm up over time and lose its passive cooling potential. Overheating risk will be a particular problem for naturally ventilated buildings. This is a design strategy, especially for offices, that avoids the use of mechanical systems by relying on pressure differences to move fresh air through buildings, powered by wind or buoyancy effects. The performance of a naturally ventilated building is known to be very dependent upon the quality of its design. Temperatures in a poorly designed building can be expected to be in excess of those outside the building during hot spells. Given these problems, a more resilient approach might be to combine passive and mechanical systems in such a way as to minimise energy use and carbon dioxide emissions as far as is possible within project constraints. This is the so-called ‘mixed mode’ approach using comfort cooling to provide acceptable temperatures by ‘peak lopping’ above 25 C. Proactive building management would be required to ensure that the systems are used in the most effective way."
"Insulation is also a double-edged sword (CIBSE, 2005). It prevents a building from losing heat, but in hot weather this can increase the risk of overheating. However, if sources of heat within the building have been minimised, insulation can prevent unwanted conductive heat gain through the building envelope during warm periods."
See also comments on windows in mitigation messages.</t>
  </si>
  <si>
    <t>"Energy consumption by buildings can be reduced with thermal insulation, airtight structural details, high-performance windows, ventilation, and heat and cold recovery systems (UNEP,2007). A well-insulated thermal envelope without thermal bridges is a passive way to obtain a low demand for heating and cooling along with improved thermal comfort. There are two key components to a well-insulated building shell: high levels of insulation with minimum thermal bridges, and airtight construction."
"Good airtightness is beneficial, as it enables ventilation rates to be controlled more effectively (CIBSE, 2005). The maxim of ‘seal tight, ventilate right’ applies as much to limiting summertime overheating as to reducing energy use for winter heating. Windows are still the least insulating part of the thermal envelope. They typically have a heat loss coefficient four to ten times higher than other thermal envelope elements (UNEP, 2007). At one time this led to the use of very small window areas at the expense of the daylight level. Now typical window areas have increased in line with the development of improved-insulating glazing. Nevertheless, most glazing choices involve a trade-off between the requirements for air conditioning, space heating and electric lighting. For instance, clear glass lets in lots of visible light and solar heat, reducing the need for heating and electric lighting, but increases the need for cooling relative to reflective glass."</t>
  </si>
  <si>
    <t>Ozdeniz, MB; Hancer, P</t>
  </si>
  <si>
    <t>Suitable roof constructions for warm climates - Gazimagusa case</t>
  </si>
  <si>
    <t>This research aims to find the suitable roof constructions for warm climates. The research has been carried out at Gazimagusa, North Cyprus. With the limited research budget 14 different roof constructions were selected and tested on a test house. These constructions included the types which are widely used in Cyprus and also the new ones. The roof constructions were tested under continuously air-conditioned and non-acclimatised regimes. They were also tested for the risk of condensation. Most of the research on similar aspects were done in terms of energy loss and gain. This research has been designed to study the roof constructions in terms of thermal comfort of the users. Naturally, the roof constructions which have the highest thermal resistance will result in lowest heat gain and loose. In this study instead of finding the roof constructions which gain the least amount of heat during the hottest days of summer or the ones which loose the least amount of heat during the coldest days of winter, it was aimed to find how much they provide thermal comfort throughout the year. In this respect, the roofs with thermal insulation showed the best performance. The location of the thermal insulation materials towards the inner surface of the section increased the performance. Inclined timber roof constructions on reinforced concrete ceiling save the buildings from solar bombarding in summer. However, to prevent the humidity accumulated, the attic space should be very well ventilated. On flat roofs, not only the thermal resistance of the roof section, but also the light reflectance of outside surface materials effected the thermal performance. Outside surface materials with very high light reflectance reduced heat gain in summer considerably. In buildings which are air conditioned in summer, there is condensation risk. The defects due to this condensation can be avoided by the use of thermal insulation materials which are not effected from water. There is also condensation risk for winter. However, it was found that this condensation can dry if the building is ventilated. (c) 2004 Elsevier B.V. All rights reserved.</t>
  </si>
  <si>
    <t>10.1016/j.enbuild.2004.09.008</t>
  </si>
  <si>
    <t>Simonson, C</t>
  </si>
  <si>
    <t>Energy consumption and ventilation performance of a naturally ventilated ecological house in a cold climate</t>
  </si>
  <si>
    <t>In this paper, the thermal and ventilation performance of an ecological house in Helsinki, Finland are presented. The single-family dwelling has a well-insulated, wooden frame construction with no plastic vapour retarder. The measured and simulated results show that the energy consumption of the house is low and that the outdoor ventilation rate is generally satisfactory based on the measured CO2 concentrations. Extrapolating the measured ventilation data shows that, when the operable windows are closed, the ventilation rate is expected to be about 0.45 air-changes-per-hour (ach) in the winter and about 0.25 ach in the summer. The consumption of total primary energy and space heating energy were measured to be 30% less (162 kWh/(m(2) a)) and 36% less (76 kWh/(m(2) a)) than in typical Finnish houses, respectively. The paper also uses a numerical model to investigate the sensitivity of energy consumption to the insulation level, household electricity and domestic hot water consumption, window area, ventilation rate and heat recovery effectiveness. (C) 2004 Elsevier B.V. All rights reserved.</t>
  </si>
  <si>
    <t>10.1016/j.enbuild.2004.04.006</t>
  </si>
  <si>
    <t>Gupta, CL; Ramachandran, A</t>
  </si>
  <si>
    <t>Solar energy for India - Status, potential and impact</t>
  </si>
  <si>
    <t>It reviews the development of solar energy science and technology in India during last 40 y to a stage where India has one of the largest R&amp;D and solar technology application program in the world touching every nook and corner of the country. Solar water heaters, box type cookers and home lighting systems using solar PV have become widely available at reasonable costs appropriate to them. Original lacunae of top down planning without participatory decision making of users, subsidy driven programs, lack of monitoring and preventive maintenance and non-application of the solar energy with a view to resource augmentation and equity, are now in the process of being eliminated. Emergence of considerations of pollution free clean development, global climate change and stress on creation of livelihoods vis-a-vis satisfaction of basic needs and requirements of quality in open marketing system rather than hands on indigenisation are the current stream in full force. The real solution will be somewhere in the middle for developing countries, where efficiency per unit cost of devices and systems and least capital cost of creating sustainable livelihoods will define the site specific recipes most effective to each situation. This has yet to happen. A technological shift has been from dreams of complete energy autonomy to hybridization and partial autonomy because, given the requirements of entrenched life styles in rich countries and aspirations of less developed countries, the former was economically not viable. Passive systems of building for climate tempering and solar PV integrated with buildings are taking shape now and will be the mainstream of immediate future. Also, briefly covered are the path breaking scientific advances of photochemical and microbial production of hydrogen, its storage and use in fuel cells which are in their initial stages, but are promising avenues. Since most of these technologies are proprietary, even at the risk of reinventing the wheel. India has to strike its own path. Direct solar, biomass based power generation and wind electric generation are immediate options; solar PV integrated with buildings along with hydrogen based fuel cells (hydrogen,being generated from (wastes/sea water by solar energy) are the solution for the next decade. Considerations of energy equity, security and quality along with non-administered realistic tariffs of oil and electricity provided by conventional means will take care of the economic and ecological options sooner than we expect.</t>
  </si>
  <si>
    <t>JOURNAL OF SCIENTIFIC &amp; INDUSTRIAL RESEARCH</t>
  </si>
  <si>
    <t>Wollenstein, J; Plescher, G; Kuhner, G; Bottner, H; Niemeyer, D; Williams, DE</t>
  </si>
  <si>
    <t>Preparation, Morphology, and Gas-Sensing Behavior of Cr2-xTixO3+z Thin Films on Standard Silicon Wafers</t>
  </si>
  <si>
    <t>The effect of humidity on chromium titanium oxide (Cr2-xTixO3+z, CTO), on both baseline resistance and sensitivity, is small compared to SnO2. This has been the key to the successful commercial development of thick-film sensors based on CTO, for detection of carbon monoxide and ammonia in synthetic air. Thin-film structures on silicon substrates offer the possibility to use fabricating, bonding and housing equipment, which is common for mass production of microelectronic devices and, hence, a low cost gas sensor production is possible. We present a novel approach to produce CTO thin-film sensors on silicon substrates using conventional photolithography, sputtering and evaporation techniques. A Ta/Pt resistance layer (25/200-nm thick) for heating the device to its operating temperature and interdigital electrodes are evaporated and structured on a silicon substrate which is covered by a 1-mu m SiO2 insulating layer. The polycrystalline p-type CTO is deposited onto the electrodes by oxidizing reactive sputtering or evaporation of Cr/Ti-sandwich structures. A thermal treatment at similar to 900 degrees C in synthetic air was performed in order to alloy the sandwich, to oxidize and to stabilize the gas sensing material. The resulting sensors were characterized by means of energy dispersive X-ray analysis, secondary electron microscopy, and X-ray diffraction pattern. Also, gas responses toward NO2, NH3, CO and CH4, and different humidity, were investigated.</t>
  </si>
  <si>
    <t>IEEE SENSORS JOURNAL</t>
  </si>
  <si>
    <t>10.1109/JSEN.2002.804578</t>
  </si>
  <si>
    <t>Lamprecht, I; Seymour, RS; Schultze-Motel, P</t>
  </si>
  <si>
    <t>Direct and indirect calorimetry of thermogenic flowers of the sacred lotus, Nelumbo nucifera</t>
  </si>
  <si>
    <t>Direct and indirect calorimetric experiments were performed on flowers of the sacred lotus, Nelumbo nucifera, and compared with temperature measurements. To this end, a simple, light and cheap heat-flow calorimeter of the twin type was developed to monitor the heat output of lotus flowers in an outdoor pond. Each side of the calorimeter consisted of a water jacket as a heat sink surrounding a 730 ml concentric can as a calorimetric vessel. The vessel and heat sink were thermally connected via a Peltier element but otherwise thermally isolated. Both water jackets were housed in a styrofoam box and connected in parallel to a thermostated water bath. The calorimeter exhibited a mean sensitivity of 25.8 mV W-1, a time constant of 8 min and a 24 h baseline stability better than 18 of the chosen range. This differential calorimeter was placed around lotus flowers approximate to 1 m above the water level. Direct calorimetry was accompanied with indirect calorimetry by measuring oxygen consumption rates of the flowers with open-how respirometry, and the patterns of temperature change were recorded with thermocouples. Flowers maintained mean temperatures of ca. 30.7 degrees and 34.2 degrees C at mean calorimeter temperatures of 18.4 degrees and 30.4 degrees C, respectively, demonstrating good thermoregulatory ability. Metabolic heat production averaged ca. 0.51 W at the low temperature and 0.25 W at the high temperature. Dry heat loss to the calorimeter averaged -0.62 W and -0.17 W, respectively, which indicated that there was a small condensation of atmospheric water vapor inside the calorimeter at the low temperature, but net evaporation from the flower at a level of ca. 33% of heat production occurred at the high temperature. In a set of laboratory experiments on cut lotus flowers, a heat-flux budget was constructed from measurements of heat production (open-Row respirometry), heat loss (gradient-layer calorimeter of the Benzinger/Kitzinger type), and evaporative heat loss (gravimetric). Heat production rate was ca. 0.3 W and was balanced almost completely by evaporative heat loss into the calorimeter air (25 degrees C; 37% relative humidity). Therefore, total heat Bur by convection, conduction and radiation was essentially zero, despite the flower's heat-producing receptacle prevailing ca. 5 degrees C higher than the calorimeter air. Heat from the receptacle was apparently transferred to the petals which, in turn, lost it mainly through evaporation. Equivalence of direct and indirect calorimetry substantiated the assumed caloric equivalent of oxygen consumption of 21.1 J ml(-1) and indicated that there was no conservation of energy in metabolic processes during thermogenesis. (C) 1998 Elsevier Science B.V.</t>
  </si>
  <si>
    <t>THERMOCHIMICA ACTA</t>
  </si>
  <si>
    <t>10.1016/S0040-6031(97)00423-1</t>
  </si>
  <si>
    <t>Custovic, A; Simpson, A; Woodcock, A</t>
  </si>
  <si>
    <t>Importance of indoor allergens in the induction of allergy and elicitation of allergic disease</t>
  </si>
  <si>
    <t>During the last few decades, many countries have experienced an increase in the prevalence and severity of asthma. Over the same period, the population in the developed world has retreated indoors, and homes have become better insulated and more energy efficient, resulting in a warm and humid environment with low ventilation rates, ideally suited to house-dust-mite population growth throughout the year. Increasing exposure and increasing sensitivity to indoor allergens represent a progressively higher risk factor for the development of asthma. The development of sensitivity to indoor allergens and the symptoms and severity of asthma in later childhood are directly related to the exposure to allergens in infancy. It was relatively straightforward to demonstrate a quantitative linear dose-response relationship between exposure to house-dust-mite allergens and subsequent sensitization. However, showing the same for exposure and asthma severity has been more difficult, as the relationship between exposure and asthma symptoms in already sensitized individuals is much more complex than in the case of exposure and sensitization. Nevertheless, sensitized individuals are likely to have more severe asthma if exposed to high allergen levels than if their level of exposure is low. Sensitization to house-dust mites is a major independent risk factor for asthma in all areas where climate is conducive to mite population growth. The relevance of allergens other that mite is not consistent between different areas, and depends on the climate, habits, and socio-economic features of the local community. It would appear that presence of mite allergens in homes overshadows other allergens (e.g., cat, dog, or cockroach) as a risk factor for sensitization and subsequent development of allergic disease. It is possible that this is the consequence of the difference in inherent potency between allergen sources, and the question of why mite allergens are so potent in inducing sensitization and atopic disease remains to be answered.</t>
  </si>
  <si>
    <t>ALLERGY</t>
  </si>
  <si>
    <t>10.1111/j.1398-9995.1998.tb05011.x</t>
  </si>
  <si>
    <t>Crete, M; Courtois, R</t>
  </si>
  <si>
    <t>Limiting factors might obscure population regulation of moose (Cervidae: Alces alces) in unproductive boreal forests</t>
  </si>
  <si>
    <t>(1) In the core of the moose range in North America, moose numbers are regulated at a low equilibrium density (approximate to 0.4 animal x km(-2)) by predation when wolves coexist with a bear species. We hypothesized that top-down dominance of moose could also occur further north in undisturbed boreal forest where densities generally reach less than 0.1 moose x km(-2). (2) Summer forage production (leaves of shrubs and trees) averaged only 17 kg x ha(-1) in our 3090 km(2) study area, whereas it ranged between 144 and 241 kg x ha(-1) in the core of moose range in the Quebec-Labrador peninsula. Annual production of preferred winter forage (twigs of deciduous shrubs and trees) was also very low in the study area, contrary to that of the evergreen balsam fir, whose availability was comparable to that measured in southern ranges. (3) Low forage production in the study area was due to a high proportion of outcrops (17%) and open black spruce stands (20%), and to the old age of most forest stands. (4) Forage had a patchy distribution: production of leaves in the most productive habitat type, deciduous stands, exceeded by 22 times that measured in the coniferous stands. Forage distribution influenced habitat use by moose, which generally showed year-round preferences for forage-rich mixed and deciduous stands and resulted in large home ranges. (5) Balsam fir dominated moose diets in late winter, whereas this plant species represented only 17-19% of forage consumed further south in the moose range. We hypothesized that heavy consumption of balsam iir negatively affected the energy balance of moose in winter. (6) Monitored females produced only 78 calves: 100 cows, during three consecutive years. This relatively low rate of calf production could be related to suboptimal nutrition in winter and in summer. We found a significant relationship between snow depth, summer temperature, and lactation rare, an index to cow:calf ratios in autumn. Lactation rate was more strongly related to weather of the preceding year than that of the current one, suggesting that weather had an immediate influence on body reserves of dams, but little impact on calf production until the next year. (7) Calves experienced high survival, particularly during their first summer of life (90%), in contrast with southern moose populations exposed to higher predation pressure. Annual survival of adult females (87%) exceeded that of males (74%) because the latter were more vulnerable to hunting. Natural mortality was similar in both sexes, 8-10%. In adults, predation may have been lighter, and other natural mortality causes higher in the study area than in the core of the moose range. (8) Limiting factors, i.e. climate, drowning, played a greater role in the demography of the study moose population than predation, the suspected regulating factor. Our data set illustrates that regulation may be difficult to detect in unproductive environments, a common situation at the periphery of any species distribution.</t>
  </si>
  <si>
    <t>JOURNAL OF ZOOLOGY</t>
  </si>
  <si>
    <t>10.1111/j.1469-7998.1997.tb05825.x</t>
  </si>
  <si>
    <t>Rudge, J</t>
  </si>
  <si>
    <t>British weather: Conversation topic or serious health risk?</t>
  </si>
  <si>
    <t>Britain is renowned for low indoor winter temperatures and a high rate of excess winter deaths and a causal association has been drawn between the two. A lack of priority given to energy efficiency here is often justified in terms of the mild climate. However, it can be shown that British climatic features may be related to poor health as long as poor standards of construction and insulation prevail. Legislation should therefore be implemented to improve standards both for new housing and refurbishment of much existing housing stock, not only for reasons of energy conservation but also for community health.</t>
  </si>
  <si>
    <t>INTERNATIONAL JOURNAL OF BIOMETEOROLOGY</t>
  </si>
  <si>
    <t>10.1007/BF01211229</t>
  </si>
  <si>
    <t>N/A - focus on impacts of cold rather than heat indoors</t>
  </si>
  <si>
    <t>N/A - focus on indoor comfort in cold conditions, not on emissions per se</t>
  </si>
  <si>
    <t>PRATT, RG; CONNER, CC; LORTZ, VB</t>
  </si>
  <si>
    <t>HEAT-LOSS CHARACTERISTICS OF THE ELCAP RESIDENTIAL SAMPLE</t>
  </si>
  <si>
    <t>The fundamental purpose of this study is to analyze heat loss characteristics of the End-Use Load and Consumer Assessment Program (ELCAP) samples of residential buildings and compare these results in a regional context. The two basic objectives of the analysis are to determine the distribution of insulation levels and heat loss potential among the various building components in existing homes as a function of construction vintage and climate zone, and to calculate theoretical residential heat loss potentials for use in subsequent analyses. The vintage and climate zone dimensions explored in this analysis are of particular interest in testing the extent to which the sample supports the general perception that newer houses and houses in colder climates tend to be better insulated than older houses and houses in warmer climates. The distributions of overall heat loss potential and insulation levels, for the houses as a whole and for the houses excluding the foundation, are examined. The effects of house size, shape, and foundation type on these distributions are also examined. SimilarlY, the distributions of effective insulation levels for each building envelope component are developed. The sample weighted average heat loss potential for each envelope component is also determined by climate zone, to provide information about the relative heat loss through components that are the targets of energy conservation retrofit programs. A principal result of this analysis is the information that home insulation levels are primarily related to vintage rather than climate severity, at both the whole house and component levels. The sole exception to this trend is windows, which exhibit a trend in climate zone but not vintage. The general trend toward vintage as a determinant of thermal integrity of residences may be the consequence of a lack of climatically appropriate energy standards. This illustrates that the lost opportunities for achieving an energy-efficient housing population can be large in the face of a tendency to build to common practices that are not adapted to particular climates. It should also be noted that the historical trend toward larger homes does result in higher thermal conductance, but this is more than compensated by the trend toward increased insulation levels. The homes built to the Model Conservation Standards clearly exceed the historical trends when they are viewed as representative of the next decade of construction.</t>
  </si>
  <si>
    <t>10.1016/0378-7788(93)90028-S</t>
  </si>
  <si>
    <t>Shabha, G; Barber, F; Laycock, P</t>
  </si>
  <si>
    <t>A qualitative assessment of the impact of smart homes and environmentally beneficial technologies on the UK 2050 net-zero carbon emission target</t>
  </si>
  <si>
    <t>Purpose There are 29 million homes in the UK, accounting for 14% of the UK's energy consumption. This is given that UK has one of the highest water and energy demands in Europe which needs to be addressed according to the Committee on Climate Change (CCC). Smart homes technology holds a current perception that it is principally used by tech-savvy users with larger budgets. However, smart home technology can be used to control water, heat and energy in the entire house. This paper investigates how smart home technology could be effectively utilised to aid the UK government in meeting climate change targets and to mitigate the environmental impact of a home in use towards reducing carbon emissions. Design/methodology/approach Both primary and secondary data were sought to gain insight into the research problem. An epistemological approach to this research is to use interpretivism to analyse data gathered via a semi-structured survey. Two groups of participants were approached: (1) professionals who are deemed knowledgeable about smart home development and implementation and (2) users of smart home technology. A variety of open-ended questions were formulated, allowing participants to elaborate by exploring issues and providing detailed qualitative responses based on their experience in this area which were interpreted quantitatively for clearer analysis. Findings With fossil fuel reserves depleting, there is an urgency for renewable, low carbon energy sources to reduce the 5 tonnes annual carbon emissions from a UK household. This requires a multi-faceted and a multimethod approach, relying on the involvement of both the general public and the government in order to be effective. By advancing energy grids to make them more efficient and reliable, concomitant necessitates a drastic change in the way of life and philosophy of homeowners when contemplating a reduction of carbon emissions. If both parties are able to do so, the UK is more likely to reach its 2050 net-zero carbon goal. The presence of a smart meter within the household is equally pivotal. It has a positive effect of reducing the amount of carbon emissions and hence more need to be installed. Research limitations/implications Further research is needed using a larger study sample to achieve more accurate and acceptable generalisations about any future course of action. Further investigation on the specifics of smart technology within the UK household is also needed to reduce the energy consumption in order to meet net-zero carbon 2050 targets due to failures of legislation. Practical implications For smart homes manufacturers and suppliers, more emphasis should be placed to enhance compatibility and interoperability of appliances and devices using different platform and creating more user's friendly manuals supported by step-by-step visual to support homeowners in the light of the wealth of knowledge base generated over the past few years. For homeowners, more emphasis should be placed on creating online knowledge management platform easily accessible which provide virtual support and technical advice to home owners to deal with any operational and technical issues or IT glitches. Developing technical design online platform for built environment professionals on incorporating smart sensors and environmentally beneficial technology during early design and construction stages towards achieving low to zero carbon homes. Originality/value This paper bridges a significant gap in the body of knowledge in term of its scope, theoretical validity and practical applicability, highlighting the impact of using smart home technology on the environment. It provides an insight into how the UK government could utilise smart home technology in order to reduce its carbon emission by identifying the potential link between using smart home technology and environmental sustainability in tackling and mitigating climate change. The findings can be applied to other building types and has the potential to employ aspects of smart home technology in order to manage energy and water usage including but not limited to healthcare, commercial and industrial buildings.</t>
  </si>
  <si>
    <t>SMART AND SUSTAINABLE BUILT ENVIRONMENT</t>
  </si>
  <si>
    <t>10.1108/SASBE-07-2021-0112</t>
  </si>
  <si>
    <t>"The presence of a smart meter within the household is equally pivotal. It has a positive effect of reducing the amount of carbon emissions and hence more need to be installed."
"Energy consumption was reduced by 15% in France compared with 5% reduction in Austria. This shows that smart meters reduce energy consumption albeit to a varying extent not only saving the consumer money but also reduces the amount of carbon emissions for the household concomitant with a similar reduction in peak loads, which could supplement smart grids loads"
"The idea of using smart thermostats centres around controlling the heating in homes by allowing a user to control the temperature of each individual room using a phone app (Black, 2018). In so doing inform the customer how much energy has been used to heat home which enable them to see in real-time how much money is being spent on heating. Homeowners reported a 23% decrease in heating costs. If less energy is being used then less carbon emissions are being emitted (Black, 2018). In addition, smart thermostats can learn when a house is occupied or even just the heating patterns of the consumers, as a result, the smart thermostats can reduce energy consumption during peak load, further reducing carbon emissions"
"However, one participant did note that although a smart grid would reduce carbon emissions, it would not solely be enough to help the UK reach the 2050 net-zero goal supporting the CCC (2019) claim that stopping global warming would be achievable with not only known technologies but also with a change in the way people live their life. Reducing carbon emissions requires a multi-modal effort, however, it is widely believed that in order to efficiently tackle climate change, the UK's aging and insufficient electricity grid, must be updated (Power Technology, 2018)."
"When compared to China as one of the global leaders in the developments of smart grids one can see the environmental benefits of the grids where $4.3 billion was invested into implementing smart grids around the country which led to 15% increase in the amount of non-fossil energy consumption (Chen, 2018). By the same token, greater research emphasis on renewable energy sources and development in the efficiency levels of wind and photovoltaic technologies had led to more energy created and an overall reduction of cost for this type of energy in China (Chen, 2018)."</t>
  </si>
  <si>
    <t>UK-specific evidence focused on user perceptions</t>
  </si>
  <si>
    <t>Kudela, L; Spilacek, M; Pospisil, J</t>
  </si>
  <si>
    <t>Influence of control strategy on seasonal coefficient of performance for a heat pump with low-temperature heat storage in the geographical conditions of Central Europe</t>
  </si>
  <si>
    <t>This paper presents a computational parametric study on increasing the Seasonal Coefficient of Perfor-mance (SCOP) for residential heat pumps. The studied system consists of a heat pump, low-temperature heat storage, and a control unit. The heat pump enables selection of a low-temperature heat source between ambient air and water in a tank. Two variants of low-temperature heat storage are tested, particularly, insulated-water heat storage and water heat storage sunken in soil. The study is further complemented with a test of selected algorithms for heat pump control: equithermal regulation, a binary algorithm for temperature source selection, a predictive algorithm for the heat storage discharging, and an algorithm for deferred heat storage discharging. A computational model of the system is made using Python. The assessment of HP operation is made based on meteorological data from the years 2008-2019 recorded in the city of Brno, Czech Republic, Central Europe. The results obtained show that using the approaches tested has the potential for increasing the SCOP. This increase reaches as much as 5.19% and it requires only a simple software change in the heat pump control algorithm and connection to meteorological data prediction. (c) 2021 Elsevier Ltd. All rights reserved.</t>
  </si>
  <si>
    <t>10.1016/j.energy.2021.121276</t>
  </si>
  <si>
    <t>Buckley, N; Mills, G; Reinhart, C; Berzolla, ZM</t>
  </si>
  <si>
    <t>Using urban building energy modelling (UBEM) to support the new European Union's Green Deal: Case study of Dublin Ireland</t>
  </si>
  <si>
    <t>The European Unions (EU) Green Deal plans for a carbon neutral economy by 2050. Achieving this goal will require actions across all economic sectors, especially the building sector, which currently accounts for 40% of energy use. Residential energy use is a significant contributor, much of it due to an aging, poorly insulated building stock, much of which is concentrated in urban neighbourhoods. This research focusses on the application of an Urban Building Energy Model (UBEM) to support the Green Deal and the planned 'renovation wave'. An archetype approach is used to efficiently derive the building data needed to run the Urban Modelling Interface (UMI) to test the efficacy of energy retrofitting policies for neighbourhoods, using a case-study area of 9,000 residential buildings in a European city. Initially, UMI simulations of energy use intensity are evaluated against reported energy performance certificate data in the study area. The UBEM is then used to quantify the most cost-effective mix of envelope retrofit and onsite energy production to achieve a 60% reduction in greenhouse gas emissions by 2030. The methodology shown here is based on residential building archetypes that are available for many EU countries and the method outlined can be replicated in other urban settings. (c) 2021 The Authors. Published by Elsevier B.V. This is an open access article under the CC BY license (http:// creativecommons.org/licenses/by/4.0/).</t>
  </si>
  <si>
    <t>10.1016/j.enbuild.2021.111115</t>
  </si>
  <si>
    <t>"Additional roof insulation (250mmof fibreglass) changes the U-value on this part of the envelope from 0.68 to 0.13 W m-2 K-1.
_x0003_ The effect of draft excluders to manage infiltration losses is captured in UMI by changing the air changes per hour (0.4 based on
Tabula data) to 0.2.
_x0003_ Replacing single pane to double glazing windows alters the U value from 4.8 to 1.2 W m-2 K-1.
_x0003_ Wall insulation using dryline insulation to the interior surface change the U-value from 2.1 to 0.26 W m-2 K-1."
"The most significant retrofit is to insulate the solid brick walls of the house, through which most heat is lost; this change alone reduces the EUI by 200 kWhm-2 but is costly. Replacing the windows would cost nearly
the same as insulating the walls but has a smaller impact. So, managing infiltration and insulating the ceiling and walls will change the rating to C, reduces the estimated energy costs to €1760 and the CO2 emissions to 45% of the starting value. UMI estimates that solar panels (20 m2) attached to a south-facing roof would generate an additional 25 kWhm-2 over the year, with an installation cost of about €15,000, which is an expensive investment and has a relatively small impact at this scale. The cost of implementing all of these measures is close to €40,000 but the most cost-effective way of meeting the EU’s 2030 target (55% reduction in CO2 emissions) for a dwelling is to focus on infiltration and wall and roof insulation."</t>
  </si>
  <si>
    <t>Crimmann, M; Madlener, R</t>
  </si>
  <si>
    <t>Assessing Local Power Generation Potentials of Photovoltaics, Engine Cogeneration, and Heat Pumps: The Case of a Major Swiss City</t>
  </si>
  <si>
    <t>In this paper, we investigate the potentials of distributed generation (DG) in a medium-sized Swiss city. We show the role of private households in the sustainable energy transition process induced by Swiss energy policy. For the analysis, we define six scenarios that enable us to study the potentials and impacts of different combinations of DG technologies in terms of costs, CO2 emissions, and amounts and shares of DG provided by non-industrial end-users (essentially private households and the services sector). Three variants are investigated, one with real electricity costs and CO2 emissions, one with increased electricity costs (e.g., construction of new power plants), and one with increased CO2 emissions (e.g., due to the planned nuclear phase-out in Switzerland). We find that non-industrial entities can play an important role as prosumers. They mitigate the need for centralized generation. Within a scenario where the non-industrial energy end-users install water-water heat pumps and photovoltaics, a total reduction of the gas procurement from the grid is possible whereas the electricity demand from the grid increases by 24%. This scenario reveals higher DG electricity costs in comparison to conventional electricity supply, but the total costs of energy supply decrease due to the elimination of gas supply, and the CO2 emissions can be reduced by 68%.</t>
  </si>
  <si>
    <t>10.3390/en14175432</t>
  </si>
  <si>
    <t>"The total energy demand of the examined buildings can be minimized by up to 51% (Scenario 3: PV and WWHP) by means of DG technologies. Through the usage of DG technologies, it is possible to reduce the electricity and gas procurement from the grid of non-industrial buildings by up to 51% (S3) compared to a situation where all electricity is procured from the grid and heat is produced with a conventional GCB (reference scenario). With the use of PV, a considerable share (up to 50%) of the own daily electricity demand of buildings can be covered in the summer months. During the winter months, this contribution is, however, almost zero. The use of heat pumps can significantly reduce the primary energy consumption in order to cover the heating demand (with the use of PV systems in combination with HP in Scenarios 3 and 4). However, the demand for electricity in the cold winter months partly exceeds 100%. But with the combined use of PV systems and CHP (Scenario 2), approx. 430% of the total annual electricity demand of the city can be generated locally. On the one hand, the demand for gas is rising significantly; on the other hand, the power generation, transmission and distribution capacity required for the grid electricity is reduced. According to the present results, the combination of solar PV systems and CHP is particularly suitable throughout the year to generate electricity locally."
"With the use of PV, CHP, and HP a high share of the demand can be generated locally in a more environmentally friendly way. The combination of PV and CHP units enables ensuring a large share of the supply by distributed renewable energies. Conclusions from an aggregated perspective can only be drawn if the costs of central production and transport are also included in the cost comparisons. The reduction of CO2eq emissions with the installation of HP is very effective but requires additional and assured power plant capacity (unless these capacities are compensated by local CHP) that cannot be provided by renewable energy plants alone. In addition, the reduction of CO2eq emissions with the use of HP is only valid as long as the CO2eq emissions from the Swiss electricity mix remain low. If we assume increased electricity procurement costs and increased CO2 emissions caused by the phase-out of nuclear power plants, then the attractiveness of self-generated electricity by natural gas-CHP rises."</t>
  </si>
  <si>
    <t>Pauliuk, S; Heeren, N; Berrill, P; Fishman, T; Nistad, A; Tu, QS; Wolfram, P; Hertwich, EG</t>
  </si>
  <si>
    <t>Global scenarios of resource and emission savings from material efficiency in residential buildings and cars</t>
  </si>
  <si>
    <t>Material production accounts for a quarter of global greenhouse gas (GHG) emissions. Resource-efficiency and circular-economy strategies, both industry and demand-focused, promise emission reductions through reducing material use, but detailed assessments of their GHG reduction potential are lacking. We present a global-scale analysis of material efficiency for passenger vehicles and residential buildings. We estimate future changes in material flows and energy use due to increased yields, light design, material substitution, extended service life, and increased service efficiency, reuse, and recycling. Together, these strategies can reduce cumulative global GHG emissions until 2050 by 20-52 Gt CO2-eq (residential buildings) and 13-26 Gt CO(2)e-eq (passenger vehicles), depending on policy assumptions. Next to energy efficiency and low-carbon energy supply, material efficiency is the third pillar of deep decarbonization for these sectors. For residential buildings, wood construction and reduced floorspace show the highest potential. For passenger vehicles, it is ride sharing and car sharing. Material production accounts for a quarter of global greenhouse gas emissions. Here, the authors show that resource efficiency and circular-economy strategies can allow for cumulative emission reductions of 20-52 Gt CO2-eq from residential buildings and 13-26 Gt CO2e-eq from cars by 2050.</t>
  </si>
  <si>
    <t>NATURE COMMUNICATIONS</t>
  </si>
  <si>
    <t>10.1038/s41467-021-25300-4</t>
  </si>
  <si>
    <t>Li, XY; Tingley, DD</t>
  </si>
  <si>
    <t>Solid wall insulation of the Victorian house stock in England: A whole life carbon perspective</t>
  </si>
  <si>
    <t>Solid walls are a common feature of the pre-1919 Victorian housing stock in England, however their construction results in considerable heat loss, and thus large heating requirements. Solid wall insulation of these walls would improve energy efficiency, and in turn should reduce greenhouse gas emissions. However, the additional insulation needed comes with an embodied carbon cost. Current studies about whole life performance of solid wall insulation focus on a single building or building type only, without considering the diversity of building types in the pre-1919 Victorian house stock. This study fills this gap by investigating the whole life carbon performance of eight current market available insulation materials. The insulation materials studied include vacuuminsulated panels (VIPs), aerogel, phenolic foam, polyurethane (PUR), polyisocyanurate (PIR), expanded polystyrene (EPS), glass wool and wood fibre. The results show that solid wall insulation reduces whole life carbon emissions up to 1654 kgCO(2)e per m(2), with the carbon payback time of all eight insulation materials being less than 23 years in the worst case scenario, and less than one year in the best case scenario. Both are considerably shorter than the service life of the insulation materials. More actions should be taken to promote the installation of solid wall insulation in the pre-1919 Victorian house stock as this work shows that the accumulated carbon reduction potential reached 268 MtCO(2)e from 2021 to 2050.</t>
  </si>
  <si>
    <t>10.1016/j.buildenv.2021.107595</t>
  </si>
  <si>
    <t>"solid wall insulation reduces whole life carbon emissions up to 1654 kgCO2e per m2, with the carbon payback time of all eight insulation materials being less than 23 years in the worst case scenario, and less than one year in the best case scenario. Both are considerably shorter than the service life of the insulation materials. More actions should be taken to promote the installation of solid wall insulation in the pre-1919 Victorian house stock as this work shows that the accumulated carbon reduction potential reached 268 MtCO2e from 2021 to 2050."</t>
  </si>
  <si>
    <t>Verichev, K; Zamorano, M; Fuentes-Sepulveda, A; Cardenas, N; Carpio, M</t>
  </si>
  <si>
    <t>Adaptation and mitigation to climate change of envelope wall thermal insulation of residential buildings in a temperate oceanic climate</t>
  </si>
  <si>
    <t>In the context of climate change, it is difficult to maintain the energy performance of houses, especially in countries with building codes that regulate the maximum allowed amount of energy that a building can consume. For this reason, there is a need for a review of building standards and adaptation to the context of energy performance in planning future projects. The objective of this research was to ascertain the thermal transmittance of external walls for single-family homes and to establish the energetically optimal thickness of thermal insulation by using an energy simulation to maintain heating energy consumption in conditions of climate change while following the state regulations in the Los Rios region of Chile. It was demonstrated that for each time period and in each geographical location of the region the optimal U-value of the external walls is different. For a house to have a heating energy consumption corresponding to 90 kWh/m(2)/year, it must have an optimal average U-value of the walls of 0.49 +/- 0.11 W/m(2 )K (year 2006 in the study region); however, for the period 2035-2050, this value is expected to reach 0.78 +/- 0. 14 W/m(2) K. In addition, it was shown that designing the house with an energy performance perspective of 15 years helps to reduce the carbon footprint of the use of thermal insulation in the walls by 20%. The results obtained demonstrate the importance of considering the effects of future climate change in the housing design process in terms of both energy and environmental. (C) 2021 Elsevier B.V. All rights reserved.</t>
  </si>
  <si>
    <t>10.1016/j.enbuild.2021.110719</t>
  </si>
  <si>
    <t>Abdollah, MAF; Scoccia, R; Filippini, G; Motta, M</t>
  </si>
  <si>
    <t>Cooling Energy Use Reduction in Residential Buildings in Egypt Accounting for Global Warming Effects</t>
  </si>
  <si>
    <t>Residential and commercial buildings are responsible for almost 50% of the total electricity consumption in Egypt. This percentage is expected to increase due to the global warming effect. This work deals with the cooling energy use reduction strategies for residential buildings compatible with the Egyptian market accounting for the global warming effects. A study in the Egyptian market was done to explore the best available technologies in the Egyptian market. A series of dynamic simulations were executed in each city to optimize the building envelope using the best available technologies to reduce the cooling needs. Financial, energetic and environmental factors were taken into consideration, and comparative analysis was done to assess the best alternatives. The double wall with air gap and insulation on the outside was found to be the best alternative in all the cities. Moreover, simple measures to further reduce the cooling energy need were explored, such as the usage of more efficient lighting and night ventilation. This work led to an average reduction of 40% in the cooling energy needs and CO2 emissions across the three cities, with a maximum discounted payback period down to 6.3 years. Future weather files adapted to climate change were generated, and the selected passive strategies were tested to assess the validity of such strategies in the future. The cooling energy needs are expected to increase by 39%, while the peak cooling loads are also expected to increase by 23% by 2080, rendering the current installed HVAC systems undersized.</t>
  </si>
  <si>
    <t>CLIMATE</t>
  </si>
  <si>
    <t>10.3390/cli9030045</t>
  </si>
  <si>
    <t>"Opaque enclosures have the greatest influence in heating services, with percentages about 50%. They also present the highest impact in cooling services with the 2006 BTC requirements (around 45%). Nevertheless, the requirements of the 2013 BTC reduce their energy losses due to opaque enclosures, so that internal loads become the main contributor to CO2 emissions. Additionally, possible actions to improve the energy rating of detached houses by applying the criteria of the 2013 BTC were evaluated. The main solutions to improve the energy rating of the building are an increase in the thickness of the insulation, a modification to the glass and frames of the openings, or a mixture of both. The improvement obtained when increasing the insulation thickness was very small, regardless the CZ. Therefore, this kind of measure is not enough to achieve the highest energy rating. It is necessary to combine improvements in energy demand with actions enhancing thermal systems to obtain a significant improvement. Specifically, a moderate insulation thickness increase and the installation of a heat pump showed promising results, reaching the highest energy rating. The improvement is more significant in the northern or central areas of Spain, presenting a higher reduction in CO2 emissions"</t>
  </si>
  <si>
    <t>"The results of this study show that emissions emitted by the same house in different climatic zones are quite different."</t>
  </si>
  <si>
    <t>Aunon-Hidalgo, JA; Sidrach-de-Cardona, M; Aunon-Rodriguez, F</t>
  </si>
  <si>
    <t>Performance and CO2 emissions assessment of a novel combined solar photovoltaic and thermal, with a Stirling engine micro-CHP system for domestic environments</t>
  </si>
  <si>
    <t>This paper presents a novel installation where a set of photovoltaic modules and solar thermal collectors work in conjunction with a micro-CHP Stirling Engine to provide a reliable and self-sufficient energy system. A literature review showed that, while there are implementations of micro-CHP systems in household environments, there are no installations where the micro-CHP unit worked in conjunction with solar systems, photovoltaic and thermal. With the usage of Li-ion battery storage and a hot water tank for heat storage, as well as the micro-CHP unit, the system increases its reliability and independence from climatic conditions. The results obtained show that this system can supply 75.6% of the total energetic demand of a typical household, while achieving a reduction of 36.2% in the CO2 emitted to produce all the consumed energy in the system. The complete thermal demand has been met, while the usage from the electric grid has been required to meet 33.5% of the electric demand. However, with an increase in battery capacity to 20 kWh (doubling the actual capacity), the system is expected to become fully autonomous, as 31.8% of the electricity generated in the modules was exported to the grid due to saturation in storage capacity. In the thermal energy balance, sufficient heat was generated to provide enough energy for space heating or cooling, as well as domestic hot water.</t>
  </si>
  <si>
    <t>10.1016/j.enconman.2020.113793</t>
  </si>
  <si>
    <t>"With the usage of Li-ion battery storage and a hot water tank for heat storage, as well as the micro-CHP unit, the system increases its reliability and independence from climatic conditions. The results obtained  how
that this system can supply 75.6% of the total energetic demand of a typical household, while achieving a reduction of 36.2% in the CO2 emitted to produce all the consumed energy in the system. The complete thermal demand has been met, while the usage from the electric grid has been required to meet 33.5% of the electric demand. However, with an increase in battery capacity to 20 kWh (doubling the actual capacity), the system is expected to become fully autonomous, as 31.8% of the electricity generated in the modules was exported to the grid due to saturation in storage capacity. In the thermal energy balance, sufficient heat was generated to provide enough energy for space heating or cooling, as well as domestic hot water."</t>
  </si>
  <si>
    <t>Gulotta, TM; Cellura, M; Guarino, F; Longo, S</t>
  </si>
  <si>
    <t>A bottom-up harmonized energy-environmental models for europe (BOHEEME): A case study on the thermal insulation of the EU-28 building stock</t>
  </si>
  <si>
    <t>The paper presents a methodological approach, called BOttom-up Harmonized Energy-Environmental Models for Europe (BOHEEME), that combines bottom-up modeling, energy dynamic simulation, and life cycle assessment for evaluating and comparing the energy and environmental effects of different renovation strategies of the residential EU building stocks, from micro to the macro level. The study defines 672 building models representative of the residential EU-28 building stocks built before 2010, called archetypes, and the improvement of their envelope, applying different insulation materials from a traditional one to bio-based materials and studying their environmental effects via LCA. The results show that the only improvement of the vertical envelope could reduce the environmental impacts on the residential sector operation of about 6-19% in all the environmental impact categories accounted. Moreover, it could reduce in 2050 about 20% of the CO2eq emission due to the heating and cooling demand and about 13% of the climate change impacts connected to the EU residential energy consumption. The approach and the models proposed could be used for future improvement strategies of all the European residential building stocks, allowing stakeholders, policy-makers, and agencies for identifying the best renovation action. (C) 2020 Elsevier B.V. All rights reserved.</t>
  </si>
  <si>
    <t>10.1016/j.enbuild.2020.110584</t>
  </si>
  <si>
    <t>"If it is applied to all the permanently occupied building stocks, the only improvement of the wall could reduce about 20% of the CO2eq emission linked to the heating and cooling demand and of about 13% the climate change impacts connected to the residential sector. Also, the global impacts are reduced by about 6–19% in comparison to the baseline scenario."</t>
  </si>
  <si>
    <t>"The BOHEEME application highlights the important identification of the parameters as weather conditions and geographic locations that should be always accounted for in these types of studies."</t>
  </si>
  <si>
    <t>Kocagil, IE; Oral, GK</t>
  </si>
  <si>
    <t>A Parametric Model Proposal for Energy Efficient Settlement Texture and Building, Design: Temperate-Humid Climate Zone</t>
  </si>
  <si>
    <t>Energy consumption in urban areas is constantly increasing to satisfy human needs that are shaped in line with developing technology and changing life conditions. Currently, urban areas account for three-quarters of global primary energy use and 70% of the world's greenhouse gas emissions (UN-Habitat, 2020). It is extremely important to transform existing urban settlements considering energy-efficient solutions to keep the natural balance for ensuring a more sustainable world. Thus, the design of settlements is held responsible not only for the development of common urban spaces but also for the energy performance of buildings depending on the complex settlement geometry. Therefore, many different variables should be integrated into the settlement design process to provide optimum conditions for buildings by reducing heating, cooling, and lighting energy consumption. Regarding this goal, the proposed model aimed to reveal the interaction between settlement geometry and building form with a parametric approach by comparing the impact level of each design parameter related to settlement and building on building energy performance at different scales. A performance-oriented simulation method was used to assess settlement scenarios generated from simplified urban geometries to narrow down design options regarding the principles of early design stage exploration and iteration. The approach was implemented in Istanbul (temperate-humid climate), where ongoing urban renewal has already been changing existing settlement textures and increasing urban density, for making a significant contribution to the country's economy by offering sustainable measures. In this framework, a four-staged model has been proposed to develop suitable design solutions via the determination of energy-efficient values for the design parameters providing minimum energy consumption for a reference building in settlement texture. At the first stage, parameters related to climate, user, settlement texture, building, and active building sub-systems were defined based on the result of detailed research regarding related standards, regulations, and statistical data to establish reference building. At the second stage, as the outcome of the various combinations of identified values for design parameters related to settlement texture and building (plan type, number of floors, H/W ratio, settlement type), 18 settlement scenario alternatives composed of exactly identical buildings were generated. In the third stage, the effect of each design parameter on building energy performance was evaluated by calculating annual heating, cooling and lighting energy consumption per module for reference building defined in scenarios. Within this scope, respectively, the design parameters related to settlement and building (plan type, number of floors, H/W ratio, and settlement type), building envelope (opaque envelope layering and transparency ratio) and building control systems (solar control) were analysed from upper scale to lower scale by presenting the results comparatively to reveal energy efficiency level obtained from each design alternatives. In the fourth stage, due to the inability to determine the absolute solution in urban design (Oke, 1988), the data obtained as a result of the comprehensive evaluations were compiled for Istanbul in a sample application format on how decisions to be taken for the design parameters affect the energy performance of the building. The study revealed that heating energy consumption of buildings in the temperate-humid climate zone is higher than cooling energy consumption due to shorter cooling periods and then lighting energy consumption due to less need for artificial lighting in the residential buildings. In other words, various applications of design solutions aiming to reduce the heating energy consumption of buildings for the settlements to be developed in Istanbul are beneficial regarding the increase in energy efficiency level. In this respect, it was found that square plan due to more compact form than rectangular, pavilion due to higher amount of solar radiation gain through three facades than slabs, higher buildings due to better solar access than lower buildings and lower H/W ratios due to wider distance between buildings than higher H/W ratios ensured lower heating energy consumption for buildings. According to the results, in the settlements established based on proper decisions taken during the preliminary design process, a decrease of up to 26% was achieved in the total energy consumption of the building compared to other alternatives. In addition, it has been determined that the energy performance of buildings can be improved up to 19% with the integration of building envelope optimisation and solar control systems. Consequently, this approach has an opportunity to bridge an existing gap bysynthesising best practices for decision-makers based on building energy performance objectives and energy-efficient design solutions by contributing to developing comprehensive awareness that will lead to a more sustainable built environment.</t>
  </si>
  <si>
    <t>MEGARON</t>
  </si>
  <si>
    <t>10.14744/MEGARON.2021.89990</t>
  </si>
  <si>
    <t>Bouvenot, JB; Latour, B; Flament, B; Siroux, M</t>
  </si>
  <si>
    <t>High resolution stochastic generator of European household specific electricity demand load curves for decentralized power self-production applications</t>
  </si>
  <si>
    <t>This work relates to a new stochastic and probabilistic tool allowing to model dwellings specific electricity load profiles (in the European context) for 39 different electrical appliances with a high temporal resolution (2-min time step). This tool was developed by using probabilistic (Monte Carlo) and statistic (Time Of Use curves) methods as well as transition probabilities (Markov chains), seasonal, daily and hourly effects coefficients to obtain the more realistic as possible electricity load curves. The tool distinguishes the flexible part which can be shifted during power self-production operation (micro combined heat and power mu CHP or photovoltaic panels PV) periods and the no flexible part (lighting for example). A sensitivity analysis shows the impact of the time step and the repeatability level of the tool on a mu CHP system coupled with a building to prove the need to use high resolution electricity demand load curves at low scale (a building) in comparison with hourly data which can overestimate mu CHP electrical generation self-consumption rate up to 20%. Time step of maximum 2 min is required for the electricity demand profiles to obtain reliable results on energetic indicators. Finally, a validation procedure based on literature review profiles, high resolution in situ measurements and expansion national load curves is carried out. (C) 2020 Elsevier B.V. All rights reserved.</t>
  </si>
  <si>
    <t>10.1016/j.enbuild.2020.110480</t>
  </si>
  <si>
    <t>Simpson, K; Whyte, J; Childs, P</t>
  </si>
  <si>
    <t>Data-centric innovation in retrofit: A bibliometric review of dwelling retrofit across North Western Europe</t>
  </si>
  <si>
    <t>Data-centric innovation can inform the development of effective retrofit strategies through novel methods of collecting, analysing and sharing data. This bibliometric review uses a text-mining tool to identify research trends in dwelling retrofit research across North Western Europe. The review identifies a major focus on energy efficiency, with sub-themes on: 1) energy performance, 2) heat, power and control technologies, 3) indoor environment quality and 4) retrofit practice. In dwelling retrofit, there is now an established research tradition of using data-centric methods in monitoring and modelling energy performance to inform and learn from energy efficiency interventions. Building on the state-of-the-art, our analyses suggest opportunities for data-centric methods to consider the indoor environment quality and material impacts resulting from energy performance improvements. This information can then be openly communicated across the supply chain. Thus the paper discusses the retrofit themes and data-centric methods within North Western Europe, for an emerging trajectory of data-centric retrofit research and practice. (C) 2020 Published by Elsevier B.V.</t>
  </si>
  <si>
    <t>10.1016/j.enbuild.2020.110474</t>
  </si>
  <si>
    <t>Meddah, MS; Benkari, N; Al-Saadi, SN; Al Maktoumi, Y</t>
  </si>
  <si>
    <t>Sarooj mortar: From a traditional building material to an engineered pozzolan -mechanical and thermal properties study</t>
  </si>
  <si>
    <t>Developing new energy efficient building materials to reduce the carbon footprint is now the core of sustainability in construction and an essential factor of life cycle assessment (LCA). The extensive and increasing usage of conventional concrete, mortar, plasters and various cement-based materials is only one of the many factors contributing towards urban thermal discomfort caused by urban heat island phenomena and the poor thermal insulation of ordinary cement mortar. Not only this, the wide use of concrete and mortar in construction increases the consumption of their primary components mainly -Portland cement-requiring a large consumption of energy and causing a significant rise in CO2 emissions. Embedding natural and artificial cementitious/pozzolana materials in today's cement-based building materials has become a common practice. Cementitious and Pozzolanic materials are known to provide an added value to mortar/concrete not only in terms of mechanical and durability properties but also in energy efficiency and enhancing sustainability. Sarooj is a local term describing an artificial cementitious and pozzolana material obtained by traditional calcining of the raw clayey soil. Although its usage is nowadays very limited, Sarooj has been used in Oman and other neighboring countries for centuries, in various buildings and defense structures. The main objective of this research is to transform the traditionally produced Sarooj into an engineered binding material and hence investigating its physico-mechanical and thermal properties. The raw soil used to produce the traditional Sarooj was employed to engineer a modern Sarooj under controlled energy processing (grinding and calcination) conditions. The raw clay minded from specific location was ground first to a fine powdered material and then subjected to full characterization. The physical and chemical characterization indicated that the raw soil is suitable for producing a cementitious/pozzolanic calcined clay. The thermogravimetric and differential thermal analysis of the clay used reveal that only a moderate temperature of around 800 degrees C is required for its calcination which preserves energy and reduces CO2 emissions compared to 1600 degrees C to produce clinker cement. The strength development showed a slow early-age reactivity but an appreciable enhancement in long-term which demonstrates a remarkable latent hydraulic potential of the clay used. It was also found that adding an optimum amount of the calcined clay enhances the thermal properties. The annual energy performance of a typical housing in the hot climate of Muscat, Oman, was evaluated using DesignBuilder software, a wholebuilding simulation tool. The simulation results showed insignificant savings in annual energy consumption when the developed mixes are used as plastering materials. The clay alkali-activated with NaOH has, however, showed great potential to enhance the mortar's long-term strength. Using locally engineered cementitious material in a partial replacement of Portland cement can further enhance durability and sustainability by reducing the manufacturing energy of the produced building material such as mortars and plasters.</t>
  </si>
  <si>
    <t>10.1016/j.jobe.2020.101754</t>
  </si>
  <si>
    <t>UK Passivhaus and the energy performance gap</t>
  </si>
  <si>
    <t>Homes contribute 22% of UK carbon emissions, 45% of which are primarily for space heating energy. Delivery of highly insulated homes, new build and retrofit, is needed to help meet the UK's 2050 net zero carbon target. Similar policies are being adopted across the developed world to limit rising carbon emis-sions. Unfortunately, most new and retrofitted buildings use much more energy than predicted by com-puter models at design stage, up to 250% more, the so-called 'energy performance gap'. Although emerging evidence suggests that buildings built to the low-energy Passivhaus standard do not demonstrate such a gap, data are often from small-scale forensic investigations. Here, we present the first large-scale sys-tematic evaluation of this standard in occupied buildings using multi-year data from 97 UK Passivhaus dwellings spread across 13 sites. As frequency and type of data collection varies between sites, we adopt a pessimistic approach to the analysis by systematically over-estimating space heating demand in the pres-ence of uncertain data. Results pooled across multiple years, show that mean observed space heating demand is 10.8 kWhm(2)a(-1) (SD 9.1) with no statistically significant difference against predicted demand of 11.7 kWhm(2)a(-1) (p = 0.43, d = -0.1). These results provide powerful evidence in favour of the Passivhaus standard as a reliable means of obtaining low-energy and low-carbon buildings and should be seen in the context that the estimated space heating demand of the average UK home is currently about 145 kWhm(2)a(-1) and a new build home predicted to be 50 kWhm(2)a(-1) and likely to be much more. (C) 2020 Published by Elsevier B.V.</t>
  </si>
  <si>
    <t>10.1016/j.enbuild.2020.110240</t>
  </si>
  <si>
    <t>Urbikain, MK</t>
  </si>
  <si>
    <t>Energy efficient solutions for retrofitting a residential multi-storey building with vacuum insulation panels and low-E windows in two European climates</t>
  </si>
  <si>
    <t>Almost the 40% of Europe's energy consumption is used for heating and cooling buildings. Thus, the reduction of greenhouse gas emissions and mitigation of the climate change require the renovation and efficient use of energy of its building stock. Vacuum Insulation Panels represent a very attractive alternative to traditional insulation materials because high thermal performance can be achieved with a smaller thickness of insulation. The article reports a study of heating savings by thermally refurbishing the envelope of a multi-storey residential block with vacuum insulation panels on opaque portions of its east, south, and west elevations. Without the provision of cooling, however, the cladding may cause overheating in some climate conditions. A set of double-and triple-glazed low-emissivity windows with different glazing systems and frames has been designed for use in conjunction with wall cladding and the heating and cooling demands have been analysed for a series of cases. Heat transfer simulations using Trnsys, Window, and Optics have been conducted on the building, located in the cool climate of Berlin and the warm climate of Bilbao, to determine the best combination of insulation and type of window. (C) 2020 Published by Elsevier Ltd.</t>
  </si>
  <si>
    <t>10.1016/j.jclepro.2020.121459</t>
  </si>
  <si>
    <t>"In Berlin, VIP cladding must be used in combination with tripleglazed low-E argon-filled windows. With this option, the decrease in heat needed (a-b)/a can be about 66%. The use of krypton did not bring about a significant improvement, and therewas little to chose between the triple-glazed low-E windows. In Bilbao, however, a wide variety of low-E glazings is available. When VIP cladding was used, the heating demand decreased and (a-b)/a was 58%, although this led to a modest increase in cooling demands in summer. In a temperate climate such as northern Spain, the best choice of window for winter implies a higher increase in the cooling demand; thus, the window choice must consider both demands. If window replacement is going to be considered in conjunction with high performance insulation such as VIPs, a double low-E glazing with a moderate solar gain contributing to the energy neutrality of the façade during all the year could be the best option. Triple-glazed windows with two low-E coatings showed no advantage over double-glazed low-E windows in this region. Triple glazed windows with low solar gain are the only windows that reduce cooling demands below the reference case. However, their lower visual transmittance makes them less appropriate for residential use."</t>
  </si>
  <si>
    <t>Pohoryles, DA; Maduta, C; Bournas, DA; Kouris, LA</t>
  </si>
  <si>
    <t>Energy performance of existing residential buildings in Europe: A novel approach combining energy with seismic retrofitting</t>
  </si>
  <si>
    <t>The current European building stock is ageing and requires significant renovation efforts to improve its energy performance and ensure structsural safety. As part of the key actions of the European Green Deal, increased building renovations, a 'renovation wave', is needed to ensure that the ambitious EU energy saving and decarbonisation goals can be reached by 2030 and 2050, accordingly. To incentivise renovation further, integrating energy retrofitting with seismic strengthening is explored in this study. A combined energy and seismic retrofitting is investigated across twenty European cities with varied seismic hazard levels and different climatic conditions. Typical building types are defined both in terms of their energy and structural characteristics and are associated to the building population of each city. A monetary metric for combined assessments based on expected annual losses from energy costs and seismic losses is used and an optimum retrofitting scenario is identified. By means of the proposed renovation rate of 3%, a reduction of approximately 30% of primary energy use and CO2 emissions may be achieved within a decade. Taking into account energy costs and costs related to structural damage it is found that a combined retrofitting scheme will reduce substantially the payback periods in moderate to high seismicity regions. In such locations the combined energy and seismic retrofitting is justified and proposed instead of the sole energy retrofitting typically applied today in existing buildings. (C) 2020 The Authors. Published by Elsevier B.V.</t>
  </si>
  <si>
    <t>10.1016/j.enbuild.2020.110024</t>
  </si>
  <si>
    <t>Montana, F; Kanafani, K; Wittchen, KB; Birgisdottir, H; Longo, S; Cellura, M; Sanseverino, ER</t>
  </si>
  <si>
    <t>Multi-Objective Optimization of Building Life Cycle Performance. A Housing Renovation Case Study in Northern Europe</t>
  </si>
  <si>
    <t>While the operational energy use of buildings is often regulated in current energy saving policies, their embodied greenhouse gas emissions still have a considerable mitigation potential. The study aims at developing a multi-objective optimization method for design and renovation of buildings incorporating the operational and embodied energy demands, global warming potential, and costs as objective functions. The optimization method was tested on the renovation of an apartment building in Denmark, mainly focusing envelope improvements as roof and exterior wall insulation and windows. Cellulose insulation has been the predominant result, together with fiber cement or aluminum-based cladding and 2-layered glazing. The annual energy demand has been reduced from 166.4 to a range between 76.5 and 83.7 kWh/(m(2) y) in the optimal solutions. The fact that the legal requirements of 70 kWh/(m(2) y) are nearly met without building service improvements indicates that energy requirements can be fulfilled without compromising greenhouse gas emissions and cost. Since the method relies on standard national performance reporting tools, the authors believe that this study is a preliminary step towards more cost-efficient and low-carbon building renovations by utilizing multi-optimization techniques.</t>
  </si>
  <si>
    <t>10.3390/su12187807</t>
  </si>
  <si>
    <t>"Resulting from the first study on envelope optimization, eight solutions from the Pareto front were defined as the optimum set based on the minimum Euclidean distance. The results suggest cellulose insulation, double-glazing, wooden or PVC window frames, and fiber cement clad roof and façades. Glazed balconies are not among the suggested solutions."
"The study confirms that the legal energy requirements for deep renovations can be met cost-efficiently and with low overall GHG emissions. With an energy demand of 76.5–83.7 kWh/(m2 y), the optima almost meet the 70 kWh/(m2 y) renovation class 2 limit with envelope optimization alone."</t>
  </si>
  <si>
    <t>Smalyukh, II</t>
  </si>
  <si>
    <t>Thermal Management by Engineering the Alignment of Nanocellulose</t>
  </si>
  <si>
    <t>One of the grand current research challenges is to improve the energy efficiency of residential and commercial buildings, which cumulatively consume more than 40% of the energy generated globally. In addition to improving the comfort of the inhabitants and mitigating the growing energy consumption problem, new building materials and technologies could provide a safe strategy for geoengineering to mitigate global climate change. Herein, recent progress in developing such advanced materials from nanocellulose, which is often derived from wood or even dirty feedstocks like waste, is reviewed. By using chemical and bacteria-enabled processing, nanocellulose can be used to fabricate broadband photonic reflectors, thermally super-insulating aerogels, solar gain regulators, and low-emissivity coatings, with potential applications in windows, roofs, walls, and other components of buildings envelopes. These material developments draw inspiration from advanced energy management found in nature, such as the nanoporous photonic structures that evolved in cuticles of beetles. Fabrication of such materials takes advantage of mesoscale liquid crystalline self-assembly, which allows for pre-designed control of cellulose nanoparticle orientations at the mesoscale. With the potential fully realized, such materials could one day transform the current energy-lossy buildings into energy plants on Earth and possibly even enable extraterrestrial habitats.</t>
  </si>
  <si>
    <t>ADVANCED MATERIALS</t>
  </si>
  <si>
    <t>10.1002/adma.202001228</t>
  </si>
  <si>
    <t>Pexas, G; Mackenzie, SG; Wallace, M; Kyriazakis, I</t>
  </si>
  <si>
    <t>Environmental impacts of housing conditions and manure management in European pig production systems through a life cycle perspective: A case study in Denmark</t>
  </si>
  <si>
    <t>The potential of modifications in the housing conditions and manure management to reduce the environmental impact of a European pig production system were evaluated. The study was carried out using a cradle-to-farm gate life cycle assessment (LCA), with a functional unit of 1 kg of live weight pig at farm gate. The study used Danish pig systems as a case in point, with data provided by the Danish Pig Research Centre (SEGES). Potential environmental impact hotspots at pig housing and manure management were identified through a local sensitivity analysis. A set of pig housing and manure management alternative scenarios were analysed using parallel Monte Carlo simulations, to quantify interactions between these two components of the system. The manure management scenarios were slurry acidification, screw-press slurry separation and centralised anaerobic digestion of slurry. The pig housing scenarios were constructed around variations of the following factors: i) level of barn insulation, ii) in-barn temperature, iii) ventilation efficiency, iv) level of slurry dilution and v) frequency of slurry removal from barn pits. Anaerobic digestion significantly reduced the environmental impact for Non-Renewable Resource Use (-34.1% compared to baseline), Non-Renewable Energy Use (-40.1%) and Global Warming Potential (-9.20%). Slurry acidification led to significant reductions in Acidification (-28.1%) and Eutrophication Potential (-14.2%). Slurry separation significantly reduced only Non-Renewable Energy Use (-2.26%). The scenario analysis showed that the environmental performance of all manure management alternatives was affected by variations in all housing related factors, except for in-barn temperature. The largest improvement in environmental performance of the manure management component was achieved for Acidification Potential (-5.51%) by increasing the level of slurry dilution under baseline manure management conditions. Slurry acidification was the least sensitive manure management alternative to modifications in pig housing. Both manure management and housing conditions have the potential to reduce the environmental impact of pig systems in Europe. (C) 2020 Elsevier Ltd. All rights reserved.</t>
  </si>
  <si>
    <t>10.1016/j.jclepro.2020.120005</t>
  </si>
  <si>
    <t>Schauberger, G; Mikovits, C; Zollitsch, W; Hortenhuber, SJ; Baumgartner, J; Niebuhr, K; Piringer, M; Knauder, W; Anders, I; Andre, K; Hennig-Pauka, I; Schonhart, M</t>
  </si>
  <si>
    <t>Global warming impact on confined livestock in buildings: efficacy of adaptation measures to reduce heat stress for growing-fattening pigs</t>
  </si>
  <si>
    <t>Pigs and poultry are raised predominantly at high stocking densities in confined, insulated livestock buildings with mechanical ventilation systems. These systems are quite sensitive to heat stress, which has increased in recent decades from anthropogenic warming. A dataset of hourly meteorological data from 1981 to 2017 was used to drive a steady-state balance model for sensible and latent heat that simulates the indoor climate of a conventional reference system, and this model was used to predict the effect of global warming on growing-fattening pigs housed in such livestock confinement buildings. Seven adaptation measures were selected to investigate the effect on the indoor climate; these measures included three energy-saving air preparation systems, a doubling of the maximum ventilation rate, a reduction in the stocking density, and a shift in the feeding and resting time patterns. The impact of heat stress on animals was calculated with the following three heat stress metrics: a threshold of the indoor temperature, the temperature-humidity index, and a body mass-adapted temperature. The seven adaptation measures were quantified by a reduction in factors of the heat stress parameters. The highest reduction of heat stress in comparison with the conventional reference system was achieved by the three air preparation systems in the range of 54 to 92% for adiabatic systems and 65 to 100% for an earth-air heat exchanger, followed by an increase in the ventilation rate and the time shift. The reduction in the stocking density showed the lowest improvement. In addition to the reduction in the heat stress, a temporal trend over three decades was also used to quantify the resilience of pig confinement systems. The efficacy of some of the adaptation measures is great enough to mitigate the increase of heat stress that occurs due to global warming.</t>
  </si>
  <si>
    <t>CLIMATIC CHANGE</t>
  </si>
  <si>
    <t>10.1007/s10584-019-02525-3</t>
  </si>
  <si>
    <t>Coma, J; Maldonado, JM; de Gracia, A; Gimbernat, T; Botargues, T; Cabeza, LF</t>
  </si>
  <si>
    <t>Comparative Analysis of Energy Demand and CO2 Emissions on Different Typologies of Residential Buildings in Europe</t>
  </si>
  <si>
    <t>The building sector accounts for one third of the global energy consumption and it is expected to grow in the next decades. This evidence leads researchers, engineers and architects to develop innovative technologies based on renewable energies and to enhance the thermal performance of building envelopes. In this context, the potential applicability and further energy performance analysis of these technologies when implemented into different building typologies and climate conditions are not easily comparable. Although massive information is available in data sources, the lack of standardized methods for data gathering and the non-public availability makes the comparative analyses more difficult. These facts limit the benchmarking of different building energy demand parameters such as space heating, cooling, air conditioning, domestic hot water, lighting and electric appliances. Therefore, the first objective of this study consists in providing a review about the common typologies of residential buildings in Europe from the main data sources. This study contains specific details on their architecture, building envelope, floor space and insulation properties. The second objective consists in performing a cross-country comparison in terms of energy demand for the applications with higher energy requirements in the residential building sector (heating and domestic hot water), as well as their related CO2 emissions. The approach of this comparative analysis is based on the residential building typology developed in TABULA/EPISCOPE projects. This comparative study provides a reference scenario in terms of energy demand and CO2 emissions for residential buildings and allows to evaluate the potential implementation of new supply energy technologies in hot, temperate and cold climate regions. From this study it was also concluded that there is a necessity of a free access database which could gather and classify reliable energy data in buildings.</t>
  </si>
  <si>
    <t>10.3390/en12122436</t>
  </si>
  <si>
    <t>"On one hand, the highest thermal transmittance of these construction components can be found in UK walls (1.60 W/m2-K) and Spanish roofs (4.17 W/m2-K) for single family houses (1970–1985). A substantial reduction of the thermal transmittance on those construction systems were achieved by 2001–2016 periods, where UK walls and Spanish roofs of single family houses are 0.35 W/m2-K and 0.48 W/m2-K, respectively. These reductions can be attributed to the application of European and national energy policies towards more efficient buildings, which also had a direct impact on reducing the energy demand of buildings."
"The principal parameters that affect the final energy demand of all Spanish building stock within the 1970–1985 period are: first the climate conditions, second the insulation level, and, finally the building shape. However, since generally the level of insulation in Germany, Sweden and UK countries is very high, climate conditions have had less relevance on the variation of the building energy the heating requirements of a building are mainly attributed to the climate conditions, type of building and the building insulation level. While the domestic hot water demand is related to the human habits and the performance of the overall supply system. Results lead the authors to conclude that DHW plays an important role on the total building energy demand in the hot Mediterranean climate in Spain and France. DHW consumes up to 50% of the energy consumed for the specific buildings in the period 2001–2016 of those countries. However, in cold climatic conditions, in Germany or Sweden, DHW did not reach 10% of the energy consumed."</t>
  </si>
  <si>
    <t>Wang, YL; Ciais, P; Broquet, G; Breon, FM; Oda, T; Lespinas, F; Meijer, Y; Loescher, A; Janssens-Maenhout, G; Zheng, B; Xu, HR; Tao, S; Gurney, KR; Roest, G; Santaren, D; Su, YX</t>
  </si>
  <si>
    <t>A global map of emission clumps for future monitoring of fossil fuel CO2 emissions from space</t>
  </si>
  <si>
    <t>A large fraction of fossil fuel CO2 emissions emanate from hotspots, such as cities (where direct CO2 emissions related to fossil fuel combustion in transport, residential, commercial sectors, etc., excluding emissions from electricity-producing power plants, occur), isolated power plants, and manufacturing facilities, which cover a small fraction of the land surface. The coverage of all high-emitting cities and point sources across the globe by bottom-up inventories is far from complete, and for most of those covered, the uncertainties in CO2 emission estimates in bottom-up inventories are too large to allow continuous and rigorous assessment of emission changes (Gurney et al., 2019). Space-borne imagery of atmospheric CO2 has the potential to provide independent estimates of CO2 emissions from hotspots. But first, what a hotspot is needs to be defined for the purpose of satellite observations. The proposed space-borne imagers with global coverage planned for the coming decade have a pixel size on the order of a few square kilometers and a XCO2 accuracy and precision of &lt; 1 ppm for individual measurements of vertically integrated columns of dry-air mole fractions of CO2 (XCO2). This resolution and precision is insufficient to provide a cartography of emissions for each individual pixel. Rather, the integrated emission of diffuse emitting areas and intense point sources is sought. In this study, we characterize area and point fossil fuel CO2 emitting sources which generate coherent XCO2 plumes that may be observed from space. We characterize these emitting sources around the globe and they are referred to as emission clumps hereafter. An algorithm is proposed to identify emission clumps worldwide, based on the ODIAC global high-resolution 1 km fossil fuel emission data product. The clump algorithm selects the major urban areas from a GIS (geographic information system) file and two emission thresholds. The selected urban areas and a high emission threshold are used to identify clump cores such as inner city areas or large power plants. A low threshold and a random walker (RW) scheme are then used to aggregate all grid cells contiguous to cores in order to define a single clump. With our definition of the thresholds, which are appropriate for a space imagery with 0.5 ppm precision for a single XCO2 measurement, a total of 11 314 individual clumps, with 5088 area clumps, and 6226 point-source clumps (power plants) are identified. These clumps contribute 72% of the global fossil fuel CO2 emissions according to the ODIAC inventory. The emission clumps is a new tool for comparing fossil fuel CO2 emissions from different inventories and objectively identifying emitting areas that have a potential to be detected by future global satellite imagery of XCO2. The emission clump data product is distributed from https://doi.org/10.6084/m9.figshare.7217726.v1.</t>
  </si>
  <si>
    <t>EARTH SYSTEM SCIENCE DATA</t>
  </si>
  <si>
    <t>10.5194/essd-11-687-2019</t>
  </si>
  <si>
    <t>Skrylnyk, O; Courbon, E; Heymans, N; Frere, M</t>
  </si>
  <si>
    <t>Combined Solar Thermochemical Solid/Gas Energy Storage Process for Domestic Thermal Applications: Analysis of Global Performance</t>
  </si>
  <si>
    <t>Featured Application Domestic space heating and hot water preparation, solar energy storage. Abstract Thermal energy used below 100 degrees C for space heating/cooling and hot water preparation is responsible for a big amount of greenhouse gas emissions in the residential sector. The conjecture of thermal solar and thermochemical solid/gas energy storage processes renders the heat generation to become ecologically clean technology. However, until present, few pilot scale installations were developed and tested. The present work is devoted to the experimental study of global performance of a pilot scale thermochemical energy storage prototype. Two working modes, namely fixed packed bed and moving bed, were tested using 2.2 kg and 5.5 kg of composite material (silica gel impregnated with calcium chloride) under indoor atmospheric conditions. The global experimental efficiency of a 49l water tank charging process during 75 min was found as high as 0.8-0.85. The energy storage density reached in the fixed bed mode by the material was 158 kWh/m(3), while in the moving bed mode it was 2.5 times lower. The reasons for such a difference are discussed in depth in the text.</t>
  </si>
  <si>
    <t>10.3390/app9091946</t>
  </si>
  <si>
    <t>Gaglia, AG; Dialynas, EN; Argiriou, AA; Kostopoulou, E; Tsiamitros, D; Stimoniaris, D; Laskos, KM</t>
  </si>
  <si>
    <t>Energy performance of European residential buildings: Energy use, technical and environmental characteristics of the Greek residential sector - energy conservation and CO2 reduction</t>
  </si>
  <si>
    <t>This paper presents the energy, the technical and the environmental characteristics of residential buildings in Greece, as well as their potential for energy conservation, based on their actual energy consumption data. The technical characteristics of residential buildings related to their energy performance (insulation, type of openings, system for space heating and cooling, etc.), the actual energy use (kWh.m(-2).year(-1)) and the environmental factors (kgCO(2).m(-2).year(-1)) related to energy consumption, are some of the parameters of this survey. The average annual specific energy consumption of residential buildings in Greece was 112 kWh.m(-2).year(-1) in 2014, the 6th lower consumption among the 28 European member states (EU-28) in which the average residential building energy consumption is of about 158.8 kWh.m(-2).year(-1). The potential of space heating energy conservation for Greek residential buildings was estimated, based on (i) the 2011 heating energy consumption data and (ii) the percentages of space heating energy conservation, calculated by analysing 144 different types of residential buildings, having various geometric and technical characteristics, such as the AN ratio (envelope area to volume of building), the heating degree hours (HDHs) and various occupancy profiles. The resulting average actual energy consumption is much lower than that calculated using Heating Degree Hours (HDHs) or the method of Hellenic Building Energy Performance Regulation (REPB). Almost 45% of these buildings were built before 1980, without any thermal insulation or double glazing. The compliance of these buildings to the minimum requirements of the REPB (related to thermal insulation and the efficiency of their electromechanical systems), could result to about 24.4 TWh of savings in space heating energy annually, i.e. to about 32-175 kWh.m(-2).year(-1), depending on the climate zone that corresponds to 8.5-46.2 kgCO(2).m(-2).year(-1) reduction. (C) 2018 Elsevier B.V. All rights reserved.</t>
  </si>
  <si>
    <t>10.1016/j.enbuild.2018.10.042</t>
  </si>
  <si>
    <t>"The compliance of these buildings to the minimum requirements of the REPB (related to thermal insulation and the efficiency of their electromechanical systems), could result to about 24.4 TWh of sav- ings in space heating energy annually, i.e. to about 32–175 kWh ·m −2 ·year −1 , depending on the climate zone that corresponds to 8.5–46.2 kgCO 2 ·m −2 ·year −1 reduction."</t>
  </si>
  <si>
    <t>Jie, PF; Zhang, FH; Fang, Z; Wang, HB; Zhao, YF</t>
  </si>
  <si>
    <t>Optimizing the insulation thickness of walls and roofs of existing buildings based on primary energy consumption, global cost and pollutant emissions</t>
  </si>
  <si>
    <t>An optimization model used to determine the optimum insulation thickness (OIT) of walls and roofs of existing buildings was established. Primary energy saving ratio (PESR), global cost saving ratio (GCSR) and pollutant emission reduction ratio (PERK) were used as evaluation criteria. Least square method was used to fit the polynomials which indicated the relationship between annual air-conditioning demand and insulation thickness. An existing building was used as the basis of the case study. The average relative error on annual heating and cooling demand was 0.23% and 0.035%, respectively, which indicated the accuracy of both fitting polynomials. Four types of heat and cold sources were considered to be used for the case building, respectively. Sensitivity analysis was carried out to investigate the impact of economic and energy factors on the optimization results. Results showed that the OIT of walls and roofs could be obtained by using the optimization model. The OIT of walls and roofs, building performance indicators and overall evaluation criterion during building envelope retrofit depended on the weight coefficients of evaluation criteria and types of heat and cold sources. The impact of sensitivity factors on the optimization results for the four types of heat and cold sources were different. (C) 2018 Elsevier Ltd. All rights reserved.</t>
  </si>
  <si>
    <t>10.1016/j.energy.2018.06.179</t>
  </si>
  <si>
    <t>"increasing insulation thickness of walls and roofs is beneficial to reducing the primary energy consumption and pollutant emissions of existing buildings."</t>
  </si>
  <si>
    <t>"As the insulation thickness of building envelope has little effect on the annual cooling demand, more attention should be paid to the effect of insulation thickness on the building performance indicators on heating. If PESR, GCSR and PERR are equally considered, results show that more benefits can be obtained through building envelope retrofit when natural gas boilers are used compared with that when other heat sources are used."
"increasing insulation thickness of walls and roofs is beneficial to reducing the primary energy consumption and pollutant emissions of existing buildings. Moreover, more primary energy savings can be obtained through BEII when the unit heating energy consumption is larger"</t>
  </si>
  <si>
    <t>Marrasso, E; Roselli, C; Sasso, M; Tariello, F</t>
  </si>
  <si>
    <t>Global and local environmental and energy advantages of a geothermal heat pump interacting with a low temperature thermal micro grid</t>
  </si>
  <si>
    <t>Urban heat island affects cities climate and results in higher air temperature with respect to the surrounding rural zones. Anthropogenic heat released by human activities exacerbates this phenomenon which impacts on environmental and energy fields. Air conditioning is commonly used to achieve comfort indoor conditions in the warmer urban climate but it is also one of the serious cause of the urban heat islands. The heat rejected by the condensers of air conditioning systems, increases the air temperature next to the buildings in which they are installed. In this paper a system consisting of a ground-source heat pump, a low temperature thermal network and a series of electric heat pumps, is analysed. The thermal grid is the heat source/sink for the water to water electric heat pumps that are installed at each end-user of a multi-purpose six floors building located in Naples (Southern of Italy). In cooling mode the condenser heat is discarded in the ground by the ground source heat pump that operates between the lower temperature thermal grid and the borefield. In the heating period the thermal network is heated by the ground source heat pump, that draws energy from the ground. The models simulating the energy conversion systems, the low temperature thermal network and the building, are implemented in the dynamic simulation software TRNSYS 17. A first advantage of the proposed configuration is the avoided interaction with the outside air and the corresponding mitigation of the urban heat island phenomenon. A second one is the higher coefficient of performance of the water to water electric heat pumps, operating with a lower temperature gap with respect to the case in which the electric heat pumps interact with the outside air. Furthermore, the interaction with thermal grid allows high seasonal performance due to the low fluctuation of the temperature with respect to the air. Finally this energy efficient system could be simply installed not only in the new buildings, but also in refurbishments. The proposed system is compared with a conventional one installed in each dwelling consisting of an air to water air conditioner for cooling operation and a boiler for heating. Interesting global and local environmental advantages are obtained.</t>
  </si>
  <si>
    <t>10.1016/j.enconman.2018.07.028</t>
  </si>
  <si>
    <t>Durmus, G; Onal, S</t>
  </si>
  <si>
    <t>Assessment of Energy Performance of Buildings Constructed in Different Regions of Turkey According to European Specification</t>
  </si>
  <si>
    <t>In this study, the complex of buildings built in Turkey's eastern and western regions (Kirklareli-Pehlivankoy, and Gaziantep-Oguzeli) energy performance levels was investigated according to European specification. To determine these levels were used Building Energy Performance (BEP) program. It is a software that has been in force the protection of the environment and limitation of greenhouse gas emissions regarding primary energy and carbon dioxide (CO2) emissions of buildings, according to Energy Performance Regulations at Buildings of the Ministry of Environment and Urban Plannings since 2010. Building geometry, heating, lighting, ventilation, mechanical and technical values project data is entered into the program. It has been identified what the amount of energy required by the building through the program, daylighting needs for areas where the effectiveness of energy utilization daylight time from light and carbon emissions is. After all, under EU norms, evaluation of energy certification of buildings built in different regions of all energy, fuel costs, climate and regional differences revealed that changes were explained. A result, energy data of Gaziantep reception center which was built in Turkey's southeastern is lower than 8% energy data of Kirklareli reception center which was made in Turkey's region of Thrace. However, when looking at the results obtained carbon emissions, lighting, ventilation and hot water systems has been shown to occur in the near value for the two centers. It has been observed that there are differences in heating and cooling systems.</t>
  </si>
  <si>
    <t>JOURNAL OF POLYTECHNIC-POLITEKNIK DERGISI</t>
  </si>
  <si>
    <t>10.2339/politeknik.450411</t>
  </si>
  <si>
    <t>N/A - site observations rather than evidence on measures</t>
  </si>
  <si>
    <t>Calderon, C; Beltran, MR</t>
  </si>
  <si>
    <t>Effects of fabric retrofit insulation in a UK high-rise social housing building on temperature take-back</t>
  </si>
  <si>
    <t>This paper presents a two year long empirical study on the effects of fabric retrofit insulation on a high rise social housing building (a 23-storey block with 157 flats) in Newcastle upon Tyne (UK). The study has followed a quasi-experimental approach coupled with qualitative methods and examines whether temperature take-back is taking place; whether it operates independently of socio economic characteristics due to saturation effects; and the relationship between temperature take-back, physical factors and occupant's behavioural change. The presented empirical evidence suggests that, first, temperature take-back as extra warmth (or energy consumption savings) is not occurring. Second, the saturation effect has taken place. This supports the assumption that temperature take-back decreases owing to saturation effects when pre-intervention internal temperatures saturate (approaching 21 degrees C) in lieu of the hypothesis that low-income householders take the benefits of an energy efficiency intervention as extra warmth rather than energy savings. Third, an upper level or maximum take-back temperature was achieved for the dwellings ranging from 20.85 degrees C to 24.81 degrees C. Fourth, behavioural factors such as turning on the heating appear to be less relevant than physical factors such as energy-efficiency improvements to explain the increased of standardised mean internal air temperature. The study also suggests that local building characteristics (e.g. heating pipes routing) play an influential role and that to evaluate appropriateness of retrofitted energy-efficiency insulation measures pre-intervention variables such as internal temperatures, heating system and building fabric performance should be taken into account. (C) 2018 Elsevier B.V. All rights reserved.</t>
  </si>
  <si>
    <t>10.1016/j.enbuild.2018.05.046</t>
  </si>
  <si>
    <t>Hamid, AA; Farsater, K; Wahlstrom, A; Wallenten, P</t>
  </si>
  <si>
    <t>Literature review on renovation of multifamily buildings in temperate climate conditions</t>
  </si>
  <si>
    <t>In Sweden, approximately 1.4 million dwellings were built 1946-1975. Today, a considerable part of these are in need of renovation for various reasons. Research results, as well as experiences and outcomes from renovation projects could facilitate in performing more efficient renovations. As an aid for further research, this paper aims to compile and review relevant literature that may support in choosing a renovation strategy as well as decisions on renovation measures. The focus of this paper is research on status determinations, renovation strategies and renovation measures. Differences and similarities within these areas are presented through the analysis of 234 relevant references. The results show that renovation of multifamily buildings in temperate climate conditions is widely researched. The included research has a strong energy focus, and while other aspects of renovation are researched as well, they are not as strongly represented. Status determinations are often based on data from national databases that include useful information that could help alleviate decision making in the renovation process. This study suggests that future research should be conducted on the effect of such databases on the renovation process. This study also shows that there are numerous renovation strategies, and while there are both in-depth and broader strategies, these are seldom connected. Finally, there are many references evaluating various effects of the application of renovation measures, but some effects and measures are more widely researched than others. This study lays a strong foundation for further in-depth research on the reviewed articles, reports, and theses. (C) 2018 Elsevier B.V. All rights reserved.</t>
  </si>
  <si>
    <t>10.1016/j.enbuild.2018.04.032</t>
  </si>
  <si>
    <t>Barrett, J; Cooper, T; Hammond, GP; Pidgeon, N</t>
  </si>
  <si>
    <t>Industrial energy, materials and products: UK decarbonisation challenges and opportunities</t>
  </si>
  <si>
    <t>The United Kingdom (UK) has placed itself on a transition pathway towards a low carbon economy and society, through the imposition of a legally-binding target aimed at reducing its 'greenhouse gas' (GHG) emissions by 80% by 2050 against a 1990 baseline. Reducing industrial energy demand could make a substantial contribution towards this decarbonisation goal, while simultaneously improving productivity and creating employment opportunities. Both fossil fuel and process GHG emissions will need to be significantly reduced by 2050. Ultimately, all industrial energy use and emissions result from the demand for goods and services. Energy is required at each stage in the manufacture of a product from raw material extraction through to the final distribution and eventual disposal. The required energy and associated GHG emissions along UK supply chains emanate from many different countries, due to the growth of globalisation. A range of socio-technical methods for analysing decarbonisation have therefore been explored. Efficiency gains can be made in industry, including those associated with the use of heat and with improvements in processing. Changes in the materials needed to manufacture products (via material substitution, light-weighting and 'circular economy' interventions) can also lead to emissions reductions. Likewise, altering the way the final consumer (industry, households or government) use products, including through product longevity and shifts from goods to services, can further reduce energy demand. The findings of an interdisciplinary study of industrial decarbonisation is therefore reported. This gave rise to the identification of the associated challenges, insights and opportunities, in part stemming from the development of a novel set of 2050 decarbonisation 'technology roadmaps' for energy-intensive industries in the UK. These determinations provide a valuable evidence base for industrialists, policy makers, and other stakeholders. The lessons learned are applicable across much of the wider industrialised world.</t>
  </si>
  <si>
    <t>10.1016/j.applthermaleng.2018.03.049</t>
  </si>
  <si>
    <t>Ma, ZW; Bao, HS; Roskilly, AP</t>
  </si>
  <si>
    <t>Feasibility study of seasonal solar thermal energy storage in domestic dwellings in the UK</t>
  </si>
  <si>
    <t>Seasonal solar thermal energy storage (SSTES) has been investigated widely to solve the mismatch between majority solar thermal energy in summer and majority heating demand in winter. To study the feasibility of SSTES in domestic dwellings in the UK, eight representative cities including Edinburgh, Newcastle, Belfast, Manchester, Birmingham, Cardiff, London and Plymouth have been selected in the present paper to study and compare the useful solar heat available on dwelling roofs and the heating demand of the dwellings. The heating demands of space and hot water in domestic dwellings with a range of overall heat loss coefficients (50 W/K, 150 W/K and 250 W/K) in different cities were calculated; then the useful heat obtained by the heat transfer fluid (HTF) flowing through tilted flat-plate solar collectors installed on the dwelling roof was calculated with varied HTF inlet temperature (30 degrees C, 40 degrees C and 50 degrees C). By comparing the available useful heat and heating demands, the critical solar collector area and storage capacity to meet 100% solar fraction have been obtained and discussed; the corresponding critical storage volume sizes using different storage technologies, including sensible heat water storage, latent heat storage and various thermochemical sorption cycles using different storage materials were estimated.</t>
  </si>
  <si>
    <t>10.1016/j.solener.2018.01.013</t>
  </si>
  <si>
    <t>Scoccia, R; Toppi, T; Aprile, M; Motta, M</t>
  </si>
  <si>
    <t>Absorption and compression heat pump systems for space heating and DHW in European buildings: Energy, environmental and economic analysis</t>
  </si>
  <si>
    <t>The selection of the proper device for space heating and domestic hot water for a building is crucial to achieve good energy and economic performances. For a single-family house, the most common heating device is the condensing boiler. Solar systems, electric heat pumps and gas driven sorption heat pumps represent suitable alternatives for improving the efficiency. Although the performances of each technology are well known, their ability to operate efficiently in bivalent heating plants depends on several variables and the choice of the most suitable heating system for a specific building is not straight-forward. The aim of this paper is to compare, under conditions typical of the European region, the seasonal performances of six system configurations that are obtained by combining the most commonly used heating technologies. The comparison is carried out in terms of primary energy consumption for three climatic conditions, changing the quality of the building envelope and the emission system typology. Although the results are sensitive to the primary energy factor for electricity, electric heat pumps generally result the most promising technology for conditions with low thermal lift, while gas heat pumps have the higher performances at high lift. Additionally, the systems are compared in terms of yearly CO2 emissions and economic feasibility, finding scattered results among countries, due to large differences in the local energy mix and energy prices.</t>
  </si>
  <si>
    <t>10.1016/j.jobe.2017.12.006</t>
  </si>
  <si>
    <t>Viegas, GM; Jodra, JI; San Juan, GA; Discoli, CA</t>
  </si>
  <si>
    <t>Heat storage wall made of concrete and encapsulated water applied to mass construction social housing in temperate climates</t>
  </si>
  <si>
    <t>In Argentina there is a serious housing shortage. The National State responds to this shortage in a quantitative rather than in a qualitative way, avoiding low maintenance architectural and technological solutions for this problem. For this purpose, the passive solar technologies are a truly viable alternative. Therefore, this work presents the design and thermal performance of heat storage walls (HSW) made of mixed materials (concrete and water) for heating mass construction housing built by the National State of Argentina. They are prepared to be included in modules (1.2 m x 2.4 m) on the equator-facing sides since they are made of storage mass made with industrialized stackable pieces. The storage mass is made of concrete with encapsulated water in PVC pipes and it is covered with a single-glazed covering. In this work, the technological design, the industrialization, manufacture and assembly stages, and its performance are presented. Simulations of the systems incorporated into a house were carried out and they were then compared to the most widespread technologies (solid concrete walls). Experimental scale measurements of these systems were also made in a 1.08 m(3) insulated enclosure. The simulations did not show very significant differences among the analyzed systems, but they allowed us to define the use of single glazing as a transparent covering. The measurements show the different loading dynamics of each type of wall and confirm a difference of 2 degrees C among the internal temperatures, recorded inside the enclosures in favor of the mixed storage wall. The carried out works enabled us to install those systems in social housing in the Province of Buenos Aires, Argentina. (C) 2017 Elsevier B.V. All rights reserved.</t>
  </si>
  <si>
    <t>10.1016/j.enbuild.2017.11.001</t>
  </si>
  <si>
    <t>Croci, E; Lucchitta, B; Janssens-Maenhout, G; Martelli, S; Molteni, T</t>
  </si>
  <si>
    <t>Urban CO2 mitigation strategies under the Covenant of Mayors: An assessment of 124 European cities</t>
  </si>
  <si>
    <t>In 2008, the European Commission (EC) launched the Covenant of Mayors (CoM), a voluntary agreement under which local governments commit to reduce CO2 emissions by at least 20% within 2020, in order to reinforce local authorities in designing strategies to mitigate climate change in coherence with the European Union's climate policy. The CoM may be defined as a coordinated collection of experiments based on common rules established by the EC. Cities signing the CoM commit to follow guidelines and standardized methodologies in setting CO2 emission reduction targets and in designing and implementing policies and measures to reach them, through the definition of key tools such as the Baseline Emission Inventory (BEI) and the Sustainable Energy Action Plan (SEAP). The present study analyses the emission reduction strategies of a sample of 124 cities with more than 100,000 inhabitants, signatories of the CoM, which delivered a SEAP by February 2014. More than 5500 actions planned by the sample cities were analysed and categorized. The most relevant actions in terms of recurrence and mitigation impact were assessed. Finally a set of variables was tested through a regression so as to determine their influence on emission reductions strategies. The main results of this study show that the sample cities accounted for a total of 370 million tons of CO2 emissions in selected baseline years and 94 million tons of intended emission reductions per year. The total emission reductions planned by cities reached 25% of the baseline emissions. Buildings and Transport stood out as the sectors where cities intend to deliver the largest emission reductions. Furthermore the analysis showed that cities' administrations attribute higher potential to actions in subsectors under their direct control (municipal buildings, public transport, municipal fleet and public lighting) compared to actions in subsectors managed by private actors (households and firms). In the Building sector, the category of action delivering the highest share of CO2 emission reductions was represented by integrated actions, which combine several types of intervention so as to maximise the energy efficiency of buildings. In the transport sector, it was the modal shift, which implies a transition from private transport to public and cleaner transport modes. In both the Building and Transport sectors, cities plan to reduce the major amount of CO2 emissions through the implementation of management and organization, infrastructure construction and awareness-raising policy levers. Our results may be useful to urban policy makers to shape their mitigation strategies in coherence with cities' commitments and plans and to replicate policies and actions on the basis of CoM signatories' experiences. (C) 2017 Elsevier Ltd. All rights reserved.</t>
  </si>
  <si>
    <t>10.1016/j.jclepro.2017.05.165</t>
  </si>
  <si>
    <t>N/A - economic analysis rather than adaptation/mitigation effects</t>
  </si>
  <si>
    <t>Spencer, T; Pierfederici, R; Sartor, O; Berghmans, N; Samadi, S; Fischedick, M; Knoop, K; Pye, S; Criqui, P; Mathy, S; Capros, P; Fragkos, P; Bukowski, M; Sniegocki, A; Virdis, MR; Gaeta, M; Pollierh, K; Cassisa, C</t>
  </si>
  <si>
    <t>Tracking sectoral progress in the deep decarbonisation of energy systems in Europe</t>
  </si>
  <si>
    <t>Decarbonisation of energy systems requires deep structural change. The purpose of this research was to analyse the rates of change taking place in the energy systems of the European Union (EU), in the light of the EU's climate change mitigation objectives. Trends on indicators such as energy intensity and carbon intensity of energy were compared with decadal benchmarks derived from deep decarbonisation scenarios for the electricity, residential, transport, and industry sectors. The methodology applied provides a useful and informative approach to tracking decarbonisation of energy systems. The results show that the EU has made significant progress in decarbonising its energy systems. On a number of indicators assessed the results show that a significant acceleration from historical levels is required in order to reach the rates of change seen on the future benchmarks for deep decarbonisation. The methodology applied provides an example of how the research community and international organisations could complement the transparency mechanism developed by the Paris Agreement on climate change, to improve understanding of progress toward low-carbon energy systems.</t>
  </si>
  <si>
    <t>10.1016/j.enpol.2017.08.053</t>
  </si>
  <si>
    <t>Hernandez-Mainet, LC; Aguilar, MA; Tamargo, MC; Falcony, C</t>
  </si>
  <si>
    <t>Design and engineering of IZO/Ag/glass solar filters for low-emissivity window performance</t>
  </si>
  <si>
    <t>The electricity consumption in houses and commercial buildings generates about 18% of greenhouse gas emission. A critical issue of building energy consumption is heat and cooling loss through the window. Lowemissivity windows control thermal radiation through glass without decreasing the intensity of visible light. They are made up of optical filter coatings grown on a flat glass surface. Solar filters based on Ag/IZO multilayer films are grown and simulated on glass substrate. The targeted structure designs are grown by a sputtering system and characterized by scanning electron microscopy and x-ray diffraction techniques. To accurately simulate transmission spectrum, silver (Ag) and IZO optical constants were estimated by fitting ellipsometric data at different thicknesses. Transmission spectrum shows a good agreement among experiment and simulation. In addition, optical constant curves strongly show layer thickness dependence in both materials. In particular, the ultrathin Ag layer displays a percolation threshold in the vicinity of 15 nm, which leads to surface plasmon resonance with absorption at about 450 nm. These types of optical filter coatings would have potential applications as low-emission windows. (C) 2017 Society of Photo-Optical Instrumentation Engineers (SPIE)</t>
  </si>
  <si>
    <t>OPTICAL ENGINEERING</t>
  </si>
  <si>
    <t>10.1117/1.OE.56.10.105103</t>
  </si>
  <si>
    <t>Ginks, N; Painter, B</t>
  </si>
  <si>
    <t>Energy retrofit interventions in historic buildings: Exploring guidance and attitudes of conservation professionals to slim double glazing in the UK</t>
  </si>
  <si>
    <t>In the UK, 20% of houses were built before 1919 and are protected from energy efficiency requirements that would unacceptably alter their character. To meet carbon emission reduction targets, however, it is necessary to keep the number of buildings exempt from energy efficiency improvements to a minimum. The need to preserve the aesthetic and structural qualities of historic buildings makes energy retrofit complicated and costly but these arguments should not be used to resist change. The research presented in this paper investigates how conservation professionals in the UK approach and sanction energy retrofit measures in historic buildings. It provides an overview of the current UK legislation and guidance relating to energy efficiency in heritage buildings and presents findings from a study focused on the approach of conservation professionals to retrofit slim profile double glazing (SPDG). It finds that there is regional variation to energy retrofit in historic buildings between Scotland and the rest of the UK, and that individual conservation professionals hold different views on the use of SPDG, which leads to inconsistencies in its application. Recommendations are made for a more consistent approach to window upgrade as a means of improving the energy efficiency and comfort of historic buildings and for greater interdisciplinary cooperation to align conservation of energy with conservation of heritage. (C) 2017 Elsevier B.V. All rights reserved.</t>
  </si>
  <si>
    <t>10.1016/j.enbuild.2017.05.039</t>
  </si>
  <si>
    <t>Pajek, L; Hudobivnik, B; Kunic, R; Kosir, M</t>
  </si>
  <si>
    <t>Improving thermal response of lightweight timber building envelopes during cooling season in three European locations</t>
  </si>
  <si>
    <t>In recent years the use of wood based products in building industry has expanded. Although lightweight timber constructions essentially decrease environmental impact of a building, their consequential low thermal mass can lead to overheating during summer. Therefore, the purpose of this paper was to investigate various examples of enhanced lightweight constructions from the thermal response point of view. Several improvements were investigated (e.g. clay boards, wood wool thermal insulation, Phase Change Materials, etc.) and compared with the performance of a conventional thermally insulated high mass wall. Finite element model was created and dynamic thermal performance of enhanced lightweight external walls was analysed in three different European locations: Helsinki (Finland), Vienna (Austria) and Madrid (Spain). Certain enhancements resulted in lower internal surface temperature of constructions up to 1 degrees C, depending on location. In addition, it was shown that in order to further improve thermal performance, application of high intensity ventilation is necessary, which additionally lowered the internal surface temperature up to 8 degrees C. It was shown that enhanced and naturally cooled lightweight constructions are more suitable for locations with milder summer temperatures (Northern, Central Europe), rather than for hot climates (Mediterranean). It was concluded that the application of lightweight constructions should be thoughtful in order to achieve adequate thermal response of buildings. However, in lightweight buildings the integration of materials characterised by high thermal mass, high thermal effusivity and low environmental impact should be encouraged. (C) 2017 Elsevier Ltd. All rights reserved.</t>
  </si>
  <si>
    <t>10.1016/j.jclepro.2017.04.098</t>
  </si>
  <si>
    <t>"The emergence of the environmental impact of building materials and products (e.g. their embodied energy (EE) and embodied carbon or GWP (EC) as a dominant construction design variable) is vividly noticeable as buildings move towards the NZEB standard.The life cycle EE and EC ranged from 30% to 33% and from 41% to 100%, respectively, for the eight case studies presented in this article (assuming static GWP intensity and primary energy factorsfor the lifespan of the case study buildings). Accounting for grid decarbonisation and increased efficiency, the life cycle EE and EC ranged from 27% to 44% and from 43% to 100%, respectively, for the eight case studies presented. Thus, the importance of a designer’s role in sustainably selecting appropriate ‘green’ materials is highly stressed."
"For designing a residential semi-detached NZEB, more focus should be placed on (i) minimising the space heating requirements through a building envelope with high thermal and airtightness performance, and (ii) covering the remaining energy demand, to a very significant extent, by renewable sources thatcompensate for buildings’ specific energy source during theiroperational phase. Based on the three categories evaluated (life cycle cost, lifecycle energy and life cycle GWP) using the SIF methodology and accounting for increasing energy prices and increasing electricity grid efficiency, heating systems that have a low impact on the natural environment, such as a biomass boiler or heat pump, should be installed in NZEB buildings in Ireland."</t>
  </si>
  <si>
    <t>Lack of clarity about how the optimum solution identified has a lower impact on the "natural environment".</t>
  </si>
  <si>
    <t>Moonsri, P; Kunchornrat, J; Namprakai, P</t>
  </si>
  <si>
    <t>Hybrid Energy Thermal Water Pump for Producing Hot Water from a Shallow Well in Thailand</t>
  </si>
  <si>
    <t>The main objective of this research was to study a hybrid energy thermal water pump (HBWP) in order to produce hot water from a shallow well in Thailand. The pump was powered by air-steam which was produced from a flat-plate solar collector (SC) coupled with a supplementary heat source. The HBWP system with 9 L capacity comprised an SC, an overhead tank (OT), a storage tank (ST), a heat source tank (HST), a liquid piston tank (LT), and a one-way valve. A one-meter discharge head and 1-3m suction heads were tested. The LT was initially filled with 10% air and 90% water. The pump could run automatically. It was found that for suction heads of 1 and 3m, the total pump efficiency was around 0.012-0.027%, and the thermal efficiency was around 32.5-36.3%. The pump could suck around 7-8L/cycle. The average temperature of pumped water was around 42.9-46.7 degrees C, which is sufficiently high for residential use. It was concluded that the suction heads affected the pump efficiency. Increasing air amount in the system could reduce some energy consumption. Moreover, a heat source thermal water pump (HSWP) was tested. The pump capacity was expanded to 240L. The energy input was taken from only one heat source. System operation was controlled by hand. Suction heads of 1, 3, and 5m were tested. It was found that the pump could suck around 192.2-218.8L/cycle and had more pump efficiency than the smaller pump with hybrid energy. However, the HSWP is more essential for agriculture in the rural area.</t>
  </si>
  <si>
    <t>JOURNAL OF ENERGY ENGINEERING</t>
  </si>
  <si>
    <t>10.1061/(ASCE)EY.1943-7897.0000278</t>
  </si>
  <si>
    <t>Hamilton, IG; Summerfield, AJ; Shipworth, D; Steadman, JP; Oreszczyn, T; Lowe, RJ</t>
  </si>
  <si>
    <t>Energy efficiency uptake and energy savings in English houses: A cohort study</t>
  </si>
  <si>
    <t>The UK Government estimates that approximately 22 TWh of energy can be saved from English dwellings by 2020 from a range of fabric and heating energy efficiency retrofits. Yet the rate of retrofit uptake has been less than is needed to meet government targets and the retrofits impact on energy demand has been less than predicted. Two questions that must be addressed are: who have (and have not) taken up retrofits and what household factors affect this; and, what impact have these retrofits had on energy use and how does this differ among households. The purpose of this study is to provide a better understanding of the uptake of energy efficiency retrofits and the resulting change in energy demand. A cohort of 168,998 dwellings gas-heated English dwellings was used to examine retrofit uptake from 2002 to 2007 and the change in gas use from 2005 to 2007. The findings show that retrofits do have an attributable impact on reducing energy demand and that combining retrofits displays a dose-response like effect, after controlling for household and dwelling factors. Energy savings play a central role in meeting UK climate change mitigation targets and therefore understanding the take up of energy efficiency retrofits and their impact on energy demand and variations in these retrofits across the population is vital to understand their potential. (C) 2016 The Authors. Published by Elsevier B.V.</t>
  </si>
  <si>
    <t>10.1016/j.enbuild.2016.02.024</t>
  </si>
  <si>
    <t>"Introducing energy efficiency retrofits resulted in attributableenergy savings, after controlling for the effects of dwelling type,size, age, tenure, region and neighbourhood income. The retrofitassociated with the largest change in (adjusted) energy demandover the three-year period was the installation of a condensing gasboiler, −5.2%, with the second largest being cavity wall insulation at around −3.8%. The effect of the combined installation of a condens-ing boiler, and cavity and loft insulation was around −11%. Thesefindings are very similar in scale to results from a previous study ofBritish houses under the Warm Front scheme, which found that loftand full cavity wall insulation reduced demand within a one-yearperiod by 10–17%"
"After adjustment, neither loft insulation or double glazing wereassociated with significant energy savings over the three-year period. In these cases, it may be that the effect is on average fairlysmall and/or cannot easily be detected using annualised energydata. Although glazing is one of the thermally weakest elementsof the building fabric, the area of double glazing replaced will havean effect on the potential energy savings. However, because of theway the data was reported, it was not possible to account for glaz-ing area replaced. The majority of loft insulations were top-ups ofaround 5–75 mm and therefore the change in gas demand wouldbe minimal."
"The impact of energy efficiency retrofits, after adjustment forphysical and household factors, demonstrated a dose–responseeffect whereby combined packages of retrofits was associated withincreasing changes in energy demand. Larger increases in reduc-tions in gas demand were associated with boilers and cavity wallinsulation, with only minor additional effects from lofts and glaz-ing. The largest change in gas demand was associated with thecombined installation of a condensing boiler, and cavity and loftinsulation at −10.8%. Although not always statistically significant,when combined the changes in energy demand were generallygreater than additive, e.g. the individual change attributable to cav-ity insulation (−3.8%) and condensing boiler installation (−5.2%)and loft insulation (1.2%) ought to result in a change of −7.8%,but was instead greater (though in some other combinations less).The findings point to the potential impact that undertaking deepretrofits could have on energy demand. Combining retrofits intosingle package may have benefits in achieving energy demandreduction and potential cost-savings of installation (e.g. wall scaf-folding is only set up once). It may also be that there is a ‘take-back’threshold after which rebound related to thermal comfort is less-ened (i.e. the potential rebound has been met)."</t>
  </si>
  <si>
    <t>"There are differences in the savings associated with certainhousehold/dwelling groups. Dwelling age appears to have an incon-sistent effect on changes in gas demand, with the 1967–75 grouphaving much greater reduction in demand for all single retrofitmeasures compared to other age bands. It is not necessarily thecase, therefore, that older dwellings are less likely to have greaterenergy savings than newer dwellings (H4). The variation may inpart be explained by the eligibility and type of retrofits installed.Cavity wall filling is most applicable to mid-century and onwarddwelling age bands, with few being applicable to pre-1950 or post-1990 dwellings. The impact of boilers among this mid-centurygroup was also greater (after controlling for size), which couldreflect a number of building design features, such as the natureof the installed heating systems which according to the 2011 EHShave a higher prevalence of gas central heating"</t>
  </si>
  <si>
    <t>Beucker, S; Bergesen, JD; Gibon, T</t>
  </si>
  <si>
    <t>Building Energy Management Systems: Global Potentials and Environmental Implications of Deployment</t>
  </si>
  <si>
    <t>One of the key drivers that influence building energy consumption is the demand for space heating. Particularly in countries with cold climates and a large stock of residential buildings with central heating, building energy management systems (BEMS) are an option to reduce energy consumption and greenhouse gas (GHG) emissions. These systems can be combined with existing space heating technologies and other efficiency measures, such as building insulation. They are ideal for retrofitting purposes owing to their low up-front costs. A prospective life cycle assessment model is used to analyze the environmental impacts of the technology today, in 2030, and in 2050. This allows for a first-ever, order-of-magnitude assessment of the environmental impacts of BEMS over their life cycle. The assessment is based on manufacturer information and generic life cycle inventory data for electronic components. Future impacts are based on changes in electricity generation following the International Energy Agency's 2 degree and 6 degree scenarios, and are used to assess the contribution of BEMS to global energy and GHG saving goals. Results show substantially lower life cycle GHG emissions and higher savings of environmental impacts per kilowatt-hour of heating when compared to natural gas or electric heating. Potential net emissions savings range from approximately 0.4 kilograms carbon dioxide equivalent (kg CO2-eq) when avoiding natural gas heating to over 1 kg CO2-eq when avoiding electric heating in regions with GHG-intensive electricity generation. At present, BEMS can avoid at least 40 times the GHG emissions that they require for production and use, when deployed in regions with cold climates.</t>
  </si>
  <si>
    <t>JOURNAL OF INDUSTRIAL ECOLOGY</t>
  </si>
  <si>
    <t>10.1111/jiec.12378</t>
  </si>
  <si>
    <t>"Results indicate that using BEMS [Building Energy Management Systems] is environmentally beneficial as compared to simply generating heat from natural gas or electricity for most impact categories, showing a clear advantage of implementing BEMS. Again, the saved energy and environmental impacts clearly outweigh the embodied energy and life cycle environmental impacts of the BEMS. Also, the impacts of BEMS reduce over time are mainly owing to the decarbonization of electricity generation over the 2 DS scenario. The potential impacts on human toxicity and eutrophication in figure 3 are similar in magnitude to those of heat provided by natural gas for two reasons (89% and 75%, respectively). First, the impacts of natural gas heating on human toxicity and eutrophication are already rather low. Second, more than 50% of these impacts are owing to the production of materials used in the device, as shown in figure 4 (production of metals, e.g., copper)."
See figure: in addition to human toxicity, results are similar compared to natural gas heating for freshwater ecotoxicity and freshwater eutrophication, but BEMS results are better for many other factors like terrestrial ecotoxicity and acidification. Results are even better compared to electric heat for all but metal depletion - although see caveats that this assumes carbon-intensive electricity.</t>
  </si>
  <si>
    <t>"For simplicity of visualization, figure 3 shows a global average of the impacts of BEMS system use and the generation of heat following the 2 DS. The global average
was calculated by weighting the impacts of BEMS in each region by the projected gross domestic product (GDP) of each region in the IEA 2 DS."</t>
  </si>
  <si>
    <t>"Germany depicts though of a good average value of heating days and energy consumption for space heating in Europe (EUROSTAT 2015). In a 100 m² apartment, the saved space heating per year would sum up to 3,200 kWh, while avoiding the emissions of over 1,300 kg of CO2-eq from natural gas boilers. Hence, the energy and GHG payback of the BEMS can be quite rapid."
"Results indicate that if BEMS are used to reduce the demand for heat from gas boilers, the largest emissions reductions can be achieved in regions with less GHG-intensive electricity production (e.g., OECD Europe, OECD Pacific, North America, and Latin America)."</t>
  </si>
  <si>
    <t>"The technology is primarily suitable for countries with cold and moderate climates. Thus, it can be expected that impacts are strongest in countries with high heating demands (many heating days) and existing multistory building structures with central heating systems. Such structures are predominantly found in urban areas in North America, Europe, Russia, and parts of China and Asia."
"As contribution analysis shows, most of the environmental impacts of BEMS technology depend on the electricity consumed by the device during its use, implying that uncertainty in the present and future impacts of electricity generation would most significantly affect the results of this analysis. If global electricity generation is decarbonized according to IEA scenarios, the impacts of using a BEMS to manage building heating demand will likely decline, as shown in the results of this article. For some other impact categories, the production of the device itself (metals and electronic components) is the main contributor to impacts (over 60% for human toxicity and over 95% for metal depletion). Because this analysis has used a simplified bill of materials to build a generic LCI model for the production of BEMS, there is greater uncertainty in the results for categories dominated by the production of the BEMS device, and future analyses using more detailed data of the production and the components could yield more accurate results. In comparison with natural gas and electrical heating, the BEMS devices are favorable in all environmental impacts categories considered. For this and economic reasons, BEMS are a desirable choice for efficient and short- to medium-term reduction of space heating demand. In the future, when renewable sources, such as wind and solar, might dominate energy and electricity production, other space heating technologies could become more prominent, such as electrical or solar hot water heating. In these cases, the efficiency and environmental benefits of using a BEMS system to reduce heating demand may need to be reevaluated. Another uncertainty results from the regional differences in the potential deployment of BEMS. Future analyses with a more precise differentiation of the climate of different regions, their space heating demand (e.g., measured in heating days), the physical conditions of the building stock, and the resulting saving potentials of BEMS would be necessary to estimate regional savings potentials more accurately. In addition, the LCIA results of BEMS need to be evaluated against the saving potentials of other GHG mitigation technologies, such as insulation, building envelope, cooling technologies for moderate and warm climates, and fuel switching to determine the most effective and environmentally benign strategies for achieving the IEA 2 DS energy savings goals."</t>
  </si>
  <si>
    <t>Uncertain rating for risk 1 because while the specific technology considered would rate as positive, the evidence also demonstrates the negative impacts of other solutions (e.g. electric heating) that may be used under this action.</t>
  </si>
  <si>
    <t>Herrando, M; Markides, CN</t>
  </si>
  <si>
    <t>Hybrid PV and solar-thermal systems for domestic heat and power provision in the UK: Techno-economic considerations</t>
  </si>
  <si>
    <t>A techno-economic analysis is undertaken to assess hybrid PV/solar-thermal (PVT) systems for distributed electricity and hot-water provision in a typical house in London, UK. In earlier work (Herrando et al., 2014), a system model based on a PVT collector with water as the cooling medium (PVT/w) was used to estimate average year-long system performance. The results showed that for low solar irradiance levels and low ambient temperatures, such as those associated with the UK climate, a higher coverage of total household energy demands and higher CO2 emission savings can be achieved by the complete coverage of the solar collector with PV and a relatively low collector cooling flow-rate. Such a PVT/w system demonstrated an annual electricity generation of 2.3 MW h, or a 51% coverage of the household's electrical demand (compared to an equivalent PV-only value of 49%), plus a significant annual water heating potential of to 1.0 MW h, or a 36% coverage of the hot-water demand. In addition, this system allowed for a reduction in CO2 emissions amounting to 16.0 tonnes over a life-time of 20 years due to the reduction in electrical power drawn from the grid and gas taken from the mains for water heating, and a 14-tonne corresponding displacement of primary fossil-fuel consumption. Both the emissions and fossil-fuel consumption reductions are significantly larger (by 36% and 18%, respectively) than those achieved by an equivalent PV-only system with the same peak rating/installed capacity. The present paper proceeds further, by considering the economic aspects of PVT technology, based on which invaluable policy-related conclusions can be drawn concerning the incentives that would need to be in place to accelerate the widespread uptake of such systems. It is found that, with an electricity-only Feed-In Tariff (FIT) support rate at 43.3 p/kW h over 20 years, the system cost estimates of optimised PVT/w systems have an 11.2-year discounted payback period (PV-only: 6.8 years). The role and impact of heat-based incentives is also studied. The implementation of a domestic Renewable Heat Incentive (RHI) at a rate of 8.5 p/kW h in quarterly payments leads to a payback reduction of about I year. If this incentive is given as a one-off voucher at the beginning of the system's lifetime, the payback is reduced by about 2 years. With a RHI rate of 20 p/kW h (about half of the FIT rate) PVT technology would have approximately the same payback as PV. It is concluded that, if primary energy (currently dominated by fossil fuels) and CO2 emission minimisation are important goals of national energy policy, PVT systems offer a significantly improved proposition over equivalent PV-only systems, but at an elevated cost. This is in need of careful reflection when developing relevant policy and considering technology incentivation. Currently, although heat outweighs electricity consumption by a factor of about 4 (by energy unit) in the UK domestic sector, the support landscape has strongly favoured electrical microgeneration, being inclined in favour of PV technology, which has been experiencing a well-documented exponential growth over recent decades. (C) 2015 The Authors. Published by Elsevier Ltd. This is an open access article under the CC BY license (http://creativecommons.org/licenses/by/4.0/).</t>
  </si>
  <si>
    <t>10.1016/j.apenergy.2015.09.025</t>
  </si>
  <si>
    <t>"In earlier work (Herrando et al., 2014), a system model based on a PVT collector with water as the cooling medium (PVT/w) was used to estimate average year-long system performance. The results showed that for low solar irradiance levels and low ambient temperatures, such as those associated with the UK climate, a higher coverage of total household energy demands and higher CO2 emission savings can be achieved by the complete coverage of the solar collector withPVand a relatively low collector cooling flow-rate. Such aPVT/wsystem demonstrated an annual electricity generation of 2.3 MWh, or a 51% coverage of the household’s electrical demand (compared to an equivalent PV-only value of 49%), plus a significant annual water heating potential of to 1.0MWh, or a 36% coverage of the hot-water demand. In addition, this system allowed for a reduction in CO2 emissions amounting to 16.0 tonnes over a life-time of 20 years due to the reduction in electrical power drawn from the grid and gas taken from the mains for water heating, and a 14-tonne corresponding displacement of primary fossil-fuel consumption. Both the emissions and fossil-fuel consumption reductions are significantly larger (by 36% and 18%, respectively) than those achieved by an equivalent PV-only system with the same peak rating/installed capacity."</t>
  </si>
  <si>
    <t>Marshall, E; Steinberger, JK; Dupont, V; Foxon, TJ</t>
  </si>
  <si>
    <t>Combining energy efficiency measure approaches and occupancy patterns in building modelling in the UK residential context</t>
  </si>
  <si>
    <t>The UK faces a significant retrofit challenge, especially with its housing stock of old, hard-to-treat solid walled dwellings. In this work, we investigate the delivery of heated thermal comfort with a lower energy demand through four types of energy efficiency interventions: passive system, conversion device, method of service control, and level of service demanded. These are compared for three distinct household occupancy patterns, corresponding to a working family, a working couple and a daytime-present couple. Energy efficiency measures are considered singly and in combination, to study whether multiple lower cost measures can achieve comparable savings to higher cost individual measures. Scenarios are simulated using engineering building modelling software TRNSYS with data taken from literature. Upgraded insulation of wall and roof resulted in highest savings in all occupancy scenarios, but comparable savings were calculated for reduced internal temperature and partial spatial heating in scenarios in which the house is not at maximum capacity. Zonal heating control is expected to achieve greatest savings for the working couple who had a flexible occupancy pattern. The results from this modelling work show the extent to which energy consumption depends on the appropriate matching between energy efficiency measures and occupant type. (C) 2015 The Authors. Published by Elsevier B.V. This is an open access article under the CC BY license (http://creativecommons.orgilicenses/by/4.0/).</t>
  </si>
  <si>
    <t>10.1016/j.enbuild.2015.11.039</t>
  </si>
  <si>
    <t>"Four approaches to delivering the energy service of heated ther-mal comfort with less energy demand have been investigated;improved passive system, higher efficiency conversion device,improved service control and decreased service level. The resultsare broadly comparable within each occupancy pattern. Althoughsavings with the full passive system improvements (wall and roof)are the highest for each occupancy pattern, they can also be mostexpensive, especially for solid wall houses."
"withimproved wall insulation and boiler efficiency showing the great-est saving potential out of the single measures and combinedwall and roof insulation resulting in the greatest savings in allthree occupancy patterns. Zonal heating controls exhibit signifi-cant savings, particularly for the working couple who have a morevariable occupancy pattern and therefore benefit from a reductionin the time for which the house is heated whilst unoccupied."
"Partial heating reveals greatest savings for the couple present in the daytime asthe unoccupied space is greater than for a family, and the timeover which heating is reduced is longer. The effects of reducingthe service level in terms of internal temperature present largevariations determined by the extent of temperature reduction. Ifpersonal heating can be promoted to maintain the occupants’ ther-mal comfort, or societal expectations for internal temperatures can be relaxed, large savings can be attained for minimal cost anddisruption."
"In reality, some EEMs are going to be more appropriate in somecases than others, and this must always be taken into account whenmaking recommendations for the adoption of such measures. Forexample temperature reduction may not be suitable for those occu-pants who are elderly or suffering from health conditions, the useof advanced heating controls will not suit all types of people, insu-lation is not easily applied to all houses, and cost constraints willlimit some households more than others. When applying this anal-ysis to individual households and buildings, these further contextspecific details could take the application beyond the three occu-pancy patterns explored in this paper. Conversely, passive systemand conversion device measures resulted in similar savings for allthree occupancy types and therefore exhibited greatest resilienceto changing households; this is in agreement with findings by DeMeester et al. [17]. Thus these measures can be particularly recom-mended in houses with a high turnover, such as the rental sector."</t>
  </si>
  <si>
    <t>"The variations in energy consumption predicted by the modelare not as large as have been measured between similar houses[51,62], and this could be explained by the observation that occu-pancy characteristics include more than the occupancy patterndiscussed here. Other factors, such as opening windows and doorsfor ventilation, and use of secondary heating will also contributeto the variations in energy consumption for different occupants.The initial state of a building is another key factor in the sizeof, and variation in, calculated energy savings. In this study, forthe sake of simplicity, the initial state of the house and its occu-pants was based on a ‘typical’ UK dwelling, but with a largervariation in initial state, a wider range of saving would expected."</t>
  </si>
  <si>
    <t>Sovacool, BK</t>
  </si>
  <si>
    <t>Fuel poverty, affordability, and energy justice in England: Policy insights from the Warm Front Program</t>
  </si>
  <si>
    <t>Millions of homes around the world suffer from fuel poverty, commonly defined as the necessity to spend more than 10 percent of their income paying energy bills. This article first discusses how home energy efficiency schemes, such as those that pay to weatherize doors and windows, install insulation, and give free energy audits, can significantly reduce the prevalence of fuel poverty. It then examines the Warm Front program in England, which over the course of 2000-2013 saw 2.3 million fuel poor British homes receive energy efficiency upgrades to save them money and improve their overall health. Warm Front not only lessened the prevalence of fuel poverty; it cut greenhouse gas emissions, produced an average extra annual income of 1894.79 pound per participating household, and reported exceptional customer satisfaction with more than 90 percent of its customers praising the scheme. This study details the history, benefits, and challenges of the program, and it teases out six noteworthy lessons for energy analysts, planners, and policymakers. (C) 2015 Elsevier Ltd. All rights reserved.</t>
  </si>
  <si>
    <t>10.1016/j.energy.2015.09.016</t>
  </si>
  <si>
    <t>"Warm Front interventions have been credited with reducing carbon dioxide emissions per home by 1.5 tons per year"
"The scheme has lowered greenhouse gas emissions affiliated with low-income households"</t>
  </si>
  <si>
    <t>Barbosa, R; Vicente, R; Santos, R</t>
  </si>
  <si>
    <t>Climate change and thermal comfort in Southern Europe housing: A case study from Lisbon</t>
  </si>
  <si>
    <t>The world has been experiencing a significant increase in daily average temperatures per decade and climate change scenarios are projecting high probability of more frequent heat waves. In vulnerable regions, like Southern Europe, where most of the residential buildings still rely on natural ventilation for cooling, impact on thermal comfort can be significant in terms of health, well-being and also energy consumption. The question is particularly important for the existing building stock, which was not designed considering the projected future climate conditions and is prone to be subjected to interventions with the purpose of improving thermal. performance. The study presents a vulnerability framework and methodology for the assessment of thermal comfort in existing dwellings in the context of climate change. Results relating to a 1960s typical building case study in Lisbon, Portugal, suggest that specific dwelling characteristics, such as orientation, and occupancy profiles are relevant when assessing vulnerability, suggesting significant differences, of up to 91% in discomfort hours on an annual basis. Furthermore, increased insulation seems to be effective in decreasing discomfort, as the best results (48% in discomfort hours decrease) stem from a context of external insulation for a heatwave situation. The methodology can be useful for assessing vulnerability in existing dwellings and its specific conditions. It can also contribute to understanding the effect of energy retrofitting measures in future climate conditions, assisting energy efficiency policies and decision-making regarding retrofit interventions. (C) 2015 Elsevier Ltd. All rights reserved.</t>
  </si>
  <si>
    <t>10.1016/j.buildenv.2015.05.019</t>
  </si>
  <si>
    <t>Jones, RV; Lomas, KJ</t>
  </si>
  <si>
    <t>Determinants of high electrical energy demand in UK homes: Socio-economic and dwelling characteristics</t>
  </si>
  <si>
    <t>This paper provides an analysis of the socio-economic and dwelling factors contributing to high electrical energy demand in UK domestic buildings. The socio-economic, dwelling and electricity consumption data were collected during a large-scale, city-wide survey, carried out in Leicester, UK, in 2009-2010. Annual electrical energy demand was estimated for 315 dwellings and an odds ratio analysis used to identify the socio-economic and dwelling factors that led to high electricity consumption. The effects of a number of socio-economic and dwelling factors which have not previously been studied for the UK domestic sector are included. Thus, for the first time, presence of teenagers, having electric space heating as the primary form of heating, portable electric heating and electric water heating were identified as significant drivers of high electricity demand in UK homes. The employment status and education level of the Household Representative Person, the number of floors in a dwelling, presence of fixed electric heating, and the proportion of low-energy lighting were shown to have no effect on high electricity consumption in UK homes. Given the impetus to reduce electricity consumption and CO2 emissions from the domestic sector, these observations can help shape energy saving campaigns and future energy policy. (C) 2015 The Authors. Published by Elsevier BM.</t>
  </si>
  <si>
    <t>10.1016/j.enbuild.2015.04.052</t>
  </si>
  <si>
    <t>"The results of the study suggest that high electricity consump-tion in UK domestic buildings is related to a combination of thesocio-economic characteristics of the building occupants and thecharacteristics of the dwelling in which they live. This study identi-fied for the first time that the presence of teenagers, having electricspace heating as the primary form of heating, portable electric heat-ing and electric water heating are key drivers of high electricitydemand in UK homes. In addition, the employment status and edu-cation level of the Household Representative Person, the number offloors a dwelling possesses, the presence of fixed electric heating,and the proportion of low-energy lighting were shown to have noeffect on high electricity consumption in UK homes.Overall, for the socio-economic characteristics, the OR anal-ysis found that households with more occupants, children andteenagers, and higher annual household incomes, are more likelyto be high electrical energy consumers. Families with a House-hold Representative Person that is retired or over 65 years old arehowever less likely to have high electrical energy demand.In relation to the dwelling characteristics, the OR results indi-cate that domestic buildings with: a floor area greater than100 m2, electric space heating as the primary form of heating, sec-ondary portable electric heating, and electric water heating have agreater likelihood to house high electricity consumers. Mid-terracedwellings were less likely to have high electrical energy users."</t>
  </si>
  <si>
    <t>Gonzalez-Pino, I; Perez-Iribarren, E; Campos-Celador, A; Las-Heras-Casas, J; Sala, JM</t>
  </si>
  <si>
    <t>Influence of the regulation framework on the feasibility of a Stirling engine-based residential micro-CHP installation</t>
  </si>
  <si>
    <t>In this paper an economic analysis of a 1 kW(e) Stirling engine-based micro-CHP (combined heat and power) residential plant is developed, approaching the case of a Spanish detached house sited in a cold climatic zone. The work focuses on analysing how the latest modifications in the Spanish micro-CHP and renewable energies regulation affect viability of this technology, as well as predicting what results could be achieved if policy support mechanisms in Spain were like those in two other European countries, Germany and United Kingdom, where this kind of equipment has good acceptance. For that purpose, once defined the reference dwelling, with the consequent consumption patterns, an installation for covering heating and DHW (domestic hot water) demands of the building, as well as part of the electric load, is designed and simulated in TRNSYS 17, getting results of those performance parameters necessary for applying the economic analysis. A condensing boiler supported by solar thermal collectors is taken as the reference installation. Results show that pay-back conditions of this kind of installations have turned hardly achievable with new remunerative conditions, getting widely better results with economic frameworks of other European countries. (C) 2015 Elsevier Ltd. All rights reserved.</t>
  </si>
  <si>
    <t>10.1016/j.energy.2015.03.030</t>
  </si>
  <si>
    <t>"The number of homes with cavity wall insulation has increased by 9% between the end of December 2015 and December 2020 such that 14.6 million, of the 20.8 million homes with cavities, are insulated. The number of homes with loft insulation, of a depth of at least 125mm, has increased by 6% between the end of December 2015 and December 2020 meaning that 16.9 million of the 25.4 million homes with lofts are insulated to this level."
"Energy efficiency – improvement in energy efficiency between 2018 and 2019 hasbrought more low income households to band C which removes them fuel poverty."
"In 2019, further progress was made towards the interim 2020 fuel poverty target, with 97.4 % of all low income households living in a property with a fuel poverty energy efficiency rating of Band E or above." [See table - low income households at Band C or above reached 14.6% in 2010 and 47.8% in 2019.]</t>
  </si>
  <si>
    <t>N/A - evidence on current stock and measures to improve the functioning of heat distribution systems, not on adaptation and mitigation effects</t>
  </si>
  <si>
    <t>N/A - only evidence on cost effectiveness</t>
  </si>
  <si>
    <t>AECOM, Delta-EE &amp; University of Exeter</t>
  </si>
  <si>
    <t>Cooling in the UK</t>
  </si>
  <si>
    <t>The purpose of this research is to help improve BEIS’s evidence base on future cooling demand across the UK building stock and the impact of alternative policy interventions. It provides long-term projections of cooling demand to 2100 under two climate emission scenarios (low and high) and investigates the impact of three policy scenarios, which lead to different choices of passive and active cooling measures, on energy consumption, peak electricity demand and capital cost. The analysis focusses on conventional cooling technologies (accompanied by a review of potential future innovations) and focuses on the increased cooling demand from buildings that currently do not have a cooling system installed. AECOM led this project and partnered with University of Exeter and Delta-EE. 
Three policy scenarios have been investigated in this project: 
• No Intervention: The market determines the uptake of different measures. Basic adaptive measures are deployed with no strategic foresight; a combination of portable cooling and cost-effective passive measures have been modelled. When these reach the limits of their effectiveness or are found to be otherwise unsuitable, a low efficiency fixed refrigeration cooling system replaces the portable cooling. 
• Passive First: Government intervenes to prioritise passive cooling measures. Government promotes higher cost, higher disruption passive measures than the basic adaptive measures of the other two scenarios. The government also requires any subsequent use of active refrigeration cooling systems to be high efficiency. 
• Efficient Technologies: Like the No Intervention scenario, the market determines the uptake of different measures. However, the key difference is where refrigeration cooling systems are adopted, the government requires these to be high efficiency. 
The key findings are as follows: 
• For No Intervention, annual cooling energy consumption will be around 6.3TWh and 12.0TWh for the high and low emissions scenarios respectively by 2100. These values can be significantly reduced through policy intervention. For the high emissions scenario, the Efficient Technologies and Passive First scenarios reduce cooling energy consumption by around 21% and 34% respectively. 
• Nearly all (99%) of the modelled UK cooling energy consumption is concentrated in England. This is due to a combination of warmer climate and England being host to around 84% of the UK building stock. 
• Although the current demand for cooling is dominated by non-domestic buildings, by the end of the century, it is estimated that the domestic stock will require 75% to 85% of the cooling energy consumption. 
• The modelled national peak demand for cooling during a heat wave event can be approximately twice as high as that in an average summer week, and between 20 and 65 times the annual average consumption. 
• Non-domestic cooling demand tends to peak during early afternoon when ambient temperatures are highest. However, domestic cooling demand tends to peak in early evening when most residents return home and coincides with cooking, entertainment and increasingly EV charging. Smart grid management may help reduce the need for increased electrical infrastructure capacity to meet increased domestic cooling demand such as the use of vehicle-to-grid to allow vehicle batteries to support local grid demand. 
• The total cumulative capital costs associated with both No Intervention or Efficient Technologies could be £60-70bn by 2050. This compares to a Passive First approach which is around £20-30bn. The costs need to be weighed against the benefits which comprise factors including the health and well-being of the building occupants and their economic productivity. Active cooling measures do provide greater levels of comfort compared to passive measures; this has a material value which may offset the cost of cooling plant to some extent.
• Potential synergies have been identified between the increase in cooling demand and heat decarbonisation. Air-to-air heat pumps provide low carbon heat and can provide cooling when operating in reverse. However, the use of such cooling in the shorter-term (i.e. before the electricity grid has fully decarbonised) could significantly increase carbon emissions and energy use, when no/less active cooling may have been used. Furthermore, air-to-air heat pumps do not offer any solution for water heating. In addition, 5th generation heat networks allow users to both import and export heat into the network. An increase in cooling demand may strengthen the business case for 5th generation networks as customers are able to export waste heat from cooling systems into the network and other users can then import this heat. 
• Care is needed as improved fabric standards designed to reduce heating demands may also increase annual cooling demands but will tend to reduce peak cooling demands. As buildings need to be retrofitted to meet net zero, installing any cooling measures at the same time would reduce the combined costs as well as increasing the perceived benefits to building owners/tenants for such retrofit works.</t>
  </si>
  <si>
    <t>https://assets.publishing.service.gov.uk/government/uploads/system/uploads/attachment_data/file/1019896/cooling-in-uk.pdf</t>
  </si>
  <si>
    <t>N/A - focus on cooling measures that are not part of the EPC Band energy efficiency rating system</t>
  </si>
  <si>
    <t>Smart meter roll-out: cost-benefit analysis 2019</t>
  </si>
  <si>
    <t>To date, the Smart Metering Implementation Programme has overseen the upgrade of over 16.6 million electricity and gas meters, replacing traditional analogue meters with new smart and advanced meters. The programme helps consumers understand and reduce their energy consumption and delivers operational savings for suppliers, networks and other industry participants. Smart meters will unlock a smarter more flexible energy system for homes and businesses across Great Britain and provide a key contribution to the Government’s aims to reduce carbon emissions to net zero by 2050. This document contains the latest assessment of the costs and benefits of the smart meter roll-out based on the most up-to-date, real-world evidence from the programme. Our 2019 cost-benefit analysis (CBA) shows that the programme will continue to deliver significant benefits for households and small businesses in Great Britain, with a total Net Present Value (NPV) of £6bn over the appraisal period. In addition, the updated analysis shows that the programme’s business case has now passed the “breakeven” point. In other words, every additional smart meter added to the system is contributing to the positive and growing net benefits of the programme. While it builds on previous assessments in 2013, 2014 and 2016, there are some differences in the analysis that means direct comparisons should not be drawn to previous CBAs. Since 2016, the programme has further increased the quantity and quality of data it holds on the roll-out. This has enabled the most in-depth assessment of costs and benefits to date, using more real-world data from the smart roll-out and increasing the robustness of the remaining assumptions. In addition, we have thoroughly reviewed the methodologies underpinning the costs and benefits to ensure they are robust. The analysis reflects the latest installation rates and forecasts by energy suppliers, with a new policy framework assumed to be in place from 2021 onwards, which will see smart meters continuing to be installed after the end of 2020. In order to appraise the costs and benefits of one full cycle of smart meter installations, and consistent with HMT Green Book guidance, we have therefore adjusted the appraisal period to cover the years 2013 to 2034 inclusive instead of finishing in 2030 as it did in the 2016 CBA. This ensures we provide an accurate picture of the costs and benefits of the roll-out. Our 2019 analysis shows an increase in consumer benefits of £2.3bn compared with the 2016 CBA, in part because we are now able to monetise the savings received from the reduced time consumers spend interacting with the energy system (total time savings estimated at £1.4bn). Each individual household is estimated to see a net benefit of £250 over the appraisal period, with estimated total bill savings to households of £5.6bn and carbon emissions reduced by nearly 45 million tonnes of Carbon Dioxide equivalent (CO2e). Small businesses will also see significant benefits from the roll-out, for example through the £1.5bn realised through energy consumption reductions over the appraisal period. Smart meters will also play an increasingly important role beyond the end of the appraisal period. For example, the Committee on Climate Change estimates that without a more flexible energy system, which smart meters are a key part of delivering, the costs of reaching net zero emissions in 2050 could be up to £16bn per annum higher. Supplier benefits have fallen since the 2016 CBA, largely due to changes in the retail energy market that are unrelated to the smart meter roll-out. For example, some consumers now provide meter readings themselves allowing energy suppliers to bank some (but not all) of the efficiency savings that the installation of a smart meter would otherwise bring. However, energy supplier benefits are still expected to amount to £8bn over the appraisal period. Steady state benefits remain broadly similar to the level forecast in 2016, at £1.9bn per annum on average from 2028. The costs of the smart metering roll-out are largely borne by energy suppliers, predominantly through funding the installation and purchase cost of meters and through funding the national smart metering communications infrastructure run by the Data and Communications Company. Just as with traditional metering, smart meter costs are recovered from energy suppliers’ entire customer bases. The 2019 analysis shows that costs in the period to 2030 have reduced slightly when compared with the 2016 CBA (by £300m). The analysis shows that increases in the costs of installations and the DCC have been more than offset by lower asset costs and the fact that as more meters are being installed beyond 2020, costs are incurred later. Once a steady state is reached, costs are around £670m per annum - broadly similar to the level of cost in the 2016 analysis, meaning the roll-out continues to show a good return on investment for domestic and non-domestic consumers and Great Britain as a whole. Overall, from 2028, the programme will be delivering net benefits of around £1.2bn per annum.</t>
  </si>
  <si>
    <t>https://assets.publishing.service.gov.uk/government/uploads/system/uploads/attachment_data/file/831716/smart-meter-roll-out-cost-benefit-analysis-2019.pdf</t>
  </si>
  <si>
    <t>National Energy Efficiency Data-Framework (NEED) report: summary of analysis 2021</t>
  </si>
  <si>
    <t>• The pattern of average consumption by household and property attributes remains broadly stable over time. Energy consumption (both gas and electricity) tends to be lower for smaller properties, and newer properties tend to consume less gas. 
• The estimated median savings in gas consumption in 2019, from energy efficiency measures installed in England and Wales in 2018, ranges from 4 per cent for loft insulation to 18 per cent for solid wall insulation. Solar PV installations result in an estimated 14 per cent median saving in electricity consumption.
• While gas savings from cavity wall insulation remain stable in the 5 years following installation, the annual gas savings from both new condensing boilers and loft insulation decline by around 10 per cent over the first 5 years. The electricity savings from solar PV decline by around 20 per cent in the 5 years following installation. This analysis is based on the measures installed in England and Wales over the years 2011 to 2014 and may reflect changes in physical structures and occupant behaviour.</t>
  </si>
  <si>
    <t>https://assets.publishing.service.gov.uk/government/uploads/system/uploads/attachment_data/file/1008681/need-report-2021.pdf</t>
  </si>
  <si>
    <t>"The estimated median savings in gas consumption in 2019, from energy efficiency measures installed in England and Wales in 2018, ranges from 4 per cent for loft insulation to 18 per cent for solid wall insulation. Solar PV installations result in an estimated 14 per cent median saving in electricity consumption.
• While gas savings from cavity wall insulation remain stable in the 5 years following installation, the annual gas savings from both new condensing boilers and loft insulation decline by around 10 per cent over the first 5 years. The electricity savings from solar PV decline by around 20 per cent in the 5 years following installation. This analysis is based on the measures installed in England and Wales over the years 2011 to 2014 and may reflect changes in physical structures and occupant behaviour."</t>
  </si>
  <si>
    <t>"In contrast, there is very little evidence on the health impacts of excess indoor heat. Although some literature suggests higher risk of mortality and certain heat-related conditions, there is no data on the significance of this association."
"Many studies reviewed explored the impact of energy efficiency improvements on mortality and on general health and wellbeing. These studies found that energy efficiency improvements are associated with a reduced number of excess winter deaths. They also found an association between a higher number of heat-related deaths in summer and an increase in indoor temperature."</t>
  </si>
  <si>
    <t>Location identified as "global", although study focuses on high-income countries only</t>
  </si>
  <si>
    <t>"The impact on SAP ratings was also used to calculate the potential fuel cost and carbon savings. Since these figures are derived from SAP scores, they rely on SAP’s assumed heating regimes and behaviours. For example, occupants of less efficient homes rarely heat them to the same level assumed in SAP, so these represent assumed impacts rather than real-world impacts. The regulations are also estimated to have resulted in an average assumed reduction in fuel costs of around £120 per year for an individual property. There are similar positive findings on the estimated impact of the regulations on CO2 emissions. For individual properties this is an average assumed annual reduction of up to 500 kg CO2."</t>
  </si>
  <si>
    <t>N/A - relates to non-domestic properties</t>
  </si>
  <si>
    <t>Leeds Sustainability Institute at Leeds Beckett
University</t>
  </si>
  <si>
    <t xml:space="preserve">DEMONSTRATION OF ENERGY EFFICIENCY POTENTIAL Literature review of benefits and risks in
domestic retrofit practice and modelling </t>
  </si>
  <si>
    <t>Leeds Beckett University has been commissioned by the Department for Business, Energy &amp;
Industrial Strategy (BEIS) to undertake a literature review to identify current knowledge gaps
regarding the performance and risks associated with retrofits. This review forms part of the
Demonstration of Energy Efficiency Potential (DEEP) project and provides the evidence to
justify the research strategy adopted in fulfilling and maximising the outputs of the project. 
The salient findings from the review of previous retrofit research projects are as follows:
Loft Insulation and Room in Roof Retrofits: A large proportion of lofts have been insulated
and this tends to reduce space heating bills by between 2% and 4%. However, there is some
evidence of poor installation, material degradation and disturbance in-use which increases the risk of thermal bridging and condensation on ceilings under lofts. There is limited building
performance evaluation (BPE) data on rooms in roofs; however, limited studies have identified that they are poorly performing and difficult to achieve an adequate thermal retrofit. To investigate this, DEEP will gather data on loft insulation quality and undertake before and after BPE investigations on loft insulation and room in roof retrofits.
New Windows and Doors: There is little data on the current performance of windows and
doors installed in homes in the UK, however, studies suggest that upgrading windows can
reduce space heating fuel bills by between 5% and 15%. Infiltration rates have been observed to be both improved and worsened when windows are upgraded. DEEP will survey infiltration around different window types in a range of existing homes and undertake before and after BPE investigations on a series of window and door upgrades.
Cavity Wall, Partial Fill &amp; Cavity Party Wall Insulation: Cavity wall insulation (CWI) is one of
the most common retrofits and shown to reduce space heating bills by between 7% and 9%.
However, it is also responsible for the vast majority of complaints by homeowners because of its potential to cause damp. Some studies suggest partial fill insulation is highly susceptible to performance issues caused by wind washing and air looping, where installed incorrectly. Topping up partial fill insulation with CWI has been observed to fix the problem. There are a variety of different party walls, some of which are affected by a heat bypass and where this happens, insulating the party wall can reduce fuel bills. DEEP will undertake borescope investigations on a range of cavity walls to inspect the quality of retrofitted cavity full-fill insulation, as well as the state of any partial fill cavity walls that are surveyed.
Solid Wall Insulation: Solid Wall Insulation (SWI) retrofits are not widely undertaken. SWI is
particularly difficult to detail appropriately and research projects have identified this leads to
discontinuities in the insulation; the gaps in the insulation introduce thermal bridges into
homes. Since SWI dramatically reduces heat loss, this also increases the extremity of any
remaining thermal bridging which can increase surface condensation risk in these areas. This is a particular problem since uninsulated solid walls are generally already considered to be at risk from surface condensation. Additionally, internal wall insulation (IWI) has also been found to introduce the risk of interstitial condensation, increase water accumulation in walls and introduce surface condensation risk in adjoining properties, although breathable and thinner types of IWI reduce this risk. DEEP will survey a number of uninsulated and insulated solid walls to identify barriers to installation and problems related to retrofits. It will also undertake before and after BPE on a range of solid wall retrofits and model a range of scenarios to explore condensation and water accumulation risks. It will use modelling to investigate the impact of different solid wall retrofit options, including applying SWI to different types of cavity walls.</t>
  </si>
  <si>
    <t>https://assets.publishing.service.gov.uk/government/uploads/system/uploads/attachment_data/file/972027/deep-literature-review.pdf</t>
  </si>
  <si>
    <t>"Modelling overheating risk: Retrofitting homes affects overheating risk which may be more problematic as the climate warms. DEEP will evaluate the usefulness of the SAP summer-gains-check and compare this with alternatives used in PHPP and DSM analysis."
"A whole-house approach should also lead to fewer instances of unintended consequences, such as overheating, cold bridging and condensation risks"
"There are often additional benefits to occupants of retrofits not captured in the performance data, specifically enhancements to thermal comfort, reduction in overheating risks, and health and wellbeing"
"Space heating accounts for the largest proportion of domestic energy use in the UK [206] and reducing this is the primary focus for energy reduction retrofits. Overheating in dwellings is, however, predicted to become more prevalent as the climate continues to change [207, 208]. This has implications for thermal comfort and the health and wellbeing of occupants [149]. In 2007, a study reported that 21% of bedrooms exceeded 26°C for more than 1% of night-time hours and 47% exceeded 24°C for more than 5% of night-time hours [209].
In 2009, another study found that 27% of living rooms exceeded 28°C for more than 1% of occupied hours and that approximately 20% of bedrooms exceeded 24°C during night-time hours for 30% of the monitoring period [210]. Reducing heat losses by constructing low-energy dwellings has been shown in some instances to unintentionally exacerbate the risk of overheating [211-213], although it is useful to note that the PAS 2035 guidance now recommends that retrofits evaluate overheating risk using the TM59 methodology [25].
Examples of retrofits extending the risk of overheating include summer bypass in MVHR units being under used, larger proportions of glazing being installed and inadequate ventilation being provided post-retrofit [214]. A study of a Passivhaus development in the UK [215] found that a larger percentage of dwellings were considered to overheat when using adaptive comfort criteria designed to rate conditions for vulnerable occupants, as identified in current CIBSE guidance TM52 and, subsequently, TM59 [171, 216]. Although much work has focused on overheating in new build dwellings, there are also examples of overheating in retrofitted dwellings [217, 218].
A meta-analysis of overheating studies found multiple examples of overheating in existing, retrofitted and new build dwellings, with kitchens and bedrooms being found to be at most risk of overheating in the retrofit examples [217]. Overheating was mainly identified in dwellings that had undergone cavity fill insulation retrofit, but also in solid wall dwellings that had been internally and externally insulated. Modelling studies have also shown that retrofitted properties are likely to overheat in future climate scenarios and may require active cooling strategies to mitigate this [218].
Recent research has used a simulation-based approach to parametrise performance of fabric insulation in the context of overheating [219]. This large-scale modelling exercise combined data mining techniques, which were validated against monitored data. This technique was used to evaluate the impact of key variables on overheating, including type of dwelling, orientation, location, insulation, thermal mass, glazing ratio, shading, internal heat gains, window opening, occupancy, infiltration and ventilation. Although fabric insulation can contribute to both increased and decreased overheating, this study noted that it only accounted for 5% of overall overheating when ranked against the other influencing factors noted above [219]. As this study uses examples from different climate zones, location is of course ranked as one of the highest influencing factors, along with ventilation strategy, thermal mass, infiltration and orientation which all have a greater impact than insulation. Shading is ranked below insulation in this study, but only fixed shading is modelled (overhangs and vertical fins) [219]. In fact, this study also shows that in poorly designed dwellings, increased levels of insulation tend to reduce overheating [219]. It is, however, important to note that this work was completed for eight different global locations and the results are aggregated. Further work is therefore required to evaluate how applicable these global results are to the UK.
Various measures are available that can help to avoid or mitigate overheating. These include: internal and external solar shading, increased natural ventilation, night-time purge ventilation, additional mechanical ventilation, and air conditioning [220, 221]. It has been established that external shading, in particular, is very effective in reducing solar gains and that retrofitted solar reflective paint and EWI can also help to mitigate overheating [222]. The effectiveness of these strategies can be modelled using DSM, but this is not a requirement in Building Regulations or ECO. However, it is important to also consider that the accuracy of overheating predictions made via DSM themselves may not be particularly reliable [223].
In current UK Building Regulations, there is a requirement to consider overheating using a relatively simplified method defined in SAP that aims to limit direct solar gains, rather than more sophisticated models that simulate more extreme temperatures at an hourly resolution [79, 224]. The SAP Appendix P method calculates the average internal temperature for the months of June, July and August and ranks overheating risk based upon the resulting mean (&gt;23.5°C is categorised as ‘high risk’, 22 to 23.5°C is ‘medium risk’ and 20.5 to 22°C is a ‘slight risk’).
The PHPP calculation includes a significantly more sophisticated evaluation that estimates the percentage of annual hours that are above 25°C and this must not exceed 10% of the occupied hours. Expertise and increased understanding in the field of thermal comfort has led to the adaptive comfort model being favoured over the threshold exceedance methods in academic work.
The adaptive comfort method is defined for practice in the UK by CIBSE TM52 [216]. Subsequently, the need for a more sophisticated evaluation of overheating has been acknowledged at a policy level [225].
CIBSE has published guidance to simplify the modelling of overheating in dwellings in TM59 [171]. In TM59 two metrics are used to assess whether a dwelling will overheat, the first of which is taken from CIBSE TM52 [216]. The two assessment criteria are defined as follows:
i. For living rooms, kitchens and bedrooms: the number of hours during which the difference in temperature between inside and outside (ΔT) is greater than or equal to one degree (K) during the period May to September inclusive shall not be more than 3 percent of occupied hours (CIBSE TM52 Criterion 1: Hours of exceedance).
ii. For bedrooms only: to guarantee comfort during the sleeping hours the operative temperature in the bedroom from 10pm to 7am shall not exceed 26°C for more than 1% of annual hours (Note: 1% of the annual hours between 22:00 and 07:00 for bedrooms is 32 hours, so 33 or more hours above 26°C will be recorded as a fail)."</t>
  </si>
  <si>
    <t>"Loft Insulation and Room in Roof Retrofits: A large proportion of lofts have been insulated and this tends to reduce space heating bills by between 2% and 4%. However, there is some evidence of poor installation, material degradation and disturbance in-use which increases the risk of thermal bridging and condensation on ceilings under lofts. There is limited building performance evaluation (BPE) data on rooms in roofs; however, limited studies have identified that they are poorly performing and difficult to achieve an adequate thermal retrofit."
"New Windows and Doors: There is little data on the current performance of windows and doors installed in homes in the UK, however, studies suggest that upgrading windows can reduce space heating fuel bills by between 5% and 15%. Infiltration rates have been observed to be both improved and worsened when windows are upgraded."
"Cavity Wall, Partial Fill &amp; Cavity Party Wall Insulation: Cavity wall insulation (CWI) is one of the most common retrofits and shown to reduce space heating bills by between 7% and 9%. However, it is also responsible for the vast majority of complaints by homeowners because of its potential to cause damp. Some studies suggest partial fill insulation is highly susceptible to performance issues caused by wind washing and air looping, where installed incorrectly. Topping up partial fill insulation with CWI has been observed to fix the problem. There are a variety of different party walls, some of which are affected by a heat bypass and where this happens, insulating the party wall can reduce fuel bills."
"Solid Wall Insulation: Solid Wall Insulation (SWI) retrofits are not widely undertaken. SWI is particularly difficult to detail appropriately and research projects have identified this leads to discontinuities in the insulation; the gaps in the insulation introduce thermal bridges into homes. Since SWI dramatically reduces heat loss, this also increases the extremity of any remaining thermal bridging which can increase surface condensation risk in these areas. This is a particular problem since uninsulated solid walls are generally already considered to be at risk from surface condensation. Additionally, internal wall insulation (IWI) has also been found to introduce the risk of interstitial condensation, increase water accumulation in walls and introduce surface condensation risk in adjoining properties, although breathable and thinner types of IWI reduce this risk."
"Airtightness Improvements: Excessive infiltration undermines the energy performance of homes and retrofits. While the housing stock average airtightness levels may be around 11.48 m3/h/m2 @ 50 Pa (slightly worse than new build limit) research studies have found examples of extreme air leakage in particular house types (e.g. steel frame homes) and linked to particular building characteristics (e.g. unsealed dry lining and suspended timber floors). Retrofits often include airtightness improvements, however, its contribution to energy efficiency as an individual retrofit measure is not well understood."
"Ground Floor Insulation: Ground floor retrofits are rare despite there being around 10 million uninsulated suspended timber ground floors and evidence suggesting insulating these could reduce heat loss in homes by up to 20%, depending on how much infiltration is taking place through the ground floor."
"Multiple Measure and Deep Retrofits: Although multiple measure and deep retrofits can achieve greater savings than single measures, they are rare, meaning homes tend to have piecemeal retrofits spread over many years. How multiple measures combine to reduce heat loss is not well understood, though deep retrofits have been observed to reduce heat loss in homes by over 50%. It is not well understood how retrofit measures are currently designed and installed to interact, or how the risk of condensation and moisture accumulation are affected , when measures are installed in combination."
"Thermal bridging: In homes with lower heat loss, the relative proportion of heat loss via bridges increases. Additionally, retrofits can introduce new bridges into homes via discontinuities in insulation. Thus, changes in thermal bridging in post retrofit models may be particularly important. However, it is not clear if bridging defaults in RdSAP reflect this reality."</t>
  </si>
  <si>
    <t>Thin internal wall insulation (TIWI)</t>
  </si>
  <si>
    <t>This project aimed to quantify the benefits and risks of thin internal wall insulation when used in retrofits of solid walled homes, compared to conventional thicker internal wall insulation.
(See full executive summary at: https://assets.publishing.service.gov.uk/government/uploads/system/uploads/attachment_data/file/975982/tiwi-summary-report.pdf)</t>
  </si>
  <si>
    <t>https://www.gov.uk/government/publications/thin-internal-wall-insulation-tiwi</t>
  </si>
  <si>
    <t>"CIBSE’s TM59 introduces a set of operating profiles that simulate the worst-case scenario of continual occupancy under average heatwave conditions and has been used to evaluate the influence that TIWI has on overheating risk. There is no risk of overheating in the Test Houses pre- or post- retrofit. However, using future climate scenarios for 2050 our models predict that solid wall homes may overheat, although there is a potential TIWI can roughly half the extent of overheating that may occur according to both TM59 overheating criteria:
A) that homes can only be 3°C warmer than the external temperature for 3% of the time in summer; and
B) that in the evenings, bedrooms don’t exceed 26°C for more than 1% of time."</t>
  </si>
  <si>
    <t>"both TIWI and IWI can reduce the whole house heat loss measured via the heat transfer coefficient (HTC) by similar amounts. The law of diminishing returns means that doubling insulation thickness only results in an additional 3% saving in HTC between IWI and TIWI 1. All the savings are attributed to the improvements in fabric performance since airtightness tests that were undertaken before and after each retrofit showed that none of the retrofits made homes more airtight."
"both TIWI and IWI can reduce the whole house heat loss measured via the heat transfer coefficient (HTC) by similar amounts. The law of diminishing returns means that doubling insulation thickness only results in an additional 3% saving in HTC between IWI and TIWI 1. All the savings are attributed to the improvements in fabric performance since airtightness tests that were undertaken before and after each retrofit showed that none of the retrofits made homes more airtight."
"adding TIWI to solid walls may result in lower annual fuel bills for householders in the region of £50 to £90, whereas IWI may achieve savings in the region of £130. However, the amount of glazing (wall area available to insulate), the infiltration rates (air exchanges that can bypass the insulation) and the length of time a home is heated for (heating hours) substantially affect the potential savings that may be achieved. Thus, IWI and TIWI retrofits may only save some households 3% off their space heating bills if they have little external wall area and high infiltration rates, whereas households with large areas of external wall and low levels of infiltration may reduce their fuel bills by up to 59%." [Note: table also shows modelled annual GHG reductions of 4.6% to 0.4%]</t>
  </si>
  <si>
    <t>"surveys undertaken in 100 solid wall homes, which indicated that almost all homes will require remedial works or items to be relocated prior to IWI and TIWI retrofits indicating that cost of these may be more than is currently assumed." [Note: and time]
See also adaptation key messages re overheating under future climate scenarios</t>
  </si>
  <si>
    <t xml:space="preserve">Ipsos MORI &amp; Energy Saving Trust </t>
  </si>
  <si>
    <t>Boiler Plus: initial policy review</t>
  </si>
  <si>
    <t>Executive Summary 
Introduction 
Background 
Direct CO2 emissions from residential buildings accounted for 15% of the UK’s carbon emissions in 2019. The main source of these emissions is the use of natural gas for heating and cooking5. The vast majority of homes in England, around 90%, utilise gas or oil boilers to provide space heating and hot water6, and of these homes, around 86% are currently connected to the gas grid7. Government policies have therefore sought to improve the efficiency of boilers and domestic heating systems, to support bill savings for consumers and help reduce emissions. The Boiler Plus standards8, introduced in April 2018, strengthened existing Building Regulations, raising standards for heating systems and requiring the following: 
• All new gas and oil boilers installed into existing dwellings in England should be fitted with time and temperature controls, and boiler interlock. 
• All gas boilers installed in an existing dwelling, either as a new installation or as a replacement to an existing boiler, in England, must have an ErP efficiency of at least 92%. 
• Additionally, for gas-fired combination boilers installed in existing dwellings in England, either as a new installation or as a replacement to an existing boiler, at least one of the following energy efficiency measures should be installed. The measure(s) chosen should be appropriate to the system in which it is installed. The four options are: o flue gas heat recovery, o load compensation
o weather compensation, 
o smart controls with optimisation and automation features. 
Aims 
The Department for Business, Energy and Industrial Strategy (BEIS) commissioned Ipsos MORI and the Energy Saving Trust to: 
• Determine levels of compliance with Boiler Plus standards. 
• Understand the impact of the Boiler Plus standards on manufacturers, installers, and consumers. 
• Collect the views of manufacturers on the potential extension of requirements for installation of approved energy saving technologies alongside the installation of combination boilers to all gas-fired boiler types (i.e., extending the requirement from gas-fired combination boilers to gas-fired system and regular boilers). 
• Assess the views of manufacturers and installers on the extension of Boiler Plus standards to include hydraulic balancing and maximum flow temperatures.
(See full executive summary at hyperlink)</t>
  </si>
  <si>
    <t>https://assets.publishing.service.gov.uk/government/uploads/system/uploads/attachment_data/file/1011545/boiler-plus-policy-review.pdf</t>
  </si>
  <si>
    <t>N/A - covers effects on and views of users, installers, and manufacturers, rather than on adaptation and mitigation outcomes</t>
  </si>
  <si>
    <t>Energy consumption in new domestic buildings 2015 to 2017 (England and Wales)</t>
  </si>
  <si>
    <t>This document gives an overview of energy consumption per square meter of new builds in England and Wales. Energy consumption is counted as the first year of metered gas and electricity consumption. Consumption of other fuels isn’t included due to a lack of data. The appendix at the end of this document sets out the method used. Summary statistics are available here. In this document “consumption” is shorthand for “annual energy consumption per square meter of floor area”. All mention of “properties” refer to new builds only. Consumption data tends to lag build year by one year, so consumption in 2015 – 2017 is used for new builds with EPCs in 2014 – 2016. 
Key points 
• The first full year of metered energy consumption per square meter of floor area can be used as a proxy for the efficiency of new buildings. 
• Data from Energy Performance Certificates are linked to the National Energy Efficiency Data-Framework (NEED) to find metered annual gas and electricity consumption for new build properties. Properties which couldn’t be linked or had communal heating were excluded. Gas and electricity are summed to get annual energy consumption. 
• The average consumption of properties built between 2014 and 2016 fell by 4.3% (6 kWh/m2 ) (weighted by property type, floor area band and whether the property is using gas). • Average consumption is different for each property type. For properties built in 2017, flats use the least (120 kWh/m2 ), and bungalows used the most (143 kWh/m2 ). Energy consumption per m2 tends to decrease with property size. 
• On average, properties not using gas used less energy overall than properties using gas (88 kW/m2 and 125 kWh/m2 respectively in 2017). This in part is due to properties not using gas being more likely to use other fuels (e.g.: solid-fuel burners) which are not captured in the data. At end use gas is less efficient for heating than electricity, as the efficiency losses for electric heating come at the point of generation rather than in the home. 
• Properties with EPC ratings A and D had the lowest consumption in 2017 (lower than B and C). This is likely to be because a much higher proportion of D rated properties don’t use gas (94% in 2017, compared to 5% for B rated properties).</t>
  </si>
  <si>
    <t>https://assets.publishing.service.gov.uk/government/uploads/system/uploads/attachment_data/file/853067/energy-consumption-new-domestic-buildings-2015-2017-england-wales.pdf</t>
  </si>
  <si>
    <t>"Properties with EPC ratings A and D had the lowest consumption in 2017 (lower than B and C). This is likely to be because a much higher proportion of D rated properties don’t use gas (94% in 2017, compared to 5% for B rated properties)."</t>
  </si>
  <si>
    <t>Purple Market Research</t>
  </si>
  <si>
    <t>The impact of solid wall insulation on property value</t>
  </si>
  <si>
    <t xml:space="preserve">Results of a research to investigate if energy efficiency measures, such as solid wall insulation (SWI), increase the value of a property. Results find statistically relevant increase in company property if  pre-SWI installation and post-SWI installation valuations are carried out by the same surveyor - but not in other cases. </t>
  </si>
  <si>
    <t>https://assets.publishing.service.gov.uk/government/uploads/system/uploads/attachment_data/file/913512/impact-solid-wall-insulation-property-value.pdf</t>
  </si>
  <si>
    <t>N/A - focus on property values</t>
  </si>
  <si>
    <t>University of Cambridge</t>
  </si>
  <si>
    <t>Do House Prices and Rents in the Private Rented Sector Reflect Energy Efficiency Levels?</t>
  </si>
  <si>
    <t>1. The Private Rented Sector (PRS) is a key concern for policies trying to improve dwelling-level energy efficiency levels. Similarly to the owner-occupied segment, investors and landlords require reassurance that any energy efficiency investments they are considering will enhance the value of the property. 
2. Currently, stepping up energy efficiency levels in the domestic sector is hindered by a number of uncertainties. For owners and investors, uncertainy persists over key parameters such as the payback period and market-supported rent increases. Technological progress and falling prices for the current range of energy efficient technologies and materials introduce further uncertainty into the timing of the investment decision. For tenants, energy efficiency ratings and even energy bills from previous tenants may only have limited predictive value for their own energy consumption. 
3. For PRS properties, this is complicated by the split incentive problem, i.e. landlords do not benefit directly from the savings arising from these investments. Instead, the benefits are enjoyed by the tenants of these upgraded properties via lower energy bills and/or enhanced thermal comfort. Hence, the only way to recoup the investments is typically for landlords to obtain higher rents. 
4. This study confirms that energy efficiency features, as measured by the Energy Performance Certificate (EPC) rating, are associated with a small but significant influence on quoted rental prices. Conversely, there appears to be a price discount of some 6% for dwellings in the lowest energy performance category. Although it is not possible to establish with certainty that these premiums and discounts are indeed caused by EPCs and not by unobserved factors correlated with EPCs such as the state of repair of a property, the evidence is statistically significant. 
5. A model of time-on-market yields inconclusive results but there is some, albeit weak, evidence of a negative relationship between time-on-market and energy efficiency ratings as more energy efficient dwellings tend to lease up more quickly.
6. Despite the known limitations of EPC ratings as a tool to accurately measure the expected energy performance or carbon footprint of a dwelling, it appears that the housing market, both in the sales and rental sectors, is responding to this information and the increased transparency regarding the expected energy performance of a dwelling, even if the information is subject to limitations and inaccuracies. 
7. More research is required to determine the most cost effective ways of improving the accuracy of EPCs. In the review of EU-mandated legislation upon the UK’s exit from the European Union, retaining EPCs or a similar mandatory energy efficiency rating may ensure that transparency and awareness levels with regard to energy performance of dwellings in the housing transaction market are maintained or even increased. 
8. However, an effective strategy for lowering both energy demand and greenhouse gas emissions is unlikely to succeed if it solely relies on transparency and information measures. New standards and regulatory measures should be considered for increasing the role of energy efficiency in property market investments. 
9. For example, starting in 2018, rental units with an EPC rating below E will be legally excluded from the rental market in the UK. This government intervention is likely to stimulate energy efficiency retrofits for poorly rated rental units across England. 
10. An obvious concern are the implications of upgrading the lowest performing segment of the stock which is mainly occupied by lower income households. While it is currently not possible to predict the exact effects of this policy on vulnerable households, careful statistical monitoring of the PRS and future deliberations on suitable policies to mitigate any such effects are warranted.</t>
  </si>
  <si>
    <t>https://assets.publishing.service.gov.uk/government/uploads/system/uploads/attachment_data/file/910853/beis-cambridge-house-price-report.pdf</t>
  </si>
  <si>
    <t>CAR, Leeds Beckett University and Bridgewater
Surveyors</t>
  </si>
  <si>
    <t>Cavity party walls: measuring U-values</t>
  </si>
  <si>
    <t>CAR, Leeds Beckett University and Bridgewater Surveyors worked jointly together to carry out detailed measurements of heat loss through party walls in English homes for BEIS. The work started in November 2016 and ran until July 2018. Over the course of two winters, we collected and analysed data from 284 sets of equipment, installed in 54 homes with uninsulated cavity party walls. The equipment in each case comprised as a minimum of a heat flux plate, wall and air temperature sensors, an external temperature sensor and a temperature sensor in the dwelling next door (the other side of the party wall). We trialled and used different methods of installing and arranging equipment in homes – ranging from three to 30 sensors installed on party walls of different homes. For a subset of five homes, we carried out ‘invasive’ measurements that included drilling holes into the party walls and measuring air velocities in the cavities. We also depressurised these homes using a blower door, and used thermographic imaging and a smoke generator to examine air paths exiting the party wall. Where possible, in these homes we also raised floorboards or removed skirting boards to examine the junction of the party-wall with the floor. For a separate subset of five homes, we also instrumented both sides of the party wall, providing heat-flux measurements from both the main house and the neighbouring dwelling. This provided an opportunity to validate our methods. Separately, in addition to these scientific measurements, we also carried out statistical work using drawings submitted in planning applications to identify whether homes built since 1980 had solid or cavity party walls. This report describes our experience of recruiting households into a scientific study, how we carried out measurements, and the new and innovative methods we used for analysing these measurements. It also summarises findings from all of the homes we instrumented, as well as the statistical work we carried out using planning applications
Findings
Given that temperatures vary over time in real homes, and because heat moves between neighbouring dwellings as well as from inside to outside, U-values in real homes cannot be measured directly1 . The in-situ U-values cited in this report have been estimated through modelling based on detailed measurements taken in occupied homes. Spot measurements of in-situ party wall U-values varied significantly from location to location even in the same dwelling. This indicates there are considerable local factors (including proximity to external walls, the floor, the roof, as well as construction anomalies such as mortar ‘snots’ and wall ties bridging the party cavity) that affect measured in-situ U-values. There was up to a four-fold difference between measured U-values in a single dwelling (from 0.3 to 1.3 W/m2K). There were even larger differences between measured spot U-values in different homes (more than 100-fold). For homes with un-insulated cavity party walls the mean was 0.21 W/m2K. The highest average value for a property, from 284 measurements in total, was 0.81 W/m2K, and this was a bungalow with an uncapped full-height cavity in the party wall, cavity-wall insulation in the external walls, a suspended timber floor, and blockwork cavity wall construction. There were six properties with un-insulated party walls with an in-situ U-value less than 0.05 W/m2K. These were a mixture of mid-terrace and semi-detached homes, with three different types of party cavity wall construction, with blockwork or brick party walls, and five out of six of them had solid concrete ground floors. This emphasises the finding, unknown previously, that the construction of the party wall is not a good indicator of its thermal performance. The range of in-situ U-values is significant, indicating that heat loss from seemingly similar homes with cavity party walls may be four times greater in one than another – or even more if the home with a higher in-situ U-value has a larger party wall area. This means that the benefit of installing insulation in the party cavity can be four times or more beneficial from one home to another. We could find no statistically significant correlations between heat loss through the party wall and dwellings being located in the North or South of England, or different construction in terms of block or brick, floor construction, external cavity-wall insulation or other characteristics that are discernible without carrying out detailed measurements. This suggests that other factors, including missing bricks or holes in the party wall, poor seals at the floor-wall, party wall-external wall and party wall-roof junctions, are more important than the construction type. Using the mean in-situ party-wall U-values and taking the English Housing Survey average wall area for a semi-detached house (33m2 ) allows an approximate estimate of typical savings from insulating party walls. This suggests that insulating an average cavity party wall would bring savings in the region of 0.8% of gas use for a typical semi-detached property: from around 72 to 152 kWh a year, depending on the house, heating and controls. This compares with typical savings from cavity wall insulation of 6.5%, or from around 580 to 1240 kWh a year (based on actual reductions in gas bills analysed in the National Energy Efficiency Data Framework). 2,3 We examined in detail the effect of wind speed on heat loss through the party wall in a subset of five dwellings. This did not support our hypothesis that higher wind speeds correlate to greater heat loss, which does not support carrying out interventions in dwellings in windy areas – based on the evidence we collected.
Segmenting homes
We identified four types of party wall: • Type 1: Solid wall (not of interest to this research, and specifically excluded from our sample) • Type 2: Full-height cavity – with the cavity in the party wall extending all the way up to the ridge of the roof • Type 3: Capped cavity – with a cavity wall built up to the floor joists in the loft, then a singleskin or block (or more commonly brick) extending up to the ridge in the roof • Type 4: Capped full-height cavity – with the top of the cavity capped with damp-proofing membrane, insulation, blocks laid sideways or other material where the party wall meets the roof. However, we could find no statistically significant relationship between heat loss through the party wall and construction Types 2 to 4. It is very difficult to say how many homes overall may be classified into these four categories. We examined planning applications for more than 2000 new homes built since 1980, in the North and the South of England. This suggested that a majority, 85%, of homes with party walls built since 1980 have cavity party walls (Types 2-4), but it was not possible to disaggregate further because the detailed party wall construction was not described in planning drawings. Our physical inspections from inside the roofs of a smaller sample of homes in the North and the South – 110 homes in total, all built from 1940 to 2010 – suggested that half had solid party walls (Type 1), with the remainder divided into 63% full-height cavity (Type 2), 17% capped at the roof joists (Type 3), and 20% capped at the ridge (Type 4). If this modest sample is representative of the whole English housing stock, then there are around 7.3 million dwellings with potential for insulating party walls. This estimate should be treated with some caution, and the likely range is 6.6 to 8.0 million homes.4 The theoretical ‘technical potential’ from insulating all cavity party walls in England would be 0.5-1.2 TWh.5 Recruitment Despite paying incentives from £50 to £400 to participant households, it was extremely difficult to recruit homeowners and people renting social housing to participate in the study. We used multiple approaches to recruitment – approaching social landlords, posters, social network recruitment drives, website advertisements, cold-call knocking on doors in targeted areas, distributing leaflets, in-house company staff bulletin boards, and university and school mailing lists. The most successful method of recruitment was by face-to-face meetings with existing social, family or professional connections. This could be evidence of a low level of interest in energy efficiency among householders. There was limited awareness among households of energy efficiency more broadly: either opportunities for improving energy efficiency, or how to set heating controls for optimum efficiency. It appeared that energy efficiency upgrades of homes to save energy or improve comfort seldom take priority over other pressures on people’s time.</t>
  </si>
  <si>
    <t>https://assets.publishing.service.gov.uk/government/uploads/system/uploads/attachment_data/file/788575/Cavity_party_walls_measuring_u-values.pdf</t>
  </si>
  <si>
    <t>"Using the mean in-situ party-wall U-values and taking the English Housing Survey average wall area for a semi-detached house (33m2) allows an approximate estimate of typical savings from insulating party walls. This suggests that insulating an average cavity party wall would bring savings in the region of 0.8% of gas use for a typical semi-detached property: from around 72 to 152 kWh a year, depending on the house, heating and controls. This compares with typical savings from cavity wall insulation of 6.5%, or from around 580 to 1240 kWh a year (based on actual reductions in gas bills analysed in the National Energy Efficiency Data Framework)."</t>
  </si>
  <si>
    <t>"The range of in-situ U-values is significant, indicating that heat loss from seemingly similar homes with cavity party walls may be four times greater in one than another – or even more if the home with a higher in-situ U-value has a larger party wall area. This means that the benefit of installing insulation in the party cavity can be four times or more beneficial from one home to another."</t>
  </si>
  <si>
    <t xml:space="preserve">BRE </t>
  </si>
  <si>
    <t>Solid wall heat losses and the potential for energy savings: literature review</t>
  </si>
  <si>
    <t>DECC commissioned BRE to undertake research to improve understanding of the performance of solid wall properties in the UK housing stock and the effect on energy post-insulation. The first output of this research project is a literature review of existing research and knowledge on Solid Walls and Solid Wall Insulation in the UK and other countries, where relevant. The literature review considers:
Heat loss measurement and calculation methodologies
Predicted performance compared to actual energy savings
Occupant behaviour
Unintended consequences of solid wall insulation
Heritage and conservation
(See executive summary at hyperlink)</t>
  </si>
  <si>
    <t>https://assets.publishing.service.gov.uk/government/uploads/system/uploads/attachment_data/file/396363/solid_wall_insulation_literature_review.pdf</t>
  </si>
  <si>
    <t>"The main unintended consequences identified from the review can be categorised into two areas: 1) the risk of overheating in buildings with SWI and 2) changes to the distribution of moisture in a building following an intervention. Both of these can have severe effects on occupants’ health, as well as the building itself. The research suggests installing external rather than internal insulation can help to moderate the excesses of internal temperature swings. However, poor installation of either can lead to problems with water ingress, condensation, and mould growth. The majority of the unintended consequences observed, have been linked to shortfalls in the quality of the workmanship, as well as mistakes in the initial assessment of the buildings when assessing their suitability for the application of wall insulation."</t>
  </si>
  <si>
    <t>"Quantifying the savings that can be attributed to the installation of solid wall insulation (SWI) can be difficult. The majority of recent studies have tended to investigate the aggregated consequences of a combination of retrofit strategies, one of which could be insulation of walls, and most have not looked at solid walled properties. However, the research available consistently shows that the actual savings achieved are far less than those predicted."
"The primary reasons for the gap between the predicted and actual savings, identified by the review are;
1. Inaccurate assumptions regarding the baseline performance of the building envelope and the
temperatures the homes are heated to prior to installation;
2. Errors in the installation of the insulation and poor workmanship;
3. Changes in occupant energy use behaviour once the insulation has been installed.
Calculation tools may include erroneous assumptions about occupant behaviour, assuming that all homes are heated to a standard temperature, regardless of occupancy or income. In addition, changes in occupant behaviour following the energy efficiency improvement have been estimated to typically be account for between 30% and 60% of the reduction in the predicted space heating savings."</t>
  </si>
  <si>
    <t>Thin internal wall insulation – dynamic thermal</t>
  </si>
  <si>
    <t>This study has assessed the effects of installing thin internal wall insulation (IWI) in existing housing. The analysis suggests that using thin insulation products can achieve up to 57% of the energy saving of conventional (thicker) wall insulation and potentially overcome many of the challenges that make conventional IWI difficult to deploy widely. Internal Wall Insulation (IWI) is the term used to describe insulation applied to the internal face of external walls. This energy efficiency measure is often applied to older existing buildings where the existing building fabric is either not insulated or is insulated to a low standard. Conventional IWI is generally between 50mm and 150mm thick. Conventional IWI has had relatively low take-up in the UK. It is expensive, disruptive to install, takes up internal space, is not accessible for the DIY market and can change the physics of building fabric, sometimes resulting in unintended consequences such as excessive thermal bridging, overheating, damp and other moisture problems. Using ‘thin’ insulation systems (10mm to 20mm) mitigates many of these challenges. It is cheaper, simpler to apply, takes up less space and has less impact on the physics of the building fabric than conventional IWI. Although the thermal performance of thinner insulation will normally be poorer than thicker alternatives, the net potential to save energy at a national level may be greater because it can more easily be deployed widely and it reduces the barriers to take-up by consumers. DECC appointed AECOM to undertake an initial study to understand better the performance of thin IWI in terms of energy saving and overheating risk. AECOM used dynamic thermal simulation to simulate a typical semi-detached house. The study evaluated performance across 65 alternative scenarios comprising combinations of each of the following: - three levels of internal wall insulation (0mm, 10mm, 20mm), - five existing building constructions (solid brick, unfilled cavity, partially filled cavity, concrete, solid wall with conventional internal wall insulation) 1, and - five combinations of occupancy patterns and UK location. Results The calculated percentage reduction in annual heating demand achieved by adding 10mm IWI varies between 5% and 9% depending on construction type (averaged across occupancy pattern and UK location). When adding 20mm IWI, this reduction improved to 7% to 14% compared to no IWI. The general trend is that thin IWI makes bigger savings when applied to walls with a higher initial U-value (in this case the solid brick wall has the highest starting U-value). The percentage reduction does depend on the occupancy profile and location, but these variations are relatively small. It is useful to contrast this with conventional internal wall insulation. For solid brick walls, the analysis showed a percentage reduction from installing 10mm and 20mm IWI of 9% and 14% respectively compared to a 25% reduction from using conventional internal wall insulation. Hence, the analysis shows that 20mm of insulation delivers 57% of the energy savings of much thicker conventional alternatives. Analysis was undertaken to determine the impact of thin IWI on the time it takes radiators to warm up the living room and master bedroom when the heating is first turned on. The fitting of IWI was shown to typically reduce heat loss from the house and allow rooms to warm-up more quickly. However, at any given moment, the increase in temperature achieved by the thin IWI is less than 1°C. It is thought that this small temperature difference will not be noticeable to most occupants, however further review/research is required to verify this. A final set of analysis was undertaken to consider the effects of thin IWI on the overheating risk of building occupants during the summer in the living room and bedroom. Whilst the installation of thin IWI did impact on the number of hours that temperature thresholds were exceeded (evaluated thresholds from 25°C to 28°C), the impact was small relative to the number of hours the untreated dwellings are calculated to exceed the thresholds already</t>
  </si>
  <si>
    <t>https://assets.publishing.service.gov.uk/government/uploads/system/uploads/attachment_data/file/656868/27062016_-_DECC_Thin_IWI_final_issued__2_.pdf</t>
  </si>
  <si>
    <t>"A final set of analysis was undertaken to consider the effects of thin IWI on the overheating risk of building occupants during the summer in the living room and bedroom. Whilst the installation of thin IWI did impact on the number of hours that temperature thresholds were exceeded (evaluated thresholds from 25°C to 28°C), the impact was small relative to the number of hours the untreated dwellings are calculated to exceed the thresholds already."</t>
  </si>
  <si>
    <t>"The calculated percentage reduction in annual heating demand achieved by adding 10mm IWI varies between 5% and 9% depending on construction type (averaged across occupancy pattern and UK location). When adding 20mm IWI, this reduction improved to 7% to 14% compared to no IWI. The general trend is that thin IWI makes bigger savings when applied to walls with a higher initial U-value (in this case the solid brick wall has the highest starting U-value). The percentage reduction does depend on the occupancy profile and location, but these variations are relatively small. It is useful to contrast this with conventional internal wall insulation. For solid brick walls, the analysis showed a percentage reduction from installing 10mm and 20mm IWI of 9% and 14% respectively compared to a 25% reduction from using conventional internal wall insulation. Hence, the analysis shows that 20mm of insulation delivers 57% of the energy savings of much thicker conventional alternatives. Analysis was undertaken to determine the impact of thin IWI on the time it takes radiators to warm up the living room and master bedroom when the heating is first turned on. The fitting of IWI was shown to typically reduce heat loss from the house and allow rooms to warm-up more quickly. However, at any given moment, the increase in temperature achieved by the thin IWI is less than 1°C. It is thought that this small temperature difference will not be noticeable to most occupants, however further review/research is required to verify this."</t>
  </si>
  <si>
    <t>Leeds Beckett University</t>
  </si>
  <si>
    <t>Core cities Green Deal monitoring project – Leeds</t>
  </si>
  <si>
    <t>Leeds was designated a core city for trialling the Government’s Green Deal domestic energy efficiency policy. Leeds Beckett University undertook a monitoring and testing program on 65 dwellings to investigate the effectiveness of the insulation measures installed and to understand any underperformance. This report outlines the findings from a series of investigations including; surveys, air tightness tests, co heating tests, in situ U-value tests, hygrothermal and thermal bridging modelling, in use monitoring and occupant interviews. The surveys revealed that the ‘whole house approach’ to retrofit was, more often, missing, and quality assurance around insulation detailing was regularly absent, leading to avoidable errors and potentially embedding problems in the installations. Furthermore, moisture issues were, in the majority of instances, over-looked or made worse despite over half the sample having some form of damp. Despite this, energy savings were observed and the appearance of the dwellings were improved, thus apparent satisfaction was generally high, even though the installs were imperfect and moisture problems were introduced. Hygrothermal modelling of IWI cases suggests that thermal bridging at party walls can increase by more than 60% and that there could be potential for rot to embedded timbers. Insulation was recorded to reduce background ventilation of the dwellings by around 25% (a factor unaccounted for in government energy models), although some dwellings were still left with air tightness levels worse than modern day UK Building Regulations limits and replacing wet plaster with IWI was seen to undermine the performance of the insulation. The heat loss coefficient of three homes were tested and showed improvements of 25% and 56% for full retrofits with IWI, and 8% for a party wall retrofit; ¾ of these savings were achieved by fabric improvements and the final quarter from incidentally making dwellings more air tight. The before and after in use monitoring suggested the average savings in energy consumption from all retrofit types (EWI, IWI or other) were between 20% and 29%, although small sampling periods limits the certainty of the results. More reliably it was observed that comfort conditions improved; before the retrofit, 14 of the homes were experiencing discomfort from cold; the retrofit brought on average 2 /3 of uncomfortable homes into more reasonable comfort bands. Nearly all of the occupants had positive experiences, although no householders had to pay for the retrofit, reporting being warmer, bringing unused rooms back into operation and feeling more pride in their homes and communities. A variety of perceptions and behaviours were observed around set point temperatures, use of heating controls and motivations for using energy, all of which contribute to make a complex policy landscape. There is huge potential for domestic retrofit and although this research suggests the current policy not maximising benefits or minimising risks, it is undoubtedly beneficial in many ways.</t>
  </si>
  <si>
    <t>https://assets.publishing.service.gov.uk/government/uploads/system/uploads/attachment_data/file/657766/Leeds_Core_Cities_Green_Deal_Final_Report.pdf</t>
  </si>
  <si>
    <t>"In contrast Figure 7-13 suggests the possibility of discomfort due to overheating in the winter months at times, possibly because the dwelling is vulnerable to high incidental gains (e.g. solar gains) or else it may be an indication that the occupant prefers a warm environment and is prepared to accept the cost of achieving this. This also shows that the retrofit has not altered the occupants’ behaviour and they are still heating their home to higher temperatures to some extent."</t>
  </si>
  <si>
    <t>"The heat loss coefficient of three homes were tested and showed improvements of 25% and 56% for full retrofits with IWI, and 8% for a party wall retrofit; ¾ of these savings were achieved by fabric improvements and the final quarter from incidentally making dwellings more air tight. The before and after in use monitoring suggested the average savings in energy consumption from all retrofit types (EWI, IWI or other) were between 20% and 29%, although small sampling periods limits the certainty of the results."</t>
  </si>
  <si>
    <t>"The surveys revealed that the ‘whole house approach’ to retrofit was, more often, missing, and quality assurance around insulation detailing was regularly absent, leading to avoidable errors and potentially embedding problems in the installations. Furthermore, moisture issues were, in the majority of instances, over-looked or made worse despite over half the sample having some form of damp. Despite this, energy savings were observed and the appearance of the dwellings were improved, thus apparent satisfaction was generally high, even though the installs were imperfect and moisture problems were introduced."</t>
  </si>
  <si>
    <t>BRE</t>
  </si>
  <si>
    <t>Monitoring of the Community Energy Saving Programme (CESP)</t>
  </si>
  <si>
    <t xml:space="preserve">Research was conducted in 88 homes that received energy improvement measures under the CESP scheme. The research identifies that 60% of these homes realised energy savings whilst also highlighting further energy and installation improvement opportunities.
(See executive summary at hyperlink)
</t>
  </si>
  <si>
    <t>https://assets.publishing.service.gov.uk/government/uploads/system/uploads/attachment_data/file/657762/BEIS_CESP_Report_2016_FINAL.pdf</t>
  </si>
  <si>
    <t>"The indoor temperature trends observed broadly matched those in Energy Follow-up Survey (EFUS). Mean monthly living room temperatures in CESP properties ranged from about 20.5oC to nearly 23oC and were higher than those in EFUS which ranged from 18.5 to 21.5oC. A possible reason for this is that the CESP properties are generally smaller (they include a lot of flats) and were already reasonably energy efficient. Mean monthly bedroom temperatures in the CESP properties are lower than in the living space and this is also true for the EFUS sample during the autumn and winter months, but in the Spring and Summer bedrooms were hotter by about 0.5oC.
Comparing mean monthly temperatures in the living rooms and bedrooms before and after refurbishment suggests that internal temperatures have not been significantly affected. They are already at relatively high levels in comparison to the EFUS sample, probably because the dwellings have already had energy efficiency improvements and are relatively small and so easier to heat.
There could though be an increased risk of Summer time overheating: indications are that the majority of bedrooms are not overheating but there was an increase in the number of rooms where overheating occurred following refurbishment but this was not statistically significant. Nevertheless, guidance on the risk of overheating following refurbishment is strengthened and steps to minimise the risk highlighted, particularly in the case of internal wall insulation installations should be considered. This situation should be kept under observation through further monitoring."</t>
  </si>
  <si>
    <t>"There were challenges in securing robust fuel bill data to cover the periods before and after refurbishment in all dwellings across the schemes. Weather corrected fuel use following refurbishment ranged widely from a saving of over 50% to an increase of over 100%. About 20% of dwellings saw an increase in consumption following refurbishment. Such large ranges have also been seen with the NEED (National Energy Efficiency Database) data set. The sample size was small but median savings for the CESP dwellings were about 18%, equivalent to 1,770 kWh/yr. Eliminating two properties in one scheme where the measures were badly installed and where there were also significant increases in consumption, the median saving became 19% which is equivalent to 2,000 kWh/yr."
"The energy efficiency performance of many of the dwellings pre-refurbishment was actually reasonable, at least in line with the UK average. Typically, dwellings were Band D, probably because many of the properties were owned by an RSL and so had already been subject to improvement works under the Decent Homes programme. There was a significant improvement in the EPC Band following refurbishment to a Band C on average with some achieving a Band B where multiple measures had been installed (solid wall insulation, loft insulation, replacement windows and PV panels)."</t>
  </si>
  <si>
    <t>UCL, CAR</t>
  </si>
  <si>
    <t>Understanding Best Practice in Deploying External Solid-Wall Insulation</t>
  </si>
  <si>
    <t>The roll-out of External Wall Insulation to solid walls can bring about significant emissions reductions from the building sector and make a significant impact on household energy consumption. However recent reviews commissioned by the Government have shown that there are technical problems with some installations that have led to subsequent performance issues. Mass deployment and roll-out of energy efficient retrofit through area-based approaches has been increasingly seen to be a key method to delivering high quality and cost-effective installations. In this context of area-based approaches, we have studied mass deployment ‘exemplar’ housing retrofit schemes in five different towns and cities across the UK to identify, analyse and assess Best-Practice lessons where learning from actions subsequently led to successful outcomes. Although the methods used to retrofit the homes across these projects differ, and different approaches have been used to minimise cost and ensure quality, some useful general findings can be drawn from across the projects. Of particular interest to BEIS is that retrofit installation costs, varied between approximately £3,900 to over £12,000 for a single dwelling. Detailed EWI costing parameters for a subset of projects in Bristol (300 homes) suggest that a significant number of properties (as high as 50% in Bristol) were delivered for less than £7,000 per property. Projects included social housing and private rented properties as well as owner-occupied homes, where owner-occupier customer contributions ranged from £750 to £10,000 for installations. 
Success Factors: Best-Practice as an enabler of quality and cost-effectiveness 
Best-Practice is a key determinant of cost efficiency and examples of Best-Practice were often identified in cases where the installation of EWI was viewed not as a measure but as a construction project where appropriate management principles were applied in planning, resourcing and implementation. In spite of the limitations in measuring success and making comparisons between projects, this study has identified a range of EWI Best-Practice success factors, which are suggested to have contributed to maintaining quality, and where possible, minimising costs. The following findings appear to be broadly true across the five projects: 
• The costs of retrofitting a large number of properties through area-based and a street-by-street approaches are significantly lower than the costs of retrofitting properties individually, where the average cost for all projects was roughly 45% lower than the Energy Saving Trust’s average cost estimate of standalone EWI installation. These approaches simplify the design and construction process and are therefore key in achieving cost effectiveness through enabling better procurement and deployment. 
• Key areas where significant cost savings can be made when applying economies of scale include fixed costs such as administration, process-based costs such as warehousing and stock-holding and enabling works such as scaffolding. Representatives from national-scale construction companies noted that the main areas of cost-savings include efficient use of scaffolding which contributed up to 25% of the total costs (especially on blocks of flats), while material costs were relatively fixed. 
• Despite the relatively high costs involved, project participants across all case studies viewed that cost in itself was not the main barrier to EWI deployment. When cost is viewed in the context of a more complex customer value proposition (as interpreted by the customer), the perceived value of EWI (e.g. ‘better, greener, warmer’ homes) was considered to outweigh cost issues. This was especially true given the total value of the work that was carried out and the interest-free loans available to cover customer contributions (typically 25% of total cost). In considering this beyond 2 the current grant-based funding environment, this suggests that a simple and effective value proposition for potential customers that clearly communicates the value of EWI as well as the financial offering and/or contribution was a key aspect in recruiting and retaining customers. 
• The provision of standard specification for material and installation, where feasible, provides scope for cost reduction at scale, particularly from a procurement and supply chain perspective. The production of standard client terms and conditions can save time, effort and costs. 
• Across projects, a number of key roles in recruiting potential customers as well providing valuable technical support, were identified. This included the Retrofit Co-ordinator/Smart Advisor role to provide consumer-facing independent technical oversight and cost auditing of contractor quotes. Although this involved an estimated upfront cost of £200-£300 per property, in one case this led to the revision of a quote over 120% the average installation cost. Community Energy Partnerships were also identified as pivotal in the engagement and recruitment of residents for EWI schemes at community scale to help support area- based delivery. 
• Ensuring quality involves de-risking installation through inspection regimes and enabling works, such as structural repairs. These often drive up costs (up to 5-10% of the project costs in Slough) but are necessary to implement as a failure avoidance measure. It is however not straightforward to maintain quality, where remedial works had to be carried out in three out of the five projects and incurred significant costs for the Bristol GDC project in particular. To maintain quality, project participants suggested that a more holistic and sustainable ‘best value’ approach using a more long term lifecycle to evaluating cost efficiency as a metric needs to be considered. 
Challenges: Key Barriers to Delivery 
Despite the clear need for EWI, some of the key challenges experienced in the delivery of mass rollout projects in the UK were identified. These included a number of technical and non-technical barriers that have contributed to relatively limited uptake and, have subsequently, impacted the ability to achieve cost effectiveness: 
• Technical barriers to the widespread uptake of EWI can drive up costs. These are mainly associated with bespoke detailing and remedial works required for homes, particularly where properties have been altered since construction or where existing problems need to be addressed. Increasing U-Value requirements for EWI installation performance (often referred to as ‘chasing U-Values’) might not be financially feasible in some cases. For example, increased EWI thicknesses required to achieve a certain U-Value target might involve cost increases for structural reinforcement and detailing and may result in property access constraints. In addition, the current view that EWI was a low-skilled process has resulted in a transient workforce with inadequate skills and subsequent poor quality installation practices that have a long-term impact on cost. 
• Non-technical issues which drive up costs include constraints and variability of planning requirements, due the ambiguousness of what constitutes ‘permitted development’. Furthermore, avoiding the ‘pepper pot’ approach in deployment is often difficult due to variable consumer decision making timelines and conflicting priorities. For the reviewed projects, the short term funding available for implementation was not conducive to sustaining the market, maintaining job security and retaining the knowledge and resources within the contractors and the councils themselves.</t>
  </si>
  <si>
    <t>https://assets.publishing.service.gov.uk/government/uploads/system/uploads/attachment_data/file/657772/UCL-EWI-2017.pdf</t>
  </si>
  <si>
    <t>N/A - evidence on technical aspects of installation and costs</t>
  </si>
  <si>
    <t>PRP</t>
  </si>
  <si>
    <t>Dartford housing retrofit project</t>
  </si>
  <si>
    <t>PRP on behalf of Innovate UK oversaw the retrofit of ten semi-detached homes in Dartford to a very high standard as part of the ‘Scaling up Retrofit’ project. A detailed analysis of four of these ten households was commissioned by the Department for Energy and Industrial Strategy (BEIS). The data presented in this report shows that significant benefits, in terms of comfort, bills and CO2 emissions were seen by the four households studied in detail, which suggests the project as a whole was successful in delivering good quality retrofits to hard-to-treat properties which delivered real results while maintaining quality and avoiding adverse consequences associated with poorly-fitted retrofits. The 'Scaling up Retrofit' project took a holistic approach in delivering retrofit solutions with particular focus on technical solutions that tackle thermal bridging issues. The aim of the project was to test and validate the desktop-developed process that can deliver the residential retrofit at lower cost, less site time with minimum disruption to the occupants while achieving a significant reduction in energy consumption and CO2 emissions. The wider aim of the project was to develop the commercial offering through the iterative process and to assess the viability of delivering retrofit at a larger scale. An evaluation of the social and environmental benefits of the retrofit was undertaken from the data collected from the four homes which was retrofitted as part of the 'Scaling up Retrofit', as detailed in this report. The responses from the occupants indicated that they were generally very happy with the improvement to their houses after the retrofit works were undertaken, in terms of comfort and the appearance of their property. Our analysis from the environmental data showed an improvement of the internal environment of these homes post-retrofit. In particular, issues of mould growth and the risk of condensation were addressed and good air exchange was maintained. The study demonstrates that there is a trade-off between personal comfort and energy consumption. Energy bill data were available for all four homes in the project and two saw significant reduction (-19% and -32% respectively) in consumption post-retrofit. One other saw a slightly lower reduction (-13%) in consumption but the home was significantly warmer post-retrofit, and it was confirmed at the interview that the occupants were unable to heat the home as they desired prior to retrofit. Occupant choice to have a warmer home has therefore led to a smaller reduction in consumption in this home. Only one of the four homes showed little variation in consumption pre and post-retrofit; however, it was clear from the evaluation that this was largely due to the fact that gas consumption in this home was low before retrofit, due to small dwelling size and the occupants manually controlling their heating system, only turning it on when required. The low level of consumption made it impossible to derive a statistically significant change (i.e. any change in consumption pattern was lost in the noise due to different weather conditions, occupancy patterns etc.) It can be deduced from the study that further reduction in energy consumption can be achieved simply by increasing the occupants' awareness of the heating controls, and of their understanding on how some of their habits (such as window opening, which was observed during the study to be a commonly used way to control internal temperatures and/or provide ventilation) could potentially have an impact on the energy savings. The 'Scaling up Retrofit' project has demonstrated that a residential retrofit can be delivered at the average cost of £16,000 through a holistic approach with focus on retrofit measures that were most beneficial to the individual property. It is evident through the evaluation of this study that the correct installation of the retrofit measures can improve the thermal performance of the property, provide desired comfort to the occupants, drive down the cost of energy bills and in return the reduction of energy consumption. Insight into how cost reductions were driven in the project, and how further reductions in cost might be delivered in future, are not within the scope of this report but will be reported on separately by Innovate UK. The evaluation of these homes has reflected the findings observed in the broader ‘Scaling up Retrofit’ project showing that the correct installation of retrofit measures can improve the thermal performance of a property allowing occupants to achieve desired comfort levels with reduced energy consumption, reflected in the cost of their energy bills.</t>
  </si>
  <si>
    <t>https://assets.publishing.service.gov.uk/government/uploads/system/uploads/attachment_data/file/657781/Evaluation_of_the_Dartford_Housing_Retrofit_Project_2017.pdf</t>
  </si>
  <si>
    <t>Property D1: "The gas consumption was around 9,299kWh post-retrofit, which was below Ofgem's national average gas consumption figures of 12,000kWh2. The figures from pre and post-retrofit suggested that there could be a potential carbon dioxide savings of 13%." [see table: 251 kgCO2 reduction]
Property D3: "The gas consumption was around 10,000kWh post-retrofit, which is just below Ofgem's national average gas consumption figures of 12,000kWh. The figures from pre and post-retrofit suggested that there could be potential carbon dioxide savings of 32%." [see table: 922 kgCO2 reduction]
Property D6: "The gas consumption was around 4,500kWh post-retrofit, which was well below Ofgem's national average gas consumption figures of 12,000kWh. The figures from pre and post retrofit suggested that there was no significant difference in terms of gas consumption; this is likely to be because of the already very low gas usage at D6, confirmed by the occupants." [see table: 50 kgCO2 reduction]
Property D10: "It was not possible to obtain data for a 12-month period post-retrofit (as the data is only available up to June 2016), and therefore the period from between July 2015 and June 2016 was used. The gas consumption is around 12,500kWh post-retrofit, which is around Ofgem's national average gas consumption figures. The figures from pre and post retrofit suggest that there could be a potential carbon dioxide savings of 19% or more." [see table: 566 kgCO2 reduction]</t>
  </si>
  <si>
    <t>"Low carbon buildings offer major co-benefits for physical and mental health: they are warmer in winter, cooler in summer, and eliminate dampness, mould and draughts."
"Health benefits through improving the heating and cooling of buildings are well established, with large potential social equity benefits for vulnerable groups in both industrialised and industrialising countries (e.g. WHO, 2011a; Wilkinson et al., 2009; Sovacool, 2015; Liddell et al., 2016; Howden-Chapman et al., 2015)."</t>
  </si>
  <si>
    <t>https://www.theccc.org.uk/publication/progress-reducing-emissions-in-scotland-2021-report-to-parliament/</t>
  </si>
  <si>
    <t>"Improvements to the energy efficiency ratings of homes suggest that a proportion of the emissions reductions made in the last decade reflect genuine underlying progress, with an increase in the share of homes having EPC C rating or higher from 24% in 2010 to 41% in 2014. EPC improvements have been slower since 2014 (as of 2018, 49% were EPC C or higher) which may in part account for the slower decrease in emissions since 2014."</t>
  </si>
  <si>
    <t>https://www.theccc.org.uk/publication/is-scotland-climate-ready-2022-report-to-scottish-parliament/</t>
  </si>
  <si>
    <t>https://www.theccc.org.uk/publication/research-to-review-and-update-indicators-of-climate-related-risks-and-actions-in-england-adas/</t>
  </si>
  <si>
    <t>https://www.theccc.org.uk/publication/2021-progress-report-to-parliament/</t>
  </si>
  <si>
    <t>"There has been little of the necessary progress in upgrading the building stock. Insulation rates remain well below the peak market delivery achieved up to 2012 before key policies were scrapped, demonstrating clear potential for growth if an effective policy package is put in place."
"Buildings saw some progress from policy-driven action in the first half of the past decade. Temperature-adjusted emissions fell by 7% between 2009 and 2016, but have risen since. The overall efficiency of the boiler  stock has improved, but there has been minimal progress on improving insulation or switching to low-carbon heating in recent years."</t>
  </si>
  <si>
    <t>https://www.theccc.org.uk/publication/independent-assessment-of-uk-climate-risk/</t>
  </si>
  <si>
    <t>https://www.theccc.org.uk/publication/sixth-carbon-budget/</t>
  </si>
  <si>
    <t>https://www.theccc.org.uk/publication/reducing-uk-emissions-2020-progress-report-to-parliament/</t>
  </si>
  <si>
    <t>https://www.theccc.org.uk/publication/development-of-trajectories-for-residential-heat-decarbonisation-to-inform-the-sixth-carbon-budget-element-energy/</t>
  </si>
  <si>
    <t>See table on page 18 showing differing levels of direct and total emissions abatement under different scenarios. This ranges from 24.4 MtCO2e direct emissions abatement (41%) by 2035, to 36.4 MtCO2e direct emissions abatement (61%) by 2035. Direct emissions abatement by 2050 across all scenarios is 59.9 MtCO2e. Total emissions abatement ranges from 23.5 MtCO2e total emissions abatement (39%) by 2035, to 34.1 MtCO2e total emissions abatement (57%) by 2035. Total emissions abatement ranges from 58.4 MtCO2e total emissions abatement (97%) by 2050, to 59.8 MtCO2e total emissions abatement (100%) by 2050.
See also tables on page 27-28 re energy savings per measure per scenario (all positive).</t>
  </si>
  <si>
    <t>See table on page 15 regarding timeframes (furthest out is 2035)</t>
  </si>
  <si>
    <t>Rokia Raslan
, Phil Symonds, Yair Schwartz, 
UCL</t>
  </si>
  <si>
    <t>Analysis work to refine fabric energy efficiency assumptions for use in developing the Sixth Carbon Budget (University College London)</t>
  </si>
  <si>
    <t>The Climate Change Committee (CCC) commissioned University College London to review and update the cost and savings assumptions related to energy efficiency measures in homes, including an increased focus on in-use performance. The updated assumptions incorporate in-use measured data from the National Energy Efficiency Data-framework (NEED) alongside the latest evidence published by Government on the costs of measures. Over 150 datasets, studies and published reports were considered in total. The resulting assumptions were used as an input to Element Energy’s analysis ‘Development of trajectories for residential heat decarbonisation to inform the Sixth Carbon Budget’, focusing on existing homes. The final energy efficiency assumptions used are set out here.</t>
  </si>
  <si>
    <t>https://www.theccc.org.uk/publication/analysis-work-to-refine-fabric-energy-efficiency-assumptions-for-use-in-developing-the-sixth-carbon-budget-university-college-london/</t>
  </si>
  <si>
    <t>See table 4 on page 16: ventilation and shading included as overheating mitigation measures (no alaysis of impact). See tables 19-22 showing no energy savings from these measures.</t>
  </si>
  <si>
    <t>See tables 19-22 (all show energy savings, but varying levels and varying confidence): "Insulation measures: Allowing for variability between measure categories, the most significant energy savings across archetypes are associated with insulation measures applied to walls, which is in line with conventions regarding the proportion of fabric heat losses through plane elements6. Based on the methodology applied, savings associated with the application of floor insulation are also considerable. It should be noted that although this estimate is based on best-available data, the evidence-base in this area is comparatively limited.
Glazing upgrades: Based on the applied calculation methodology, savings from glazing are generally greater for triple glazing across all archetypes. While slim profile double and secondary glazing both achieve lower savings than conventional double glazing, the relative decrease in savings is marginal compared to the impact their roll-out can achieve for archetypes where conventional glazing installations are not an option (older and heritage buildings).
Other measures: While relatively easier to implement, measures such as reduced infiltration and hot water tank insulation can collectively achieve considerable savings, comparable to for example, some types of glazing upgrades, when combined and implemented properly."</t>
  </si>
  <si>
    <t>https://www.theccc.org.uk/publication/analysis-on-abating-direct-emissions-from-hard-to-decarbonise-homes-element-energy-ucl/</t>
  </si>
  <si>
    <t>"While domestic retrofit strategies generally concentrate on measures to reduce energy use and carbon emissions through minimising heat loss through the building fabric, various studies have highlighted that, if these interventions are not well thought through, they can lead to undesirable impacts.[1]
oFor example, unintended consequences of increased insulation and air tightness levels may result in a rise in indoor airbornepollutant levels, condensation risk, associated mould growth, and internal overheating during the summer period.[2]
•In addressing these potential issues in the formulation of the packages, measures for addressing overheating risk as well as ensuring adequate ventilation strategies were included
The building archetypes with the highest risk of overheating and the energy efficiency measures that should in particular be considered in regards to overheating risk were identified through consultation with the CCC and with reference to guidance provided by the Chartered Institution of Building Service Engineers (CIBSE)[3] and DECC[4]
•This mainly included bungalows and flats, in particular smaller properties where IWI was included as part of the upgrade package
•Shading was deemed the most suitable approach to mitigating overheating, therefore this was applied to flats within the model, with costs of around £2,000, £3,000 and £4,000 for small, medium and large flats, respectively."</t>
  </si>
  <si>
    <t>See table on page 7, showing emissions abatement (direct and total) of varying levels under all scenarios</t>
  </si>
  <si>
    <t>Timeframe for all measures ranges from 2050-2060 in table on page 7</t>
  </si>
  <si>
    <t>https://www.theccc.org.uk/publication/the-costs-and-benefits-of-tighter-standards-for-new-buildings-currie-brown-and-aecom/</t>
  </si>
  <si>
    <r>
      <t xml:space="preserve">Tighter fabric:
</t>
    </r>
    <r>
      <rPr>
        <sz val="11"/>
        <color theme="1"/>
        <rFont val="Calibri"/>
        <family val="2"/>
        <scheme val="minor"/>
      </rPr>
      <t>- "Further savings in running costs can be achieved (around £30-£40 relative to installing a heat pump alone), while also improving the quality of the internal environment"</t>
    </r>
    <r>
      <rPr>
        <b/>
        <sz val="11"/>
        <color theme="1"/>
        <rFont val="Calibri"/>
        <family val="2"/>
        <scheme val="minor"/>
      </rPr>
      <t xml:space="preserve"> - Adaptive Capacity and Exposure R7</t>
    </r>
  </si>
  <si>
    <t xml:space="preserve">The cost of retrofitting existing homes, overall, is higher than equipping new homes with high-energy-efficiency measures. </t>
  </si>
  <si>
    <r>
      <t xml:space="preserve">Tighter fabric:
</t>
    </r>
    <r>
      <rPr>
        <sz val="11"/>
        <color theme="1"/>
        <rFont val="Calibri"/>
        <family val="2"/>
        <scheme val="minor"/>
      </rPr>
      <t>- "Reduced energy consumption reduces the quantity of low-carbon energy required to meet UK demand"</t>
    </r>
  </si>
  <si>
    <t>see caveats adaptation</t>
  </si>
  <si>
    <t>https://www.theccc.org.uk/publication/extension-to-fuel-switching-engagement-study-deep-decarbonisation-of-uk-industries-assumptions-log/</t>
  </si>
  <si>
    <t>N/A - focus on fuel switching and industrial setting</t>
  </si>
  <si>
    <t>https://www.theccc.org.uk/publication/the-uks-contribution-to-a-paris-consistent-global-emissions-reduction-pathway-grantham-institute-imperial-college-london/</t>
  </si>
  <si>
    <t>https://www.theccc.org.uk/publication/accelerated-electrification-and-the-gb-electricity-system/</t>
  </si>
  <si>
    <t>"achieving accelerated electrification is feasible with immediate and sustained effort. However, current policy is not adequate to drive the necessary change"
"While rapid deployment of electric vehicles and hybrid heat pumps and new renewable generation capacity will require new investments, together they could reduce the cost per kWh of electricity.
● While new distribution network investment will be needed, it will represent no more than 4% of the cost per kWh of electricity.
● The UK has adequate onshore wind, offshore wind and solar PV resource, and past build rates are sufficient to deliver an expanded and decarbonised electricity system.
...
● To minimise the cost and disruptiveness of distribution network reinforcement, investments need to be future-proof. The current price control framework does not cover the required multi-decade time horizon.
● To deliver the necessary low-carbon generation at current build rates, sustained build of new onshore wind, offshore wind and solar PV are needed. If constraints on onshore wind and solar PV continue, a major ramp up in new offshore wind build is needed.
● Large-scale policy reform and market design are needed to deliver a flexible electricity system."</t>
  </si>
  <si>
    <t>https://www.theccc.org.uk/publication/net-zero-technical-report/</t>
  </si>
  <si>
    <t>Benefits: “Alongside these costs there are expected to be a range of co-benefits. These include alleviating fuel poverty; improving the comfort, health and wellbeing of occupants; and unlocking the significant industrial opportunities associated with low-carbon and resilient buildings.”</t>
  </si>
  <si>
    <t>Decarbonisation and retrofitting: “In residential buildings, the parts of the stock which are generally easier and/or less costly to decarbonise include new homes, homes off the gas grid, homes suitable for district heating, and homes on the gas grid with relatively low barriers (i.e. with no space or heritage constraints). These homes are decarbonised in our Core scenario using a mixture of energy efficiency and low-carbon heating measures. This reduces direct emissions by 66 MtCO₂e, leaving around 20 MtCO₂e in 2050. This scenario also includes lighting and appliance efficiency improvements.”</t>
  </si>
  <si>
    <t>https://www.theccc.org.uk/publication/building-a-zero-carbon-economy-call-for-evidence/</t>
  </si>
  <si>
    <t>https://www.theccc.org.uk/publication/ukerc-best-practice-in-heat-decarbonisation-policy/</t>
  </si>
  <si>
    <t>"there is strong historical precedent for the multi-decadal heat system transition that the UK is likely to need if the aspirations of the Climate Change Act are to be realised. Early deployment of heat pumps and heat networks in leading countries took place as a response to the oil crises in the 1970s. In the decades that followed a combination of incentives, planning, regulation and taxation of conventional fuels/systems brought forward a transformation of heat provision. Policies do not always succeed, several countries experienced booms, busts and recoveries. Nevertheless, it is clear that with sustained policy support over a period of 3-4 decades it is possible to bring about a profound shift in the means by which heating is provided."</t>
  </si>
  <si>
    <t>Evidence on timeframes only - focus is on policy effectiveness</t>
  </si>
  <si>
    <t>https://www.theccc.org.uk/publication/next-steps-for-uk-heat-policy/</t>
  </si>
  <si>
    <t>"Cooling (i.e. air-conditioning) is not currently a large source of emissions in the UK. As the climate warms there is potential for this to increase. To the extent that the demand for air-conditioning increases, there will be a need to meet it through low-carbon supply. There are likely to be synergies between reducing emissions from heating, limiting emissions from cooling, and ensuring that buildings are well-suited to a changing climate. There are also some trade-offs. For more detailed consideration, see Sansom, R. (2016), The provision of cooling as part of a smart heating system, report for the Energy Systems Catapult."</t>
  </si>
  <si>
    <t>"Emissions from gas, oil and solid fuel heating fell by a tenth in the years from 2005 to 2012, having been broadly flat before 2005.3 This fall was a result of improving efficiency of buildings and heating systems, which have more than offset increases in the number of buildings and the average temperature to which they are heated. The roll-out of more efficient condensing boilers has been a strong driver of efficiency improvement in recent years, together with low-cost insulation. Heating emissions have flattened out again since 2013 as progress in rolling out insulation measures has stalled."
"There is significant potential to reduce emissions by improving the efficiency of buildings and boilers. The Committee’s scenarios for the fifth carbon budget suggest these could reduce emissions by around 7 MtCO2e to 2030 at relatively low cost from current levels (Figure 1.2). Further savings of 11 MtCO2e in electric heating should be realised from decarbonising the UK's power supply and an additional 16 MtCO2e of abatement from low-carbon heating and demand reduction."</t>
  </si>
  <si>
    <t>https://www.theccc.org.uk/publication/uk-action-following-paris/</t>
  </si>
  <si>
    <t>https://www.theccc.org.uk/publication/the-scientific-and-international-context-for-the-fifth-carbon-budget/</t>
  </si>
  <si>
    <t>Wood</t>
  </si>
  <si>
    <t>Updating an assessment of the costs and benefits of low-regret climate change adaptation options in the residential buildings sector</t>
  </si>
  <si>
    <t>This report, by Wood, accompanies the CCC’s UK housing: Fit for the future? report, published in February 2019. It was commissioned by CCC’s Adaptation Committee for the purpose of presenting updated cost curves for a range of building scale adaptation measures for the UK, updating previous workings developed by Davis Langdon (2011) as part of the “Research to identify potential low-regrets adaptation options to climate change in the residential buildings sector” project.</t>
  </si>
  <si>
    <t>https://www.theccc.org.uk/publication/updating-an-assessment-of-the-costs-and-benefits-of-low-regret-climate-change-adaptation-options-in-the-residential-buildings-sector/</t>
  </si>
  <si>
    <t>"Evidence from the previous study and more recent work by the CREW project suggests that the potential effect of measures that can provide adequate ventilation (and which can be continuously adjusted) to respond to overheating pressures is significant. However, the quality and serviceability of ventilation systems in individual houses with respect to their capability to respond to overheating will depend on their post-construction modifications and general state of maintenance. The effectiveness of the ventilation system in the UK housing stock (e.g. whether windows can be opened), how far it is from design standard, and the level at which it is maintained in general, is key to the overall ability to control overheating risk. As little information is available on the capability and state of the ventilation system, it is less certain how well the current building stock will react to overheating pressures, including changes in climate variables which affect overheating.
The evidence from computer modelling in the previous study and CREW project indicates that improvements to the ventilation system of existing homes are measures which are more effective than other measures which were considered in the CREW project7 and the previous report. Measures which address poor ventilation may have the greatest impact but are difficult to estimate costs for as less research is available on the practical steps that would be required to improve ventilation systems as they depend on specific circumstances."
"For a detached house, low-regret measures include: Curtains; Remedial cross-ventilation or room protection
For a semi-detached house, low-regret measures include: Curtains; Remedial cross-ventilation or room protection; Internal blinds; Solar reflective walls; Cavity wall insulation
For a Town House (mid-terrace), low-regret measures include: Curtains; Remedial cross-ventilation or room protection; Internal blinds; Solar reflective walls and roofs; Cavity wall insulation; External shutters; External fixed shading; Extra loft insulation
For a flat, low-regret measures include: Curtains; Remedial cross-ventilation or room protection; Internal blinds; Solar reflective walls and roofs; Cavity wall insulation; External fixed shading"</t>
  </si>
  <si>
    <t>"The main limitations of the study are:
⚫ The impacts from overheating are not well defined because the simple metric of degree-hours is used but it is only a proxy for real impacts. Measures addressing ventilation have been assumed to fully address the requirement for ventilation (100% effective). Better understanding of potential benefits would allow a focus on the most appropriate measures for the circumstances.
⚫ Overheating events are characterised by variety in their severity, frequency and affected geographic region, with potentially different types of effects and mitigating measures. This type of variation is not considered. Additionally, analysis of the affordability of measures is not included."</t>
  </si>
  <si>
    <t>UK housing: Fit for the future?</t>
  </si>
  <si>
    <t>This report, by the Committee on Climate Change and its Adaptation Committee, assesses whether the UK’s housing stock is adequately prepared for the challenges of climate change; both in terms of reducing emissions from UK homes and ensuring homes are adequately prepared for the impacts of climate change. The report’s key findings are that: the UK’s legally-binding climate change targets will not be met without the near-complete elimination of greenhouse gas emissions from UK buildings; emissions reductions from the UK’s 29 million homes have stalled, while energy use in homes – which accounts for 14% of total UK emissions – increased between 2016 and 2017; efforts to adapt the UK’s housing stock to the impacts of the changing climate: for higher average temperatures, flooding and water scarcity, are lagging far behind what is needed to keep us safe and comfortable, even as these climate change risks grow.</t>
  </si>
  <si>
    <t>https://www.theccc.org.uk/publication/uk-housing-fit-for-the-future/</t>
  </si>
  <si>
    <t>N/A - focus on policy recommendations and tracking progress against recommendations, rather than effects on adaptation and mitigation outcomes. Some evidence on timeframes based on current EPC band ratings</t>
  </si>
  <si>
    <t>"Energy Performance Certificate (EPC) data indicates that D is the most common EPC rating across Great Britain. Few properties have A or B ratings (estimated to only make up 1.4% of all properties in England and Scotland in 2016) (Figure B1.1)."</t>
  </si>
  <si>
    <t>N/A - evidence on programme implementation (e.g. staffing and resource needs, stakeholder engagement, etc), rather than adaptation and mitigation outcomes</t>
  </si>
  <si>
    <t>https://www.gov.scot/publications/research-report-modelling-proposed-energy-improvements-new-domestic-buildings/</t>
  </si>
  <si>
    <t>"The dwelling types assessed included different built forms (detached/semidetached/
terrace/flat), sizes (large/small flat, mid-rise/high-rise), aspects (dual/single for
flats), ventilation strategies (natural ventilation/MEV – MVHR was not analysed),
heating systems (individual gas boiler/communal) and construction types (masonry for
houses, concrete-/steel-frame for mid-/high-rise flats – so not including timber frame,
but with low thermal mass assumed), all compliant with England Part L 2013 (with fabric
specifications generally similar to the England Part L 2013 notional building). The core
analysis made various assumptions, including: all living rooms facing south, continuous
occupancy, unrestricted window opening, and no external shading or internal
blinds/curtains (the latter were looked at in phase 2 of the work).
141. The study found that all dwellings modelled failed to comply with the CIBSE TM59
criteria, with higher risks for flats, and greatest risks in London locations. Results were
found to be sensitive to orientation (with West-facing living rooms performing worse),
flat location in block (with ground-floor flats performing worse due to lower wind speeds
and ventilation rates; in practice window-opening restrictions would also have an
impact),23 window opening behaviours (including restrictions on opening), and weather
data – with the last two variables being particularly significant. Fabric infiltration rates
were not found to affect the results significantly.
142. The phase 2 report assessed the costs and benefits of different overheating risk
mitigation strategies for different building types and locations, including modifications to
building design (but also occupant behaviour). Further dynamic modelling was
undertaken to assess the most cost-effective package for each scenario, from five
graded options which all prioritised passive measures, to reduce overheating risks to
comply with CIBSE TM59. Costs included capital, replacement, and energy costs and
the cost of carbon. Quantified benefits included reduced mortality and improved
mortality.
23 On the other hand, other research has also highlighted mid- and top-floor flats as being particularly at
risk where sufficient ventilation and protection from heating by the sun is lacking (Committee on Climate
Change, 2017).
52
143. MHCLG has announced their intention to hold a consultation on overheating in new
dwellings in early 2020, following which new overheating regulations and guidance will
be produced and are expected to come into force in mid-late 2020 alongside revised
Part L and Part F regulations (MHCLG, 2019f). It is noted that SAP is not set-up to
assess compliance with the CIBSE TM59 criteria which requires dynamic thermal
modelling.
144. Earlier research into low energy homes in Scotland (Morgan et al., 2015; Foster et al.,
2016) has suggested that there is growing evidence of overheating already occurring in
Scotland despite more severe climate projections being delayed compared to more
southerly parts of the UK. The research focused on Building Performance Evaluation
studies for 26 low energy new build homes in Scotland – including 5 Passive Houses –
built under 2007 or 2010 standards, which already showed incidences of overheating.
The homes were analysed based on Passive House criteria for overheating,24 and
under a third were found to overheat for less than 10% of the year, with over half of
homes exceeding the threshold temperature for more than half the year. Findings
suggested that design and occupancy factors had more of an impact than location or
climate, but the authors noted the difficulty of identifying primary contributing factors or
trends. However it was identified for example that none of the homes had external
shading, that occupant understanding and control use was often poor, and a range of
other factors such as uninsulated pipework were common. The prevalence and
potential impact of lightweight timber construction was also noted; this has been
associated with increased overheating risks in previous studies (Holmes &amp; Hacker,
2007; Peacock, Jenkins, &amp; Kane, 2010; Dengel &amp; Swainson, 2012), and is particularly
relevant for Scotland. The heat loss parameters (which relate to fabric and ventilation
heat losses) were low (under 2.1W/m2K) for all the dwellings but there was not a clear
correlation with overheating – in fact the two homes with the highest heat loss
parameters showed some of the worst levels of overheating.
145. There were not clear findings to suggest the Passive House homes performed worse or
better compared to the others in terms of overheating, and the sample was quite small.
It was observed however that there were issues with imbalanced MVHR systems and
insufficient ventilation rates (affected by occupancy density) in most of the Passive
House homes. The research cited an earlier study suggesting that installing external
solar shading and adjusting glazing ratios could significantly contribute to mitigating
future overheating risks in Passive Houses (McLeod et al., 2013), and noted that other
simple passive design measures would also be helpful (e.g. provision of high level
openings for purge ventilation, higher ceilings on upper floors).
146. This research into overheating in low energy buildings in Scotland was cited in a later
report for Scottish Government looking at options for climate change mitigation in the
built environment (Aether, 2017). This report concluded that further research is
24 Mean internal temperature exceedance of 25°C for more than 10% of the year (based on annual rather
than occupied hours), though a 4% limit is seen as preferable. It should be noted that findings on
overheating using this check did not always correspond well with occupant feedback, which the authors
suggest may relate to different occupant expectations relating to comfort.
53
necessary investigating the benefits of the Passive House approach and how to adapt it
to Scotland’s climate and culture.25 A more recent report on climate change risks in UK
housing by the Committee on Climate Change also noted that there are limited studies
on overheating in Scotland more generally, implying that further research is needed
(Committee on Climate Change, 2019b). It estimated that total heat-related deaths in
Scotland may increase from around 40 per year to between 70 and 280 per year by the
2050s.26
147. In terms of implications for the notional building specification for 2021 in Scotland, whilst
previous research has highlighted the increased overheating risks associated with
higher levels of energy efficiency, it is unclear where thresholds are in terms of specific
levels of fabric performance, nor whether these would have a significant impact if other
factors were taken into account – for example if effective ventilation (especially at nighttime)
was possible. The MHCLG report also suggested that reduced fabric infiltration
associated with more airtight homes would not necessarily have a significant impact on
risk; ventilation from other sources is more significant. In addition, the level of risk found
in the research, even in the north of England, should be different from equivalent
modelling for dwellings in Scotland due to differences in climate.
148. The scope of the current research is focused on energy performance and is limited to
SAP modelling, which only includes a relatively basic check on overheating risk. It is
suggested that the Scottish Government may want to consider further the risks of
overheating and how these may affect building specifications, and may wish to
undertake more detailed modelling of proposed future standards to assess their
overheating risk including in relation to current standards. The consultation on
overheating in England should also be considered in terms of whether Scotland may
wish to adopt similar changes."</t>
  </si>
  <si>
    <t>"Option 1 comprises improvements to the fabric efficiency of the notional building and the inclusion of waste water heat recovery. Option 2 includes further improvements, including triple glazing and the adoption of mechanical ventilation with heat recovery. Developers can build to alternative specifications as long as they meet, or improve upon, the performance of the notional building.
For both options, it is proposed that the notional building is based on gas heating plus photovoltaics (PV), with typically an increase in the array size compared to the current notional building. An exception is proposed if a heat pump is used in the actual building, where an air source heat pump (ASHP) is included and the PV element removed in the notional building. This would simplify the current approach where the fuel in the notional building depends on that included in the actual building. This is to help avoid heat pumps being able to meet the gas heating targets with relaxation in other elements of specification, including fabric energy efficiency.
Options 1 and 2 are estimated to reduce carbon emissions by 32% and 57% respectively across the build mix. This was evaluated using the SAP 10.1 methodology,
including SAP 10.1 carbon emission factors, across 7 building archetypes, based upon current build levels and fuel mix in Scotland. This compares to a recommendation in the 2007 Sullivan Report to achieve aggregate emission reductions equating to at least 27.5% on 2015 standards."</t>
  </si>
  <si>
    <t>Location identified as "Scotland", as this was the geographic focus of the research. However, some examples from literature on England are cited, especially regarding overheating.</t>
  </si>
  <si>
    <t>Building regulations - overheating risk in new homes: research report</t>
  </si>
  <si>
    <t>1 The main aim of this report is to assess the likelihood of overheating risk in new homes in Scotland, under the improved standards of building fabric and in the context of projected temperature increases due to climate change.  2 Dynamic thermal modelling was undertaken according to CIBSE TM59 methodology for five dwelling typologies including a semi-detached house and single- and dual-aspect flats. The Glasgow DSY1 2020 high emissions scenario weather file was used to assess the overheating risk. Only the dual-aspect flat typologies failed the CIBSE TM59 overheating criteria. 3 Given that the dual-aspect flats only exceeded the overheating criteria to a limited extent, all of the passive risk mitigation packages evaluated in England and Wales should be sufficient for controlling the overheating risk. This paper provides commentary on the suitability of those packages with the lowest capital cost. 4. A high-level comparison of historical weather data suggests that in Scotland southern inland locations (around Glasgow) have higher peak summer temperature compared to the rest of the locations reviewed. This suggests that the passive risk mitigation packages proposed in this paper should be suitable for controlling the risk of overheating for at least most locations in Scotland.</t>
  </si>
  <si>
    <t>https://www.gov.scot/publications/research-report-overheating-risk-new-homes/</t>
  </si>
  <si>
    <t>"Dynamic thermal modelling was undertaken according to CIBSE TM59 methodology for five dwelling typologies including a semi-detached house and single- and dual-aspect flats. The Glasgow DSY1 2020 high emissions scenario weather file was used to assess the overheating risk. Only the dual-aspect flat typologies failed the CIBSE TM59 overheating criteria.
Given that the dual-aspect flats only exceeded the overheating criteria to a limited extent, all of the passive risk mitigation packages evaluated in England and Wales should be sufficient for controlling the overheating risk. This paper provides commentary on the suitability of those packages with the lowest capital cost.
A high-level comparison of historical weather data suggests that in Scotland southern inland locations (around Glasgow) have higher peak summer temperature compared to the rest of the locations reviewed. This suggests that the passive risk mitigation packages proposed in this paper should be suitable for controlling the risk of overheating for at least most locations in Scotland."</t>
  </si>
  <si>
    <t>Onyango, V., Burford, N., Wright, F.</t>
  </si>
  <si>
    <t>Planning policy - section 3F: research</t>
  </si>
  <si>
    <t xml:space="preserve">This report was commissioned to help develop a Scotland wide Section 3F planning policy, by proposing reasonable levels of CO2 (Carbon dioxide) emissions reduction that can be expected from use of low and zero carbon generating technologies (LZCGTs) in new buildings. The research also draws attention to methods by which planning officers can ascertain that the reductions have been met. Section 3F of the Town and Country Planning (Scotland) Act 1997, as amended through Section 72 of the Climate Change (Scotland) Act 2009 states that: 'A planning authority, in any local development plan prepared by them, must include policies requiring all developments in the local development plan area to be designed so as to ensure that all new buildings avoid a specified and rising proportion of the projected greenhouse gas emissions from their use, calculated on the basis of the approved design and plans for the specific development, through the installation and operation of low and zero carbon generating technologies.' (Scottish Parliament, 2019b).As a consequence, planning authorities across Scotland have had relative autonomy in determining the contribution LZCGT should make to the CO2 emission reductions of new buildings. This has led to duplication of effort in determining appropriate policies; inconsistences in terms of the LZCGT contribution sought, compliance procedures and calculation methodologies; and a general lack of clarity for all stakeholders. In response, the Scottish Government is using the preparation of the next National Planning Framework to further explore how the legislative requirements could be met, with a particular focus on the level of emission savings from the use of LZCGTs. (see full summary at: https://www.gov.scot/publications/developing-scotland-wide-section-3f-planning-policy/) </t>
  </si>
  <si>
    <t>https://www.gov.scot/publications/developing-scotland-wide-section-3f-planning-policy/</t>
  </si>
  <si>
    <t>"Reducing energy demand protects national energy security by reducing the need for extra generating capacity in the network. This is of particular importance when bearing in mind expected growth in electrical needs due to proposed switch to electrical vehicles and the anticipated increase in electrical demand from heat pumps."</t>
  </si>
  <si>
    <t>"Prioritising a fabric first approach is advised in the majority of the literature. This approach has numerous benefits. Increased fabric energy efficiency reduces energy demand and therefore directly reduces CO2 emissions."
"At very high fabric energy efficiency standards e.g. Passivhaus, the demand on the heating system is significantly reduced and the cost savings made help balance out the cost of improving the fabric. However, there is a balance to be made between reduced operational energy use and the increased embodied energy of the construction materials if going beyond this point."</t>
  </si>
  <si>
    <t>"Getting the fabric right from the outset effectively locks in carbon savings for the lifetime of the building, whereas the benefits of LZCGT only last the lifetime of the equipment which is usually only 15 to 20 years. It is also more difficult and expensive to upgrade fabric energy efficiency at a later date than at the construction stage."</t>
  </si>
  <si>
    <t>N/A - focus on technical feasibility and characterisation of housing stock, not on effects on adaptation and mitigation outcomes</t>
  </si>
  <si>
    <t>SNC Lavalin</t>
  </si>
  <si>
    <t>Local Heat and Energy Efficiency Strategies (LHEES): phase 1 pilots - technical evaluation</t>
  </si>
  <si>
    <t>Phase 1 technical evaluation of above's report</t>
  </si>
  <si>
    <t>https://www.gov.scot/publications/local-heat-energy-efficiency-strategies-phase-1-pilots-technical-evaluation-report/documents/</t>
  </si>
  <si>
    <t>N/A - focus is developing an approach for pilots - adaptation and mitigation outcomes not addressed</t>
  </si>
  <si>
    <t>https://www.gov.scot/publications/scotlands-non-domestic-energy-efficiency-baseline/documents/</t>
  </si>
  <si>
    <t>N/A - focus is non-domestic buildings</t>
  </si>
  <si>
    <t>Climate change: evidence review of mitigation options in the Built Environment sector</t>
  </si>
  <si>
    <t>• This evidence review is based on a systematic literature review of over 80 papers on the wider impacts of climate change mitigation in the built environment sector. The review looked at qualitative and quantitative sources of relevance to the Scottish context. Particular consideration was given to the impacts from an equalities perspective. • Overall the evidence base suggests there are a number of potential co-benefits associated with climate change mitigation measures in the built environment sector, with health and fuel poverty reduction benefits associated with increased energy efficiency identified as a key theme. It is important to note that the extent of co-benefits is dependent on how and where policies are implemented and consumer understanding and uptake. • There is strong evidence that improved energy efficiency ( e.g. through insulation) can result in warmer homes which can lead to substantial physical health benefits. These health benefits relate to reductions in disease and mortality. The elderly and young children, in particular, may benefit. Mental health benefits are also identified and include reductions in stress, e.g. due to mitigation of concerns over high energy bills and household debt. • For physical health benefits, several methods exist to quantify and to capture these benefits. To quantify in the Scottish context further work is required. In terms of quantifying impacts, household dynamics ( e.g. in relation to differing thermal comfort levels and ventilation needs) and the challenges inherent in quantifying human behaviour need to be acknowledged. • The fuel savings associated with increased energy efficiency can be substantial. There is, however, the potential for rebound effects where cost savings may result in the uptake of more carbon intensive behaviours or increased consumption. However, these could be considered as co-benefits if they help increase quality of life and reduce social inequality. • Energy efficiency also offers benefits for the non-domestic sector including cost savings and increased productivity. • There is increasing interest in and correspondingly an emerging literature on Green infrastructure (strategically planned and managed networks of green spaces). Green infrastructure offers many benefits including reducing the urban heat island effect, which can reduce health risks to occupants especially the elderly. It can also offer well-being benefits, reflecting the importance of access to green spaces on the health of people of all ages. • Behaviour change, e.g. turning down the thermostat, can result in carbon reduction in the short term, and offers participants financial benefits. Challenges include the provision of clear guidance and the scalability of results. Though the literature is in the early stages, smart metering has been shown to bring sustained changes in behaviour and can act as a tool for engagement at the community level. • The reduction in use of fossil fuels, either through avoided energy consumption, the use of less energy-intensive materials or the use of low carbon energy sources ( e.g. solar) and more efficient heating, cooling and lighting technologies can offer air quality benefits. Emission savings depend on the source of heat or power currently used. • The use of sustainable building materials offers several potential co-benefits, e.g. through the diversification of forestry and agricultural co-products. Further research is required to better understand the implications for employment.</t>
  </si>
  <si>
    <t>https://www.gov.scot/publications/evidence-review-potential-wider-impacts-climate-change-mitigation-options-built/pages/3/</t>
  </si>
  <si>
    <t>"Research examining the potential for overheating in existing building stock (e.g. AECOM, 2012 and references within) which suggests that type of building (e.g. small, top floor, purpose built flats) and age of building (with the 1960s being identified) can be linked to the potential for overheating. There is currently limited research on overheating (in existing building stock) specific to Scotland; research on overheating risk in buildings housing vulnerable people is planned by ClimateXChange (2016). There is emerging research on new build low energy buildings in Scotland, with a focus on the Passivhaus approach of lightweight, airtight construction and mechanical ventilation and heat recovery (MVHR). This suggests that a combination of poor design, effective heat retention and occupant behaviour has created health concerns due to overheating, especially among vulnerable groups (Morgan, et al., 2015). Morgan et al. (2015) suggests that there has been a lack of awareness of overheating in Scotland and its links to occupant behaviour and energy efficiency measures. Aspects relating to an individual‘s personal level of comfort and discomfort also need to be taken into consideration (e.g. Lamond, 2011). Further research is, therefore, necessary on how best to adapt the Passivhaus approach to the Scottish climate and culture, and on the potential benefits of the approach for carbon savings and occupant health (Citizens Advice Scotland, 2016). In terms of potential adverse side effects, over-reliance on MVHR to draw in air from the outside can potentially lead to increased levels of Volatile Organic Compounds (VOCs) and pathogens (Roaf et al., 2009). Others suggest that naturally ventilated buildings designed not to require MVHR are more beneficial both for thermal comfort and the general quality of indoor environments (Aynsley, 1999). Finally, there are also some concerns over the ability of householders to understand and use MVHR systems to optimise their benefits (Macintosh and Steemers, 2005). Lack of user understanding can be linked to poor guidance and inadequate training (Gupta and Kapsali, 2015). While inadequate commissioning of the systems can also cause insufficient air supply and corresponding poor indoor air quality (Gupta and Kapsali, 2015)."
"The climate mitigation methods that reduce building energy consumption will also have benefits for future energy security, by reducing reliance on fossil fuels. Despite production of North Sea oil and gas, a considerable proportion of the UK‘s fossil fuel energy is imported from other countries. For the energy supply technologies, solar energy is of course provided locally and therefore will also provide energy security benefits. Biogas is also generally provided locally, typically from anaerobic digestion of farm or household organic waste. For solid biomass, it is important to ensure that supply is from a sustainable source, such as sustainable forestry waste, rather than from forests of high biodiversity value. The size of the forestry sector in Scotland should ensure that sustainable biomass can be provided locally, so this option should also improve energy security. However, for both biomass and biogas it is necessary to ensure that a continuous supply is available locally to avoid short term disruptions, ideally with a choice of suppliers."</t>
  </si>
  <si>
    <t>"In terms of quantifying impacts, household dynamics (e.g. in relation to differing thermal comfort levels and ventilation needs) and the challenges inherent in quantifying human behaviour need to be acknowledged."</t>
  </si>
  <si>
    <t>"The fuel savings associated with increased energy efficiency can be substantial. There is, however, the potential for rebound effects where cost savings may result in the uptake of more carbon intensive behaviours or increased consumption. However, these could be considered as co-benefits if they help increase quality of life and reduce social inequality."</t>
  </si>
  <si>
    <t>"It is important to note that the extent of co-benefits is dependent on how and where policies are implemented and consumer understanding and uptake."</t>
  </si>
  <si>
    <t>"The average EPC rating is D and 36% of homes are rated as EPC band E, F or G and there is an above average proportion of homes off the gas grid"</t>
  </si>
  <si>
    <t>"The average EPC rating is D and the region has the highest average energy efficiency ratings in Wales, with 75% of homes rated as EPC band D or above."</t>
  </si>
  <si>
    <t>"The actions seek to address the energy performance of the residential buildings sector (which accounted for 10% of Welsh GHG emissions in 2019). The policies and proposals recognise the need to retrofit the older housing stock (with significant numbers of pre-1919 buildings) and employ new technologies to assist with achieving the transition to a zero-carbon future. This is considered to have significant positive effects on climate change (SA Objective 3). Delivering more resilient buildings and innovative technology to help reduce energy demand would also significant support resilient infrastructure (SA Objective 9)."</t>
  </si>
  <si>
    <t>"The majority of dwellings in 2018 had an EPC D rating (52%). Since 2008, the proportion of homes in Wales rated EPC C or better has increased from 5% to 28%10 but the trend has been flat since 2013, with less than a one percentage point change in the median EPC ratings of existing homes and flats in Wales."</t>
  </si>
  <si>
    <t>The path to a net zero Wales: advice report 2020 | GOV.WALES</t>
  </si>
  <si>
    <t>"The physical size and shape of a dwelling are not necessarily factors that change the approach taken to retrofit, apart from purpose built flats which are prone to overheating (see 5.4) and require a different approach."
"The selection of ‘appropriate’ retrofit actions is most likely to be informed by the current condition and character of the dwelling (and surrounding neighbourhood), by any retrofit actions that have previously been undertaken, and to a certain extent by the personal choice of the occupant / owner."</t>
  </si>
  <si>
    <t>"As identified in section 5.1 (energy supply), it is critical that that energy supplied by the national grid exceeds 60% clean energy by 2050. In our modelling, this context is represented by Scenario 2.
Within scenario 2, the narratives that exceed Building Regulations and transition from mains gas energy to electrical sources of heat (i.e. the best practice and rural narratives) consistently deliver 90% - 95% carbon savings. This equates to exceeding a SAP rating of 90, or achieving an EPC A rating.
Within scenario 2, ‘good practice’ and ‘heritage’ narratives deliver around 80% carbon savings, constraining the level of decarbonisation that can realistically be achieved.
In the context of 60% clean energy supply, 95% decarbonisation of the housing stock is tenable, but requires retrofit that goes beyond current building regulations (SAP90) throughout the housing stock. This is best represented by achieving an EPC A rating.
It will be necessary for some of the housing stock to achieve net zero carbon, to offset the (typically historic) stock that cannot be retrofitted to meet these standards."</t>
  </si>
  <si>
    <t>"The selection of ‘appropriate’ retrofit actions is most likely to be informed by the current condition and character of the dwelling (and surrounding neighbourhood), by any retrofit actions that have previously been undertaken, and to a certain extent by the personal choice of the occupant / owner."</t>
  </si>
  <si>
    <t>"The probability of overheating and associated health risks is increasing. The perception that increased thermal performance, air tightness and MVHR [mechanical ventilation and heat recovery] increase the risk of overheating is not necessarily true, although LR27 identified increased indoor temperatures from IWI. LR27 also provides mitigation measures.
Most modelling tools predict overheating; some (e.g. Passivhaus ) quite comprehensively. Thermal mass can reduce the risk of overheating, and purge cooling can be a part of a window/door retrofit.
Only a small number of case studies actively considered overheating, while more either reinforced or replaced an existing ventilation strategy. Few incorporated solar shading into their retrofit, an additional option. It has been suggested that in the future, overheating could be explicitly reported in mortgage surveys."
"Typically, external shading devices are not incorporated into UK retrofit projects. LR16 also considers night ventilation and internal shading as overheating mitigation measures. As issues around overheating increase, external shading could be introduced at relatively low cost. This should be considered case by case (ideally window by window), as the installation of air conditioning units would significantly increase electricity demand."
"efficient, and sufficient space for plant and ducting (see CS22 and LR35). MVHR can include a summer bypass mode to help mitigate overheating (CS28). In CS17 the summer bypass was not installed which led to uncomfortable temperatures in summer. CS4 identifies the importance of after care and occupant understanding. There is very limited awareness of MVHR technologies among homeowners (LR42)."
"There is a perception that MVHR prevents occupants from opening windows, as well as concerns around indoor air quality and overheating. Typically these concerns are unfounded, but issues often arise as a result of occupants not understanding either operation or maintenance."</t>
  </si>
  <si>
    <t>"It is technically possible to reduce emissions by 80% from baseline levels through changes to the housing stock, but this requires maximum uptake of technically viable actions, including some that presently do not have a financial return on investment over their lifetime. Cleaner energy supply is therefore part of any likely road map."
"Some case studies reduced carbon emissions by around 80% of benchmark levels (demonstrating technical feasibility), but capital costs for most were greater than £800/m2. High costs are attributable to one off / bespoke approaches, complex combinations of actions, and emerging technologies.
A sub group of more recent case studies reduced carbon emissions by between 50% and 80% of benchmark levels (1990), with capital costs between £300/m2 and £400/m2. These lower costs are a consequence of more targeted actions and better understood techniques / technologies."</t>
  </si>
  <si>
    <t>"The make up of the Welsh housing stock has been very stable for the last two decades, with a significant increase only in the private rented sector. Low rates of new and replacement housing (around 50% of the demand for new homes) mean that the existing housing stock will be in use for many years to come. More than 90% of today’s stock is predicted to remain in use by 2050.
The Welsh housing stock is particularly old. One third of homes were built before 1919. Just 6% were built in the last 30 years (as of 2016), increasing energy demand for heating and reducing comfort. Despite energy efficiency initiatives, almost a quarter of households currently experience fuel poverty."
"One 80% reduction scenario [Low Carbon Routemap , GCB 2013] assumed that 95% of easy to treat homes and 70% of hard to treat homes are retrofitted with insulation, draught proofing and glazing by 2050. This suggests a challenging increase in the pace of retrofit , particularly in hard to treat homes."
"Most case studies are one off / bespoke. There is scope to reduce costs by understanding key actions better and benefitting from economies of scale. Importantly, wider benefits (e.g. affordable warmth, health) increase the value of decarbonisation, and potentially offset costs when considered holistically.
Different sectors of the housing stock require different levers to make retrofit happen. Tenure is likely to have a particularly big influence. Smaller, lower value owner occupied dwellings are among the ‘hardest to reach’. Off grid owner occupied dwellings are currently among the ‘hardest to treat’.
Wrap around retrofit includes technical, legal and financial advice, and after care for occupants, and post occupancy evaluation for further learning. The importance of this is consistently emphasised.
There are clear issues around supply chain (skills, resources) which require a coordinated response.
The housing stock is complex and varied, with no single ‘solution’. Pathways that deliver on quality as well as emissions reduction are likely to address both building fabric and energy/systems.
Decarbonisation of energy (principally electricity) at point of supply reduces the degree to which retrofit must be used to improve fabric efficiency as part of a decarbonisation strategy, but misses opportunities to improve dwelling quality and could increase fuel costs / fuel poverty. Future work should target an holistic understanding of the implications of actions that focus on fabric , systems and energy."</t>
  </si>
  <si>
    <t>N/A - pilots covered did not relate to energy efficiency in homes</t>
  </si>
  <si>
    <t>This report presents changes in relation to the sustainability of buildings relation to:  Energy efficiency  Greenhouse gas emissions  On-site energy generation  Recycling and re-use of materials in construction  The number of dwellings</t>
  </si>
  <si>
    <t>"Improving the energy efficiency of the homes of low income households is the most effective way in which we can tackle fuel poverty, whilst also reducing harmful emissions into the environment. The Welsh Government is working to improve home energy efficiency and tackle domestic fuel poverty by investing in our energy efficiency Warm Homes programme that includes Nest and Arbed. These schemes work to leverage additional funding into Wales from the Energy Company Obligation (ECO). The programme has a modelled carbon saving of 2.48Ktc and energy savings of 9.5 gigawatt hours"</t>
  </si>
  <si>
    <t>"In 2016/17, more than 5,500 low income households received energy efficiency improvements through the Nest scheme saving about £410 per year on an average energy bill. After the installation of the home energy improvement package, 80% of properties were increased to a B to D-rating and a further 17% to an E-rating. Some properties which received improvements may remain in an E to G-rating because it has not been possible to demonstrate value for money for the more enhanced measures required."</t>
  </si>
  <si>
    <t>N/A - energy efficiency measures not covered</t>
  </si>
  <si>
    <t>"Based on the IEA-ETP (IEA, 2017g), Chapter 2 identifies large saving potential in heating and cooling through improved building design, efficient equipment, lighting and appliances. Several examples of net zero energy in buildings are now available (Wells et al., 2018). In existing buildings, refurbishment enables energy saving (Semprini et al., 2017; Brambilla et al., 2018; D’Agostino and Parker, 2018; Sun et al., 2018)"
"Reducing the energy embodied in building materials provides further energy and GHG savings (Cabeza et al., 2013; Oliver and Morecroft, 2014; Koezjakov et al., 2018), in particular through increased use of biobased materials (Lupíšek et al., 2015) and wood construction (Ramage et al., 2017). The United Nations Environment Programme (UNEP3) estimates that improving embodied energy, thermal performance, and direct energy use of buildings can reduce emissions by 1.9 GtCO2e yr −1 (UNEP, 2017b), with an additional reduction of 3 GtCO2e yr−1 through energy efficient appliances and lighting (UNEP, 2017b). Further increasing the energy efficiency of appliances and lighting, heating and cooling offers the potential for further savings (Parikh and Parikh, 2016; Garg et al., 2017)."</t>
  </si>
  <si>
    <t>"Kuramochi et al. (2018) show that 1.5°C-consistent pathways require building emissions to be reduced by 80–90% by 2050, new construction to be fossil-free and near-zero energy by 2020, and an increased rate of energy refurbishment of existing buildings to 5% per annum in OECD (Organisation for Economic Co-operation and Development) countries"</t>
  </si>
  <si>
    <t>"Many studies discuss potential synergies between reducing heating demand and reducing cooling demand, e.g. through design measures that reduce the energy use in houses (and zero emission houses) (Mima and Criqui, 2015). However, there is also the risk of trade-offs, as measures to reduce energy use for heating can lead to over-heating in warmer conditions (Kovats et al, 2016), i.e. there is a need for careful design to actually deliver synergies. There is also an issue with whether passive design is as effective in reducing thermal discomfort and heat related impacts (including mortality) from heat extremes: AC has been shown to be very effective in reducing these risks (Ostro et al., 2010) and the switch to passive systems may include residual risks. Furthermore, planned alternatives to AC involve barriers to implementation, due to higher up-front capital costs and institutional bar-riers: passive technologies need to be built at the design phase by one actor (the construction firm) to generate benefits for another (the household owner)."</t>
  </si>
  <si>
    <t>Zhi, MY; Fan, R; Yang, X; Zheng, LL; Yue, S; Liu, QY; He, YH</t>
  </si>
  <si>
    <t>Recent research progress on phase change materials for thermal management of lithium-ion batteries</t>
  </si>
  <si>
    <t>With the rapid consumption of traditional fossil energy and the aggravation of environmental pollution, it has become a trend for new energy to replace fossil energy as the main power source. Under this trend, lithium-ion batteries have attracted more and more attention as a new energy storage device, and it has been widely used because of its many remarkable merits. However, lithium-ion batteries are sensitive to the temperature, so the battery thermal management (BTM) is an indispensable component of commercialized lithium-ion batteries energy storage system. At present, there are mainly four kinds of BTM, including air medium, liquid medium, heat pipe and phase change material (PCM) medium. Among them, PCM based BTM is a novel passive thermal management technology, and control the temperature by means of the latent heat during the phase change of PCM, which provide the great ability and high efficiency of thermal management. Many functional fillers could improve significantly the thermal conductivity, antileakage and other properties of pure PCMs, which is more suitable for the BTM. In this paper, the advantages of PCM based BTM are analyzed, and the latest research progress is comprehensively summarized and reviewed. Furthermore, the current technical problems and future research trend of PCM based BTM are also discussed. This work can provide an important evidence and new insight into the selection of PCMs for thermal management of lithium-ion batteries.</t>
  </si>
  <si>
    <t>JOURNAL OF ENERGY STORAGE</t>
  </si>
  <si>
    <t>10.1016/j.est.2021.103694</t>
  </si>
  <si>
    <t>((passive cool* OR passive therm* manag*) AND (solar shad* OR double glaz* OR triple glaz* OR green roof* OR green wall* OR green cover* OR tree* OR radiant cool* OR insulat* OR heat spread* OR heat sink* OR heat pip* OR therm* material* OR reflectiv* surface*) AND (building* OR hous* OR hom* OR infrastructur* OR propert*))</t>
  </si>
  <si>
    <t>Wang, SC; Jiang, TY; Meng, Y; Yang, RG; Tan, G; Long, Y</t>
  </si>
  <si>
    <t>Scalable thermochromic smart windows with passive radiative cooling regulation</t>
  </si>
  <si>
    <t>Radiative cooling materials spontaneously radiate long-wave infrared (LWIR) to the cold outer space, providing cooling power that is preferred in hot seasons. Radiative cooling has been widely explored for walls and roofs but rarely for windows, which are one of the least energy-efficient parts of buildings. We fabricated scalable smart windows using a solution process giving different emissivity (epsilon) at high (epsilon(LWIR-H) of 0.61) and low (epsilon(LWIR-L) of 0.21) temperatures to regulate radiative cooling automatically while maintaining luminous transparency and near-infrared (NIR) modulation. These passive and independent visible-NIR-LWIR regulated smart windows are capable of dynamic radiative cooling for self-adapting applications across different climate zones.</t>
  </si>
  <si>
    <t>SCIENCE</t>
  </si>
  <si>
    <t>10.1126/science.abg0291</t>
  </si>
  <si>
    <t>"we fabricated a thermochromic smart window with tunable eLWIR based on a W-doped VO2-PMMA/spacer/low-E stack using a solution process to cater to the dynamic energy demand in different climate zones"
Although results aren't clear: "the RCRT window showed a higher heating and cooling energy savings than a mcommercial low-E glass across the different climate zones. This type of technology has the potential to cut down the carbon emissions related to heating and cooling, improving the sustainability of buildings"</t>
  </si>
  <si>
    <t>"Passive eLWIR and solar modulation has the potential to be useful for a wide range of heat-regulating applications including windows, walls, roofs, fabrics, and paintings"</t>
  </si>
  <si>
    <t>"Buildings consume ~40% of global energy, and windows, one of the least energyefficient parts, account for as much as 60% of their energy loss"</t>
  </si>
  <si>
    <t>Methods/design paper</t>
  </si>
  <si>
    <t>Natural ventilation: "Moreover, using only ventilative cooling can cause discomfort during only no more than 2% of the occupied time in rooms in summer period"
Insulation:  "The use of insulation of passive building standard, causes greater overheating of the building, hence the higher the number of discomfort hours"</t>
  </si>
  <si>
    <t>"In the future, global warming may render the ventilative cooling itself, without mechanical cooling ineffective. Especially in summer, residents may complain about excessively high indoor temperatures. In the most pessimistic variant, for a highly sunny room, the number of discomfort hours may be as much as 20% of the occupied time. A compromise solution would be to combine ventilative cooling with mechanical cooling. Mechanical cooling would only be turned on if ventilative cooling would not be able to provide comfort conditions, so that the costs of energy consumption would be as low as possible"</t>
  </si>
  <si>
    <t>Natural ventilation:
"With the current climatic conditions, in Poland (Central Europe, the Baltic Sea region) ventilative cooling is a good solution. It causes a sufficient reduction of energy demand to provide thermal comfort conditions in dwellings. Therefore, it is a lowercost option than mechanical cooling. Moreover, it is environmentally friendly because it does not contribute to CO2 emissions to the atmosphere."</t>
  </si>
  <si>
    <t>See caveats adaptation</t>
  </si>
  <si>
    <r>
      <rPr>
        <b/>
        <sz val="11"/>
        <color theme="1"/>
        <rFont val="Calibri"/>
        <family val="2"/>
        <scheme val="minor"/>
      </rPr>
      <t xml:space="preserve">Timeframes
</t>
    </r>
    <r>
      <rPr>
        <sz val="11"/>
        <color theme="1"/>
        <rFont val="Calibri"/>
        <family val="2"/>
        <scheme val="minor"/>
      </rPr>
      <t xml:space="preserve">Natural ventilation is a solution for the short term in Poland, but modelling of future climate shows that the benefits significantly decrease in the future. Coupling with mechanical ventilation could solve some of the future issues. </t>
    </r>
    <r>
      <rPr>
        <b/>
        <sz val="11"/>
        <color theme="1"/>
        <rFont val="Calibri"/>
        <family val="2"/>
        <scheme val="minor"/>
      </rPr>
      <t xml:space="preserve">
Implication of delayed action</t>
    </r>
    <r>
      <rPr>
        <sz val="11"/>
        <color theme="1"/>
        <rFont val="Calibri"/>
        <family val="2"/>
        <scheme val="minor"/>
      </rPr>
      <t xml:space="preserve">
Cooling with air conditioning: "Achieving a sufficient level of comfort in residential environments in the summer period most often requires the use of mechanical cooling devices, e.g., split air conditioners [4], which results in the additional consumption of electricity.  In developed countries, air-conditioning can account for more than half of the electricity consumption in a single flat"
Cooling demand: "Northern and Central Europe are one of the regions doomed to dramatic changes as a result of global warming. While warming of the climate reduces the number of days where heating is necessary, increased cooling demand might lead to higher total energy consumption".
</t>
    </r>
  </si>
  <si>
    <t>"The study revealed that individual improvements cannot prevent the need for active cooling systems. • Thermal insulation can play an important role both in current and future climatic conditions to reduce heat loss during winter and heat gains during the summer. • Natural ventilation and insulation of the roof are considered very important in improving of thermal comfort, as their combination can reduce cooling degree hours by 96.8%. • Natural ventilation is going to become less effective in the future as demonstrated, and consequently additional measures must be considered. • In the current climatic conditions, the combination of passive measures (thermal insulation of building envelope, daytime and nighttime ventilation and movable shading) can reduce heating degree hours by 27% and have the potential of completely reducing cooling degree hours (100%); whilst by adding HRV, the overall decrease reaches 51%. • In the future, the combination of passive measures and HRV can reduce the annual degree hours by 60% and 66% in 2050s and 2090s while it can decrease cooling degree hours by 99.8% and 96.4% in 2050s and 2090s respectively. • The overall performance of passive cooling techniques seems to be reduced in the future and most probably artificial cooling will be unavoidable to maintain indoor thermal comfort and regulate humidity levels."</t>
  </si>
  <si>
    <t>Issues related to the study design and evaluation</t>
  </si>
  <si>
    <t>No clear mitigation impact, although expected benefits in terms of fewer energy needs</t>
  </si>
  <si>
    <t>"Based on the review study undertaken by Li et al.  concerning the impact of future climate on the built environment, Central and Northern Europe will experience a significant reduction in heating needs and an increase in cooling needs. Specifically, the increase in cooling needs in residential buildings in the UK could double by 2030"</t>
  </si>
  <si>
    <t>Also contains literature review of benefits of thermal insulation and natural ventilation</t>
  </si>
  <si>
    <t>Loeffler, R; Osterreicher, D; Stoeglehner, G</t>
  </si>
  <si>
    <t>The energy implications of urban morphology from an urban planning perspective-A case study for a new urban development area in the city of Vienna</t>
  </si>
  <si>
    <t>In view of advancing global warming, climate change adaptation and mitigation measures for buildings are becoming increasingly important. The following article discusses the question of whether current urban planning principles still provide a suitable framework for this purpose. Therefore, the aim of this paper is to identify and quantify the main parameters of the urban planning framework regarding energy demand and energy generation of buildings. In a novel, holistic approach, passive design measures were evaluated in a joint analysis based on a case study in the city of Vienna (Austria) with respect to their impact on heating and cooling energy demand, overheating potential, daylight availability, and solar potential of new buildings. The results show that by improving the thermal insulation of the building envelope, the importance of a high compactness of the buildings to lower the heating energy demand is decreased. In addition, moderate compactness can help reduce the energy demand for space cooling and artificial lighting and increase the solar potential of the buildings. Accordingly, the results question the dogma of a high degree of compactness that still exists to some extent and indicate that changing climatic conditions also require new approaches in the urban planning process. (c) 2021 The Authors. Published by Elsevier B.V. This is an open access article under the CC BY license (http:// creativecommons.org/licenses/by/4.0/).</t>
  </si>
  <si>
    <t>10.1016/j.enbuild.2021.111453</t>
  </si>
  <si>
    <r>
      <rPr>
        <b/>
        <sz val="11"/>
        <color theme="1"/>
        <rFont val="Calibri"/>
        <family val="2"/>
        <scheme val="minor"/>
      </rPr>
      <t>Importance to adopt active measures in association</t>
    </r>
    <r>
      <rPr>
        <sz val="11"/>
        <color theme="1"/>
        <rFont val="Calibri"/>
        <family val="2"/>
        <scheme val="minor"/>
      </rPr>
      <t xml:space="preserve">
When grid power is not available, the top floors of a multi-story single-family home or multi-family building can have higher risk for unsafe conditions during heat waves due to their greater exposure to solar heat gains (through roofs, walls, and windows) with less shading. Operable windows can enable natural ventilation for top floors when the indoor temperature is higher than the outdoor temperature, which can be very effective in mitigating extreme heat hazards.
</t>
    </r>
    <r>
      <rPr>
        <b/>
        <sz val="11"/>
        <color theme="1"/>
        <rFont val="Calibri"/>
        <family val="2"/>
        <scheme val="minor"/>
      </rPr>
      <t>Difference between different measures - also based on building characteristics</t>
    </r>
    <r>
      <rPr>
        <sz val="11"/>
        <color theme="1"/>
        <rFont val="Calibri"/>
        <family val="2"/>
        <scheme val="minor"/>
      </rPr>
      <t xml:space="preserve">
 Although most passive measures can improve heat resilience, some show varying performance that depends on building characteristics and external conditions, such as interior blinds (grid on vs. grid off), exterior storm windows (ground floor vs. top floor), and natural ventilation (grid on vs. grid off; ground floor vs. top floor). Also, passive measures may not be sufficient to fully guarantee thermal comfort when power is available but are helpful since cooling is constrained at maximal capacity during heat waves. Under such situations, active measures such as ceiling fans and portable fans as well as energy efficient air-conditioning, can be integrated with passive measures to provide adequate cooling to underserved and vulnerable occupants to reduce risks during extended heat waves. Passive measures can also help protect residents’ health and safety from overheating during a power outage when there is no active cooling available</t>
    </r>
  </si>
  <si>
    <t>"To quantify the impact of passive measures on improving resilience, we time-integrated these fundamental metrics over the portions of the heat wave during which the thresholds are exceeded. The four integrated metrics are unmet degree-hours (UDH), heat index hazard hours (HIHH), standard effective temperature unmet degree-hours (SETUDH), and predicted mean vote exceedance hours (PMVEH). Each of these four metrics has its respective limitations under certain circumstances"</t>
  </si>
  <si>
    <t>"In terms of reducing the annual HVAC source energy use, increasing the insulation of the envelope is more effective than controlling solar heat gain. This is supported by the fact that improving ceiling insulation, improving roof insulation, adding exterior storm windows, and adding interior storm windows are the four most effective measures in terms of saving energy. The reason is that better envelope insulation can reduce both heat gain in the summer and heat loss in the winter. On the contrary, while controlling solar heat gain reduces the cooling energy use in the summer, it tends to increase the heating energy use in the winter"</t>
  </si>
  <si>
    <t>"In a review for California’s Fourth Climate Change Assessment [6], Seville et al. [7] reported that by 2100, California summers are expected to be 2 – 3 _x0001_C (4 – 5 _x0001_F) warmer than today, with 25 to 50 extreme heat days (defined as weather that is much hotter than average for a particular time and place [8]) per year by 2050, and over 100 such days annually by 2100. They estimate that heatrelated deaths in the state could increase two to threefold by 2050, and that mortality for seniors could rise tenfold by the end of the century. Air conditioning demand is projected to increase due to warmer weather and wider use of cooling equipment [9,10], increasing customer utility cost. These events and trends also strain the electric grid by increasing demand for air conditioning, reducing output from inadequately cooled power plants, and lowering the efficiency of electrical transmission [11]."</t>
  </si>
  <si>
    <t>Relevant to CA1, CA2 (active energy recovery system coupled with heat pumps)</t>
  </si>
  <si>
    <t>Zhang, C; Kazanci, OB; Levinson, R; Heiselberg, P; Olesen, BW; Chiesa, G; Sodagar, B; Ai, ZT; Selkowitz, S; Zinzi, M; Mahdavi, A; Teufl, H; Kolokotroni, M; Salvati, A; Bozonnet, E; Chtioui, F; Salagnac, P; Rahif, R; Attia, S; Lemort, V; Elnagar, E; Breesch, H; Sengupta, A; Wang, LL; Qi, DH; Stern, P; Yoon, N; Bogatu, DI; Rupp, RF; Arghand, T; Javed, S; Akander, J; Hayati, A; Cehlin, M; Sayadi, S; Forghani, S; Zhang, H; Arens, E; Zhang, GQ</t>
  </si>
  <si>
    <t>Resilient cooling strategies - A critical review and qualitative assessment</t>
  </si>
  <si>
    <t>The global effects of climate change will increase the frequency and intensity of extreme events such as heatwaves and power outages, which have consequences for buildings and their cooling systems. Buildings and their cooling systems should be designed and operated to be resilient under such events to protect occupants from potentially dangerous indoor thermal conditions. This study performed a critical review on the state-of-the-art of cooling strategies, with special attention to their performance under heatwaves and power outages. We proposed a definition of resilient cooling and described four criteria for resilience-absorptive capacity, adaptive capacity, restorative capacity, and recovery speed -and used them to qualitatively evaluate the resilience of each strategy. The literature review and qualitative analyses show that to attain resilient cooling, the four resilience criteria should be considered in the design phase of a building or during the planning of retrofits. The building and relevant cooling system characteristics should be considered simultaneously to withstand extreme events. A combination of strategies with different resilience capacities, such as a passive envelope strategy coupled with a low-energy space-cooling solution, may be needed to obtain resilient cooling. Finally, a further direction for a quantitative assessment approach has been pointed out. (c) 2021 The Author(s). Published by Elsevier B.V. This is an open access article under the CC BY license (http://creativecommons.org/licenses/by/4.0/).</t>
  </si>
  <si>
    <t>10.1016/j.enbuild.2021.111312</t>
  </si>
  <si>
    <t>Different passive cooling measures present different benefits and disadvantages wrt to cooling potential facing heatwaves and power outages:
"The cooling strategies used to remove sensible and latent heat present moderate to high restorative capacity. Mechanical cooling systems, such as compression refrigeration and absorption refrigeration can efficiently remove the surplus heat from the indoor environment in a timely manner regardless of the outdoor climate. However, the cooling systems utilizing natural heat sinks can remove the surplus heat only when there is a temperature difference between heat sinks and the indoor environment. Depending on the physical properties of natural heat sinks, ground-source cooling and evaporative cooling are more efficient than ventilative cooling under heatwaves. The recovery speed of cooling systems is influenced by the cooling potential (cooling capacity of mechanical systems, the temperature difference between natural heat sinks and indoor environment for natural or hybrid systems), design of the cooling system (for example, the window opening area and amount of thermal mass), and control or operation of the cooling system (for example, occupant behavior on window opening). In some situations, a certain cooling or building design might benefit to one resilience criteria but results in a negative impact on the other criteria. For example, a building with heavy thermal mass might have a high absorptive capacity, but have a low recovery speed due to all the stored energy that needs to be removed before the indoor environment can return to acceptable thermal conditions."</t>
  </si>
  <si>
    <r>
      <rPr>
        <b/>
        <sz val="11"/>
        <color theme="1"/>
        <rFont val="Calibri"/>
        <family val="2"/>
        <scheme val="minor"/>
      </rPr>
      <t>Classification approach</t>
    </r>
    <r>
      <rPr>
        <sz val="11"/>
        <color theme="1"/>
        <rFont val="Calibri"/>
        <family val="2"/>
        <scheme val="minor"/>
      </rPr>
      <t xml:space="preserve">
"We present the following approach to evaluate the resilience characteristics. _x0001_ Absorptive capacity can be calculated as the ratio of the absorbed heat load (or heat storage) to the change in heat load during a certain disruption. _x0001_ Adaptive capacity can be calculated as the ratio of the heat load reduction to the change in heat load during a certain disruption. _x0001_ Restorative capacity can be calculated as the ratio of the heat removed from the building to the heat stored after a certain disruption. _x0001_ Recovery speed can be calculated as the time required to remove the stored heat from a building until reaching a designed thermal condition."
Success
"Cooling strategies for reducing heat gains to the indoor environment present high absorptive capacity under heatwaves. These cooling strategies strongly relate to the design of building structure and envelope, and should be considered in the early building design phase. "</t>
    </r>
  </si>
  <si>
    <t>Kaihoul, A; Sriti, L; Amraoui, K; Di Turi, S; Ruggiero, F</t>
  </si>
  <si>
    <t>The effect of climate-responsive design on thermal and energy performance: A simulation based study in the hot-dry Algerian South region</t>
  </si>
  <si>
    <t>The building sector in Algeria was influenced by French colonisation in terms of typology and materials (in particular, housing sector was the most influenced), but the local traditional architecture is full of forms of harsh climate resistance. The severe hot-dry climate regions are the most affected, due to the high temperature degrees which made the government reducing electricity and gas bills tariff by 65%. The purpose of this paper is to explore the role of passive strategies inspired from traditional architecture in hot-dry climate in affecting the energy demand (cooling and heating loads). A typical case study of El-Miniawy housing in Ouled Djellal with adapted passive strategies is analysed through psychometric chart evaluation, in situ measurement campaign and dynamic simulations (EnergyPlus), to understand its thermal behaviour and energy demand, exploring the impact of seven different scenarios with modified passive strategies and parameters. The results show that the actual design temperatures in the typical hottest days are between 30.1 degrees C and 35.4 degrees C, while the external temperature is achieving to 47 degrees C. Moreover, the building consumes 10.43 kWh/m(2) and 19.87 kWh/m(2) for cooling and heating demand respectively. It varies according to the different analysed scenarios. This study can be useful for decision makers and architects in Algeria and abroad, towards the climate-responsive design in housing sector.</t>
  </si>
  <si>
    <t>10.1016/j.jobe.2021.103023</t>
  </si>
  <si>
    <t>Simoes, N; Manaia, M; Simoes, I</t>
  </si>
  <si>
    <t>Energy performance of solar and Trombe walls in Mediterranean climates</t>
  </si>
  <si>
    <t>Solar and Trombe walls are envelope solutions that can contribute to reduce the energy consumption of the building sector. However, few studies have looked at their behaviour in warm/hot climates, particularly at avoiding and counteracting the overheating risk. This study therefore set out to assess how subtypes of the Mediterranean climate would affect the energy performance of these systems. Shading devices such as overhangs or blinds, combined with interior and exterior vents were studied. Parameters such as thermal mass, channel width and vent dimensions were also evaluated. Dynamic energy simulations were performed using EnergyPlus v8.1 and Designbuilder v5.0.1 user interface. The results demonstrate that solar and Trombe walls can both lead to significant reductions in net energy demands if properly tailored shading devices and vents with specific seasonal and daily operation schedules are implemented. The night ventilation strategy is crucial to reducing cooling needs. The Trombe wall system helped to cut demand for heating by more than 20% without compromising the cooling season. In the southernmost locations, the inclusion of night ventilation leads to a decrease in cooling demands (average reduction of more than 35%). (c) 2021 Elsevier Ltd. All rights reserved.</t>
  </si>
  <si>
    <t>10.1016/j.energy.2021.121197</t>
  </si>
  <si>
    <t>El Azhary, K; Ouakarrouch, M; Laaroussi, N; Garoum, M</t>
  </si>
  <si>
    <t>Energy Efficiency of a Vernacular Building Design and Materials in Hot Arid Climate: Experimental and Numerical Approach</t>
  </si>
  <si>
    <t>Morocco faces tremendous climate constraints; the climate is hot and dry in most parts of the country, and when selecting an energy-saving approach, the architectural landscape becomes essential. Designer and building professionals seem to have neglected this large-scale integration. Sustainable development programs in terms of sustainable architecture are ongoing in countries around the world. One part of this trend is the growing concern shown in the high environmental efficiency of vernacular architecture. It is within this prescriptive framework that this research study is being conducted, which reveals novel architectural style integrating thermal comfort, energy efficient characteristics, passive solar elements architecture, and construction techniques inspired from the vernacular Ksourian architectural configurations. The goal of the present research study is to identify features of energy efficient vernacular architecture and thermal performances that affect indoor thermal comfort conditions for adaptation to current lifestyles in modern architecture. The key characteristics developed are; built mass structure, building orientation, space planning, availability of sunspace, building techniques, and new coating materials for manufacturing and roofing. The suggested methodology enables to analyze the thermal performance analysis, applying an experimental research using experimental testing measurement and comparative optimization processes for thermal efficiency and comfort evaluation of a traditional vernacular earthen house. Series of experimental thermophysical characterization measurements have been carried out in order to quantify on a real scale the thermophysical properties that characterize the Rissani earth. Thus thermophysical characterization results are operated as input data for the thermal dynamic simulation for the purpose to evaluate thermal performances and comfort under the weather conditions and control natural comfort in both summer and winter, without using heating or cooling systems. Ultimately, the simulations carried out make it possible to identify the optimal orientation, revealing an effective decrease in interior temperatures during summer and providing good thermal comfort in winter.</t>
  </si>
  <si>
    <t>INTERNATIONAL JOURNAL OF RENEWABLE ENERGY DEVELOPMENT-IJRED</t>
  </si>
  <si>
    <t>10.14710/ijred.2021.35310</t>
  </si>
  <si>
    <r>
      <rPr>
        <b/>
        <sz val="11"/>
        <color theme="1"/>
        <rFont val="Calibri"/>
        <family val="2"/>
        <scheme val="minor"/>
      </rPr>
      <t xml:space="preserve">Trade-offs with insulation
</t>
    </r>
    <r>
      <rPr>
        <sz val="11"/>
        <color theme="1"/>
        <rFont val="Calibri"/>
        <family val="2"/>
        <scheme val="minor"/>
      </rPr>
      <t xml:space="preserve">"Overall, the beneficial effect of climate warming on the reduction of heating demand is almost negligible for well-insulated buildings"
</t>
    </r>
  </si>
  <si>
    <r>
      <rPr>
        <b/>
        <sz val="11"/>
        <color theme="1"/>
        <rFont val="Calibri"/>
        <family val="2"/>
        <scheme val="minor"/>
      </rPr>
      <t xml:space="preserve">For residential buildings and offices: </t>
    </r>
    <r>
      <rPr>
        <sz val="11"/>
        <color theme="1"/>
        <rFont val="Calibri"/>
        <family val="2"/>
        <scheme val="minor"/>
      </rPr>
      <t>"In the 2080s, the annual cooling energy demand increased by 22.1% and 5.0% compared to the basic climate scenario"</t>
    </r>
  </si>
  <si>
    <t>CA2: Thermal insulation increasing the risk of overheating as the climate changes</t>
  </si>
  <si>
    <t>Kuczynski, T; Staszczuk, A; Ziembicki, P; Paluszak, A</t>
  </si>
  <si>
    <t>The Effect of the Thermal Mass of the Building Envelope on Summer Overheating of Dwellings in a Temperate Climate</t>
  </si>
  <si>
    <t>The main objective of this paper is to demonstrate the effectiveness of increasing the thermal capacity of a residential building by using traditional building materials to reduce the risk of its excessive overheating during intense heat waves in a temperate climate. An additional objective is to show that the use of this single passive measure significantly reduces the risk of overheating in daytime rooms, but also, though to a much lesser extent, in bedrooms. Increasing the thermal mass of the room from light to a medium heavy reduced the average maximum daily temperature by 2.2 K during the first heat wave and by 2.6 K during the other two heat waves. The use of very heavy construction further reduced the average maximum temperature for the heat waves analyzed by 1.4 K, 1.2 K and 1.7 K, respectively, giving a total possible reduction in maximum daily temperatures in the range of 3.6 degrees C, 3.8 degrees C and 4.3 degrees C. A discussion of the influence of occupant behavior on the use of night ventilation and external blinds was carried out, finding a significant effect on the effectiveness of the use of both methods. The results of the study suggest that in temperate European countries, preserving residential construction methods with heavy envelopes and partitions could significantly reduce the risk of overheating in residential buildings over the next few decades, without the need for night ventilation or external blinds, whose effectiveness is highly dependent on individual occupant behavior.</t>
  </si>
  <si>
    <t>10.3390/en14144117</t>
  </si>
  <si>
    <t>"Increasing the thermal mass of the room from light to a medium-heavy reduced the average maximum daily temperature by 2.2 K during the first heat wave and by 2.6 K during the two other heat waves. The use of very heavy construction further reduced the average maximum temperature for the heat waves analyzed by 1.4 K, 1.2 K and 1.7 K, respectively, giving a total possible reduction in maximum daily temperatures in the range of 3.6 °C, 3.8 °C and 4.3 °C."</t>
  </si>
  <si>
    <r>
      <t>"The discussion in this paper of the effect of occupant behavior on the effective use of night ventilation through windows and protection from the sun by closing blinds during hot and sunny weather showed that occupants do not make proper use of both passive methods. This is particularly evident in buildings for the elderly</t>
    </r>
    <r>
      <rPr>
        <b/>
        <sz val="11"/>
        <color theme="1"/>
        <rFont val="Calibri"/>
        <family val="2"/>
        <scheme val="minor"/>
      </rPr>
      <t>"</t>
    </r>
  </si>
  <si>
    <t>"The study showed that while the use of increasing a building’s thermal mass as the only passive method of counteracting high temperatures during heat waves did not lead to significant improvements in thermal comfort, it was able to significantly reduce the frequency of temperatures considered to be the absolute maximum allowable for occupants  and, as a result, reduce the risk that they will choose to install air conditioning units. The results suggest that the use of heavyweight residential buildings in European temperate countries may significantly reduce the installation of air-conditioning equipment in daytime rooms for over the next 20–30 years, without the need for night ventilation or external blinds, which are highly dependent on individual occupant behavior"</t>
  </si>
  <si>
    <t>O'Donovan, A; Murphy, MD; O'Sullivan, PD</t>
  </si>
  <si>
    <t>Passive control strategies for cooling a non-residential nearly zero energy office: Simulated comfort resilience now and in the future</t>
  </si>
  <si>
    <t>The average global cooling demand in non-residential buildings is expected to increase by over 275% between now and 2050. Controlled passive cooling is fundamental to successful operational performance of buildings and in mitigating energy that would otherwise be consumed by mechanical systems. The aim of this study was to determine the resilience of different passive cooling control strategies in delivering optimal comfort and energy scenarios in both current and future extreme conditions, for low energy indoor office spaces. Simulations were conducted using a calibrated TRNSYS 17 model of a nearly zero energy building. The performance of ten passive cooling control strategies was simulated for climatic conditions in two representative cities, Dublin and Budapest. Each strategy used different combinations of passive cooling systems such as day-time ventilation, night-time ventilation and dynamic solar shading. The effect of static and adaptive indoor temperature set-points and a limit on external relative humidity was also investigated. The thermal comfort performance of each strategy was assessed by using standardised thermal comfort, overheating and overcooling metrics. Findings from the study show that passive control strategies maintained comfortable internal conditions between 57% and 95% of the occupied hours, without the need for mechanical cooling. The most resilient strategies were those that combined multiple measures. Passive control strategies were found to be resilient in the medium-term in Dublin, however, the same systems were not able to maintain comfortable conditions in Budapest in 2050. The use of an external relative humidity limit resulted in increases overheating incidences and failure of some overheating criteria. Based on the reductions in mechanical cooling requirements, it was concluded that there is regulatory need to consider the use passive control strategies in the design of buildings. (C) 2020 The Authors. Published by Elsevier B.V.</t>
  </si>
  <si>
    <t>10.1016/j.enbuild.2020.110607</t>
  </si>
  <si>
    <r>
      <t xml:space="preserve">"For the continental climate presented, the best control strategies that satisfied both comfort and energy criteria were those that used solar shading and night-time ventilation (DNS, A_DNS). These types of strategies were able to maintain satisfactory comfort levels for over 90% of the occupied hours in current and future weather scenarios"
</t>
    </r>
    <r>
      <rPr>
        <b/>
        <sz val="11"/>
        <color theme="1"/>
        <rFont val="Calibri"/>
        <family val="2"/>
        <scheme val="minor"/>
      </rPr>
      <t>Tradeoffs:
"External relative humidity limits were found to reduce the use of passive cooling systems and increase overheating incidences. Future work should consider how to expand the cooling potential and passive cool buildings in conditions with high external humidity levels."</t>
    </r>
  </si>
  <si>
    <t>"Weather files for different locations considering the effects of urban heat island, and extreme conditions during the cooling season are required, and more efforts should be made to include simulating the resilience of designs (in extreme or future conditions) as part of demonstrating compliance"</t>
  </si>
  <si>
    <t>" there is a regulatory need to consider passive cooling strategies in the design of buildings. The lack of consideration for window sizing, opening sizing and solar protection (particularly in continental climates) could lead to significant increases in energy consumption"</t>
  </si>
  <si>
    <t>Positive effects depend on various factors, such as efficient building design environmental conditions (such as high humidity)</t>
  </si>
  <si>
    <t>Hasper, W; Kirtschig, T; Siddall, M; Johnston, D; Vallentin, G; Harvie-Clark, J</t>
  </si>
  <si>
    <t>Long-term performance of Passive House buildings</t>
  </si>
  <si>
    <t>Long-term experience with Passive House buildings is illustrated with two early large-scale projects, a school and an office building located in Germany. Those were monitored in lump energy performance (school, commissioned 2004) and great detail (office, commissioned 2002), respectively. Moreover, they give an indication of the characteristics of such buildings subject to changes in usage intensity. Both buildings generally performed as expected with the school facing occasional overheating in the summer due to inflexible shading controls. Following an extension in schooling hours, the addition of a canteen was required and the ventilation system was adapted to the changed usage. Nevertheless, the building's user comfort and energy performance remain high, despite exceeding the Passive House primary energy target slightly due to increased electricity consumption. The office likewise meets the calculated efficiency in operation. The ground-coupled cooling worked well despite greatly increased internal heat gains due to unexpected usage. This extra heat input did not, however, exhaust the geothermal (passive) cooling capacity for the future. Thermal comfort proved near optimal at all times, despite a very simple control regime of the one-circuit concrete core activation system for heating and cooling. In the last section, airtightness design and measurement experience in the UK and, particularly, the question of long-term stability of the airtight building envelope are assessed. It was found that measurement results are not only repeatable in relatively short intervals such as a few months. The data available suggests stability of the airtight envelope over many years. Attention is required as regards the leakage of party walls of terraced buildings which need to be integrated in the overall airtightness concept. A high permeability of party walls in terraced buildings with a common airtight envelope presents a challenge for measuring airtightness. Long-term series of airtightness measurements exist for the Kranichstein House in Darmstadt, Germany, and prove the stability of the chosen airtightness concept. Moreover, results for 17 early Passive House buildings in Germany in eight locations and various construction types revisited in 2001 (1.4 to 10 years after the initial airtightness test) suggest stability of airtightness values over time. Great advances have since been made in materials and methods available and the general understanding in the industry. This is supported by a large sample of 2934 Passive House projects of varied construction materials, locations, sizes, and usages that yielded an average airtightness test result as low as n(50) = 0.41 h(-1).</t>
  </si>
  <si>
    <t>ENERGY EFFICIENCY</t>
  </si>
  <si>
    <t>10.1007/s12053-020-09913-0</t>
  </si>
  <si>
    <t>"After many years and much more intensive usage than originally anticipated, the school building is still performing well as a Passive House.""The designers, users and building management expect the concept to continue to be successful in the coming years.
" In the case of the office building, substantial challenges were met in terms of usage deviating from the original design and much higher internal heat loads needed to be dealt with" . "Otherwise, the building services systems coped well and the energy consumption for space heating is in line with the values expected from the energy balance modelling with PHPP. No signs of deterioration in performance could be observed"</t>
  </si>
  <si>
    <t>Kabore, M; Bozonnet, E; Salagnac, P</t>
  </si>
  <si>
    <t>Building and Urban Cooling Performance Indexes of Wetted and Green Roofs-A Case Study under Current and Future Climates</t>
  </si>
  <si>
    <t>We developed and studied key performance indexes and representations of energy simulation heat fluxes to evaluate the performance of the evaporative cooling process as a passive cooling technique for a commercial building typology. These performance indexes, related to indoor thermal comfort, energy consumption and their interactions with their surrounding environments, contribute to understanding the interactions between the urban climate and building for passive cooling integration. We compare the performance indexes for current and future climates (2080), according to the highest emission scenario A2 of the Special Report on Emission Scenario (SRES). Specific building models were adapted with both green roof and wetted roof techniques. The results show that summer thermal discomfort will increase due to climate change and could become as problematic as winter thermal discomfort in a temperate climate. Thanks to evapotranspiration phenomena, the sensible heat contribution of the building to the urban heat island (UHI) is reduced for both current and future climates with a green roof. The performance of the vegetative roof is related to the water content of the substrate. For wetted roofs, the impacts on heat transferred to the surrounding environment are higher for a Mediterranean climate (Marseille), which is warmer and drier than the Paris climate studied (current and future climates). The impact on indoor thermal comfort depends on building insulation, as demonstrated by parametric studies, with higher effects for wetted roofs.</t>
  </si>
  <si>
    <t>10.3390/en13236192</t>
  </si>
  <si>
    <t>"The well-known advantages of wetted and green roofs for passive cooling can be observed in the results for both indoor thermal discomfort and UHI mitigation. Evapotranspiration processes contribute to reducing the anthropogenic heat contribution of the building to the UHI for both historical and future climates. As the reference building is well insulated, the results highlight the increased cooling efficiency of the evaporative cooling outdoors in an urban climate compared to indoor thermal comfort. It is interesting to note that the cooling efficiency is very much the same under the current and future climates for both locations, except for the Mediterranean climate, where climate change reduces by a factor of two the indoor cooling efficiency for both wetted and green roofs" 
"The comparison of these cooling technique efficiencies is also interesting in order to differentiate their relative impacts on indoor thermal comfort and UHI mitigation. Indeed, we observed that the anthropogenic contributions of the building to the UHI decreased greatly with the wetted roof (cooling efficiency between 75.7% and 93.4%), while a much weaker effect is observed for the green roof (from 18.1% to 27.7%). The performance is higher for Marseille than Paris for both studied periods because the climate is warmer and drier in the Mediterranean context of Marseille. The impact on indoor thermal comfort is weak, but stronger than the green roof. It is possible that current insulation recommendations need to be updated by considering future climates, which could increase the benefits of these evaporative cooling techniques, especially in relation to indoor thermal comfort"</t>
  </si>
  <si>
    <t>" the obtained indoor overheating (◦Ch) of the reference building (without passive cooling) is much more amplified with climate change (factor 4) for the temperate climate of Paris (France) than (factor 0.5) for the Mediterranean climate of Marseille (France)."</t>
  </si>
  <si>
    <t>Liu, S; Kwok, YT; Lau, KKL; Ouyang, WL; Ng, E</t>
  </si>
  <si>
    <t>Effectiveness of passive design strategies in responding to future climate change for residential buildings in hot and humid Hong Kong</t>
  </si>
  <si>
    <t>The application of passive design strategies is crucial at the early architectural design stage for building energy use minimization. However, the time-varying effectiveness of passive design strategies in responding to future climate change in hot and humid climates are rather limited in the literature. This paper aims to examine the dynamic effectiveness of passive design strategies for residential buildings in Hong Kong under the context of future climate change. Using the newly developed hourly weather data and adaptive comfort standard model, the dynamic effectiveness of viable passive design strategies for residential buildings are evaluated over time in the 21st century by plotting Givoni building bio-climatic charts (BBCC) and simulation-based sensitivity analyses in a validated EnergyPlus model. Results show that solar protection strategies are still the highly sensitive strategies for building energy performance and the effectiveness of external windows' airtightness is expected to increase up to 329% by the end of this century, whereas the cooling potential of ventilation utilization will significantly decrease over time. When the different combination of sensitive passive design parameters is implemented onto the baseline residential building model for different climate scenarios, the annual and peak cooling load can be reduced up to 56.7% and 64.5%, respectively. (C) 2020 Elsevier B.V. All rights reserved.</t>
  </si>
  <si>
    <t>10.1016/j.enbuild.2020.110469</t>
  </si>
  <si>
    <t>Guo, R; Heiselberg, P; Hu, Y; Zhang, C; Vasilevskis, S</t>
  </si>
  <si>
    <t>Optimization of night ventilation performance in office buildings in a cold climate</t>
  </si>
  <si>
    <t>The rising cooling demand and overheating in the building sector, especially in office buildings, have intensified research interest in recent years. Night ventilation (NV) as a passive energy technology has shown a great potential cooling energy and ameliorate indoor thermal environment. In this paper, a holistic approach involving global sensitivity analysis and evolutionary optimization is developed to exclude insignificant parameters and explore optimal NV performance in terms of energy use and thermal comfort. The proposed approach is based on the simulation research of a three-story office building equipped with daytime air conditioning and NV system in a cold climate region. The NV system is equipped with three levels of specific fan power (SFP), representing cases with natural NV and medium and high SFP mechanical NV, respectively. The results show that the activation threshold temperature is not the key parameter for NV performance. Comparing with the case without NV, the three SFP NV systems under a general scheme save 8.8% to 82.5% total cooling energy consumption (TCEC), but increase the average percentage of dissatisfied during occupied hours (aPPD) from 7.5% to about 15%, which may cause overcooling penalty. The optimization decreases the thermal mass area and the night air change rate setpoint at each hour, while increases the minimum indoor air temperature setpoint compared to the general scheme. All three optimal NV schemes significantly improve the indoor thermal comfort by maintaining the aPPD at 7.5%. The optimal medium and high SFP mechanical NV scheme further save 7.1% and 38.6% TCEC compared to the corresponding general mechanical NV scheme, respectively. With a higher SFP, a greater energy saving potential is contributed through NV optimization process. Even though the optimal natural NV scheme consumes more than twice as much TCEC as the general natural NV scheme, it is still worth optimizing the natural NV since the indoor thermal comfort can be improved and the optimal scheme still saves much cooling energy compared to the base case. (C) 2020 Elsevier B.V. All rights reserved.</t>
  </si>
  <si>
    <t>10.1016/j.enbuild.2020.110319</t>
  </si>
  <si>
    <t>Not a passive cooling measure - could be relevant to CA2</t>
  </si>
  <si>
    <r>
      <rPr>
        <b/>
        <sz val="11"/>
        <color theme="1"/>
        <rFont val="Calibri"/>
        <family val="2"/>
        <scheme val="minor"/>
      </rPr>
      <t>Insulation
"</t>
    </r>
    <r>
      <rPr>
        <sz val="11"/>
        <color theme="1"/>
        <rFont val="Calibri"/>
        <family val="2"/>
        <scheme val="minor"/>
      </rPr>
      <t xml:space="preserve">a comparable number of hours of thermal discomfort occurs in a building insulated in a passive standard in the current climate and in a building insulated in a standard from 2017 in a warmed climate calculated according to the A2 scenario."
</t>
    </r>
    <r>
      <rPr>
        <b/>
        <sz val="11"/>
        <color theme="1"/>
        <rFont val="Calibri"/>
        <family val="2"/>
        <scheme val="minor"/>
      </rPr>
      <t>Natural ventilation</t>
    </r>
    <r>
      <rPr>
        <sz val="11"/>
        <color theme="1"/>
        <rFont val="Calibri"/>
        <family val="2"/>
        <scheme val="minor"/>
      </rPr>
      <t xml:space="preserve">
"currently, an effective method (in a transitional climate) of cooling rooms with cooler outside air by opening widows by occupants in a building with a passive standard will not be sufficient in the future to maintain thermal comfort. In the analyzed building, in the best solution in terms of thermal comfort, in a warmed climate compared to the current climate, there are twice as many thermal discomfort hours." 
"automatic opening of the windows in order to lower the temperature in rooms, in the case of a simple controller based on the measurement of temperature, can cause drafts at high wind speeds. In this passive cooling method, the wind speed must also be taken into account when controlling the windows. In practice, this will require the installation of additional wind measurement devices. Such a system will be more complicated than fan-based systems."
"an effective method of ensuring thermal comfort is the application of fans with variable supply airflow. Such a solution, combined with proper control, provides very good thermal comfort with a slight increase in building heating demand, even for buildings with a passive insulation standard. "
</t>
    </r>
  </si>
  <si>
    <t>• in a warmer climate, in a building with a passive insulation standard, passive cooling by opening windows causes a significant increase in heating demand. This is due to the fact that in transitional periods, cooling the building during the warmer midday hours causes the need for increased heating during the evening and night hours</t>
  </si>
  <si>
    <t>in the future, in a transitional climate due to global warming, in very well insulated buildings not equipped with mechanical cooling systems, there will be problems with the overheating of rooms over longer periods of time. In the analyzed building, with limited ACH, thermal discomfort in the most favorable case occurs for about 360 h (about 1.3 weeks), and in the worst case for 6140 h (about 22 weeks).</t>
  </si>
  <si>
    <t xml:space="preserve">Negative effects of insulation on overheating (risk 7) but positive effect of natural ventilation </t>
  </si>
  <si>
    <t>Carlosena, L; Ruiz-Pardo, A; Feng, J; Irulegi, O; Hernandez-Minguillon, RJ; Santamouris, M</t>
  </si>
  <si>
    <t>On the energy potential of daytime radiative cooling for urban heat island mitigation</t>
  </si>
  <si>
    <t>The objective of this paper is to present the potential of daytime radiative cooling materials as a strategy to mitigate the Urban Heat Island effect. To evaluate the cooling potential of daytime radiative cooling materials, 15 theoretical materials and seven existing materials were simulated: two radiative cooling materials, a cool-material, two white paints, a thermochromic paint and a construction material. The novelty of this study is that it shows that the optimal spectral characteristics of radiative cooling materials depending on the climate conditions and the type of application. A sensitivity analysis was performed to evaluate the impact of each wavelength emissivity on the ability to achieve sub-ambient radiative cooling. The sensitivity analysis comprised a total of 90 theoretical materials with 15 different wavelength combinations and 6 emissivity values. The heat transfer model, which includes conduction, convection, and radiation, was developed using a spectrally-selective sky model. Two conditions were considered: a very conductive surface and a highly insulated one. All the materials were simulated in two cities that suffer from the Urban Heat Island effect-Phoenix and Sydney. The mean surface temperature reduction achieved was 5.30 degrees C in Phoenix and 4.21 degrees C in Sydney. The results presented suggest that the type of application (active or passive) is a determinant factor in the design of radiative cooling materials. Modifying the spectra of the materials led to a substantial change in the cooling potential. A material that performs well in a dry climate as a passive solution could perform poorly as an active solution.</t>
  </si>
  <si>
    <t>10.1016/j.solener.2020.08.015</t>
  </si>
  <si>
    <t>Puertolas, RF; Gonzalez, JCL; Castro, SS; Benito, PA; Arrebola, CV</t>
  </si>
  <si>
    <t>A bioclimatic building in Madrid: Analysis of the thermal response and long-term comfort indices review</t>
  </si>
  <si>
    <t>This paper presents a monitored performance study of a bioclimatic educational building with the best Spanish energy performance label. The building is half-buried in the north facade and it has been constructed integrating sunspaces, shading devices, wooden structures, differentiated facades, ventilation strategies, biomass boilers and geothermal conducts. The summer overheating produce by sunspaces was solved with the inclusion of optimize eaves to prevent the solar radiation only during the summer. The highest inner temperatures were reached inside the building during winter. The harnessing of the earth thermal inertia of the half-buried north facade decreased the heating and the cooling energy demand of the building. The post-processing of the registered data highlighted the and exceptional situations. Finally, a review of standardized indices for a long-term evaluation was carried out. The differences between the inlet variables needed by each index resulted in very different thermal comfort percentages. Adaptive models reached the highest values of thermal comfort while regulations based only on temperature set points reached the lowest thermal comfort percentages.</t>
  </si>
  <si>
    <t>DEVELOPMENTS IN THE BUILT ENVIRONMENT</t>
  </si>
  <si>
    <t>10.1016/j.dibe.2020.100015</t>
  </si>
  <si>
    <t>Nejat, P; Hussen, HM; Fadli, F; Chaudhry, HN; Calautit, J; Jomehzadeh, F</t>
  </si>
  <si>
    <t>Indoor Environmental Quality (IEQ) Analysis of a Two-Sided Windcatcher Integrated with Anti-Short-Circuit Device for Low Wind Conditions</t>
  </si>
  <si>
    <t>Windcatchers are considered as promising passive ventilation and cooling strategy, but the ventilation performance of this system is still of concern in areas with low speed and unpredictable winds. The air short circuiting in windcatchers can reduce its ventilation performance and ability to introduce clean air and remove stale air. The current work aimed to evaluate the indoor environmental quality (IEQ) performance of a two-sided windcatcher fitted with an anti-short-circuit device (ASCD) for improving its performance in low wind speed conditions. Computational Fluid Dynamics (CFD) simulations were performed for different ASCD configurations. The CFD method was verified using grid-sensitivity analysis and validated by comparing the simulation results with wind tunnel data. The results indicated that the average difference between CFD results and previous experimentation was below 10%, therefore indicating good agreement. Building on the findings of the previous research, the study focused on evaluating the impact of the length of ASCD on the achieved fresh air supply rates and air change rate. The length of the ASCD was varied between 5 cm to 50 cm, while the angle was maintained at 80 degrees. The shorter ASCD was still able to minimize the fresh supply airflow short-circuiting to the exhaust stream, and at the same time, it would also require a smaller ceiling space for installation and lower material cost. Hence, the 15 cm ASCD with 80 degrees angle was selected for further analysis in this study. Then, consideration of low wind speed and various directions were studied to evaluate the ventilation performance of windcatcher with ASCD. The study simulated wind speeds between 0.5-2 m/s and two wind directions. Based on the assessment of IEQ factors, including mean age of air and percentage of dead zone, a 0 degrees incident angle demonstrated slightly better results. The achieved fresh air supply rates ranged between 180 L/s to 890 L/s in 45 degrees wind angle, while, for 0 degrees, these values were from 160 L/s to 642 L/s. Likewise, the range of air change rates (ACH) was from 8 ACH to 32 ACH in 0 degrees wind angle and increased to 9 ACH and then to 45 ACH in 45 degrees wind angle.</t>
  </si>
  <si>
    <t>PROCESSES</t>
  </si>
  <si>
    <t>10.3390/pr8070840</t>
  </si>
  <si>
    <t>Xia, ZL; Fang, Z; Zhang, ZF; Shi, KL; Meng, ZH</t>
  </si>
  <si>
    <t>Easy Way to Achieve Self-Adaptive Cooling of Passive Radiative Materials</t>
  </si>
  <si>
    <t>Passive radiative cooling includes using the atmospheric window to emit heat energy to the cold outer space and hence reduce the temperature of objects on Earth. In most cases, radiative cooling is required in summer and suppressed in winter for thermal comfort. Recent radiative cooling materials cannot self-adjust cooling capacity according to season and environment, thus limiting their applications. In this study, we have designed a temperature-controlled phase change structure (TCPCS). The TCPCS benefits radiative coolers to adjust their cooling ability according to the ambient temperature. In the outdoor test, the TCPCS can help the cooler to turn off at low temperatures and turn on at high temperatures automatically; the coolers with and without TCPCS have maximal temperature differences of 9.7 and 19.6 degrees C, respectively, in a whole day. Furthermore, we have further improved and designed a V-shaped TCPCS that can simultaneously achieve the dual functions of cooling in summer and heating in winter. The TCPCS assembled here is a simple, feasible, and scalable structure for self-adaptive cooling.</t>
  </si>
  <si>
    <t>ACS APPLIED MATERIALS &amp; INTERFACES</t>
  </si>
  <si>
    <t>10.1021/acsami.0c05803</t>
  </si>
  <si>
    <t>Gamero-Salinas, JC; Monge-Barrio, A; Sanchez-Ostiz, A</t>
  </si>
  <si>
    <t>Overheating risk assessment of different dwellings during the hottest season of a warm tropical climate</t>
  </si>
  <si>
    <t>Cities with hot tropical climate suffer generally from warm conditions during all year long, which could result on buildings 'overheating' or high energy consumption by cooling. This paper is the first of its kind in Central America, region that lacks studies regarding thermal performance of buildings. This study develops an overheating risk assessment to twelve dwellings of Tegucigalpa, Honduras, with a warm tropical climate, based on 41-day field study measurements of indoor air temperatures during its hottest season of the year. The aim of the study was to find if overheating risk differed depending on the building typology, single-family (SD) or apartment-type (AT), and based on the latter, to what extent roof exposure to solar gains and material properties, such as u-values and thermal mass, are parameters that influence the risk of overheating. The adopted methodology followed CIBSE TM52 Overheating Risk Methodology, and EN15251 and ASHRAE 55 adaptive thermal comfort approaches. Overheating risk was found to vary depending on the residential building typology. Dwellings with high roof exposure and high u-values in roof were found to be 'overheating' more. Following CIBSE TM52 methodology, some AT and SD dwellings experienced hours of exceedance above 3% of occupied hours, reaching up to 12.5% (61 h) and 20.3% (133 h) of occupied hours, respectively. Passive strategies such as improving roof properties (e.g. low u-values), shading and night ventilation may be necessary to reduce the risk of overheating in Tegucigalpa and similar tropical contexts where air conditioning is less affordable.</t>
  </si>
  <si>
    <t>10.1016/j.buildenv.2020.106664</t>
  </si>
  <si>
    <t>Kimemia, D; Van Niekerk, A; Annegarn, H; Seedat, M</t>
  </si>
  <si>
    <t>Passive cooling for thermal comfort in informal housing</t>
  </si>
  <si>
    <t>Energy-poor households in Africa's burgeoning urban informal settlements are especially likely to suffer from heatwaves because of thermally inefficient dwellings and lack of affordable cooling options. This study utilised a controlled experiment to assess the effectiveness of passive cooling through specially formulated paints (cool coatings) in standard informal structures. The test structures were built to simulate typical shack dwellings in South Africa's urban informal settlements. Results showed that the mean daily maximum temperatures of the coated structure were up to 4.3 degrees C lower than those in the uncoated structure. The same cooling trend was observed for the minimum daily temperatures, which were lower by an average of 2.2 degrees C. Besides, the annual frequency of maximum temperature exceedances beyond the critical heat stroke value of 40 degrees C dropped from 19% for the uncoated structure to 1% for the coated structure. These temperature differences were found to be statistically and subjectively significant, implying that cool coatings may be effective in promoting thermal comfort and climate resilience in poor urban communities. It is recommended that governmental authorities and relevant role players invest in the production and assisted application of cool coatings in urban informal settlements. The interventions promise hope of reduced energy burden on poor households and could be implemented in parallel with ongoing efforts focused on the design and implementation of low-cost, durable and thermally comfortable houses for indigent communities. Ultimately, the endeavours could be a potential policy change to assist in expanding poor households' access to alternative and green energy resources.</t>
  </si>
  <si>
    <t>JOURNAL OF ENERGY IN SOUTHERN AFRICA</t>
  </si>
  <si>
    <t>10.17159/2413-3051/2020/v31i1a7689</t>
  </si>
  <si>
    <t>Aycam, I; Akalp, S; Gorgulu, LS</t>
  </si>
  <si>
    <t>The Application of Courtyard and Settlement Layouts of the Traditional Diyarbakr Houses to Contemporary Houses: A Case Study on the Analysis of Energy Performance</t>
  </si>
  <si>
    <t>Conventional energy use has brought environmental problems such as global warming and accelerated efforts to reduce energy consumption in many areas, particularly in the housing sector. For this purpose, bioclimatic design principles and vernacular architecture parameters have started to be examined in residential buildings nowadays. Thus, the demand for less energy-consuming houses has started to increase. In this study, we aimed to specify the significance of traditional architectural parameters for houses in the hot-dry climatic region of Diyarbakr, Turkey. Within the scope of the study, a case was based on the urban fabric of the traditional houses in Historical Diyarbakir Surici-Old Town settlement and the Silbe Mass Housing Area was discussed. The courtyard types, settlement patterns, and street texture of traditional Diyarbakr houses were modeled by using DesignBuilder energy simulation program for the case study. Annual heating, cooling, and total energy loads were calculated, and their thermal performances were compared. The aim is to create a less energy-consuming and sustainable environment with the adaptation of traditional building form-street texture to today's housing sector. Development of a settlement model, which is based on traditional houses' bioclimatic design for hot-dry region, was intended to be applied in the modern housing sector of Turkey. Moreover, adapting local forms, urban texture, and settlement patterns to today has significant potential for sustainable architecture and energy-efficient buildings. According to this study, the optimum form and layout of traditional houses, which are one of the climate balanced building designs, provide annual energy savings if integrated and designed in today's building construction. As a result of this study, if the passive design alternatives such as building shape, layout, and orientation were developed in the first stage of the design, energy efficient building design would be possible. The study is important for the continuation of traditional sustainable design.</t>
  </si>
  <si>
    <t>10.3390/en13030587</t>
  </si>
  <si>
    <t>Shen, JC; Copertaro, B; Zhang, XX; Koke, J; Kaufmann, P; Krause, S</t>
  </si>
  <si>
    <t>Exploring the Potential of Climate-Adaptive Container Building Design under Future Climates Scenarios in Three Different Climate Zones</t>
  </si>
  <si>
    <t>The deployment of containers as building modules has grown in popularity over the past years due to their inherent strength, modular construction, and relatively low cost. The upcycled container architecture is being accepted since it is more eco-friendly than using the traditional building materials with intensive carbon footprint. Moreover, owing to the unquestionable urgency of climate change, existing climate-adaptive design strategies may no longer respond effectively as they are supposed to work in the previous passive design. Therefore, this paper explores the conceptual design for an upcycled shipping container building, which is designed as a carbon-smart modular living solution to a single family house under three design scenarios, related to cold, temperate, and hot-humid climatic zones, respectively. The extra feature of future climate adaption has been added by assessing the projected future climate data with the ASHRAE Standard 55 and Current Handbook of Fundamentals Comfort Model. Compared with the conventional design, Rome would gradually face more failures in conventional climate-adaptive design measures in the coming 60 years, as the growing trends in both cooling and dehumidification demand. Consequently, the appropriate utilization of internal heat gains are proposed to be the most promising measure, followed by the measure of windows sun shading and passive solar direct gain by using low mass, in the upcoming future in Rome. Future climate projection further shows different results in Berlin and Stockholm, where the special attention is around the occasional overheating risk towards the design goal of future thermal comfort.</t>
  </si>
  <si>
    <t>10.3390/su12010108</t>
  </si>
  <si>
    <t>Lizana, J; de-Borja-Torrejon, M; Barrios-Padura, A; Auer, T; Chacartegui, R</t>
  </si>
  <si>
    <t>Passive cooling through phase change materials in buildings. A critical study of implementation alternatives</t>
  </si>
  <si>
    <t>Global warming is gradually increasing the cooling energy demand of buildings. Phase change materials (PCM) offer high potential to passively reduce cooling energy consumption and overheating by absorbing heat gains in the daytime through their melting process, and releasing the heat at night while solidifying by taking advantage of free cooling through natural ventilation. However, the effectiveness of PCM-based solutions highly depends on the implementation techniques, material properties, environmental conditions and occupants' behaviour. This paper analyses the performance of PCM-based solutions towards passive and low-energy cooling through a parametric study carried out in TRNSYS, in order to identify main design criteria for their optimal implementation. Two PCM implementation alternatives are assessed: a conventional passive application based on a PCM layer attached at the ceiling in contact with the indoor space, in which the heat transfer between PCM and air is based on natural convection; and an optimised low-energy application designed as a PCM layer integrated inside the suspended ceiling, in which the air flow is forced by a fan to enhance the heat transfer between PCM and the air. Both solutions are studied with and without the simultaneous operation of air-conditioning systems. A dwelling in a multi-family building was selected as a reference scenario. The results show that in the scenario with no participation of air-conditioning systems, the optimised PCM-based solution could reduce discomfort hours by 65% regarding the adaptive comfort model, and up to 83% through additional improvements in order to increase the heat transfer between PCM and air. On the other hand, the simulations reflect that both PCM-based solutions do not provide benefits in scenarios with an intermittent operation of air-conditioning systems. This study concludes with design criteria and strategies for an optimal implementation of PCM towards low-carbon buildings.</t>
  </si>
  <si>
    <t>10.1016/j.apenergy.2019.113658</t>
  </si>
  <si>
    <t>"PCM Solution B (indirect contact) overcomes previous issues. Forcing airflow through the PCM modules increases the heat transfer between PCM and air. Also, by insulating the air chamber where the PCM is located during night ventilation, lower PCM temperatures are achieved inside, with the PCM being regenerated on most nights. In this situation, using only passive operating schedules (variant 1 – passive), a reduction in discomfort hours of 65% with regard to the adaptive comfort model is achieved, with a minimum operation consumption. Also, it is highlighted that the discomfort period can be reduced up to 83% through additional improvements related to better flow properties and surface characteristics, in order to enhance heat transfer between PCM and air."</t>
  </si>
  <si>
    <t>"The results show that PCM configurations should be adjusted according to occupant requirements, climate conditions and daily cooling needs, and making general assumptions is not recommended. Melting temperatures have to be adapted to the specific application option and climate area, as its final performance is sensitive to each climate variation and internal profile. Every case must be studied in order to evaluate its real efficiency in terms of cost and energy performance. Moreover, night ventilation is emphasised as essential for the effective regeneration of the TES material at the beginning of each day."</t>
  </si>
  <si>
    <t xml:space="preserve">PCMs-based tests obtain similar results to the reference scenario - although literature review shows evidence of energy savings, with extent depending on climate/geography. </t>
  </si>
  <si>
    <t>Landini, S; Leworthy, J; O'Donovan, TS</t>
  </si>
  <si>
    <t>A Review of Phase Change Materials for the Thermal Management and Isothermalisation of Lithium-Ion Cells</t>
  </si>
  <si>
    <t>Li-Ion batteries will play an important role in reaching emission targets by sustaining the further integration of renewable energy technologies and Electric Vehicles (EVs) in society. Their performance however is quite sensitive to temperature, leading to capacity fade, acceleration of ageing effect and possible thermal runaway. A Thermal Management System (TMS) should maintain a battery at an operating temperature within an optimal range and maximise temperature uniformity, i.e. approaching an isothermal condition. Many studies have experimentally investigated the electrical performance of Li-Ion batteries under controlled environmental temperatures. Notably however, these controlled conditions do not impose a uniform temperature or a controlled rate of cooling, as a TMS would. From a review of the relevant literature a ratio of the heat generation to the power production is proposed, i.e. quantifying an equivalent electro-chemical efficiency to advance research in this technological area and as additional TMS design metric. Overall, there is enough evidence that 25-30 degrees C is the best temperature range to minimise the ageing effect while 25-40 degrees C is typically reported as the general Li-Ion cells operating range. No specific temperature is identified to optimise the cycle electro-chemical efficiency and minimise the ageing effect. Therefore, a TMS should keep Li-Ion batteries within a specific temperature range according to the need for either higher electro-chemical efficiencies (i.e. higher powers and lower heat generation rates) or higher operating life. There are four main thermal management approaches of Li-Ion batteries: air-cooling, liquid-cooling, boiling and Phase Change Materials (PCM). Air cooling is preferred for safety reasons but is less efficient as the rate of heat transfer achievable is relatively low. Forced air cooling can effectively keep the temperature at a preferred level but fails to guarantee a uniform temperature. Liquid cooling is better in terms of heat transfer performance, but it is less safe and can still result in significant thermal gradients within the pack. Boiling effectively keeps Li-Ion cells temperature constant and uniform but can be quite complex to operate and control. Phase Change Materials (PCMs) as a passive cooling approach are proposed as an effective and low-cost isothermalisation technique. However, when Li-Ion batteries are operated under extreme conditions (high ambient temperature, high discharge rates), PCM are not able to recover all latent energy potential during solidification and this leads to possible thermal runaway. Overall, it is clear that no TMS alone is holistically better than others and the choice between air cooling, liquid cooling, boiling and latent heat PCM systems is entirely linked to the specific combination of temperatures, heat rates, cells capacity and geometry. Active PCM systems however, mainly a combination of liquid cooling and passive PCM, show promising results towards an ideal isothermal condition. Also, they introduce the potential to store the thermal energy and use it as needed, converting a Li-Ion cell from an Electrical Energy Storage System (EESS) to a Combined Heat and Power (CHP) system.</t>
  </si>
  <si>
    <t>10.1016/j.est.2019.100887</t>
  </si>
  <si>
    <t>Sesana, E; Bertolin, C; Gagnon, AS; Hughes, JJ</t>
  </si>
  <si>
    <t>Mitigating Climate Change in the Cultural Built Heritage Sector</t>
  </si>
  <si>
    <t>Climate change mitigation targets have put pressure to reduce the carbon footprint of cultural heritage buildings. Commonly adopted measures to decrease the greenhouse gas (GHG) emissions of historical buildings are targeted at improving their energy efficiency through insulating the building envelope, and upgrading their heating, cooling and lighting systems. However, there are complex issues that arise when mitigating climate change in the cultural built heritage sector. For instance, preserving the authenticity of heritage buildings, maintaining their traditional passive behaviours, and choosing adaptive solutions compatible with the characteristics of heritage materials to avoid an acceleration of decay processes. It is thus important to understand what the enablers, or the barriers, are to reduce the carbon footprint of cultural heritage buildings to meet climate change mitigation targets. This paper investigates how climate change mitigation is considered in the management and preservation of the built heritage through semi-structured interviews with cultural heritage experts from the UK, Italy and Norway. Best-practice approaches for the refurbishment of historical buildings with the aim of decreasing their energy consumption are presented, as perceived by the interviewees, as well as the identification of the enablers and barriers in mitigating climate change in the cultural built heritage sector. The findings emphasise that adapting the cultural built heritage to reduce GHG emissions is challenging, but possible if strong and concerted action involving research and government can be undertaken to overcome the barriers identified in this paper.</t>
  </si>
  <si>
    <t>10.3390/cli7070090</t>
  </si>
  <si>
    <t>Li, XY; Taylor, J; Symonds, P</t>
  </si>
  <si>
    <t>Indoor overheating and mitigation of converted lofts in London, UK</t>
  </si>
  <si>
    <t>In the UK, there has been an increase in the number of loft conversions, driven by demands for increased floor areas of dwellings to accommodate more individuals or increase property values. While rooms directly underneath roofs are known to have increased overheating risks, there is little research available that quantifies this risk, and how to mitigate it cost-effectively. This paper seeks to evaluate overheating risks in loft conversions, using integrated environmental solutions virtual environment to dynamically simulate indoor temperatures in a semi-detached dwelling in London, UK, under current and future (2050s and 2080s medium and high emissions) climate scenarios. Adaptive overheating risk and energy consumption are calculated with and without passive overheating adaptations that reduce solar gains, increase ventilation, or add thermal insulation. Marginal abatement cost curves (MACC) are then used to select the most cost-effective adaptations based on installation and ongoing energy consumption costs. Results estimate 11,340-12,210 more summertime Category I overheating degree-hours for the loft than conventional bedrooms in the dwelling under the current climate; total category I loft overheating degree-hours may increase to 20,319 by 2080. While external shutters and night-purge ventilation were the most effective at reducing overheating degree-hours (96% and 89%, respectively), the most cost-effective solutions considering capital and ongoing costs are ventilation strategies, including night-time purge ventilation, advance ventilation and cross ventilation. Passive adaptations are not capable of eliminating overheating entirely, and by the 2080s active cooling is likely to be required to maintain comfortable indoor conditions in lofts.</t>
  </si>
  <si>
    <t>10.1177/0143624419842044</t>
  </si>
  <si>
    <t xml:space="preserve">Generally, implementing passive cooling options leads to an improvmeent in thermal comfort, although even the 9-options package doesn't lead to a complete reduction in overheating hours </t>
  </si>
  <si>
    <t>"implementing all adaptations led to an increase in the heating demand of the whole house of 274 kWh (+3.4%). Among all heated rooms, the loft experienced the largest annual heating demand rise by 138 kWh (19.9%), compared to additional energy use for space heating of other three bedrooms of 38 kWh/year on average (+3.8%) and living room 20 kWh (+0.5%)."</t>
  </si>
  <si>
    <t>"Under both current and future climates, loft overheating cannot be eliminated comprehensively even with all alternative passive cooling interventions applied simultaneously, however risk can still be successfully maintained at acceptable level until the 2080s, beyond which point widely adoption of air-conditioning systems may be inevitable"</t>
  </si>
  <si>
    <t>Different passive coolign strategies with different overheating reduction potential, to look into further</t>
  </si>
  <si>
    <t>Chiesa, G; Acquaviva, A; Grosso, M; Bottaccioli, L; Floridia, M; Pristeri, E; Sanna, EM</t>
  </si>
  <si>
    <t>Parametric Optimization of Window-to-Wall Ratio for Passive Buildings Adopting A Scripting Methodology to Dynamic-Energy Simulation</t>
  </si>
  <si>
    <t>Counterbalancing climate change is one of the biggest challenges for engineers around the world. One of the areas in which optimization techniques can be used to reduce energy needs, and with that the pollution derived from its production, is building design. With this study of a generic office located both in a northern country and in a temperate/Mediterranean site, we want to introduce a coding approach to dynamic energy simulation, able to suggest, from the early-design phases when the main building forms are defined, optimal configurations considering the energy needs for heating, cooling and lighting. Generally, early-design considerations of energy need reduction focus on the winter season only, in line with the current regulations; nevertheless a more holistic approach is needed to include other high consumption voices, e.g., for space cooling and lighting. The main considered design parameter is the WWR (window-to-wall ratio), even if further variables are considered in a set of parallel analyses (level of insulation, orientation, activation of low-cooling strategies including shading devices and ventilative cooling). Finally, the effect of different levels of occupancy was included in the analysis to regress results and compare the WWR with corresponding heating and cooling needs. This approach is adapted to Passivhaus design optimization, working on energy need minimisation acting on envelope design choices. The results demonstrate that it is essential to include, from the early-design configurations, a larger set of variables in order to optimize the expected energy needs on the basis of different aspects (cooling, heating, lighting, design choices). Coding is performed using Python scripting, while dynamic energy simulations are based on EnergyPlus.</t>
  </si>
  <si>
    <t>10.3390/su11113078</t>
  </si>
  <si>
    <t>Harvie-Clark, J; Chilton, A; Conlan, N; Trew, D</t>
  </si>
  <si>
    <t>Assessing noise with provisions for ventilation and overheating in dwellings</t>
  </si>
  <si>
    <t>In the design of residential developments, it has been common practice for facade sound insulation (to protect against outdoor noise) to be considered separately from the provisions for ventilation and for mitigating overheating. This fragmented approach has led to different designers making different, incompatible assumptions about the internal environmental quality conditions: the acoustic designer assumes that windows are closed to control external noise ingress, while the mechanical designer assumes that windows are open for ventilation or mitigating overheating. This leaves occupants with a choice between reasonable noise levels or thermal comfort, but not both. This problem is exacerbated by increased overheating risk in modern buildings and future climate scenarios. In response to this issue, the Association of Noise Consultants has produced the draft Acoustics Ventilation and Overheating Residential Design Guide - the 'AVO Guide'. The AVO guide recommends an approach to acoustic assessment that takes regard of the interdependence of provisions for external noise ingress, ventilation and overheating. This paper describes the context, background and content of the AVO Guide. There are references to passive attenuated options for ventilative cooling to help designers avoid simply specifying mechanical cooling. Practical application: This paper is entirely focused on the practical application of the guidance in the Association of Noise Consultants' Acoustics, Ventilation and Overheating Residential Design Guide. It describes the current practical problem that designers face, and the mistakes that are the common practice across the industry, of failing to integrate the design for noise with the ventilation strategy and provisions for overheating. It outlines how this can be achieved to enable better internal environmental quality conditions for occupants, supported by the current English Planning regime and professional good practice guidance available.</t>
  </si>
  <si>
    <t>10.1177/0143624418824232</t>
  </si>
  <si>
    <t>Chen, X; Yang, HX; Peng, JQ</t>
  </si>
  <si>
    <t>Energy optimization of high-rise commercial buildings integrated with photovoltaic facades in urban context</t>
  </si>
  <si>
    <t>This research thoroughly explored the impact of archetypes and confounding factors on a proposed holistic design optimization approach for high-rise office buildings with integrated photovoltaic (PV) facades. The design optimization adopts the hybrid generalized pattern search particle swarm optimization (HGPSPSO) algorithm, which is incorporated with qualitative and quantitative sensitivity analyses for factor prioritizing and fixing. Different archetypes are modelled by changing floor plan sizes and shapes, while diverse urban contexts and internal load (heat gain) levels are investigated as major confounding factors beyond designers' control. Variation of these four simulation scenarios are then used to examine the uncertainty of sensitivity indices and optimization potential for passive architectural design parameters. The window geometry, thermal and optical properties are proved to be most important to the reference PV envelope design. The building plan shape is found to have little impact on the weighting of different design parameters, while the shape coefficient (SC) is determined to be almost linearly correlated with the HVAC (heating, ventilation and air-conditioning) demand. The office design with the highest shape coefficient can therefore achieve a net energy demand reduction up to 48.77%. The floor plan size also has minor impact on the sensitivity index for each design factor, but the energy saving potential grows with decreasing floor sizes. On the contrary, confounding factors can greatly change the sensitivity analysis (SA) result. The window U-value becomes more important with an increasing internal load level and urban context density whereas the impact of the window light-to-solar gain ratio is reduced by peripheral shading. Furthermore, varying confounding factors can even change the dimension of optimization problems based on different factor fixing results. This research can provide early-stage design guidance for energy efficient buildings with a comprehensive analysis of pragmatic building archetypes, background contexts and operation scenarios. (C) 2019 Elsevier Ltd. All rights reserved.</t>
  </si>
  <si>
    <t>10.1016/j.energy.2019.01.112</t>
  </si>
  <si>
    <t>Day, E; Fankhauser, S; Kingsmill, N; Costa, H; Mavrogianni, A</t>
  </si>
  <si>
    <t>Upholding labour productivity under climate change: an assessment of adaptation options</t>
  </si>
  <si>
    <t>Changes in labour productivity feed through directly to national income. An external shock, like climate change, which may substantially reduce the productivity of workers is therefore a macroeconomic concern. The biophysical impact of higher temperatures on human performance is well documented. Less well understood are the wider effects of higher temperatures on the aggregate productivity of modern, diversified economies, where economic output is produced in contexts ranging from outdoor agriculture to work in air-conditioned buildings. Working conditions are at least to some extent the result of societal choices, which means that the labour productivity effects of heat can be alleviated through careful adaptation. A range of technical, regulatory/infrastructural and behavioural options are available to individuals, businesses and governments. The importance of local contexts prevents a general ranking of the available measures, but many appear cost-effective. Promising options include the optimization of working hours and passive cooling mechanisms. Climate-smart urban planning and adjustments to building design are most suitable to respond to high base temperature, while air conditioning can respond flexibly to short temperature peaks if there is sufficient cheap, reliable and clean electricity. Key policy insights The effect of heat stress on labour productivity is a key economic impact of climate change, which could affect national output and workers' income. Effective adaptation options exist, such as shifting working hours and cool roofs, but they require policy intervention and forward planning. Strategic interventions, such as climate-smart municipal design, are as important as reactive or project-level adaptations. Adaptation solutions to heat stress are highly context specific and need to be assessed accordingly. For example, shifting working hours could be an effective way of reducing the effect of peak temperatures, but only if there is sufficient flexibility in working patterns.</t>
  </si>
  <si>
    <t>CLIMATE POLICY</t>
  </si>
  <si>
    <t>10.1080/14693062.2018.1517640</t>
  </si>
  <si>
    <t>Liu, XF; Xu, M; Guo, JL; Zhu, RJ</t>
  </si>
  <si>
    <t>Numerical study on the energy performance of building zones with transparent water storage envelopes</t>
  </si>
  <si>
    <t>Researches on water wall passive solar technologies, especially the numerical study on the energy performance of building zones with Transparent Water Storage Envelopes (TWSEs), are reported in this paper. TWSE is a climatic adaptive building envelope consisting of visually transparent modular water containers, exterior shading devices, water supply and return pipes. It is an upgraded water wall that can serve both as an energy efficient facade and an auxiliary water cistern in a building. Currently the energy simulation involving transparent water walls cannot be explicitly done in all energy simulation programs because transparent envelopes are always predefined as the surfaces without thermal mass due to the embedded algorithms complied with ISO15099 standard. A numerical approach based on the integrated energy and computational fluid dynamics (IE&amp;CFD) simulation was developed for solving the energy simulation problem related with TWSEs. A simplified optical model of TWSE was proposed and validated through light transmission testing. Meanwhile, cooling and heating loads of a zone with TWSEs and conventional glazing in summer and winter months were studied. The thermal performance of a TWSE relative to the conventional glazing was also investigated via the comparative thermal box testing. Based on the simulation and testing results, it reveals that TWSEs can exceed most high performance coated glazing with regard to solar radiation control, and they are also exceptional energy efficient transparent envelopes that can outperform the ASHRAE standard window and conventional glazing in terms of cooling and heating load reduction as long as being configured and operated properly according to their physical characteristics and outdoor climatic condition. Furthermore, the innovative technical paradigm of TWSEs, along with the numerical approach developed for their energy simulation, demonstrates a wide range of versatility to be implemented in research and practice for ultra low energy buildings.</t>
  </si>
  <si>
    <t>10.1016/j.solener.2019.01.044</t>
  </si>
  <si>
    <t>Tettey, UYA; Dodoo, A; Gustavsson, L</t>
  </si>
  <si>
    <t>Design strategies and measures to minimise operation energy use for passive houses under different climate scenarios</t>
  </si>
  <si>
    <t>Here, the implications of different design strategies and measures in minimising the heating and cooling demands of a multi-storey residential building, designed to the passive house criteria in Southern Sweden are analysed under different climate change scenarios. The analyses are conducted for recent (1996-2005) and future climate periods of 2050-2059 and 2090-2099 based on the Representative Concentration Pathway scenarios, downscaled to conditions in Southern Sweden. The considered design strategies and measures encompass efficient household equipment and technical installations, bypass of ventilation heat recovery unit, solar shading of windows, window size and properties, building orientation and mechanical cooling. Results show that space heating demand reduces, while cooling demand as well as risk of overheating increases under future climate scenarios. The most important design strategies and measures are efficient household equipment and technical installations, solar shading, bypass of ventilation heat recovery unit and window U-values and g-values. Total annual final energy demand decreased by 40-51%, and overheating is avoided or significantly reduced under the considered climate scenarios when all the strategies are implemented. Overall, the total annual primary energy use for operation decreased by 42-54%. This study emphasises the importance of considering different design strategies and measures in minimising the operation energy use and potential risks of overheating in low-energy residential buildings under future climates.</t>
  </si>
  <si>
    <t>10.1007/s12053-018-9719-4</t>
  </si>
  <si>
    <t>Total annual final energy demand decreased by 40–51%, and overheating is avoided or significantly reduced under the considered climate scenarios when all the strategies are implemented. Overall, the total annual primary energy use for operation decreased by 42–54%.</t>
  </si>
  <si>
    <t>The most important design strategies and measures are efficient household equipment and technical installations, solar shading, bypass of ventilation heat recovery unit and window U-values and g-values</t>
  </si>
  <si>
    <t>The effects of climate change on the space heating and cooling demands of a residential building, designed to the Swedish passive house criteria, have been explored in this study. The analysis shows significant changes in the space heating and cooling demands of the initial building under future climate scenarios. Space heating demand generally decreased while space cooling demand increased considerably</t>
  </si>
  <si>
    <t>Different passive cooling measures packages, with different results, but overall all leading to average decreases in energy demand for different climate scenarios. Limited information on overheating reduction</t>
  </si>
  <si>
    <t>Coulson, K; Sinha, S; Miljkovic, N</t>
  </si>
  <si>
    <t>Analysis of modular composite heat pipes</t>
  </si>
  <si>
    <t>Thermal management requirements are becoming progressively more challenging as computing density increases due to the scaling down of electronic components. Improved thermal management schemes are necessary in power-dense systems to prevent thermal failure caused by excessive thermal cycling, optical misalignment, or exposure of instruments to environmental temperature extremes. To handle the extreme heat flux requirements of modern electronics (similar to 1 kW/cm(2)), two-phase heat transfer devices are used due to the high latent heat of phase change leading to well-managed temperature excursions during high heat dissipation events. To improve specific performance, manufacturing cost, and thermo-mechanical properties, we have developed a composite heat pipe model that utilizes differing materials for the adiabatic and evaporator/condenser sections. These composite heat pipes can be fabricated and installed for a fraction of the cost, while allowing for almost limitless customization, while maximizing specific heat transfer performance. We developed a comprehensive thermal-hydraulic model of the composite heat pipe performance that accounts for the pressure driven flow of the vaporized working fluid, the pressure drop over the length of the wick, and the thermal resistances governed by the wall, wick, liquid, and vapor. We used the model to show that the composite heat-pipe has the potential for identical effective thermal conductivity when compared to its all metal counterpart, with drastic improvement (approximate to 1000%) in specific performance. Furthermore, we use the model to perform sensitivity analysis and parametric multi-objective design optimization with respect to specific performance maximization and cost minimization. Our work not only presents a comprehensive model of composite heat pipe thermal-hydraulic performance, but offers a design platform for the development of next generation thermal dissipation devices that reduce cost and weight, and maximize manufacturability and implementation flexibility through modular design and integration schemes conducive to additive manufacturing techniques such as 3D printing. (C) 2018 Elsevier Ltd. All rights reserved.</t>
  </si>
  <si>
    <t>INTERNATIONAL JOURNAL OF HEAT AND MASS TRANSFER</t>
  </si>
  <si>
    <t>10.1016/j.ijheatmasstransfer.2018.07.140</t>
  </si>
  <si>
    <t>Lee, H; Ozaki, A</t>
  </si>
  <si>
    <t>Sensitivity analysis for optimization of renewable-energy-based air-circulation-type temperature-control system</t>
  </si>
  <si>
    <t>A detailed investigation of thermal performance of an air-circulation-type temperature-control system to serve as an alternative means of saving energy and heat storage is reported. The proposed system is of the hybrid type combining a central air-conditioning system, system incorporating phase-change material (PCM), and a roof ventilation layer. The said hybrid system was tested by means of an experiment performed in an actual house located in Yufuin in the Oita prefecture in Japan. Numerical analysis was performed using Hygrabe-an unsteady heat-transfer-analysis tool-for the building envelope. Results of the said experiment were observed to accurately predict the effects of radiative cooling, exhaust cooling, cold storage and release in summer, solar heat collection, and heat storage and release in winter. The potential for improved operation of the proposed system was demonstrated via parameter sensitivity analysis, which quantified the change in each effect along with resulting correlations deduced based on changes brought about in individual factors, such as air velocity, roof length, and PCM box. The proposed study, therefore, facilitates development of design guidelines for temperature-control systems to be installed in high-performance passive homes.</t>
  </si>
  <si>
    <t>10.1016/j.apenergy.2018.08.111</t>
  </si>
  <si>
    <t>Brambilla, A; Bonvin, J; Flourentzou, F; Jusselme, T</t>
  </si>
  <si>
    <t>On the Influence of Thermal Mass and Natural Ventilation on Overheating Risk in Offices</t>
  </si>
  <si>
    <t>Free cooling strategies are gaining importance in design practice due to the increased risk of overheating in well-insulated buildings with high internal loads such as offices. The state of the art highlights that the most efficient passive solution for indoor temperature stabilization and control is the integration of thermal mass with an optimized ventilative cooling profile to enhance the thermal cycle of heat storage. Due to its cyclical behavior, thermal mass effects are difficult to predict and quantify with the traditional steady-state approach to building thermal performance. Dynamic thermal simulations help to assess a building's behavior under transient situations, including the thermal mass influence. However, building codes usually include thermal simulations based on standard assumptions: typical meteorological year (TMY), standard occupancy, standard daily-based lighting and appliances profiles, and standard weekly-based occupancy. Thus, when assumptions change, the actual behavior of the building may vary consistently from the predicted conditions. In this paper, we focused on the ability of thermal mass to contrast the influence of variations from the standard assumptions, especially in relation to climate and ventilation profiles. The results show the necessity of encompassing different risk scenarios when evaluating a free cooling solution performance. Among the different scenarios simulated, natural ventilation misuse shows greater influence on the thermal indoor environment, especially if coupled with low thermal mass.</t>
  </si>
  <si>
    <t>10.3390/buildings8040047</t>
  </si>
  <si>
    <t>Ibrahim, A; Pelsmakers, SLJ</t>
  </si>
  <si>
    <t>Low-energy housing retrofit in North England: Overheating risks and possible mitigation strategies</t>
  </si>
  <si>
    <t>In the drive to reduce space-heating demand and associated CO2 emissions as well as tackle fuel poverty, dwelling overheating and summer-time occupant thermal discomfort might be the unintended consequences of low-energy building retrofits. This paper presents the findings of a steady-state modelled low-energy retrofit dwelling in northern England and its potential current and future climate overheating risks using UK Climate Projections 2009 (UKCP09) scenarios (2050 and 2080 High Emission Scenarios). Predictive findings highlight that retrofitting to low-energy standards increases overheating risk over time, unless passive prevention measures are included in the retrofit design. In addition, the steady-state nature of the model might not fully capture the occupants' exposure to actual future overheating risks. Among the most effective individual passive overheating mitigation strategies are temporary internal shading, permanent external shading and night-time ventilation. Most effective is a combination of these adaptation measures, so that predictive overheating is minimised in a future changing climate, reducing the uptake of active cooling in retrofitted dwellings. Practical application: Much research focuses on building overheating risks in the warmer South-east of England. However, this paper highlights how dwelling retrofit in north England (Sheffield) also can lead to increased dwelling overheating risk, unless passive design measures are included in the retrofit design. Among the most effective individual passive overheating mitigation strategies are solar shading devices and increased night-time ventilation, though ideally different measures are combined. Using future climate scenarios highlights that retrofits designed today might not be able to provide occupant thermal comfort in a future warming world.</t>
  </si>
  <si>
    <t>10.1177/0143624418754386</t>
  </si>
  <si>
    <t>According to the case study modelled results, passive summer overheating mitigation measures were necessary in the current and future projected climate in Sheffield. Aligning building adaptation with carbon emission reduction efforts, it was demonstrated that either permanent external shading, temporary internal shading and night ventilation could significantly reduce dwelling OF</t>
  </si>
  <si>
    <t>Nevertheless, single mitigation measures alone are less robust than multiple strategies combined; the most optimal overheating mitigation strategy tested was a combination of reduced glazing g-values, appropriately designed internal or external shading devices and good night-time ventilation, though reduced g-values are also likely to affect visual comfort and more research is required to understand its effect in housing</t>
  </si>
  <si>
    <t>Retrofit standard including passive cooling measures, but difficult to deduce a positive effect of passive cooling</t>
  </si>
  <si>
    <t>As predicted by the steadystate PHPP model, a higher OF [overheating frequency] would occur over time due to a changing climate.</t>
  </si>
  <si>
    <t>Samuel, DGL; Nagendra, SMS; Maiya, MP</t>
  </si>
  <si>
    <t>A study of pipe parameters on the performance of cooling tower-based thermally activated building system</t>
  </si>
  <si>
    <t>Passive cooling systems are energy efficient and eco-friendly alternatives to mechanical cooling systems. In this paper, the cooling tower-based thermally activated building system, which acts as an indirect evaporative cooling system, has been investigated using a computational fluid dynamics tool for the hot semi-arid climate of New Delhi. Three design parameters namely spacing, vertical position and arrangement of pipes embedded in the roof and floor were analysed for their influence on the cooling performance of the system. The results indicate that reducing pipe spacing from 0.3 to 0.1 m and moving the pipes closer to the inner surface from 0.135 to 0.015 m could reduce the operative temperatures by 1.6 and 2.7 degrees C, respectively. For the same total water flow rate, a change in pipe arrangement from serpentine to parallel showed insignificant influence on the indoor comfort indices. The best combination of these three parameters can achieve an average operative temperature of 29 degrees C, which is comfortable for the hot semi-arid climate of New Delhi where the adaptive neutral temperature was found to be 29.4 degrees C. This study will contribute to heating, ventilating, air-conditioning designers' understanding of the importance of these parameters for achieving the required comfort in buildings in India.</t>
  </si>
  <si>
    <t>10.1177/1420326X16670202</t>
  </si>
  <si>
    <t>Pajek, L; Kosir, M</t>
  </si>
  <si>
    <t>Implications of present and upcoming changes in bioclimatic potential for energy performance of residential buildings</t>
  </si>
  <si>
    <t>Bioclimatic potential analysis is one of the starting points for bioclimatic building design. However, as climate changes are being brought into the spotlight, bioclimatic potential is being put into question as well, because traditionally used passive strategies at a specific location may no longer represent properly balanced approach. Therefore, the purpose of this paper was to systematically evaluate bioclimatic potential of the selected five locations. At these locations, bioclimatic potential was observed separately for each of the last five decades. In the second part, present and future energy performance of one bioclimatic and one non-bioclimatic real residential building was simulated. The results show that yearly balance between heating and cooling passive strategies changed through time in all the locations. For example, the use of overheating prevention strategies is becoming more significant than it used to be in the past. Specifically, the period of year when shading is needed to achieve thermal comfort increased by 2-7% points, depending on location. Energy performance analysis of the selected buildings showed that by 2050 both analysed buildings will become cooling dominated and that by 2050 the current design solutions in bioclimatic buildings will become irrelevant or at least extremely inefficient. In general, in temperate climate zone the prevailing bioclimatic strategies integrated in architecture focus on heating season. Therefore, bioclimatic strategies in a particular location must be re-evaluated in order to design new and retrofit existing energy efficient contemporary buildings with comfortable indoor thermal conditions.</t>
  </si>
  <si>
    <t>10.1016/j.buildenv.2017.10.040</t>
  </si>
  <si>
    <t>Ascione, F</t>
  </si>
  <si>
    <t>Energy conservation and renewable technologies for buildings to face the impact of the climate change and minimize the use of cooling</t>
  </si>
  <si>
    <t>Facing the climate change is a common priority, due to ethical issues related to general concept of sustainability and livable future for the next generations. Moreover, ethical aims for contrasting energy poverty, heat-related diseases and deaths, availability of food and water, infections and viral-bacteriological risks, meteorological extreme phenomena, such as floods and intense and destructive precipitations, are stringent and pressing targets. All serious and independent investigations reveal future scenarios of an overall global warming that surely make worrying the evolution of quality of life on this earth. Each one has to do his part. In this study, the research is focused on renewable technologies for the passive cooling of buildings. Indeed, the space cooling is a strongly increasing use of energy and induces a vicious circle, being, at the same time, a cause and an effect of the anthropogenic overheating of the planet. The paper mainly reviews techniques for suitably governing the energy interaction between buildings and surrounding environment. The energy efficiency concerns the building envelope design, the use of efficient HVAC systems, adoption of renewable energy on-site. On the other hand, every energy conversion process determines waste heat, so that also a 'free of operational cost' solar cooling system however causes dissipation of heat into the ambient. Finally, renewables cannot be the unique solutions for supplying the energy required for the building use. Conversely, strategies for reducing the building cooling are needed, and these are reviewed in this study. In thermodynamics terms, the building is seen as part of the system and not the mere control volume. Greenery of facades and roofs, phase change materials, nocturnal convective cooling, evaporative and ground cooling, solar systems such as chimneys for improving the building ventilation are here discussed, as well as emerging technologies such as breathing walls and dynamic insulation. The reviewed studies, selected on the basis of more recent progresses concerning the investigated technologies, revealed potentialities but also criticalities in the design. (C) 2017 Elsevier Ltd. All rights reserved.</t>
  </si>
  <si>
    <t>10.1016/j.solener.2017.01.022</t>
  </si>
  <si>
    <t>Edgar, R; Cochard, S; Stachurski, Z</t>
  </si>
  <si>
    <t>A computational fluid dynamic study of PV cell temperatures in novel platform and standard arrangements</t>
  </si>
  <si>
    <t>Solar systems using photovoltaic (PV) modules must operate in climatic regions that range from relatively benign to hostile. The performance, lifetime and failure rate of the modules at the heart of these systems vary considerably with environmental factors and particularly temperature. The degree to which the design of PV system platforms influences module temperatures and consequently stress outcomes is investigated. The aim is to estimate the PV-cell temperature of modules in novel platforms from the physical properties of their materials in a way that may be readily adapted to address unique conditions. The ability to analyse the thermal impact of new solar system features and elements is important to enable thermal analysis during the design phase. A coupled computational fluid dynamic finite element model with material properties is used to predict the PV-cell nominal temperature. It is shown that a novel PV-platform is 5 degrees C cooler in no wind conditions due to passive convection. (C) 2017 Elsevier Ltd. All rights reserved.</t>
  </si>
  <si>
    <t>10.1016/j.solener.2017.01.028</t>
  </si>
  <si>
    <t>Pisello, AL</t>
  </si>
  <si>
    <t>State of the art on the development of cool coatings for buildings and cities</t>
  </si>
  <si>
    <t>Urban systems, from their early origins, were acknowledged to be responsible for both benefits and penalties due to anthropogenic actions affecting human wellbeing. In this view, local overheating exacerbated by urban heat island phenomenon has been identified as a result of anthropogenic actions responsible for citizens' health issues and other serious socio-economic consequences in urban areas, where almost the 70% of the world population is expected to live in thirty years. This fact imposes to respond to an urgent research question concerning the development and the real-world application of effective mitigation strategies against urban climate change phenomena, for a better population resilience. Among the variety of these strategies, the implementation of cool coatings over urban surfaces exposed to the solar radiation, i.e. cool roofs and cool pavements, represents a proved solution to counteract such overheating effect and its negative consequences on the population living in urban context. In this view, the present work reviews the state of the art about the development of new materials and their main applications as cool roofing and paving systems for passive cooling purpose of buildings and cities, which have been published in more than 260 papers in the last decades. Both indoor and outdoor passive cooling benefits were clearly demonstrated and quantified with varying climate conditions, material characteristics and the built environment context. Despite that, the investigation around this issue is still active worldwide, from chemistry, material science and engineering fields. Additionally, new triggers were highlighted as possible starting points for future scientific focus. In particular, still active discussions give rise to promising research findings expected to clarify (i) the effect of cool coatings on pedestrians' glare, possibly mitigated by directionally-reflective materials, (ii) the role of cool coatings for HVAC optimization, (iii) the combined benefits of cool coatings and thermal-energy storage techniques for UHI mitigation. (C) 2017 Elsevier Ltd. All rights reserved.</t>
  </si>
  <si>
    <t>10.1016/j.solener.2017.01.068</t>
  </si>
  <si>
    <t>"Due to the influence of the humid conditions and local wind current on the evapotranspiration process, it was generally found that high leaf area index (LAI) reduced cooling energy demand and somewhat reduced heating energy demand as well; corresponding to the highest daily evapotranspiration fluxes of 4.79 mm day−1 in summer and 1.80 mm day−1 in winter. Increasing LAI from 20% to 100% cover increased evapotranspiration flux by 10.4% in summer and 80.2% in winter. Thus to minimize energy losses in winter, foliage cover must be carefully considered. Within limitations specified, the overall annual building energy consumption deceased by 90.9 GJ (3.7%)"</t>
  </si>
  <si>
    <t>Literature review - To look into further</t>
  </si>
  <si>
    <t>Samodra, FTB</t>
  </si>
  <si>
    <t>ANALYSIS OF RESILIENT DESIGN BY THERMOACOUSTIC ADAPTATION OF TROPICAL URBAN MODEL</t>
  </si>
  <si>
    <t>Climate and urban environment changes lead to tropical building adaptation and resilient strategy. They focus especially on thermal comfort and noise propagation variation as the result of global warming and urban growth. This study analyzes a conceptual design of tropical urban model on integrated design of thermal and acoustic (thermoacoustic) issues. By experimental measurement and simulation method using Computational Fluid Dynamics, the findings are directed to meet the standards and to recommend the new guidelines for sustainable urban building. The research location is in Surabaya as the urban tropical lowland area and Eco-House of ITS, a tropical building model in an urban environment, was built as experiment model. The results highlighted that the noise barrier should consider 5.24% of the maximum window to wall ratio (WWR) in tree dimensionally analysis, horizontally and vertically. Providing vertical ventilation is the best solution for urban density, but the orientation and its flanking noise affect the passive cooling. In general, there are some factors having a high contribution in addition to WWR, such as wind acceleration, the distance, and building material.</t>
  </si>
  <si>
    <t>JOURNAL OF ARCHITECTURE AND URBANISM</t>
  </si>
  <si>
    <t>10.3846/20297955.2017.1413960</t>
  </si>
  <si>
    <t>Botti, A; Ramos, M</t>
  </si>
  <si>
    <t>Adapting the design of a new care home development for a changing climate</t>
  </si>
  <si>
    <t>Purpose - In the light of projected climate change impacts on buildings and their occupants, climate change adaptation for built environment to climate change is crucial. The risk of overheating is a key concern, particularly given its effect on heat-related health problems for elderly people. The purpose of this paper is to propose, test, and evaluate the strategies for climate change adaptation to minimise present and future risks of overheating for a new purpose-built care home and extra care accommodation near York. Design/methodology/approach - The overheating risk was assessed through dynamic simulations, using probabilistic projections for 2030s, 2050s and 2080s. Suitable adaptation measures were tested and compared using industry metrics. A stakeholders' workshop compared the relative effectiveness of the identified measures and made a broader evaluation using defined criteria. Highest-ranked measures were combined into adaptation packages in order to populate adaptation timelines for the project. Findings - Results show that the original design presents a severe overheating risk. Increasing thermal mass and slightly improving ventilation are adequate for the 2030s; however solar shading and further improvements of ventilation are necessary for the 2050s. The stress test revealed that even the most effective passive measures combined would be insufficient to maintain comfortable conditions by the 2080s, and mechanical cooling would be needed. Originality/value - The comparative analysis of adaptation measures using normalised CIBSE TM52 criteria improved risk communication and engagement with the client and the design team. The integration of quantitative and qualitative evaluation criteria led to an appropriate and timely strategy for adaptation.</t>
  </si>
  <si>
    <t>INTERNATIONAL JOURNAL OF BUILDING PATHOLOGY AND ADAPTATION</t>
  </si>
  <si>
    <t>10.1108/IJBPA-11-2016-0028</t>
  </si>
  <si>
    <t>Boafo, FE; Kim, JT; Kim, JH</t>
  </si>
  <si>
    <t>Evaluating the impact of green roof evapotranspiration on annual building energy performance</t>
  </si>
  <si>
    <t>The performance of the building envelope predominantly determines the ultimate energy performance throughout the lifecycle of a building. A sustainable alternative to enhance roof performance while limiting heat flux through a roof is integrating passive techniques such as green roof. Particularly, green roof performance is sensitive to local climate. The main objective of this study was to evaluate the evapotranspiration effect of an extensive green roof on annual energy consumption of an office building in relation to the humid continental climate of Republic of Korea. The dynamic behavior of green roof and building energy performance were investigated through a parametric simulation method using green roof module in EnergyPlus coupled with jEPlus. Structural data of the reference building and ASHARE 90.1-2007 operational schedules were used as inputs for baseline building model while inputs for the green roof module were based on experimental data sets. Due to the influence of the humid conditions and local wind current on the evapotranspiration process, it was generally found that high leaf area index (LAI) reduced cooling energy demand and somewhat reduced heating energy demand as well; corresponding to the highest daily evapotranspiration fluxes of 4.79mm day(-1) in summer and 1.80mm day(-1) in winter. Increasing LAI from 20% to 100% cover increased evapotranspiration flux by 10.4% in summer and 80.2% in winter. Thus to minimize energy losses in winter, foliage cover must be carefully considered. Within limitations specified, the overall annual building energy consumption deceased by 90.9 GJ (3.7%).</t>
  </si>
  <si>
    <t>10.1080/15435075.2016.1278375</t>
  </si>
  <si>
    <t>Seasonally, different green roof scenarios reduced heating energy consumption by 3.5–5.4% (26.3 GJ–40 GJ) and reduced cooling energy demand by 2.3–2.7% (38.6 GJ–46.6 GJ); the magnitude of the cooling energy reduction was always greater than heating energy reduction. Overall, the green roof reduced the total building energy demand by a maximum of about 90.9 GJ (3.7%) over the reference roof</t>
  </si>
  <si>
    <t>compared to other findings in literature, it was concluded that differences in results are not only due to variances in climatic conditions, structural design of the green roof, characteristics of foliage species, and overall green roof area, but also building purpose and building envelope characteristics such as components of building envelope and roof-to-wall ratio.</t>
  </si>
  <si>
    <t>positive effects on energy demand, although not significant</t>
  </si>
  <si>
    <t>Ascione, F; Bottcher, O; Kaltenbrunner, R; Vanoli, GP</t>
  </si>
  <si>
    <t>Methodology of the cost-optimality for improving the indoor thermal environment during the warm season. Presentation of the method and application to a new multi-storey building in Berlin</t>
  </si>
  <si>
    <t>The issue of the summer indoor overheating in modern buildings is investigated. Indeed, mainly for heating dominated climates, usually there is a great attention to the design of measures for reducing the energy losses in winter, while the summer comfort often is secondary or neglected. On the other hand, just where the warm season is not so hard, passive energy measures have to be deeply exploited, in order to avoid the installation of air-conditioning systems, with positive effects on both the building and city scales (e.g., the reduction of urban heat islands). After a general overview of the overheating phenomenon, a case report is proposed, where, even if the summer ambient conditions are not extreme, thermal discomfort has been registered during the first years of operations. The office building, recently built in Berlin, fulfils the German requirements of energy efficiency and heat protection in summer. It is not equipped with mechanical systems for the space cooling. According to the new international approach of the cost-optimality, this study investigates strategies for improving the indoor conditions - evaluated by means of the adaptive criteria - during the cooling season, by analyzing various solutions for reducing the heat gains. By means of calibrated numerical models, validated by comparisons with measurements of indoor air temperatures (free-running building), transient energy simulations have been performed. The target of investigation is the research of the optimal solution of solar shadings (i.e., typology and management), in order to find the best compromise in terms of thermally comfortable hours, use of artificial lighting, operational and investment costs. (C) 2015 Elsevier Ltd. All rights reserved.</t>
  </si>
  <si>
    <t>10.1016/j.apenergy.2015.10.169</t>
  </si>
  <si>
    <t>In the energy retrofit case study demonstration, it is apparent that timber-frame construction generally performed worse than cavity masonry within the specific setup modelled.</t>
  </si>
  <si>
    <t>Rezaei, SD; Shannigrahi, S; Ramakrishna, S</t>
  </si>
  <si>
    <t>A review of conventional, advanced, and smart glazing technologies and materials for improving indoor environment</t>
  </si>
  <si>
    <t>The ever increasing demand of energy consumption, and harmful CO2 emission, which causes global warming necessitate the urgent need of energy conservation particularly in buildings which are one of the energy consuming sectors. The most vulnerable building parts to heat gain and heat loss are windows that count for substantial cooling and heating load consequently. An enormous amount of electrical energy is being consumed to run air conditioner devices to adjust the temperature of living spaces and inside buildings, while proper glazing technologies and materials can be utilized to reduce the energy consumption. With the advancement of glazing technology, smart, passive, and active windows are developed that can considerably decrease buildings energy demands while improving indoor environment. This paper rigorously reviews various types of glass coatings and glazing systenis including conventional, advanced, and smart and highlights their paramount features. The relative merits of various coatings fabrication methods are elucidated. Finally based on touchstone for different climate types, the possibility of employing different window technologies is discussed for hot, cool, and temperate climates. (C) 2016 Published by Elsevier B.V.</t>
  </si>
  <si>
    <t>SOLAR ENERGY MATERIALS AND SOLAR CELLS</t>
  </si>
  <si>
    <t>10.1016/j.solmat.2016.08.026</t>
  </si>
  <si>
    <t>Design paper - no specific information on relevant issues</t>
  </si>
  <si>
    <t>Rosso, F; Pisello, AL; Cotana, F; Ferrero, M</t>
  </si>
  <si>
    <t>On the thermal and visual pedestrians' perception about cool natural stones for urban paving: A field survey in summer conditions</t>
  </si>
  <si>
    <t>While cool materials are widely acknowledged for lowering surface and air temperatures, mitigating Urban Heat Island, reducing emissions imputable to active cooling systems in buildings, concerns arise about their impact on pedestrians' thermal and visual perception. These materials are typically applied on roofs, urban paving and building envelope: when the application is on non-usable spaces for pedestrians, it represents a win-win solution, since it decreases thermal stresses with no penalties for pedestrians. Instead, if the cool surface is installed over a passage area, glare and thermal radiative stress could affect pedestrians' comfort perception. In this work, a naturally cool, light colored stone is considered in the form of aggregates with varying grain size for cool roofing and paving application. Therefore, given its intrinsic passive cooling effect, this paper wants to experimentally investigate if such sustainable and cost effective material can create sensible thermal/visual discomfort perceived by pedestrians. To this aim, pedestrians' perception is investigated by means of in-situ survey and continuous monitoring in summer variable weather conditions, by taking into account several paving systems, i.e. grassland, asphalt, natural stones, and the investigated cool stone aggregates. The study demonstrated how in hot and sunny weather conditions, pedestrians prefer grassland, while asphalt is the least favorite material in any case. Cool gravel based surface does not produce thermal discomfort but it produces some visual discomfort due to glare issue, Only in sunny weather conditions. In fact, variable weather. conditions significantly affect pedestrians' sensitivity and their preference, also in the same summer season. (C) 2016 Elsevier Ltd. All rights reserved.</t>
  </si>
  <si>
    <t>10.1016/j.buildenv.2016.07.028</t>
  </si>
  <si>
    <t>2 balcony types considered: high-insulation and low insulation. High-insulation more efficient during colder times, leading to higher internal temperature. In warmer periods, the low-insulated balcony was more efficient as delivering lower temperature when associated with mechanical cooling system, but the high-insulated was more efficient with natural ventilation</t>
  </si>
  <si>
    <t>Again: importance of associating passive cooling measures to deliver benefits</t>
  </si>
  <si>
    <t>Yan, HY; Yang, L; Zheng, WX; He, WF; Li, DY</t>
  </si>
  <si>
    <t>Analysis of behaviour patterns and thermal responses to a hot-arid climate in rural China</t>
  </si>
  <si>
    <t>Climate can greatly affect building design, life style and thermal perception for all groups of people; however, this phenomenon has not yet been rigorously evaluated in China's hot-arid climate. The aim of this paper is to present the results of a thermal comfort survey by evaluating the influence of the hot-arid climate upon the behavioural patterns and thermal comfort responses of 160 residents in 65 traditional vernacular houses in Turfan, China, in 2011. In this survey, there were 206 sets of effective data, and the features of the traditional residential buildings and the human behaviour patterns in Turfan were described and analysed. The results showed that the diversified courtyards and shade spaces were the most obvious features of traditional houses in Turfan. People here typically spend most of their time in one of two spaces for eating, resting, and entertaining. It was found that the preferred temperature was 26.5 degrees C. The preferred air velocity occurred at 0.62 m/s. A suitable air velocity range of 0.15-1.24 m/s was suggested in Turfan. Moreover, the neutral temperature of the local people was 30.1 degrees C (t(g) or t(o)). The upper limits of the 80% acceptable zone by using the direct and indirect acceptability method were 32.7 and 33.8 degrees C, respectively. The neutral temperature and upper limit of the acceptable zone in Turfan were higher than those of the adaptive standards. Attention should be paid to the role of thermal comfort in influencing building design by using simple passive cooling strategies. The above results are believed to be potentially valuable for the design and evaluation of residential buildings located in hot-arid climate. (C) 2016 Elsevier Ltd. All rights reserved.</t>
  </si>
  <si>
    <t>JOURNAL OF THERMAL BIOLOGY</t>
  </si>
  <si>
    <t>10.1016/j.jtherbio.2016.05.004</t>
  </si>
  <si>
    <t>Samani, P; Leal, V; Mendes, A; Correia, N</t>
  </si>
  <si>
    <t>Comparison of passive cooling techniques in improving thermal comfort of occupants of a pre-fabricated building</t>
  </si>
  <si>
    <t>Pre-fabricated composite buildings are proposed as sustainable sheltering and housing solutions for developing countries. This work compares different passive cooling techniques of shading, natural ventilation, cool painting and increase in thickness of interior gypsum plaster for these buildings to tackle overheating in hot climates. The studied techniques are measured and compared in terms of indoor air temperature by calculating four indicators of maximum, minimum, average of highest 5% and average of lowest 5% temperatures as well as thermal comfort of the occupants based on two acceptability rates of ASHRAE 55 and three acceptability limits of EN 15251 standards in three climates: Porto, Nairobi and Mumbai. The findings of this comparison bring insights into the effectiveness of passive cooling techniques, that can be highly beneficial at design level. Results point out improvements by all studied techniques, even if these quantitatively depend on the presence of the occupants and the choice of the performance indicators. Finally, further indicators such as stored heat, solar radiation heat gain and surface temperature are analyzed, to explain causes and effects associated with studied passive cooling techniques. Results of these comparisons pointed out that the combined implementation of all techniques combined is effective enough to provide thermal comfort of the occupants during almost all annual occupancy in Nairobi measured by acceptability rate of 80% of ASHRAE 55 and Category III of EN 15251. (C) 2016 Elsevier B.V. All rights reserved.</t>
  </si>
  <si>
    <t>10.1016/j.enbuild.2016.03.055</t>
  </si>
  <si>
    <t>Farrag, S; Yehia, S; Qaddoumi, N</t>
  </si>
  <si>
    <t>Investigation of Mix-Variation Effect on Defect-Detection Ability Using Infrared Thermography as a Nondestructive Evaluation Technique</t>
  </si>
  <si>
    <t>Infrared thermography (IRT) is a promising nondestructive evaluation technique that has been widely used for bridge deck inspection. It is a quick and fairly simple method for providing preliminary information about defected areas in bridge decks. However, detection capabilities and sensitivity to environmental conditions and material properties impose certain challenges for the application of IRT. In this paper, the effect of various concrete mixtures on passive IRT was investigated. Four concrete mixtures (i.e., conventional, high-strength, self-consolidated, and lightweight concrete) were considered in the evaluation. Various defects with relatively small sizes placed at different depths were simulated and planted in cast-in-place slabs. The casting and testing took place in the United Arab Emirates (UAE), which is considered a hot-weather region. The defected slabs were imaged, and the existence of defects was judged visually. A minimum of 0.8 degrees C was used for successful detection to make a more confident judgment for the existence of a defect. In addition, the images were compared with those of nondefected slabs to enhance the judgment of defect detection. Thermal conductivity of each mix was estimated using the Maxwell-Eucken two-phase composite-material model, and rapid chloride penetration was tested and used as an indication of concrete density. The slabs were imaged during the cooling cycle. Results showed that mix variation had a significant effect on IRT. High-strength concrete provided the highest detection possible among the mixes. Results also showed that the higher the density and thermal-conductivity coefficient, the better the defect detection using IRT under ideal imaging conditions. For the UAE, ambient conditions are favorable for passive IRT because the results indicated minimal sensitivity to wind, relative humidity, and temperature, as opposed to other locations in the world where passive IRT would not be applicable. Nevertheless, because of its limitations, IRT would better serve as a health-monitoring technique using baseline comparisons rather than as an independent inspection tool for bridges.</t>
  </si>
  <si>
    <t>JOURNAL OF BRIDGE ENGINEERING</t>
  </si>
  <si>
    <t>10.1061/(ASCE)BE.1943-5592.0000779</t>
  </si>
  <si>
    <t>Buchin, O; Hoelscher, MT; Meier, F; Nehls, T; Ziegler, F</t>
  </si>
  <si>
    <t>Evaluation of the health-risk reduction potential of countermeasures to urban heat islands</t>
  </si>
  <si>
    <t>Traditional assessment of heat-related health risks neglects the influence of the building physics as outdoor conditions are used as predictor variables. Data on heat-related mortality from Berlin, Germany and from the US are evaluated with a risk concept which differentiates between outdoor and indoor hazards. Such, the influence of non-linear building physics on heat-related risks can be considered and the impact of adaptation strategies can be examined. The number of heat-related deaths in the age-group 65+ for Berlin is expected to double with each 1 K increase in ambient temperature. It can be reduced by 50% with a mean ambient air-temperature reduction of 0.8 K. Countermeasures to urban heat islands are evaluated according to their reduction potential on hazards, both indoors and outdoors. The analysis shows that classic UHI countermeasures, which are effective in reducing air-temperatures outdoors, do not necessarily reduce the indoor hazard. Regarding indoor heat-related hazards, trees, facade and roof greening, cool roofs and cool pavements have a low impact only. Measures at the building level, namely cool roofs and facade greening perform best, however, passive cooling and air-conditioning are most effective. To reduce the number of excess deaths in a changing climate, combined measures are necessary. (C) 2015 Elsevier B.V. All rights reserved.</t>
  </si>
  <si>
    <t>10.1016/j.enbuild.2015.06.038</t>
  </si>
  <si>
    <t>"However, the actual risk reduction potential of measures which predominantly influence the outdoor air temperature (cool pavements, grass areas, etc.) can be considered to be small as the cooling effect is spatially confined [4]. This study suggests that measures on the building level, cool roofs, green fac¸ ades, or nearby trees have the highest potential on the indoor environment. However, direct measures on the room scale, either passive or active, have a larger effect and are favourable if decisions onmeasureshave to be exclusive"
"For cities in which air-conditioning coverage is saturated, the risk reduction potential by UHI countermeasures is negligible. For cities in which air-conditioning coverage is low, classic UHI countermeasures and passive cooling measures on the building level are more effective. Especially shading measures and cool roofs, might be sufficient to reduce overheating and an associated increase in indoor based risks"</t>
  </si>
  <si>
    <t>"A future diffusion of air-conditioning will decrease risks. At the same time additional energy consumption should be avoided. So, also air-conditioning should be avoided or based on regenerative sources if possible. Therefore, the implementation of passive measures on the room level should be a major focus of urban planning and policy."</t>
  </si>
  <si>
    <t>_x0004_ The study is performed using the Dutch climate, which is a maritime temperate climate according to the Koppen climate € classification [69]. The work should be extended to other climates from the Koppen climate classi € fication, and other building and construction typologies that are common in other countries and continents</t>
  </si>
  <si>
    <t>2030 Scenario:
The energy demand for cooling is the highest for the wellinsulated houses without solar shading or additional natural ventilation. Lower insulation levels lead to lower energy demands for cooling. Application of solar shading and/or additional natural ventilation can reduce the energy demand for cooling considerably; with 74% and 59% respectively. When less thermal mass is applied this has a negative effect on the energy demand for cooling, which increases with 16%</t>
  </si>
  <si>
    <t>The influence of a high albedo values or a vegetated roof on the total energy demand for heating and cooling is negligible; it remains within 2%. A lower thermal mass leads to an increase of the total energy demand of 4%. The total energy demand is the lowest for the well-insulated houses in combination with either solar shading (RC65_SH) or additional natural ventilation (RC65_NV); requiring 87% and 88% of the energy demand by the base case building</t>
  </si>
  <si>
    <t>Solgi, E; Fayaz, R; Kari, BM</t>
  </si>
  <si>
    <t>Cooling load reduction in office buildings of hot-arid climate, combining phase change materials and night purge ventilation</t>
  </si>
  <si>
    <t>Night purge ventilation is a well-known passive technique for conserving cooling energy by storing night coolth in the thermal mass of the building fabric. We study the effect of phase change materials (PCM) as a light thermal mass, on the cooling load of a typical office building with HVAC system and night purge ventilation in hot-arid climate. In this paper the proper conditions to start night ventilation and the ventilation rate by fans is determined. Additionally, the effect of melting point temperature of the PCMs on the cooling load of the building is investigated. PCMs with proper melting temperature were applied to various building elements, and to the whole model. It was revealed that, application of PCMs will significantly contribute in reducing the cooling load, except for the floor on the ground, which resulted in an increase of the load. (C) 2015 Elsevier Ltd. All rights reserved.</t>
  </si>
  <si>
    <t>10.1016/j.renene.2015.07.028</t>
  </si>
  <si>
    <t>Chen, X; Yang, HX; Zhang, WL</t>
  </si>
  <si>
    <t>A comprehensive sensitivity study of major passive design parameters for the public rental housing development in Hong Kong</t>
  </si>
  <si>
    <t>This paper presents a comprehensive SA (sensitivity analysis) of the typical PRH (public rental housing) development in Hong Kong based on a combined building energy, daylight and AFN (airflow network) simulation. A generic building model is constructed with a proposed MM (mixed-mode) ventilation control strategy to fulfill the thermal comfort requirement in the local green building guidance. The numerical modeling results are used to conduct both local and global sensitivity analyses to determine the relative importance of major passive design parameters, which comprehensively cover design aspects of the building layout, envelop thermophysics, building geometry and infiltration &amp; air-tightness. The calculated global and local sensitivity indices on the cooling energy prove that the window solar heat gain coefficient, window to ground ratio, external obstruction and overhang projection fraction are the four most influential passive design factors. Similar results are also obtained when the lighting energy is specified as the output of the sensitivity analysis. The optimized building model derived from the sensitivity analysis is anticipated to achieve an energy saving of 41.6% compared to the baseline model as stipulated by the local building regulation. It is believed that sensitivity analysis is useful for identifying crucial design parameters to facilitate further optimization of the building performance in early architectural design stages. (C) 2015 Elsevier Ltd. All rights reserved.</t>
  </si>
  <si>
    <t>10.1016/j.energy.2015.10.061</t>
  </si>
  <si>
    <t>Larsen, L</t>
  </si>
  <si>
    <t>Urban climate and adaptation strategies</t>
  </si>
  <si>
    <t>Extreme heat poses a threat to the livability and sustainability of cities, and disproportionally harms marginalized groups. The frequency of extreme heat events is expected to increase in the future as climate change exacerbates urban heat island (UHI) effects. Common UHI mitigation strategies - such as cool pavements (light-colored surfacing or permeable pavements), cool roofs (often categorized as white, blue, or green roof strategies to differentiate the approaches), and increased planting of vegetation - vary in effectiveness depending on a city's baseline climate, as well as on city size and layout. Microclimate mitigation efforts must move beyond exterior site-level strategies to consider land-use planning at the neighborhood level and the role of passive cooling strategies for buildings. Green infrastructure offers benefits in the form of improved stormwater management, air quality, carbon sequestration, and microclimate regulation. The creation of a new utility - one akin to a public company that provides services such as electricity or water and that recognizes the multiple and overlapping environmental and social benefits of green infrastructure - may expedite implementation of such strategies.</t>
  </si>
  <si>
    <t>FRONTIERS IN ECOLOGY AND THE ENVIRONMENT</t>
  </si>
  <si>
    <t>10.1890/150103</t>
  </si>
  <si>
    <r>
      <rPr>
        <b/>
        <sz val="11"/>
        <color theme="1"/>
        <rFont val="Calibri"/>
        <family val="2"/>
        <scheme val="minor"/>
      </rPr>
      <t>Green infrastructure:</t>
    </r>
    <r>
      <rPr>
        <sz val="11"/>
        <color theme="1"/>
        <rFont val="Calibri"/>
        <family val="2"/>
        <scheme val="minor"/>
      </rPr>
      <t xml:space="preserve">
“improves air quality directly through vegetative filtration and indirectly by lowering air temperatures via evapotranspiration and shading. Lowered air temperatures improve air quality by reducing tropospheric ozone formation. Bundling ecosystem services such as microclimate regulation, stormwater management, urban air-quality improvement, and carbon sequestration into one green-infrastructure utility has practical advantages for funding and implementation in local municipalities”
</t>
    </r>
    <r>
      <rPr>
        <b/>
        <sz val="11"/>
        <color theme="1"/>
        <rFont val="Calibri"/>
        <family val="2"/>
        <scheme val="minor"/>
      </rPr>
      <t xml:space="preserve">PC benefits:
</t>
    </r>
    <r>
      <rPr>
        <sz val="11"/>
        <color theme="1"/>
        <rFont val="Calibri"/>
        <family val="2"/>
        <scheme val="minor"/>
      </rPr>
      <t xml:space="preserve">"In both Atlanta and Philadelphia, the greatest temperature reductions/mortality decreases resulted from either (1) adding vegetation or (2) adding a combination of vegetation and high-albedo surfaces, whereas in Phoenix, maximum temperature reductions were achieved by increasing albedo alone"
</t>
    </r>
  </si>
  <si>
    <t>Benefits measured relative to abandoning air-conditioning</t>
  </si>
  <si>
    <t>Importance of switching to PC:
“another negative consequence of our increasing reliance on mechanical cooling is the widespread potential for a heat emergency, given the potential for the electric grid to fail under stress as it did in the Northeast and Midwest US in August 2003”
"Increasing amounts of waste heat from air conditioning reduces the potential for natural cooling through passive architectural strategies."</t>
  </si>
  <si>
    <t xml:space="preserve">Green infrastructure has positive effects on flood and stormwater management, protecting residential settings from these hazards. Further research is needed to assess how this reflects on Risk 5 (concerned with disruption to supply chains and vital manufacturing infrastructure). </t>
  </si>
  <si>
    <t>Romano, F; Colombo, LPM; Gaudenzi, M; Joppolo, CM; Romano, LP</t>
  </si>
  <si>
    <t>Passive control of microclimate in museum display cases: A lumped parameter model and experimental tests</t>
  </si>
  <si>
    <t>Inappropriate values, large and fast variations of air humidity and temperature could enhance the risks of damages to works of art and to cultural materials hosted in museums. The use of showcases as a microclimate control tool is widely accepted and ever increasing. The microclimate control of the air inside display cases relies on passive means (air-tightness, thermal insulation and inertia, adsorption capacity) or on active means (equipment to heat, cool, humidify, dehumidify the air). This paper only deals with passive type display cases. The aim has been the development and the validation of a lumped parameters model, able to simulate the air temperature and humidity behaviors inside a showcase under different conditions of the museum indoor air. The simulation model allows explicit consideration of the impact (on internal temperature and humidity) of the display case design features, such as size, material properties, air-tightness, etc., and of some other possible passive temperature and/or humidity control systems (added thermal capacity and water vapor adsorption capacity). A re-configurable freestanding showcase has been experimentally tested in a climatic test chamber under different conditions of temperature and humidity. The simulated showcase internal conditions agree well with the experimental ones. Hence, the model may be regarded as a useful simulation tool for new showcase design optimization, operation and maintenance, as well as for assessment of existing ones. (C) 2014 Elsevier Masson SAS. All rights reserved.</t>
  </si>
  <si>
    <t>JOURNAL OF CULTURAL HERITAGE</t>
  </si>
  <si>
    <t>10.1016/j.culher.2014.10.001</t>
  </si>
  <si>
    <t>Toe, DHC; Kubota, T</t>
  </si>
  <si>
    <t>Comparative assessment of vernacular passive cooling techniques for improving indoor thermal comfort of modern terraced houses in hot-humid climate of Malaysia</t>
  </si>
  <si>
    <t>The main objectives of this study were to investigate vernacular passive cooling techniques and their potential application for improving indoor thermal comfort of naturally ventilated, modern brick terraced houses in Malaysia. Field measurement was conducted in two traditional timber Malay houses and two traditional masonry Chinese shophouses to examine their indoor thermal environments. The results of the former showed that the indoor air temperatures were higher than the outdoor air temperatures by 1 degrees C during daytime under open window conditions and 2 degrees C at night under closed window conditions on average. The emphasis was on reducing the temperature of the outdoor air before entering the lightweight house for bodily cooling by cross ventilation. The outdoor air temperature at the Malay house sites was lower than that of the terraced house site by 1.7 degrees C on average. The results of the latter revealed that indoor air temperatures in rooms that were adjacent to small internal courtyards were lower than the immediate outdoors by about 5 degrees C on average at the peak period. At night, the indoor air temperatures maintained values that were similar to the outdoors. The small courtyards were effective to cool the high thermal mass structures through nocturnal ventilative and radiative cooling. When assessed using an adaptive thermal comfort equation for hot humid climates, the periods of indoor operative temperatures exceeding the 80% comfortable upper limit in the Malay houses, Chinese shophouses, daytime ventilated and night ventilated terraced houses were 47%, 7-8%, 91% and 42%, respectively, on fair weather days. Potential passive cooling techniques for the existing terraced houses including night ventilation, roof or ceiling insulation, window and wall shading, small courtyard concept, and microclimate modification and/or urban heat island mitigation were discussed. (C) 2015 Elsevier Ltd. All rights reserved.</t>
  </si>
  <si>
    <t>10.1016/j.solener.2015.01.035</t>
  </si>
  <si>
    <t>Short, CA; Renganathan, G; Lomas, KJ</t>
  </si>
  <si>
    <t>A medium-rise 1970s maternity hospital in the east of England: Resilience and adaptation to climate change</t>
  </si>
  <si>
    <t>The late 1970s design for the Rosie Maternity Hospital on the Addenbrookes campus in Cambridge is a recurring type across the UK National Health Service, a framed three-storey courtyard configuration in brick masonry. It was selected as a case study project for the Design and Delivery of Robust Hospitals in a Changing Climate' project, pursuing the methodology developed for that research. Temperature data were collected in representative spaces within the hospital, over a two-year period. These revealed overheating in mild conditions relative to an observed 24? threshold for sleep but concealed within the customary 28? threshold marking the upper limit of acceptable conditions. The building was modelled using current climate data to predict 2010 conditions. The model was then calibrated against the observed 2010 data and used to predict the likely internal temperatures in current and 2030s. The results indicated an increase in peak temperatures. Four adaptive intervention schemes were subsequently developed: an enlightened' industry standard Passivhaus'-type option providing superinsulation, sealed glazing and heat recovery; a lower technology-based scheme promoting natural cross-ventilation by providing greater opening glazing area, opening up the plan, sunshading and additional insulation; an enhanced natural ventilation scheme glazing over the courtyards to provide supply air winter gardens, and an advanced natural ventilation option pursuing passive downdraught cooling. All four schemes were modelled using the projected current and 2030s weather data and their performance was compared. The schemes were fully costed to yield relative value for money' guidance to National Health Service Trusts. Practical application: The Heat wave Plan for England 2014 warns National Health Service (NHS) organisations of the risks to patients, particularly the very young, the elderly and the seriously ill, from extreme summer heat events.(1) The Chief Medical Officer in her introduction challenges each NHS locality to plan well in advance of hot spells, as appropriate. This paper describes the likely extent of overheating risk and a series of potential adaptation plans for a recurring NHS hospital building type. As a consequence, estates and facilities decision makers in NHS organisations and Public Health England officers charged with the mitigation of risk resulting from overheating of wards and clinical spaces will benefit directly in their necessary decision making from the findings. Policy makers in the Department of Health and policy advisors in the NHS Sustainable Development Unit and the Climate Change Committee Adaptation Sub-Committee will benefit from the evidence presented in advising the NHS and Department of Health.</t>
  </si>
  <si>
    <t>10.1177/0143624414567544</t>
  </si>
  <si>
    <t>Current conditions:
 However, all four options were within the CIBSE threshold of 28C.
2030 Scenario:
Option 1 predicted that DSY peak temperatures oscillate around 28C, additional cooling capacity will be required, and will be increasingly necessary. Does the building have the capacity to accommodate it? Predicted energy demand is high and associated CO2 emissions very high, 130 kgCO2/m2 almost two-third resulting from its electrical demand which will, of course, rise as cooling capacity is increased, the ‘worm in the bud’ of this approach, it has no other means of defence. Option 2 peak DSY temperatures hover between 33.5 and 34.9C, additional cooling will be required but night ventilation cooling, an obvious response, is wholly excluded by current practice. A peak of 31C is predicted in TRY summer conditions. More research is required into the clinically safe night conditions in maternity wards. Could cooler temperatures be contemplated? Incubators in ICUs provide close environmental control for vulnerable infants. However, option 2 has the lowest energy penalty and markedly lower CO2 emissions than option 1. Option 3 offers similar DSY peak conditions, but TRY peaks in line with current guidance. Predicted energy demand and CO2 emissions are only marginally higher than option 2. Option 4 offers lower TRY and DSY peaks than options 2 and 3. In the natural and hybrid schemes, the unblocking of key plan areas to reduce resistance and enhance cross ventilation, especially adjacent to the courtyards, has the potential to reduce overheating substantially, but at an appreciable construction cost</t>
  </si>
  <si>
    <t>Options:
Option 1, SMVHC: sealed mechanical ventilation heating and cooling
Option 2, NCVPH: natural cross-ventilation retaining perimeter heating
Option 3, ANCSVPH: Advanced Natural Cooling Summer Ventilation
Option 4, NVPDCPH: natural ventilation incorporating passive downdraught cooling and perimeter heating</t>
  </si>
  <si>
    <r>
      <t xml:space="preserve">Current conditions:
The highest energy consumption and CO2 emissions are found in options 1 and 4, respectively. Options 1–3 were within the NHS refurbishment energy bench mark.
2030 Scenario:
Avoiding the sealing of the building, the key characteristic of options 2–4, emerges as an important element in evolving a ‘least regret’ adaptation strategy for this building type. Option 1 emerges as requiring the lowest immediate capital investment but the additional increment for option 2 may be delivered in cash releasing and other quantifiable savings. The carbon reduction commitment payment alone will contribute significantly as will a more rapid throughput of patients. However, even the almost </t>
    </r>
    <r>
      <rPr>
        <b/>
        <sz val="11"/>
        <color theme="1"/>
        <rFont val="Calibri"/>
        <family val="2"/>
        <scheme val="minor"/>
      </rPr>
      <t>wholly passive adaptation option is predicted to double existing energy consumption.</t>
    </r>
  </si>
  <si>
    <t>see adaptation caveats</t>
  </si>
  <si>
    <t xml:space="preserve">Effect calculated wrt to current and 2030 scenario and compared with option 1 (mechanical cooling): mechanical cooling has the same overheating reduction potential today, but has better prospects in 2030. On the other hand, effects on energy consumption (GHG emissions) is positive, as it is comparable today but better than mechanical cooling in the future, although  leading to considerable increases. </t>
  </si>
  <si>
    <t>Benhammou, M; Draoui, B; Zerrouki, M; Marif, Y</t>
  </si>
  <si>
    <t>Performance analysis of an earth-to-air heat exchanger assisted by a wind tower for passive cooling of buildings in arid and hot climate</t>
  </si>
  <si>
    <t>In this paper, a new design of passive cooling system which consists in an Earth-to-Air Heat Exchanger (EAHE) assisted by a wind tower is presented. This system is intended for the summer cooling in hot and arid regions of Algeria. A transient analytical model was developed in order to investigate the influence of design parameters on the performance of the EAHE. The model of the EAHE is validated against both theoretical and experimental data carried out by other authors. Since it is well-known that the performance of the EAHE systems is more influenced by the air flow velocity, another model was presented to predict the air velocity inside the buried pipe. Moreover, a burying depth of 2 m was adopted and the period under consideration is July where the ambient temperature exceeds 45 degrees C. This study was also extended to examine the behaviour of system during the whole year. In addition, a sensitivity survey was curried out to investigate the influence of tower and pipe dimensions on the air flow velocity and the performances of the EAHE. Results showed that the wind tower dimensions (height, cross section) have not an important impact compared to the pipe dimensions (length, diameter). It is found that a tower with a total height of 5.1 m and a cross section area of 0.57 m(2) can generate an air flow rate of 592.61 m(3)/h. Furthermore, it has been also observed that the daily cooling potential reached a maximum of 30.7 kWh corresponding to a pipe length of 70 m. The cooling effectiveness of the system is compared to that of traditional passive cooling system consisting in a wind tower with wet surfaces. The results indicated that the ambient air after passing through the wind tower coupled to the EAHE is colder than of that of the leaving the conventional cooling tower. (C) 2014 Elsevier Ltd. All rights reserved.</t>
  </si>
  <si>
    <t>10.1016/j.enconman.2014.11.042</t>
  </si>
  <si>
    <t>Methods paper</t>
  </si>
  <si>
    <t>Chiu, JNW; Gravoille, P; Martin, V</t>
  </si>
  <si>
    <t>Active free cooling optimization with thermal energy storage in Stockholm</t>
  </si>
  <si>
    <t>Latent heat thermal energy storage (LHTES) integrated active free cooling stores night time cold and serves as heat sink for cooling when demand rises. Passive buildings, albeit their advantages in limiting heat loss during winter time, are often paired with excessive internal overheating in summer, as shown in the first part of this study. Under the climate condition in Stockholm, LHTES systems may provide solutions for sustainable cooling with use of renewable cooling sources. This study presents a multi-objective optimization on system cost and cooling supply for various LHTES configurations followed with a sensitivity analysis on phase change material cost and energy price. Results indicate that optimized LHTES may meet cooling needs while retaining economic viability. However, LHTES based cooling systems may require substantially higher electricity demand than conventional air conditioning unit for applications where high cooling thermal power rate is to be met, a tradeoff to indoor comfort level needs to be considered to reach the concept of sustainable free cooling. We here provide a novel techno-economic feasibility study of active free cooling LHTES in Stockholm as well as new insights to cost, comfort level and energy requirement with use of multi-objective optimization algorithm. (C) 2013 Elsevier Ltd. All rights reserved.</t>
  </si>
  <si>
    <t>10.1016/j.apenergy.2013.01.076</t>
  </si>
  <si>
    <t>CA2: "reducing space heating with high levels of thermal insulation and passive solar energy results in overheating and a growing demand for cooling"</t>
  </si>
  <si>
    <t>Relevant to CA2</t>
  </si>
  <si>
    <t>Parys, W; Breesch, H; Hens, H; Saelens, D</t>
  </si>
  <si>
    <t>Feasibility assessment of passive cooling for office buildings in a temperate climate through uncertainty analysis</t>
  </si>
  <si>
    <t>In this paper, the feasibility of passive cooling in newly built office buildings in the temperate climate of Belgium is assessed using the standardized adaptive comfort criteria. This is done through Monte Carlo uncertainty analysis of the simulated weighted exceeding time for different building designs with varying insulation level, glazing-to-wall-ratio, glazing type and air tightness. Two passive cooling schemes are studied: diurnal manual window operation and the combination of diurnal manual window operation and passive night ventilation. Additionally, two possible measures to limit heat gains, external solar shading and daylighting, are considered. The integration of a detailed model of window operation, establishing a real-time coupling between the thermal model and the behavioural model and thus allowing simulating adaptive behaviour, is shown to impact the results significantly and is therefore recommended by the authors. The uncertainty analysis shows that it is possible to cool office buildings solely by diurnal manual window operation, even for highly insulated and air tight buildings. This requires minimizing heat gains to about 900 kJ/m(2) per working day during summer months. When a combination of diurnal window operation and night ventilation is available, limiting the heat gains to about 1500 kJ/m2 per working day suffices. (C) 2012 Elsevier Ltd. All rights reserved.</t>
  </si>
  <si>
    <t>10.1016/j.buildenv.2012.02.018</t>
  </si>
  <si>
    <t>Finally, the strategic potential of passive cooling in newly built office buildings in the temperate climate of Belgium is evaluated. The results indicate that it is possible to cool office buildings solely by diurnal manual window operation, even for highly insulated and air tight buildings. This requires minimizing heat gains to about 900 kJ/m2 per working day during summer months. When a combination of diurnal window operation and night ventilation is available, limiting the heat gains to about 1500 kJ/m2 per working day suffices. These target values can be achieved only when solar gains are minimized through sensible façade design.</t>
  </si>
  <si>
    <t>Situated in an office building so not entirely transferable to residential setting (focus of the action): building facade design (which may be quite different from most residential properties, although maybe not appartments), or the use of night ventilation (does that work the same way in a home? I would guess that they assume office buildings will not be occupied at night, so it is fine to allow them to get quite cold overnight, whereas the same might not be true in a home?)</t>
  </si>
  <si>
    <t>Pandey, S; Hindoliya, DA; Mod, R</t>
  </si>
  <si>
    <t>Artificial neural networks for predicting indoor temperature using roof passive cooling techniques in buildings in different climatic conditions</t>
  </si>
  <si>
    <t>Three passive cooling methods (e.g. roof pond, reflective roof cooling and using insulation over the roof) have been experimentally evaluated using an experimental test structure. The objective of this work is to train an artificial neural network (ANN) to learn and predict the indoor temperature of room with the different experimental data. Different training algorithms (traingd, traingdm, traingdx, trainrp, traincgp, traincgf, traincgb, trainscg, trainbfg, trainoss, trainlm, and trainbr) were used to create an ANN model. This study is helpful in finding the thermal comfort of building by applying different passive cooling techniques. The data presented as input were outside temperature, relative humidity, solar intensity and wind speed. The network output was indoor temperature. The advantages of this approach are (i) the speed of calculation, (ii) the simplicity, (iii) adaptive learning from examples and thus gradually improve its performance, (iv) self-organization and (vi) real time operation. Results proved highly satisfactory and provided enough confidence for the process to be extended to a larger solution space for which there is uneconomical and time consuming way of calculating the solution. (C) 2011 Elsevier B.V. All rights reserved.</t>
  </si>
  <si>
    <t>APPLIED SOFT COMPUTING</t>
  </si>
  <si>
    <t>10.1016/j.asoc.2011.10.011</t>
  </si>
  <si>
    <t>Jaber, S; Ajib, S</t>
  </si>
  <si>
    <t>Thermal and economic windows design for different climate zones</t>
  </si>
  <si>
    <t>Window design, especially glazing choices, is a critical factor for determining the effectiveness of passive solar design. Windows are like a knife has two side; one is useful and the other is harmful. In this paper the effects of windows' U-value, window orientation and windows size on annual heating and cooling energy demand is studied considering the both energy and investment costs. The study has been performed for three different climate zones; Amman, Aqaba and Berlin. Four types of windows have been studied; single glazed, double glazed L. double glazed H and triple glazed. The results show that heating load is highly sensitive to windows size and type as compared with cooling load. Also, it is shown that with a well-optimized glazed window energy saving can be reached up to 21%, 20% and 24% for Amman, Aqaba and Berlin, respectively. (C) 2011 Elsevier B.V. All rights reserved.</t>
  </si>
  <si>
    <t>10.1016/j.enbuild.2011.08.019</t>
  </si>
  <si>
    <t>Klose, T; Borchert, HH; Pruss, A; Roth, WK; Bohnen, HR; Putzker, M</t>
  </si>
  <si>
    <t>Current concepts for quality assured long-distance transport of temperature-sensitive red blood cell concentrates</t>
  </si>
  <si>
    <t>Background and Objectives The German Armed Forces Blood Service in Koblenz supplies red blood cell concentrates (RBCs) to military and civilian institutions at home and to field hospitals during peacekeeping operations abroad. During long-distance transport, blood products can be exposed to extreme environmental conditions or inappropriate handling, which may compromise product quality. Materials and Methods Different active and passive cooling systems, cooling elements, packaging material and data loggers were examined in a climate chamber. A number of techniques for measuring temperature were investigated in order to preserve the blood products' quality during transport, including some field tests with multiparametric data recording. Results Any kind of active cooling systems, conventional cooling elements and customary packaging material, as well as temperature-sensitive labels, minimum-maximum thermometers and intra-product measurement were found to be unsuitable for military requirement. The best results were obtained when the passively cooling RCB 25 transport box (Dometic) was used together with latent heat/cold storage elements (deltaT) and Junior data loggers (Escort). Conclusion The elaborated protocol allows temperatures to be maintained between 2 and 6 degrees C as required by European guidelines for at least 36 h each and between 1 and 10 degrees C as required by German guidelines for at least 48 or 64 h at ambient temperatures between -10 and 40 degrees C. Preliminary results indicate that care must be taken concerning additional factors such as air pressure variation or vibration.</t>
  </si>
  <si>
    <t>VOX SANGUINIS</t>
  </si>
  <si>
    <t>10.1111/j.1423-0410.2009.01302.x</t>
  </si>
  <si>
    <t>Fahmy, M; Sharples, S</t>
  </si>
  <si>
    <t>On the development of an urban passive thermal comfort system in Cairo, Egypt</t>
  </si>
  <si>
    <t>This paper investigates how urban form can be designed to act as a passive thermal comfort system in Cairo. The system utilizes two main elements, the urban fabric form, with its green structure, and thermal comfort adaptation by introducing urban green scene stimulation with the time of exposure to the urban environment. The courtyard form on a large scale is used to study comfort levels, the effect of compactness on solar access and the local radiant heat island potential in a theoretical neighborhood design using a medium population housing concept as required by Egyptian urban planning laws. Urban canyons in a grid network, with three mid latitude orientations 15 degrees, 45 degrees and 75 degrees from the E-W axis, were examined, with one canyon having virtually no shade. Other canyons had a green structure containing two types of native Egyptian trees. Numerical simulations using ENVI-met were performed for hot climate conditions. Although some very hot conditions were recorded, there were evident examples of more acceptable comfort levels and cooling potential for some orientations and degrees of urban compactness due to the clustered form with green cool islands and wind flow through the main canyons. Some design guidance on how to form urban passive cooling systems is presented. (C) 2009 Elsevier Ltd. All rights reserved.</t>
  </si>
  <si>
    <t>10.1016/j.buildenv.2009.01.010</t>
  </si>
  <si>
    <t>Rueegg, T; Dorer, V; Steinemann, U</t>
  </si>
  <si>
    <t>Must cold air down draughts be compensated when using highly insulating windows?</t>
  </si>
  <si>
    <t>Rooms with high windows are likely to have comfort problems caused by cold air down draught, which are usually solved by placing heating appliances underneath the windows. In the city of Zug, Switzerland, a highly insulated educational building with a concrete core system for heating and cooling is planned. The purpose of our investigation was to find out whether any measures are necessary in this building to compensate the effects of down draught in the occupied zone. Special attention has been paid to the effect of passive measures Like air how obstacles or openings in the window sill. Experiments were carried out in a room climate laboratory on 1.1 scale to measure the down draught and the thermal comfort in the occupied zone. Several configurations of window sizes, insulating standards and outside temperatures were investigated. In addition, the results were compared to values obtained from analytical calculations and from literature. The conclusion was that the window frame, not the window pane, is the critical element and that there will be no unacceptable draught risk in the occupied zone, as long as the window frame is also highly insulating. Therefore, no additional measures to compensate the down draught were planned for the building in Zug. Furthermore, it was found that the down draught is not only dependent on the window temperature but also on the heat load in the room, i.e, a heat load increases the boundary layer thickness and decreases its peak velocity. (C) 2001 Elsevier Science B.V. All rights reserved.</t>
  </si>
  <si>
    <t>10.1016/S0378-7788(00)00099-2</t>
  </si>
  <si>
    <t>Mihalakakou, G; Ferrante, A</t>
  </si>
  <si>
    <t>Energy conservation and potential of a sunspace: sensitivity analysis</t>
  </si>
  <si>
    <t>The influence of different main design parameters on the heating/cooling potential of a sunspace connected with a building has been investigated in the present paper. The sunspace consists of a glazed enclosure, usually on the south side of a building and it is regarded as one of the most popular solar systems because of its potential as an energy collecting system and also because of its pleasant appearance. The dynamic thermal performance of the system for the winter and summer periods of the year and its operational limits have been calculated using an accurate transient thermal model environment. The simulated results showed that sunspaces can be an appropriate and effective system during the cold period of the year. However, they are, very often, responsible for overheating during the warm period of the year. An extensive sensitivity investigation is performed in order to analyse the impact of various main system's parameters, such as orientation, boundary conditions, glazing material, etc., on the energy potential of the system. (C) 2000 Elsevier Science Ltd. All rights reserved.</t>
  </si>
  <si>
    <t>10.1016/S0196-8904(99)00178-8</t>
  </si>
  <si>
    <t>Relevant to CA2 - not a passive cooling measure, but rather a passive measure for heating</t>
  </si>
  <si>
    <t>GAVIETA, RC</t>
  </si>
  <si>
    <t>MASS HOUSING BASED ON TRADITIONAL DESIGN AND INDIGENOUS MATERIALS FOR PASSIVE COOLING IN THE TROPICAL URBAN CLIMATE OF THE PHILIPPINES</t>
  </si>
  <si>
    <t>This paper presents two low-cost houses which result from the adaptation of traditional Philippine architectural designs and the use of indigenous building materials that are aesthetically and bioclimatically acceptable for mass housing in a tropical urban environment. The increasing cost of energy and concern about indoor environment in a developing country has led to studies for design criteria appropriate for the hot, humid climate of Metro Manila and, at the same time, for the low-income family housing program or mass housing. The Bahay Kubo (nipa hut) and the Bahay na Bato (house of stone) were the subjects of study regarding traditional design for passive cooling. Coco-timber, rice-hull ash (RHA), ordinary portland cement (OPC) and bamboo were the indigenous materials chosen owing to their excellent thermal qualities. The combination of traditional design and indigenous materials resulted in houses with an acceptable internal bioclimatic environment, which are economically affordable and are appealing for low-income families in the tropical urban areas. Maximum benefits from natural ventilation and sun-shading were achieved by collating wind direction and speed data, solar charts and elements of the traditional Filipino house. The use of building materials that are low-cost, but are thermally congruent for passive cooling in urban areas, enhanced affordability for mass housing. Indigenous materials, considered culturally unacceptable for urban mass housing, are innovatively used to make them aesthetically acceptable in urban areas. The result is the plan and construction of model houses as a showcase for the design and technology and viability of affordable houses for the general public in a tropical environment.</t>
  </si>
  <si>
    <t>10.1016/0378-7788(91)90087-J</t>
  </si>
  <si>
    <t>Huang, ZW; Liu, MQ; Chen, HB; Tang, JN; Ouyang, X; Chen, DZ</t>
  </si>
  <si>
    <t>Oriented thermal conductive and dimensionally stable phase change composite for hot-side thermal management of thermoelectric coolers</t>
  </si>
  <si>
    <t>This paper reports a novel high-performance phase change composite (PCC) featuring anisotropic high heat conduction ability and dimensionally stable properties for the hot-side thermal management of thermoelectric coolers. This composite is developed by employing paraffin as the phase change material and expanded graphite/ phase change polymer (EG/PCP) binary networks as the supporting skeleton. The obtained paraffin/EG/PCP composite demonstrates an axial thermal conductivity of 2.62-6.11 W center dot m- 1 center dot K-1 and an even higher radial conductivity of 2.93-12.99 W center dot m- 1 center dot K-1 because the graphite sheets in the EG are aligned along the radial direction. The axial size of the composite presents a dimensionless increment of less than 0.0179 when the temperature increases from 25 to 80 degrees C, whereas the value for the radial size is 0.00284. The latent heat of the asprepared composite reaches a relatively high level (128-175 kJ center dot kg- 1) when the paraffin content is only 50-70 wt % because PCP in the composite also presents heat storage capability. Application of this composite in a thermoelectric cooling system for hot-side passive thermal management leads to a 1.55 degrees C decrease in the minimum temperature of the cold side compared to using bare substrates on the hot side. The running period of the composite integrated-system with a coefficient of performance (COP) higher than 0.2 is more than twice length compared to the running period of the system with bare substrates. This study sheds light on the development of PCCs with good comprehensive properties, which are promising for use in the thermoelectric field.</t>
  </si>
  <si>
    <t>10.1016/j.enconman.2021.115078</t>
  </si>
  <si>
    <t>Zhang, Y; Tennakoon, T; Chan, YH; Chan, KC; Fu, SC; Tso, CY; Yu, KM; Huang, BL; Yao, SH; Qiu, HH; Chao, CYH</t>
  </si>
  <si>
    <t>Energy consumption modelling of a passive hybrid system for office buildings in different climates</t>
  </si>
  <si>
    <t>Thermochromic smart windows and radiative coolers are two passive cooling technologies, whose adoption as windows and roofs, respectively, is feasible for building energy-saving. However, to the authors' knowledge, the investigation of annual energy performance incorporating both techniques is scarce at the time of writing. Therefore, a passive hybrid system involving both technologies is proposed in this study. A perovskite thermochromic smart window and three different radiative coolers were chosen based on their superior performance. The energy performance of the passive hybrid system in a prototypical medium-sized office building was simulated using EnergyPlus and the results were rigorously analyzed. Both thermochromic smart window and radiative cooler could reduce total energy consumptions by up to 10.6% and 23.0%, respectively, regardless of building's year of completion, while the synergic system saved up to 32.0%. Among the chosen cities of various climates, thermochromic smart windows and radiative coolers perform better in cities where cooling demand dominates. The west-and east-facing thermochromic smart windows could mitigate more energy usage in contrast to the other orientations. If this passive hybrid system can be offered at a reasonable cost, the technology is likely to be a viable energy-efficient option for buildings. (c) 2021 Elsevier Ltd. All rights reserved.</t>
  </si>
  <si>
    <t>10.1016/j.energy.2021.121914</t>
  </si>
  <si>
    <t>. Both thermochromic smart window and radiative cooler could reduce total energy consumptions by up to 10.6% and 23.0%, respectively, regardless of building's year of completion, while the synergic system saved up to 32.0%</t>
  </si>
  <si>
    <t>The year-around performance of P_25_DGU, three different PRCs and a passive hybrid system (P_25_DGU þ PRC_Stack) in pre1980 and post-2010 medium-sized office buildings and the energy savings with respect to Clear_DGU were investigated using EnergyPlus. Retrofitting or installing P_25_DGU in the old and newlyconstructed buildings can both reduce building energy consumption. The implementation of P_25C_DGU has a more pronounced effect in cities where cooling demand dominates and improved total energy consumption by up to 10.6%. The perovskite coating with darker appearance than conventional window influences the Tvis of P_25_DGU, leading to a slight increase in lighting energy. P_25_DGU shows greatest energy saving potential in the east- and west-facings, while they are not recommended to be adopted as the north-facing glazing in cold cities.</t>
  </si>
  <si>
    <t>Ji, YT; Sun, YL; Muhammad, J; Li, XY; Liu, ZQ; Tu, PP; Wang, YQ; Cai, ZS; Xu, B</t>
  </si>
  <si>
    <t>Fabrication of Hydrophobic Multilayered Fabric for Passive Daytime Radiative Cooling</t>
  </si>
  <si>
    <t>Passive daytime radiative cooling (PDRC) has attracted great attention recently due to its high potential for reducing global energy consumption. However, PDRC materials are easily contaminated in practical applications, which will seriously attenuate their long-term cooling performance. In this work, a multilayered PDRC fabric that is composed of polydimethylsiloxane (PDMS), polymethyl methacrylate (PMMA), and cotton is shown. This multilayered fabric displays a high solar reflectivity (0.94) and an appropriate atmospheric window emissivity (0.79). A practical application test demonstrates the glass covered by this PDRC fabric can lower the temperature up to 7.8 degrees C under a solar intensity of approximate to 495 W m(-2). Meanwhile, the multilayered PDRC fabric exhibits self-cleaning property due to its high water contact angle of 118 degrees. Rolling water can effectively remove the contaminants on the fabric surface. It is believed that this multilayered fabric is a promising material to alleviate the energy crisis and reduce greenhouse gas emissions.</t>
  </si>
  <si>
    <t>MACROMOLECULAR MATERIALS AND ENGINEERING</t>
  </si>
  <si>
    <t>10.1002/mame.202100795</t>
  </si>
  <si>
    <t>The temperature of the glass in the blank group eventually reached around 62.5 °C, while the temperature of the glass covered with PPC material only reached around 54.7 °C. It is concluded that the PPC material has an excellent cooling effect, with a temperature of about 7.8 °C. I</t>
  </si>
  <si>
    <t>New material with test perfomed in lab</t>
  </si>
  <si>
    <t>The electrical energy savings and the corresponding reduction of carbon dioxide (CO2) emissions for a medium-sized residential house are estimated in Table 1. In summer, the temperature of an outdoor roof can reach about 65 °C under the irradiation of the sun, while the temperature of a roof covered by the PPC material can be kept around 57 °C (assuming the ambient temperature is 35 °C). A medium-sized residential house costs ≈574 kW h per year to maintain an indoor temperature of 20 °C, whereas a medium-sized house with a roof covered in PPC material costs ≈474 kW h per year. In other words, using the roof covered by the PPC material can reduce electricity consumption or carbon dioxide emissions by 18% per year for a medium-sized house.</t>
  </si>
  <si>
    <t>Design paper with lab results</t>
  </si>
  <si>
    <t>Nguyen, HQ; Shabani, B</t>
  </si>
  <si>
    <t>Thermal management of metal hydride hydrogen storage using phase change materials for standalone solar hydrogen systems: An energy/exergy investigation</t>
  </si>
  <si>
    <t>This paper reports on an energy/exergy analysis of a standalone solar-hydrogen system with a metal hydride (MH) system thermally managed using a phase change material (PCM). This is a self-contained thermal management arrangement that stores the heat released from the MH unit, when it is being charged and transfers it back to the MH while discharging hydrogen. The first and second laws of thermodynamics were used to develop a mathematical model in MATLAB to simulate this system and quality its performance from the energy and exergy viewpoints. The model was then applied on a passive standalone house, with 3.8 MWh/year electricity demand, located in southeast Australia. The exergy efficiencies of the solar PV, electrolyser, fuel cell and the whole solar hydrogen system were found to be 6.5%, 88%, 50.6%, and 3.74%, respectively. The paper also provides the detailed entropy generation and exergy analysis on the MH hydrogen storage unit together with its PCM-based thermal management arrangement. The results show that the annual entropy generation, exergy destruction and exergy efficiency of the MH hydrogen storage unit were 173 Wh/K, 51.5 kWh, and 98.8%, respectively. (C) 2021 Hydrogen Energy Publications LLC. Published by Elsevier Ltd. All rights reserved.</t>
  </si>
  <si>
    <t>10.1016/j.ijhydene.2021.10.129</t>
  </si>
  <si>
    <t>Yang, LY; Feng, CP; Bai, L; Bao, RY; Liu, ZY; Yang, MB; Yang, W</t>
  </si>
  <si>
    <t>Flexible shape-stabilized phase change materials with passive radiative cooling capability for thermal management</t>
  </si>
  <si>
    <t>Effective thermal management is of vital importance to resolve the overheating problem of electronic devices and to decrease energy consumption of buildings. In this work, flexible shape-stabilized phase change materials (PCMs) with excellent thermal management capability by integrating the energy storage and passive radiative cooling capability for the first time were fabricated by using novel cross-linked polymer swelling strategy. When used as thermal management materials for electronics and buildings, the large-scale produced PCMs exhibited outstanding temperature control ability owing to the function of phase change energy storage and passive radiative cooling. With the help of the composite PCMs film, the temperature of electronic device and buildings can be decreased by 5.5 degrees C and 9.3 degrees C, respectively, disclosing great potential in practical thermal management applications.</t>
  </si>
  <si>
    <t>CHEMICAL ENGINEERING JOURNAL</t>
  </si>
  <si>
    <t>10.1016/j.cej.2021.131466</t>
  </si>
  <si>
    <t>Huang, J; Li, MZ; Fan, DS</t>
  </si>
  <si>
    <t>Core-shell particles for devising high-performance full-day radiative cooling paint</t>
  </si>
  <si>
    <t>Radiative cooling as a passive cooling methodology by spontaneously reflecting sunlight and radiating excessive heat to the outer space, is characterized with no emission and zero energy consumption. Although extremely appealing, there remains strong need for high-performance, large scalable, cost-effective and highly compatible radiative cooling materials. Herein, we report a core-shell particles (CSP) based radiative cooling coating (RCC) for effective full-day radiative cooling with ease of fabrication, inexpensive raw material and excellent compatibility to multiple application occasions. Core-shell particles with multi-scaled size induce efficient light backscattering, accounting for the ultrahigh solar reflectivity (0.96), along with a high thermal emissivity (0.94) in the atmospheric window originated from intrinsic infrared phonon vibrational characteristics of silica and willemite phase. Our RCC features superb flexibility like commercial white coating (CWC), but exhibits distinct radiative cooling property, with temperature drop of 4.1 degrees C and 5.3 degrees C in the daytime and nighttime respectively, and integrated with unique anti-fouling ability, our work holds great potential in promoting large-scale applications of radiative cooling coating commercially and engineeringly. (c) 2021 Elsevier Ltd. All rights reserved.</t>
  </si>
  <si>
    <t>APPLIED MATERIALS TODAY</t>
  </si>
  <si>
    <t>10.1016/j.apmt.2021.101209</t>
  </si>
  <si>
    <t>Zhu, N; Deng, RJ; Hu, PF; Lei, F; Xu, LH; Jiang, ZG</t>
  </si>
  <si>
    <t>Coupling optimization study of key influencing factors on PCM trombe wall for year thermal management</t>
  </si>
  <si>
    <t>The proposed environment-interactive novel Trombe wall system was a passive building envelope integrated with phase change material (PCM) based on traditional Trombe wall. Compared with traditional Trombe wall system, this system can make full use of solar energy and nature ventilation, improving indoor thermal comfort. The dynamic heat transfer model of PCM Trombe room was established, and six key factors influencing thermal performance of PCM Trombe wall system were analyzed. Through the coupled operation of TRNSYS heat transfer model and GenOpt optimization software, the energy con-sumption characteristics of the system and the optimal value of the key influencing factors were analyzed and obtained. The optimal air gap thickness was 0.05 m, the optimal external sun-shading length was 0.78 m, the optimal thermal storage wall thickness was 0.68 m, the optimal vents area was 0.6 m(2), the optimal melting temperature of lower temperature PCM layer was 16.5 degrees C, and the optimal melting temperature of higher temperature PCM layer was 27.75 degrees C. The annual total building load was reduced by 7.56% in optimized reference Trombe room compared with traditional Trombe wall, and the annual total building load was reduced by 13.52% in optimized PCM Trombe compared with reference Trombe wall. (C) 2021 Elsevier Ltd. All rights reserved.</t>
  </si>
  <si>
    <t>10.1016/j.energy.2021.121470</t>
  </si>
  <si>
    <t>Bohorquez-Ordenes, J; Tapia-Calderon, A; Vasco, DA; Estuardo-Flores, O; Haddad, AN</t>
  </si>
  <si>
    <t>Methodology to reduce cooling energy consumption by incorporating PCM envelopes: A case study of a dwelling in Chile</t>
  </si>
  <si>
    <t>The inadequate use of passive thermal conditioning alternatives, such as phase change materials (PCM), in Chile, despite the climatological advantages in various regions of the country and the need to improve thermal comfort indexes in many houses and buildings, is mainly due to cultural and economic reasons. Passive thermal conditioning measures entail economic benefits and an improvement in the quality of life. However, it is perceived as a luxury and not as an investment by many Chileans. We propose an optimized implementation methodology for PCM using a house belonging to the National Housing Monitoring Network (ReNaM) in Santiago, Chile. The strategic use of PCM is based on thermal comfort and occupancy. The proposed methodology improves the thermal comfort indexes and reduces the thermal loads of the building, resulting in lower energy consumption and CO2 emission. The proposed methodology also considers economic aspects to promote PCM as a passive alternative for thermal conditioning.</t>
  </si>
  <si>
    <t>10.1016/j.buildenv.2021.108373</t>
  </si>
  <si>
    <t>Lin, KX; Chao, LK; Ho, TC; Lin, CJ; Chen, SR; Du, YW; Huang, BL; Tso, CY</t>
  </si>
  <si>
    <t>A flexible and scalable solution for daytime passive radiative cooling using polymer sheets</t>
  </si>
  <si>
    <t>Daytime passive radiative cooling shows great potential in thermal management by highly reflecting the solar irradiation and intensively releasing mid-infrared thermal emission to the cold universe (-3 K). Although the desired optical property for radiative cooling can be achieved by optical-scale structures, a solution for mass production and cost reduction is still being sought. A flexible and scalable daytime passive radiative cooler in the form of a sheet that consists of a reflector layer and a polydimethylsiloxane (PDMS) layer is demonstrated to achieve promising sub-ambient cooling in Hong Kong's hot and humid climate. The proposed cooling sheet exhibits an average solar reflection of 92.1% and mid-infrared emissivity of 94.5%. A 48-hour continuous sub-ambient cooling, with an average ambient temperature drop of 2.4 degrees C, is experimentally demonstrated without any windshields or sun shields. Under a clear sky condition, cooling powers of 52.4 W/m(2) and 84.7 W/m(2) are measured at noontime and night, respectively. The impact of the sky view factor on cooling performance has also been numerically investigated for the first time. In the scenario of obstruction by a wall, a cooling power degradation of 29 W/m(2) is assessed during the daytime when the wall temperature is 15 K above ambient air with a view factor of 0.2. To assess the feasibility for cooling as building exterior materials, a field test using a scaled-down model house has been conducted. The cooler-applied model house produced a better indoor thermal environment with lower indoor air temperature and inner wall temperature compared with one coated with commercial white paint. Last but not least, to investigate the heat exchange of the cooler with ventilated air, a passive radiative air-cooling system has been built and tested, and sub-ambient cooling with 1 degrees C air temperature reduction was achieved through a 24-hour operation. This work leads to a new solution for daytime passive radiative cooling, which can potentially be applied in various scenarios, such as buildings and vehicles, with its great flexibility and scalability. (C) 2021 Elsevier B.V. All rights reserved.</t>
  </si>
  <si>
    <t>10.1016/j.enbuild.2021.111400</t>
  </si>
  <si>
    <t>Junaid, MF; Rehman, ZU; Cekon, M; Curpek, J; Farooq, R; Cui, HZ; Khan, I</t>
  </si>
  <si>
    <t>Inorganic phase change materials in thermal energy storage: A review on perspectives and technological advances in building applications</t>
  </si>
  <si>
    <t>Reutilization of thermal energy according to building demands constitutes an important step in a low carbon/green campaign. Phase change materials (PCMs) can address these problems related to the energy and environment through thermal energy storage (TES), where they can considerably enhance energy efficiency and sustainability. Concrete researches focusing on building materials revealed a vast potential of inorganic PCMs (iPCMs) utilization in thermal energy management systems particularly in the building applications as per literature; however, large but scattered literature is available on this research dimension. The current study presents an up-to-date review on iPCMs in the context of latent TES in the building sector: summarizing its performance, applications, and key challenges. The thermal performance of iPCMs is based on the higher heat storage capacity per unit volume together with lower cost value in contrast to other latent heat-based materials. However, several crucial challenges associated with iPCMs i.e., supercooling, encapsulation, phase separation, and corrosion issues are identified and discussed, which marginalize its performance in the progressive building applications. Furthermore, different proposed solutions to mitigate these issues are also comprehensively discussed. Likewise, passive and active integrations of iPCMs are systematically analyzed with building materials such as concrete, composites and novel structures with progressive technologies, most commonly used in buildings. In view of the actual challenges to building implementation, though the valuable research data on iPCMs is available in the literature, there still exist inconsistencies in both their fundamental research and development aspects and further real-scale applications. Hence, the current review addresses the profound insight into future perspectives based on the pertinent data of recent technological advances in this field. (c) 2021 Elsevier B.V. All rights reserved.</t>
  </si>
  <si>
    <t>10.1016/j.enbuild.2021.111443</t>
  </si>
  <si>
    <t>Al-Sakkaf, A; Abdelkader, EM; Mahmoud, S; Bagchi, A</t>
  </si>
  <si>
    <t>Studying Energy Performance and Thermal Comfort Conditions in Heritage Buildings: A Case Study of Murabba Palace</t>
  </si>
  <si>
    <t>Heritage buildings are significant historical and architecture added value, which requires deep and precise preliminary brainstorming when considering upgrading or retrofitting these valuable buildings. In this study, we opted to highlight some passive design architecture interventions to improve the thermal comfort and the required cooling energy for buildings. The Murabba Palace in Riyadh was selected as a case study. DesignBuilder software was used to evaluate the energy performance of ten passive architectural design alternatives throughout different seasons in an attempt to improve the energy performance and thermal comfort of heritage buildings. The ten passive design scenarios encompassed double low-E glass, double reflected glass, double low-E glass and double wall with an air gap, double low-E glass and double wall with thermal insulation, double low-E glass and double wall with lightweight thermal insulation, double low-E glass and double wall with sprayed foam insulation, double reflected glass and double wall with an air gap, double reflected glass and double wall with thermal insulation, double reflected glass and double wall with lightweight thermal insulation, and double reflected glass and double wall with sprayed foam insulation. The results show that using double low-E glass and applying a double wall with polystyrene thermal insulation can enhance the thermal comfort inside the building and reduce the energy performance and CO2 emissions to 17% and 9%, respectively.</t>
  </si>
  <si>
    <t>10.3390/su132112250</t>
  </si>
  <si>
    <t>Baba, M; Nemoto, K; Otaki, D; Sasaki, T; Takeda, M; Yamada, N</t>
  </si>
  <si>
    <t>Temperature leveling of electronic chips by solid-solid phase change materials compared to solid-liquid phase change materials</t>
  </si>
  <si>
    <t>The complexity and the miniaturization of portable electronic devices has resulted in an increase in the heat generation density, which is a major issue. Passive heat sinks using phase change materials (PCMs) have gained widespread attention as thermal management devices to improve the reliability of the portable devices. Paraffin is a solid-liquid PCM, which exhibits relatively large volumetric latent heat and is typically used in passive heat sinks. However, it faces certain limitations such as low thermal con-ductivity and liquid leakage due to melting. Vanadium dioxide (VO2), which is a solid-solid PCM, has a high thermal conductivity and large volumetric latent heat. Therefore, VO2 can potentially be used to overcome the issues of the conventional PCMs such as paraffin. This study aims to determine the feasi-bility of a passive heat sink using VO2 by evaluating the temperature leveling performance when VO2 is attached to a heat source. The same evaluation is performed for the paraffin for comparison. From the experimental results, it is observed that VO2 exhibits a higher temperature leveling performance than paraffin. Furthermore, the effect of each thermophysical property of the PCM on the temperature leveling performance is evaluated through numerical simulations. The simulation results highlight the advantages of using VO2 as the PCM for a passive heat sink. (c) 2021 The Authors. Published by Elsevier Ltd.</t>
  </si>
  <si>
    <t>10.1016/j.ijheatmasstransfer.2021.121731</t>
  </si>
  <si>
    <t>Song, YL; Darani, KS; Khdair, AI; Abu-Rumman, G; Kalbasi, R</t>
  </si>
  <si>
    <t>A review on conventional passive cooling methods applicable to arid and warm climates considering economic cost and efficiency analysis in resource-based cities</t>
  </si>
  <si>
    <t>Application of the passive approach as a non-mechanical method is an effective technique to tackle high energy consumption as well as diminishing the destructive effects of buildings on the environment. Using passive cooling can lead to peak load reduction as well as peak load offset, diminishing the interior temperature fluctuation, maintaining indoor air temperature in a comfortable range which consequently reduces fossil fuel usage as well as decrease the greenhouse gas emission. In this study, using passive approach from the economic point of view was discussed. The competition between cost saving (owing to applying passive methods) and added cost (owing to the initial investment, maintenance and operation cost) can specify the usefulness and effectiveness of using passive techniques. In this regard, special points such as building function, ventilation requirements, sensible and latent heat gains, the ability of any technique to save energy, geographical location, user financial ability, initial investment, maintenance and operation cost, regional climate data should be taken into account. Literature review affirmed that owing to applying passive approaches in building, energy consumption is diminished by 8%-70% (using external shading), 37% (utilizing cool colored paints roof), 25% (Creating green space), 7.88% (construction of the prismatic building), 32%-100% (using vegetation-based wall), 50% (using PCM-base wall), 33% (incorporation of insulation into the wall), 10%-20% (building equipped with solar chimney), 25% (using radiative cooling system). From the economic viewpoint, it was found that through finding optimal passive approaches, life-cycle cost saving reached 52%. (C) 2021 The Author(s). Published by Elsevier Ltd.</t>
  </si>
  <si>
    <t>10.1016/j.egyr.2021.04.056</t>
  </si>
  <si>
    <t>Yu, CR; Shen, DM; He, W; Hu, ZT; Zhang, S; Chu, WF</t>
  </si>
  <si>
    <t>Parametric analysis of the phase change material wall combining with micro-channel heat pipe and sky radiative cooling technology</t>
  </si>
  <si>
    <t>To address the problem of heat removal by phase change material (PCM) wall at nighttime in the summer season, a new cooling wall that makes use of the high latent heats of PCMs, the high heat conductivities of micro-channel heat pipes (MHPs), and the passive cooling of sky radiative cooling (RC) is introduced, and is named the MHP-RC-PCM wall. In this study, preliminary experiments were first conducted to determine the emissivity of the radiative plate and the properties of PCMs (paraffin, RT28HC). Next, numerical models of the MHP-RC-PCM wall were established to simulate the thermal behavior, and the model was validated with the experimental results. The parameters that affect the thermal behavior of the MHP-RC-PCM wall, including the phase transition temperature, latent heat of the PCM, number of MHPs, and year-round thermal behavior were investigated. The results showed that the phase transition temperature (T-m) of the PCM had a significant influence on the interior surface temperature, liquid fraction and cooling load reduction ratio of the MHP-RC-PCM wall, whereas the PCM latent heat had little effect. The cooling load reduction ratio was approximately 4% for T-m = 31 degrees C, which was higher than that for T-m = 26 degrees C. In addition, it was determined that the year-round energy-saving of the MHP-RC-PCM wall were approximately 18.2% greater than that of the Brick wall with the same thickness, and 0.4% higher than that of PCM wall in Guangzhou City, China. (C) 2021 Elsevier Ltd. All rights reserved.</t>
  </si>
  <si>
    <t>10.1016/j.renene.2021.07.001</t>
  </si>
  <si>
    <t>Hua, WS; Zhang, LY; Zhang, XL</t>
  </si>
  <si>
    <t>Research on passive cooling of electronic chips based on PCM: A review</t>
  </si>
  <si>
    <t>With the rapid development of integrated circuits, chips are gradually miniaturized, but the number of transistors inside them increases exponentially, which increases the complexity and power density of the chip. The increase in power density makes the peak temperature of the chip higher, which reduces the chip's performance and shortens its life. Heat management using the latent heat storage(LHS) technique is nowadays employed to reduce the chip's temperature peak. This paper reviews the theoretical basis of phase change materials(PCMs) applied to chip thermal management technology and summarizes the application progress of PCMs in electric chip thermal management through the research of recent related literature. This paper is composed of three parts. The first part introduces different types of PCMs used in the field of chip thermal management, especially composite PCMs. The second part discusses non-embedded cooling solutions, focusing on analyzing the effect of using thermal conductivity enhancers (TCE) to improve the thermal performance of the PCM heat sink. The third part is a pioneering review of the research methods and conclusions of embedded cooling, showing that the application of PCM on the micro-scale has an important effect on suppressing the temperature peak of electronic chips. (C) 2021 Elsevier B.V. All rights reserved.</t>
  </si>
  <si>
    <t>JOURNAL OF MOLECULAR LIQUIDS</t>
  </si>
  <si>
    <t>10.1016/j.molliq.2021.117183</t>
  </si>
  <si>
    <t>Obergfell, T; Guzman, JS; Haussmann, T; Gschwander, S; Wagner, A</t>
  </si>
  <si>
    <t>Long-term functionality of a passive phase-change materials building application after more than a decade of operation</t>
  </si>
  <si>
    <t>For over two decades, latent heat storage (PCM) systems in building applications have been regarded as a promising technology for preventing overheating in the warm season without increasing cooling energy demand. This study aimed to investigate whether PCM can have a noticeable influence on thermal comfort even after up to 14 years of operation, which has not yet been investigated. For this, we collected PCM material samples in some buildings, which we then examined in the DSC laboratory, and analysed a real building application in southern Germany in detail by collecting measurement data and creating building simulations. The DSC measurements revealed a decrease in performance by 12-26%. However, the simulation results did not show a clear decrease in the performance of the PCM. Instead, they indicated that the paraffin-based PCM still had a positive effect on thermal comfort, reducing room temperatures by a maximum of 1.06 K and in average by 0.34 K during working hours. The PCM also reduced cooling degree hours by 15% during the hot months of July and August. An analysis of the user behaviour showed that there might be potential for improving thermal performance, especially through better use of blinds, windows and night ventilation. (c) 2021 Elsevier B.V. All rights reserved.</t>
  </si>
  <si>
    <t>10.1016/j.enbuild.2021.111213</t>
  </si>
  <si>
    <t>Saikia, P; Rakshit, D</t>
  </si>
  <si>
    <t>Passive building cooling achieved with a new class of thermal retrofit: The liquid vapour phase change material</t>
  </si>
  <si>
    <t>For a period covering more than half of the last century and until now, the term phase change material (PCM) in context of passive building cooling unanimously referred to a class of materials undergoing solid-liquid phase transition in cyclic manner. In contrast to solid-liquid PCMs (SLPCMs), the liquid vapour phase transition has not been capitalized in a similar way to cool buildings by passive means despite the clear notion that the latent heat of evaporation exceeds the latent heat of fusion by a significant margin. The present work is an endeavour towards offering a new passive cooling system for buildings in hot climate with the help of liquid-vapour phase transition. Unlike existing active evaporative cooling systems, the liquid-vapour PCM (LVPCM) system does not require any external power supply to induce cooling effect. In the hot climate of Delhi, India, a peak temperature dip of 2.22celcius was achieved with the LVPCM system. An average indoor heat gain reduction of 13.56% was realized which reached a maximum value of 20.51% during the experiment. This novel system could overcome the night time heating issue of SLPCM. Furthermore, several additional benefits (such as the use of environment friendly and low-cost materials, ease of installation etc) could make LVPCM a competitive alternative to the prevailing SLPCM technology. (c) 2021 Elsevier B.V. All rights reserved.</t>
  </si>
  <si>
    <t>10.1016/j.enbuild.2021.111238</t>
  </si>
  <si>
    <t>Soong, YC; Li, JW; Chen, YF; Chen, JX; Sanchez, WAL; Tsai, WY; Chou, TY; Cheng, CC; Chiu, CW</t>
  </si>
  <si>
    <t>Polymer-Assisted Dispersion of Boron Nitride/Graphene in a Thermoplastic Polyurethane Hybrid for Cooled Smart Clothes</t>
  </si>
  <si>
    <t>The avoidance and mitigation of energy wastage have attracted increasing attention in the context of global warming and climate change. With advances in materials science, diverse multifunctional materials with high thermal conductivity have shown excellent energy-saving potential. In this study, a hybrid film exhibiting high thermal conductivity with excellent stretchability and washability was prepared. First, a simple surface modification of boron nitride (BN) was performed to realize a modified boron nitride (BNOH) filler. Next, an organic dispersant was synthesized to enhance the dispersion of BNOH and graphene nanoplatelets (GNPs) in the proposed composite. Subsequently, a simple procedure was used to combine the dispersed GNPs and BNOH fillers with thermoplastic polyurethane (TPU) to fabricate a hybrid structure. The hybrid films composed of BNOH-GNP/TPU with a dispersant exhibited a high thermal conductivity of 12.62 W m(-1) K-1 at a low filler loading of 20 wt.%. This hybrid film afforded excellent stretchability and washability, as indicated by the very small thermal-conductivity reduction to only 12.23 W m(-1) K-1 after 100 cycles of fatigue testing and to 12.01 W m(-1) K-1 after 10 washing cycles. Furthermore, the cooling and hydrophobicity properties of the hybrid film were enhanced when compared with neat TPU. Overall, our approach demonstrates a simple and novel strategy to break the passive effect of traditional commercial cooling clothing by combining a high-thermal-conductivity film with an active cooling source to amplify the cooling effect and develop wearable cooled smart clothes with great commercial potential.</t>
  </si>
  <si>
    <t>ACS OMEGA</t>
  </si>
  <si>
    <t>10.1021/acsomega.1c03496</t>
  </si>
  <si>
    <t>Vanoli, ME; Sanchez, EC; Barroso, JMG</t>
  </si>
  <si>
    <t>Energy analysis with optimal cost to achieve an efficient housing model for the Argentine credit program in cold weather</t>
  </si>
  <si>
    <t>The housing deficit in Argentina has driven the construction of low-cost single-family homes with an inefficient design against the climatic conditions and user comfort. The work aims to improve the environmental behavior of these homes, the optimal cost and the quality of life of people. It is studied how to optimize passive environmental conditioning strategies in a housing model of the Argentine Credit Program (PROCREAR), through a constructive design that reduces the annual energy demands of the house. A methodology has been developed to study the necessary architectural adaptation of the model to new passive energy design strategies in a cold climate. Proposals have been made to reduce the thermal transmittance in the envelope and the relationship between the surface of the openings and solar protections based on the orientation, taking as a reference the minimum energy efficiency values established by the Argentine standard. Subsequently, the advantages of introducing alternative materials to the construction systems of the original model are analyzed, and as a whole they optimize energy performance and reduce CO2 emissions inside the house. The analysis shows that, in the studied climate, the incorporation of passive strategies in the design of construction systems makes it possible to achieve optimal energy saving conditions and to avoid cost overruns. These benefits are achieved by improving the thermal transmittance behavior of the facade, thus obtaining a 50% reduction in heating demand, and by considering the incorporation of solar protections, the cooling demand is reduced by 40%.</t>
  </si>
  <si>
    <t>ACE-ARCHITECTURE CITY AND ENVIRONMENT</t>
  </si>
  <si>
    <t>10.5821/ace.16.47.9814</t>
  </si>
  <si>
    <t>Noro, M; Mancin, S; Riehl, R</t>
  </si>
  <si>
    <t>Energy and Economic Sustainability of a Trigeneration Solar System Using Radiative Cooling in Mediterranean Climate</t>
  </si>
  <si>
    <t>The spreading of nearly zero-energy buildings in Mediterranean climate can be supported by the suitable coupling of traditional solar heating, photovoltaics and radiative cooling. The latter is a well-known passive cooling technique, but it is not so commonly used due to low power density and long payback periods. In this study, the energy performance of a system converting solar energy into electricity and heat during the daytime and offering cooling energy at night is assessed on the basis of a validated model of a trifunctional photovoltaic-thermal-radiative cooling module. The key energy, CO2 emission and economic performance indicators were analyzed by varying the main parameters of the system, such as the spectral emissivity of the selective absorber plate and cover and thermal insulation thickness. The annual performance analysis is performed by a transient simulation model for a typical residential building and two different climates of the Mediterranean area (Trapani and Milano). For both climates, glass-PVT-RC is the best solution in terms of both overall efficiency (electric + thermal) and cooling energy capacity, even better with a thicker insulation layer; the annual electrical, heat and cooling gains of this system are 1676, 10,238 and 3200 kWh for Trapani, correspondingly (1272, 9740 and 4234 kWh for Milano, respectively). The typical glass-PVT module achieves a performance quite similar to the best ones.</t>
  </si>
  <si>
    <t>10.3390/su132011446</t>
  </si>
  <si>
    <t>Chen, JH; Lu, L; Gong, Q; Lau, WY; Cheung, KH</t>
  </si>
  <si>
    <t>Techno-economic and environmental performance assessment of radiative sky cooling-based super-cool roof applications in China</t>
  </si>
  <si>
    <t>Integrating radiative sky cooling materials into buildings as a super-cool roof strategy can be one of the most direct pathways to implement this passive cooling technology. Accordingly, this study conducts comprehensive assessments on techno-economic and environmental performance of super-cool roof applications in China by combining model development, experimental validation, and numerical modeling. A novel radiative sky coolingbased super-cool roof model was developed in which the full spectral selectivity of radiative cooling materials can be incorporated and the model was experimentally validated with root mean square errors below 4.69%, verifying its good accuracy. Field experiments with reduced-size modeling buildings in a hot and humid region revealed that radiative cooling roofs can effectively reduce rooftop and indoor air temperatures for heat removal. The validated model was used for evaluating super-cool roof applications in ten typical cities of China. The results show that the super-cool roof can achieve the sub-ambient temperature of 2.6 degrees C under the solar radiation of 950 W/m2 in a hot and humid climate. Compared to the baseline of traditional roofs, the super-cool roof can reduce the maximum and average daytime roof temperatures by 24.8 degrees C (43.4%) and 10 degrees C (29%), respectively. Cumulative roof thermal transfer values can be decreased by 63.0-195.8 kWh/m2 (78.5-148.2%) in cooling seasons. The annual electricity saving in hot cities ranges from 42.9 to 97.8 kWh/m2 on average, in response to varying coefficients of performance. Super-cool roof induced maximum acceptable incremental cost falls within 34.6-64.7 $/m2 and 55.36-103.52 $/m2 for 5-yr and 8-yr simple payback periods, respectively. Besides, carbon emissions can be averagely reduced by 24.6-56.1 kg/(m2.yr). This study deeply elucidates the energy efficiency, economic feasibility and carbon neutrality potential of radiative sky cooling-based super-cool roof applications in China.</t>
  </si>
  <si>
    <t>10.1016/j.enconman.2021.114621</t>
  </si>
  <si>
    <t>Field experiments with reduced-size modeling buildings in a hot and humid region revealed that radiative cooling roofs can effectively reduce rooftop and indoor air temperatures for heat removal. The validated model was used for evaluating super-cool roof applications in ten typical cities of China. The results show that the super-cool roof can achieve the sub-ambient temperature of 2.6 ◦C under the solar radiation of 950 W/m2 in a hot and humid climate. Compared to the baseline of traditional roofs, the super-cool roof can reduce the maximum and average daytime roof temperatures by 24.8 ◦C (43.4%) and 10 ◦C (29%), respectively.</t>
  </si>
  <si>
    <t>Modelling based on field experiments</t>
  </si>
  <si>
    <t>The super-cool roof can reduce the daytime cumulative RTTVs by 63.0–195.8 kWh/m2 compared to the baseline, corresponding to the reduction rates of 78.5–148.2% in cooling seasons. However, for the cities with heating requirement, the utilization of super-cool roof can incur additional heat losses of 76.4–118.8 kWh/m2 in heating seasons, corresponding to the increase rates of 19.1–36.9%. The electricity savings associated with super-cool roof applications in the hot cities range from 42.9 to 97.8 kWh/m2 on average, in response to varying COP values. 
GHG:
"the carbon emissions induced by super-cool roof applications can be averagely reduced by 24.6–56.1 kg/(m2 ⋅yr) and 8.6–19.7 kg/(m2 ⋅yr) when compared with the baseline and typical white roof, respectively"</t>
  </si>
  <si>
    <t>Due to more pronounced electricity saving potential under smaller COP values, super-cool roofs are more preferably integrated with buildings with low-performance air conditioning systems</t>
  </si>
  <si>
    <t xml:space="preserve">Positive effect on GHG overall, although increase during winter. </t>
  </si>
  <si>
    <t>Hazarika, A; Deka, BK; Kim, D; Park, YB; Park, HW</t>
  </si>
  <si>
    <t>Smart gating of the flexible Ag@CoxMo1-xP and rGO-loaded composite based personal thermal management device inspired by the neuroanatomic circuitry of endotherms</t>
  </si>
  <si>
    <t>Personal thermoregulation is a major goal in the development of smart, wearable devices, regardless of climate conditions, and can reduce the demand for power from external sources. An immense amount of energy is consumed for heating indoor environments in cold weather, while body heat is continually radiated into the surroundings. Maintaining comfortable personal thermal conditions while outdoors in the summer is also challenging. Here, we have developed a novel personal thermoregulatory (PTM) device inspired by the thermoregulation mechanism of endotherms. The PTM device features a smart heating/cooling mechanism that responds to changing climatic conditions. The devices were fabricated with woven Kevlar fiber (WKF) containing perpendicularly grown silver nanoparticle-decorated branched cobalt molybdenum phosphide nanowires (Ag@CoxMo1-xP). These fibers were spin-coated with reduced graphene oxide (rGO) dispersed in poly(3,4-ethylenedioxythiophene) polystyrene sulfonate (PEDOT:PSS) or PEDOT:PSS/poly(N-isopropylacrylamide) (PNIPAM). Ag@CoxMo1-xP coupled with rGO promoted efficient Joule heating, attaining 76 degrees C at 2.1 V, in WKF/ PEDOT:PSS. Ag@CoxMo1-xP incorporated into WKF/PEDOT:PSS showed higher infrared (IR) reflectance (97.9%) and thermal insulation (52.1%) than bare WKF/PEDOT:PSS. However, IR transmittance increased, and thermal insulation decreased, with increasing surrounding temperature when Ag@CoxMo1-xP were incorporated into a PNIPAM composite. All of the Ag@CoxMo1-xP and rGO-loaded composites exhibited remarkable durability, flexibility, and air permeability, with increased impact resistance (162.2%) and tensile strength (94.9%). The Ag@CoxMo1-xP device fabricated without PNIPAM functioned as a wearable heater and, when doped with PNIPAM, provided a passive heating/cooling effect depending on the environmental temperature. Thus, our PTM devices could help to mitigate the world energy crisis by helping the wearer maintain to a comfortable personal environment while minimizing household energy consumption.</t>
  </si>
  <si>
    <t>10.1016/j.cej.2020.127746</t>
  </si>
  <si>
    <t>Chiatti, C; Fabiani, C; Cotana, F; Pisello, AL</t>
  </si>
  <si>
    <t>Exploring the potential of photoluminescence for urban passive cooling and lighting applications: A new approach towards materials' optimization</t>
  </si>
  <si>
    <t>Different passive strategies are investigated with the aim of reducing the overwhelming problem of energy consumption and greenhouse gases emissions in the built environment. A careful selection of the urban skin can mitigate the Urban Heat Island (UHI) phenomenon and, consequently, improve comfort conditions in indoors and outdoors, and reduce the ever-increasing energy consumption. In this context, the present study aims at investigating innovative cool materials with photoluminescent properties that may be exploited to increase energy saving thanks to the provided cost-free lighting contribution. A new methodology for the analysis of their thermo-optical and photometric behavior is proposed, combining existing techniques dedicated to both photoluminescence and traditional building materials. The luminous samples' performance is experimentally evaluated during both their charging and discharging phase. Furthermore, analyses of covariance are carried out in order to quantitatively assess the impact of samples' composition on their luminous and optical performances. Results demonstrate how the latter are mainly influenced by the time of excitation and the mixture of chemical compounds, and testify their promising potential as cool materials for UHI mitigation and energy saving strategy. Both these outcomes pave the way for exploiting and scaling up the potential of photoluminescence in highly reflective urban skins, with the ability to emit light as reliable passive lighting sources. (c) 2021 Elsevier Ltd. All rights reserved.</t>
  </si>
  <si>
    <t>10.1016/j.energy.2021.120815</t>
  </si>
  <si>
    <t>Marin, PE; Ushak, S; de Gracia, A; Cabeza, LF</t>
  </si>
  <si>
    <t>Characterisation of commercial phase change materials with potential application in gypsum boards for buildings</t>
  </si>
  <si>
    <t>Currently, there is an expanded utilisation of lightweight construction structures in buildings, which results in a low structure's thermal storage capacity of the envelope due to the application of thermally unsuitable materials. PCMs incorporated into building structures components are potential alternatives to manage the inadequate thermal energy storage capacity of lightweight structures. To provide a guide for selecting and applying commercial PCMs in construction, nine organic and inorganic bulk materials were selected, and their thermophysical properties were characterised. Thus, the enthalpy of melting/crystallisation, the melting/crystallisation temperature, the stability of 50 cycles, and the verification of the presence of the subcooling phenomenon by DSC and the T-history method were evaluated. Since the adequate methods to incorporate the PCMs in gypsum are suspension and vacuum impregnation, their thermal properties, together with density and viscosity, need to be considered, properties that are not typically reported in the datasheets of commercial PCMs. Furthermore, the temperature dependence of the viscosity and density of the solid/liquid PCMs were measured by a rheometer and densimeter/pycnometer, respectively. Based on liquid and solid density values, the volumetric expansion of PCMs during the melting process was calculated. Finally, the characterisation parameters were compared with those provided by the suppliers of the different companies. The characterisation's results indicate that for both organic and inorganic PCMs, the fusion temperature (21 degrees C-26 degrees C) and the density values (0.777-1.515 g/cm(3) for liquid state and 0.895-1.860 g/cm(3) for solid state) were consistent with the values provided in the datasheet from the suppliers'. Viscosity values were found to be higher than expected, and the enthalpy was found to be lower (19%-30%) when compared with the technical datasheets from manufacturers'. The cycling stability study results were consistent only for the organic samples, without displaying phase segregation or subcooling problems. Based on the thermophysical characterisation, it was possible to establish that three organic RT-21, RT-21(TA), RT-25, and three inorganic SP-21E, PCM 21C, HS-24P PCMs would be suitable products for their inclusion into gypsum boards under the conditions analysed. These findings provide new insights regarding the applicability and development of new strategies and materials for passive or active heating/cooling applications in buildings.</t>
  </si>
  <si>
    <t>10.1002/er.7209</t>
  </si>
  <si>
    <t>Ling, ZY; Zhang, YX; Fang, XM; Zhang, ZG</t>
  </si>
  <si>
    <t>Structure effect of the envelope coupled with heat reflective coating and phase change material in lowering indoor temperature</t>
  </si>
  <si>
    <t>The building envelopes that integrate heat reflective coatings (HRCs) and phase change materials (PCMs) can block solar radiation from outdoors and have a high thermal inertia, which helps lower the indoor temperature and save the cooling energy costs. However, an inappropriate combination of the two materials could lead to a worse cooling performance. This paper studies the cooling performance of a wall which is coated with the HRC, coupled with a cavity filling the PCM and insulation materials. This work intends to find out the optimal way of integrating the HRC and PCM together to improve the passive cooling performance of the envelope. The effects of the relative positions of HRC and PCM boards on the indoor temperature are studied by comparing 15 combinations of HRCs and PCMs. The results show that the HRC coated on the exterior surface of the wall can block the radiation heat more efficiently than that on the interior surface. An insulation layer between the HRC and PCM is essential to improve the thermal regulation performance of the wall. The insulation layer avoids the fast heat conduction through the PCM and decouples the roles of the HRC as a radiation reflector and the PCM as a thermal storage medium. The thermal conductivity of PCMs, the thickness of PCM layers as well as insulation air gap are also changed to investigate their influence on temperature fluctuations. The RT31/SiO2 (0.09 W/m K) can effectively reduce the indoor temperature by up to 3.6 degrees C compared with the RT31/expanded graphite (EG) (1.25 W/m K). The optimum thickness of both PCM cavity and air cavity are no more than 8 mm. The work provide an insight into the optimal combination of the PCM and HRC in the building envelope for passive cooling.</t>
  </si>
  <si>
    <t>10.1016/j.est.2021.102963</t>
  </si>
  <si>
    <t>Maghrabie, HM; Abdelkareem, MA; Al-Alami, AH; Ramadan, M; Mushtaha, E; Wilberforce, T; Olabi, AG</t>
  </si>
  <si>
    <t>State-of-the-Art Technologies for Building-Integrated Photovoltaic Systems</t>
  </si>
  <si>
    <t>Advances in building-integrated photovoltaic (BIPV) systems for residential and commercial purposes are set to minimize overall energy requirements and associated greenhouse gas emissions. The BIPV design considerations entail energy infrastructure, pertinent renewable energy sources, and energy efficiency provisions. In this work, the performance of roof/facade-based BIPV systems and the affecting parameters on cooling/heating loads of buildings are reviewed. Moreover, this work provides an overview of different categories of BIPV, presenting the recent developments and sufficient references, and supporting more successful implementations of BIPV for various globe zones. A number of available technologies decide the best selections, and make easy configuration of the BIPV, avoiding any difficulties, and allowing flexibility of design in order to adapt to local environmental conditions, and are adequate to important considerations, such as building codes, building structures and loads, architectural components, replacement and maintenance, energy resources, and all associated expenditure. The passive and active effects of both air-based and water-based BIPV systems have great effects on the cooling and heating loads and thermal comfort and, hence, on the electricity consumption.</t>
  </si>
  <si>
    <t>10.3390/buildings11090383</t>
  </si>
  <si>
    <t>Onder, E; Sarier, N</t>
  </si>
  <si>
    <t>Development of textile nanocomposites with thermal energy storage capability</t>
  </si>
  <si>
    <t>In this study, textile-based composites with dynamic heat storage capability have been designed and developed, in addition to their existing passive insulation capacity. First, poly(acrylonitrile) (PAN) shell and poly(ethylene glycol) (PEG1000 or PEG1500) cores are produced by coaxial electrospinning. Then, these are incorporated into felt based composite structures, which demonstrate enhanced thermal properties as well as buffering function against temperature changes in the environment. The thermal energy absorption and release capacities of the felt composites including PANPEG1000 or PAN-PEG1500 nanowebs are measured as high as 81 Jg(-1) between 33 degrees C and 46 degrees C, and 48 Jg(-1) between 46 degrees C and 54 degrees C respectively. Felt composites, combined with PAN-PEG nanowebs offer forthcoming production applications in the field of dynamic thermal management in various industries.</t>
  </si>
  <si>
    <t>INDIAN JOURNAL OF FIBRE &amp; TEXTILE RESEARCH</t>
  </si>
  <si>
    <t>Chi, FA; Wang, RN; Wang, YH</t>
  </si>
  <si>
    <t>Integration of passive double-heating and double-cooling system into residential buildings (China) for energy saving</t>
  </si>
  <si>
    <t>There are a substantial number of residential buildings situated in summer hot and winter cold climate zone of China, with tremendous energy consumption. In this work, we proposed a novel passive double-heating and double-cooling system, and integrated it into the residential buildings within this climate zone, aiming at improvement of the building energy efficiency. The proposed passive system includes a passive double-heating system (i.e., solar heating and water-to-air heating) and a passive double-cooling system (i.e., vegetation transpiration cooling and water-to-air cooling). Furthermore, a stand-alone residential building was selected as the study building, to evaluate its energy efficiency by applying the proposed passive system. Due to the passive system with double-heating and double-cooling functions, the indoor thermal comfort in the study building can be improved more significantly, in comparison with the base case. Moreover, a novel hydraulic-driven ventilation device was designed as an air-driven apparatus for the proposed passive system. Through air movement driven by the solar chimney and the hydraulic-driven ventilation device, the proposed passive system can be run without energy supply, under both the clear and rainy weather conditions. According to the numerical modeling, a total annual energy saving of 5523.42 kWh (i.e., energy saving rate of 39%) was achieved in the novel building, compared to the base case. This work focused on the passive double-heating and double-cooling system is expected to fill the knowledge gap in the building energy saving field.</t>
  </si>
  <si>
    <t>10.1016/j.solener.2021.08.020</t>
  </si>
  <si>
    <t>Due to the passive system with double-heating and double-cooling functions, the indoor thermal comfort in the study building can be improved more significantly, in comparison with the base case</t>
  </si>
  <si>
    <t>The proposed passive system includes a passive double-heating system (i.e., solar heating and water-to-air heating) and a passive double-cooling system (i.e., vegetation transpiration cooling and water-to-air cooling)</t>
  </si>
  <si>
    <t>. According to the numerical modeling,
a total annual energy saving of 5523.42 kWh (i.e., energy saving rate of 39%) was achieved in the novel building,
compared to the base case</t>
  </si>
  <si>
    <t>Righetti, G; Zilio, C; Doretti, L; Longo, GA; Mancin, S</t>
  </si>
  <si>
    <t>On the design of Phase Change Materials based thermal management systems for electronics cooling</t>
  </si>
  <si>
    <t>This work aims at explaining the effect of the operating conditions on the performance of passive electronic thermal management systems based on Phase Change Materials. The low thermal conductivity of the Phase Change Materials is usually felt as one of their major limitations that hinders the effective heat transfer capability of the whole passive system. However, the present study experimentally demonstrates that the real improvement due to the use of enhanced heat transfer surfaces depends upon the operating conditions. The experimental tests were run on a latent thermal management system based on a paraffin wax with a 70 degrees C phase change temperature embedded in two different samples: an aluminum 3D pyramidal periodic structure having a porosity of 0.95 and a cell dimension of 10 mm realized via additive manufacturing, and an empty sample used as reference. The system was experimentally tested under several working conditions to simulate the real operation of an electronic device, including complete melting/solidification cycle and intermittent operations at different ambient temperatures, in natural and forced convection. The main outcome of the present study is that, when considering the junction temperature, the use of the enhanced surface does not always lead to an improvement of the heat transfer performance especially during fast intermittent operations and thus the maximum effective thermal conductivity cannot be always considered the main design objective. A novel integrated design approach should include the properties of the Phase Change Material, the system requirements and the real operating conditions.</t>
  </si>
  <si>
    <t>10.1016/j.applthermaleng.2021.117276</t>
  </si>
  <si>
    <t>Ashok, V; Geetha, NB; Rajkumar, S; Pauline, T</t>
  </si>
  <si>
    <t>Experimental Investigations for Thermal Energy Management by Encapsulation of Nano -Enhanced Bio Phase Change Material in buildings</t>
  </si>
  <si>
    <t>Due to the enormously increasing population in metropolitan cities of India, most of the transmissions of ozone exhausting substances are expected from metropolitans, of which the building structures may contribute significantly. To limit these levels, one of the inevitable structures of the metropolitan plan is to adopt green buildings. In this regard, integration of Nano-enhanced Bio Phase Change Material (NeBPCM) in buildings is an innovative technology that has a high potential to reduce the thermal energy penetration into the buildings, The green buildings enhance the thermal comforts inside the building with energy conservation. A novel integration of NeBPCM composite is introduced to a Solid Concrete Hollow Block of size 400 mm x 200 mm x 100 mm. The experimental building of size 1 m x 1 m x 1 m is constructed to analyze the thermal effects of this phase change material (PCM) integration within the buildings. A drop in temperature is observed in PCM integrated building from 5.3 degrees C to 1.1 degrees C compared to that of building without PCM. The error between the measured data and numerical predictions is found to be within the range of 0.3 degrees C and 1.6 degrees C. The experimental investigations also revealed a reduction in maximum room temperature up to 5.3 degrees C in the building integrated with NeBPCM vis-a-vis building without NeBPCM. Also, NeBPCM integration in building increased the temperature by 1.8 degrees C when the outside ambient temperature averagely dropped below 23.6 degrees C, thus improving the thermal comfort in the buildings all over the seasons. Therefore, NeBPCM integration in buildings is advantageous in terms of maintaining the room temperature to provide passive cooling of buildings with energy savings.</t>
  </si>
  <si>
    <t>10.1080/15567036.2021.1967517</t>
  </si>
  <si>
    <t>De Masi, RF; Ruggiero, S; Tariello, F; Vanoli, GP</t>
  </si>
  <si>
    <t>Passive envelope solutions to aid design of sustainable livestock buildings in Mediterranean climate</t>
  </si>
  <si>
    <t>The dairy cattle sector is responsible of significant greenhouse gas emissions such as methane, carbon dioxide, nitrous oxide. The reduction of heat stress of dairy cows plays a crucial role in the improvement of dairy productivity and avoid greenhouse emissions. In this study a parametric analysis about several traditional or innovative passive solutions for building envelope of livestock housing is carried out, with the aim to achieve the thermal comfort of animals without active energy systems. The different energy efficiency measures designed for the building envelope are evaluated on the basis of different indexes for animal comfort, by means of the combination of the Building Energy Performance Simulations (BEPS) and computational fluid dynamics (CFD) simulations. The proposed method starts from the numerical model definition of a semi-closed, naturally ventilated, loose housing system, characterized by criteria traditionally recognized or accepted by the scientific community for designing a dairy cow housing. Different interventions, referred to the shape of the building and its envelope materials, are taken into account, such as cool materials or cross laminated timber, as well as polyurethane insulation or shading systems. Basing on the both temperature-humidity index (THI) and black globe temperature humidity index (BGHI) the optimal building envelope solutions are: opening ridge area with 1.8 m width, window to wall ratio equal to 79%, roof made by polyurethane foam with a slope of 15 degrees. The environmental indexes calculated by means of BEPS numerical models simpler than CFD analysis bring a difference in results by a maximum of 18%. The results can support the decision-making process in the design of a sustainable barn for dairy cows taking animals welfare as reference. Moreover, the methodological approach could be easily replicated for other livestock type or other climatic zones.</t>
  </si>
  <si>
    <t>10.1016/j.jclepro.2021.127444</t>
  </si>
  <si>
    <t>Lin, XW; Zhang, XL; Ji, J; Liu, L; Wu, YF; Yang, M; Lu, DY; Zheng, HF</t>
  </si>
  <si>
    <t>Development of flexible form-stable phase change material with enhanced electrical resistance for thermal management</t>
  </si>
  <si>
    <t>Phase change materials (PCMs) have great potential in the field of passive thermal management due to their high latent heat and approximately constant temperature property during phase transition. In this paper, a novel AlNenhanced OBC/PA/EG composite is proposed. Here, olefin block copolymer (OBC) as a supporting matrix not only prevents the leakage of liquid paraffin (PA) but also endows thermally-induced flexibility to the composite phase change material (CPCM). The effects of various aluminum nitride (AlN) additives content on the thermal conductivity and phase transition enthalpy of CPCM are investigated. The results indicate that the addition of AlN can greatly enhance the thermal conductivity and insulating property of CPCM. Besides, the morphology structure, chemical compatibility, thermal properties of prepared CPCM are systematically analyzed by SEM XRD, DSC, and TGA. Then, in the heat storage and release experiment ranged from 0 to 80 degrees C, the CPCM containing 10, 20, and 30 wt% AlN can reduce the heating time by 30.3, 36.6, and 40.1% than without AlN, respectively. Finally, the effect of CPCM on battery thermal management system (BTMS) is investigated in five discharge-charge cycles. The results presented in this paper imply the novel composite PCMs are potential candidates for energy storage and thermal management system.</t>
  </si>
  <si>
    <t>10.1016/j.jclepro.2021.127517</t>
  </si>
  <si>
    <t>Xu, LJ; Luo, CL; Cai, JY; Ji, J; Dai, LY; Yu, BD; Huang, SJ</t>
  </si>
  <si>
    <t>Modeling and analysis of a dual-channel solar thermal storage wall system with phase change material in hot summer and cold winter area</t>
  </si>
  <si>
    <t>A dual-channel solar thermal storage wall system with eutectic phase change material is studied. The full-day cooling load in summer and heating load in winter can be both decreased by this novel system. To investigate the airflow in the dual channel, mixed area assumptions based on the experimental results are summarized. Dynamic mathematical models of the system under four work modes are established and verified by the experimental results. The average RMSD (root mean square deviation) value is 0.35% in summer and 0.95% in winter. By analyzing the heat flux, the combination of dual channel and PCM is proven to decrease and delay cooling load both in the daytime and nighttime of summer. In winter's daytime, the thermal efficiency is promoted by the dual channel. And in winter's nighttime, the system is able to heat the room constantly by the PCM boards. Based on parameter researches, the optimum phase change temperature range and the optimum thickness of the PCM are 26-30 degrees C, 1.5 cm in summer and 16-22 degrees C, 0.6 cm in winter respectively. To reach the optimum annual thermal performance, the coverage area is 2 m(2) for this system.</t>
  </si>
  <si>
    <t>10.1007/s12273-021-0805-8</t>
  </si>
  <si>
    <t>Gamage, S; Banerjee, D; Alam, MM; Hallberg, T; Akerlind, C; Sultana, A; Shanker, R; Berggren, M; Crispin, X; Kariis, H; Zhao, D; Jonsson, MP</t>
  </si>
  <si>
    <t>Reflective and transparent cellulose-based passive radiative coolers</t>
  </si>
  <si>
    <t>Radiative cooling passively removes heat from objects via emission of thermal radiation to cold space. Suitable radiative cooling materials absorb infrared light while they avoid solar heating by either reflecting or transmitting solar radiation, depending on the application. Here, we demonstrate a reflective radiative cooler and a transparent radiative cooler solely based on cellulose derivatives manufactured via electrospinning and casting, respectively. By modifying the microstructure of cellulose materials, we control the solar light interaction from highly reflective (&gt; 90%, porous structure) to highly transparent (approximate to 90%, homogenous structure). Both cellulose materials show high thermal emissivity and minimal solar absorption, making them suitable for daytime radiative cooling. Used as coatings on silicon samples exposed to sun light at daytime, the reflective and transparent cellulose coolers could passively reduce sample temperatures by up to 15 degrees C and 5 degrees C, respectively.</t>
  </si>
  <si>
    <t>CELLULOSE</t>
  </si>
  <si>
    <t>10.1007/s10570-021-04112-1</t>
  </si>
  <si>
    <t>Briga-Sa, A; Paiva, A; Lanzinha, JC; Boaventura-Cunha, J; Fernandes, L</t>
  </si>
  <si>
    <t>Influence of Air Vents Management on Trombe Wall Temperature Fluctuations: An Experimental Analysis under Real Climate Conditions</t>
  </si>
  <si>
    <t>The Trombe wall is a passive solar system that can improve buildings energy efficiency. Despite the studies already developed in this field, more research is needed to assess the possibility of its integration in buildings avoiding user intervention. In this study, the influence of air vent management and materials' heat storage capacity upon its thermal performance, particularly in the temperature fluctuation and indoor conditions, was discussed. Comparing two days with similar solar radiation (SR) for non-ventilated (NVTW) and ventilated (VTW) Trombe walls, a differential of 43 degrees C between the external surface temperature and the one in the middle of the massive wall was verified for NVTW, while for VTW this value was 27 degrees C, reflecting the heat transfer by air convection, which reduced greenhouse effect, solar absorption and heat storage. A cooling capacity greater than 50% was verified for VTW compared to NVTW during night periods. An algorithm for the Trombe wall's automation and control was proposed considering SR as variable. Air vents and external shading devices should be open when SR exceeds 100 W/m(2) and closed for 50 W/m(2) to obtain at least 20 degrees C inside the room. Closing for 50 W/m(2) and opening for values lower that 20 W/m(2) is suggested for summer periods.</t>
  </si>
  <si>
    <t>10.3390/en14165043</t>
  </si>
  <si>
    <t>Rahmanian, S; Rahmanian-Koushkaki, H; Omidvar, P; Shahsavar, A</t>
  </si>
  <si>
    <t>Nanofluid-PCM heat sink for building integrated concentrated photovoltaic with thermal energy storage and recovery capability</t>
  </si>
  <si>
    <t>A new configuration of phase change material (PCM) heat sink has been developed to be combined with a building integrated concentrated photovoltaic (BICPV) system. This new proposed system includes PCM encapsulated in aluminum pack and immersed in nanofluid container to improve thermal conductivity. A comprehensive numerical model was validated and simulated to evaluate thermal and electrical performance of the proposed system for both passive and active cooling conditions. Two different configurations of nanofluidPCM enclosures with single PCM pack or multi-smaller packs were compared with conventional BICPV-PCM system. Melting and solidification of PCM were also studied with solar concentration ratio of 5. In passive cooling, single-pack configuration regulated the silicon temperature of CPV below 78 degrees C with more uniform temperature distribution. Whereas the multi-packs configuration demonstrated 97% phase transition to liquid PCM which provided the highest stored thermal energy. The performance improvement would be attributed to the enhancement of thermal conductivity and natural convection of nanofluid in PCM container. Furthermore, in active cooling condition, the silicon temperature controlled under 43 degrees C with uniform distribution. The nanofluid flow could be solidified up to 97% and 90% of initially melted PCM after 60 min for multi-packs and single-pack configurations, respectively.</t>
  </si>
  <si>
    <t>10.1016/j.seta.2021.101223</t>
  </si>
  <si>
    <t>Shen, X; Wang, FF; Mao, ZP; Xu, H; Wang, BJ; Sui, XF; Feng, XL</t>
  </si>
  <si>
    <t>Biphasic organohydrogels based on phase change materials with excellent thermostability for thermal management applications</t>
  </si>
  <si>
    <t>Innovative thermal management materials are in high demand for construction of energy-efficient systems. Evaporative cooling hydrogel has been extensively investigated in passive building cooling owing to its costeffective and environmental-friendly characteristics. However, poor mechanical properties and shape instability severely restrict its scope and lifespan. In this study, we report an ingenious and effective thermal management material, the PCMs organohydrogel, with advanced thermal performance and outstanding shape and thermal stability, which integrates the advantages of evaporative cooling performance of water and latent heat storage capability of eicosane. The biphasic PCMs organohydrogel was synthesized by the CAA-HRP-H2O2 ternary enzyme-mediated polymerization of the eicosane-in-water emulsion stabilized by the cellulose acetoacetate (CAA). CAA played important roles in the system not only as the emulsifier but also as the polymerization mediator. The encapsulation of PCMs by the organohydrogel provides the composites outstanding thermal stability as the decomposition temperature of the eicosane was elevated by 101 ?C. Furthermore, the PCMs organohydrogel exhibits excellent thermomechanical performance and shape memory effect because of the wrapped phase-transition micro-inclusions and the interfacial tension of heterophases. The application of the PCMs organohydrogel as passive cooling material on the model house roof was demonstrated. The cooling effectiveness of the PCMs organohydrogel was investigated, indicating that the biphasic PCMs organohydrogel is expected to be an efficient and reliable passive thermal management material in building thermoregulations.</t>
  </si>
  <si>
    <t>10.1016/j.cej.2021.129181</t>
  </si>
  <si>
    <t>Zha, SQ; Chen, YJ; Deng, MY; Lin, YF; Li, BX; Zou, YQ; Liao, WB; Lin, ZL; Zhang, G</t>
  </si>
  <si>
    <t>Passively Q-Switched a-Cut Er, Yb YAl3(BO3)(4) Microchip Laser</t>
  </si>
  <si>
    <t>Objective With their high sensitivity to Ge and InGaAs and excellent transparency in the atmosphere, eye -safe lasers emitting in the 1. 5-1. 6 dm spectral range have great application prospects in the lidar, rangefinder, and three-dimensional imaging. Vehicular lidars operating at 1. 5 m have attracted wide attention in the recent development of unmanned aerial vehicles (UAVs). Therefore, high-performance 1.5 -dm lasers with high repetition rate, high pulse energy, and narrow pulse duration are commercially valuable. Passively Q -switched lasers operating at 1.5 dm in different gain media, such as Er' /Yb' co-doped borated crystals and phosphate, have been often reported. Owing to their high thermal conductivity, high Yb' Er' energy-transfer efficiency, and weak upconversion loss, Er, Yb YAB crystals are considered as an excellent 1.5 dm laser material. However, all previous reports on Er, Yb YAB lasers have employed c -cut Er, Yb YAB crystals. This paper reports a passively Q switched microchip laser with an a -cut Er, Yb YAB crystal. IYiethods This paper explores a passively Q -switched microchip laser with an a -cut Er, Yb YAB laser crystal as the gain medium. The experimental setup is shown in Fig. 2( b). The detailed performance of a laser with an a -cut Er (atomic fraction of 1.5%) : Yb ( atomic fraction of 12%) YAB crystal was reported in our previous work. In the present experiment, a Co' MgAl2 04 crystal with an initial transmission of 96% at 1.5 dm was employed as the saturable absorber. An input mirror and an output coupler were separately coated on the surfaces of two sapphire crystals, which acted as heat sinks in the microchip laser. The input-mirror material was antireflective in the 800-1000 nm range and reflected 99.8 yo of the light in the 1500-1600 nm range. Meanwhile, the output coupler transmitted 2.5 yo of the light in the 1500-1600 nm range. The input mirror and output coupler were tightly attached to the surfaces of the Er Yb YAB and Co' MgA1204 crystal, respectively. The resonator length was 2.7 mm. The pump source was a 976-nm diode laser with a central wavelength of 975.5 nm, a core diameter of 105 ttm, and a numerical aperture of O. 22. After passing the lens assembly, the pump beam was focused into the laser crystal ( with approximate radius of 60 ttm). The microchip laser was maintained at 19 t by water-cooling. Results and Discussions Pumped by the 976 nm diode laser, the microchip laser successfully generated 1. 5- m pulses. The output power of the laser was measured by a PM 100D power meter with an S314C thermal power head. The pulse profile was recorded by an InGaAs photodiode connected to a digital oscilloscope with a 1.0-GHz bandwidth, and the laser spectrum was recorded by a wavescan laser-spectrometer. From the plotted dependence of average output power on the incident power ( Fig. 3), the laser threshold was determined as 4 W. The average output power increased as the incident pumped power increased from 4 to 6 W. At higher incident powers ( &gt; 6 W), the average output power was not obviously increased and bends appeared in the output characteristics. The average output power was maximized at 275 mW. The repetition rate increased with incident pump power, and was maximized at 127 kHz. The pulse train [Fig. 4(a)] was stable and the pulse -amplitude variations and time jittering remained at 5 Yo. The pulse duration [Fig. 4 ( b)] was 12 ns, narrower than that in previous reports. The laser wavelength was 1530 nm, consistent with previously reported emission spectra of Er, Yb YAB crystals. The pulse energy and pulse duration remained at approximately 2 td and 13 ns, respectively. As the Er Yb YAB crystal is optically uniaxial, it was characterized for two principal light polarizations, E//e(z) and E le (6) ( in which the optical axis is parallel and perpendicular to the c axis, respectively). The emission coefficient was much higher in a -polarization than that in z -polarization, implying linear polarization of the pulses generated from the a -cut Er, Yb YAB microchip laser. In pulse-polarization tests (Fig. 5), the extinction ratio of the pulse laser was 44 1. The spatial profile of the output beam presented high ellipticity and an even energy distribution. Therefore, a highrepetition -rate linear polarization laser was successfully fabricated from the microchip. Conclusions This paper reports a microchip laser based on an a -cut Er, Yb YAB crystal. A Co' :MgA1204 crystal with an initial transmission of 96% was employed as the saturable absorber. The cavity length and maximum repetition rate of the microchip laser were 2.7 mm and 127 kHz, respectively, corresponding to the pulse energy and duration of 1.8 td and 12 ns, respectively. The emission coefficient was much larger in a -polarization than that in a-polarization, indicating linear polarization of the pulse laser. In summary, a high-repetition-rate linearly polarized 1.5-ttm pulse laser was fabricated by a simple and reliable method.</t>
  </si>
  <si>
    <t>CHINESE JOURNAL OF LASERS-ZHONGGUO JIGUANG</t>
  </si>
  <si>
    <t>10.3788/CJL202148.1301004</t>
  </si>
  <si>
    <t>Rattanongphisat, W</t>
  </si>
  <si>
    <t>Passive heat mitigation possibility using meteorological data analysis of Phitsanulok Province, Thailand for building application in the tropics</t>
  </si>
  <si>
    <t>Climate is characterized by the outdoor temperature and precipitation. The Equatorial climate, found in the tropics, presents a hot and humid climate that is commonly observed in Thailand. The maximum outdoor air temperature increases due to the increase of the global temperature. This will cause building energy demand to grow according to the increased utilization of air conditioners, the highest energy consuming appliance in buildings. This paper presents an investigation in the possibility of passive heat mitigation by analyzing meteorological data in Phitsanulok, Thailand, a city located in the tropics. Passive cooling techniques operate without a conventional energy supply and rely on weather parameters. The air temperature, relative humidity, wind speed and direction, and solar angles were employed for the analysis. Data recorded in 3 h intervals from 2014 to 2016 was retrieved from the meteorological department of Phitsanulok. The wind speed, outdoor temperature, and humidity were used to evaluate the ventilation potential. A sun path diagram was adopted to demonstrate the solar angles on buildings. The solar angle differs from one location to another and varies with the time of day and throughout the year. The simulated results can assist in the design of awning and/or roller blinds on fenestrations. The results indicate the period when natural ventilation can reduce the amount of mechanical cooling required, thus cutting down the energy consumption of buildings. The results showed around 20 to 30 percent annual energy savings could be achieved when natural ventilation is employed, while maintaining human comfort. Furthermore, shading devices can prevent sunlight from entering buildings and reduce the ensuing heat build-up, thus further reducing the energy needed.</t>
  </si>
  <si>
    <t>SCIENCEASIA</t>
  </si>
  <si>
    <t>10.2306/scienceasia1513-1874.2021.S004</t>
  </si>
  <si>
    <t>Tan, JKN; Belcher, RN; Tan, HTW; Menz, S; Schroepfer, T</t>
  </si>
  <si>
    <t>The urban heat island mitigation potential of vegetation depends on local surface type and shade</t>
  </si>
  <si>
    <t>Urban areas face multiple environmental challenges that interact with climate change, including the urban heat island (UHI) effect. Plants can be a nature-based solution for UHI-effect mitigation, alongside various artificial materials, but their performance is only commonly compared to concrete or asphalt. Given shade's ubiquity in the urban environment, it also has a strong potential to interact with and change urban spaces' thermal performances but is rarely included in plant UHI effect-mitigation analyses. We completed an experiment to record the UHI effect-mitigation potential of 10 plant species (turf grasses, shrubs and climber/creeper plants) and eight materials (including three with high albedo) with and without shade on a rooftop in tropical Singapore across multiple sunny days in May and June 2018. We explained the infrared thermography-recorded surface temperatures of plants and materials with a surface type-time interaction in a linear regression model. Our model predicted that, without shade, except for concrete coated with white paint or infrared-reflecting white paint, plants' exterior surfaces were cooler than all artificial materials by at least similar to 11. degrees C at 13:30 (the peak surface temperature of artificial materials). Unshaded plant species had comparable surface temperatures to shaded artificial materials and were marginally cooler than unshaded high-albedo materials. Shading caused no significant reduction of temperatures for nine of the 10 plant species studied. Our results suggest that high-albedo materials and plants can mitigate the UHI effect, either on the ground or as sources of shade to offset heat gain, and that planting up shaded surfaces would generate marginal additional cooling. Our findings should be integrated into broader trade-off analyses on the economic and health value of replacing unshaded artificial materials with plants, as UHI-effect mitigation is one of many ecosystem services provided by plants.</t>
  </si>
  <si>
    <t>10.1016/j.ufug.2021.127128</t>
  </si>
  <si>
    <t>Our results illustrate that replacing unshaded artificial materials with plants, particularly those with high evapotranspiration rates, and shading artificial materials, especially those with a low albedo, are effective strategies to lower surface temperatures and mitigate the UHI effect.</t>
  </si>
  <si>
    <t>Parameshwaran, R; Naresh, R; Ram, VV; Srinivas, PV</t>
  </si>
  <si>
    <t>Microencapsulated bio-based phase change material-micro concrete composite for thermal energy storage</t>
  </si>
  <si>
    <t>The quest and interest shown towards developing organic phase change materials (PCMs) for thermal energy storage (TES) applications in buildings are gaining momentum in recent years. From this perspective, the present study aims at developing a novel microencapsulated bio-based phase change material (MbP) integrated in to a micro concrete composite (MbPMC) for thermal energy storage in buildings. The MbP and MbPMC were experimentally characterized in terms of their morphological, thermal and structural properties. The surface morphology results signified that, the as-prepared MbP particles being formed were near-spherical in shape with sizes ranging between 2 mu m and 10 mu m. The highly crystalline nature of the bio-based PCM chains and the amorphous structure of the shell material were confirmed through the X-ray diffraction analysis. The Fourier transform infrared (FTIR) spectra has further confirmed the chemical stability between the core (PCM) and the shell material. The MbP has exhibited congruent phase change behavior with a good latent heat potential of 47.31 J/g. Besides, the MbP was found to be thermally stable, commencing from the operating temperature of 35 degrees C up to 150 degrees C, as confirmed through the leakage and thermogravimetric tests. A unique and optimized sequential operation of mixing the ingredients for preparing MbPMC matrix was established with a view to obtain the best end product. The as-prepared MbPMC has exhibited adequate structural integrity with a compressive strength of 38.78 MPa at a MbP dosage of 0.075% by the weight of cementitious materials added in the mix. Ultrasonic pulse velocities (UPV), along the directions orthogonal to the direction of pour of the concrete specimens, were observed to be very close, thus proving that the densities, across the cross section of the specimen are more or less uniform. For incremental dosages of MbP, the trend observed in the indicative compressive strengths of MbPMC specimens from rebound hammer tests was observed to be similar to the trend observed in the compressive strength values obtained from the compressive testing machine (CTM). In total, these test results have revealed the ability and stability of the MbP incorporated micro concrete composite (MbPMC) for achieving thermal energy storage and passive cooling in buildings without sacrificing its structural integrity.</t>
  </si>
  <si>
    <t>10.1016/j.jobe.2021.102247</t>
  </si>
  <si>
    <t>Degirmenci, K; Desouza, KC; Fieuw, W; Watson, RT; Yigitcanlar, T</t>
  </si>
  <si>
    <t>Understanding policy and technology responses in mitigating urban heat islands: A literature review and directions for future research</t>
  </si>
  <si>
    <t>Policy and technology responses to increased temperatures in urban heat islands (UHIs) are discussed in a variety of research; however, their interaction is overlooked and understudied. This is an important oversight because policy and technology are often developed in isolation of each other and not in conjunction. Therefore, they have limited synergistic effects when aimed at solving global issues. To examine this aspect, we conducted a systematic literature review and synthesised 97 articles to create a conceptual structuring of the topic. We identified the following categories: (a) evidence base for policymaking including timescale analysis, effective policymaking instruments as well as decision support and scenario planning; (b) policy responses including landscape and urban form, green and blue area ratio, albedo enhancement policies, transport modal split as well as public health and participation; (c) passive technologies including green building envelopes and development of cool surfaces; and (d) active technologies including sustainable transport as well as energy consumption, heating, ventilation and air conditioning, and waste heat. Based on the findings, we present a framework to guide future research in analysing UHI policy and technology responses more effectively in conjunction with each other.</t>
  </si>
  <si>
    <t>10.1016/j.scs.2021.102873</t>
  </si>
  <si>
    <t>Jinshah, BS; Ramaraj, BK; Kottala, RK; Sivapirakasam, SP</t>
  </si>
  <si>
    <t>A complete numerical model for low temperature composite form-stable phase change material slab based on dynamically simplified temperature transforming method</t>
  </si>
  <si>
    <t>Phase change material (PCM) that is used in the roof top slab can minimize the heat infiltration into the living space from the building envelope and increase the indoor thermal comfort level. The major disadvantage of PCM is leakage at liquid state. Expanded graphite (EG) is used here as supporting material for PCM to prevent the leakage and maintains the form stability. The composite PCMs are prepared by adding the EG with various mass ratios, i.e. 3%, 6%, and 9%. The thermal properties of all composite PCMs are determined by DSC and thermal conductivity analyzer. The optimum PCM composition was found at 9% of EG. In this study, the shape-stabilized PCM-integrated roof top was analyzed by simplified temperature transforming (TT) numerical model. The main advantage of this model is that it is used to combine the equivalent enthalpy and heat capacity. The numerical results are validated with experimental values and show the lower mean absolute percentage error (MAPE), i.e. 6.91%. This indicates that present model is well suitable to predict the thermal performance of composite PCM incorporated roof top. The effect of various parameters like thickness of the PCM slab, wind velocity, percentage of EG mass ratio, and location of PCM are investigated by simplified TT model. The results showed that the maximum inner surface temperature reach up to 53 degrees C for BG model (concrete and gypsum) by distributing constant heat flux, i.e. 1,000 W/m(2) for 180 min. At this same condition, the inner surface temperature of other PCM models PBG (PCM, concrete, gypsum) and BPG (concreate, PCM, Gypsum) reaches to 50 degrees C and 41 degrees C, respectively. PBG model exhibits excellent thermal performance compared to BPG model. The thermal performance of PCM slab is also investigated by varying the thickness of the PCM layer and found that time lag is raised with the thickness of the PCM slab.</t>
  </si>
  <si>
    <t>10.1080/15567036.2021.1944403</t>
  </si>
  <si>
    <t>Raj, CR; Suresh, S; Singh, VK; Bhavsar, RR; Panda, A</t>
  </si>
  <si>
    <t>Experimental Investigation on CNT-Enhanced Neopentyl glycol Solid-Solid PCM for Applications of Thermal Control in Spatial Remote Sensing Instruments</t>
  </si>
  <si>
    <t>This paper deals with a class of polyol Solid-Solid Phase Change Materials (SS-PCMs) where neopentyl glycol is mixed in 0.5, 1, and 2 wt.% of multi-walled carbon nanotube (CNT) for thermal management of avionics cooling applications in spatial navigation systems. The SS-PCM was mixed with CNT by a physical blending method to obtain a homogeneous mixture. The surface morphology, chemical composition, crystal phase identification, thermal degradation, and phase change phenomena were studied through SEM, FTIR, XRD, TGA, and DSC, respectively. The phase transition temperatures and enthalpies of neopentyl glycol are found to be 50.80 degrees C and 104.04 J/g, which is ideally suitable for the optimum performance of avionic components. The thermal diffusivity of the samples was determined by using a LFA, and by interpolating the specific heat values and density, the thermal conductivity value was calculated. The experimental investigation was carried out through heat sink upon the addition of CNT in 0.5, 1, and 2 wt.% of NPG for 10 and 15 W heat dissipation rate under 3600 s ON/OFF duty cycle for different case studies. The effect of heat transfer enhancement was experimentally analyzed through longitudinal finned conventional heat sink for different samples to suit best for thermal control in spatial navigation systems. Further, it was found that a better reduction in temperature was achieved for SS-PCM/2wt.% CNT for all the cases. In conclusion, the composite mixture SS-PCM/CNT is suitable as a passive thermal control option for avionics cooling applications in the navigation of satellites.</t>
  </si>
  <si>
    <t>JOURNAL OF THE INDIAN SOCIETY OF REMOTE SENSING</t>
  </si>
  <si>
    <t>10.1007/s12524-021-01386-7</t>
  </si>
  <si>
    <t>Zhong, HM; Li, YA; Zhang, P; Gao, SW; Liu, BY; Wang, Y; Meng, T; Zhou, YS; Hou, HW; Xue, CH; Zhao, Y; Wang, ZAK</t>
  </si>
  <si>
    <t>Hierarchically Hollow Microfibers as a Scalable and Effective Thermal Insulating Cooler for Buildings</t>
  </si>
  <si>
    <t>Daytime passive radiative cooling is a promising electricity-free pathway for cooling terrestrial buildings. Current research interest in this cooling strategy mainly lies in tailoring the optical spectra of materials for strong thermal emission and high solar reflection. However, environmental heat gain poses a crucial challenge to building cooling at subambient temperatures. Herein, we devise a scalable thermal insulating cooler (TIC) consisting of hierarchically hollow microfibers as the building envelope that simultaneously achieves passive daytime radiative cooling and thermal insulation to reduce environmental heat gain. The TIC demonstrates efficient solar reflection (94%) and long-wave infrared emission (94%), yielding a temperature drop of about 9 degrees C under sunlight of 900 W/m(2). Notably, the thermal conductivity of the TIC is lower than that of air, thus preventing heat flow from external environments to indoor space in the summer, an additional benefit that does not sacrifice the radiative cooling performance. A building energy simulation shows that 48.5% of cooling energy could be saved if the TIC is widely deployed in China.</t>
  </si>
  <si>
    <t>ACS NANO</t>
  </si>
  <si>
    <t>10.1021/acsnano.1c01814</t>
  </si>
  <si>
    <t>Xiong, T; Shah, KW; Kua, HW</t>
  </si>
  <si>
    <t>Thermal performance enhancement of cementitious composite containing polystyrene/n-octadecane microcapsules: An experimental and numerical study</t>
  </si>
  <si>
    <t>This paper experimentally and numerically investigated the thermal performance of cementitious composites containing polystyrene/n-octadecane microcapsules (MPCM-CCs). The focus was placed on the passive cooling and heating, and the peak load reduction and shifting of MPCM-CCs subjected to extreme temperature conditions (10-50 degrees C). Adding microcapsules with a latent heat of 142.9 J/g effectively improved the heat storage and thermal insulation performance of MPCM-CCs, thereby mitigating the temperature fluctuations of inner surface and indoor air by up to 17.5 degrees C and 10.7 degrees C, respectively. The peak load was reduced and shifted by up to 260 W/m(2) and 675 s in the heating process (1130 s), and 436 W/m(2) and 465 s in the cooling process (1750 s). Further, this study evaluated the influence of differential scanning calorimetry (DSC) scanning rate on the phase change properties of microcapsules and the consistency between the simulation and experimental results of MPCM-CCs. Due to the low thermal conductivity of polystyrene shell, the phase change temperatures of microcapsules varied significantly with DSC scanning rates. Consequently, the simulation results based on improper scanning rates deviated from the experimental results, which highlights the importance of considering the difference between the temperature change rates of building components and DSC analysis. (C) 2021 Published by Elsevier Ltd.</t>
  </si>
  <si>
    <t>10.1016/j.renene.2021.01.034</t>
  </si>
  <si>
    <t>Akbarpoor, AM; Poshtiri, AH; Biglari, F</t>
  </si>
  <si>
    <t>Performance analysis of domed roof integrated with earth-to-air heat exchanger system to meet thermal comfort conditions in buildings</t>
  </si>
  <si>
    <t>In the present study, an integrated cooling system consisting an earth-to-air heat exchanger (EAHE) and a domed roof is investigated numerically to meet the thermal comfort conditions and supply the cooling demand for a building. Simulation of airflow in the EAHE and a test room with the domed roof is performed with ANSYS FLUENT software three-dimensionally, and the thermal behavior of the system is modeled with the code developed in MATLAB software. Furthermore, for verifying the numerical results of EAHE modeling, an experimental study is conducted. The impact of both geometric and environmental parameters on the system performance is also investigated. The obtained results reveal that the system is capable of providing thermal comfort conditions, according to adaptive thermal comfort standard (ATCS), for the test room with a maximum cooling demand of about 1000 W alone and without consuming electric energy by using three pipes with a length of 35 m and a diameter of 0.4 m. The application of the proposed system instead of the split inverter air conditioner and the evaporative cooler to provide a similar cooling load can reduce the electrical energy consumption up to 0.360 kW h, and 0.200 kW h, respectively. In addition, the environmental analysis indicates that the utilization of this system instead of the split inverter air conditioner and evaporative air cooler with similar capacities leads to respective 361.89 kg and 216.06 kg reduction in CO2 emissions for summer months. Finally, the application of the proposed integrated system for a two-story building with domed roof is evaluated. The results show the ability of the system to provide thermal comfort for the two-story building with a maximum cooling demand of approximately 300 W for each floor using two pipes with a length of 35 m and a diameter of 0.4 m. (c) 2021 Elsevier Ltd. All rights reserved.</t>
  </si>
  <si>
    <t>10.1016/j.renene.2020.12.110</t>
  </si>
  <si>
    <t>Chae, D; Lim, H; So, S; Son, S; Ju, S; Kim, W; Rho, J; Lee, H</t>
  </si>
  <si>
    <t>Spectrally Selective Nanoparticle Mixture Coating for Passive Daytime Radiative Cooling</t>
  </si>
  <si>
    <t>Passive daytime radiative cooling, which is a process that removes excess heat to cold space as an infinite heat sink, is an emerging technology for applications that require thermal control. Among the different structures of radiative coolers, multilayer- and photonic-structured radiative coolers that are composed of inorganic layers still need to be simple to fabricate. Herein, we describe the fabrication of a nanoparticle-mixture-based radiative cooler that exhibits highly selective infrared emission and low solar absorption. Al2O3, SiO2, and Si3N4 nanoparticles exhibit intrinsic absorption in parts of the atmospheric transparency window; facile one-step spin coating of a mixture of these nanoparticles generates a surface with selective infrared emission, which can provide a more powerful cooling effect compared to broadband emitters. The nanoparticle-based radiative cooler exhibits an extremely low solar absorption of 4% and a highly selective emissivity of 88.7% within the atmospheric transparency window owing to the synergy of the optical properties of the material. The nanoparticle mixture radiative cooler produces subambient cooling of 2.8 degrees C for surface cooling and 1.0 degrees C for space cooling, whereas the Ag film exhibits an above-ambient cooling of 1.1 degrees C for surface cooling and 3.4 degrees C for space cooling under direct sunlight.</t>
  </si>
  <si>
    <t>10.1021/acsami.0c20311</t>
  </si>
  <si>
    <t>Teggar, M; Arici, M; Mert, MS; Ajarostaghi, SSM; Niyas, H; Tuncbilek, E; Ismail, KAR; Younsi, Z; Benhouia, AT; Mezaache, E</t>
  </si>
  <si>
    <t>A comprehensive review of micro/nano enhanced phase change materials</t>
  </si>
  <si>
    <t>Enhancement in properties of thermal storage materials improves their performance and contributes to reducing the greenhouse gas emissions. The enhancement can be made in a passive way, which is cost-effective and hardly requires management. For decades, phase change materials (PCMs) have been used in many applications for thermal storage, thermal control and thermal insulation purposes. PCM can store a huge amount of energy with low or no temperature swing. However, the major drawback of PCM is the low thermal conductivity. Techniques of different scales (macroscopic, microscopic and nanoscopic) have been adopted in thermal engineering to enhance the thermal conductivity of PCM. This paper presents a comprehensive review of the literature dealing with micro/nano enhancement techniques of PCMs. Enhancement effects as well as limitations of each technique are discussed in detail. Moreover, direction for future research and possible challenges are pointed out along with conclusions drawn from the studies.</t>
  </si>
  <si>
    <t>JOURNAL OF THERMAL ANALYSIS AND CALORIMETRY</t>
  </si>
  <si>
    <t>10.1007/s10973-021-10808-0</t>
  </si>
  <si>
    <t>Rajan, TS; Geetha, NB; Rajkumar, S</t>
  </si>
  <si>
    <t>Parametric analysis of thermal behavior of the building with phase change materials for passive cooling</t>
  </si>
  <si>
    <t>This paper assesses the parametric analysis of thermal behavior of the building walls incorporated with phase change material (PCM). Two identical cubicles-one with PCM and another one without PCM are constructed and the thermal response of all the walls and roof of both the cubicles are studied for the climatic conditions of Chennai, India. The results indicated that the maximum temperature of all the walls and roof of the experimental cubicle with PCM is reduced to around 3 degrees C to 4 degrees C vis-a-vis the reference cubicle without PCM. Experimental results from the cubicle with PCM confirmed a significant reduction in an overall heat flux about 28.8%, a decrease in thermal amplitude around 46.05% to 65.63% including a drop in maximum temperature by 9.01% to 11.3% at different sides of the walls. Therefore, the transmission of heat energy from the outside ambient to the room interior in hot climatic conditions can be greatly reduced due to the great impact by incorporating the PCM. The dynamic thermal characteristics of the cubicles are evaluated by means of the parameters, namely, temperature time lag and decrement factor. The experimental cubicle showed 60 to 120 minutes of time delay in reaching the peak temperature and decrement factor of about 0.4. These results confirm the decrease in the cooling load and hence the reduction in energy consumption for achieving thermal comfort inside the building.</t>
  </si>
  <si>
    <t>10.1080/15567036.2021.1910752</t>
  </si>
  <si>
    <t>Al-Absi, ZA; Hafizal, MIM; Ismail, M; Ghazali, A</t>
  </si>
  <si>
    <t>Towards Sustainable Development: Building's Retrofitting with PCMs to Enhance the Indoor Thermal Comfort in Tropical Climate, Malaysia</t>
  </si>
  <si>
    <t>Building sector is associated with high energy consumption and greenhouse gas emissions, which contribute to climate change. Sustainable development emphasizes any actions to reduce climate change and its effect. In Malaysia, half of the energy utilized in buildings goes towards building cooling. Thermal comfort studies and adaptive thermal comfort models reflect the high comfort temperatures for Malaysians in naturally conditioned buildings, which make it possible to tackle the difference between buildings' indoor temperature and the required comfort temperature by using proper passive measures. This study investigates the effectiveness of building's retrofitting with phase change materials (PCMs) as a passive cooling technology to improve the indoor thermal environment for more comfortable conditions. PCM sheets were numerically investigated below the internal finishing of the walls. The investigation involved an optimization study for the PCMs transition temperatures and quantities. The results showed significant improvement in the indoor thermal environment, especially when using lower transition temperatures and higher quantities of PCMs. Therefore, the monthly thermal discomfort time has decreased completely, while the thermal comfort time has increased to as high as 98%. The PCM was effective year-round and the optimum performance for the investigated conditions was achieved when using 18mm layer of PCM27-26.</t>
  </si>
  <si>
    <t>10.3390/su13073614</t>
  </si>
  <si>
    <t>Xiao, CR; Li, SJ; Zhu, ST; Zhang, GQ; Yang, XQ</t>
  </si>
  <si>
    <t>Series of solid-solid phase change materials with ultra-high thermal stability and controllable phase change temperature: kilogram-leveled preparation and application investigation</t>
  </si>
  <si>
    <t>Phase change materials (PCMs) have shown great performance in the fields of thermal energy storage and thermal management due to their passive yet high-efficient temperature control and thermal energy storage properties. However, conventional physically-blended composite PCMs remain problematic, because the leakage and shape deformation phenomena cannot be ignored in engineering applications with kilogram-leveled usage. Here we develop a methodology to prepare a series of solid-solid PCMs (SSPCMs) with great thermal stability and controllable phase change temperature (PCT) via free radical polymerizations. The simplest one-pot synthesis strategy allows the kilogram-leveled preparation for engineering demands. The obtained novel SSPCMs with 3-dimensional main chain and alkyl side-chain demonstrate excellent thermal stability that can withstand the heat-erosion up to 250 degrees C without any leakage or deformation. Furthermore, the PCT region of the SSPCMs can be easily tailored in a wide range from 9.7 to 65.3 degrees C by carefully selecting the alkyl acrylate monomers with different carbon atoms on the ester group. After simply incorporating with expanded graphite (EG), the resultant EG/SSPCMs with well-defined PCT region present excellent performance in various applications, including building energy conservation, battery thermal management and waste heat recovery. Profiting from the controllable PCT coupled with the great thermal stability, we believe that this series of SSPCMs would demonstrate huge potentials in more expanded industrial fields by further tailoring their PCT to a wider range.</t>
  </si>
  <si>
    <t>10.1016/j.est.2021.102405</t>
  </si>
  <si>
    <t>Bin Riaz, MA; Nasir, MA; Nauman, S; Amin, S; Mehmood, F; Bin Anwar, O; Hafeez, O; Abid, T</t>
  </si>
  <si>
    <t>Passive cooling performance of polyacrylamide hydrogel on wooden and brick houses and effect of nanoparticle integration on its mechanical strength</t>
  </si>
  <si>
    <t>Thermoresponsive hydrogels have been studied in the past as self-healing and ultra-porous materials. Single-network (SN) and double-network (DN) hydrogels were synthesised in this research using acrylamide, acrylic acid, and alginate. Nano reinforcements were added only to increase the mechanical strength which is reported up to 300%. These DN hydrogels showed brilliant cooling performance showing 8-12 degrees C lesser in a coated house for over 7 h with a single hydration cycle. Tough hydrogels were tested under direct sunlight on wooden and brick houses during the summer of Pakistan, where a 10-20 degrees C temperature difference was reported. Thermographs and FTIR spectra showed that the ionic and covalent crosslinkers were responsible for the excellent robustness. DN hydrogel gave better strength and cooling effectiveness for a longer period than SN hydrogels. Carbon emission and electricity consumption can be reduced using DN hydrogels. These hydrogels can aid the industry of smart buildings and passive cooling.</t>
  </si>
  <si>
    <t>PLASTICS RUBBER AND COMPOSITES</t>
  </si>
  <si>
    <t>10.1080/14658011.2021.1898880</t>
  </si>
  <si>
    <t>Pradhan, JK; Pratap, D; Ramakrishna, SA</t>
  </si>
  <si>
    <t>Thin nanoporous anodic alumina film on aluminium for passive radiative cooling</t>
  </si>
  <si>
    <t>We demonstrate a simple, low-cost, and passive radiative cooler based on a monolithic design consisting of thin nanoporous anodic alumina (NAA) films grown on aluminium sheets. The NAA/Al structure maintains a high broadband reflectivity close to 98% within the solar spectrum (0.4-2.2 mu m) and simultaneously exhibits a high average emissivity of 88% within the atmospheric infrared (IR) transmission window of 8-13 mu m with the peak IR emission approaching 99% at a wavelength of 10 mu m. Optical modelling of the system using optical parameters of the materials confirms that the high solar reflectance arises due to the transparent nature of NAA and high reflectivity of bottom Al, while the large thermal IR emissivity arises from the interference effects of the NAA film and the high absorption of IR light due to phonon resonances in alumina at wavelength larger than 10 mu m. Further, we estimate the average cooling power of NAA/Al to be about 136 W m-2 at ambient temperature even after including the contribution to heat input from external non-radiative processes. This robust and lightweight NAA/Al can be projected as an excellent alternative to optical solar reflectors used in spacecraft for thermal heat management and rooftop cooling green technologies.</t>
  </si>
  <si>
    <t>PRAMANA-JOURNAL OF PHYSICS</t>
  </si>
  <si>
    <t>10.1007/s12043-021-02076-2</t>
  </si>
  <si>
    <t>Tanwar, S; Kaur, R</t>
  </si>
  <si>
    <t>Development and investigation of microencapsulated caprylic acid-based phase change materials for thermal energy storage applications</t>
  </si>
  <si>
    <t>The present study is focused on the preparation of microencapsulated phase change materials (Micro-PCMs) for thermal energy storage applications. These Micro-PCMs capsules comprise of a renewable material, caprylic acid (CA), as core latent heat storage material, confined inside the polymethylmethacrylate (PMMA) shells and are produced by the suspension-like polymerization method. The prepared Micro-PCMs are characterized by FTIR, SEM, and Particle Size Analyzer. The phase change properties, including melting and crystallization temperatures, and latent heats associated during phase change are determined by DSC and are reported as 14.3 +/- 0.2 degrees C, 9.7 +/- 0.4 degrees C, and 98.7 +/- 1.5 J/g, 99.0 +/- 1.7 J/g, respectively. The TGA results indicated that the synthesized Micro-PCMs exhibit a two-step degradation pattern and have good thermal stability. The T-History test is carried out to study the thermal energy storage/release time of the Micro-PCMs. Thermal cycling test has been performed to check the thermal reliability of the microcapsules. The synthesized Micro-PCMs are good contenders for latent heat absorption and can play a vital role in the area of thermal energy storage (TES) applications, such as passive space heating or cooling applications, smart textiles, and thermo-responsive functional coatings.</t>
  </si>
  <si>
    <t>10.1002/er.6611</t>
  </si>
  <si>
    <t>Saeedian, A; Mohammadiun, M; Mohammadiun, H; Dubaie, MH; Sadi, M</t>
  </si>
  <si>
    <t>Enhancement in Free Cooling Potential through Evaporative Cooling Integrated with PCM Based Storage System: Experimental Design and Response Surface Approach</t>
  </si>
  <si>
    <t>PCM-based thermal energy storage in conjunction with an electric air source is offered as a potential tool to support domestic energy demand reduction while at the same time minimizing supply challenges for the electricity utilities. This study is to advance the use of hybrid ventilation concepts in building design by assessment of PCM storage unit with an operation of the evaporative ventilation system. RSM CCD methods was employed to evaluate and optimize the individual/interactive effect of parameters on the cooling efficiency of the proposed system. Optimization results indicate that maximum efficiency can be achieved when inlet air temperature and velocity of 28 degrees C and 1.2 m/s when PCM coils number was set to 28, respectively. This research compared the effectiveness of passive and free cooling application of PCM when applied to a duplex brick veneer building in Melbourne. It was observed that during the studied period, the free cooling application method is more effective than the passive application method in reducing the peak zone temperature.</t>
  </si>
  <si>
    <t>IRANIAN JOURNAL OF CHEMISTRY &amp; CHEMICAL ENGINEERING-INTERNATIONAL ENGLISH EDITION</t>
  </si>
  <si>
    <t>10.30492/IJCCE.2020.38041</t>
  </si>
  <si>
    <t>Anand, A; Shukla, A; Panchal, H; Sharma, A</t>
  </si>
  <si>
    <t>Thermal regulation of photovoltaic system for enhanced power production: A review</t>
  </si>
  <si>
    <t>The efficiency of the photovoltaic (PV) module is drastically decreased when integrated with building material. This efficiency decrease is mainly caused due to the temperature rise of the PV module. The temperature rise is responsible for the overall decrease in voltage and power production. Only a small fraction of the solar radiation that falls on the PV module is utilized for electricity production and the rest generates excess heat responsible for the temperature rise of the PV module. The integration of the PV panel on the roof also prevents air circulation results in the accumulation of heat. There are several techniques to manage the temperature rise viz. air cooling, water cooling, thermoelectric cooling, and phase change materials (PCMs). This paper discusses the various cooling technologies that can regulate PV temperature and augment power production. The result showed that passive cooling that relies on convection is the easiest and simplest approach and does not consume additional power. Active water cooling is effective to a greater extent but there is always a requirement of cold water which may offset the benefit of cooling. The temperature up to 18 degrees C can be reduced and efficiency between 1 and 18% can be enhanced by PV/thermoelectric module (TEM). The PV temperature can be lowered by about 35.6 degrees C by using a PCM system with the PV panel. The addition of nanoparticles has a positive influence on lowering the temperature of the PV module. The temperature can be lowered up to 16 degrees C by using nanoparticles in the water system with PCM. The electrical efficiency can be improved by 8-10%. The integration of PV/T with PCM can increase the heat availability time by 100%. The addition of such kind of heat extraction system increases the electrical power production and better thermal efficiency is also observed. The combined efficiency of 70-80% has been achieved in many cases. For the PV/ T system, the economic payback is obtained between 20 and 25 years and the energy payback is between 15 and 20 years.</t>
  </si>
  <si>
    <t>10.1016/j.est.2021.102236</t>
  </si>
  <si>
    <t>Pandey, B; Banerjee, R; Sharma, A</t>
  </si>
  <si>
    <t>Coupled EnergyPlus and CFD analysis of PCM for thermal management of buildings</t>
  </si>
  <si>
    <t>Building energy simulation (BES) tools are key instruments for sizing the PCM based system in the built environment and analyzing its effect on thermal comfort and energy demand. Due to complex solidification and melting phenomena of PCM, BES tools have limitations in predicting its performance with buildings. Computational fluid dynamics (CFD) tools are also used to model the PCM, but those models are not integrated with the building simulation models. This study aims to develop a co-simulation framework between BES tool (EnergyPlus) and CFD tool (Ansys Fluent) to model the PCM integrated built environment and compare its prediction accuracy with the most popular BES tool, i.e., EnergyPlus. Three experimental case scenarios 1) Active use of PCM, 2) Passive use of PCM during natural convection and 3) Passive use of PCM during forced convection have been modeled for prediction accuracy assessment. A common accuracy index (Root Mean Square Error) is used along with temporal temperature variation for the comparison. The results highlight that the proposed co-simulation has better prediction accuracy than the BES tool for active use of PCM and passive use of PCM under forced convection. For modeling the passive use of PCM during natural convection, BES tool is recommended. Since in the extreme climatic conditions, PCM with active use and forced convection are effective compared to the passive use of PCM, this study would be useful in modeling the built environment with PCM at early building design stages for extreme climatic conditions. (C) 2020 Elsevier B.V. All rights reserved.</t>
  </si>
  <si>
    <t>10.1016/j.enbuild.2020.110598</t>
  </si>
  <si>
    <t>Hekimoglu, G; Sari, A</t>
  </si>
  <si>
    <t>Fly Ash/Octadecane Shape-Stabilized Composite PCMs Doped with Carbon-Based Nanoadditives for Thermal Regulation Applications</t>
  </si>
  <si>
    <t>The utilization of renewable energy sources has become essential in improving the energy efficiency of buildings. In this study, n-octadecane (nOD) was integrated with fly ash (FA) as low-cost industrial waste to produce the shape-stabilized composite PCM (SSC-PCM) for thermal energy storage in buildings. However, this combination resulted in a low-thermal conductivity SSC-PCM. In this regard, to enhance the thermal conductivity and enlarge the TES employment potential of the developed FA/n-OD (30 wt %) composite, it was doped separately with three different kinds of carbon-based materials, multiwalled carbon nanotubes (CNTs), carbon nanofiber (CNF), and graphene nanoplatelet (G). The effect of the amount (2, 4, 6, and 8 wt %) of the doping materials on the thermal conductivity, TES properties, thermal degradation stability, cycling reliability, and heat charging/discharging times of FA-based SSC-PCMs were systematically investigated. Chemical and crystalline structure, surface morphology, latent heat storage properties, and thermogravimetric characteristics were examined by FTIR, XRD, DSC, and TG analyses, respectively. DSC findings indicated that the SSC-PCMs have appropriate phase-change temperatures (25.01-26.43 degrees C) and reasonable latent heat storage capacities (60.50-64.47 J/g) for passive solar TES operations in building applications. The enhancements in the thermal conductivity of the SSC-PCMs were 187.09, 135.48, and 203.22% with the addition of 8 wt % CNTs, CNFs, and G, respectively. The influence of carbon nanoadditives on the thermal conductivity of the FA/nOD composite was evaluated by considering their heat storage/release performances. Consequently, the properties of the carbon nanomaterial-doped composites make them promising SSC-PCMs for thermal management of buildings.</t>
  </si>
  <si>
    <t>ENERGY &amp; FUELS</t>
  </si>
  <si>
    <t>10.1021/acs.energyfuels.0c03369</t>
  </si>
  <si>
    <t>Sun, K; Zhao, HY; Li, D; Zhang, GD; Zhao, K; Lin, CJ</t>
  </si>
  <si>
    <t>A REVIEW ON PM REMOVAL KEY AFTER-TREATMENT TECHNOLOGIES FOR VEHICLE DIESEL ENGINES BASED ON ENVIRONMENTAL REQUIREMENTS</t>
  </si>
  <si>
    <t>In order to mitigate current environmental pollution, after-treatment (EAT) technologies were widely applied in vehicle diesel engines. This paper focus on the recent development of particulate matter (PM) removal key EAT technologies, and provide an overview of current state and shortage. At present, diesel particulates filter (DPF) can filtrate almost 99% particulates from exhaust, while the filtration capacity and application scope are confined by filter material properties. DPF regeneration is important for normal operation of engine, researches on combining active and passive methods are necessary to investigate. As a prerequisite of timely regeneration, soot load determination can be realized by sensor methods. Model-based prediction presents huge potential in further promoting estimation accuracy (&lt;5% now), and optimized regeneration strategy can contribute to control total CO2 emission. More accurate prediction methods will be established in the future with the further understanding of the mechanism of soot formation, filtration, and oxidation. Other EAT devices coupled with thermal management, also affects DPF operation and regeneration. To achieve complete clarification, the influence of integration schemes on DPF performance also requires consideration, and system thermal management will be a research highlight in the near future.</t>
  </si>
  <si>
    <t>Shahcheraghian, A; Ahmadi, R; Malekpour, A</t>
  </si>
  <si>
    <t>Utilising Latent Thermal Energy Storage in Building Envelopes to Minimise Thermal Loads and Enhance Comfort</t>
  </si>
  <si>
    <t>Given exterior walls as the main drawback of buildings, the present experimental study was conducted to investigate the effect of phase-change material (PCMs) as the building envelope layer on the thermal effectiveness and indoor air conditioning. Two 1 x 1 m(2) cubicles with the same geometry, orientation and construction materials were built as an experimental set-up while adding a PCM layer to the walls of only one of the cubicles referred to as the PCM cubicle and leaving the other wall layers unchanged. The other cubicle is referred to as the Ref. cubicle. Several K-type thermocouples were mounted within the layers at the centre of both cubicles. The same air cooler used to match the indoor conditions of the two cubicles at the beginning of all the examinations was shut down after achieving the desirable temperature at their centre to allow the environment to naturally change the indoor conditions of the cubicles. The indoor cubicle temperature as well as temperature at the interface of layers are acquired. The data collected within nine days respectively showed reductions of 1.5 and 2.3 degrees C in the average and peak indoor air temperature of the PCM cubicle in summer compared to those of the Ref. cubicle. Using the PCM panel in the eastern wall (hot wall) also decreased the heat gain by 44%.</t>
  </si>
  <si>
    <t>10.1016/j.est.2020.102119</t>
  </si>
  <si>
    <t>Kannan, A; Prakash, J; Roan, D</t>
  </si>
  <si>
    <t>Design and performance of an off-grid solar combisystem using phase change materials</t>
  </si>
  <si>
    <t>An off-grid solar combisystem with built-in latent heat storage unit is designed and developed for active space and water heating during day and passive space heating during night. A flat plate solar thermal collector and a photovoltaic module with a Li-Ion battery power the fully autonomous system. The optimized solar combisystem design comprises a heat transfer loop for simultaneously charging phase change material and water. The combisystem can consistently heat the water to about 45 degrees C during a normal sunny day and retain thermal energy for two days. In addition, the system can also heat the space to a comfortable zone during day and from dawn to dusk along with water heating during winter season, even in fluctuating weather condition. The average energy saving ratio and energy saving obtained during winter season space heating are about 56 % and 4.4 kWh, respectively. The solar combisystem performance shows that the average energy saving ratio and energy saving obtained for space heating were similar to 93% and similar to 2.8 kWh, respectively. It was observed that the air temperature in the phase change material integrated space unit (area coverage similar to 60%; melting point: 23 degrees C) remain similar to 4 to 6 degrees C cooler than corresponding without phase change material integrated space unit. The long-term performance evaluation of the solar combisystem shows that the off-grid system can efficiently maintain the space temperature in a comfortable zone during cooler and warmer season along with water heating for residential application. It is evident that the off-grid phase change materials integrated solar combisystem can lead to significant energy saving in residential buildings both in colder and warmer weather conditions. (C) 2020 Elsevier Ltd. All rights reserved.</t>
  </si>
  <si>
    <t>10.1016/j.ijheatmasstransfer.2020.120574</t>
  </si>
  <si>
    <t>El Loubani, M; Ghaddar, N; Ghali, K; Itani, M</t>
  </si>
  <si>
    <t>Hybrid cooling system integrating PCM-desiccant dehumidification and personal evaporative cooling for hot and humid climates</t>
  </si>
  <si>
    <t>Hot and humid climates present a challenge for implementing passive cooling practices in office spaces, due to the inherent small temperature difference between day and night, which affects the utilization of thermal storage systems. Moreover, added means are required to maintain the humidity in the space at an acceptable level for comfort. The novelty of this study is to design and implement a feasible hybrid cooling system for office spaces in such climates by uniquely combining several sustainable cooling, thermal storage, and dehumidification solutions. The proposed system integrates a phase change material (PCM) thermal storage layer with a melting temperature of 25 C to cool the supply air and a personalized evaporative cooler (PEC) to provide cooling for the occupants. The supply air humidity is controlled using a solid desiccant wheel regenerated via an auxiliary heater assisted with a Trombe wall. Mathematical models were adopted for each system component/process, solved numerically and integrated to size the system components, simulate their operation and predict the overall system's performance in an office space during the summer months of Beirut climate. The proposed system was found to achieve acceptable thermal comfort levels in the space. Moreover, it reduced the total energy cost by 87% compared with a conventional air conditioning unit over the summer period. In addition, the Trombe wall provided energy savings of 55% compared to relying only on the auxiliary heater. Hence, integrating several sustainable solutions succeeded in implementing an effective cooling system of office spaces in hot humid climates.</t>
  </si>
  <si>
    <t>10.1016/j.jobe.2020.101580</t>
  </si>
  <si>
    <t>Miers, CS; Marconnet, A</t>
  </si>
  <si>
    <t>Experimental Investigation of Composite Phase Change Material Heat Sinks for Enhanced Passive Thermal Management</t>
  </si>
  <si>
    <t>Phase change materials (PCMs) are effective at storing thermal energy and are attractive for use in electronics to smooth temperature peaks during periods of high demand; however, the use of PCMs has been somewhat limited due to the poor thermal properties of the materials. Here, we propose a design for a tunable composite PCM heat sink for passive thermal management in electronic systems and develop an improved test platform to directly compare performance between different designs and PCMs. The composite design leverages high conductivity pathways, which are machined into aluminum heat sinks, and back-filled with PCMs. Two package sizes are considered with several internal fin structures. All designs are evaluated using a test platform with realistic power profiles, controlled interfacial loading, and in situ temperature measurement. The composite PCM heat sinks are benchmarked against solid aluminum packages of the same size. This study focuses on three commercially available PCMs. Performance is evaluated based on (1) the time it takes the test heater chip below each composite PCM package to reach the cut-off temperature of 95 degrees C and (2) the period of a full melt-regeneration cycle. A range of heat fluxes are considered in this study spanning 6.8-14.5 W cm(-2). The isokite design with PlusICE S70 extends the time to reach 95 degrees C by 36.2% when compared to the solid package, while weighing 17.3% less, making it advantageous for mobile devices.</t>
  </si>
  <si>
    <t>JOURNAL OF HEAT TRANSFER-TRANSACTIONS OF THE ASME</t>
  </si>
  <si>
    <t>10.1115/1.4048620</t>
  </si>
  <si>
    <t>Yang, ZB; Jiang, TK; Zhang, J</t>
  </si>
  <si>
    <t>Passive daytime radiative cooling inorganic-polymeric composite artificial lawn for the alternative to the natural lawn</t>
  </si>
  <si>
    <t>The natural lawn needs complex maintenance (e.g., fertilizer dressing, manicuring, soil disinfection and disinsection), so the artificial lawn is increasingly desired and applied in the sports arena. However, the most artificial lawns are made of the organic materials, which could accumulate the thermal energy under direct sunlight. The accumulated thermal energy also leads to increasing the temperature of the artificial lawn and its surroundings, which eventually impact the athletic experience. Moreover, an efficient, eco-friendly, and economical technique that can provide the cooling for the artificial lawns without extensive energy input is lacking. Herein, a novel inorganic-polymeric composite for preparing passive daytime radiative cooling artificial lawn using chromium oxide (Cr2O3) particle-embedded high-density polyethylene (HDPE) is demonstrated. By reflecting 50% NIR irradiance and radiating heat through the atmosphere's long-wave infrared transmission window (LWIR, epsilon(LWIR) = 0.86), this composite-covered device displayed a temperature of 30.7 degrees C, much lower than those of HDPE-covered device (43.4 degrees C) under solar simulator (intensity -0.34 W/cm(2)). Similarly, this composite exhibits a better cooling effect than the neat HDPE under direct sunlight. Moreover, for further improving the cooling property of the composite, the titanium dioxide (TiO2) was utilized to enhance the reflectance of the HDPE/Cr2O3 composite without affecting the visual effect and thermal emissivity, where the total reflectance increases by 5%. Meanwhile, the outdoor thermal measurement showed that the cooling effect of the HDPE/Cr2O3/TiO2 composite artificial lawn is on a par with that of the natural lawn.</t>
  </si>
  <si>
    <t>10.1016/j.solmat.2020.110783</t>
  </si>
  <si>
    <t>Jaiswal, SK; Kumar, D</t>
  </si>
  <si>
    <t>An experimental assessment of bio-mixed-phase change material in a lightweight compartment and its potential as latent energy storage in north-east climate of India</t>
  </si>
  <si>
    <t>The temperature fluctuations in a room directly influence the heating and cooling load of buildings and their energy consumption rate. To manage thermal loading, the use of passive technologies is in a recent trend with the application of Phase-changing materials (PCM). The major problem of material availability in a developing country is solved with the mixing of two easily available phase change materials. Paraffin is better in latent storage and palm oil with the low melting application is combined in definite proportion. In this experimental work, Paraffin-based Palm oil (70 : 30) mixed Bio PCM is studied incorporating in a two small-scaled compartment. The first compartment is a reference room with insulation and the other with addition to a 20 mm PCM layer. The temperature fluctuation is studied with two cases of the orientation of the window. It is found that the average reduction in temperature fluctuation is found to be in the range of 1-2 C and maximum peak temperature reduction of 3 C and minimum peak temperature gain of 2 C is achieved, also heat transfer reduction through the walls is 40 46% with PCM incorporation which is comparable to most recent works on different phase change materials and satisfies the energy storage potential of Bio PCM.</t>
  </si>
  <si>
    <t>10.1080/15567036.2020.1850928</t>
  </si>
  <si>
    <t>Abaranji, S; Panchabikesan, K; Ramalingam, V</t>
  </si>
  <si>
    <t>Experimental Investigation of a Direct Evaporative Cooling System for Year-Round Thermal Management with Solar-Assisted Dryer</t>
  </si>
  <si>
    <t>Building cooling is achieved by the extensive use of air conditioners. These mechanically driven devices provide thermal comfort by deteriorating the environment with increased energy consumption. To alleviate environmental degradation, the need for energy-efficient and eco-friendly systems for building cooling becomes essential. Evaporative cooling, a typical passive cooling technique, could meet the energy demand and global climatic issues. In conventional direct evaporative cooling, the sensible cooling of air is achieved by continuous water circulation over the cooling pad. Despite its simple operation, the problem of the pad material and water stagnation in the sump limits its usage. Moreover, the continuous pump operation increases the electrical energy consumption. In the present work, a porous material is used as the water storage medium eliminating the pump and sump. An experimental investigation is performed on the developed setup, and experiments are conducted for three different RH conditions (low, medium, and high) to assess the porous material's ability as a cooling medium. Cooling capacity, effectiveness, and water evaporation rate are determined to evaluate the direct evaporative cooling system's performance. The material that replaces the pump and sump is vermicompost due to its excellent water retention characteristics. There is no necessity to change material each time. However, the vermicompost is regenerated at the end of the experiment using a solar dryer. The passing of hot air over the vermicompost also avoids mould spores' transmission, if any, present through the air. The results show that vermicompost produces an average temperature drop of 9.5 degrees C during low RH conditions. Besides, vermicompost helps with the energy savings of 21.7% by eliminating the pump. Hence, vermicompost could be an alternate energy-efficient material to replace the pad-pump-sump of the conventional evaporative cooling system. Further, if this direct evaporative cooling system is integrated with solar-assisted drying of vermicompost, it is possible to provide a clean and sustainable indoor environment. This system could pave the way for year-round thermal management of building cooling applications with environmental safety.</t>
  </si>
  <si>
    <t>INTERNATIONAL JOURNAL OF PHOTOENERGY</t>
  </si>
  <si>
    <t>10.1155/2020/6698904</t>
  </si>
  <si>
    <t>Sabapathy, KA; Gedupudi, S</t>
  </si>
  <si>
    <t>On the influence of concrete-straw-plaster envelope thermal mass on the cooling and heating loads for different climatic zones of India</t>
  </si>
  <si>
    <t>Incorporating insulation material in the building envelope is one of the simple yet effective passive techniques aimed at mitigating the energy consumption in buildings. The development and utilization of sustainable materials with heat insulating capacity as an alternative to synthetic insulations is a promising path towards reduced carbon footprint of buildings. The insulation potential of straw, an agricultural waste, in the context of the wide-ranging climate of India is the focus of the current work. Cooling and/or heating load analysis over 24 h of a representative summer and winter day is performed through transient numerical analysis for five climatic zones of India. Three building envelope configurations possible with retrofitting straw insulation (placed on the outside or inside or equally on either side) over existing walls/roof are compared. Four different thicknesses (10, 20, 30 and 40 cm) of the straw insulation are considered for analysis. Recommendations of envelope configuration with insulation are proposed based on energy and cost savings for the different climatic zones. Overall, the case of straw insulation split on either side performs the best. Energy savings in the range of 67-96% is achievable with the addition of just 10 cm thick straw across different climatic zones. The work also presents a comparison of the straw envelope performance against different types of envelopes based on sustainable materials found in literature. (C) 2020 Elsevier Ltd. All rights reserved.</t>
  </si>
  <si>
    <t>10.1016/j.jclepro.2020.123117</t>
  </si>
  <si>
    <t>Ahmad, SN; Prakash, O</t>
  </si>
  <si>
    <t>Optimization of Earth Air Tube Heat Exchanger for Cooling Application Using Taguchi Technique</t>
  </si>
  <si>
    <t>Earth air tube heat exchanger (EATHE) is one of the passive technologies which utilize the earth stored heat (renewable energy) for heating/cooling the buildings. EATHE releases heat to earth for cooling space in summer, making the earth a heat sink and extracts earth-stored energy for heating space in winter and makes the earth a heat source. This paper optimizes the Length of the ground heat exchanger and overall heat transfer coefficient of earth air heat exchanger using the Taguchi technique for cooling application. For this purpose, we select six factors such as installation depth of Pipe (A), Pipe's inner diameter (B), Thermal conductivity of pipe material (C), Inlet air temperature (D), Outlet air temperature (E), Inlet air velocity (F). All these factors are taken at three levels, and we select an L-27 orthogonal array for experimental runs. The ground heat exchanger's Length and the overall heat transfer coefficient were then calculated for each experimental run. In the Taguchi method, we find the signal to noise ratio for an optimal combination of all six factors and ANOVA to find the order of influencing parameters and their percentage contributions for both the objective parameters. According to our results, the best combination for all the six factors for ground heat exchanger length and overall heat transfer coefficient were A1B1C3D1E3F1 and A2B3C2D3E1F3, respectively. The highest and lowest influencing factors for ground heat exchanger length were the pipe's inner diameter and the pipe's installation depth with their contribution factors of 69.12 and 0.32%, respectively. In contrast, the highest and lowest influencing factors for the overall heat transfer coefficient were the pipe's inner diameter and thermal conductivity of pipe material with their contribution factors of 75.97and 0%, respectively. Hence the order of influence of all the six factors for both the objective parameters was BEFDCA.</t>
  </si>
  <si>
    <t>INTERNATIONAL JOURNAL OF HEAT AND TECHNOLOGY</t>
  </si>
  <si>
    <t>10.18280/ijht.380411</t>
  </si>
  <si>
    <t>Al-Absi, ZA; Hafizal, MIM; Ismail, M; Mardiana, A; Ghazali, A</t>
  </si>
  <si>
    <t>Peak indoor air temperature reduction for buildings in hot-humid climate using phase change materials</t>
  </si>
  <si>
    <t>A hot-humid climate, which is characterized by uniform diurnal temperature throughout the year, can provide a year-round opportunity to benefit from phase change materials (PCMs) for buildings' application. However, the small diurnal temperature fluctuation might restrict the PCMs' performance and efficiency. This paper investigates the capability of PCMs to decrease the peak indoor air temperature (T-i) of naturally conditioned buildings in a hot-humid climate region by storing night coolness. To this end, field measurement has been conducted in existing buildings to identify the appropriate transition temperatures' range for PCM. Then, a macro-encapsulated PCM with different transition temperatures and quantities has been numerically examined. The results showed a considerable reduction in peak T-i, particularly when using PCMs with lower transition temperatures and higher quantities. Although uncompleted PCM freezing was observed when lower transition temperatures were used, it was tackled by combining night ventilation. Moreover, the PCMs showed effective year-round performance and achieved a reduction in the peak T-i, reached up to 4.87 degrees C. The optimal performance was achieved when using a combination of NV and PCMs with the lowest transition temperature that ensured complete PCMs freezing. Therefore, the PCMs' freezing temperature should be considered when selecting PCMs for such conditions.</t>
  </si>
  <si>
    <t>10.10106/j.csite.2020.100762</t>
  </si>
  <si>
    <t>Gholamibozanjani, G; Farid, M</t>
  </si>
  <si>
    <t>A comparison between passive and active PCM systems applied to buildings</t>
  </si>
  <si>
    <t>The incorporation of phase change materials (PCMs) in buildings increases their thermal mass and hence improves thermal comfort through internal temperature stabilization. In this paper, the thermal per-formance of an active PCM system was compared with that of a passive system. Two identical test huts, each equipped with a control system were used to investigate the potential of passive and active systems for energy-saving and peak load shifting. One of the huts was equipped with PCM-impregnated wallboards, while the other hut was provided with active air-PCM heat storage units designed and fabricated at the University of Auckland. Both huts were cooled with an air conditioner or heated using both solar and electric heaters. For space cooling, the hut with active PCM consumed 8% more electricity to maintain comfort, although the energy storage capacity of PCM used was 50% less than that used in the active application. Over ten days in winter, the energy consumed in the hut provided with an active storage system was 22% less when both passive and active systems had the same amount of energy storage capacity. The investigation of peak load shifting showed 32% less in electricity cost when an active storage system was used. (c) 2020 Elsevier Ltd. All rights reserved.</t>
  </si>
  <si>
    <t>10.1016/j.renene.2020.08.007</t>
  </si>
  <si>
    <t>Piselli, C; Prabhakar, M; de Gracia, A; Saffari, M; Pisello, AL; Cabeza, LF</t>
  </si>
  <si>
    <t>Optimal control of natural ventilation as passive cooling strategy for improving the energy performance of building envelope with PCM integration</t>
  </si>
  <si>
    <t>Phase Change Materials have been acknowledged for their potential to be used as passive strategy for improving energy efficiency and occupants' thermal comfort in buildings. However, their performance still needs to be enhanced to have them effectively used. In this view, this study investigates the potential improvement of PCMs performance for passive cooling application by efficient natural ventilation in residential building stock. Therefore, coupled dynamic simulation and optimization analysis is performed to explore the optimum melting temperature of PCM integrated in the external building envelope to minimize cooling loads in different Italian climate zones. Moreover, various natural ventilation control strategies are implemented to assess their influence on the process of PCM charge-discharge cycle. Results show that PCM inclusion in the building envelope provides significant cooling savings, up to about 300 kWh/year in mild climates. Furthermore, both night and temperature controlled natural ventilation are able to enhance the efficiency of PCMs thermal energy storage charge-discharge cycle. However, the optimum performance is obtained by coupling PCMs with natural ventilation controlled by indoor/outdoor temperature difference in all considered climate contexts. Accordingly, considerable building cooling energy need reduction is achievable through the optimum combination of PCMs and natural ventilation control, especially in milder climates. (c) 2020 Published by Elsevier Ltd.</t>
  </si>
  <si>
    <t>10.1016/j.renene.2020.07.043</t>
  </si>
  <si>
    <t>Results show a first significant performance improvement by only integrating the optimized PCMs in the external building envelope in all considered climate zones and both with low and high internal heat gains.</t>
  </si>
  <si>
    <t>"the highest cooling energy savings are obtained by coupling optimized PCMs with temperature controlled natural ventilation in all climate zones. In particular, better performance of this coupled strategies is achievable in milder climates and with high internal heat gains, up to more than 65% cooling need reduction in these climate zones"</t>
  </si>
  <si>
    <t>Byon, YS; Jeong, JW</t>
  </si>
  <si>
    <t>Annual energy harvesting performance of a phase change material-integrated thermoelectric power generation block in building walls</t>
  </si>
  <si>
    <t>Herein, we discuss the design and evaluation of a passive electricity generator, which we call an energy-harvesting block. The energy-harvesting block is a thermoelectric generator-based passive energy-harvesting system integrated with a phase change material that is designed to harvest energy from waste heat on the exterior walls of buildings. The thermoelectric generator in the energy-harvesting block converts heat into electricity based on the Seebeck effect. A phase change material was used to cool the cold side of the thermoelectric generator by acting as a heat sink to convert sensible heat into latent heat. Experiments were conducted under the conditions of monthly representative wall-temperature profiles. Voltage and temperature data were collected to measure the phase change and electricity generation. Based on these experiments, this study predicted the electricity annually generated by the energy-harvesting block. The results showed that 2.1 kWh/m(2) of electricity was generated in a year. Average generation power was 0.03 W, and average voltage was 0.3 V. It was shown that 3-4 energy-harvesting blocks could supply enough electricity for modern digital circuits such as the ones used in sensors and controllers. (C) 2020 Elsevier B.V. All rights reserved.</t>
  </si>
  <si>
    <t>10.1016/j.enbuild.2020.110470</t>
  </si>
  <si>
    <t>Delgado, MG; Ramos, JS; Cabeza, LF; Dominguez, SA</t>
  </si>
  <si>
    <t>Experimental evaluation of different natural cold sinks integrated into a concrete facade</t>
  </si>
  <si>
    <t>The new demands, the climate change and challenges set by society intend to generate major reductions in the heating and cooling demands of buildings. However, conventional measures to improve the performance of the building envelope can easily reduce the heating demand and, in many cases, worsen the cooling behaviour of the building. Therefore, we need innovative solutions that provide high heating performance and use natural heat sinks to cool the building's thermal mass when in cooling mode. This work describes and tests a solution consisting of a facade built as a precast concrete element with high thermal inertia. This solution integrates different natural cooling techniques as a natural sink. For that, it has different modes of operation when in cooling mode, which allow it to adapt to the needs of the building and the natural resources available to guarantee high performance. To evaluate the impact of the three operating modes of the proposed solution, an experimental prototype has been built and tested over two summers. This experimentation, combined with an inverse thermal characterisation model, has made it possible to estimate the real impact of three passive cooling measures (nocturnal storage of cold in the thermal mass of the facade element, nocturnal ventilation of the building itself through the facade element and pre-cooling of the air before entering the chamber by using the evaporative system). All these measures are presented as different possible modes of operation of the described solution, with hardly any extra cost on the base solution, but with a considerable energy impact. (C) 2020 Elsevier B.V. All rights reserved.</t>
  </si>
  <si>
    <t>10.1016/j.enbuild.2020.110466</t>
  </si>
  <si>
    <t xml:space="preserve">Mode 1 and 3 present reduction in indoor temperature, by 1-3 degrees. </t>
  </si>
  <si>
    <t>"Three passive cooling measures: (1) nocturnal storage of cold in the thermal mass of the façade element, (2) nocturnal ventilation of the building itself through the façade element and (3) pre-cooling of the air before entering the chamber by using the evaporative system."
Mode 2 does not present any particular advantage</t>
  </si>
  <si>
    <t>"All these measures are presented as different possible modes of operation of the described solution, with hardly any extra cost on the base solution, but with a considerable energy impact"
Temperature difference: "Adding the difference between the baseline value and the average temperature gives a total of 45-degree day DD during the period 6 June to 14 July (38 days). These degrees can be directly linked
to energy saving."</t>
  </si>
  <si>
    <t xml:space="preserve">Not enough evidence for discussing GHG reduction. </t>
  </si>
  <si>
    <t>Prabhakar, M; Saffari, M; de Gracia, A; Cabeza, LF</t>
  </si>
  <si>
    <t>Improving the energy efficiency of passive PCM system using controlled natural ventilation</t>
  </si>
  <si>
    <t>In recent years, the building sector has been responsible for continuous increase in energy consumption in the world. Space heating and cooling accounts for 34% of this energy consumption in buildings. In this context, using thermal energy storage (TES) can reduce energy consumption for space air conditioning. The use of phase change materials (PCM) as latent heat thermal energy storage (LHTES) system in the building envelope has been of great interest for passive cooling applications due to the high energy storage capacity of this technology. However, in order to utilize the full potential of a PCM, it needs to be fully charged at each cycle. Ventilation during the night is an effective method which can be used in PCM-enhanced office buildings with the aim of charging the PCM every required cycle. In the present study, PCM melting temperature of office building in various climate conditions was optimized using a simulation-based optimization and coupled with free cooling operation. Ventilation control strategies were used to improve the cooling energy performance of the PCM enhanced building integrated into envelopes. It was found that charging PCM with night ventilation, especially when using some specific control strategies of natural ventilation operated by external windows opening results in considerable cooling energy savings. The study was conducted for 15 different cities around the world. It was found that, in hot arid conditions, PCM passive cooling system was ineffective. Although, the energy savings were improved by coupling PCM and natural ventilation in these climate conditions. But the benefits were more or less similar to using natural ventilation only. On the other hand, in temperate condition, the effectiveness of PCM was increased from 3.32% to 25.62% by coupling a PCM passive system with night ventilation. It was further improved to 40% when using PCM with temperature-controlled ventilation. Moreover, it can be said that smart control of ventilation can lead to considerable energy savings. (C) 2020 Elsevier B.V. All rights reserved.</t>
  </si>
  <si>
    <t>10.1016/j.enbuild.2020.110483</t>
  </si>
  <si>
    <t>Anwar, MW; Ali, Z; Javed, A; Din, EU; Sajid, M</t>
  </si>
  <si>
    <t>Analysis of the effect of passive measures on the energy consumption and zero-energy prospects of residential buildings in Pakistan</t>
  </si>
  <si>
    <t>Climate change can adversely impact the thermal comfort and energy efficiency of the buildings stock. The South Asian countries are particularly vulnerable to the adverse impacts of climate change specially in the form of rising temperatures and increasing frequency of heat waves. The passive building design measures can be useful in mitigating and adapting to the climate change by increasing energy efficiency and reducing greenhouse gas (GHG) emissions. In this study various passive climate change adaptation measures (PCAMs) have been used individually and in form of combinations in order to analyze their impact on the energy efficacy of residential buildings in Pakistan. It has been found that the natural ventilation and front green wall are the most efficient options for reducing the overall energy consumption. By implementation of these PCAMs, cooling demand can be decreased by 27.75% while heating demand can be reduced by 35%. Secondly, the prospect of net zero-energy building and reduced CO2 emissions are also studied. It has been shown that building can achieve net-zero energy on an annual basis at every orientation and it can attain the status of nearly zero-energy building on a monthly basis. Moreover, emitted CO2 can be reduced by 31% by using the renewable energy.</t>
  </si>
  <si>
    <t>10.1007/s12273-020-0729-8</t>
  </si>
  <si>
    <t>Charvatova, H; Prochazka, A; Zalesak, M</t>
  </si>
  <si>
    <t>Computer Simulation of Passive Cooling of Wooden House Covered by Phase Change Material</t>
  </si>
  <si>
    <t>The paper is devoted to computer simulations of the distribution and time evolution of the temperature in a wooden house in summer. The goal of simulations was to assess the effect of covering walls inside the house with a PCM (phase change material) on its passive cooling, which prevents the undesired overheating of the house and provides the required thermal comfort for the occupants under warm summer days. Computer simulations were performed by the COMSOL Multiphysics software (COMSOL Inc., Stockholm, Sweden). A model of a house without the PCM coverage was compared with models of houses in which the PCM was located on all walls, except a floor, and on a wall opposite the window. Results of simulations proved that the wood wall thickness and PCMs location influence overheating the wooden house. Under studied conditions, the coverage of a wall opposite the window best eliminated extremes of the air temperature inside the house. The maximum temperature decrease was 3.9 degrees C (i.e., drop of 31.1%) comparing the house which wall opposite the window was covered by the PCM and the house without the PCM coverage.</t>
  </si>
  <si>
    <t>10.3390/en13226065</t>
  </si>
  <si>
    <t>Leal, V; Teixeira, R</t>
  </si>
  <si>
    <t>PoDIT: Portable Device for Indoor Temperature Stabilization: Concept and Theoretical Performance Assessment</t>
  </si>
  <si>
    <t>This work introduces the concept of a new Portable Device for Indoor Temperature Stabilization (PoDIT), to be considered as a low-cost, quick and easy to implement remediation strategy when, for social, economic, or technical reasons, the improvement of the building envelope and/or the adoption of air conditioning are not possible. The main goal is to attenuate the maximum indoor temperature during summer and/or heat waves. The system, which is modular, consists of a certain mass of encaged phase change material (PCM) that stays indoors during the daytime and is transported to the outdoors (e.g., a balcony) during the night to discharge the heat accumulated during the daytime. Both natural convection and forced convection variants were considered. The results showed that, in the configurations and for the reference room and weather considered, the adopting 4 modules of the device can lead to reductions in the maximum room air temperature close to 3 degrees C, with natural convection. Adopting a fan to impose forced convection at the surfaces of the device can lead to temperature attenuations in excess of 4 degrees C, as it ensures full solid-liquid commuting and therefore optimal use of the PCM thermal storage capability.</t>
  </si>
  <si>
    <t>10.3390/en13225982</t>
  </si>
  <si>
    <t>Figueiredo, A; Vicente, R; Oliveira, R; Rodrigues, F; Samagaio, A</t>
  </si>
  <si>
    <t>Multiscale Modelling Approach Targeting Optimisation of PCM into Constructive Solutions for Overheating Mitigation in Buildings</t>
  </si>
  <si>
    <t>Nowadays, the rising gap between the global energy supply and demand is a well-known circumstance in society. Exploring the solution to invert this tendency leads to several different scenarios of energy demand saving strategies that can be improved using phase change materials (PCM), especially in cold-formed steel-framed buildings. The present research reports the overheating (indoor air temperature above 26 degrees C expressed as an annualized percentage rate) reduction in south-oriented compartments and energy performance of a detached house located in the Aveiro region, in Portugal. An optimisation study was performed incorporating different phase change materials (PCMs) solutions and their position in the exterior envelope focusing overheating rate reduction and heating demand. The optimisations were managed by using a hybrid evolutionary algorithm coupled with EnergyPlus(R) simulation software. The overheating risk was reduced by up to 24% in the cooling season, for the case of the building compartments with south orientation. Thus, the use of construction solutions using PCMs with different melting temperatures revealed to be a good strategy to maximise PCM efficiency as a passive solution.</t>
  </si>
  <si>
    <t>10.3390/app10228009</t>
  </si>
  <si>
    <t>Koch, K; Ysebaert, T; Denys, S; Samson, R</t>
  </si>
  <si>
    <t>Urban heat stress mitigation potential of green walls: A review</t>
  </si>
  <si>
    <t>Cities with resilience to climate change appear to be a vision of the future, but are inevitable to ensure the quality of life for citizens and to avoid an increase in civilian mortality. Urban green infrastructure (UGI), with the focus on vertical green, poses a beneficial mitigation and adaptation strategy for challenges such as climate change through cooling effects on building and street level. This review article explores recent literature regarding this considerable topic and investigates how green walls can be applied to mitigate this problem. Summary tables (see additional information) and figures are presented that can be used by policy makers and researchers to make informed decisions when installing green walls in built-up environments. At last, knowledge gaps are uncovered that need further investigation to exploit the benefits at its best.</t>
  </si>
  <si>
    <t>10.1016/j.ufug.2020.126843</t>
  </si>
  <si>
    <t>Literature review</t>
  </si>
  <si>
    <t xml:space="preserve">"This literature study has shown that green walls can reduce temperature extremes, both in warm and cold situations."
"...green walls are able to
mitigate temperature extremes of building walls"
However:
"For summer situations it is clear that modelling studies overestimate the cooling effect of green walls by about 5 degrees Celsius."
Also:
"...shading is considered the most important factor for cooling"
</t>
  </si>
  <si>
    <t>..."there is a strong need for a uniform model output to quantitatively assess the effects of different types of green walls in order to make comparisons between studies possible and to make a scientifically wellfounded choice for the best green wall system in a specific environment."</t>
  </si>
  <si>
    <t>No clear information</t>
  </si>
  <si>
    <t>Diz-Mellado, E; Lopez-Cabeza, VP; Rivera-Gomez, C; Roa-Fernandez, J; Galan-Marin, C</t>
  </si>
  <si>
    <t>Improving School Transition Spaces Microclimate to Make Them Liveable in Warm Climates</t>
  </si>
  <si>
    <t>The so-called urban heat islands (UHI) is a thermal phenomenon characterized by higher air temperatures in the urban area than in rural surroundings. Vernacular passive strategies such as courtyards are proved to be useful to generate specific microclimates, especially in the warmer regions of the Earth. Courtyards increase the porosity of the cities, understanding porosity as building voids. Accordingly, their study will be fundamental in reducing the UHI effect by generating urban cooling microislands. This paper aims to analyze two passive strategies capable of modifying the thermal effect of radiation inside the courtyard of two school buildings: albedo and vegetation. In this regard, two case studies were assessed, both of them located in the city of Seville. Results show that the temperature in these spaces can vary up to 7 degrees C depending on the albedo, which confirms the importance of detecting an optimal albedo factor. In addition, data showed a significant increase in the thermal delta (TD), courtyard versus outdoor temperature, after the installation of a vegetal facade. Accordingly, both strategies will be fundamental in locations affected by climate change, especially considering that they are not only effective cooling strategies but also relatively easy to implement in the building's refurbishment process.</t>
  </si>
  <si>
    <t>10.3390/app10217648</t>
  </si>
  <si>
    <t>Wu, S; Li, TX; Wu, MQ; Xu, JX; Hu, YH; Chao, JW; Yan, TS; Wang, RZ</t>
  </si>
  <si>
    <t>Highly thermally conductive and flexible phase change composites enabled by polymer/graphite nanoplatelet-based dual networks for efficient thermal management</t>
  </si>
  <si>
    <t>Phase change materials (PCMs) have been widely used for passive thermal management and energy storage due to the high latent heat capacity near phase transition points. However, the low thermal conductivity and leakage issue are two long-standing bottlenecks in PCM-based heat-related applications. Although the state of the art can address one or both of these issues by synthesizing phase change composites (PCCs), it remains challenging to achieve high-performance PCCs with simultaneously superior thermal and mechanical properties and phase change behaviors. In this work, a new method is reported to prepare highly thermally conductive, flexible and leakage-proof PCCs by constructing dual polymer and graphite nanoplatelet networks as the functional matrix of PCMs. In the composites, paraffin wax serves as the PCM, the macromolecular olefin block copolymer (OBC) forms a cross-linked polymer network to enclose the molten PCM and endow the composite film with flexibility, and expanded graphite (EG) with a long-chain structure forms an aligned and interconnected graphite nanoplatelet percolation network to enable the high thermal conductivity of PCCs. The radial thermal conductivities reach 4.2-32.8 W m(-1)K(-1)at EG loadings of 5-40 wt%. The resultant flexible composite film shows efficient and reliable thermal management performance by lowering the working temperature of a commercial lithium-ion battery by more than 12 degrees C at high discharge rates. Our work provides an efficient and cost-effective route to synthesizing high-performance PCCs for various heat-related applications including the thermal harvesting of renewable energy, building energy management, thermal management of electronics,etc.</t>
  </si>
  <si>
    <t>JOURNAL OF MATERIALS CHEMISTRY A</t>
  </si>
  <si>
    <t>10.1039/d0ta05904h</t>
  </si>
  <si>
    <t>Evangelisti, L; Guattari, C; Grazieschi, G; Roncone, M; Asdrubali, F</t>
  </si>
  <si>
    <t>On the Energy Performance of an Innovative Green Roof in the Mediterranean Climate</t>
  </si>
  <si>
    <t>Green roofs have a thermal insulating effect known since ancient times. In the building sector, green roofs represent a sustainable passive solution to obtain energy savings, both during winter and summer. Moreover, they are a natural barrier against noise pollution, reducing sound reflections, and they contribute to clean air and biodiversity in urban areas. In this research, a roof-lawn system was studied through a long experimental campaign. Heat-flow meters, air and surface temperature sensors were used in two buildings characterized by different surrounding conditions, geometries and orientations. In both case studies, the thermal behaviors of the roof-lawn system were compared with the conventional roofs. In addition, a dynamic simulation model was created in order to quantify the effect of this green system on the heating and cooling energy demands. The roof-lawn showed a high thermal inertia, with no overheating during summer, and a high insulating capacity, involving energy savings during winter, and consequently better indoor thermal conditions.</t>
  </si>
  <si>
    <t>10.3390/en13195163</t>
  </si>
  <si>
    <t xml:space="preserve">"Benefits were found considering indoor thermal comfort."
The results outline a more stable temperature, lower on average in summer and higher in winter. 
</t>
  </si>
  <si>
    <t>"The effects of the roof-lawn system in terms of annual energy needs were simulated by means of a dynamic code, achieving significant reduction in terms of heating and cooling energy demands. Simulating the roof-lawn system and making a comparison with the original roof, primary energy reductions of 30% for heating and 51% for cooling were obtained, respectively"</t>
  </si>
  <si>
    <t>Ulpiani, G; Ranzi, G; Shah, KW; Feng, J; Santamouris, M</t>
  </si>
  <si>
    <t>On the energy modulation of daytime radiative coolers: A review on infrared emissivity dynamic switch against overcooling</t>
  </si>
  <si>
    <t>Passive daytime radiative cooling represents one of the boldest answers to tackle the future cooling needs of the built environment and to mitigate urban heat island effects. Recent developments in the field targeted sub-ambience with several successful examples. On the other side, heating demands may get exacerbated unless effective countermeasures against overcooling are identified, especially in wintertime or heating-dominated climates. This review aims at collecting state-of-the-art technologies and techniques to dynamically control the heat transfer to and from the radiative emitter and ultimately modulate its cooling capacity. Potential solutions are selected from different applicative fields, including spacecraft thermal control, thermal camouflage and electronics. Environmentally-responsive solutions are analyzed in depth given their perfect match with radiative cooling design requirements. Among them, VO2-tuned Fabry-Perot resonators are given particular emphasis, owing to their proven applicability. Active solutions are presented for completeness, but in less detail. Underlying principles, structural composition and experimental/simulated results are detailed and discussed to identify prominent pathways towards technically and economically effective integration in the built environment.</t>
  </si>
  <si>
    <t>10.1016/j.solener.2020.08.077</t>
  </si>
  <si>
    <t>Abdo, P; Huynh, BP; Braytee, A; Taghipour, R</t>
  </si>
  <si>
    <t>An experimental investigation of the thermal effect due to discharging of phase change material in a room fitted with a windcatcher</t>
  </si>
  <si>
    <t>This paper investigates experimentally the effect of the Phase Change Material (PCM) discharging process as a passive cooling technique on the performance of a two sided windcatcher fitted on an acrylic chamber with dimensions 1250 x 1000 x 750 mm(3). Four different models with different locations of PCM are studied, and the results are compared with each other and with a fifth model with No PCM. PCM is integrated respectively at the walls of the chamber, its floor and ceiling and also within the windcatcher's inlet channel. Humidity, temperature and air velocity are monitored for each of the models studied. It is noted that with all the models containing PCM, the average humidity inside the chamber changed only slightly compared to the model with No PCM. The difference in humidity ranged between 0 and 3.88 % which indicates that the humidity variations are not significant. The model with the PCM located on the floor, ceiling and walls as well as in the windcatcher's inlet channel has shown the best performance, with a significant minimum reduction of average temperature in the chamber of about 2.75 degrees C (approximately 9.33 %) compared with the model with No PCM.</t>
  </si>
  <si>
    <t>10.1016/j.scs.2020.102277</t>
  </si>
  <si>
    <t>Wu, WX; Liu, JZ; Liu, M; Rao, ZH; Deng, H; Wang, Q; Qi, X; Wang, SF</t>
  </si>
  <si>
    <t>An innovative battery thermal management with thermally induced flexible phase change material</t>
  </si>
  <si>
    <t>Traditional battery thermal management (BTM) with phase change material (PCM) is constrained by the problems of leakage, low thermal conductivity and high rigidity of PCM from the assembly perspective. Herein, we report an innovative and facile BTM with thermally induced flexible composite PCM (FCPCM). In this design, battery could be clinched to the FCPCM with an interference fit because of the thermally induced flexibility and shape recovery of FCPCM. Such an assembly is designed to be compact and efficient with no need for thermal grease. The steady-state measurement results show that different phase states of PCM have different thermal interface properties. The integration associated with the shape recovery of FCPCM could cause a low thermal contact resistance between battery and FCPCM. As a result, the constructed passive BTM exhibits an excellent thermal control performance. When the battery is discharged from 100% to 0% charge state, the maximum temperature of FCPCM based BTM is 43.4 degrees C during 2.5C discharge rate, which is 28.8 degrees C lower than No PCM. For the conditions of dynamic stress test and charge-discharge cycle, it shows lower temperature fluctuation within the acceptable range and the long-time function of latent heat of PCM could be recovered. With these prominent performances, the BTM performed here with respect to assembly methods and process flexibility will provide insights into the passive BTM system.</t>
  </si>
  <si>
    <t>10.1016/j.enconman.2020.113145</t>
  </si>
  <si>
    <t>Sperber, E; Frey, U; Bertsch, V</t>
  </si>
  <si>
    <t>Reduced-order models for assessing demand response with heat pumps - Insights from the German energy system</t>
  </si>
  <si>
    <t>Heat pumps are regarded as one promising option for Demand Response (DR) in renewable-dominated energy systems. By activating the structural thermal mass of buildings, power consumption of heat pumps can be decoupled from heat demand. Assessing the system-wide DR potential from heat pumps requires adequate models to account for the thermal response of the building stock to flexible operation. In this study, reduced-order thermal response models of twelve representative German building types in three insulation states are provided based on grey-box modeling. The identified models reveal a good compromise between accuracy of the simulated indoor temperature (RMSE of on average 0.6 degrees C) and computational cost (acceleration by factor 250) compared to the complex building simulation software TRNSYS. Furthermore, these reduced-order models are employed in a case study to estimate the technical DR potential of heat pumps by passive storage at specified ambient conditions. Extrapolated to the future stock of German single family houses, the maximum shiftable heat pump load adds up to 57 GW(el). The structural thermal mass of the building stock enables maximal 300 GWh(el) of electrical energy to be discharged at a very cold winter day and 185 GWh(el) to be charged at milder temperatures. (C) 2020 Elsevier B.V. All rights reserved.</t>
  </si>
  <si>
    <t>10.1016/j.enbuild.2020.110144</t>
  </si>
  <si>
    <t>Darmanis, M; Cakan, M; Moustris, KP; Kavadias, KA; Nikas, KSP</t>
  </si>
  <si>
    <t>Utilisation of Mass and Night Ventilation in Decreasing Cooling Load Demand</t>
  </si>
  <si>
    <t>y The building sector consumes 36% of the world's energy and produces around 40% of energy-related carbon emissions. While the building industry moves towards a zero net greenhouse-gas emission policy, ventilation is, and will be, a necessity for the preservation of air quality-especially in climates defined by unsavoury conditions. Therefore, a mixing mode cooling system was employed to lower the required energy consumption at an earthen building situated in the premises of Istanbul Technical University. A room of the high-mass earthen building was monitored under different ventilation and shading conditions. Night ventilation was conducted using two modes, 3.2 and 2.3 air changes per hour, and the air conditioning unit, operating from 08:00 to 17:00, had a set temperature of 23 degrees C. Night ventilation was somewhat impactful, reducing the average expected cooling energy demand up to 27%. Furthermore, the earthen building proved to be extremely effective on moderating extremes of temperature under non-ventilated conditions. During a rather hot day, with an outdoor maximum temperature of 35 degrees C, the indoor maximum temperature of the high-mass building was only 25 degrees C, namely within thermal comfort levels. The diurnal temperature proved to be key in the effective application of night ventilation.</t>
  </si>
  <si>
    <t>10.3390/su12187826</t>
  </si>
  <si>
    <t>Samah, HA; Tiwari, GN; Nougblega, Y</t>
  </si>
  <si>
    <t>Cool and Green Roofs as Techniques to Overcome Heating in Building and its Surroundings under Warm Climate</t>
  </si>
  <si>
    <t>In this work, cool and green roofs have been simulated as passive cooling techniques. The model considered for heat transfer modelling is a structure representing normal room. The mathematical model developed is governed by the energy balance on each isothermal layer. Heat transfer equations are solved using a finite difference scheme and the Thomas algorithm. The investigation is carried out under New Delhi climate conditions. Concepts of solair temperature, solar heat gain factor, decrement factor and thermal load leveling are used to investigate each technique. When considering cool and green roofs, the most important parameters considered for this study are solar reflectance and Leaf-Area-Index (LAI) respectively. Depending on cool or green roof, the peak value of solair temperature is reduced by 35 degrees C or 20 degrees C respectively. In best case, maximum solar heat gain factor is less than 30% for cool roof against 14% for green roof. Thermal load leveling decreases as the solar reflectance or the LAI increases. It's clearer that, a larger solar reflectance or a great value of LAI reduces not only the heating in the building but also in it surrounding. The model has been validated with a previous experimental study, so it can be useful for engineer in optimization of such passive systems in practical buildings.</t>
  </si>
  <si>
    <t>INTERNATIONAL ENERGY JOURNAL</t>
  </si>
  <si>
    <t>Bochenek, AD; Klemm, K</t>
  </si>
  <si>
    <t>The Impact of Passive Green Technologies on the Microclimate of Historic Urban Structures: The Case Study of Lodz</t>
  </si>
  <si>
    <t>Rapid population growth necessitates modifications of urban form, especially in city centers. Consequently, the correlation of the outdoor environment with the occupant's behavior has profoundly changed. In this study, the authors describe a method, that allows for the estimation of the impact of passive green technologies on the microclimate of historic urban structures, taking into account the city-specific conditions. The Envi-met application, which is widely applied in urban climatology, was used to create the atmospheric processes simulation. Passive scenarios such as green roofs, living facades, and high greenery for chosen periods-warm conditions and the hottest day-were considered. It enabled an assessment of microclimatic outdoor conditions at the pedestrian (1.4 m) and living level (5 m). The results suggested that the highest temperature reduction was related to the tree scenarios (0.09 degrees C at 1.4 m and 0.18 degrees C at 5 m height for warm a period; 1.23 degrees C at 1.4 m and 1.31 degrees C at 5 m height for the hottest day). The thermal comfort was calculated through the usage of simulated output data. In our investigation, the maximum change in PET was 1.51 degrees C (for the warm period) and 5.41 degrees C (during the hottest day of the year). The findings have valuable implications for the design of the city's structure.</t>
  </si>
  <si>
    <t>ATMOSPHERE</t>
  </si>
  <si>
    <t>10.3390/atmos11090974</t>
  </si>
  <si>
    <t>Li, WX; Li, YR; Shah, KW</t>
  </si>
  <si>
    <t>A materials perspective on radiative cooling structures for buildings</t>
  </si>
  <si>
    <t>As a promising climate change mitigation technology, radiative cooling presents an economical and environmental-friendly approach to alleviate cities from overheating and urban heat island. Based on the fundamental theory, this study comprehensively reviews the materials composition and nano/microstructures underlying the radiative cooling technology. The study summarizes the primary six properties of the selective emitting material, reflecting material, back-mirror material, matrix material, insulation material and dynamic switching material, in terms of their morphologies, substrates, properties, and performances. The configuration of radiative cooling systems mostly follows the two essential designs, namely multi-layered structures composed of multiple continuous nano/micro-layers or nano/micro-particle structures consisting of discrete nano/microparticles or a combination of both. Cooling potential and end-applications on buildings were reviewed, including cool roofs, PV cooling and water cooling. At the end of this review, we present our recommendations on the combining multilayer and nanostructure designs for better design radiative cooling composites from a materialistic perspective. Unlike previous studies, our review provides a unique overview of nanomaterials and composite structures, leading to better design configuration and optimisation of radiative cooling end-applications.</t>
  </si>
  <si>
    <t>10.1016/j.solener.2020.06.095</t>
  </si>
  <si>
    <t>Nematchoua, MK; Noelson, JCV; Saadi, I; Kenfack, H; Andrianaharinjaka, AZFR; Ngoumdoum, DF; Sela, JB; Reiter, S</t>
  </si>
  <si>
    <t>Application of phase change materials, thermal insulation, and external shading for thermal comfort improvement and cooling energy demand reduction in an office building under different coastal tropical climates</t>
  </si>
  <si>
    <t>Architectural techniques have evolved over the century. Presently, climatic conditions require architecture that is more adaptable to the environment. Coastal regions have been recognised to be the most vulnerable to the effects of climate change. Thus far, limited research has offered some strategies to mitigate the solar effect on thermal comfort and energy demand in coastal tropical regions. To address this problem, this study was conducted with the aim of evaluating, analysing, comparing, and discussing the impacts of passive strategies on thermal comfort and energy consumption (as well as the introduction of photovoltaic panels) in coastal tropical climate regions. All simulations were conducted for a period of one year using the Design Builder software. The results demonstrate that phase change materials (PCMs) have a significant effect on thermal comfort and energy consumption in an office under different coastal tropical climates. The combination of PCMs with thermal insulation has the ability to increase the comfort rate by up to 3% while decreasing the cooling energy consumption by approximately 12% in three studied climate zones. In a naturally ventilated building, the most significant increase in the comfort rate is observed with the introduction of PCMs in combination with thermal insulation, whereas thermal insulation, along with external shading, results in the most significant reduction in the cooling energy consumption of an air-conditioned office building (approximately 19%) in three studied climates. Furthermore, the introduction of photovoltaic panels enables us to generate 43-79% of the total energy consumption of the studied office building.</t>
  </si>
  <si>
    <t>10.1016/j.solener.2020.06.110</t>
  </si>
  <si>
    <t>Delgado, MG; Ramos, JS; Dominguez, SA; Ulloa, FT; Rios, JAT</t>
  </si>
  <si>
    <t>Evaporative Mist Cooling as Heat Dissipation Technique: Experimental Assessment and Modelling</t>
  </si>
  <si>
    <t>The severity of extreme weather conditions brought on by climate change are conditioning quality of life, economic development, and well-being in today's cities. Conventional measures have been shown to be insufficient for tackling climate change and must be supplemented with ecofriendly approaches. Hence, the scientific community's endeavor to develop natural cooling techniques that lower energy consumption while delivering satisfactory comfort levels. For its simplicity and low cost, evaporative cooling has gained in popularity in recent years. The substantial cooling power to be drawn from evaporative mist cooling, makes it an attractive alternative to conventional systems. Research conducted to date on the technique has focused on producing cold air, whilst cooling the water involved has been neither assessed nor experimentally validated. No readily applicable simplified model for the system able to use operating parameters as input variables has been defined either. The present study consequently aimed to experimentally assess the cooling power of the evaporation of sprayed water and experimentally validate a simplified model to assess and design such systems. The findings confirmed the cooling power of the technique, with declines in water temperature of up to 6 degrees C, and with it the promise afforded by this natural air conditioning method. Finally, simplified model developed allows to evaluate this technique like a conventional system for producing fresh water.</t>
  </si>
  <si>
    <t>10.3390/app10176026</t>
  </si>
  <si>
    <t>Song, JH; Park, CY; Jeong, JW</t>
  </si>
  <si>
    <t>Energy Performance Evaluation for Exterior Insulation System Consisting of Truss-Form Wire-Frame Mullion Filled with Glass Wool</t>
  </si>
  <si>
    <t>Heat loss and gain through opaque envelopes of buildings are major factors that affect the overall cooling and heating loads in buildings. The government has enforced regulations to strengthen the thermal transmittance requirement level as a major means of reducing greenhouse gas emissions in the building sector. In addition, the thermal bridge is considered to be one of the major factors in heating load of buildings. In this study, truss-form wire frame was developed in order to minimize thermal bridge of steel mullion in exterior insulation system. In the case of thermal transmittance test for specimen of 0.145 W/m(2)K as design value, the value of the steel pipe was 0.190 W/m(2)K and the value of the truss-form wire frame was 0.150 W/m(2)K, respectively. This means the other is much smaller than the one in thermal bridge. For four cases, annual energy performance analysis was calculated using Passive House Planning Package (PHPP)-ideal condition without thermal bridge, steel pipe mullion without insulation in the rear side, steel pipe mullion with insulation in the rear side, and truss-form wire-frame mullion filled with glass wool. As results, the annual heating energy demands were 15.68 kWh/m(2), 25.42 kWh/m(2), 16.78 kWh/m(2), and 16.09 kWh/m(2), respectively.</t>
  </si>
  <si>
    <t>10.3390/en13174486</t>
  </si>
  <si>
    <t>Hagenau, M; Jradi, M</t>
  </si>
  <si>
    <t>Dynamic modeling and performance evaluation of building envelope enhanced with phase change material under Danish conditions</t>
  </si>
  <si>
    <t>Alongside active energy improvements dealing with energy supply systems and building devices and services, passive techniques targeting enhancing the building envelope are demonstrated as viable options to improve the overall building performance. In this study, a holistic investigation of integrating phase change materials within the building envelope is presented aiming to improve indoor thermal comfort and reduce energy consumption. Thus, dynamic energy modeling and performance evaluation of building envelope enhanced with phase change materials under Danish conditions is carried out. A standard Danish office is considered as a case study where a systematic screening of 17 PCMs is performed to select the optimal PCM based on EnergyPlus dynamic energy simulations. A PCM with a melting temperature of 24 degrees C, a crystallization temperature of 21 degrees C, and a latent heat of fusion of 219 kJ/kg was identified. In addition, a parametric analysis is carried out to evaluate the impact of the PCM thickness and location within the building envelope on the energy performance and the indoor thermal comfort. It was shown that using a 40 mm PCM layer placed on the interior side of the building components provide the best scenario. Based on the results of the parametric analysis, the implementation of the optimal PCM to enhance the building envelope of four case study buildings is carried out. This includes a standard one-story single-family house, two-story house, apartment building and an office building. Nevertheless, a sensitivity analysis is performed to assess the effect of various factors on the PCM selection under Danish conditions. It is shown that the building insulation level, room cooling and heating set-points, as well as the ambient weather conditions have a large impact on identifying the best performing PCM for Danish buildings.</t>
  </si>
  <si>
    <t>10.1016/j.est.2020.101536</t>
  </si>
  <si>
    <t>Temiz, A; Hekimoglu, G; Demirel, GK; Sari, A; Amini, MHM</t>
  </si>
  <si>
    <t>Phase change material impregnated wood for passive thermal management of timber buildings</t>
  </si>
  <si>
    <t>The Scots pine (Pinus sylvestrisL.) sapwood was impregnated with the eutectic mixture of capric acid (CA) and stearic acid (SA) as phase change material (PCM) via vacuum process for passive thermoregulation in timber buildings. The hygroscopic properties, mechanical properties, thermal energy storage (TES) characteristics and lab-scale thermo-regulative performance of wood/CA-SA composite were evaluated. The produced composite from PCM was morphologically and physico-chemically characterized by SEM, FT-IR and XRD analysis. Thermal energy storage (TES) properties, cycling chemical/thermal reliability, and thermal degradation stability of the produced composite were determined by TG/DTA and DSC analysis. The hygroscopic tests revealed that the wood/CA-SA composite showed low water absorption (WA) and high anti-swelling efficiency (ASE) after 264 hours in water. Wood treatment with CA-SA increased the bending and compression strength of wood. TG/DTA data demonstrated that the wood/CA-SA composite left higher residue of 10.31% at 800 degrees C than that of wood with 6.87%. The DSC measurements showed that the obtained wood/CA-SA composite had a good TES capacity of about 94 J/g at 23.94 degrees C. The cycling DSC results confirmed the eutectic PCM in wood indicated high chemical stability and storage/release reliability even though it was run 600 times melt/freeze. According to thermal performance test, the wood/CA-SA composite has ability of storing excess heat in the environment and preventing the heat flow to the environment. It can be concluded that the fabricated wood/CA-SA composite can be used for indoor temperature regulation and energy saving in timber buildings.</t>
  </si>
  <si>
    <t>10.1002/er.5679</t>
  </si>
  <si>
    <t>Torres-Rodriguez, A; Morillon-Galvez, D; Aldama-Avalos, D; Hernandez-Gomez, VH; Kerdan, IG</t>
  </si>
  <si>
    <t>Thermal performance evaluation of a passive building wall with CO2-filled transparent thermal insulation and paraffin-based PCM</t>
  </si>
  <si>
    <t>Novel thermal insulation materials and wall configurations have the potential to play a major role in reducing energy demand and carbon emissions from the building sector. In this study, a passive heating wall system composed by a CO2-filled transparent thermal insulation (TTI) and an organic phase change material (PCM), and a passive cooling system composed by a Tromble Wall with nano-film and a CO2-filled TTI are proposed and evaluated. The aim is to present a detailed analytical model for rapidly calculating thermal performance of the proposed wall configurations. As case study, a 108 m(2) south facade of a building located in Mexico has been used. Outputs suggest that as a passive heating measure, the system has the potential to supply heat in the order of 118 W, 126 W, 134 W, and 157 W, during the months of December, January, February, and March respectively. Additionally, thermal performance and air velocity simulations suggest that for the heating case, considering an outdoor and indoor temperature conditions of 0 degrees C and 21 degrees C respectively, the internal layer surface reaches a temperature of 9.2 degrees C; while for the cooling case, considering outdoor and indoor temperature conditions of 25 degrees C and 21 degrees C respectively, it reaches 22.5 degrees C with a maximum indoor air velocity of 0.5 m/s. Compared to other gases, CO2 could hold a greater potential due to its low thermal conductivity and capital costs. Large-scale implementation of such systems could make the building sector an interesting option as an artificial sink for carbon storage.</t>
  </si>
  <si>
    <t>10.1016/j.solener.2020.04.090</t>
  </si>
  <si>
    <t>Deka, PP; Ansu, AK; Sharma, RK; Tyagi, VV; Sari, A</t>
  </si>
  <si>
    <t>Development and characterization of form-stable porousTiO(2)/tetradecanoic acid basedcomposite PCMwith long-term stability as solar thermal energy storage material</t>
  </si>
  <si>
    <t>The present study focused on the preparation of form-stable composites of 1-tetradecanoic acid (TDA)/titanium dioxide (TiO2) powder via a facile impregnation method. The use of powdered TiO(2)as porous material and thermal conductivity enhancer for TDA is a novel attempt. The morphological, chemical, and crystalline properties of form-stable composite PCMs (Fs-CPCMs), containing different amounts of TiO2, were characterized using field emission scanning electron microscope, Fourier transform infrared spectroscopy, and X-ray diffraction techniques. The finding supports that the produced composites were chemically and structurally stable. The latent heat storage (LHS) properties of composites were obtained from differential scanning calorimeter instrument, and the findings revealed that the Fs-CPCM with 50 mass% TDA has a melting temperature of 52.04 degrees C and a considerably good LHS capacity of 97.75 J/g. The thermal conductivity of TDA was increased remarkably by the addition of TiO(2)micro particles. The results obtained from thermogravimetric analysis and thermal cycling test exhibited that the Fs-CPCM, containing 50 mass% TiO2, possesses great thermal degradation durability, cycling chemical stability, and thermal reliability. This composite PCM can be very well used for passive thermal management of electronic devices, automotive components, photovoltaic thermal hybrid designs, solar air/water heating systems, etc.</t>
  </si>
  <si>
    <t>10.1002/er.5615</t>
  </si>
  <si>
    <t>Dabaieh, M; Emami, N; Heinonen, JT; Marteinsson, B</t>
  </si>
  <si>
    <t>A life cycle assessment of a 'minus carbon' refugee house: global warming potential and sensitivity analysis</t>
  </si>
  <si>
    <t>Purpose - Over the last eight years, the Middle East has experienced a series of high profile conflicts which have resulted in over 5.6 million Syrians forced to migrate to neighbouring countries within the MENA (Middle East and North Africa) region or to Europe. That have exerted huge pressure on hosting countries trying to accommodate refugees in decent shelters and in quick manner. Temporary shelters normally carry a high environmental burden due to their short lifespan, and the majority are fabricated from industrialised materials. This study assesses the carbon impact for a minus carbon experimental refugee house in Sweden using life cycle assessment (LCA) as tool. SimaPro and GaBi software were used for the calculations and the ReCiPe midpoint method for impact assessment. The results show that using local plant-based materials such as straw, reeds and wood, together with clay dug from close to the construction site, can drastically reduce the carbon footprint of temporary shelters and even attain a negative carbon impact of 226.2 kg CO2 eq/m(2). Based on the results of the uncertainty importance analysis, the overall global warming potential impact without and with sequestration potential are mostly sensitive to the variability of the GWP impact of wood fibre insulation. Design/methodology/approach - The methodology is designed to calculate the GWP impact of the refugee house over its entire life cycle (production, operation and maintenance and end of life). Then, the sensitivity analysis was performed to explore the impact of input uncertainties (selection of material from the database and the method) on the total GWP impact of the refugee house with and without sequestration. The ISO standards (International Standard 14040 2006; International Standard 14044 2006) divide the LCA framework into four steps of Goal and scope, inventory analysis, impact assessment, and interpretation. Findings - This study has shown an example for proof of concept for a low impact refugee house prototype using straw, reeds, clay, lime and wood as the principle raw materials for building construction. Using natural materials, especially plant-based fibres, as the main construction materials, proved to achieve a minus carbon outcome over the life cycle of the building. The GWP of the shelter house without and with sequestration are found to be 254.7 kg CO2 eq/m(2) and -226.2 kg CO2 eq/m(2), respectively. Originality/value - As there are still very few studies concerned with the environmental impact of temporary refugee housing, this study contributes to the pool of knowledge by introducing a complete LCA calculation for a physical house prototype as a proof of concept on how using low impact raw materials for construction combined with passive solutions for heating and cooling can reach a minus carbon outcome. The GWP of the shelter house without and with sequestration are found to be 254.7 kg CO2 eq/m(2) and -226.2 kg CO2 eq/m(2).</t>
  </si>
  <si>
    <t>ARCHNET-IJAR INTERNATIONAL JOURNAL OF ARCHITECTURAL RESEARCH</t>
  </si>
  <si>
    <t>10.1108/ARCH-11-2019-0258</t>
  </si>
  <si>
    <t>Ragab, A; Abdelrady, A</t>
  </si>
  <si>
    <t>Impact of Green Roofs on Energy Demand for Cooling in Egyptian Buildings</t>
  </si>
  <si>
    <t>Energy consumption for cooling purposes has increased significantly in recent years, mainly due to population growth, urbanization, and climate change consequences. The situation can be mitigated by passive climate solutions to reduce energy consumption in buildings. This study investigated the effectiveness of the green roof concept in reducing energy demand for cooling in different climatic regions. The impact of several types of green roofing of varying thermal conductivity and soil depth on energy consumption for cooling school buildings in Egypt was examined. In a co-simulation approach, the efficiency of the proposed green roof types was evaluated using the Design-Builder software, and a cost analysis was performed for the best options. The results showed that the proposed green roof types saved between 31.61 and 39.74% of energy, on average. A green roof featuring a roof soil depth of 0.1 m and 0.9 W/m-K thermal conductivity exhibited higher efficiency in reducing energy than the other options tested. The decrease in air temperature due to green roofs in hot arid areas, which exceeded an average of 4 degrees C, was greater than that in other regions that were not as hot. In conclusion, green roofs were shown to be efficient in reducing energy consumption as compared with traditional roofs, especially in hot arid climates.</t>
  </si>
  <si>
    <t>10.3390/su12145729</t>
  </si>
  <si>
    <t xml:space="preserve">Positive effect on reducing temperatures and increasing thermal comfort, although better in some hot and arid regions. </t>
  </si>
  <si>
    <t>"The operative temperatures showed high agreement with the energy consumption and energy-saving levels in the studied cities. For example, the larger difference between the traditional and the green roof models in terms of the operative air temperature was recorded in Aswan city; there was a higher amount of energy saved than in the other two cities. The difference between the traditional and the green roof models ranged between 4.17 and 4.78 ◦C in Aswan during the occupancy hours, whereas it did not exceed 3.68 ◦C and 3.39 ◦C in Cairo and Alexandria, respectively, as shown in Table 5. In general, these results reflected the significantly higher effectiveness of installing green roofs on the buildings in Aswan than that in the other two cities, which were less hot and arid, in terms of thermal load reductions and energy saving"</t>
  </si>
  <si>
    <t>"The results showed that the proposed green roof types saved between 31.61 and 39.74% of energy, on average. A green roof featuring a roof soil depth of 0.1 m and 0.9 W/m-K thermal conductivity exhibited higher efficiency in reducing energy than the other options tested."</t>
  </si>
  <si>
    <t>Nematchoua, MK; Orosa, JA; Buratti, C; Obonyo, E; Rim, D; Ricciardi, P; Reiter, S</t>
  </si>
  <si>
    <t>Comparative analysis of bioclimatic zones, energy consumption, CO2 emission and life cycle cost of residential and commercial buildings located in a tropical region: A case study of the big island of Madagascar</t>
  </si>
  <si>
    <t>Indoor comfort, energy demand, carbon emissions and the cost of maintaining a building vary according to the structure of the building and the behaviour of its occupants. The main goal of this research is to analyse the bioclimatic potential of different Malagasy climatic zones. In addition, this study analyses and compares energy consumption and carbon emissions in six building categories commonly found in Sub Sahara African cities designed to be placed in thirteen cities unequally distributed in the six climatic regions in Madagascar. To reach this objective, hourly weather data for the last thirty years were analysed for two seasons. At the same time, the adaptive comfort model defined by the ASHRAE 55 served as a reference for the evaluation of different passive design potentials. The results showed that in the sub-Saharan or hot zone, the range of comfort varies according to with the geographical position and that the number of hours of thermal comfort and acceptability is in the majority of the cases outside the range recommended in the international standards (CIBSE, ASHRAE and ISO). Finally, it was concluded that Madagascar Island, such as other countries, should build their own standard due to the average demand for cooling energy increases every year up to 3.4% in the coastal towns and more than 80% of carbon emissions can be reduced in hospitals in Madagascar, as well as in Sub-Saharan Africa, by increasing the maintenance cost between 7% and 10% of the total life cycle cost of a building. In Madagascar Island, the building Life cycle cost ranges from 12% to 14% for the construction cost, 0-1% for the renovation cost, 36%-73% for the energy cost, 2%-3% for the maintenance cost on the whole LCC. (C) 2020 Elsevier Ltd. All rights reserved.</t>
  </si>
  <si>
    <t>10.1016/j.energy.2020.117754</t>
  </si>
  <si>
    <t>Family, R; Celik, S; Menguc, MP</t>
  </si>
  <si>
    <t>Coupled heat transfer analysis and experiments to evaluate the radiative cooling potential of concrete and green roofs for buildings</t>
  </si>
  <si>
    <t>Improving building energy efficiency is one of the most important challenges towards the mitigation of climate change concerns. Buildings use significant amount of energy for cooling loads. Development of new night-time and day-time radiative cooling modalities by roofs is essential for reducing the energy consumption during the summer months. If a surface is desired to be kept cool while exposed to the sun, it should have (i) the maximum reflection of solar energy at visible wavelength range, and (ii) the maximum radiative emission from the surface at atmospheric radiation bands (8-13 mu m wavelength range). In this study, reinforced concrete panels and three different types of plant-covered roof layers were investigated for their potential use for passive cooling applications, including moss, cactus and green leaves. Fourier transform infrared spectroscopy (FTIR) measurements were conducted to determine the absorbance of different samples at infrared wavelengths. In addition, reverse heat leak method was used to determine the effective conductivity values (R-values). The power of cooling parameter of each sample was determined first, and after that a coupled radiation and conduction heat transfer analysis was carried out to evaluate their insulation potential. It was demonstrated that moss is a better candidate to be used as a radiative cooling material, and it is a better insulator than the other tested materials.</t>
  </si>
  <si>
    <t>HEAT AND MASS TRANSFER</t>
  </si>
  <si>
    <t>10.1007/s00231-020-02891-0</t>
  </si>
  <si>
    <t xml:space="preserve">The paper discusses green roofs and radiative cooling in function of the "power of cooling", but does not give clear indication on thermal comfort and energy savings. </t>
  </si>
  <si>
    <t>"The relation between the leaf area index (LAI) and the power of the cooling of plant samples showed a linear correlation between them, that is, with increasing leaf area, the power of cooling was observed to increase. Moss was found to have the highest power of the cooling among all samples considered."</t>
  </si>
  <si>
    <t>Park, JH; Yun, BY; Chang, SJ; Wi, S; Jeon, J; Kim, S</t>
  </si>
  <si>
    <t>Impact of a passive retrofit shading system on educational building to improve thermal comfort and energy consumption</t>
  </si>
  <si>
    <t>To improve the energy performance of existing buildings, retrofits may improve the energy efficiency or decrease energy demand. Many studies have been conducted on passive retrofit systems using phase change materials (PCMs). In this study, the objective is to analyze the energy performance and thermal comfort of an educational building with a shading system in South Korea. When PCMs were applied to the shading system, the cooling energy consumption decreased by 44%, and the number of hours of thermal comfort improved by 34%. The melting temperature of the PCM did not play a significant role in reducing the building energy consumption when the PCM was applied to the shading system. In the economic aspect, although the PCM shading application requires more additional investment, the simple payback period (SPP) of the PCM shading application is lower than the building without PCM. Therefore, the PCM shading application to A Hall is a successful retrofit that has more energy efficiency and thermal comfort, and has a lower SPP. However, the increase in heating energy consumption due to the shading application in winter could not be overcome. This implies that further research on the shading system in cold climates are required. (C) 2020 Elsevier B.V. All rights reserved.</t>
  </si>
  <si>
    <t>10.1016/j.enbuild.2020.109930</t>
  </si>
  <si>
    <t>"In addition, a thermal comfort hour analysis showed that the thermal comfort for the shading with the PCM application is better than the thermal comfort with the REF by as much as 34%"</t>
  </si>
  <si>
    <t>Water requirements may pose weaknesses</t>
  </si>
  <si>
    <t>"This paper confirms the energy performance of the retrofitted educational building with shading when PCMs were applied to the building. When PCMs were applied to the shading, the cooling energy consumption decreased by approximately 44% compared to the consumption of the REF, which is enough to offset the heating energy."</t>
  </si>
  <si>
    <t>Huang, X; Liu, DF; Li, N; Wang, JF; Zhang, ZJ; Zhong, MF</t>
  </si>
  <si>
    <t>Single novel Ca0.5Mg10.5(HPO3)(8)(OH)(3)F-3 coating for efficient passive cooling in the natural environment</t>
  </si>
  <si>
    <t>Passive cooling materials can emit heat into outer space (approximately 3 K) through an atmospheric window (8-13 mu m). Complex photonic crystals and bulk materials for multilayer films are mostly considered as ideal passive cooling materials. However, we have synthesized a novel efficient single passive cooling powder Ca0.5Mg10.5(HPO3)(8)(OH)(3)F-3 (CFM). The average reflectivity is as high as 0.98 in solar spectrum region (0.2-2.5 mu m), while the average emissivity of the atmospheric window (8-13 mu m) is 0.91, and explored its reflection and emission mechanism. In order to obtain the cooling effect in the natural environment (without convection shielding), we apply CFM powder coating on commercial wall tiles. Under summer direct sunlight, the surface temperature of CFM coating is 5.1 degrees C lower than the ambient temperature on average, and at night 2-5.3 degrees C below the ambient temperature. A CFM coating daytime cooling power up to 84.25 W/m(2) was obtained by using the feedback heating method. This simple and cheap, while easy to produce, CFM material can be applied in large scale to urban buildings to reduce the surface temperature, to save energy, and to possibly ameliorate the heat island effect.</t>
  </si>
  <si>
    <t>10.1016/j.solener.2020.03.103</t>
  </si>
  <si>
    <t>Ascione, F; De Masi, RF; Mastellone, M; Ruggiero, S; Vanoli, GP</t>
  </si>
  <si>
    <t>Green Walls, a Critical Review: Knowledge Gaps, Design Parameters, Thermal Performances and Multi-Criteria Design Approaches</t>
  </si>
  <si>
    <t>The green wall is an engineered technology for stormwater management and climate change mitigation at the urban level. At the building scale, these energy efficiency measures are suitable for improving indoor comfort conditions and for reducing energy needs. Several guidelines are available about vertical greening systems, but these propose design parameters and performance evaluation criteria, often incomparable. In order to facilitate the implementation of proper technical standards, this paper proposes a critical review of more recent scientific investigations. All parameters for the design optimization are discussed as well as the achievable social and private benefits by taking into consideration the type of study (numerical or experimental), the climate conditions, the analysis period, all technical requirements of the green layer as well as of the back wall. The review underlines that a multi-criteria design approach is needed for green vertical systems. Thus, the paper is concluded with a SWOT analysis, evidencing strengths, weaknesses, opportunities and threats. The analysis shows that the highlighted benefits will acquire greater relevance considering the increase in global temperatures and the growing need to redevelop densely built urban centers, while some negative aspects may be filled in the future with a deeper preparation of designers and careful choice of materials. The review paper shows, therefore, drivers and barriers occurring designing and implementing green walls.</t>
  </si>
  <si>
    <t>10.3390/en13092296</t>
  </si>
  <si>
    <t xml:space="preserve">Strenghts include indoor comfort, UHI mitigation, air pollution control, storm water management </t>
  </si>
  <si>
    <t>Strenghts include energy savings</t>
  </si>
  <si>
    <t>Szyszka, J; Bevilacqua, P; Bruno, R</t>
  </si>
  <si>
    <t>An Innovative Trombe Wall for Winter Use: The Thermo-Diode Trombe Wall</t>
  </si>
  <si>
    <t>The use of passive solutions for building envelopes represents an important step toward the achievement of more efficient and zero-energy building targets. Trombe walls are an interesting and viable option for the reduction of building energy requirements for heating, especially in cold climates. This study presents the experimental analysis of an innovative Trombe wall configuration, named a thermo-diode Trombe wall, which was specifically designed to improve the energy efficiency by providing a proper level of insulation for the building envelope. Such a design is essential in cold climates to limit the thermal losses whilst increasing solar heat gains to the heated spaces. An experimental campaign was conducted from December to March that involved monitoring the external climatic conditions and the main thermal parameters to assess the thermal performance of the proposed solution. The results demonstrated that in the presence of solar radiation, the thermo-diode Trombe wall was able to generate significant natural convection inside the air cavity, with temperatures higher than 35 degrees C in the upper section, by providing consistent heat gains for the indoor environment, even on cold days and for hours after the end of the daylight. The efficiency, relative to the incident solar radiation, reached 15.3% during a well-insolated winter day.</t>
  </si>
  <si>
    <t>10.3390/en13092188</t>
  </si>
  <si>
    <t>Assimakopoulos, MN; De Masi, RF; de Rossi, F; Papadaki, D; Ruggiero, S</t>
  </si>
  <si>
    <t>Green Wall Design Approach Towards Energy Performance and Indoor Comfort Improvement: A Case Study in Athens</t>
  </si>
  <si>
    <t>In the 21st century, sustainable development is high on the international agenda, with the implementation of green walls contributing significantly to achieving environmental and social benefits, mainly in the frame of sustainable improvement of the building sector. The installation of a greening system can provide engineered solutions for stormwater management and climate change mitigation at both the urban and building level. This facilitates improving indoor comfort conditions and reducing energy needs. In order to improve the features of products and to facilitate the implementation of a proper technical standard, this paper proposes a critical bibliographic analysis of more recent scientific works. Moreover, by means of a numerical model of an existing single-family apartment, placed in the Mediterranean climate zone, a building envelope refurbishment with a living wall is carried out. A parametric analysis provides evidence for the application of different plants' types and insulation materials. The results are analyzed considering the energy needs, the thermo-hygrometric comfort, and the outdoor surface temperature variation of the building envelope, emphasizing that a multi-criteria design approach is needed for green vertical systems. The paper provides data and an approach useful for designers and researchers in the evaluation and optimization of the performance of greening systems.</t>
  </si>
  <si>
    <t>10.3390/su12093772</t>
  </si>
  <si>
    <t>"A decrease in the external surface temperature of the analyzed façade has been observed. In the entire summer season, for more than 60% of the hours, the difference of outside surface temperature of the wall before and after the application of the green system ranges from 6 to 11 ◦C"</t>
  </si>
  <si>
    <t>The paper observes that Living Walls have better performance than Green Walls</t>
  </si>
  <si>
    <t xml:space="preserve">Applying a LW bringas about differing (base on different cases and sensitivity analysis), but not negligible, energy savings </t>
  </si>
  <si>
    <t>Gan, GH; Xiang, YT</t>
  </si>
  <si>
    <t>Experimental investigation of a photovoltaic thermal collector with energy storage for power generation, building heating and natural ventilation</t>
  </si>
  <si>
    <t>A phase change material (PCM) can be used for thermal management of photovoltaics and thermal energy storage. This paper presents a photovoltaic thermal (PVT) system integrated with a PCM as a thermal storage medium for managing the photovoltaic temperature and together with a ventilation duct for preheating supply air or natural ventilation of a building. The novelty of the integrated PVT/PCM system lies in using the PCM as a passive technique not only for PV cooling but also for building heating and ventilation. Experiments have been carried out on a prototype PVT system for different sizes of PCM. The results show that a 30 mm thick PCM layer with a phase change temperature of 25 degrees C can maintain the PV temperature below 45 degrees C and improve the PV electrical efficiency by 10% for about 210 min under 600 W/m(2) insolation. Increasing the PCM thickness by 10 mm increases the time for thermal control by 60-70 min. The PVT/PCM system is able to generate a 15 L/s ventilation rate in a vertical duct of 1100 mm wide, 1200 mm high and 100 mm deep during the melting phase and at least 20 L/s during the solidification phase. Use of metal fins to enhance heat transfer in the PCM can increase the PV electrical efficiency further by 3% and the ventilation rate by 30%. (C) 2019 Elsevier Ltd. All rights reserved.</t>
  </si>
  <si>
    <t>10.1016/j.renene.2019.12.112</t>
  </si>
  <si>
    <t>Cellat, K; Beyhan, B; Konuklu, Y; Dundar, C; Karahan, O; Gungor, C; Paksoy, H</t>
  </si>
  <si>
    <t>2 years of monitoring results from passive solar energy storage in test cabins with phase change materials</t>
  </si>
  <si>
    <t>Buildings are one of the major consumers of global energy with a significant share reaching to 40%. Phase change materials (PCMs) are used in building materials and structures for energy saving in buildings. PCM absorbs heat from solar energy during daytime and releases that heat when temperatures cool down at night. The benefits of using PCMs in building materials are to reduce peak load and energy demand for heating and cooling and attain smaller temperature fluctuations. The aim of this study is to demonstrate passive utilization of solar energy storage in buildings with a new microencapsulated bio-based PCM (mPCM). The demonstration involves several development steps, which start in the laboratory for development of mPCM suitable for concrete and go to the building application with an innovative panel design under real climate conditions in the field. Monitoring of the test buildings with and without mPCM showed that developed microencapsulated PCM-concrete composite panels helped to maintain thermal comfort in buildings with a change in indoor air temperature with respect to reference building reaching 2 degrees C, which corresponds to up to 13% energy savings.</t>
  </si>
  <si>
    <t>10.1016/j.solener.2019.01.045</t>
  </si>
  <si>
    <t>Dabaieh, M; Serageldin, AA</t>
  </si>
  <si>
    <t>Earth air heat exchanger, Trombe wall and green wall for passive heating and cooling in premium passive refugee house in Sweden</t>
  </si>
  <si>
    <t>With the increasing number of migrants and refugees, there is a need for energy-efficient and low impact temporary housing that can accommodate millions of displaced peoples worldwide. This study describes a design proposal for a premium passive refugee house that uses three main passive heating and cooling solutions (Earth Air Heat Exchanger, Trombe wall, and green wall) and is suited to the Swedish climate. The purpose of the combination of the three passive systems is to reduce cooling and heating loads to conserve a significant amount of primary energy and thus mitigate the impact of the house's energy use on the environment through a reduction in emissions. The house is designed to fulfill its energy needs from renewable sources and produce an annual surplus of 180 kWh/m(2)/annum. The methodology applied is a dynamic system modeling and simulation approach using TRNSYS and ANSYS software. The simulation results showed a heating load of 7.9 kWh/m(2)/annum and a cooling load of 2.8 kWh/m(2)/annum, with total energy consumption reaching 18.4 kWh/m(2)/annum. Preliminary feasibility costing showed a payback time of 7.4 years out of the 25-years suggested lifetime of building using the three passive solutions. The amount of CO2 emissions is 231.1 kg CO(2)e/annum with a primary energy demand of 0.032 GJ/m(2)/annum. As a follow-up to the initial study, a proof of concept has been implemented in Lund, Sweden, in an urban living lab to verify the simulation results through a 12-month post-occupancy monitoring and evaluation study.</t>
  </si>
  <si>
    <t>10.1016/j.enconman.2020.112555</t>
  </si>
  <si>
    <t>Saxena, R; Rakshit, D; Kaushik, SC</t>
  </si>
  <si>
    <t>Experimental assessment of Phase Change Material (PCM) embedded bricks for passive conditioning in buildings</t>
  </si>
  <si>
    <t>This study aims at providing a formidable solution to rapid increasing building energy demands. It projects Phase Change Material (PCM) incorporated bricks as a passive solution for cooling load abatement. The PCMs for this research are selected based on their thermal characteristics through Differential Scanning Calorimeter (DSC) and climatic conditions of the place. In this study, the experimental testing of PCM bricks under actual conditions, followed by, assessing the impact of various PCM configurations is carried out. The experiments are carried out for peak summer conditions, with ambient temperature above 40 degrees C, during the day. The temperature reduction of 4 degrees C-9.5 degrees C is observed across single and dual PCM layer bricks, compared to the conventional ones. The heat transfer reduction between 40% and 60% is observed, during the day. These bricks are also used to determine the effect of increasing the PCM thickness and using it in combination with fins, to assess the impact in terms of temperature and heat transfer to the inside surface. However, the results showed that using fins has a detrimental impact on temperature and heat flow. (C) 2019 Elsevier Ltd. All rights reserved.</t>
  </si>
  <si>
    <t>10.1016/j.renene.2019.12.081</t>
  </si>
  <si>
    <t>Sonnick, S; Erlbeck, L; Gaedtke, M; Wunder, F; Mayer, C; Krause, MJ; Nirschl, H; Radle, M</t>
  </si>
  <si>
    <t>Passive room conditioning using phase change materials-Demonstration of a long-term real size experiment</t>
  </si>
  <si>
    <t>The thermal properties of lightweight buildings can be efficiently improved by using phase change materials (PCMs). The heat storage capacity of the building can be extended exactly at the desired temperature level, which leads to an enormous increase in residential comfort. This is shown in the present paper using the example of a prefabricated wooden house. The house was divided into two identical rooms. One of them was equipped with almost one ton of phase change material based on salt hydrates with a melting temperature of approx. 21 degrees C. The material was encapsulated in 1-l Polyethylene containers and installed in two back-ventilated layers inside of the walls. The house was monitored for a period of 87 days in terms of temperatures, solar radiation and air velocity inside the PCM wall system. A considerable temperature buffering could be observed in the PCM room compared to the reference room. An overall reduction of the temperature fluctuations of 57% and a reduction of the day/night fluctuations of 62% compared to the reference room could be obtained. In addition, a prediction regarding the energy demand of such buildings is discussed on the basis of a simulation program. Thus, the annual cooling capacity can be reduced by 36.5% compared to the regular timber construction technique by introducing PCM. Furthermore, the good correlation of the simulation results with the experimental ones allows using the simulation as a tool to design a house with additional thermal storages.</t>
  </si>
  <si>
    <t>10.1002/er.5406</t>
  </si>
  <si>
    <t>Kecebas, MA; Menguc, MP; Kosar, A; Sendur, K</t>
  </si>
  <si>
    <t>Spectrally selective filter design for passive radiative cooling</t>
  </si>
  <si>
    <t>Radiative cooling is potentially one of the most innovative approaches to reducing energy density in buildings and industry, as well as achieving higher levels of energy efficiency. Several studies have reported the design of spectrally selective layered structures for daytime passive radiative cooling. However, a comprehensive design of such systems requires the spectral behavior of different materials and radiative heat transfer mechanisms to be addressed together. Here, we introduce a design methodology for daytime passive radiative cooling with thin film filters which accounts for the spectral tailoring at the visible and infrared spectrum. The major difference of this method is that it does not require a predefined target ideal emittance. The results show that higher cooling powers are possible compared to the previously reported thin-film structures, which were designed from a purely spectral perspective. The underlying mechanisms of the resulting spectral profiles, which give rise to improved performance, are investigated by wave impedance analysis. Cooling powers up to 100 W/m(2) are obtained with seven layers on Ag. The findings of this study indicate that structures with better performance in terms of cooling powers and temperature reduction rates can be obtained following the procedure discussed. (C) 2020 Optical Society of America</t>
  </si>
  <si>
    <t>JOURNAL OF THE OPTICAL SOCIETY OF AMERICA B-OPTICAL PHYSICS</t>
  </si>
  <si>
    <t>10.1364/JOSAB.384181</t>
  </si>
  <si>
    <t>Lee, CY; Kaneko, S; Sharifi, A</t>
  </si>
  <si>
    <t>Effects of building types and materials on household electricity consumption in Indonesia</t>
  </si>
  <si>
    <t>Air conditioning is one of the growing sources of electricity consumption in developing countries with tropical and sub-tropical climates. Vernacular design and the use of natural building materials are considered effective measures for mitigating the rapid growth in electricity demand, but such arguments and analyses have only been performed at small scales or through prototype studies of individual buildings. We seek to conduct a society-wide analysis by providing a national-scale macro analysis and discuss the social quantile effects of building types and materials on household electricity consumption. With data obtained from two waves of nationally representative household surveys, the Blinder-Oaxaca (BD) and the Firpo, Fortin and Lemieux (FFL) decomposition methods are used for the mean and quantile analyses, respectively. The mean analysis indicates that significant reductions in electricity consumption can be achieved by utilizing natural materials in both urban and rural regions. The FFL decomposition further affirms the use of natural materials in housing can mitigate the electricity consumption among urban occupants even at the 90th quantile. It is recommended that the merits of vernacular houses be emphasized in climate and energy policies, and further measures should be taken to promote vernacular architecture through design and planning guidelines.</t>
  </si>
  <si>
    <t>10.1016/j.scs.2019.101999</t>
  </si>
  <si>
    <t>Guo, R; Gao, YF; Zhuang, CQ; Heiselberg, P; Levinson, R; Zhao, X; Shi, DC</t>
  </si>
  <si>
    <t>Optimization of cool roof and night ventilation in office buildings: A case study in Xiamen, China</t>
  </si>
  <si>
    <t>Increasing roof albedo (using a cool roof) and night ventilation are passive cooling technologies that can reduce the cooling loads in buildings, but existing studies have not comprehensively explored the potential benefits of integrating these two technologies. This study combines an experiment in the summer and transition seasons with an annual simulation so as to evaluate the thermal performance, energy savings and thermal comfort improvement that could be obtained by coupling a cool roof with night ventilation. A holistic approach integrating sensitivity analysis and multi-objective optimization is developed to explore key design parameters (roof albedo, night ventilation air change rate, roof insulation level and internal thermal mass level) and optimal design options for the combined application of the cool roof and night ventilation. The proposed approach is validated and demonstrated through studies on a six-storey office building in Xiamen, a cooling-dominated city in southeast China. Simulations show that combining a cool roof with night ventilation can significantly decrease the annual cooling energy consumption by 27% compared to using a black roof without night ventilation and by 13% compared to using a cool roof without night ventilation. Roof albedo is the most influential parameter for both building energy performance and indoor thermal comfort. Optimal use of the cool roof and night ventilation can reduce the annual cooling energy use by 28% during occupied hours when airconditioners are on and reduce the uncomfortable time slightly during occupied hours when airconditioners are off. (C) 2019 Elsevier Ltd. All rights reserved.</t>
  </si>
  <si>
    <t>10.1016/j.renene.2019.10.032</t>
  </si>
  <si>
    <t>"The experimental study shows that applying cool roofs can significantly reduce the exterior and interior roof surface temperatures, the indoor air temperatures in the unconditioned rooms and the cooling energy use in the conditioned rooms. In a transient season, the exterior surface temperature of the white roof and yellow roof can be up to 27.2 _x0001_C and 20.3 _x0001_C cooler, respectively, than the exterior black roof surface temperature. The interior surface temperature of the white roof and yellow roof can be up to 3.1 _x0001_C and 2.8 _x0001_C cooler, respectively, than the interior black roof surface temperature"</t>
  </si>
  <si>
    <t>Roof albedo is the most influential parameter for both building energy performance and indoor thermal comfort.</t>
  </si>
  <si>
    <t>"Simulations show that combining a cool roof with night ventilation can significantly decrease the annual cooling energy consumption by 27% compared to using a black roof without night ventilation and by 13% compared to using a cool roof without night ventilation."</t>
  </si>
  <si>
    <t>Bahru, R; Mohamed, MA</t>
  </si>
  <si>
    <t>Enhancement of thermal interface material properties using carbon nanotubes through simple electrophoretic deposition method</t>
  </si>
  <si>
    <t>The industrial revolution development of electronic technologies has turned the electronic system into a complicated integration of high-power density and smart design. The complex integrated design has contributed to the excessive heat generation in electronic devices. Consequently, heat management devices have become crucial in prolonging the lives of devices and components and maintaining their optimal performance. Therefore, the passive heat management treatment through thermal interface materials (TIMs) in the devices is among the best options to remove heat from electronic devices. Carbon nanotubes (CNTs) with high-thermal conductivity was employed in this study for TIM development by using the simple electrophoretic deposition (EPD) method. The CNTs were synthesized and purified before TIM development. Several analyses, including transmission electron microscopy, thermogravimetric analysis, Raman spectroscopy, and Fourier-transform infrared, were conducted. Analysis results showed that only 0.03 wt% was retained and carbon content increased up to 97.84% after purification. The purified CNTs were dissolved in a suspension medium with a ratio of 0.5 mg/mL to achieve suspension stability, and a Zetasizer was used for verification. The following three operating parameters of EPD were investigated: (a) range of applied voltage (100-200 V), (b) deposition time (1-20 min), and (c) gap between electrodes (10-20 mm). On the basis of the characterization results, the optimum process condition of EPD was achieved at 175 V, 10 minutes, and 10 mm with 1.6 mg of CNT deposition and 14.14 mu m of CNT thickness. The maximum thickness of deposited CNTs was 56.95 mu m, producing 27.08 W/m center dot K and 2.09 mm(2)/s of thermal conductivity and diffusivity, respectively. These results indicate the high potential of CNTs in facilitating efficient heat removal in TIM fabrication.</t>
  </si>
  <si>
    <t>10.1002/er.5221</t>
  </si>
  <si>
    <t>Ferrari, F; Striani, R; Minosi, S; De Fazio, R; Visconti, P; Patrono, L; Catarinucci, L; Corcione, CE; Greco, A</t>
  </si>
  <si>
    <t>An innovative IoT-oriented prototype platform for the management and valorisation of the organic fraction of municipal solid waste</t>
  </si>
  <si>
    <t>This research paper is focused on the upscaling of previous studies of authors group about the stabilization, inertization and valorisation of the Organic Fraction of Municipal Solid Waste (OFMSW). The developed process first involves the development of an original process in order to transform the organic waste into an inert and sterilized material and, successive incorporation of the treated-OFMSW into a catalysed water soluble Urea Formaldehyde (UF) based resin. In particular, in this research work we report on the design and realization of a prototype platform able to produce inertized and valorised panels, starting from OFMSW. The platform is managed by Arduino-based electronic sections for controlling process parameters and integrated with user's recognition and product traceability system based on Radio Frequency Identification (RFID) technology. Several panels were produced, by transforming different amounts and typology of OFMSW, in order to select the best composition, as a compromise between the production of panels with adequate mechanical properties and the usage of the lowest UF resin content. Mechanical and thermal characterization of the realized products was performed looking at potential applications of the panel. Finally, the RFID-based traceability system, managed by a properly developed software platform, allows to identify and store in the database the enabled users which give the OFMSW in the machinery and to track the produced panels or bricks, by using suitable wide-band low-cost passive UHF tags, thereby ensuring targeted and optimal management of the re-use or storage of the valorised products. In particular, the proposed system includes an innovative ICT part that uses UHF RFID technology, low-cost sensors and a Cloud platform capable to manage all collected data related to both disposed waste and bricks produced by transformation procedure. (C) 2019 Elsevier Ltd. All rights reserved.</t>
  </si>
  <si>
    <t>10.1016/j.jclepro.2019.119618</t>
  </si>
  <si>
    <t>Sari, A; Saleh, TA; Hekimoglu, G; Tuzen, M; Tyagi, VV</t>
  </si>
  <si>
    <t>Evaluation of carbonized waste tire for development of novel shape stabilized composite phase change material for thermal energy storage</t>
  </si>
  <si>
    <t>This work is focused on the preparation of an activated charcoal by carbonization of waste tire rubbers (WTRs) and its evaluation for shape-stabilization of dodecyl alcohol (DDA) as an organic phase change material (PCM) used for thermal energy storage (TES). In the composite, DDA had TES function as carbonized waste tire (CWT) acted as supporting and thermal conductive frameworks. CWT prevented leakage of melted DDA during phase change due to its good adsorption ability until the weight ratio of DDA reached 78%. The shape-stabilized composite PCM was characterized by FT-IR, XRD, SEM, DSC and TGA techniques. The DSC results revealed that the composite PCM had very appropriate melting point of 21.68 +/- 0.12 degrees C and considerable high latent heat capacity of 181.6 +/- 1.2 J/g for thermoregulation of buildings. Compared to DDA, thermal degradation temperature of the composite PCM was extended as about 50 degrees C. The 500-cycled composite PCM had still showed reliable TES properties. Additionally, thermal conductivity (0.431 +/- 0.010 W/m.K) of the composite PCM was measured as about 2.3 times higher than that of DDA. The heating and cooling periods of the composite PCM were reduced by 17.2 and 20.0%, respectively compared to that of DDA due to its enhanced thermal conductivity. All results suggested that the produced CWT as low-cost and environmental friendly supporting material can be evaluated for absorbing PCMs used for passive solar TES utilization in buildings. (C) 2019 Elsevier Ltd. All rights reserved.</t>
  </si>
  <si>
    <t>WASTE MANAGEMENT</t>
  </si>
  <si>
    <t>10.1016/j.wasman.2019.12.051</t>
  </si>
  <si>
    <t>Jeong, SY; Tso, CY; Ha, J; Wong, YM; Chao, CYH; Huang, BL; Qiu, HH</t>
  </si>
  <si>
    <t>Field investigation of a photonic multi-layered TiO2 passive radiative cooler in sub-tropical climate</t>
  </si>
  <si>
    <t>Cost reduction and enhanced cooling performance are strongly demanded for daytime passive radiative cooling due to its attractive cooling strategy that does not require any energy input. Its potential application varies widely from air conditioning systems for buildings, photovoltaic cells, electronic device cooling and automobiles. However, recently proposed daytime passive radiative coolers are based on photonic structures which are high in cost. A relatively cheap metal oxide material, TiO2, which lowers the cost but is highly emissive in the mid-infrared range has been used, also improving the cooling performance of the photonic daytime passive radiative cooler. An optimized TiO2-SiO2 alternating multi-layered photonic daytime radiative cooler with average emissivity of 0.84 within 8-13 mu m while reflecting 94% of incident solar energy is developed. Its net cooling power is estimated to be 136.3 W/m(2) at ambient air temperature of 27 degrees C which shows an improvement of 90 W/m(2) compared to that of the HfO2-SiO2 photonic radiative cooler. Last, a field test has been conducted in Hong Kong's subtropical climate (i.e. relative humidity = 60-70%) to investigate its feasibility, and with the help of solar shading, successfully demonstrated temperature reduction of 7.2 degrees C with a net cooling power of 14.3 W/m(2) under direct sunlight. (C) 2019 Elsevier Ltd. All rights reserved.</t>
  </si>
  <si>
    <t>10.1016/j.renene.2019.06.119</t>
  </si>
  <si>
    <t>Beemkumar, N; Yuvarajan, D; Arulprakasajothi, M; Ganesan, S; Elangovan, K; Senthilkumar, G</t>
  </si>
  <si>
    <t>Experimental Investigation and Numerical Modeling of Room Temperature Control in Buildings by the Implementation of Phase Change Material in the Roof</t>
  </si>
  <si>
    <t>Due to the increasing demand for air conditioners to maintain thermal comfort in buildings, it is necessary to search for alternatives that can reduce the soaring temperature and meet total air conditioning demands. There are several proven technologies for maintaining thermal comfort in buildings of which the use of phase change material (PCM) in buildings provides improved thermal comfort with fewer energy requirements. The present study analyzes the impact of the incorporation of PCM in roofs on the thermal behavior of buildings. The experiments were conducted in two identical model building roofs with and without the implementation of PCM. A numerical model was developed to find the effect of variation in the PCM layer thickness and month wise temperature variations. To get minimum variation in the results, the simulation was run continuously for 5 days assuming average climatic conditions. The results showed that temperature fluctuations in the room were reduced with the use of PCM, and also the average peak temperature rise was reduced by 2-4 degrees C. The increased PCM layer thickness resulted in decreased energy demand for maintaining the required thermal comfort in buildings at an almost constant temperature.</t>
  </si>
  <si>
    <t>JOURNAL OF SOLAR ENERGY ENGINEERING-TRANSACTIONS OF THE ASME</t>
  </si>
  <si>
    <t>10.1115/1.4044564</t>
  </si>
  <si>
    <t>Panchabikesan, K; Joybari, MM; Haghighat, F; Ramalingam, V; Ding, YL</t>
  </si>
  <si>
    <t>Feasibility study on the year-round operation of PCM based free cooling systems in tropical climatic conditions</t>
  </si>
  <si>
    <t>The free cooling system (FCS) is a conventional system in which the cool energy available in the night ambient air is stored in the phase change material (PCM) and retrieved later during the daytime to reduce the temperature variations in a building. The thermal performance of such passive cooling system predominantly depends on the local climatic conditions. Especially, in tropical countries, where the nighttime ambient temperature for most of the months in a year is high, the complete solidification of PCM through free cooling concept is a challenge. In recent years, several enhancement techniques were introduced to augment the performance of FCS. One such technique is the enhanced free cooling system (EFCS). The EFCS is a hybrid system where the FCS is coupled with a direct evaporative cooling unit to augment the thermal performance of FCS during the PCM solidification process. However, the year-round operational feasibility and the applicability of these cooling systems in tropical climatic conditions are yet to be explored. Considering the above, an assessment study was carried out in the present work with the aim of estimating the monthly average cooling potential of FCS and EFCS under different climatic conditions of a tropical country. The results indicate that cities with temperate and cold climates possess operational feasibility for the FCS throughout the year, whereas for composite/mixed, hot-dry, warm-humid climates, the operational feasibility of the FCS during summer is low and not recommended. On the other hand, results showed that the integration of the evaporative cooling unit with FCS increases the cooling potential and feasibility of year-round operation of the system in all the climate. In addition to the assessment study, the experimental results obtained using FCS and EFCS under real-time ambient conditions of hot-dry, warm-humid and temperate climates are presented. The main aim of the experiments is to study the solidification behavior of the PCM in the above-said climates during the summer and to verify the results of the assessment study. (C) 2019 Elsevier Ltd. All rights reserved.</t>
  </si>
  <si>
    <t>10.1016/j.energy.2019.116695</t>
  </si>
  <si>
    <t>Zhou, TC; Xiao, YM; Huang, HT; Lin, JQ</t>
  </si>
  <si>
    <t>Numerical study on the cooling performance of a novel passive system: Cylindrical phase change material-assisted earth-air heat exchanger</t>
  </si>
  <si>
    <t>The application of renewable energy technologies, such as the earth-air heat exchanger (EAHE), is quite conducive to reducing the energy consumption of buildings. However, the heat transfer process of traditional EAHE may greatly change the soil temperature, which hinders the system from fully exerting its thermal performance. Based on the features of high energy density and stable output temperature in the phase change heat storage process, this paper proposes a cylindrical phase change material-assisted EAHE (CPCM-EAHE) to improve the performance of such systems. An equivalent heat capacity method based 3-D numerical model for this novel system was established on the ANSYS Fluent platform. And its calculation result was verified by an indoor experimental set-up. Under summer high-temperature meteorological conditions of Chongqing, the cooling performance of CPCM-EAHE and traditional EAHE is comparatively studied through this numerical model. The results tell that PCM does enhance the heat transfer of EAHE most of the time, as well as delay its transition from the heating mode to cooling mode but advance its transition from the cooling mode to heating mode. These changes finally make the CPCME-AHE achieve excellent cooling performance. Specifically, compared to traditional EAHE, the daily maximum cooling capacity of CPCM-EAHE is increased by 28.55%-39.74%. Even from the whole 20-day investigation period, its total cooling output is increased by 20.05% as well. Finally, this CPCM-EAHE can damp the temperature fluctuation of fresh air to approximately 1 degrees C. (C) 2019 Elsevier Ltd. All rights reserved.</t>
  </si>
  <si>
    <t>10.1016/j.jclepro.2019.118907</t>
  </si>
  <si>
    <t>Zhang, JY; Li, XX; Zhang, GQ; Wang, YZ; Guo, JW; Wang, Y; Huang, QQ; Xiao, CR; Zhong, ZD</t>
  </si>
  <si>
    <t>Characterization and experimental investigation of aluminum nitride-based composite phase change materials for battery thermal management</t>
  </si>
  <si>
    <t>Thermal management plays an important role in battery modules, especially under extreme operating conditions. Phase change materials (PCMs)-based cooling has been recognized as a promising approach that can prolong the life span of batteries and endure the passive thermal accumulation in the module. In this study, various mass fractions (0 wt%, 5 wt%, 10 wt%, 15 wt%, 20 wt%, and 25 wt%) of aluminum nitride (AlN) were added to composite PCMs to serve as heat-transfer promoters. The effect of the AlN additives on the thermal conductivity, mechanical properties, and volume resistivity were analyzed, and the root causes originating from the morphologies and structures of the composite PCMs were further examined. The results indicated that adding 20 wt% of the AlN in the composite PCMs was an optimal strategy. In addition, an AlN/paraffin (PA)/expanded graphite (EG)/epoxy resin composite PCMs-based 18650 LiFePO4 battery module was designed for thermal management. This battery module exhibited much better heat dissipation and temperature uniformity than an air-cooled battery module, leading to a 19.4% decrease of the maximum temperature and a less than 1 degrees C temperature difference at a high discharge rate of 3C. Thus, it could be concluded that the AlN-enhanced composite PCMs thermal management system exhibited a prominent controlling temperature and balancing temperature capacity for the battery module.</t>
  </si>
  <si>
    <t>10.1016/j.enconman.2019.112319</t>
  </si>
  <si>
    <t>Fabiani, C; Piselli, C; Pisello, AL</t>
  </si>
  <si>
    <t>Thermo-optic durability of cool roof membranes: Effect of shape stabilized phase change material inclusion on building energy efficiency</t>
  </si>
  <si>
    <t>Cool roofs represent an acknowledged passive cooling technique aimed at reducing the amount of solar radiation absorbed by buildings and producing indoor overheating, particularly, in summer conditions. Cool roofs owe their unique behavior to improved thermo-optic performances which, however, have been shown to deteriorate when exposed to intense atmospheric weathering. In this context, the authors produced a shape stabilized composite with improved heat storage performance, by adding 15, 25, or 35 weight percentage of non-encapsulated phase change materials (PCMs) to the original blend of a liquid waterproof-polyurethane-based cool membrane. The behavior of such composite material, when exposed to accelerated temperature, humidity, and UV radiation cycles by means of standardized long-term weathering tests (QUV test), is investigated. The final aim of the study is to clarify if the PCM inclusion could help the membrane to better behave during the course of the time, because of thermal stress reduction. In order to do so, controlled atmospheric forcing and surface temperature continuous monitoring are used to investigate the degradation of the membrane produced by the imposed weathering stress. Results show that the introduction of 25% PCM in weight optimizes the superficial finishing characteristics of the prototype, allowing to maintain a more stable thermo-optic behavior, reducing both the thermal-induced degradation and the leakage phenomenon. (C) 2019 Elsevier B.V. All rights reserved.</t>
  </si>
  <si>
    <t>10.1016/j.enbuild.2019.109592</t>
  </si>
  <si>
    <t>Urge-Vorsatz, D; Khosla, R; Bernhardt, R; Chan, YC; Verez, D; Hu, S; Cabeza, LF</t>
  </si>
  <si>
    <t>Advances Toward a Net-Zero Global Building Sector</t>
  </si>
  <si>
    <t>The building sector is responsible for 39% of process-related greenhouse gas emissions globally, making net- or nearly-zero energy buildings pivotal for reaching climate neutrality. This article reviews recent advances in key options and strategies for converting the building sector to be climate neutral. The evidence from the literature shows it is possible to achieve net- or nearly-zero energy building outcomes across the world in most building types and climates with systems, technologies, and skills that already exist, and at costs that are in the range of conventional buildings. Maximizing energy efficiency for all building energy uses is found as central to net-zero targets. Jurisdictions all over the world, including Brussels, New York, Vancouver, and Tyrol, have innovated visionary policies to catalyze the market success of such buildings, with more than 7 million square meters of nearly-zero energy buildings erected in China alone in the past few years. Since embodied carbon in building materials can consume up to a half of the remaining 1.5 degrees C carbon budget, this article reviews recent advances to minimize embodied energy and store carbon in building materials.</t>
  </si>
  <si>
    <t>ANNUAL REVIEW OF ENVIRONMENT AND RESOURCES, VOL 45</t>
  </si>
  <si>
    <t>10.1146/annurev-environ-012420-045843</t>
  </si>
  <si>
    <t>Younsi, Z; Naji, H</t>
  </si>
  <si>
    <t>NUMERICAL ASSESSMENT OF BRICK WALLS' USE INCORPORATING A PHASE CHANGE MATERIAL TOWARDS THERMAL PERFORMANCE IN BUILDINGS DURING A PASSIVE COOLING STRATEGY</t>
  </si>
  <si>
    <t>The integration of new building materials incorporating phase change material (PCM) into the building envelope leads to an increase of the heat storage capacity, which may have an influence on minimizing the cooling demand and heating of the building. This work addresses a thermal performance enhancement of brick walls with incorporated PCM. The improvement has been assessed through a numerical approach in dealing with a 1-D transient conduction problem with phase change, while leaning on experimental results from a transient guarded hot plates method. The simulations have been fulfilled using a hybrid method combining both the finite volume method and an enthalpy porosity technique. The results of this combined approach are in good agreement. In the light of the findings obtained, it appears that PCM incorporation into a brick masonry can both reduce peak temperatures up to 3 degrees C and smooth out daily fluctuations. Thereby, the evaluation achieved can turns out useful in developing brick walls with an incorporated PCM for passive cooling, thus improving buildings thermal performance.</t>
  </si>
  <si>
    <t>THERMAL SCIENCE</t>
  </si>
  <si>
    <t>10.2298/TSCI180302207Y</t>
  </si>
  <si>
    <t>Di Maggio, R; Dire, S; Callone, E; Bergamonti, L; Lottici, PP; Albatici, R; Rigon, R; Ataollahi, N</t>
  </si>
  <si>
    <t>Super-adsorbent polyacrylate under swelling in water for passive solar control of building envelope</t>
  </si>
  <si>
    <t>Super-adsorbent polymers have the capacity to immobilize huge quantities of water in the form of hydrogel, thanks to their configuration. A commercial sodium polyacrylate (PA) was analysed as such and at different water uptakes, indicated through the weight ratios PA:H2O. The hydrogels were prepared using different type of water (tap, distilled and deuterated) and characterized by Infrared and Raman spectroscopic analyses, nuclear magnetic resonance experiments, CHN elemental analysis, measurements of thermal conductivity and diffusivity. All the measurements were done in order to assess applications of PA:H2O gels as Thermal Energy Storage systems for improving thermal performances of building envelope through passive solar walls. It has been observed that the behaviour of the hydrogels depends both on temperature and water content. In certain conditions such as low weight ratios, a spontaneous and quick cooling of the hydrogel could be observed. The curves of heat flow and average specific heat (c(p)) were determined as a function of temperature in order to investigate the states of water in PA hydrogels. When a few water molecules are present, they are mainly and strongly bonded with carboxylate groups. Increasing the amount of water, greater shells of solvation around ionic groups form and water molecules can even interact with neighbouring non-polar hydrocarbon groups. At very high amount of water molecules, they are much more involved into H-bonds among themselves, rather than with PA, so that water pools form into the links of polymeric network. Bulk-like water can freeze and melt. Whatever the amount of water in the hydrogel, its thermal capacity is higher than dry polymer, because the heat can be absorbed by the continuous desorption of water from polymer to bulk-like water (water(gel)-&gt; water(liquid)), which can evaporate as temperature approaches 100 degrees C (water(gel)-&gt; water(liquid)-&gt; water(vapour)).</t>
  </si>
  <si>
    <t>SN APPLIED SCIENCES</t>
  </si>
  <si>
    <t>10.1007/s42452-019-1814-4</t>
  </si>
  <si>
    <t>Joseph, M; Sajith, V</t>
  </si>
  <si>
    <t>Graphene enhanced paraffin nanocomposite based hybrid cooling system for thermal management of electronics</t>
  </si>
  <si>
    <t>Hybrid cooling systems combining forced convection with passive phase change material (PCM) based heat sink is an ideal solution for long-term cooling of high power electronics. The effectiveness of composite PCM with graphene nanofillers on transient performance of a hybrid thermal control system was investigated experimentally under uniform and periodic pulsed heat loads. Graphene was synthesized by liquid-phase exfoliation and paraffin/graphene composite was prepared for various concentrations. The thermo-physical properties of paraffin/graphene composite were measured. Transient thermal responses of heat sink with paraffin/graphene composite (HS-Gr/PCM) and paraffin (HS-PCM) were compared to heat sink without paraffin (HS) for passive and hybrid cooling mode configurations. The thermal performance of HS-Gr/PCM was far superior to HS and HSPCM in all thermal loading scenarios. In passive mode, maximum of 6 degrees C lower steady-state temperature was attained for HS-Gr/PCM relative to HS under uniform thermal load. In hybrid mode, time to reach fan onset temperature was enhanced by 109%, 122% and 110% for HS-Gr/PCM over HS, corresponding to periodic heat pulses with duty factors 0.5, 0.79 and 0.9 respectively. Experiments with hybrid cooling system showed 11-23% enhancement in fan energy savings for HS-Gr/PCM as compared to HS at different periodic heat pulses.</t>
  </si>
  <si>
    <t>10.1016/j.applthermaleng.2019.114342</t>
  </si>
  <si>
    <t>Ansu, AK; Sharma, RK; Tyagi, VV; Sari, A; Ganesan, P; Tripathi, D</t>
  </si>
  <si>
    <t>A cycling study for reliability, chemical stability and thermal durability of polyethylene glycols of molecular weight 2000 and 10000 as organic latent heat thermal energy storage materials</t>
  </si>
  <si>
    <t>In this experimental study, thermal aging test for investigating the variations in thermal and chemical properties of two selected organic phase change materials (PCMs) has been carried out. Polyethylene glycols (PEGs) of molecular weight of 2000 and 10 000 have been considered as potential latent heat thermal energy storage (LHTES) materials for investigation. The aim of this study is to identify the probable variations in thermal properties and chemical structures of PEGs after melting/freezing cycles repeated for 1500 times. The differential scanning calorimetry (DSC) technique was adopted for measuring the thermal properties such as melting point and latent heat of PCMs. In order to study the variations in PCM's chemical functional groups, Fourier transform infrared (FT-IR) spectroscopy was used. Thermal durability property after the cycling test was investigated using thermogravimetric analysis. The DSC measurements indicated that PEG2000 experienced a maximum variation of about 4 degrees C in melting point while the latent heat of fusion reduces by 16% after the cycle test. PEG10000 shows a variation of about 0.3 degrees C in melting point and 15% of the latent heat of melting after the entire cycle test. The spectral investigation confirms that there are no variations in the functional groups of selected materials after cycle test, which can be inferred as chemical stability of them. The thermal gravimetric analysis curves show that both PEGs are thermally quite durable as well after such large number of melt/freeze cycles. Thermal cycling results and economic analysis confirm that both PEGs are potential PCMs for passive solar thermal management purposes. Highlights Synthesis of polyethylene glycol-based binary eutectic mixtures. Accelerated thermal cycle test of eutectic mixtures. Binary mixtures were found chemically stable. Charging/discharging rates of PEG are controlled. Novelty Statement This paper presents the thermal performance of two polyethylene glycols, viz., PEG2000 and PEG10000. These materials were melted and solidified 1500 times for testing their suitability as thermal energy storage materials, and it was found that these materials are stable enough to store solar energy for five years. They found to be suitable for many solar energy storage applications.</t>
  </si>
  <si>
    <t>10.1002/er.5079</t>
  </si>
  <si>
    <t>Chardome, G; Feldheim, V</t>
  </si>
  <si>
    <t>Heat transfer and condensation in an earth-air heat exchanger: 2D/3D numerical modeling validated by experimental measurements</t>
  </si>
  <si>
    <t>The earth-air heat exchanger (EAHE) or Puits canadien in French consists of buried pipes for the hygienic ventilation of a building. This allows a preheating of the ventilation air in winter and a passive cooling in summer. This technique uses the thermal capacity of the earth to buffer and phase out the periodic variation of the outside temperature. Various numerical models, validated by experimental measurements, have been made to simulate heat transfer and condensation over a period of one year. To resolve the unsteady 3D configuration of the problem, a pseudo 3D model was used to determine the temperature field. As the circulating air also carries moisture, a phenomenon of condensation will take place, creating a particular biotope that can contaminate the hygienic air by the biocenosis. The first part of the study is the condensate evaluation. It will be supplemented in a second step by a metagenomic study of biocenosis. (C) 2019 Elsevier B.V. All rights reserved.</t>
  </si>
  <si>
    <t>10.1016/j.enbuild.2019.109532</t>
  </si>
  <si>
    <t>Blotny, J; Nems, M</t>
  </si>
  <si>
    <t>Analysis of the Impact of the Construction of a Trombe Wall on the Thermal Comfort in a Building Located in Wrocaw, Poland</t>
  </si>
  <si>
    <t>Changes in climate, which in recent years have become more and more visible all over the world, have forced scientists to think about technologies that use renewable energy sources. This paper proposes a passive solar heating and cooling system, which is a Trombe wall located on the southern facade of a room measuring 4.2 m x 5.2 m x 2.6 m in Wrocaw, Poland. The studies were carried out by conducting a series of numerical simulations in the Ansys Fluent 16.0 environment in order to examine the temperature distribution and air circulation in the room for two representative days during the heating and cooling period, i.e., 16 January and 15 August (for a Typical Meteorological Year). A temperature increase of 1.11 degrees C and a temperature decrease in the morning and afternoon hours of 2.27 degrees C was obtained. Two options for optimizing the passive heating system were also considered. The first involved the use of triple glazing filled with argon in order to reduce heat losses to the environment, and for this solution, a temperature level that was higher by 8.50 degrees C next to the storage layer and an increase in the average room temperature by 1.52 degrees C were achieved. In turn, the second solution involved changing the wall material from concrete to brick, which resulted in a temperature increase of 0.40 degrees C next to the storage layer.</t>
  </si>
  <si>
    <t>10.3390/atmos10120761</t>
  </si>
  <si>
    <t>Numerical simulation and thermal performance of hybrid brick walls embedding a phase change material for passive building applications</t>
  </si>
  <si>
    <t>Phase change materials (PCMs) have the ability to store/release huge latent heat during phase change. When used in the building envelope, the PCM wall panel can potentially enhance the building's operation by reducing energy requirements to maintain thermal comfort, downsizing heating/cooling equipment, and shifting the peak load from the electrical grid. This work deals with the numerical simulation of the thermal performance of brick walls with embedded PCMs using an enthalpy-porosity approach. An implicit finite volume method is used for the numerical solution of conservation equations for mass, momentum, and energy. The results gathered have been judged in good agreement with the experiments. It turns out that incorporating PCM into brick masonry can both reduce maximum temperatures up to 3 degrees C and mitigate daily fluctuations. A higher PCM amount incorporated in a masonry wall reduces the energy consumption required to ensure a suitable comfort temperature. The inward heat transfer decreases if the PCM amount required for efficient storage is 20-30%. Finally, the proposed predictions seem to be useful for developing better storage of the heat energy and latent heat used in buildings to improve their overall energy efficiency.</t>
  </si>
  <si>
    <t>10.1007/s10973-019-08950-x</t>
  </si>
  <si>
    <t>Experimental and mathematical modeling of an air-PCM heat exchanger operating under static and dynamic loads</t>
  </si>
  <si>
    <t>The building sector is one of the biggest contributors to world energy consumption and greenhouse gas emissions, and consequently global warming. Latent heat thermal energy storage systems in general and phase change materials (PCM) in particular have received considerable attention as a mean of improving thermal management in buildings. These materials can be used to store and release heat in passive or active way. This paper describes an active air-PCM heat exchanger unit designed using a mathematical model developed in this work. The model was implemented in Matlab software, applying two dimensional explicit finite difference method. The advantage of this comprehensive model over previous models is the inclusion of natural convection in the melted PCM, the thermal mass of PCM container's wall and the effect of PCM volume expansion. In addition, the model was validated under both static and dynamic loads. For the dynamic load testing, solar energy was used to charge the PCM through an air solar collector. The results showed a good agreement between the model and experimental measurements, with an average deviation of less than 8%. The model was then used to study the effect of airflow rate and orientation of the heat exchanger on the performance of the unit. In addition, the experimental measurements confirmed the potential of the designed unit to satisfy the heating demand of a residential building at electricity price peak and shift it to off-peak hours. (C) 2019 Elsevier B.V. All rights reserved.</t>
  </si>
  <si>
    <t>10.1016/j.enbuild.2019.109354</t>
  </si>
  <si>
    <t>Piselli, C; Castaldo, VL; Pisello, AL</t>
  </si>
  <si>
    <t>How to enhance thermal energy storage effect of PCM in roofs with varying solar reflectance: Experimental and numerical assessment of a new roof system for passive cooling in different climate conditions</t>
  </si>
  <si>
    <t>In last decades, the effectiveness of thermal energy storage (TES) systems for energy efficiency has been widely studied when integrated to building envelope, often as latent strategy by means of Phase Change Materials (PCM). In this view, the present study investigates the dynamic thermal performance of an innovative cool polyurethane-based membrane with PCMs inclusion for roofing applications. Such membranes were developed in previous works when the new composite material was characterized in terms of thermal-optical and morphological properties, when integrating PCMs with transition point at 25 degrees C and 55 degrees C. In this work, such materials is finally implemented into a roof multilayer structure, and additional experimental tests are carried out in a dedicated environmental simulation chamber, where the thermal performance of the novel lightweight roof stratigraphy is investigated. To this aim, two types of membranes for roofing applications, i.e. the innovative proposed cool membrane and a more traditional dark bitumen membrane, are considered. These two roof configurations are tested with and without the integration of PCMs, with varying the melting temperature range, in two different climate boundary conditions, i.e. Mediterranean climate of Rome, Italy, and Hot desert climate of Abu Dhabi, UAE. Moreover, numerical analysis of the roof thermal behavior is carried out through transient heat transfer calculation. Therefore, the two roof configurations are simulated and compared, in the same selected climate conditions and with varying PCMs. Findings of coupled experimental tests and numerical analysis show that the combination of cool membrane and PCMs with suitable melting temperature range allows to significantly reduce the roof surface temperatures and, therefore, the heat flux through the roof. In detail, results of numerical analysis demonstrate how in Rome the integration of PCMs with melting point around 25 degrees C and 45 degrees C in the cool and the dark roof membrane, respectively, has a great effect in reducing the external roof surface temperature. On the contrary, in Abu Dhabi, the configuration allowing the higher inward heat flux reduction is represented by the integration of PCMs with melting point around 35 degrees C and 55 degrees C in the cool and dark membrane, respectively. On the other hand, experimental tests show how the inclusion of a PCM layer with melting point around 25 degrees C and 31 degrees C under the cool and dark coating membrane, respectively, allows the best thermal performance in both climate conditions. Therefore, this work showed the promising effectiveness of PCMs inclusion to improve the thermal performance of waterproof membranes for roofing applications. However, as demonstrated, the selection of the proper PCM melting temperature should be operated by taking into account not only the climate conditions, but especially the roofing medium and the position in the roof stratigraphy where thermal energy storage materials are integrated. In fact, roof coating thermal behavior is largely influenced by its thermal-optical properties, e.g. solar reflectance and thermal emittance.</t>
  </si>
  <si>
    <t>10.1016/j.solener.2018.06.047</t>
  </si>
  <si>
    <t>Oki, R; Tsuneoka, Y; Yamaguchi, S; Sugano, S; Watanabe, N; Akimoto, T; Hayashi, Y; Wakao, S; Tanabe, S</t>
  </si>
  <si>
    <t>Renovating a house to aim for net-zero energy, thermal comfort, energy self-consumption and behavioural adaptation: A method proposed for ENEMANE HOUSE 2017</t>
  </si>
  <si>
    <t>In Japan, low thermal insulation performance in existing houses is a considerable issue that may lead to health problems. Therefore, it is necessary to acquire technologies and knowledge regarding thermal insulation renovation. On the other hand, with the spread of photovoltaic panels, urban scale energy management and self-consumption have become important. The purpose of this study is to introduce a net-zero energy house which was designed, built, and analyzed by the team of Waseda University and Shibaura Institute of Technology in the ENEMANE HOUSE 2017 competition. The team proposed a renovation method which insert highly insulated walls into the existing structure, creating not only highly insulated areas but also non-insulated areas called loggias. By opening and closing the windows of the loggia according to the season, it functions as a passive system and enables residents' behavioural adaptation to the environment. On the other hand, to aim for self-consumption and leveling of reverse power flow, a heat pump water heater and a storage battery were operated according to solar radiation prediction. Actual measurements confirmed the implementation and effect of this operational method. Moreover, the energy consumption was greatly reduced, while thermal comfort was maintained by thermal insulation and efficient equipment introduction. (C) 2019 The Authors. Published by Elsevier B.V.</t>
  </si>
  <si>
    <t>10.1016/j.enbuild.2019.06.041</t>
  </si>
  <si>
    <t>Ascione, F; Bianco, N; De Masi, RF; Mastellone, M; Vanoli, GP</t>
  </si>
  <si>
    <t>Phase Change Materials for Reducing Cooling Energy Demand and Improving Indoor Comfort: A Step-by-Step Retrofit of a Mediterranean Educational Building</t>
  </si>
  <si>
    <t>The present work concerns the energy retrofit of a public educational building at the University of Molise, located in Termoli, South Italy. The study provides a comparison of the results obtained by different dynamic simulations of passive strategies to improve thermal comfort and energy behavior of the building during the summer regime. Firstly, the building model was calibrated against historical consumption data. Then, a subsequent step involves the technical-economic analysis, by means of building performance simulations, of energy upgrading scenarios, specifically, cool roof and green roof technologies for the horizontal opaque envelope and thermal insulation, vented facade, and phase change materials' applications for the vertical opaque envelope. Improving the indoor thermal comfort and reducing the thermal energy demand during summertime through innovative solutions will be the primary objective of the present study. The energy efficiency measures are compared from the energy, emissions, costs, and indoor comfort points of view. Phase Change Materials applied to the inner side of the external walls are analyzed in depth and, by varying their melting temperature, optimization of design is performed too. This innovative material, with a melting temperature of 23 degrees C and a freezing temperature of 21 degrees C, determines the reduction of summer energy consumption of 11.7% and the increase of summer indoor comfort of 215 h. Even if consolidated, other solutions, like the cool roof, green roof, thermal insulation, and vented facade induce improvements in terms of summer energy saving, and the percentage difference compared to the basic building is less than 2%. For this case study, a Mediterranean building, with construction characteristics typical of the 1990s, traditional passive technologies are not very efficient in improving the energy performance, so the investigation focused on the adoption of innovative solutions such as PCMs, for reducing summer energy demand and improving indoor thermal comfort.</t>
  </si>
  <si>
    <t>10.3390/en12193661</t>
  </si>
  <si>
    <t>PCMs bring about: "increase of summer indoor comfort of 215 h"</t>
  </si>
  <si>
    <t>"For this case study, a Mediterranean building, with construction characteristics typical of the 1990s, traditional passive technologies are not very efficient in improving the energy performance, so the investigation focused on the adoption of innovative solutions such as PCMs, for reducing summer energy demand and improving indoor thermal comfort."</t>
  </si>
  <si>
    <t>"Phase Change Materials applied to the inner side of the external walls are analyzed in depth and, by varying their melting temperature, optimization of design is performed too. This innovative material, with a melting temperature of 23 ◦C and a freezing temperature of 21 ◦C, determines the reduction of summer energy consumption of 11.7% (...). Even if consolidated, other solutions, like the cool roof, green roof, thermal insulation, and vented façade induce improvements in terms of summer energy saving, and the percentage difference compared to the basic building is less than 2%"</t>
  </si>
  <si>
    <t>Tushar, Q; Bhuiyan, M; Sandanayake, M; Zhang, GM</t>
  </si>
  <si>
    <t>Optimizing the energy consumption in a residential building at different climate zones: Towards sustainable decision making</t>
  </si>
  <si>
    <t>Electricity dependent heating-cooling (H/C) system has increased rapidly to provide thermal comfort to the occupants. H/C is a major source of energy consumption in residential buildings around the world. Studies revealed that the thermal properties of building materials are converted into the same unit as thermal resistance (R) in the USA, Canada, The UK, Australia, and other countries. However, none of the previous studies have considered the adaptation of national insulation codes to reduce electricity cost and greenhouse gas (GHG) emissions with the correlations of energy consumption (Q) to thermal resistances (R) of the building envelop (A). Therefore, this study attempts to review the optimum energy consumption of a selected house due to H/C at different choices of national code standardized R values. Accurate envelop areas (A) of the selected house components are estimated by applying the Autodesk Revit Building Information Model (BIM) to use in the energy model. The case study critically evaluates the variation of electricity cost, GHG emissions, and selection of the optimized thermostat settings for energy savings in different climatic regions and seasons of a year. Different correlations are obtained using risk analysis software on energy consumptions with code recognized arrays of insulations. This sensitivity analysis result shows that the corelation coefficient of energy consumption with medium-low insulated building envelop (r = 0.44) is more significant than improved, maximum, medium-high, and minimum insulations (r = 0.14-0.29) which indicates the insulation range where more emphasis should be put to get an optimized solution. Thus the developed analytical framework supports inclusive decision-making by selecting appropriate kinds of insulation for the design of a sustainable house. (C) 2019 Elsevier Ltd. All rights reserved.</t>
  </si>
  <si>
    <t>10.1016/j.jclepro.2019.06.093</t>
  </si>
  <si>
    <t>Almodovar, JM; La Roche, P</t>
  </si>
  <si>
    <t>Roof ponds combined with a water-to-air heat exchanger as a passive cooling system: Experimental comparison of two system variants</t>
  </si>
  <si>
    <t>This paper evaluates two roof pond configurations combined with a water-to-air heat exchanger (WAHE). Test cells of 1.35 m x 1.35 m x 1.35 m with the same thermal properties, except for the roofs, are built in a hot-dry climate with mild winters. They are connected with a WAHE placed inside the roof pond's water by a pipe through which the indoor air is re-circulated. The first roof consists of a 0.35 m deep water pond covered with a floating polystyrene insulation 0.03 m thick, and a spray system located 0.5 m above it that operates at night. The second roof is covered with an aluminum plate separated by a 0.10 m air gap above a 0.25 m deep water pond. We ran multiple series and compared the results to a control cell that had a California energy code compliant insulated roof. Predictive equations are developed to dimension the WAHE system. Results demonstrate that the cells with roof ponds have better cooling performance than the code compliant control cell. The best performance is obtained in the cell with the WAHE operating continuously. In this case, the indoor temperature stayed below 24 degrees C even with ambient temperatures above 35 degrees C. (C) 2019 Elsevier Ltd. All rights reserved.</t>
  </si>
  <si>
    <t>10.1016/j.renene.2019.03.148</t>
  </si>
  <si>
    <t>Mahmoud, S; Ismaeel, WSE</t>
  </si>
  <si>
    <t>Developing sustainable design guidelines for roof design in a hot arid climate</t>
  </si>
  <si>
    <t>Employing passive design of main building elements; materials and techniques have significant impact on buildings' sustainable performance. Accordingly, the researchers conducted an iterative sequence of validated simulations to investigate the effect of employing three different types of roof design principles on energy consumption and carbon emissions of residential buildings in three different climatic zones in Egypt; hot humid, moderate humid and hot arid. The three investigated design principles were chosen according to literature as follows; (a) applying reflective painting to reduce the amount of solar heat gain on outer roof surfaces, (b) using green roof for additive layers of insulation and (c) changing the inclination angle of roof planes. The results indicated that the former provided the optimum solution in all three climatic zones. Concluding remarks provide dual-tier benefit; for design decisions, furthermore, it can be integrated into local building codes.</t>
  </si>
  <si>
    <t>ARCHITECTURAL SCIENCE REVIEW</t>
  </si>
  <si>
    <t>10.1080/00038628.2019.1665984</t>
  </si>
  <si>
    <t>Berardi, U; Gallardo, AA</t>
  </si>
  <si>
    <t>Properties of concretes enhanced with phase change materials for building applications</t>
  </si>
  <si>
    <t>Phase change materials (PCMs) have been widely used in building applications as a thermal storage medium for passive thermal regulation and for increasing the efficiency of HVAC systems. Both applications have shown great potential in reducing energy demand or peak loads for both heating and cooling in buildings. Literature shows different ways to incorporate PCMs in the building envelope. This review focuses on the use of PCMs as an additive or replacement material in typical concrete mixtures for building applications. Literature shows that organic paraffin and non-paraffins are the most suitable PCMs for incorporation into concrete mixtures, as they have suitable melting points that match human comfort temperature, high heat capacity, low volume changes during phase change transition, and good chemical and thermal stability. To avoid PCM leakage from the concrete, indirect methods of PCM incorporation in concrete are highlighted, such as encapsulation methods and vacuum impregnation techniques combined with macro-encapsulation methods. Updated information related to the influence of the type of PCM and different incorporation methods on the physical, mechanical and thermal properties of fresh and hardened concrete is presented. Literature shows that by adding PCM to the concrete mixture the heat storage capacity of concrete is generally increased. However, various studies showed that PCMs also have some negative impacts on the physical and mechanical properties of concrete. New relationships between the quantity of PCM and the change in both the thermal and mechanical properties of the concrete are provided. From the reviewed literature, it can be concluded that the potential of using PCM in concrete still requires further research, to study solutions that allow increasing the amount of PCM that is effectively incorporated into concrete and to develop standard testing procedures for measuring the thermal properties of inhomogeneous materials such as PCM-concrete composites. (C) 2019 Elsevier B.V. All rights reserved.</t>
  </si>
  <si>
    <t>10.1016/j.enbuild.2019.07.014</t>
  </si>
  <si>
    <t>Valizadeh, S; Ehsani, M; Angji, MT</t>
  </si>
  <si>
    <t>Development and thermal performance of wood-HPDE- PCM nanocapsule floor for passive cooling in building</t>
  </si>
  <si>
    <t>Cooling demand in the building sector is growing rapidly; thermal energy storage systems using phase change materials (PCM) can be a very useful way to improve the building thermal performance. This work shows the benefits of PCM when incorporated in wood fiber-polymer composite as floor cooling system using nano-encapsulated PCMs. The wood-plastic-NPCM composites were produced using compression molding process and its mechanical and thermal properties were investigated. Two dynamic simulators were employed to investigate synthesized composites thermal performance. Increasing NPCM content in WPC showed that the fluctuations of the simulator temperature was decreased while the heat fluxes through the floor was increased. The variations of ambient maximum temperature have little effect on the air temperature of the simulator with 40% PCM which indicates that the amount of PCM was enough for studied environmental condition. Field experiments were performed using two medium-scale test houses located on Tehran-Iran. It can be concluded that using NPCM helps to reduce heating and cooling demand. Moreover, the natural night ventilation by opening windows reduced the number of hours that the temperature is above 23 degrees C from 499 h/year in case1 (without opening) to 255 h/year in case 2(with opening). This means that natural night ventilation could help reduce the overheating period to about 50% with the use of NPCM.</t>
  </si>
  <si>
    <t>10.1080/15567036.2018.1550125</t>
  </si>
  <si>
    <t>Baniassadi, A; Sailor, DJ; Ban-Weiss, GA</t>
  </si>
  <si>
    <t>Potential energy and climate benefits of super-cool materials as a rooftop strategy</t>
  </si>
  <si>
    <t>For decades, reflective rooftops have been used and advocated as cost-effective measures to mitigate the urban heat and reduce building cooling loads. However, their effectiveness has always been limited by shortwave reflectivity and long-wave emissivity of commercially available technologies. Recent advances in coating materials with engineered spectral properties have resulted in inexpensive super-cool technologies that can be applied to most surfaces and have albedo and emissivity values greater than 0.96 and 0.97, respectively. This study is an effort to quantify the potential benefits of applying the newly developed materials on building rooftops. To do so, we conducted whole-building energy simulations of archetypical residential and commercial buildings to calculate rooftop surface temperature, sensible heat flux to the ambient, cooling energy saving, and heating energy penalty in 8 U.S. cities with urban heat mitigation plans that include use of high albedo materials. Our results suggest that in all climates, the surface temperature of the super-cool rooftop remains below the ambient air temperature throughout the year, resulting in a negative average daily sensible heat flux of 30-40 W.m(-2). In addition, we found that the new technology can double the cooling energy saving (and heating energy penalty) compared to typical white roofs.</t>
  </si>
  <si>
    <t>URBAN CLIMATE</t>
  </si>
  <si>
    <t>10.1016/j.uclim.2019.100495</t>
  </si>
  <si>
    <t>"Recent advances in coating materials with engineered spectral properties have resulted in inexpensive “super-cool” technologies that can be applied to most surfaces and have albedo and emissivity values greater than 0.96 and 0.97, respectively." These materials generate: "Our results suggest that in all climates, the surface temperature of the super-cool rooftop remains below the ambient air temperature throughout the year, resulting in a negative average daily sensible heat flux of 30 – 40 W.m-2"</t>
  </si>
  <si>
    <t>"In addition, we found that the new technology can double the cooling energy saving (and heating energy penalty) compared to typical white roofs"</t>
  </si>
  <si>
    <t>Bhamare, DK; Rathod, MK; Banerjee, J</t>
  </si>
  <si>
    <t>Passive cooling techniques for building and their applicability in different climatic zones-The state of art</t>
  </si>
  <si>
    <t>Building energy consumption is a vital component of the global energy mandate. A major part of the building energy is consumed in providing thermal comfort to occupants. Passive cooling techniques can be a promising alternative to satisfy the cooling requirements of the building as well as to reduce the building energy consumption. Selection of suitable passive cooling technique is dependent on many factors, including climatic conditions, building space constraints and performance of the passive technique. Thus, in order to adopt a suitable passive cooling technique for a given building, a thorough knowledge of different passive cooling techniques along with their applications and performance parameters is necessary. The objective of this article is to provide a comprehensive review on passive cooling techniques along with its classification, working, applications, recent developments and to analyze the influence of significant parameters such as building cooling load and indoor temperature on the performance of passive cooling techniques. The review establishes that passive cooling techniques have the potential to maintain the indoor temperature within comfort range while reducing the building cooling load. (C) 2019 Elsevier B.V. All rights reserved.</t>
  </si>
  <si>
    <t>10.1016/j.enbuild.2019.06.023</t>
  </si>
  <si>
    <t>Uncertain results</t>
  </si>
  <si>
    <t>Sari, A; Al-Ahmed, A; Bicer, A; Al-Sulaiman, FA; Hekimoglu, G</t>
  </si>
  <si>
    <t>Investigation of thermal properties and enhanced energy storage/release performance of silica fume/myristic acid composite doped with carbon nanotubes</t>
  </si>
  <si>
    <t>Myristic acid (MA) with a melting temperature around 54 degrees C has huge prospects for solar passive thermal energy storage applications. However, like all other fatty acids (FA), it is also suffers from issues like leakage and low thermal conductivity (TC), when considered for latent heat thermal energy storage (LHTES) applications. Here, to overcome the seepage problem, MA was incorporated within the silica fume (SF) using simple direct impregnation method. To deal with the TC issue, prepared SF/MA pre-composite was doped with carbon nanotubes (CNTs) at three different weight percentage (0.3, 0.5 and 1.0 wt%) and eventually enhanced its TC by about 9.4%, 21.9% and 43.8%, respectively. The chemical and morphological structures of the SF/MA/CNTs developed as novel shape-stabilized composite PCMs (SS-CPCMs) were evaluated by FTIR, XRD, SEM and DSC analysis. The heat storage capacities of the doped and undoped SS-CPCMs were found in the range of about 87-91 J/g with good thermal stability up to 190 degrees C. Long standing-thermal cycling study was performed with the selected SS-CPCM doped with CNTs (1.0 wt %). No visible degradation or chemical changes were observed even after 1000 thermal cycles. CNTs doping significantly improved the heating and cooling performance of SF/MA composite. (C) 2019 Elsevier Ltd. All rights reserved.</t>
  </si>
  <si>
    <t>10.1016/j.renene.2019.03.102</t>
  </si>
  <si>
    <t>Hussein, MK</t>
  </si>
  <si>
    <t>Improvements of building envelope using passive cooling techniques to reduce the cooling load in hot-dry regions</t>
  </si>
  <si>
    <t>In developed countries, the buildings are responsible for massive energy consumption. When the construction is based on the use of nonsustainable methods, the buildings were dependent on the active systems, for ensuring a maximal indoor comfort. This has increased energy consumption and related greenhouse gas emissions. In this study, a reduction technique of cooling load and power consumption in buildings is proposed. This technique involves the combination of three passive cooling techniques, thermal insulation, phase change materials (PCMs), and electrochromic double glazing. These techniques are applied through simulation software DesignBuilder to a building envelope model in various areas like walls, roofs, and glazing. For this purpose, a standard building model is compared with 16 other cases that incorporated the passive cooling techniques for determining the effectiveness of the proposed method. The results show that a combination of PCMs, thermal insulation, and double glazing can reduce the cooling load from 70.37 to 50.53 kW and the energy consumption from 1.51 to 0.90 kWh/m(2).</t>
  </si>
  <si>
    <t>HEAT TRANSFER-ASIAN RESEARCH</t>
  </si>
  <si>
    <t>10.1002/htj.21570</t>
  </si>
  <si>
    <t>Porcaro, M; de Adana, MR; Comino, F; Pena, A; Martin-Consuegra, E; Vanwalleghem, T</t>
  </si>
  <si>
    <t>Long term experimental analysis of thermal performance of extensive green roofs with different substrates in Mediterranean climate</t>
  </si>
  <si>
    <t>Green roofs are passive construction systems that can contribute to reduce the energy demand of buildings and achieve the European goal of nearly zero energy buildings. The main objective of this work was to determine experimentally the thermal performance of extensive green roofs with different substrates, compared to a traditional gravel ballasted roof. Hence, a study on the annual reduction of energy demand throughout two years warmer than average years, 2016 and 2017, and a dynamic analysis based on decrement factor, DF, time lag, TL, cooling potential, CP, for these three green roofs were carried out. The results showed that significant reductions of DF and increases of TL and CP were achieved, especially in the green roof with 100% of commercial growing medium substrate. Annual reductions of energy gains and losses were obtained in the three green roofs, with annual average reductions of 66% and 63%, respectively, compared to the traditional roof. These results were mainly related to the composition of the substrates, their capacity to retain water and the quantity of vegetation in each plot This study indicates that the use of green roofs contributes significatively to reduce the energy demand of existing buildings under warm climatic conditions. (C) 2019 Elsevier B.V. All rights reserved.</t>
  </si>
  <si>
    <t>10.1016/j.enbuild.2019.05.041</t>
  </si>
  <si>
    <t>See mitigation caveats</t>
  </si>
  <si>
    <t>"One of the possible passive construction systems of low environmental impact are green roofs. Some of the advantages of a green roof are that it has a good thermal insulation capacity, retains meteoric water, absorbs CO2 and local noise pollution and minimises the heat island effects in cities"
"Annual reductions of energy gains and losses were obtained in the three green roofs, with annual average reductions of 66% and 63%, respectively, compared to the traditional roof."</t>
  </si>
  <si>
    <t>Green infrastructure: "These results were mainly related to the composition of the substrates, their capacity to retain water and the quantity of vegetation in each plot. This study indicates that the use of green roofs contributes significatively to reduce the energy demand of existing buildings under warm climatic conditions."</t>
  </si>
  <si>
    <t>Kumar, S; Prakash, SA; Pandiyarajan, V; Geetha, NB; Raj, VAA; Velraj, R</t>
  </si>
  <si>
    <t>Effect of phase change material integration in clay hollow brick composite in building envelope for thermal management of energy efficient buildings</t>
  </si>
  <si>
    <t>The present trend in building research is to improve sustainability in building construction and operation. The development of new renewable technologies is essential to improve the sustainability and to reduce emissions. The incorporation of phase change materials in buildings is an effective way to reduce the room temperature fluctuations and cooling loads/heating loads. Although several works have been carried out in this field, a novel phase change material clay hollow-brick composite has been used in this work. This article discusses the research on investigating the thermal performance of phase change material integration in building walls. Two identical test rooms (3 m x 3 m x 3.65 m) were constructed to study the effect of phase change material integration in buildings. The experimental buildings were constructed for the warm and humid weather conditions of Chennai city, India. Phase change material integration in the building wall is beneficial for reduction of room temperature and provides passive cooling of the building. The temperature drop in a phase change material room compared with a non-phase change material room varies from 6 degrees C to 2 degrees C, during various months of the year. DESIGNBUILDER simulation was carried out for phase change material and non-phase change material buildings during the months of January, March, May, and July. The simulated room temperature variation follows the same pattern in these months.</t>
  </si>
  <si>
    <t>10.1177/1744259119867462</t>
  </si>
  <si>
    <t>Gariboldi, E; Colombo, LPM; Fagiani, D; Li, ZW</t>
  </si>
  <si>
    <t>Methods to Characterize Effective Thermal Conductivity, Diffusivity and Thermal Response in Different Classes of Composite Phase Change Materials</t>
  </si>
  <si>
    <t>The phase change materials (PCMs) used in devices for thermal energy storage (TES) and management are often characterized by low thermal conductivity, a limit for their applicability. Composite PCMs (C-PCM), which combine active phase (proper PCM) with a passive phase with high conductivity and melting temperature have thus been proposed. The paper deals with the effect of length-scale on thermal characterization methods of C-PCM. The first part of the work includes a review of techniques proposed in the scientific literature. Up to now, special focus has been given to effective thermal conductivity and diffusivity at room or low temperature, at which both phases are solid. Conventional equipment has been used, neglecting length-scale effect in cases of coarse porous structures. An experimental set-up developed to characterize the thermal response of course porous C-PCMs also during active phase transition at high temperature is then presented. The setup, including high temperature-heat flux sensors and thermocouples to be located within samples, has been applied to evaluate the thermal response of some of the above C-PCMs. Experimental test results match Finite Elements (FE) simulations well, once a proper lattice model has been selected for the porous passive phase. FE simulations can then be used to estimate temperature difference between active and passive phase that prevents considering the C-PCM as a homogeneous material, to describe it by effective thermo-physical properties. In the engineering field, under these conditions, the design steps for TES systems design cannot be simplified by considering C-PCMs as homogeneous materials in FE codes.</t>
  </si>
  <si>
    <t>10.3390/ma12162552</t>
  </si>
  <si>
    <t>Ramezanizadeh, M; Nazari, MA; Ahmadi, MH; Chen, LE</t>
  </si>
  <si>
    <t>A review on the approaches applied for cooling fuel cells</t>
  </si>
  <si>
    <t>Fuel cells are employed for wide variety of applications due to their several advantages such as low carbon dioxide emission, no requirement for moving components and high efficiency. In order to have efficient performance and prevent damaging the fuel cells' components, appropriate cooling is required. Various methods are applied for cooling such as passive methods, air cooling, liquid cooling and phase change cooling. In the present article, a comprehensive review is carried out on the cooling approaches mentioned above and their advantages and disadvantages. In addition, the methods used for enhancing the cooling are represented. The results show that the configuration of cooling system noticeably influence their performance. Moreover, using some ideas such as applying nanofluids, as the fluids with enhanced thermal properties, can be useful for heat transfer enhancement. Improving the efficiency of the cooling approaches has some advantages such as reducing the size and weight of the system, enhancement of fuel cell performance and more uniform temperature distribution of stack. (C) 2019 Elsevier Ltd. All rights reserved.</t>
  </si>
  <si>
    <t>10.1016/j.ijheatmasstransfer.2019.05.032</t>
  </si>
  <si>
    <t>Li, ZL; Chow, DHC; Yao, J; Zheng, X; Zhao, W</t>
  </si>
  <si>
    <t>The effectiveness of adding horizontal greening and vertical greening to courtyard areas of existing buildings in the hot summer cold winter region of China: A case study for Ningbo</t>
  </si>
  <si>
    <t>The Hot Summer Cold Winter climate region of China is one of the most challenging regions for providing occupant comfort in buildings, with high demands for heating as well as cooling, together with high humidity levels. Although the performance of buildings has improved with the implementation of the new Chinese National Building Standards for the Zhejiang Province, it is believed that adding passive strategies could help to alleviate the problem even further. This paper aims to investigate the effects of adding horizontal greening (green roof) and vertical greening in the courtyard area to existing public buildings in the Hot Summer Cold Winter climate region of China. Using computer simulation and measurements from a monitored case in the city of Ningbo, the effects of green retrofitting on human comfort and energy consumption are analysed. Simulation results suggest that with partial horizontal and vertical greening, the cooling load could be reduced by 8.8% and heating load by 1.85%. Comparisons between actual energy use before and after greening on the case building showed significant reductions in both winter and summer, confirming the positive effects of vertical and horizontal greening of public buildings in this region. (C) 2019 Elsevier B.V. All rights reserved.</t>
  </si>
  <si>
    <t>10.1016/j.enbuild.2019.05.025</t>
  </si>
  <si>
    <t>"Fig. 6 shows the differences of average indoor temperatures of the simulated building with and without vertical and horizontal greening added. The difference is not great, yet detectable, with a temperature reduction of up to 1 °C after the installation of greening."</t>
  </si>
  <si>
    <t>"Simulation results suggest that with partial horizontal and vertical greening, the cooling load could be reduced by 8.8% and heating load by 1.85%. Comparisons between actual energy use before and after greening on the case building showed significant reductions in both winter and summer, confirming the positive effects of vertical and horizontal greening of public buildings in this region."</t>
  </si>
  <si>
    <t>"Comparison of real smart meter readings suggest that actual savings are potentially even greater (up to around 28% for both cooling and heating, both significant in this climate region)"</t>
  </si>
  <si>
    <t>limited improvement in thermal comfort</t>
  </si>
  <si>
    <t>Liu, XS; Marbut, C; Huitink, D; Feng, G; Fleischer, AS</t>
  </si>
  <si>
    <t>Influence of crystalline polymorphism on the phase change properties of sorbitol-Au nanocomposites</t>
  </si>
  <si>
    <t>Phase change materials (PCMs) are widely purported in energy storage applications for reducing heating and cooling loads near the transition between solid and liquid phases. Recently, PCMs have gained interest for applications in passive cooling of electronic devices, which can alleviate temperature spikes that reduce the reliable lifetime of the electronics. In this application, sugar alcohols are gaining attention for use in power electronic systems because of their relatively high latent heat and suitable melting temperatures. In this study, the impact of gold nanoparticles on the thermal properties of D-sorbitol (a common sugar alcohol) are reported. Particular attention is paid to the crystallization process and impact on the formation of different crystal phases, since the crystallization process of sugar alcohols can be complicated with concomitant polymorphic crystallization of competing phases within the solid mixture. Here, it was observed that the addition of the nanoparticle in amount up to 0.002 wt% is found to create a minor increase (less than 7%) in the thermal conductivity of the sorbitol, a small decrease in the specific heat, and a significant increase in the latent heat of the sorbitol, up to 2x some cases. This increase is found to be highly dependent on the preferential phase formation of the sorbitol as influenced by the presence of Au nanoparticles. (C) 2019 Elsevier Ltd. All rights reserved.</t>
  </si>
  <si>
    <t>MATERIALS TODAY ENERGY</t>
  </si>
  <si>
    <t>10.1016/j.mtener.2019.03.007</t>
  </si>
  <si>
    <t>Li, N; Wang, JF; Liu, DF; Huang, X; Xu, ZK; Zhang, CY; Zhang, ZJ; Zhong, MF</t>
  </si>
  <si>
    <t>Selective spectral spectral optical properties and structure of aluminum phosphate for daytime passive radiative cooling application</t>
  </si>
  <si>
    <t>Daytime passive radiative cooling can achieve a cooling surface by reflecting the sunlight and radiating the heat to the outer space without consuming any energy. Aluminum phosphate (AlPO4) is a novel inorganic daytime passive radiative cooling material which has high solar reflectivity and high mid-infrared emissivity. The influence of heat treatment temperatures on crystallization behavior and optical properties are investigated by Xray diffraction and spectrographs. The results demonstrate that increased heat treatment temperature will result in increased reflectivity but decreased mid-infrared emissivity. The effect of polyhedral structural differences between tridymite-type AlPO4 and cristobalite-type AlPO4 on mid-infrared and selective emissivity are discussed and analyzed. Furthermore, the tridymite-type AlPO4 fabricated at 700 degrees C possesses high solar reflectivity of 97% and selective emission with an emissivity of 0.90 across 8-13 mu m. When made into coating, the optimum cooling effect could reach a temperature drop of 4.2 degrees C lower than the ambient temperature and 4.8 degrees C compared with commercial heat insulation coating under direct sunlight. This proves that AlPO4 is a promising energy saving material for daytime passive radiative cooling application. Thus, it can greatly lower the indoor temperature and improve comfortability of people's living in buildings.</t>
  </si>
  <si>
    <t>10.1016/j.solmat.2019.01.036</t>
  </si>
  <si>
    <t>Purohit, K; Murty, VVS; Dixit, RC; Sharma, A</t>
  </si>
  <si>
    <t>Development of an acetanilide/benzoic acid eutectic phase change material based thermal energy storage unit for a passive water heating system</t>
  </si>
  <si>
    <t>In the present work, two organic phase change materials (PCMs) are used to develop a new eutectic PCM for sharp melting point with high latent heat of fusion. Optimized eutectic can be suitable for a passive water heating system (PWHS). The binary eutectic PCMs consisting of different compositions of acetanilide and benzoic acid are prepared and optimized at a composition of 30:70 by weight percentage. Optimized samples are characterized by using differential scanning calorimetry (DSC), Fourier transform infrared spectrophotometry and field-emission scanning electron microscopy. The results of DSC showed that melting temperature and latent heat of the optimized eutectic PCM is found to be 75.56 degrees C and 193.56 g-1. A negligible change in melting temperature and latent heat of fusion of the optimized eutectic based PCM after 100 accelerated heating and cooling cycles is observed. The prepared eutectic PCM is employed as a thermal energy storage (TES) system for PWHS. The experimental results of a eutectic PCM based TES system for the PWHS show that the use of eutectic helps in enhancing the maximum utility of solar energy during off-shine hours.</t>
  </si>
  <si>
    <t>BULLETIN OF MATERIALS SCIENCE</t>
  </si>
  <si>
    <t>10.1007/s12034-019-1731-6</t>
  </si>
  <si>
    <t>Zhang, J; Xu, L; Shabunko, V; Tay, SER; Sun, HX; Lau, SSY; Reindl, T</t>
  </si>
  <si>
    <t>Impact of urban block typology on building solar potential and energy use efficiency in tropical high-density city</t>
  </si>
  <si>
    <t>This paper presents the results of an investigation on the relationship between urban block typology, solar energy harvesting potential and building energy use efficiency in the context of the tropical high-density city Singapore. Thirty generic urban block cases in six typologies that represent a diverse range of urban forms were examined through simulation-based studies under the same planning conditions and simulation assumptions so as to rule out the impact of non-design related factors. Several key planning and geometric parameters which capture the formal characteristics of the urban blocks were examined as independent variables, and the dependent variables include the performance indicators on solar energy harvesting potential and building net energy use intensity that capture the dual benefits of photovoltaic (PV) systems in reducing building cooling loads and offsetting local plug loads with electricity generated on site. The results indicate that, under the same planning conditions and design premises, differences in urban block typology could lead to up to 200% increase in solar energy harvesting potential and electricity generated from rooftop PV, twelve times higher rate of reduction in building cooling loads, tow times higher rate of reduction in net purchased electricity, and 25% lower building net energy use intensity. The courtyard and hybrid urban block typologies consistently outperform the other typologies, especially the commonly implemented tower and slab blocks, and they benefit the most from PV deployment in the tropics. The comparison between an existing residential precinct and a hypothetical alternative hybrid urban block further demonstrated the significant impact of urban design on efficiency of PV electricity generation and building energy use efficiency. In addition to the significant economic benefit in reduction in utility cost and environmental implication in terms of equivalent reduction in CO2 emissions on urban scale, this study highlights the crucial role that urban design plays in terms of maximising on-site renewable energy production such as solar energy. The significant planning and geometric parameters in relation to the performance indicators provide insight as reference for establishing solar energy friendly urban planning and architectural design guidelines. The methodology and technical workflow as developed can support reliable and efficient feasibility studies, especially in the early stage of urban planning and architectural design. Integrated with other performance evaluations, they can facilitate decision-making on implementation of renewable energy integrated green building technologies and passive design strategies.</t>
  </si>
  <si>
    <t>10.1016/j.apenergy.2019.02.033</t>
  </si>
  <si>
    <t>Kahwaji, S; White, MA</t>
  </si>
  <si>
    <t>Edible Oils as Practical Phase Change Materials for Thermal Energy Storage</t>
  </si>
  <si>
    <t>Featured Application Passive thermal management of residential greenhouses. Abstract Edible oils could provide more accessible alternatives to other phase change materials (PCMs) for consumers who wish to build a thermal energy storage (TES) system with sustainable materials. Edible oils have good shelf life, can be acquired easily from local stores and can be less expensive than other PCMs. In this work, we explore whether margarine, vegetable shortening, and coconut oil are feasible PCMs, by investigations of their thermal properties and thermal stability. We found that margarine and vegetable shortening are not useful for TES due to their low latent heat of fusion, H-fus, and poor thermal stability. In contrast, coconut oil remained thermally stable after 200 melt-freeze cycles, and has a large H-fus of 105 +/- 11 J g(-1), a low degree of supercooling and a transition temperature, T-mpt = 24.5 +/- 1.5 degrees C, that makes it very useful for TES in buildings. We also determined coconut oil's heat capacity and thermal conductivity as functions of temperature and used the measured properties to evaluate the feasibility of coconut oil for thermal buffering and passive heating of a residential-scale greenhouse.</t>
  </si>
  <si>
    <t>10.3390/app9081627</t>
  </si>
  <si>
    <t>Charvat, P; Klimes, L; Zalesak, M</t>
  </si>
  <si>
    <t>Utilization of an Air-PCM Heat Exchanger in Passive Cooling of Buildings: A Simulation Study on the Energy Saving Potential in Different European Climates</t>
  </si>
  <si>
    <t>The energy saving potential (ESP) of passive cooling of buildings with the use of an air-PCMheat exchanger (cold storage unit) was investigated through numerical simulations. One of the goals of the study was to identify the phase change temperature of a PCM that would provide the highest energy saving potential under the specific climate and operating conditions. The considered air-PCM heat exchanger contained 100 aluminum panels filled with a PCM. The PCM had a thermal storage capacity of 200 kJ/kg in the phase change temperature range of 4 C. The air-PCM heat exchanger was used to cool down the outdoor air supplied to a building during the day, and the heat accumulated in the PCM was rejected to the outdoors at night. The simulations were conducted for 16 locations in Europe with the investigated time period from 1 May-30 September. The outdoor temperature set point of 20 C was used for the utilization of stored cold. In the case of the location with the highest ESP, the scenarios with the temperature set point and without the set point (which provides maximum theoretical ESP) were compared under various air flow rates. The average utilization rate of the heat of fusion did not exceed 50% in any of the investigated scenarios.</t>
  </si>
  <si>
    <t>10.3390/en12061133</t>
  </si>
  <si>
    <t>Ahmed, T; Bhouri, M; Groulx, D; White, MA</t>
  </si>
  <si>
    <t>Passive Thermal Management of Tablet PCs Using Phase Change Materials: Intermittent Operation</t>
  </si>
  <si>
    <t>This paper presents an experimental study of thermal management in a tablet PC under intermittent operation, with phase change materials (PCMs) encapsulated in a very thin aluminized laminate film container. It complements a study of the same system under continuous operation that was published in 2018. Two different types of PCMs were used for the experimental work; PT-37 and n-eicosane. A commercially available tablet PC was used as a test subject to ensure representative dimensions and material properties of every intricate part of the real tablet PC. For intermittent operation, the cycle used corresponds to fifteen minutes of operation (heat generation) followed by fifteen minutes of rest, to imitate a regular usage pattern of a tablet PC. It was observed that thin PCM thermal energy storage (TES) units are capable of providing a reduction in the rate of temperature increase during transient operations for both the electronics and the tablet cover. Reduction in peak temperature of the heat source and external surfaces of the tablet PC was also observed. At the maximum of 8 W operating power, PCMs were able to reduce the back-cover temperature by 20 degrees C. At all power inputs, heat storage in PCMs resulted in back-cover temperatures lower than 40 degrees C. Moreover, it was found that the PCM thermal management system tested was not affected by the inclination of the tablet PC. Results obtained from this study confirm that thin PCM encapsulation is indeed a suitable solution to control the temperature in tablet PCs during intermittent operation.</t>
  </si>
  <si>
    <t>10.3390/app9050902</t>
  </si>
  <si>
    <t>Kumirai, T; Dirker, J; Meyer, J</t>
  </si>
  <si>
    <t>Experimental analysis for thermal storage performance of three types of plate encapsulated phase change materials in air heat exchangers for ventilation applications</t>
  </si>
  <si>
    <t>Due to climate change and rising global temperatures, energy demand associated with commercial and office building cooling, is projected to increase. Passive-cooling, based on phase change materials, can assist to moderate this increase, however relatively few modelling equations to describe its operating behaviour exists. In this experimental investigation the melting performance of three commercially available encapsulated phase change materials were evaluated for passive cooling applications in air ducts systems. Two paraffin type phase change materials and one salt hydrate phase change material with melting temperatures in the range of 22 degrees C and 28 degrees C were considered. Vertical orientated plate type encapsulations with a thickness of 10 mm and a pitch of 15 mm were tested for air inlet temperatures ranging from 30 degrees C to 35 degrees C and upstream air velocities ranging from 0.4 m/s and 0.9 m/s. The average effectiveness, cooling power, energy absorption, and phase transformation durations were determined. It was found that the average thermal effectiveness decreased with increased velocities and that the cooling power, which was inversely proportional to the phase transformation duration, increased with air flow rate and inlet air temperature. Based on the data a new empirical correlation model was developed which describes the cooling capacity of the in-duct phase change material plates.</t>
  </si>
  <si>
    <t>10.1016/j.jobe.2018.11.016</t>
  </si>
  <si>
    <t>Alhuwayil, WK; Mujeebu, MA; Algarny, AMM</t>
  </si>
  <si>
    <t>Impact of external shading strategy on energy performance of multi-story hotel building in hot-humid climate</t>
  </si>
  <si>
    <t>Passive design strategies are the most feasible and economic ways of energy and thermal management in buildings, if appropriately incorporated at the conceptual design stage. Though many works have been reported on the application of external shading options, a shading strategy that incorporates the features of both external shading devices and self-shading envelope, is yet to be explored. The present study was focused on the energy saving potential and economics of incorporating external shading devices with self-shading envelope for a multi-story hotel building in hot-humid climate of Saudi Arabia. The modeling and the energy simulations were performed by DesignBuilder (Version 4.5.0.148). According to the base-design geometry of the building, appropriate shading options were proposed for the north, south, north-east, north-west, south-east and south-west facades. External walls and roof were insulated with fiber glass and windows were double-glazed (DG), in compliance with the Saudi Building Code - 601. The shading strategy was chosen in such a way that it forms part of a self-shading envelope while improving energy performance and contributing additional space at very affordable cost. The results show that the proposed shading could save the annual energy consumption of the building by 20.5% compared to the base case. The payback period for the additional investment required for incorporating the passive shading strategy is estimated to be 2 years. Study of another option by improving the baseline insulation and glazing (with polyurethane in walls and roof and triple low-e glazed shows, without shading) shows that it saves only 5% of annual energy consumption, and the payback period is unacceptably long (84 years). (C) 2018 Elsevier Ltd. All rights reserved.</t>
  </si>
  <si>
    <t>10.1016/j.energy.2018.12.069</t>
  </si>
  <si>
    <t>Kisilewicz, T</t>
  </si>
  <si>
    <t>On the Role of External Walls in the Reduction of Energy Demand and the Mitigation of Human Thermal Discomfort</t>
  </si>
  <si>
    <t>The structure and thermal properties of external walls affect both the thermal conditions inside the building and the energy demand. This applies to the energy requirement for heating as well as cooling. While the relationship between thermal insulation and heating is well-known, the effect of thermal insulation on overheating is not evident. One can find opinions that thick thermal insulation creates a thermos effect and significantly deteriorates the comfort conditions during the summer. In order to prove these statements, an office room with south-oriented glazing and a high thermal load from equipment was simulated by means of the Energy Plus program. The reference variant was a two-layer wall made from ceramic blocks and a 10 cm layer of thermal insulation. The duration of overheating in the investigated intensively used office space without window shading was approximately 26 to 29 days per year, depending on the expected comfort acceptance range, while in the case of the not insulated wall, it would be shorter by over 3 days. Increasing the thickness of the thermal insulation layer by up to 30 cm extended the overheating period by 4% to 9%. In relation to the whole simulation period, covering four summer months, this means approximately two extra days of discomfort. The effects of various passive methods of protecting buildings against overheating were also investigated. The use of night ventilation in this facility enables reducing the unfavorable conditions by as much as 31%, or up to 46% of the initial period of overheating. The change of the thermal inertia of a building by replacing the ceramic layer with heavy structural concrete allows a further reduction of the overheating duration by 8% to 9%. When the most effective ways of overheating protection are applied, such as night cooling, even a significant thickening of insulation no longer has any impact on its duration. The results shown above are obviously related to the adopted assumptions. However, on the basis of the conducted analyses, it is possible to reduce concerns relating to excessive insulating the building with respect to overheating. Having an optimal window area with nighttime cooling of buildings, window shading, and the inertial benefits associated with a massive construction are the most important and effective measures of protection against overheating. Efficient thermal insulation of the walls does not conflict with the thermal comfort conditions.</t>
  </si>
  <si>
    <t>10.3390/su11041061</t>
  </si>
  <si>
    <t>Seidabadi, L; Ghadamian, H; Aminy, M</t>
  </si>
  <si>
    <t>A Novel Integration of PCM with Wind-Catcher Skin Material in Order to Increase Heat Transfer Rate</t>
  </si>
  <si>
    <t>In this research, a comprehensive simulation study including 3-D Dynamic time-dependent has been performed for Phase Change Materials (PCMs) applicant as a thermal storage integrated with the wind-catcher-wall in order to reduce the temperature difference (As a sustainable cooling method) in the MATLAB open-source-code software. By means of 3-D Dynamic time-dependent, as a final finding, the temperature drop (Cooling purpose) was obtained 25 degrees at about 7 working hours. Passive cooling can be considered as a viable and attractive strategy for the sustainable concept, opposed to mitigation of energy consumption and Green House Gas (GHG) simultaneously. One of the traditional-old-age famous passive cooling systems that are still being applied nowadays is wind-catcher as an energy system. The wind catcher sustain natural ventilation and cooling in buildings through wind-driven airflow as well as temperature difference. Windcatchers can save the electrical energy used to provide thermal comfort during the hot climate in summer case of the year, especially during the peak hours contributed to energy carriers' consumptions. In this study, by proposing a new design of the windcatchers, attempts have been made to improve the energy efficiency of passive cooling methods. Besides, the application of new efficient methods for the purpose of thermal energy storage (PCM) as a sub-system is a chosen method to increase energy efficiency. By applying energy storage systems in addition to increase system energy performance and reliability, the target of reducing energy consumption is achieved. (c) 2019. CBIORE-IJRED. All rights reserved</t>
  </si>
  <si>
    <t>10.14710/ijred.8.1.1-6</t>
  </si>
  <si>
    <t>Gil-Baez, M; Padura, AB; Huelva, MM</t>
  </si>
  <si>
    <t>Passive actions in the building envelope to enhance sustainability of schools in a Mediterranean climate</t>
  </si>
  <si>
    <t>Currently there is intense research activity to improve energy efficiency in buildings. School buildings are among the most numerous of public buildings in Europe, most of them built several decades ago. This paper analyses the inclusion of good energy efficiency practices within a school buildings renovation and modernization programme as an opportunity to improve their energy performance, with a reduced cost of upgrading the buildings. It is developed within the framework of a regional programme to renovate the stock of school buildings in the South of Spain mild climate zone, which amount to more than 4500 schools, as representative of mild Mediterranean climate area with approximately 87,000 schools. It studies the impact of a set of affordable, passive refurbishment solutions to improve the envelope of school buildings (insulation, shading and glazing) in a reference baseline building model. The results show relatively low energy demands compared with those reported in equivalent schools in other climates, 19.6 kWh/m(2) for cooling and 11.1 kWh/m(2) for heating. A high potential for energy efficiency improvement, with savings up to 17.7% for heating and up to 15.9% for cooling is obtained by combining affordable passive actions with an investment cost of 146 c/m(2). (C) 2018 Elsevier Ltd. All rights reserved.</t>
  </si>
  <si>
    <t>10.1016/j.energy.2018.10.094</t>
  </si>
  <si>
    <t>Due to the seasonal and daily schedules of the school, the heating demand is more relevant than cooling demand. Although annual net energy demand is higher for cooling purposes than for heating (19.6 kWh/m2 versus 11.0 kWh/m2 ), the higher cooling requirements appear in the period June to September, which includes the central summer months of July and August with the highest energy demand, when school buildings are closed. Similarly, the official school schedule, from 8:00 to 15:00 eliminates the higher daily temperature periods, at the beginning of the course in the second week of September and at the end of the course in the second half of June</t>
  </si>
  <si>
    <t>"For the school building reference design, the best results are obtained for a set of measures that combines actions on the envelope (roof, walls, and windows), and shading (fixed canopies, trees and removable textile canopies). Their application to the reference school building design shows a great potential to improve energy performance of the building and to reduce CO2 emissions."
"The potential CO2 emissions savings have been estimated around 9.2 tons per year and building. It is approximately 48% of total annual emissions, assuming 14.4% savings in energy for heating and 100% in electric power for cooling. The useful life of a refurbished building can be estimated to be in the range of 30 more years, and within this lifetime the emission of 275 tons of CO2 could be avoided in this period"
"The results show relatively low energy demands compared with those reported in equivalent schools in other climates, 19.6 kWh/m2 for cooling and 11.1 kWh/m2 for heating. A high potential for energy efficiency improvement, with savings up to 17.7% for heating and up to 15.9% for cooling is obtained by combining affordable passive actions with an investment cost of 146 V/m2"</t>
  </si>
  <si>
    <t>Basher, HS</t>
  </si>
  <si>
    <t>Thermal Performance of Edible Vertical Greenery System In High-rise Residential Balcony</t>
  </si>
  <si>
    <t>The vertical greenery system (VGS) is a passive solution for urban greening in multi-storey buildings. This system could prove to be beneficial towards the building occupants. It is designed to provide urban greening for the benefits of environmental, economic and social aspects. As cities are experiencing urban heat island due to excessive development and overpopulation, the vertical greenery system is introduced to counter this issue. This paper presents a series of measured data from the use of balcony space at Putra Place Condominium, Penang. Apart from that, this paper also uses Psophocarpus Tetrogonobulus (Winged Bean Plant) as the core plant for VGS. It is chosen based on the ability to provide vegetable pod, have longer lifespan and withstand heat gain from long sun exposure at high-rise condition. The VGS that has been installed managed to reduce the indoor dry bulb temperature (DBT) and mean radiant temperature (MRT) by an average of 0.94 degrees C and 1.25 degrees C. The overall finding from this experiment confirms that when exposed to higher outdoor temperatures facing the west orientation, the indoor DBT and MRT behind the VGS managed to be stabilised and maintained at a constant 30.6 degrees C. Thus, reducing the needs for future building energy cooling load.</t>
  </si>
  <si>
    <t>INTERNATIONAL JOURNAL OF INTEGRATED ENGINEERING</t>
  </si>
  <si>
    <t>The important highlight obtained from the field measurements to fulfil the objective is that the edible VGS wall installed on the high-rise balcony was able to stabilise the indoor DBT to be at 30.6°C, regardless of the high exposure to solar radiation and the ambient temperature in the test room. This shows how effective the edible VGS can be, depending on the orientation of the building and distance from the ground level</t>
  </si>
  <si>
    <t>Although the results were 2.0°C higher than the standard thermal comfort upper level for building occupants (28.6°C) with a thermal neutrality at Tn 26.1o C [42], the results proved that the VGS is able to enhance indoor thermal performance and may possibly reduce the building energy cooling load</t>
  </si>
  <si>
    <t>Morakinyo, TE; Lai, A; Lau, KKL; Ng, E</t>
  </si>
  <si>
    <t>Thermal benefits of vertical greening in a high-density city: Case study of Hong Kong</t>
  </si>
  <si>
    <t>To improve outdoor thermal environment and reduce indoor energy use, passive techniques including facade greenery have been suggested. In high-density cities like Hong Kong, buildings' surface area is much greater than the roof and ground surface areas combined, offering a huge vertical surface platform for greening. However, scientific evidence to assert the thermal benefit from this greening option especially at neighborhood scale is still very few. Therefore, this study was designed to provide such evidence using results from validated ENVI-met model simulation. Thereafter, parametric study was conducted to investigate the quantity and location of facade greening required for potential air cooling and thermal comfort improvement of a neighborhood of varying densities. Model validation results revealed an acceptable modelling of facade surface temperature, air temperature, relative humidity and wall-emitted long-wave fluxes. From the parametric study, we found that 30-50% of facades in the high-density urban setting of Hong Kong must be greened to potentially cause -1 degrees C reduction in both daytime and nighttime air temperature while the same could help improve daytime pedestrian thermal comfort by at least one thermal class. We also established that higher greened facade ratio will be required to obtain similar thermal benefits in low and medium density urban settings. Also, realized benefits at pedestrians' height can be enhanced when the vertical greening facilities are placed along podium than tower heights. Lastly, practicable urban planning recommendations were presented for the attention of urban planners and landscape architects.</t>
  </si>
  <si>
    <t>10.1016/j.ufug.2017.11.010</t>
  </si>
  <si>
    <t>Solgi, E; Hamedani, Z; Fernando, R; Kari, BM; Skates, H</t>
  </si>
  <si>
    <t>A parametric study of phase change material behaviour when used with night ventilation in different climatic zones</t>
  </si>
  <si>
    <t>Night ventilation (NV) is a productive passive cooling technique which demonstrates a high potential for reducing cooling loads and improving thermal comfort; however, its efficiency is highly contingent upon such factors as thermal energy storage. In the current building industry where utilizing lightweight structures is of paramount importance, the usage of Phase Change Materials (PCMs) as efficient lightweight thermal energy storage for NV is becoming rapidly prevalent. Although the effects of the independent variables of NV and PCMs are well-known, their interrelationship has not been clearly established. This study therefore set out to explore the correlation between PCM quantity and transition temperatures, as well as NV airflow and delta temperature, thermal insulation and the resulting energy saving. To do so, a model, validated utilizing a full-scale calorimeter, was employed for numerical simulations of three different climates. It was found that in tropical climates, coupling NV with PCMs was non-effective. Nevertheless, in sub-tropical and hot-dry climates, cooling thermostat set-points, as well as thermal insulation play a key role in defining the optimal PCM temperature utilized for NV. The optimal transitional temperature, however, is not dependent on the PCM thicknesses, but thickening PCMs raises energy saving. The use of well-insulated envelopes increases NV efficiency and stabilizes the optimal PCM transition temperature, defined as 1 degrees C lower than the cooling set-point temperature. It is also concluded that the importance of thermal insulation in raising NV efficiency is greater than PCM volume. Furthermore, low delta temperature and high airflow result in increasing NV efficiency; however, these phenomena have no effect on the optimal PCM meting temperature.</t>
  </si>
  <si>
    <t>10.1016/j.buildenv.2018.10.031</t>
  </si>
  <si>
    <t>Nematchoua, MK; Yvon, A; Kalameu, O; Asadi, S; Choudhary, R; Reiter, S</t>
  </si>
  <si>
    <t>Impact of climate change on demands for heating and cooling energy in hospitals: An in-depth case study of six islands located in the Indian Ocean region</t>
  </si>
  <si>
    <t>This research was conducted in order to assess the impact that climate change has on the demands for heating and cooling energy in hospitals in six cities located in six countries in the Indian Ocean region. Three scenarios (B1, A1B, and A2) of the Intergovernmental Panel on Climate Change (IPCC) were applied in the undertaking of this work. The hourly outdoor data relating to air temperature, wind speed, relative humidity, radiation, and atmospheric pressure recorded over the last 30 years were used as inputs by Meteonorm software to enable the forecasting. The averages obtained in all the 18 models used in the IPCC report 2007 were included in the Meteonorm software and applied for assessing the future climate. The Energy-Plus software was used for assessing the thermal performance of hospitals under natural ventilation, then the energy demand during five periods (past, current, 2030, 2060, and 2090). Thermal insulation was utilized as a passive strategy for reducing cooling and heating energy consumption in the hospitals. Results showed that the use of an envelope of thermal insulation in hospitals was one of the solutions that allowed a reduction in the energy consumption for cooling and heating while increasing the thermal comfort within the hospital. Moreover, by 2090, the ventilation system was recommended in all these hospitals for improving the quality of indoor air, since the heat rate was very high. In the cases of the six islands in the Indian Ocean, each of them represented by one city, the annual energy demand for cooling will increase between 17.1 and 25.4% by 2030; 34.6 and 50.2% by 2060; and 60.8 and 95.1% by 2090. With the use of passive design as a strategy, the annual mean thermal performance of hospitals is predicted to increase to 184% by 2060, while 40% of the cost of cooling energy will be saved. Despite this, the outdoor climate will be 5% harsher in Victoria than in other cities by the year 2090.</t>
  </si>
  <si>
    <t>10.1016/j.scs.2018.10.031</t>
  </si>
  <si>
    <t>Rao, ZH; Xu, TT; Liu, CZ; Zheng, ZJ; Liang, L; Hong, K</t>
  </si>
  <si>
    <t>Experimental study on thermal properties and thermal performance of eutectic hydrated salts/expanded perlite form-stable phase change materials for passive solar energy utilization</t>
  </si>
  <si>
    <t>A novel composite phase change material (PCM) used as exterior and interior envelop materials for passive solar energy utilization was synthesized and investigated in this paper. Eutectic hydrated salt (EHS) consisted sodium carbonate decahydrate (SCD) and disodium hydrogen phosphate dodecahydrate (DHPD) with a mass ratio of 5:5 was prepared as the PCM with its phase change temperature of 26.94 degrees C and phase change enthalpy of 198.44 J/g while three different kinds of expanded perlites (EPs) were pretreated as supporting materials. According to the results of leakage tests and volume enthalpy, 70%EHS/EP2 was chosen as the form-stable phase change materials (FSPCM) to fabricate phase change insulation panels. The thermal conductivity with different temperature of 70%EHS/EP2 was measured and the maximum was 0.44 W/(m K) when the testing temperature was 25 degrees C. In addition, the heat storage and release results of 70%EHS/EP2 indicated that there was no supercooling. The thermogravimetric analysis and thermal cycling tests were performed and the results indicated that 70%EHS/EP2 had a good thermal stability and reliability. The heat transfer properties of EP panel and 70%EHS/EP2 phase change panel were tested and the results showed 70%EHS/EP2 phase change panel could remarkably decrease the maximum temperature during the melting process and obviously prolong the time of heat preservation in the cooling process which contributed to its good thermal control performance.</t>
  </si>
  <si>
    <t>10.1016/j.solmat.2018.08.012</t>
  </si>
  <si>
    <t>Vasaturo, R; van Hooff, T; Kalkman, I; Blocken, B; van Wesemael, P</t>
  </si>
  <si>
    <t>Impact of passive climate adaptation measures and building orientation on the energy demand of a detached lightweight semi-portable building</t>
  </si>
  <si>
    <t>The building energy demand for heating and cooling is changing due to climate change. The adoption of climate change adaptation measures at the building scale aims at limiting heating and cooling demands. In previous studies on adaptation measures little attention has been paid to lightweight semi-portable buildings, which are increasingly used to temporarily house the growing number of small households (1-2 persons) in peripheral and derelict areas. In this paper the impact of passive climate adaptation measures and building orientation on heating and cooling demands is assessed for a detached, lightweight, semi-portable residential building by means of building energy simulations (BES), considering two climate scenarios for the Netherlands: current climate and a future climate (2050). The results show that the most efficient adaptation measure consists in a combination of exterior solar shading and an increase of thermal resistance of the building envelope, which reduces the annual heating and cooling demand-averaged over eight building orientations - by 11% for the current climate and 15% for the future climate. The impact of building orientation varies according to the climate scenario. Compared to the average over the eight orientations considered, the annual cooling demand for a single orientation varies between about -31% and +22% and between about -24% and +18% for the current and future climate, respectively. For the case without adaptation measures, optimizing the building orientation leads to annual total energy savings of about 4% for the current and 3% for the future climate.</t>
  </si>
  <si>
    <t>10.1007/s12273-018-0470-8</t>
  </si>
  <si>
    <t>Gao, JJ; Li, AB; Xu, XH; Gang, WJ; Yan, T</t>
  </si>
  <si>
    <t>Ground heat exchangers: Applications, technology integration and potentials for zero energy buildings</t>
  </si>
  <si>
    <t>Ground heat exchanger takes the soil underground as heat source or sink to supply cooling or heating. It has been widely used in building heating and cooling systems due to high efficiency and environmental friendliness. This paper reviews the latest research on ground heat exchangers from several new perspectives and demonstrates their potentials in achieving zero energy buildings. Firstly, ground heat exchangers are classified into water-based and air-based ones based on the heat transfer medium. They can be used in a passive or active approach. Associated research and projects for each approach are introduced and analysed. Then the integration of ground heat exchangers with various cooling and heating technologies and related studies are reviewed. These technologies include solar thermal collectors, cooling towers, nocturnal radiative cooling technology, solar chimney, etc. Finally, a technical route for ground heat exchangers to help realize zero energy buildings is presented, which provides a promising solution to improve energy efficiency of buildings. (C) 2018 Elsevier Ltd. All rights reserved.</t>
  </si>
  <si>
    <t>10.1016/j.renene.2018.05.089</t>
  </si>
  <si>
    <t>Zeinelabdein, R; Omer, S; Mohamed, E; Gan, GH</t>
  </si>
  <si>
    <t>Free cooling using phase change material for buildings in hot-arid climate</t>
  </si>
  <si>
    <t>Free Cooling based on Phase Change Materials (FCPCM) are promising sustainable technologies which aim to use the cold night ambient air as a heat sink. The stored cooling in the PCM could be used to offset the heat generated during the daytime. The current work aims to evaluate the feasibility of FCPCM technology in hot-arid regions where the cooling demand is dominant throughout most of the year. A PCM storage system comprising a number of PCM panels has been developed and assessed using Computational Fluid Dynamics modelling utilising ANSYS Fluent. The influence of operating conditions on the system performance was discussed by studying the solidification and melting process characterisation of the PCM. The results indicate that the proposed system is capable of reducing the cooling load substantially and the temperature of air supplied by the system is maintained well within the summer comfort zone of 25.5 and 30 degrees C under the case study climate for up to 14.5 h during the discharging period. However, the system performance is less efficient during peak summer conditions, and a combination with other passive cooling strategies may be required.</t>
  </si>
  <si>
    <t>10.1093/ijlct/cty037</t>
  </si>
  <si>
    <t>Madyira, DM</t>
  </si>
  <si>
    <t>Cold storage for low-cost air-conditioning</t>
  </si>
  <si>
    <t>Building heating, ventilation and air-conditioning (HVAC) consumes 50% of the building energy consumption. Such high costs are based on the conventional HVAC cycles for air cooling based on grid connected buildings. However, there are alternative passive and active cold storage systems that can be used to reduce building HVAC costs for on grid systems and provide a solution for off-grid HVAC. Such systems depend on harnessing the night time cold and using it for day time air cooling. Such systems can be driven by a solar photovoltaic powered fan. Although there is no mechanism for humidity control to attain recommended conditions (40-60% relative humidity and 21-26 degrees C dry bulb temperature), temperatures can be attained to improve indoor thermal comfort. This paper reports tests conducted in Johannesburg that demonstrate the potential of such technology under sub-tropical conditions. Tests were conducted for a phase change material with a melting point of 25 degrees C for varying air flow rates and air temperature. The PCM was encapsulated in aluminium casing providing good thermal contact between the PCM and air. Although the tests were conducted on a special test rig, results demonstrated potential to reduce air temperature by 3 degrees C before supplying into the conditioned space.</t>
  </si>
  <si>
    <t>AFRICAN JOURNAL OF SCIENCE TECHNOLOGY INNOVATION &amp; DEVELOPMENT</t>
  </si>
  <si>
    <t>10.1080/20421338.2018.1439277</t>
  </si>
  <si>
    <t>Bouhal, T; Meghari, Z; Fertahi, SED; El Rhafiki, T; Kousksou, T; Jamil, A; Ben Ghoulam, E</t>
  </si>
  <si>
    <t>Parametric CFD analysis and impact of PCM intrinsic parameters on melting process inside enclosure integrating fins: Solar building applications</t>
  </si>
  <si>
    <t>The overall aim of this work is to integrate PCM elements into passive solar buildings. To achieve this goal, several numerical studies were carried out to describe the complex behavior of PCM melting filling a rectangular enclosure initially set at a cold temperature T-c. The cavity is vertically heated from the right side wall with a temperature T-h = 38.3 degrees C while and the left cold wall was maintained at the cold temperature T-c = 28.3 degrees C. The horizontal walls were insulated. A transient numerical model based on the enthalpy-porosity formulation is used to study the heat transfer and the melting behaviors through two-dimensional CFD simulations. To enhance the heat transfer and the melting process of the PCM, fins with a rectangular and triangular shape are proposed. Moreover, the effects of both thermophysical properties and fins integration on the flow structure and heat transfer characteristics are investigated in detail. The melt fraction contours with the natural convection driven flow are described and compared, as well as the temperature distributions for a Rayleigh number of around Ra = 10(6). It is found that the rate of the melting increases with the increase in the values of specific heat capacity C-p as well as the thermal conductivity lambda of the PCM Gallium. The results showed that the rectangular fin configuration accelerated the PCM melting faster than the triangular fin's shape (the melting time has improved from 35 min to 32 min) thanks to the increased exchange area, while the triangular fin uniformized the melting process inside the enclosure.</t>
  </si>
  <si>
    <t>10.1016/j.jobe.2018.09.016</t>
  </si>
  <si>
    <t>Agrawal, KK; Das Agrawal, G; Misra, R; Bhardwaj, M; Jamuwa, DK</t>
  </si>
  <si>
    <t>A review on effect of geometrical, flow and soil properties on the performance of Earth air tunnel heat exchanger</t>
  </si>
  <si>
    <t>The principal drivers that led to the high growth rate in the renewable energy market in developing countries over the past twenty years include not only the dwindling fossil reserves, exorbitant increase in the price of crude oil, widening energy deficit, but also the extravagant lifestyle of profligate consumers of energy. Nearly one-third of total primary energy is consumed for the purpose of space cooling and heating. Renewable and passive systems can reduce the building cooling and heating energy demand. Earth air tunnel heat exchanger system is one of the promising technique used for space cooling and heating nowadays, thus reduce fossil fuel based energy demand as well as greenhouse gas emission, but its use has been restrained owing to its poor performance, land area requirement and financial viability. Various experimental, analytical and simulation studies have been conducted in last few decades to investigate the various parameters that may enhance its performance. In this article, the effect of thermo-physical parameters of soil, thermal and flow parameters of air, geometrical and material properties of pipe, different modes of operation on the performance of earth air tunnel heat exchanger systems have been critically reviewed. Following thorough review of the articles, it is concluded that if EATHE system is developed with proper design guidelines, then it may facilitate sufficient space heating and cooling with significant energy savings. (C) 2018 Elsevier B.V. All rights reserved.</t>
  </si>
  <si>
    <t>10.1016/j.enbuild.2018.07.035</t>
  </si>
  <si>
    <t>Shah, KW</t>
  </si>
  <si>
    <t>A review on enhancement of phase change materials - A nanomaterials perspective</t>
  </si>
  <si>
    <t>Buildings are exceptionally high electrical consumers and expend as much as 45% of total energy consumed globally. Amongst passive cooling methods, phase change materials (PCM) are implemented in buildings to prevent heat accumulation, enhance heat absorption, promote temperature moderation and mitigate indoor heat gain. Thermal energy storage using PCM constitutes an effective method to raise the overall heat capacity of buildings. PCMs with immense energy density have brought about strong interests in developing high thermal inertia buildings with high energy-savings. One main disadvantage of PCM is their poor thermal conductivity that delays their energy charging/discharging process and storage performance. Consequently, one major focus of PCM research has been the enhancement of PCM's thermal conductivity using nanotechnology and nanomaterials. Recently, fast growing advancements in the field of nanomaterials have led to a cutting-edge technology frontier of developing new ultra-small nanosized particles to enhance the thermophysical properties of conventional PCMs. Dispersing thermal conductive nanoparticles such as nanometals, nanometal-oxide and nanocarbon can vastly improve PCM's thermal and physical attributes such as super-cooling, viscosity, heat capacity and thermal conductivity. This article reviews recent reports on these emerging functional nanomaterials (type of material used, synthesis method, morphology and enhancement effect) used in nano-enhanced PCMs (nePCMs) to achieve superior thermal performance suitable for passive-cooling applications in the built-environment. (C) 2018 Elsevier B.V. All rights reserved.</t>
  </si>
  <si>
    <t>10.1016/j.enbuild.2018.06.043</t>
  </si>
  <si>
    <t>Lobaccaro, G; Croce, S; Vettorato, D; Carlucci, S</t>
  </si>
  <si>
    <t>A holistic approach to assess the exploitation of renewable energy sources for design interventions in the early design phases</t>
  </si>
  <si>
    <t>This study presents a holistic approach applied to assess the exploitation of renewable energy sources for design interventions in the early design phases in a consolidated urban environment. Concerning the cooling season, the approach implies set of environmental analyses focused on twofold assessments: (i) the use of renewable energy sources for active and passive strategies, (ii) the impact on outdoor thermal comfort of the technological solutions and cool materials installed on the buildings' facades. From the definition of the local boundary conditions, preliminary climate analyses were conducted with dynamic simulation tools such as Ladybug and DIVA-for-Rhino, while numerical and computational fluid dynamic models, such as ENVI-met and OpenFOAM, were used to carry out microclimate and wind flow analyses. The approach is tested on two existing residential building blocks in a case study district in Bolzano (Italy). The assessment of several design interventions and building technological solutions have been studied: from the (i) addition of one-story volume on the existing buildings, to the (ii) creation of new green areas, and the (iii) installation of building integrated photovoltaic (BIPV), vertical greenery and double skin facade (DSF) systems on the building's facades. The results, divided into practice and policy implications, demonstrate that preliminary analyses play a relevant role to assess the exploitation of renewable energy sources to optimize the use of urban and building surfaces since the early design phases. High-albedo materials on the facades can counterbalance the loss of solar potential due to the overshadowing effect of the additional story. The combination of cool materials (e.g., white reflective plaster) and the increment of the buildings' height could reduce by about 1 degrees C the thermal discomfort registered during the high thermal peak during the day. Solar and urban airflow analyses allow optimizing the integration of BIPV in a DSF system; while the installation of green facade can reduce the air temperature locally by up to about 0.5 degrees C. (C) 2018 Elsevier B.V. All rights reserved.</t>
  </si>
  <si>
    <t>10.1016/j.enbuild.2018.06.066</t>
  </si>
  <si>
    <t>Dabiri, S; Mehrpooya, M; Nezhad, EG</t>
  </si>
  <si>
    <t>Latent and sensible heat analysis of PCM incorporated in a brick for cold and hot climatic conditions, utilizing computational fluid dynamics</t>
  </si>
  <si>
    <t>Thermal energy storage is a key issue in efficient energy systems applications. In this regard, phase changing material (PCM) has been of interest as a passive solution for efficient energy management, especially in buildings. This paper presents a thermal analysis of a brick, which includes a particular type of PCM and ten air cavities, so as to be utilized in building envelop system. The objective of current study is to reduce heat transfer from outdoor-to-indootspace-and-vice versa-by-investigating-latent-and-sensible heat storage through the PCM. Eventually, the fluctuations of indoor and outdoor air are analyzed in both the coldest and hottest days of Tehran in 2016. Computational fluid dynamics (CFD) was performed to estimate the behavior of the confined PCM while exposed to the external time-dependent conditions. The results indicated that in the summer heat storage was conducted mostly via latent heat, while in winter the thermal storage was mainly made up of sensible heat. However, in both the summer and winter, PCM could be incorporated in buildings envelop systems in order to operate as a passive indoor thermo-regulator. (C) 2018 Elsevier Ltd. All rights reserved.</t>
  </si>
  <si>
    <t>10.1016/j.energy.2018.06.074</t>
  </si>
  <si>
    <t>Cesarini, G; Leahu, G; Li Voti, R; Sibilia, C</t>
  </si>
  <si>
    <t>Long-wave infrared emissivity characterization of vanadium dioxide-based multilayer structure on silicon substrate by temperature-dependent radiometric measurements</t>
  </si>
  <si>
    <t>This paper studies the IR properties of a VO2-based multilayer structure with an emittance that increase with the temperature. A good tunability of the emissivity in long-wave infrared spectral region (8-12 mu m) has been detected, with a positive emissivity differential of about 0.2. The transition of the long wave emissivity e with the temperature is fully reversible according to a hysteresis cycle, with a transition temperature of 67 degrees C and a thermal bandwidth of only 8 degrees C. The multilayer structure also shows two emission peaks both in the heating cycle and in the cooling cycle. This emittance performance is promising for the future development of passive thermal control systems of spacecrafts.</t>
  </si>
  <si>
    <t>INFRARED PHYSICS &amp; TECHNOLOGY</t>
  </si>
  <si>
    <t>10.1016/j.infrared.2018.07.032</t>
  </si>
  <si>
    <t>Mirahmad, A; Sadrameli, SM</t>
  </si>
  <si>
    <t>A comparative study on the modeling of a latent heat energy storage system and evaluating its thermal performance in a greenhouse</t>
  </si>
  <si>
    <t>Thermal Energy Storage (TES) systems can be compared with batteries. As batteries can be charged when electricity is available for using during the power failure, TES systems can do the same for the thermal energy, i.e., they can absorb the available heat in one cycle, called charge cycle, and release it in a consecutive cycle, called discharge cycle. Among different kinds of TES systems, Phase Change Materials (PCM) have drawn considerable attention, since by changing from one phase to another, they can exchange a significant amount of energy in a small temperature difference. In this quest, a one dimensional mathematical model is solved using two different techniques and the results are compared together; one method is based on the enthalpy and the other is based on the effective heat capacity as well. Secondly, through eight experiments designed by using factorial approach, effects of inlet air velocity and temperature on the outlet stream has been investigated. The results proved that having a determined temperature difference between the inlet air and the PCM in both hot and cold cycles can enhance the efficiency. Finally, the feasible applications of a LHTES system for reducing the temperature swing in a greenhouse is studied numerically and the results are compared with experimental values. As a result, by using this passive coolant system diurnal internal temperature can be reduced for 10 A degrees C.</t>
  </si>
  <si>
    <t>10.1007/s00231-018-2316-4</t>
  </si>
  <si>
    <t>Solgi, E; Memarian, S; Moud, GN</t>
  </si>
  <si>
    <t>Financial viability of PCMs in countries with low energy cost: A case study of different climates in Iran</t>
  </si>
  <si>
    <t>Properties of desirable weight, latent heat capacity, and energy storage capability of phase change materials (PCMs) have led to extensive use of these materials in the building industry as productive thermal mass. This study investigated the feasibility of the utilization of PCMs through numerical simulations in residential buildings located in different Iranian climates in Tehran, Tabriz, Yazd, and Bandar Abbas. In so doing, the optimal PCM for each city was selected based on its impact on annual energy consumption, and then its effects on the indoor temperature and thermal load of the model in the hottest and coldest months of the year were examined. The results showed that the use of PCMs does not lead to significant energy conservation in the hot and humid climate of Bandar Abbas compared with other climates. In the second part of the study, the economic feasibility of PCMs and the payback period of such investment were investigated based on the current local electricity and natural gas prices. It was found that although the use of PCMs leads to significant energy conservation in most of these climates, with the current prices of energy and PCMs in Iran, the use of these materials will not be cost-effective, as the return periods for such investment in Tehran, Tabriz, Yazd, and Bandar Abbas will be 42, 179, 102, and 114 years, respectively. (C) 2018 Elsevier B.V. All rights reserved.</t>
  </si>
  <si>
    <t>10.1016/j.enbuild.2018.05.028</t>
  </si>
  <si>
    <t>Solgi, E; Hamedani, Z; Fernando, R; Skates, H; Orji, NE</t>
  </si>
  <si>
    <t>A literature review of night ventilation strategies in buildings</t>
  </si>
  <si>
    <t>The rising costs of energy usage in the building sector have intensified research interest in passive energy saving strategies such as night ventilation (NV). Night ventilation has been shown to reduce the energy demand for cooling buildings as well as significantly ameliorate thermal comfort. A large number of studies have been undertaken to model and assess the effectiveness of NV across a wide variety of climates and building types. This paper reviews the key research on night ventilation strategies and identifies the main themes and directions present in contemporary research. It also classifies NV performance into three broad groups, namely climate, building and technical parameters. The literature provides evidence that night ventilation strategies are effective across most climate types, but as with most passive design strategies, optimization is required. Approaches to research within the reviewed literature include computer simulations and empirical studies; testing with full-scale physical prototypes; and monitoring of real world case studies. The effectiveness of different strategies in different climates is examined, as are NV control systems, and the coupling of NV with other systems. (C) 2018 Elsevier B.V. All rights reserved.</t>
  </si>
  <si>
    <t>10.1016/j.enbuild.2018.05.052</t>
  </si>
  <si>
    <t>Zhang, L; Pan, ZH; Zhang, Y; Meng, QL</t>
  </si>
  <si>
    <t>Impact of climatic factors on evaporative cooling of porous building materials</t>
  </si>
  <si>
    <t>The evaporative cooling of porous building materials is one of the passive strategies used for building energy conservation. The effect of evaporative cooling strongly depends on the evaporation rate, which is defined as the mass of water evaporated from a unit area of a porous material per unit time. In contrast to previous studies, which focused on the influence of material properties on the evaporation rate, the present work investigates the effects produced by climatic factors. In particular, porous clay tiles with pore sizes of 2.0-6.0 mu m and porosity of 27.34% were selected as water storage media, and the impacts of four climatic factors (air temperature, solar radiation intensity, wind velocity, and partial pressure of water vapour) were examined at three different levels. The obtained results indicate that the evaporation process from porous tiles consists of constant evaporation rate, falling evaporation rate, and low evaporation rate stages. Moreover, by conducting range analysis, the studied factors can be ranked by their impact on the evaporative cooling process as follows: the intensity of solar radiation, air temperature, partial pressure of water vapour, and wind velocity. (C) 2018 Elsevier B.V. All rights reserved.</t>
  </si>
  <si>
    <t>10.1016/j.enbuild.2018.05.038</t>
  </si>
  <si>
    <t>Ali, HM; Ashraf, MJ; Giovannelli, A; Irfan, M; Bin Irshad, T; Hamid, HM; Hassan, F; Arshad, A</t>
  </si>
  <si>
    <t>Thermal management of electronics: An experimental analysis of triangular, rectangular and circular pin-fin heat sinks for various PCMs</t>
  </si>
  <si>
    <t>This study implies experimental investigation for optimization of heat transfer in electronic integrated circuits using close packed phase change materials (PCMs) filled pin-fin heat sinks. The aim of this study is to find the most efficient pin-fin configuration filled with optimum PCM to extend the operating range of electronic circuits. The experimental methodology is based upon variation of pin fin configurations in rectangular, round and triangular cross-sections. Each configuration is allowed a pin fin volumetric percentage of 9%. For analysis using PCM a volume fraction of 90% is maintained and six PCMs with different thermo-physical properties (varying melting temperatures, latent heats and heat capacities) are selected. These include paraffin wax, RT-54, RT-44, RT-35HC, SP-31 and n-eicosane. Moreover, the power levels mimicking heat input range between 5 W and 8 W. The resulting information is analyzed for the performance of a heat sink with and without PCM. Besides that, PCM ascendency is manipulated in terms of operational time, enhancement ratios, Stefan number and storage ratio. The outcomes suggest that triangular pin-fins are found to be the most effective pin-fin configuration for heat transfer both with and without PCM. (C) 2018 Elsevier Ltd. All rights reserved.</t>
  </si>
  <si>
    <t>10.1016/j.ijheatmasstransfer.2018.02.044</t>
  </si>
  <si>
    <t>Rashidi, S; Esfahani, JA; Karimi, N</t>
  </si>
  <si>
    <t>Porous materials in building energy technologies-A review of the applications, modelling and experiments</t>
  </si>
  <si>
    <t>Improving energy efficiency in buildings is central to achieving the goals set by Paris agreement in 2015, as it reduces the energy consumption and consequently the emission of greenhouse gases without jeopardising human comfort. The literature includes a large number of articles on energy performance of the residential and commercial buildings. Many researchers have examined porous materials as affordable and promising means of improving the energy efficiency of buildings. Further, some of the natural media involved in building energy technologies are porous. However, currently, there is no review article exclusively focused on the porous media pertinent to the building energy technologies. Accordingly, this article performs a review of literature on the applications, modelling and experimental studies about the materials containing macro, micro, and nano-porous media and their advantages and limitations in different building energy technologies. These include roof cooling, ground-source heat pumps and heat exchangers, insulations, and thermal energy storage systems. The progress made and the remaining challenges in each technology are discussed and some conclusions and suggestions are made for the future research.</t>
  </si>
  <si>
    <t>10.1016/j.rser.2018.03.092</t>
  </si>
  <si>
    <t>Suarez, R; Escandon, R; Lopez-Perez, R; Leon-Rodriguez, AL; Klein, T; Silvester, S</t>
  </si>
  <si>
    <t>Impact of Climate Change: Environmental Assessment of Passive Solutions in a Single-Family Home in Southern Spain</t>
  </si>
  <si>
    <t>According to the IPCC Climate Change projections by 2050 temperatures in southern Spain will have increased noticeably during the summer. Housing-in its current form-will not be able to provide a suitable response to this new climate scenario, and will in turn prompt an increase in cooling energy consumption and a series of problems relating to health and comfort. The Design Builder simulation tool was used to quantify the impact of this future climate scenario on energy demand, as well as its effect under free-running conditions on indoor temperature. Different passive conditioning strategies were evaluated to establish their influence on the indoor comfort conditions. The case study examined a theoretical single-family residential unit model in order to establish guidelines for the pre-selection of the most suitable passive solutions. The results show that passive conditioning strategies analysed (envelope treatment, solar gain protection and night-time natural ventilation) reduce energy demand and indoor temperatures, thus increasing energy efficiency and improving indoor comfort conditions. Therefore, these passive conditioning strategies reduce the cooling energy consumption.</t>
  </si>
  <si>
    <t>10.3390/su10082914</t>
  </si>
  <si>
    <t>"natural ventilation (…) can lead to a significant drop in average and nightly indoor operative temperatures by up to 3.5–4.5 ◦C, and in the percentage of discomfort hours by 14–40%"
"Among the solutions evaluated, the most efficient are those related to protection against solar radiation: the façade solar protection with ventilated façade systems; the roof solar protection with roof pond or ventilated roof solutions; and the reduction of the solar absorptance of the envelope and windows with suitable shading devices. These solutions, together with a night-time natural ventilation rate of 8 ACH, achieve a maximum decrease in the average indoor temperature of 1–2.5 ◦C, reducing the maximum and minimum indoor temperature by 1–2 ◦C, and the percentage of discomfort hours by 8–17%"</t>
  </si>
  <si>
    <t>"The increase in outdoor temperatures in a climate scenario of 2050, of about 1.5 ◦C in winter and 6 ◦C in summer, will result in a significant energy impact in the single-family home in southern Spain. Demand will be reduced in winter but will double in summer compared to the current Spanish regulation requirements. This implies an increase of indoor operative temperatures in summer of about 3.5 ◦C compared to the current ones, with maximum daytime values of 37.5 ◦C and 31 ◦C of minimum value in the night period, values far from thermal comfort conditions"</t>
  </si>
  <si>
    <t>Berardi, U; Soudian, S</t>
  </si>
  <si>
    <t>Benefits of latent thermal energy storage in the retrofit of Canadian high-rise residential buildings</t>
  </si>
  <si>
    <t>Apartment buildings in major Canadian cities make the largest share of the residential stock. However, their poor performance is often characterized by indoor thermal discomfort conditions and high-energy consumptions. Therefore, decreasing the energy demand of high-rise residential buildings through energy retrofits is critical. In the recent years, the adoption of thermal energy storage has often been proposed to stabilize indoor temperatures and to reduce the energy demand for space conditioning in buildings. In this study, the benefits of passive latent thermal energy storage systems are investigated by integrating phase change materials (PCMs) into walls and ceilings of apartment units. A hybrid PCM system with a thickness of 2 cm composed of two PCM products with melting temperatures of 21.7 A degrees C and 25 A degrees C respectively, is investigated. The effectiveness of this composite PCM system is evaluated by quantifying the changes in indoor temperatures and energy demands for apartment buildings in the climate conditions of Toronto and Vancouver. A parametric analysis considering the building window to wall ratios, orientations and temperature set points is performed using simulations done with EnergyPlus (TM). The results show that the composite PCM system improves the indoor temperatures in both climates by reducing temperature fluctuations and balancing temperature peaks. Overall, the adoption of this system results in the reduction of cooling energy demand by 6% in Toronto and 31.5% in Vancouver. The results showed the benefit of applying two PCM melting points in one zone as an effective method for annual indoor temperature regulation, especially in Toronto.</t>
  </si>
  <si>
    <t>10.1007/s12273-018-0436-x</t>
  </si>
  <si>
    <t>Zhang, Y; Wang, X; Wei, ZY; Zhang, YP; Feng, Y</t>
  </si>
  <si>
    <t>Sodium acetate-urea composite phase change material used in building envelopes for thermal insulation</t>
  </si>
  <si>
    <t>Integrating phase change material with building envelopes is an effective way to reduce cooling or heating loads, improve indoor thermal comfort and save building energy consumption. In this paper, the composite phase change material of sodium acetate and urea is prepared and its thermal-physical properties with different mixing mass ratios are investigated through experiment and T-history method. Moreover, the heat transfer model of building envelopes with phase change material is established and different phase change material locations in external walls for thermal insulation are compared based on integrated uncomfortable degree. The results show that (1) with rising urea mass fraction, both phase change temperature and latent fusion heat (enthalpy) decline; (2) strontium sulfate is an effective nucleating additive to decrease super-cooling degree for such phase change material solidification and (3) to improve indoor thermal comfort, it is preferable to put phase change material in the middle of external walls. Furthermore, the illustrative example of an office building in Chengdu indicates that phase change material insulation can lead to time lag and decrement for indoor air temperature variations. It also indicates that after inserting such phase change material into building external wall, the highest indoor temperature can be decreased by 7 degrees C, leading to 60% cooling energy saving in one typical summer day. This work can provide guidance for building thermal design with phase change materials. Practical application: The studied sodium acetate-urea composite phase change material has been used as energy storage and thermal insulation materials inserted in envelopes for the demonstration project of low/zero energy consumption passive buildings in China.</t>
  </si>
  <si>
    <t>10.1177/0143624417743491</t>
  </si>
  <si>
    <t>Kim, JT; Yu, CWF</t>
  </si>
  <si>
    <t>Sustainable development and requirements for energy efficiency in buildings - The Korean perspectives</t>
  </si>
  <si>
    <t>The purpose of this paper is to provide a review of developments in Korea in relation to its energy consumption and sustainable development policies and progress in achieving its energy targets as given by the Building Energy Codes. Building insulation and passive building technologies are also reviewed for achieving passive house standards by 2017 and zero-energy or near zero-energy buildings (nZEB) by 2025 in Korea, and to identify strategies to further reduce usage of primary energy and to achieve energy efficiency targets. A defining feature of a sustainable building is its ability to reduce significantly its environmental impacts and its embodied energy and greenhouse gas emissions over its whole life, including use of natural resources and releases of pollutants, to promote reuse and recycling of materials and sustainable development of buildings whilst ensuring the building satisfy the indoor environmental quality requirements for occupants. Passive technologies include the use of natural ventilation, energy storage such as using phase change materials (PCM) and high thermal mass structure, high energy efficiency windows and lighting and maximizing daylighting and use of renewable energy technologies. Technologies for refurbishment of building envelopes, windows and ventilation systems are reviewed to improve and upgrade the energy efficiency of existing buildings as well as focusing on new builds. The various options for heating, ventilating, cooling and air-conditioning of buildings are also discussed. Green Buildings and Energy Efficiency Labels and Standards should have a pertinent role to affect energy efficiency measures in building developments.</t>
  </si>
  <si>
    <t>10.1177/1420326X18764618</t>
  </si>
  <si>
    <t>Escandon, R; Silvester, S; Konstantinou, T</t>
  </si>
  <si>
    <t>Evaluating the environmental adaptability of a nearly zero energy retrofitting strategy designed for Dutch housing stock to a Mediterranean climate</t>
  </si>
  <si>
    <t>Users' behaviour and indoor climate are two leading aspects that must be taken into account if we want the retrofitting of the housing stock to contribute to CO2 reduction, comfort improvement and reduction of living costs. The integrated facade module evaluated in this paper, which constitutes an approach to zero energy renovation, includes a preliminary study for the identification of target occupants and their characteristics and requirements that will guide the design decisions. The proposed strategy primarily focuses on the case of social rental multi-family housing stock in the Netherlands, but should provide insights in the application of the concept in Europe. This paper presents the analysis of the adaptability of this solution to the Mediterranean climate, taking into account the specific characteristics of the occupants of this climatic zone. The results showed an improved performance of building after the application of the evaluated solution in southern Spain, but with lower savings on the energy demand than in the Netherlands, so the economic investment should be reduced in this case. Also, the inclusion in the solution of some variables, such as the forced night-time ventilation for passive cooling and the insulation thickness reduction, were tested and proved to be an optimisation of its performance in the Mediterranean climate. Overall, the study concluded that the proposed refurbishment strategy has the potential to be implemented in different climates, particularly if certain modification in the facade operation is considered. (C) 2018 Elsevier B.V. All rights reserved.</t>
  </si>
  <si>
    <t>10.1016/j.enbuild.2018.03.079</t>
  </si>
  <si>
    <t>Guldentops, G; Ardito, G; Tao, MJ; Granados-Focil, S; Van Dessel, S</t>
  </si>
  <si>
    <t>A numerical study of adaptive building enclosure systems using solid-solid phase change materials with variable transparency</t>
  </si>
  <si>
    <t>Buildings currently consume about 40% of all energy use in the US and therefore play an important role in mitigating global greenhouse gas emissions. Passive solar design strategies can be used to limit building heating and cooling demands. Current passive solar design strategies, however, require substantial design effort for each individual project, often require mechanical and electrical control systems, and the approach is also difficult to implement in building retrofit projects. Solid-solid phase change materials (SS-PCM) are currently emerging as alternative materials for thermal energy storage. Here we present an exploratory study on two innovative climate responsive building enclosure systems that employ the transparency change and latent heat storage capacity of SS-PCMs as mechanisms to passively control building temperature. The first system is based on a thin layer of SS-PCM that is placed on top of a highly reflective film to control solar heat gain. The second system uses a layer of SS-PCM foam to store thermal energy and control heat flow. The performance characteristics of the systems are evaluated using finite element modeling techniques. Simulation results shed light on the synergistic interactions between different components of the systems and indicate that both systems can reduce undesirable heat exchange between the building and its environment if designed properly. Recommendations are made regarding various material and system parameters, including the attenuation coefficient of the SS-PCM, system thickness, void ratio and distribution of the void ratio of the SS-PCM foam based system, and phase transition temperature. (C) 2018 Elsevier B.V. All rights reserved.</t>
  </si>
  <si>
    <t>10.1016/j.enbuild.2018.02.054</t>
  </si>
  <si>
    <t>Yang, F; Yuan, F; Qian, F; Zhuang, Z; Yao, JW</t>
  </si>
  <si>
    <t>Summertime thermal and energy performance of a double-skin green facade: A case study in Shanghai</t>
  </si>
  <si>
    <t>Vertical greening system(VGS) for buildings is drawing more and more research, because that it provides passive cooling for both indoors and outdoors without occupying valuable urban land, and thus can be a remedy for the deteriorating thermal environment of today's high density urban areas. This paper reports an investigation on the summertime cooling performance of double-skin green facade (DSGF) of a recently-renovated 5-storey administrative building in a university campus in Shanghai. The results show that, the VGS created a distinctive microclimate in the cavity: air temperature T-a averagely dropped by about 0.4 degrees C in a daily circle, and maximally 5.5 degrees C for the Southern facade; and by 0.2 degrees C in average and 3.3 degrees C maximally for the Northern facade. The mean exterior surface temperature T-s reduction of the Southern facade by the VGS is 1.5 degrees C and maximally similar to 9 degrees C, whereas the mean interior T-s reduction is 1.2 degrees C and maximally 2 degrees C. The corresponding figures of the Northern facade is 0.5 degrees C, 4.2 degrees C, 0.5 degrees C and 1.3 degrees C, respectively. The indoor thermal improvement by the VGS, evaluated by operative temperature (T-op), is 1.1 degrees C averagely and 2.7 degrees C maximally on the South-facing office, and 0.6 degrees C averagely and 1.9 degrees C maximally on the North-facing office. The initial findings suggest clear potential of VGS in thermal comfort improvement and cooling energy saving, further study is needed to evaluate the yearly energy and comfort effects of VGS on radiation, convective and conduction heat transfer and on daylighting through building envelop, for comprehensive energy assessment considering cooling, heating and artificial lighting.</t>
  </si>
  <si>
    <t>10.1016/j.scs.2018.01.049</t>
  </si>
  <si>
    <t>Lee, J; Park, J</t>
  </si>
  <si>
    <t>Phase Change Material (PCM) Application in a Modernized Korean Traditional House (Hanok)</t>
  </si>
  <si>
    <t>Social and policy interest in the modernization and revitalization of the Korean traditional house (Hanok) has increased recently in Korea but its low thermal performance is one of its weaknesses. A feasibility study was conducted to evaluate the suitability of a Phase Change Material (PCM) in a modernized Hanok. The research method involved a test of the heating and cooling load reduction and Predicted Mean Vote (PMV) analysis for human comfort using an Esp-r simulation adopting multi variable PCM types as the building wall composite. The influence of PCMs on reducing the building energy load was assessed as a criterion for upgrading materials and infiltration to the passive house regulation. Compared to the base case, the heating and cooling load reduction ratio were as follows: Case 1 (old-Hanok), 10%; Case 2 (Korean Building Act), 21%; and Case 3 (passive house regulation), 53%. The optimal phase change temperatures of the PCMs were Case 1 (24-26 degrees C), Case 2 (23-25 degrees C) and Case 3 (24-26 degrees C). PMV analysis showed that the use of a PCM can narrow the comfort range and centralize the optimal point. Therefore, the following contents can be presented as the design and material guidelines. First, the optimal PCM temperature can vary according to the combination of materials and local climate. In addition, the infiltration and insulation should be verified and a certain portion of them should be secured. Finally, the addition of insulation to a passive house level should be considered actively using a PCM as a supplement for net zero energy building (nZEB).</t>
  </si>
  <si>
    <t>10.3390/su10040948</t>
  </si>
  <si>
    <t>Ran, JD; Tang, MF</t>
  </si>
  <si>
    <t>Passive cooling of the green roofs combined with night-time ventilation and walls insulation in hot and humid regions</t>
  </si>
  <si>
    <t>Green roof and night-time ventilation are promising passive cooling strategies. These two strategies and walls insulation have been researched separately in many studies. In this paper, a new strategy combining the three techniques together is discussed. Based on the analyses of a field experiment of a single-story building with green roof in Shanghai, a model was established using DesignBuilder software and validated with the experimental building. And then, the model with green roof was simulated in three cases: no ventilation, night-time ventilation and night-time ventilation combined with walls insulation. Results show that when the night ventilation operated, the indoor temperature under green roof decreased while the air change rate increased. With the improvement of external walls insulation, the cooling effect of the night ventilation becomes more obvious for the extensive green roofs. Additionally, a simplified multiple regression model is proposed to assess the passive cooling of green roof which combined with night ventilation and walls insulation in hot and humid regions. According to the model, for a building with green roof, the indoor average temperature can be reduced by up to 2.3 degrees C compared with the building combined with night ventilation and walls insulation together.</t>
  </si>
  <si>
    <t>10.1016/j.scs.2018.01.027</t>
  </si>
  <si>
    <t>"According to the model, for a building with green roof, the indoor average temperature can be reduced by up to 2.3 °C compared with the building combined with night ventilation and walls insulation together."</t>
  </si>
  <si>
    <t>Ben Khedher, N</t>
  </si>
  <si>
    <t>Numerical Study of the Thermal Behavior of a Composite Phase Change Material (PCM) Room</t>
  </si>
  <si>
    <t>In this study, thermal performance of building walls integrated with phase change materials (PCM) was evaluated in terms of indoor temperature reduction and heat transfer time delay. PCM was incorporated as thin layer placed longitudinally within walls. The thermal performance of a room with and without PCM was evaluated numerically. The developed model is based on the enthalpy formulation for PCM melting and solidification, which is solved by an implicit finite difference method. The effect of PCM type on heat gain indoors was studied. Three phase change materials (n-octadecane, n-eicosane and calcium chloride hexahydrate) were tested in hot weather. Results showed that octadecane is the best in ensuring an indoor temperature close to 27 degrees C for the test room. Moreover, optimal thickness of the PCM layer within the walls is critical for heat transfer reduction and management and should be carefully chosen.</t>
  </si>
  <si>
    <t>ENGINEERING TECHNOLOGY &amp; APPLIED SCIENCE RESEARCH</t>
  </si>
  <si>
    <t>Sari, A; Bicer, A; Al-Sulaiman, FA; Karaipekli, A; Tyagi, VV</t>
  </si>
  <si>
    <t>Diatomite/CNTs/PEG composite PCMs with shape-stabilized and improved thermal conductivity: Preparation and thermal energy storage properties</t>
  </si>
  <si>
    <t>Polyethylene glycol (PEG) is one the most promising organic phase change materials (PCMs) due to good latent heat thermal energy storage (LHTES) characteristics. However, leakage issue in melting state and low thermal conductivity restrict its further real applications. In order to eliminate these disadvantages as well as increasing its incorporation ratio, polyethylene glycol (PEG600) was impregnated with raw diatomite (RD)/carbon nanotubes(CNTs) pre-composites. Without exhibiting melt leakage, PEG was successfully confined as 42.8, 44.5 and 51.7 wt% in the novel shape-stabilized composite phase change materials (S-SCPCMs) including 0.57, 1.70 and 2.50 wt% CNTs while it was absorbed by RD as 41.0 wt%. The chemical and morphological characterizations of the produced S-SCPCMs were made by FT-IR and SEM techniques. The DSC analysis showed that the S-SCPCMs had melting temperatures in the range of about 7-8 degrees C and latent heat capacity between 53.8 and 62.9 J/g. Moreover, compared to the RD/PEG composite, the thermal conductivities of RD/CNTs/PEG composites were enhanced between 73% and 93% as well as the latent heat capacity of them was increased in the range of 5-31%. The melting times and total heating times of the S-SCPCMs were drastically shortened depending on the improvement in thermal conductivity of them. Thermal cycling test and TGA results demonstrated that the S-SCPCMs had commendable long-term chemical stability, LHTES reliability and thermal durability. Consequently, the loading of CNTs to RD/PEG composite provided beneficial outcomes such as increasing impregnation ratio with no liquid leakage, reducing heat storing/releasing periods depending on enhanced thermal conductivity, without damaging chemical stability and thermal durability. In view of these advantageous properties, the S-SCPCMs can be incorporated with ordinary structural elements to generate various building sections with solar energy harvesting/releasing capability. Such combinations can be also evaluated for passive solar cooling purposes in radiant floor heating systems, insulation and ceiling panels or walls depending on the climatic circumstances. (C) 2018 Elsevier B.V. All rights reserved.</t>
  </si>
  <si>
    <t>10.1016/j.enbuild.2018.01.009</t>
  </si>
  <si>
    <t>Lapisa, R; Bozonnet, E; Salagnac, P; Abadie, MO</t>
  </si>
  <si>
    <t>Optimized design of low-rise commercial buildings under various, climates - Energy performance and passive cooling strategies</t>
  </si>
  <si>
    <t>The design of low-rise commercial building envelopes is mainly driven by functional large volumes, and low-cost and lightweight materials that often present weak thermal performances. Thermal and visual comfort is a key parameter for these buildings' purpose, but poor envelope designs have significant consequences on the high-energy demand for HVAC and artificial lighting systems. Considering the resources outside the building envelope for both cooling and heating seasons, this study aims to Optimize the building design under various climates. Energy for ventilation, heating and lighting, and summer thermal discomfort are mitigated considering natural resources such as solar energy, low sky temperatures, ground inertia, and ambient air. For this specific building typology, main thermal fluxes are transmitted through large surfaces of soil (to the ground) and roof (to the environment). In the study, we found that summer thermal discomfort can be minimized, and near zero for some climates, without active, cooling system. This objective is balanced by the energy demand objective; a multi, objective optimization using the NSGA-II algorithm gave optimal solutions according to local climate and global warming effect. This methodology and numerical results presented here can be helpful to design new commercial bitildings and improve energy efficiency of existing ones. Most adapted set of design parameters for passive cooling solutions such as cool roofs and night natural ventilation are mapped for various climate, including climate change effects.</t>
  </si>
  <si>
    <t>10.1016/j.buildenv.2018.01.029</t>
  </si>
  <si>
    <t>Alva, G; Lin, YX; Fang, GY</t>
  </si>
  <si>
    <t>An overview of thermal energy storage systems</t>
  </si>
  <si>
    <t>Due to humanity's huge scale of thermal energy consumption, any improvements in thermal energy management practices can significantly benefit the society. One key function in thermal energy management is thermal energy storage (TES). Following aspects of TES are presented in this review: (1) wide scope of thermal energy storage field is discussed. Role of TES in the contexts of different thermal energy sources and how TES unnecessitates fossil fuel burning are explained. Solar power generation, building thermal comfort and other niche applications of TES are presented. (2) Insight into classes of TES storage materials with details like their physical properties, cost, operational performance and suitability to application requirements is provided. (3) Insight into types of TES systems is presented. TES systems are classified using different types of criteria. Most common TES systems like seasonal TES systems, CSP plant TES systems, TES systems of domestic solar thermal applications, heat and cold storages of building HVAC systems etc are described. Active TES systems like thermocline, packed bed, fluidized bed, moving bed etc are analyzed. Passive TES systems implemented in buildings, textiles, automobiles etc are presented. TES systems operating in cold, low, medium and high temperature ranges are listed. Design parameters, operational issues and cost model of TES systems are discussed. (C) 2017 Elsevier Ltd. All rights reserved.</t>
  </si>
  <si>
    <t>10.1016/j.energy.2017.12.037</t>
  </si>
  <si>
    <t>The Significance of Building Design for the Climate</t>
  </si>
  <si>
    <t>Building design is important for saving energy and reducing GHG emissions by applying passive solar heating and cooling design principles and using the right materials and appropriate design tools. This will make the home healthier and more comfortable. The design of energy efficient and sustainable buildings is critical for the future. A key aspect of any design is the realistic and accurate prediction of the performance of the building under a wide range of weather conditions. This paper examines the effect of different climate zones in Australia (which are comparable to the world's major climates) on the thermal performance of a complete building and recommended design techniques to suit each climate zone to enhance the overall thermal performance. To examine the effect of the location (different climates) on the overall thermal performance and how a good design in one location may not be suitable at another location, AccuRate will be used to assess the thermal performance for the exact module in different climates zones to allow a fair comparison to find the appropriate design for the climate where the building is located. Also, in this research, each climate zone design requirements and techniques were addressed for various climate variables (including: solar radiation, rainfall, wind speed and direction and humidity) to design sustainable building which save great amount of energy while sustaining occupants thermal comfort.</t>
  </si>
  <si>
    <t>10.2478/rtuect-2018-0011</t>
  </si>
  <si>
    <t>Singh, R; Sawhney, RL; Lazarus, IJ; Kishore, VVN</t>
  </si>
  <si>
    <t>Recent advancements in earth air tunnel heat exchanger (EATHE) system for indoor thermal comfort application: A review</t>
  </si>
  <si>
    <t>Buildings consume approximately 40% of the global energy use. A significant portion of the total consumed energy is used in heating and cooling the buildings. Passive concepts are appreciated for lowering energy consumption in heating/cooling the buildings and accomplishing indoor thermal comforts using natural energy resources. Earth air tunnel heat exchanger (EATHE) system is one of the passive technologies used for heating and cooling the buildings. The concept exploits the subsoil thermal energy and uses it for producing indoor thermal comforts in both summer and winter seasons. In this article, recent development in the design process of the technology and impacts of ground surface modifications and different design parameters were reviewed and discussed. The technology has received great attention in recent years and has been demonstrated successfully in few locations. The EATHE systems yielded substantial energy savings by using in stand alone as well as in hybrid mode with the conventional HVAC systems. Use of the system eventually led/may lead to lower GHGs emission and minimised impact of energy crises. This review article indicates that the EATHE technology can suitably be used in standalone as well as in integrated modes with other passive and conventional heating/cooling technologies. Despite many advantages, the technology may suffer from the economic constraint.</t>
  </si>
  <si>
    <t>10.1016/j.rser.2017.08.058</t>
  </si>
  <si>
    <t>Lu, SL; Tong, HJ; Pang, B</t>
  </si>
  <si>
    <t>Study on the coupling heating system of floor radiation and sunspace based on energy storage technology</t>
  </si>
  <si>
    <t>With the gradual increase of building energy consumption in recent years, the application of phase change energy storage materials in buildings has become the focus of researches. Phase change material (PCM) embedded in the envelope can increase the building inertia to keep the temperature stable. It can also store energy and release energy when needed. In this paper, the system of PCM radiant floor combined with PCM wall attached with sunspace was established. The thermal characteristics and the energy consumption of the building are studied through analyzing the data from the experimental investigation including the temperature and the heat flux. Two different buildings were built between the PCM room and the conventional room with the same dimension and building. The main test conditions are divided into passive and active control stages by comparing the air temperatures, envelope temperatures, phase transition temperatures, heat fluxes and power consumptions between the two rooms. It is concluded that the average room temperature of the experimental room is 7.15 degrees C higher than that of the conventional room in the passive energy storage stage. While the average energy-saving rate of PCM room was 54.27% compared with the conventional room in the active control stage. (C) 2017 Elsevier B.V. All rights reserved.</t>
  </si>
  <si>
    <t>10.1016/j.enbuild.2017.11.027</t>
  </si>
  <si>
    <t>Santos, T; Wines, C; Hopper, N; Kolokotroni, M</t>
  </si>
  <si>
    <t>Analysis of operational performance of a mechanical ventilation cooling system with latent thermal energy storage</t>
  </si>
  <si>
    <t>Latent Thermal Energy Storage (LTES) is a promising solution to reduce cooling energy consumption in buildings. Laboratory and computational studies have demonstrated its capabilities while commercial passive and active systems are available. This paper presents data and analysis of the performance of an active LTES ventilation system in two case-studies, a seminar room and an open plan office in the UK. Analysis using environmental data from the system's control as well as additional space monitoring indicates that (a) internal temperature is maintained within adaptive thermal comfort limits, (b) acceptable Indoor Air Quality is also maintained (using metabolic CO2 as indicator) and (c) energy costs are low compared to air-conditioned buildings. Thermal and CFD computational studies indicate that purging and charging duration and associated set-points for room temperature as well as air flow rate are the important parameters for optimised performance for a given LTES design. These parameters should be optimised according to the use of the space and prevailing external conditions to maintain internal thermal comfort within upper (usually in the afternoon) and lower (usually in the morning) limits. (C) 2017 The Authors. Published by Elsevier B.V.</t>
  </si>
  <si>
    <t>10.1016/j.enbuild.2017.11.067</t>
  </si>
  <si>
    <t>Tsiros, IX; Hoffman, ME; Tseliou, A; Christopoulou, V; Lykoudis, S</t>
  </si>
  <si>
    <t>An assessment to evaluate potential passive cooling patterns for climate change adaptation in a residential neighbourhood of a Mediterranean coastal city (Athens, Greece)</t>
  </si>
  <si>
    <t>This study investigates the potential for passive cooling patterns inside the urban fabric in the Mediterranean climate city of Athens (Greece), especially with regard to quantify air temperature reduction and thermal comfort amelioration at the neighbourhood scale. Using both field measurements and an urban microclimate simulation model, we assessed cooling and warming patterns in various sites of an Athens residential neighbourhood. Results show that, under Mediterranean climate conditions, urban design elements such as wooded courtyards and appropriately oriented urban design elements such as galleries have a considerable cooling effect and can be used as cool places inside the neighbourhood for occupants' comfort amelioration and also as passive cooling tools for buildings to reduce summer energy consumption. They may then function as passive design strategies to adapt the urban site form to different climate change scenarios.</t>
  </si>
  <si>
    <t>10.1504/IJGW.2018.10015782</t>
  </si>
  <si>
    <t>"The existence of vegetation in urban clusters and its diversity in terms of foliage density plays a significant role in reducing heat and also in ameliorating thermal stress conditions by reducing air temperature and mean radiant temperature, respectively. The absence of trees with sufficient canopy and the existence of vegetation in the form of only tall grass cover may lead to adverse thermal sensation conditions during the whole daytime in summer whereas mean radiant temperature and surface temperature values may reach values similar to those of the most overheated areas of the cluster such as the asphalt streets"</t>
  </si>
  <si>
    <t>Baharun, A; Imran, MS; Ibrahim, SH; Abidin, WAWZ</t>
  </si>
  <si>
    <t>Night Cooled Radiant Cooling Panel for Sustainable Building Cooling Mode in Malaysia</t>
  </si>
  <si>
    <t>Night air temperature in Malaysia is generally about 23 degrees C and is a potential source of heat sink to dissipate heat gain from a building. A thermal storage tank was used to store a certain quantity of water and was passively cooled during the night using the pitched roof as a heat exchanger to chill the water to as low as 22 degrees C. The free cooling of water was then used as a cooling medium to cool the modular radiant cooling panel during the day time when the outdoor temperature exceeds 30 degrees C. The experiment shows that the system was able to maintain an indoor temperature of less than 28 degrees C when the outdoor temperature peaked to nearly 34 degrees C while providing acceptable thermal comfort with certain controlled air movement. The use of the hydronic radiant cooling panel with free night cooled water as its coolant is proven to have significant energy saving potential of up to 85% while at the same time provide an acceptable room thermal comfort which meets the international standard criteria such as the American Society of Heating, Refrigerating and Air-Conditioning Engineers (ASHRAE) Standard 55.</t>
  </si>
  <si>
    <t>JOURNAL OF CONSTRUCTION IN DEVELOPING COUNTRIES</t>
  </si>
  <si>
    <t>10.21315/jcdc2018.23.1.4</t>
  </si>
  <si>
    <t>Muthuvelan, T; Panchabikesan, K; Munisamy, R; Nibhanupudi, KM; Ramalingam, V</t>
  </si>
  <si>
    <t>Experimental investigation of free cooling using phase change material-filled air heat exchanger for energy efficiency in buildings</t>
  </si>
  <si>
    <t>In the present work, the ability for storing useful energy available in the night time ambient air in a flat modular type phase change material (PCM)-based storage type heat exchanger and retrieving the same for daytime cooling requirements was experimentally investigated. A cabin with an area of 64 ft(2) was constructed and free cooling feasibility for the built cabin was investigated using the ambient conditions that prevail in Pune city, India. Considering the climatic conditions of Pune city, HS 29 (commercial PCM) was chosen as the PCM. Several charging/discharging experiments were conducted in order to analyse the solidification/melting characteristics of the chosen PCM. The temperature variation, instantaneous and cumulative heat transfer during both the charging and discharging experiments were evaluated and reported. From the results obtained it is inferred that an average reduction of 2.5 degrees C in the room temperature was achieved in the present investigation. Also, it is understood that free cooling potential can further be increased by reducing the losses and the requirement of mechanical air conditioners may totally be eliminated if free cooling technology is integrated with the other passive cooling concepts such as evaporative cooling and nocturnal radiative cooling systems.</t>
  </si>
  <si>
    <t>10.1080/17512549.2016.1248487</t>
  </si>
  <si>
    <t>Gobinath, S; Senthilkumar, G; Beemkumar, N</t>
  </si>
  <si>
    <t>Comparative study of room temperature control in buildings with and without the use of PCM in walls</t>
  </si>
  <si>
    <t>The concept of thermal energy storage in building gains a specific importance in the present energy scenario related to energy consumption and indoor thermal comfort. The material used to store the thermal energy which undergoes a phase change referred as PCM and it is considered as a possible solution for reducing energy consumption in the building by storing and releasing heat within a certain temperature range; it raises the building inertia and also stabilizes indoor air temperature fluctuations. The room temperature is controlled by imposing PCM inside the walls. An attempt has been made to compare room air temperature with and without the use of PCM inside the walls of constructed modular building unit. The PCM imposed modular building shows the reduced temperature fluctuations in room, the PCM absorbs and liberates excess heat which is gained from the outer side of the room and maintains constant inner room temperature. The PCM imposed walls of modular building unit have an ability to reduce 10-30% of heat load in comparison with the plain wall. The results showed that reduction in room temperature is about 2-4 degrees C and it has been concluded that the PCM imposed modular building unit has more energy saving opportunities than normal modular building unit.</t>
  </si>
  <si>
    <t>10.1080/15567036.2018.1486910</t>
  </si>
  <si>
    <t>Saffari, M; Piselli, C; de Gracia, A; Pisello, AL; Cotana, F; Cabeza, LF</t>
  </si>
  <si>
    <t>Thermal stress reduction in cool roof membranes using phase change materials (PCM)</t>
  </si>
  <si>
    <t>A considerable amount of energy is used in the building sector for air conditioning purposes. Additionally, the building sector contributes to the urban heat island (UHI) phenomenon which causes temperature rise in urban areas. Cool roof is an emerging passive cooling technology that can contribute to reduce the cooling energy use in buildings and to mitigate the UHI effects in the urban area. Cool roofs and reflective coatings, despite of being effective in terms of reducing the cooling thermal loads in buildings and decrease the UHI, can suffer from extreme thermal stress which negatively influences their lifespan and performance. Thermal energy storage (TES) is a promising technology which can be applied together with cool roof technology to decrease the extreme thermal stress due to solar radiation as well as providing thermal inertia to the building. In this study, simulation-based optimization will be used to optimize the PCM melting temperature when integrated into a polyurethane-based cool roof membrane to reduce the thermal stress of the cool roof and also to improve the annual energy performance of the building. The optimization results showed that the application of PCM and cool roof technologies together can reduce the severe thermal stress of the cool roof membrane when the optimization objective is the annual thermal stress of the cool roof. On the other hand, when PCM melting temperature is optimized to reduce the annual energy needs, higher annual energy savings could be achieved with acceptable reductions in the cool roof membrane thermal stress. (C) 2017 Elsevier B.V. All rights reserved.</t>
  </si>
  <si>
    <t>10.1016/j.enbuild.2017.10.068</t>
  </si>
  <si>
    <t>Monghasemi, N; Vadiee, A</t>
  </si>
  <si>
    <t>A review of solar chimney integrated systems for space heating and cooling application</t>
  </si>
  <si>
    <t>The conventional indoor climate comfort systems have a major share of energy consumption in residential sectors. Passive design is an approach that can reduce building energy demand by minimizing mechanical systems power consumption. Solar chimneys as natural draught components that utilize solar energy to build up stack pressure are an innovative passive design. Solar chimney contributes to an increase in efficiency for residential space heating and cooling in addition to a considerable reduction of greenhouse gas emissions. This article presents an overview of recent progresses in solar chimney research. The construction industry has a tendency in utilization of integrated solar chimney configurations to improve the level of thermal comfort. In this paper, common integrated configurations based on solar chimneys were summarized. Besides, the challenging aspects and recommendations of each system were mentioned. Combined energy systems based on solar chimney have been regarded as efficient strategies toward green building architecture. Each system has its own pros and cons and there is not a general guideline that can arrange these systems in descending order according to their performance. It is necessary to carry out more experiments to solve forthcoming problems in their commercial applications. Further studies are suggested in developing optimization strategies and control systems. A desirable control system responds to inhabitants needs unobtrusively and allows them to change a condition if it is perceived thermally uncomfortable, with prompt feedback.</t>
  </si>
  <si>
    <t>10.1016/j.rser.2017.06.078</t>
  </si>
  <si>
    <t>Sharma, S; Micheli, L; Chang, W; Tahir, AA; Reddy, KS; Mallick, TK</t>
  </si>
  <si>
    <t>Nano-enhanced Phase Change Material for thermal management of BICPV</t>
  </si>
  <si>
    <t>Building-Integrated Concentrated Photovoltaics (BICPV) is based on Photovoltaic (PV) technology which experience a loss in their electrical efficiency with an increase in temperature that may also lead to their permanent degradation over time. With a global PV installed capacity of 303 GW, a nominal 10 degrees C decrease in their average temperature could theoretically lead to 15 GW increase in electricity production worldwide. Currently, there is a gap in the research knowledge concerning the effectiveness of the available passive thermal regulation techniques for BICPV, both individually and working in tandem. This paper presents a novel combined passive cooling solution for BICPV incorporating micro-fins, Phase Change Material (PCM) and Nanomaterial Enhanced PCM (n-PCM). This work was undertaken with the aim to assess the unreported to date benefits of introducing these solutions into BICPV systems and to quantify their individual as well as combined effectiveness. The thermal performance of an un-finned metallic plate was first compared to a micro-finned plate under naturally convective conditions and then compared with applied PCM and n-PCM. A designed and fabricated, scaled-down thermal system was attached to the electrical heaters to mimic the temperature profile of the BICPV. The results showed that the average temperature in the centre of the system was reduced by 10.7 degrees C using micro-fins with PCM and 12.5 degrees C using micro-fins with n-PCM as compared to using the micro-fins only. Similarly, the effect of using PCM and n-PCM with the un-finned surface demonstrated a temperature reduction of 9.6 degrees C and 11.2 degrees C respectively as compared to the case of natural convection. Further, the innovative 3-D printed PCM containment, with no joined or screwed parts, showed significant improvements in leakage control. The important thermophysical properties of the PCM and the n-PCM were analysed and compared using a Differential Scanning Calorimeter. This research can contribute to bridging the existing gaps in research and development of thermal regulation of BICPV and it is envisaged that the realised incremental improvement can be a potential solution to (a) their performance improvement and (b) longer life, thereby contributing to the environmental benefits.</t>
  </si>
  <si>
    <t>10.1016/j.apenergy.2017.09.076</t>
  </si>
  <si>
    <t>Sohail, M</t>
  </si>
  <si>
    <t>An Attempt to Design a Naturally Ventilated Tower in Subtropical Climate of the Developing Country; Pakistan</t>
  </si>
  <si>
    <t>A large proportion of the world's population resides in developing countries where there is a lack of rigorous studies in designing energy efficient buildings. This study is a step in designing a naturally ventilated high rise residential building in a tropical climatic context of the developing country, Pakistan. Karachi, the largest city of Pakistan, lies in the subtropical hot desert region with constant high temperature of average 32 degrees C throughout the summer and no particular winter season. The Design Builder software package is used to design a 25 storey high rise residential building relying primarily on natural ventilation. A final conceptual design is proposed after optimization of massing, geometry, orientation, and improved building envelope design including extensive shading devices in the form of trees. It has been observed that a reduction of 8 degrees C in indoor ambient temperature is possible to achieve with passive measures and use of night time ventilation. A fully naturally ventilated building can reduce the energy consumption for cooling and heating by 96 % compared to a building using air conditioning systems.</t>
  </si>
  <si>
    <t>10.1515/rtuect-2017-0015</t>
  </si>
  <si>
    <t>Rosso, F; Pisello, AL; Castaldo, VL; Ferrero, M; Cotana, F</t>
  </si>
  <si>
    <t>On Innovative Cool-Colored Materials for Building Envelopes: Balancing the Architectural Appearance and the Thermal-Energy Performance in Historical Districts</t>
  </si>
  <si>
    <t>Architectural expression and energy performance are key decision-drivers in the selection of a particular construction element, with the purpose of Urban Heat Island mitigation, energy-consumption reductions, and cultural heritage preservation in historical centers. In historical centers, the external layer of the envelope and the visible parts of the building are built with traditional materials and technological solutions, such as single-layer walls or brickworks, depending on the country's context, while the energy performance is usually optimized by means of internal insulation layers, or other active and passive solutions. Thermal-energy efficient materials and construction elements for the temperate, warm climate of the Mediterranean area are usually light-colored to reflect the largest part of solar radiation, thus reducing energy demands for cooling and improving thermal comfort conditions for occupants. On the other hand, many historical centers in such areas are characterized by reddish or grayish colors. In this work, we considered Italian historical areas, and other countries in the Mediterranean area with present similar situations. Thus, in this study, innovative, cool-colored, cement-based materials were developed to improve the thermal-energy performance of the external envelope of historical/historic built environments, without altering their appearance. These materials were prepared directly on-site, by mixing two types of pigments to achieve the desired color saturation. Optic and thermal properties were assessed, and yearly dynamic simulations of a historic, listed, case study building were performed, by comparing traditional-colored mortar and the prototype cool mortar envelopes. The research demonstrates that such cool-colored materials can maintain lower surface temperatures (-8 degrees C), while reducing energy demands for cooling (-3%).</t>
  </si>
  <si>
    <t>10.3390/su9122319</t>
  </si>
  <si>
    <t>Brambilla, A; Jusselme, T</t>
  </si>
  <si>
    <t>Preventing overheating in offices through thermal inertial properties of compressed earth bricks: A study on a real scale prototype</t>
  </si>
  <si>
    <t>Buildings are increasingly required to be efficient not just in their operation, but from construction to demolition. Thus, interest in natural construction materials with low embodied environmental impacts has increased, (re)inventing materials and components from vernacular architecture. Compressed Earth Bricks (CEBs) are an example of this kind of component. They are flexible in a wide range of applications and their natural features favour their usage as thermally massive elements to increase a building's thermal inertia (TI). The ability to store heat during the day and release it later helps buildings in dampening thermal swings, making TI a good strategy for preventing overheating in offices usually characterized by critical internal loads. Previous studies highlighted the difference between the thermal behaviour results obtained with tests on the materials, like experiments in controlled climatic chambers and real-world applications. In this study, an application of CEBs is taken as a case-study to analyse the thermal behaviour of an earthen wall and the potential of coupling night ventilation to stabilize temperatures and increase indoor comfort. Comparing the results obtained in two different rooms, representative of lightweight and heavyweight earthen construction, it was possible to quantify the contribution of CEBs walls to the passive cooling strategy in office buildings, according to different ventilation profiles/scenarios. (C) 2017 Elsevier B.V. All rights reserved.</t>
  </si>
  <si>
    <t>10.1016/j.enbuild.2017.09.070</t>
  </si>
  <si>
    <t>Jiang, L; Tang, MF</t>
  </si>
  <si>
    <t>Thermal analysis of extensive green roofs combined with night ventilation for space cooling</t>
  </si>
  <si>
    <t>Green roofs and night ventilation are well-known passive techniques for energy saving during cooling period. This study refers to the analysis of thermal properties and energy performance of the combination of green roof and night ventilation. Firstly, a field experiment was conducted to compare the thermal performance of green roof and bare roof when combining with night ventilation. Three series experiments were carried out to analyze cooling effect of green roof with and without night ventilation on summer sunny day and another experiment with natural ventilation all day long on summer rainy day was also monitored. Then, data from the field study were used to validate the green roof and night ventilation model incorporated within a building energy simulation program. This model was then used to estimate the energy saving for an office building in three typical climates. Results show that combining green roofs and night ventilation can significantly reduce the indoor air temperature and heat gains on sunny day but have no appreciable effect on rainy day. Because the cooling potential of green roof and night ventilation strongly depends on the climate and thermal mass, a simple equation to assess the air flow rate of night ventilation when combined with green roof was proposed. Furthermore, the correlation analysis between weather factors and cooling effect of green roofs as well as the air organization mode for night ventilation is also discussed. (C) 2017 Elsevier B.V. All rights reserved.</t>
  </si>
  <si>
    <t>10.1016/j.enbuild.2017.09.080</t>
  </si>
  <si>
    <t>It is observed that combining green roof and night ventilation can significantly reduce the indoor temperature compared with no night ventilation strategy in daytime on summer sunny day. Night ventilation makes more cooling energy stored in green roof and release it in the following day. Comparing the green roof and bare roof, the peak indoor air temperature can be reduced by 5.7 ◦C and 3.3 ◦C on average when using fan ventilation in daytime, 5.0 ◦C and 3.0 ◦C when using natural ventilation by opening vents. Integrating the green roofs and night ventilation can reduce 75–79% heat gain and shorten 6 h heat gain hours a day. H</t>
  </si>
  <si>
    <t>Climate differences:
"on summer rainy days, no appreciable effect was obtained by green roof comparedv with bare roof due to the low solar radiation and rainfall cooling."</t>
  </si>
  <si>
    <t>The energy simulation shows that combing green roof and ventilation can save the cooling energy of 10.3–24.6% depending on the climates.And the night ventilation is more efficientfor reducing the operating hours of HVAC when the night temperature is lower</t>
  </si>
  <si>
    <t>Climate differences</t>
  </si>
  <si>
    <t>Mourid, A; El Alami, M</t>
  </si>
  <si>
    <t>Thermal Behavior of a Building Provided With Phase-Change Materials on the Roof and Exposed to Solar Radiation</t>
  </si>
  <si>
    <t>This paper evaluates the effectiveness of phase change materials (PCMs) for the improvement of summer thermal comfort in lightweight buildings. Experiments have been carried out using PCM in the form of DuPont Energain wallboards in combination with a roof. Two factors influencing the effectiveness of PCM (thickness and location of PCM layer) have been investigated. An experimental study was carried out using two identical test cavities submitted to Casablanca weather. Thermal performance such as the roof surface temperatures and heat flux densities, through the envelope, have been studied. The results indicated that, compared with reference room (without PCM), the thermal storage allows solar radiation to be stored and released up to 6-7 h after solar irradiation; this has effects on both the reduction of daily temperature swings (up to 2 degrees C) and heat flux (more than 88%). It has been proved that the PCM with a thickness of 10.52 mm on the outer face of the roof has good thermal insulation effect and energy efficiency potential.</t>
  </si>
  <si>
    <t>10.1115/1.4037905</t>
  </si>
  <si>
    <t>Staszczuk, A; Wojciech, M; Kuczynski, T</t>
  </si>
  <si>
    <t>The effect of floor insulation on indoor air temperature and energy consumption of residential buildings in moderate climates</t>
  </si>
  <si>
    <t>This paper proposes a novel passive cooling method utilizing the heat capacity of the ground under an uninsulated floor slab in the summer to cool the inside air. The calculation results and measurements of the indoor air temperature inside two full-scale laboratory rooms located in western Poland were validated with simultaneous statistical analysis. The similar, terraced rooms differed from each other only in the presence or absence of thermal insulation over the whole floor slab area. Experimental research fully confirmed the simulation results. Omitting the ground floor thermal insulation decreased the indoor air temperature in the room during a 2 week heat wave by almost 4 K; thus, the cooling potential of the uninsulated floor is approximately 0.2 MJ/m(2)day. Moreover, the cooling effect remained stable independent of the heat wave duration. The differences in the average floor surface temperature did not exceed 0.5 K; therefore, the cold floor effect was negligible. The energy demand for the two rooms was significantly different but can be easily offset by alternative energy sources, e.g., solar energy. (C) 2017 Elsevier Ltd. All rights reserved.</t>
  </si>
  <si>
    <t>10.1016/j.energy.2017.07.060</t>
  </si>
  <si>
    <t>Kasaeian, A; Bahrami, L; Pourfayaz, F; Khodabandeh, E; Yan, WM</t>
  </si>
  <si>
    <t>Experimental studies on the applications of PCMs and nano-PCMs in buildings: A critical review</t>
  </si>
  <si>
    <t>Thermal energy storage (TES) systems with phase change materials (PCMs) as a known energy storage technology have a high potential for increasing the energy efficiency of buildings. In fact, the use of PCMs with various approaches, either active or passive, in the building helps to maintain the temperature in the thermal comfort range for occupants through decreasing the temperature swings, and lower energy consumption by the load reduction/shifting. Due to the significance of this issue, many research works have been carried out on the application of PCMs in buildings. In this study, the experimental works in the fields of PCMs in buildings are taken into account. The papers are classified based on heating, cooling, and air-conditioning. Besides these, the applications of nano-PCMs in buildings are reviewed. According to what has been carried out up to now, the gaps are identified and analyzed for preparing useful suggestions for future works. The recommendations and suggestions are presented at the end of the chapters as well as the conclusion, and the literature is summarized in some tables. (C) 2017 Elsevier B.V. All rights reserved.</t>
  </si>
  <si>
    <t>10.1016/j.enbuild.2017.08.037</t>
  </si>
  <si>
    <t>Zhao, L; Xing, YM; Wang, Z; Liu, X</t>
  </si>
  <si>
    <t>The passive thermal management system for electronic device using low-melting-point alloy as phase change material</t>
  </si>
  <si>
    <t>In this paper, the alloy with melting point of 334.15 K was prepared and successfully composited with carbon foam (Poco foam). From the systematic test of thermal properties, Low-melting-point alloy (LMPA) shows some considerable advantages, such as high conductivity (up to 50 times of paraffin's), low thermal expansion and large volume latent heat (2.11 times of paraffin's). The numerical investigation of the thermal performance of the LMPA-based heat sink is based on enthalpy-porosity method. The numerical results are validated by experimental data. Comparing with paraffin (RT60) that has a similar melting point of 333 K, the main finding of the investigation is that the thermal management performance is much better that the LMPA can effectively extend the protection time to nearly 1.5 times longer as well as reduce the heater's temperature by up to 15 K during the heating period. Unlike the organic phase change material (PCM), the natural convection is nearly negligible owing to its much smaller thermal expansion coefficient and larger liquid viscosity, which means that the orientation and position has almost no effect on performance of the LMPA-based heat sink. In spite of the latent heat loss, the heat transfer performance is effectively improved by adding Poco foam that the heater's temperature could be managed more uniformly with LMPA/Poco foam composite-based heat sink during the melting process. These results indicate that for some passive thermal management system with high heat flux, LMPA and LMPA/Poco foam composite could be preferred to serve as promising PCM candidates, especially for some particular situation where the volume of the device is strictly limited and the weight factor is less important. (C) 2017 Elsevier Ltd. All rights reserved.</t>
  </si>
  <si>
    <t>10.1016/j.applthermaleng.2017.07.004</t>
  </si>
  <si>
    <t>Zhang, Y; Zhang, L; Pan, ZH; Meng, QL; Feng, YS; Chen, YR</t>
  </si>
  <si>
    <t>Hydrological properties and solar evaporative cooling performance of porous clay tiles</t>
  </si>
  <si>
    <t>Evaporative cooling from porous building materials is one of the passive strategies used for building energy conservation. In this study, a porous clay tile (PCT) with specific pore size and porosity characteristics was selected as water storage medium. A composite construction, comprising the PCT, a waterproof coating, a cement mortar layer, and a base layer, was manufactured and its performances as an evaporative cooling structure were evaluated. First, the water absorption properties of the tile were characterized using a partial immersion test, from which the water absorption coefficient and the capillary water content were determined. The solar evaporative cooling performance of the composite construction was then investigated using a special wind tunnel, which allowed controlling the temperature, relative humidity, wind velocity, and simulated solar radiation conditions. The porous clay tile exhibits a relatively high water absorption rate, with a water absorption coefficient of 0.3286 kg/m(2).s(0.5). Although the water retaining capacity of the tile (as represented by a capillary water content of 168.7 kg/m3) was not outstanding, the composite construction still produced significant evaporative cooling when water was applied on the PCT. In cyclic experiMnents performed inside the wind tunnel, the energy balance analysis revealed that, even though the shortwave radiation absorbed by the surface of the wet specimen was larger than that absorbed by the dry specimen surface, 80% of the radiation absorbed by the wet specimen was transformed into latent heat flux, which decreased the external surface temperature by up to 11 degrees C and reduced the internal surface heat flux by 67.7%. (C) 2017 Elsevier Ltd. All rights reserved.</t>
  </si>
  <si>
    <t>CONSTRUCTION AND BUILDING MATERIALS</t>
  </si>
  <si>
    <t>10.1016/j.conbuildmat.2017.06.059</t>
  </si>
  <si>
    <t>Kong, XF; Yao, CQ; Jie, PF; Liu, Y; Qi, CY; Rong, X</t>
  </si>
  <si>
    <t>Development and thermal performance of an expanded perlite-based phase change material wallboard for passive cooling in building</t>
  </si>
  <si>
    <t>Phase change material (PCM) used in buildings can enhance indoor thermal comfort and decrease building energy consumption. A kind of shape-stabilised PCM particle (PCMP) was prepared by liquid paraffin to be absorbed into the micropores of expanded perlite (EP) with a self-made vacuum heating rolling box. A novel composite phase change material wallboard (CPCMW) was fabricated by PCMP, styrene acrylic emulsion and glass fibers under a plate-shape mould. The properties including thermal property, internal microstructure and mechanical property have been characterized by differential scanning calorimeter(DSC), scanning electron microscope (SEM) and electronic universal testing machine. The cold storage performance of CPCMW was experimentally studied in two rooms with the same size, under the summer condition. CPCMW was incorporated with the inside surface of wall and ceiling in a room, which was called PCM room (PCMR); while the other one without PCM was addressed as reference room. Besides, three operation strategies, i.e. natural convection operation with time(NCTI), natural convection operation with temperature (NCTE), and cold storage in closed building were conducted in experiments. In DSC test, the melting point and latent heat of CPCMW were 25.22 degrees C and 85.63 J/g, respectively. From SEM and electronic universal testing machine analyses, it was found that CPCMW had a compact and firm microstructure, and good strength and toughness. Based on the comparison data of PCMR and reference room in the experiment of cold storage, CPCMW showed a satisfied thermal performance, especially with the operation strategy of NCTE. It can be concluded that the novel CPCMW has a significant opportunity for building application. (C) 2017 Elsevier B.V. All rights reserved.</t>
  </si>
  <si>
    <t>10.1016/j.enbuild.2017.06.067</t>
  </si>
  <si>
    <t>Santamouris, M; Ding, L; Fiorito, F; Oldfield, P; Osmond, P; Paolini, R; Prasad, D; Synnefa, A</t>
  </si>
  <si>
    <t>Passive and active cooling for the outdoor built environment - Analysis and assessment of the cooling potential of mitigation technologies using performance data from 220 large scale projects</t>
  </si>
  <si>
    <t>Local and global climate change increases the ambient temperature of cities by several degrees with important consequences on energy consumption, health and the economy. Advanced urban mitigation technologies contribute to decrease the ambient temperature and counterbalance the impact of urban heat islands. The present paper analyses and presents in a comparative way the mitigation potential of the known mitigation technologies using performance data from about 220 real scale urban rehabilitation projects. The average and peak temperature drop of reflective technologies, greenery, evaporative systems, earth to air heat exchangers and their combinations is calculated and presented. The mitigation potential of the main systems like cool roofs, cool pavements, green roofs, urban trees, pools and ponds, sprinklers, fountains, and evaporative towers, is analysed. It is found that the potential of the main mitigation technologies is considerable and can counterbalance UHI effects partly or fully. The average peak temperature drop calculated for all projects is close to 2 K, while the corresponding decrease of the average ambient temperature is close to 0.74 K. Almost 31% of the analysed projects resulted in a peak temperature drop below 1 K, 62% below 2 K, 82% below 3 K and 90% below 4 K. (C) 2016 Elsevier Ltd. All rights reserved.</t>
  </si>
  <si>
    <t>10.1016/j.solener.2016.12.006</t>
  </si>
  <si>
    <t>The mitigation potential of the main systems like cool roofs, cool pavements, green roofs, urban trees, pools and ponds, sprinklers, fountains, and evaporative towers, is analysed. It is found that the potential of the main mitigation technologies is considerable and can counterbalance UHI effects partly or fully. The average peak temperature drop calculated for all projects is close to 2 K, while the corresponding decrease of the average ambient temperature is close to 0.74 K. Almost 31% of the analysed projects resulted in a peak temperature drop below 1 K, 62% below 2 K, 82% below 3 K and 90% below 4 K</t>
  </si>
  <si>
    <t>Rosso, F; Pisello, AL; Castaldo, VL; Fabiani, C; Cotana, F; Ferrero, M; Jin, W</t>
  </si>
  <si>
    <t>New cool concrete for building envelopes and urban paving: Optics-energy and thermal assessment in dynamic conditions</t>
  </si>
  <si>
    <t>Urban Heat Island (UHI) is an acknowledged effect that causes higher temperatures in urban areas compared to the surrounding rural areas. Such urban overheating directly increases buildings' energy demand for cooling, to reach thermal comfort conditions in the indoor areas. This phenomenon increases energy consumption and, consequently, greenhouse gas emissions in the cooling season. Moreover, it seriously threatens citizens' environmental comfort in urban areas. In this context, the use of cool (high solar reflectance and thermal emittance) materials has been widely acknowledged as a promising passive UHI mitigation solution. However, the application of such cool materials does not comply with the environmental preservation of cultural heritage sites, for architectural reasons. In fact, historical districts, which constitute a large part of European building stock, are often characterized by non-cool, dark colored materials. Therefore, the most common, light-colored cool solutions cannot be applied, since regulations on such protected areas are strict. Indeed, the above-mentioned regulations do not allow the modification of visible parts of the building. In this paper, innovative concrete elements with infrared-reflective (IR) pigments are presented to be used as i) urban paving, ii) building facade elements, and iii) retrofit strategies for walls and pavements in historical buildings. Both in-lab and in-field characterization of the samples are carried out with dynamically varying thermal and radiative forcing. Results indicate that prototypes with IR pigments have higher solar reflectance, up to +15.8% compared to standard concrete prototypes and +12.5% with respect to same color prototypes without high infrared reflective pigments. Moreover, they are able to maintain surface temperatures that are up to -10.6 degrees C lower with respect to non-IR samples. These results confirm that the presented composite material represents a good solution for passive cooling at building and inter-building scale. (C) 2017 Elsevier B.V. All rights reserved.</t>
  </si>
  <si>
    <t>10.1016/j.enbuild.2017.06.051</t>
  </si>
  <si>
    <t>Berardi, U; La Roche, P; Almodovar, JM</t>
  </si>
  <si>
    <t>Water-to-air-heat exchanger and indirect evaporative cooling in buildings with green roofs</t>
  </si>
  <si>
    <t>Green roofs have been proposed for energy saving purposes in many countries with different climatic conditions. However, the energy saving potential of green roofs depends on several aspects, such as the climate characteristics or the building loads. For this reason, the authors have been working on ways to modify the thermodynamic behavior of green roofs through passive low energy systems operating according to rules based on the relationships between the indoor and outdoor temperatures. This paper discusses the improvements in indoor thermal comfort which can be obtained by adopting water-to-air heat exchangers and indirect evaporative and radiant cooling strategies in buildings with green roofs. The study specifically looks at the effect of combining a simple evaporative/radiant system that cools the water pond where the water-to-air heat exchange occurs. Ad-hoc built test cells were investigated in southern California for over a year. Overall, the water-to-air heat exchangers proved to cool the indoor air in the test cells by almost 10 degrees C when the exterior temperatures were above 35 degrees C. In this system, the heat from the interior of the cells that could not be absorbed by the green roof, was transferred to the coupled water sink, and then dissipated into the atmosphere. This study shows that the benefits of the water-to-air heat exchange and of the evaporative cooling system are promising, while the water consumption is limited. Finally, the experimental investigation summarizes the benefits of combining green roofs and evaporative and radiant cooling of a water-to-air heat exchanger as a solution for building cooling and proposes simple equations to anticipate their temperature cooling effects. (C) 2017 Elsevier B.V. All rights reserved.</t>
  </si>
  <si>
    <t>10.1016/j.enbuild.2017.06.065</t>
  </si>
  <si>
    <t>Saffari, M; de Gracia, A; Fernandez, C; Cabeza, LF</t>
  </si>
  <si>
    <t>Simulation-based optimization of PCM melting temperature to improve the energy performance in buildings</t>
  </si>
  <si>
    <t>Globally, a considerable amount of energy is consumed by the building sector. The building envelope can highly influence the energy consumption in buildings. In this regard, innovative technologies such as thermal energy storage (TES) can help to boost the energy efficiency and to reduce the CO2 emissions in this sector. The use of phase change materials (PCM), due to its high heat capacity, has been the centre of attention of many researchers. A considerable number of papers have been published on the application of PCM as passive system in building envelopes. Researches have shown that choosing the PCM melting temperature in different climate conditions is a key factor to improve the energy performance in buildings. In the present paper, a simulation-based optimization methodology will be presented by coupling EnergyPlus and GenOpt with an innovative enthalpy-temperature (h-T) function to define the optimum PCM peak melting temperature to enhance the cooling, heating, and the annual total heating and cooling energy performance of a residential building in various climate conditions based on Koppen-Geiger classification. Results show that in a cooling dominant climate the best PCM melting temperature to reduce the annual energy consumption is close to the maximum of 26 degrees C (melting range of 24-28 degrees C), whereas in heating dominant climates PCM with lower melting temperature of 20 degrees C (melting range of 18-22 degrees C) yields higher annual energy benefits. Moreover, it was found that the proper selection of PCM melting temperature in each climate zone can lead to notable energy savings for cooling energy consumption, heating energy consumption, and total annual energy consumption. (C) 2017 Elsevier Ltd. All rights reserved.</t>
  </si>
  <si>
    <t>10.1016/j.apenergy.2017.05.107</t>
  </si>
  <si>
    <t>Wu, G; Hu, CJ; Cui, JY; Chen, SC; Wang, YZ</t>
  </si>
  <si>
    <t>Concurrent Superhydrophobicity and Thermal Energy Storage of Microcapsule with Superior Thermal Stability and Durability</t>
  </si>
  <si>
    <t>Despite considerable success in design and preparation of superhydrophobic particles, a facile and low-cost approach to develop multifunctional particles, especially microcapsules with the integrated performances of intrinsically long-lasting and highly stable superhydrophobicity and other passive/active functionalities, remains extremely challenging and is still in its infancy. Herein, we report a microcapsule (MC) with a micro/nano-hierarchical shell and a phase change material (PCM) core by a low-cost one-pot method. The resulting microcapsules (MCs) possess concurrent features of superhydrophobicity and thermal energy storage. Against thermal attack up to approximately 240 degrees C, the microstructure of MCs is nearly intact to avoid an obvious leakage of encapsulated PCM at high temperature, and meanwhile superhydrophobicity of MCs is enhanced unexpectedly to a static contact angle (CA) of 167.4 +/- 0.3 degrees and slide angle (SA) of 5 +/- 0.5 degrees. After conventional storage of 80 days, MCs still show a good superhydrophobicity with a nearly constant CA and slightly increasing SA. In addition, encapsulated PCM has high enthalpy up to 176 J/g, nearly unchanged T-m, T-om, and T-os, and negligible change (less than 0.1%) of normalized melting and solidified enthalpies over 100 melting/solidification cycles, indicating high latent heat, low effect of shell on thermal diffusion, and excellent durability during phase transition cycling, respectively. An isothermal stage at around 28 and 26 degrees C being close to human comfort temperature appears separately in heating-up and cooling-down processes of the epoxy matrix with embedded MCs, revealing a good temperature-regulated property of MCs. Accordingly, the MCs as a promising candidate with all-in-one features of superhydrophobicity, temperature regulated properties, thermal-resistance, and durability would stimulate wide applications in self-cleaning/energy-saving smart buildings and facilities.</t>
  </si>
  <si>
    <t>ACS SUSTAINABLE CHEMISTRY &amp; ENGINEERING</t>
  </si>
  <si>
    <t>10.1021/acssuschemeng.7b01226</t>
  </si>
  <si>
    <t>Solgi, E; Kari, BM; Fayaz, R; Taheri, H</t>
  </si>
  <si>
    <t>The impact of phase change materials assisted night purge ventilation on the indoor thermal conditions of office buildings in hot-arid climates</t>
  </si>
  <si>
    <t>Night purge ventilation is an effective technique for passive cooling, which is typically used in office buildings with the aim of reducing the daytime temperature, and thereby reducing the cooling load of HVAC systems. This method uses the cool of the night to release the warmth stored in the thermal mass during the day. That is, this system optimizes the energy storage properties of thermal masses to provide thermal comfort in interior spaces. The purpose of this study is to determine the impact of the use of night purge ventilation in conjunction with PCMs on the indoor thermal conditions of a typical office building located in hot-arid climates. In this article, the impacts of optimal night ventilation on the heat flushing operation, inside room temperature and element thermal conditions are all evaluated. It was found that combining PCMs with night ventilation will significantly improve indoor thermal conditions; however, results vary for different days in general and different structural elements in particular. Moreover, the application of PCMs can reduce night ventilation system problem of occupants feeling cold in the morning, whereas in the majority of work hours the temperature of inside element faces is approximately 0.5 degrees C lower than the room temperature, both of which improve thermal comfort. (C) 2017 Elsevier B.V. All rights reserved.</t>
  </si>
  <si>
    <t>10.1016/j.enbuild.2017.06.035</t>
  </si>
  <si>
    <t>Olivieri, F; Grifoni, RC; Redondas, D; Sanchez-Resendiz, JA; Tascini, S</t>
  </si>
  <si>
    <t>An experimental method to quantitatively analyse the effect of thermal insulation thickness on the summer performance of a vertical green wall</t>
  </si>
  <si>
    <t>Green fagades and walls greatly contribute to reducing solar gains and dispersion through the building envelope. This implies a lower energy load for both heating and cooling and the mitigation of thermal conditions in outdoor areas. Despite this, more studies are needed regarding the influence of these systems on the thermal behaviour of insulated fa ades. In this manuscript, we report the results of experimental research carried out on a vertical green wall in a continental Mediterranean climate. The main goal of the research is to establish a thickness above which the behaviour of the green facade becomes isothermal and its performance do not improve. To this end, we analyze and evaluate the effect of insulation thickness on the energy performance of a green wall using a new methodology called green faade optimization (GFO). Comparing the simulations to experimental data, collected in a full-scale experimental box during the summers of 2011 and 2012, allowed the model to be validated. The results show that a green wall acts as a passive cooling system when the faade is moderately insulated, up to an insulation thickness of 9 cm, above which more insulation becomes redundant and inefficient. (C) 2017 Elsevier B.V. All rights reserved.</t>
  </si>
  <si>
    <t>10.1016/j.enbuild.2017.05.068</t>
  </si>
  <si>
    <t>Gupta, N; Tiwari, A; Tiwari, GN</t>
  </si>
  <si>
    <t>A thermal model of hybrid cooling systems for building integrated semitransparent photovoltaic thermal system</t>
  </si>
  <si>
    <t>In today's world, most buildings are dependent on artificial cooling and artificial lighting, thus, increasing electrical consumption. This increases the emission of greenhouse gases which leads to environmental degradation. To reduce the dependence on the electrical grid and reduce the energy consumption for cooling the buildings, there is a need to apply passive and/or hybrid cooling systems to maintain the indoor thermal conditions. Evaporative cooling, ventilation, daylighting are examples of such systems. The paper makes an attempt to develop a thermal model of passive cooling systems (evaporative cooling, natural ventilation, daylight and heat storage capacity of materials) for building integrated semitransparent photovoltaic thermal systems and discusses their relevance in present day scenario. These concepts are effective in controlling the indoor room temperature by 30.16 degrees C decrease. The day light at the same time also helps enhance human performance. Impact of packing factor on room air temperature, solar cell temperature, floor temperature, solar cell efficiency and daylight savings has also been studied. (C) 2017 Elsevier Ltd. All rights reserved.</t>
  </si>
  <si>
    <t>10.1016/j.solener.2017.05.086</t>
  </si>
  <si>
    <t>Bao, H; Yan, C; Wang, BX; Fang, X; Zhao, CY; Ruan, XL</t>
  </si>
  <si>
    <t>Double-layer nanoparticle-based coatings for efficient terrestrial radiative cooling</t>
  </si>
  <si>
    <t>One passive cooling approach is pumping energy to outer space through thermal radiation. Such a radiative cooling mechanism widely exists in nature and is important to maintain the temperature of the earth. However, natural materials generally have poor radiative cooling efficiency. To better utilize the radiative cooling for thermal management applications, the surface should be designed to have a high reflectivity in the solar spectrum and high emissivity in the sky window region (8-13 mu m in wavelength). In this work, we propose and demonstrate a highly scalable nanoparticle-based double-layer coating to achieve such selective radiative properties. Double-layer coatings consisting of a top reflective layer with high solar albedo and a bottom emissive layer are achieved by properly designed TiO2, SiO2, and SiC nanoparticles. These coatings were fabricated on both low- and high-emissivity substrates and their spectral radiative properties were characterized. The coating composed of TiO2 and SiO2 on a reflective substrate has excellent selective emission property for radiative cooling purpose. Under dry air conditions and assuming non-radiative heat transfer coefficient h(c)=4 W/m(2) K, TiO2+SiO2 and TiO2+SiC can theoretically achieve about 17 degrees C below ambient at night and 5 degrees C below ambient under direct solar radiation (AM1.5). On-site measurements have also been conducted. Under direct solar irradiation, significant temperature reduction was observed for both aluminum and black substrate after the coating was applied. At nighttime, radiative cooling effect can cool the surface to a few degrees below ambient temperature. Although the theoretical cooling under dry weather condition is not observed, the experiment results can be well explained by theoretical calculations with the consideration of high humidity and non-radiative heat transfer. This nanoparticle-based approach can be easily applied to large area, which is a significant step of achieving large scale application of the radiative cooling technology.</t>
  </si>
  <si>
    <t>10.1016/j.solmat.2017.04.020</t>
  </si>
  <si>
    <t>Alam, M; Sanjayan, J; Zou, PXW; Ramakrishnan, S; Wilson, J</t>
  </si>
  <si>
    <t>Evaluating the passive and free cooling application methods of phase change materials in residential buildings: A comparative study</t>
  </si>
  <si>
    <t>The integration of Phase Change Materials (PCMs) in buildings as a potential method to improve indoor thermal comfort can be achieved via three different approaches: passive, active and free cooling. Previous studies on the thermal performance enhancement using these methods revealed that all three methods can improve the energy efficiency or indoor thermal comfort of a building significantly. However, there is no study available in the literature comparing the effectiveness of different PCM application methods. Such comparative analysis is important to understand which application method would be best for increasing the energy efficiency and thermal comfort of a particular building type. The aim of the present study is to compare and analyze the effectiveness of passive and free cooling application methods of PCM in a residential building in Melbourne, Australia. The passive application method utilizes a macro-encapsulated PCM, so-called BioPCM mats, installed in the ceilings of the building. In free cooling, outdoor air was supplied to the indoor after passing it through a PCM containing heat exchanger. The comparative study was carried out using validated numerical models for both application methods. The simulation models were developed using building simulation software EnergyPlus V8.3 and computational fluid dynamics (CFD) software ANSYS V15.1. The results showed that, for the studied building, free cooling application of PCM is more effective than the passive application in reducing the indoor zone temperature. During the studied period of seven days, passive application of 25 degrees C PCM resulted in up to 0.44 degrees C reduction in peak indoor zone temperature compared to 2.63 degrees C reduction in the free cooling application which is about six times of the reduction in passive case. Despite the use of several supporting strategies to improve the performance of passive PCM application, its effectiveness in reducing the peak zone temperature was always found to be lower than the free cooling method. Parametric studies showed that the optimum PCM temperature should be carefully chosen based orrthe application method as free cooling and passive cooling methods are influenced by outdoor air temperature and indoor zone temperature respectively. (C) 2017 Elsevier B.V. All rights reserved.</t>
  </si>
  <si>
    <t>10.1016/j.enbuild.2017.05.018</t>
  </si>
  <si>
    <t>Huang, ZW; Luo, ZG; Gao, XN; Fang, XM; Fang, YT; Zhang, ZG</t>
  </si>
  <si>
    <t>Preparation and thermal property analysis of Wood's alloy/expanded graphite composite as highly conductive form-stable phase change material for electronic thermal management</t>
  </si>
  <si>
    <t>This paper reported a Wood's alloy/expanded graphite (EG) composite phase change material (PCM) with high thermal conductivity and good form-stability. In this composite PCM, Wood's alloy served as heat storage medium and EG acted as both heat transfer promoter and packaging material. The thermal properties of this composite PCM were investigated by means of differential scanning calorimetry (DSC) and transient plane source (TPS) method. The results showed that the phase change temperature of the composite was about 70.5 degrees C. The sensible and latent heat storage densities as well as thermal conductivity were influenced by the mass percentage of Wood's alloy and the composite's compacting density. The latent heat storage density and thermal conductivity could reach up to 113.1 J.cm(3) and 65.0 W.m(-1).K-1. Appearance observation of the composite revealed that increasing the mass percentage of the alloy and decreasing the compacting density could help to keep the composite form-stable. These findings approved the potential of the Wood's alloy/EG composite for use in thermal management of high power electronic devices. (C) 2017 Elsevier Ltd. All rights reserved.</t>
  </si>
  <si>
    <t>10.1016/j.applthermaleng.2017.04.154</t>
  </si>
  <si>
    <t>Luo, CL; Xu, LJ; Ji, J; Liao, MY; Sun, D</t>
  </si>
  <si>
    <t>Experimental study of a modified solar phase change material storage wall system</t>
  </si>
  <si>
    <t>Aiming at satisfying demands of buildings in hot summer and cold winter regions, this work proposed a dual-channel and thermal-insulation-in-the-middle type solar phase change material storage wall system. The system has four independent functions: passive solar heating, heat preservation, heat insulation, and passive cooling, and it can agilely cope with requirements of climatization of buildings in different seasons throughout the year. The analysis of measured data from comparative tests on a hot-box test platform, shows that in summer, the daily average temperatures in the experimental room are 29.8 degrees C, 30.9 degrees C and 31.0 degrees C respectively, while those in the reference room are 29.6 degrees C, 30.7 degrees C and 30.8 degrees C, and thereby the difference is small. The south-facing wall with solar collector module shows reduction in peak temperature and delay phenomenon compared with that without solar collector module. These aspects highlighted by the results together indicate that effective prevention from summer overheating problem can be achieved by this system. In winter, by comparison with the ambient temperatures and those of the reference room, the air temperatures in the experimental room, both its maximum and average, raise greatly showing good heating effect. In addition, some distinct thermal characteristics of the system operated in summer or winter are obtained. (C) 2017 Elsevier Ltd. All rights reserved.</t>
  </si>
  <si>
    <t>10.1016/j.energy.2017.04.020</t>
  </si>
  <si>
    <t>Blet, N; Lips, S; Sartre, V</t>
  </si>
  <si>
    <t>Heats pipes for temperature homogenization: A literature review</t>
  </si>
  <si>
    <t>Heat pipes offer high effective heat transfer in a purely passive way. Other specific properties of heat pipes, like temperature homogenization, can be also reached. In this paper, a literature review is carried out in order to investigate the existing heat pipe systems mainly aiming the reduction of temperature gradients. The review gathering more than sixty references is sorted into various application fields, like thermal management of electronics, of storage vessels or of satellites, for which the management of the temperature uniformity differs by the isothermal surface area, temperature ranges or the targeted precision of the temperature flattening. A summary of heat pipe characteristics for this function of temperature homogenization is then performed to identify their specificities, compared to other applications of heat pipes. (C) 2017 Elsevier Ltd. All rights reserved.</t>
  </si>
  <si>
    <t>10.1016/j.applthermaleng.2017.03.009</t>
  </si>
  <si>
    <t>Li, WQ; Wan, H; Lou, HJ; Fu, YL; Qin, F; He, GQ</t>
  </si>
  <si>
    <t>Enhanced thermal management with microencapsulated phase change material particles infiltrated in cellular metal foam</t>
  </si>
  <si>
    <t>Infiltrating phase change material (PCM) in porous material is an effective method to improve the thermal conductivity of PCM. However, this technique inevitably causes PCM/matrices compatibility issue and volume variation of PCM in phase change. To address these problems, a new strategy for passive thermal management with microencapsulated phase change material (MEPCM) particles embedded into cellular metal foam was proposed in this study. We experimentally evaluated the thermal performance of MEPCM/foam composite. Also, the pure MEPCM control groups heated in three angles (0 degrees, 90 degrees, 180 degrees) were employed to quantify the enhancement of foam and natural convection of core PCM. Results indicated that the pure MEPCM leaded to significant surface temperature increase and huge inner temperature difference near the wall due to the low thermal conductivity and absence of natural convection of core PCM. Comparatively, the addition of metal foam had lowered the surface temperature by maximum 47% and unified the internal temperatures in MEPCM/foam composite ascribed to the enhancement of thermal conductivity by metal foam and the fully use of PCM latent heat. Moreover, the lower porosity composite provided better thermal performance at the cost of less thermal management time. (C) 2017 Elsevier Ltd. All rights reserved.</t>
  </si>
  <si>
    <t>10.1016/j.energy.2017.03.145</t>
  </si>
  <si>
    <t>Perini, K; Bazzocchi, F; Croci, L; Magliocco, A; Cattaneo, E</t>
  </si>
  <si>
    <t>The use of vertical greening systems to reduce the energy demand for air conditioning. Field monitoring in Mediterranean climate</t>
  </si>
  <si>
    <t>Green envelopes can provide environmental and ecological benefits in dense urban areas, improving air quality, mitigating Urban Heat Island effect, reducing energy use for air conditioning. The aim of the research presented is to determine the performance of vertical greening systems in the Mediterranean climate of Italy, analyzing a pilot project built in the city of Genoa. The authors performed an experimental investigation to evaluate the cooling potential of a well vegetated vertical greening system during summer. Field monitoring of the pilot project INPS (National Institute of Social Insurance) Green Facade, installed in 2014 on the south wall of an office building built early in the last century and renovated in the 1980's, demonstrates that a green layer can mitigate outdoor and surface temperatures, thus improve conform conditions and reduce building surfaces warming up (contributing to urban heat island mitigation). The cooling capacity of vertical greening systems can be exploited to reduce energy demand for air conditioning (with a theoretical energy saving potential of 26% for summer season). Although the energy saving for cooling strongly depends on several factors, the results obtained show a potential significant reduction of energy need for air conditioning. (C) 2017 Elsevier B.V. All rights reserved.</t>
  </si>
  <si>
    <t>10.1016/j.enbuild.2017.03.036</t>
  </si>
  <si>
    <t>"(…) a green layer can mitigate outdoor and surface temperatures, thus improve conform conditions and reduce building surfaces warming up (contributing to urban heat island mitigation)"</t>
  </si>
  <si>
    <t>"The cooling capacity of vertical greening systems can be exploited to reduce energy demand for air conditioning (with a theoretical energy saving potential of 26% for summer season). Although the energy saving for cooling strongly depends on several factors, the results obtained show a potential significant reduction of energy need for air conditioning"</t>
  </si>
  <si>
    <t>Colla, L; Ercole, D; Fedele, L; Mancin, S; Manca, O; Bobbo, S</t>
  </si>
  <si>
    <t>Nano-Phase Change Materials for Electronics Cooling Applications</t>
  </si>
  <si>
    <t>The present work aims at investigating a new challenging use of aluminum oxide (Al2O3) nanoparticles to enhance the thermal properties (thermal conductivity, specific heat, and latent heat) of pure paraffin waxes to obtain a new class of phase change materials (PCMs), the so-called nano-PCMs. The nano-PCMs were obtained by seeding 0.5 and 1.0 wt % of Al2O3 nanoparticles in two paraffin waxes having melting temperatures of 45 and 55 degrees C, respectively. The thermophysical properties such as specific heat, latent heat, and thermal conductivity were then measured to understand the effects of the nanoparticles on the thermal properties of both the solid and liquid PCMs. Furthermore, a numerical comparison between the use of the pure paraffin waxes and the nano-PCMs obtained in a typical electronics passive cooling device was developed and implemented. A numerical model is accomplished to simulate the heat transfer inside the cavity either with PCM or nano-PCM. Numerical simulations were carried out using the ANSYS-FLUENT 15.0 code. Results in terms of solid and liquid phase fractions and temperatures and melting time were reported and discussed. They showed that the nano-PCMs determine a delay in the melting process with respect to the pure PCMs.</t>
  </si>
  <si>
    <t>10.1115/1.4036017</t>
  </si>
  <si>
    <t>"The simulation results show that by applying a full range of interventions it is possible to reduce the dry resultant temperature of the living rooms in these 19th century terraced houses to below the CIBSE comfort threshold temperature for all occupied hours, purely by passive means, for a 2080s test reference year assuming a medium high emissions scenario. The bedroom dry resultant temperature can also be reduced to the extent that there are only 4 degree hours over 26 ◦C over the whole summer and 3 degree hours over the threshold temperature for the 4 day heat wave period, reductions of 99% and 96% respectively over the base case. The most effective single intervention for heat wave periods was found to be external wall insulation, which reduced the number of degree hours over the CIBSE comfort threshold temperatures by 43% for the living rooms and 32% for the main bedrooms"</t>
  </si>
  <si>
    <t>Dynamic shading - to look into further if poossible</t>
  </si>
  <si>
    <t xml:space="preserve">Results show that apart from insulation, passive cooling measures analysed reduce the number of overheating hours, especially short-wave reflectivity and natural ventilation and especially when combined. </t>
  </si>
  <si>
    <t>"The number of overheating hours and degree hours in residential buildings that are built according to the building regulations of 2012 is higher than for the buildings from the 1970s. This somewhat counter-intuitive finding can be explained by the higher thermal resistance of the former, which reduces the heat transport through the envelope once the air inside the building has been heated by solar radiation through the transparent parts of the building envelope."</t>
  </si>
  <si>
    <t>Osterreicher, D; Sattler, S</t>
  </si>
  <si>
    <t>Maintaining Comfortable Summertime Indoor Temperatures by Means of Passive Design Measures to Mitigate the Urban Heat Island Effect-A Sensitivity Analysis for Residential Buildings in the City of Vienna</t>
  </si>
  <si>
    <t>The waste heat generated from the use of air conditioning systems in cities significantly contributes to the urban heat island effect (UHI) during the summer months. Thus, one of the key measures to mitigate this effect is to limit the use of active cooling systems. In the city of Vienna, air conditioning units are common in nonresidential buildings, but have so far been much less installed in residential buildings. This is mainly due to the fact that the Viennese summertime climate is still considered to be relatively comfortable and planning guidelines related to energy efficiency are already strict, resulting in high-quality buildings in regard to thermal performance. However, during the last decade, an increase in summertime temperatures and so called tropical nights has been recorded in Vienna and subsequently the postconstruction installation of air conditioning systems in residential buildings has significantly increased. In a study undertaken for the City of Vienna, a series of passive design measures have been simulated with current and future climate scenarios in order to determine the most effective combination of architecturally driven actions to avoid the use of air conditioning systems in residential buildings whilst maintaining comfortable indoor temperatures.</t>
  </si>
  <si>
    <t>URBAN SCIENCE</t>
  </si>
  <si>
    <t>10.3390/urbansci2030066</t>
  </si>
  <si>
    <t>A series of passive design measures have been quantified and presented in this study. Effective architectural means include external shading, nighttime ventilation, and a high thermal mass of the construction materials. The detailed analysis shows that a combination of these three measures provides the best results. Nevertheless, external shading proves to be the most crucial element, which must not be omitted at any cost.</t>
  </si>
  <si>
    <t>Vaguye but positive results</t>
  </si>
  <si>
    <t>"The waste heat generated from the use of air conditioning systems in cities significantly contributes to the urban heat island effect (UHI) during the summer months."</t>
  </si>
  <si>
    <t>Different measures and planning methods proposed: "External shading, window SHGC, thermal mass, and natural ventilation rate are four
key factors affecting overheating risk in this case study house. External shading is a more effective measure to reduce overheating discomfort in the southwest bedroom, while increasing natural ventilation rate in the northwest bedroom can significantly decrease higher indoor temperature in summer."</t>
  </si>
  <si>
    <t>"The uncertainties in overheating risk due to variations of climatic conditions will increase substantially from the 2030s to the 2070s, although the uncertainties in annual heating energy and carbon emissions will also show a gradual increase with time"</t>
  </si>
  <si>
    <t>Cuthbert, MO; Rau, GC; Ekstrom, M; O'Carroll, DM; Bates, AJ</t>
  </si>
  <si>
    <t>Global climate-driven trade-offs between the water retention and cooling benefits of urban greening</t>
  </si>
  <si>
    <t>Urban greening can potentially help mitigate heat-related mortality and flooding facing the &gt;4 billion urban population worldwide. However, the geographical variation of the relative combined hydrological and thermal performance benefits of such interventions are unknown. Here we quantify globally, using a hydrological model, how climate-driven trade-offs exist between hydrological retention and cooling potential of urban greening such as green roofs and parks. Using a Budyko framework, we show that water retention generally increases with aridity in water-limited environments, while cooling potential favors energy-limited climates. Our models suggest that common urban greening strategies cannot yield high performance simultaneously for addressing both urban heat-island and urban flooding problems in most cities globally. Irrigation, if sustainable, may enhance cooling while maintaining retention performance in more arid locations. Increased precipitation variability with climate change may reduce performance of thinner green-infrastructure more quickly compared to greened areas with thicker soils and root systems. Our results provide a conceptual framework and first-order quantitative guide for urban development, renewal and policymaking. Urban greening can help to mitigate both heat as well as flooding risks, but how these effects interact is not well known. Here, the authors provide a global analysis and show that most cities benefit from one of these two effects, but only few from both.</t>
  </si>
  <si>
    <t>10.1038/s41467-022-28160-8</t>
  </si>
  <si>
    <t xml:space="preserve">Benefits of urban greening on thermal performance and cooling effects vary greatly within climatic regions, with dry areas having the most positive effects. </t>
  </si>
  <si>
    <t>The potential in temperate region is bound by temperature increase and precipitation variability: "While temperate and cold climates may have less need forcooling in general terms, the increased number of droughts and heatwaves is still a major concern as the climate changes. Although there is some evidence that global warming may have complex impacts on UHI effects, one of the most definitive and detectable hydrological changes of global warming is the increase of precipitation intensity. In this context, our results indicate that if the precipitation coefficient of variation becomes increasingly variable the modelled hydrological and thermal performance of urban greening interventions would both diminish."</t>
  </si>
  <si>
    <t>Presents urban greening parallel to different climate conditions. To explore further</t>
  </si>
  <si>
    <t>Heracleous, C; Michael, A</t>
  </si>
  <si>
    <t>Assessment of overheating risk and the impact of natural ventilation in educational buildings of Southern Europe under current and future climatic conditions</t>
  </si>
  <si>
    <t>It has become evident that southern Europe will experience more adverse climate change effects compared to other European regions. The current study aims to investigate the vulnerability of educational buildings in Cyprus, in view of future climatic conditions, by means of a dynamic simulation software. In addition, the influence of natural ventilation on the thermal comfort in the current and future climatic conditions is examined. The research indicates that educational buildings in southern Europe are unable to meet the thermal comfort criteria for more than 70% of the time, which entails a major impact on the environmental, economic and social interaction of people and buildings. The results show that night ventilation is an effective strategy for the reduction of the risk of overheating especially in the TMY; however, this strategy alone is unable to cope with future overheating predictions. Natural ventilation alone can achieve a reduction of hours where operative temperature exceeds the CIBSE maximum limits of 28-35% by 2050s and of 9-11% by 2090s. The evaluation of the resilience of existing educational buildings is useful in understanding the necessity of energy retrofitting measures in view of future climate conditions, contributing to energy efficiency policies and decision-making regarding retrofit interventions. (C) 2018 Elsevier Ltd. All rights reserved.</t>
  </si>
  <si>
    <t>10.1016/j.energy.2018.10.051</t>
  </si>
  <si>
    <t>"The results show that night ventilation is an effective strategy for the reduction of the risk of overheating especially in the TMY; however, this strategy alone is unable to cope with future overheating predictions. Natural ventilation alone can achieve a reduction of hours where operative temperature exceeds the CIBSE maximum limits of 28-35% by 2050s and of 9-11% by 2090s."
Air pollution reduction: 
" Proper and adequate ventilation meliorates indoor air quality (IAQ) by diluting the concentration of pollutants that are present indoors, introducing fresh air from outdoors and removing polluted indoor air"</t>
  </si>
  <si>
    <t>"The impact of climate change is expected to be further aggravated for typical classrooms in the top floors of buildings, and in city centres, as a result of the urban heat island effect."</t>
  </si>
  <si>
    <t>No clear adaptation impact</t>
  </si>
  <si>
    <r>
      <rPr>
        <sz val="11"/>
        <color theme="1"/>
        <rFont val="Calibri"/>
        <family val="2"/>
      </rPr>
      <t xml:space="preserve">• </t>
    </r>
    <r>
      <rPr>
        <sz val="11"/>
        <color theme="1"/>
        <rFont val="Calibri"/>
        <family val="2"/>
        <scheme val="minor"/>
      </rPr>
      <t>Impact of 5 SAP points on energy efficiency on PRS in England and Wales. 
• "The analysis indicates that the regulations resulted in an average assumed annual reduction of about 500 kg CO2 per year across all private rental properties that had an EPC rating of F or G prior to the regulations". Note that: "The real-world impacts are expected to be lower than this as a result of occupant’s real world occupancy and heating regimes differing to those used in the modelled savings."</t>
    </r>
  </si>
  <si>
    <t>Qualitative research -lack of observational data. Relevant to CA2</t>
  </si>
  <si>
    <t>No clear mention of passive cooling - focus is on energy efficiency regulations and corresponding household improvements (// EPC Band) &gt; More relevant to CA5</t>
  </si>
  <si>
    <t>Carbon emissions are suggested to be lower after qualitative analysis with landlords (no hard data)</t>
  </si>
  <si>
    <t>"Missed opportunities for the PRS MEES (minimum energy efficiency standards) to have a greater impact on carbon emissions, as it was reported that EPCs do not encourage landlords and tenants to minimise the overall carbon emissions associated with both the business and the property (i.e. EPCs could have a greater impact if they also covered the energy use associated with all activities and processes undertaken by tenant businesses within the property). It was also reported that the current MEES (i.e. E rated EPCs) can risk encouraging the installation of 13 cheaper measures in the short term that may be a barrier to future improvements."</t>
  </si>
  <si>
    <t>Qualitative research -lack of observational data. Relevant to CA5</t>
  </si>
  <si>
    <t>Very limited information on cooling potential of window retrofits (p.21) - no evidence</t>
  </si>
  <si>
    <t>Insulation - relevant to CA2</t>
  </si>
  <si>
    <t>If the objective is "an improvement on an un-cooled situation and some mitigation of overheating", passive cooling measures are preferred. However, active measures are generally better at the "provision of a desired level of comfort."</t>
  </si>
  <si>
    <t>"• If the objective is to achieve energy savings and CO2 emissions reductions, then the aim may be to reduce barriers to the adoption of passive technologies, whilst increasing barriers to the adoption of active measures."</t>
  </si>
  <si>
    <t>"• Nearly all (99%) of the modelled UK cooling energy consumption is concentrated in England. This is due to a combination of warmer climate and England being host to around 84% of the UK building stock. 
• Although the current demand for cooling is dominated by non-domestic buildings, by the end of the century, it is estimated that the domestic stock will require 75% to 85% of the cooling energy consumption."</t>
  </si>
  <si>
    <t>Irrelevant to this action</t>
  </si>
  <si>
    <t>Centred on heating - no information on cooling methods
The report states: "there is very little evidence on the health impacts of excess indoor heat. Although some literature suggests higher risk of mortality and certain heat-related conditions, there is no data on the significance of this association."</t>
  </si>
  <si>
    <t>"When effectively combined with a night cooling strategy thermal mass can be a very effective method of keeping occupied spaces cool during the day. However, in most cases, buildings with a high thermal mass will have higher internal temperatures at night than an equivalent light-weight building. Spaces with a low thermal mass can be cooled more rapidly at night by allowing cool night air to flow into the occupied space. In the context of a dwelling this effect can most effectively be harnessed by designing bedroom spaces to have a low thermal mass whilst living spaces have a higher thermal mass"</t>
  </si>
  <si>
    <t xml:space="preserve">Centred on insulation (CA2,5 - heating); however, discusses how coupling  insulation with night ventilation can have positive cooling effects. The evidence is too limited to denote a positive effect on CCRA3 Risk 7. </t>
  </si>
  <si>
    <t>More centred on insulation (CA2)</t>
  </si>
  <si>
    <t>Retrofit package that does not include passive cooling solutions</t>
  </si>
  <si>
    <t xml:space="preserve">Health benefits of natural ventilation:
"There is ongoing research into potential adverse impacts of air tightness on indoor air pollution from radon and other pollutants, and the need for better ventilation to counter this (e.g. Wilkinson et al. 2009; Gupta and Kapsali 2015; Shrubsole et al., 2015)."
Green infrastructure:
"there are also significant benefits for biodiversity and for climate adaptation in all countries (shade, cooling, flood protection). "
Protection from flood --&gt; protectig vital services from natural hazards 
</t>
  </si>
  <si>
    <t>Potential GHG reductions and co-benefits from green infrastructure in, on and around buildings (green roofs, green walls, indoor plants, gardens, shade trees)</t>
  </si>
  <si>
    <t xml:space="preserve">Policy report - no relevant information to passive cooling measures </t>
  </si>
  <si>
    <t>Policy report - no relevant information to passive cooling measures (doc to check: https://www.gov.scot/publications/nhs-scotland-draft-climate-emergency-sustainability-strategy/documents/)</t>
  </si>
  <si>
    <t>"The area of permeable surfaces (greenspace) in urban areas is shown in Table 8 for the current analysis (2020), alongside previous updates of this indicator in 2001, 2008 and 2011 (HR Wallingford, 2012), 2016 (ADAS, 2017) and 2018 (ADAS, 2019).
The total permeable area (natural and multiple (permeable)) has decreased by 58,000 hectares, from 821,000 hectares in 2001 to 763,000 hectares in 2020. The permeable fraction of the total urban area has decreased from 63% in 2001 to 55% in 2020.
Since 2018, the permeable fraction of the total urban area (1,383,000 hectares in 2020) has remained stable at 55%."</t>
  </si>
  <si>
    <t>Policy report - no relevant information on the benefits/tradeoffs of passive cooling measures although their usage is encouraged</t>
  </si>
  <si>
    <t>CCRA3 Report</t>
  </si>
  <si>
    <t>Policy Report (Uk Net Zero Pathway) - no relevant information on passive cooling measures</t>
  </si>
  <si>
    <t>This paper includes only limited relevant and explicit information, but mentions how natural ventilation in office can achieve notable "Percentage reduction in carbon emissions beyond the requirement of Part L 2013"</t>
  </si>
  <si>
    <t>Policy paper -no information on this action</t>
  </si>
  <si>
    <t>"Cooling (i.e. air-conditioning) is not currently a large source of emissions in the UK. As the climate warms there is potential for this to increase. To the extent that the demand for airconditioning increases, there will be a need to meet it through low-carbon supply. There are likely to be synergies between reducing emissions from heating, limiting emissions from cooling, and ensuring that buildings are well-suited to a changing climate"</t>
  </si>
  <si>
    <t>Policy paper - no information specific to passive cooling measures's benefits/trade-offs</t>
  </si>
  <si>
    <t>Policy research paper -no information on this action</t>
  </si>
  <si>
    <t>No information on this action</t>
  </si>
  <si>
    <t>BROAD28</t>
  </si>
  <si>
    <t>Paul Watkiss Associates</t>
  </si>
  <si>
    <t>Impacts of climate change on meeting Government outcomes in England (Paul Watkiss Associates)</t>
  </si>
  <si>
    <t>The Adaptation Committee contracted Paul Watkiss Associates to assess how climate change might affect the ability of Government to achieve existing policy outcomes. The research focussed on ten case studies related to fisheries, green infrastructure, heat impacts on health, new infrastructure investment, peatlands, plant pathogens, soil health, food supply chains, water stress and wine production. The team undertook a high-level assessment of the impacts (and costs) of not achieving the goals and outcomes due to climate change, then the potential costs and benefits of additional adaptation. In the case of wine production and green infrastructure, the assessment considered what was needed to realise the potential benefits of climate change for meeting associated goals.</t>
  </si>
  <si>
    <t>https://www.theccc.org.uk/publication/impacts-of-climate-change-on-meeting-government-outcomes-in-england-paul-watkiss-associates/</t>
  </si>
  <si>
    <t xml:space="preserve">"There are a range of urban green options that move in scale from small-scale urban planting through to major urban green spaces. The literature reports that cooling benefits from green space options could reduce local temperature by 1- 2°C (Tapper, 2019: Bowler et al, 2010; Kingsborough et al. 2017), although some studies report higher values at the localised scale (Coutts et al., 2016a: Coutts et al., 2016b; Thom et al., 2016), or if very large areas of urban land are converted to green. 
• There is more literature on green roofs. These provide multiple benefits, including reduced heating demand, but they can also include cooling benefits. However, the reported cooling potential of green roofs varies. There are some studies that report very high cooling within buildings (internal temperatures) especially for systems designed for hot climates (e.g. Coutts et al., 2013), however, The Impacts of Climate Change on Meeting Government Outcomes in England Page 25 within the UK, benefits are often based on reducing winter heating demand (not summer cooling). There are also studies that look at the potential ambient cooling of green roofs i.e. outdoors (e.g. Satamouris, 2014), which find low or negligible low levels of ambient cooling, although other studies (e.g. Meyers et al. 2015)) that assume very high take-up of green roofs find higher results (noting that while this may be possible for new developments, it not realistic for the existing English housing stock)."
Flood management (// Risk 5): • There are also a number of natural flood management options, although many of these focus on coastal and rural options. In the urban context, SuDS are the main option (while noting the green areas above have potential for some flood management). There are some studies that identify an effective role for urban natural flood management and for nuisance flooding (Frontier Economics et al., 2013c), but other studies highlight the potential limits for more major flood events" --&gt; this highlights uncertain results. </t>
  </si>
  <si>
    <t>Green infrastructure provides "air quality improvements; and CO2 sequestration"</t>
  </si>
  <si>
    <t>"There is relatively little literature on the potential effects of climate change on green infrastructure, with only a small number of specific assessments (e.g. de Sousa et al., 2016; Sarkar et al., 2018). However, there are already current impacts of climate extremes (notably storms) on urban green spaces (e.g. Prichard, 2012), and there is also the potential that changing extremes (windstorms, heat extremes, and droughts) could increase damages to GI (Defra, 2018) or exceed its functional range (Dadson et al, 2017). Furthermore, there is a wider literature on the impacts of climate change on the natural environment (forests, plant species) (e.g. Brown et al., 2016) and based on this, it is possible that climate change could affect the climatic suitability of particular species used for green infrastructure (in a particular location). However, climate change may also lead to benefits, e.g. the climate projections forecast extended growing seasons and there are potential CO2 fertilisation effects, which might enhance some GI benefits, although this would increase maintenance costs for vegetative control (Hudson, 2003)"</t>
  </si>
  <si>
    <t>"Given that the dual aspect flats only exceeded Criterion A to a limited extent, all of the passive risk mitigation packages evaluated in England and Wales should be sufficient for controlling the overheating risk. This paper provides commentary on the suitability of those packages with lowest capital cost.
A high-level comparison of historical weather data suggests that in Scotland southern inland locations (around Glasgow) have higher peak summer temperature compared to the rest of the locations reviewed. This suggests that the mitigation packages proposed in this paper should be suitable for controlling the risk of overheating for at least most locations in Scotland assuming that southern inland locations continue to have the highest peak summer temperatures"</t>
  </si>
  <si>
    <t>Policy paper: no observational data, limited evidence</t>
  </si>
  <si>
    <t>The provision of green infrastructure has been cited as a prerequisite for forming healthy communities (Mazza and Rydin, 1997), and there is a large and growing volume of evidence of the benefits of access to green spaces on the health and wellbeing of people of all ages (e.g. Curl et al., 2016 and Teedon et al., 2014). Green infrastructure in urban areas can also help reduce the urban heat island (UHI) effect, thus reducing building energy demand for cooling and reducing the health risks to occupants, and particularly to elderly and vulnerable householders (Emmanuel and Krüger, 2012; Emmanuel and Loconsole, 2015; Glasgow Clyde Valley Green Partnership, 2013; Hollas, 2014; M‘Ikiugu et al., 2012). Green roofs, often referred to as living roofs, and green walls are vegetative layers on the roofs or walls of buildings with waterproofing, drainage and irrigation characteristics (Castleton et al., 2010). They have become increasingly recognised for the benefits they offer (Bianchini and Hewage, 2012; Kowalczyk, 2011), which compensate for the expenditure required in installing them, including: 1. Energy demand reductions from insulating the property 2. Reduction of Urban Heat Island (UHI) effects 3. Management of surface-water run-off 4. Improved external air quality 5. Absorption of GHG emissions 6. Habitat creation and biodiversity enhancement (Bianchini and Hewage, 2012; Castleton et al., 2010; Rosenzweig et al., 2006).</t>
  </si>
  <si>
    <t>Green infrastructure can reduce emissions in a different way, by absorbing or adsorbing pollutants on to vegetation. The amount of pollution removed is generally thought to be proportional to the leaf area, and so is greater for larger trees with a dense canopy. There are numerous modelling studies in the literature, and the iTreeEco model has been used to estimate the value of air pollution removal at various sites in the UK, but empirical data to demonstrate the size of the effect in real life is scarce. Most studies of urban trees estimate that pollution levels are reduced by only a few percent, but the economic value of this removal can still be significant because of the high levels of mortality and morbidity related to urban air pollution.</t>
  </si>
  <si>
    <t>Strategy paper - no information on CA3</t>
  </si>
  <si>
    <t>Policy report - No information on this action</t>
  </si>
  <si>
    <t>Unclear whether passive cooling measure are introduced in the retrofit options</t>
  </si>
  <si>
    <t>to check further</t>
  </si>
  <si>
    <t>Legislation</t>
  </si>
  <si>
    <t>"Buildings are responsible for 32% of global energy consumption (IEA, 2016c) and have a large energy saving potential with available and demonstrated technologies such as energy efficiency improvements in technical installations and in thermal insulation (Toleikyte et al., 2018) and energy sufficiency (Thomas et al., 2017). Kuramochi et al. (2018) show that 1.5°C-consistent pathways require building emissions to be reduced by 80–90% by 2050, new construction to be fossil-free and near-zero energy by 2020, and an increased rate of energy refurbishment of existing buildings to 5% per annum in OECD (Organisation for Economic Co-operation and Development) countries (see also Section 4.2.1)."</t>
  </si>
  <si>
    <t>No direct information on this action</t>
  </si>
  <si>
    <t>Discussion on benefits/trade-offs of passive cooling, but limited direct information</t>
  </si>
  <si>
    <t>K.R. Gunawardena, M.J.Wells, T. Kershawa</t>
  </si>
  <si>
    <t>Utilising green and bluespace to mitigate urban heat island intensity</t>
  </si>
  <si>
    <t>"In addition to the above processes of transpiration, solar shading and modification of wind flow, pollution filtering and reduction of runoff by  vegetation also indirectly assist the cooling of the climate. Pollution filtering is largely achieved by dry deposition, a processwhere the pollutant olecules or particles impact upon and stick to vegetation surfaces uch as canopy leaves,while gaseous pollutant can be absorbed directlyby leaves (McPherson et al., 1994). The removal of such pollutants reducesatmospheric scattering and absorption of shortwave radiation
and longwave infrared radiation,which in turn influences the radiation
balance and the rates of atmosphericwarming or cooling."</t>
  </si>
  <si>
    <t>"The effectiveness of vegetative cooling is determined by the background climate of the vegetated area. Soil and atmospheric moisture content are particularly significant; precipitation and/or irrigation provide greater soil water potential for transpiration, while high atmospheric humidity suppresses transpiration as the water potential gradient is reduced"</t>
  </si>
  <si>
    <t>Wang, BH; Huang, W; Bedzyk, MJ; Dravid, VP; Hu, YY; Marks, TJ; Facchetti, A</t>
  </si>
  <si>
    <t>Combustion Synthesis and Polymer Doping of Metal Oxides for High-Performance Electronic Circuitry</t>
  </si>
  <si>
    <t>CONSPECTUS: Transparent conducting oxides (TCOs) are inorganic electrical conductors with optical band gaps greater than 3.3 eV. TCOs have been extensively explored in functional windows, touch screen applications, transparent displays, solar cells, and even electronic circuits. Amorphous metal oxide (a-MO) semiconductors are a TCO class that has made impressive progress since the first 2004 demonstration of their utility as the semiconducting layer in thin-film transistors (TFTs). Their excellent counterintuitive electron mobilities in the amorphous state fill the performance gap between amorphous silicon and polysilicon, widening TFT applicability to high-value products such as high-resolution flat panel displays and emerging flexible/wearable electronics. The possibility of solution processing MO inks from air-stable precursors, via roll-to-roll and high-throughput printing, further expands their appeal. However, most MO TFTs fabricated using solution-processing require postdeposition film annealing at elevated temperatures (&gt;400 degrees C) to ensure high-quality films and stable charge transport. Thus, MO fabrication on and TFT integration with inexpensive and typically temperature-sensitive flexible polymer substrates remains challenging, as does reducing MO processing times to those acceptable for high-throughput semiconductor circuit manufacture. Consequently, new MO film processing methodologies are being developed to meet these requirements. Among them, science-based combustion synthesis (CS) and polymer doping are promising complementary approaches to optimize materials quality and manufacturing efficiency; they are the topic of this Account. This Account summarizes the progress in CS and MO polymer doping research, made largely at Northwestern University over the past decade, to create high-performance MO TFTs. Regarding CS, we begin with an overview of combustion precursor chemistry that strongly affects the resulting film quality and device performance. Then, single fuel and dual fuel combustion syntheses for diverse MO systems are discussed. Representative examples highlight recent advances, with a focus on the relationship between (co)fuel-oxidizer types/amounts, thermal behavior, film microstructure, and TFT performance. Next, the discussion focuses on polymer doping of several MO matrices as a new approach to achieve semiconducting MO compositions with excellent performance and mechanical flexibility. Thus, the effect of the polymer architecture and content in the MO precursor formulations on the MO film composition, microstructure, electronic structure, and charge transport are discussed. The concluding remarks highlight challenges and emerging opportunities.</t>
  </si>
  <si>
    <t>ACCOUNTS OF CHEMICAL RESEARCH</t>
  </si>
  <si>
    <t>10.1021/acs.accounts.1c00671</t>
  </si>
  <si>
    <t>((public sector* OR public building* OR municipal* building* OR government* building* OR hospital* OR school* OR universit* OR college* OR librar* OR courthous*) AND (fossil fuel* OR GHG* OR greenhouse gas* OR emission* OR energy* efficien* OR electric* efficien* OR decarb* OR low* carb* heat* OR low* carb* electric* OR rooftop* solar))</t>
  </si>
  <si>
    <t>Wang, X; Xu, Y; Fu, ZH; Guo, JH; Bao, Z; Li, W; Zhu, Y</t>
  </si>
  <si>
    <t>A dynamic interactive optimization model of CCHP system involving demand-side and supply-side impacts of climate change. Part I: Methodology development</t>
  </si>
  <si>
    <t>Combined cooling, heating and power (CCHP) system, as a superior energy-provision form of public building, is capable of achieving flexible and stable energy provision with high energy-utilization efficiency and low pollutant emission. However, some difficulties exist in operating such a system, due to its intrinsic multi-period, multi-factor and multi-layer features. In addition, the fluctuation in weather elements under climate change exacerbates the inaccuracy of energy demand prediction and facilities' power output calculation, leading to imbalanced energy supply and demand. To tackle this issue, a dynamic interactive model combining userdemand prediction, energy-provision calculation and operational collaborative optimization was developed. It attempts to combine the regional climate simulation (PRECIS), demand prediction (TRNSYS), equipment output calculation (mechanism modeling) and collaborative optimization (LINGO) into a general framework. The specific operation processes include: (i) utilize PRECIS model to identify the variations in temperature and radiation under climate change; (ii) exploit TRNSYS software to predict the users' demand of targeted hospital in the future; (iii) establish a mechanism simulation model for gas turbine and estimate power output under extreme meteorological condition; (iv) incorporate the results generated by processes (ii) and (iii) into formulated operation optimization model of CCHP system; (v) generate optimal energy provision scheme adapted to climate change. This dynamic interactive model comprehensively considers the interactions at all aspects involved into operation management of CCHP system and improves the economy and adaptability of operation pattern. This study mainly addressed the problem background and model formulation. A detailed case study will be discussed in another follow-up work.</t>
  </si>
  <si>
    <t>10.1016/j.enconman.2021.115112</t>
  </si>
  <si>
    <t>"the insufficient energy supply risk due to the occurrence of extreme high temperature events in summer and serious resource waste and unnecessary cost expense under warm-winter condition were avoided. Overall, this integrated model significantly strengthens the robustness and reliability of operation process of the CCHP system and provides beneficial technical support for operational management under climate change."</t>
  </si>
  <si>
    <t>"As a low environmental impact and resource-saving energy supply form, the combined cooling, heating and power (CCHP) system was capable of providing the energy for cooling, heating and electricity at the same time"
"the operation optimization model of CCHP system that integrates user-side demand forecasting and supply-side mechanism simulation are established firstly. The schedule pattern with the adaptation to climate change is generated, which significantly improves economic and environmental benefits of CCHP system"</t>
  </si>
  <si>
    <t>Gong, J; Part, C; Hajat, S</t>
  </si>
  <si>
    <t>Current and future burdens of heat-related dementia hospital admissions in England</t>
  </si>
  <si>
    <t>Introduction: The impacts of a changing climate on current and future dementia burdens have not been widely explored. Methods: Time-series negative binomial regression analysis was used to assess acute associations between daily ambient temperature and counts of emergency admissions for dementia in each Government region of England, adjusting for season and day-of-week. Using the latest climate and dementia projections data, we then estimate future heat-related dementia burdens under a high emission scenario (Representative Concentration Pathway (RCP8.5), where global greenhouse gas (GHG) emissions continue to rise, and a low emissions scenario (RCP2.6), where GHG emissions are sizeably reduced under a strong global mitigation policy. Results: A raised risk associated with high temperatures was observed in all regions. Nationally, a 4.5% (95% Confidence interval (CI) 2.9%-6.1%) increase in risk of dementia admission was observed for every 1 degrees C increase in temperature above 17 degrees C associated with current climate. Under a high emissions scenario, heat-related admissions are projected to increase by almost 300% by 2040 compared to baseline levels. Conclusions: People living with dementia should be considered a high-risk group during hot weather. Our results support arguments for more stringent climate change mitigation policies.</t>
  </si>
  <si>
    <t>10.1016/j.envint.2021.107027</t>
  </si>
  <si>
    <t>N/A - does not address the association of this action with overheating</t>
  </si>
  <si>
    <t>N/A - no evidence on mitigation actions</t>
  </si>
  <si>
    <t>Iqbal, S; Jan, MU; Anis-Ur-Rehman; Rehman, AU; Shafiq, A; Rehman, HU; Aurangzeb, M</t>
  </si>
  <si>
    <t>Feasibility Study and Deployment of Solar Photovoltaic System to Enhance Energy Economics of King Abdullah Campus, University of Azad Jammu and Kashmir Muzaffarabad, AJK Pakistan</t>
  </si>
  <si>
    <t>As non-renewable energy sources become depleted, the world is transitioning toward renewable energy sources (RERs), which entail several significant advantages, including cost savings, large-scale availability, and minimal losses. Pakistan is sixth among the countries most affected by global warming and abrupt climatic changes. Severe floods, catastrophic rains, and wind gusts have created new challenges in the country regarding resilient and reliable power supply. Due to harsh weather conditions, the power shut down, blackouts, and prolonged fault in the transmission systems are common and cause millions of dollars in economic losses annually. The main challenge of providing a reliable power supply while satisfying the climatic conditions to use renewable energy resources has a global significance. This article aims to develop a hybrid power network (PV/Battery/Grid) for King Abdullah Campus, The University of Azad Jammu and Kashmir, Muzaffarabad, Pakistan. The results for the proposed system are compared with the existing system while they are supplying the same power to the load. The cost of energy (COE) from the existing on- grid Hybrid system is Rs.27.32/kWh. It can be seen that energy cost is minimized by up to Rs.0.251/kWh by the effective use of solar energy. Optimization results conclude that the on- grid hybrid (PV/Battery/Convertor/Grid) is more efficient than all other configurations. Therefore, it is concluded that the proposed hybrid power system for grid-connected sites is most efficient, stable, cost-effective, and environmentally friendly. The ultimate goal was to design an economically feasible hybrid power system and analyze the techno-socio impacts of the PV hybrid system for the campus. Data were initially collected for the desired site and then simulated via the HOMER simulation tool, which determined the net load and feasibility of the proposed system. This techno-economic analysis of the PV hybrid system will enhance the utilization of solar power in other educational or commercial facilities in the region may follow the path in the future.</t>
  </si>
  <si>
    <t>IEEE ACCESS</t>
  </si>
  <si>
    <t>10.1109/ACCESS.2022.3140723</t>
  </si>
  <si>
    <t>Stowell, JD; Yang, CE; Fu, JS; Scovronick, NC; Strickland, MJ; Liu, Y</t>
  </si>
  <si>
    <t>Asthma exacerbation due to climate change-induced wildfire smoke in the Western US</t>
  </si>
  <si>
    <t>Climate change and human activities have drastically altered the natural wildfire balance in the Western US and increased population health risks due to exposure to pollutants from fire smoke. Using dynamically downscaled climate model projections, we estimated additional asthma emergency room visits and hospitalizations due to exposure to smoke fine particulate matter (PM2.5) in the Western US in the 2050s. Isolating the amount of PM2.5 from wildfire smoke is both difficult to estimate and, thus, utilized by relatively few studies. In this study, we use a sophisticated modeling approach to estimate future increase in wildfire smoke exposure over the reference period (2003-2010) and subsequent health care burden due to asthma exacerbation. Average increases in smoke PM2.5 during future fire season ranged from 0.05 to 9.5 mu g m(-3) with the highest increases seen in Idaho, Montana, and Oregon. Using the Integrated Climate and Land-Use Scenarios (ICLUS) A2 scenario, we estimated the smoke-related asthma events could increase at a rate of 15.1 visits per 10 000 persons in the Western US, with the highest rates of increased asthma (25.7-41.9 per 10 000) in Idaho, Montana, Oregon, and Washington. Finally, we estimated healthcare costs of smoke-induced asthma exacerbation to be over $1.5 billion during a single future fire season. Here we show the potential future health impact of climate-induced wildfire activity, which may serve as a key tool in future climate change mitigation and adaptation planning.</t>
  </si>
  <si>
    <t>10.1088/1748-9326/ac4138</t>
  </si>
  <si>
    <t>Diaz-Lopez, C; Serrano-Jimenez, A; Lizana, J; Lopez-Garcia, E; Molina-Huelva, M; Barrios-Padura, A</t>
  </si>
  <si>
    <t>Passive action strategies in schools: A scientific mapping towards eco-efficiency in educational buildings</t>
  </si>
  <si>
    <t>The research field on passive intervention strategies in schools is broad, complex, and fragmented due to the great diversity of disciplines, climates, and approaches. This article applies the scientific mapping software SciMAT to analyse research trends and developments from 1982 to 2020 of 537 papers and identifies the best available 24 passive intervention strategies in schools in 42 countries. The results show that, in the early years, research focused on natural ventilation, especially in arid climates. From 2010 onwards, and coinciding with the rise of energy efficiency regulations, green roofs increased as an alternative to declining urban forests and as a solution for urban heat island mitigation. In recent years, growing concerns about climate change, sustainable development, and numerical measurement methods have driven work on occupant comfort and IAQ, while research on cost overruns and payback of passive versus active design. The need for passive, climate-resilient design techniques is highlighted, building on the progress already made. It identifies the most optimised measures to promote guidelines to serve for future regulations. This study is a valuable contribution because it provides a detailed understanding of the status quo for researchers, practitioners, and policymakers and predicts the dynamic directions of the field.</t>
  </si>
  <si>
    <t>10.1016/j.jobe.2021.103598</t>
  </si>
  <si>
    <t>"3.3.1. Green roofs
The most prevalent passive strategy is GRS, followed by optimisation of thermal insulation, present in 14 and 12 of the identified
countries. These measures are applied in schools in various climatic zones, from classification A, regions with hot, humid tropical climates,
to D, regions with cold climates. The work of Mahmoodzadeh et al. [94], who conducted A parametric analysis, was conducted to
evaluate the influence of green roof design parameters on the thermal and energy performance of a school building in different climate
zones in North America. Optimal green roof parameters were found to be functionally related to the weather conditions in each city.
3.3.2. Natural ventilation, thermal insulation optimisation and IAQ
It is observed that the optimisation of thermal insulation occurs in areas with colder climates to reduce heating consumption. The
work of Englund et al. [119] analyses a high school in Sweden and indicates that the best potential renovation measures are shifting to
efficient windows, better enclosure tightness, new HVAC system controls, and increased thermal insulation of external walls.
Natural ventilation is also present in all climate zones, and 9 of the countries identified, from cold regions such as Seoul (climate
zone D) to more tropical climates such as Guayaquil (climate zone A). Beltran et al. [103] studied four ventilation strategies in
Guayaquil, Ecuador, one-sided ventilation, cross ventilation, solar chimney, and double façade. The results show that the exclusive use
of natural ventilation is inefficient to guarantee hygrothermal comfort in a building with high thermal loads in a hot-humid climate.
However, by using a hybrid system (natural ventilation/dehumidification and cooling), the cooling energy consumption can be
reduced by up to 10.6% without compromising the hygrothermal comfort of the occupants.
Becker et al. [146] analysed the energy efficiency-thermal comfort-IAQ dilemma. They concluded that the effective ventilation
rates required in crowded spaces to provide adequate indoor air quality could cause significant energy losses in school buildings. They
established a set of design variables for schools that are energy efficient while providing IAQ levels as well as thermal and visual
comfort; and (a set of preferred ventilation schemes that improve energy efficiency without reducing other performance levels.
While such strategies are controversial due to heat loss in cold climates, where compactness and airtightness are the primary
passive design strategies [130], the energy-efficient design of classrooms in school buildings should be primarily concerned with
providing optimal solutions to cope with the above dilemma.
3.3.3. Tree mass and shade
Trees and plants can provide solar protection and reduce urban temperatures through evapotranspiration; they mitigate the
greenhouse effect, filter pollutants, mask noise, prevent soil erosion and calm human observers [150]. The study by Vanos et al. [98]
assessed the thermal comfort of children (aged 9–13 years) due to changes in incident radiation and metabolism when children were
outdoors in the sun and shade when warm weather prevailed. The model adequately predicted the children’s thermal sensation and
simulated the biophysical energy flows modified by activity and urban design interventions (metabolic heat and radiation, respectively).
Schulman and Peters [99] applied Geographic Information System software to classify and compare land cover in 75 schoolyards in
Baltimore, Boston and Detroit, USA. The schoolyards were dominated primarily by turf and impervious surfaces. Tree canopy occupied
the ground cover in 13% of schoolyards, 24% and 28% of schoolyards had no fine or coarse vegetation, respectively, while 11% of
schoolyards had no green space at all. Schoolyards in Boston were characterised by very high levels of impervious surface cover and
low levels of green space, with 30% of schoolyards having no tree cover and more than 10% having no green space at all. Another study
conducted in a school located in Cairo, Egypt [140], concludes that specific patterns and types of trees, among other landscape elements,
enormously improve the microclimate within the size of schoolyards. They significantly attenuate direct radiation, modify wind
speed and direction, significantly reduce temperature, and change humidity.
In the case of France, Paris has started to implement a cooling programme for all schools, starting first with the gradual replacement
of its ubiquitous asphalt with vegetation. Paris envisions schoolyards as excellent shelters that welcome people vulnerable to heatwaves
during extreme weather events. Paris also wants to design schoolyards to support urban agriculture to improve the resilience of
the city’s food systems. With broad stakeholder participation, the greening of the “Oasis” schoolyard started in 2018 in 3 schools and is
expected to finish covering all schools by 2040 [151].
Previous studies show that when hot weather, intense solar radiation and UHI prevail, Physiologically Equivalent Temperature
values can be high, especially in climate change scenarios, which can induce dangerous and unsafe conditions for children [100].
Therefore, increased shade can increase physical activity and protect children from hot surfaces, thermal discomfort, and ultraviolet
radiation [97]. However, the maintenance of these green masses (staffing, technical infrastructure, budget, low water availability,
inadequate space for root systems and soil compaction due to high impermeability) means that their use is sometimes limited [152].
However, an alternative for maintenance optimisation could be sustainable greywater management in the building, considerably
reducing economic and environmental costs. In addition, many countries have started to incorporate passive schoolyard retrofit interventions
in national shade guidelines that include the use of shade and good practices adapted to local climates [153,154].
Finally, the above results show and as summarised in the diagram in Fig. 8, research is increasingly being directed towards activities
aimed at mitigating and adapting to climate change. This is explained by the acceleration of climate change, where winters will
be increasingly milder and summers warmer. Thus, in the future, the demand for heating in schools will decrease, while there will be a
very significant increase in the demand for cooling. Furthermore, the roadmap in Fig. 8 highlights the need to apply bioclimatic
techniques in school buildings, building on the progress already achieved, identifying the most optimised measures, and promoting the
creation of action guidelines to serve as a protocol to be followed in future studies. These guidelines could serve as a standardised
procedure for eco-efficient renovation and adaptation of the building stock, based on strategies adopted in different climate zones. It
should be noted that the strategies identified by climate zones (Fig. 8) can be extrapolated to other buildings such as dwellings."</t>
  </si>
  <si>
    <t>Korsavi, SS; Jones, RV; Fuertes, A</t>
  </si>
  <si>
    <t>Operations on windows and external doors in UK primary schools and their effects on indoor environmental quality</t>
  </si>
  <si>
    <t>This study provides a comprehensive analysis of the predictors influencing operations on windows and external doors as well as their impact on IEQ, comfort and energy. The study was carried out in 31 naturally ventilated classrooms in eight primary schools in the UK during non-heating and heating seasons. The state of the windows and external doors was collected by time-lapse cameras and visual observations. Environmental variables impacting window operations were recorded at 10-min intervals. Correlational tests and predictive regression models were used to identify how windows open area (m(2)) were affected by environmental predictors. Results show that operative and outdoor temperature during the non-heating season and indoor and outdoor humidity during the heating season were the main predictors of windows open area (m(2)). The main driver for the operation of external doors was occupancy patterns, however, the period that they stayed open was dependent on temperature. The impact of windows and external doors' open area (m(2)) on operative temperature decreased after 40 min, however, its impact on CO2 level was only noticeable up to 30 min. Through opening more available windows, operative temperature (34% of the time) and CO2 levels (28% of the time) could be reduced during the non-heating season. Furthermore, energy waste could be avoided 67% of the time during the heating season by reducing the set-point temperature and training school occupants on when to operate windows. This study suggests several avenues to improve the impact of controls' operation on IEQ, comfort and energy.</t>
  </si>
  <si>
    <t>10.1016/j.buildenv.2021.108416</t>
  </si>
  <si>
    <t>"Primary schools are occupied by children who have limited control
over the environment and have a different perception of IEQ than adults.
Furthermore, children are usually not aware of the impact of their
environmental adaptive behaviours on IEQ, comfort and energy.
Therefore, investigating operations on controls is important in primary schools."
"During the non-heating season, an increase in operative and
outdoor temperature would trigger occupants to open windows more.
During the heating season, an increase in indoor and outdoor humidity
would trigger occupants to close windows more.
When the operable area was modified, it had different impacts on
IEQ depending on how much (m2) they were opened or closed and how
long they stayed open or closed. For example, the impact of open area
(m2) on operative temperature would decrease significantly after 40 min
of operation and its impact on CO2 level would not be noticeable after
30 min. This could be related to the impact of accumulated heat and
exhalation rate from school occupants on environmental variables,
especially CO2 concentrations. The results suggest that operative temperature
in 34% and CO2 in 28% of the time during the non-heating
season could be reduced through opening more available windows.
Furthermore, energy waste could be avoided 67% of the time during the
heating season by reducing the setpoint temperature and raising school
occupants’ energy awareness.
This study highlights the impact of school occupants’ adaptive behaviours
on IEQ, comfort and energy and suggests several avenues for
schools occupants (teachers and students), the school maintenance team
and school designers to improve this impact.
The study contributes to behavioural models in schools and bridges
the gap on the impact of controls’ operation on IEQ. The implication of
this study is increasing energy awareness of school occupants, and
designing and maintaining schools to facilitate adaptive behaviours,
improve IEQ, increase overall comfort and reduce energy consumption."</t>
  </si>
  <si>
    <t>"energy waste could be avoided 67% of the time during the heating
season by reducing the set-point temperature and training school occupants on when to operate windows."
"For the heating season behavioural model, there are a total of 320
data points at 10-min intervals (more than 53 h) that the windows were
open while the heating system was on, which is also an indication of
energy waste."
"Opening windows during the heating season indicates a waste of
energy as the heating systems are on while windows are open. The
studied students’ preferred temperature was 20.2 ◦C during the heating
season [29], therefore, the heating setpoint temperature should be
defined to provide a thermal environment of around 20.2 ◦C.
In total, there were 474 data points (79 h) during the heating season.
• For 67% of data during the heating season (53 h), windows were
open and the heating system was on.
• For 56% of this data (44 h), windows were open, the heating system
was on and the operative temperature was more than 20.2 ◦C. This
could be avoided by reducing the heating setpoint temperature.
• For 11% of this data (9 h), windows were open, the heating system
was on and the operative temperature was below 20.2 ◦C. This
suggests occupants’ inefficient window operation at lower temperatures
which could be avoided by asking the head teacher to turn the
heating system off first before opening the windows."</t>
  </si>
  <si>
    <t>Li, Q; Zhang, LY; Zhang, LM; Wu, XG</t>
  </si>
  <si>
    <t>Optimizing energy efficiency and thermal comfort in building green retrofit</t>
  </si>
  <si>
    <t>Building green retrofit offers significant opportunities for enhancing energy efficiency and achieving green development goals. However, a conflicting criterion exists between energy conservation and thermal comfort improvement when making optimal design solutions for building retrofit. This study presents a simulation-based energy-comfort optimization model to facilitate evaluating various design alternatives and balancing multiple objectives in building green retrofit. A building simulation model is first established to measure energy consumption and comfort level. Then, a multi-objective optimization method (response surface method) is employed to identify critical building parameters and generates a set of alternative plans for building retrofit based on green building standards. After that, optimal design solutions with trade-offs between thermal comfort and energy demand are obtained. A school building in Wuhan city of China is chosen as a case to validate the developed model, and ten building parameters pertaining to energy demand and environmental comfort are considered in the optimization process. The results show that four parameters are significantly sensitive to energy efficiency and thermal comfort, including insulation thickness of the external wall, the heat transmission coefficient of the roof, solar heat gain coefficient of the external window, and window to wall ratio. The optimal combination of four parameters approximately produces 4 % of energy savings, as well as an improving level of environ-mental comfort. The study benefits designers and construction managers to determine optimal solutions for building retrofit to achieve better energy efficiency and comfort in green building development. (c) 2021 Elsevier Ltd. All rights reserved.</t>
  </si>
  <si>
    <t>10.1016/j.energy.2021.121509</t>
  </si>
  <si>
    <t>Feng, XX; Zhang, XL; He, CL; Wang, J</t>
  </si>
  <si>
    <t>Contributions of Traffic and Industrial Emission Reductions to the Air Quality Improvement after the Lockdown of Wuhan and Neighboring Cities Due to COVID-19</t>
  </si>
  <si>
    <t>Wuhan was locked down from 23 January to 8 April 2020 to prevent the spread of the novel coronavirus disease 2019 (COVID-19). Both public and private transportation in Wuhan and its neighboring cities in Hubei Province were suspended or restricted, and the manufacturing industry was partially shut down. This study collected and investigated ground monitoring data to prove that the lockdowns of the cities had significant influences on the air quality in Wuhan. The WRF-CMAQ (Weather Research and Forecasting-Community Multiscale Air Quality) model was used to evaluate the emission reduction from transportation and industry sectors and associated air quality impact. The results indicate that the reduction in traffic emission was nearly 100% immediately after the lockdown between 23 January and 8 February and that the industrial emission tended to decrease by about 50% during the same period. The industrial emission further deceased after 9 February. Emission reduction from transportation and that from industry was not simultaneous. The results imply that the shutdown of industry contributed significantly more to the pollutant reduction than the restricted transportation.</t>
  </si>
  <si>
    <t>TOXICS</t>
  </si>
  <si>
    <t>10.3390/toxics9120358</t>
  </si>
  <si>
    <t>Kavadias, KA; Triantafyllou, P</t>
  </si>
  <si>
    <t>Hybrid Renewable Energy Systems' Optimisation. A Review and Extended Comparison of the Most-Used Software Tools</t>
  </si>
  <si>
    <t>To help stakeholders plan, research, and develop Hybrid Renewable Energy Systems (HRES), the elaboration of numerous modelling techniques and software simulation tools has been reported. The thorough analysis of these undoubtedly complex systems is strongly correlated with the efficient utilisation of the potential of renewable energy and the meticulous development of pertinent designs. In this context, various optimisation constraints/targets have also been utilised. This specific work initially carries out a thorough review of the modelling techniques and simulation software developed in an attempt to define a commonly accepted categorisation methodology for the various existing HRES simulation methods. Moreover, the widely utilised optimisation targets are analysed in detail. Finally, it identifies the sensitivity of two commercial software tools (HOMER Pro and iHOGA) by examining nine case studies based on different wind and solar potential combinations. The results obtained by the two commercial tools are compared with the ESA Microgrid Simulator, a software developed by the Soft Energy Applications and Environmental Protection Laboratory of the Mechanical Engineering Department of the University of West Attica. The evaluation of the results, based on the diversification of the renewable energy potential used as input, has led to an in-depth assessment of the deviances detected in the software tools selected.</t>
  </si>
  <si>
    <t>10.3390/en14248268</t>
  </si>
  <si>
    <t>Wang, XN; Ma, ZA; Dong, JR</t>
  </si>
  <si>
    <t>Quantitative Impact Analysis of Climate Change on Residents' Health Conditions with Improving Eco-Efficiency in China: A Machine Learning Perspective</t>
  </si>
  <si>
    <t>Climate change affects public health, and improving eco-efficiency means reducing the various pollutants that are the result of economic activities. This study provided empirical evidence of the quantitative impact analysis of climate change on the health conditions of residents across China due to improvements that have been made to eco-efficiency. First, the indicators that were collected present adequate graphical trends and regional differences with a priori evidence about their relationships to each other; second, the present study applied Sensitivity Evaluation with Support Vector Machines (SE-SVM) to Chinese provincial panel data, taking the Visits to Hospitals, Outpatients with Emergency Treatment, and Number of Inpatients as proxy variables for the health conditions of the residents in each area and temperature, humidity, precipitation, and sunshine as the climate change variables, simultaneously incorporating the calculated eco-efficiency with six controlling indicators; third, we compared in-sample forecasting to acquire the optimal model in order to conduct elasticity analysis. The results showed that (1) temperature, humidity, precipitation, and sunshine performed well in forecasting the health conditions of the residents and that climate change was a good forecaster for resident health conditions; (2) from the national perspective, climate change had a positive relationship with Visits to Hospitals and Outpatients with Emergency Treatment but a negative relationship with the Number of Inpatients; (3) An increase in regional eco-efficiency of 1% increase the need for Visits to Hospitals and Outpatients with Emergency Treatment by 0.2242% and 0.2688%, respectively, but decreased the Number of Inpatients by 0.6272%; (4) increasing the regional eco-efficiency did not show any positive effects for any individual region because a variety of local activities, resource endowment, and the level of medical technology available in each region played different roles. The main findings of the present study are helpful for decision makers who are trying to optimize policy formulation and implementation measures in the cross-domains of economic, environmental, and public health.</t>
  </si>
  <si>
    <t>INTERNATIONAL JOURNAL OF ENVIRONMENTAL RESEARCH AND PUBLIC HEALTH</t>
  </si>
  <si>
    <t>10.3390/ijerph182312842</t>
  </si>
  <si>
    <t>"natural ventilation and insulation of the roof are considered very important in achieving this goal, as they have the
potential to minimize the cooling degree hours by 96.8% and the heating degree hours by 4.3%. A combination
of all passive measures and heat recovery ventilation can reduce degree hours for both heating and cooling by
51% in the current climatic conditions, and by 60% and 66.4% according to climatic projections for 2050 and
2090, respectively."</t>
  </si>
  <si>
    <t>Oladigbolu, JO; Al-Turki, YA; Olatomiwa, L</t>
  </si>
  <si>
    <t>Comparative study and sensitivity analysis of a standalone hybrid energy system for electrification of rural healthcare facility in Nigeria</t>
  </si>
  <si>
    <t>This paper investigated the techno-economic viability assessment of solar PV/wind/diesel generator (DG)/battery hybrid energy systems (HES) for powering an isolated rural health clinic in northern Nigeria. HOMER-software tool developed by the US National Renewable Energy Laboratory (NREL) has been utilized for the techno-economic assessment of the proposed HES. The results of the simulation reveal that PV/DG/battery HES with 5.43 kW PV, 2 kW DG, 3.06 kW power converter, and 10 units of batteries emerged as the optimum system and most preferable with the minimum Net Present Cost (NPC) of $16,457 and Cost of Energy (COE) of $0.259/kWh compared to other system cases. The outcome also shows that the optimized solution is environmentally friendly as it presented an acceptable carbon dioxide emission of 1304 kg/year, which was about 80% and 82.5% less than that of system case 3 (DG/battery) and system case 5 (DG-Only). To have a good understanding of the operation of various system configurations considered, details of the system's battery storage status and power flow are discussed via the energy balance of the various system configurations. This analysis shows operating cost, fuel cost, COE, fuel consumption, and renewable fraction are sensitive to the variation in all the considered sensitivity parameters. (C) 2021 THE AUTHORS. Published by Elsevier BV on behalf of Faculty of Engineering, Alexandria University.</t>
  </si>
  <si>
    <t>ALEXANDRIA ENGINEERING JOURNAL</t>
  </si>
  <si>
    <t>10.1016/j.aej.2021.04.042</t>
  </si>
  <si>
    <t>Grant, N; Hawkes, A; Napp, T; Gambhir, A</t>
  </si>
  <si>
    <t>Cost reductions in renewables can substantially erode the value of carbon capture and storage in mitigation pathways</t>
  </si>
  <si>
    <t>Tackling climate change requires a rapid transition to net-zero energy systems. A variety of different technologies could contribute to this transition, and uncertainty remains over their relative role and value. A growing school of thought argues that rapid cost reductions in renewables reduce the need for carbon capture and storage (CCS) in mitigation pathways. Here we use an integrated assessment model to explore how the value of CCS is affected by cost reductions in solar photovoltaics, onshore, and offshore wind. Low-cost renewables could erode the value of CCS by 15%-96% across different energy sectors. Renewables directly compete with CCS, accelerate power sector decarbonization, and enable greater electrification of end-use sectors. CCS has greatest value and resilience to low-cost renewables in sustainable bioenergy/industrial applications, with limited value in hydrogen/electricity generation. This suggests that targeted, rather than blanket, CCS deployment represents the best strategy for achieving the Paris Agreement goals.</t>
  </si>
  <si>
    <t>ONE EARTH</t>
  </si>
  <si>
    <t>10.1016/j.oneear.2021.10.024</t>
  </si>
  <si>
    <t>Eisapour, AH; Jafarpur, K; Farjah, E</t>
  </si>
  <si>
    <t>Feasibility study of a smart hybrid renewable energy system to supply the electricity and heat demand of Eram Campus, Shiraz University; simulation, optimization, and sensitivity analysis</t>
  </si>
  <si>
    <t>Supplying the ever-increasing energy demand both economically viable and environmentally friendly is among the primary challenges of the present century. In this regard, the current research suggests a resilient smart hybrid renewable energy system to supply the electricity and heat demand of Eram Campus, Shiraz University. Pre-assessments are carried out to realize the energy demand, primary energy potentials, and geographical constraints of the Campus. In the present work, simulations, optimizations, and sensitivity analyses are performed to explore the feasibility of utilizing a unique integrated energy system to meet the load demand of the case study. The results indicate that the suggested energy system consists of a micro gas turbine with combined heat and power module, thermal boilers, converters, photovoltaic panels, pumped hydro storage units, and a predictive controller. To make use of the proposed power plant, $15 M is needed for initial capital cost. Levelized cost of electricity and net present cost of the system are 0.09$/kWh and $42.5 M, respectively. Based on the findings, using the suggested energy system reduces the annual carbon dioxide production of the Campus by 8000 megatonnes compared when using the national energy grid. Furthermore, the calculations reflected that the impacts of variations in financial parameters, carbon penalty, energy demand increase, and allowable capacity shortage on the characteristics of the energy system are considerable. In the most economical strategy, the capacities of the gas turbine, thermal boiler, photovoltaic panel, converter, and pumped hydro storage should be 2650 kW, 17 MW, 13754 kW, 4995 kW, and 70 units, respectively, to meet the increase of 50% in energy demand. By reducing the energy consumption in specific time steps by 1% of the total load, the net present cost and levelized cost of electricity significantly decline by 6% and 15%, respectively. The results of this study concern whatever the policymakers need to ensure the feasibility of implementing a smart integrated energy system to reach the first renewable-powered University Campus in Iran.</t>
  </si>
  <si>
    <t>10.1016/j.enconman.2021.114779</t>
  </si>
  <si>
    <t>Saether, SR; Moe, E</t>
  </si>
  <si>
    <t>A green maritime shift: Lessons from the electrification of ferries in Norway</t>
  </si>
  <si>
    <t>Norway is at the forefront of a transition toward cleaner solutions in the maritime sector. In 2015, the first fully electric ferry, the MF Ampere, started operating in Western Norway. Since then, 60 electric or hybrid-electric ferries are in operation or scheduled to be by the end of 2021. With a few exceptions the literature on energy transitions sees transitions as disjointed and slow. Through this case study-based on 13 semi-structured interviews, two focus groups, as well as seminars, conferences and workshops with industry experts, public sector stakeholders, and project managers-we show how the Norwegian ferry case is an example showing that, under the right circumstances, energy transitions can however be politically accelerated, even in what is widely deemed a hard-to-decarbonize sector. This is one of the first attempts at analyzing the politics of accelerated transitions within the maritime sector. It is also one of few studies of the electrification of ferries, and at the end of which we suggest a set of success criteria for accelerated transitions. We propose four main explanatory factors: First, what we label the Norwegian ferry innovation system was instrumental in providing an environment conducive to electrification. Second, the Norwegian state acted entrepreneurially, by moving beyond merely being a de-risker through playing an active role in market creation and transformation through public agencies and support schemes. Third and fourth, we argue that the relative lack of strong opposing vested interests combined with an oil shock to create favorable conditions for structural change.</t>
  </si>
  <si>
    <t>10.1016/j.erss.2021.102282</t>
  </si>
  <si>
    <t>Beggs, PJ; Zhang, Y; McGushin, A; Trueck, S; Linnenluecke, MK; Bambrick, H; Berry, HL; Jay, O; Rychetnik, L; Hanigan, IC; Morgan, GG; Guo, YM; Malik, A; Stevenson, M; Green, D; Johnston, FH; McMichael, C; Hamilton, I; Capon, AG</t>
  </si>
  <si>
    <t>The 2021 report of the MJA-Lancet Countdown on health and climate change: Australia increasingly out on a limb</t>
  </si>
  <si>
    <t>The MJA-Lancet Countdown on health and climate change in Australia was established in 2017, and produced its first national assessment in 2018, its first annual update in 2019, and its second annual update in 2020. It examines indicators across five broad domains: climate change impacts, exposures and vulnerability; adaptation, planning and resilience for health; mitigation actions and health co-benefits; economics and finance; and public and political engagement. Our special report in 2020 focused on the unprecedented and catastrophic 2019-20 Australian bushfire season, highlighting indicators that explore the relationships between health, climate change and bushfires. For 2021, we return to reporting on the full suite of indicators across each of the five domains and have added some new indicators. We find that Australians are increasingly exposed to and vulnerable to excess heat and that this is already limiting our way of life, increasing the risk of heat stress during outdoor sports, and decreasing work productivity across a range of sectors. Other weather extremes are also on the rise, resulting in escalating social, economic and health impacts. Climate change disproportionately threatens Indigenous Australians' wellbeing in multiple and complex ways. In response to these threats, we find positive action at the individual, local, state and territory levels, with growing uptake of rooftop solar and electric vehicles, and the beginnings of appropriate adaptation planning. However, this is severely undermined by national policies and actions that are contrary and increasingly place Australia out on a limb. Australia has responded well to the COVID-19 public health crisis (while still emerging from the bushfire crisis that preceded it) and it now needs to respond to and prepare for the health crises resulting from climate change.</t>
  </si>
  <si>
    <t>MEDICAL JOURNAL OF AUSTRALIA</t>
  </si>
  <si>
    <t>Mutascu, M; Sokic, A</t>
  </si>
  <si>
    <t>Okun's law in the US: New insights in time and frequency</t>
  </si>
  <si>
    <t>This paper investigates the direction of co-movement between cyclical components of unemployment and output in the US by using the wavelet methodology over the period 1948Q1-2020Q4. The results show that the direction of co-movement is rather idiosyncratic in the short-term with Okun's effect being validated only during economic turbulences. The evidences also reveal that the direction of interaction is related to the economic shocks and their internal or external origins. The findings related to pandemic disease should be interpreted with caution. In the medium-term, Okun's law follows the demand approach, as the Keynesian unemployment is evidenced at the business cycle with the GDP negatively running unemployment. Noteworthy here is that the link is sensitive to economic volatility, disappearing during low volatility level. In the long-term, the results show that the supply approach is operative. In this case, unemployment negatively drives GDP, proving classical unemployment. (c) 2021 Published by Elsevier Inc. on behalf of Board of Trustees of the University of Illinois.</t>
  </si>
  <si>
    <t>QUARTERLY REVIEW OF ECONOMICS AND FINANCE</t>
  </si>
  <si>
    <t>10.1016/j.qref.2021.09.008</t>
  </si>
  <si>
    <t>Hwang, RL; Huang, AW; Chen, WA</t>
  </si>
  <si>
    <t>Considerations on envelope design criteria for hybrid ventilation thermal management of school buildings in hot-humid climates</t>
  </si>
  <si>
    <t>Owing to the impact of global warming, the weather becomes hotter than the past. Responding to the hot-humid climate, the Taiwan government intends to install air-conditioning in classrooms to provide comfort study environment. The thermal management of school buildings is separated into naturally ventilated and air-conditioning seasons based on the strategies of reducing energy use while maintaining thermal comfort. In this paper, the school buildings located in northern and southern Taiwan (Taipei and Kaohsiung) are selected as study objectives to simulate cooling load, thermal comfort, and the natural ventilation potential to discuss the parameters related to building envelope design. Through regression analysis of the 360 simulation cases, the Overall Thermal Transfer Value (OTTV) for Taipei and Kaohsiung are established. Besides, the coefficient of azimuth correction factor and area ratio correction factor are clarified for equivalent ventilation area. Through coupled analysis, the Pareto ranking method is used to obtain numerical solution sets corresponding to the index including OTTV and equivalent ventilation area. Consequently, a school building envelope design criteria for balancing the energy use and thermal comfort is proposed. According to the analysis results and the intersection of OTTV and equivalent ventilation area at Pareto front, it is confirmed that the restriction of the OTTV index is 20 W/m(2) in Taipei and Kaohsiung; the equivalent ventilation area which guarantees no overheating risk during natural ventilation season is determined as 9.5 m(2) in Taipei and 14.3 m(2) in Kaohsiung. Furthermore, the influence level of the parameters is clarified that the area and shading performance of windows make a major influence on sensible cooling load; comparing to external shading, the window insulation performance is considerably less important. Overall, this study seeks the balance between energy use and thermal comfort then provide the efficient strategies at the initial design stage through the proposed criteria. (C) 2021 Published by Elsevier Ltd.</t>
  </si>
  <si>
    <t>10.1016/j.egyr.2021.08.197</t>
  </si>
  <si>
    <t>Mokhtara, C; Negrou, B; Settou, N; Bouferrouk, A; Yao, YF</t>
  </si>
  <si>
    <t>Optimal design of grid-connected rooftop PV systems: An overview and a new approach with application to educational buildings in arid climates</t>
  </si>
  <si>
    <t>Recently, rooftop photovoltaic (PV) systems are widely deployed due to their technical, economic and socio-environmental benefits. This paper presents a new design approach, which combines spatial analysis with techno-economic optimization for a robust design and evaluation of the technical and economic potential of grid-connected rooftop PV (GCR-PV) systems, focusing on educational buildings in arid environments. A university campus in Ouargla province in Algeria is selected as a test-bed in this work. The main objectives of this work are to reduce the cost of energy (COE), grid dependency and CO2 emissions, and even contribute to limit grid blackouts in the building location. Ecotect software, ArcGIS, and HOMER optimizer were therefore used to achieve the contributions of this work. The findings reveal that 60% of the overall roof area is optimally suitable for hosting PV panels. Considering only this optimal area, multi-crystalline PV panels with an inclination of 17 degrees yield the highest annual electricity output (2333.11 MWh/year). Based on this configuration, a sensitivity analysis is then performed to study the effects of feed-in tariffs (FITs) and the cost of components in the system outcomes. It is observed that with FITs less than those applied to large-scale PV projects in Algeria (0.11 $/kWh), the analyzed GCR-PV system has fulfilled high self-sufficiency, reaching grid parity (COE 0.043 $/kWh) and exporting significant amounts of electricity to the grid. Accordingly, the feasibility of the developed approach and the techno-economic viability of the GCR-PV system are both demonstrated.</t>
  </si>
  <si>
    <t>10.1016/j.seta.2021.101468</t>
  </si>
  <si>
    <t>Aniyikaiye, TE; Edokpayi, JN; Odiyo, JO; Piketh, SJ</t>
  </si>
  <si>
    <t>Traditional Brick Making, Environmental and Socio-Economic Impacts: A Case Study of Vhembe District, South Africa</t>
  </si>
  <si>
    <t>The brick making industry, despite its contribution to environmental pollution, plays a major role in the economic growth of South Africa, with the traditional technology accounting for a significant proportion of the total clay brick production. The aim of this study is to undertake a comprehensive description of the production phases of the traditional brick making sector in Vhembe district and how this contributes to air pollution. The study comprised a series of interviews and questionnaires of key role players from two small villages, Manini and Tshilungoma in the Vhembe district. In-situ observations of the production methods and phases were also undertaken between June and December 2019. The brick making production phases used in Vhembe district are excavation, preparation, moulding, drying and firing. An average estimate of 34,683 bricks is fired monthly per brick kiln in Vhembe district. Emissions from brick making organisations had resulted into several public health and environmental risks. To reduce environmental degradation, the incorporation of industrial and environmental wastes into brick making and the gradual transition to environmentally friendly technology such as Vertical Shaft brick kiln (VSBK) should be embraced. Thus, traditional brick making implemented with appropriate sustainable environmental technology has the potential to improve the socio-economic status of the brick makers.</t>
  </si>
  <si>
    <t>10.3390/su131910659</t>
  </si>
  <si>
    <t>Aparicio-Ruiz, P; Barbadilla-Martin, E; Guadix, J; Munuzuri, J</t>
  </si>
  <si>
    <t>A field study on adaptive thermal comfort in Spanish primary classrooms during summer season</t>
  </si>
  <si>
    <t>The assessment of indoor thermal comfort in schools has become an essential object of study; however, applying existing thermal comfort criteria would assume children and adults have a similar range of thermal comfort, without considering discrepancies regarding their level of activity or their behavioural adaptation. Therefore, the objective of the present study was to investigate the thermal comfort in a school building based on an adaptive thermal comfort field study in Seville, in the southwest of Spain, during a summer season. In this study, 2 freerunning and 1 air-conditioned classroom were analysed; 67 students aged 10-11 years participated and 2010 thermal questionnaires were collected. A discrepancy was observed between the predicted mean vote and the thermal sensation vote, showing the former is not a good predictor of thermal perception. Thermoneutrality was not always the desired sensation for children; a preference for coolness was detected. A neutral temperature was observed at an average indoor temperature of 24-27 degrees C and a widening in the thermal comfort range was detected compared with international standards. Regarding adaptive strategies, they showed a preference towards opening windows and doors over using fans or changing clothes. The results suggest that the application of the current models for adults would not be suitable for estimating the thermal comfort of children, and these data could be used to promote natural strategies for assessing thermal comfort over conditioning systems in schools, with the aim of both space ventilation and energy efficiency.</t>
  </si>
  <si>
    <t>10.1016/j.buildenv.2021.108089</t>
  </si>
  <si>
    <t>Li, JJ; Guan, TJ; Guo, Q; Geng, GN; Wang, HY; Guo, FY; Li, JW; Xue, T</t>
  </si>
  <si>
    <t>Exposure to landscape fire smoke reduced birthweight in low- and middle-income countries: findings from a siblings-matched case-control study</t>
  </si>
  <si>
    <t>Background: Landscape fire smoke (LFS) has been associated with reduced birthweight, but evidence from low- and middle-income countries (LMICs) is rare. Methods: Here, we present a sibling-matched case-control study of 227,948 newborns to identify an association between fire-sourced fine particulate matter (PM2.5) and birthweight in 54 LMICs from 2000 to 2014. We selected mothers from the geocoded Demographic and Health Survey with at least two children and valid birthweight records. Newborns affiliated with the same mother were defined as a family group. Gestational exposure to LFS was assessed in each newborn using the concentration of fire-sourced PM2.5. We determined the associations of the within-group variations in LFS exposure with birthweight differences between matched siblings using a fixed-effects regression model. Additionally, we analyzed the binary outcomes of low birthweight (LBW) or very low birthweight (VLBW). Results: According to fully adjusted models, a 1 mu g/m(3) increase in the concentration of fire-sourced PM2.5 was significantly associated with a 2.17 g (95% confidence interval [CI] 0.56-3.77) reduction in birthweight, a 2.80% (95% CI 0.97-4.66) increase in LBW risk, and an 11.68% (95% CI 3.59-20.40) increase in VLBW risk. Conclusions: Our findings indicate that gestational exposure to LFS harms fetal health. Funding: PKU-Baidu Fund, National Natural Science Foundation of China, Peking University Health Science Centre, and CAMS Innovation Fund for Medical Sciences.</t>
  </si>
  <si>
    <t>ELIFE</t>
  </si>
  <si>
    <t>10.7554/eLife.69298; 10.7554/eLife.69298.sa1; 10.7554/eLife.69298.sa2</t>
  </si>
  <si>
    <t>Chowdhury, MA; Sabrina, H; Zzaman, RU; Ul Islam, SL</t>
  </si>
  <si>
    <t>Green building aspects in Bangladesh: A study based on experts opinion regarding climate change</t>
  </si>
  <si>
    <t>Climate change is affecting the life and livelihood of people all over the world, where Bangladesh is one of the most susceptible countries. Anthropogenic climate change is one of the consequences of an increase in the emission of greenhouse gases. Green building practice may be helpful in reducing the emissions. Focusing on the importance of green building and climate change, this study was conducted in Bangladesh to understand the potentiality of green building practice as an adaptation to climate change. To fulfill the objective, 21 key informant interviews and four in-depth interviews were conducted with experts from various government and non-government sectors in Bangladesh. From the findings, it has been revealed that design and construction efficiency, and reduction of energy use are the highest ranked indicators of green building, furthermore, environment-friendly design and construction, and long-term resource efficiency aspects should be included in the design and construction practices of Bangladesh. The consensus is that, buildings should be designed to be more energy-efficient. Besides, the efficient use of roof gardens, climate change mitigation, and long-term resiliencies are identified as the most highlighted sub-indicators from the economic and social perspectives of green building benefits in Bangladesh. Although several organizations are working on green buildings in Bangladesh, a majority of the experts (57%) said the evaluating tools are not in place yet. Besides, public perceptions toward a new change and a lack of regulatory authorities are marked as major obstacles for implementing green building practices. Enforcing fair rules and regulations may aid in overcoming these challenges.</t>
  </si>
  <si>
    <t>10.1007/s10668-021-01823-0</t>
  </si>
  <si>
    <t>Hope, TA; Eiber, M; Armstrong, WR; Juarez, R; Murthy, V; Lawhn-Heath, C; Behr, SC; Zhang, L; Barbato, F; Ceci, F; Farolfi, A; Schwarzenbock, SM; Unterrainer, M; Zacho, HD; Nguyen, HG; Cooperberg, MR; Carroll, PR; Reiter, RE; Holden, S; Herrmann, K; Zhu, SJ; Fendler, WP; Czernin, J; Calais, J</t>
  </si>
  <si>
    <t>Diagnostic Accuracy of Ga-68-PSMA-11 PET for Pelvic Nodal Metastasis Detection Prior to Radical Prostatectomy and Pelvic Lymph Node Dissection A Multicenter Prospective Phase 3 Imaging Trial</t>
  </si>
  <si>
    <t>IMPORTANCE The presence of pelvic nodal metastases at radical prostatectomy is associated with biochemical recurrence after prostatectomy. OBJECTIVE To assess the accuracy of prostate-specific membrane antigen (PSMA) Ga-68-PSMA-11 positron emission tomographic (PET) imaging for the detection of pelvic nodal metastases compared with histopathology at time of radical prostatectomy and pelvic lymph node dissection. DESIGN, SETTING, AND PARTICIPANTS This investigator-initiated prospective multicenter single-arm open-label phase 3 imaging trial of diagnostic efficacy enrolled 764 patients with intermediate- to high-risk prostate cancer considered for prostatectomy at University of California, San Francisco and University of California, Los Angeles from December 2015 to December 2019. Data analysis took place from October 2018 to July 2021. INTERVENTIONS Imaging scan with 3 to 7 mCi of Ga-68-PSMA-11 PET. MAIN OUTCOMES AND MEASURES The primary end point was the sensitivity and specificity for the detection pelvic lymph nodes compared with histopathology on a per-patient basis using nodal region correlation. Each scan was read centrally by 3 blinded independent central readers, and a majority rule was used for analysis. RESULTS A total of 764 men (median [interquartile range] age, 69 [63-73] years) underwent 1 Ga-68-PSMA-11 PET imaging scan for primary staging, and 277 of 764 (36%) subsequently underwent prostatectomy with lymph node dissection (efficacy analysis cohort). Based on pathology reports, 75 of 277 patients (27%) had pelvic nodal metastasis. Results of (GaGa)-Ga-68-PSMA-11 PET were positive in 40 of 277 (14%), 2 of 277 (1%), and 7 of 277 (3%) of patients for pelvic nodal, extrapelvic nodal, and bone metastatic disease. Sensitivity, specificity, positive predictive value, and negative predictive value for pelvic nodal metastases were 0.40 (95% CI, 0.34-0.46), 0.95 (95% CI, 0.92-0.97), 0.75 (95% CI, 0.70-0.80), and 0.81(95% CI, 0.76-0.85), respectively. Of the 764 patients, 487 (64%) did not undergo prostatectomy, of which 108 were lost to follow-up. Patients with follow-up instead underwent radiotherapy (262 of 379 [69%]), systemic therapy (82 of 379 [22%]), surveillance (16 of 379 [4%]), or other treatments (19 of 379 [5%]). CONCLUSIONS AND RELEVANCE This phase 3 diagnostic efficacy trial found that in men with intermediate- to high-risk prostate cancer who underwent radical prostatectomy and lymph node dissection, the sensitivity and specificity of Ga-68-PSMA-11 PET were 0.40 and 0.95, respectively. This academic collaboration is the largest known to date and formed the foundation of a New Drug Application for Ga-68-PSMA-11.</t>
  </si>
  <si>
    <t>JAMA ONCOLOGY</t>
  </si>
  <si>
    <t>10.1001/jamaoncol.2021.3771</t>
  </si>
  <si>
    <t>Boutros, M; Saba, S; Manneh, R</t>
  </si>
  <si>
    <t>Life cycle assessment of two packaging materials for carbonated beverages (polyethylene terephthalate vs. glass): Case study for the lebanese context and importance of the end-of-life scenarios</t>
  </si>
  <si>
    <t>Solutions to environmental issues require decision making based on modeling tools such as life cycle assessment (LCA). Industrial sectors contribute to environmental problems due to their reliance on fossil fuels, overuse of resources and generation of waste. One of these sectors is the carbonated beverages industry where packaging materials are extensively used and are disposed of using various end-of-life management techniques. The aim of this study is to compare the cradle-to-grave life cycle environmental impacts of two packaging materials for a carbonated beverage: polyethylene terephthalate (PET) versus returnable glass. The originality of this research is highlighted through the provision of detailed primary data along with the investigation of the water scarcity for both packaging materials. Several sensitivity analyses are performed, highlighting the importance of the end-of-life scenarios adopted. The database used is ecoinvent, 2019 and the software used to model the life cycle inventory is SimaPro. The IMPACT2002+ method is used to evaluate all environmental impacts except water scarcity which is assessed using the Water Use in Life Cycle Assessment (WULCA) method. The outcomes of the study show that, for the waste scenario considered, the 500 mL PET bottle presents lower impacts than the 250 mL returnable glass bottles. However, as part of the sensitivity analysis, when open-burning is added to the waste scenario of PET to better depict the Lebanese context in terms of waste management, results are shifted and the 250 mL returnable glass bottles present the least environmental impacts. This highlights the importance of designing and implementing sound waste management policies by different policy makers. This paper can promote the use of LCA in industries, especially for developing countries, to find ways to reduce the life cycle impacts of their products, and it can help to raise awareness to the general public on the need of proper waste management. As for the water scarcity footprint, it is estimated at 6.58E-02 m(world eq)(3) for PET and 4.96E-01 m(world eq)(3) for glass.</t>
  </si>
  <si>
    <t>10.1016/j.jclepro.2021.128289</t>
  </si>
  <si>
    <t>Zepeda-Canano, RM; Vazquez-Garcia, V</t>
  </si>
  <si>
    <t>Wind Industry and Energetic Transition. Potential For Latin America</t>
  </si>
  <si>
    <t>Brazil, Mexico and Uruguay have adopted wind energy as a means to fight climate change. However, their experiences are different and insufficiently documented. This paper analyzes the advantages and disadvantages of the wind industry in light of its future expansion in Latin America. The methodology consists of the systematization and analysis of literature written in Spanish, Portuguese and English. Four advantages and five disadvantages were identified. The advantages are wind energy's reduced carbon footprint, low production costs, the potential for job creation and income from land rentals, while the disadvantages are possible vegetation loss, impact on birds and water sources, oil and waste contamination and health damage. The challenges for public policy are: supporting research on the socioenvironmental impacts of the wind industry and designing tools for their mitigation; developing a full supply chain of materials through technological innovation; distributing the benefits of wind energy equally among the local population, and prioritizing public needs of electricity above the interest of the private sector. If these challenges are not fully met, wind energy projects will be part of a hegemonic structure that claims to solve the problems created by climate change, while in fact continuing to use an extractivist logic, incapable of benefitting people.</t>
  </si>
  <si>
    <t>LETRAS VERDES</t>
  </si>
  <si>
    <t>10.17141/letrasverdes.30.2021.4598</t>
  </si>
  <si>
    <t>Sakin, E; Belliturk, K; Celik, A</t>
  </si>
  <si>
    <t>Measurement of CO2 Emissions in the Semi - Arid Region Conditions in the Soil where the Olive Plant Grows</t>
  </si>
  <si>
    <t>Agricultural activities and their components are largely based on climatic events. Especially the rise in temperature and CO2 levels is the most important parameter that determines the future of agricultural production. Increasing amount of CO2 in the world atmosphere causes global climate change and temperature increase together with other gases that cause greenhouse effect. In addition to these changes, irregular seasons, drought, decrease in soil fertility and erosion, decrease in water resources, change in natural vegetation, food insufficiency / security, spread of diseases and pests are among the negative effects of climate change. These problems pose a risk in terms of significant world and Turkey. Agriculture use and trade of the olive plant, the cultivation of which dates back to very old eras in Turkey, has gained momentum in the Southeastern Anatolia Region recently. For this reason, in this study, it is aimed to examine and measure the factors (temperature and humidity) affecting the CO2 emission from the soil in the environments where the olive plant grows. The research has been carried out in Harran University Eyyubiye campus in 5 sampling areas with 3 repetitions for 56 weeks in the area where the olive plant grows. Some physical and chemical properties of the study area soils were determined. The climatic data were determined for a period of 30 minutes with the Decagon data logger (5 TE, EM50 Data Logger) installed in the study area. CO2 output from soil has been measured by the Soda-Lime method. In the analysis, R (CorLevelPlot package) Minitab 17 statistics package program has been used. According to the results of the research, it has been determined that the effect of the soil temperature on the CO2 emission released from the soil is higher than the effect of the soil moisture. It has been determined that CO2 output from soil correlated directly with soil temperature (r2 = 0.695, p &lt;0.05) and correlated inversely with soil moisture (r2 = -0.626, p &lt;0.05). It has been determined that when the soil temperature drops below 6 degrees C, the amount of CO2 released from the soil is at a minimum level, and this point is the critical soil temperature point. Although the CO2 output in the research soils varies depending on the different depth, moisture and temperature amounts, the average was determined as 55.56 g CO2 m(-2) weeks(-1).</t>
  </si>
  <si>
    <t>JOURNAL OF TEKIRDAG AGRICULTURE FACULTY-TEKIRDAG ZIRAAT FAKULTESI DERGISI</t>
  </si>
  <si>
    <t>10.33462/jotaf.842302</t>
  </si>
  <si>
    <t>Ye, TT; Guo, YM; Chen, GB; Yue, X; Xu, RB; Coelho, MDZS; Saldiva, PHN; Zhao, Q; Li, SS</t>
  </si>
  <si>
    <t>Risk and burden of hospital admissions associated with wildfire-related PM2.5 in Brazil, 2000-15: a nationwide time-series study</t>
  </si>
  <si>
    <t>Background In the context of climate change and deforestation, Brazil is facing more frequent and unprecedented wildfires. Wildfire-related PM2.5 is associated with multiple adverse health outcomes; however, the magnitude of these associations in the Brazilian context is unclear. We aimed to estimate the association between daily exposure to wildfire-related PM2.5 and cause-specific hospital admission and attributable health burden in the Brazilian population using a nationwide dataset from 2000 to 2015. Methods In this nationwide time-series analysis, data for daily all-cause, cardiovascular, and respiratory hospital admissions were collected through the Brazilian Unified Health System from 1814 municipalities in Brazil between Jan 1, 2000, and Dec 31, 2015. Daily concentrations of wildfire-related PM2.5 were estimated using the 3D chemical transport model GEOS-Chem at a 2.0 degrees latitude by 2.5 degrees longitude resolution. A time-series analysis was fitted using quasi-Poisson regression to quantify municipality-specific effect estimates, which were then pooled at the regional and national levels using random-effects meta-analyses. Analyses were stratified by sex and ten age groups. The attributable fraction and attributable cases of hospital admissions due to wildfire-related PM2.5 were also calculated. Findings At the national level, a 10 mu g/m(3) increase in wildfire-related PM2.5 was associated with a 1.65% (95% CI 1.51-1.80) increase in all-cause hospital admissions, a 5.09% (4.73-5.44) increase in respiratory hospital admissions, and a 1.10% (0.78-1.42) increase in cardiovascular hospital admissions, over 0-1 days after the exposure. The effect estimates for all-cause hospital admission did not vary by sex, but were particularly high in children aged 4 years or younger (4.88% [95% CI 4.47-5.28]), children aged 5-9 years (2.33% [1.77-2.90]), and people aged 80 years and older (3.70% [3.20-4.20]) compared with other age groups. We estimated that 0.53% (95% CI 0.48-0.58) of allcause hospital admissions were attributable to wildfire-related PM2.5, corresponding to 35 cases (95% CI 32-38) per 100 000 residents annually. The attributable rate was greatest for municipalities in the north, south, and central-west regions, and lowest in the northeast region. Results were consistent for all-cause and respiratory diseases across regions, but remained inconsistent for cardiovascular diseases. Interpretation Short-term exposure to wildfire-related PM2.5 was associated with increased risks of all-cause, respiratory, and cardiovascular hospital admissions, particularly among children (0-9 years) and older people (&gt;= 80 years). Greater attention should be paid to reducing exposure to wildfire smoke, particularly for the most susceptible populations. Copyright (C) 2021 The Author(s). Published by Elsevier Ltd.</t>
  </si>
  <si>
    <t>LANCET PLANETARY HEALTH</t>
  </si>
  <si>
    <t>Li, Y; Song, YG; Kaskaoutis, DG; Zan, JB; Orozbaev, R; Tan, LC; Chen, XL</t>
  </si>
  <si>
    <t>Aeolian dust dynamics in the Fergana Valley, Central Asia, since similar to 30 ka inferred from loess deposits</t>
  </si>
  <si>
    <t>Knowledge of the interactions among atmospheric dynamics, dust emissions and climate system is essential to understand the physical mechanisms for the dust lifecycle, their role in loess formation as well as the predictions of future dust concentration. However, these issues still remain relatively poorly known in Central Asia (CA). The extensive loess deposits on the CA pediments provide a promising archive to explore atmospheric dust dynamics and climatic conditions in the past and their association with loess formation. This study investigates the granulometric and magnetic properties of a loess section (named Osh section) in the Fergana Valley, which provides a sensitive record of atmospheric dust dynamics since 30 ka based on radiometric (AMS C-14) dating. The frequency-dependent magnetic susceptibility (chi(fd)) and the mean grain size are used to reconstruct the broad-scale effective moisture and summer atmospheric dynamics pattern in CA, respectively. The results show that the precession forcing exerts a huge influence on the wind-regime variabilities in CA, but with different physical processes under the impact of the Northern Hemisphere ice sheet (NHIS) before and after 15 ka. The origin of the sedimentation rate variations in the Osh loess is also linked to the NHIS-modulated changes of the atmospheric circulation patterns. Either the strengthened westerlies or the increased surface roughness from higher vegetation cover in loess-deposition areas have significantly accelerated the loess accumulation. As a result, these complicated influence factors of sedimentation rate change in the Osh loess section, especially during the Holocene epoch, may hamper accessibility of the authentic dust emission flux and atmospheric dust concentration in CA. (C) 2021 ChinaUniversity of Geosciences (Beijing) and Peking University. Production and hosting by Elsevier B.V.</t>
  </si>
  <si>
    <t>GEOSCIENCE FRONTIERS</t>
  </si>
  <si>
    <t>10.1016/j.gsf.2021.101180</t>
  </si>
  <si>
    <t>Monnappa, AB; Manjunatha, JGG; Bhatt, AS; Nagarajappa, H</t>
  </si>
  <si>
    <t>Sensitive and selective electrochemical detection of vanillin at graphene based poly (methyl orange) modified electrode</t>
  </si>
  <si>
    <t>Vanillin (VN) is a flavouring substance commonly used in the food and pharmaceutical industry. The rampant use of VN has significant implications on human health. In this work, a sensitive and selective voltammetric sensor to detect VN in food essences and natural vanilla beans was elucidated using a poly(methyl orange) modified graphene paste electrode (PMOMGPE). The surface morphology of PMOMGPE and a bare graphene paste electrode (BGPE) was compared using field emission - scanning electron microscopy (FE-SEM) and electron transfer kinetics were analysed by Electrochemical impedance spectroscopy (EIS). The electrochemical activities of PMOMGPE and BGPE were assessed using cyclic voltammetry (CV) and differential pulse voltammetry (DPV) in 0.2 M phosphate buffer solution (PBS) of an optimum pH of 6.5 with an accumulation time of 20 s in a potential window of 0.2 V-1 V. Superior electrocatalytic activity was observed by PMOMGPE for the oxidation of VN, which is attributed to the high surface area and interactions between the polymer film and analyte. The VN sensor exhibited a low detection limit of 7.35 x 10(-8) M by the DPV method and 20.19 x 10(-8) M by the CV method. Various parameters like heterogeneous rate constant (k degrees = 1.7 x 10(-5) cm s(-1)), number of electrons transferred (n = 2), and surface concentration (Gamma = 0.8 nmol cm(-2)) were calculated. The selectivity of the prepared sensor for VN detection in the presence of common interferents such as metal ions and organic species was noteworthy. PMOMGPE was reliably used for the simultaneous analysis of VN along with indigo carmine (IC) and tartrazine (TZ). This facile VN sensor can be effectively used for real sample analysis, due to its simplicity and stability. (C) 2021 The Authors. Publishing services by Elsevier B.V. on behalf of Vietnam National University, Hanoi.</t>
  </si>
  <si>
    <t>JOURNAL OF SCIENCE-ADVANCED MATERIALS AND DEVICES</t>
  </si>
  <si>
    <t>10.1016/j.jsamd.2021.05.002</t>
  </si>
  <si>
    <t>Collischon, C; Sasaki, M; Mecke, K; Points, SD; Klatt, MA</t>
  </si>
  <si>
    <t>Tracking down the origin of superbubbles and supergiant shells in the Magellanic Clouds with Minkowski tensor analysis</t>
  </si>
  <si>
    <t>Aims. We develop an automatic bubble-recognition routine based on Minkowski functionals (MF) and tensors (MT) to detect bubble-like interstellar structures in optical emission line images. Methods. Minkowski functionals and MT are powerful mathematical tools for parameterizing the shapes of bodies. Using the papaya2-library, we created maps of the desired MF or MT of structures at a given window size. We used maps of the irreducible MT psi(2), which is sensitive to elongation, to find filamentary regions in H alpha, [S II], and [O III] images of the Magellanic Cloud Emission Line Survey. Using the phase of psi(2), we were able to draw lines perpendicular to each filament and thus obtain line-density maps. This allowed us to find the center of a bubble-like structure and to detect structures at different window sizes. Results. The detected bubbles in all bands are spatially correlated to the distribution of massive stars, showing that we indeed detect interstellar bubbles without large spatial bias. Eighteen out of 59 supernova remnants in the Large Magellanic Cloud (LMC) and 13 out of 20 superbubbles are detected in at least one wavelength. The lack of detection is mostly due to surrounding emission that disturbs the detection, a too small size, or the lack of a (circular) counterpart in our emission line images. In line-density maps at larger scales, maxima can be found in regions with high star formation in the past, often inside supergiant shells (SGS). In SGS LMC 2, there is a maximum west of the shell where a collision of large gas clouds is thought to have occurred. In the Small Magellanic Cloud (SMC), bubble detection is impaired by the more complex projected structure of the galaxy. Line maps at large scales show large filaments in the SMC in a north-south direction, especially in the [S II] image. The origin of these filaments is unknown.</t>
  </si>
  <si>
    <t>ASTRONOMY &amp; ASTROPHYSICS</t>
  </si>
  <si>
    <t>10.1051/0004-6361/202040153</t>
  </si>
  <si>
    <t>Shan, XM; Yin, J; Wang, J</t>
  </si>
  <si>
    <t>Risk assessment of shanghai extreme flooding under the land use change scenario</t>
  </si>
  <si>
    <t>Environmental changes have led to non-stationary flood risks in coastal cities. How to quantitatively characterize the future change trend and effectively adapt is a critical problem that needs urgent attention. To this end, this study uses the 2010 Shanghai land use data as the base and utilizes the future land use simulation (FLUS) model to simulate future land use change scenarios (2030, 2050, and 2100). Based on the results of storm and flood numerical simulations, probabilistic risk, and other multidisciplinary methods, extreme storm and flood risks of various land uses (residential, commercial and public service, industrial, transportation, agricultural, and other land) in Shanghai are analyzed. Our findings demonstrate that the future land use simulated results show that the simulation accuracy is very high, meeting the needs of our research. We evaluated future land use exposure assets and losses and found that their spatial distribution patterns are consistent, ranging from a sporadic distribution for 1/10-year to a banded distribution for 1/1000-year under the two emission scenarios. In terms of economic loss, the losses of total land use in Shanghai for 1/1000-year in 2100 are 1.8-2.7 times that of 2010 under the RCP8.5 scenario. The expected annual damage (EAD) of Shanghai's land use in 2030, 2050, and 2100 is 189.9 million CNY, 409.8 million CNY, and 743.5 million CNY under the RCP8.5 scenario, respectively, which is 1.7-3.0 times the EAD under the RCP2.6 scenario. Among them, residential, commercial and public service land as well as industrial land has the highest EAD. Risks are mainly distributed in the city center, the lower reaches of the Huangpu River, the northern shore of Hangzhou Bay, the Qingpu (QP)-Songjiang (SJ) depression in the southwest, and Chongming (CM) Island (southwest and northeast). Our work can provide meaningful information for risk-sensitive urban planning and resilience building in Shanghai. These multidisciplinary methods can also be applied to assess flood risk in other coastal cities.</t>
  </si>
  <si>
    <t>NATURAL HAZARDS</t>
  </si>
  <si>
    <t>10.1007/s11069-021-04978-1</t>
  </si>
  <si>
    <t>Karanasiou, A; Alastuey, A; Amato, F; Renzi, M; Stafoggia, M; Tobias, A; Reche, C; Forastiere, F; Gumy, S; Mudu, P; Querol, X</t>
  </si>
  <si>
    <t>Short-term health effects from outdoor exposure to biomass burning emissions: A review</t>
  </si>
  <si>
    <t>Biomass burning (BB) including forest, bush, prescribed fires, agricultural fires, residential wood combustion, and power generation has long been known to affect climate, air quality and human health. With this work we supply a systematic review on the health effects of BB emissions in the framework of the WHO activities on air pollution. We performed a literature search of online databases (PubMed, ISI, and Scopus) from year 1980 up to 2020. A total of 87 papers were considered as relevant for mortality and morbidity effects. High risk of bias was related with poor estimation of BB exposure and lack of adjustment for important confounders. PM10 and PM2.5 concentrations originating from BB were associated with all-cause mortality: the meta-analytical estimate was equal to 1.31% (95% CI: 0-71, 1.71) and 1.92% (95% CI: -1.19, 5.03) increased mortality per each 10 mu g m(-3) increase of PM10 and PM2.5, respectively. Regarding cardiovascular mortality 8 studies reported quantitative estimates. For smoky days and for each 10 mu g m(-3) increase in PM2.5 concentrations, the risk of cardiovascular mortality increased by 4.45% (95%CI 0.96%, 7.95%) and by 3.30% (95%CI 1.97%, 8.57%), respectively. Fourteen studies evaluated whether respiratory morbidity was adversely related to PM2.5 (9 studies) or PM10 (5 studies) originating from BB. All found positive associations. The pooled effect estimates were 4.10% (95% CI: -2.86, 5.73) and 4.83% (95% CI: 0.06, 9.60) increased risk of total respiratory admissions/emergency visits, per 10 mu g m(-3) increases in PM2.5 and PM10, respectively. Regarding cardiovascular morbidity, sixteen studies evaluated whether this was adversely related to PM2.5 (10 studies) or PM10 (6 studies) originating from BB. They found both positive and negative results, with summary estimates equal to 3.68% (95% CI: -1.73, 9.09) and 0.93% (95% CI: -0.18, 2.05) increased risk of total cardiovascular admissions/emergency visits, per 10 mu g m(-3) increases in PM2.5 and PM10, respectively. To conclude, a significant number of studies indicate that BB exposure is associated with all-cause and cardiovascular mortality and respiratory morbidity. (C) 2021 The Author(s). Published by Elsevier B.V.</t>
  </si>
  <si>
    <t>SCIENCE OF THE TOTAL ENVIRONMENT</t>
  </si>
  <si>
    <t>10.1016/j.scitotenv.2021.146739</t>
  </si>
  <si>
    <t>Li, YX; Zha, ML; Yang, G; Wang, SX; Ni, JS; Li, K</t>
  </si>
  <si>
    <t>NIR-II Fluorescent Brightness Promoted by Ring Fusion for the Detection of Intestinal Inflammation</t>
  </si>
  <si>
    <t>Fluorophores with emission in the second near-infrared window (NIR-II) have displayed salient advantages for biomedical applications. However, the common strategy of reducing the energy bandgap of fluorophores so as to achieve red-shifted wavelengths always leads to compromised fluorescent brightness. Herein, we propose a molecular design concept of ring-fusion to modify the acceptor of AIEgen that can extend the luminous wavelength from NIR-I to NIR-II. The fused-acceptor-containing fluorophore yielded, TTQP, has an enhanced absorption coefficient with a higher brightness in nanoparticle formation compared to its NIR-I emissive counterpart (TTQ-DP) with a non-fused acceptor. Theoretical calculation further confirms that the ring fusion can efficiently promote the rigidity and planarity of the electron-deficient core, leading to a lower reorganization energy and nonradiative decay. The TTQP NPs yielded thus allow sensitive NIR-II fluorescence imaging of vasculature and intestinal inflammation in mice models. Therefore, we anticipate that our work will provide a promising molecular-engineering strategy to enrich the library and broaden the application scope of NIR-II fluorophores.</t>
  </si>
  <si>
    <t>CHEMISTRY-A EUROPEAN JOURNAL</t>
  </si>
  <si>
    <t>10.1002/chem.202101767</t>
  </si>
  <si>
    <t>Calise, F; Cappiello, FL; Cimmino, L; d'Accadia, MD; Vicidomini, M</t>
  </si>
  <si>
    <t>A Review of the State of the Art of Biomethane Production: Recent Advancements and Integration of Renewable Energies</t>
  </si>
  <si>
    <t>Anaerobic Digestion (AD) is a well-established process that is becoming increasingly popular, especially as a technology for organic waste treatment; the process produces biogas, which can be upgraded to biomethane, which can be used in the transport sector or injected into the natural gas grid. Considering the sensitivity of Anaerobic Digestion to several process parameters, mathematical modeling and numerical simulations can be useful to improve both design and control of the process. Therefore, several different modeling approaches were presented in the literature, aiming at providing suitable tools for the design and simulation of these systems. The purpose of this study is to analyze the recent advancements in the biomethane production from different points of view. Special attention is paid to the integration of this technology with additional renewable energy sources, such as solar, geothermal and wind, aimed at achieving a fully renewable biomethane production. In this case, auxiliary heat may be provided by solar thermal or geothermal energy, while wind or photovoltaic plants can provide auxiliary electricity. Recent advancements in plants design, biomethane production and mathematical modeling are shown in the paper, and the main challenges that these fields must face with are discussed. Considering the increasing interest of industries, public policy makers and researchers in this field, the efficiency and profitability such hybrid renewable solutions for biomethane production are expected to significantly improve in the next future, provided that suitable subsidies and funding policies are implemented to support their development.</t>
  </si>
  <si>
    <t>10.3390/en14164895</t>
  </si>
  <si>
    <t>Mboyerwa, PA; Kibret, K; Mtakwa, PW; Aschalew, A</t>
  </si>
  <si>
    <t>Evaluation of Growth, Yield, and Water Productivity of Paddy Rice with Water-Saving Irrigation and Optimization of Nitrogen Fertilization</t>
  </si>
  <si>
    <t>Rice production in Tanzania, with 67% of its territory considered semi-dry and having average annual rainfall of 300 mm, must be increased to feed an ever-growing population. Water for irrigation and low soil fertility are among the main challenges. One way to decrease water consumption in paddy fields is to change the irrigation regime for rice production, replacing continuous flooding with alternate wetting and drying. In order to assess the impact of different irrigation regimes and nitrogen fertilizer applications on growth, yield, and water productivity of rice, a greenhouse pot experiment with soil from lowland rice ecology was conducted at Sokoine University of Agriculture, Tanzania during the 2019 cropping season. The experiment was split-plot based on randomized complete block design with 12 treatments and 3 replications. Water regimes were the main factors comparing continuous flooding (CF) and alternate wetting and drying (AWD) with nitrogen fertilizer levels as the subfactor, comparing absolute control (no fertilizer) with 0 (P and K fertilizers), 60, 90, 120, and 150 kg Nha(-1). Alternate wetting and drying (AWD) significantly improved water productivity by 8.3% over CF (p &lt; 0.05). Water productivity (WP) ranged from 0.6 to 1.5 kg of rice per m(3) of water. Average water use ranged from 36 to 82 L per season, and water saving was up to 34.3%. Alternate wetting and drying significantly improved yields (p &lt; 0.05) by 13.3%, and the yield ranged from 21.8 to 118.2 g pot(-1). The combination of AWD water management and 60 kg N ha(-1) nitrogen fertilization application was found to be the optimal management, however there was no significant difference between 60 and 90 kg N ha(-1), in which case 60 kg N ha(-1) is recommended because it lowers costs and raises net income. Nitrogen levels significantly affected water productivity, water use, and number of irrigations. Nitrogen levels had significant effect (p &lt; 0.05) on plant height, number of tillers, flag leaf area, chlorophyll content, total tillers, number of productive tillers, panicle weight, panicle length, 1000-grain weight, straw yield, grain yield, and grain harvest index. The results showed that less water can be used to produce more crops under alternative wetting and drying irrigation practices. The results are important for water-scarce areas, providing useful information to policy makers, farmers, agricultural departments, and water management boards in devising future climate-smart adaptation and mitigation strategies.</t>
  </si>
  <si>
    <t>AGRONOMY-BASEL</t>
  </si>
  <si>
    <t>10.3390/agronomy11081629</t>
  </si>
  <si>
    <t>Akkose, G; Akgul, CM; Dino, IG</t>
  </si>
  <si>
    <t>Educational building retrofit under climate change and urban heat island effect</t>
  </si>
  <si>
    <t>Climate change (CC) and urban heat island (UHI) are important environmental forces that have serious consequences for the existing buildings, such as increased resource consumption and environmental footprint, adverse human health effects and reduced occupant comfort. In this context, educational buildings represent a critical category amongst other building typologies, due to their high energy use, high occupant density, atypical daily/annual occupancy patterns, and their occupants' high vulnerability to heat. Poor indoor conditions can reduce the health and productivity of students and teachers, worsen learning performance and reduce attendance. Retrofitting educational buildings is an effective solution to tackle this challenge. This study investigates the impact of CC&amp;UHI on educational building performance and demonstrates the effectiveness of passive retrofit scenarios targeting CC&amp;UHI mitigation and adaptation. These investigations are based on a systematic approach that consists of (i) the generation and analyses of CC&amp;UHI-modified weather datasets, and (ii) simulation-based comparative analyses of the as-is building and various retrofit scenarios. An existing secondary school building in Ankara, Turkey is selected as a case study for evaluations of the selected performance indicators including energy use, global warming potential (GWP) and thermal comfort. Obtained results indicate that total energy consumption can be reduced up to 50% with retrofit, whereas possible reductions in indoor discomfort are even more pronounced, underlining the significance of selecting the optimal combination of passive measures for maximum impact towards the adaptation of the existing educational buildings to the changes in climatic conditions.</t>
  </si>
  <si>
    <t>10.1016/j.jobe.2021.102294</t>
  </si>
  <si>
    <t>"Educational buildings differ from other building typologies due to their high internal loads and their occupants’ specific use patterns, clothing types, age ranges and thermal preferences. The high sensitivity of younger children to heat stress make educational buildings more susceptible to CC&amp;UHI impacts."
"Both CC and UHI predict stronger warming trends for summer as compared to winter, intensifying the risk of overheating. Moreover, UHI-modifications have a more pronounced effect on diurnal temperature differences - strongest during the night and weakest during the day - due to the heat absorbed by the buildings and land cover materials."
As-is building: "The changing climate (WB–UHI → W2060–UHI) has a significant effect on the building performance. ... Cooling energy use is expected to increase by 166%, while the total energy use is expected to decrease by 20% because of the much larger floors areas that are heated. Total GWP will decrease by just 13%, due to higher carbon density of cooling. IOD-based thermal comfort analyses are conducted for classrooms for the occupied months, therefore excluding July and August - the two hottest months of the year. Results suggest higher thermal discomfort for June, September and May in decreasing order. June IOD values almost double in 2060. A closer look at the analyses reveals that the floor level is the most critical factor. The topmost floor consumes almost twice as much heating energy and considerably higher cooling energy as the other levels. Thermal comfort on this floor is also lower as indicated by higher IOD values. The ground floor benefits from the stabilizing ground temperatures. The type of the zone is another influential parameter. Classrooms have higher heating energy consumption than the others, due to their greater need for outside air for a much higher occupant density. Compared to the floor level and zone type, the impact of the zone orientation is rather limited."
Retrofit scenarios: "Several retrofit scenarios are developed and simulated. The first scenario is the introduction of air-conditioning to the classrooms, which almost doubles the cooling load. This is based on the future projections suggesting that the use of air-conditioners will rapidly raise as the overheating risk reaches to a critical threshold in the future. Amongst the passive measures, the interventions on the large, uninsulated roof show the most significant improvement. Both roof scenarios aim to restrict thermal losses by lowering the roof U-value, resulting in reductions in the energy use by more than one-third. The green roof scenario provides additional shading on the roof surface due to the plant leaves, hence, showing slightly better cooling efficiency as compared to the traditionally insulated roof scenario. The green roof also has other benefits such as mitigating UHI effects, offering open recreational spaces for building occupants, providing opportunities for recycling and composting, and functioning as habitats accommodating local species.
Currently, the initial cost of a green roof is much higher than a traditional roof improvement of added insulation; therefore, the traditional alternative remains as a more practical solution. The exterior wall and glazing interventions that aim at reducing construction U-values result in less significant reductions in heating energy use. The effectiveness of wall interventions is very limited in cooling. The glazing scenarios, on
the other hand, result in noticeable improvement in cooling. The sun shading scenario results in considerable reductions in cooling load while marginally increasing the heating load. The thermal comfort analyses for the hottest occupied month show a similar trend to cooling energy use. Amongst the single scenarios, the glazing and roof scenarios have the highest impact on IOD, whereas the other interventions show insignificant improvements. As the total energy use is dominated by heating due to small percentage of the airconditioned areas, scenarios reducing heat transmission appear more advantageous than those that limit solar gains. After investigating the potential of single interventions, combined scenarios are prepared by merging the best performing alternatives which almost halved the total energy use and enhanced thermal comfort even more. However, under W2060–UHI conditions, even the combined scenarios can barely maintain the same IOD conditions as the as-is building under WB-UHI conditions. Failure to introduce interventions on the as-is building is expected to more than double the IOD values even though the classrooms are not occupied during the hottest months. This highlights the importance of passive design techniques to ensure that the building can still function under CC&amp;UHI."
Specific educational building effects: "Educational buildings represent a particular building typology that demonstrates different characteristics than other buildings, such as occupants’ high sensitivity to heat stress, activity level and high classroom occupancy densities throughout the year with the exception of hottest summer months. These characteristics distinguish school buildings from others in both energy use patterns and thermal comfort analyses. Accordingly, lower cooling energy and/or thermal discomfort is observed as compared to other building typologies. Nevertheless, prolonged summers under the CC&amp;UHI impact are projected to necessitate adaptive measures to maintain conformable indoor conditions as early as April and as late as October in the future. Moreover, high occupant numbers in classrooms both cause high internal thermal loads and an increased need for outside air. These two conditions typically conflict with each other in heating and cooling loads, and require passive interventions that can reduce both to maintain acceptable indoor air quality. Results show that passive design techniques offer a viable solution to reduce energy consumption, enhance thermal comfort and help the mitigation and adaption actions against CC&amp;UHI."</t>
  </si>
  <si>
    <t>"The changing climate (WB–UHI → W2060–UHI) has a significant effect
on the building performance. The heating load is expected to fall almost
a quarter due to the reduced heat losses from mechanical ventilation,
opaque conduction, infiltration and glazing conduction. Mechanical
ventilation is likely to remain as the highest source of heat loss to meet
the need for fresh air in the classrooms. On the other hand, conductive
heat losses can effectively be minimized by using materials with lower
U-values. Cooling energy use is expected to increase by 166%, while the
total energy use is expected to decrease by 20% because of the much
larger floors areas that are heated. Total GWP will decrease by just 13%,
due to higher carbon density of cooling. IOD-based thermal comfort
analyses are conducted for classrooms for the occupied months, therefore
excluding July and August - the two hottest months of the year.
Results suggest higher thermal discomfort for June, September and May
in decreasing order. June IOD values almost double in 2060. A closer
look at the analyses reveals that the floor level is the most critical factor.
The topmost floor consumes almost twice as much heating energy and
considerably higher cooling energy as the other levels. Thermal comfort
on this floor is also lower as indicated by higher IOD values. The ground
floor benefits from the stabilizing ground temperatures. The type of the
zone is another influential parameter. Classrooms have higher heating
energy consumption than the others, due to their greater need for
outside air for a much higher occupant density. Compared to the floor
level and zone type, the impact of the zone orientation is rather limited."
Retrofit scenarios: "Several retrofit scenarios are developed and simulated. The first
scenario is the introduction of air-conditioning to the classrooms, which
almost doubles the cooling load. This is based on the future projections
suggesting that the use of air-conditioners will rapidly raise as the
overheating risk reaches to a critical threshold in the future. Amongst
the passive measures, the interventions on the large, uninsulated roof
show the most significant improvement. Both roof scenarios aim to
restrict thermal losses by lowering the roof U-value, resulting in reductions
in the energy use by more than one-third. The green roof scenario
provides additional shading on the roof surface due to the plant
leaves, hence, showing slightly better cooling efficiency as compared to
the traditionally insulated roof scenario. The green roof also has other
benefits such as mitigating UHI effects, offering open recreational spaces
for building occupants, providing opportunities for recycling and composting,
and functioning as habitats accommodating local species.
Currently, the initial cost of a green roof is much higher than a traditional
roof improvement of added insulation; therefore, the traditional
alternative remains as a more practical solution. The exterior wall and
glazing interventions that aim at reducing construction U-values result
in less significant reductions in heating energy use. The effectiveness of
wall interventions is very limited in cooling. The glazing scenarios, on
the other hand, result in noticeable improvement in cooling. The sun
shading scenario results in considerable reductions in cooling load while
marginally increasing the heating load.
The thermal comfort analyses for the hottest occupied month show a
similar trend to cooling energy use. Amongst the single scenarios, the
glazing and roof scenarios have the highest impact on IOD, whereas the
other interventions show insignificant improvements. As the total energy
use is dominated by heating due to small percentage of the airconditioned
areas, scenarios reducing heat transmission appear more
advantageous than those that limit solar gains. After investigating the
potential of single interventions, combined scenarios are prepared by
merging the best performing alternatives which almost halved the total
energy use and enhanced thermal comfort even more. However, under
W2060–UHI conditions, even the combined scenarios can barely maintain
the same IOD conditions as the as-is building under WB-UHI conditions.
Failure to introduce interventions on the as-is building is expected to
more than double the IOD values even though the classrooms are not
occupied during the hottest months. This highlights the importance of
passive design techniques to ensure that the building can still function
under CC&amp;UHI."
Specific educational building effects: "Educational buildings represent a particular building typology that
demonstrates different characteristics than other buildings, such as occupants’
high sensitivity to heat stress, activity level and high classroom
occupancy densities throughout the year with the exception of hottest
summer months. These characteristics distinguish school buildings from
others in both energy use patterns and thermal comfort analyses.
Accordingly, lower cooling energy and/or thermal discomfort is
observed as compared to other building typologies. Nevertheless,
prolonged summers under the CC&amp;UHI impact are projected to necessitate
adaptive measures to maintain conformable indoor conditions as
early as April and as late as October in the future. Moreover, high
occupant numbers in classrooms both cause high internal thermal loads
and an increased need for outside air. These two conditions typically
conflict with each other in heating and cooling loads, and require passive
interventions that can reduce both to maintain acceptable indoor air
quality. Results show that passive design techniques offer a viable solution
to reduce energy consumption, enhance thermal comfort and help
the mitigation and adaption actions against CC&amp;UHI."</t>
  </si>
  <si>
    <t>See adaptation and mitigation key messages</t>
  </si>
  <si>
    <t>Drosos, D; Kyriakopoulos, GL; Ntanos, S; Parissi, A</t>
  </si>
  <si>
    <t>School Managers Perceptions towards Energy Efficiency and Renewable Energy Sources</t>
  </si>
  <si>
    <t>Global economic growth is accompanied by increased energy demand, thus conventional fuels such as coal, oil and gas, which are the primary energy sources, are gradually being depleted. At the same time, the combustion of conventional fuel for energy production causes serious adverse effects on the environment and contributes to climate change due to the emitted greenhouse gases. For the above reasons, most of the developed and developing countries especially during the last decades, have introduced various incentives for the greater penetration of renewable energy sources (RES) in all sectors of the economy. Concerning the building sector, several measures have been adopted, including the promotion of energy efficiency and energy saving. A significant proportion of the building stock are the school buildings where students and teachers spend a significant proportion of their daily time. Teachers' attitudes and views, especially the school unit managers concerning the use of RES in schools, are important in the effort to rationalize and control energy use. This study was conducted through a structured questionnaire applied to a sample of 510 school managers in Greece's primary and secondary education. The school unit managerial role for the case of Greek schools is performed by the school principal who has both administrative and educational duties. Statistical analysis included the application of Friedman's test and hypothesis test on questions concerning school manager environmental perceptions and energy-saving habits. According to the results, Greek school managers have a high degree of environmental sensitivity, since 97.6 % agreed or strongly agreed that the main concern should focus on energy saving. Furthermore, 71% of the respondent reported to have good knowledge on solar energy, followed by 64% on wind energy while only 34% are knowledgeable on biomass. Almost all the respondents (99%) agreed that it is important to provide more RES-orientated education through the taught curricula. Concerning energy saving behaviour, around 90% reported that they switch off the lights when leaving the classroom and they close the windows when the air-condition is operating. Hypothesis tests revealed a relationship between the school managers' ecological beliefs, the energy saving habits in the school environment, and the recognition of the importance of environmental education. Conclusions highlighted the need to intensify environmental education programs in the school environment concerning RES in schools. This will lead to a higher level of environmental awareness of both teachers and students and therefore to a more dynamic behaviour towards the effort to greenify the school environment.</t>
  </si>
  <si>
    <t>10.14710/ijred.2021.36704</t>
  </si>
  <si>
    <t>Pradeep, KPS; Rani, MT; Kumar, SS; Kumar, RS</t>
  </si>
  <si>
    <t>A Novel Adaptive Current Control Technique Based Modified MOS Current Mode Logic Circuits for Low Power and Area Efficient</t>
  </si>
  <si>
    <t>MOS current mode logic (MCML) is one of the most promising logic functions to counteract power analysis attacks. The static power MCML standard cells are significantly higher than the static CMOS logic to achieve an equivalent function. As a result, using such logical patterns is very limited in portable devices. The strange thing is that these devices are the most sensitive to physical attacks, which will benefit more people from passing MCML. The propose to overcome this limitation by significantly reducing the static power consumption of MCML-based full adder circuits. For this reason, current control by adaptive (ACCT) -MCML standard cell library is provided in each transistor cell suspension. The effect of sleep transistors on performance and area is negligible. In addition, the proposed difference library is compatible with Micro wind tools. The integrated real-time digital signal processing application, where the drive current must be high. The conventional design will have a low-efficiency supply voltage with low capacitance; even when operating, the circuit speed will be faster, and the delay will be high. So the proposed 14 T full adder based integrated circuit and adder are based on ACCT, which High power consumption, which has become an essential standard operation for the design of energy-efficient dedicated circuits, has become the primary function and compact device design, possible output. The coefficient plays a significant role in planning energy-saving processors and determining processor performance. Especially, the switching behavior is to diminish the power consumption of the design MCML full ladder logic. However, the performance of the circuit is less than the full adder binary logic. The proposed circuit's correctness and effectiveness are verified by Micro wind with a proposed MCML process of 0.13 mu m and a power supply voltage of 4.2 V.</t>
  </si>
  <si>
    <t>WIRELESS PERSONAL COMMUNICATIONS</t>
  </si>
  <si>
    <t>10.1007/s11277-021-08722-7</t>
  </si>
  <si>
    <t>Nagai, K; Barraclough, K; Ueda, A; Itsubo, N</t>
  </si>
  <si>
    <t>Sustainability in dialysis therapy: Japanese local and global challenge</t>
  </si>
  <si>
    <t>Human-induced climate change is considered the greatest health threat of the 21st century. The health effects of climate change are becoming increasingly apparent, and there is substantial evidence indicating increased risk of kidney injury due to heat illness and other climate change-related meteorological abnormalities. On the other hand, healthcare itself is responsible for environmental burdens and has been estimated to generate between 3 and 10% of total national CO2 equivalent emissions. Dialysis has been estimated as one of the major contributors to healthcare's carbon footprint. Especially in Australia and the UK, nations that have high awareness regarding environmental research, Green Nephrology has emerged as a new discipline. From both of these countries, a series of papers have been produced outlining the carbon footprint of hemodialysis, the results of surveys of specialists' awareness of environmental issues, and proposals for how to save resources in dialysis therapy. Following on from this, several national and international nephrology societies have committed themselves to a range of initiatives aiming at greening the kidney sector. In Japan, where water and electricity supplies currently are stable, we occasionally are reminded of the potential for shortages of water and energy and of waste disposal problems. These issues particularly come to the fore in times of disasters, when hemodialysis patients need to be evacuated to distant dialysis facilities. Irrespective of the current state of resource availability, however, continuous efforts and the establishment of resource-saving procedures as a part of Japanese culture are highly desirable and would contribute to environmentally friendly healthcare. Japan needs to build awareness of these issues before the country faces a catastrophic situation of resource shortages. This review is intended as a call to action regarding environmental sustainability in kidney healthcare in Japan and the world.</t>
  </si>
  <si>
    <t>RENAL REPLACEMENT THERAPY</t>
  </si>
  <si>
    <t>10.1186/s41100-021-00360-w</t>
  </si>
  <si>
    <t>Lee, EK; Romeiko, XX; Zhang, WJ; Feingold, BJ; Khwaja, HA; Zhang, XS; Lin, S</t>
  </si>
  <si>
    <t>Residential Proximity to Biorefinery Sources of Air Pollution and Respiratory Diseases in New York State</t>
  </si>
  <si>
    <t>Understanding potential health risks associated with biofuel production is critical to sustainably combating energy insecurity and climate change. However, the specific health impacts associated with biorefinery-related emissions are not yet well characterized. We evaluated the relationship between respiratory emergency department (ED) visits (2011-2015) and residential exposure to biorefineries by comparing 15 biorefinery sites to 15 control areas across New York (NY) State. We further examined these associations by biorefinery types (e.g., corn, wood, or soybean), seasons, and lower respiratory disease subtypes. We measured biorefinery exposure using residential proximity in a cross-sectional study and estimation of biorefinery emission via AERMOD-simulated modeling. After controlling for multiple confounders, we consistently found that respiratory ED visit rates among residents living within 10 km of biorefineries were significantly higher (rate ratios (RRs) range from 1.03 to 3.64) than those in control areas across our two types of exposure indices. This relationship held across biorefinery types (higher in corn and soybean biorefineries), seasons (higher in spring and winter), air pollutant types (highest for NO2), and respiratory subtypes (highest for emphysema). Further research is needed to confirm our findings.</t>
  </si>
  <si>
    <t>ENVIRONMENTAL SCIENCE &amp; TECHNOLOGY</t>
  </si>
  <si>
    <t>10.1021/acs.est.1c00698</t>
  </si>
  <si>
    <t>Teicher, HM; Phillips, CA; Todd, D</t>
  </si>
  <si>
    <t>Climate solutions to meet the suburban surge: leveraging COVID-19 recovery to enhance suburban climate governance</t>
  </si>
  <si>
    <t>Cities dominate the local climate governance arena, yet both the U.S. and Canada are suburban nations. The vast reaches of suburbia, which far exceed urban cores in land area, population, and emissions impacts, lag on climate action. At the same time, they are comparatively underserved by, and underrepresented within, the policy community. COVID-19 pandemic driven flight from cities to pastoral safety was hyped in the media, but the reality is a more mundane suburban acceleration. As always, suburbs provide more space, 2020s top commodity, at a lower cost. This stands at odds with the prescriptions of urban climate experts, where mixed-use, walkable density is the path to meeting Paris Agreement targets. Without a more expansive approach to subnational action, the popular movement around cities for climate will fail to deliver on its potential. We suggest going beyond narratives that position suburbs as helpful accessories, arguing instead that suburbs themselves can be a locus of climate action. In the context of a green recovery, additional steps include expanding suburban capacity through existing or new networks and supporting organizations engaged in suburban planning to adopt promising practices for equitable, integrated adaptation and mitigation. This approach could be an ideal use of recovery funds, with the potential to parlay immediate action into long-term gains. Governments have always subsidized the suburbs. COVID-19 recovery offers a narrow window to redirect and enhance those subsidies to bring the management of climate impacts within reach. Key policy insights Suburbs, due to their share of population, land area and emissions, must become centres of climate action, not accessories to urban plans. Climate action should be designed to meet the specific circumstances of suburban communities. Examples include focusing on retrofitting existing buildings, integrating mixed-use zoning, and prioritizing demand-side management. Suburban communities can immediately begin adopting the most promising practices for equitable, integrated adaptation and mitigation.</t>
  </si>
  <si>
    <t>10.1080/14693062.2021.1949259</t>
  </si>
  <si>
    <t>Devanesan, S; Masilamani, V; AlSalhi, MS; Prasad, S; Alshebly, MM; Alqahtany, FS; Aljaafreh, MJ</t>
  </si>
  <si>
    <t>Cancer screening by fluorescence spectra of blood and urine - A double blind study</t>
  </si>
  <si>
    <t>Objective: Absorption spectroscopy and calorimetry has been a very convenient tool in the diagnosis of a variety of diseases. In recent times, fluorescence emission spectroscopy is proposed to be a more sensitive technique for disease detection. Methods: In this context, fluorescence emission spectra have been obtained from blood and urine samples from clinically suspected subjects of cancer (N = 40) as compared with normal control samples. Results: Based on a certain set of fluorometric ratio parameters the samples of suspected subjects were scored positive or negative to assess the validity of the spectral technique in detecting cancer, irrespective of organ or stage. This study was done in the premises of a hospital with the blinded sets of blood and urine samples and it has classified correctly 30 out of 40 (75% true positive) indicating a reasonable level of accuracy of this new, simple technique Conclusion: It could be of significant value as the first-line defense in the screening process of any cancer. (c) 2021 The Author(s). Published by Elsevier B.V. on behalf of King Saud University. This is an open access article under the CC BY-NC-ND license (http://creativecommons.org/licenses/by-nc-nd/4.0/).</t>
  </si>
  <si>
    <t>JOURNAL OF KING SAUD UNIVERSITY SCIENCE</t>
  </si>
  <si>
    <t>10.1016/j.jksus.2021.101456</t>
  </si>
  <si>
    <t>Senior, C; Salaj, AT; Vukmirovic, M; Jowkar, M; Kristl, Z</t>
  </si>
  <si>
    <t>The Spirit of Time-The Art of Self-Renovation to Improve Indoor Environment in Cultural Heritage Buildings</t>
  </si>
  <si>
    <t>The purpose of this paper is to explore the challenges of an old low-standard urban district with a strong historical and cultural heritage and propose more sustainable renovation solutions, acceptable for the residents and municipality. The challenges of physical renovation or refurbishment are complex due to poor condition of the buildings, municipal ownership and governance, mixed management with community and low rents, which are insufficient to cover the costs. The paper discusses the proposed solutions of living standards, supported by the research in two directions: (i) available resources and reuse of materials, (ii) developing a renovation guidance for inhabitants from the building physics perspective, including indoor environment quality. Challenges related to energy efficiency are addressed from the decision-making perspective to overcome the barrier of lack of motivation to invest in energy-efficient measures at the individual and community level. The interdisciplinary approach complements engineering-focused studies with a focus on the comfort conditions and the influence of occupant habits in sustainable buildings. The methods used were literature review, case studies with observations and survey, looking to cover all technical, social, and historical aspects of sustainable renovation of cultural heritage buildings with the same level of importance. Results show that to keep a sustainable, low-cost urban living model, instructions for self-renovation are a valuable guidance for non-professional actors to make more sustainable choices. In conclusion, we can emphasize that inhabitants are accustomed to lower living standards, so the project is aimed to present the proper solutions for improvement as a balance between new sustainable technical solutions, personal self-renovation skills, habits, and health.</t>
  </si>
  <si>
    <t>10.3390/en14134056</t>
  </si>
  <si>
    <t>Reda, I; AbdelMessih, RN; Steit, M; Mina, EM</t>
  </si>
  <si>
    <t>Quantifying Fenestration Effect on Thermal Comfort in Naturally Ventilated Classrooms</t>
  </si>
  <si>
    <t>This study seeks to evaluate thermal comfort in naturally ventilated classrooms to draw sustainable solutions that reduce the dramatic energy consumed in mechanically ventilated spaces. Passive ventilation scenarios are generated using alternations of openings on the windward and leeward sides to evaluate their effects on thermal comfort. Twenty-eight experiments were carried in Bahrain during winter inside an exposed classroom, the experiments were grouped into five scenarios namely: single-inlet single-outlet SISO, single-inlet double-outlet SIDO, double-inlet single-outlet DISO, double-inlet double-outlet DIDO and single-side ventilation SSV. The findings indicate that single-side ventilation did not offer comfort except at high airspeed, while comfort is attained by using cross-ventilation at ambient temperature between 21.8-26.8 degrees C. The temperature difference between monitored locations and the inlet is inversely proportional to the number of air changes per hour. The DISO scenario accomplishes the lowest temperature difference. Using cross-ventilation instead of single-side ventilation reduces the temperature differences between 0.5-2.5 degrees C and increases airspeed up to three folds. According to the measured findings, the DISO cross-ventilation scenario is a valid sustainable solution adaptable to climatic variation locally and beyond with zero-energy consumption and zero emissions.</t>
  </si>
  <si>
    <t>10.3390/su13137385</t>
  </si>
  <si>
    <t>Napier, B; Bang, O; Markos, C; Moselund, P; Huot, L; Harren, FJM; Khodabakhsh, A; Martin, H; Briano, FO; Balet, L; Lecomte, S; Petersen, CR; Israelsen, N; Bastviken, D; Galfalk, M; Kubiszyn, L; Warzybok, P</t>
  </si>
  <si>
    <t>Ultra-broadband infrared gas sensor for pollution detection: the TRIAGE project</t>
  </si>
  <si>
    <t>Air pollution is one of the largest risk factors for disease or premature death globally, yet current portable monitoring technology cannot provide adequate protection at a local community level. Within the TRIAGE project, a smart, compact and cost-effective air quality sensor network will be developed for the hyperspectral detection of gases which are relevant for atmospheric pollution monitoring or dangerous for human health. The sensor is based on a mid-infrared supercontinuum source, providing ultra-bright emission across the 2-10 mu m wavelength region. Within this spectral range, harmful gaseous species can be detected with high sensitivity and selectivity. The spectroscopic sensor, which includes a novel multi-pass cell and detector, enables a smart robust photonic sensing system for real-time detection. With built-in chemometric analysis and cloud connection, the sensor will feed advanced deep-learning algorithms for various analyses, ranging from long-term continental trends in air pollution to urgent local warnings and alerts. Community-based distributed pollution sensing tests will be verified on municipal building rooftops and local transport platforms.</t>
  </si>
  <si>
    <t>JOURNAL OF PHYSICS-PHOTONICS</t>
  </si>
  <si>
    <t>10.1088/2515-7647/ac0542</t>
  </si>
  <si>
    <t>Razi, F; Dincer, I; Gabriel, K</t>
  </si>
  <si>
    <t>Exergoenvironmental analysis of the integrated copper-chlorine cycle for hydrogen production</t>
  </si>
  <si>
    <t>Thermochemical water-splitting cycles have the potential of producing large-scale and cost-effective sustainable hydrogen in an environmentally benign manner. Limited exergoenvironmental assessments have been reported in the literature which generally considers thermochemical hydrogen production and specifically the copper-chlorine (Cu-Cl) cycle in thid regard. Thus, the present investigation aims at assessing the four-step integrated Cu-Cl thermochemical cycle set-up located at the Ontario Tech University thereby contributing to the environmental impact assessment of thermochemical hydrogen production. In this study, the exergy analysis of the cycle is first performed by thermodynamically modeling and simulating the cycle in Aspen-plus. The fundamental principles of the exergoenvironmental analysis, analogous to the specific exergy costing (SPECO) methodology of the exergoeconomic evaluation, are applied to the cycle and the balanced environmental impact equations for all cycle components are developed. Based on the balanced environmental impact equations, the environmental impact rate, and the specific environmental impact at each state point is evaluated. The environmental impact levels for all the major cycle components are also obtained. The exergoenvironmental factor, the relative difference of the specific environmental impacts, and the environmental impact rate of exergy destruction for various cycle components are in this regard evaluated. Furthermore, the influence of various parameters on the cumulative and component-related rate of environmental impact as well as the exergoenvironmental factor is analyzed by conducting a detailed sensitivity analysis. According to the obtained results, the rate of environmental impact corresponding to exergy destruction dominates the component-related rate of environmental impact and thus the potential reduction in the cumulative environmental impact for various components could be achieved by improving their exergy efficiencies. The hydrolysis step accounts for 60% of the component-related environmental impact while the thermolysis step accounts for the highest environmental impact of exergy destruction ranging between 41 and 42%. The percentage difference between fossil fuel-based and renewable electricity in terms of the global warming potential ranges between 80% and 98% with the highest difference for wind and nuclearbased electricity. (C) 2021 Elsevier Ltd. All rights reserved.</t>
  </si>
  <si>
    <t>10.1016/j.energy.2021.120426</t>
  </si>
  <si>
    <t>Nafees, M; Ullah, S; Ahmed, I</t>
  </si>
  <si>
    <t>Morphological and elemental evaluation of biochar through analytical techniques and its combined effect along with plant growth promoting rhizobacteria on Vicia faba L. under induced drought stress</t>
  </si>
  <si>
    <t>Drought is a persistent and complex natural vulnerability whose rate and extent of recurrence are expected to increase with climate change. Regardless of the progress made in responding and adapting to water scarcity, drought stress causes severe afflictions. Therefore, the present study has been accomplished in Department of Botany, University of Peshawar to investigate the effect of biochar and plant growth promoting rhizobacteria (PGPR) Cellulomonas pakistanensis (NCCP11) and Sphingobacterium pakistanensis (NCCP246) on Vicia faba under drought stress. Two varieties of seeds Desi (V1) and Pulista (V2) were obtained from Cereal Crop Research Institute (CCRI) Nowshera, sown in earthen pots in triplicate filled with 3 kg soil and sand (2:1) and biochar (0 and 5% w/w). Scanning electron microscopy of biochar showed porous nature and energy dispersive x-ray spectroscopy spectroscopy showed C, Ca, Mg, and Na elemental composition. Germination parameters including germination energy (GE), Timson germination index (TGI), germination index (GI), and water use efficiency (WUE) were amplified to 28.04, 19.17, 25.72, and 43.62% in V1, respectively, and 14.38, 16.66, 19.79, and 41.50% in V2 respectively, by the co-application of biochar and PGPR. Agronomical attributes including, fresh and dry weight of leaves, root, and shoot were significantly reduced, which were positively ameliorated by 28.57, 36.36, 16, 10.47, 14.28, and 10%, respectively, by the application of biochar and PGPR especially by NCCP246 in combination as well as individually. It has been concluded that, adversities of drought significantly condensed with the application of biochar and PGPR, which may be important in agricultural practices carried out in water-deficient regions.</t>
  </si>
  <si>
    <t>MICROSCOPY RESEARCH AND TECHNIQUE</t>
  </si>
  <si>
    <t>10.1002/jemt.23854</t>
  </si>
  <si>
    <t>Sun, CJ; Hong, SJ; Cai, GK; Zhang, YP; Kan, HD; Zhao, ZH; Deng, FR; Zhao, B; Zeng, XG; Sun, YX; Qian, H; Liu, W; Mo, JH; Guo, JG; Zheng, XH; Su, CX; Zou, ZJ; Li, H; Huang, C</t>
  </si>
  <si>
    <t>Indoor exposure levels of ammonia in residences, schools, and offices in China from 1980 to 2019: A systematic review</t>
  </si>
  <si>
    <t>Indoor ammonia (NH3) pollution has been paid more and more attention in view of its health risk. However, few studies have investigated the exposure level in the non-occupational environment in China. This study systematically reviewed the indoor ammonia exposure level in different regions, the equivalent exposure concentration of different populations, and the factors that influence indoor air ammonia in residences, offices, and schools in China. The literature published in 1980-2019 from main databases was searched and detailed screened, and finally, 56 related studies were selected. The results illustrated that the median concentration of indoor air ammonia in residences, offices, and school buildings was 0.21 mg/m(3), 0.26 mg/m(3), and 0.15 mg/m(3). There were 46.4%, 71.4%, and 40% of these samples exceeding the NH3 standard, respectively. The national concentrations and the equivalent exposure levels of adults and children were calculated and found to be higher than 0.20 mg/m(3). The concentration of ammonia varied greatly in different climate zones and economic development regions. Higher concentrations were found in the severe cold zone and the regions with higher economic level. This review reveals a high exposure risk of indoor air ammonia and the crucial impact of human emission, indoor air temperature, new concrete, and economic level, suggesting further investigation on indoor air ammonia evaluation and health effects.</t>
  </si>
  <si>
    <t>10.1111/ina.12864</t>
  </si>
  <si>
    <t>Boloorani, AD; Shorabeh, SN; Samany, NN; Mousivand, A; Kazemi, Y; Jaafarzadeh, N; Zahedi, A; Rabiei, J</t>
  </si>
  <si>
    <t>Vulnerability mapping and risk analysis of sand and dust storms in Ahvaz, IRAN</t>
  </si>
  <si>
    <t>In this work, a sand and dust storm vulnerability mapping (SDS-VM) approach is developed to model the vulnerability of urban blocks to SDS using GIS spatial analysis and a range of geographical data. The SDSVM was carried out in Ahvaz, IRAN, representing one of the most dust-polluted cities in West Asia. Here, vulnerability is defined as a function of three components: exposure, sensitivity, and adaptive capacity of the people in the city blocks to sand and dust storms. These components were formulated into measurable indicators (i.e. GIS layers) including: PM2.5, wind speed, distance from dust emission sources, demographic statistics (age, gender, family size, education level), number of building floors, building age, land surface temperature (LST), land use, percentage of literate population, distance from health services, distance from city facilities (city center, shopping centers), distance from infrastructure (public transportation, main roads and highways), distance from parks and green spaces, and green area per capita. The components and the indicators were weighted using analytical hierarchy process (AHP). Different levels of risks for the components and the indicators were defined using ordered weighted averaging (OWA). Urban SDS vulnerability maps at different risk levels were generated through spatial multi criteria data analysis procedure. Vulnerability maps, with different risk levels, were validated against field-collected data of 781 patients hospitalized for dust-related diseases (i.e. respiratory, cardiovascular, and skin). Results showed that (i) SDS vulnerability map, obtained from the developed methodology, gives an overall accuracy of 79%; (ii); regions 1 and 5 of Ahvaz are recognized with the highest and lowest vulnerabilities to SDS, respectively; and (iii) ORness equal to 0 (very low risk) is the optimum SDS-VM risk level for decision-making to mitigate the harmful impacts of SDS in the deposition areas of Ahvaz city. (C) 2021 Elsevier Ltd. All rights reserved.</t>
  </si>
  <si>
    <t>ENVIRONMENTAL POLLUTION</t>
  </si>
  <si>
    <t>10.1016/j.envpol.2021.116859</t>
  </si>
  <si>
    <t>Singh, P; Kaur, R</t>
  </si>
  <si>
    <t>Implementation of the QoS framework using fog computing to predict COVID-19 disease at early stage</t>
  </si>
  <si>
    <t>Purpose The purpose of this paper is to provide more accurate structure that allows the estimation of coronavirus (COVID-19) at a very early stage with ultra-low latency. The machine learning algorithms are used to evaluate the past medical details of the patients and forecast COVID-19 positive cases, which can aid in lowering costs and distinctively enhance the standard of treatment at hospitals. Design/methodology/approach In this paper, artificial intelligence (AI) and cloud/fog computing are integrated to strengthen COVID-19 patient prediction. A delay-sensitive efficient framework for the prediction of COVID-19 at an early stage is proposed. A novel similarity measure-based random forest classifier is proposed to increase the efficiency of the framework. Findings The performance of the framework is checked with various quality of service parameters such as delay, network usage, RAM usages and energy consumption, whereas classification accuracy, recall, precision, kappa static and root mean square error is used for the proposed classifier. Results show the effectiveness of the proposed framework. Originality/value AI and cloud/fog computing are integrated to strengthen COVID-19 patient prediction. A novel similarity measure-based random forest classifier with more than 80% accuracy is proposed to increase the efficiency of the framework.</t>
  </si>
  <si>
    <t>WORLD JOURNAL OF ENGINEERING</t>
  </si>
  <si>
    <t>10.1108/WJE-12-2020-0636</t>
  </si>
  <si>
    <t>Walker, TI; Day, RW; Awruch, CA; Bell, JD; Braccini, JM; Dapp, DR; Finotto, L; Frick, LH; Garces-Garcia, KC; Guida, L; Huveneers, C; Martins, CL; Rochowski, BEA; Tovar-avila, J; Trinnie, FI; Reina, RD</t>
  </si>
  <si>
    <t>Ecological vulnerability of the chondrichthyan fauna of southern Australia to the stressors of climate change, fishing and other anthropogenic hazards</t>
  </si>
  <si>
    <t>We develop a potentially widely applicable framework for analysing the vulnerability, resilience risk and exposure of chondrichthyan species to all types of anthropogenic stressors in the marine environment. The approach combines the three components of widely applied vulnerability analysis (exposure, sensitivity and adaptability) (ESA) with three components (exposure, susceptibility and productivity) (ESP) of our adaptation of productivity-susceptibility analysis (PSA). We apply our 12-step ESA-ESP analysis to evaluate the vulnerability (risk of a marked reduction of the population) of each of 132 chondrichthyan species in the Exclusive Economic Zone of southern Australia. The vulnerability relates to a species' resilience to a spatial (or suitability) reduction of its habitats from exposure to up to eight climate change stressors. Vulnerability also relates to anthropogenic mortality added to natural mortality from exposure to the stressors of five types of fishing and seven other types of anthropogenic hazards. We use biological attributes as risk factors to evaluate risk related to resilience at the species or higher taxonomic level. We evaluate each species' exposure to anthropogenic stressors by assigning it to one of six ecological groups based on its lifestyle (demersal versus pelagic) and habitat, defined by bathymetric range and substrates. We evaluate vulnerability for 11 scenarios: 2000-2006 when fishing effort peaked; 2018 following a decade of fisheries management reforms; low, medium and high standard future carbon dioxide equivalent emissions scenarios; and their six possible climate-fishing combinations. Our results demonstrate the value of refugia from fishing and how climate change exacerbates the risks from fishing.</t>
  </si>
  <si>
    <t>FISH AND FISHERIES</t>
  </si>
  <si>
    <t>10.1111/faf.12571</t>
  </si>
  <si>
    <t>Tong, MX; Wondmagegn, BY; Xiang, JJ; Williams, S; Hansen, A; Dear, K; Pisaniello, D; Xiao, JG; Jian, L; Scalley, B; Nitschke, M; Nairn, J; Bambrick, H; Karnon, J; Bi, P</t>
  </si>
  <si>
    <t>Emergency department visits and associated healthcare costs attributable to increasing temperature in the context of climate change in Perth, Western Australia, 2012-2019</t>
  </si>
  <si>
    <t>Increasing temperature and its impact on population health is an emerging significant public health issue in the context of climate change in Australia. While previous studies have primarily focused on risk assessment, very few studies have evaluated heat-attributable emergency department (ED) visits and associated healthcare costs, or projected future health and economic burdens. This study used a distributed lag non-linear model to estimate heat attributable ED visits and associated healthcare costs from 13 hospitals in Perth, Western Australia, and to project the future healthcare costs in 2030s and 2050s under three climate change scenarios-Representative Concentration Pathways (RCPs)2.6, RCP4.5 and RCP8.5. There were 3697 ED visits attributable to heat (temperatures above 20.5 degrees C) over the study period 2012-2019, accounting for 4.6% of the total ED visits. This resulted in AU$ 2.9 million in heat-attributable healthcare costs. The number of ED visits projected to occur in the 2030s and 2050s ranges from 5707 to 9421 under different climate change scenarios, which would equate to AU$ 4.6-7.6 million in heat associated healthcare costs. The heat attributable fraction for ED visits and associated healthcare costs would increase from 4.6% and 4.1% in 2010s to 5.0%-6.3% and 4.4%-5.6% in 2030s and 2050s, respectively. Future heat attributable ED visits and associated costs will increase in Perth due to climate change. Excess heat will generate a substantial population health challenge and economic burdens on the healthcare system if there is insufficient heat adaptation. It is vital to reduce greenhouse gas emissions, develop heat-related health interventions and optimize healthcare resources to mitigate the negative impact on the healthcare system and population health in the face of climate change.</t>
  </si>
  <si>
    <t>10.1088/1748-9326/ac04d5</t>
  </si>
  <si>
    <t>Dogan, A</t>
  </si>
  <si>
    <t>Optimum sitting and sizing of WTs, PVs, ESSs and EVCSs using hybrid soccer league competition-pattern search algorithm</t>
  </si>
  <si>
    <t>With increasing environmental sensitivity and developing technology, Distributed Generations (DGs), Electric Vehicles Charging Stations (EVCSs), and Energy Storage Systems (ESSs) have been significant part of a distribution grid. However, inappropriate sitting and sizing of these components may negatively affect the performance of distribution grid. Besides, efficient operation of distribution grid can be achieved by only choosing the proper sizes of DGs, EVCSs, ESSs and placing them at the appropriate locations in the grid. In this paper, a weighted sum multi-objective function is formulated for reducing power loss, increasing voltage level and integration capacity of DGs, EVCSs, ESSs, simultaneously. Also, hybrid Soccer League Competition-Pattern Search (hSLC-PS) optimization algorithm is proposed to improve fine-tune performance of optimization. Simulations are carried out considering time-varying and stochastic nature of Photovoltaics (PVs) and Wind Turbines (WTs) generations and EVCSs load demand. The performance of the proposed method has been investigated on 33-bus and 85-bus test systems under different conditions and the statistical results are compared to SLC and Grey Wolf Optimization (GWO) algorithms to validate the effectiveness of the proposed algorithm. Statistical results clearly reveal the superiority of hSLC-PS in simultaneous sitting and sizing of DGs, EVCSs and ESSs. (C) 2020 Karabuk University. Publishing services by Elsevier B.V.</t>
  </si>
  <si>
    <t>ENGINEERING SCIENCE AND TECHNOLOGY-AN INTERNATIONAL JOURNAL-JESTECH</t>
  </si>
  <si>
    <t>10.1016/j.jestch.2020.12.007</t>
  </si>
  <si>
    <t>Ghosh, S; Verma, S; Kuttippurath, J; Menut, L</t>
  </si>
  <si>
    <t>Wintertime direct radiative effects due to black carbon (BC) over the Indo-Gangetic Plain as modelled with new BC emission inventories in CHIMERE</t>
  </si>
  <si>
    <t>To reduce the uncertainty in climatic impacts induced by black carbon (BC) from global and regional aerosol-climate model simulations, it is a foremost requirement to improve the prediction of modelled BC distribution, specifically over the regions where the atmosphere is loaded with a large amount of BC, e.g. the Indo-Gangetic Plain (IGP) in the Indian subcontinent. Here we examine the wintertime direct radiative perturbation due to BC with an efficiently modelled BC distribution over the IGP in a high-resolution (0.1 degrees x 0.1 degrees) chemical transport model, CHIMERE, implementing new BC emission inventories. The model efficiency in simulating the observed BC distribution was assessed by executing five simulations: Constrained and bottomup (bottomup includes Smog, Cmip, Edgar, and Pku). These simulations respectively implement the recently estimated India-based observationally constrained BC emissions (Constrained(emiss)) and the latest bottom-up BC emissions (India-based: Smog-India; global: Coupled Model Intercomparison Project phase 6 - CMIP6, Emission Database for Global Atmospheric Research-V4 - EDGAR-V4, and Peking University BC Inventory - PKU). The mean BC emission flux from the five BC emission inventory databases was found to be considerably high (450-1000 kg km(-2) yr(-1)) over most of the IGP, with this being the highest (&gt; 2500 kg km(-2) yr(-1)) over megacities (Kolkata and Delhi). A low estimated value of the normalised mean bias (NMB) and root mean square error (RMSE) from the Constrained estimated BC concentration (NMB: &lt; 17 %) and aerosol optical depth due to BC (BC-AOD) (NMB: 11 %) indicated that simulations with Constrainedemiss BC emissions in CHIMERE could simulate the distribution of BC pollution over the IGP more efficiently than with bottom-up emissions. The high BC pollution covering the IGP region comprised a wintertime all-day (daytime) mean BC concentration and BC-AOD respectively in the range 14-25 mu gm(-3) (6-8 mu gm(-3)) and 0.04-0.08 mu gm(-3) from the Constrained simulation. The simulated BC concentration and BC-AOD were inferred to be primarily sensitive to the change in BC emission strength over most of the IGP (including the megacity of Kolkata), but also to the transport of BC aerosols over megacity Delhi. Five main hotspot locations were identified in and around Delhi (northern IGP), Prayagraj-Allahabad-Varanasi (central IGP), Patna-Palamu (upper, lower, and mideastern IGP), and Kolkata (eastern IGP). The wintertime direct radiative perturbation due to BC aerosols from the Constrained simulation estimated the atmospheric radiative warming (+30 to +50Wm(-2)) to be about 50 %-70% larger than the surface cooling. A widespread enhancement in atmospheric radiative warming due to BC by 2-3 times and a reduction in surface cooling by 10 %-20 %, with net warming at the top of the atmosphere (TOA) of 10-15Wm(-2), were noticed compared to the atmosphere without BC, for which a net cooling at the TOA was exhibited. These perturbations were the strongest around megacities (Kolkata and Delhi), extended to the eastern coast, and were inferred to be 30 %-50% lower from the bottomup than the Constrained simulation.</t>
  </si>
  <si>
    <t>ATMOSPHERIC CHEMISTRY AND PHYSICS</t>
  </si>
  <si>
    <t>10.5194/acp-21-7671-2021</t>
  </si>
  <si>
    <t>Khan, FM; Gupta, R; Sekhri, S</t>
  </si>
  <si>
    <t>Superposition learning-based model for prediction of E.coli in groundwater using physico-chemical water quality parameters</t>
  </si>
  <si>
    <t>The prediction of waterborne bacteria is crucial to prevent health risks. Therefore, there is a need to study the quality of groundwater by predicting the presence of E.coli. The experimental data for prediction is obtained from BITS-UVA (University of Virginia) groundwater contamination project, having 1301 experimental laboratory results that will be synthesized to test the physical, chemical, and microbiological parameters of water. In this study, a superposition-based learning algorithm (SLA) is proposed to observe the patterns of ANN-based sensitivity analysis to determine the importance of each water quality parameter resulting in the prediction of E.coli in groundwater. Mean Square Error (MSE) and the Coefficient of determination (R-2) are calculated using MATLAB (R2019b, Mathworks, Natik, MA, USA) software for model performance evaluation. The highest correlation is observed between E.coli and the pH values, whereas the lowest correlation is observed with Dissolved Oxygen. In order to find out the uncertainty in the output of our mathematical model, a sensitivity analysis for the seven models is carried out. The results show that the model having Turbidity, pH, Total Dissolved Salts (TDS), and Electrical Conductivity as inputs displayed the best performance. The model architecture constitutes three hidden layers, twenty neurons in each layer, which is optimized using the Bayesian Regularization training algorithm (BR) with the overall highest R-2 values of 0.90 and lowest MSE values of 0.0892. Patterns of the trained neural network are presented in superposition. After training, it can be concluded that the superposition models based on Grover's algorithm is more efficient in predicting all patterns in the counts of E.coli in groundwater. The algorithm is superimposed on multiple neural network architectures and returns a trained neural network. In addition to accurate results, there is also a need to automate the process of real-time bacterial monitoring for minimizing the error.</t>
  </si>
  <si>
    <t>GROUNDWATER FOR SUSTAINABLE DEVELOPMENT</t>
  </si>
  <si>
    <t>10.1016/j.gsd.2021.100580</t>
  </si>
  <si>
    <t>Shill, J; Busst, C; Horton, K; Corben, K; Demaio, S</t>
  </si>
  <si>
    <t>Our path to health for all: Australia in 2030</t>
  </si>
  <si>
    <t>Chapter 1: How Australia improved health equity through action on the social determinants of health Do not think that the social determinants of health equity are old hat. In reality, Australia is very far away from addressing the societal level drivers of health inequity. There is little progressive policy that touches on the conditions of daily life that matter for health, and action to redress inequities in power, money and resources is almost non-existent. In this chapter we ask you to pause this reality and come on a fantastic journey where we envisage how COVID-19 was a great disruptor and accelerator of positive progressive action. We offer glimmers of what life could be like if there was committed and real policy action on the social determinants of health equity. It is vital that the health sector assists in convening the multisectoral stakeholders necessary to turn this fantasy into reality. Chapter 2: Aboriginal and Torres Strait Islander connection to culture: building stronger individual and collective wellbeing Aboriginal and Torres Strait Islander peoples have long maintained that culture (ie, practising, maintaining and reclaiming it) is vital to good health and wellbeing. However, this knowledge and understanding has been dismissed or described as anecdotal or intangible by Western research methods and science. As a result, Aboriginal and Torres Strait Islander culture is a poorly acknowledged determinant of health and wellbeing, despite its significant role in shaping individuals, communities and societies. By extension, the cultural determinants of health have been poorly defined until recently. However, an increasing amount of scientific evidence supports what Aboriginal and Torres Strait Islander people have always said - that strong culture plays a significant and positive role in improved health and wellbeing. Owing to known gaps in knowledge, we aim to define the cultural determinants of health and describe their relationship with the social determinants of health, to provide a full understanding of Aboriginal and Torres Strait Islander wellbeing. We provide examples of evidence on cultural determinants of health and links to improved Aboriginal and Torres Strait Islander health and wellbeing. We also discuss future research directions that will enable a deeper understanding of the cultural determinants of health for Aboriginal and Torres Strait Islander people. Chapter 3: Physical determinants of health: healthy, liveable and sustainable communities Good city planning is essential for protecting and improving human and planetary health. Until recently, however, collaboration between city planners and the public health sector has languished. We review the evidence on the health benefits of good city planning and propose an agenda for public health advocacy relating to health-promoting city planning for all by 2030. Over the next 10 years, there is an urgent need for public health leaders to collaborate with city planners - to advocate for evidence-informed policy, and to evaluate the health effects of city planning efforts. Importantly, we need integrated planning across and between all levels of government and sectors, to create healthy, liveable and sustainable cities for all. Chapter 4: Health promotion in the Anthropocene: the ecological determinants of health Human health is inextricably linked to the health of the natural environment. In this chapter, we focus on ecological determinants of health, including the urgent and critical threats to the natural environment, and opportunities for health promotion arising from the human health co-benefits of actions to protect the health of the planet. We characterise ecological determinants in the Anthropocene and provide a sobering snapshot of planetary health science, particularly the momentous climate change health impacts in Australia. We highlight Australia's position as a major fossil fuel producer and exporter, and a country lacking cohesive and timely emissions reduction policy. We offer a roadmap for action, with four priority directions, and point to a scaffold of guiding approaches - planetary health, Indigenous people's knowledge systems, ecological economics, health co-benefits and climate-resilient development. Our situation requires a paradigm shift, and this demands a recalibration of health promotion education, research and practice in Australia over the coming decade. Chapter 5: Disrupting the commercial determinants of health Our vision for 2030 is an Australian economy that promotes optimal human and planetary health for current and future generations. To achieve this, current patterns of corporate practice and consumption of harmful commodities and services need to change. In this chapter, we suggest ways forward for Australia, focusing on pragmatic actions that can be taken now to redress the power imbalances between corporations and Australian governments and citizens. We begin by exploring how the terms of health policy making must change to protect it from conflicted commercial interests. We also examine how marketing unhealthy products and services can be more effectively regulated, and how healthier business practices can be incentivised. Finally, we make recommendations on how various public health stakeholders can hold corporations to account, to ensure that people come before profits in a healthy and prosperous future Australia. Chapter 6: Digital determinants of health: the digital transformation We live in an age of rapid and exponential technological change. Extraordinary digital advancements and the fusion of technologies, such as artificial intelligence, robotics, the Internet of Things and quantum computing constitute what is often referred to as the digital revolution or the Fourth Industrial Revolution (Industry 4.0). Reflections on the future of public health and health promotion require thorough consideration of the role of digital technologies and the systems they influence. Just how the digital revolution will unfold is unknown, but it is clear that advancements and integrations of technologies will fundamentally influence our health and wellbeing in the future. The public health response must be proactive, involving many stakeholders, and thoughtfully considered to ensure equitable and ethical applications and use. Chapter 7: Governance for health and equity: a vision for our future Coronavirus disease 2019 has caused many people and communities to take stock on Australia's direction in relation to health, community, jobs, environmental sustainability, income and wealth. A desire for change is in the air. This chapter imagines how changes in the way we govern our lives and what we value as a society could solve many of the issues Australia is facing - most pressingly, the climate crisis and growing economic and health inequities. We present an imagined future for 2030 where governance structures are designed to ensure transparent and fair behaviour from those in power and to increase the involvement of citizens in these decisions, including a constitutional voice for Indigenous peoples. We imagine that these changes were made by measuring social progress in new ways, ensuring taxation for public good, enshrining human rights (including to health) in legislation, and protecting and encouraging an independent media. Measures to overcome the climate crisis were adopted and democratic processes introduced in the provision of housing, education and community development.</t>
  </si>
  <si>
    <t>10.5694/mja2.51020</t>
  </si>
  <si>
    <t>Wilmot, TY; Hallar, AG; Lin, JC; Mallia, DV</t>
  </si>
  <si>
    <t>Expanding number of Western US urban centers face declining summertime air quality due to enhanced wildland fire activity</t>
  </si>
  <si>
    <t>Combining multiple sources of information on atmospheric composition, wildland fire emissions, and fire area burned, we link decadal air quality trends in Western US urban centers with wildland fire activity during the months of August and September for the years 2000-2019. We find spatially consistent trends in extreme levels (upper quantile) of fine particulate matter (PM2.5), organic carbon, and absorption aerosol optical depth centered on the US Pacific Northwest during the month of August. Emerging trends were also found across the Pacific Northwest, western Montana, and Wyoming in September. Furthermore, we identify potential wildfire emission 'hotspots' from trends in wildfire derived PM2.5 emissions and burned area. The spatial correspondence between wildfire emissions hotspots and extreme air quality trends, as well as their concomitant spatial shift from August to September supports the hypothesis that wildfires are driving extreme air quality trends across the Western US. We derive further evidence of the influence of wildland fires on air quality in Western US urban centers from smoke induced PM2.5 enhancements calculated through statistical modeling of the PM2.5-meteorology relationship at 18 Western US cities. Our results highlight the significant risk of increased human exposure to wildfire smoke in August at these Western US population centers, while also pointing to the potential danger of emerging trends in Western US population growth, wildfire emissions, and extreme air quality in September.</t>
  </si>
  <si>
    <t>10.1088/1748-9326/abf966</t>
  </si>
  <si>
    <t>Afshar-Oromieh, A; Prosch, H; Schaefer-Prokop, C; Bohn, KP; Alberts, I; Mingels, C; Thurnher, M; Cumming, P; Shi, KY; Peters, A; Geleff, S; Lan, XL; Wang, F; Huber, A; Grani, C; Heverhagen, JT; Rominger, A; Fontanellaz, M; Schoder, H; Christe, A; Mougiakakou, S; Ebner, L</t>
  </si>
  <si>
    <t>A comprehensive review of imaging findings in COVID-19-status in early 2021</t>
  </si>
  <si>
    <t>Medical imaging methods are assuming a greater role in the workup of patients with COVID-19, mainly in relation to the primary manifestation of pulmonary disease and the tissue distribution of the angiotensin-converting-enzyme 2 (ACE 2) receptor. However, the field is so new that no consensus view has emerged guiding clinical decisions to employ imaging procedures such as radiography, computer tomography (CT), positron emission tomography (PET), and magnetic resonance imaging, and in what measure the risk of exposure of staff to possible infection could be justified by the knowledge gained. The insensitivity of current RT-PCR methods for positive diagnosis is part of the rationale for resorting to imaging procedures. While CT is more sensitive than genetic testing in hospitalized patients, positive findings of ground glass opacities depend on the disease stage. There is sparse reporting on PET/CT with [F-18]-FDG in COVID-19, but available results are congruent with the earlier literature on viral pneumonias. There is a high incidence of cerebral findings in COVID-19, and likewise evidence of gastrointestinal involvement. Artificial intelligence, notably machine learning is emerging as an effective method for diagnostic image analysis, with performance in the discriminative diagnosis of diagnosis of COVID-19 pneumonia comparable to that of human practitioners.</t>
  </si>
  <si>
    <t>EUROPEAN JOURNAL OF NUCLEAR MEDICINE AND MOLECULAR IMAGING</t>
  </si>
  <si>
    <t>10.1007/s00259-021-05375-3</t>
  </si>
  <si>
    <t>Haddad, S; Synnefa, A; Marcos, MAP; Paolini, R; Delrue, S; Prasad, D; Santamouris, M</t>
  </si>
  <si>
    <t>On the potential of demand-contsrolled ventilation system to enhance indoor air quality and thermal condition in Australian school classrooms</t>
  </si>
  <si>
    <t>Indoor thermal comfort and air quality in school classrooms are of interest worldwide, primarily because of their potential impacts on students' health, learning performance and productivity. Further, increasing concerns with changing climate and building energy efficiency highlight the importance of ventilation and comfort in educational settings. The existing literature on indoor air quality (IAQ), ventilation, and thermal comfort in classrooms in subtropical regions of Australia is sparse. Here, we present the results of a field study conducted in secondary school classrooms in Sydney during the school year in 2018 and 2019. We collected data with subjective surveys through questionnaires and with field measurements related to IAQ the thermal comfort in two adjacent similar classrooms. The infiltration and ventilation rates were measured during the non-occupied period using the concentration decay method. We analysed the performance of a cloud-connected demand-controlled mechanical extract ventilation system (DCV), which was installed in one of the two surveyed classrooms during mid-season. Before application of the DCV, CO2 levels were similar in both classrooms with a maximum concentration of approximately 2418 ppm during cold season. The DCV reduced the peak CO2 concentration to 1335 ppm, while CO2 raised to 2981 ppm in the classrooms without DCV during mid-season. Further, Volatile Organic Compounds (VOCs) analysed from air samples show improved air quality in the classroom with DCV. Our results highlight the impact of both indoor temperature and CO2 concentration on students' feeling of fatigue. Students showed adaptability to indoor temperature change. A period of one week is needed for students' adaptation to a step change in the mean outdoor temperature. Understanding classroom indoor air quality and thermal environment, as well as students' perceived comfort, is vital to develop child-based design guidelines for schools. (C) 2021 Elsevier B.V. All rights reserved.</t>
  </si>
  <si>
    <t>10.1016/j.enbuild.2021.110838</t>
  </si>
  <si>
    <t>"To provide healthy and comfortable learning environments, the
Cooler Classrooms Program [114] offers reverse-cycle AC units in
learning spaces located in areas with a long-term mean maximum
January temperature of 30 _x0004_C and above [79]. Use of ductless splittype
air-conditioners is increasing in non-traditional and retrofitted
Australian school buildings primarily due to ease of installation,
energy use, low costs of maintenance, and low noise.
Nevertheless, most of the split air-conditioners (except ducted split
air-conditioners) do not supply fresh air, which ultimately leads to
an accumulation of contaminants [47]. Installation of split type airconditioners
still leaves opportunities to use operable windows
giving teachers access to operate their classrooms in mixedmode.
Despite the effectiveness of natural ventilation in warm
temperate and subtropical climate zones, it may be challenging
due to the disturbance of outdoor noise which is affecting children’s
self-reported satisfaction and classroom performance
[115]. Further, the quality of outdoor air used to provide ventilation
needs to be considered [19]."</t>
  </si>
  <si>
    <t>Jahangiri, M; Mostafaeipour, A; Habib, HUR; Saghaei, H; Waqar, A</t>
  </si>
  <si>
    <t>Effect of Emission Penalty and Annual Interest Rate on Cogeneration of Electricity, Heat, and Hydrogen in Karachi: 3E Assessment and Sensitivity Analysis</t>
  </si>
  <si>
    <t>Pakistan is the world's sixth-most populous country with a semi-industrialized economy. It has been always an energy importer and dependent on fossil fuels. Great pressure is imposed on Pakistan's national grid from the rise in fossil fuel costs, variations in the annual interest rate, and increased costs of greenhouse emissions. To meet the ever-increasing energy demand, the Government of Pakistan has decided to further harness wind and solar energies currently having a negligible share in Pakistan's energy portfolio. Despite the importance of this issue, no study has been conducted so far on the cogeneration of power, heat, and hydrogen in Pakistan. Accordingly, this study is aimed at technical-economic-environmental sensitivity analysis of supplying electric and thermal loads of a residential building in Karachi by an off-grid wind-solar-fuel cell system. To this end, 4500000 possible cases were analyzed, simulated, and optimized with the HOMER software using 20-year average meteorological data from the NASA website. A sensitivity analysis was performed on this system for the first time in Pakistan. The other novelties are the use of dump loads for converting the surplus electricity into heat and also heat recovering in the fuel cells. The results showed the great potential of the station understudy for supplying the required power and heat by renewable energies. Hydrogen production was also affordable at every emission penalty price with an interest rate of less than 9%. Moreover, dump loads play a key role in supplying the thermal demand. Comparison of the wind turbine-solar cell-fuel cell-battery system with the wind turbine-solar cell-battery and solar cell-battery systems indicated that the internal rate of return and the payback period were, respectively, 9.39% and 11.4 years and 11.7% and 11 years. According to these results, it is recommend that Pakistani authorities promote the use of renewable energies through incentives and investment subsidies.</t>
  </si>
  <si>
    <t>JOURNAL OF ENGINEERING</t>
  </si>
  <si>
    <t>10.1155/2021/6679358</t>
  </si>
  <si>
    <t>Sheehan, MC</t>
  </si>
  <si>
    <t>Climate Change and Human Well-Being in the 2020s: Lessons From 2020</t>
  </si>
  <si>
    <t>Behind the coronavirus headlines the year 2020 set multiple extreme weather records, including unprecedented wildfires in Australia and California, massive flooding in China, and back-to-back hurricanes in Central America. The impacts on the well-being of local populations have been devastating. We reviewed these extreme weather events, together with the year's newly published climate and health science reports, and identified three important themes for building health resilience in the decade ahead: (1) preparing for greater magnitude and intensity of climate hazards, extreme events, and population health impacts; (2) better anticipating cascading and compound impacts on population well-being, particularly for the most vulnerable; and (3) identifying appropriate, effective preparedness tools and strategies. While decarbonizing the economy is the urgent goal to protect both human and planetary health from a changing climate, 2020 demonstrates that recognizing the likely magnitude and complexity of future extreme weather events, and preparing local public health agencies and communities with the knowledge and tools to respond to them, will be essential in this critical decade.</t>
  </si>
  <si>
    <t>INTERNATIONAL JOURNAL OF HEALTH SERVICES</t>
  </si>
  <si>
    <t>10.1177/00207314211012155</t>
  </si>
  <si>
    <t>Klint, E; Peters, G</t>
  </si>
  <si>
    <t>Sharing is caring - the importance of capital goods when assessing environmental impacts from private and shared laundry systems in Sweden</t>
  </si>
  <si>
    <t>Purpose Previous studies on environmental impacts from domestic laundry have tended to focus solely on private washing machines and detergent. However, public procurement guidelines about the construction of laundry spaces may also be important. This article aims to expand the scope of previous work so that it also includes tumble drying and the building space. By doing this, we examine the potential for shared systems (which are common in Sweden) to reduce the environmental impacts of laundry activities, in comparison with consumer choices associated with machine operation (i.e., wash temperature and amount of detergent). Methods An LCA model was created using product information data from the European Union. Emissions from building use were taken from Swedish cradle-to-grave reports on energy-efficient buildings. The resulting model was run with additional sensitivity analysis of the variables, and the associated emissions from each of the scenarios were calculated. Results and discussion On average, greenhouse gas (GHG) emissions for private laundries in Sweden were estimated to be 190 g CO2 eq./kg laundry (washed and dried). If a shared laundry was used instead, the resulting emissions decreased by approximately 26%. The greatest contribution to GHG emissions was the use of detergent (22-33% of total emissions), followed by capital goods (11-38% of total emissions). Conclusion Deciding to construct shared laundries in newly built apartment buildings in Sweden, rather than in-unit machines, would reduce the emissions from domestic laundry for these tenants by approximately 26%. This is because materials used for manufacturing whitegoods, as well as the emissions associated with the building itself, play a much bigger role than previously thought. Additionally, since the cleaning efficiency of warm water and some of the components used in detergents rises with temperature, emissions from domestic laundering could for some consumers be reduced further by washing at higher temperature but with less detergent. This pattern could be seen in Sweden within regions with hard water, where the emissions from domestic laundry could be reduced by 6-12%.</t>
  </si>
  <si>
    <t>INTERNATIONAL JOURNAL OF LIFE CYCLE ASSESSMENT</t>
  </si>
  <si>
    <t>10.1007/s11367-021-01890-5</t>
  </si>
  <si>
    <t>Elser, H; Parks, RM; Moghavem, N; Kiang, MV; Bozinov, N; Henderson, VW; Rehkopf, DH; Casey, JA</t>
  </si>
  <si>
    <t>Anomalously warm weather and acute care visits in patients with multiple sclerosis: A retrospective study of privately insured individuals in the US</t>
  </si>
  <si>
    <t>Background As the global climate changes in response to anthropogenic greenhouse gas emissions, weather and temperature are expected to become increasingly variable. Although heat sensitivity is a recognized clinical feature of multiple sclerosis (MS), a chronic demyelinating disorder of the central nervous system, few studies have examined the implications of climate change for patients with this disease. Methods and findings We conducted a retrospective cohort study of individuals with MS ages 18-64 years in a nationwide United States patient-level commercial and Medicare Advantage claims database from 2003 to 2017. We defined anomalously warm weather as any month in which local average temperatures exceeded the long-term average by &gt;= 1.5 degrees C. We estimated the association between anomalously warm weather and MS-related inpatient, outpatient, and emergency department visits using generalized log-linear models. From 75,395,334 individuals, we identified 106,225 with MS. The majority were women (76.6%) aged 36-55 years (59.0%). Anomalously warm weather was associated with increased risk for emergency department visits (risk ratio [RR] = 1.043, 95% CI: 1.025-1.063) and inpatient visits (RR = 1.032, 95% CI: 1.010-1.054). There was limited evidence of an association between anomalously warm weather and MS-related outpatient visits (RR = 1.010, 95% CI: 1.005-1.015). Estimates were similar for men and women, strongest among older individuals, and exhibited substantial variation by season, region, and climate zone. Limitations of the present study include the absence of key individual-level measures of socioeconomic position (i.e., race/ethnicity, occupational status, and housing quality) that may determine where individuals live-and therefore the extent of their exposure to anomalously warm weather-as well as their propensity to seek treatment for neurologic symptoms. Conclusions Our findings suggest that as global temperatures rise, individuals with MS may represent a particularly susceptible subpopulation, a finding with implications for both healthcare providers and systems. Author summary Why was this study done? Heat sensitivity is a common clinical feature of multiple sclerosis (MS), a chronic inflammatory disease of the central nervous system. Due to climate change, outdoor temperatures are expected to become more variable. Individuals with MS may be particularly at risk from anomalously warm temperatures that deviate from the long-term average to which they are otherwise acclimatized. What did the researchers do and find? Among more than 100,000 privately insured individuals with MS in the United States, we examined whether MS-related healthcare visits were more frequent during periods of anomalously warm weather. During periods of anomalously warm weather, individuals with MS are more likely to present for treatment in an acute care setting (i.e., emergency department or inpatient visits). This association persisted in subgroup analyses by sex, was stronger in older age groups, and exhibited differences by season, region, and climate zone. What do these findings mean? Individuals living with MS may be particularly susceptible to anomalously warm weather, which is expected to occur more frequently as the global climate changes. Our results motivate ongoing study of the effects of weather and climate anomalies among medically vulnerable groups, including individuals with MS, in varied geographic settings.</t>
  </si>
  <si>
    <t>PLOS MEDICINE</t>
  </si>
  <si>
    <t>10.1371/journal.pmed.1003580</t>
  </si>
  <si>
    <t>Saraiva, NB; Pereira, LD; Gaspar, AR; da Costa, JJ</t>
  </si>
  <si>
    <t>Barriers on Establishing Passive Strategies in Office Spaces: A Case Study in a Historic University Building</t>
  </si>
  <si>
    <t>The adaptation of spaces to different usage typologies can be complex in heritage buildings. Facilities were initially planned for a specific type of use that, when changed, require additional measures to ensure a suitable indoor environment. Passive strategies-e.g., free cooling-are commonly used as an alternative without requiring equipment installation. However, its implementation often leads to unsatisfactory conditions. Therefore, it is important to clarify the main barriers to achieving thermal comfort in readapted historic buildings. The present work investigates the thermal comfort conditions reported by workers in office spaces of a historic building in the University of Coimbra. A monitoring campaign was carried out between May and September 2020 to assess indoor conditions' quality. Due to the current pandemic of COVID-19, offices were not occupied at full capacity. A one-day evaluation of thermal comfort was made using a climate analyzer and six occupants were surveyed on 19 August 2020. The main results highlighted discomfort due to overheating of spaces. The causes were related to the combination of inadequate implementation of the free cooling actions and the building use. Furthermore, it was recommended the installation of HVAC systems in case of full capacity.</t>
  </si>
  <si>
    <t>10.3390/su13084563</t>
  </si>
  <si>
    <t>Li, JY; Zhao, H</t>
  </si>
  <si>
    <t>Multi-Objective Optimization and Performance Assessments of an Integrated Energy System Based on Fuel, Wind and Solar Energies</t>
  </si>
  <si>
    <t>The integrated energy system (IES) is an efficient method for improving the utilization of renewable energy. This paper proposes an IES based on fuel, wind and solar energies, following an optimization study focused on determining optimal device capacities. The study included gas turbines, wind turbines, solar photovoltaic panels, ground source heat pumps, absorption chillers/heaters, batteries, and thermal storage. Objectives were incorporated into the optimization model for the overall performance of the IES; these included the primary energy saving rate, annual cost-saving rate, and carbon dioxide emission reduction. Then, the nondominated sorting genetic algorithm II was employed to solve the optimization problem for multiple objectives. Ultimately, the verification and sensitivity analyses of the optimization method were achieved by a case study of hospital buildings in Harbin. The optimization results indicated a primary energy saving rate, annual cost saving rate, and carbon dioxide emission reduction rate of 17.3%, 39.8%, and 53.8%, respectively. The total installed capacity for renewable energy generation accounted for 64.5% of performance optimization. Moreover, the price of natural gas affected the economic indicators of the IES-but failed to impact energy consumption indicators.</t>
  </si>
  <si>
    <t>ENTROPY</t>
  </si>
  <si>
    <t>10.3390/e23040431</t>
  </si>
  <si>
    <t>Turkdogan, S</t>
  </si>
  <si>
    <t>Design and optimization of a solely renewable based hybrid energy system for residential electrical load and fuel cell electric vehicle</t>
  </si>
  <si>
    <t>Due to increasing energy demand, limited fossil fuels and increasing greenhouse gasses people is in need for alternative energy sources to have a sustainable world. The objective of this study is to look for alternative solutions and design a hybrid energy system to meet any energy needs of a single family house including both utility and transportation. The system is designed and optimized using HOMER software. According to the optimization studies, levelized cost of electricity and hydrogen production was found to be 0.685$/kWh and 6.85$/kg, respectively and the cost of hydrogen which is half of its market price is very attractive. To project possible future costs in advance, sensitivity analysis was carried out and the results show that when the main components' price decays to the half, both costs of energy will be reduced by 26.4%. This implies that further decrease on the components' cost would bring the cost of energy to the level of energy produced by fossil fuels or even lower. Hydrogen would also be produced with much lower and tempting price. It is important to note that energy used by residential electrical load and fuel cell electric car in this study was generated by sole renewable energies and the system consumes zero fossil fuels, thus emitting no greenhouse gasses. The study considering both utility and transportation simultaneously is believed to be the first on a small scale and to attract the interest of everyone. (C) 2020 Karabuk University. Publishing services by Elsevier B.V.</t>
  </si>
  <si>
    <t>10.1016/j.jestch.2020.08.017</t>
  </si>
  <si>
    <t>Souissi, A</t>
  </si>
  <si>
    <t>Optimum utilization of grid-connected renewable energy sources using multi-year module in Tunisia</t>
  </si>
  <si>
    <t>This study aims to raise awareness of renewable energies' importance from an economic and environmental perspective and provide reference data for the investment decision in Tunisia's renewable energy. It focuses on the techno-economic analysis of a grid-connected photovoltaic-wind power system to supply residential load in 26 cities in Tunisia using the multi-year module. Three types of small wind turbines are studied to select suitable wind turbines for each site based on the capacity factor concept. HOMER simulation software is used to design and determine the feasibility of the systems. The optimal configuration is obtained at each site of the country in terms of the lowest net present cost and CO2 emissions using the Wes-tulipo wind turbine. The obtained results show that wind energy is suitable for most cities. It is even more profitable and competitive than photovoltaic (PV) in northern and central Tunisia. In contrast, the PV system has great potential for development in the southern regions of the country. The economic benefit of the renewable energy project for each site is between 11 and 16 years during the 25-years project lifetime, proving its economic attractiveness. Furthermore, this study's sensitivity analysis proves that the PV system becomes competitive if its capital cost is reduced to less than 57% of its current capital cost. (C) 2020 THE AUTHOR. Published by Elsevier BV on behalf of Faculty of Engineering, Alexandria University.</t>
  </si>
  <si>
    <t>10.1016/j.aej.2020.12.029</t>
  </si>
  <si>
    <t>Schetter, A; Lin, CH; Zumpf, C; Jang, C; Hoffmann, L; Rooney, W; Lee, DK</t>
  </si>
  <si>
    <t>Genotype-Environment-Management Interactions in Biomass Yield and Feedstock Composition of Photoperiod-Sensitive Energy Sorghum</t>
  </si>
  <si>
    <t>Recently introduced photoperiod-sensitive (PS) biomass sorghum (Sorghum bicolor L. Moench) needs to be investigated for their yield potential under different cultivation environments with reasonable nitrogen (N) inputs. The objectives of this study were to (1) evaluate the biomass yield and feedstock quality of four sorghum hybrids with different levels of PS ranging from very PS (VPS) hybrids and to moderate PS (MPS) hybrids, and (2) determine the optimal N inputs (0 similar to 168 kg N ha(-1)) under four environments: combinations of both temperate (Urbana, IL) and subtropical (College Station, TX) regions during 2018 and 2019. Compared to TX, the PS sorghums in central IL showed higher yield potential and steady feedstock production with an extended day length and with less precipitation variability, especially for the VPS hybrids. The mean dry matter (DM) yields of VPS hybrids were 20.5 Mg DM ha(-1) and 17.7 Mg DM ha(-1) in IL and TX, respectively. The highest N use efficiency occurred at a low N rate of 56 kg N ha(-1) by improving approximately 33 kg DM ha(-1) per 1.0 kg N ha(-1) input. Approximately 70% of the PS sorghum biomass can be utilized for biofuel production, consisting of 58-65% of the cell-wall components and 4-11% of the soluble sugar. This study demonstrated that the rainfed temperate area (e.g., IL) has a great potential for the sustainable cultivation of PS energy sorghum due to their observed high yield potential, stable production, and low N requirements.</t>
  </si>
  <si>
    <t>BIOENERGY RESEARCH</t>
  </si>
  <si>
    <t>10.1007/s12155-021-10272-6</t>
  </si>
  <si>
    <t>Tan, XC; Zhu, KW; Meng, XY; Gu, BH; Wang, Y; Meng, FX; Liu, GY; Tu, TQ; Li, H</t>
  </si>
  <si>
    <t>Research on the status and priority needs of developing countries to address climate change</t>
  </si>
  <si>
    <t>Identifying what developing countries need to address climate change is of great significance for promoting North-South and South-South climate cooperation and implementing the Paris Agreement. In this study, based on questionnaires surveys of 143 representative government officials, experts, scholars, and industry engineers from developing countries who have been engaged in climate change, the current situation and priority requirements of developing countries in terms of policies and actions, technology, financing, capacity building, and international cooperation for addressing climate change were systematically analyzed. We found that 1. Most developing countries have already taken national general actions and sectoral and industry-level actions focus on renewable or clean energy, waste management and recycling, sustainable urban transport and forestry carbon sequestration. 2. The demands for climate change mitigation are mainly concentrated in technology and capital, and the priority areas are energy and electricity and waste management; for climate change adaptation, the demands differ significantly among regions. 3. Developing countries show high preferences for emission reduction and energy-saving technology, solar energy, wind energy and bio-energy, whereas a low preference for supercritical and ultra supercritical power units, nuclear energy and tidal energy. 4. Agroforestry, energy conservation and efficiency, renewable energy and water resources are priority areas for climate change financing. 5. Building institutional capacity, improving technology R&amp;D networks and institutions, formulation and implementation ability of planning schemes, and data statistics and verification are priority areas needed for capacity building. To better address climate change, developing countries need to establish and improve information exchange channels or platforms and strengthen South-South climate cooperation while optimizing the allocation of climate change resources according to the priority needs. (c) 2020 Elsevier Ltd. All rights reserved.</t>
  </si>
  <si>
    <t>10.1016/j.jclepro.2020.125669</t>
  </si>
  <si>
    <t>Vakili, R; Shirazi, MA; Gitinavard, H</t>
  </si>
  <si>
    <t>Multi-echelon green open-location-routing problem: A robust-based stochastic optimization approach</t>
  </si>
  <si>
    <t>In recent years, it has been proven that promoting and observing environmental competence could play an instrumental role in enhancing companies/countries' industries in terms of sustainable development. In this study, a Green Open Location-Routing Problem with Simultaneous Pickup and Delivery (GOLRPSPD) is considered to minimize general costs. In addition to the significance of cost minimization, the objective function aims at promoting environmental competency in terms of the costs of CO2 emissions and fuel consumptions. Meanwhile, in a complex situation, using precise information could yield unreliable results in which considering uncertainty theories could prevent data loss. In this respect, this study assumed the pickup and delivery demand and travel time as probabilistic parameters. To address the issue, a robust stochastic programming approach was developed to reduce the deviations of imprecise information. Moreover, the proposed approach was applied based on five scenarios to decide the best decision in different situations. In addition, a practical example of the multi-echelon open-location-routing model was provided to represent the feasibility and applicability of the presented robust stochastic programming approach. Finally, comparative and sensitivity analyses were carried out to demonstrate the validity of the proposed approach and, also, to point out the robustness and sensitiveness of the obtained results regarding some significant parameters. (C) 2021 Sharif University of Technology. All rights reserved.</t>
  </si>
  <si>
    <t>SCIENTIA IRANICA</t>
  </si>
  <si>
    <t>10.24200/sci.2020.52149.2564</t>
  </si>
  <si>
    <t>Gayathri, R; Mahboob, S; Govindarajan, M; Al-Ghanim, KA; Ahmed, Z; Al-Mulhm, N; Vodovnik, M; Vijayalakshmi, S</t>
  </si>
  <si>
    <t>A review on biological carbon sequestration: A sustainable solution for a cleaner air environment, less pollution and lower health risks</t>
  </si>
  <si>
    <t>Carbon dioxide gas is the key element of the carbon cycle and a major source for photosynthesis, but for the past 150 years, the atmospheric CO2 has been increased drastically from 250 to 418 ppm due to the extreme utilization of fossil fuels. This accelerated release of CO2 acts as a major source for climatic change due to the greenhouse gas effect resulting in global warming and melting of polar ice caps, alteration in biogeochemical cycles, altered rainfall, ocean acidification, eutrophication of lakes, imbalance in the ecological communities and extinction of some species, effects on soil fertility, changes in the metabolism and at the molecular level. Reduce, reuse and recycle strategy can be applied to control elevated CO2 levels by preventing deforestation, using renewable energy as an alternative for fossil fuels and reusing the atmospheric CO2. Carbon capture and storage (CCS), Carbon capture and utilization (CCU) are the two technologies adapted to capture the atmospheric CO2, utilize it, and focus on permanent storage in the geological sites. Captured CO2 is used to produce many value added products such as polymers, biofuels, reactants etc. Plants and microorganisms act as a natural CO2 filter. Several biomolecules such as carbohydrates, proteins, and lipids are produced due to the biological carbon fixation process using photosynthesis. Six different photosynthetic pathways and some non-photosynthetic pathways to fix atmospheric CO2 have been reported in diverse species of plants and microbes such as bacteria, fungi, yeast, algae etc. Algae are the most potent microbe in CO2 utilization and biological carbon fixation compared to other microbes and used widely on a large industrial scale for biofuel production. Algal biofuel production using captured CO2 is the best productive method to recycle and reduce atmospheric CO2. (C) 2020 The Author(s). Published by Elsevier B.V. on behalf of King Saud University. This is an open access article under the CC BY license (http://creativecommons.org/licenses/by/4.0/).</t>
  </si>
  <si>
    <t>10.1016/j.jksus.2020.101282</t>
  </si>
  <si>
    <t>Neumann, JE; Amend, M; Anenberg, S; Kinney, PL; Sarofim, M; Martinich, J; Lukens, J; Xu, JW; Roman, H</t>
  </si>
  <si>
    <t>Estimating PM2.5-related premature mortality and morbidity associated with future wildfire emissions in the western US</t>
  </si>
  <si>
    <t>Wildfire activity in the western United States (US) has been increasing, a trend that has been correlated with changing patterns of temperature and precipitation associated with climate change. Health effects associated with exposure to wildfire smoke and fine particulate matter (PM2.5) include short- and long-term premature mortality, hospital admissions, emergency department visits, and other respiratory and cardiovascular incidents. We estimate PM2.5 exposure and health impacts for the entire continental US from current and future western US wildfire activity projected for a range of future climate scenarios through the 21st century. We use a simulation approach to estimate wildfire activity, area burned, fine particulate emissions, air quality concentrations, health effects, and economic valuation of health effects, using established and novel methodologies. We find that climatic factors increase wildfire pollutant emissions by an average of 0.40% per year over the 2006-2100 period under Representative Concentration Pathway (RCP) 4.5 (lower emissions scenarios) and 0.71% per year for RCP8.5. As a consequence, spatially weighted wildfire PM2.5 concentrations more than double for some climate model projections by the end of the 21st century. PM2.5 exposure changes, combined with population projections, result in a wildfire PM2.5-related premature mortality excess burden in the 2090 RCP8.5 scenario that is roughly 3.5 times larger than in the baseline period. The combined effect of increased wildfire activity, population growth, and increase in the valuation of avoided risk of premature mortality over time results in a large increase in total economic impact of wildfire-related PM2.5 mortality and morbidity in the continental US, from roughly $7 billion per year in the baseline period to roughly $36 billion per year in 2090 for RCP4.5, and $43 billion per year in RCP8.5. The climate effect alone accounts for a roughly 60% increase in wildfire PM2.5-related premature mortality in the RCP8.5 scenario, relative to baseline conditions.</t>
  </si>
  <si>
    <t>10.1088/1748-9326/abe82b</t>
  </si>
  <si>
    <t>Estakhri, S; Darabi, E; Akbari-Adergani, B; Elahi, SM</t>
  </si>
  <si>
    <t>Photoluminescence study of SBA-15@ZnO/Au nanocomposite for potential use in Staphylococcus aureus detection</t>
  </si>
  <si>
    <t>Staphylococcus aureus is most common causes of hospital-acquired infections and food-associated disease. In the last years, sensing platform based on fluorescence- nanomaterials and nanocomposites have been attracted a great attention for detection of bacteria and macromolecules. In this study, a new modified mesoporous silica SBA-15 with ZnO and Au nanoparticles (SBA-15@ZnO/Au) was prepared to enhance the photoluminescence emission of SBA-15 matrix and investigate the potential use as a nano probe for detection of S. aureus bacteria. Au nanoparticles were added to the SBA-15 after loading ZnO nanoparticles and the SBA-15@ZnO/Au nanocomposite was successfully fabricated. The Structural, morphological, physicochemical and optical properties of the prepared samples have been studied. The low-angle X-ray diffraction (XRD) pattern showed highly ordered two-dimensional hexagonal lattice of SBA-15 and the wide-angle XRD pattern proved the formation of ZnO and Au nanoparticles. The results of the Field emission scanning electron microscopy (FESEM) and transmission electron microscopy (TEM) analysis showed that the prepared nanocomposite have a regular two dimensional hexagonal structure with cylindrical channels even after loading ZnO and Au nanoparticles. According to Nitrogen adsorption-desorption isotherm measurement, the pore diameter and the specific surface area of SBA-15@ZnO/Au nanocomposite have been obtained 3.15 nm and 604.19 m(2)/g. Photoluminescence (PL) spectra of bare SBA-15@ZnO/Au nanocomposite showed three peaks at central wavelength of 410, 500 and 750 nm arising from electron transfer process and radiative decay of collective plasmonic states. After addition of S. aureus bacteria, the nano probe-target complex was formed and the PL re-emission at 640 nm and quenching of PL emissions at 750 and 410 nm was observed. Furthermore, the new nanocomposite was demonstrated to have the proper sensitivity toward bacteria concentrations. The results can open promising prospect for this nanocomposite as a nano probe for detection of S. aureus in the UV-Visible region of electromagnetic spectrum.</t>
  </si>
  <si>
    <t>JOURNAL OF POROUS MATERIALS</t>
  </si>
  <si>
    <t>10.1007/s10934-021-01050-y</t>
  </si>
  <si>
    <t>Kobashi, T; Jittrapirom, P; Yoshida, T; Hirano, Y; Yamagata, Y</t>
  </si>
  <si>
    <t>SolarEV City concept: building the next urban power and mobility systems</t>
  </si>
  <si>
    <t>Cities have become the focus of global climate mitigation efforts because as they are responsible for 60%-70% of energy-related CO2 emissions. As the world is increasingly urbanized, it is crucial to identify cost-effective pathways to decarbonize and enhance the resilience of cities, which ensure the well-being of their dwellers. Here, we propose a 'SolarEV City' concept, in which integrated systems of cities' roof-top photovoltaics and electric vehicles (EVs) supply affordable and dispatchable CO2-free electricity to urban dwellers. Our analyses indicate that implementations of the concept can meet 53%-95% of electricity demands in nine major Japanese urban areas by 2030. CO2 emission from vehicle use and electricity generation in these areas can be reduced by 54%-95% with potential cost savings of 26%-41%. High cost-effectiveness and seasonally stable insolation in low latitudes may imply that the concept may be more effective to decarbonize urban environments in emerging economies in low latitudes. Among several factors, governmental interventions will play a crucial role in realizing such systems, particularly in legislating regulations that enhance penetration of the integrated system of PV and EV and enable formation of decentralized power systems. As bottom-up processes are critical, policy makers, communities, industries, and researchers should work together to build such systems overcoming social and regulatory barriers.</t>
  </si>
  <si>
    <t>10.1088/1748-9326/abd430</t>
  </si>
  <si>
    <t>Liu, H; Wu, J; Miller, EJ; Liu, C; Yaqiang; Liu; Liu, YH</t>
  </si>
  <si>
    <t>Diagnostic accuracy of stress-only myocardial perfusion SPECT improved by deep learning</t>
  </si>
  <si>
    <t>Purpose Deep convolutional neural networks (CNN) for single photon emission computed tomography (SPECT) myocardial perfusion imaging (MPI) has been used to improve the diagnostic accuracy of coronary artery disease (CAD). This study was to design and evaluate a deep learning (DL) approach to automatic diagnosis of myocardial perfusion abnormalities from stress-only MPI. Methods The new DL approach developed for this study was compared to a conventional quantitative perfusion defect size (DS) method. A total of 37,243 patients (51.5% males) undergone stress Tc-99m-Tetrofosmin or Tc-99m-Sestamibi MPI were selected retrospectively from Yale New Haven Hospital. Patients were dichotomized as studies with normal (75.4%) or abnormal (24.6%) myocardial perfusion based on final diagnoses of clinical nuclear cardiologists. Stress myocardial perfusion defect size was calculated using Yale quantitative analytic software. A deep CNN was trained using the circumferential count profile maps derived from SPECT MPI and was evaluated for the diagnosis of perfusion abnormality with a 5-fold cross-validation approach. In each fold, 27,933, 1862 and 7448 patients were used as training, validation and testing datasets, respectively. The area under the receiver-operating characteristic curve (AUC) was calculated and analyzed for all patients as well as for the eight sub-groups classified based on patient genders, quantitative algorithms, radioactive tracers and SPECT cameras. Results The AUC value resulted from the DL method was significantly higher than that from the DS method (0.872 +/- 0.002 vs. 0.838 +/- 0.003, p &lt; 0.01). Across the eight sub-groups, the DL method provided more consistent AUC values in terms of smaller standard deviation and higher diagnostic accuracy and specificity, but slightly lower sensitivity than the DS method (AUC: 0.865 +/- 0.010 vs. 0.838 +/- 0.019, Accuracy: 82.7% +/- 2.5% vs. 78.5% +/- 3.6%, Specificity: 84.9% +/- 3.7% vs. 77.5% +/- 6.5%, Sensitivity: 74.4% +/- 4.2% vs. 79.8% +/- 5.8%). Conclusions The incorporation of deep learning for stress-only MPI has a considerable potential to improve the diagnostic accuracy and consistency in the detection of myocardial perfusion abnormalities.</t>
  </si>
  <si>
    <t>10.1007/s00259-021-05202-9</t>
  </si>
  <si>
    <t>Parijat, P; Kondacs, L; Alexandrovich, A; Gautel, M; Cobb, AJA; Kampourakis, T</t>
  </si>
  <si>
    <t>High Throughput Screen Identifies Small Molecule Effectors That Modulate Thin Filament Activation in Cardiac Muscle</t>
  </si>
  <si>
    <t>Current therapeutic interventions for both heart disease and heart failure are largely insufficient and associated with undesired side effects. Biomedical research has emphasized the role of sarcomeric protein function for the normal performance and energy efficiency of the heart, suggesting that directly targeting the contractile myofilaments themselves using small molecule effectors has therapeutic potential and will likely result in greater drug efficacy and selectivity. In this study, we developed a robust and highly reproducible fluorescence polarization-based high throughput screening (HTS) assay that directly targets the calcium-dependent interaction between cardiac troponin C (cTnC) and the switch region of cardiac troponin I (cTnI(SP)), with the aim of identifying small molecule effectors of the cardiac thin filament activation pathway. We screened a commercially available small molecule library and identified several hit compounds with both inhibitory and activating effects. We used a range of biophysical and biochemical methods to characterize hit compounds and identified fingolimod, a sphingosin-1-phosphate receptor modulator, as a new troponin-based small molecule effector. Fingolimod decreased the ATPase activity and calcium sensitivity of demembranated cardiac muscle fibers in a dose-dependent manner, suggesting that the compound acts as a calcium desensitizer. We investigated fingolimod's mechanism of action using a combination of computational studies, biophysical methods, and synthetic chemistry, showing that fingolimod bound to cTnC repels cTnI(SP) via mainly electrostatic repulsion of its positively charged tail. These results suggest that fingolimod is a potential new lead compound/scaffold for the development of troponin-directed heart failure therapeutics.</t>
  </si>
  <si>
    <t>ACS CHEMICAL BIOLOGY</t>
  </si>
  <si>
    <t>10.1021/acschembio.0c00908</t>
  </si>
  <si>
    <t>Kumar, G; Thakur, B; De, S</t>
  </si>
  <si>
    <t>Energy performance of typical large residential apartments in Kolkata: implementing new energy conservation building codes of India</t>
  </si>
  <si>
    <t>Bureau of Energy Efficiency, Government of India, initiated energy conservation building codes (ECBCs) in 2007 to enhance building energy efficiency in the country. ECBC, 2017, for commercial buildings and Eco-Niwas Samhita, 2018, (Part-1) for residential buildings are the latest codes introduced. Anticipating the enormous potential of energy savings in the energy-intensive urban residences, the present study attempts to assess the energy performance of typical high-rise residential apartments in the warm-humid climate of Kolkata following implementation of envelope norms specified in these codes through whole building energy simulation. Energy performance index for total and cooling energy of four code compliant design cases is compared with the actual conventional design showing significant improvement (7.88-25.57% and 11.35-36.34%, respectively). Statistical association of each of the compliance parameters is studied showing a strong correlation of the indices with residential envelope transmittance value, roof thermal transmittance and visible light transmittance. The uncertainty in the variables influencing energy performance is probed into sensitivity analyses. Solar heat gain coefficient of the non-north window glazing is found to influence the residential envelope transmittance value and thus the cooling and overall energy consumption most, demanding special attention during material selection. [GRAPHICS] .</t>
  </si>
  <si>
    <t>10.1007/s10098-020-02022-7</t>
  </si>
  <si>
    <t>Sanchez-Guevara, C; Lopez-Bueno, JA; Peiro, MN; Linares, C; Fernandez, AS</t>
  </si>
  <si>
    <t>Health in neighbourhoods: impact of extreme temperatures</t>
  </si>
  <si>
    <t>Projections about climate change forecast an increase in the number and intensity of heat waves. In Spain daily maximum temperatures are projected to increase by 0.4 degrees C per decade in the 2021-2050 period and by 0.6 degrees C per decade in the 2051-2100 period in a maximum emissions scenario (RCP8.5). This increase in temperatures may lead to significant healthcare costs, on top of current mortality and morbidity increases, as a result of the population's exposure to temperature extremes. The built urban environment and buildings proper play a key role in the population's degree of exposure to these temperature extremes. The high density of cities and the absence of green spaces are modifiers of urban climate. In large cities this is manifested in a high intensity of the heat island phenomenon. The poor energy efficiency of much of the housing pool and high energy prices compound this problem, especially in energy poverty situations where households are unable to keep their homes at temperatures suitable for optimal health conditions. Interventions should be made in neighborhoods with health in mind, the clear objective of which should be reducing the population's exposure to extreme temperatures and the associated health risks. It is necessary to combine actions on the public space aimed at improving the urban microclimate with measures intended to improve the thermal comfort conditions in dwellings.</t>
  </si>
  <si>
    <t>REVISTA DE SALUD AMBIENTAL</t>
  </si>
  <si>
    <t>Burn, CR; Cooper, M; Morison, SR; Pronk, T; Calders, JH</t>
  </si>
  <si>
    <t>The Canadian Federation of Earth Sciences Scientific Statement on Climate Change - Its Impacts In Canada, and the Critical Role of Earth Scientists in Mitigation and Adaptation</t>
  </si>
  <si>
    <t>The Canadian Federation of Earth Sciences (CFES) has issued this statement to summarize the science, effects, and implications of climate change. We highlight the role of Earth scientists in documenting and mitigating climate change, and in managing and adapting to its consequences in Canada. CFES is the coordinated voice of Canada's Earth Sciences community with 14 member organizations representing some 15,000 geoscientists. Our members are drawn from academia, industry, education, and government. The mission of CFES is to ensure decision makers and the public understand the contributions of Earth Science to Canadian society and the economy. Climate change has become a national and global priority for all levels of government. The geological record shows us that the global climate has changed throughout. Earth's history, but the current rates of change are almost unprecedented. Over the last 70 years, levels of common greenhouse gases (GHGs) in the atmosphere have steadily increased. Carbon dioxide (CO2) concentration is now 418 parts per million - its highest of the last three million years. The chemical (isotopic) composition of carbon in the atmosphere indicates the increase in GHGs is due to burning fossil fuels. GHGs absorb energy emitted from Earth's surface and re-radiate it back, warming the lower levels of the atmosphere. Climatic adjustments that have recently occurred are, in practical terms, irreversible, but further change can be mitigated by lowering emissions of GHGs. Climate change is amplified by three important Earth system processes and effects. First, as the climate warms evaporation increases, raising atmospheric concentrations of water vapour, itself a GHG - and adding to warming. Second, loss of ice cover from the polar ice sheets and glaciers exposes larger areas of land and open water - leading to greater absorption of heat from the sun. Third, thawing of near-surface permafrost releases additional GHGs (primarily CO2 and methane) during decay of organic matter previously preserved frozen in the ground. Some impacts of climate change are incremental and steadily occurring, such as melting of glaciers and ice sheets, with consequent sea level rise. Others are intermittent, such as extreme weather events, like hurricanes - but are becoming more frequent. Summer water shortages are increasingly common in western Canada as mountain snowpacks melt earlier and summer river flows decline. In northern Canada, warming and thawing of near-surface permafrost has led to deterioration of infrastructure and increased costs for buildings that now require chilled foundations. Other consequences of unchecked climate change include increased coastal erosion, increases in the number and size of wildfires, and reduction in winter road access to isolated northern communities. Reductions in net GHG emissions are urgently required to mitigate the many effects of further climate change. Industrial and public works development projects must now assess the effects of climate change in their planning, design, and management. Cities, municipalities, and rural communities need to plan new residential development carefully to avoid enhanced risk of flooding, coastal erosion, or wildfire. Earth Science knowledge and expertise is integral to exploration and development of new metals and Earth materials required for a carbon-neutral future, and in the capture and storage of CO2 within the Earth. Earth Science is also central to society's adaptation to new climatic regimes and reduction of risks. This includes anticipation, assessment, and management of extreme events, development of new standards and guidelines for geotechnical and engineering practice, and revision to regulations that consider climate change. Geoscientists also have an important role in the education of students and the public on the reasons for necessary action. Canada is uniquely positioned with its strong global geoscientific leadership, its vast landmass, and its northern terrain to effectively leverage research activities around climate change. Geoscience tools and geoscientists' skills will be integral to Canada's preparation for climate change.</t>
  </si>
  <si>
    <t>GEOSCIENCE CANADA</t>
  </si>
  <si>
    <t>10.12789/geocanj.2021.48.173</t>
  </si>
  <si>
    <t>Firlag, S; Miszczuk, A; Witkowski, B</t>
  </si>
  <si>
    <t>Analysis of climate change and its potential influence on energy performance of building and indoor temperatures, part 1: Climate change scenarios</t>
  </si>
  <si>
    <t>The subject of this paper is to analyse the climate change and its influence on the energy performance of building and indoor temperatures. The research was made on the example of the city of Kielce, Poland. It was was carried out basing on the Municipal Adaptive Plan for the city of Kielce and climate data from the Ministry of Investment and Development. The predicted, future parameters of the climate were estimated using the tool Weather Shift for Representative Concentration Pathways (RCP). The analysis took into consideration the RCP4.5 and RCP8.5 scenarios for years 2035 and 2065, representing different greenhouse gas concentration trajectories. Scenario RCP4.5represents possible, additional radiative forcing of 4.5 W/m(2) in 2100, and RCP8.5 an additional 8.5 W/m(2). The calculated parameters included average month values of temperature and relative humidity of outdoor air, wind velocity and solar radiation. The results confirmed the increase of outdoor temperature in the following year. The values of relative humidity do not change significantly for the winter months, while in the summer months decrease is visible. No major changes were spotted in the level of solar radiation or wind speed. Based on the calculated parameters dynamic building modelling was carried out using the TRNSYS software. The methodology and results of the calculations will be presented in the second part of the paper.</t>
  </si>
  <si>
    <t>ARCHIVES OF CIVIL ENGINEERING</t>
  </si>
  <si>
    <t>10.24425/ace.2021.138041</t>
  </si>
  <si>
    <t>Ebi, KL; Vanos, J; Baldwin, JW; Bell, JE; Hondula, DM; Errett, NA; Hayes, K; Reid, CE; Saha, S; Spector, J; Berry, P</t>
  </si>
  <si>
    <t>Extreme Weather and Climate Change: Population Health and Health System Implications</t>
  </si>
  <si>
    <t>Extreme weather and climate events, such as heat waves, cyclones, and floods, are an expression of climate variability. These events and events influenced by climate change, such as wildfires, continue to cause significant human morbidity and mortality and adversely affect mental health and well-being. Although adverse health impacts from extreme events declined over the past few decades, climate change and more people moving into harm's way could alter this trend. Long-term changes to Earth's energy balance are increasing the frequency and intensity of many extreme events and the probability of compound events, with trends projected to accelerate under certain greenhouse gas emissions scenarios. While most of these events cannot be completely avoided, many of the health risks could be prevented through building climate-resilient health systems with improved risk reduction, preparation, response, and recovery. Conducting vulnerability and adaptation assessments and developing health system adaptation plans can identify priority actions to effectively reduce risks, such as disaster risk management and more resilient infrastructure. The risks are urgent, so action is needed now.</t>
  </si>
  <si>
    <t>ANNUAL REVIEW OF PUBLIC HEALTH, VOL 42, 2021</t>
  </si>
  <si>
    <t>10.1146/annurev-publhealth-012420-105026</t>
  </si>
  <si>
    <t>Liu, J; Jian, LR; Wang, WT; Qiu, ZM; Zhang, JJ; Dastbaz, P</t>
  </si>
  <si>
    <t>The role of energy storage systems in resilience enhancement of health care centers with critical loads</t>
  </si>
  <si>
    <t>Due to the spread of pandemic coronavims disease (COVID-19), health care centers have been encountered an increasing number of infected patients. Therefore, the resilience of hospitals during unpredicted power outages would be a concerning issue that need to be addressed appropriately. Electricity outage can endanger patients' lives, especially those who have needed immediate special care. In this study, a hybrid micmgrid (MG) including renewable energy sources (RESs), energy storage systems (ESSs), and diesel generators (DGs) is proposed to enhance the hospital's resilience during unpredicted power outages. To evaluate the resilience performance of the proposed MG, random outages are generated in different days of the year. Furthermore, a resilience index is introduced to measure the amount of unmet electrical load demand. Based on the optimization results, the resilient configuration consists of the wind turbine (WT) system, DG, ESS, and bi-directional converter. However, the optimum economic configuration is based on WT, DG, and bi-directional converter. In the resilient configuration, the WT system supplies most of the load demand over the optimization year. The surplus generated electricity by the WT system is directly sold-back to the main grid based on the predefined feed-in-tariff (FiT) rate. Simulation results show that the optimal operation of the ESS has improved the resilience of MG during unpredicted grid outages. The reliability of the hospital is also increased by considering ESS and DG in the architecture of the MG. The net present cost (NPC) and the cost of energy (COE) of the proposed system are 103,507 US$ and 272x10(-6) US$/kW, respectively. Optimization results based on the grid-load system as the base case and those of hybrid energy systems indicates that the utilization of the ESS has led to an increase in NPC and COE of the resilient MG. Moreover, the proposed resilient MG produces fewer greenhouse emissions in comparison with optimum economic configuration regarding the ESS utilization. The results of sensitivity analysis on the number and duration of outages indicate the significant effect of grid outages on the configuration and economic of the system.</t>
  </si>
  <si>
    <t>10.1016/j.est.2020.102086</t>
  </si>
  <si>
    <t>Shin, H; Kang, M; Mun, SH; Kwak, Y; Huh, JH</t>
  </si>
  <si>
    <t>A study on changes in occupants' thermal sensation owing to CO2 concentration using PMV and TSV</t>
  </si>
  <si>
    <t>Indoor environmental quality (IEQ) factors must be controlled appropriately to ensure the health and work efficiency of building occupants. To accurately evaluate IEQ factors, the correlations between factors must be considered, rather than classifying each factor independently. CO2 concentration, which indicate indoor air quality, are related to respiration. Given that CO2 concentration influence occupants' thermal sensation, it is difficult to ensure thermal comfort in addition to indoor air quality, solely by performing thermal environment control in a space that does not have suitable ventilation. This study used the Discrepancy between TSV and PMV (DV) in each CO2 concentration section to analyze the effect of CO2 concentration on thermal comfort evaluations in university library. Based on this analysis, this study proposes a novel air conditioning control method that considers the indoor air quality and thermal environment together. This study also used simulations to analyze the indoor thermal environment and energy consumption that occurred as a result of the ventilation control strategy when the novel control method was applied. The results showed that occupants' thermal sensation became more sensitive to heat as the CO2 concentration increased, and it is energy efficient to regulate occupants' thermal sensation by introducing suitable ventilation such as the Demand Controlled Ventilation (DCV) control method when applying novel control method during intermediate seasons.</t>
  </si>
  <si>
    <t>10.1016/j.buildenv.2020.107413</t>
  </si>
  <si>
    <t>Li, YS; Yin, SS; Yu, SJ; Bai, L; Wang, XD; Lu, X; Ma, SL</t>
  </si>
  <si>
    <t>Characteristics of ozone pollution and the sensitivity to precursors during early summer in central plain, China</t>
  </si>
  <si>
    <t>In this study, we conducted an observation experiment from May 1 to June 30, 2018 in Zhengzhou, a major city in central China, where ground ozone (O-3) pollution has become serious in recent years. The concentrations of O-3 and its precursors, as well as H2O2 and me-teorological data were obtained from the urban site (Yanchang, YC), suburban (Zhengzhou University, ZZU) and background sites (Ganglishuiku, GLSK). Result showed that the rates of O-3 concentration exceeded Chinese National Air Quality Standard Grade II (93.3 ppbv) were 59.0%, 52.5%, and 55.7% at the above three sites with good consistency, respectively, indi-cating that O-3 pollution is a regional problem in Zhengzhou. The daily peak O-3 appeared at 15:00-16:00, which was opposite to VOCs, NOx, and CO and consistent with H2O2. The exhaustive statistical analysis of meteorological factors and chemical effects on O-3 formation at YC was advanced. The high concentration of precursors, high temperature, low relative humidity, and moderately high wind speed together with the wind direction dominated by south and southeast wind contribute to urban O-3 episodes in Zhengzhou. O-3 formation analysis showed that reactive alkenes such as isoprene and cis-2-butene contributed most to O-3 formation. The VOCs/NO x ratio and smog production model were used to determine O-3-VOC-NO x sensitivity. The O-3 formation in Zhengzhou during early summer was mainly under VOC-limited and transition regions alternately, which implies that the simultaneous emission reduction of alkenes and NO x is effective in reducing O-3 pollution in Zhengzhou. (C) 2020 The Research Center for Eco-Environmental Sciences, Chinese Academy of Sciences. Published by Elsevier B.V.</t>
  </si>
  <si>
    <t>JOURNAL OF ENVIRONMENTAL SCIENCES</t>
  </si>
  <si>
    <t>10.1016/j.jes.2020.06.021</t>
  </si>
  <si>
    <t>Parajuli, SP; Stenchikov, GL; Ukhov, A; Shevchenko, I; Dubovik, O; Lopatin, A</t>
  </si>
  <si>
    <t>Aerosol vertical distribution and interactions with land/sea breezes over the eastern coast of the Red Sea from lidar data and high-resolution WRF-Chem simulations</t>
  </si>
  <si>
    <t>With advances in modeling approaches and the application of satellite and ground-based data in dust-related research, our understanding of the dust cycle has significantly improved in recent decades. However, two aspects of the dust cycle, namely the vertical profiles and diurnal cycles, are not yet adequately understood, mainly due to the sparsity of direct observations. Measurements of backscattering caused by atmospheric aerosols have been ongoing since 2014 at the King Abdullah University of Science and Technology (KAUST) campus using a micro-pulse lidar (MPL) with a high temporal resolution. KAUST is located on the eastern coast of the Red Sea and currently hosts the only operating lidar system in the Arabian Peninsula. We use the data from the MPL together with other collocated observations and high-resolution simulations (with 1.33 km grid spacing) from the Weather Research and Forecasting model coupled with Chemistry (WRF-Chem) to study the following three aspects of dust over the Red Sea coastal plains. Firstly, we compare the model-simulated surface winds, aerosol optical depth (AOD), and aerosol size distributions with observations and evaluate the model performance in representing a typical large-scale dust event over the study site. Secondly, we investigate the vertical profiles of aerosol extinction and concentration in terms of their seasonal and diurnal variability. Thirdly, we explore the interactions between dust aerosols and land/sea breezes, which are the most influential components of the local diurnal circulation in the region. The WRF-Chem model successfully reproduced the diurnal profile of surface wind speed, AOD, and dust size dis- tributions over the study area compared to observations. The model also captured the onset, demise, and height of a large-scale dust event that occurred in 2015, as compared to the lidar data. The vertical profiles of aerosol extinction in different seasons were largely consistent between the MPL data and WRF-Chem simulations along with key observations and reanalyses used in this study. We found a substantial variation in the vertical profile of aerosols in different seasons and between daytime and nighttime, as revealed by the MPL data. The MPL data also identified a prominent dust layer at similar to 5-7 km during the nighttime, which likely represents the long-range transported dust brought to the site by the easterly flow from remote inland deserts. The sea breeze circulation was much deeper (similar to 2 km) than the land breeze circulation (similar to 1 km), but both breeze systems prominently affected the distribution of dust aerosols over the study site. We observed that sea breezes push the dust aerosols upwards along the western slope of the Sarawat Mountains. These sea breezes eventually collide with the dust-laden northeasterly trade winds coming from nearby inland deserts, thus causing elevated dust maxima at a height of similar to 1.5 km above sea level over the mountains. Moreover, the sea and land breezes intensify dust emissions from the coastal region during the daytime and nighttime, respectively. Our study, although focused on a particular region, has broader environmental implications as it highlights how aerosols and dust emissions from the coastal plains can affect the Red Sea climate and marine habitats.</t>
  </si>
  <si>
    <t>10.5194/acp-20-16089-2020</t>
  </si>
  <si>
    <t>Li, Y; Liu, WT; Zhang, X; Huang, JJ; Zhang, XY; Fu, N; Ma, TH; Li, DL</t>
  </si>
  <si>
    <t>Human epidermal growth factor receptor 2-positive metastatic breast cancer with novel epidermal growth factor receptor -ZNF880 fusion and epidermal growth factor receptor E114K mutations effectively treated with pyrotinib A case report</t>
  </si>
  <si>
    <t>Introduction: In about 15% to 20% of breast cancer cases, human epidermal growth factor receptor 2 (HER2) over-expression or gene-amplification is associated with poor prognosis. Thanks to the development of target therapies, HER2 positive patients can be managed using HER2-targeting drugs. There are several kinds ofHER2 inhibitors, such as trastuzumab, lapatinib, and pyrotinib. Pyrotinib which exert different functions, of note, the latest generation of the drug, is an irreversible small-molecule tyrosine kinase inhibitor targeting epidermal growth factor receptor (EGFR) (HER1) and/or HER2 and/or HER4. Both lapatinib and pyrotinib potentially target EGFR and/or HER2, but in some instances, induces different responses of patients with EGFR and/or HER2 mutations. This is attributed to the different mutations in EGFR and HER2 genes, which may form distinct types of HER2 dimers, with different binding capacities to drugs. Patient concerns: Five years ago, a patient underwent a radical mastectomy in an external hospital. Results of the resection histopathology revealed an invasive ductal carcinoma, pT3N0M0, stage IIB, HER2 positive. The lady patient received 6 cycles of adjuvant chemotherapy and was subjected to adjuvant trastuzumab therapy for 1 year. After a regular 1-year follow-up and in March 2018, she complained of chest pain and visited our hospital. We diagnosed her with metastatic breast cancer, positive for HER2. Diagnosis: positron emission tomography/computed tomography showed multiple metastases in the lung and sternum, while the breast lesions did not progress, the curative effect of which we evaluated as a progressive disease. Then, lapatinib integrated with chemotherapy was administered to the patient. After 5 cycles of the treatment, the patient experienced lower back pain. Through CT examination, it was revealed that she had multiple metastases in the lung and sternum, in addition to new metastases in the lumbar spine and right lobe of the liver. Moreover, magnetic resonance imaging revealed multiple metastases in the brain, and the disease further progressed. The results of circulating tumor DNA assays showed that other than HER2 amplification, novel EGFR-ZNF880 fusion and EGFR E114K mutations developed. Interventions: The patient was administered with a combination of pyrotinib with chemotherapy. Outcomes: After 2 months of pyrotinib treatment, the metastases of the lung, sternum, lumbar spine, and right lobe of the liver disappeared. Also, the size of the brain metastases reduced while bone metastases were relieved. The curative effect was evaluated as a partial response. Following the results of circulating tumor DNA assays, HER2 amplification, EGFR-ZNF880 fusion, and EGFR E114K mutations disappeared. However, since a small lesion was present in the brain, the patient was subjected to radiotherapy in the head. Notably, after 9 months treatment with pyrotinib, enhanced CT indicated that tumors in the breast, liver, both lungs, brain, and bone were under control. The patient continually received oral pyrotinib, however, a new brain lesion appeared 6 months later. Overall, we managed to regulate the efficacy of pyrotinib for up to 15 months. Conclusion: This case report demonstrates that EGFR-ZNF880 fusion and EGFR E114K mutations may contribute or lead to the formation of a special HER2 dimer, which is rapidly resistant to lapatinib but sensitive to pyrotinib. Of note, this is the first report that such a new fusion has been found.</t>
  </si>
  <si>
    <t>MEDICINE</t>
  </si>
  <si>
    <t>10.1097/MD.0000000000023406</t>
  </si>
  <si>
    <t>Kaufman, JD; Elkind, MSV; Bhatnagar, A; Koehler, K; Balmes, JR; Sidney, S; Pena, MSB; Dockery, DW; Hou, LF; Brook, RD; Laden, F; Rajagopalan, S; Kendrick, KB; Turner, JR</t>
  </si>
  <si>
    <t>Guidance to Reduce the Cardiovascular Burden of Ambient Air Pollutants: A Policy Statement From the American Heart Association</t>
  </si>
  <si>
    <t>In 2010, the American Heart Association published a statement concluding that the existing scientific evidence was consistent with a causal relationship between exposure to fine particulate matter and cardiovascular morbidity and mortality, and that fine particulate matter exposure is a modifiable cardiovascular risk factor. Since the publication of that statement, evidence linking air pollution exposure to cardiovascular health has continued to accumulate and the biological processes underlying these effects have become better understood. This increasingly persuasive evidence necessitates policies to reduce harmful exposures and the need to act even as the scientific evidence base continues to evolve. Policy options to mitigate the adverse health impacts of air pollutants must include the reduction of emissions through action on air quality, vehicle emissions, and renewable portfolio standards, taking into account racial, ethnic, and economic inequality in air pollutant exposure. Policy interventions to improve air quality can also be in alignment with policies that benefit community and transportation infrastructure, sustainable food systems, reduction in climate forcing agents, and reduction in wildfires. The health care sector has a leadership role in adopting policies to contribute to improved environmental air quality as well. There is also potentially significant private sector leadership and industry innovation occurring in the absence of and in addition to public policy action, demonstrating the important role of public-private partnerships. In addition to supporting education and research in this area, the American Heart Association has an important leadership role to encourage and support public policies, private sector innovation, and public-private partnerships to reduce the adverse impact of air pollution on current and future cardiovascular health in the United States.</t>
  </si>
  <si>
    <t>CIRCULATION</t>
  </si>
  <si>
    <t>10.1161/CIR.0000000000000930</t>
  </si>
  <si>
    <t>O'Lenick, CR; Baniassadi, A; Michael, R; Monaghan, A; Boehnert, J; Yu, X; Hayden, MH; Wiedinmyer, C; Zhang, K; Crank, PJ; Heusinger, J; Hoel, P; Sailor, DJ; Wilhelmi, O</t>
  </si>
  <si>
    <t>A Case-Crossover Analysis of Indoor Heat Exposure on Mortality and Hospitalizations among the Elderly in Houston, Texas</t>
  </si>
  <si>
    <t>BACKGROUND: Despite the substantial role indoor exposure has played in heat wave-related mortality, few epidemiological studies have examined the health effects of exposure to indoor heat. As a result, knowledge gaps regarding indoor heat-health thresholds, vulnerability, and adaptive capacity persist. OBJECTIVE: We evaluated the role of indoor heat exposure on mortality and morbidity among the elderly (&gt;= 65 years of age) in Houston, Texas. METHODS: Mortality and emergency hospital admission data were obtained through the Texas Department of State Health Services. Summer indoor heat exposure was modeled at the U.S. Census block group (CBG) level using building energy models, outdoor weather data, and building characteristic data. Indoor heat-health associations were examined using time-stratified case-crossover models, controlling for temporal trends and meteorology, and matching on CBG of residence, year, month, and weekday of the adverse health event. Separate models were fitted for three indoor exposure metrics, for individual lag days 0-6, and for 3-d moving averages (lag 0-2). Effect measure modification was explored via stratification on individualand area-level vulnerability factors. RESULTS: We estimated positive associations between short-term changes in indoor heat exposure and cause-specific mortality and morbidity [e.g., circulatory deaths, odds ratio per 5 degrees C increase = 1.16 (95% CI: 1.03, 1.30)]. Associations were generally positive for earlier lag periods and weaker across later lag periods. Stratified analyses suggest stronger associations between indoor heat and emergency hospital admissions among African Americans compared with Whites. DISCUSSION: Findings suggest excess mortality among certain elderly populations in Houston who are likely exposed to high indoor heat. We developed a novel methodology to estimate indoor heat exposure that can be adapted to other U.S. locations. In locations with high air conditioning prevalence, simplified modeling approaches may adequately account for indoor heat exposure in vulnerable neighborhoods. Accounting for indoor heat exposure may improve the estimation of the total impact of heat on health.</t>
  </si>
  <si>
    <t>ENVIRONMENTAL HEALTH PERSPECTIVES</t>
  </si>
  <si>
    <t>10.1289/EHP6340</t>
  </si>
  <si>
    <t>Marelle, L; Myhre, G; Steensen, BM; Hodnebrog, O; Alterskjaer, K; Sillmann, J</t>
  </si>
  <si>
    <t>Urbanization in megacities increases the frequency of extreme precipitation events far more than their intensity</t>
  </si>
  <si>
    <t>More than half of the world's population lives in urban areas (UN Population Division 2018 The World's cities in 2018 (UN: New York)), which are especially vulnerable to climate extremes (Field et al 2012 Managing the Risks of Extreme Events and Disasters to Advance Climate Change Adaptation: Special Report of the Intergovernmental Panel on Climate Change (Cambridge: Cambridge University Press)). Urbanization itself is known to increase surface temperatures, but its quantitative effect on extreme precipitation remains very uncertain. Using decadal convection-permitting climate simulations in four midlatitude megacities (Paris, France; New York City, USA; Tokyo, Japan; Shanghai, China), we show that urbanization can strongly increase the frequency and intensity of extreme urban precipitation. Frequency increases far more than intensity, by +16% (11%-22%) (95% confidence interval) for 1 year daily extremes, and +26% (11%-41%) for 1 year hourly extremes, downwind of city centers. Intensities of the same events increase by +5% (3.2%-6.4%) (daily extremes) and +6% (3.2%-9.8%) (hourly extremes), respectively. The intensity and frequency of extremes increases more for the rarest, most extreme events considered, and there is some indication that hourly extremes increase more than daily extremes. Our simulations also show that direct urban anthropogenic emissions of heat could be an important factor driving these changes. Urbanization is expected to continue in the future, and our results indicate that these effects should be considered in urban planning decisions to make cities more resilient to extreme precipitation.</t>
  </si>
  <si>
    <t>10.1088/1748-9326/abcc8f</t>
  </si>
  <si>
    <t>Nguyen, DM; Ding, G; Runeson, G</t>
  </si>
  <si>
    <t>Energy and economic analysis of environmental upgrading of existing office buildings</t>
  </si>
  <si>
    <t>Over many decades, buildings have been recognised as a significant area contributing to the negative impacts on the environment over their lifecycle, accelerating climate change. In return, climate change also impacts on buildings with extreme heatwaves occurring more frequently and raising the earth's temperature. The operation phase is the most extended period over a building's lifespan. In this period, office buildings consume most energy and emit the highest amount of greenhouse gas pollution into the environment. Building upgrading to improve energy efficiency seems to be the best way to cut pollution as the existing building stock is massive. The paper presents an economic analysis of energy efficiency upgrade of buildings with a focus of office buildings. The paper identifies upgrading activities that are commonly undertaken to upgrade energy efficiency of office buildings and a case study of three office buildings in Sydney, Australia has been used to analyse the results. The upgrading activities can improve the energy performance of the case study buildings from 3 stars to 5 stars NABERS energy rating in compliance with the mandatory requirement in the Australian government's energy policy. With the potential increase in energy price, energy efficiency upgrading will become more affordable, but currently, most of them, except solar panels and motion sensors show a negative return and would not be undertaken if they did not also contribute to higher rental income and an increased life span of the building. The upgrading discussed in the paper represent a potentially attractive alternative to demolition and building anew.</t>
  </si>
  <si>
    <t>CONSTRUCTION ECONOMICS AND BUILDING</t>
  </si>
  <si>
    <t>10.5130/AJCEB.v20i4.7239</t>
  </si>
  <si>
    <t>Jousse-Joulin, S; Coiffier, G</t>
  </si>
  <si>
    <t>Current status of imaging of Sjogren's syndrome</t>
  </si>
  <si>
    <t>Primary Sjogren's syndrome (pSS) is an autoimmune disease, which involves salivary glands (SG) and extra glandular organs. Today, Sjogren's patients' diagnosis is based on classification criteria taking into account five objective tests, including histology, immunology, two ophthalmological tests, and salivary flow evaluation. To date, the challenge is to find the right imaging tool for diagnosis, follow up, and prognosis of pSS. The objective of this review is to describe as to what are these imaging modalities and particularly the place and validity of salivary glands ultrasonography (SGUS) in the diagnosis and follow-up strategy of patients with suspected pSS. Moreover, new noninvasive tools are emerging, including elastography, a new ultrasonography technique that provides an estimate of tissue elasticity, MRI, MR sialography, and (18)fluorodeoxyglucose-positron emission tomography. Although new imaging opportunities are available, SGUS should be the first-line choice in pSS because of its accessibility, feasibility over time, and sensitivity to change. (C) 2020 Elsevier Ltd. All rights reserved.</t>
  </si>
  <si>
    <t>BEST PRACTICE &amp; RESEARCH IN CLINICAL RHEUMATOLOGY</t>
  </si>
  <si>
    <t>10.1016/j.berh.2020.101592</t>
  </si>
  <si>
    <t>Philip, M; Tessonier, L; Mancini, J; Mainardi, JL; Fernandez-Gerlinger, MP; Lussato, D; Attias, D; Cammilleri, S; Weinmann, P; Hagege, A; Arregle, F; Martel, H; Oliver, L; Camoin, L; Casalta, AC; Casalta, JP; Gouriet, F; Riberi, A; Lepidi, H; Raoult, D; Drancourt, M; Habib, G</t>
  </si>
  <si>
    <t>Comparison Between ESC and Duke Criteria for the Diagnosis of Prosthetic Valve Infective Endocarditis</t>
  </si>
  <si>
    <t>OBJECTIVES The primary objective was to assess the value of the European Society of Cardiology (ESC) criteria, including F-18-fluorodeoxyglucose positron emission tomography/computed tomography (F-18-FDG-PET/CT) in prosthetic valve infective endocarditis (PVE). Secondary objectives were: 1) to assess the reproducibility of F-18-FDG-PET/CT; 2) to compare its diagnostic value with that of echocardiography; and 3) to assess the diagnostic value of the presence of a diffuse splenic uptake BACKGROUND F-18-FDG PET/CT has been added as a major criterion in the ESC 2015 infective endocarditis (IE) guidelines, but the benefit of the ESC criteria has not been prospectively compared with the conventional Duke criteria. METHODS Between 2014 and 2017, 175 patients with suspected PVE were prospectively included in 3 French centers. After exclusion of patients with uninterpretable F-18-FDG PET/CT, 115 patients were evaluated, including 91 definite and 24 rejected IE, as defined by an expert consensus. RESULTS Cardiac uptake by F-18-FDG PET/CT was observed in 67 of 91 patients with definite PVE and 6 with rejected IE (sensitivity 73.6% [95% confidence interval (CI): 63.3% to 82.3%], specificity 75% [95% CI: 53.3% to 90.2%]). The ESC 2015 classification increased the sensitivity of Duke criteria from 57.1% (95% CI: 46.3% to 67.5%) to 83.5% (95% CI: 74.3% to 90.5%) (p &lt; 0.001), but decreased its specificity from 95.8% (95% CI: 78.9% to 99.9%) to 70.8% (95% CI: 48.9% to 87.4%). Intraobserver reproducibility of F-18-FDG PET/CT was good (kappa = 0.84) but interobserver reproducibility was less satisfactory (kappa = 0.63). A diffuse splenic uptake was observed in 24 (20.3%) patients, including 23 (25.3%) of definite PVE, and only 1 (4.2%) rejected PVE (p = 0.024). CONCLUSIONS F-18-FDG PET/CT is a useful diagnostic tool in suspected PVE, and explains the greater sensitivity of ESC criteria than Duke criteria. However, F-18-FDG PET/CT also presents with important limitations concerning its feasibility, specificity, and reproducibility. Our study describes for the first time a new endocarditis criterion, that is, the presence of a diffuse splenic uptake on F-18-FDG PET/CT. (C) 2020 by the American College of Cardiology Foundation.</t>
  </si>
  <si>
    <t>JACC-CARDIOVASCULAR IMAGING</t>
  </si>
  <si>
    <t>10.1016/j.jcmg.2020.04.011</t>
  </si>
  <si>
    <t>Zhang, T; Li, GY; Yu, YX; Ji, YM; An, TC</t>
  </si>
  <si>
    <t>Atmospheric diffusion profiles and health risks of typical VOC: Numerical modelling study</t>
  </si>
  <si>
    <t>Volatile organic compounds (VOC) are dominantly from industrial production. Comprehension of atmospheric diffusion of VOC is realistic to discharge reduction. Here, transport ranges of VOC were analyzed by aerodynamics modelling, and validated with on-site monitoring. By combining a terrain evolution model, spatiotemporal distributions of typical VOC, the impacts of wind speeds and directions in relation to topographical parameters were acquired. The model outputs show that the low elevation landscapes experience significant variation in concentration distributions of VOC when accompanied by strong shear flow regimes with non-uniform wind velocities. Case studies suffer 13.0% and 24.2% increases of VOC concentration ratio outside/inside industry park, with long-range transport of VOC indicated by dominances of lower wind speeds and higher humidity. High ratio, from atmospheric diffusion of VOC from industry park, poses great exposure risk to surrounding residents. The spatial map of time-specific health risks, proving VOC concentration accumulation enhancing risks of school-aged children than adults, was consequently produced from models. Overall, addressing the impact of regularities during VOC diffusion on occupational workers and residents will suggest a valuable reference for decision-making of emission-abatement strategies and awareness-raising health-risk interventions. (C) 2020 Elsevier Ltd. All rights reserved.</t>
  </si>
  <si>
    <t>10.1016/j.jclepro.2020.122982</t>
  </si>
  <si>
    <t>Huang, B; Xing, K; Pullen, S; Liao, LD; Huang, K</t>
  </si>
  <si>
    <t>Ecological-economic assessment of renewable energy deployment in sustainable built environment</t>
  </si>
  <si>
    <t>Modern technological advances and rapid cost reduction have led to the widespread deployment of solar photovoltaic (PV) units, which is a cost-effective solution to improve the energy resilience and carbon offsetting for a sustainable built environment. However, PV electricity is not a pure clean energy considering the costs and carbon emissions associated with its manufacturing and operations. Moreover, the efficiency of a PV system is significantly affected by the local climate and built environment as well as energy management and storage methods. Therefore, it is essential to assess PV systems using integrated metrics for a comprehensive understanding of their net benefits. Hence, this study developed and applied life-cycle models to support PV system assessment in local contexts by identifying the morphological factors that affect PV system efficiency, by estimating energy, carbon and investment payback periods; and discussing the carbon offsetting in different energy storage contexts. Case study indicates that using PV-battery systems is an economical way to improve energy resilience and carbon offsetting. Further, communal storage is more favourable than household-level storage. Methodology and findings of this study are expected to facilitate the development of economical low-carbon energy supply as well as to support the optimal planning of low-carbon precincts. (C) 2020 Elsevier Ltd. All rights reserved.</t>
  </si>
  <si>
    <t>10.1016/j.renene.2020.08.004</t>
  </si>
  <si>
    <t>Tazay, A</t>
  </si>
  <si>
    <t>Techno-Economic Feasibility Analysis of a Hybrid Renewable Energy Supply Options for University Buildings in Saudi Arabia</t>
  </si>
  <si>
    <t>This study presents a detailed feasibility analysis of technical and financial assessment for grid-connected Hybrid Renewable Energy System (HRES) configurations by including grid-only, HRES-only and grid-HRES at four different provinces in the Kingdom of Saudi Arabia (KSA), namely; (Al Baha University, University of Jeddah, Prince Sattam Bin Abdulaziz University, and Tabuk University). The objective of this paper is to search the possibility of supplying the load demand with the optimum system that has the lowest net present cost (NPC) and greenhouse emission CO2. The simulation results show that NPC of a proposed grid/PV system, at the current grid's tariff, is more sufficient than other configurations with a result in a renewable fraction of more than 50%, a payback time of 17 years, and 54.3% reduction in CO2. The results also show that the integration of 62 kW PV array with the main grid is the best configuration that leads to the minimum cost of energy (COE) of 0.0688 $/kWh and the sell back energy of 9.16% of total energy consumption at Al Baha University. Besides, optimization modeling addresses that HRES-only system can supply the full load demand without power shortage (&lt;0.1%) with a major contribution from solar PV by 78.5%, wind energy shares 11.3% of load demand, and 10.2% from battery banks. The developed analysis concludes that the objective function is feasible for the selected locations. The study has three novelties. Firstly, the required load at different locations of the university's buildings at KSA is supplied by minimizing COE. The objective function is achieved by considering a combination of HRES. Then, it applies the sensitivity analysis for several cases such as payback time, gird's tariff variation, and load demand change. Finally, the current analyses are applicable to any university at KSA and around the world.</t>
  </si>
  <si>
    <t>OPEN ENGINEERING</t>
  </si>
  <si>
    <t>10.1515/eng-2021-0005</t>
  </si>
  <si>
    <t>Luo, XJ; Oyedele, LO; Owolabi, HA; Bilal, M; Ajayi, AO; Akinade, OO</t>
  </si>
  <si>
    <t>Life cycle assessment approach for renewable multi-energy system: A comprehensive analysis</t>
  </si>
  <si>
    <t>In response to the gradual degradation of natural sources, there is a growing interest in adopting renewable resources for various building energy supply. In this study, a comprehensive life cycle assessment approach is proposed for a renewable multi-energy system (MES) to evaluate its primary energy consumption, economy cost and carbon emission from cradle to grave. The MES, consisting of passive side and active side, is fully driven by renewable energy including solar, wind and biomass. On the passive side, building integrated photovoltaic, solar collector and wind turbines are adopted. On the active side, the biomass-fuelled combined cooling heating and power system (CCHP) serves as the primary energy supplier. The electric compression chiller and biomass boiler are adopted when the thermal energy from the CCHP system is not sufficient, while electricity is imported from the city power grid when the electricity demand is low. A representative office building in the United Kingdom and real-life inventory data is adopted to demonstrate the effectiveness of the proposed life cycle assessment approach. Through life cycle assessment, the advantages and disadvantages of the MES are compared with the reference CCHP system and conventional separate system in view of life cycle primary energy consumption, economy cost and carbon emission. Moreover, to gain an insight into the life cycle performance, the sensitivity analysis is conducted on the rated capacity of the power generation unit, climate zones, life span, recycle ratio and interest rate. The life cycle cost of MES is relatively higher than the conventional separate system mainly owing to the high construction cost of BIPV, wind turbine, solar collector and biomass feedstock. However, its life cycle primary energy consumption and carbon emission are much lower. It is believed that the proposed life cycle assessment approach can provide useful guidelines for government in policymaking and for building engineers in retrofitting works.</t>
  </si>
  <si>
    <t>10.1016/j.enconman.2020.113354</t>
  </si>
  <si>
    <t>"The life cycle CE [carbon emissions] of MES has the 78.8%–80.7% and 20.9%–25.5% reduction
compared to conventional separate system and CCHP system, respectively."</t>
  </si>
  <si>
    <t>Dang, QX; Jiang, YY; Wang, JF; Wang, JQ; Zhang, QH; Zhang, MK; Luo, SM; Xie, YJ; Pu, KY; Li, QQ; Li, Z</t>
  </si>
  <si>
    <t>Room-Temperature Phosphorescence Resonance Energy Transfer for Construction of Near-Infrared Afterglow Imaging Agents</t>
  </si>
  <si>
    <t>Afterglow imaging that detects photons after cessation of optical excitation avoids tissue autofluorescence and thus possesses higher sensitivity than traditional fluorescence imaging. Purely organic molecules with room-temperature phosphorescence (RTP) have emerged as a new library of benign afterglow agents. However, most RTP luminogens only emit visible light with shallow tissue penetration, constraining their in vivo applications. This study presents an organic RTP nanoprobe (mTPA-N) with emission in the NIR range for in vivo afterglow imaging. Such a probe is composed of RTP molecule (mTPA) as the phosphorescent generator and an NIR-fluorescent dye as the energy acceptor to enable room-temperature phosphorescence resonance energy transfer (RT-PRET), ultimately resulting in redshifted phosphorescent emission at 780 nm. Because of the elimination of background noise and redshifted afterglow luminescence in a biologically transparent window, mTPA-N permits imaging of lymph nodes in living mice with a high signal-to-noise ratio. This study thus opens up a universal approach to develop organic RTP luminogens into NIR afterglow imaging agents via construction of RT-PRET.</t>
  </si>
  <si>
    <t>10.1002/adma.202006752</t>
  </si>
  <si>
    <t>Settou, B; Settou, N; Gouareh, A; Negrou, B; Mokhtara, C; Messaoudi, D</t>
  </si>
  <si>
    <t>A high-resolution geographic information system-analytical hierarchy process-based method for solar PV power plant site selection: a case study Algeria</t>
  </si>
  <si>
    <t>This paper proposes a site selection of large-scale grid-connected solar system in Algeria. A geographic information system-analytical hierarchy process (AHP) method was combined to identify and develop a high-resolution map of the most suitable sites for large-scale grid-connected solar system. A GIS database has been built for solar radiation, power grid, roads, cities, slope, land use and soil type. The data were gathered from different governmental organizations. However, a solar radiation map was developed using new approach. In order to test the impact of database raster resolution, the suitable zones are determined by performing a MCDM analysis using different (92 m, 250 m, 500 m and 1000 m) raster resolutions. The results show large improvements on solar radiation map compared to the previous work. A sensitivity analysis was done for three scenarios (AHP, equal weight, higher economic) which show that AHP method gives lager area of most suitable land. In addition, within raster resolution of 92 m, the most suitable zone for hosting large-scale grid-connected solar system represents 17% of the studied area, equivalent to more than 136 million GWh of energy produced. Moreover, more than 25,286 km(2); was eliminated when using less resolution (1000 m) equivalent to 9.59 TWh, which demonstrated the high effect of raster resolution on the total power potential. The comparison of our results with those provided by renewable energy and energy efficiency development plan for PV projects indicated that 2 out of 21 projects are located inside of the optimal zone. For this reason, this work presents a helpful idea and significant results for policy makers to take decisions about implementing future solar projects. [GRAPHICS] .</t>
  </si>
  <si>
    <t>10.1007/s10098-020-01971-3</t>
  </si>
  <si>
    <t>Sachdev, S; Carroll, P; Sandler, H; Nguyen, PL; Wafford, E; Auffenberg, G; Schaeffer, E; Roach, M; Evans, CP; Hussain, M</t>
  </si>
  <si>
    <t>Assessment of Postprostatectomy Radiotherapy as Adjuvant or Salvage Therapy in Patients With Prostate Cancer A Systematic Review</t>
  </si>
  <si>
    <t>IMPORTANCE After radical prostatectomy, adverse pathologic features and postoperative prostate-specific antigen (PSA) levels can herald disease recurrence or progression. Postoperative radiotherapy (RT) remains beneficial in this setting. OBJECTIVE To examine the evidence supporting the use of postoperative RT as well as recent advances that help determine timing, scope, and use in combination with androgen deprivation therapy (ADT) with or without lymphatic irradiation. EVIDENCE REVIEW A search was conducted of MEDLINE (Ovid), Embase (Elsevier), and the Cochrane Library (Wiley) databases, in addition to clinical trial registries. The reference list of included studies was reviewed for relevant articles. The search was limited to studies published between January 1, 2014, and December 31, 2019. FINDINGS After 548 citations were screened, 27 articles were selected for inclusion. In addition to conventional imaging, positron-emission tomographic (PET)-based radiotracers can aid in disease localization. While PET imagingmay influence management with RT, studies are underway examining this issue, and several limitations must be considered, such as limited detectability at lower PSA levels and regional sensitivity. Available genomic classifiers can risk stratify patients or assess potential added benefit of RT. Prospective validation is underway with cooperative group trials. Adjuvant RT, on the basis of adverse pathologic features (such as extraprostatic extension or positive margins) is beneficial in terms of disease control, but it is unclear whether this therapy translates into more meaningful clinical benefit (eg, improved overall survival and a reduction in metastasis), which has been demonstrated by only 1 older, prospective randomized study. Preliminary data suggest that for a relatively favorable-risk population (low Gleason score but with positive margins), PSA monitoringmay be a reasonable alternative in some men. Use of androgen deprivation therapy and lymphatic irradiation should be considered in higher-risk cohorts (those with high PSA, high Gleason score, seminal vesicle invasion or node positivity) in conjunction with postoperative RT. CONCLUSIONS AND RELEVANCE The findings of this review suggest that postprostatectomy RT should be considered for men with prostate cancer in the setting of adverse pathologic features; in carefully selected patients with favorable characteristics, close PSA monitoring is an option. Androgen deprivation therapy and pelvic lymphatic irradiation should be considered for higher risk cohorts (eg, higher PSA values, higher Gleason score). PET imaging and molecular studies remain unproven as decision tools.</t>
  </si>
  <si>
    <t>10.1001/jamaoncol.2020.2832</t>
  </si>
  <si>
    <t>Balasbaneh, AT; Yeoh, D; Abidin, ARZ</t>
  </si>
  <si>
    <t>Life cycle sustainability assessment of window renovations in schools against noise pollution in tropical climates</t>
  </si>
  <si>
    <t>Because of the significant increase in the number of noise complaints, reducing and limiting noise pollution have become prevalent subjects related to the retrofitting of school buildings. The present case study considers a multi-apartment school building in the city of Johor, Malaysia. The life cycle criteria evaluated in this study are carbon dioxide (CO2) emissions and the cost and social impacts of each window type. The preliminary assessment showed that the school's current noise level is 74.31 dB (A), which exceeds the acceptable threshold of 55 dB (A). In the next step, three more windows were applied and reevaluated, with the triple glazing window performing the best (48.66 dB (A)), followed by the double glazing window (51.3 dB (A)). In terms of carbon emissions and cost, the preference window had the best performance. Meanwhile, considering the social aspect, the double glazing window performed the best. Because three different windows were deemed the best choice depending on which of the four criteria was considered, multi-criteria decision making (MCDM) was applied by TOPSIS to weigh and estimate each alternative. The final decision was made by giving priority to the four criteria as follows: noise (0.322), cost (0.257), CO2 emissions (0.227), and SLCA (0.194). The MCDM process revealed that the double glazing window is the most sustainable choice for school buildings. Furthermore, two sensitivity analyses were performed to eliminate human subjectivity involved in AHP.</t>
  </si>
  <si>
    <t>10.1016/j.jobe.2020.101784</t>
  </si>
  <si>
    <t>Ma, FS; Zhan, CH; Xu, XY; Li, GH</t>
  </si>
  <si>
    <t>Winter Thermal Comfort and Perceived Air Quality: A Case Study of Primary Schools in Severe Cold Regions in China</t>
  </si>
  <si>
    <t>In Northeast China, most classrooms in primary and secondary schools still use natural ventilation during cold days in winter. This study investigated the thermal comfort and the perceived air quality of children in primary schools in severe cold regions in China. Field measurements were conducted in four typical primary classrooms in two naturally ventilated teaching buildings in the winter of 2016 in the provincial city of Shenyang. Six field surveys were distributed to 141 primary students aged 8 to 11, and 835 valid questionnaires were collected. The results showed that the indoor temperature and the daily mean CO2 concentrations of the primary school classrooms ranged from 17.06 to 24.29 degrees C and from 1701 to 3959 ppm, respectively. The thermal neutral temperature of the primary school students was 18.5 degrees C, and the 90% thermal comfort temperature ranged from 17.3 to 20.1 degrees C. Children were able to respond to changes in indoor air quality, but there was no significant correlation between the children's perceptions of air quality and the carbon dioxide levels in the classroom. In general, children have a lower comfort temperature than adults. In addition, children are more sensitive to temperature changes during the heating season than adults. Due to differences in thermal sensation between children and adults, the current thermal comfort standard based on adult data is not applicable to primary school buildings and children. The air quality evaluation during heating season indicates that it is necessary to add indoor air environment monitoring instruments and purification equipment to the naturally ventilated classrooms. At present and in the future, more research based on children's data is needed to solve the indoor air environment problems in primary school buildings.</t>
  </si>
  <si>
    <t>10.3390/en13225958</t>
  </si>
  <si>
    <t>Lim, CL</t>
  </si>
  <si>
    <t>Fundamental Concepts of Human Thermoregulation and Adaptation to Heat: A Review in the Context of Global Warming</t>
  </si>
  <si>
    <t>The international community has recognized global warming as an impending catastrophe that poses significant threat to life on earth. In response, the signatories of the Paris Agreement (2015) have committed to limit the increase in global mean temperature to &lt;1.5 degrees C from pre-industry period, which is defined as 1850-1890. Considering that the protection of human life is a central focus in the Paris Agreement, the naturally endowed properties of the human body to protect itself from environmental extremes should form the core of an integrated and multifaceted solution against global warming. Scholars believe that heat and thermoregulation played important roles in the evolution of life and continue to be a central mechanism that allows humans to explore, labor and live in extreme conditions. However, the international effort against global warming has focused primarily on protecting the environment and on the reduction of greenhouse gases by changing human behavior, industrial practices and government policies, with limited consideration given to the nature and design of the human thermoregulatory system. Global warming is projected to challenge the limits of human thermoregulation, which can be enhanced by complementing innate human thermo-plasticity with the appropriate behavioral changes and technological innovations. Therefore, the primary aim of this review is to discuss the fundamental concepts and physiology of human thermoregulation as the underlying bases for human adaptation to global warming. Potential strategies to extend human tolerance against environmental heat through behavioral adaptations and technological innovations will also be discussed. An important behavioral adaptation postulated by this review is that sleep/wake cycles would gravitate towards a sub-nocturnal pattern, especially for outdoor activities, to avoid the heat in the day. Technologically, the current concept of air conditioning the space in the room would likely steer towards the concept of targeted body surface cooling. The current review was conducted using materials that were derived from PubMed search engine and the personal library of the author. The PubMed search was conducted using combinations of keywords that are related to the theme and topics in the respective sections of the review. The final set of articles selected were considered state of the art, based on their contributions to the strength of scientific evidence and novelty in the domain knowledge on human thermoregulation and global warming.</t>
  </si>
  <si>
    <t>10.3390/ijerph17217795</t>
  </si>
  <si>
    <t>Qi, J; Wei, CY</t>
  </si>
  <si>
    <t>Performance evaluation of climate-adaptive natural ventilation design: A case study of semi-open public cultural building</t>
  </si>
  <si>
    <t>Naturally ventilated buildings play a vital role in mitigating climate change since they produce lower CO2 emissions compared to mechanically ventilated alternatives. Also, occupants have better experiences in naturally ventilated buildings than in mechanically ventilated buildings. However, the application of natural ventilation design is often hindered by extreme weather conditions. To cope with such problems, this paper proposes climate adaptive natural ventilation designs which utilize and adapt to the local climate. The ventilation performance of this design is quantitatively evaluated using a computational fluid dynamics (CFD) approach. The CFD simulation is first validated against experiments and then utilized to reproduce the wind flow inside the building for all four seasons. The evaluation parameters include air changes per hour (ACH), wind speed at the pedestrian level and wind flow patterns indoors. Results showed that this climate adaptive natural ventilation meets the requirements of the Chinese green building assessment standards (GB/T50378-2019) with the highest ACH value of up to 15.8 times per hour. Furthermore, the wind speed at pedestrian level varies from 0.08 m/s to 0.39 m/s. The practice and findings reported in this paper can be useful for future development of sustainable, climate-adaptive buildings.</t>
  </si>
  <si>
    <t>10.1177/1420326X20961495</t>
  </si>
  <si>
    <t>Zhuang, YX; Tu, D; Chen, CJ; Wang, L; Zhang, HW; Xue, H; Yuan, CH; Chen, GR; Pan, CF; Dai, LZ; Xie, RJ</t>
  </si>
  <si>
    <t>Force-induced charge carrier storage: a new route for stress recording</t>
  </si>
  <si>
    <t>Stress sensing is the basis of human-machine interface, biomedical engineering, and mechanical structure detection systems. Stress sensing based on mechanoluminescence (ML) shows significant advantages of distributed detection and remote response to mechanical stimuli and is thus expected to be a key technology of next-generation tactile sensors and stress recorders. However, the instantaneous photon emission in ML materials generally requires real-time recording with a photodetector, thus limiting their application fields to real-time stress sensing. In this paper, we report a force-induced charge carrier storage (FICS) effect in deep-trap ML materials, which enables storage of the applied mechanical energy in deep traps and then release of the stored energy as photon emission under thermal stimulation. The FICS effect was confirmed in five ML materials with piezoelectric structures, efficient emission centres and deep trap distributions, and its mechanism was investigated through detailed spectroscopic characterizations. Furthermore, we demonstrated three applications of the FICS effect in electronic signature recording, falling point monitoring and vehicle collision recording, which exhibited outstanding advantages of distributed recording, long-term storage, and no need for a continuous power supply. The FICS effect reported in this paper provides not only a breakthrough for ML materials in the field of stress recording but also a new idea for developing mechanical energy storage and conversion systems. Lung disease: Mechanoluminescence: stress-sensitive phosphors hold deep memories A material that records mechanical impacts and provides optical readouts at later dates shows promise for anti-counterfeiting devices and structural damage analysis. Phosphors, such as rare earth-doped silicates, can emit light in response to physical stress because they store charge carriers in easy-to-access energy states. Rong-Jun Xie from China's Xiamen University and colleagues now report development of phosphors that release charges to less accessible 'deep' energy states after being stimulated mechanically. These carriers are retained in the deep states and then released on-demand as photon emissions following thermal treatments. The team demonstrated several applications for the new phosphors including sensors that can record signature traces and composite films that attach to vehicles to monitor for potential collisions.</t>
  </si>
  <si>
    <t>LIGHT-SCIENCE &amp; APPLICATIONS</t>
  </si>
  <si>
    <t>10.1038/s41377-020-00422-4</t>
  </si>
  <si>
    <t>Kilic, GA; Al, K; Dagtekin, E; Unver, U</t>
  </si>
  <si>
    <t>TECHNICAL, ECONOMIC AND ENVIRONMENTAL INVESTIGATION OF GRID-INDEPENDENT HYBRID ENERGY SYSTEMS APPLICABILITY: A CASE STUDY</t>
  </si>
  <si>
    <t>In this study, to meet the electrical load requirement of Yalova University campus, grid-connected hybrid power generation simulations, and grid-independent hybrid power generation simulations were made with the Hybrid Optimization Multiple Energy Resources program. Eight alternative scenarios have been surveyed by employing annual solar radiation and wind speeds, fuel cost parameters, and energy storage need of the campus. Photovoltaic panel/wind turbine/diesel generator/battery/converter is proposed in hybrid energy system scenarios. In the analysis, net present value, cost of energy per unit, emission values, renewable energy rates and sensitivity analysis are calculated and presented in figures and tables. The energy production using renewable energy sources at 61.6%, 65.4% and 75.2% and the systems without renewables were investigated. As a result of the study, it was determined that the emission of the case whit 0% renewable energy is 7.3 times higher than the case with 75.2% renewable energy used. It was seen that the emissions of the scenario with 75.2% renewable energy used are 1.56 times less than the scenario with 61.6% renewable energy used.</t>
  </si>
  <si>
    <t>10.1080/15567036.2020.1825565</t>
  </si>
  <si>
    <t>Haleem, SMA; Pavlak, GS; Bahnfleth, WP</t>
  </si>
  <si>
    <t>Performance of advanced control sequences in handling uncertainty in energy use and indoor environmental quality using uncertainty and sensitivity analysis for control components</t>
  </si>
  <si>
    <t>Control sequences for air distribution and terminal systems in heating, ventilating, and air-conditioning (HVAC) aim to achieve a balance in the system outputs, i.e., maintain thermal comfort and indoor air quality (IAQ) with minimal energy use. ASHRAE Guideline 36 (G36) - High-Performance Sequences of Operation for HVAC Systems, is the result of ASHRAE research project 1455-RP intended to develop standardized sequences of operation to achieve more effective use of existing controls. This paper complements G36 by evaluating the influence of the uncertainty inherent in the control components (e.g. sensors and actuators) on the system outputs of a multiple zone variable air volume (VAV) system. The system outputs under study were zone air temperature, relative humidity, carbon dioxide (CO2) concentration, and site electricity use. To evaluate the effects of uncertainty in HVAC systems with advanced sequences of operation, this work applies a Monte Carlo uncertainty analysis to a detailed Modelica building energy model that has been programmed with G36 control sequences. Uncertainty models were integrated with the deterministic models of the building and the control sequence at small time scales to represent frequencies in which a real-world building automation system (BAS) samples its signals. The impact of uncertainty was quantified using annual simulations. Specification of the accuracy levels in the components of the control system were evaluated by the means of: 1) uncertainty analysis for low, medium, and high severities of accuracy in the components to identify relation between performance requirements and component accuracy, and 2) sensitivity analysis to identify the sensors and actuators where the impact of uncertainty on the system outputs is most influential. (C) 2020 Elsevier B.V. All rights reserved.</t>
  </si>
  <si>
    <t>10.1016/j.enbuild.2020.110308</t>
  </si>
  <si>
    <t>Chen, M; Qian, YF; Chen, J; Hwang, K; Mao, SW; Hu, L</t>
  </si>
  <si>
    <t>Privacy Protection and Intrusion Avoidance for Cloudlet-Based Medical Data Sharing</t>
  </si>
  <si>
    <t>With the popularity of wearable devices, along with the development of clouds and cloudlet technology, there has been increasing need to provide better medical care. The processing chain of medical data mainly includes data collection, data storage and data sharing, etc. Traditional healthcare system often requires the delivery of medical data to the cloud, which involves users' sensitive information and causes communication energy consumption. Practically, medical data sharing is a critical and challenging issue. Thus in this paper, we build up a novel healthcare system by utilizing the flexibility of cloudlet. The functions of cloudlet include privacy protection, data sharing and intrusion detection. In the stage of data collection, we first utilize Number Theory Research Unit (NTRU) method to encrypt user's body data collected by wearable devices. Those data will be transmitted to nearby cloudlet in an energy efficient fashion. Second, we present a new trust model to help users to select trustable partners who want to share stored data in the cloudlet. The trust model also helps similar patients to communicate with each other about their diseases. Third, we divide users' medical data stored in remote cloud of hospital into three parts, and give them proper protection. Finally, in order to protect the healthcare system from malicious attacks, we develop a novel collaborative intrusion detection system (IDS) method based on cloudlet mesh, which can effectively prevent the remote healthcare big data cloud from attacks. Our experiments demonstrate the effectiveness of the proposed scheme.</t>
  </si>
  <si>
    <t>IEEE TRANSACTIONS ON CLOUD COMPUTING</t>
  </si>
  <si>
    <t>10.1109/TCC.2016.2617382</t>
  </si>
  <si>
    <t>Gabbar, HA; Abdussami, MR; Adham, MI</t>
  </si>
  <si>
    <t>Micro Nuclear Reactors: Potential Replacements for Diesel Gensets within Micro Energy Grids</t>
  </si>
  <si>
    <t>Resilient operation of medium/large scale off-grid energy systems, which is a key challenge for energy crisis solutions, requires continuous and sustainable energy resources. Conventionally, micro energy grids (MEGs) are adopted to supply electricity and thermal energy simultaneously. Fossil-fired gensets, such as diesel generators, are indispensable components for off-grid MEGs due to the intermittent nature of renewable energy sources (RESs). However, fossil-fired gensets emit a significant amount of greenhouse gases (GHGs). Therefore, this study investigates an alternative source as an economical and environmental replacement for diesel gensets that can reduce GHG emissions and ensure system reliability. A MEG is developed in this paper to support a considerably large-scale electric and thermal demand at Ontario Tech University (UOIT). Different sizes of diesel gensets and RESs, such as solar, wind, hydro, and biomass, are combined in the MEG for off-grid applications. To evaluate diesel gensets' competency, the diesel genset is substituted by an emission-free generation source named microreactor (MR). The fossil-fired MEG and MR-based MEG are optimized by an intelligent optimization technique, namely particle swarm optimization (PSO). The objective of the PSO is to minimize the net present cost (NPC). The simulation results show that MR-based MEG could be an excellent replacement for a diesel genset in terms of NPC and selected key performance indicators (KPIs). A comprehensive sensitivity analysis is also carried out to validate the simulation results.</t>
  </si>
  <si>
    <t>10.3390/en13195172</t>
  </si>
  <si>
    <t>Chen, QX; Cheng, K; Wang, WH; Yang, L; Xie, YS; Feng, L; Zhang, J; Zhang, HT; Sun, HY</t>
  </si>
  <si>
    <t>A pyrene-based ratiometric fluorescent probe with a large Stokes shift for selective detection of hydrogen peroxide in living cells</t>
  </si>
  <si>
    <t>Hydrogen peroxide (H2O2) plays a significant role in regulating a variety of biological processes. Dys-regulation of H2O2 can lead to various diseases. Although numerous fluorescent imaging probes for H2O2 have been reported, the development of H2O2 ratiometric fluorescent probe with large Stokes shift remains rather limited. Such probes have shown distinct advantages, such as minimized interference from environment and improved signal-to noise ratio. In this work, we reported a new pyrene-based compound Py-VPB as H2O2 fluorescent probe in vitro. The probe demonstrated ratiometric detection behavior, large Stokes shift and large emission shift. In addition, the probe showed high sensitivity and selectivity towards H2O2 in vitro. Based on these excellent properties, we successfully applied Py-VPB to the visualization of exogenous and endogenous H2O2 in living cells. Cell imaging study also showed that our probe was localized in the mitochondria. We envision that the probe can provide a useful tool for unmasking the biological roles of mitochondrial H2O2 in living systems. (C) 2020 Xi'an Jiaotong University. Production and hosting by Elsevier B.V.</t>
  </si>
  <si>
    <t>JOURNAL OF PHARMACEUTICAL ANALYSIS</t>
  </si>
  <si>
    <t>10.1016/j.jpha.2020.07.003</t>
  </si>
  <si>
    <t>Kousis, I; Pisello, AL</t>
  </si>
  <si>
    <t>For the mitigation of urban heat island and urban noise island: two simultaneous sides of urban discomfort</t>
  </si>
  <si>
    <t>Urban environment well-being has become a crucial public issue to face, given the huge concentration of population and climate change-related hazards at a city scale. In this view, Urban Heat Island (UHI) is now very well-acknowledged to be able to produce a serious threat to populations around the world and compromise human well-being due to aggressive overheating, exacerbated by anthropogenic actions. The same anthropogenic actions are also responsible for other discomfort causes such as noise pollution, which has also been demonstrated to heavily impact societal life and health conditions in urban systems. Both these phenomena typically co-exist in terms of space and time coincidence, and they both may be mitigated by means of smart adaptive and multifunctional surfaces including urban pavements and building envelopes. This review bridges the gap between only-thermophysical analysis about UHI mitigation and only-acoustics analysis of urban noise pollution, here defined as Urban Noise Island (UNI). To this aim, the key physics background of mitigation techniques is presented and the most innovative and promising solutions for counteracting UHI and UNI are described, with the final purpose to foster research and innovation towards more livable cities through a multiphysics and holistic view.</t>
  </si>
  <si>
    <t>10.1088/1748-9326/abaa0d</t>
  </si>
  <si>
    <t>Hasheminassab, S; Sowlat, MH; Pakbin, P; Katzenstein, A; Low, J; Polidori, A</t>
  </si>
  <si>
    <t>High time-resolution and time-integrated measurements of particulate metals and elements in an environmental justice community within the Los Angeles Basin: Spatio-temporal trends and source apportionment</t>
  </si>
  <si>
    <t>The Los Angeles Basin is home to several environmental justice communities that are disproportionately impacted by localized sources of air pollution. City of Paramount, CA, is one of these communities that encompasses several industrial facilities, including metal-processing and finishing companies, in close proximity to each other as well as to residential neighborhoods and sensitive receptors (e.g., schools and hospitals). Between 2016 and 2019, the South Coast Air Quality Management District conducted an extensive air monitoring campaign in this community to identify and address sources of airborne particulate hexavalent chromium (Cr (VI)) and other toxic metals. Using portable air samplers, 24-hr time-integrated total suspended particulate (TSP) samples were collected every third or sixth day at a total of 49 different locations (including 12 local schools) throughout the city for Cr (VI) analysis. In certain areas, elevated levels of Cr (VI) were initially found; consequently, additional efforts were made to better characterize sources of Cr (VI) and other metals. As part of these efforts, hourly concentrations of 20 metals were also measured continuously over 1.5 years with Xact 625 (Cooper Environmental Services, OR, USA) at two locations within the community. Air monitoring results indicated a substantial reduction in ambient levels of Cr (VI) over time as a result of enforcement actions, rule developments, and voluntary emissions mitigations. Long-term continuous multi-metals measurements provided previously unknown information on the temporal trends of metals and elements, including their diurnal, day-of-the-week, and seasonal variations. The high time-resolution measurements also enabled investigating the impact of exceptional events (e.g., 4th of July fireworks) on the levels of ambient TSP-bound metals. A Positive Matrix Factorization (PMF) source apportionment analysis on the continuous multi-metals data identified five major sources, two of which were associated with the nearby industrial emissions (together accounting for 9.8%-13.8% of total metals concentrations), while the other three were linked with resuspended soil (48.8%-69.8%), brake wear (7.3%-19.1%), and road dust (13.1%-18.3%), all with distinct profiles and temporal variations. Results from this study show how a strategic air monitoring can lead to the discovery of emission sources, and how concurrent inspection and enforcement actions along with voluntary control measures by facilities can result in substantial emission reductions. Highly time-resolved source apportionment results coupled with wind data also provide valuable information on the dynamic variation in source activity and allowed for the identification of the most probable source locations that led to elevated concentrations at the receptor sites.</t>
  </si>
  <si>
    <t>ATMOSPHERIC ENVIRONMENT-X</t>
  </si>
  <si>
    <t>10.1016/j.aeaoa.2020.100089</t>
  </si>
  <si>
    <t>Laetitia, M; Song, JY; Alan, SC; Chen, SQ; Wu, JD; Wei, Y; Jie, X; Zhang, QL; Jian, G; Meng, L; Yao, RM; Li, BZ</t>
  </si>
  <si>
    <t>The hot summer-cold winter region in China: Challenges in the low carbon adaptation of residential slab buildings to enhance comfort</t>
  </si>
  <si>
    <t>The UK-China research project Low carbon climate-responsive Heating and Cooling of Cities (LoHCool) investigates enhanced indoor summer comfort in the 9 Billion m2 of building stock of the challenging Hot Summer and Cold Winter (HSCW) zone of China. The HSCW region lies South of the Huai River-Qin Mountain line below which central heating and cooling are deemed 'not required'. If this central government direction is relaxed, a significant carbon penalty could arise if the existing building stock is sealed and air conditioned to Western standards. LoHCool investigates the alternative strategy of increasing the existing stock's resilience to climate through low energy, low technology adaptation. The approach is applied here to typical slab building forms in Hangzhou and Chongqing in the East and West of the HSCW zone. Internal thermal conditions are simulated using the dynamic thermal model EnergyPlus calibrated using field data. Insofar as ventilation is a critical component of the adaptation schemes proposed, the local wind environment of the case study buildings is simulated using an advanced large eddy simulation model, Fluidity. Out of these diagnostic analyses, adaptation schemes are configured, specified and modelled, and found to significantly increase comfort with viable payback periods although supplementary cooling will be required as the century advances. Crown Copyright (C) 2020 Published by Elsevier B.V. All rights reserved.</t>
  </si>
  <si>
    <t>10.1016/j.enbuild.2020.110181</t>
  </si>
  <si>
    <t>Ge, BZ; Itahashi, S; Sato, K; Xu, DH; Wang, JH; Fan, F; Tan, QX; Fu, JS; Wang, XM; Yamaji, K; Nagashima, T; Li, J; Kajino, M; Liao, H; Zhang, MG; Wang, Z; Li, M; Woo, JH; Kurokawa, J; Pan, YP; Wu, QZ; Liu, XJ; Wang, ZF</t>
  </si>
  <si>
    <t>Model Inter-Comparison Study for Asia (MICS-Asia) phase III: multimodel comparison of reactive nitrogen deposition over China</t>
  </si>
  <si>
    <t>Atmospheric nitrogen deposition in China has attracted public attention in recent years due to the increasing anthropogenic emission of reactive nitrogen (N-r) and its impacts on the terrestrial and aquatic ecosystems. However, limited long-term and multisite measurements have restrained the understanding of the mechanism of the N-r deposition and the chemical transport model (CTM) improvement. In this study, the performance of the simulated wet and dry deposition for different Nr species, i.e., particulate NO3- and NH4+, gaseous NOx, HNO3 and NH3 have been conducted using the framework of Model Inter-Comparison Study for Asia (MICS-Asia) phase III. A total of nine models, including five Weather Research and Forecasting models coupled with the Community Multiscale Air Quality (WRF-CMAQ) models, two self-developed regional models, a global model and a Regional Atmospheric Modeling System coupled with the Community Multiscale Air Quality (RAMS-CMAQ) model have been selected for the comparison. For wet deposition, observation data from 83 measurement sites from the East Asia Acid Deposition Monitoring Network (EANET), Chinese Ecosystem Research Network (CERN), China Agricultural University Deposition Network (CAUDN), National Acid Deposition Monitoring Network (NADMN) and Department of Ecological Environment (DEE) of China have been collected and normalized for comparison with model results. In general, most models show the consistent spatial and temporal variation of both oxidized N (N-ox) and reduced N (N-rd) wet deposition in China, with the normalized mean error (NME) at around 50 %, which is lower than the value of 70% based on EANET observation over Asia. Both the ratio of wet or dry deposition to the total inorganic N (TIN) deposition and the ratios of TIN to their emissions have shown consistent results with the Nationwide Nitrogen Deposition Monitoring Network (NNDMN) estimates. The performance of ensemble results (ENMs) was further assessed with satellite measurements. In different regions of China, the results show that the simulated Nox wet deposition was overestimated in northeastern China (NE) but underestimated in the south of China, namely southeastern (SE) and southwestern (SW) China, while the N-rd wet deposition was underestimated in all regions by all models. The deposition of N-ox has larger uncertainties than the N-rd, especially in northern China (NC), indicating the chemical reaction process is one of the most important factors affecting the model performance. Compared to the critical load (CL) value, the N-r deposition in NC, SE and SW reached or exceeded reported CL values and resulted in serious ecological impacts. The control of N-rd in NC and SW and N-ox in SE would be an effective mitigation measure for TIN deposition in these regions. The N-r deposition in the Tibetan Plateau (TP) with a high ratio of TIN / emission (similar to 3.0), indicates a significant transmission from outside. Efforts to reduce these transmissions ought to be paramount due the climatic importance of the Tibetan region to the sensitive ecosystems throughout China.</t>
  </si>
  <si>
    <t>10.5194/acp-20-10587-2020</t>
  </si>
  <si>
    <t>Mengis, N; Keller, DP; MacDougall, AH; Eby, M; Wright, N; Meissner, KJ; Oschlies, A; Schmittner, A; MacIsaac, AJ; Matthews, HD; Zickfeld, K</t>
  </si>
  <si>
    <t>Evaluation of the University of Victoria Earth System Climate Model version 2.10 (UVic ESCM 2.10)</t>
  </si>
  <si>
    <t>The University of Victoria Earth System Climate Model (UVic ESCM) of intermediate complexity has been a useful tool in recent assessments of long-term climate changes, including both paleo-climate modelling and uncertainty assessments of future warming. Since the last official release of the UVic ESCM 2.9 and the two official updates during the last decade, considerable model development has taken place among multiple research groups. The new version 2.10 of the University of Victoria Earth System Climate Model presented here will be part of the sixth phase of the Coupled Model Intercomparison Project (CMIP6). More precisely it will be used in the intercomparison of Earth system models of intermediate complexity (EMIC), such as the C4MIP, the Carbon Dioxide Removal and Zero Emissions Commitment model intercomparison projects (CDRMIP and ZECMIP, respectively). It now brings together and combines multiple model developments and new components that have come about since the last official release of the model. The main additions to the base model are (i) an improved biogeochemistry module for the ocean, (ii) a vertically resolved soil model including dynamic hydrology and soil carbon processes, and (iii) a representation of permafrost carbon. To set the foundation of its use, we here describe the UVic ESCM 2.10 and evaluate results from transient historical simulations against observational data. We find that the UVic ESCM 2.10 is capable of reproducing changes in historical temperature and carbon fluxes well. The spatial distribution of many ocean tracers, including temperature, salinity, phosphate and nitrate, also agree well with observed tracer profiles. The good performance in the ocean tracers is connected to an improved representation of ocean physical properties. For the moment, the main biases that remain are a vegetation carbon density that is too high in the tropics, a higher than observed change in the ocean heat content (OHC) and an oxygen utilization in the Southern Ocean that is too low. All of these biases will be addressed in the next updates to the model.</t>
  </si>
  <si>
    <t>GEOSCIENTIFIC MODEL DEVELOPMENT</t>
  </si>
  <si>
    <t>10.5194/gmd-13-4183-2020</t>
  </si>
  <si>
    <t>Scholz, J; Wiebe, E; Scheffer, V; Becker, C</t>
  </si>
  <si>
    <t>Economic power control for offshore wind farms with loop connection cables</t>
  </si>
  <si>
    <t>The Canadian developer and owner of green power facilities Northland Power Inc. owns two offshore wind farms (OWFs) in the German Bight, Deutsche Bucht and Nordsee One, operated by the subsidiary Northland Power Europe GmbH. The company supports and conducts research in the field of power flow optimization in wind farm networks. The work at hand represents the results of this effort to maximize the efficiency of the assets. The project was accomplished within a cooperation between the Nordsee One GmbH and the Institute of Electrical Power and Energy Technology at the Hamburg University of Technology. From an external point of view, an OWF represents an en bloc power plant connected to the onshore transmission grid via power export cables. Nevertheless, such a power plant comprises a complex, large-scale internal medium voltage network. In case of failure or cable outage, the network topology of an OWF may be modified and unintended overloading of inter-array cables (IACs) is possible. In order to address this issue, a new algorithm and software tool for economic power control in OWFs are introduced in the following which can be employed in wind farms with integrated loop connection cables (LCCs). This configuration particularly entails the risk of overloading cable segments depending on the present wind speed. The new algorithm provides the operator with adapted active power setpoints for each wind turbine generator (WTG) in a given network topology. The aim is to maximize OWF power generation and minimize internal power losses while secure network operation is guaranteed. Using load flow analysis based on WTG power output measurements, the load on each cable section is monitored and the cables can be utilized to their individual full capacity while overload is avoided. The practicability of the approach is demonstrated by means of simulation results.</t>
  </si>
  <si>
    <t>AT-AUTOMATISIERUNGSTECHNIK</t>
  </si>
  <si>
    <t>10.1515/auto-2020-0067</t>
  </si>
  <si>
    <t>Lemos, AT; de Lemos, CT; Coronas, MV; da Rocha, JR; Vargas, VMF</t>
  </si>
  <si>
    <t>Integrated study of genotoxicity biomarkers in schoolchildren and inhalable particles in areas under petrochemical influence</t>
  </si>
  <si>
    <t>This study aimed to evaluate genotoxicity effects of inhalable particulate matter from areas influenced by a petrochemical complex on exposed children population. Peripheral blood and buccal mucosa exfoliated cells were collected from 54 children (5-12 years) at two public schools, 2.5 Km (Site NW) and 35 km (Site NWII) from the main industrial emission source. These areas lie in the first wind direction from a petrochemical complex. Blood samples were used to Comet Assay (CA) evaluating the tail intensity and to the cytokinesis-block micronucleus cytome assay (CBMN-cyt), assessing the frequency of micronucleus (MN), nuclear buds (NBUDs) and nucleoplasmic bridges (NPBs). Buccal micronucleus cytome assay (BMCyt) was used to detect MN and nuclear abnormalities. Mutagenicity of particulate matter (PM) organic extracts from these two sites, besides from one in the second wind direction (NE) was evaluated by Salmonella/microsome assay, microsuspension method, strains TA98, YG1021 and YG1024 with and without metabolic activation (S9). The site closest to the petrochemical complex (NW) presented worse air quality, evidenced by greater PM mutagenicity and more toxic PAHs profile (Sigma TEQ). Also, Tail intensity was significantly higher at this site (10.65 +/- 0.78) compared to site NWII (6.73 +/- 0.92). MN frequencies in CBMN-cyt did not differ among groups, but was significantly higher than an external reference site. NBUDs were significantly higher at site NWII. BMCyt showed no difference among the groups for MNs and NBUDs. Site NWII showed higher frequencies of karyorrhexis and karyolysis. All samples, even within the PM limits, presented genotoxic potential. Results showed that the children are exposed to a mixture of contaminants from different sources, and that the proximity of the petrochemical industry gives a cause of concern. Actions must be taken to identify and reduce emissions and hazardous effects, since air quality standards are not enough to ensure the exposed population health.</t>
  </si>
  <si>
    <t>ENVIRONMENTAL RESEARCH</t>
  </si>
  <si>
    <t>10.1016/j.envres.2020.109443</t>
  </si>
  <si>
    <t>Wang, R; Shen, GH; Yang, RN; Ma, XL; Tian, R</t>
  </si>
  <si>
    <t>Ga-68-PSMA PET/MRI for the diagnosis of primary and biochemically recurrent prostate cancer: A meta-analysis</t>
  </si>
  <si>
    <t>Purpose: Our meta-analysis aimed to evaluate the diagnostic performance of Ga-68-labelled prostate-specific membrane antigen ligand positron emission tomography/magnetic resonance imaging (Ga-68-PSMA PET/MRI) in patients with primary and biochemically recurrent prostate cancer (PCa). Methods: We searched for relevant articles in PubMed, EMBASE, the Cochrane Library and Web of Science until September 12, 2019. Studies regarding the diagnostic performance of Ga-68-PSMA PET/MRI in detecting primary PCa and biochemical recurrence (BCR) after definitive treatment were included. The quality of each study was assessed using the Quality Assessment of Diagnostic Accuracy Studies-2 (QUADAS-2) tool. The pooled sensitivity and specificity of PET/MRI in identifying primary PCa and the pooled detection rate of PET/MRI for BCR were calculated using a random-effects model. Results: A total of 13 studies with 707 patients were included in the analysis, and the pooled sensitivity and specificity of PET/MRI in detecting primary PCa were 0.83 (95 % CI, 0.73-0.90) and 0.81 (95 % CI, 0.61-0.93), respectively. In the pooled analysis of BCR, the pooled detection rate was 76 % (95 % CI, 72 %-79 %). For four levels of PSA (0-0.2 ng/mL, 0.2-1 ng/mL, 1-2 ng/mL and more than 2 ng/mL), the pooled detection rates were 38 %, 67 %, 74 %, and 95 %, respectively. There was no distinct publication bias, but there was significant study heterogeneity. Conclusions: Ga-68-PSMA PET/MRI is likely an effective imaging method in the diagnosis of primary PCa. In addition, the diagnostic accuracy of Ga-68-PSMA PET/MRI in patients with BCR was also high, positively correlating with PSA levels.</t>
  </si>
  <si>
    <t>EUROPEAN JOURNAL OF RADIOLOGY</t>
  </si>
  <si>
    <t>10.1016/j.ejrad.2020.109131</t>
  </si>
  <si>
    <t>Muratore, C; Muratore, MK</t>
  </si>
  <si>
    <t>Beyond point of care diagnostics: Low-dimensional nanomaterials for electronic virus sensing</t>
  </si>
  <si>
    <t>Influenza results in tens of thousands of deaths annually in the USA and hundreds of thousands worldwide. COVID-19, caused by the SARS-Cov-2 virus, is even more devastating in terms of patient mortality. At the time of this writing, the nanoscopic SARS-Cov-2 virus has paralyzed the world economy and resulted in what are likely permanent changes in our expectations of society and daily life. New technology is needed to reduce the economic and social impacts of diseases such as COVID-19 and prevent additional negative consequences resulting from subsequent pandemics. As viruses such as Influenza A and SARS-Cov-2 are transmitted from person to person by exposure to infected secretions, inexpensive at-home or workplace tests for the analysis of the virus content within those secretions, such as saliva or mucus from the nasopharynx (as in a swab-based test) or oropharynx (as in a saliva-based test), will be critical for a safe return to work, school, and cultural activities. The most reliable approaches for viral sensing are polymerase chain reaction and protein detection via enzyme-linked immunosorbent assay; however, these approaches require extensive sample handling, laboratory infrastructure, and long sample-to-result time. Advances are leading to increased point-of-care capability for these testing methods, but even this effort is insufficient for curbing the impact of the current pandemic. There are many options for alternative virus (or antigen) detection currently in development. These novel approaches are more amenable for testing in home or workplace without specialized equipment and training and include measurements of mass changes, heat of adsorption, electrochemical changes, changes in optical properties, and changes in electronic properties. Of these transduction mechanisms, electronic property measurements of materials as they interact with virus-containing secretions offer the greatest potential for simplicity, selectivity, and sensitivity needed to revolutionize traditional laboratory assays for at-home pathogen detection. We have, therefore, focused this review on the operation and architecture of electronic antigen sensors, specifically those demonstrating a change in electrical conductivity when interacting with a specific antigen, with hopes that a brief summary of over five decades of research in this area will be beneficial to those developing alternative, user-friendly routes for detection of viruses at this or any time. A key element in electronic virus sensing with useful sensitivity is the use of nanomaterials with ultrahigh surface-to-volume ratios, maximizing the change in charge carrier density upon adsorption events. So-called low-dimensional materials are materials characterized by nanoscopic length scales in at least one dimension. One-dimensional nanomaterials such as nanowires and nanotubes are well-established as effective sensing materials with potential for high sensitivity; however, their realization on a large scale has been challenging. Two-dimensional materials are planar materials with thicknesses of one or a few molecular layers and represent the ultimate limit of the surface-to-volume ratio with promising demonstrations of large-scale production and sensitive, selective virus sensing with many options for functionalization. All aspects of 2D sensor fabrication, functionalization, and use are addressed.</t>
  </si>
  <si>
    <t>JOURNAL OF VACUUM SCIENCE &amp; TECHNOLOGY A</t>
  </si>
  <si>
    <t>10.1116/6.0000368</t>
  </si>
  <si>
    <t>Jimenez, D; Soto, ME; Martinez-Martinez, LA; Hernandez-Lopez, D; Lerma, C; Barragan-Garfias, JA; Perez-Torres, I; Hernandez-Lemus, E; Guarner-Lans, V</t>
  </si>
  <si>
    <t>Assessment of inflammatory activity in Takayasu's arteritis: performance of clinical scores and common biomarkers versus 18F-FDG PET/CT</t>
  </si>
  <si>
    <t>Objective There is no consensus on how to evaluate inflammatory activity in Takayasu's arteritis (TAK). Here we compare biochemical tests and three clinical scores, which evaluate inflammatory activity (IA) in TAK, versus quantitative F-18-FDG PET/CT as the gold standard. Methods This prospective study included patients with TA diagnosed according to the American College of Rheumatology (ACR) criteria. IA was assessed through laboratory tests, clinical scores of the National Institute of Health (NIH), Dabague-Reyes (DR) and the Indian Takayasu Clinical Activity Score 2010 (ITAS2010), and the result of these assessments was compared against F-18-FDG PET/CT Standardised Uptake Values (SUVmax). Results A total of 35 patients were studied, 86% were women. SUVmax had positive correlations with acute phase reactants and DR and NIH. Agreement of F-18-FDG PET/CT was significant with erythrocyte sedimentation rate (ESR) and DR score. Receiver Operating Characteristic (ROC) curve analysis showed diagnostic value for inflammatory activity in ESR, DR and NIH scores, which had higher specificity when they were estimated with new cut-off points for the Mexican population. Conclusion ESR and other phase reactants have good sensitivity but low specificity to evaluate IA in TAK when compared against F-18-FDG PET/CT. Among all the clinical scores, DR had the best diagnostic value, with strong potential as a clinical tool to define the inflammatory status in TAK patients when the study image is not available. However, in complex TAK cases with doubutful diagnosis after assessment by clinical scores or laboratory, F-18-FDG PET/CT remains mandatory.</t>
  </si>
  <si>
    <t>CLINICAL AND EXPERIMENTAL RHEUMATOLOGY</t>
  </si>
  <si>
    <t>Lenzer, B; Rupprecht, M; Hoffmann, C; Hoffmann, P; Liebers, U</t>
  </si>
  <si>
    <t>Health effects of heating, ventilation and air conditioning on hospital patients: a scoping review</t>
  </si>
  <si>
    <t>BackgroundIn the face of climate change, the protection of vulnerable patients from extreme climatic conditions is of growing interest to the healthcare sector and governments. Inpatients are especially susceptible to heat due to acute illness and/or chronic diseases. Their condition can be aggravated by adverse environmental factors. Installing air conditioning can be seen as an element of public health adaptation because it was shown to improve mortality rates of hospital patients experiencing hot temperatures. Still, the mediating factors and resulting health effects are largely unknown.MethodThe PRISMA-ScR guideline was followed for this scoping review. Available evidence on the health effects of Heating, Ventilation, Air Conditioning (HVAC) and fans was searched in Medline, Embase and the Cochrane Library. The focus of the search strategy was on inpatients of the hospital. Grey literature was screened on 14 relevant websites. English and German publications were eligible without restrictions on publication date. Results were charted according to the categories population, intervention, control and outcome together with a qualitative description.ResultsThe review process yielded eleven publications of which seven were issued after 2003. Seven were clinical trials, three cross-sectional studies and one was a case report. The publications described the installation of HVAC on general wards and in intensive care units. Main topics were heat stress protection and support of thermoregulation, but also the rewarming of hypothermic patients. HVAC use resulted in a recovery effect shown by improved vital signs, reduced cardiac stress, accelerated recuperation and greater physical activity. This protective effect was demonstrated by a shorter hospital stay for patients with respiratory disease and a reduction of mortality for heat illness patients.ConclusionThis scoping review summarises the fragmented evidence on health effects of HVAC and fan utilisation for inpatients. Installing HVAC has the potential to improve patients' outcomes and to make hospital treatment more efficient during heat waves. The application of HVAC could be a promising adaptation measure to mitigate the adverse effects of climate change on health and healthcare systems.</t>
  </si>
  <si>
    <t>BMC PUBLIC HEALTH</t>
  </si>
  <si>
    <t>10.1186/s12889-020-09358-1</t>
  </si>
  <si>
    <t>De Vocht, J; Blommaert, J; Devrome, M; Radwan, A; Van Weehaeghe, D; De Schaepdryver, M; Ceccarini, J; Rezaei, A; Schramm, G; van Aalst, J; Chio, A; Pagani, M; Stam, D; Van Esch, H; Lamaire, N; Verhaegen, M; Mertens, N; Poesen, K; van den Berg, LH; van Es, MA; Vandenberghe, R; Vandenbulcke, M; Van den Stock, J; Koole, M; Dupont, P; Van Laere, K; Van Damme, P</t>
  </si>
  <si>
    <t>Use of Multimodal Imaging and Clinical Biomarkers in Presymptomatic Carriers of C9orf72 Repeat Expansion</t>
  </si>
  <si>
    <t>Question Can metabolic brain changes be detected in presymptomatic individuals who are carriers of a hexanucleotide repeat expansion in the C9orf72 gene (preSxC9) using time-of-flight fluorine 18-labeled fluorodeoxyglucose positron emission tomographic imaging and magnetic resonance imaging, and what is the association between the mutation and clinical and fluid biomarkers of amyotrophic lateral sclerosis and frontotemporal dementia? Findings In a case-control study including 17 preSxC9 participants and 25 healthy controls, fluorine 18-labeled fluorodeoxyglucose positron emission tomographic imaging noted significant clusters of relative hypometabolism in frontotemporal regions, the insular cortices, basal ganglia, and thalami in the preSxC9 participants. Use of this strategy allowed detection of changes at an individual level. Meaning Glucose metabolic changes appear to occur early in the sequence of events leading to manifest amyotrophic lateral sclerosis and frontotemporal dementia. Fluorine 18-labeled fluorodeoxyglucose positron emission tomographic imaging may provide a sensitive biomarker of a presymptomatic phase of disease. This case-control study examines the use of fluorine 18-labeled fluorodeoxyglucose positron emission tomographic imaging to detect glucose metabolic changes in individuals who are presymptomatic carriers of a mutation in the C9orf72 gene that leads to amyotrophic lateral sclerosis and frontotemporal dementia. Importance During a time with the potential for novel treatment strategies, early detection of disease manifestations at an individual level in presymptomatic carriers of a hexanucleotide repeat expansion in the C9orf72 gene (preSxC9) is becoming increasingly relevant. Objectives To evaluate changes in glucose metabolism before symptom onset of amyotrophic lateral sclerosis or frontotemporal dementia in preSxC9 using simultaneous fluorine 18-labeled fluorodeoxyglucose ([F-18]FDG positron emission tomographic (PET) and magnetic resonance imaging as well as the mutation's association with clinical and fluid biomarkers. Design, Setting, and Participants A prospective, case-control study enrolled 46 participants from November 30, 2015, until December 11, 2018. The study was conducted at the neuromuscular reference center of the University Hospitals Leuven, Leuven, Belgium. Main Outcomes and Measures Neuroimaging data were spatially normalized and analyzed at the voxel level at a height threshold of P &lt; .001, cluster-level familywise error-corrected threshold of P &lt; .05, and statistical significance was set at P &lt; .05 for the volume-of-interest level analysis, using Benjamini-Hochberg correction for multiple correction. W-score maps were computed using the individuals serving as controls as a reference to quantify the degree of [F-18]FDG PET abnormality. The threshold for abnormality on the W-score maps was designated as an absolute W-score greater than or equal to 1.96. Neurofilament levels and performance on cognitive and neurologic examinations were determined. All hypothesis tests were 1-sided. Results Of the 42 included participants, there were 17 with the preSxC9 mutation (12 women [71%]; mean [SD] age, 51 [9] years) and 25 healthy controls (12 women [48%]; mean [SD] age, 47 [10] years). Compared with control participants, significant clusters of relative hypometabolism were found in frontotemporal regions, basal ganglia, and thalami of preSxC9 participants and relative hypermetabolism in the peri-Rolandic region, superior frontal gyrus, and precuneus cortex. W-score frequency maps revealed reduced glucose metabolism with local maxima in the insular cortices, central opercular cortex, and thalami in up to 82% of preSxC9 participants and increased glucose metabolism in the precentral gyrus and precuneus cortex in up to 71% of preSxC9 participants. Other findings in the preSxC9 group were upper motor neuron involvement in 10 participants (59%), cognitive abnormalities in 5 participants (29%), and elevated neurofilament levels in 3 of 16 individuals (19%) who underwent lumbar puncture. Conclusions and Relevance The results suggest that [F-18]FDG PET can identify glucose metabolic changes in preSxC9 at an individual level, preceding significantly elevated neurofilament levels and onset of symptoms.</t>
  </si>
  <si>
    <t>JAMA NEUROLOGY</t>
  </si>
  <si>
    <t>10.1001/jamaneurol.2020.1087</t>
  </si>
  <si>
    <t>Abubakar, IR; Dano, UL</t>
  </si>
  <si>
    <t>Sustainable urban planning strategies for mitigating climate change in Saudi Arabia</t>
  </si>
  <si>
    <t>There is a growing attention on the role of rapidly growing developing countries in mitigating climate change, especially in curbing the emissions of greenhouse gases. Estimates show that in the year 2011, carbon dioxide (CO2) emissions from developing countries constituted about 63% of the world's total, compared with only 37% for developed countries. Thus, developing countries must be an integral part of global actions toward combating climate change. In Saudi Arabia, the energy use per capita of 6937.23 kg of oil equivalent in 2014 was 3.6 times the global average and the per capita CO2 emission of 19.53 metric tons was the seventh highest. With sensitive ecosystems, limited freshwater resources and substantial coastal developments, the country is vulnerable to climate change. As such, the country has recently initiated some sustainable urban planning strategies in its major urban centers as part of its climate change mitigation and adaptation efforts. However, few studies have assessed the extent of the implementation of the strategies. Based on secondary data analysis, this article found that the implementation of the strategies is at infancy with urban greening, public transportation, and green building projects gradually gaining prominence. The paper recommends more focus on rising building and population density, mandating mixed land uses, as well as public enlightenment and engagement about climate change impacts and energy choices.</t>
  </si>
  <si>
    <t>10.1007/s10668-019-00417-1</t>
  </si>
  <si>
    <t>Mena, Q</t>
  </si>
  <si>
    <t>Towards a structural efficiency classification system</t>
  </si>
  <si>
    <t>This paper presents an objective methodology to assess material overuse through the determination of a Structural Efficiency parameter for building structures, and to demonstrate the feasibility of such measurement while providing preliminary results to support its importance. Despite the current scenario of climate emergency, building structures are evolving towards more materialdemanding systems while designers, industry and the general public remain unaware of the related resource and energy waste. This may be, in part, because of the lack of an absolute, unified, consistent and objective way to assess material usage in building structures. The proposed methodology can be consistently applied across all materials, layouts and building uses, providing absolute measurements while considering the project-specific features. The initial results obtained show how floor typologies have evolved towards less efficient solutions driven by labour costs and the quest for thinner floors and longer spans. They also indicate that current buildings are consuming at least 16 to 80 times more structural material (equivalent to efficiencies between 6.25% and 1.25%) than the minimum theoretically required. Theoretical models do not follow the same parameters as the real designs, thus 100% efficiency is not necessarily the final goal; realistic targets could be those obtained from the energy sector and, once the efficiency measurement becomes mainstream, improvements from current average 4% efficiency to around 25% should be achievable within 20 years. In near-optimal solutions, structural requirements are sensitive to the building layout but less sensitive to site conditions (wind, snow, ground conditions, etc.). Self-weight is small compared to typical existing systems hence it becomes secondary. Selecting materials with a low working strain is key in highly efficient floor systems, to avoid over-sizing for serviceability. Considering the global importance of building structures' material consumption and embodied carbon, the construction industry must start measuring Structural Efficiency to systematically appraise the current material overspend and the potential savings, while investing in R&amp;D of new structural systems driven by material efficiency, incorporating the latest technologies in automation and digital manufacturing. Material research should shift towards lower working strains instead of focusing on material strength.</t>
  </si>
  <si>
    <t>STRUCTURES</t>
  </si>
  <si>
    <t>10.1016/j.istruc.2020.04.012</t>
  </si>
  <si>
    <t>Maddahi, J; Lazewatsky, J; Udelson, JE; Berman, DS; Beanlands, RSB; Heller, GV; Bateman, TM; Knuuti, J; Orlandi, C</t>
  </si>
  <si>
    <t>Phase-III Clinical Trial of Fluorine-18 Flurpiridaz Positron Emission Tomography for Evaluation of Coronary Artery Disease</t>
  </si>
  <si>
    <t>BACKGROUND Fluorine-18 flurpiridaz is a novel positron emission tomography (PET) myocardial perfusion imaging tracer. OBJECTIVES This study sought to assess the diagnostic efficacy of flurpiridaz PET versus technetium-99m-labeled single photon emission computed tomography SPECT for the detection and evaluation of coronary artery disease (CAD), defined as $50% stenosis by quantitative invasive coronary angiography (ICA). Flurpiridaz safety was also evaluated. METHODS In this phase III prospective multicenter clinical study, 795 patients with known or suspected CAD from 72 clinical sites in the United States, Canada, and Finland were enrolled. A total of 755 patients were evaluable, and the mean age was 62.3 +/- 9.5 years, 31% were women, 55% had body mass index &gt;= 30 kg/m(2), and 71% had pharmacological stress. Patients underwent 1-day rest-stress (pharmacological or exercise) flurpiridaz PET and 1- or 2-day rest-stress Tc-99m-labeled SPECT and ICA. Images were read by 3 experts blinded to clinical and ICA data. RESULTS Sensitivity of flurpiridaz PET (for detection of &gt;= 50% stenosis by ICA) was 71.9% (95% confidence interval [CI]: 67.0% to 76.3%), significantly (p &lt; 0.001) higher than SPECT (53.7% [95% CI: 48.5% to 58.8%]), while specificity did not meet the prespecified noninferiority criterion (76.2% [95% CI: 71.8% to 80.1%] vs. 86.6% [95% CI: 83.2% to 89.8%]; p = NS). Receiver-operating characteristic curve analysis demonstrated superior discrimination of CAD by flurpiridaz PET versus SPECT in the overall population, in women, obese patients, and patients undergoing pharmacological stress testing (p &lt; 0.001 for all). Flurpiridaz PET was superior to SPECT for defect size (p &lt; 0.001), image quality (p &lt; 0.001), diagnostic certainty (p &lt; 0.001), and radiation exposure (6.1 +/- 0.4 mSv vs. 13.4 +/- 3.2 mSv; p &lt; 0.001). Flurpiridaz PET was safe and well tolerated. CONCLUSIONS Flurpiridaz PET myocardial perfusion imaging shows promise as a new tracer for CAD detection and assessment of women, obese patients, and patients undergoing pharmacological stress testing. A second phase III Food and Drug Administration trial is ongoing. (A Phase 3 Multi-center Study to Assess PET Imaging of Flurpiridaz F 18 Injection in Patients with CAD; NCT01347710) (c) 2020 by the American College of Cardiology Foundation.</t>
  </si>
  <si>
    <t>JOURNAL OF THE AMERICAN COLLEGE OF CARDIOLOGY</t>
  </si>
  <si>
    <t>10.1016/j.jacc.2020.05.063</t>
  </si>
  <si>
    <t>Hall, ER; Wickes, L; Burnett, LE; Scott, GI; Hernandez, D; Yates, KK; Barbero, L; Reimer, JJ; Baalousha, M; Mintz, J; Cai, WJ; Craig, JK; DeVoe, MR; Fisher, WS; Hathaway, TK; Jewett, EB; Johnson, Z; Keener, P; Mordecai, RS; Noakes, S; Phillips, C; Sandifer, PA; Schnetzer, A; Styron, J</t>
  </si>
  <si>
    <t>Acidification in the US Southeast: Causes, Potential Consequences and the Role of the Southeast Ocean and Coastal Acidification Network</t>
  </si>
  <si>
    <t>Coastal acidification in southeastern U.S. estuaries and coastal waters is influenced by biological activity, run-off from the land, and increasing carbon dioxide in the atmosphere. Acidification can negatively impact coastal resources such as shellfish, finfish, and coral reefs, and the communities that rely on them. Organismal responses for species located in the U.S. Southeast document large negative impacts of acidification, especially in larval stages. For example, the toxicity of pesticides increases under acidified conditions and the combination of acidification and low oxygen has profoundly negative influences on genes regulating oxygen consumption. In corals, the rate of calcification decreases with acidification and processes such as wound recovery, reproduction, and recruitment are negatively impacted. Minimizing the changes in global ocean chemistry will ultimately depend on the reduction of carbon dioxide emissions, but adaptation to these changes and mitigation of the local stressors that exacerbate global acidification can be addressed locally. The evolution of our knowledge of acidification, from basic understanding of the problem to the emergence of applied research and monitoring, has been facilitated by the development of regional Coastal Acidification Networks (CANs) across the United States. This synthesis is a product of the Southeast Coastal and Ocean Acidification Network (SOCAN). SOCAN was established to better understand acidification in the coastal waters of the U.S. Southeast and to foster communication among scientists, resource managers, businesses, and governments in the region. Here we review acidification issues in the U.S. Southeast, including the regional mechanisms of acidification and their potential impacts on biological resources and coastal communities. We recommend research and monitoring priorities and discuss the role SOCAN has in advancing acidification research and mitigation of and adaptation to these changes.</t>
  </si>
  <si>
    <t>FRONTIERS IN MARINE SCIENCE</t>
  </si>
  <si>
    <t>10.3389/fmars.2020.00548</t>
  </si>
  <si>
    <t>Tsipis, A; Papamichail, A; Angelis, I; Koufoudakis, G; Tsoumanis, G; Oikonomou, K</t>
  </si>
  <si>
    <t>An Alertness-Adjustable Cloud/Fog IoT Solution for Timely Environmental Monitoring Based on Wildfire Risk Forecasting</t>
  </si>
  <si>
    <t>Internet of Things (IoT) appliances, especially those realized through wireless sensor networks (WSNs), have been a dominant subject for heavy research in the environmental and agricultural sectors. To address the ever-increasing demands for real-time monitoring and sufficiently handle the growing volumes of raw data, the cloud/fog computing paradigm is deemed a highly promising solution. This paper presents a WSN-based IoT system that seamlessly integrates all aforementioned technologies, having at its core the cloud/fog hybrid network architecture. The system was intensively validated using a demo prototype in the Ionian University facilities, focusing on response time, an important metric of future smart applications. Further, the developed prototype is able to autonomously adjust its sensing behavior based on the criticality of the prevailing environmental conditions, regarding one of the most notable climate hazards, wildfires. Extensive experimentation verified its efficiency and reported on its alertness and highly conforming characteristics considering the use-case scenario of Corfu Island's 2019 fire risk severity. In all presented cases, it is shown that through fog leveraging it is feasible to contrive significant delay reduction, with high precision and throughput, whilst controlling the energy consumption levels. Finally, a user-driven web interface is highlighted to accompany the system; it is capable of augmenting the data curation and visualization, and offering real-time wildfire risk forecasting based on Chandler's burning index scoring.</t>
  </si>
  <si>
    <t>10.3390/en13143693</t>
  </si>
  <si>
    <t>Suchet, D; Jeantet, A; Elghozi, T; Jehl, Z</t>
  </si>
  <si>
    <t>Defining and Quantifying Intermittency in the Power Sector</t>
  </si>
  <si>
    <t>The lack of a systematic definition of intermittency in the power sector blurs the use of this term in the public debate: the same power source can be described as stable or intermittent, depending on the standpoint of the authors. This work tackles a quantitative definition of intermittency adapted to the power sector, linked to the nature of the source, and not to the current state of the energy mix or the production predictive capacity. A quantitative indicator is devised, discussed and graphically depicted. A case study is illustrated by the analysis of the 2018 production data in France and then developed further to evaluate the impact of two methods often considered to reduce intermittency: aggregation and complementarity between wind and solar productions.</t>
  </si>
  <si>
    <t>10.3390/en13133366</t>
  </si>
  <si>
    <t>Lee, J; Shepley, MM; Choi, J</t>
  </si>
  <si>
    <t>Exploring the localization process of low energy residential buildings: A case study of Korean passive houses</t>
  </si>
  <si>
    <t>Global climate change and increasing carbon emissions from building energy use have increased worldwide attention to low energy buildings with reduced environmental impact. This study examines one type of low energy building in Korea, called the Korean Passive House (KPH), focusing on its adaptations to the local construction market and culture. To assess the efficiency of KPHs and further promote the expansion of passive houses outside their place of origin in Europe, the study investigated KPHs using three sources: archival research analyzing available government policy and regulations, case studies of 20 certified KPHs on architectural design practice, and energy simulation analyses comparing conventional and KPH energy uses. Results show that the KPHs have customized their practices to meet various needs emerging from the distinctive local context. Overheating problems caused by ondol, a traditional water-based underfloor heating system, are prevented by adjusting the U-values of the prototype envelope. The KPHs typically use local materials, products, and technologies already available in the Korean construction market to reduce embodied energy and achieve intended efficiency. We suggest that future research be conducted to reflect user behavior and satisfaction and perspectives of professionals since they are directly or indirectly influenced by building energy consumption.</t>
  </si>
  <si>
    <t>10.1016/j.jobe.2020.101290</t>
  </si>
  <si>
    <t>Jiang, L; Bessagnet, B; Meleux, F; Tognet, F; Couvidat, F</t>
  </si>
  <si>
    <t>Impact of Physics Parameterizations on High-Resolution Air Quality Simulations over the Paris Region</t>
  </si>
  <si>
    <t>The accurate simulation of meteorological conditions, especially within the planetary boundary layer (PBL), is of major importance for air quality modeling. In the present work, we have used the Weather Research and Forecast (WRF) model coupled with the chemistry transport model (CTM) CHIMERE to understand the impact of physics parameterizations on air quality simulation during a short-term pollution episode on the Paris region. A lower first model layer with a 4 m surface layer could better reproduce the transport and diffusion of pollutants in a real urban environment. Three canopy models could better reproduce a 2 m temperature (T2) in the daytime but present a positive bias from 1 to 5 degrees C during the nighttime; the multi-urban canopy scheme building effect parameterization (BEP) underestimates the 10 m windspeed (W10) around 1.2 m s(-1)for the whole episode, indicating the city cluster plays an important role in the diffusion rate in urban areas. For the simulation of pollutant concentrations, large differences were found between three canopy schemes, but with an overall overestimation during the pollution episode, especially for NO(2)simulation, the average mean biases of NO(2)prediction during the pollution episode were 40.9, 62.2, and 29.7 mu g m(-3)for the Bulk, urban canopy model (UCM), and BEP schemes, respectively. Meanwhile, the vertical profile of the diffusion coefficients and pollutants indicated an important impact of the canopy model on the vertical diffusion. The PBL scheme sensitivity tests displayed an underestimation of the height of the PBL when compared with observations issued from the Lidar. The YonSei University scheme YSU and Boulac PBL schemes improved the PBL prediction compared with the Mellor-Yamada-Janjic (MYJ) scheme. All the sensitivity tests, except the Boulac-BEP, could not fairly reproduce the PBL height during the pollution episode. The Boulac-BEP scheme had significantly better performances than the other schemes for the simulation of both the PBL height and pollutants, especially for the NO(2)and PM2.5(particulate matter 2.5 micrometers or less in diameter) simulations. The mean bias of the NO2, PM2.5, and PM10(particulate matter 10 micrometers or less in diameter) prediction were -5.1, 1.2, and -8.6 mu g m(-3), respectively, indicating that both the canopy schemes and PBL schemes have a critical effect on air quality prediction in the urban region.</t>
  </si>
  <si>
    <t>10.3390/atmos11060618</t>
  </si>
  <si>
    <t>Pereira-Ruchansky, L; Perez-Fargallo, A</t>
  </si>
  <si>
    <t>Integrated Analysis of Energy Saving and Thermal Comfort of Retrofits in Social Housing under Climate Change Influence in Uruguay</t>
  </si>
  <si>
    <t>Energy improvement studies normally use energy demand reduction as an indicator, disregarding dwellings that do not use air-conditioning systems or do so only under extreme weather conditions. They also do not quantify the impact of climate change on results. This research seeks to evaluate and prioritize energy improvements for existing Uruguayan dwellings, assessing energy demand and thermal comfort in both the current and future climate. A social dwelling was monitored and calibrated to assess energy efficiency measures simulating the current climate and for 2050 (IPCC Scenario A2). The results show that improvements must be linked to the use of air-conditioning in dwellings. When air-conditioning use is unknown, for example, in public policy, thermal transmittance in walls should be between 0.50-0.61 W/m(2) K, in roofs between 0.32-0.47 W/m(2) K, in openings 2.7 W/m(2) K, airtightness under 5 ACH n50 and with solar protections. However, when the use under free running is certain, thermal transmittance in walls and roofs should be 0.85 W/m(2) K with an airtightness of 9.2 ACH n50 and solar protection used to avoid overheating. The operational ventilation and solar protection parameters were helpful to guarantee comfort, underlining the need for their inclusion and to train those who use them.</t>
  </si>
  <si>
    <t>10.3390/su12114636</t>
  </si>
  <si>
    <t>Cowell, R</t>
  </si>
  <si>
    <t>The role of place in energy transitions: Siting gas-fired power stations and the reproduction of high-carbon energy systems</t>
  </si>
  <si>
    <t>Analysts of the spatial dynamics of energy transition have given insufficient attention to the obduracy of fossil fuel-based energy systems, and understanding such persistence requires greater analytical attention to the role of place. This paper responds to these concerns through a distinctive longitudinal, whole sector analysis of the siting decisions of 111 gas-fired power station projects in England and Wales, from 1988 to 2019. Evidence shows that over 67,000 MW of new capacity has been consented, with few insurmountable siting problems, with place providing an important explanatory element. The fact that many projects were able to re-inhabit sites of former coal- and oil-fired power stations enabled developers successfully to mobilise arguments that gas power was a net environmental improvement, while obviating or deflecting objections based on place and landscape. The combination of site choice and consenting rules also helped gas-fired power stations nullify challenges based on the systemic risks of burning gas, and negotiate climate change policy constraints. Researchers need to theorise how 'systems of places' shape the reproduction of dominant socio-technical systems for energy, by mediating the extent and efficacy of public engagement in decision-making and problematising political challenges to the social order.</t>
  </si>
  <si>
    <t>GEOFORUM</t>
  </si>
  <si>
    <t>10.1016/j.geoforum.2020.03.009</t>
  </si>
  <si>
    <t>Hirayama, T; Kusunoki, S; Saeki, H; Onagi, H; Yamaguchi, M; Fujino, K; Terao, Y; Matsumoto, T; Itakura, A</t>
  </si>
  <si>
    <t>Serum Alkaline Phosphatase Is Useful to Diagnose and Predict the Prognosis of Osteosarcoma Arising from Uterus: A Case Report</t>
  </si>
  <si>
    <t>Background: Pure osteosarcoma arising from the uterus is extremely rare. It is difficult to diagnose and predict disease progression with blood markers, because of the rarity. In this study, we describe a case of pure osteosarcoma arising from the uterus, which showed that alkaline phosphatase (ALP) was more sensitive than lactate dehydrogenase (LDH) for the diagnosis and observation of disease development. Case: A 78-year-old woman was referred to our hospital due to calcification of the uterine mass. Pelvic magnetic resonance imaging revealed a mass lesion (10 cm in diameter) showing a low-intensity area on both T1- and T2-weighted images. Positron emission tomography/computed tomography revealed 18-fluoro-2-deoxy-d-glucose (FDG) uptake in the pelvic mass and multiple dissemination in the abdominal cavity. Blood test results showed elevated levels of both ALP (3520 IU/L) and LDH (247 IU/L). From these data, we considered the possibility of a uterine malignant tumor and performed primary debulking surgery. By laparotomy, a uterine mass and disseminated lesions at the sigmoid colon and omentum were noted. We performed a total abdominal hysterectomy, bilateral salpingo-oophorectomy, omentectomy, and resection of the sigmoid colon with dissemination. The pathological diagnosis was pure osteosarcoma arising from uterine corpus. Results: Two weeks postsurgery, some metastatic regions arose. Along with metastatic progression, ALP levels were continually elevated, whereas LDH did not show a constant tendency. Conclusion: The novel finding of this report is that ALP might be more sensitive and useful than LDH in diagnosing osteosarcoma arising from the uterus and aid in evaluating the recurrence and disease progression.</t>
  </si>
  <si>
    <t>JOURNAL OF GYNECOLOGIC SURGERY</t>
  </si>
  <si>
    <t>10.1089/gyn.2019.0143</t>
  </si>
  <si>
    <t>Tran, TD; Nguyen, TX; Nguyen, HTT; Vo, HTL; Nghiem, DT; Le, TH; Dao, DS; Nguyen, NV</t>
  </si>
  <si>
    <t>Seasonal Variation, Sources, and Health Risk Assessment of Indoor/Outdoor BTEX at Nursery Schools in Hanoi, Vietnam</t>
  </si>
  <si>
    <t>There is an increasing research interest in indoor air quality at schools as children who are among the most sensitive to air pollution spend a lot of time indoors. This study aims to estimate BTEX levels, sources, and assess their health risk at ten preschools in Hanoi, Vietnam. Two sampling campaigns were conducted in November and December, 2017, and May and June, 2018, with a total of 80 samples collected. BTEX were sampled by mini air samplers, and the analysis was performed by using GC/MS. During class, indoor concentrations of benzene, toluene, ethylbenzene, and xylene were within the range of 1.22-6.01, 1.6-63.4, 0.94-6.34, and 0.86-3.52 mu g m(-3), while corresponding values obtained in the absence of children were 1.62-6.90, 1.20-125.3, 0.58-25.1, and 0.60-6.65 mu g m(-3), respectively. Indoor/outdoor ratios of BTEX varied from school to school, and ranged from 0.4 to 14.2, implying the presence of indoor emission sources. Insignificant indoor sources of benzene were found in all examined schools, whereas there were sources of toluene, ethylbenzene, and xylenes, probably associated with paint's solvents, glues, and cleaning agents. Outdoor BTEX originated from the common sources, being mainly composed of automobile traffic. There was insignificant cancer and non-carcinogenic risk to children at the monitored preschools, with LCR values within the range of 0.059-6.6 x 10(-5), and HQ values below 0.31. Monte Carlo simulation revealed that indoor and outdoor concentrations of BTEX influenced the most the results on lifetime cancer risk for indoors and outdoors, with a typical contribution of more than 90% to LCR variance.</t>
  </si>
  <si>
    <t>WATER AIR AND SOIL POLLUTION</t>
  </si>
  <si>
    <t>10.1007/s11270-020-04635-6</t>
  </si>
  <si>
    <t>Hurlbert, M; Osazuwa-Peters, M; Rayner, J; Reiner, D; Baranovskiy, P</t>
  </si>
  <si>
    <t>Diverse community energy futures in Saskatchewan, Canada</t>
  </si>
  <si>
    <t>This research explores peoples' place attachment and context surrounding power production and energy futures. Facilitated, deliberative focus groups were conducted as comparative case studies in three fossil fuel-dependent cities in Saskatchewan Canada: Estevan (situated next to the provincial centers of coal, oil and gas production), Saskatoon (situated more northerly and furthest from coal, oil and gas production) and the capital city of Regina. (situated between the other two communities). This study supports the conclusions: (1) participants believed the focus groups improved their knowledge surrounding power production; (2) although there is strong support for wind and solar power production, there is a gap in implementation; and (3) place-based location impacts perceptions of power production sources. Participants were surveyed before and after focus group meetings to explore the perceptions and preferences of power productions sources. All three communities favored renewables in the order of solar and wind. Estevan, supported carbon capture and sequestration (CCS) to a greater degree and perceived much lower risk surrounding CCS than the other two communities. This may be explained by information gaps in this community. Participants were far less likely to believe a climate crisis is occurring, and while recognizing health concerns surrounding coal, they spent considerably more time discussing the loss of coal and its impact on their economy. Saskatoon, the community furthest from coal oil and gas production, spent considerable time discussing renewables, and when asked about coal, oil and gas identified the need to transition and retrain dependent workers. Although the uranium sector is present in Saskatchewan and in closer proximity to Saskatoon, there was little knowledge or support for new small modular nuclear reactors. [GRAPHICS] .</t>
  </si>
  <si>
    <t>10.1007/s10098-020-01859-2</t>
  </si>
  <si>
    <t>Yan, W; Wang, X; Dong, TY; Sun, MQ; Zhang, MZ; Fang, KC; Chen, Y; Chen, R; Sun, ZW; Xia, YK</t>
  </si>
  <si>
    <t>The impact of prenatal exposure to PM2.5 on childhood asthma and wheezing: a meta-analysis of observational studies</t>
  </si>
  <si>
    <t>With the accelerated pace of economic development and modernization, air pollution has become one of the most focused public health problems. However, the impact of particulate matter exposure during pregnancy on childhood asthma and wheezing remains controversial. We performed this meta-analysis to explore the relationship between prenatal exposure to PM2.5 and childhood asthma and wheezing. Candidate papers were searched on PubMed, Web of Science, Embase, and Cochrane Library before July 15, 2019. The main characteristics of the included studies were extracted, and the quality was evaluated by the Newcastle-Ottawa Scale (NOS). A sensitivity analysis was performed to assess the impact of individual studies on the combined effects. The Egger and Begg tests were conducted to examine the publication bias. Nine studies were included in the final analysis. Prenatal exposure to PM2.5 significantly increased the risk of childhood asthma and wheezing (OR = 1.06, 95% CI 1.02-1.11; per 5 mu g/m(3)). Maternal exposure was more strongly related to childhood asthma and wheezing before age 3 (OR = 1.15, 95% CI 1.00-1.31; per 5 mu g/m(3)) than after (OR = 1.04, 95% CI 1.00-1.09; per 5 mu g/m(3)). Children in developed countries showed more severe effects (OR = 1.14, 95% CI 1.02-1.27; per 5 mu g/m(3)). Children who were born to mothers with higher levels of prenatal exposure were at higher risk of asthma and wheezing (OR = 1.07, 95% CI 1.02-1.13; per 5 mu g/m(3)). This meta-analysis indicated that the impact of PM2.5 on childhood asthma and wheezing begins as early as utero, so regulating pollutant emission standards and strengthening prenatal protection are crucial to maternal and child health.</t>
  </si>
  <si>
    <t>10.1007/s11356-020-09014-6</t>
  </si>
  <si>
    <t>Chegini, FM; Baghani, AN; Hassanvand, MS; Sorooshian, A; Golbaz, S; Bakhtiari, R; Ashouri, A; Joubani, MN; Alimohammadi, M</t>
  </si>
  <si>
    <t>Indoor and outdoor airborne bacterial and fungal air quality in kindergartens: Seasonal distribution, genera, levels, and factors influencing their concentration</t>
  </si>
  <si>
    <t>Kindergartens in developing countries are sensitive places for children owing to exposure to bioaerosols that promote a range of infections. This work aimed to determine the concentration of culturable bacteria and fungi aerosols in indoor and outdoor air of twelve kindergartens in Rasht, Iran. The mean concentrations of fungi versus bacteria in indoor air of kindergartens were 7 +/- 6 CFU/plate/hr versus 42 +/- 29 CFU/plate/hr, respectively, while the mean concentrations of fungi versus bacteria in outdoor air of the same kindergartens were 12 +/- 8 CFU/plate/hr versus 24 +/- 18 CFU/plate/hr, respectively. The findings revealed that 33% of the concentration of indoor bioaerosols (bacteria and fungi) and 8% of the concentration of outdoor bioaerosols in kindergartens were higher than the recommended value (40-84 CFU/plate/hr), indicating medium risk. The main bacteria species detected in indoor and outdoor air in kindergartens were Bacillus spp., Staphylococcus aureus, Micrococcus spp., Staphylococcus epidermidis, Staphylococcus saprophyticus, Enterococcus spp., and Streptococcus spp. The predominant genera of the airborne fungi isolated from indoor and outdoor air in kindergartens were Aspergillus terreus, Aspergillus flavus, Cladosporium spp., Penicillium spp., Rhodotorula spp., Ulocladium spp., and Alternaria spp. Indoor air quality of kindergartens qualified as posing a medium risk level, and strategies should be considered to remove bioaerosol emissions in these susceptible places. Hence, to reduce negative health effects of bioaerosols on children, it is important to have proper ventilation, air conditioning systems, minimal furniture and textile materials, and application of disinfectants.</t>
  </si>
  <si>
    <t>10.1016/j.buildenv.2020.106690</t>
  </si>
  <si>
    <t>Cohen, G; Steinberg, DM; Keinan-Boker, L; Yuval; Levy, I; Chen, S; Shafran-Nathan, R; Levin, N; Shimony, T; Witberg, G; Bental, T; Shohat, T; Broday, DM; Kornowski, R; Gerber, Y</t>
  </si>
  <si>
    <t>Preexisting coronary heart disease and susceptibility to long-term effects of traffic-related air pollution: A matched cohort analysis</t>
  </si>
  <si>
    <t>Background Individuals with coronary heart disease are considered susceptible to traffic-related air pollution exposure. Yet, cohort-based evidence on whether preexisting coronary heart disease modifies the association of traffic-related air pollution with health outcomes is lacking. Aim Using data of four Israeli cohorts, we compared associations of traffic-related air pollution with mortality and cancer between coronary heart disease patients and matched controls from the general population. Methods Subjects hospitalized with acute coronary syndrome from two patient cohorts (inception years: 1992-1993 and 2006-2014) were age- and sex-matched to coronary heart disease-free participants of two cycles of the Israeli National Health and Nutrition Surveys (inception years: 1999-2001 and 2005-2006). Ambient concentrations of nitrogen oxides at the residential place served as a proxy for traffic-related air pollution exposure across all cohorts, based on a high-resolution national land use regression model (50 m). Data on all-cause mortality (last update: 2018) and cancer incidence (last update: 2016) were retrieved from national registries. Cox-derived stratum-specific hazard ratios with 95% confidence intervals were calculated, adjusted for harmonized covariates across cohorts, including age, sex, ethnicity, neighborhood socioeconomic status, smoking, diabetes, hypertension, prior stroke and prior malignancy (the latter only in the mortality analysis). Effect-modification was examined by testing nitrogen oxides-by-coronary heart disease interaction term in the entire matched cohort. Results The cohort (mean (standard deviation) age 61.5 (14) years; 44% women) included 2393 matched pairs, among them 2040 were cancer-free at baseline. During a median (25th-75th percentiles) follow-up of 13 (10-19) and 11 (7-17) years, 1458 deaths and 536 new cancer cases were identified, respectively. In multivariable-adjusted models, a 10-parts per billion nitrogen oxides increment was positively associated with all-cause mortality among coronary heart disease patients (hazard ratio = 1.13, 95% confidence interval 1.05-1.22), but not among controls (hazard ratio = 1.00, 0.93-1.08) (p(interaction) = 0.003). A similar pattern was seen for all-cancer incidence (hazard ratio(CHD) = 1.19 (1.03-1.37), hazard ratio(CHD-Free) = 0.93 (0.84-1.04) (p(interaction) = 0.01)). Associations were robust to multiple sensitivity analyses. Conclusions Coronary heart disease patients might be at increased risk for traffic-related air pollution-associated mortality and cancer, irrespective of their age and sex. Patients and clinicians should be more aware of the adverse health effects on coronary heart disease patients of chronic exposure to vehicle emissions.</t>
  </si>
  <si>
    <t>EUROPEAN JOURNAL OF PREVENTIVE CARDIOLOGY</t>
  </si>
  <si>
    <t>10.1177/2047487320921987</t>
  </si>
  <si>
    <t>Monios, J; Wilmsmeier, G</t>
  </si>
  <si>
    <t>Deep adaptation to climate change in the maritime transport sector - a new paradigm for maritime economics?</t>
  </si>
  <si>
    <t>In recent years a significant body of work has been established on climate change adaptation by ports. Like climate change mitigation, work towards adaptation has stalled on the same collective action problem, whereby public and private sector actors avoid commitment to necessary investments. Recently the concept of 'deep adaptation' has appeared, which suggests that, rather than climate change bringing simply incremental challenges that can be adapted to in a piecemeal fashion, in fact, we should expect 'disruptive and uncontrollable levels of climate change, bringing starvation, destruction, migration, disease and war'. However, current port and shipping forecasts continue to predict uninterrupted growth with only minor incremental policy changes already known to be insufficient for mitigation and adaptation. Thus, this paper argues that actors in the maritime transport sector need to consider greater threats than those currently identified and also prepare for a more advanced adaptation timetable.</t>
  </si>
  <si>
    <t>MARITIME POLICY &amp; MANAGEMENT</t>
  </si>
  <si>
    <t>10.1080/03088839.2020.1752947</t>
  </si>
  <si>
    <t>Sojka, M; Kozlowski, M; Kesicka, B; Wrozynski, R; Stasik, R; Napierala, M; Jaskula, J; Liberacki, D</t>
  </si>
  <si>
    <t>The Effect of Climate Change on Controlled Drainage Effectiveness in the Context of Groundwater Dynamics, Surface, and Drainage Outflows. Central-Western Poland Case Study</t>
  </si>
  <si>
    <t>Control drainage (CD) is a common practice implemented to control the water balance of drainage fields by increasing the amount of water retained in soil. Worldwide studies suggest that climate change can reduce the effectiveness of CD solutions, but no study of CD effects has been carried out in Polish conditions yet. In this study, the DRAINMOD (Wayne Skaggs, North Carolina State University, Raleigh, USA) computer simulation model was used to predict the effects of CD on the time horizons of 2021-2050 (near future) and 2071-2100 (far future) assuming the Representative Concentration Pathway (RCP) 4.5 emission scenario. The effectiveness of CD solutions is presented for a drainage network with spacing of 7 or 14 m. Additionally, different dates of blocking the outflow from the drainage network (1st and 15th of March and 1st and 15th of April) and different initial groundwater table conditions (0.4, 0.6, and 0.8 m) were assumed. All simulations for different variants were carried out for the same period, i.e., from 1st of March to 30th of September. The results of climate models indicated that in the area of central-western Poland in the near and far future there will be an increase in air temperatures by 1.02 and 1.97 degrees C, respectively, and in precipitation by 5.98% and 10.15%, respectively. In addition, there will be a change in the structure of precipitation, especially with respect to the extension of rain-free periods and an increase in the amount of extreme daily precipitation. The effect of climate change will be a decrease in the mean groundwater table in the fields equipped with drainage systems from 2 to 5 cm. In addition, the number of days on which groundwater table will be above the level of the drainage network will decrease. For the drainage network with spacing of 7 m, the time of the groundwater table above the level of the drainage network will decrease by 5 and 7 days in the near and far future, respectively, while for the drainage network with spacing of 14 m, it will decrease by 4 and 7 days. Climate change will also reduce sub-surface outflow. Subsurface outflows will be smaller than those currently recorded on average by 11% and 17% and 12% and 18% for 7 m and 14 m spacing drainage networks, in the near and far future, respectively. The increase in rainfall intensity in the near and far future will result in a fivefold increase in surface outflow in comparison to the present situation. The simulations show that the greatest effectiveness of CD solutions will be achieved by starting the blocking of outflow from the drainage network on the 1st of March. The implementation of CD solutions since April in the near and far future will allow maintaining the groundwater table at the level presently observed for the conventional network (free drainage-FD).</t>
  </si>
  <si>
    <t>10.3390/agronomy10050625</t>
  </si>
  <si>
    <t>Furumo, PR; Lambin, EF</t>
  </si>
  <si>
    <t>Scaling up zero-deforestation initiatives through public-private partnerships: A look inside post-conflict Colombia</t>
  </si>
  <si>
    <t>The rise of public and private zero-deforestation commitments is opening a new collaborative space in global forest governance. Governments seeking to reduce national greenhouse gas emissions by protecting and restoring forests are partnering with companies motivated to eliminate deforestation from supply chains. The proliferation of zero-deforestation initiatives is creating opportunities for policy synergies and scaling up impacts, but has led to a more complex regulatory landscape. Drawing on policy analysis and expert interviews, we explore public-private policy interactions in Colombia as a case study for tropical forested nations with interest in aligning climate, forest, and development goals. We consider how zero-deforestation priorities are set on the national agenda and scaled up through public-private partnerships. We identify zero-deforestation initiatives in three overlapping governance domains-domestic public policy, REDD +, sustainable supply chain initiatives-and highlight ten multi-stakeholder pledges that have catalyzed supporting initiatives at multiple scales. Emerging from decades of armed conflict, Colombia is pursuing a peace building model based on low-emissions rural development. The peace deal provided a focusing event for zero-deforestation that converged with political momentum and institutional capacity to open a policy window. A government pledge to eliminate deforestation in the Colombian Amazon by 2020 set the national agenda and stimulated international REDD + cooperation. Lessons from Colombia show that governments provide important directionality among the proliferation of zero-deforestation initiatives. Public pledges and the orchestration of actors through public-private partnerships allow governments to scale up efforts by aligning transnational activities with national priorities. The case of Colombia serves as a potential zero-deforestation model for other nations, but challenges around equitable land tenure, illegality, and enforcement must be overcome for multi-stakeholder initiatives to produce long-term change.</t>
  </si>
  <si>
    <t>GLOBAL ENVIRONMENTAL CHANGE-HUMAN AND POLICY DIMENSIONS</t>
  </si>
  <si>
    <t>10.1016/j.gloenvcha.2020.102055</t>
  </si>
  <si>
    <t>Phillips, R; Shi, WY; Deek, M; Radwan, N; Lim, SJ; Antonarakis, ES; Rowe, SP; Ross, AE; Gorin, MA; Deville, C; Greco, SC; Wang, HL; Denmeade, SR; Paller, CJ; Dipasquale, S; DeWeese, TL; Song, DY; Wang, H; Carducci, MA; Pienta, KJ; Pomper, MG; Dicker, AP; Eisenberger, MA; Alizadeh, AA; Diehn, M; Tran, PT</t>
  </si>
  <si>
    <t>Outcomes of Observation vs Stereotactic Ablative Radiation for Oligometastatic Prostate Cancer The ORIOLE Phase 2 Randomized Clinical Trial</t>
  </si>
  <si>
    <t>This randomized clinical trial assesses whether treatment with stereotactic ablative radiotherapy vs observation improves oncologic outcomes in men with recurrent hormone-sensitive oligometastatic prostate cancer. Importance Complete metastatic ablation of oligometastatic prostate cancer may provide an alternative to early initiation of androgen deprivation therapy (ADT). Objective To determine if stereotactic ablative radiotherapy (SABR) improves oncologic outcomes in men with oligometastatic prostate cancer. Design, Setting, and Participants The Observation vs Stereotactic Ablative Radiation for Oligometastatic Prostate Cancer (ORIOLE) phase 2 randomized study accrued participants from 3 US radiation treatment facilities affiliated with a university hospital from May 2016 to March 2018 with a data cutoff date of May 20, 2019, for analysis. Of 80 men screened, 54 men with recurrent hormone-sensitive prostate cancer and 1 to 3 metastases detectable by conventional imaging who had not received ADT within 6 months of enrollment or 3 or more years total were randomized. Interventions Patients were randomized in a 2:1 ratio to receive SABR or observation. Main Outcomes and Measures The primary outcome was progression at 6 months by prostate-specific antigen level increase, progression detected by conventional imaging, symptomatic progression, ADT initiation for any reason, or death. Predefined secondary outcomes were toxic effects of SABR, local control at 6 months with SABR, progression-free survival, Brief Pain Inventory (Short Form)-measured quality of life, and concordance between conventional imaging and prostate-specific membrane antigen (PSMA)-targeted positron emission tomography in the identification of metastatic disease. Results In the 54 men randomized, the median (range) age was 68 (61-70) years for patients allocated to SABR and 68 (64-76) years for those allocated to observation. Progression at 6 months occurred in 7 of 36 patients (19%) receiving SABR and 11 of 18 patients (61%) undergoing observation (P = .005). Treatment with SABR improved median progression-free survival (not reached vs 5.8 months; hazard ratio, 0.30; 95% CI, 0.11-0.81; P = .002). Total consolidation of PSMA radiotracer-avid disease decreased the risk of new lesions at 6 months (16% vs 63%; P = .006). No toxic effects of grade 3 or greater were observed. T-cell receptor sequencing identified significant increased clonotypic expansion following SABR and correlation between baseline clonality and progression with SABR only (0.082085 vs 0.026051; P = .03). Conclusions and Relevance Treatment with SABR for oligometastatic prostate cancer improved outcomes and was enhanced by total consolidation of disease identified by PSMA-targeted positron emission tomography. SABR induced a systemic immune response, and baseline immune phenotype and tumor mutation status may predict the benefit from SABR. These results underline the importance of prospective randomized investigation of the oligometastatic state with integrated imaging and biological correlates. Question How effectively does stereotactic ablative radiotherapy prevent progression of disease compared with observation in men with recurrent hormone-sensitive prostate cancer with 1 to 3 metastases? Findings In this phase 2 randomized clinical trial of 54 men, progression of disease at 6 months occurred in 7 of 36 participants (19%) treated with stereotactic ablative radiotherapy and in 11 of 18 participants (61%) undergoing observation, a statistically significant difference. Meaning Stereotactic ablative radiotherapy is a promising treatment approach for men with recurrent hormone-sensitive oligometastatic prostate cancer who wish to delay initiation of androgen deprivation therapy.</t>
  </si>
  <si>
    <t>10.1001/jamaoncol.2020.0147</t>
  </si>
  <si>
    <t>Saint Hilaire, PB; Rousseau, K; Seyer, A; Dechaumet, S; Damont, A; Junot, C; Fenaille, F</t>
  </si>
  <si>
    <t>Comparative Evaluation of Data Dependent and Data Independent Acquisition Workflows Implemented on an Orbitrap Fusion for Untargeted Metabolomics</t>
  </si>
  <si>
    <t>Constant improvements to the Orbitrap mass analyzer, such as acquisition speed, resolution, dynamic range and sensitivity have strengthened its value for the large-scale identification and quantification of metabolites in complex biological matrices. Here, we report the development and optimization of Data Dependent Acquisition (DDA) and Sequential Window Acquisition of all THeoretical fragment ions (SWATH-type) Data Independent Acquisition (DIA) workflows on a high-field Orbitrap Fusion(TM) Tribrid(TM) instrument for the robust identification and quantification of metabolites in human plasma. By using a set of 47 exogenous and 72 endogenous molecules, we compared the efficiency and complementarity of both approaches. We exploited the versatility of this mass spectrometer to collect meaningful MS/MS spectra at both high- and low-mass resolution and various low-energy collision-induced dissociation conditions under optimized DDA conditions. We also observed that complex and composite DIA-MS/MS spectra can be efficiently exploited to identify metabolites in plasma thanks to a reference tandem spectral library made from authentic standards while also providing a valuable data resource for further identification of unknown metabolites. Finally, we found that adding multi-event MS/MS acquisition did not degrade the ability to use survey MS scans from DDA and DIA workflows for the reliable absolute quantification of metabolites down to 0.05 ng/mL in human plasma.</t>
  </si>
  <si>
    <t>METABOLITES</t>
  </si>
  <si>
    <t>10.3390/metabo10040158</t>
  </si>
  <si>
    <t>Lee, CH; Lin, SH; Kao, CL; Hong, MY; Huang, PC; Shih, CL; Chuang, CC</t>
  </si>
  <si>
    <t>Impact of climate change on disaster events in metropolitan cities -trend of disasters reported by Taiwan national medical response and preparedness system</t>
  </si>
  <si>
    <t>Background: Taiwan is geographically located in a zone that is vulnerable to earthquakes, typhoons, floods, and landslide hazards and has experienced various disasters. Six Regional Emergency Medical Operation Centers (REMOCs) are integrated and administered by the Ministry of Health and Welfare (MOHW) to be responsible for emergency situations during disastrous events, such as the emission of chemical toxicants, traffic accidents, industrial materials containment, and typhoons. Objective: To analyze events reported by the six REMOCs during the 2014 to 2018 for the government policy reference. Methods: Data were collected from injured and death toll reports provided by local designated hospitals in the emergency medical reporting system. Disaster events were categorized into three categories: natural disaster (NDs), disasters associated with technology (DTs), and disasters associated with security/violence/others (DSVOs). The three categories were further subdivided into sub-categories. Variables considered for trend analyses included the number of wounded and deaths, event characteristics, date/time, and triage. The frequency of disaster events among the six REMOCs was compared using the chi-square test. We used the global information system (GIS) to describe the distribution of events in Taiwan metropolitan cities. The a-level was set at 0.05. Results: Of 580 events during the study period, the distribution of disaster characteristics in the jurisdictions of the six REMOCs were different. The majority of disaster events were DTs (64.5%), followed by NDs (24.5%) and DSVOs (11.0%). Events for the three disaster categories in the six REMOCs were different (chi(2)-test, p &lt; 0.001). Furthermore, for the Taipei branch (Northern Taiwan), other NDs, especially heatwaves and cold spells, were most reported in New Taipei City (92.2%) and showed an increasing annual trend; for the Kaohsiung branch (Southern Taiwan), DT events were the most reported, especially in Kaohsiung City; and for the Taichung branch (Central Taiwan), DSVOs were the most reported, especially in Taichung City. Conclusion: Our data revealed that extreme weather precautions reported in the Taipei branch were increasing. Disaster characteristics were different in each metropolitan city. Upgrading the ability to respond to natural disasters is ineluctable.</t>
  </si>
  <si>
    <t>10.1016/j.envres.2020.109186</t>
  </si>
  <si>
    <t>Nolting, L; Praktiknjo, A</t>
  </si>
  <si>
    <t>Can we phase-out all of them? Probabilistic assessments of security of electricity supply for the German case</t>
  </si>
  <si>
    <t>Against the backdrop of expansions of intermittent renewable energy capacity, planned nuclear phase-outs, and current debates on the additional mothballing of coal-fired power plants in central Europe, there is a substantial increase in uncertainty regarding security of electricity supply. In this context, we present a probabilistic and scenario-based analysis of impacts on security of supply for Germany as a case-study in the medium-term perspective (years 2020, 2022, and 2023). For our analysis, we introduce the energy security assessment module of the JERICHO energy system model from RWTH Aachen University. Our model allows for an hourly probabilistic simulation of security of supply and accounts for stochastic characteristics of (non-)availability of conventional generators, renewable feed-in, electricity demand, and import potentials from central-European countries. To increase the robustness of results, we use a comprehensive dataset of temperature, wind speeds, solar radiation and water levels from weather years 1986 to 2015 as input for our simulations. Our results indicate that Germany is unlikely to maintain its quasi-absolute levels of security of supply in the near future with a mean Loss of Load Expectation (LoLE) of up to 2.6 h in scenario year 2023. However, this does not necessarily imply that future levels of security of supply are insufficient. There is need for further assessments on identifying threshold levels for security of supply, which are economically efficient and acceptable for society. Our results also indicate that the sensitivity of security of supply for meteorological changes increases with reductions of conventional power plants. Finally, we demonstrate that the dependency of security of supply on imports from neighboring countries increases substantially calling for increased international coordination of national energy policies.</t>
  </si>
  <si>
    <t>10.1016/j.apenergy.2020.114704</t>
  </si>
  <si>
    <t>2, 18</t>
  </si>
  <si>
    <t>Tzuc, OM; Livas-Garcia, A; Torres, MJ; May, EC; Lopez-Manrique, LM; Bassam, A</t>
  </si>
  <si>
    <t>Artificial Intelligence Techniques for Modeling Indoor Building Temperature under Tropical Climate Using Outdoor Environmental Monitoring</t>
  </si>
  <si>
    <t>In the current work, the artificial intelligence techniques multilayer perceptron neural network (MLP), radial basis function neural network (RBF), and group method of data handling (GMDH) were used to estimate the indoor temperature (Tint) in buildings under tropical climate conditions. The data used for modeling correspond to experimental samples measured during one year, considering as a case study the installation of a university laboratory. The models were developed utilizing as independent variables the climatological measurements of solar radiation, wind speed, outdoor relative humidity, and environmental temperature, and the working hours and occupancy of the building. The training, statistical comparison, and modeling performance were conducted through a computational methodology to obtain the best estimation architectures for each technique. The statistical parameter applied in the study were the root mean square error (RMSE) and the coefficient of correlation (R). Results reported the MLP as the technique with the best estimation accuracy (R=93.08% and RMSE=1.0166 for training, and R=92.90% and RMSE=1.1494 for testing), with an architecture composed by 6-30-1 (input variables, hidden neurons, and output value). Additionally, a sensitivity analysis identified the MLP and RBF as the techniques that best represent the physical behavior of the phenomenon studied. According to the sensitivity analysis, the most influential variables were the environmental temperature and outdoor relative humidity, followed by solar irradiation, working hours, wind speed, and the number of occupants. The proposed methodology represents an alternative method to simplify the analysis of thermal modeling in buildings exposed to tropical climates based on an experimental measurement approach. It can be applied for the development of smart sensors aimed at the efficient management of energy and thermal comfort in buildings.</t>
  </si>
  <si>
    <t>10.1061/(ASCE)EY.1943-7897.0000649</t>
  </si>
  <si>
    <t>Wiser, R; Millstein, D</t>
  </si>
  <si>
    <t>Evaluating the economic return to public wind energy research and development in the United States</t>
  </si>
  <si>
    <t>The U.S. government has invested in wind energy research since 1976. Building on a literature that has sought to develop and apply methods for retrospective benefit-to-cost evaluation for federal research programs, this study provides a quantitative analysis of the economic social return on these historical wind energy research investments. Importantly, the study applies multiple innovative methods and varies important input parameters to test the sensitivity of the results. The analysis considers public wind research expenditures and U.S. wind power deployment over the period 1976-2017, while also accounting for the full useful lifetime of wind projects built over this period. Assessed benefits include energy cost savings and health benefits due to reductions in air pollution. Overall, this analysis demonstrates sizable, positive economic returns on past wind energy research. Under the core analysis and with a 3% real discount rate, the net benefits from historical federal wind energy research investments are found to equal $31.4 billion, leading to an 18 to 1 benefit-to-cost ratio and an internal rate of return of 15.4%. Avoided carbon dioxide emissions are not valued in monetary terms, but are estimated at 1510 million metric tons. Alternative methods and input assumptions yield benefit-to-cost ratios that fall within a relatively narrow range from 7-to-1 to 21-to-1, reinforcing in broad terms the general finding of a sizable positive return on investment. Unsurprisingly, results are sensitive to the chosen discount rate, with higher discount rates leading to lower benefit-to-cost ratios, and lower discount rates yielding higher benefit-to-cost ratios.</t>
  </si>
  <si>
    <t>10.1016/j.apenergy.2019.114449</t>
  </si>
  <si>
    <t>Lima, MA; Mendes, LFR; Mothe, GA; Linhares, FG; de Castro, MPP; da Silva, MG; Sthel, MS</t>
  </si>
  <si>
    <t>Renewable energy in reducing greenhouse gas emissions: Reaching the goals of the Paris agreement in Brazil</t>
  </si>
  <si>
    <t>The COP 21 (21st Conference of Parties) held in 2015, in Paris, proposed to limit the average global temperature increase at a maximum of 2 degrees C. Brazil has programs for reducing GHGs through Intended Nationally Determined Contributions (INDC) in the energy sector. Between 2012 and 2015 Brazil faced a drastic reduction in rainfall volumes which led to a decrease in hydroelectric generation, then offset by thermoelectric generation, with an increase in its emissions. The objective herein is to review the expansion in the use of renewable energy sources to meet the INDC's goals, given the future vulnerability of the Brazilian electricity matrix. The use of renewable energy such as wind, solar and co-generation for electric production has grown considerably in Brazil. The growth of wind power generation was a result of the investment initiated by these public policies to promote the Brazilian wind industry through the Programme of Incentives for Alternative Electricity Sources (PROINFA), the increase of wind generation in both South and Northeast subsystems. Wind energy is aimed to reach 20 GW of electricity production by 2024. The public and private initiatives in the solar energy segment reflect, first and foremost, upon the creation of a solar photovoltaic industry in the country and, from there, a consequent expansion of this energy's usage. The cogeneration processes have contributed to industries in a positive way, both in supplying electricity for internal energy plants' demands as well as those of the national electric system. Therefore, the diversification of the energy matrix is a goal to be achieved. The use of new renewable energy sources and the maintenance of investments in hydropower are part of the Brazilian strategy to turn its electric matrix less vulnerable climate change consequences..</t>
  </si>
  <si>
    <t>ENVIRONMENTAL DEVELOPMENT</t>
  </si>
  <si>
    <t>10.1016/j.envdev.2020.100504</t>
  </si>
  <si>
    <t>Chaibou, AAS; Ma, XY; Kumar, KR; Jia, HL; Tang, YG; Sha, T</t>
  </si>
  <si>
    <t>Evaluation of dust extinction and vertical profiles simulated by WRF-Chem with CALIPSO and AERONET over North Africa</t>
  </si>
  <si>
    <t>In this study, the Weather Research and Forecasting model with Chemistry (WRF-Chem) is applied to compare the simulated dust content and extinction coefficients from the Goddard Chemistry Aerosol Radiation and Transport (GOCART), the Air Force Weather Agency (AFWA) and University of Cologne (UoC) dust emission scheme available in WRF-Chem. The observations made by the AErosol RObotic NETwork (AERONET) and Cloud-Aerosol Lidar and Infrared Pathfinder Satellite Observations (CALIPSO) are used to assess the model performance during the summer of 2006 over northern Africa. The results highlight that all the three schemes reproduce broadly the observed spatiotemporal distribution of dust content and extinction profile over northern Africa. However, differences exist in extent and intensity between the three emissions schemes and observations. All the three dust emission schemes reproduce the daily variation of the major dust events observed from the AERONET stations over northern Africa but failed to capture correctly the spatial distribution of the maximum zones of observed dust content by CALIOP. It is found that the simulated dust extinction profiles overestimate broadly the observation from CALIPSO in terms of vertical extent and magnitude over northern Africa. Our results reveal significant differences between the three schemes (GOCART, AFWA, and UoC). These differences between the schemes could be related to the calculation of the threshold wind speed in each scheme, which indicating the necessity to continue improving these dust emission schemes in the WRF-Chem model to better reduce uncertainties in the representation of dust plumes.</t>
  </si>
  <si>
    <t>JOURNAL OF ATMOSPHERIC AND SOLAR-TERRESTRIAL PHYSICS</t>
  </si>
  <si>
    <t>10.1016/j.jastp.2020.105213</t>
  </si>
  <si>
    <t>Wieteska-Rosiak, B</t>
  </si>
  <si>
    <t>REAL ESTATE SECTOR IN THE FACE OF CLIMATE CHANGE ADAPTATION IN MAJOR POLISH</t>
  </si>
  <si>
    <t>This paper aims to review subject-matter literature and analyse the development policy documents of major Polish cities addressing the issue of climate change adaptation (urban adaptation plans, Polish abbr. MPA) and concerning the real estate sector; it is also an attempt to draw conclusions and identify potential benefits and challenges that the construction sector is currently facing. The literature focuses on coastal real estate, costs, benefits and barriers in the adaptation of buildings. MPAs point to the significant role of the real estate sector in adapting to climate change. Soft and hard instruments are becoming increasingly important in MPA. These are spatial planning (building restrictions in hazardous areas, use of green roofs in investments), a system of incentives for investors to promote adaptation activities, ecological education, investments in improving the energy efficiency of buildings. Also identified are the benefits to the real estate sector, e.g. the growing importance of occupations on the real estate market, the development of innovations and increased access to cheaper services and technologies. In Polish cities, high-intensity residential areas are characterized by high sensitivity. MPAs will strengthen the resilience of the city's technical infrastructure and public space, as well as develop blue and green infrastructure, which may translate into the increased resilience of real estate.</t>
  </si>
  <si>
    <t>REAL ESTATE MANAGEMENT AND VALUATION</t>
  </si>
  <si>
    <t>10.2478/remav-2020-0005</t>
  </si>
  <si>
    <t>Moreno-Ajona, D; Irimia, P; Rodriguez, JA; Garcia-Velloso, MJ; Lopez-Fidalgo, J; Fernandez-Alonso, L; Grochowitz, L; Munoz, R; Dominguez, P; Gallego-Cullere, J; Martinez-Vila, E</t>
  </si>
  <si>
    <t>Elevated circulating metalloproteinase 7 predicts recurrent cardiovascular events in patients with carotid stenosis: a prospective cohort study</t>
  </si>
  <si>
    <t>Background Major adverse cardiovascular events are the main cause of morbidity and mortality over the long term in patients undergoing carotid endarterectomy. There are few reports assessing the prognostic value of markers of inflammation in relation to the risk of cardiovascular disease after carotid endarterectomy. Here, we aimed to determine whether matrix metalloproteinases (MMP-1, MMP-2, MMP-7, MMP-9 and MMP-10), tissue inhibitor of MMPs (TIMP-1) and in vivo inflammation studied by F-18-FDG-PET/CT predict recurrent cardiovascular events in patients with carotid stenosis who underwent endarterectomy. Methods This prospective cohort study was carried out on 31 consecutive patients with symptomatic (23/31) or asymptomatic (8/31) severe (&gt; 70%) carotid stenosis who were scheduled for carotid endarterectomy between July 2013 and March 2016. In addition, 26 healthy controls were included in the study. Plasma and serum samples were collected 2 days prior to surgery and tested for MMP-1, MMP-2, MMP-7, MMP-9, MMP-10, TIMP-1, high-density lipoprotein, low-density lipoprotein, high-sensitivity C-reactive protein and erythrocyte sedimentation rate. F-18-FDG-PET/CT focusing on several territories' vascular wall metabolism was performed on 29 of the patients because of no presurgical availability in 2 symptomatic patients. Histological and immunohistochemical studies were performed with antibodies targeting MMP-10, MMP-9, TIMP-1 and CD68. Results The patients with carotid stenosis had significantly more circulating MMP-1, MMP-7 and MMP-10 than the healthy controls. Intraplaque TIMP-1 was correlated with its plasma level (r = 0.42 P = .02) and with F-18-FDG uptake (r = 0.38 P = .05). We did not find any correlation between circulating MMPs and in vivo carotid plaque metabolism assessed by F-18-FDG-PET. After a median follow-up of 1077 days, 4 cerebrovascular, 7 cardiovascular and 11 peripheral vascular events requiring hospitalization were registered. Circulating MMP-7 was capable of predicting events over and above the traditional risk factors (HR = 1.15 P = .006). When the model was associated with the variables of interest, the risk predicted by F-18-FDG-PET was not significant. Conclusions Circulating MMP-7 may represent a novel marker for recurrent cardiovascular events in patients with moderate to severe carotid stenosis. MMP-7 may reflect the atherosclerotic burden but not plaque inflammation in this specific vascular territory.</t>
  </si>
  <si>
    <t>BMC CARDIOVASCULAR DISORDERS</t>
  </si>
  <si>
    <t>10.1186/s12872-020-01387-3</t>
  </si>
  <si>
    <t>Gan, RW; Liu, JY; Ford, B; O'Dell, K; Vaidyanathan, A; Wilson, A; Volckens, J; Pfister, G; Fischer, EV; Pierce, JR; Magzamen, S</t>
  </si>
  <si>
    <t>The association between wildfire smoke exposure and asthma-specific medical care utilization in Oregon during the 2013 wildfire season</t>
  </si>
  <si>
    <t>Wildfire smoke (WFS) increases the risk of respiratory hospitalizations. We evaluated the association between WFS and asthma healthcare utilization (AHCU) during the 2013 wildfire season in Oregon. WFS particulate matter &lt;= 2.5 mu m in diameter (PM2.5) was estimated using a blended model of in situ monitoring, chemical transport models, and satellite-based data. Asthma claims and place of service were identified from Oregon All Payer All Claims data from 1 May 2013 to 30 September 2013. The association with WFS PM2.5 was evaluated using time-stratified case-crossover designs. The maximum WFS PM2.5 concentration during the study period was 172 mu g/m(3). A 10 mu g/m(3) increase in WFS increased risk in asthma diagnosis at emergency departments (odds ratio [OR]: 1.089, 95% confidence interval [CI]: 1.043-1.136), office visit (OR: 1.050, 95% CI: 1.038-1.063), and outpatient visits (OR: 1.065, 95% CI: 1.029-1.103); an association was observed with asthma rescue inhaler medication fills (OR: 1.077, 95% CI: 1.065-1.088). WFS increased the risk for asthma morbidity during the 2013 wildfire season in Oregon. Communities impacted by WFS could see increases in AHCU for tertiary, secondary, and primary care.</t>
  </si>
  <si>
    <t>JOURNAL OF EXPOSURE SCIENCE AND ENVIRONMENTAL EPIDEMIOLOGY</t>
  </si>
  <si>
    <t>10.1038/s41370-020-0210-x</t>
  </si>
  <si>
    <t>Walter, J; de Lavallaz, JD; Koechlin, L; Zimmermann, T; Boeddinghaus, J; Honegger, U; Strebel, I; Twerenbold, R; Amrein, M; Nestelberger, T; Wussler, D; Puelacher, C; Badertscher, P; Zellweger, M; Fahrni, G; Jeger, R; Kaiser, C; Reichlin, T; Mueller, C</t>
  </si>
  <si>
    <t>Using High-Sensitivity Cardiac Troponin for the Exclusion of Inducible Myocardial Ischemia in Symptomatic Patients A Cohort Study</t>
  </si>
  <si>
    <t>Background: The optimal noninvasive method for surveillance in symptomatic patients with stable coronary artery disease (CAD) is unknown. Objective: To apply a novel approach using very low concentrations of high-sensitivity cardiac troponin I (hs-cTnI) for exclusion of inducible myocardial ischemia in symptomatic patients with CAD. Design: Prospective diagnostic cohort study. (ClinicalTrials.gov: NCT01838148). Setting: University hospital. Patients: 1896 consecutive patients with CAD referred with symptoms possibly related to inducible myocardial ischemia. Measurements: Presence of inducible myocardial ischemia was adjudicated using myocardial perfusion imaging with single-photon emission computed tomography, as well as coronary angiography and fractional flow reserve measurements where available. Staff blinded to adjudication measured circulating hs-cTn concentrations. An hs-cTnI cutoff of 2.5 ng/L, derived previously in mostly asymptomatic patients with CAD, was assessed. Predefined target performance criteria were at least 90% negative predictive value (NPV) and at least 90% sensitivity for exclusion of inducible myocardial ischemia. Sensitivity analyses were based on measurements with an hs-cTnT assay and an alternative hs-cTnI assay with even higher analytic sensitivity (limit of detection, 0.1 ng/L). Results: Overall, 865 patients (46%) had inducible myocardial ischemia. The hs-cTnI cutoff of 2.5 ng/L provided an NPV of 70% (95% CI, 64% to 75%) and a sensitivity of 90% (CI, 88% to 92%) for exclusion of inducible myocardial ischemia. No hs-cTnI cutoff reached both performance characteristics predefined as targets. Similarly, using the alternative assays for hs-cTnI or hs-cTnT, no cutoff achieved the target performance: hs-cTnT concentrations less than 5 ng/L yielded an NPV of 66% (CI, 59% to 72%), and hs-cTnI concentrations less than 2 ng/L yielded an NPV of 68% (CI, 62% to 74%). Limitation: Data were generated in a large single-center diagnostic study using central adjudication. Conclusion: In symptomatic patients with CAD, very low hs-cTn concentrations, including hs-cTnI concentrations less than 2.5 ng/L, do not generally allow users to safely exclude inducible myocardial ischemia.</t>
  </si>
  <si>
    <t>ANNALS OF INTERNAL MEDICINE</t>
  </si>
  <si>
    <t>10.7326/M19-0080</t>
  </si>
  <si>
    <t>Houghton, A; Castillo-Salgado, C</t>
  </si>
  <si>
    <t>Analysis of correlations between neighborhood -level vulnerability to climate change and protective green building design strategies: A spatial and ecological analysis</t>
  </si>
  <si>
    <t>Background: The health effects associated with extreme weather events are highly localized, because key characteristics of the built environment and the resident population change from one neighborhood to the next. Green building programs such as LEED incorporate design strategies that, if applied proactively, could enhance community resilience and public health by reducing the adverse effects of climatic events, particularly in vulnerable neighborhoods. Methods: This exploratory spatial and ecological analysis assessed the spatial correlation between protective green building strategies and neighborhood-level vulnerability to two climatic events - extreme heat and flooding - in Austin, TX, and Chicago, IL, from 2001 to 2012. Results: In both locations, the frequency analysis found far fewer occurrences of LEED certified projects in neighborhoods with high densities of vulnerable populations. The hot spot and spatial autocorrelation analyses found no spatial correlation between clusters of protective green building strategies and clusters of vulnerable populations. Conclusions: Green building projects were not used in Austin or Chicago from 2001 to 2012 as a tool to reduce neighborhood vulnerability to the health and environmental effects of two high-risk climatic events: extreme heat and flooding. However, green building design, construction, and operations and maintenance projects could use local vulnerability maps and spatial analysis techniques to support decisions prioritizing strategies that simultaneously reduce GHG emissions and protect building occupants from exposure to climatic events. Similarly, local policymakers could use spatial analysis to prioritize protective built environment policies in the neighborhoods where they would do the most good.</t>
  </si>
  <si>
    <t>10.1016/j.buildenv.2019.106523</t>
  </si>
  <si>
    <t>Williams, AA; Allen, JG; Catalano, PJ; Spengler, JD</t>
  </si>
  <si>
    <t>The Role of Individual and Small-Area Social and Environmental Factors on Heat Vulnerability to Mortality Within and Outside of the Home in Boston, MA</t>
  </si>
  <si>
    <t>Climate change is resulting in heatwaves that are more frequent, severe, and longer lasting, which is projected to double-to-triple the heat-related mortality in Boston, MA if adequate climate change mitigation and adaptation strategies are not implemented. A case-only analysis was used to examine subject and small-area neighborhood characteristics that modified the association between hot days and mortality. Deaths of Boston, Massachusetts residents that occurred from 2000-2015 were analyzed in relation to the daily temperature and heat index during the warm season as part of the case-only analysis. The modification by small-area (census tract, CT) social, and environmental (natural and built) factors was assessed. At-home mortality on hot days was driven by both social and environmental factors, differentially across the City of Boston census tracts, with a greater proportion of low-to-no income individuals or those with limited English proficiency being more highly represented among those who died during the study period; but small-area built environment features, like street trees and enhanced energy efficiency, were able to reduce the relative odds of death within and outside the home. At temperatures below current local thresholds used for heat warnings and advisories, there was increased relative odds of death from substance abuse and assault-related altercations. Geographic weighted regression analyses were used to examine these relationships spatially within a subset of at-home deaths with high-resolution temperature and humidity data. This revealed spatially heterogeneous associations between at-home mortality and social and environmental vulnerability factors.</t>
  </si>
  <si>
    <t>10.3390/cli8020029</t>
  </si>
  <si>
    <t>Nassar, A; Torres-Rua, A; Kustas, W; Nieto, H; Mac McKee; Hipps, L; Stevens, D; Alfieri, J; Prueger, J; Alsina, MM; McKee, L; Coopmans, C; Sanchez, L; Dokoozlian, N</t>
  </si>
  <si>
    <t>Influence of Model Grid Size on the Estimation of Surface Fluxes Using the Two Source Energy Balance Model and sUAS Imagery in Vineyards</t>
  </si>
  <si>
    <t>Evapotranspiration (ET) is a key variable for hydrology and irrigation water management, with significant importance in drought-stricken regions of the western US. This is particularly true for California, which grows much of the high-value perennial crops in the US. The advent of small Unmanned Aerial System (sUAS) with sensor technology similar to satellite platforms allows for the estimation of high-resolution ET at plant spacing scale for individual fields. However, while multiple efforts have been made to estimate ET from sUAS products, the sensitivity of ET models to different model grid size/resolution in complex canopies, such as vineyards, is still unknown. The variability of row spacing, canopy structure, and distance between fields makes this information necessary because additional complexity processing individual fields. Therefore, processing the entire image at a fixed resolution that is potentially larger than the plant-row separation is more efficient. From a computational perspective, there would be an advantage to running models at much coarser resolutions than the very fine native pixel size from sUAS imagery for operational applications. In this study, the Two-Source Energy Balance with a dual temperature (TSEB2T) model, which uses remotely sensed soil/substrate and canopy temperature from sUAS imagery, was used to estimate ET and identify the impact of spatial domain scale under different vine phenological conditions. The analysis relies upon high-resolution imagery collected during multiple years and times by the Utah State University AggieAir(TM) sUAS program over a commercial vineyard located near Lodi, California. This project is part of the USDA-Agricultural Research Service Grape Remote Sensing Atmospheric Profile and Evapotranspiration eXperiment (GRAPEX). Original spectral and thermal imagery data from sUAS were at 10 cm and 60 cm per pixel, respectively, and multiple spatial domain scales (3.6, 7.2, 14.4, and 30 m) were evaluated and compared against eddy covariance (EC) measurements. Results indicated that the TSEB2T model is only slightly affected in the estimation of the net radiation (R-n) and the soil heat flux (G) at different spatial resolutions, while the sensible and latent heat fluxes (H and LE, respectively) are significantly affected by coarse grid sizes. The results indicated overestimation of H and underestimation of LE values, particularly at Landsat scale (30 m). This refers to the non-linear relationship between the land surface temperature (LST) and the normalized difference vegetation index (NDVI) at coarse model resolution. Another predominant reason for LE reduction in TSEB2T was the decrease in the aerodynamic resistance (R-a), which is a function of the friction velocity (&lt;mml:semantics&gt;u*&lt;/mml:semantics&gt;) that varies with mean canopy height and roughness length. While a small increase in grid size can be implemented, this increase should be limited to less than twice the smallest row spacing present in the sUAS imagery. The results also indicated that the mean LE at field scale is reduced by 10% to 20% at coarser resolutions, while the with-in field variability in LE values decreased significantly at the larger grid sizes and ranged between approximately 15% and 45%. This implies that, while the field-scale values of LE are fairly reliable at larger grid sizes, the with-in field variability limits its use for precision agriculture applications.</t>
  </si>
  <si>
    <t>REMOTE SENSING</t>
  </si>
  <si>
    <t>10.3390/rs12030342</t>
  </si>
  <si>
    <t>Portal, G; Jagdhuber, T; Vall-Ilossera, M; Camps, A; Pablos, M; Entekhabi, D; Piles, M</t>
  </si>
  <si>
    <t>Assessment of Multi-Scale SMOS and SMAP Soil Moisture Products across the Iberian Peninsula</t>
  </si>
  <si>
    <t>In the last decade, technological advances led to the launch of two satellite missions dedicated to measure the Earth's surface soil moisture (SSM): the ESA's Soil Moisture and Ocean Salinity (SMOS) launched in 2009, and the NASA's Soil Moisture Active Passive (SMAP) launched in 2015. The two satellites have an L-band microwave radiometer on-board to measure the Earth's surface emission. These measurements (brightness temperatures T-B) are then used to generate global maps of SSM every three days with a spatial resolution of about 30-40 km and a target accuracy of 0.04 m(3)/m(3). To meet local applications needs, different approaches have been proposed to spatially disaggregate SMOS and SMAP T-B or their SSM products. They rely on synergies between multi-sensor observations and are built upon different physical assumptions. In this study, temporal and spatial characteristics of six operational SSM products derived from SMOS and SMAP are assessed in order to diagnose their distinct features, and the rationale behind them. The study is focused on the Iberian Peninsula and covers the period from April 2015 to December 2017. A temporal inter-comparison analysis is carried out using in situ SSM data from the Soil Moisture Measurements Station Network of the University of Salamanca (REMEDHUS) to evaluate the impact of the spatial scale of the different products (1, 3, 9, 25, and 36 km), and their correspondence in terms of temporal dynamics. A spatial analysis is conducted for the whole Iberian Peninsula with emphasis on the added-value that the enhanced resolution products provide based on the microwave-optical (SMOS/ERA5/MODIS) or the active-passive microwave (SMAP/Sentinel-1) sensor fusion. Our results show overall agreement among time series of the products regardless their spatial scale when compared to in situ measurements. Still, higher spatial resolutions would be needed to capture local features such as small irrigated areas that are not dominant at the 1-km pixel scale. The degree to which spatial features are resolved by the enhanced resolution products depend on the multi-sensor synergies employed (at T-B or soil moisture level), and on the nature of the fine-scale information used. The largest disparities between these products occur in forested areas, which may be related to the reduced sensitivity of high-resolution active microwave and optical data to soil properties under dense vegetation.</t>
  </si>
  <si>
    <t>10.3390/rs12030570</t>
  </si>
  <si>
    <t>Meireles, I; Sousa, V</t>
  </si>
  <si>
    <t>Assessing water, energy and emissions reduction from water conservation measures in buildings: a methodological approach</t>
  </si>
  <si>
    <t>Water-energy nexus is a cornerstone in modern societies, with significant impacts at social, environmental, and economic levels. In addition to the issue of water scarcity that several regions of the world already face or are forecasted to face in the near future due to demand increase and availability reduction (e.g. pollution, climate changes), water consumption in buildings entails substantial energy consumption. In most cases, part of this energy is produced from non-renewable sources, encompassing greenhouse gas emissions. The present research effort presents a generic methodology to assess the cascade impact of water efficiency measures in buildings in terms of water, energy and emissions reduction. The methodology is applied to the Mediterranean climate zone context for two different types of non-residential buildings: university buildings and hotels, with very distinct water end use and consumption patterns. Lastly, are performed sensitivity analyses between the proposed methodology and simplified approaches. Is observed that assuming a linear relationship between flow rate and water consumption can lead to overestimations of up to 64% in water savings. Is also explored the relevance of the water consumption and energy mix seasonality typical of climates with marked dry and wet seasons, such as the Mediterranean region. The importance of the seasonality is discussed in terms of the time scale considered to apply the methodology, revealing that adopting a simplified (annual) approach, instead of the proposed approach, can lead to relative differences between - 62 and 233% in the presented case studies.</t>
  </si>
  <si>
    <t>10.1007/s11356-019-06377-3</t>
  </si>
  <si>
    <t>Petersen, LJ; Zacho, HD</t>
  </si>
  <si>
    <t>PSMA PET for primary lymph node staging of intermediate and high-risk prostate cancer: an expedited systematic review</t>
  </si>
  <si>
    <t>Background PSMA PET is a promising method for primary lymph node staging in prostate cancer. However, recent systematic reviews have identified only a limited number of studies with histopathology as a reference test. Methods A systematic search was performed in PubMed and the Cochrane Library. An expedited systematic review was performed where we identified diagnostic studies in prostate cancer where a preoperative PSMA PET for primary lymph node staging was compared to histopathology. The trials must have diagnostic data on a patient level. Results Eighteen eligible clinical trials included 969 patients. The median patient number per study was 32 (range 10 to 208). Five trials were prospective, and nine trials had a consecutive enrolment of patients. Sixteen studies used Ga-68-PSMA-11; there was one study with Cu-64-PSMA and one study with F-18-DCDFPyL. Twelve studies used PET/CT, four trials used PET/MR. Most trials included patients with intermediate and high-risk. Diagnostic accuracy varied notably among the studies; sensitivity ranged from 23 to 100%, specificity 67-100%, positive predictive value 20-100%, and negative predictive value 41-100%. Weighted sensitivity was 59%, weighted specificity was 93%. Four studies compared PSMA PET with anatomical imaging (CT or MRI); in all cases, sensitivity and specificity were superior with PSMA PET. Three studies compared PSMA PET with multi-parametric or diffusion-weighted MRI with mixed results. Conclusions PSMA PET showed promising diagnostic accuracy for primary lymph node staging with pathology as reference. Recommendation for PSMA PET for high-risk patients in clinical guidelines should be supported by confirmatory, prospective trials with patient-relevant outcomes.</t>
  </si>
  <si>
    <t>CANCER IMAGING</t>
  </si>
  <si>
    <t>10.1186/s40644-020-0290-9</t>
  </si>
  <si>
    <t>Wandiga, CA</t>
  </si>
  <si>
    <t>Methodological review: Socio-cultural analysis criteria for BIM modeling and material passport tracking of agriwaste as a building construction raw material</t>
  </si>
  <si>
    <t>Lack of data on available agriwaste by type of source, local variations in agricultural consumption, and the uncertain feasibility of industrial scaling, all contribute to the challenges of developing commercially viable agriwaste-to-resource building products. Materials Passports linked to Building Management Information systems are tools that can improve regional planning efforts and the coordination of sustainable supply chains focused on new product development and product stewardship. Globally, an estimated 3.5 kg per capita of daily agricultural waste is transferred to municipal landfills. Stated differently, 7.8 billion people generate 26.25 billion kg of daily agriwaste. Numerous studies established linkages between leachates from solid waste landfills, bioaccumulation of toxic chemicals, and greenhouse gas emissions that are a leading cause of climate change. Furthermore, raw material scarcity threatens to constrain economic growth and productivity. Sustainable circular economy practices focus on increased efficiency and a decoupling of wasted natural resource consumption from economic growth. Academic and industry researchers are focused on developing circular economy solutions that increase resource efficiency while decoupling wasted natural resource consumption from economic growth. Human acceptance and adaptation of technology are ideologically, culturally, and socio-technically dependent. Waste banana peels are used as an analytical scenario of how BIM modeling can improve the production of localized, affordable, and culturally appropriate building materials. Ideological and cultural norms are a precursor for socio-technical acceptance. Building material selection is examined from the perspective of complex factors creating uncertain economic valuations, and socio-cultural variations in the definition of waste. The objective of the research is to open multidisciplinary examination of the practices and choices that determine affordably safe building materials.</t>
  </si>
  <si>
    <t>MRS ENERGY &amp; SUSTAINABILITY</t>
  </si>
  <si>
    <t>10.1557/mre.2020.29</t>
  </si>
  <si>
    <t>Xia, CZ; Liu, C; Cai, ZN; Duan, XN; Zhao, F; Liu, HR; Ji, XG; Liu, JG</t>
  </si>
  <si>
    <t>Evaluation of the accuracy of the Sentinel-5 Precursor operational SO2 products over China</t>
  </si>
  <si>
    <t>The Sentinel-5 Precursor (S-5P) was launched into low earth orbit with a single payload TROPOspheric Monitoring Instrument (TROPOMI) on 13 October, 2017. TROPOMI is able to provide atmospheric composition observations including sulfur dioxide (SO2) daily and globally. It has a higher spatial resolution, specifically with a ground resolution of 7 kmx3.5 km in the nadir, than previous satellite instruments such as Ozone Monitoring Instrument (OMI, 13 kmx24 km) and Ozone Mapping and Profiler Suite (OMPS, 50 kmx50 km). The three types of S-5P operational SO2 products (offline (OFFL), Reprocessing (RPRO) and Near Real Time (NRTI)) are on basis of the differential optical absorption spectroscopy (DOAS) algorithm, and available from the S-5P Pre-Operations Data Hub. To evaluate these data, the results of OFFL are compared to the measurements obtained by ground-based Multi-Axis DOAS (MAX-DOAS) and China National Environmental Monitoring Center (CNEMC). We find that the S-5P operational SO2 products significantly overestimate SO2 concentrations over Northern China. Compared with four ground-based MAX-DOAS measurements in terms of the weekly average SO2 vertical column densities (VCDs), the S-5P operational SO2 products exhibit an overestimation of 61%-140%, with the correlation coefficient less than 0.5. The a priori SO2 profiles in S-5P operational products are from daily Tracer Model (TM5) simulations. SO2 surface concentrations are converted by the S-5P operational SO2 products and a priori SO2 profiles used in the retrievals. The correlation coefficient between the SO2 surface concentrations measured by CNEMC over Northern China and those from the S-5P operational products is higher than 0.5, and the S-5P operational products at these CNEMC sites show an overestimation of about 54.6% on average. In this study, the SO2 products (TROPOMI USTC SO2 products) are retrieved by the University of Science and Technology of China (USTC) with the optimal estimation algorithm (OE) from TROPOMI measurements, with the a priori SO2 profiles from monthly average GEOS-Chem simulations. The mean biases between the TROPOMI USTC SO2 products and the ground-based MAX-DOAS measurements are reduced significantly (-4.8%-22%), together with an improvement in the correlation coefficients (0.72-0.89). TROPOMI USTC SO2 surface concentrations are transformed by the TROPOMI USTC SO2 products and a priori SO2 profiles in the retrievals. Based on the evaluation statistics of the S-5P operational SO2 products, a smaller mean bias of -25.8% is found between the TROPOMI USTC SO2 surface concentrations and CNEMC measurements over Northern China. Compared to the TROPOMI USTC SO2 products in the heavily polluted area (33 degrees-45 degrees N, 110 degrees-122 degrees E), the S-5P operational SO2 products have an overestimation of around 41.3%, with a correlation coefficient of 0.73. In addition, S-5P operational SO2 products show a larger area of heavy pollution than TROPOMI USTC SO2 products. Additionally, the sensitivity analysis indicates many influential factors of the SO2 retrievals using OE algorithm, such as radiative calibration, fitting window and a priori SO2 profiles. In the fitting window of 310.5-326. 0 nm, the SO2 columns retrieved by the a priori profiles from monthly GEOS-Chem simulations show better agreement with the MAX-DOAS measurements than those from daily TM5 simulations. A possible reason is that the emission inventory used in GEOS-Chem is based on a Chinese power sector database for 31 provinces supported by CMEP (Chinese Ministry of Environmental Protection), resulting in a better performance of GEOS-Chem than that of TM5 over China in simulations. And the overestimation of the S-5P operational SO2 products over Northern China may be attributed to the fitting window used.</t>
  </si>
  <si>
    <t>CHINESE SCIENCE BULLETIN-CHINESE</t>
  </si>
  <si>
    <t>10.1360/TB-2019-0772</t>
  </si>
  <si>
    <t>Cui, XQ; Cai, WJ; Huabg, CR; Wang, Y; Gong, P</t>
  </si>
  <si>
    <t>Unprecedented challenges from climate change to human health will require an unprecedented global response</t>
  </si>
  <si>
    <t>Given the threats that anthropogenic climate change would pose to human health, tackling climate change is identified to be the greatest global health opportunity of the 21st century by the 2015 Lancet Commission on Health and Climate Change. The Lancet Countdown was then initiated, as an international and multidisciplinary collaboration dedicated to monitoring the evolving health profile of climate change, and providing an independent assessment of the delivery of commitments made by governments worldwide under the Paris Agreement. The 2019 report of the Lancet Countdown on health and climate change presents an annual update of 41 indicators across five key domains: climate change impacts, exposures, and vulnerability; adaptation, planning, and resilience for health; mitigation actions and health co-benefits; economics and finance; and public and political engagement. The report represents the findings and consensus of 35 leading academic institutions and UN agencies from every continent. The report warns that current progress is inadequate, and warming is occurring faster than governments are able, or willing to respond. The report concludes that meeting the unprecedented challenge of climate change will require an unprecedented global response, with bold, new approaches to policy making, research, and business. China is the global hotspot in both climate change mitigation and human health protection. Therefore, in addition to the Lancet Countdown global reports, experts from Department of Earth System Science, Tsinghua University who have been involved in the series of global reports, have been invited to prepare the China policy brief annually to provide a unique national analysis and policy recommendations for health and climate change to the policymakers and the public in China since 2017. The 2019 edition of China policy brief, jointly prepared by experts from Tsinghua University and Sun Yat-sen University, reviewed three indicators mostly related to China's national conditions, i.e. health impacts of heat, coal phase-out and media coverage of health and climate change, and proposed the following policy recommendations. (1) Conduct vulnerability mapping to understand which populations are most at risk, and implement interventions to safeguard against the acute effects of extreme heat on human health. Curb greenhouse gas emissions to avoid intensification of heatwaves in the longer term. (2) Incorporate the close linkages between climate change, current and future air quality and human health into coal phase-out policymaking. Further enhance the ambition of coal phase-out policy to prevent climate change-driven meteorological conditions that might worsen air pollution. (3) Media outlets present a key channel for the communication of health risks associated with climate change, spreading knowledge of adaptation measures to these adverse impacts, and shaping public perceptions of necessary interventions. Health professionals are trusted by the public and should engage with media to further raise awareness of the linkages between health and climate change and of actionable ways to bring about positive change. (4) With updated Nationally Determined Contributions under the Paris Agreement due to be submitted by 2020, health considerations should be integrated throughout proposed interventions, with particular consideration of heat adaptation measures, coal and energy policy, and health sector engagement where relevant.</t>
  </si>
  <si>
    <t>10.1360/TB-2019-0695</t>
  </si>
  <si>
    <t>Sun, W; Liu, ZH; Zhang, Y; Xu, WX; Lv, XT; Liu, YY; Lyu, H; Li, XD; Xiao, JS; Ma, FL</t>
  </si>
  <si>
    <t>Study on Land-use Changes and Their Impacts on Air Pollution in Chengdu</t>
  </si>
  <si>
    <t>The expansion of urban areas and the increase in the number of buildings and urbanization characteristics, such as roads, affect the meteorological environment in urban areas, resulting in weakened pollutant dispersion. First, this paper uses GIS (geographic information system) spatial analysis technology and landscape ecology analysis methods to analyze the dynamic changes in land cover and landscape patterns in Chengdu as a result of urban development. Second, the most appropriate WRF (Weather Research and Forecasting) model parameterization scheme is selected and screened. Land-use data from different development stages in the city are included in the model, and the wind speed and temperature results simulated using new and old land-use data (1980 and 2015) are evaluated and compared. Finally, the results of the numerical simulations by the WRF-Chem air quality model using new and old land-use data are coupled with 0.25 degrees x 0.25 degrees-resolution MEIC (Multi-resolution Emission Inventory for China) emission source data from Tsinghua University. The results of the sensitivity experiments using the WRF-Chem model for the city under different development conditions and during different periods are discussed. The meteorological conditions and pollution sources remained unchanged as the land-use data changed, which revealed the impact of urban land-use changes on the simulation results of PM2.5 atmospheric pollutants. The results show the following. (1) From 1980 to 2015, the land-use changes in Chengdu were obvious, and cultivated land exhibited the greatest changes, followed by forestland. Under the influence of urban land-use dynamics and human activities, both the richness and evenness of the landscape in Chengdu increased. (2) The microphysical scheme WSM3 (WRF Single-Moment 3 class) and land-surface scheme SLAB (5-layer diffusion scheme) were the most suitable for simulating temperatures and wind speeds in the WRF model. The wind speed and temperature simulation results using the 2015 land-use data were better than those using the 1980 land-use data when assessed according to the coincidence index and correlation coefficient. (3) The WRF-Chem simulation results obtained for PM2.5 using the 2015 land-use data were better than those obtained using the 1980 land-use data in terms of the correlation coefficient and standard deviation. The concentration of PM2.5 in urban areas was higher than that in the suburbs, and the concentration of PM2.5 was lower on Longquan Mountain in Chengdu than in the surrounding areas.</t>
  </si>
  <si>
    <t>10.3390/atmos11010042</t>
  </si>
  <si>
    <t>Ghosh, A; Bhandari, S; Sundaram, S; Mallick, TK</t>
  </si>
  <si>
    <t>Carbon counter electrode mesoscopic ambient processed &amp; characterised perovskite for adaptive BIPV fenestration</t>
  </si>
  <si>
    <t>In this work, carbon counter electrode perovskite was developed at the laboratory environment and building integrated photovoltaic (BIPV) window application using this material was investigated. At 1 sun (1000 W/m2) continuous incident solar radiation from an indoor simulator, this particular type of perovskite had 8.13% efficiency. Average solar and visible transmittance of this perovskite BIPV window was 30% and 20% respectively. Solar heat gain for different incident angle was evaluated for this perovskite glazing. For the University of Exeter, Penryn (50.16 degrees N, 5.10 degrees W) UK location, solar heat gain coefficient (SHGC) or solar factor (SF) varied from 0.14 to 0.33 at the highest and lowest incident angle respectively. Overall heat transfer coefficient (U-value) of 5.6 W/m(2)K was realized for this glazing while calculation was performed by window performance analysis programme, WINDOW 6.0. Daylight glare control potential of this glazing was investigated using subjective rating methods and comfortable daylight penetrated through glazing in a typical cloudy condition. Colour properties of this material showed that 20% visible transmittance is threshold limit, and below this value colour or visual comfort using this glazing is not achievable. (c) 2019 The Authors. Published by Elsevier Ltd. This is an open access article under the CC BY license (http://creativecommons.org/licenses/by/4.0/).</t>
  </si>
  <si>
    <t>10.1016/j.renene.2019.07.119</t>
  </si>
  <si>
    <t>Caro, R; Sendra, JJ</t>
  </si>
  <si>
    <t>Evaluation of indoor environment and energy performance of dwellings in heritage buildings. The case of hot summers in historic cities in Mediterranean Europe</t>
  </si>
  <si>
    <t>The potential benefits for making the historic buildings of heritage cities non-polluting and energy efficient have only recently stirred the interest of researchers and policy makers in facing the necessary challenges. In southern Europe, most of these buildings are residential and are mainly listed at low grades of protection, allowing for significant transformation. This article quantitatively evaluates the indoor environment and energy performance of the residential heritage building stock under the severe summer conditions characteristic of the Mediterranean climate zone. The historic centre of Seville (Andalusia, Spain) is used as a case study. Three dwellings located in representative listed buildings within its conservation area were monitored and analysed taking occupant behaviour into account. The findings show that many dwellings may lack thermal comfort conditions, which cannot always be guaranteed by passive strategies alone. In addition, these buildings are more polluting than recently constructed ones because they depend entirely for their energy supply on the public electricity grid. Interestingly, in most cases reducing the mechanical cooling demand would not require intrusive physical interventions, but would largely rely on suitable window shading and nightly natural ventilation when outdoor conditions allow.</t>
  </si>
  <si>
    <t>10.1016/j.scs.2019.101798</t>
  </si>
  <si>
    <t>Shen, J; Copertaro, B; Sangelantoni, L; Zhang, XX; Suo, H; Guan, XX</t>
  </si>
  <si>
    <t>An early-stage analysis of climate-adaptive designs for multi-family buildings under future climate scenario: Case studies in Rome, Italy and Stockholm, Sweden</t>
  </si>
  <si>
    <t>This paper presents a preliminary case study of climate-adaptive designs for urban multi-family buildings at early stage, to allow thermal comfort and minimum energy use from today to the last part of 21st century. The generated future climate data combined with comfort model assessment has been proposed as a new way including future climate scenarios in preliminary building design for two representative sites, in Rome, Italy and Stockholm, Sweden. The existing vulnerability to the expected climate conditions from psychometric analysis indicates that: (1) the climate trend in Rome would gradually lead to more failures in the majority of conventional adaptive design measures, as the cooling and dehumidification demands would rise from 5.3% to 23.6%, while the heating and humidification demands would decrease from 27% to 16%; (2) the climate trend in Stockholm would result in an increased comfort period by exploiting more adaptive design measures, since the heating and humidification demands would be reduced from 67% to 53%. However, the cooling and dehumidification demands would increase slightly from 0% to 1.5%. Accordingly, four main key risks are identified: 1) overheating would become a rising increasing public health threat for buildings in Rome that rely exclusively on natural ventilation; 2) open questions remain for the design team in the area of correct cooling load selection, additional space for the future installation and the effectiveness of current cooling device etc.; 3) occasional heat waves and gradual rising humidity levels are expected to be a vulnerable topic for conventional lightweight building in Stockholm; 4) buildings with a heavy heating load would tend to have greater cooling demand, especially those with poor ventilation resources or greater internal gains. In conclusion, it is suggested that envelope optimization, whichever climate type, is one of the most efficient and effective adaptation measures towards future climate conditions.</t>
  </si>
  <si>
    <t>10.1016/j.jobe.2019.100972</t>
  </si>
  <si>
    <t>Vavatsikos, AP; Arvanitidou, A; Petsas, D</t>
  </si>
  <si>
    <t>Wind farm investments portfolio formation using GIS-based suitability analysis and simulation procedures</t>
  </si>
  <si>
    <t>The use of renewable energy sources instead of conventional energy sources is at the core of policy actions to reduce dependency on fossil fuels worldwide. As a result, especially during the last decade, the cost of renewable energy has significantly decreased, enriching renewable energy cost-competitiveness. Due to the spatial nature of renewable energy sector-related decisions, the synergy of geographical information systems (GIS) and Multiple Criteria Decision Analysis (MCDA) models can enrich the quality of the related decisions given their ability to effectively support land management considerations. Moreover, their implementation significantly enriches the performance of the traditional capital projects evaluation methods (CPEM) by providing physical data to the sizing process in a quick and accurate manner. Thus, decision-making frameworks that combine GIS-based suitability analysis with traditional financial evaluation techniques can significantly enrich the planning phase to achieve efficient installations in terms of required area reduction, power generation maximization and local characteristics examination. With respect to the realization of wind energy exploitation projects, the paper at hand proposes a framework capable of expanding the use of the traditional GIS-based derived suitability index to establishing portfolios. Moreover, the proposed framework is enriched by robust analysis using Monte Carlo Simulation (MCS), which provides significant insights regarding the stability of the derived portfolios and the projects that they comprise. The proposed framework is illustrated through a case study in the Thrace region in northeastern Greece.</t>
  </si>
  <si>
    <t>JOURNAL OF ENVIRONMENTAL MANAGEMENT</t>
  </si>
  <si>
    <t>10.1016/j.jenvman.2019.109670</t>
  </si>
  <si>
    <t>Castro, SS; Lopez, MJS; Menendez, DG; Marigorta, EB</t>
  </si>
  <si>
    <t>Decision matrix methodology for retrofitting techniques of existing buildings</t>
  </si>
  <si>
    <t>The building sector is the highest energy consumer (38.1%) in the European Union. This consumption has to be reduced in both new and existing buildings. Respect to the existing ones, they need an effective energy renovation as the current European Directives reflect. Specifically, according to these Directives, all countries have had to retrofit 3% of their public buildings per year since 2014. There are dozens of retrofitting measures that can be applied to each building, and selecting the most appropriate ones is not an easy task. In this paper, a decision matrix is proposed as a tool to identify the most appropriate retrofit measures of an existing building. This decision matrix is calculated using dynamic simulation tools. Furthermore, a sensitivity analysis is carried out and the energy deviations produced modifying the input variables are quantified. The outputs obtained by this decision matrix are the building loads of each retrofit measure and the associated cost. After obtaining this decision matrix, a multi-variable optimization has been made considering different cost functions. This methodology has been applied to an educational building at Oviedo University, located in Gijon (Spain). According to the climate classification of Gijon, the Spanish normative and the building layout, three upgrading measures have been studied: addition of insulation on the envelope, windows renovation and shading devices. It has been observed that the influence of the cost function selected is relevant, and for the educational building, the case with the best glazing but only intermediate facade insulation is the best retrofitting choice according to the majority of cost functions compared. (C) 2019 Elsevier Ltd. All rights reserved.</t>
  </si>
  <si>
    <t>10.1016/j.jclepro.2019.118153</t>
  </si>
  <si>
    <t>Kang, DH; Tan, SR; Kim, EJ</t>
  </si>
  <si>
    <t>Evaluation of Brightness Temperature Sensitivity to Snowpack Physical Properties Using Coupled Snow Physics and Microwave Radiative Transfer Models</t>
  </si>
  <si>
    <t>There are multiple existing microwave radiative transfer models (RTMs) to simulate the brightness temperature (Tb) of snowpacks. It is still challenging to have consistent Tb responses from RTMs due to individual physical formulations of the snowpack scattering process. This article examines three of the widely-used multi-layer RTMs: 1) the microwave emission model of layered snowpacks (MEMLS); 2) the dense media radiative transfer based on the quasi-crystalline approximation (QCA) of Mie scattering of densely packed sticky spheres (DMRT-QMS); and 3) the Helsinki University of Technology (HUT) model. Interestingly, these models yield slightly different Tb responses when driven by the same physical snowpack properties. Tb variations, dependent on the choice of RTMs, are then evaluated to improve the understanding of model differences in microwave emission from a snowpack. We first perform a sensitivity study of the Tb predictions from the three RTMs as a function of snow grain sizes, densities, and depths. While Tb from all three RTMs decreases with increasing snow grain sizes, it is found that a scaling factor is required to have the same amount of Tb attenuation for small grain sizes within the Rayleigh scattering regime. For larger grain sizes, however, a scaling coefficient is not enough to match the model outputs due to the different scattering assumptions of the RTMs. For a single snow layer with increasing snow depths and densities, all three RTMs exhibit Tb attenuations arising from the increase in path lengths and optical depths. Further evaluations are conducted by feeding the three RTMs with the output of a snow physics model driven by in situ weather forcing in a coupled simulation. Outputs of this coupled model include snowpack physical properties and Tbs. By using snow stratigraphy observations, another set of Tb simulation is also conducted with RTMs driven by in situ snowpit observations. The snow physics outputs from the coupled case are compared against in situ snow stratigraphy observations. And both Tb simulations are compared against ground-based microwave observations from the European Space Agency (ESA) Nordic Snow Radar Experiment (NoSREx) 2009-2012. For three consecutive years, the in situ driven Tbs have 21.0-K root-mean-squared error (RMSE) while the coupled simulations have 24.7-K RMSE. However, after isolating the dry snow period and excluding diurnal melting snow conditions, 12.2- and 6.3-K RMSEs are achieved from in situ and coupled cases, respectively, in the 2011 water year.</t>
  </si>
  <si>
    <t>IEEE TRANSACTIONS ON GEOSCIENCE AND REMOTE SENSING</t>
  </si>
  <si>
    <t>10.1109/TGRS.2019.2932732</t>
  </si>
  <si>
    <t>Salisu, S; Mustafa, MW; Olatomiwa, L; Mohammed, OO</t>
  </si>
  <si>
    <t>Assessment of technical and economic feasibility for a hybrid PV-wind-diesel-battery energy system in a remote community of north central Nigeria</t>
  </si>
  <si>
    <t>The perpetual dwindling of fossil fuel and its environmental impacts has become a thing of great concern as most countries in the world depend on it for energy generation. The economic development of most of these countries relies on fossil fuel price. Nigeria is one of the countries in the world that solely depends on fossil fuels for electricity generation, and this has greatly affected the growth of its power sector. Hence, there is a need for harnessing renewable energy sources (RES) for electricity generation due to its high availability in abundant quantity in the country. In this study, the viability of developing a standalone hybrid RES system using solar and wind for Giri village (Nigeria) is assessed. The techno-economic and environmental analysis was examined using hybrid optimization model for electric renewable (HOMER) simulation tool by selecting the optimum configuration based on cost of energy (COE), net present cost (NPC), renewable fraction (RF), and greenhouse gas emission (GHG). From the obtained results and sensitivity analysis, the optimal configuration has an NPC of $1.01 m and COE $0.110/kWh, with an operating cost of $4723. The system is environmentally friendly with a renewable fraction of 98.3% and GHG emission of 2889.36 kg/year. (C) 2019 The Authors. Published by Elsevier B.V. on behalf of Faculty of Engineering, Alexandria University.</t>
  </si>
  <si>
    <t>10.1016/j.aej.2019.09.013</t>
  </si>
  <si>
    <t>Nie, BB; Wang, L; Hu, YC; Liang, SX; Tan, ZG; Chai, P; Tang, YJ; Shang, JJ; Pan, ZS; Zhao, XD; Zhang, XF; Gong, JX; Zheng, C; Xu, H; Wey, HY; Liang, SH; Shan, BC</t>
  </si>
  <si>
    <t>A population stereotaxic positron emission tomography brain template for the macaque and its application to ischemic model</t>
  </si>
  <si>
    <t>Purpose: Positron emission tomography (PET) is a non-invasive imaging tool for the evaluation of brain function and neuronal activity in normal and diseased conditions with high sensitivity. The macaque monkey serves as a valuable model system in the field of translational medicine, for its phylogenetic proximity to man. To translation of non-human primate neuro-PET studies, an effective and objective data analysis platform for neuro-PET studies is needed. Materials and methods: A set of stereotaxic templates of macaque brain, namely the Institute of High Energy Physics &amp; Jinan University Macaque Template (HJT), was constructed by iteratively registration and averaging, based on 30 healthy rhesus monkeys. A brain atlas image was created in HJT space by combining sub-anatomical regions and defining new 88 bilateral functional regions, in which a unique integer was assigned for each sub-anatomical region. Results: The HJT comprised a structural MRI T1 weighted image (T1WI) template image, a functional FDG-PET template image, intracranial tissue segmentations accompanied with a digital macaque brain atlas image. It is compatible with various commercially available software tools, such as SPM and PMOD. Data analysis was performed on a stroke model compared with a group of healthy controls to demonstrate the usage of HJT. Conclusion: We have constructed a stereotaxic template set of macaque brain named HJT, which standardizes macaque neuroimaging data analysis, supports novel radiotracer development and facilitates translational neuro-disorders research.</t>
  </si>
  <si>
    <t>NEUROIMAGE</t>
  </si>
  <si>
    <t>10.1016/j.neuroimage.2019.116163</t>
  </si>
  <si>
    <t>Nkoana, EM</t>
  </si>
  <si>
    <t>Exploring the effects of an environmental education course on the awareness and perceptions of climate change risks among seventh and eighth grade learners in South Africa</t>
  </si>
  <si>
    <t>Anthropogenic climate change caused by the release of excessive greenhouse gas (GHG) emissions into the atmosphere is the biggest challenge of the 21st century. Man-made climate change threatens the biosphere on which all forms of life depend. Climate change requires human effort to manage the impact of extreme events such as droughts, flooding, and heatwaves. As such, human decision-making processes are crucial for the successful management of climate change impacts. The decision-making process include awareness and perception of climate change risks. Awareness and perceptions of (natural) hazard risk are determinants of human response (adaptation) to environmental shocks (climate change and variability). To this end, this study explores the effects of an environmental education course on the awareness and perception of climate change risks among seventh and eighth grade learners in South Africa. This exploratory study collected primary data through the implementation of emergent participation tools in focus group discussions with learners (n = 23). These emergent participation tools are the Problem tree and the Hazard, Impact and Vulnerability matrix. Responses from a comparison group were juxtaposed with those of environmental education beneficiaries through a qualitative content analysis technique. Findings reveal that environmental awareness has an effect on perceptions of current and future climate change risks. Learners are concerned about short-term risks more than long-term risks. Short-term risks such as meeting basic needs and dealing with criminality are priorities over long-term risks such as climate change. A daily struggle to meet these basic needs represent the local context and discourse within which learners view and experience their world. Learners do perceive the causal linkages between different climatic and non-climatic risks. Drawing such causal linkages raises awareness and perception and this cause-effect relationship is necessary for behavioural change. Environmental education is necessary to raise the awareness and perceptions of learners to environmental risks such as climate change. More studies are required to explore the topic of environmental education on raising awareness and perceptions of environmental risks such as climate change with head of households.</t>
  </si>
  <si>
    <t>INTERNATIONAL RESEARCH IN GEOGRAPHICAL AND ENVIRONMENTAL EDUCATION</t>
  </si>
  <si>
    <t>10.1080/10382046.2019.1661126</t>
  </si>
  <si>
    <t>Beggs, PJ; Zhang, Y; Bambrick, H; Berry, HL; Linnenluecke, MK; Trueck, S; Bi, P; Boylan, SM; Green, D; Guo, YM; Hanigan, IC; Johnston, FH; Madden, DL; Malik, A; Morgan, GG; Perkins-Kirkpatrick, S; Rychetnik, L; Stevenson, M; Watts, N; Capon, AG</t>
  </si>
  <si>
    <t>The 2019 report of the MJA-Lancet Countdown on health and climate change: a turbulent year with mixed progress</t>
  </si>
  <si>
    <t>The MJA-Lancet Countdown on health and climate change was established in 2017 and produced its first Australian national assessment in 2018. It examined 41 indicators across five broad domains: climate change impacts, exposures and vulnerability; adaptation, planning and resilience for health; mitigation actions and health co-benefits; economics and finance; and public and political engagement. It found that, overall, Australia is vulnerable to the impacts of climate change on health, and that policy inaction in this regard threatens Australian lives. In this report we present the 2019 update. We track progress on health and climate change in Australia across the same five broad domains and many of the same indicators as in 2018. A number of new indicators are introduced this year, including one focused on wildfire exposure, and another on engagement in health and climate change in the corporate sector. Several of the previously reported indicators are not included this year, either due to their discontinuation by the parent project, the Lancet Countdown, or because insufficient new data were available for us to meaningfully provide an update to the indicator. In a year marked by an Australian federal election in which climate change featured prominently, we find mixed progress on health and climate change in this country. There has been progress in renewable energy generation, including substantial employment increases in this sector. There has also been some progress at state and local government level. However, there continues to be no engagement on health and climate change in the Australian federal Parliament, and Australia performs poorly across many of the indicators in comparison to other developed countries; for example, it is one of the world's largest net exporters of coal and its electricity generation from low carbon sources is low. We also find significantly increasing exposure of Australians to heatwaves and, in most states and territories, continuing elevated suicide rates at higher temperatures. We conclude that Australia remains at significant risk of declines in health due to climate change, and that substantial and sustained national action is urgently required in order to prevent this.</t>
  </si>
  <si>
    <t>10.5694/mja2.50405</t>
  </si>
  <si>
    <t>Oueslati, H; Ben Mabrouk, S</t>
  </si>
  <si>
    <t>Techno-economic analysis of an on-grid PV/Wind/Battery hybrid power system used for electrifying building</t>
  </si>
  <si>
    <t>In the energy-climate problem, the building sector has a particularity: among the various sectors of energy consumption, it is proportionately less emitter of greenhouse gases, than energy consumer. To evolve to the required level of performance, an existing building must already consume little energy. On this basis, a local power generation system can be associated with the existing infrastructure to make it an energy generator. The energy balance is positive when there is surplus production. In this paper, we present a feasibility study of a project carried out as part of a cross-border cooperation between Italy and Tunisia setup at Research and Technology Center (CRTEn) in Borj-Cedria Tunisia. This project foresees the realization of sustainable energy microsystems device based on renewable sources that allows the integration and optimal management of energy services and resources gravitate to geographical areas such as groups of buildings and residential-type consumption centres. The feasibility study was conducted by the HOMER software. The results illustrated in this paper show in a way that planning for future investments in renewable energy is appropriate for buildings.</t>
  </si>
  <si>
    <t>10.1080/15567036.2019.1683097</t>
  </si>
  <si>
    <t>Stone, B; Lanza, K; Mallen, E; Vargo, A; Russell, A</t>
  </si>
  <si>
    <t>Urban Heat Management in Louisville, Kentucky: A Framework for Climate Adaptation Planning</t>
  </si>
  <si>
    <t>We explore the potential for cities to develop urban heat management plans to moderate rising temperatures and to lessen the impact of extreme heat on human health. Specifically, we model the impacts of heat management strategies, including tree planting and other green infrastructure, cool roofing and paving, and a reduction in waste heat emissions from buildings and vehicles, on estimated heat-related mortality across Louisville, Kentucky. Our assessment finds a combination of urban heat management strategies to lessen summer temperatures by as much as 10 degrees F on hot days and to reduce estimated heat-related mortality by more than 20 percent.</t>
  </si>
  <si>
    <t>JOURNAL OF PLANNING EDUCATION AND RESEARCH</t>
  </si>
  <si>
    <t>10.1177/0739456X19879214</t>
  </si>
  <si>
    <t>Nannou, C; Ofrydopoulou, A; Evgenidou, E; Heath, D; Heath, E; Lambropoulou, D</t>
  </si>
  <si>
    <t>Analytical strategies for the determination of antiviral drugs in the aquatic environment</t>
  </si>
  <si>
    <t>Antiviral drugs are a therapeutic class of medicines that have garnered interest among the public around the globe. High prescription and consumption rates, seasonal peak emissions due to frequent outbreaks of influenza, and important spatial distribution in areas where a large part of the population suffers from HIV are reported. The environmental impact of several antiviral drugs, may be worrisome, given their high bioactivity, insufficient removal with conventional wastewater treatment methods, limited knowledge on their fate and behavior as well as uncontrolled landfill of waste especially in some developing countries. Antiviral drugs that are administered to several hundreds of milligrams in human to achieve the desired efficacy are even more intriguing. To date, antivirals are far less documented and lack systematic investigation, with the data about their occurrence, fate and ecotoxicological effects to be scarce. The number of single-class analytical methods focusing on antiviral drugs in environmental matrices is small, and the provided analytical characteristics such as the limits of detection/quantification are not always low enough to enable trace analysis. There is also an urgent need to expand the number of the antiviral drugs included in multi-residue analytical methods, since less than 50% of the approved ones have been investigated in the environment. Sensitive and reliable analytical methods should be applied in order to estimate the potential hazards posed by the environmental occurrence and persistence of antiviral drugs. This review aims to discuss the analytical strategies employed to determine antiviral drugs in wastewaters, surface waters, groundwater, and drinking water, after a thorough literature survey. The ultimate goal is to establish the state-of-the-art and future challenges, from an analytical point of view. (C) 2019 Elsevier B.V. All rights reserved.</t>
  </si>
  <si>
    <t>TRENDS IN ENVIRONMENTAL ANALYTICAL CHEMISTRY</t>
  </si>
  <si>
    <t>10.1016/j.teac.2019.e00071</t>
  </si>
  <si>
    <t>Fekih, A; Mohamed, A</t>
  </si>
  <si>
    <t>Evaluation of the WRF model on simulating the vertical structure and diurnal cycle of the atmospheric boundary layer over Bordj Badji Mokhtar (southwestern Algeria)</t>
  </si>
  <si>
    <t>The assessment of desert dust and its transport in global atmosphere is highly influenced by the atmospheric boundary layer (ABL) structure and its time evolution over dust sources regions. In this paper, simulations were carried out using three widely used Planetary Boundary Layer (PBL) parameterizations in the Weather Research and Forecasting (WRF) model at the arid site of Bordj Badji Mokhtar, southwest Algeria (BBM, 21.38 degrees N, 0.93 degrees E, 420 m above sea level) characterized by its high dust emission potential. The main objectives were: (1) to investigate the structure and diurnal cycle of wind and temperature in the ABL (2) to evaluate and determine the PBL scheme suitable for mineral dust modelling in this region. Experiments were conducted under dry summer conditions on 08-13 June 2011 using three different PBL schemes: [Mellor-Yamada-Janjic (MYJ), Yonsei University (YSU) and Mellor-Yamada-Nakanishi-Niino (MYNN2)]. Predicted wind and temperature were validated against observed surface and upper air radiosonde data collected during a field measurement campaign undertaken at BBM in June 2011. It was found, that WRF model was able to reproduce the vertical structure and diurnal evolution of the dry ABL mainly during stability conditions. Among the three PBL schemes, WRF-MYNN2 PBL scheme performed better at surface level. However YSU scheme performed better in the ABL level with least errors and was the most suitable for this region. (C) 2017 The Authors. Production and hosting by Elsevier B.V. on behalf of King Saud University.</t>
  </si>
  <si>
    <t>10.1016/j.jksus.2017.12.004</t>
  </si>
  <si>
    <t>Junk, J; Goergen, K; Krein, A</t>
  </si>
  <si>
    <t>Future Heat Waves in Different European Capitals Based on Climate Change Indicators</t>
  </si>
  <si>
    <t>Changes in the frequency and intensity of heat waves have shown substantial negative impacts on public health. At the same time, climate change towards increasing air temperatures throughout Europe will foster such extreme events, leading to the population being more exposed to them and societies becoming more vulnerable. Based on two climate change scenarios (Representative Concentration Pathway 4.5 and 8.5) we analysed the frequency and intensity of heat waves for three capital cities in Europe representing a North-South transect (London, Luxembourg, Rome). We used indices proposed by the Expert Team on Sector-Specific Climate Indices of the World Meteorological Organization to analyze the number of heat waves, the number of days that contribute to heat waves, the length of the longest heat waves, as well as the mean temperature during heat waves. The threshold for the definition of heat waves is calculated based on a reference period of 30 years for each of the three cities, allowing for a direct comparison of the projected changes between the cities. Changes in the projected air temperature between a reference period (1971-2000) and three future periods (2001-2030 near future, 2031-2060 middle future, and 2061-2090 far future) are statistically significant for all three cities and both emission scenarios. Considerable similarities could be identified for the different heat wave indices. This directly affects the risk of the exposed population and might also negatively influence food security and water supply.</t>
  </si>
  <si>
    <t>10.3390/ijerph16203959</t>
  </si>
  <si>
    <t>Mashimbye, ZE; De Clercq, WP; Van Niekerk, A</t>
  </si>
  <si>
    <t>Assessing the influence of DEM source on derived streamline and catchment boundary accuracy</t>
  </si>
  <si>
    <t>Accurate DEM-derived streamlines and catchment boundaries are essential for hydrological modelling. Due to the popularity of hydrological parameters derived mainly from free DEMs, it is essential to investigate the accuracy of these parameters. This study compared the spatial accuracy of streamlines and catchment boundaries derived from available digital elevation models in South Africa. Two versions of Stellenbosch University DEMs (SUDEM5 and DEMSA 2), the second version of the 30 m advanced spaceborne thermal emission and reflection radiometer global digital elevation model (ASTER GDEM2), the 30 and 90 m shuttle radar topography mission (SRTM30 and SRTM90 DEM), and the 90 m Water Research Commission DEM (WRC DEM) were considered. As a reference, a 1 m GEOEYE DEM was generated from GeoEye stereo images. Catchment boundaries and streamlines were extracted from the DEMs using the Arc Hydro module. A reference catchment boundary was generated from the GEOEYE DEM and verified during field visits. Reference streamlines were digitised at a scale of 1:10 000 from the 1 m orthorecti tied GeoEye images. Visual inspection, as well as quantitative measures such as correctness index, mean absolute error, root mean squares error and figure of merit index were used to validate the results. The study affirmed that high resolution (&lt;30 m) DEMs produce more accurate parameters and that DEM source and resampling techniques also play a role. However, if high resolution DEMs are not available, the 30 m SRTM DEM is recommended as its vertical accuracy was relatively high and the quality of the streamlines and catchment boundary was good. In addition, it was found that the novel Euclid e an distance-based MAE and RMSE proposed in this study to compare reference and DEM-extracted raster datasets of different resolutions is a more reliable indicator of geometrical accuracy than the correctness and figure of merit indices.</t>
  </si>
  <si>
    <t>WATER SA</t>
  </si>
  <si>
    <t>10.17159/wsa/2019.v45.i4.7549</t>
  </si>
  <si>
    <t>Hussain, M; Butt, AR; Uzma, F; Ahmed, R; Rehman, A; Ali, MU; Ullah, H; Yousaf, B</t>
  </si>
  <si>
    <t>Divisional disparities on climate change adaptation and mitigation in Punjab, Pakistan: local perceptions, vulnerabilities, and policy implications</t>
  </si>
  <si>
    <t>Climate change is a global challenge faced by everyone, but the developing countries are highly vulnerable to variations in the environment. This research focuses on the Punjab province of Pakistan and evaluates the impacts and consequences of climate change on general public at local and divisional level. In order to cope with the impacts of climatic changes at all levels, especially divisional level, raising reliable awareness and dispersing actionable knowledge regarding mitigating and adapting measures is significantly important. Therefore, recognition of information gaps, improvements in the level of alertness, and development of preventive measures in each sector is imperative. The impacts of climate change are observed across the country through gradual increase in temperature, human health issues, pest diseases, droughts, floods, and irregular weather patterns leading to changes in lifestyles, and these issues are likely to continue in the future. The main cause of climate change in Punjab, Pakistan, can be attributed to excessive release of greenhouse gases (GHG) into the atmosphere due to human activities involving inefficient energy usage, rapid urban expansion, improper waste management, industrial development, increasing transportation, agricultural activities, and livestock mismanagement. The findings of this study revealed that transportation sector is the major source of GHG emissions in the country, followed by industrialization and waste, at national, as well as divisional, level. The extent of impacts of climate change at divisional level is distinguishable and displayed a direct relationship with climate, geography, variation of effects, and modes of production in various regions of Punjab. The study strategically investigated all nine divisions of the province for comprehensive understanding of climate change phenomenon, and the results indicated that nearly three-fourths of the respondents have never indulged in taking steps towards climate change mitigation and adaptation. The study adopted a mixed (qualitative and quantitative) approach where the findings can act as set of guidelines for governmental authorities in formulating, assisting in preparation, instructing, and guiding policies for climate change mitigation and adaptation at national, local, and divisional levels.</t>
  </si>
  <si>
    <t>10.1007/s11356-019-06262-z</t>
  </si>
  <si>
    <t>Bombeccari, GP; Candotto, V; Gianni, AB; Carinci, F; Spadari, F</t>
  </si>
  <si>
    <t>Accuracy of the Cone Beam Computed Tomography in the Detection of Bone Invasion in Patients with Oral Cancer: A Systematic Review</t>
  </si>
  <si>
    <t>This review article aims to analyze the diagnostic accuracy of the cone beam computed tomography (CBCT) with respect to other imaging methods in detection of bone tissue invasion by oral squamous cell carcinoma (OSCC). The review was carried out of English language studies in PubMed Search, National Library of Medicine, between 1990 arid 2017. For each study, sensitivity, specificity, and positive (LR+) and negative (I R-) likelihood ratio, as well as the diagnostic accuracy, and positive and negative predictive values were calculated. Of the 62 collected articles, 7 fulfilled the inclusion criteria. Tests and respective articles included were computed tomography (CT, four studies), magnetic resonance imaging (MRI, five studies), C (two studies), single-photon emission tomography (SPECT, two studies), multi-slice computed tomography (MSCT, two studies), and panoramic radiography (PR, two studies). The analytic data show values of LR+ were I 4.4 (CT), 37.9 (MRI), 27.8 (CBCT), 255 (SPECT), 37.0 (MSCT), 4.8 (PR), respectively. The values of LR- were 0.35 (CT), 0.24 (MRI), 0.10 (CBCT), 0.06 (SPECT), 0.31 (MSCT), and 0.36 (PR). respectively. The positive and negative predictive values for bone tissue invasion by OSCC were 90.31%-74.91% (CT), 90.63%-78.69% (MRI). 80.05%-89.83% (CBCT). 72.9/%-95.53% (SPECT), 87.44%-73.74% (MSCT), and 84.245%-69.18% (PR), respectively. The level of scientific evidence available today is weak To better define the impact of CBCT on clinical decision-making, further studies with uniform methodological approach are needed.</t>
  </si>
  <si>
    <t>EURASIAN JOURNAL OF MEDICINE</t>
  </si>
  <si>
    <t>10.5152/eurasianjmed.2019.18101</t>
  </si>
  <si>
    <t>Pardo-Iguzquiza, E; Collados-Lara, AJ; Pulido-Velazquez, D</t>
  </si>
  <si>
    <t>Potential future impact of climate change on recharge in the Sierra de las Nieves (southern Spain) high-relief karst aquifer using regional climate models and statistical corrections</t>
  </si>
  <si>
    <t>The Sierra de las Nieves high-relief karst aquifer, which is located in the natural park and UNESCO biosphere reserve of the same name, is an area of great interest due to its geological, geomorphological (both at the surface and underground), hydrogeological, and ecological value. The aquifer is not influenced by pumping and is considered to be a natural laboratory for karst research because of how well developed the main karst characteristics are at both the surface (karst depressions and karst springs) and underground (with a large network of caves). The hydrological cycle is sustained by relatively high precipitation (annual mean precipitation of approximately 1000 mm) and moderate temperatures (annual mean temperature of approximately 16 degrees C). However, these climate parameters are susceptible to significant disruption because of ongoing anthropogenic-driven climate change induced by increased CO2 in the atmosphere. This paper offers an analysis and discussion of the impact that these potential future changes, estimated from the temperature and precipitation projections from regional climate models, may have on this karst aquifer, particularly on its recharge. The projections have been corrected using several techniques based on two hypotheses, bias correction and delta change approaches. We have focus on the future assessment for the horizon 2071-2100 under the most pessimistic emission scenario (RCP 8.5) contemplated within the last published IPCC report (IPCC, Contribution of working group II to the fifth assessment report of the intergovernmental panel on climate change. Cambridge University Press, Cambridge, UK and New York, NY, USA, 2014). It is expected that there will be, on average, a 27% reduction in precipitation and a 19% increase in temperature. This is a dangerous combination that will dramatically decrease recharge and will require new local adaptation measures, in addition to global mitigation measures, to prevent the area's resources, biodiversity, and geodiversity from being drastically diminished.</t>
  </si>
  <si>
    <t>ENVIRONMENTAL EARTH SCIENCES</t>
  </si>
  <si>
    <t>10.1007/s12665-019-8594-4</t>
  </si>
  <si>
    <t>Katal, A; Mortezazadeh, M; Wang, LZ</t>
  </si>
  <si>
    <t>Modeling building resilience against extreme weather by integrated CityFFD and CityBEM simulations</t>
  </si>
  <si>
    <t>In the past decade, urban building energy models have been developed to address the increasing concerns over energy consumption and greenhouse gas emission due to rapid urbanization and building resilience as a result of climate change. These models can estimate energy consumption, GHG emission and resilience response of buildings in an urban area, and evaluate retrofit strategies for architects, engineers, researchers and policy makers. It has been recognized that local microclimate and neighborhood effects play an important role in urban building energy modeling. Creating an urban building energy model also requires the collection of extensive building data, which is a time-consuming process. In this study, we developed an integrated platform by combining CityFFD (City Fast Fluid Dynamics), an urban-scale fast fluid dynamics model for microclimate modeling, and CityBEM (City Building Energy Model), a new urban building energy model with a library of 1700 building archetypes for facilitating urban model creation. Local aerodynamics and heat transfer information are exchanged between both models at each time step. Graphics processing unit computing is also applied to CityFFD for simulation speedup. The simulation of the 1971 Montreal snowstorm of the century was conducted as a case study of more than 1500 buildings of an island near Montreal, Canada for the investigation of their resilience against the three-day power outage due to the storm. Building retrofit analysis was also conducted to evaluate the added level of resilience. The results show that the proposed platform can produce high-resolution results of building thermal load, microclimate condition, and building behavior during weather extremes.</t>
  </si>
  <si>
    <t>10.1016/j.apenergy.2019.04.192</t>
  </si>
  <si>
    <t>Liu, XL; Depaifve, S; Leyssens, T; Hermans, S; Vlad, A</t>
  </si>
  <si>
    <t>Versatile Synthesis of Vanadium(III, IV, V) Oxides@Reduced Graphene Oxide Nanocomposites and Evaluation of their Lithium and Sodium Storage Performances</t>
  </si>
  <si>
    <t>Vanadium oxides (VOx) have been extensively investigated over the past years as promising electrode materials for alkali ion batteries owing to their rich and interesting electrochemical properties. Further improvements on electrochemistry of VOx materials have been possible by working at the nanoscale as well as by realising hierarchical composites with various carbon allotropes. However, the nanocomposite synthesis methods are not always efficient, nor green, requiring either expensive precursors, extended synthesis time or harmful reagents. Herein, we report on rapid and environmentally friendly synthesis methods of a library of VOx@rGO composites via impregnation and hydrothermal protocols using a cheap and commercially available V2O5 precursor. Different oxidation states, crystalline phases and nanoscale morphologies can be reproducibly accessed and their physico-chemical properties have been characterized. The electrochemical properties (lithium and sodium ion storage) of the synthesized VOx@rGO nanocomposites and phases have been critically inter-compared between these but also with respect to commercial (CM) VOx-based electrodes. Whereas nanostructuring is found to impact the power-rate performances, the amount of stored charge and the cycling stability are sensitively dependent on the cycling potential window, while being minorly affected by the morphology and synthesis method. The composites are also found to exhibit different electrochemistry for sodium storage, with more sloping potential profiles. Peculiarly, the synthesized V2O3@rGO composite shows no signs of electrochemical activity pointing towards the electrochemical inertness of this particular V2O3 composite and phase. This work could serve as reference for future developments on this class of important battery materials as it is one of the few studies describing a comprehensive and comparative study of several different influential parameters on the electrochemical behaviour of vanadium oxides in different oxidation states, crystalline phases and morphologies.</t>
  </si>
  <si>
    <t>BATTERIES &amp; SUPERCAPS</t>
  </si>
  <si>
    <t>10.1002/batt.201900113</t>
  </si>
  <si>
    <t>Onozuka, D; Gasparrini, A; Sera, F; Hashizume, M; Honda, Y</t>
  </si>
  <si>
    <t>Future projections of temperature-related excess out-of-hospital cardiac arrest under climate change scenarios in Japan</t>
  </si>
  <si>
    <t>Background: Recent studies have reported associations between global climate change and mortality. However, future projections of temperature-related out-of-hospital cardiac arrest (OHCA) have not been thoroughly evaluated. Thus, we aimed to project temperature-related morbidity for OHCA concomitant with climate change. Methods: We collected national registry data on all OHCA cases reported in 2005-2015 from all 47 Japanese prefectures. We used a two-stage time series analysis to estimate temperature-OHCA relationships. Time series of current and future daily mean temperature variations were constructed according to four climate change scenarios of representative concentration pathways ( RCPs) using five general circulation models. We projected excess morbidity for heat and cold and the net change in 1990-2099 for each climate change scenario using the assumption of no adaptation or population changes. Results: During the study period, 739,717 OHCAs of presumed cardiac origin were reported. Net decreases in temperature-related excess morbidity were observed under higher emission scenarios. The net change in 2090-2099 compared with 2010-2019 was -0.8% (95% empirical confidence interval [eCI]: -1.9, 0.1) for a mild emission scenario (RCP2.6), -2.6% (95% eCI: -4.4, -0.8) for a stabilization scenario (RCP4.5), -3.4% (95% ea: -5.7, -1.0) for a stabilization scenario (RCP6.0), and - 4.2% (95% eCI: -8.3, -0.1) for an extreme emission scenario (RCP8.5). Conclusions: Our study indicates that Japan is projected to experience a substantial net reduction in OHCAs in higher-emission scenarios. The decrease in risk is limited to a specific morbidity cause, and a broader assessment within climate change scenarios should consider other direct and indirect impacts. (C) 2019 Elsevier B.V. All rights reserved.</t>
  </si>
  <si>
    <t>10.1016/j.scitotenv.2019.05.196</t>
  </si>
  <si>
    <t>Notni, J; Gassert, FT; Steiger, K; Sommer, P; Weichert, W; Rummeny, EJ; Schwaiger, M; Kessler, H; Meier, R; Kimm, MA</t>
  </si>
  <si>
    <t>In vivo imaging of early stages of rheumatoid arthritis by alpha 5 beta 1-integrin-targeted positron emission tomography</t>
  </si>
  <si>
    <t>Background Rheumatoid arthritis (RA) is one of the most common rheumatic diseases. Joint inflammation and pathological growth of joint cartilage cause swollen and painful joints, which severely diminishes the patients' life quality. There is no causal treatment. Symptomatic therapies should start as early as possible to take maximal effect. Hence, diagnostic procedures capable of detecting affected joints before the onset of clinical symptoms are highly desirable. We explored the value of PET imaging of integrin subtypes alpha v beta 3 and alpha 5 beta 1 for early detection of RA foci in collagen-induced arthritis (CIA) mouse models. Results Development of RA in CIA mice was monitored by paw scoring, and alpha v beta 3- and alpha 5 beta 1-integrin expression was quantified by mu PET using Ga-68-Avebetrin and Ga-68-Aquibeprin. For consecutive sections of selected decalcified joints (knee, ankle), arthritic degeneration and integrin expression were assessed by MOVAT staining and beta 3/alpha 5 immunohistochemistry (IHC), respectively. beta 3- and alpha 5-IHC revealed elevated levels of both alpha v beta 3- and alpha 5 beta 1-integrin in arthritic joints. Unlike alpha v beta 3, alpha 5 beta 1 is strongly expressed in the proliferating synovial lining layer, which suggests that its presence is directly related to RA development. For mice with advanced RA (6 weeks after CIA), PET signals for alpha 5 beta 1-integrin were substantially stronger (&gt; 300% of baseline) than that of alpha v beta 3-integrin (&lt; 200%). A longitudinal PET follow-up revealed that the manifestation of clinical symptoms of RA is preceded by upregulation of alpha 5 beta 1- but not of alpha v beta 3-integrin. Conclusion alpha 5 beta 1-integrin PET could add a new functional imaging aspect to the portfolio of RA diagnostics because it appears to be a sensitive biomarker for early RA development. We suggest alpha 5 beta 1-integrin PET as a valuable tool to achieve a higher precision for early diagnosis of RA, including initial staging, monitoring of the disease course, and drug treatment, and for planning of radiosynoviorthesis (RSO).</t>
  </si>
  <si>
    <t>EJNMMI RESEARCH</t>
  </si>
  <si>
    <t>10.1186/s13550-019-0541-6</t>
  </si>
  <si>
    <t>Juliano, TW; Coggon, MM; Thompson, G; Rahn, DA; Seinfeld, JH; Sorooshian, A; Lebo, ZJ</t>
  </si>
  <si>
    <t>Marine Boundary Layer Clouds Associated with Coastally Trapped Disturbances: Observations and Model Simulations</t>
  </si>
  <si>
    <t>Modeling marine low clouds and fog in coastal environments remains an outstanding challenge due to the inherently complex ocean-land-atmosphere system. This is especially important in the context of global circulation models due to the profound radiative impact of these clouds. This study utilizes aircraft and satellite measurements, in addition to numerical simulations using the Weather Research and Forecasting (WRF) Model, to examine three well-observed coastally trapped disturbance (CTD) events from June 2006, July 2011, and July 2015. Cloud water-soluble ionic and elemental composition analyses conducted for two of the CTD cases indicate that anthropogenic aerosol sources may impact CTD cloud decks due to synoptic-scale patterns associated with CTD initiation. In general, the dynamics and thermodynamics of the CTD systems are well represented and are relatively insensitive to the choice of physics parameterizations; however, a set of WRF simulations suggests that the treatment of model physics strongly influences CTD cloud field evolution. Specifically, cloud liquid water path (LWP) is highly sensitive to the choice of the planetary boundary layer (PBL) scheme; in many instances, the PBL scheme affects cloud extent and LWP values as much as or more than the microphysics scheme. Results suggest that differences in the treatment of entrainment and vertical mixing in the Yonsei University (nonlocal) and Mellor-Yamada-Janjic (local) PBL schemes may play a significant role. The impact of using different driving models-namely, the North American Mesoscale Forecast System (NAM) 12-km analysis and the NCEP North American Regional Reanalysis (NARR) 32-km products-is also investigated.</t>
  </si>
  <si>
    <t>JOURNAL OF THE ATMOSPHERIC SCIENCES</t>
  </si>
  <si>
    <t>10.1175/JAS-D-18-0317.1</t>
  </si>
  <si>
    <t>Golpira, H</t>
  </si>
  <si>
    <t>Bulk power system frequency stability assessment in presence of microgrids</t>
  </si>
  <si>
    <t>An attempt is made in this paper to propose an analytical approach to mathematically assess the impact of MGs penetration level on power system frequency stability. Firstly, experimental-based model of constitute DGs of the University of Kurdistan-MG (UOK-MG) in islanded mode may be derived. Afterwards, realistic model of the MG in grid connected mode may be derived to realize penetrated system for future studies. Finally, some simple algebraic equations are derived to predict frequency dynamics of interest in penetrated system. The method interprets the frequency dynamic behavior of the penetrated system based on the conventional system in terms of frequency nadir, Rate of Change of Frequency (RoCoF), steady state deviation and a rolling window. Simulation results demonstrate high efficiency of the proposed approach for dynamical modeling and stability analysis of penetrated power systems.</t>
  </si>
  <si>
    <t>ELECTRIC POWER SYSTEMS RESEARCH</t>
  </si>
  <si>
    <t>10.1016/j.epsr.2019.105863</t>
  </si>
  <si>
    <t>Perez, FJD; Chinarro, D; Mouhaffel, AG; Martin, RD; Otin, MRP</t>
  </si>
  <si>
    <t>Comparative study of carbon footprint of energy and water in hotels of Canary Islands regarding mainland Spain</t>
  </si>
  <si>
    <t>In this study, we estimate the emissions in terms of category of hotel, with the data of a sample of 12 hotels of 5, 4 and 3 stars in the Canary Islands (Spain), located in the most arid eastern islands of the archipelago, Fuerteventura and Lanzarote, where there are a total of 122 hotels and this sampling represents 10% of the hotels of these islands where water for consumption comes from desalination plants using seawater reverse osmosis (SWRO), which was chosen. Water consumption was measured not considering consumption due to irrigation and swimming pools and comparing the generation of water by means of desalination plants of the hotels or external plant centralized with public distribution. Considering the energy and water consumption of the hotels in the study, their carbon footprints, scope 1 and 2 and obtaining average values of emissions between 14.23kg CO2/person night (CO2/p) for hotels with own SWRO and 15.16 CO2/p for hotels with external water distribution. These data were compared to hotels with the same characteristics and consumptions in mainland Spain, proving that average emissions from the islands for the energy are 1.27 higher and for water production are 3.89 higher for own SWRO and 7.87 superior for distribution by centralized external SWRO. The Canary Islands, as a sensitive and vulnerable tourist destination, with their external energy dependence, their great ecological value, and their need for water desalination, make for a good laboratory to test the application of measures and improvements in the systems of industrial water generation, and in the conservation of energy in buildings, to try to turn these establishments into nearly zero energy buildings (nZEB).</t>
  </si>
  <si>
    <t>10.1007/s10668-018-0102-6</t>
  </si>
  <si>
    <t>Tian, X; Xu, J; Xie, PH; Li, A; Hu, ZK; Li, XM; Ren, B; Wu, ZY</t>
  </si>
  <si>
    <t>Retrieving Tropospheric Vertical Distribution in HCHO by Multi-Axis Differential Optical Absorption Spectroscopy</t>
  </si>
  <si>
    <t>Formaldehyde (HCHO) plays an important role in atmospheric photochemical reactions. Besides, it's an important aerosol precursor and photochemical oxidation indicator. The sources of HCHO in the atmosphere are mainly from primary direct emissions and photochemical reactions. Atmospheric photochemical reaction is closely related to the intensity of solar radiation. In general, the stronger the intensity of solar radiation is, the more active atmospheric photochemistry reaction will be so that the secondary sources of HCHO are higher. Thus, the research on HCHO has become an important topic in today's atmospheric environment research. This paper introduces a method for retrieving tropospheric vertical column density (VCD) and vertical profile in HCHO based on multi-axis differential absorption spectroscopy (MAX-DOAS). This method is a two-step inversion method based on nonlinear optimal estimation method. Firstly, the vertical profile of aerosol is retrieved. Secondly, the vertical distribution of HCHO is retrieved based on the retrieved aerosol profile. In the second step of the gas profile inversion, the aerosol information affects the inversion accuracy of the gas vertical profile by influencing the weight function. Therefore, the effects of three different aerosol profile types (exponential, Gaussian and Boltzmann) on HCHO vertical profile inversion were studied. The results show that the total gas inversion error, the envelope curve of the average kernel, the limit of sensitivity height, the degree of freedom, and the vertical profile of HCHO retrieved in the three aerosol types are similar, which means that the aerosol profile type has little effect on the HCHO vertical profile inversion. For the near-surface below 200 m (including 200 m), the differences between the real HCHO volume mixing ratios (VMRs) with the HCHO VMRs obtained by the aerosol profile in exponential, Gaussian and Boltzmann shapes are 36. 89%, - 0. 04%, and 23. 3%, respectively. It is shown that the retrieved HCHO vertical profiles using the priori aerosol types in exponential and Boltzmann overestimates near-surface HCHO VMRs, while it is just the opposite in Gaussian shape. Furthermore, the vertical profile of HCHO in one polluted episode in the University of Chinese Academy of Science in Huairou District (UCAS) of Beijing is studied to obtain the vertical distribution in HCHO. The results indicate that the high value in HCHO mainly concentrates below 1. 0 km from the vertical profile in HCHO and the high value in HCHO diurnal variations appears in the early afternoon, which indicates that the HCHO is mainly from local photochemical reaction. In a word, the southwest wind brings the polluted VOCs gas mass to the UCAS, and then HCHO generates and accumulates in local photolysis by VOC, which causes this HCHO polluted episode. Combined with backward trajectories determined (HYSPLIT) model, the transport from the southwest of the UCAS is an important cause of this polluted episode in HCHO. Therefore, HCHO at the observation site is mainly affected by pollution transport and secondary oxidation. Finally, the influence of different aerosol conditions on the HCHO profile inversion during this pollution episode was compared. The results show that when the aerosol optical depth increases, the retrieved limit of sensitivity height, the degree of freedom and the height resolution decreases, and the retrieved total error increases.</t>
  </si>
  <si>
    <t>SPECTROSCOPY AND SPECTRAL ANALYSIS</t>
  </si>
  <si>
    <t>10.3964/j.issn.1000-0593(2019)08-2325-07</t>
  </si>
  <si>
    <t>Cao, J; Wang, B; Liu, J</t>
  </si>
  <si>
    <t>Attribution of the Last Glacial Maximum climate formation</t>
  </si>
  <si>
    <t>To better understand what determines the Last Glacial Maximum (LGM) cold and dry climate, a suite of numerical experiments with the Nanjing University of Information Science and Technology Earth System Model version 1 are conducted to assess the relative contributions of individual external forcings, including greenhouse gases (GHGs), ice sheets (IS), land-sea configuration (LSC) and the Earth's orbital parameters, and the contribution of their combination in the LGM mean climate change. Results of the single-forcing sensitivity experiments not only reveal spatial patterns of temperature and precipitation changes that are different from today's climate, but also shed light on understanding the underlying processes through which each forcing contributes to the formation of the LGM climate. The full forcing experiment simulates a 5.3K global cooling and an 11.8% reduction of the global mean precipitation, thus yielding a hydrological sensitivity of 2.2% K-1, which is larger than that caused by the present-day GHG forcing. The excessive hydrological sensitivity is primarily attributed to the land-sea configuration change, since its dynamic factor (circulation change) amplifies the precipitation reduction at the tropical convergence zones over both hemispheres. The GHG forcing is the largest contributor to the tropical cooling, whereas ice sheets are responsible for the large hemispheric temperature asymmetry and meridional gradients of the zonal mean temperature change during the LGM period. The LGM precipitation is characterized by decreased precipitation over the Indo-Pacific Ocean and a salient wave train pattern over the Northern Hemisphere (NH). The GHG and LSC forcings are the major contributors to the former since they can change the Indo-Pacific sea surface temperature and the associated Walker circulation, while ice sheets lead to the wave train pattern over the NH by changing the North Atlantic jet stream/storminess and shifting the Intertropical Convergence Zone southward. The climate responses to the LGM forcings are nonlinear. The nonlinearity mainly comes from the overlapping effects induced by the IS and LSC forcings.</t>
  </si>
  <si>
    <t>CLIMATE DYNAMICS</t>
  </si>
  <si>
    <t>10.1007/s00382-019-04711-6</t>
  </si>
  <si>
    <t>Ge, H; Straube, J; Wang, L; Fox, MJ</t>
  </si>
  <si>
    <t>Field study of hygrothermal performance of highly insulated wood-frame walls under simulated air leakage</t>
  </si>
  <si>
    <t>Climate change has led to governments mandating greater energy efficiency in building codes throughout Canada and the US. Increased energy efficiency requires a high level of insulation of the building envelopes, which may introduce unintended durability concerns. To investigate potential durability issues, six types of high thermal resistance (High RSI) wall assemblies were tested at a building envelope test facility. This study compares the hygrothermal performance of conventional 38 x 140 mm framing (i.e. baseline wall) with three types of deep cavity walls and three types of exterior insulated walls. The wall assemblies tested have an average installed thermal resistance of RSI 6.8 and they were installed at both north and south-facing orientations of the building envelope test facility to observe their relative performance. The hygrothermal conditions of test walls were monitored under three consecutive periods: baseline period without air leakage in fall/winter time, air leakage period with air injection in winter/spring time, and drying period without air leakage in spring time. The hygrothermal performance in terms of moisture content profile of OSB sheathing and mold growth risk at the interior surface of OSB sheathing was analysed with respect to wall types and orientation. The exterior insulated walls had lower moisture content than deep cavity walls and the baseline wall throughout the whole monitoring period, and there was no condensation or mold growth risk under simulated air leakage. Although the deep cavity walls had higher moisture content levels than the baseline wall, they were less responsive to air leakage than the baseline wall due to the hygroscopic characteristics of cellulose fiber insulation installed in the stud cavity. The deep cavity walls had higher risk of moisture problems than the baseline wall and the exterior insulated walls.</t>
  </si>
  <si>
    <t>10.1016/j.buildenv.2019.106202</t>
  </si>
  <si>
    <t>N/A - evidence focused on moisture content and mould growth</t>
  </si>
  <si>
    <t>Pani, SK; Chantara, S; Khamkaew, C; Lee, CT; Lin, NH</t>
  </si>
  <si>
    <t>Biomass burning in the northern peninsular Southeast Asia: Aerosol chemical profile and potential exposure</t>
  </si>
  <si>
    <t>This study aimed to characterize the PM2.5 (particulate matter &lt;= 2.5 mu m in aerodynamic diameter) chemical components obtained at Doi Ang Khang (DAK; high mountain and near-source of biomass-burning (BB) emissions) and Chiang Mai University (CMU; foothill site and an urban location) in northern peninsular Southeast Asia (PSEA) during dry BB season of 2015 through the analysis of water-soluble inorganic ions, organic carbon (OC), and elemental carbon (EC) contents. The 24-h average PM2.5 levels (mu g m(-3)) at DAK (118 +/- 36) and CMU (113 +/- 45) were about 4 folds greater than the WHO health-based guideline (25 mu g m(-3)). Major diagnostics ratios between selected ions and carbonaceous fractions showed the significant BB influence on ambient aerosols. Enriched tracers in collected aerosols, such as NO3-, OC3 (evolved at 280-480 degrees C), and EC1-OP (EC evolved at 580 degrees C minus the pyrolized OC) confirmed that the samples were influenced by significant BB emissions. OC was the most abundant component in PM2.5 and the contribution of BB to OC was estimated to be similar to 90%. For the first time, the conversion factor of OC to organic matter was estimated on the basis of mass closure approach to be 1.7 +/- 0.3 and 1.6 +/- 0.3 at DAK and CMU, respectively. Effective carbon ratio, which indicates an association between carbonaceous particles and climatic impact, at DAK revealed the significant atmospheric warming due to the presence of more absorbing aerosols attributed to near-source BB emissions at the high mountain site. The estimated inhalation dose of PM2.5 and EC indicated severe health risk for local inhabitants during their outdoor activities. This study enhances the knowledge of aerosol chemical characterization and also addresses exposure to fine aerosols for local inhabitants during intense BB emissions in northern PSEA.</t>
  </si>
  <si>
    <t>ATMOSPHERIC RESEARCH</t>
  </si>
  <si>
    <t>10.1016/j.atmosres.2019.03.031</t>
  </si>
  <si>
    <t>"Improvements in the insulation of the building envelope is a major theme in climate change
mitigation. There are several options and evidence for their varying effectiveness, including recently
advanced options. For example, Berardi [14] investigated the properties of aerogel systems with
plasters, concrete tiles/panels and fibre blankets, emphasizing that these materials have great thermal
performance, but they are too expensive to be used for a sustainable economic return. Also,
Zhou et al. [15] investigated the performance of internally insulated walls with aerogel-based high
insulating plaster and renders such as lime mortar and mineral plaster, indicating that internal
retrofitting using such materials can alter the hygrothermal performance of walls and, for this reason,
recommended caution in their use. Novel but more traditional methods of insulation can also be used,
e.g., Nardi et al. [16] investigated the upgrading of the internal vertical envelope using insulating
panels made of hemp fibre, which resulted in increased thermal performance. There are, nonetheless,
possible disadvantages resulting from these building alterations, such as an increase in decay caused
by changes in hygrothermal performance and vapour movement when new materials are introduced
to increase thermal performance.
Another area of attention is the improvement of the heating, cooling, ventilation and lighting
systems e.g., [17], and the cogeneration of heat and power using renewable energy sources to reduce
the buildings’ operational energy requirements. These can include heat pumps as heating and cooling
systems, which use outdoor air, underground water e.g., [18,19] and heat stored in the ground
e.g., [20–22], demand-controlled ventilation and trigeneration technologies [18], efficient lighting
systems [23] and ‘hybrid’ energy systems [24]. Unlike other research, Lo Basso et al. [24] considered
the heritage values as a key factor to take into consideration when proposing changes to the heating
and power system of historical buildings, notably in the use of photovoltaics, solar hybrid collectors,
and heat pumps as solutions to effectively reduce their energy consumption. This is because there is a
risk of incompatibility, as the use photovoltaic systems, for example, can affect the aesthetic value of
a historical building. These examples, amongst others, paint a complex picture; it can be difficult to
identify a solution due to the subjectivity of different aspects to take into consideration when designing
refurbishment measures, such as values and money.
Traditional passive measures adopted in historical buildings use renewable energy sources,
notably wind and solar, for heating, cooling and ventilation. Such measures include the design of
patios and courtyards to improve building ventilation [25], the use of natural ventilation [26,27], double
windows [28], and coloured reflecting mortars and tiles [29,30]. On the one hand, these measures can
effectively maximize the intrinsic characteristics and behaviours of historical buildings, for example by
using natural ventilation in heavyweight buildings for night pre-cooling in warm climates [26]. On
the other hand, these approaches should consider aspects such as heritage value preservation and
the energy embodied in the materials of the building, i.e., the energy required for their extraction,
manufacturing, transportation, and during construction. For instance, Rosso et al. [29] demonstrated
that the energy demand for cooling a building was decreased by using newly developed coloured
reflecting mortars and tiles. However, the aesthetic impact of applying these new mortars should be
evaluated against the potential loss of heritage values and the energy embodied in the original mortars
and tiles. One could argue that if the historical tiles are not damaged, there is no reason to replace them,
as their replacement will result in GHG emissions and a loss of heritage value. Effectively, the energy
embodied in historical buildings is rarely considered in energy-retrofit strategies [31,32]. The adaptive
reuse of heritage building materials can reduce GHG emission; nonetheless, historical buildings still
need to be upgraded to be energy-e_x000E_cient over their full life cycles [32]. Some assessments have
compared the energy embodied in historical materials with materials that are more recent. However,
such comparison should not be done on its own and needs to consider the historical and cultural value
of the ancient materials. The adaptive reuse of historical buildings allow for preserving both the energy
embodied in the material and the heritage values of the building [33].
Also, Litti et al. [34] investigated the replacement of historical windows with new ones as an
additional measure to improve thermal insulation. The findings highlight that replacing windows does
not necessarily allow for the largest energy savings over their full life-cycles, while their maintenance
may result in comparable or more considerable savings [34]. In fact, the LCA methodology can be used
to select solutions or materials using less energy and thus emitting less CO2, however, the application
of the LCA methodology is still in its infancy in the cultural heritage sector [35,36]. As a result of
this gap in knowledge, Bertolin and Loli [37] developed a decision-support tool integrating a LCA
approach within the framework of building conservation principles, nonetheless, they highlighted the
need for further work in this direction given the complexity of this issue."
"4.3.1. Insulation
The interviewees suggested insulating floors, ceilings, roofs and walls, and to reduce the loss of
heat through windows by adding secondary glazing and using curtains, shutters and blinds. Examples
of insulation systems used in literature are shown in Section 2 of the current paper e.g., [14–16].
4.3.2. Ventilation
The interviewees emphasised the need for ventilation in historical buildings to avoid condensation,
which can be done by using mixed mode or hybrid ventilation systems, with mechanical devices
improving natural ventilation of buildings in a controlled way, or by passive ventilation using traditional
systems such as wind chimneys and louvers. Consistent with this, the literature stresses the importance
of systems to control the relative humidity and the ventilation of the indoor environment of cultural
heritage buildings to decrease energy consumption while also reducing the risk of degradation [17],
and on the potential of chimneys for providing ventilation in traditional buildings [53].
4.3.3. Lighting, Heating and Monitoring
The interviewees also suggested improving lighting and heating systems while monitoring climatic
conditions throughout the year. The literature presented in Section 2 backs these recommendations."</t>
  </si>
  <si>
    <t>"Further research is required on the re-use
of traditional passive measures such as wind chimneys, greenhouses, passive ventilation and heating,
to name a few, and thus avoiding carbon intensive energy consumption, as well as on the promotion
of sustainable natural resources, e.g., wind and sunlight. This could be done by understanding the
level of energy e_x000E_ciency achievable by di_x000B_erent types of heritage (e.g. ancient castles and monuments
versus non-ancient historical assets) in relation to their values, integrity and authenticity"</t>
  </si>
  <si>
    <t>He, BJ; Zhu, J; Zhao, DX; Gou, ZH; Qi, JD; Wang, JS</t>
  </si>
  <si>
    <t>Co-benefits approach: Opportunities for implementing sponge city and urban heat island mitigation</t>
  </si>
  <si>
    <t>Climate change and its impacts cannot be addressed once for all due to internal complexity. Some implemented strategies may only be capable of dealing with a cluster of problems while leaving many others untouched. The co-benefits approach, however, opens up a 'window of opportunity' via achieving multi-goals simultaneously. Based on this, this paper aims to unpack the interrelationship between the struggling urban heat island (UHI) issue and the already ongoing sponge city (SPC) projects in China. Specifically, the co-benefits are investigated from technical, financial, institutional and social perspectives, after which pathways to implementation are presented. In these aspects, the co-benefits approach can bring opportunities for implementing SPC and UHI mitigation. The inclusion of UHI mitigation into SPC construction can enhance public participation and thereby consolidate the public-private partnership model for funds. During the co-benefits approach implementation, the weights of different authorities can be rebalanced to promote institutional transitions. SPC-derived UHI mitigation approach, potentially realising synergies of urban flooding and UHI mitigation, can be a model for countries which have already released low-impact development water management practices, and may also provide references for other projects such as green building, low-carbon eco-city, smart city, forest city and haze treatment for UHI mitigation.</t>
  </si>
  <si>
    <t>LAND USE POLICY</t>
  </si>
  <si>
    <t>10.1016/j.landusepol.2019.05.003</t>
  </si>
  <si>
    <t>Ajay, P; Pathak, B; Solmon, F; Bhuyan, PK; Giorgi, F</t>
  </si>
  <si>
    <t>Obtaining best parameterization scheme of RegCM 4.4 for aerosols and chemistry simulations over the CORDEX South Asia</t>
  </si>
  <si>
    <t>The regional climate model RegCM 4.4 at 50km resolution is used to conduct a sensitivity study over South Asia Coordinated Regional climate Downscaling Experiment domain during the period 1998-2002, in order to investigate the best cumulus convective precipitation scheme, planetary boundary layer (PBL) and land-surface scheme. The inferences obtained from 11 sensitivity experiments include the better performance of community land model version 4.5 (CLM 4.5) over biosphere-atmosphere transfer scheme, Tiedtke as cumulus convective precipitation scheme and University of Washington (UW) as PBL scheme. The simulation with these parameterization schemes well captures the monsoon precipitation pattern over India similar to 7mm/day and North Eastern Region of India (NER) similar to 12mm/day, which are comparable to observations with a significant correlation of R-2&gt;0.93. The observed temperatures are also well simulated by the model. Therefore, RegCM 4.4 with these parameterization schemes is further used to simulate the aerosol fields (aerosol optical depth, AOD and black carbon, BC) and aerosol direct radiative forcing (DRF) for the period 2011-2014 over the same domain with special emphasis on NER. The model captures the seasonality in AOD and BC over the Indian Subcontinent and NER. BC hotspots in the Indo-Gangetic Plain and China are well captured by the model. The observed to simulated BC ratio over Dibrugarh (located in NER) is found to be improved. The model underestimation is significant in the dry season when burning over the region is predominant, which has not been considered by the emission inventories properly. Simulated DRF is found to exhibit seasonality qualitatively as well as a North-South latitudinal gradient.</t>
  </si>
  <si>
    <t>10.1007/s00382-018-4587-3</t>
  </si>
  <si>
    <t>Brancher, M; Piringer, M; Grauer, AF; Schauberger, G</t>
  </si>
  <si>
    <t>Do odour impact criteria of different jurisdictions ensure analogous separation distances for an equivalent level of protection?</t>
  </si>
  <si>
    <t>Governments are increasingly introducing odour impact criteria (OIC) to determine separation distances between odour sources and residential areas. Previous studies have shown the wide range of OIC available for this purpose, depending on the desired level of protection against odour annoyance. However, it is unclear whether OIC with similar levels of protection can ensure analogous separation distances, which would reasonably be expected. This study presents a comparative analysis of separation distances calculated at two sites for different OIC, but all related to an equivalent level of protection. Here, the equivalent level of protection was defined for urban residential areas (land use), swine odour (hedonic tone) and new facilities (facility type). In this manner, the regulatory criteria currently enforced in Germany, Ireland, and Queensland (Australia) were selected as references for the investigation. The results clearly show that, even for an equivalent level of protection, disparate separation distances can be obtained. Differences in separation distances were found to be greater in prevailing wind directions compared to distances in additional wind directions. Overall, the results demonstrate a risk of poor conclusions in odour assessments. This means that care must be taken when adopting OIC for decision making, principally in those countries that have not yet established specific regulations to manage environmental odours. Concomitantly, the results stress the need for better harmonisation of the concept of the odour impact criterion and components thereof. By using perturbation analysis, it has also been found that the stack exit temperature influences the separation distances in a distinct way, reliant on the criteria used to determine the distances. This finding is of significance for input data collection in future odour modelling studies. Furthermore, approaches used to derive OIC, equivalence between dispersion modelling and field inspections (European standard EN 16841-1), as well as implications of the findings for regulatory practice are summarised and discussed.</t>
  </si>
  <si>
    <t>10.1016/j.jenvman.2019.03.102</t>
  </si>
  <si>
    <t>Hao, Y; Guo, YT; Tian, BR; Shao, YY</t>
  </si>
  <si>
    <t>What affects college students' acceptance of nuclear energy? Evidence from China</t>
  </si>
  <si>
    <t>With the increasing environmental pollution and carbon dioxide (CO2) emissions in recent years, the importance of nuclear energy (an important non-fossil energy) to China's sustainable development has been growing. The public acceptance of nuclear power would directly affect China's promotion of nuclear energy. Because college students play an important role in the social development, their acceptance of nuclear energy would to a great extent represent and affect the public attitude. Thus, their acceptance of nuclear power would influence the prevalence of nuclear energy and guide China's efforts to improve the energy mix by reducing the reliance on fossil energy. As such, it is necessary to understand the factors influencing college students' acceptance of nuclear energy. In this study, using the latest survey data collected via a questionnaire survey of college students in China's capital city of Beijing, a carefully designed structural equation model is employed to identify and investigate the most important factors influencing college students' acceptance of nuclear energy. Estimation results from partial least-squares analysis indicate that safety perception, perceived benefits, environmental awareness, social trust and perceived nuclear knowledge have significant positive impacts on the acceptance of nuclear power. Moreover, there is evidence that the proximity of nuclear power plants has a significant negative impact on the acceptance. (C) 2019 Elsevier Ltd. All rights reserved.</t>
  </si>
  <si>
    <t>10.1016/j.jclepro.2019.03.040</t>
  </si>
  <si>
    <t>Balasbaneh, AT; Bin Marsono, AK; Gohari, A</t>
  </si>
  <si>
    <t>Sustainable materials selection based on flood damage assessment for a building using LCA and LCC</t>
  </si>
  <si>
    <t>Flood risk is increasing rapidly around the world owing to the influence of climate change on precipitation levels. The refurbishment process is a complicated method of building construction after flooding. This study assesses all building costs in parallel with environmental emissions after repairs in a flood zone, in non-flood situations and when a flood hits the building, to determine the feasibility of repairs. Five types of building materials including common brick, concrete block, steel wall panels, wood, and precast concrete framing were assessed with a full life cycle assessment (LCA) and life cycle cost (LCC) assessment under non-flood, low-flood, and high-flood conditions. The result of greenhouse gas analysis showed that timber was the best choice for constructing the building, while, in case of flood occurrence, precast concrete framing shows better performance by releasing less CO2 after the repair stage. The result of cost analysis indicated that despite timber being an ideal material for use in building construction, it is the costliest option in a high-flood situation due to its high repair costs. The benchmark results show that timber and steel frame were the worst materials to use in a flood zone, while brick was the most sustainable one. The findings of this paper prove that wood as a building material in flood zones is not ideal and that alternative materials such as brick have better functionality in terms of both global warming mitigation and LCC. The findings of this study provide insight into enhancing coordination among government bodies in the provision of post-disaster permanent housing adapted to climate change. (C) 2019 Elsevier Ltd. All rights reserved.</t>
  </si>
  <si>
    <t>10.1016/j.jclepro.2019.03.005</t>
  </si>
  <si>
    <t>Kolimenakis, A; Bithas, K; Latinopoulos, D; Richardson, C</t>
  </si>
  <si>
    <t>On lifestyle trends, health and mosquitoes: Formulating welfare levels for control of the Asian tiger mosquito in Greece</t>
  </si>
  <si>
    <t>The expansion of urban ecosystems and climate change, both outcomes of massive lifestyle changes, contribute to a series of side effects such as environmental deterioration, spread of diseases, increased greenhouse gas emissions and introduction of invasive species. In the case of the Athens metropolitan area, an invasive mosquito species-the Asian tiger mosquito (Aedes albopictus)-has spread widely in the last decade. This spread is favoured within urban environments and is also affected by changing climatic trends. The Asian tiger mosquito is accompanied by risks of mosquito-borne diseases, greater nuisance levels, and increased expenses incurring for its confrontation. The main aims of this paper are (i) to estimate the various costs associated with the control of this invasive species, as well as its health and nuisance impacts, (ii) to evaluate the level of citizens' well-being from averting these impacts and (iii) to record citizens' and experts' perceptions regarding alternative control measures. Evidence shows that experts tend to place a high value on mosquito control when associated with serious health risks, while citizens are more sensitive and concerned about the environmental impacts of control methods. The synthesis of results produced by the current study could act as a preliminary guide for the estimation of societal welfare from the confrontation of similar problems in the context of a complex ecosystem. Author summary This paper is based on several years' collaboration among researchers from various disciplines, key health policy makers and stakeholders in an attempt to evaluate the economic dimensions related to the presence of the Asian Tiger Mosquito (Aedes albopictus) and the challenges of tackling mosquito-borne disease outbreaks in Greece and Southern Europe. Similar studies have been conducted and continue to be published in Europe and the USA examining the socioeconomic benefit from the implementation of relevant control and prevention strategies. These studies conclude that there are significant benefits related both to the reduction of nuisance levels and the reduction of the health risks posed by various mosquito species. In our case, the application of an updated economic analysis on the effectiveness of relevant public control and prevention programs provides essential information for public health decision-making, bearing in mind the significant restructuring of the public sector and the fiscal crisis apparent in the European South.</t>
  </si>
  <si>
    <t>PLOS NEGLECTED TROPICAL DISEASES</t>
  </si>
  <si>
    <t>10.1371/journal.pntd.0007467</t>
  </si>
  <si>
    <t>Ladide, S; EL Fathi, A; Bendaoud, M; Hihi, H; Faitah, K</t>
  </si>
  <si>
    <t>Hybrid Renewable Power Supply for Typical Public Facilities in Six Various Climate Zones in Morocco</t>
  </si>
  <si>
    <t>In this paper, a techno-economic analysis of a hybrid renewable energy system (HRES) is presented. This latter is covering the energy supply of typical facilities including public lighting, governmental institutions and school campus. In order to evaluate the impact of the geography towards the sizing of medium and small scale Microgrid, this study gives emphasis to six various climatic zones in Morocco. Based on HOMER Pro software, the study presents a detailed analysis with the objective of defining the suitable and sustainable solution. The assessment covers the economic feasibility, technical aspects such as the electricity generation and the excess of electricity. It also covers environmental indicators such as renewable energy fraction and greenhouse emissions among all systems for a project life of 25 years. Furtheimore, a sensitivity analysis was carried out to evaluate the impact of various parameters on the viability of the proposed optimal systems. These parameters include the interest rate, the purchased power price and wind speed. In fact, the results show that for an interest rate of 8% and a power price of 0.13 $/kW, it is recommended that a grid-connected wind energy system is the appropriate solution for the cities located in the west of Morocco, while the grid-connected photovoltaic (PV) system is recommended for the cities located in the east except in Zagora where it is suitable to adopt a HRES with PV and wind energy. Likewise, the obtained cost of electricity in the different cities is comparable to the national electricity price 0.1 $/kWh.</t>
  </si>
  <si>
    <t>INTERNATIONAL JOURNAL OF RENEWABLE ENERGY RESEARCH</t>
  </si>
  <si>
    <t>Juric, Z; Ljubas, D; Durdevic, D; Luttenberger, L</t>
  </si>
  <si>
    <t>Implementation of the Harmonised Model for Carbon Footprint Calculation on Example of the Energy Institute in Croatia</t>
  </si>
  <si>
    <t>The effects of climate change on Earth already exist in different forms - as an increase in global average temperatures, as a sea level rise or as extreme weather events, and it is necessary to take significant measures to mitigate and adapt to the climate change. One of the tools that can help in attempts to mitigate climate change is the use of carbon footprint concept, as a measure of the greenhouse gas emissions. Since there are different approaches, it is necessary and possible to establish a harmonised approach for calculating the organisations' carbon footprint, in order to obtain comparable results and benchmarks for different kinds of organisations. The Croatian version of the Bilan Carbone model, fully in accordance with appropriate international standards, with country-specific emission factors database, was tested on the case of the Energy Institute Hrvoje Pozar for the period 2015-2017. The carbon footprint for 2017 was 650.6 tonnes or 7.31 tonnes per employee of carbon dioxide equivalent emissions, with dominant shares of people transport (59%) and energy sources (22%). This harmonised approach for carbon footprint calculation will lead to comparable results for the same kinds or groups of organisations and therewith, lighten the process of establishing the carbon footprint mitigation strategies.</t>
  </si>
  <si>
    <t>10.13044/j.sdewes.d6.0253</t>
  </si>
  <si>
    <t>van Dronkelaar, C; Dowson, M; Spataru, C; Burman, E; Mumovic, D</t>
  </si>
  <si>
    <t>Quantifying the Underlying Causes of a Discrepancy Between Predicted and Measured Energy Use</t>
  </si>
  <si>
    <t>Simulation is commonly utilized as a best practice approach to assess building performance in the building industry. However, the built environment is complex and influenced by a large number of independent and interdependent variables, making it difficult to achieve an accurate representation of real-world building energy in-use. This gives rise to significant discrepancies between simulation results and actual measured energy consumption, termed the performance gap. The research presented in this paper quantified the impact of underlying causes of this gap, by developing building simulation models of four existing non-domestic buildings, and then calibrating them toward their measured energy use at a high level of data granularity. It was found that discrepancies were primarily related to night-time use and seasonality in universities is not being captured correctly, in addition to equipment and server power density being underestimated (indirectly impacting heating and cooling loads). Less impactful parameters were among others; material properties, system efficiencies, and air infiltration assumptions.</t>
  </si>
  <si>
    <t>FRONTIERS IN MECHANICAL ENGINEERING-SWITZERLAND</t>
  </si>
  <si>
    <t>10.3389/fmech.2019.00020</t>
  </si>
  <si>
    <t>Achakulwisut, P; Anenberg, SC; Neumann, JE; Penn, SL; Weiss, N; Crimmins, A; Fann, N; Martinich, J; Roman, H; Mickley, LJ</t>
  </si>
  <si>
    <t>Effects of Increasing Aridity on Ambient Dust and Public Health in the U.S. Southwest Under Climate Change</t>
  </si>
  <si>
    <t>The U.S. Southwest is projected to experience increasing aridity due to climate change. We quantify the resulting impacts on ambient dust levels and public health using methods consistent with the Environmental Protection Agency's Climate Change Impacts and Risk Analysis framework. We first demonstrate that U.S. Southwest fine (PM2.5) and coarse (PM2.5-10) dust levels are strongly sensitive to variability in the 2-month Standardized Precipitation-Evapotranspiration Index across southwestern North America. We then estimate potential changes in dust levels through 2099 by applying the observed sensitivities to downscaled meteorological output projected by six climate models following an intermediate (Representative Concentration Pathway 4.5, RCP4.5) and a high (RCP8.5) greenhouse gas concentration scenario. By 2080-2099 under RCP8.5 relative to 1986-2005 in the U.S. Southwest: (1) Fine dust levels could increase by 57%, and fine dust-attributable all-cause mortality and hospitalizations could increase by 230% and 360%, respectively; (2) coarse dust levels could increase by 38%, and coarse dust-attributable cardiovascular mortality and asthma emergency department visits could increase by 210% and 88%, respectively; (3) climate-driven changes in dust concentrations can account for 34-47% of these health impacts, with the rest due to increases in population and baseline incidence rates; and (4) economic damages of the health impacts could total $47 billion per year additional to the 1986-2005 value of $13 billion per year. Compared to national-scale climate impacts projected for other U.S. sectors using the Climate Change Impacts and Risk Analysis framework, dust-related mortality ranks fourth behind extreme temperature-related mortality, labor productivity decline, and coastal property loss. Plain Language Summary The southwestern United States is projected to experience severe, multidecadal droughts due to human-caused climate change. Mineral dust particles are a major contributor to air pollution in this region due to abundant deserts and drylands. To what extent could airborne dust levels increase as a result of the projected drought conditions? To answer this question, we first investigate the influence of drought conditions across southwestern North America on dust activity in recent years. We then use the observed relationships between dust and droughts to estimate future changes in dust levelsand the associated excess deaths and illnessesthrough the end of the century, using projections of temperature and precipitation from global climate models following two plausible (high and intermediate) greenhouse gas emissions scenarios. Under the high emissions scenario, premature mortality associated with dust exposure increases by 220% and hospitalization increases by 160% toward the end of this century, due to combined increases in population, disease rates, and dust levels. The annual economic damages of these health impacts are estimated to be $47 billion per year additional to the present-day value of $13 billion per year, making climate-driven changes in dust concentrations one of the costliest impacts projected for the United States so far.</t>
  </si>
  <si>
    <t>GEOHEALTH</t>
  </si>
  <si>
    <t>10.1029/2019GH000187</t>
  </si>
  <si>
    <t>Adly, AA; Huzayyin, A</t>
  </si>
  <si>
    <t>The impact of demagnetization on the feasibility of permanent magnet synchronous motors in industry applications</t>
  </si>
  <si>
    <t>Permanent magnet (PM) motors are rapidly replacing the dominant induction motors in industrial applications including pumps, fans, and compressors. PM motors are also gaining ground in critical sustainable energy applications such as wind systems, photovoltaic pumping systems and electric vehicles. Compared to induction motors, PM have higher efficiency. In this paper, the financial feasibility of replacing induction motors by PM motors at various operating conditions was analyzed on a preliminary basis. The impact of partial demagnetization and full loss of excitation on the feasibility of the replacement was also preliminarily investigated. It is found that the feasibility of replacement was less sensitive to reduction in the life time of PM motors than reduction in efficiency due to partial demagnetization. While detailed and lengthy studies are planned in the future, investigation outcomes suggest that the replacement remains feasible despite risks of demagnetization when utilization rates are above 50%. Details of the investigation are reported in the paper. (C) 2019 The Authors. Published by Elsevier B.V. on behalf of Cairo University.</t>
  </si>
  <si>
    <t>JOURNAL OF ADVANCED RESEARCH</t>
  </si>
  <si>
    <t>10.1016/j.jare.2019.02.002</t>
  </si>
  <si>
    <t>Burillo, D; Chester, MV; Pincetl, S; Fournier, E</t>
  </si>
  <si>
    <t>Electricity infrastructure vulnerabilities due to long-term growth and extreme heat from climate change in Los Angeles County</t>
  </si>
  <si>
    <t>Many studies have estimated the effects of rising air temperatures due to climate change on electricity infrastructure systems, but none have quantified impacts in terms of potential outages down to the neighborhood scale. Using high-resolution climate projections, infrastructure maps, and forecasts of peak electricity demand for Los Angeles County (LAC), we estimated vulnerabilities in the electricity infrastructure to 2060. We considered rising air temperatures under IPCC RCP 4.5 and RCP 8.5 at 2 km(2) grid cell resolution, two local government population growth scenarios, different efficiency implementations of new residential and commercial buildings, air conditioners (AC), and higher AC penetration. Results were that generators, substations, and transmission lines could lose up to 20% of safe operating capacities (MW). Moreover, based on recent historical load factors for substations in the Southern California Edison service territory, 848-6,724 MW (4-32%) of additional capacity, distributed energy resources, and/or peak load shifting could be needed by 2060 to avoid hardware overloading and outages. If peak load is not mitigated, and/or additional infrastructure capacity not added, then all scenarios result in &gt; 100% substation overloading in Santa Clarita, which would trigger automatic outages, and &gt; 20% substation overloading in at least Lancaster, Palmdale, and Pomona in which protection gear could trip outages within 30 min. Several climate change adaptation options are discussed for electricity infrastructure and building stock with consideration for trade-offs in system stability and other energy and environmental goals.</t>
  </si>
  <si>
    <t>10.1016/j.enpol.2018.12.053</t>
  </si>
  <si>
    <t>Bergamaschi, G; Fassi, EMA; Romanato, A; D'Annessa, I; Odinolfi, MT; Brambilla, D; Damin, F; Chiari, M; Gori, A; Colombo, G; Cretich, M</t>
  </si>
  <si>
    <t>Computational Analysis of Dengue Virus Envelope Protein (E) Reveals an Epitope with Flavivirus Immunodiagnostic Potential in Peptide Microarrays</t>
  </si>
  <si>
    <t>The mosquito-borne viral disease caused by the Dengue virus is an expanding global threat. Diagnosis in low-resource-settings and epidemiological surveillance urgently requires new immunoprobes for serological tests. Structure-based epitope prediction is an efficient method to design diagnostic peptidic probes able to reveal specific antibodies elicited in response to infections in patients' sera. In this study, we focused on the Dengue viral envelope protein (E); computational analyses ranging from extensive Molecular Dynamics (MD) simulations and energy-decomposition-based prediction of potentially immunoreactive regions identified putative epitope sequences. Interestingly, one such epitope showed internal dynamic and energetic properties markedly different from those of other predicted sequences. The epitope was thus synthesized as a linear peptide, modified for chemoselective immobilization on microarrays and used in a serological assay to discriminate Dengue-infected individuals from healthy controls. The synthetic epitope probe showed a diagnostic performance comparable to that of the full antigen in terms of specificity and sensitivity. Given the high level of sequence identity among different flaviviruses, the epitope was immune-reactive towards Zika-infected sera as well. The results are discussed in the context of the quest for new possible structure-dynamics-based rules for the prediction of the immunoreactivity of selected antigenic regions with potential pan-flavivirus immunodiagnostic capacity.</t>
  </si>
  <si>
    <t>INTERNATIONAL JOURNAL OF MOLECULAR SCIENCES</t>
  </si>
  <si>
    <t>10.3390/ijms20081921</t>
  </si>
  <si>
    <t>Wang, M; Mohanty, SK; Mahendra, S</t>
  </si>
  <si>
    <t>Nanomaterial-Supported Enzymes for Water Purification and Monitoring in Point-of-Use Water Supply Systems</t>
  </si>
  <si>
    <t>CONSPECTUS: Increasing pollution of global water sources and challenges in rapid detection and treatment of the wide range of contaminants pose considerable burdens on public health. The issue is particularly critical in rural areas, where building of centralized water treatment systems and pipe infrastructure to connect dispersed populations is not always practical. Point-of-use (POU) water supply systems provide cost-effective and energy-efficient approaches to store, treat, and monitor the quality of water. Currently available POU systems have limited success in dealing with the portfolio of emerging contaminants, particularly those present at trace concentrations. A site-to-site variation in contaminant species and concentrations also requires versatile POU systems to detect and treat contaminants and provide on-demand clean water. Among different technologies for developing rapid and sensitive water purification processes and sensors, enzymes offer one of the potential solutions because of their strong activity and selectivity toward chemical substrates. Many enzyme-nanomaterial composites have recently been developed that enhance enzymes' stability and activity and expand their functionality, thus facilitating the application of nanosupported enzymes in advanced POU systems. In this Account, we highlight the strengths and limitations of nanosupported enzymes for their potential applications in POU systems for water treatment as well as detection of contaminants, even at trace levels. We first summarize the mechanisms by which silica, carbon, and metallic nanosupports improve enzyme stability, selectivity, and catalysis. The unique immobilization properties and potential advantages of novel bioderived nanosupports over non-bioderived nanomaterials are emphasized. We illustrate prospective applications of nanosupported enzymes in POU systems with different roles: water purification, disinfection, and contaminant sensing. For each type of application, nanosupported enzymes offer higher performance than free enzymes. Nanosupports prolong enzymes' lifetimes and improve the rates of contaminant removal by concentrating contaminants near the enzymes. Nanosupports also stabilize antimicrobial enzymes while facilitating their attachment to bacterial surfaces, thereby increasing their potential uses for disinfection and prevention of biofouling in water purification and storage devices. As enzyme-based electrochemical sensors rely on electrochemical reactions of enzymatically generated species, the ability of conductive nanosupports to enhance enzyme activity and stability and to promote transfer of electrons onto the electrode greatly improves the sensitivity and durability of electroenzymatic contaminant sensors. Despite the promising results in laboratory settings, the application of nanosupported enzymes in real-world POU systems requires the implementation of multiple enzyme combinations and strategies for minimizing health risks associated with unintended releases of nanomaterials. Finally, we identify multidisciplinary research gaps in the development of nanosupported enzyme treatment systems and provide frameworks for the early adopters to make informed decisions on whether and how to use such POU systems.</t>
  </si>
  <si>
    <t>10.1021/acs.accounts.8b00613</t>
  </si>
  <si>
    <t>Singh, MK; Ooka, R; Rijal, HB; Kumar, S; Kumar, A; Mahapatra, S</t>
  </si>
  <si>
    <t>Progress in thermal comfort studies in classrooms over last 50 years and way forward</t>
  </si>
  <si>
    <t>A classroom thermal environment quality has an important role in a student's life as it influences student's performance and well-being. It is well known that at each educational stage, curricula demands different activities, different learning approaches and systematic thinking, requiring increasing levels of concentration. With increasing awareness about energy efficiency in buildings and indoor environment quality, somehow more emphasis is being given to energy efficiency. The absence of any standard or reference document relating to the design appropriate classrooms based on educational stages is worsening the situation. In this context, present study is done to find out the progress in classrooms based thermal comfort studies over last fifty years. Total 93 research articles selected from Scopus database were considered for this study. It was found that at each educational stage in the studied schools, students were highly unsatisfied with the prevailing indoor thermal environment and preferred cooler temperature than the existing indoor thermal environment. Primary school students were least sensitive to outdoor temperature changes. There are relatively few published articles published on thermal comfort in classrooms. Based on reported findings, no consistent temperature change was found necessary to record a shift of one thermal sensation vote by students at different educational stages in classroom. Identical behaviour was observed for classrooms operated under different operation modes. Moreover this study provides robust evidence that there is a need for separate set of different guidelines or standards for students of different ages in different stages of their education. This study also proposed adaptive comfort equations to estimate the indoor comfort temperature in classrooms at different educational stages. (C) 2019 Elsevier B.V. All rights reserved.</t>
  </si>
  <si>
    <t>10.1016/j.enbuild.2019.01.051</t>
  </si>
  <si>
    <t>Bowman, DMJS; Moreira-Munoz, A; Kolden, CA; Chavez, RO; Munoz, AA; Salinas, F; Gonzalez-Reyes, A; Rocco, R; de la Barrera, F; Williamson, GJ; Borchers, N; Cifuentes, LA; Abatzoglou, JT; Johnston, FH</t>
  </si>
  <si>
    <t>Human-environmental drivers and impacts of the globally extreme 2017 Chilean fires</t>
  </si>
  <si>
    <t>In January 2017, hundreds of fires in Mediterranean Chile burnt more than 5000km(2), an area nearly 14 times the 40-year mean. We contextualize these fires in terms of estimates of global fire intensity using MODIS satellite record, and provide an overview of the climatic factors and recent changes in land use that led to the active fire season and estimate the impact of fire emissions to human health. The primary fire activity in late January coincided with extreme fire weather conditions including all-time (1979-2017) daily records for the Fire Weather Index (FWI) and maximum temperature, producing some of the most energetically intense fire events on Earth in the last 15-years. Fire activity was further enabled by a warm moist growing season in 2016 that interrupted an intense drought that started in 2010. The land cover in this region had been extensively modified, with less than 20% of the original native vegetation remaining, and extensive plantations of highly flammable exotic Pinus and Eucalyptus species established since the 1970s. These plantations were disproportionally burnt (44% of the burned area) in 2017, and associated with the highest fire severities, as part of an increasing trend of fire extent in plantations over the past three decades. Smoke from the fires exposed over 9.5 million people to increased concentrations of particulate air pollution, causing an estimated 76 premature deaths and 209 additional admissions to hospital for respiratory and cardiovascular conditions. This study highlights that Mediterranean biogeographic regions with expansive Pinus and Eucalyptus plantations and associated rural depopulation are vulnerable to intense wildfires with wide ranging social, economic, and environmental impacts, which are likely to become more frequent due to longer and more extreme wildfire seasons.</t>
  </si>
  <si>
    <t>AMBIO</t>
  </si>
  <si>
    <t>10.1007/s13280-018-1084-1</t>
  </si>
  <si>
    <t>Dong, MY; Ji, CX; Chen, F; Wang, YQ</t>
  </si>
  <si>
    <t>Numerical Study of Boundary Layer Structure and Rainfall after Landfall of Typhoon Fitow (2013): Sensitivity to Planetary Boundary Layer Parameterization</t>
  </si>
  <si>
    <t>The boundary layer structure and related heavy rainfall of Typhoon Fitow (2013), which made landfall in Zhejiang Province, China, are studied using the Advanced Research version of the Weather Research and Forecasting model, with a focus on the sensitivity of the simulation to the planetary boundary layer parameterization. Two groups of experimentsone with the same surface layer scheme and including the Yonsei University (YSU), Mellor-Yamada-Nakanishi-Niino Level 2.5, and Bougeault and Lacarrere schemes; and the other with different surface layer schemes and including the Mellor-Yamada-Janji and Quasi-Normal Scale Elimination schemesare investigated. For the convenience of comparative analysis, the simulation with the YSU scheme is chosen as the control run because this scheme successfully reproduces the track, intensity and rainfall as a whole. The maximum deviations in the peak tangential and peak radial winds may account for 11% and 33% of those produced in the control run, respectively. Further diagnosis indicates that the vertical diffusivity is much larger in the first group, resulting in weaker vertical shear of the tangential and radial winds in the boundary layer and a deeper inflow layer therein. The precipitation discrepancies are related to the simulated track deflection and the differences in the simulated low-level convergent flow among all tests. Furthermore, the first group more efficiently transfers moisture and energy and produces a stronger ascending motion than the second, contributing to a deeper moist layer, stronger convection and greater precipitation.</t>
  </si>
  <si>
    <t>ADVANCES IN ATMOSPHERIC SCIENCES</t>
  </si>
  <si>
    <t>10.1007/s00376-018-7281-9</t>
  </si>
  <si>
    <t>Parker, L; Bourgoin, C; Martinez-Valle, A; Laderach, P</t>
  </si>
  <si>
    <t>Vulnerability of the agricultural sector to climate change: The development of a pan-tropical Climate Risk Vulnerability Assessment to inform sub-national decision making</t>
  </si>
  <si>
    <t>As climate change continues to exert increasing pressure upon the livelihoods and agricultural sector of many developing and developed nations, a need exists to understand and prioritise at the sub national scale which areas and communities are most vulnerable. The purpose of this study is to develop a robust, rigorous and replicable methodology that is flexible to data limitations and spatially prioritizes the vulnerability of agriculture and rural livelihoods to climate change. We have applied the methodology in Vietnam, Uganda and Nicaragua, three contrasting developing countries that are particularly threatened by climate change. We conceptualize vulnerability to climate change following the widely adopted combination of sensitivity, exposure and adaptive capacity. We used Ecocrop and Maxent ecological models under a high emission climate scenario to assess the sensitivity of the main food security and cash crops to climate change. Using a participatory approach, we identified exposure to natural hazards and the main indicators of adaptive capacity, which were modelled and analysed using geographic information systems. We finally combined the components of vulnerability using equal-weighting to produce a crop specific vulnerability index and a final accumulative score. We have mapped the hotspots of climate change vulnerability and identified the underlying driving indicators. For example, in Vietnam we found the Mekong delta to be one of the vulnerable regions due to a decline in the climatic suitability of rice and maize, combined with high exposure to flooding, sea level rise and drought. However, the region is marked by a relatively high adaptive capacity due to developed infrastructure and comparatively high levels of education. The approach and information derived from the study informs public climate change policies and actions, as vulnerability assessments are the bases of any National Adaptation Plans (NAP), National Determined Contributions (NDC) and for accessing climate finance.</t>
  </si>
  <si>
    <t>10.1371/journal.pone.0213641</t>
  </si>
  <si>
    <t>Salisu, S; Mustafa, MW; Mohammed, OO; Mustapha, M; Jumani, TA</t>
  </si>
  <si>
    <t>Techno-Economic Feasibility Analysis of an Off-grid Hybrid Energy System for Rural Electrification in Nigeria</t>
  </si>
  <si>
    <t>Rural electrification improves the quality of life and wellbeing of the rural communities. Diesel generators and woods are the main source of energy for the rural dwellers who are not connected to electricity grid, these sources of energy are not cost effective and are detrimental to the community health due to the release of gaseous pollutants from these sources of energy. Therefore, the use of renewable energy sources as an alternative source of energy for the rural communities become imperative in order to improve socioeconomic activities of these rural communities. In this study, a feasibility analysis on the use of a hybrid solar-wind-battery-diesel system for providing electricity to a rural secondary school is investigated. A village (Moriki) in north western Nigeria is selected for this study with the aim of taking the same study to other parts of the country. A simulation software Hybrid Optimization Model for Electric Renewable (HOMER) is employed to carry out the feasibility study to come up with an optimal configuration in terms of Net Present Cost (NPC) and Cost of Energy (COE). Hybrid solar PV-battery system is the optimal configuration simulated by HOMER with NPC of $18,161 and COE of $0.233/kWh was obtained for a sensitivity case of 6% nominal discount rate. Sensitivity analysis was carried out where wind speed, solar radiation, and nominal discount rate were considered as the sensitive parameters to investigate their impacts on the NPC and COE, the result shows that the sensitivity variables has impact on the NPC and COE. The results also showed a magnificent reduction in greenhouse gas (GHG) emission by 100% because the optimal configuration has 100% renewable fraction.</t>
  </si>
  <si>
    <t>Bennetts, VH; Kamarudin, K; Wiedemann, T; Kucner, TP; Somisetty, SL; Lilienthal, AJ</t>
  </si>
  <si>
    <t>Multi-Domain Airflow Modeling and Ventilation Characterization Using Mobile Robots, Stationary Sensors and Machine Learning</t>
  </si>
  <si>
    <t>Ventilation systems are critically important components of many public buildings and workspaces. Proper ventilation is often crucial for preventing accidents, such as explosions in mines and avoiding health issues, for example, through long-term exposure to harmful respirable matter. Validation and maintenance of ventilation systems is thus of key interest for plant operators and authorities. However, methods for ventilation characterization, which allow us to monitor whether the ventilation system in place works as desired, hardly exist. This article addresses the critical challenge of ventilation characterizationmeasuring and modelling air flow at micro-scalesthat is, creating a high-resolution model of wind speed and direction from airflow measurements. Models of the near-surface micro-scale flow fields are not only useful for ventilation characterization, but they also provide critical information for planning energy-efficient paths for aerial robots and many applications in mobile robot olfaction. In this article we propose a heterogeneous measurement system composed of static, continuously sampling sensing nodes, complemented by localized measurements, collected during occasional sensing missions with a mobile robot. We introduce a novel, data-driven, multi-domain airflow modelling algorithm that estimates (1) fields of posterior distributions over wind direction and speed (ventilation maps, spatial domain); (2) sets of ventilation calendars that capture the evolution of important airflow characteristics at measurement positions (temporal domain); and (3) a frequency domain analysis that can reveal periodic changes of airflow in the environment. The ventilation map and the ventilation calendars make use of an improved estimation pipeline that incorporates a wind sensor model and a transition model to better filter out sporadic, noisy airflow changes. These sudden changes may originate from turbulence or irregular activity in the surveyed environment and can, therefore, disturb modelling of the relevant airflow patterns. We tested the proposed multi-domain airflow modelling approach with simulated data and with experiments in a semi-controlled environment and present results that verify the accuracy of our approach and its sensitivity to different turbulence levels and other disturbances. Finally, we deployed the proposed system in two different real-world industrial environments (foundry halls) with different ventilation regimes for three weeks during full operation. Since airflow ground truth cannot be obtained, we present a qualitative discussion of the generated airflow models with plant operators, who concluded that the computed models accurately depicted the expected airflow patterns and are useful to understand how pollutants spread in the work environment. This analysis may then provide the basis for decisions about corrective actions to avoid long-term exposure of workers to harmful respirable matter.</t>
  </si>
  <si>
    <t>SENSORS</t>
  </si>
  <si>
    <t>10.3390/s19051119</t>
  </si>
  <si>
    <t>Farahi, S; Fazelpour, F</t>
  </si>
  <si>
    <t>Techno-economic assessment of employing hybrid power system for residential, public, and commercial buildings in different climatic conditions of Iran</t>
  </si>
  <si>
    <t>As the world population grows rapidly, and the limited amount of fossil fuels begins to diminish along with their impact on the environment, countries have been taking action to promote a greater use of renewable energy resources. In this article, the feasibility of providing electricity from a hybrid power system (HPS) comprising diesel/wind/photovoltaic (PV), and battery considering residential, public, and commercial buildings, consuming the largest portion of energy in Iran is investigated. Tehran, Kish Island, and Binalood are the chosen cities in Iran with distinctive geographic and climatic conditions. In order to determine the optimal design and operational planning of the HPS, the hourly electricity demand data is required to be over 8760 hs during a 1-yr study. The required hourly data was calculated by employing Carrier (HAP4.5) software. The economic analysis is performed based on net present cost (NPC), cost of energy (COE), diesel consumption, and renewable fraction for all cases by applying HOMER software. Furthermore, sensitivity analyses are carried out to specify the impact of fuel cost on the system by considering two different diesel fuel systems. The results of the economic analysis indicate that Kish Island with warm and temperate climatic conditions would be the optimum zone to install HPS for supplying the energy demand of projected buildings. (c) 2018 American Institute of Chemical Engineers Environ Prog, 38: 614-623, 2019</t>
  </si>
  <si>
    <t>ENVIRONMENTAL PROGRESS &amp; SUSTAINABLE ENERGY</t>
  </si>
  <si>
    <t>10.1002/ep.12961</t>
  </si>
  <si>
    <t>Laarabi, B; Tzuc, OM; Dahlioui, D; Bassam, A; Flota-Banuelos, M; Barhdadi, A</t>
  </si>
  <si>
    <t>Artificial neural network modeling and sensitivity analysis for soiling effects on photovoltaic panels in Morocco</t>
  </si>
  <si>
    <t>In the present work, an Artificial Neural Network (ANN) methodology for studying and modeling the soiling effect on solar photovoltaic (PV) glass is presented. To perform the study, a solar PV glazing was exposed outdoor at the home solar energy platform of Physic of Semi-conductors and Solar Energy research structure (PSES) at Mohammed V University in Rabat, Morocco. Regular measurements from April 20, to December 31, 2016, were carried out to monitor the soiling rate changes over time. Meteorological data were used as input variables for ANN modeling. The model performance was evaluated using a statistical comparison between experimental and simulated values. Results show that the implementation of Levenberg-Marquardt backpropagation algorithm, and the active functions Tansig, and Purline achieve the best estimations (R-2 = 0.928) in an ANN architecture 6-35-1. Additionally, a sensitivity analysis approach was employed to determine the effect of input parameters on model output and the behavior of the model with the variation of each input parameter. Sensitivity analysis results indicate that the most influential parameter for PV soiling rate was the relative humidity, followed by wind direction. The ANN model coupled with sensitivity analysis show be a promising framework for its application in smart sensors on cleaning systems for PV modules to improve their operational efficiency. (C) 2017 Elsevier Ltd. All rights reserved.</t>
  </si>
  <si>
    <t>SUPERLATTICES AND MICROSTRUCTURES</t>
  </si>
  <si>
    <t>10.1016/j.spmi.2017.12.037</t>
  </si>
  <si>
    <t>Ooi, MCG; Chan, A; Ashfold, MJ; Oozeer, MY; Morris, KI; Kong, SSK</t>
  </si>
  <si>
    <t>The role of land use on the local climate and air quality during calm inter-monsoon in a tropical city</t>
  </si>
  <si>
    <t>The modification of land use is known to be a major climate change driver to the local warming and air quality in cities. Despite the reduction of NOx over the years, the Selangor state has captured a higher level of O-3 in year 2011. The measurement result has shown that the surge in O-3 level was attributed to the reduction of NOx/NMHC ratio. This paper hence attempted to identify the role of land use change from 1999 to 2011 on the ground ozone air quality in the tropical urban conurbation, Greater Kuala Lumpur (GKL), Selangor, Malaysia. With the state-of-the-art chemical weather prediction tool, WRFChem, the external synoptic factors and emission inventory were controlled when comparing the chronological land use changes. The results showed that the urban-induced temperature and wind bias in the tropical region has induced stronger wind to disperse the NOx and carries the TVOC from the suburban to the downwind urban region. The reduction of NOx/TVOC has gradually shifted towards the optimum O-3 formation regime in 2011. The formation of highly concentrated ozone becomes more sensitive to the increment of TVOC as the NOx level reduces in the urban. This highlights the essential involvement of TVOC in the ozone formation in lieu of the NOx reduction in the tropical city, a region with growing emitter of reactive biogenic ozone precursors. (C) 2018, China University of Geosciences (Beijing) and Peking University. Production and hosting by Elsevier B.V.</t>
  </si>
  <si>
    <t>10.1016/j.gsf.2018.04.005</t>
  </si>
  <si>
    <t>Cai, T; Zhang, Y; Ren, X; Bielory, L; Mi, ZY; Nolte, CG; Gao, Y; Leung, LR; Georgopoulos, PG</t>
  </si>
  <si>
    <t>Development of a semi-mechanistic allergenic pollen emission model</t>
  </si>
  <si>
    <t>Modeling pollen emission processes is crucial for studying the spatiotemporal distributions of airborne allergenic pollen. A semi-mechanistic emission model was developed based on mass balance of pollen grain fluxes in the surroundings of allergenic plants. The emission model considers direct emission and resuspension and accounts for influences of temperature, wind velocity, and relative humidity. Modules of this emission model have been developed and parameterized with multiple years of pollen count observations to provide pollen season onset and duration, hourly flowering likelihood, and vegetation coverage for oak and ragweed, as two examples. The simulated spatiotemporal pattern of pollen emissions generally follows the corresponding pattern of area coverage of allergenic plants and diurnal pattern of hourly flowering likelihood. It is found that oak pollen emissions start from the Southern part of the Contiguous United States (CONUS) in March and then shift gradually toward the Northern CONUS, with a maximum emission flux of 5.8 x 10(6) pollen/(m(2) h). On the other hand, ragweed pollen emissions start from the Northern CONUS in August and then shift gradually toward the Southern CONUS. The mean ragweed emission flux during August to September can increase up to 2.4 x 10(6) pollen/(m(2) h). This emission model is robust with respect to the input parameters for oak and ragweed. Qualitative evaluations of the model performance indicated that the simulated pollen emission is strongly correlated with the plant coverages and observed pollen counts. This model could also be applied to other pollen species given the relevant parameters. (c) 2018 Published by Elsevier B.V.</t>
  </si>
  <si>
    <t>10.1016/j.scitotenv.2018.10.243</t>
  </si>
  <si>
    <t>Zhao, XF; Zhao, Y; Chen, D; Li, CY; Zhang, J</t>
  </si>
  <si>
    <t>Top-down estimate of black carbon emissions for city clusters using ground observations: a case study in southern Jiangsu, China</t>
  </si>
  <si>
    <t>We combined a chemistry transport model (the Weather Research and Forecasting and the Models-3 Community Multi-scale Air Quality Model, WRF/CMAQ), a multiple regression model, and available ground observations to optimize black carbon (BC) emissions at monthly, emission sector, and city cluster level. We derived top-down emissions and reduced deviations between simulations and observations for the southern Jiangsu city cluster, a typical developed region of eastern China. Scaled from a high-resolution inventory for 2012 based on changes in activity levels, the BC emissions in southern Jiangsu were calculated at 27.0 Gg yr(-1) for 2015 (JS-prior). The annual mean concentration of BC at Xianlin Campus of Nanjing University (NJU, a suburban site) was simulated at 3.4 mu g m(-3), 11% lower than the observed 3.8 mu g m(-3). In contrast, it was simulated at 3.4 mu g m(-3) at Jiangsu Provincial Academy of Environmental Science (PAES, an urban site), 36% higher than the observed 2.5 mu g m(-3). The discrepancies at the two sites implied the uncertainty of the bottom-up inventory of BC emissions. Assuming a near-linear response of BC concentrations to emission changes, we applied a multiple regression model to fit the hourly surface concentrations of BC at the two sites, based on the detailed source contributions to ambient BC levels from brute-force simulation. Constrained with this top-down method, BC emissions were estimated at 13.4 Gg yr(-1) (JS-posterior), 50% smaller than the bottom-up estimate, and stronger seasonal variations were found. Biases between simulations and observations were reduced for most months at the two sites when JS-posterior was applied. At PAES, in particular, the simulated annual mean declined to 2.6 mu g m(-3) and the annual normalized mean error (NME) decreased from 72.0% to 57.6 %. However, application of JS-posterior slightly enhanced NMEs in July and October at NJU where simulated concentrations with JS-prior were lower than observations, implying that reduction in total emissions could not correct modeling underestimation. The effects of the observation site, including numbers and spatial representativeness on the top-down estimate, were further quantified. The best modeling performance was obtained when observations of both sites were used with their difference in spatial functions considered in emission constraining. Given the limited BC observation data in the area, therefore, more measurements with better spatiotemporal coverage were recommended for constraining BC emissions effectively. Top-down estimates derived from JS-prior and the Multi-resolution Emission Inventory for China (MEIC) were compared to test the sensitivity of the method to the a priori emission input. The differences in emission levels, spatial distributions, and modeling performances were largely reduced after constraining, implying that the impact of the a priori inventory was limited on the top-down estimate. Sensitivity analysis proved the rationality of the near-linearity assumption between emissions and concentrations, and the impact of wet deposition on the multiple regression model was demonstrated to be moderate through data screening based on simulated wet deposition and satellite-derived precipitation.</t>
  </si>
  <si>
    <t>10.5194/acp-19-2095-2019</t>
  </si>
  <si>
    <t>Mayer, J; Bachner, G; Steininger, KW</t>
  </si>
  <si>
    <t>Macroeconomic implications of switching to process-emission-free iron and steel production in Europe</t>
  </si>
  <si>
    <t>Climate change is one of the most serious threats to the human habitat. The required structural change to limit anthropogenic forcing is expected to fundamentally change daily social and economic life. The production of iron and steel is a special case of economic activities since it is not only associated with combustion but particularly with process emissions of greenhouse gases which have to be dealt with likewise. Traditional mitigation options of the sector like efficiency measures, substitution with less emission-intensive materials, or scrap-based production are bounded and thus insufficient for rapid decarbonization necessary for complying with long-term climate policy targets. Iron and steel products are basic materials at the core of modern socio-economic systems, additionally being essential also for other mitigation options like hydro and wind power. Therefore, a system-wide assessment of recent technological developments enabling almost complete decarbonization of the sector is substantially relevant. Deploying a recursive-dynamic multi-region multi-sector computable general equilibrium approach, we investigate switches from coke-to hydrogen-based iron and steel technologies in a scenario framework where industry decisions (technological choice and timing) and climate policies are misaligned. Overall, we find that the costs of industry transition are moderate, but still ones that may represent a barrier for implementation because the generation deciding on low-carbon technologies and bearing (macro)economic costs might not be the generation benefitting from it. Our macroeconomic assessment further indicates that anticipated bottom-up estimates of required additional domestic renewable electricity tend to be overestimated. Relative price changes in the economy induce electricity substitution effects and trigger increased electricity imports. Sectoral carbon leakage is an imminent risk and calls for aligned course of action of private and public actors. (C) 2018 The Authors. Published by Elsevier Ltd.</t>
  </si>
  <si>
    <t>10.1016/j.jclepro.2018.11.118</t>
  </si>
  <si>
    <t>Tang, KHD</t>
  </si>
  <si>
    <t>Climate change in Malaysia: Trends, contributors, impacts, mitigation and adaptations</t>
  </si>
  <si>
    <t>Purpose: This paper reviews the past and future trends of climate change in Malaysia, the major contributors of greenhouse gases and the impacts of climate change to Malaysia. It also reviews the mitigation and adaptations undertaken, and future strategies to manage the impacts of regional climate change. Methodology: The review encompasses historical climate data comprising mean daily temperature, precipitation, mean sea level and occurrences of extreme weather events. Future climate projections have also been reviewed in addition to scholarly papers and news articles related to impacts, contributors, mitigation and adaptations in relation to climate change. Findings: The review shows that annual mean temperature, occurrences of extreme weather events and mean sea level are rising while rainfall shows variability. Future projections point to continuous rise of temperature and mean sea level till the end of the 21st century, highly variable rainfall and increased frequency of extreme weather events. Climate change impacts particularly on agriculture, forestry, biodiversity, water resources, coastal and marine resources, public health and energy. The energy and waste management sectors are the major contributors to climate change. Mitigation of and adaptations to climate change in Malaysia revolve around policy setting, enactment of laws, formulation and implementation of plans and programmes, as well as global and regional collaborations, particularly for energy, water resources, agriculture and biodiversity. There are apparent shortcomings in continuous improvement and monitoring of the programmes as well as enforcement of the relevant laws. Originality/value: This paper presents a comprehensive review of the major themes of climate change in Malaysia and recommends pertinent ways forward to fill the gaps of mitigation and adaptations already implemented. (C) 2018 Elsevier B.V. All rights reserved.</t>
  </si>
  <si>
    <t>10.1016/j.scitotenv.2018.09.316</t>
  </si>
  <si>
    <t>Khalid, W; Zaki, SA; Rijal, HB; Yakub, F</t>
  </si>
  <si>
    <t>Investigation of comfort temperature and thermal adaptation for patients and visitors in Malaysian hospitals</t>
  </si>
  <si>
    <t>The current indoor thermal comfort standards and guidelines for hospital wards in the tropics may be insufficient for maintaining thermal comfort for occupants and ensuring energy efficiency in hospitals. Therefore, field survey assessments of thermal comfort were conducted in three Malaysian hospitals with air conditioning capabilities for patient rooms. This study evaluated existing thermal conditions and thermal comfort preferences of patients and their visitors. A total of 389 responses were collected in hot and humid conditions. Indoor thermal measurements were collected in each hospital and compared to the local guidelines. The lower temperature results compared to the Malaysian standard MS1525 (2014) and the Industry Code of Practice on Indoor Air Quality (2010) by the Department of Occupational Safety and Health (DOSH) in Malaysia indicated that specific thermal comfort guidelines were required for hospital wards in Malaysia. The mean comfort operative temperatures were estimated to be 25.3 degrees C for patients and 25.5 degrees C for visitors. The relationships between the indoor comfort temperature and running mean outdoor temperature (27.0 - 31.0 degrees C) in the three hospitals were also determined. These adaptive relationships can serve as a guide for building service engineers and researchers seeking to reduce energy use in hospitals. (C) 2018 Elsevier B.V. All rights reserved.</t>
  </si>
  <si>
    <t>10.1016/j.enbuild.2018.11.019</t>
  </si>
  <si>
    <t>Pacheco, L; Ningsu, L; Pujol, T; Gonzalez, JR; Ferrer, I</t>
  </si>
  <si>
    <t>Impactful engineering education through sustainable energy collaborations with public and private entities</t>
  </si>
  <si>
    <t>Purpose This paper aims to report on a case study concerning the development of sustainable energy partnerships involving engineering faculty and undergraduate students at the University of Girona, Catalonia, Spain. Design/methodology/approach Faculty were motivated to seek partnerships with public and private entities in the local area for the purposes of realising mutually beneficial outcomes. The educational programmes of future engineers, when sustainability is considered, are analysed. Education for sustainable development has to include multidisciplinary active learning as a desirable competence. Active learning can be obtained when problems are based on real life because they are most motivating for students. Constructive alignment component is obtained because learning objectives are linked with learning activities related to the needs of public and private entities. Findings Through the provision of technical expertise, the adoption and success of renewable energy projects was facilitated on the one hand, while final year undergraduate students benefited in terms of hands-on experience in helping to bring these projects to life, drawing on the knowledge and skills they had acquired throughout their degree programmes. These works are addressed to students by faculty members with the aim of developing and promoting renewable energies. Outcomes from partnerships surpassed expectations; not only were different benefits realised as were initially hoped for, but this success led to partnerships being sustained over time. Originality/value Fossil fuel-based energy systems are associated with a myriad of negative environmental and social externalities. It is difficult to overstate the importance of transitioning towards alternative low carbon energy sources for climate change mitigation which are less centralised compared to the status-quo for energy security and energy independence. By actively facilitating the development of decentralised renewable energy sources in Catalonia, the projects reported herein are of significant value in social environmental and educational terms.</t>
  </si>
  <si>
    <t>INTERNATIONAL JOURNAL OF SUSTAINABILITY IN HIGHER EDUCATION</t>
  </si>
  <si>
    <t>10.1108/IJSHE-10-2018-0166</t>
  </si>
  <si>
    <t>Liu, K; Wang, Y; Hao, QY; Li, GH; Chen, P; Li, DY</t>
  </si>
  <si>
    <t>Evaluation of myocardial viability in patients with acute myocardial infarction Layer-specific analysis of 2-dimensional speckle tracking echocardiography</t>
  </si>
  <si>
    <t>Background: The value of layer-specific two-dimensional speckle tracking echocardiography (LS2D-STE) for evaluating viable myocardium (VM) in patients with acute myocardial infarction (AMI) was unclear, this study provides new insights into it and to make a comparison with dualisotope simultaneous acquisition single photon emission computed tomography (DISA-SPECT). Methods: Forty hospitalized patients with AMI and left ventricular systolic dysfunction (left ventricular ejection fraction &lt;50%) underwent LS2D-STE and DISA-SPECT before percutaneous coronary intervention (PCI). The longitudinal, circumferential, and radial peak systolic strains and the peak systolic strain rates of 3 myocardiallayers (endocardium, mid-myocardium, and epicardium), as well as the total wall thickness, were determined by LS2D-STE. Routine echocardiography was followedup at 1, 3, 6 months after PCI, with the improvement of the wall motion as the goldenstandard for evaluating VM. Results: The sensitivity, specificity and accuracy of DISA-SPECT for evaluating VM were 82.1%, 74.3%, and 79.3%, respectively. Among the layer-specific parameters, only endocardial (endo-) longitudinal strain (LS) and endo-longitudinal strain rate (LSr) were used as independent parameters for evaluating VM (P &lt; .05), and the sensitivity, specificity and accuracy of endo-LS and endo-LSr in evaluation of VM were 77.1%, 65.4%, and 72.9% vs 72.9%, 65.4%, and 69.7%. Endo-LS and endo-LSr were superior to total wall thickness LS and LSr (AUC endo-LS 0.767 vs total-LS 0.669; endo-LSr 0.743 vs total-LSr 0.682). The parallel test and the serial test of combination of endo-LS and endo-LSr showed similar sensitivity, specificity and accuracy to DISA-SPECT (P &gt; .05). Conclusion: The endo-LS and endo-LSr analysis of LS2D-STE can evaluate the VM well, and its sensitivity, specificity and accuracy in detection of VM are similar to those of DISA-SPECT, resulting in LS2D-STE being a good option for the assessment of VM.</t>
  </si>
  <si>
    <t>10.1097/MD.0000000000013959</t>
  </si>
  <si>
    <t>Nurunnabi, M; Roy, NK; Pota, HR</t>
  </si>
  <si>
    <t>Optimal sizing of grid-tied hybrid renewable energy systems considering inverter to PV ratio-A case study</t>
  </si>
  <si>
    <t>In this paper, a techno-economic optimum configuration process is assessed for hybrid power systems in terms of different generation capacities. It will provide a basis for the configuration of a practical microgrid. Initially, the actual power demand in a particular university area, namely, Khulna University of Engineering &amp; Technology in Bangladesh, is measured, and then, the process of designing the optimized model is demonstrated with an initial choice of various parameters and constraints. Its inputs are climate data, electrical loads, technical and economic parameters of the equipment used for generation, sensitivity variables, grid parameters, and project economics and constraints. The best mix of solar photovoltaics (PV) and wind power is determined considering the most profitable size of the PV's inverter for different plants. The optimization results obtained through HOMER show that a specific PV panel does not need an inverter of the same capacity and a smaller one results in a lower investment. The analysis has been carried out by considering annual increase rates of both the load and the grid power price, which makes the result more realistic. The optimal size and control strategy are determined based on the net present cost, levelized cost of energy, increased rates of load and grid price, renewable fraction, and greenhouse gas emissions. A comparative analysis between the fixed and variable data for load and cost demonstrates that an optimal inverter-PV ratio, with the best mix of PV and wind energy, provides an optimum solution for all models. An economically viable plant size of 1.5 MW for the considered case is achieved. Published under license by AIP Publishing.</t>
  </si>
  <si>
    <t>JOURNAL OF RENEWABLE AND SUSTAINABLE ENERGY</t>
  </si>
  <si>
    <t>10.1063/1.5052492</t>
  </si>
  <si>
    <t>Neumann, JE; Anenberg, SC; Weinberger, KR; Amend, M; Gulati, S; Crimmins, A; Roman, H; Fann, N; Kinney, PL</t>
  </si>
  <si>
    <t>Estimates of Present and Future Asthma Emergency Department Visits Associated With Exposure to Oak, Birch, and Grass Pollen in the United States</t>
  </si>
  <si>
    <t>Pollen is an important environmental cause of allergic asthma episodes. Prior work has established a proof of concept for assessing projected climate change impacts on future oak pollen exposure and associated health impacts. This paper uses additional monitor data and epidemiologic functions to extend prior analyses, reporting new estimates of the current and projected future health burden of oak, birch, and grass pollen across the contiguous United States. Our results suggest that tree pollen in the spring currently accounts for between 25,000 and 50,000 pollen-related asthma emergency department (ED) visits annually (95% confidence interval: 14,000 to 100,000), roughly two thirds of which occur among people under age 18. Grass pollen in the summer season currently accounts for less than 10,000 cases annually (95% confidence interval: 4,000 to 16,000). Compared to a baseline with 21st century population growth but constant pollen, future temperature and precipitation show an increase in ED visits of 14% in 2090 for a higher greenhouse gas emissions scenario, but only 8% for a moderate emissions scenario, reflecting projected increases in pollen season length. Grass pollen, which is more sensitive to changes in climatic conditions, is a primary contributor to future ED visits, with the largest effects in the Northeast, Midwest, and Southern Great Plains regions. More complete assessment of the current and future health burden of pollen is limited by the availability of data on pollen types (e.g., ragweed), other health effects (e.g., other respiratory disease), and economic consequences (e.g., medication costs).</t>
  </si>
  <si>
    <t>10.1029/2018GH000153</t>
  </si>
  <si>
    <t>Devitt, C; Brereton, F; Mooney, S; Conway, D; O'Neill, E</t>
  </si>
  <si>
    <t>Nuclear frames in the Irish media: Implications for conversations on nuclear power generation in the age of climate change</t>
  </si>
  <si>
    <t>Keeping within the temperature limits set by the Paris Agreement on climate action will be a significant challenge. Nuclear power generation may contribute to achieving these targets, however, there are significant environmental, economic and health risks attached. Using qualitative and quantitative methods, this paper explores how nuclear power generation is framed in the Irish print media, and discusses the implications of these frames for how nuclear power is perceived within the context of climate change mitigation in Ireland. Two Irish broadsheet papers, the Irish Times and the Irish Independent were selected for data collection, focusing on Chernobyl and Fukushima incidents. The prevalence of informational and balanced articles suggest that to some extent, an open debate on nuclear is already occurring. Nevertheless, significantly more articles take an antinuclear stance (34% in 1986 and 27.5% in 2011) than pro-nuclear (2.1% in 1986 and 3.3% in 2011), reflecting the lack of public appetite for nuclear power. This may limit the potential for a wider debate to occur within the context of reducing domestic emissions. Considering the urgency of addressing climate change, a full and balanced societal debate on how nuclear power, other energy alternatives (e.g. wind) and the energy sector more generally, can contribute to national climate policy targets may be necessary.</t>
  </si>
  <si>
    <t>PROGRESS IN NUCLEAR ENERGY</t>
  </si>
  <si>
    <t>10.1016/j.pnucene.2018.09.024</t>
  </si>
  <si>
    <t>Burns, J; Boogaard, H; Polus, S; Pfadenhauer, LM; Rohwer, AC; van Erp, AM; Turley, R; Rehfuess, E</t>
  </si>
  <si>
    <t>Interventions to reduce ambient particulate matter air pollution and their effect on health</t>
  </si>
  <si>
    <t>Background Ambient air pollution is associated with a large burden of disease in both high-income countries (HICs) and low-and middle-income countries (LMICs). To date, no systematic review has assessed the effectiveness of interventions aiming to reduce ambient air pollution. Objectives To assess the effectiveness of interventions to reduce ambient particulate matter air pollution in reducing pollutant concentrations and improving associated health outcomes. Search methods We searched a range of electronic databases with diverse focuses, including health and biomedical research (CENTRAL, Cochrane Public Health Group Specialised Register, MEDLINE, Embase, PsycINFO), multidisciplinary research (Scopus, Science Citation Index), social sciences (Social Science Citation Index), urban planning and environment (Greenfile), and LMICs (GlobalHealth Library regional indexes, WHOLIS). Additionally, we searched grey literature databases, multiple online trial registries, references of included studies and the contents of relevant journals in an attempt to identify unpublished and ongoing studies, and studies not identified by our search strategy. The final search date for all databases was 31 August 2016. Selection criteria Eligible for inclusion were randomized and cluster randomized controlled trials, as well as several non-randomized study designs, including controlled interrupted time-series studies (cITS-EPOC), interrupted time-series studies adhering to EPOC standards (ITSEPOC), interrupted time-series studies not adhering to EPOC standards (ITS), controlled before-after studies adhering to EPOC standards (CBA-EPOC), and controlled before-after studies not adhering to EPOC standards (CBA); these were classified as main studies. Additionally, we included uncontrolled before-after studies (UBA) as supporting studies. We included studies that evaluated interventions to reduce ambient air pollution from industrial, residential, vehicular and multiple sources, with respect to their effect on mortality, morbidity and several air pollutant concentrations. We did not restrict studies based on the population, setting or comparison. Data collection and analysis After a calibration exercise among the author team, two authors independently assessed studies for inclusion, extracted data and assessed risk of bias. We conducted data extraction, risk of bias assessment and evidence synthesis only for main studies; we mapped supporting studies with regard to the types of intervention and setting. To assess risk of bias, we used the Graphic Appraisal Tool for Epidemiological studies (GATE) for correlation studies, as modified and employed by the Centre for Public Health Excellence at the UK National Institute for Health and Care Excellence (NICE). For each intervention category, i.e. those targeting industrial, residential, vehicular and multiple sources, we synthesized evidence narratively, as well as graphically using harvest plots. Main results We included 42 main studies assessing 38 unique interventions. These were heterogeneous with respect to setting; interventions were implemented in countries across the world, but most (79%) were implemented in HICs, with the remaining scattered across LMICs. Most interventions (76%) were implemented in urban or community settings. We identified a heterogeneous mix of interventions, including those aiming to address industrial (n = 5), residential (n = 7), vehicular (n = 22), and multiple sources (n = 4). Some specific interventions, such as low emission zones and stove exchanges, were assessed by several studies, whereas others, such as a wood burning ban, were only assessed by a single study. Most studies assessing health and air quality outcomes used routine monitoring data. Studies assessing health outcomes mostly investigated effects in the general population, while few studies assessed specific subgroups such as infants, children and the elderly. No identified studies assessed unintended or adverse effects. The judgements regarding the risk of bias of studies were mixed. Regarding health outcomes, we appraised eight studies (47%) as having no substantial risk of bias concerns, five studies (29%) as having some risk of bias concerns, and four studies (24%) as having serious risk of bias concerns. Regarding air quality outcomes, we judged 11 studies (31%) as having no substantial risk of bias concerns, 16 studies (46%) as having some risk of bias concerns, and eight studies (23%) as having serious risk of bias concerns. The evidence base, comprising non-randomized studies only, was of low or very low certainty for all intervention categories and primary outcomes. The narrative and graphical synthesis showed that evidence for effectiveness was mixed across the four intervention categories. For interventions targeting industrial, residential and multiple sources, a similar pattern emerged for both health and air quality outcomes, with essentially all studies observing either no clear association in either direction or a significant association favouring the intervention. The evidence base for interventions targeting vehicular sources was more heterogeneous, as a small number of studies did observe a significant association favouring the control. Overall, however, the evidence suggests that the assessed interventions do not worsen air quality or health. Authors' conclusions Given the heterogeneity across interventions, outcomes, and methods, it was difficult to derive overall conclusions regarding the effectiveness of interventions in terms of improved air quality or health. Most included studies observed either no significant association in either direction or an association favouring the intervention, with little evidence that the assessed interventions might be harmful. The evidence base highlights the challenges related to establishing a causal relationship between specific air pollution interventions and outcomes. In light of these challenges, the results on effectiveness should be interpreted with caution; it is important to emphasize that lack of evidence of an association is not equivalent to evidence of no association. We identified limited evidence for several world regions, notably Africa, the Middle East, Eastern Europe, Central Asia and Southeast Asia; decision-makers should prioritize the development and implementation of interventions in these settings. In the future, as new policies are introduced, decision-makers should consider a built-in evaluation component, which could facilitate more systematic and comprehensive evaluations. These could assess effectiveness, but also aspects of feasibility, fidelity and acceptability. The production of higher quality and more uniform evidence would be helpful in informing decisions. Researchers should strive to sufficiently account for confounding, assess the impact of methodological decisions through the conduct and communication of sensitivity analyses, and improve the reporting of methods, and other aspects of the study, most importantly the description of the intervention and the context in which it is implemented.</t>
  </si>
  <si>
    <t>COCHRANE DATABASE OF SYSTEMATIC REVIEWS</t>
  </si>
  <si>
    <t>10.1002/14651858.CD010919.pub2</t>
  </si>
  <si>
    <t>Chu, JYG; Davey, KR</t>
  </si>
  <si>
    <t>Results from a commercial-scale experimental validation of a quantitative strategy to minimize energy used in conditioning of dry air in buildings in summer with fluctuating ambient and room occupancy rate</t>
  </si>
  <si>
    <t>Conditioning of room air in summer is important globally. Many building however do not have an energy strategy predicated on quantitative unit-operations principles. To address this, a new probabilistic model was synthesised (Chem. Eng. Sci. XXX (2017) xxx-xxx) and a quantitative on-only strategy proposed to minimize electrical energy used. Here for the first time we report an extensive commercial-scale test of this strategy over 77 contiguous days of summer (Jan. to Mar.) in a large hotel (169 rooms) in S-E Australia (latitude -37.819708, longitude 144.959936) - a hot and dry clime. Two, dimensionally-identical suites (each of two rooms), with the same fit-out and (S-E) aspect, together with identical air conditioner (8.1 kW) and 'smart' (National Meter Identification) meters to automatically transmit contiguous (24-7) electrical use (at 30 min intervals) (n = 3696). Each suite (10.164 x 9.675 m floor plan) was auto-set to a bulk interior air temperature of 22 degrees C. In one (treated) the air conditioner was operated continuously (on-only), whilst in the other (control) it was left to wide-spread industry practice of switching on whilst the room is occupied, and off, when un-occupied (on-off). The suites had standard, single-glazed pane windows or curtain wall with heat-attenuating (fabric) internal curtains. Ambient peak temperature ranged from 17.8 to 39.1 degrees C. There were 32 days with recorded rainfall. Overall occupancy rate of both suites was almost identical at 69.6 and 71.2% respectively for the treated and control suite. This coincided with a typical business period for the hotel. Based on independent electrical energy invoices, results showed the treated suite used less energy on 47 days (61%) of the experimental period. Greenhouse gases were reduced by 12%. Savings in electrical energy cost of AUD $0.75 per day (9%), averaged over the period, were found for the treated suite adopting the alternative on-only strategy. Experimental findings overall therefore support the energy strategy hypothesis that continuous on only air conditioning will use less energy in summer. The hypothesis appears generalizable and could be adapted to a range of room geometries and seasons. Results will be of immediate interest to operators and managers of large public and commercial buildings that rely on conditioning of bulk dry air in summer. Crown Copyright (C) 2018 Published by Elsevier Ltd. All rights reserved.</t>
  </si>
  <si>
    <t>CHEMICAL ENGINEERING SCIENCE</t>
  </si>
  <si>
    <t>10.1016/j.ces.2018.07.038</t>
  </si>
  <si>
    <t>Boukarta, S; Berezowska-Azzag, E</t>
  </si>
  <si>
    <t>ASSESSING HOUSEHOLDS' GAS AND ELECTRICITY CONSUMPTION: A CASE STUDY OF DJELFA, ALGERIA</t>
  </si>
  <si>
    <t>Households are the major energy consumer and contributor to the emission of greenhouse gases. The Algerian policy of mastering energy has improved building energy efficiency since 1994 by introducing thermal regulation (DTR). However, energy consumption is still increasing instead of decreasing, which is mainly due to occupants' behaviour which is difficult to estimate and predict. This paper explores the impact of households and housing characteristics on residential gas and electricity consumption in the 36 municipalities of the department of Djelfa (Algeria) which is located in an arid and semi-arid climate zone. This paper is based on GIS and statistical techniques. It considers the yearly gas and electricity energy consumption (2013) of the municipalities of the department of Djelfa. The method is organised in four steps: (a) a multiple linear regression is used to construct two estimative models of gas and electricity. The models have more than 93% of accuracy for both gas and electricity models; (b) estimating gas and electricity consumption for 2008 according to the developed models; (c) organisation of the census data of 2008 in five dimensions: the population distribution, household characteristics, housing type and occupancy, and finally household appliance ownership; (d) a set of sensitivity analysis is performed based on Principal Component Analysis (PCA) and Pearson's bivariate correlation and finally a path analysis is performed based on Structural Equation Model (SEM) to assess the importance of each variable. The overall impact of all these variables indicates that increasing the household size is the first factor reducing the electricity and gas consumption followed by the housing surface, density, room occupancy, and older households, while increasing the education level and appliance ownership boosts both per-capita gas and electricity consumption.</t>
  </si>
  <si>
    <t>QUAESTIONES GEOGRAPHICAE</t>
  </si>
  <si>
    <t>10.2478/quageo-2018-0034</t>
  </si>
  <si>
    <t>Alahmer, A; Alsaqoor, S</t>
  </si>
  <si>
    <t>Simulation and optimization of multi-split variable refrigerant flow systems</t>
  </si>
  <si>
    <t>The use of a variable refrigerant flow (VRF) is being specified as an alternative solution to centralize HVAC systems in domestic building. This manuscript presents a comprehensive description of the configuration for the indoor and outdoor units of a multi-split VRF system. A case study of a hotel in Amman, Jordan was implemented. The suitable indoor and outdoor units were selected according to heating and cooling load. A sensitivity analysis of the effect of some parameters on heating and cooling loads were analyzed. Finally, the thermal human comfort indices of PMV and PPD were investigated. This study showed that even the main shortcoming of using VRF system due to its high initial cost, but this system is encouraged especially in small places due to its energy efficiency appeal at partial loads, satisfying optimum thermal human comfort, and a good substitute where scarcity of water and achieving more thermal human comfort. (C) 2017 Ain Shams University.</t>
  </si>
  <si>
    <t>AIN SHAMS ENGINEERING JOURNAL</t>
  </si>
  <si>
    <t>10.1016/j.asej.2017.01.002</t>
  </si>
  <si>
    <t>Fahmy, M; Mandy, MM; Rizk, H; Abdelaleem, MF</t>
  </si>
  <si>
    <t>Estimating the future energy efficiency and CO2 emissions of passive country housing applying domestic biogas reactor: A case study in Egypt</t>
  </si>
  <si>
    <t>This paper investigates the role of passive design strategies and using biogas in reducing energy consumption, annual energy cost and CO2 emissions of a new productive country housing model in an ongoing sustainable community development project near Cairo, Egypt. The country housing character follows the vernacular architecture of such hot arid areas through the application of courtyards, vaults and domes with two different materials for the building envelop. The traditional 25 cm red bricks were used in the first case, whilst the second sustainable one is a prefabricated sandwich panel construction of 15 cm GRC walls. The opportunity of using 2 m(3) biogas reactors is promising in such housing projects that have an area for raising domestic animals along with the waste supplies from each house agriculture zone. Design Builder simulations took place in present and future showed considerable reductions of energy consumption, annual energy cost and CO2 emissions estimations in the sustainable option with the biogas passive house. (C) 2017 Ain Shams University.</t>
  </si>
  <si>
    <t>10.1016/j.asej.2017.08.004</t>
  </si>
  <si>
    <t>D'Agostino, D; Daraio, L; Marino, C; Minichiello, F</t>
  </si>
  <si>
    <t>Cost-optimal methodology and passive strategies for building energy efficiency: a case-study</t>
  </si>
  <si>
    <t>A passive strategy to reduce the energy consumption of existing buildings is to improve the thermal insulation of the opaque building envelope and insert windows with low thermal transmittance U. But what is the best compromise between cost of intervention and reduction of primary energy? The aim of this paper is to answer this question using the innovative cost-optimal methodology and a dynamic energy simulation software. The case study refers to an existing school in central Italy. Eight passive strategies are analysed, combining different insulation thicknesses and types of windows. Furthermore, a comparison between cost-optimal methodology and discounted payback analysis is reported. Finally, a sensitivity analysis on parameters influencing the cost-optimal method is conducted. The lowest primary energy is obtained considering an insulation thickness of 12 cm and windows with U of 1.10 W/m(2) K, while the best case using the cost-optimal methodology refers to a low increase in insulation thickness.</t>
  </si>
  <si>
    <t>10.1080/00038628.2018.1491826</t>
  </si>
  <si>
    <t>"The lowest primary energy is obtained considering an insulation thickness of 12 cm and windows with U of 1.10 W/m2 K, while the best
case using the cost-optimal methodology refers to a low increase in insulation thickness."
"The base case is characterized by a total primary energy consumption
of about 47 kWh/m2 y, where the main part is due to
heating and artificial lighting requirements (Figures 2–4).
When using passive technologies, a primary energy saving
of 4–13% can be obtained (Figure 4), where the best value is
obtained with the REF06 and REF08 [see tables 1 and 2 for measures encompassed: glazing and insulation of different thicknesses]. In particular, the thermal
energy for heating in REF06 goes down from 18.4 kWh/m2 y
to 13.3 kWh/m2 y (−28%); instead in the REF08 it drops to
12.74 kWh/m2 y (−31%). The best solution from an energy point
of view is REF08, that is characterized by the lowest U-values
(the thickness of wall insulation layer is 12 cm and the windows
are made up of stratified triple insulated glass with coating and
argon filled) and a primary energy saving of 13%.
It can be noticed that the global primary energy demand in
all the cases is coherent with literature indications. In fact, in
(Bianchi et al. 2009) the average data collected show that the
energy requirements of Italian primary and secondary schools
are in the range 20–65 kWh/m2."</t>
  </si>
  <si>
    <t>Hussain, M; Liu, GJ; Yousaf, B; Ahmed, R; Uzma, F; Ali, MU; Ullah, H; Butt, AR</t>
  </si>
  <si>
    <t>Regional and sectoral assessment on climate-change in Pakistan: Social norms and indigenous perceptions on climate-change adaptation and mitigation in relation to global context</t>
  </si>
  <si>
    <t>Climate change has extremely damaged the whole world, particularly South Asian countries because common residents in this region are considered highly vulnerable to climate change impacts whereas their common awareness to adapt and mitigate these impacts is very low. Pakistan is one of the most important South Asian countries and has been affected tremendously through several impacts namely; temperature rise, drought, pest-diseases, health issues, seasonal and lifestyle change and it has the potential to continue doing so in future. We conducted a survey to explore the adaptation and mitigation alertness to climate change among all provinces and areas (urban, peri-urban and rural) of Pakistan from general public since they are directly affected by climate change. In Pakistan, climate change is essentially caused by greenhouse gas (GHG) emissions and the foremost sources of rise in the GHG emissions are human activities, such as deforestation and emissions from various sectors; transportation, industrialization, urbanization, waste, agriculture livestock &amp; forestry and energy usage. All of these have a significant impact on climate change in all areas and provinces. The study determines that all the areas in Pakistan played an increased role in climate change, but rural, peri-urban, and small cities turned out to be in worst situation due to lack of attention and ignorance. Datum produced from this study can pave a way for assisting in preparing, instructing, and guiding national and international decision makers in order to upgrade the levels of adaptation and mitigation policy making and its implementation in South Asia specially and at global scale generally. (C) 2018 Elsevier Ltd. All rights reserved.</t>
  </si>
  <si>
    <t>10.1016/j.jclepro.2018.07.272</t>
  </si>
  <si>
    <t>Betancur, J; Commandeur, F; Motlagh, M; Sharir, T; Einstein, AJ; Bokhari, S; Fish, MB; Ruddy, TD; Kaufmann, P; Sinusas, AJ; Miller, EJ; Bateman, TM; Dorbala, S; Di Carli, M; Germano, G; Otaki, Y; Tamarappoo, BK; Dey, D; Berman, DS; Slomka, PJ</t>
  </si>
  <si>
    <t>Deep Learning for Prediction of Obstructive Disease From Fast Myocardial Perfusion SPECT A Multicenter Study</t>
  </si>
  <si>
    <t>OBJECTIVES The study evaluated the automatic prediction of obstructive disease from myocardial perfusion imaging (MPI) by deep learning as compared with total perfusion deficit (TPD). BACKGROUND Deep convolutional neural networks trained with a large multicenter population may provide improved prediction of per-patient and per-vessel coronary artery disease from single-photon emission computed tomography MPI. METHODS A total of 1,638 patients (67% men) without known coronary artery disease, undergoing stress Tc-99m-ses-tamibi or tetrofosmin MPI with new generation solid-state scanners in 9 different sites, with invasive coronary angiography performed within 6 months of MPI, were studied. Obstructive disease was defined as &gt;= 70% narrowing of coronary arteries (&gt;= 50% for left main artery). Left ventricular myocardium was segmented using clinical nuclear cardiology software and verified by an expert reader. Stress TPD was computed using sex-and camera-specific normal limits. Deep learning was trained using raw and quantitative polar maps and evaluated for prediction of obstructive stenosis in a stratified 10-fold cross-validation procedure. RESULTS A total of 1,018 (62%) patients and 1,797 of 4,914 (37%) arteries had obstructive disease. Area under the receiver-operating characteristic curve for disease prediction by deep learning was higher than for TPD (per patient: 0.80 vs. 0.78; per vessel: 0.76 vs. 0.73: p &lt; 0.01). With deep learning threshold set to the same specificity as TPD, per-patient sensitivity improved from 79.8% (TPD) to 82.3% (deep learning) (p &lt; 0.05), and per-vessel sensitivity improved from 64.4% (TPD) to 69.8% (deep learning) (p &lt; 0.01). CONCLUSIONS Deep learning has the potential to improve automatic interpretation of MPI as compared with current clinical methods. (C) 2018 by the American College of Cardiology Foundation.</t>
  </si>
  <si>
    <t>10.1016/j.jcmg.2018.01.020</t>
  </si>
  <si>
    <t>Pisacane, G; Sannino, G; Carillo, A; Struglia, MV; Bastianoni, S</t>
  </si>
  <si>
    <t>Marine Energy Exploitation in the Mediterranean Region: Steps Forward and Challenges</t>
  </si>
  <si>
    <t>This works aims to describe current perspectives for marine energy exploitation in the Mediterranean basin, highlighting challenges and opportunities as well as the factors that still limit its market deployment. Technologies for the conversion of Marine Energy (ME) into electricity are now ready for full-scale deployment in farms of devices, making the final step from demonstration to operability and commercial exploitation. Although marine energy is more abundant along the Atlantic and Nordic European coasts, significant resources are also available in the Mediterranean Sea, opening up new perspectives for sustainable energy production in sensitive coastal areas and for the economic development of Southern Europe. The implementation of ME converters in the Mediterranean is in fact liable to induce significant technological advancements leading to product innovation, due to the local low energy levels which impose more restrictive constraints on device efficiency and environmental compatibility. In addition, the milder climate allows the testing of concepts and prototypes in the natural environment at more affordable costs, lowering capital risks for new and innovative small and medium enterprises. Research institutions and industrial players in Mediterranean countries have already taken up the challenge, despite the numerous limiting factors that still need to be removed. In particular, the ME sector adds up to the many different traditional maritime activities and to the new ocean-related industries that are developing, potentially exacerbating the competition for the use of marine space in the Mediterranean region and threatening its environmental status. The ME sector needs therefore to design suitable instruments to involve all the relevant stakeholders in a participative public debate as to how to best manage the maritime space. As the prospective sea use patterns are rapidly changing, an adequate international legal and policy framework needs to be designed for the coherent management of sea space, and Marine Spatial Planning needs to be finally implemented by EU Member States also in the Mediterranean area. To this end, the creation of transnational clusters of stakeholders is expected be an effective catalyzer, especially as they can foster the exchange of knowledge and best practices both across European countries and between the North and the South shore of the Mediterranean basin.</t>
  </si>
  <si>
    <t>FRONTIERS IN ENERGY RESEARCH</t>
  </si>
  <si>
    <t>10.3389/fenrg.2018.00109</t>
  </si>
  <si>
    <t>Patino, EDL; Vakalis, D; Touchie, M; Tzekova, E; Siegel, JA</t>
  </si>
  <si>
    <t>Thermal comfort in multi-unit social housing buildings</t>
  </si>
  <si>
    <t>Thermal comfort influences occupant health and perceptions of the indoor environment. It is particularly important for vulnerable populations, such as those who inhabit social housing, because they may be more sensitive and prone to illness when exposed to high or low temperatures. In this study, we evaluated hygrothermal conditions inside 70 social housing units in Toronto across seven buildings for a year. We found that all the buildings had a high prevalence of discomfort due to high heat in the summer, with some units spending most of the time above 28 degrees C. This was indicative that there is insufficient cooling in the units. Further, we found that some units were over-heated during the winter season. Additionally, by analyzing carbon dioxide concentrations, we found that there was no evidence that the units were under-ventilated. Our results were compared to occupant surveys administered in the beginning of the study, and we found that there were discrepancies between the monitoring results and what occupants reported. In particular, there were several reports of under heating in the winter prior to the monitoring period while the monitored data did not show evidence of under heating, but this may be partially due to a mild winter in the monitored year. Older buildings may not be fit to withstand extreme heat events that some cities are experiencing and may be placing some of their occupants at risk for heat stresses. Planned energy retrofits are an opportunity to address thermal comfort concerns.</t>
  </si>
  <si>
    <t>10.1016/j.buildenv.2018.08.024</t>
  </si>
  <si>
    <t>Bratasz, L; White, T; Butts, S; Sease, C; Utrup, N; Boardman, R; Simon, S</t>
  </si>
  <si>
    <t>Toward Sustainable Collections Management in the Yale Peabody Museum: Risk Assessment, Climate Management, and Energy Efficiency</t>
  </si>
  <si>
    <t>The Peabody Museum of Natural History at Yale University has a long tradition of promoting and maintaining high standards of care for their collection of more than 13 million objects. Recently, an analysis of the current environmental conditions in the three primary museum buildings-Peabody Museum of Natural History, Kline Geology Laboratory, and the Class of 1954 Environmental Science Center-showed that the stability of environmental conditions and efficiency in air-handling systems are poorly constrained. An analysis of energy use in climate control showed that the Class of 1954 Environmental Science Center, the most modern building of the complex, is the least energy-efficient of the three and one of the least energy-efficient museum buildings at Yale University. The Yale Peabody Museum, in collaboration with the Yale Institute for the Preservation of Cultural Heritage, evaluated the current climate control strategy with an eye toward achieving a more practical and responsible approach, which considers the historic character of the buildings, high cost of climate control, and sensitivity to energy sustainability. This is a key mission of the University, as outlined in the Yale Sustainability Plan 2025. The main element in the transformation to a new strategy of climate management is the assessment of climate-related risks to collections. Our assessment indicates that degradation of chemically unstable polymers is the process that dominates loss of value of those collections due to climate-related risks. It is estimated that chemical degradation processes have approximately two orders of magnitude larger impact on collection value than the degradation of pyrite and pyrite-containing materials and even more than pest damage. Other climate-related processes are relatively negligible in effect. These findings allow us to change the strategy of climate control, giving priority to maintaining low temperature in rooms housing collections made of organic materials and relaxing the range of allowable relative humidity parameters. The new strategy includes a shift from climate control to climate management, including: dual set-point (deadband) controllers to reduce energy consumption and lower CO2 emissions, nightly shutdowns of the air-handling system serving dry collections in a modern building, broader thermal criteria, and a reduction of the amount of fresh air introduced to the buildings. These will be implemented sequentially. Progress and outcomes will be the focus of a subsequent article.</t>
  </si>
  <si>
    <t>BULLETIN OF THE PEABODY MUSEUM OF NATURAL HISTORY</t>
  </si>
  <si>
    <t>10.3374/014.059.0206</t>
  </si>
  <si>
    <t>Whitfield, K; Cretu, A; Bousema, T; Cohen, J</t>
  </si>
  <si>
    <t>Environmentally sustainable practices in global health research and higher education institutions: Lessons from consultation with the TropEd Global Health institutions</t>
  </si>
  <si>
    <t>Objective To examine how global health institutions are reducing the greenhouse gas emissions from their own operations and analyse the facilitators and barriers to achieving decarbonisation goals. Methods We reviewed the sustainability goals and implementation plans of 10 global health universities from the Modified Letter Turned CommaTropEd &amp; apos; network. We systematically collected information from institutional websites and annual reports. Through online interviews, 11 key informants validated the information from 9 of the institutions and shared their opinions regarding what factors are helping their institutions decarbonise and what factors are hindering progress. Results 4/10 institutions sampled have a sustainability strategy and implementation plan, only 3/10 have specific decarbonisation goals, and 3/10 are reporting on progress. 5/10 institutions reported that they are in the process of determining emission reduction targets. Conclusion This paper identifies common success factors that facilitate decarbonisation as well as common challenges and how they are being tackled, and makes recommendations on sustainability efforts in academic institutions.</t>
  </si>
  <si>
    <t>TROPICAL MEDICINE &amp; INTERNATIONAL HEALTH</t>
  </si>
  <si>
    <t>10.1111/tmi.13714</t>
  </si>
  <si>
    <t>"emissions generated in academic institutions
are scope 2 from the consumption of electricity and gas to
power offices, laboratories, data centres, teaching facilities
and residencies and scope 3 from commuting, air travel,
food, all purchasing and waste"
Paper covers goal setting and policies of universities, but does not access progress against those or provide evidence on effects on adaptation or mitigation outcomes.</t>
  </si>
  <si>
    <t>Ha, L</t>
  </si>
  <si>
    <t>Are digital business and digital public services a driver for better energy security? Evidence from a European sample</t>
  </si>
  <si>
    <t>This paper empirically analyses the impacts of the digital transformation process in the business and public sectors on energy security (ES). We employ 8 indicators to represent four aspects of energy security, including availability, acceptability, develop-ability, and sustainability. Digital businesses development is captured by e-Commerce (including e-Commerce sales, e-Commerce turnover, e-Commerce web sales) and e-Business (including customer relation management (CRM) usage and cloud usage). Digital public services development is reflected by business mobility and key enablers. Different econometric techniques are utilized in a database of 24 European Union countries from 2011 to 2019. Our estimation results demonstrate that digital businesses play a critical role in improving the acceptability and develop-ability of energy security, while digitalization in public services supports achieving energy sustainability goals. The use of modern digital technology such as big data, cloud computing is extremely important to ensure the security of the energy system, especially the availability of energy. For further discussion on the role of digital public services, we reveal a nonlinear association between digitalization in the public sector and energy intensity and energy consumption, suggesting the acceptability and develop-ability of energy security can be enhanced if the digital transformation process achieves a certain level.</t>
  </si>
  <si>
    <t>10.1007/s11356-021-17843-2</t>
  </si>
  <si>
    <t>"empirical evidence suggests that the development of digital public
services is detrimental to the availability, acceptability, and
develop-ability of energy systems but beneficial for sustainable
development."
"referring to the short-term and long-term impact
of e-government on ES [energy security], we reaffirm the efficiency in energy
use when the government adopts digitalization."
"digital public services only enhance energy security if the digital transformation
in the public sector reaches a certain level."</t>
  </si>
  <si>
    <t>"when the process of integrating digitization into the public
sectors reaches a certain extent, there will be an increase in
energy efficiency, as demonstrated by a reduction in the level
of intensity of primary energy and primary energy consumption."</t>
  </si>
  <si>
    <t>Evidence relates not to buildings, but to digitising public service functions. It is therefore helpful to note the increasing energy demand that this transition that is already underway may bring, although it does not relate to this action per se - instead, it may be relevant to timeframes and the magnitude of the challenge this action needs to address.</t>
  </si>
  <si>
    <t>Gaum, T; Laubscher, J</t>
  </si>
  <si>
    <t>Building Energy Codes: Reviewing the Status of Implementation Strategies in the Global South</t>
  </si>
  <si>
    <t>The public understanding of climate change, methods, mitigation, adaptation and the reason behind it have been investigated in developed countries. The current knowledge levels in the Global South remains limited, this while countries forming part of the Global South are more vulnerable to resultant effects of global warming. This requires the urgent attention by both citizens, who lack relevant information as well as decision makers lacking environmental literacy to establish long-term sustainable strategies. With just 9 years left, the probability of achieving the Sustainable Development Goals (SDGs), is unlikely and will require the complete redevelopment of the building sector. Focusing on the built environment, this paper uses contemporary definitions of the Global South to establish the contribution, significance and lack of energy efficiency mechanisms in the face of climate change. A combination of literature, desk research and data gathering from various sources are employed to establish the contribution of the Global South built environment to climate change. Using Carbon Dioxide (CO2) emissions, 2050 urban population figures and distinctive climatic regions as basis, this study selected the largest role players to establish the status, extent and efficacy of building energy codes. The review point towards a built environment lacking the necessary building energy codes, with approximately 47% of selected Global South countries not implementing any form of building energy efficiency regulations or related policies. As part of the recommendations, Global South countries lacking the necessary regulations are encouraged to revise, update or adopt possible best practice standards from relevant countries that implement mandatory building energy codes. This study aims to address the gap in knowledge, establish a way forward and facilitate a larger implementation of building energy codes and strategies in the Global South. (C) 2022 Penerbit UTM Press. All rights reserved</t>
  </si>
  <si>
    <t>INTERNATIONAL JOURNAL OF BUILT ENVIRONMENT AND SUSTAINABILITY</t>
  </si>
  <si>
    <t>10.11113/ijbes.v9.n1.871</t>
  </si>
  <si>
    <t>Koberle, AC; Daioglou, V; Rochedo, P; Lucena, AFP; Szklo, A; Fujimori, S; Brunelle, T; Kato, E; Kitous, A; van Vuuren, DP; Schaeffer, R</t>
  </si>
  <si>
    <t>Can global models provide insights into regional mitigation strategies? A diagnostic model comparison study of bioenergy in Brazil</t>
  </si>
  <si>
    <t>The usefulness of global integrated assessment model (IAM) results for policy recommendation in specific regions has not been fully assessed to date. This study presents the variation in results across models for a given region, and what might be behind this variation and how model assumptions and structures drive results. Understanding what drives the differences across model results is important for national policy relevance of global scenarios. We focus on the use of bioenergy in Brazil, a country expected to play an important role in future bioenergy production. We use results of the Stanford University Energy Modeling Forum's 33rd Study (EMF-33) model comparison exercise to compare and assess projections of Brazil's bioenergy pathways under climate mitigation scenarios to explore how 10 global IAMB compare to recent trends in the country. We find that, in their current form, global IAMB have limited potential to supply robust insights into regional mitigation strategies. Our results suggest fertile ground for a new research agenda to improve regional representation in global IAMB with improved spatial and technological resolutions.</t>
  </si>
  <si>
    <t>10.1007/s10584-021-03236-4</t>
  </si>
  <si>
    <t>Li, ZH; Sun, W; Xiang, Y; Thomson, C; Harrison, G</t>
  </si>
  <si>
    <t>Arranging university semester date to minimize annual CO2 emission: A UK university case study</t>
  </si>
  <si>
    <t>Existing methods of reducing carbon emissions on campus often require substantial investment, and the potential opportunities for carbon dioxide and energy savings in universities with existing infrastructure have not been considered in much detail. This work fills this gap by considering an indirect and soft demand response strategy, i.e., semester arrangement. To identify the optimal operational strategy of a realistic campus-level multi vector energy system (MES) in Scotland based on CO2 emissions, an original tool is presented. Two conclusions can be drawn safely from the case study. Firstly, changing the operational mode of the university could significantly reduce CO2 emissions. Secondly, considering the difference between average emission factor (AEF) and marginal emission factor(MEF) in the power grid, the different operational modes will bring different-electricity/heat demands and also affect carbon emissions. The work opens up anew perspective for worldwide university operators who are considering reducing CO2 emissions.</t>
  </si>
  <si>
    <t>ISCIENCE</t>
  </si>
  <si>
    <t>10.1016/j.isci.2021.103414</t>
  </si>
  <si>
    <t>"many UK universities have already established a basic low carbon energy system to meet all or part of their cooling, heating, or electricity
demand. Table 3 below shows the existing onsite energy facilities in some UK universities. It is
obvious that CHP and Solar PV are common but whether they can fully rely on these existing facilities to
achieve the 2050 target is a key question."
"The GS campus, the most important center of the university with over 10,000 students, is located in the
heart of Edinburgh city. GS has 21 buildings linking to a 1.6 MW CHP station, a 26 kW PV system, a 15
MW GB, and a 1750 kWh HS. Meanwhile, the campus has a 600 kW AC for summer cooling in some buildings
and laboratories (University of Edinburgh, 2006). Figure 3 shows the global view of that campus.
This paper created daily campus energy consumption by scaling up the modeled CMB daily energy consumption.
The GS campus’s typical annual total power and gas use is 17,000 MWh and 20,000 MWh, respectively."</t>
  </si>
  <si>
    <t>Evidence relates to the impact of a change in the university schedule on emissions, rather than changes to buildings themselves. However, some data on current practice and plans can be helpful for understanding timeframes.</t>
  </si>
  <si>
    <t>Kim, JH</t>
  </si>
  <si>
    <t>Global climate change and the role of anesthesiologist</t>
  </si>
  <si>
    <t>Background: Environmental issues and health problems related to global climate change are becoming increasingly serious. An effective eco-friendly strategy is required to reduce medical waste and greenhouse gas emissions caused by anesthesia in hospitals. Current Concepts: Inhalation anesthetics are very strong greenhouse gases in the order of desflurane, isoflurane, nitrous oxide, and sevoflurane. Anesthetics with high global warming potential and long atmospheric lifetimes should be used with caution. Only the minimum required dose of an anesthetic drug with a low persistence bioaccumulation toxicity index is recommended for use. Disposable anesthesia products are known to have a low purchase price and low risk of cross-contamination; however, this may not be the case. By using eco-friendly anesthetic supplies, recycling and reuse, we can avoid wasting money and resources. Discussion and Conclusion: Greenhouse gas emissions from the use of anesthetics are excluded from United Nations regulations due to their necessity. However, while guaranteeing patient safety, anesthesiologists must fulfill their professional ethical obligations by striving to reduce medical waste and greenhouse gas emissions.</t>
  </si>
  <si>
    <t>JOURNAL OF THE KOREAN MEDICAL ASSOCIATION</t>
  </si>
  <si>
    <t>10.5124/jkma.2021.64.12.794</t>
  </si>
  <si>
    <t>Schneider, F; Gogolewska, J; Ahrend, KM; Hohendorf, G; Schneider, G; Busse, R; Schulz, CM</t>
  </si>
  <si>
    <t>Do private German health insurers invest their capital reserves of euro353 billion according to environmental, social and governance criteria?</t>
  </si>
  <si>
    <t>Background To prevent the planet from catastrophic global warming a reduction of greenhouse gas emissions to net zero is required. Thus, divestment from fossil fuels must be a strategic interest for health insurers. The aim of this study was to analyse the implementation of environmental, social and governance (ESG) criteria in German private health insurers' investments. Methods In 2019 a survey about ESG strategies was sent to German private health insurance companies. The survey evaluated investment strategies and thresholds for the exclusion of sectors and business practices, as well as company strategies for sustainable business development. Findings Given their business reports, German private health insurers manage assets of more than (sic)350 billion. 11 of 40 insurance companies provided quantitative data, 10 refused to answer. According to quantitative data, (sic)66 billion of assets is managed according to any ESG criteria; this equals an average of 76% of each company's bonds. None of these insurers excluded the production and sale of fossil fuels. All excluded coal mining but only at high thresholds. For (sic)226 billion, no data were provided. Interpretation The findings are in contrast to the expected intrinsic economic interest of the insurers to stop global warming and improve public health. The majority of assets are managed in a highly problematic manner, especially the absence of capital allocated in fields contrary to medical ethics (eg, firearms, armour) cannot be presumed. Lack of transparency is a major problem that limits clients in choosing the insurer who has the most advanced ESG criteria.</t>
  </si>
  <si>
    <t>JOURNAL OF MEDICAL ETHICS</t>
  </si>
  <si>
    <t>10.1136/medethics-2020-106381</t>
  </si>
  <si>
    <t>Yaman, H; Yesilyurt, MK</t>
  </si>
  <si>
    <t>The influence of n-pentanol blending with gasoline on performance, combustion, and emission behaviors of an SI engine</t>
  </si>
  <si>
    <t>This experimental research deals with the characteristic work on the performance, combustion, and exhaust pollutants for unleaded gasoline mixed with n-pentanol in the proportion of 5%, 10%, 15%, and 20% (by vol.) of the total quantity. The trials were performed on a 1-cylinder, 4-stroke, water-cooled, port-fuel injection (PFI) spark-ignition (SI) engine loading an AC active dynamometer so as to scrutinize the aforementioned behaviors of n-pentanol. The test fuels (unleaded gasoline, Pt5, Pt10, Pt15, and Pt20) were experimented with at various loads ranging from 1 kW to 5 kW with intervals of 1 kW under 1600 rpm fixed speed. The findings coming from the tests exhibited that the infusion of n-pentanol to gasoline has caused to reducing the HC, CO, CO2, and NO emissions in contrast to the baseline gasoline however, O-2 levels were observed to be higher. At all of the engine loads, n-pentanol blends exhibited an improvement in BTE when compared with gasoline by reason of the inherent oxygen concentration of used alcohol. As hoped, the peak in-cylinder pressure and apparent heat release rate (HRR) values for the tested fuel blends were found to be higher than that of UG test fuel. It is to be noticed that the higher-order alcohol namely n-pentanol may be used as a partial replacement for gasoline fuel in the SI engine applications according to the experimental outcomes. (C) 2021 Karabuk University. Publishing services by Elsevier B.V.</t>
  </si>
  <si>
    <t>10.1016/j.jestch.2021.03.009</t>
  </si>
  <si>
    <t>Korsavi, SS; Jones, RV; Bilverstone, PA; Fuertes, A</t>
  </si>
  <si>
    <t>A longitudinal assessment of the energy and carbon performance of a Passivhaus university building in the UK</t>
  </si>
  <si>
    <t>There is a limited number of university buildings designed to the Passivhaus standard, therefore, only a few studies have assessed the standard's adoption in this context. This paper aims to address this significant gap by investigating the energy and carbon performance of The Enterprise Centre (TEC), a UK university building, designed and certified to the Passivhaus standard. The building's energy performance was monitored for four years and was predicted by the Passivhaus Planning Package (PHPP) simulations. Results show that TEC met the primary energy requirement of 120 kWh/m(2) and space cooling requirement of 15 kWh/m(2) during the first four years of operation, as well as the space heating requirement of 15 kWh/m(2) during the first two years. TEC had significantly reduced heat losses and heating demand, due to the very high airtightness, 0.21 m(3)/(m(2).h) @50 Pa, and low envelope U-values. The building had significantly lower annual carbon emissions and energy consumption compared to CIBSE TM46 benchmarks and other conventional university buildings. TEC is an excellent building in terms of primary energy, heating consumption, cooling demand, airtightness and carbon emissions. This study bridges the gap on the adoption of the Passivhaus Standard for university buildings to reduce energy consumption and carbon emissions.</t>
  </si>
  <si>
    <t>10.1016/j.jobe.2021.103353</t>
  </si>
  <si>
    <t>"TEC [The Enterprise Centre, UK university building, designed and certified to the Passivhaus standard] met the
primary energy requirement of 120 kWh/m2 and space cooling requirement of 15 kWh/m2 during the first four
years of operation, as well as the space heating requirement of 15 kWh/m2 during the first two years. TEC had
significantly reduced heat losses and heating demand, due to the very high airtightness, 0.21 m3/(m2⋅h) @50 Pa,
and low envelope U-values. The building had significantly lower annual carbon emissions and energy consumption
compared to CIBSE TM46 benchmarks and other conventional university buildings."
"Solar panel installations feeding into the campus power grid provided
around 38.7% of the electricity requirements of the building.
PV systems generated more than 60% of the building’s electricity
demand in August (67.8%), July (65%), May (63.5%) and June
(62.2%). Solar panels reduced 24.5 kgCO2/m2 of electricity fuel
carbon emissions during these four years.
• Annual emissions from electricity and heat demand associated with
the TEC building (10.5–16 kgCO2/m2) was up to 8.5 times lower
than CIBSE TM46 CO2 benchmark and average emissions for a
typical university building in the UK."</t>
  </si>
  <si>
    <t>Cudjoe, D; Zhu, BZ; Nketiah, E; Hong, W; Chen, WM; Yuan, QQ</t>
  </si>
  <si>
    <t>The potential energy and environmental benefits of global recyclable resources</t>
  </si>
  <si>
    <t>Globally, the production of vast volumes of municipal solid waste impacts public health and the climate. Greening the solid waste sector could contribute to the achievement of the Sustainable Development Goals (SDGs). Therefore, this study assessed how the potential electricity and environmental benefits of recycling paper and plastic wastes could contribute to the achievement of the SDGs. The study used model equations methods to estimate the electricity consumption, diesel consumption, and greenhouse gas (GHG) emissions saved due to recycling. The key findings show that the 132.4 thousand toe/day of electricity saved globally in 2012 soared to 182.3 thousand toe/day in 2025. In 2012 and 2025, an average of 63.6% of electricity was saved. Globally, recycling saved a record of 1.4 million ktons CO(2)eq/day of GHG emissions in 2012 and 1.9 million ktons CO(2)eq/day in 2025. It was further realized that the overall volume of diesel fuel saved in 2012 grew from 511,146 to 703,887 million Liters/day in 2025, representing a rise of 37.7%. The sensitivity analysis shows an increase in the waste collection rate, the fraction of paper waste, the fraction of plastic waste, and the recycling rate in 2025 will boost recyclable resources' energy and environmental benefits. The findings of this study could offer scientific guidance for the achievement of the SDGs related to solid waste recycling and management. (C) 2021 Elsevier B.V. All rights reserved.</t>
  </si>
  <si>
    <t>10.1016/j.scitotenv.2021.149258</t>
  </si>
  <si>
    <t>Larner, E; Fish, A; Way, CH; Graham, F; Armstrong, B; Patel, V; Knight, D; Jourdain, R; Allen, T; Armstrong, IG; Collister, JM; Barnett, O; Reynolds, CJ</t>
  </si>
  <si>
    <t>Reaction to a low-carbon footprint food logo and other sustainable diet promotions in a UK University's Student Union 'Living Lab'</t>
  </si>
  <si>
    <t>Public sector catering outlets have been proposed as ideal places to try new, sustainable food choice interventions. We report on promotions conducted during 2019 as part of a living lab at the University of Sheffield Students' Union. Living labs involve staging interventions or experiments in a real-world setting that are carefully monitored and evaluated systematically. Activities included (1) a survey of dietary habits, attitudes and knowledge of staff and students (n=643), (2) a low environmental impact indicator logo created and implemented in different ways across four food outlets in the Students' Union (some outlets also provided information in dining areas), (3) sales data (intervention period and the same period in the previous year) were analysed, and (4) on the day of the global Climate Strikes (20th September 2019), a food outlet introduced additional one-day-only promotions on low impact menu options; sales impact was assessed. An average of 39.4% of respondents recalled the low environmental impact indicator logo. There was a significant increase in oat milk use compared to 2018, but non-significant changes to other low and medium impact food sales. In one outlet, high impact items had the greatest total value of sales in 2018, whereas in 2019 medium impact foods had the greatest value of sales, suggesting a positive trend towards less impactful food choices. The Climate Strike intervention saw a decrease in beef burger sales and an increase in chicken and meat-free burger sales. This paper covers interventions to promote sustainable food choices and their efficacy across a university with ideas for future research avenues. This study applied novel concepts, including the use of a number of geographically close outlets each participating with different types of intervention, the inclusion of sales data for several outlets, and multiple scale temporal interventions (e.g., single-day global Climate Strike, and longer-term interventions).</t>
  </si>
  <si>
    <t>FUTURE OF FOOD-JOURNAL ON FOOD AGRICULTURE AND SOCIETY</t>
  </si>
  <si>
    <t>10.17170/kobra-202011192217</t>
  </si>
  <si>
    <t>Choulga, M; Janssens-Maenhout, G; Super, I; Solazzo, E; Agusti-Panareda, A; Balsamo, G; Bousserez, N; Crippa, M; van der Gon, HD; Engelen, R; Guizzardi, D; Kuenen, J; McNorton, J; Oreggioni, G; Visschedijk, A</t>
  </si>
  <si>
    <t>Global anthropogenic CO2 emissions and uncertainties as a prior for Earth system modelling and data assimilation</t>
  </si>
  <si>
    <t>The growth in anthropogenic carbon dioxide (CO2) emissions acts as a major climate change driver, which has widespread implications across society, influencing the scientific, political, and public sectors. For an increased understanding of the CO2 emission sources, patterns, and trends, a link between the emission inventories and observed CO2 concentrations is best established via Earth system modelling and data assimilation. Bringing together the different pieces of the puzzle of a very different nature (measurements, reported statistics, and models), it is of utmost importance to know their level of confidence and boundaries well. Inversions disaggregate the variation in observed atmospheric CO2 concentration to variability in CO2 emissions by constraining the regional distribution of CO2 fluxes, derived either bottom-up from statistics or top-down from observations. The level of confidence and boundaries for each of these CO2 fluxes is as important as their intensity, though often not available for bottom-up anthropogenic CO2 emissions. This study provides a postprocessing tool CHE_UNC_APP for anthropogenic CO2 emissions to help assess and manage the uncertainty in the different emitting sectors. The postprocessor is available under https://doi.org/10.5281/zenodo.5196190 (Choulga et al., 2021). Recommendations are given for regrouping the sectoral emissions, taking into account their uncertainty instead of their statistical origin; for addressing local hot spots; for the treatment of sectors with small budget but uncertainties larger than 100 %; and for the assumptions around the classification of countries based on the quality of their statistical infrastructure. This tool has been applied to the EDGARv4.3.2_FT2015 dataset, resulting in seven input grid maps with upper- and lower-half ranges of uncertainty for the European Centre for Medium-Range Weather Forecasts Integrated Forecasting System. The dataset is documented and available under https://doi.org/10.5281/zenodo.3967439 (Choulga et al., 2020). While the uncertainty in most emission groups remains relatively small (5 %-20 %), the largest contribution (usually over 40 %) to the total uncertainty is determined by the OTHER group (of fuel exploitation and transformation but also agricultural soils and solvents) at the global scale. The uncertainties have been compared for selected countries to those reported in the inventories submitted to the United Nations Framework Convention on Climate Change and to those assessed for the European emission grid maps of the Netherlands Organisation for Applied Scientific Research. Several sensitivity experiments are performed to check (1) the country dependence (by analysing the impact of assuming either a well- or less well-developed statistical infrastructure), (2) the fuel type dependence (by adding explicit information for each fuel type used per activity from the Intergovernmental Panel on Climate Change), and (3) the spatial source distribution dependence (by aggregating all emission sources and comparing the effect against an even redistribution over the country). The first experiment shows that the SETTLEMENTS group (of energy for buildings) uncertainty changes the most when development level is changed. The second experiment shows that fuel-specific information reduces uncertainty in emissions only when a country uses several different fuels in the same amount; when a country mainly uses the most globally typical fuel for an activity, uncertainty values computed with and without detailed fuel information are the same. The third experiment highlights the importance of spatial mapping.</t>
  </si>
  <si>
    <t>10.5194/essd-13-5311-2021</t>
  </si>
  <si>
    <t>Bao, YS; Mehmood, K; Saifullah; Yaseen, M; Dahlawi, S; Abrar, MM; Khan, MA; Saud, S; Dawar, K; Fahad, S; Faraj, TK</t>
  </si>
  <si>
    <t>Global research on the air quality status in response to the electrification of vehicles</t>
  </si>
  <si>
    <t>Electric vehicles (EVs) can substantially decrease atmospheric pollutant emissions, thereby improving air quality, decreasing global warming, and improving human health. In this study, we performed a comprehensive bibliometric analysis using Web of Science to understand the research developments and future perspectives in EVs between 1974 and 2021. The analysis of indicators such as research trends, publication growth, and keywords revealed that most research in the selected timeframe was focused on applying and optimizing the existing technologies of different types of EVs to decrease air pollution and mortality. The changes in air quality owing to such electrification received special attention, with approximately 441 publications preferably in the English language. Among all the retrieved documents, research articles were most common (n = 295; 66.89% of the global output), dominated by the research domains of environmental sciences, followed by energy fuels and transportation science technology. Journal analysis revealed that Sustainability (n = 19, 4.30%) was the leading journal, followed by Journal of Cleaner Production and Science of the Total Environment. The most frequently used keywords were electric vehicles, air quality, and air pollution. The most highly impactful article was published by Jacobson et al. (2005) in Science, with 620 total citations and 38.82 average annual citations. Furthermore, the United States (n = 118; 26.75% of the global output) had the highest publication rate, followed by China and the United Kingdom. The leading institutions were Tsinghua University (n = 16; 3.62% of the global research output) in China, followed by the University of Michigan and Cornell University in the United States. The current analysis warrants more focus on comprehensive analysis employing transport and chemistry modeling and using the latest technology for long life and sustainable batteries. This study provides a basis for future studies on improving air quality through innovative work in the electrification of vehicles. (c) 2021 Elsevier B.V. All rights reserved.</t>
  </si>
  <si>
    <t>10.1016/j.scitotenv.2021.148861</t>
  </si>
  <si>
    <t>Broecks, K; Jack, C; ter Mors, E; Boomsma, C; Shackley, S</t>
  </si>
  <si>
    <t>How do people perceive carbon capture and storage for industrial processes? Examining factors underlying public opinion in the Netherlands and the United Kingdom</t>
  </si>
  <si>
    <t>Carbon Capture and Storage at industrial processes (industrial CCS) is expected to play an important role in reducing industrial CO2 emissions in the short term. Industrial CCS involves capturing CO2 from industrial processes, such as steel and cement making, and storing the CO2 underground. This study examined the public opinion of industrial CCS through an informed opinion survey in the Netherlands (N = 987) and the United Kingdom (UK; N = 974). On average, respondents were neutral to slightly positive about the implementation of industrial CCS in their country. UK respondents were slightly more positive (M = 4.66 on a 7-point scale) than Dutch respondents (M = 4.38). Awareness and perceived knowledge levels were somewhat higher in the Netherlands than in the UK. In both countries, perceived outcomes of industrial CCS (e.g. for climate change; safety; employment) were strongly associated with industrial CCS opinion, when compared to sociodemographics, proximity to industry (actual and perceived), and psychological variables. Differences between countries in outcome perceptions occur. For example, the safety of CO2 transport is a larger concern in the Netherlands than in the UK, while cost-control is a larger concern in the UK than in the Netherlands. These findings suggest that the national context for CCS implementation matters. Our research suggests that public engagement strategies will benefit from focusing on the economic and climate impacts of industrial CCS, as well as from building trust in industry and addressing perceived safety concerns surrounding different aspects of industrial CCS.</t>
  </si>
  <si>
    <t>10.1016/j.erss.2021.102236</t>
  </si>
  <si>
    <t>Jiang, KJ; He, CM; Zhu, SL; Xiang, PP; Chen, S</t>
  </si>
  <si>
    <t>Transport scenarios for China and the role of electric vehicles under global 2 degrees C/1.5 degrees C targets</t>
  </si>
  <si>
    <t>Globally 2 degrees C and 1.5 degrees C warming targets by 2100 was set up by Paris agreement, and academically supported by recently published IPCC reports. However, feasibility to realize the emission pathways to reach the targets were still under demanding from policy makers. In order to analyze the feasibility to follow the emission pathway to reach 2 degrees C and 1.5 degrees C targets, Integrated Policy Assessment Model of China (IPAC) modelling team has worked on the global emission pathway and emission scenario for China. This paper presents the scenario analysis by IPAC modelling team with focusing on energy and CO2 emission scenario from transport sector in China, under the national emission pathways to support global 2 degrees C and 1.5 degrees C targets. Technologies and measures for deep cut of CO2 emission in transport sector were presented. The finding says energy and CO2 emission scenario in transport could support national 2 degrees C scenario, which requiring CO2 emission peak before 2030, with technology progress in transport and strong policies on public transport and non-mobility transport. However in the 1.5 degrees C scenario, CO2 emission from transport need to be near zero by 2050. To be such kind of deep cut of CO2 emission by 2050, electric car and other electric vehicles have to play crucial role. There is large potential for electric car in next decades in China with technology progress by following the roadmap presented in this paper.</t>
  </si>
  <si>
    <t>ENERGY ECONOMICS</t>
  </si>
  <si>
    <t>10.1016/j.eneco.2021.105172</t>
  </si>
  <si>
    <t>Palmisani, J; Di Gilio, A; Viana, M; de Gennaro, G; Ferro, A</t>
  </si>
  <si>
    <t>Indoor air quality evaluation in oncology units at two European hospitals: Low-cost sensors for TVOCs, PM2.5 and CO2 real-time monitoring</t>
  </si>
  <si>
    <t>IAQ assessment is a priority in oncology units where high air quality standards must be guaranteed to protect vulnerable patients. To fill the existing knowledge gap on IAQ in oncology units, extensive monitoring campaigns were performed inside two European oncology units (Bari in Italy, 24th February 2018-31st July 2019; Barcelona in Spain, 18th July-26th November 2018) for high temporal resolution monitoring of total volatile organic compounds (TVOCs), fine particulate matter (PM2.5), CO2 and other environmental parameters. Selected lowcost sensors (Corvus IAQ monitor, Speck, ZyAura CO2 monitor) were deployed. Laboratory and field intercomparison of PM sensors with scientific-grade reference instruments was performed. TVOCs, PM2.5 and CO2 temporal profiles clearly show a regular weekday pattern with concentration peaks in daytime hours associated with higher human occupancy in the wards for scheduled chemotherapy treatments. Human occupancy (human emission and walking-induced particle resuspension), the administration of pharmaceutical products and the use of disinfectants and cleaning products predominantly affected TVOCs and PM2.5 concentrations in oncology wards. Although PM sensors showed low to moderate correlation with reference instruments (R2 = 0.34-0.66), this study provides additional evidence on their potential for inexpensive, real-time monitoring and detection of pollution events. Mitigation measures could be applied to improve IAQ in the investigated locations including more efficient scheduling, improved waiting room design and better ventilation strategies.</t>
  </si>
  <si>
    <t>10.1016/j.buildenv.2021.108237</t>
  </si>
  <si>
    <t>N/A - only evidence on air quality, not on adaptation and mitigation outcomes under present consideration</t>
  </si>
  <si>
    <t>Mohamed, S; Smith, R; Rodrigues, L; Omer, S; Calautit, J</t>
  </si>
  <si>
    <t>The correlation of energy performance and building age in UK schools</t>
  </si>
  <si>
    <t>In response to the climate emergency crisis, the UK became the first major economy to commit to net-zero greenhouse gas emissions by 2050. By adopting energy efficiency measures, UK schools alone could prevent the release of 625,000 tonnes of CO2, the major emissions contributor. These improvements could also result in significant financial savings and enhanced comfort and productivity. The lack of understanding of how energy is used in schools is one of the key factors impairing the progress towards emissions reduction, and the relationship of this with building age, age-typical features and benchmarks is the knowledge gap the authors have attempted to bridge in this work through the largest known available dataset of school energy audits, which included a total of 150 schools built between 1873 and 2015 were conducted and analysed. Findings are reported in two stages: first, the energy consumption was correlated with building age, and second, age-typical features that influence energy efficiency were identified. The results showed that school buildings consume on average more than 200 kWh/m(2)/year of heating energy and more than 70 kWh/m(2)/year of electricity, approximately 35% and 70% higher, respectively than target values. Newer schools were found to consume less heating energy but more electricity than the older buildings. The conclusions discuss design, build and use factors that significantly impact the studied schools' energy use, and aim to inform more efficient building design and policymaking.</t>
  </si>
  <si>
    <t>10.1016/j.jobe.2021.103141</t>
  </si>
  <si>
    <t>"For example, this study’s energy audit recognised that Victorian
schools were thermally comfortable during warmer months because
these schools feature low demand for cooling during the summer,
retaining their indoor temperature due to their high ceilings and sash
windows, which generate the stack effect that keeps indoor temperatures
low and air quality high during the summer cooling season. From
this, it could be inferred that, during summer, Victorian school occupants
experience greater thermal comfort, as confirmed by the unstructured
interviews conducted with occupants of these schools.
However, exploration features in stage two results heavily impacted the
energy efficiency of these schools; in winter, given the high ceilings and
large, single-glazed windows, Victorian school heating energy was
excessively high, with the case-study school discussed earlier consuming
more than 150 KWh/m2/year, more than 65% above the typical energy
benchmark."</t>
  </si>
  <si>
    <t>"The DEC ratings were used to compare annual performance rather
than real energy usage (kWh/m2) because DEC ratings are calculated
using benchmarks adjusted to account for individual building factors,
such as regional and seasonal climatic variations and differential occupancy
hours. According to the results, most school buildings were rated
D or below (low efficiency) for operating performance, indicating
excessive energy use and subsequently higher CO2 emissions. This rating describes a typical OR of approximately 100, indicating energy consumption
compared to a typical building performance for that category
rather than the good practice value recommended by CIBSE.
This study considered schools that had lodged DECs by the end of the
study years (2018–2019), enabling a clear picture of energy usage in
schools constructed during different periods. The trend lines’ average
movement was based upon the OR pattern for schools built in each
period. In addition to the analysis based on annual energy performance,
changes in OR distribution were considered. The distribution was
assessed by observing changes in several buildings pertaining to each
DEC grade over the two-year study period. To analyse changes in
intensive energy use buildings that were small in size, six additional
grade bands were added beyond grade ‘G’, starting from an OR of 175,
with most schools being awarded D.
Analysing energy use trends in schools constructed during various
periods revealed that the majority received a grade of D or E, with E
indicating greater energy consumption. This finding did not reflect the
school era, with schools from 1858 (Victorian) to 2014 (BSF/CABE)
receiving this grade (see Fig. 12), illustrating the value of finding ways
to ensure up-to-date benchmarking that can accurately represent how
school buildings use energy. This also suggests the consequences of
variable benchmarking, particularly given the government’s ability to
‘transfer target positions’, making matters more complicated for school
building administrations [42] who might otherwise have received a
better grade (A, B or C) for their energy performance."
"in winter, given the high ceilings and large, single-glazed windows, Victorian school heating energy was
excessively high, with the case-study school discussed earlier consuming
more than 150 KWh/m2/year, more than 65% above the typical energy
benchmark."</t>
  </si>
  <si>
    <t>"In general, these results indicate that new school buildings tend to
use less energy for heating than older buildings due to better building
materials and increased airtightness standards. However, electricity use
in new schools tends to be higher than in older schools, potentially
resulting from the increasing use of ICT equipment."</t>
  </si>
  <si>
    <t>Turner, K; Race, J; Alabi, O; Calvillo, C; Katris, A; Stewart, J; Swales, K</t>
  </si>
  <si>
    <t>Could a new Scottish CO2 transport and storage industry deliver employment multiplier and other wider economy benefits to the UK economy?</t>
  </si>
  <si>
    <t>In 2021, the UK Government commenced a 'cluster sequencing' initiative to identify early movers in delivering carbon transport and storage (T&amp;S) services to proximate regional industry clusters with capture potential. A Scottish proposition focussed primarily on linking the Grangemouth industry cluster to North Sea storage, and the potential to transition Oil and Gas industry capacity to deliver CO2 T&amp;S has devolved policy support. This is in terms of potential to transition and create new direct industry and supply chain jobs, set against risks of displacing jobs in different sectors and regions of the UK. We introduce a Scottish CO2 T&amp;S industry to a UK multi-sector economy-wide model, assessing the extent of potential expansion and job creation in the presence of supply-side and funding constraints. We find that large employment 'multiplier' gains registered in previous studies only apply over the very long term and in the absence of such constraints. Crucially, any need to recover demands on the public purse via socialisation of costs severely constrains possible gains, while imposing 'polluter pays' leads to net economy-wide contractions triggered by competitiveness losses concentrated in Scottish cluster industries, leading to offshoring of production and jobs, potentially skewed within the localities hosting the clusters.</t>
  </si>
  <si>
    <t>LOCAL ECONOMY</t>
  </si>
  <si>
    <t>10.1177/02690942211055687</t>
  </si>
  <si>
    <t>Schulte-Fischedick, M; Shan, YL; Hubacek, K</t>
  </si>
  <si>
    <t>Implications of COVID-19 lockdowns on surface passenger mobility and related CO2 emission changes in Europe</t>
  </si>
  <si>
    <t>The coronavirus pandemic has severely affected our daily lives, with direct consequences on passenger transport. This in turn has strongly impacted the energy demand of the transport sector and associated CO2 emissions. We analyse near real-time passenger mobility and related emission trends in Europe between 21 January and 21 September 2020. We compiled a dataset of country-, sector- and lockdown- specific values, representing daily activity changes in private, public, and active passenger transport. In the aggregate, surface passenger transport emissions fell by 11.2% corresponding to 40.3 MtCO(2) in Europe. This decline was predominantly due to the reduction of private passenger transport in five European countries (France, Germany, Italy, Spain, and the UK). During the first lockdown in April 2020, CO2 emissions from surface passenger transport declined by 50% in Europe, resulting in a 7.1% reduction in total CO2 emissions. After April 2020, private passenger travel recovered rapidly, while public passenger flows remained low. Solely prompted by the private sector, a rebound in total emissions and surface passenger transport emissions of 1.5% and 10.7%, respectively, was estimated at the end of the study period. The resulting situation of increased private and decreased public passenger transport is in contradiction to major climate goals, and without reversing these trends, emission reductions, as stated in the European Green Deal are unlikely to be achieved. Our study provides an analysis based on a detailed and timely set of data of surface passenger transport and points to options to grasp the momentum for innovative changes in passenger mobility.</t>
  </si>
  <si>
    <t>10.1016/j.apenergy.2021.117396</t>
  </si>
  <si>
    <t>Sechin, II</t>
  </si>
  <si>
    <t>ALTERNATIVES OF GLOBAL ENERGY: TRANSFORMATIONAL TRENDS AND RISKS</t>
  </si>
  <si>
    <t>The article contributes to the literature in three main areas. First, new tendencies and challenges of development of world economy and energy caused by the crisis induced by the COVID-19 pandemic are revealed, including: the regionalization of markets that creates additional basis for development of multipolar world; the aggravating instability of the alternative energy; the rising risks of disruption of long-term stability of oil supplies due to the under investment and risks of sharp oil and gas shortage; the tendency to the consolidation and enlargement of producers in oil and gas sectors, what is also increasingly possible in the Russian oil and gas industry. Second, perspectives of green energy to become a basis for development of world economy are analyzed. Obstacles to continuing development of green energy are stressed, including: the necessity of extraordinary large investments in development of economically feasible technologies; the expected acute deficit of materials for energy transition, including lithium, nickel, cobalt and other metals as well as low economic efficiency of low carbon solutions placing additional burden on consumers. The thesis of urgent importance of balanced energy development and inadmissibility of relying exclusively on alternative electricity generation is advanced. Third, shifts in strategies of global investors who presently pay the increasing attention to ecological programs, investing into carbon neutrality, green rebranding and shares buyback schemes at the expense of the fundamental financial and operational indicators. Combined with cases of court interventions in corporate decision making that exerts pressure on public companies who are forced to abandon oil and gas projects. The article argues that such an optimization doesn't solve the task of global reduction of greenhouse gases emissions and achieving carbon neutrality. A tendency for issuing of new instruments and emergence of new models of investment behavior which distort the share prices is discovered. Meantime companies with state participation and private companies are less dependent on the volatile expectations in the stock market. The article also considers the issue of ecological purity of oil and concludes that introduction of transparent system of evaluation and certification of goods and services, recognized by the whole world community is expedient.</t>
  </si>
  <si>
    <t>MIROVAYA EKONOMIKA I MEZHDUNARODNYE OTNOSHENIYA</t>
  </si>
  <si>
    <t>10.20542/0131-2227-2021-65-10-33-44</t>
  </si>
  <si>
    <t>Saxena, MR; Maurya, RK; Mishra, P</t>
  </si>
  <si>
    <t>Assessment of performance, combustion and emissions characteristics of methanol-diesel dual-fuel compression ignition engine: A review</t>
  </si>
  <si>
    <t>The energy security concern and rapidly diminishing fossil fuel resources demand the development of renewable and economically attractive fuel for reciprocating engines. Methanol is a promising renewable alternative fuel. Numerous studies have been carried out to explore the various aspects of the utilization of methanol in compression ignition (CI) engine. This review paper presents a detailed analysis of the effect of methanol on performance, combustion, and emission (NOx, CO, HC, and soot) characteristics of conventional CI-engine along with dual-fuel combustion mode. This study focuses on methanol utilization in dual-fuel mode, which is an advanced engine combustion mode. First, methanol production and solubility issues of methanol in diesel are briefly discussed. This study discusses the soot and nano-particle emission from the methanol fueled CI-engine, which is one of the main concerns in the current emission legislation. It was found that the utilization of methanol in CI-engine has the potential to improve the performance and simultaneously with a significant reduction in NOx, CO, soot, and nano-particle emissions in comparison to neat diesel operation. However, unburnt HC emission reduces for methanol-diesel blended fuel operation whereas HC emissions are higher for methanoldiesel dual-fuel operation. (C) 2021 Periodical Offices of Chang'an University. Publishing services by Elsevier B.V. on behalf of KeAi Communications Co. Ltd.</t>
  </si>
  <si>
    <t>JOURNAL OF TRAFFIC AND TRANSPORTATION ENGINEERING-ENGLISH EDITION</t>
  </si>
  <si>
    <t>10.1016/j.jtte.2021.02.0032095-7564</t>
  </si>
  <si>
    <t>O'Brien, W; Dore, N; Campbell-Templeman, K; Lowcay, D; Derakhti, M</t>
  </si>
  <si>
    <t>Living labs as an opportunity for experiential learning in building engineering education</t>
  </si>
  <si>
    <t>Building performance - spanning energy use, greenhouse gas emissions, indoor environmental quality, etc. - is fundamental to the field of building engineering, yet it is typically taught with idealistic assumptions and traditional, teacher-centred, lecture-based methods. A promising emerging approach for university-level building engineering education is experiential learning, whereby students actively engage in complex tasks with real building data that reflect the kinds of problems graduates are likely to encounter in the workplace. To bridge the academic and employability skills and knowledge that they are developing through these tasks, students participate in reflective activities that help them to articulate the relevance and implications of the experience for lifelong learning. The objective of this paper is to assess the teaching and learning effectiveness of a data-and information-centric experiential learning approach to university-level engineering education. This paper reflects upon a particular course-based initiative informed by experiential learning theory that engaged fourth-year students in the life cycle of a new building on a university campus that was equipped with state-of-the-art building controls technologies. Students were provided access to a living lab resource with diverse artefacts from the building: drawings and building information models, guest lectures and technical tours, and live/his-toric data for the building. A series of assignments provided students with simulated problem scenarios to solve through the application of the building data as well as reflection prompts about their problem-solving process. The present paper details the assignments and the nature of the living lab data, students' assignment results, and students and teaching assistants' feedback on the overall teaching approach. The findings indicate a significant and continuous improvement in the reception and perceived educational value of the experiential assignments over the four-month term, suggesting living labs are a promising source of educational material for experiential learning. The paper concludes with lessons learned from the current course about experiential learning in building engineering education that can be applied more broadly to future courses in the field.</t>
  </si>
  <si>
    <t>ADVANCED ENGINEERING INFORMATICS</t>
  </si>
  <si>
    <t>10.1016/j.aei.2021.101440</t>
  </si>
  <si>
    <t>Cuschieri, S; Grech, E; Cuschieri, A</t>
  </si>
  <si>
    <t>Climate Change, Obesity, and COVID-19-Global Crises with Catastrophic Consequences. Is This the Future?</t>
  </si>
  <si>
    <t>Climate change and obesity were considered threats to our planet long before the onset of COVID-19. The recent pandemic has enhanced the global burden of both pre-existing crises. The aim of this narrative review is to explore the interaction between the three concurrent crises and the future of our planet should they not be dealt with accordingly. A PubMed and Google Scholar literature search was performed using different combinations of search strategies and using the keywords obesity , climate/temperature change , cold/hot temperatures , and COVID-19 . High global greenhouse gas (GHG) emissions link obesity and climate change as a result of the interplay between biological and behavioural factors. COVID-19 mitigation measures have indirectly impacted obesity and GHG emissions through the shift in dietary habits, restricted mobility, the impact on healthcare services, and enhanced psychological stress. Furthermore, COVID-19 has a more detrimental effect if acquired by an obese individual, with a higher chance of hospitalization and mechanical ventilation. This leads to higher GHG emissions and negative repercussions on the climate. A tri-directional relationship exists between obesity, climate change, and COVID-19. Various factors contribute to this relationship, but unless urgent global integrated action plans are implemented that target all three calamities, and not just COVID-19, a devastating and unsustainable future may ensue.&lt;/p&gt;</t>
  </si>
  <si>
    <t>10.3390/atmos12101292</t>
  </si>
  <si>
    <t>Zhang, QX; Naqvi, SAA; Shah, SAR</t>
  </si>
  <si>
    <t>The Contribution of Outward Foreign Direct Investment, Human Well-Being, and Technology toward a Sustainable Environment</t>
  </si>
  <si>
    <t>This study evaluates the impact of outward foreign direct investment (OFDI), human well-being, and other macro indicators of the public sector on carbon footprint. Empirical analysis has been carried out for newly industrialized economies that span the period 1990-2017. We used augmented mean group and bootstrap panel causality techniques to cogitate the cross-sectional dependence and country-specific heterogeneity. Based on cross-country analysis, study results show that growing OFDI reduces carbon footprint efficiently in Mexico and Turkey, human well-being decreases emissions in the Philippines, and urbanization reduces emissions in China. Further, technology reduces emissions in Malaysia and Turkey, trade openness reduces emissions in China and Malaysia, and natural resource rents reduce emissions in Indonesia and Mexico. In the case of panel analysis, the moderating role of OFDI with human well-being is contributing toward a sustainable environment. Moreover, the moderation of OFDI and urbanization has an insignificant impact on CFP. Findings depict that interaction terms of OFDI with technology and trade openness have a positive association with the environment quality. Finally, OFDI and natural resources have positive moderation on CFP. This study contributes to the existing literature by suggesting policy implications for a sustainable environment.</t>
  </si>
  <si>
    <t>10.3390/su132011430</t>
  </si>
  <si>
    <t>Sadowski, K</t>
  </si>
  <si>
    <t>Implementation of the New European Bauhaus Principles as a Context for Teaching Sustainable Architecture</t>
  </si>
  <si>
    <t>Due to the presentation of the European Green Deal (EGD) on 11 December 2019, it is important to introduce a new context for the education of architects corresponding to the objectives set by the European Union. These include reducing greenhouse gas emissions, increasing the energy efficiency of buildings, designing buildings in accordance with the principles of the circular economy, using renewable energy, as well as promoting ecological food and protecting biodiversity. As part of the design course Environmentally Friendly Housing Architecture, inspired by, among others, the design of the New European Bauhaus and the former Bauhaus art school, both of which are compared in the first part of this article, we identify a number of new, assessed design indicators related to the achievement of the above objectives, in line with the trend of sustainable architecture. The indicators are divided into four main categories: energy, environment, indoor climate, and society, where, for example, the environmental category includes the following criteria: embodied energy (MJ/m(2)), embodied carbon footprint (CO(2)eq/m(2)), use of rainwater and gray water (% of demand), use of mains water (% of demand), local production of vegetables and fruit (% of demand). During the design process, changes were made to achieve better indicators, and the final designs were described using radar charts. The paper presents a statistical summary of the achieved values for individual indicators, the progress achieved, exemplary design solutions, and the assessment of the methodology used. The design course Environmentally Friendly Housing Architecture was assessed by the participants by means of a questionnaire.&lt;/p&gt;</t>
  </si>
  <si>
    <t>10.3390/su131910715</t>
  </si>
  <si>
    <t>Idundun, E; Hursthouse, AS; McLellan, I</t>
  </si>
  <si>
    <t>Carbon Management in UK Higher Education Institutions: An Overview</t>
  </si>
  <si>
    <t>The paper presents a review of carbon management in relation to UK Higher Education Institutions (HEIs), forms part of a wider study on the ongoing reliance on fossil fuels in Scotland's public sector with a focus on Universities and Local Government Authorities. It compares the CF (carbon footprint), emission sources, and the fossil fuel contribution to the CFs reported in 3 identified articles relating specifically to the estimation of CF for HEIs. The consumption of fossil fuels results in human induced climate change however, fossil fuels boosted the industrialization process and remains the dominant source of global energy consumption. Action in tackling climate change has led to organizations coming under increasing pressures to monitor and report their CFs. HEIs have a key role to play in reducing its reliance on fossil fuels and reducing GHG (greenhouse gas) emissions through delivery of scientific research and innovative carbon management solutions, increase in its uptake of renewable energy technologies, educating and training future leaders, and raising public awareness, in contribution to a sustainable society. This paper highlights the need for a shift of focus to reducing fossil fuel reliance in response to climate change and demonstrates how HEIs can impact GHG reductions.</t>
  </si>
  <si>
    <t>10.3390/su131910896</t>
  </si>
  <si>
    <t>Balasubramanian, S; Domingo, NGG; Hunt, ND; Gittlin, M; Colgan, KK; Marshall, JD; Robinson, AL; Azevedo, IML; Thakrar, SK; Clark, MA; Tessum, CW; Adams, PJ; Pandis, SN; Hill, JD</t>
  </si>
  <si>
    <t>The food we eat, the air we breathe: a review of the fine particulate matter-induced air quality health impacts of the global food system</t>
  </si>
  <si>
    <t>The global food system is essential for the health and wellbeing of society, but is also a major cause of environmental damage. Some impacts, such as on climate change, have been the subject of intense recent inquiry, but others, such as on air quality, are not as well understood. Here, we systematically synthesize the literature to identify the impacts on ambient PM2.5 (particulate matter with diameter &lt;= 2.5 mu m), which is the strongest contributor to premature mortality from exposure to air pollution. Our analysis indicates that the life-cycle of the global food system (pre-production, production, post-production, consumption and waste management) accounts for 58% of anthropogenic, global emissions of primary PM2.5, 72% of ammonia (NH3), 13% of nitrogen oxides (NO (x) ), 9% of sulfur dioxide (SO2), and 19% of non-methane volatile organic compounds (NMVOC). These emissions result in at least 890 000 ambient PM2.5-related deaths, which is equivalent to 23% of ambient PM2.5-related deaths reported in the Global Burden of Disease Study 2015. Predominant contributors include livestock and crop production, which contribute &gt;50% of food-related NH3 emissions, and land-use change and waste burning, which contribute up to 95% of food-related primary PM2.5 emissions. These findings are largely underestimated given the paucity of data from the post-production and consumption stages, total underestimates in NH3 emissions, lack of sector-scale analysis of PM2.5-related deaths in South America and Africa, and uncertainties in integrated exposure-response functions. In addition, we identify mitigation opportunities-including shifts in food demand, changes in agricultural practices, the adoption of clean and low-energy technologies, and policy actions-that can facilitate meeting food demand with minimal PM2.5 impacts. Further research is required to resolve sectoral-scale, region-specific contributions to PM2.5-related deaths, and assess the efficiency of mitigation strategies. Our review is positioned to inform stakeholders, including scientists, engineers, policymakers, farmers and the public, of the health impacts of reduced air quality resulting from the global food system.</t>
  </si>
  <si>
    <t>10.1088/1748-9326/ac065f</t>
  </si>
  <si>
    <t>Balbis-Morejon, M; Cabello-Eras, JJ; Rey-Hernandez, JM; Rey-Martinez, FJ</t>
  </si>
  <si>
    <t>Global Air Conditioning Performance Indicator (ACPI) for buildings, in tropical climate</t>
  </si>
  <si>
    <t>The selection of the most suitable HVAC technology for buildings, is a complex challenge. Many factors such as, the features of the building, climatic conditions, energy consumption, Indoor Air Quality (IAQ), thermal comfort, regulations, aspects, economic and environmental aspects, all of which are shown on a local and national scope. There is no standard methodology that guarantees a single criterion for the selection of HVAC systems. Therefore, in its solution, as in almost all decision-making problems in the field of engineering, two different aspects are considered, theoretical and practical (Moreno, 2002) [1], thus forming a typical multi-criteria decision problem. This study proposes an integral performance indicator for the selection of air conditioning systems (ACPI), based on the multicriteria method of the Analytic Hierarchy Process (AHP), in order to choose the best HVAC system variant, based on its classification by integrating energy, environmental, and economic criteria. For the definition of the criteria, studies on HVAC system selection were reviewed and classified, applying multi-criteria on methods. The criteria were weighted based on surveys issued by a team made up of Professors/Researchers, architects, engineers, installers and managers linked to the HVAC sector. The ACPI model obtained, shows that the highest weighting corresponds to building energy consumption index 26.6%, IAQ 20.6%, thermal comfort 18.6%, CO2 emissions 12.1%, and finally, investment costs, operation and maintenance costs 11.6% and 10.3% respectively. The proposed ACPI, together with its analysis methodology, will allow researchers, architects, engineers, and government administration, to consider a wide range of alternative HVAC systems applied in buildings. With this, it will be possible to select them based on a decision-making model with a reliable source of information.</t>
  </si>
  <si>
    <t>10.1016/j.buildenv.2021.108071</t>
  </si>
  <si>
    <t>Grimmond, TR; Bright, A; Cadman, J; Dixon, J; Ludditt, S; Robinson, C; Topping, C</t>
  </si>
  <si>
    <t>Before/after intervention study to determine impact on life-cycle carbon footprint of converting from single-use to reusable sharps containers in 40 UK NHS trusts</t>
  </si>
  <si>
    <t>Objectives To compare global warming potential (GWP) of hospitals converting from single-use sharps containers to reusable sharps containers (SSC, RSC). Does conversion to RSC result in GWP reduction? Design Using BS PAS 2050:2011 principles, a retrospective, before/after intervention quantitative model together with a purpose-designed, attributional 'cradle-to-grave' life-cycle tool, were used to determine the annual greenhouse gas (GHG) emissions of the two sharps containment systems. Functional unit was total fill line litres (FLL) of sharps containers needed to dispose of sharps for 1-year period in 40 trusts. Scopes 1, 2 and 3 emissions were included. Results were workload-normalised using National Health Service (NHS) national hospital patient-workload indicators. A sensitivity analysis examined areas of data variability. Setting Acute care hospital trusts in UK. Participants 40 NHS hospital Trusts using RSC. Intervention Conversion from SSC to RSC. SSC and RSC usage details in 17 base line trusts immediately prior to 2018 were applied to the RSC usage details of the 40 trusts using RSC in 2019. Primary outcome measure The comparison of GWP calculated in carbon dioxide equivalents (CO(2)e) generated in the manufacture, transport, service and disposal of 12 months, hospital-wide usage of both containment systems in the 40 trusts. Results The 40 trusts converting to RSC reduced their combined annual GWP by 3267.4 tonnes CO(2)e (-83.9%); eliminated incineration of 900.8 tonnes of plastic; eliminated disposal/recycling of 132.5 tonnes of cardboard and reduced container exchanges by 61.1%. GHG as kg CO(2)e/1000 FLL were 313.0 and 50.7 for SSC and RSC systems, respectively. A sensitivity analysis showed substantial GHG reductions within unit processes could be achieved, however, their impact on relevant final GWP comparison varied Conclusions Adopting RSC is an example of a sustainable purchasing decision that can assist trusts meet NHS GHG reduction targets and can reduce GWP permanently with minimal staff behavioural change.</t>
  </si>
  <si>
    <t>BMJ OPEN</t>
  </si>
  <si>
    <t>10.1136/bmjopen-2020-046200</t>
  </si>
  <si>
    <t>Elfasakhany, A</t>
  </si>
  <si>
    <t>Investigation of biomass powder as a direct solid biofuel in combustion engines: Modelling assessment and comparisons</t>
  </si>
  <si>
    <t>Early studies have shown that biofuels in powder form burn like a gas. In addition, they are less pollutants and renewable source. In this study, powder biofuel is investigated as a direct solid fuel in internal combustion engine. The biofuel is applied in a cylindrical shape and micron-size, with length between 75-5800 mu m and diameter 30-1380 mu m. Several mathematical models were investigated including different stages of biomass powder combustion in the engine. The mathematical models include drying, shrinkage, and volatilization processes. The modelling tools also investigated the movement of the fuel powder in the cylinder upon injection, how it is distributed, and its performance before combustion. The proposed models are simulated using computational fluid dynamics (CFD) tools and validated against experiments. The results showed that all models can represent the biomass powder combustion reasonably. However, some models are least expensive in calculations and time. Results also displayed that the powder are traced in different groups based on sizes and flow responses and that takes about 0.2 s. The biomass powder gasification is completed at temperature 1050 K and extra temperature has no meaning. (C) 2021 THE AUTHOR. Published by Elsevier B.V. on behalf of Faculty of Engineering, Ain Shams University</t>
  </si>
  <si>
    <t>10.1016/j.asej.2021.03.005</t>
  </si>
  <si>
    <t>Shubbar, A; Nasr, M; Falah, M; Al-Khafaji, Z</t>
  </si>
  <si>
    <t>Towards Net Zero Carbon Economy: Improving the Sustainability of Existing Industrial Infrastructures in the UK</t>
  </si>
  <si>
    <t>To comply with the new net zero greenhouse gas emissions (GHGs) target set by the United Kingdom government by 2050, different sectors including the industrial sector are required to take action to achieve this target. Improving the building envelope and production of clean energy on site are among the activities that should be considered by businesses to reduce their carbon emissions. This research analysis the current energy performance and carbon dioxide (CO2) emissions of an industrial building in Liverpool, UK utilizing the Integrated Environmental Solutions Virtual Environment (IESVE) software modeling. Then it has proposed some methods for improving the current performance and reduce the carbon footprint of the building. The results indicated that the installation of wall and floor insulation could decrease the energy usage and CO2 emissions of the building by about 56.39%. Additionally, the production of clean energy on site using solar photovoltaic (PV) panels could reduce the annual CO2 emissions by up to 16%. Furthermore, this research provided some figures about offsetting the rest of CO2 emissions using different international offsetting schemes to achieve carbon neutrality of the building.</t>
  </si>
  <si>
    <t>10.3390/en14185896</t>
  </si>
  <si>
    <t>N/A - only covers industrial facilities and not public buildings</t>
  </si>
  <si>
    <t>Garg, AK; Kohli, A; Cummings, JB</t>
  </si>
  <si>
    <t>Analysis of carbon credit trading (CCT) practices: a study of manufacturing organizations in British Columbia, Canada</t>
  </si>
  <si>
    <t>Purpose Factors that affect the use of carbon credit trading (CCT) by industries include as follows: avoiding carbon taxes, international expansion, venture capital, competitive advantage and clean technology. The impact of these factors is examined here in relation to the profile of 14 Canadian organizations to investigate factors that influence CCT practices. Design/methodology/approach This research involves a survey of 150 employees at 14 industries in British Columbia (BC) Canada to review and analyze their perceptions of factors that impact CCT. Findings Results demonstrate the potential for enhancing the use of CCT by organizations. It was shown that organizations perceive that CCT enhances their competitive advantage, which is an incentive that needs further investigation as having potential for encouraging CCT and greenhouse gas (GHG) reduction. Research limitations/implications Due to limited funding and workforce, as well as geographical constraints, only 14 industrial organizations were engaged in this research in BC Canada. The scope of future research needs to be enlarged by considering neighboring countries such as the USA and Mexico. This research regarding factors that impact organizations in adopting carbon crediting trading has the potential to provide and shape inter-continental comparisons. Practical implications This study illustrates how CCT has the potential to enhance competitive advantage and may impact the industry toward reducing GHG emissions through CCT. This concept adds a new environmental protection factor and dimension to trade and industry. As organizations plan to invest funds in different carbon reduction projects this may result in expanded employment opportunities. Social implications Organizations are interested in CCT but may hesitate in engaging in CCT as it can be a complex procedure. In addition to further research, workshops and seminars regarding CCT and dissemination of research should be organized by the universities, related authorities and government organizations to make CCT more known and feasible. This study shows that financial and non-financial benefits may be gained by any organization when involved in CCT. Larger advertising and information campaigns may motivate more organizations in this regard. Originality/value This study extends the study of Garg et al. (2017) regarding challenges for CCT practices. International Journal of Management, 10(1), 85-96. It contributes evidence that the size (revenue) of an organization does not affect the level of carbon credits traded and shows potential for smaller organizations to be encouraged to take part in CCT.</t>
  </si>
  <si>
    <t>10.1108/IJESM-01-2021-0020</t>
  </si>
  <si>
    <t>Brown, MA; Dwivedi, P; Mani, S; Matisoff, D; Mohan, JE; Mullen, J; Oxman, M; Rodgers, M; Simmons, R; Beasley, B; Polepeddi, L</t>
  </si>
  <si>
    <t>A framework for localizing global climate solutions and their carbon reduction potential</t>
  </si>
  <si>
    <t>Localized carbon reduction strategies are especially critical in states and regions that lack top-down climate leadership. This paper illustrates the use of coupled systems in assessments of sub-national climate solutions with a case study of Georgia, a state located in the southeastern United States that does not have statewide climate goals or plans. The paper illustrates how robust place-specific plans for climate action could be derived from foundational global and national work and by embedding that research into the context of socio-ecological-technological systems. Our replicable methodology advances the traditional additive sectoral wedge analysis of carbon abatement potential by incorporating solution interdependencies and by spanning both carbon sources and sinks. We estimate that a system of 20 solutions could cut Georgia's carbon footprint by 35% in 2030 relative to a business-as-usual forecast and by 50% relative to Georgia's emissions in 2005. We also produce a carbon abatement cost curve that aligns private and social costs as well as benefits with units of avoided CO2-e. The solutions are affiliated with various social co-costs and co-benefits that highlight societal concerns extending beyond climate impacts, including public health, environmental quality, employment, and equity.</t>
  </si>
  <si>
    <t>PROCEEDINGS OF THE NATIONAL ACADEMY OF SCIENCES OF THE UNITED STATES OF AMERICA</t>
  </si>
  <si>
    <t>10.1073/pnas.2100008118</t>
  </si>
  <si>
    <t>Gryz, J; Kaczmarczyk, B</t>
  </si>
  <si>
    <t>Toward Low-Carbon European Union Society: Young Poles' Perception of Climate Neutrality</t>
  </si>
  <si>
    <t>(1) Introduction: The European Union is a global leader in the transition to a low-carbon economy. The community's population has already reduced greenhouse gas emissions by 22%, while the gross domestic product (GDP) in its member states increased by 58% between 1990 and 2017. The Union has shown that economic growth is possible in the link between politics, nature, and the citizens' eco-empathy. It has implications for both the European and global economy, infrastructure, food production, public health, and biodiversity, the formula for political stability. The hallmark of the European Union is the blending of politics, culture, and nature in its quest for climate neutrality. The community's horizon is a zero-emission economy by 2050. (2) Theoretical framework: The cognitive assumptions of the article are the following theses: 1. The Union strives to accelerate the transition process to a regenerative growth model using technologies for obtaining and distributing energy for individual and collective needs; 2. The Union and the European citizens want to hand over more to planet Earth than they take away from it, thus making progress toward keeping resource consumption within planetary limits. 3. The Union aims to reduce its consumption footprint and double the rate of applying closed-loop materials in the next decade. Finally, it fits in with the organization's policy projections. (3) Methodology and research results: Qualitative and quantitative research methods were used in the research process. The literature has been analyzed on the subject and the applicable legal acts, making it possible to classify, generalize, describe, and systematize the facts collected during the research. A survey was conducted on 1106 students, and in-depth interviews were conducted with three energy experts: Krzysztof Tomaszewski (the University of Warsaw, researcher and lecturer on energy security issues), Dariusz Pachniewski (inventor in energy sector, businessman in hydrogen energy sector), and Tomoho Umeda (President of Polish Chamber of Commerce). The research aimed to identify the environmental and energy awareness, knowledge of renewable energy sources, and opinions of young Poles on their use in two areas: home and work. (4) Discussion: The reinforced narrative of creating a low-carbon society, a green economy, was adapted and evaluated for innovative individual and collective approaches in the research conducted in this paper. In the quantitative and qualitative samples, the assumptions made were double-checked. The former verified the students' views, while the latter, the experts' views. The procedure established the directions of knowledge evolution and approach to technologies and innovations among students of technical faculties related to the energy sector. There were existing individual and collective mental constructs on energy transition and climate neutrality identified. (5) Conclusions: The surveys conducted among university students of energy-related majors and specialties and experts revealed important information. First, it concerned the way knowledge is communicated and how it is interpreted; second, informing and implementing the European Union's climate policy; third, the creation of a low-carbon society; fourth, the perception of climate neutrality among young Poles, and finally, preferences in energy generation and use in homes and businesses.</t>
  </si>
  <si>
    <t>10.3390/en14165107</t>
  </si>
  <si>
    <t>Del Borghi, A; Spiegelhalter, T; Moreschi, L; Gallo, M</t>
  </si>
  <si>
    <t>Carbon-Neutral-Campus Building: Design Versus Retrofitting of Two University Zero Energy Buildings in Europe and in the United States</t>
  </si>
  <si>
    <t>Carbon-neutral design is pivotal for achieving the future energy performance targets of buildings. This paper shows research projects that promote the environmental sustainability of university campuses at the international level. GHG accounting methods and operational strategies adopted by the University of Genoa (UNIGE), Italy, and the Florida International University (FIU) in Miami, USA, are compared, with both universities striving to make buildings and campus facilities benchmarked and carbon neutral in the near future. Our comparative research includes analyzing campus buildings at both universities and their attempts to design, retrofit, and transform these buildings into carbon neutral buildings. Two case studies were discussed: the Smart Energy Building (SEB) in the Savona Campus of the UNIGE, and the Paul L. Cejas School of Architecture (PCA) Building of the FIU. The SEB's construction reduced emissions by about 86 tCO(2)/y, whereas the PCA's retrofitting reduced GHG emissions by 30%. Other operational strategies, including energy efficiency and energy generation, allowed the UNIGE to reduce their overall Scope 1 + 2 GHG emissions by 25% from 2013 to 2016. Globally, FIU Scope 1 + 2 GHG emissions per person were found to result in more than three times the UNIGE's emissions, and 2.4 times if evaluated per square meter. The results were compared with GHG emissions and operational strategies from other universities.</t>
  </si>
  <si>
    <t>10.3390/su13169023</t>
  </si>
  <si>
    <t>"the SEB built in the Savona Campus
allows the avoidance of 0.086 tCO2/m2 per year. Considering the average emission of
0.03 tCO2/m2 for UNIGE Scope 1 + 2, this leads to an overall negative GHG balance
showing how ZEBs has the potential to reduce the overall emissions of UNIGE or to
compensate the dismantling of old building and construction of new ones on a short time
period. Thus, this result may allow maintaining the ZEB definition also according to
regulations considering plug load and/or embodied energy within the life cycle stages
considered.
On the other side, the retrofitting operated by FIU showed a GHG reduction of only
30%—then not competitive with the results of a ZEB—but, compared to the construction of
new ZEBs, it avoids the emissions related to dismantling processes, reduces those generated
by the construction phase and requires a lower economic investment.
As both EU and US regulations set minimum requirements for the energy efficiency
of ZEBs, also different applied measures can be discussed. Despite the fact that aggregated
data are given for the period 2013–2016, it must be noted that different strategies
applied by UNIGE starting from 2014 offered a significant reduction in the average energy
demand of years 2014–2016 with respect to the year 2013. On the one side, the implementation
of a real-time monitoring system for energy consumption in the Genoa campus
and the partial switch from traditional lighting to LED or other energy-saving lighting
allowed a 22% reduction of the electricity demand. According to an internal analysis,
the Polytechnic of Turin obtained an 85% reduction in energy demand for lighting with
the installation of LED lighting [44]. On the other side, the construction of a combined
heat and power (CHP) system—made of two micro-turbines—in the Savona campus led
to a reduction of 6.5% in the electricity purchased from the grid despite the increase in
energy consumption. The effectiveness of these measures can be evaluated by analyzing
the GHG emissions linked with the overall energy consumption in terms of electricity
demand and thermal energy derived from diesel or natural gas. In 2013, the sole Genoa
campus emitted 0.322 kg CO2 eq/kWh of total energy against the 0.329 kg CO2 eq/kWh of
the Savona campus. The abovesaid efficiency measures allowed, in 2016, both campuses
to reduce their indicator respectively to 0.297 kg CO2 eq/kWh (about 8% reduction) for
Genoa and 0.254 kg CO2 eq/kWh for Savona (almost 23% reduction). Consequently, the
Savona campus switched from a 2% worse performance in 2013 to a 15% better one in 2016
rather than the Genoa campus. It is clear how, despite both measures allowing a significant
potential reduction in energy demand and GHG emissions, cogeneration seems to offer
better results and opportunities for University strategies on the pathway to make buildings
and campus facilities benchmarked and carbon-neutral. Furthermore, in terms of surface
indicator, the 2013–2016 average value of Scope 1 + 2 for the Savona campus results in
0.029 tCO2-eq/m2 against the 0.033 tCO2-eq/m2 of the whole UNIGE (about 13% lower).
According to an analysis of electricity consumption by Italian Universities defines an
average consumption of 500–550 kwh/student [44]. Despite the energy efficiency measures
applied by UNIGE, its energy consumption still results in about 600 kWh/student showing
a gap for potential improvement. While considering the different climate regions, the
consumption of above 2000 kWh/student measured for FIU also suggests the need for
additional efficiency measures.
In general,UNIGE indicators forGHGemissions result similar to other ItalianUniversities: the
University “La Sapienza” assessedGHGemissions for 0.145 tCO2-eq/personand0.038 tCO2-eq/m2 [45];
the Polytechnic ofMilan assessedGHGemissions for 0.386 tCO2-eq/person [46]; and theUniversity
of Milan “Bicocca” assessed GHG emissions for 0.330 tCO2-eq/person and 0.043 tCO2-eq/m2 [47].
According to these results, the Polytechnic ofMilan is also planning to reduce by about 12%itsGHG
emissions by 2030, applying the following measures: installation of a tri-generation system and a
photovoltaic plant, switch to LEDlighting, and energy requalification of buildings.
Energy efficiency can also be achieved with different retrofitting strategies. A case
study of building retrofitting through the installation of a vertical greening system developed
in the city of Genoa showed an over 50% reduction in energy consumption for
air conditioning and building operation in the summer period (June–September) [48].
Therefore, the study shows how similar solutions might be applied to UNIGE university
buildings obtaining GHG reductions similar to FIU.
In general, a significant reduction in greenhouse gas (GHG) emissions can be obtained
by implementing energy efficiency measures in buildings: in order to guarantee the overall
sustainability of these measures, new projects for a sustainable design and the installation
of energy production systems should be based on and tested through both economic and
environmental criteria [49–51].
If energy efficiency measures are applied through retrofitting, other indirect measures
may be applied to aim at net-zero GHG emissions—or at least at reducing them—for
building operation. An energy-related solution is that of Renewable Energy Certificates
(RECs) purchase, used to address indirect GHG emissions associated with purchased electricity
(Scope 2 emissions) by verifying the use of zero- or low-emissions renewable sources
of electricity. Coupling energy efficiency measures and RECs purchase may be a very
competitive and viable solution for GHG emission reduction, as electricity consumption
represents about 68% of Scope 1 + 2 emissions for UNIGE and even 92% for FIU. It must
be noted that for RECs to be effective, an actual increase in renewable energy sources has
to be sought by the energy producers to guarantee an emission reduction also at a global
scale instead of just creating a burden-shifting mechanism."</t>
  </si>
  <si>
    <t>Rieger, J; Colla, V; Matino, I; Branca, TA; Stubbe, G; Panizza, A; Brondi, C; Falsafi, M; Hage, J; Wang, X; Voraberger, B; Fenzl, T; Masaguer, V; Faraci, EL; di Sante, L; Cirilli, F; Loose, F; Thaler, C; Soto, A; Frittella, P; Foglio, G; di Cecca, C; Tellaroli, M; Corbella, M; Guzzon, M; Malfa, E; Morillon, A; Algermissen, D; Peters, K; Snaet, D</t>
  </si>
  <si>
    <t>Residue Valorization in the Iron and Steel Industries: Sustainable Solutions for a Cleaner and More Competitive Future Europe</t>
  </si>
  <si>
    <t>The steel industry is an important engine for sustainable growth, added value, and high-quality employment within the European Union. It is committed to reducing its CO2 emissions due to production by up to 50% by 2030 compared to 1990 ' s level by developing and upscaling the technologies required to contribute to European initiatives, such as the Circular Economy Action Plan (CEAP) and the European Green Deal (EGD). The Clean Steel Partnership (CSP, a public-private partnership), which is led by the European Steel Association (EUROFER) and the European Steel Technology Platform (ESTEP), defined technological CO2 mitigation pathways comprising carbon direct avoidance (CDA), smart carbon usage SCU), and a circular economy (CE). CE approaches ensure competitiveness through increased resource efficiency and sustainability and consist of different issues, such as the valorization of steelmaking residues (dusts, slags, sludge) for internal recycling in the steelmaking process, enhanced steel recycling (scrap use), the use of secondary carbon carriers from non-steel sectors as a reducing agent and energy source in the steelmaking process chain, and CE business models (supply chain analyses). The current paper gives an overview of different technological CE approaches as obtained in a dedicated workshop called Resi4Future-Residue valorization in iron and steel industry: sustainable solutions for a cleaner and more competitive future Europe that was organized by ESTEP to focus on future challenges toward the final goal of industrial deployment.</t>
  </si>
  <si>
    <t>METALS</t>
  </si>
  <si>
    <t>10.3390/met11081202</t>
  </si>
  <si>
    <t>Colombo, PE; Milner, J; Scheelbeek, PFD; Taylor, A; Parlesak, A; Kastner, T; Nicholas, O; Elinder, LS; Dangour, AD; Green, R</t>
  </si>
  <si>
    <t>Pathways to 5-a-day: modeling the health impacts and environmental footprints of meeting the target for fruit and vegetable intake in the United Kingdom</t>
  </si>
  <si>
    <t>Background; Fruit and vegetable consumption in the United Kingdom is currently well below recommended levels, with a significant associated public health burden. The United Kingdom has committed to reducing its carbon emissions to net zero by 2050, and this transition will require shifts towards plant-based diets. Objective: The aim was to quantify the health effects, environmental footprints, and cost associated with 4 different pathways to meeting the United Kingdom's 5-a-day recommendation for fruit and vegetable consumption. Methods; Dietary data based on 18,006 food diaries from 4528 individuals participating in the UK National Diet and Nutrition Survey (2012/13-2016/17) constituted the baseline diet. Linear programming was used to model the hypothetical adoption of the 5-a-day (400 g) recommendation, which was assessed according to 4 pathways differing in their prioritization of fruits versus vegetables and UK-produced versus imported varieties. Increases in fruit and vegetable consumption were substituted for consumption of sweet snacks and meat, respectively. Changes in life expectancy were assessed using the IOMLIFET life table model. Greenhouse gas emissions (GHGEs), blue water footprint (WF), and total diet cost were quantified for each 5-a-day diet. Results: Achieving the 5-a-day target in the United Kingdom could increase average life expectancy at birth by 7-8 mo and reduce diet-related GHGEs by 6.1 to 12.2 Mt carbon dioxide equivalents/y; blue WFs would change by -0.14 to +0.07 km(3)/y. Greater reductions in GHGEs were achieved by prioritizing increased vegetable consumption over fruit, whereas the greatest reduction in WF was obtained by prioritizing vegetable varieties produced in the United Kingdom. All consumption pathways increased diet cost (0.34-0.46 pound/d) Conclusions: Benefits to both population and environmental health could be expected from consumption pathways that meet the United Kingdom's 5-a-day target for fruit and vegetables. Our analysis identifies cross-sectoral trade-offs and opportunities for national policy to promote fruit and vegetable consumption in the United Kingdom.</t>
  </si>
  <si>
    <t>AMERICAN JOURNAL OF CLINICAL NUTRITION</t>
  </si>
  <si>
    <t>10.1093/ajcn/nqab076</t>
  </si>
  <si>
    <t>Dallison, RJH; Patil, SD; Williams, AP</t>
  </si>
  <si>
    <t>Impacts of climate change on future water availability for hydropower and public water supply in Wales, UK</t>
  </si>
  <si>
    <t>Study region: Wales, United Kingdom. Study focus: Climate change is predicted to have a large impact on the hydrological regimes of Welsh rivers. However, its influence on the abstraction capability of key sectors, such as public water supply (PWS) and hydroelectric power (HEP), is not yet fully understood. We use the Soil and Water Assessment Tool (SWAT) to generate future (2021-2079) streamflows under a worst case scenario of greenhouse gas emissions (Representative Concentration Pathway 8.5) at two catchments in Wales, the Conwy and Tywi. SWAT streamflow output is used to estimate total unmet demand for PWS and changes in generation characteristics for HEP. PWS unmet demand is assessed using the Water Evaluation And Planning (WEAP) system under increasing, static, and declining demand scenarios. Mann-Kendall analysis is performed to detect and characterise trends. New hydrological insights for the region: Under all future demand scenarios, there is increased occurrence of insufficient streamflow to satisfy PWS demand. For HEP, decrease in annual abstraction volume results in a loss of generation potential, despite an increasing number of days that maximum abstraction is reached. Changes in HEP generation and PWS availability are most pronounced in the medium-term (2021-2054), with rate of change slowing after 2060. We provide a novel perspective on future water resource availability in Wales, giving context to management planning to ensure future PWS sustainability and HEP generation efficiency.</t>
  </si>
  <si>
    <t>JOURNAL OF HYDROLOGY-REGIONAL STUDIES</t>
  </si>
  <si>
    <t>10.1016/j.ejrh.2021.100866</t>
  </si>
  <si>
    <t>Emmel, B; Dupuy, B</t>
  </si>
  <si>
    <t>Dataset of plugging and abandonment status from exploration wells drilled within the Troll gas and oil field in the Norwegian North Sea</t>
  </si>
  <si>
    <t>More than 750 wildcat wells have been drilled in the Norwegian North Sea since 1966. Some of these wells could pose a risk for the environment, climate, and future CO2 and hydrogen storage projects by being potential leakage pathways for subsurface gases (mainly CH4 and stored CO2 and hydrogen). To ensure well integrity, these wells were secured by building cement plugs at crucial positions in the well path before abandoning the well. However, first 2004 the NORSOK D-010 standard defined strict regulation for plugging and abandonment (P&amp;A) of gas and oil wells along the Norwegian continental margin. Here we report data relevant for the quality of a PRA work done on old exploration wells (1979 to 2003) from the Troll gas and oil field in the Norwegian North Sea. The data was extracted from public available well completion reports and the webpage of the Norwegian Petroleum Directorate. The dataset was analysed regarding their availability, plausibility and evaluated towards the present PRA regulations for offshore Norway. Based on twelve single criteria a final P&amp;A score for 31 exploration wells was established, which may be applied to other abandoned wells in the Norwegian North Sea for further analyses. The resulting scores vary from -1 to 23.67 whereby lowest scores indicate wells where monitoring would be recommended. A P&amp;A work evaluation is especially relevant in the Troll area as Norwegian large-scale CO2 storage is planned close to this location. (C) 2021 The Authors. Published by Elsevier Inc.</t>
  </si>
  <si>
    <t>10.1016/j.dib.2021.107165</t>
  </si>
  <si>
    <t>Verma, TN; Shrivastava, P; Rajak, U; Dwivedi, G; Jain, S; Zare, A; Shukla, AK; Verma, P</t>
  </si>
  <si>
    <t>A comprehensive review of the influence of physicochemical properties of biodiesel on combustion characteristics, engine performance and emissions</t>
  </si>
  <si>
    <t>Energy is a basic requirement for development in the world. The continuously rising demand for energy resources and the fast depletion of fossil fuel is raises researcher's concern to focus on alternative sources of energy that can replace the shortage of fossil fuels soon. Biodiesel is recognized as one of the potential alternative renewable energy fuels that can be easily available in a wide range in every part of the world. This paper reviews biodiesel's prospect and focuses on the different fuel properties (physicochemical) of 100 biodiesels from first-, second- and third-generation followed by the evaluation of CI engine characteristics. It has been observed that the fuel properties of first-, second- and third-generation biodiesel are compatible with the ASTM standards. The present paper discussed the potential of various generations of biodiesel feedstocks from production perspectives. This paper also examined many aspects of these feedstocks which include different biodiesel feedstock sources, biodiesel conversion technology, and second-generation biodiesel performance and emission characteristics. Most of the studies showed that biodiesel derived from plant feedstock is costly than diesel. Thus, more influence is to be given to non-edible sources. However, the engine characteristics are shown promising behavior with biodiesel and a slight increase in NOX is also reported on using various biodiesel. (C) 2021 Periodical Offices of Chang'an University. Publishing services by Elsevier B.V. on behalf of KeAi Communications Co. Ltd.</t>
  </si>
  <si>
    <t>10.1016/j.jtte.2021.04.006</t>
  </si>
  <si>
    <t>Eskander, SMSU; Nitschke, J</t>
  </si>
  <si>
    <t>Energy use and CO2 emissions in the UK universities: An extended Kaya identity analysis</t>
  </si>
  <si>
    <t>We investigate the progress of the UK universities in greening their energy sources in line with the UK's goal of becoming a net-zero economy by 2050. Using the HESA estate management data for 116 universities over 2012-13 to 2018-19, we employ a Log Mean Divisa Index decomposition method within an extended Kaya identity framework to decouple the changes in total carbon emissions from a range of variables, with a special focus on the impact of different energy sources on energy use and carbon efficiency measures. Overall, between 2012-13 and 2018-19, universities have reduced emissions by 29% although their energy consumption remained mostly stable, implying that these reductions mostly stemmed from reductions in emission coefficient effect (which measures carbon efficiency of energy generation) by 24% and energy intensity effect by 25%. Consistently, estimated correlation coefficients confirm that emission coefficient, intensity, and affluence effects are major contributors behind the annual change in total emissions, with estimated correlation coefficients being 0.42, 0.66, and 0.24, respectively. The share of renewable energy sources was reduced by 2.2%, which is a major reason, in addition to increased number of students, behind the sector's overall failure achieve the 2020 goal of reducing emissions by 43% from the 2005 level. Finally, our results also expose considerable regional variations in mitigating and worsening factors behind emissions that calls for stronger coordination and supervision by policymakers.</t>
  </si>
  <si>
    <t>10.1016/j.jclepro.2021.127199</t>
  </si>
  <si>
    <t>"The main finding suggests a striking underutilization of GHG
reduction potential from the use of carbon-neutral renewable energy
sources. Universities can increase their energy efficiency and long-term
profitability by increasing their investment in renewables such as
photovoltaic, which is easy to install and maintain within existing facilities.
Furthermore, carbon reduction was mainly caused by gains in
carbon efficiency of energy generation and lower energy intensity of
income creation."
"Total carbon emissions decreased by 29% over the study period,
from 17.119 kg CO2e to 12.162 kg CO2e on average. Since energy
consumption remained mostly stable, this improvement has probably
caused by technical efficiency of the sources of energy in reducing
emissions, instead of universities themselves switching to more carbonneutral
sources."</t>
  </si>
  <si>
    <t>"Nearly two-third of UK universities are unlikely to fulfill their
ambition of reducing carbon emissions by 43% over 2005–2020"
"Despite reducing emissions by 29%, the UKHE sector is well behind
its 43% emissions reduction goal for 2020 due to increasing number of
students and underutilization of renewable and carbon-neutral energy
sources. Moreover, since total energy consumption roughly remains at
the same level, such emissions reductions definitely stemmed from
important yet relatively short-term mitigating factors such as reduced
emission intensity and emissions coefficient and increased affluence
instead of renewable energy sources which can provide the long-term
sustainable mitigation."</t>
  </si>
  <si>
    <t>No evidence as findings indicate universities have not implemented measures to reduce emissions in line with this action, although this provides an indication regarding timeframes.</t>
  </si>
  <si>
    <t>Brown, L; Barnes, J; Hayes, E</t>
  </si>
  <si>
    <t>Traffic-related air pollution reduction at UK schools during the Covid-19 lockdown</t>
  </si>
  <si>
    <t>Elevated urban Nitrogen Dioxide (NO2) is a consequence of road traffic and other fossil-fuel combustion sources, and the road transport sector provides a significant contribution to UK NO2 emissions. The inhalation of traffic-related air pollution, including NO2, can cause a range of problems to human health. Due to their developing organs, children are particularly susceptible to the negative effects of air pollution inhalation. Accordingly, schools and associated travel behaviours present an important area of study for the reduction of child exposure to these harmful pollutants. COVID-19 reached the UK in late January 2020. On the 23rd of March that year, the UK government announced a nationwide stay-at-home order, or lockdown, banning all non-essential travel and contact with people outside of their own homes. The lockdown was accompanied by the closure of schools, public facilities, amenities, businesses and places of worship. The current study aims to assess the significance of nationwide NO2 reductions at schools in England as a consequence of the lockdown in order to highlight the benefits of associated behavioural changes within the context of schools in England and potential child exposure. NO2 data were collected from all AURN (Automatic Urban and Rural Network) monitoring sites within 500 m of nurseries, primary schools, secondary schools and colleges in England. A significant reduction of mean NO2 concentrations was observed in the first month of the UK lockdown at background (-35.13%) and traffic (-40.82%) sites. Whilst lockdown restrictions are undoubtedly unsustainable, the study results demonstrate the possible reductions of NO2 at schools in England and potential reductions of child exposure that are achievable when public behaviours shift towards active travel, work from home policies and generally lower use of polluting vehicles. (C) 2021 Elsevier B.V. All rights reserved.</t>
  </si>
  <si>
    <t>10.1016/j.scitotenv.2021.146651</t>
  </si>
  <si>
    <t>"WWHR pilot project at Borders College,
Galashiels, Scotland, by Scottish Water Horizons
and SHARC Energy Systems. The system consisting
of two heat pumps of 400 kW (800 kW,
COP = 4.8) started working in December 2015,
producing 1.9 GWh annually providing major share
of heat demand of the college. The annual carbon
saving are 170 tonnes of CO2 with monetary savings
of around £10,000 annually by college in their
heating bills in comparison to conventional gas
boiler heating."</t>
  </si>
  <si>
    <t>Location selected is Scotland, as only the case study of a site in Scotland provides relevant evidence. The potential for urban wastewater heat recovery in London is considered, but there is no direct evidence on effect on adaptation or mitigation outcomes.</t>
  </si>
  <si>
    <t>Alam, SS; Churkunti, PR; Depcik, C</t>
  </si>
  <si>
    <t>Comparison of waste plastic fuel, waste cooking oil biodiesel, and ultra-low sulfur diesel using a Well-to-Exhaust framework</t>
  </si>
  <si>
    <t>The conversion of plastic solid waste and waste cooking oil into useful alternative fuels, e.g., waste plastic fuel and biodiesel, respectively, helps mitigate waste accumulation and minimize the dependence on fossil fuels, like ultra-low sulfur diesel (aka diesel). This study aims to assess the potential environmental impacts of both waste-derived fuels with the help of a scalable Well-to-Exhaust life-cycle analysis (functional unit = 1 kg of fuel) conducted within a university campus (control volume) with well-defined boundaries. The performance of both fuels is assessed on a Well-to-Pump (fuel fabrication) and Pump-to-Exhaust (end-use) basis, and their summation is used to present the life cycle impact of each fuel comparative to diesel. The findings reveal that diesel worsens the local air quality and significantly contributes to global warming. In contrast, waste plastic fuel appears to have a relatively lower impact on the air quality index and global warming, suggesting that its production near urban areas could help mitigate plastic waste accumulation and environmental pollution while boosting the local economy. On the other hand, biodiesel emerges as a relatively cleaner fuel and shows significantly lower emissions, especially during its fabrication. Therefore, its manufacture and end-use can be decoupled to enhance the economics of the process. Finally, its lowest overall carbon dioxide emissions hint that its use could be instrumental in lowering greenhouse gas emissions.</t>
  </si>
  <si>
    <t>10.1007/s13762-021-03552-3</t>
  </si>
  <si>
    <t>Raza, MS; Khahro, SH; Memon, SA; Ali, TH; Memon, NA</t>
  </si>
  <si>
    <t>Global trends in research on carbon footprint of buildings during 1971-2021: a bibliometric investigation</t>
  </si>
  <si>
    <t>The increasing issue of global warming has received tremendous attention from researchers around the world as researchers are actively publishing their findings related to environmental issues such as greenhouse gas emissions, carbon footprint, and air quality. In this bibliometric review, Scopus database was accessed to retrieve publications from 1971 to 2021, related to carbon footprint of buildings which is significantly associated with global warming and air quality. The results suggested that 41% of publications were published in close access journals requiring nominal subscription fee and/or institutional permissions for access to articles. Only 1% of publications were in press for publication, while 99% of them were online available. The trend of publications on carbon footprint has increased after 2002 and is also increasing in recent years as the topic is widely studied in many fields such as environmental sciences, engineering, materials sciences, earth and planetary sciences, chemical engineering, and energy. Approximately 97% publications were peer-reviewed journal articles. The authors, i.e., Aresta, M., Lin, T.P., and Persily, A.K., published highest number of publications among all on topic of carbon footprint. However, other authors, i.e., Cai, W., Chen, Z., Ma, M. Paik, I., and Pomponi, F., have published two publications each on carbon footprint of buildings. The funding for research on carbon footprint of buildings is mainly received from the National Institute of Standards and Technology, Lawrence Berkeley National Laboratory, and Tianjin University. However, the National Taiwan University, George Mason University, and Universita degi Studi di Bari hold 3% share in total number of publications on carbon footprint of buildings. As China and the USA are countries with highest share in global carbon footprint, both countries also have highest contribution in research on carbon footprint, followed by South Korea, the UK, Japan, Italy, Germany, Taiwan, etc. The study also concluded that, due to its wider readability and understanding, most of the publications were in the English language.</t>
  </si>
  <si>
    <t>10.1007/s11356-021-15291-6</t>
  </si>
  <si>
    <t>Heaviside, C; Witham, C; Vardoulakis, S</t>
  </si>
  <si>
    <t>Potential health impacts from sulphur dioxide and sulphate exposure in the UK resulting from an Icelandic effusive volcanic eruption</t>
  </si>
  <si>
    <t>Ash, gases and particles emitted from volcanic eruptions cause disruption to air transport, but also have negative impacts on respiratory and cardiovascular health. Exposure to sulphur dioxide (SO2) and sulphate (SO4) aerosols increases the risk of mortality, and respiratory and cardiovascular hospital admissions. Ash and gases can be transported over large distances and are a potential public health risk. In 2014-15, the Baroarbunga fissure eruption at Holuhraun, Iceland was associated with high emissions of SO2 and SO4, detected at UK monitoring stations. We estimated the potential impacts on the UK population from SO2 and SO4 associated with a hypothetical large fissure eruption in Iceland for mortality and emergency hospital admissions. To simulate the effects of different weather conditions, we used an ensemble of 80 runs from an atmospheric dispersion model to simulate SO2 and SO4 concentrations on a background of varying meteorology. We weighted the simulated exposure data by population, and quantified the potential health impacts that may result in the UK over a 6-week period following the start of an eruption. We found in the majority of cases, the expected number of deaths resulting from SO2 over a 6-week period total fewer than similar to 100 for each model run, and for SO4, in the majority of cases, the number totals fewer than similar to 200. However, the 6-week simulated period with the highest SO2 was associated with 313 deaths, and the period with the highest SO4 was associated with 826 deaths. The single 6-week period relating to the highest combined SO2 and SO4 was associated with 925 deaths. Over a 5-month extended exposure period, upper estimates are for 3350 deaths, 4030 emergency cardiovascular and 6493 emergency respiratory hospitalizations. These figures represent a worst-case scenario and can inform health protection planning for effusive volcanic eruptions which may affect the UK in the future. Crown Copyright (c) 2021 Published by Elsevier B.V. All rights reserved.</t>
  </si>
  <si>
    <t>10.1016/j.scitotenv.2021.145549</t>
  </si>
  <si>
    <t>Ozkan, M</t>
  </si>
  <si>
    <t>Direct air capture of CO2: A response to meet the global climate targets</t>
  </si>
  <si>
    <t>Direct air capture (DAC) technologies are receiving increasing attention from the scientific community, commercial enterprises, policymakers and governments. While deep decarbonization of all sectors is required to meet the Paris Agreement target, DAC can help deal with difficult to avoid emissions (aviation, ocean-shipping, iron-steel, cement, mining, plastics, fertilizers, pulp and paper). While large-scale deployment of DAC discussions continues, a closer look to the capital and operational costs, different capture technologies, the choice of energy source, land and water requirements, and other environmental impacts of DAC are reviewed and examined. Cost per ton of CO2 captured discussions of leading industrial DAC developers with their carbon capture technologies are presented, and their detailed cost comparisons are evaluated based on the choice of energy operation together with process energy requirements. Validation of two active plants' net negative emission contributions after reducing their own carbon footprint is presented. Future directions and recommendations to lower the current capital and operational costs of DAC are given. In view of large-scale deployment of DAC, and the considerations of high capital costs, private investments, government initiatives, net zero commitments of corporations, and support from the oil companies combined will help increase carbon capture capacity by building more DAC plants worldwide.</t>
  </si>
  <si>
    <t>10.1557/s43581-021-00005-9</t>
  </si>
  <si>
    <t>Schwenk-Nebbe, LJ; Victoria, M; Andresen, GB</t>
  </si>
  <si>
    <t>Dataset: A proxy for historical CO2 emissions related to centralised electricity generation in Europe</t>
  </si>
  <si>
    <t>This paper presents data for the estimation of carbon dioxide (CO 2 ) emissions resulting from public generation of electricity in the period from 1990 to 2018 in European countries. The base data used in the calculation of the proxy are the national emissions reported to the United Nations Framework Convention on Climate Change (UNFCCC) and the European Union (EU) Greenhouse Gas Monitoring Mechanism. Subsequently, this data is compiled and held by the European Environment Agency (EEA) from where it is accessed. The emission data is reported aggregated from thermal power stations, district heating plants, and cogeneration in combined heat and power (CHP) plants. We calculate a proxy for emissions by electricity generation alone by combining the emissions from thermal power stations and the share of CPH emissions belonging to electricity generation. The computed data was validated on the period from 20 0 0 to 2015 by comparing it to a secondary dataset. The found emission values of the year 1990 are of particular importance as this is a commonly used emission reference year. The provided dataset, charts and figures can be reused for both analysing past emission evolutions and building models about future electricity generation emissions in Europe. The dataset is freely available in [1] . A subset of the dataset has been applied in CO2 quota attribution effects on the European electricity system comprised of self-centred actors [2] to assess the effects of potential total and national CO2 quota attributions in the European electricity system of the near future. (C) 2021 The Authors. Published by Elsevier Inc. This is an open access article under the CC BY license (http://creativecommons.org/licenses/by/4.0/)</t>
  </si>
  <si>
    <t>10.1016/j.dib.2021.107016</t>
  </si>
  <si>
    <t>Komarnicka, A; Murawska, A</t>
  </si>
  <si>
    <t>Comparison of Consumption and Renewable Sources of Energy in European Union Countries-Sectoral Indicators, Economic Conditions and Environmental Impacts</t>
  </si>
  <si>
    <t>The use of energy is a precondition for global economic and civilisational development. However, the growing demand for energy is depleting traditional energy resources and, most importantly, causing environmental pollution, mainly through the emission of greenhouse gases. As energy is necessary for the functioning of all sectors of the economy, such as industry, services, transport as well as households, these sectors are the largest contributors to energy consumption. Renewable energy sources are an alternative to generating energy from conventional fossil fuels. The main objective of this paper was to determine and compare the level, trends and variation in energy consumption by different economic sectors in countries of the European Union in 2010-2019. An analysis of the share of renewable energy consumption in different economic sectors was also carried out, as well as an assessment of the relationship of these indicators with the level of economic development of the countries and environmental impacts in the form of greenhouse gas emissions from energy consumption. To explore the topics under discussion, a dozen of indicators have been considered in the article. The source of empirical data collected was the European Statistical Office. The researched period covered the years 2010-2019. The empirical data was statistically analysed. The article considers changes in the values of the studied indicators, differentiation between countries and the results of correlation and regression analysis. As shown by the data from 2010-2019, the countries of the European Union vary significantly in respect of primary and final energy consumption. The highest final energy consumption occurs in the transport sector, followed by slightly lower consumption in the industrial sector and households sector and the lowest but also significant consumption in the commercial and public services sector. Since 2010, total primary and final energy consumption has decreased in the EU (27) countries. Total energy consumption and consumption by individual sectors in modern economies of the EU (27) countries are reflected on the one hand in economic development and on the other-in exacerbation of adverse climate changes. Therefore, all EU Member States, aware of their energy consumption and their own contribution to environmental pollution, should take effective and sustainable corrective action in this area as soon as possible.</t>
  </si>
  <si>
    <t>10.3390/en14123714</t>
  </si>
  <si>
    <t>Mulyasari, F; Harahap, AK; Rio, AO; Sule, R; Kadir, WGA</t>
  </si>
  <si>
    <t>Potentials of the public engagement strategy for public acceptance and social license to operate: Case study of Carbon Capture, Utilisation, and Storage Gundih Pilot Project in Indonesia</t>
  </si>
  <si>
    <t>This paper presents the public engagement strategy for the Carbon Capture, Utilisation, and Storage (CCUS) Gundih Pilot Project that is being prepared in Blora District, Central Java Province, Indonesia. Interviews and discussions with local key stakeholders indicated that public opinion about the project is influenced by the value the project is perceived to bring to the local population. They recognise the positive impacts of the project, such as the reduction of CO2 emissions through CCUS technology as a mitigation strategy for reducing global warming, CCUS capacity building, and economic benefits for the project site. Thus, positive framing that underlines benefits for the local population should be the basic principle for future communication concerning the pilot project. Ensuring that local stakeholders? concerns are addressed through CCUS engagement activities is crucial. Stakeholders showed their interest in and support for the project and indicated that they would like to be involved in further stakeholder engagement, value support, and guidance to facilitate a dialogue between the pilot project team and the community, monitor CCUS activities in the area by accompanying the project team on site, and serving as CCUS educators for the local population. The local government expressed its support for the project and agreed to initiate communication with the public, since there is a high level of trust in the government at the local level. Successful public engagement highlights sustainable communication with all project stakeholders by means of local media, local leaders, and the promotion of the project through local events that may clear the path for obtaining public acceptance and eventually the social license to operate CCUS activities in Blora.</t>
  </si>
  <si>
    <t>INTERNATIONAL JOURNAL OF GREENHOUSE GAS CONTROL</t>
  </si>
  <si>
    <t>10.1016/j.ijggc.2021.103312</t>
  </si>
  <si>
    <t>Jones, CM; Lyles, A; Foley, KG</t>
  </si>
  <si>
    <t>A national cross-sectional survey investigating the use of endoscopic ultrasound in the diagnosis and treatment of oesophageal cancer in the UK</t>
  </si>
  <si>
    <t>AIM: To evaluate variation in the pre-pandemic use of endoscopic ultrasound (EUS) for oesophageal cancer diagnosis and treatment planning up to 2019, and which factors contributed to this. MATERIALS AND METHODS: A UK-wide online survey of oesophagogastric multidisciplinary team lead clinicians was undertaken to determine perceptions towards, and the use of, EUS to aid staging and treatment planning in oesophageal cancer. RESULTS: Thirty-five responses were received, representing 97 UK National Health Service Trusts/Health Boards. A majority of centres (n=21, 60%) did not have formal written guidance for EUS use. Although all respondents had access to EUS, a perceived lack of utility (n=7) and concerns about delaying treatment start dates (n=8) each restricted EUS use for a fifth of respondents. For most centres (n=24, 68.6%), EUS use is case-specific, whereas for 10 (28.6%) EUS is used for all patients with potentially curable disease. A majority of centres use diagnostic positron-emission tomography for radiotherapy target volume delineation (TVD), whereas 22 (62.9%) use EUS. The factors contributing to decisions to use EUS for staging, TVD and surgical planning varied between centres. The proportion of centre respondents who would request EUS in each of six clinical scenarios varied considerably. CONCLUSION: There were substantial differences in the patient and disease characteristics that are perceived to be indications for EUS use for both staging and treatment planning. Research to clarify in which patients with oesophageal cancer EUS affords benefit is required, as is urgent standardisation of its role in the diagnostic pathway. (C) 2021 The Royal College of Radiologists. Published by Elsevier Ltd. All rights reserved.</t>
  </si>
  <si>
    <t>CLINICAL RADIOLOGY</t>
  </si>
  <si>
    <t>10.1016/j.crad.2021.02.021</t>
  </si>
  <si>
    <t>Tosun, E; Ocanli, M</t>
  </si>
  <si>
    <t>Hydrogen enrichment effects on performance and emission characteristics of a diesel engine operated with diesel-soybean biodiesel blends with nanoparticle addition</t>
  </si>
  <si>
    <t>In this study, an experimental work was conducted in a naturally aspirated, 4-stroke, 4 cylinder direct injection compression ignition engine operated with diesel-soybean biodiesel-hydrogen combinations as fuels and aluminum oxide (Al2O3) as nanoparticle additive. Engine tests were carried out between 1200 rpm and 2800 rpm engine speeds by 400 rpm intervals at full load condition. Each tests were repeated three times and results were averaged in order to ensure to gather more accurate results. Power and brake specific fuel consumption (BSFC) as performance and carbon monoxide (CO), carbon dioxide (CO2) and oxides of nitrogen (NOx) as emission characteristics of the engine were determined. Nanoparticle additive was mixed with fuels with the help of an ultrasonic processor. Hydrogen enrichment was achieved through intake manifold. Experiments have exhibited that deteriorations on engine performance with biodiesel utilization can partially or fully be compensated with nanoparticle addition and hydrogen supplementation. CO emission was reduced in all fuels in comparison to diesel fuel. Adverse effects on CO2 emission as a result of biodiesel and nanoparticle additive usage can be eliminated a bit by hydrogen since it has superior combustion characteristics. Unfortunately, all test fuels trigger more NO x release compared with diesel fuel. H-B20-A demonstrated best performance characteristics with 6.64% rise in power and 2.72% reduction in BSFC compared to diesel fuel. Most reduction in CO (15.91%) was achieved with H-B100-A. Least increase in CO2 compared to diesel fuel (6.1%) was realized with H-B20-A while the least CO2 was observed with diesel fuel. In NOx emission, all fuels exhibited more release than diesel fuel. But least rise was observed with B20 as 6.73% in comparison with diesel fuel. (C) 2021 Karabuk University. Publishing services by Elsevier B.V.</t>
  </si>
  <si>
    <t>10.1016/j.jestch.2020.12.022</t>
  </si>
  <si>
    <t>Tunc, N; Karagoz, M; Ciftci, B; Deniz, E</t>
  </si>
  <si>
    <t>Environmental pollution cost analysis of a diesel engine fueled with biogas-diesel-tire pyrolytic oil blends</t>
  </si>
  <si>
    <t>Fuels obtained from waste in seeking of sustainable and environmentally friendly fuel are promising for internal combustion engines. In this study, an environmental pollution cost analysis was performed for a diesel engine fueled with blends of pyrolytic oil - biogas - neat diesel fuel. Five different test fuels were studied. Neat diesel fuel (DF), the fuel mixture prepared by blending 10% pyrolytic oil to 90% neat diesel fuel by volume (DF90P10). While the DF90P10 fuel was supplied to the engine from the injector, the experiments were carried out with different fuel combinations created by delivering gaseous biogas at constant flow rates of 1, 3 and 5 L/min from the intake manifold (DF90P10B1, DF90P10B3, DF90P10B5). The experiments were carried out in a single-cylinder, air-cooled, direct injection diesel engine, with a constant engine speed of 3000 rpm and four different engine loads ranging from 0.25 to 1 kW, with prepared fuel blends. Fuel consumption, exhaust emissions, exhaust and engine block temperatures were measured to make environmental pollution cost analysis. In these tests, it was found that the DF90P10B1 test fuel performs better results as compared to those of neat diesel fuel which is reference fuel and other test fuels in terms of environmental pollution cost analysis. Pyrolytic oil - biogas - diesel fuel mixtures in variable ratios, can be used as an alternative fuel instead of neat diesel in diesel engines without any engine modifications. (C) 2020 Karabuk University. Publishing services by Elsevier B.V.</t>
  </si>
  <si>
    <t>10.1016/j.jestch.2020.10.008</t>
  </si>
  <si>
    <t>Dabbaghi, MF; Baharom, MB; Karim, ZAA; Aziz, ARA; Mohammed, SE; Zainal, AEZ</t>
  </si>
  <si>
    <t>Comparative evaluation of different heat transfer correlations on a single curved-cylinder spark ignition crank-rocker engine</t>
  </si>
  <si>
    <t>Crank-rocker (CR) engine is a new kind of combustion engine that has a curved-cylinder combustion chamber. To enhance CR engine development and performance, high accuracy modeling which accurately predicts combustion characteristics is required. Due to the difference in cylinder configurations, the first empirical-model used to predict the combustion characteristics of a conventional engine may not be applicable. Currently, only a single correlation model has been proposed for CR engine. The main aims of this study are to improve the existing developed CR engine model and to investigate the impact of various heat transfer correlations in predicting combustion characteristics using single-zone combustion modeling. The model has been improved by including a sub-model of the specific heat ratio which varies with temperatures. Four cases of models incorporating various heat transfer correlations namely Woschni, Sitkei, Hohenberg, and Annand have been simulated. Then, the results were analyzed and compared with experimental data. Further simulations have been carried out to predict maximum pressures, temperatures, heat transfer coefficients, etc. under various loads. Annand's model was found to yield the best prediction for the combustion characteristics and it is considered the best choice concerning the accuracy and other criteria such as time and ease of usage. (C) 2021 THE AUTHORS. Published by Elsevier BV on behalf of Faculty of Engineering, Alexandria University. This is an open access article under the CC BY-NC-ND license (http://creativecommons.org/ licenses/by-nc-nd/4.0/).</t>
  </si>
  <si>
    <t>10.1016/j.aej.2021.01.035</t>
  </si>
  <si>
    <t>Akkoli, KM; Banapurmath, NR; Shivashimpi, MM; Soudagar, MEM; Badruddin, IA; Alazwari, MA; Yaliwal, VS; Mujtaba, MA; Akram, N; Goodarzi, M; Safaei, MR; Venu, H</t>
  </si>
  <si>
    <t>Effect of injection parameters and producer gas derived from redgram stalk on the performance and emission characteristics of a diesel engine</t>
  </si>
  <si>
    <t>The improvement in performance has been observed by changing the injector nozzle's geometry of the dual-fuel liquid-gas engine. The combined effect of injector parameters and producer gas (PG) derived from the redgram stalk on the performance and emission characteristics of a dual-fuel diesel/Honge Oil Methyl Ester (HOME)-PG operated CI engine has been studied. The injector nozzles with 4, 5, and 6 holes (diameter of 0.2, 0.25, and 0.3 mm) were analyzed. Diesel-PG operation with 4 holes, 0.25 mm diameter nozzle and HOME-PG operation with 6 holes, 0.25 mm diameter nozzle resulted in better performance and lower emissions. Diesel-PG operation has 4.5% higher BTE (brake thermal efficiency) with a 4 hole nozzle and 0.7% higher for a 0.25 mm diameter 6 holes nozzle than HOME-PG operation. The HOME-PG operation results showed that the with an injection opening pressure of 240 bar, 6-hole nozzle, and a diameter of 0.25 mm have an improved BTE of 5.8% with emission levels 15-30% lower than those of other geometries. (C) 2021 THE AUTHORS. Published by Elsevier BV on behalf of Faculty of Engineering, Alexandria University. This is an open access article under the CC BY-NC-ND license (http://creativecommons.org/licenses/by-nc-nd/4.0/).</t>
  </si>
  <si>
    <t>10.1016/j.aej.2021.01.047</t>
  </si>
  <si>
    <t>Douglas, P; Fecht, D; Jarvis, D</t>
  </si>
  <si>
    <t>Characterising populations living close to intensive farming and composting facilities in England</t>
  </si>
  <si>
    <t>Bioaerosol exposure has been linked to adverse respiratory conditions. Intensive farming and composting facilities are important anthropogenic sources of bioaerosols. We aimed to characterise populations living close to intensive farming and composting facilities. We also infer whether the public are becoming more concerned about anthropogenic bioaerosol emissions, using reports of air pollution related incidents attributed to facilities. We mapped the location of 1,257 intensive farming and 310 composting facilities in England in relation to the resident population and its characteristics (sex and age), area characteristics (deprivation proxy and rural/urban classification) and school locations stratified by pre-defined distance bands from these bioaerosol sources. We also calculated the average number of air pollution related incidents per year per facility. We found that more than 16% of the population and 15% of schools are located within 4,828 m of an intensive farming facility or 4,000 m of a composting facility; few people (0.01 %) live very close to these sites and tend to be older people. Close to composting facilities, populations are more likely to be urban and more deprived. The number of incidents were attributed to a small proportion of facilities; population characteristics around these facilities were similar. Results indicate that populations living near composting facilities (particularly&gt;250 to &lt;= 4,000 m) are mostly located in urban areas (80%-88% of the population), which supports the need for more community health studies to be conducted. Results could also be used to inform risk management strategies at facilities with higher numbers of incidents. (c) The Author(s) 2020. This article is published with open access at link.springer.com and journal.hep.com.cn</t>
  </si>
  <si>
    <t>FRONTIERS OF ENVIRONMENTAL SCIENCE &amp; ENGINEERING</t>
  </si>
  <si>
    <t>10.1007/s11783-020-1332-z</t>
  </si>
  <si>
    <t>Pierrat, E; Rupcic, L; Hauschild, MZ; Laurent, A</t>
  </si>
  <si>
    <t>Global environmental mapping of the aeronautics manufacturing sector</t>
  </si>
  <si>
    <t>The aeronautics sector has been regarded as an important contributor to environmental problems, due to aircraft fuel consumption and combustion emissions. Little is known about the other parts of the value chain, in particular the aircraft manufacturing. The complexity of aircraft systems and the lack of public data have prevented analysis of disaggregated contributions of the value chain to key environmental problems -analysis that could provide valuable insight to reduce environmental impacts. We have addressed this knowledge gap by developing a new mapping method to quantify the environmental burden of the aeronautics manufacturing sector. The mapping builds on environmental databases and available market data representing 84% of the sector's sales in 2017. Our mapping results show that material production and aircraft manufacturing consumed 69.5 TWh energy, emitted 18.1 MtCO(2)e, and withdrew 475 million m(3) water, with the largest contributions stemming from airframe manufacturers and aluminium alloy production. Carbon emissions predominantly occur in the manufacturing stage while water withdrawals mainly originate from the material production. These findings demonstrate the relevance of adopting a life cycle perspective, covering the entire value chain, and the importance of ensuring a broad coverage of environmental problems to obtain a comprehensive view of the sector's environmental impacts. Based on our findings, we provide decision-makers in the aeronautics sector with specific recommendations to prioritize their actions and steer towards a more environmentally sustainable industry. (c) 2021 The Authors. Published by Elsevier Ltd. This is an open access article under the CC BY-NC-ND license (http://creativecommons.org/licenses/by-nc-nd/4.0/).</t>
  </si>
  <si>
    <t>10.1016/j.jclepro.2021.126603</t>
  </si>
  <si>
    <t>Emaish, H; Abualnaja, KM; Kandil, EE; Abdelsalam, NR</t>
  </si>
  <si>
    <t>Evaluation of the performance and gas emissions of a tractor diesel engine using blended fuel diesel and biodiesel to determine the best loading stages</t>
  </si>
  <si>
    <t>Fossil fuels are the main energy sources responsible for harmful emissions and global warming. Using biodiesel made from waste deep-frying oil as an alternative fuel source in diesel engines has drawn great attention. This biodiesel is produced using the transesterification process and blends with mineral diesel at Faculty of Agriculture Saba Basha, Alexandria University, Egypt. The turbocharged diesel engine of a Kubota M-90 tractor was tested. The objectives of this work are to test tractor as a source of power in the farm using waste deep-frying oil biodiesel to utilize waste frying oils (WFO) in clean energy production on the farm and determine the best engine loading stages to maximize engine efficiencies for different fuel blends and reduce the environmental impact of gas emissions from tractor diesel engines in the farms. The experiment design was factorial, with two factors, where the first was the engine load (0%, 25%, 50%, 75%, and 100%) and the second was fuel blend (0%, 5%, 20%, and 100% biodiesel), and the effects of loading stages and biodiesel percentage on engine performance indicators of engine speed, power take off torque, power take off power, brake power, brake mean effective pressure, brake thermal efficiency, brake specific fuel consumption, and gas emissions were studied. The experimental results indicated that engine load percentage and fuel blend percentage significantly affected all studied characters, and the best engine loading stages were between 25 and 75% to maximize engine efficiency and minimize the specific fuel consumption and gas emissions. Increasing the biodiesel percentage at all loading stages resulted decreasing in Engine brake power (BP), brake thermal efficiency, Power take-off (PTO) torque, and brake mean effective pressure and increases in brake specific fuel consumption. Increasing the engine load resulted in decreases in O-2 emissions and increases in CO2, CO, NO, and SO2 emissions. Increasing the biodiesel percentage in the blended fuel samples resulted in increases in O-2 and NO emissions and decreases in CO2, CO, and SO2 emissions. The use of biodiesel with diesel fuel reduces the environmental impact of gas emissions and decreases engine efficiency.</t>
  </si>
  <si>
    <t>SCIENTIFIC REPORTS</t>
  </si>
  <si>
    <t>10.1038/s41598-021-89287-0</t>
  </si>
  <si>
    <t>Narayan, E; Barreto, M; Hantzopoulou, GC; Tilbrook, A</t>
  </si>
  <si>
    <t>A Retrospective Literature Evaluation of the Integration of Stress Physiology Indices, Animal Welfare and Climate Change Assessment of Livestock</t>
  </si>
  <si>
    <t>Simple Summary Rapidly expanding global human population has led to increased supply chain demands on animal-based farming systems and the desire for environmentally friendly products. This has also resulted because of socio-political pressure and increased public concerns over the impacts of conventional agriculture on the environment. In order to be sustainable, animal production systems must also advance animal welfare, avoiding physically and psychologically stressful situations for the animals and apply innovative methods of reducing contribution of farming practices to global climate change while also functioning at optimum productivity. Consequently, to achieve a practical and effective improvement towards environmental sustainability, animal-based agriculture should consider animal welfare assessment, objective measures of physiological stress, climate change evaluation and animal productivity in a multi-dimensional and holistic approach. In this retrospective study, we conducted a desktop-based analysis of published literature using the ScienceDirect (TM) search engine to determine the proportion of livestock research within the last 7 years (2015-2021) that have applied animal welfare assessment combining objective measures of physiological stress and evaluation of climate change factors in order to provide an account of livestock productivity. From the search results, 563 published articles were reviewed. We found that the majority of the literature had discussed animal production outcomes (n = 491) and animal welfare (n = 453) either individually or in conjunction with another topic. The most popular occurrence was the combination of animal welfare assessment, objective measures of stress physiology and production outcomes discussed collectively (n = 218). We found that only 125 articles had discussed the impact of climate change (22.20%) on livestock production and/or vice versa. Furthermore, only 9.4% (n = 53) of articles had discussed all four factors and published research was skewed towards the dairy sector. Overall, this retrospective paper highlights that although research into animal welfare assessment, objective measures of stress and climate change has been applied across livestock production systems (monogastrics and ruminants), there remains a shortfall of investigation on how these key factors interact to influence livestock production. Furthermore, emerging technologies that can boost the quantitative evaluation of animal welfare are needed for both intensive and extensive production systems.</t>
  </si>
  <si>
    <t>ANIMALS</t>
  </si>
  <si>
    <t>10.3390/ani11051287</t>
  </si>
  <si>
    <t>Shealy, T; Katz, A; Godwin, A</t>
  </si>
  <si>
    <t>Predicting engineering students' desire to address climate change in their careers: an exploratory study using responses from a US National survey</t>
  </si>
  <si>
    <t>More engineering students are needed to address climate change in their careers. These students are necessary because engineering includes designing and building machines, structures, and components that contribute large portions of society's carbon emissions. We surveyed a national sample of undergraduate engineering students (n = 4605) in their last semester of college about their desire to address climate change in their careers and the factors that predicted these responses. Possible variables for wanting to address climate change in their career included course topics, co-curricular experiences, climate knowledge, political affiliation, religion, and other demographics. The strongest factors that predicted engineering students' desire to address climate change in their career were related to a feeling of personal responsibility to deal with environmental problems, recognizing climate change as a technical (not social) issue, believing climate change is caused by burning fossil fuels and livestock production, and their engineering discipline. Students majoring in environmental and architectural engineering were more likely to want to address climate change in their careers than others. Previous known factors to increase motivation for climate action like course topics, political affiliation, student organization participation, undergraduate research experience, and environmental volunteering were not strong predictors among engineering undergraduate students.</t>
  </si>
  <si>
    <t>ENVIRONMENTAL EDUCATION RESEARCH</t>
  </si>
  <si>
    <t>10.1080/13504622.2021.1921112</t>
  </si>
  <si>
    <t>Gilfillan, D; Marland, G</t>
  </si>
  <si>
    <t>CDIAC-FF: global and national CO2 emissions from fossil fuel combustion and cement manufacture: 1751-2017</t>
  </si>
  <si>
    <t>Global- and national-scale inventories of carbon dioxide (CO2) emissions are important tools as countries grapple with the need to reduce emissions to minimize the magnitude of changes in the global climate system. The longest time series dataset on global and national CO2 emissions, with consistency over all countries and all years since 1751, has long been the dataset generated by the Carbon Dioxide Information and Analysis Center (CDIAC), formerly housed at Oak Ridge National Laboratory. The CDIAC dataset estimates emissions from fossil fuel combustion and cement manufacture, by fuel type, using the United Nations energy statistics and global cement production data from the United States Geological Survey. Recently, the maintenance of the CDIAC dataset was transferred to Appalachian State University, and the dataset is now identified as CDIAC-FF. This paper describes the annual update of the time series of emissions with estimates through 2017; there is typically a 2- to 3-year time lag in the processing of the two primary datasets used for the estimation of CO2 emissions. We provide details on two changes to the approach to calculating CO2 emissions that have been implemented in the transition from CDIAC to CDIAC-FF: refinement in the treatment of changes in stocks at the global level and changes in the procedure to calculate CO2 emissions from cement manufacture. We compare CDIAC-FF's estimates of CO2 emissions with other global and national datasets and illustrate the trends in emissions (1990-2015) using a decomposition analysis of the Kaya identity. The decompositions for the top 10 emitting countries show that, although similarities exist, countries have unique factors driving their patterns of emissions, suggesting the need for diverse strategies to mitigate carbon emissions to meditate anthropogenic climate change. The data for this particular version of CDIAC-FF are available at https://doi.org/10.5281/zenodo.4281271 (Gil-fillan et al., 2020a).</t>
  </si>
  <si>
    <t>10.5194/essd-13-1667-2021</t>
  </si>
  <si>
    <t>Raut, AA; Mallikarjuna, JM</t>
  </si>
  <si>
    <t>Effect of in-cylinder air-water interaction on water evaporation and performance characteristics of a direct water injected GDI engine</t>
  </si>
  <si>
    <t>Water injection is one of the promising strategies for modern downsized GDI engines to meet performance and emission requirements under wide operating conditions. However, the benefits of water injection strongly depend upon water evaporation and distribution of water vapours inside the combustion chamber. In this regard, water injector location and orientation are two significant geometrical parameters which decide the in-cylinder positioning of the water spray, evaporation, and vapour distribution. Therefore, this CFD study presents the effects of water injector location, and orientation on the incylinder air-water interaction, water evaporation, vapour distribution, performance and emission characteristics of a wall-guided GDI engine. It also presents the effects of water injector location and orientations on water evaporation rate, water droplet distribution, heat release rate, IMEP, and exhaust emissions. In this study, the spark-plug is considered as located in the middle of the cylinder head, and the water injector is mounted in between the exhaust valves. Four locations of the water injector (21 mm, 25 mm, 29 mm, and 33 mm from the spark-plug) are considered for the investigation. Also, the injector orientation is varied from 12 degrees to 28 degrees, in the step of 4 degrees. The engine is operated under naturally aspirated and full-load conditions at an engine speed of 2000 rev/min. Analysis of results shows that the water evaporation rate increases when more amount of water is sprayed in the region where the velocities of water droplets are in the opposite direction of that of the in-cylinder air. It is found that the water injector located at 29 mm with the orientation of 24 degrees is found to be optimum configuration, where the IMEP improved by about 9.2%, while NOx and soot emissions reduced by about 48.2% and 22.6% respectively compared to those of the case of no_water. (C) 2020 Karabuk University. Publishing services by Elsevier B.V.</t>
  </si>
  <si>
    <t>10.1016/j.jestch.2020.09.003</t>
  </si>
  <si>
    <t>Gomez, A; Fernandez-Yanez, P; Soriano, JA; Sanchez-Rodriguez, L; Mata, C; Garcia-Contreras, R; Armas, O; Cardenas, MD</t>
  </si>
  <si>
    <t>Comparison of real driving emissions from Euro VI buses with diesel and compressed natural gas fuels</t>
  </si>
  <si>
    <t>Public transport bus service is extended in big cities and cleaner bus fleets are encouraged to reduce greenhouse and air pollutant emissions in high populated areas. In this work, real driving emissions produced by two Euro VI-C buses, one fueled by diesel fuel and one fueled by compressed natural gas, were measured. Both vehicles with different engine technologies but with the same pollutant emission certification, were tested in Madrid (Spain), in order to compare their emissions under the same route. The buses were instrumented with a modular on-board Portable Emissions Measurement System, the OBS-ONE by Horiba. Regulated gaseous emissions and particle number were registered together with different vehicle parameters: speed, exhaust mass flow rate, air and fuel consumption, environmental conditions and global position coordinates during the route. THC emissions from CNG bus doubled those obtained with Diesel bus. Slightly higher NOx emissions from the Diesel bus, with selective catalytic reduction, were obtained during those parts of the circuits (mainly urban) where both the exhaust and the operation temperature of the after-treatment device were below the light-off temperature. However, the CNG bus emitted a greater number of particles, mainly on the rural sector of the circuit. Finally, NOx and particle number concentrations along the route showed that traffic is a determining factor in creating areas with high concentrations of pollutants.</t>
  </si>
  <si>
    <t>FUEL</t>
  </si>
  <si>
    <t>10.1016/j.fuel.2020.119836</t>
  </si>
  <si>
    <t>Roth, A; Zheng, YC</t>
  </si>
  <si>
    <t>A Tale of Two Food Chains: The Duality of Practices on Well-being</t>
  </si>
  <si>
    <t>In this paper, we honor Stanford University Professor Hau Lee, who is a great inspiration and thought leader in the supply chain and operations management (SC&amp;OM) field. Our discussion centers around one of the most challenging SC&amp;OM problems-food production, distribution, and consumption from dirt to table. We advocate and link our notions of emergent regenerative, organic food value chains (ROFVC) with quadruple-aim performance (QAP) that connects financial outcomes with ecological, human, and socioeconomic well-being. To do so, we first overview the systemic problems underlying the conventional food supply chains (CFSC) that render them unsustainable in the long run. In contrast, we introduce salient distinctions between CFSC and the new paradigm of ROFVC that uphold QAP. We believe the ideas generated in this paper can move the food systems' SC&amp;OM design, implementation, and performance measurement from an efficiency-oriented industrial paradigm of large-scale, factory farming toward a more encompassing view of eco-responsible practices. In CFSC, the many hidden costs are cumulative and have broad deleterious consequences; however, in ROFVC, pollution is shunned and taxed, and sustainability, as a public good, is rewarded by sequestering greenhouse gas (GHG) emissions and maintaining biodiversity, living soil, as well as clean air and water. We conclude with research, teaching, and policy agendas. We believe that the underlying principles here cut across sectors by fostering the introduction of regenerative business models that take a system's view in capturing QAP in their value chain strategy and execution.</t>
  </si>
  <si>
    <t>PRODUCTION AND OPERATIONS MANAGEMENT</t>
  </si>
  <si>
    <t>10.1111/poms.13317</t>
  </si>
  <si>
    <t>Rreza, I; Yang, HR; Hamachi, L; Campos, M; Hull, T; Treadway, J; Kurtin, J; Chan, EM; Owen, JS</t>
  </si>
  <si>
    <t>Performance of Spherical Quantum Well Down Converters in Solid State Lighting</t>
  </si>
  <si>
    <t>We report the color conversion performance of amber and red emitting quantum dots (QDs) on InGaN solid-state lighting (SSL) light emitting diode (LED) packages. Spherical quantum well (SQW) architectures (CdS/CdSe1-xSx/CdS) were prepared using a library of thio- and selenourea synthesis reagents and high throughput synthesis robotics. CdS/CdSe1-xSx QDs with narrow luminescence bands were coated with thick CdS shells (thickness = 1.6-7.5 nm) to achieve photoluminescence quantum yields (PLQY) up to 88% at amber and red emission wavelengths (lambda(max) = 600-642 nm, FWHM &lt; 45 nm). The photoluminescence from SQWs encapsulated in silicone and deposited on LED packages was monitored under accelerated aging conditions (oven temperature = 85 degrees C, relative humidity = 5-85%, blue optical power density = 3-45 W/cm(2)) by monitoring the red photon output over several hundred hours of continuous operation. The growth of a ZnS shell on the SQW surface increases the stability under long-term operation but also reduces the PLQY, especially of SQWs with thick CdS shells. The results illustrate that the outer ZnS shell layer is key to optimizing the PLQY and the long-term stability of QDs during operation on SSL packages.</t>
  </si>
  <si>
    <t>10.1021/acsami.0c15161</t>
  </si>
  <si>
    <t>Franzluebbers, A; Hunt, D; Telford, G; Bittman, S; Ketterings, Q</t>
  </si>
  <si>
    <t>INTEGRATED CROP-LIVESTOCK SYSTEMS: LESSONS FROM NEW YORK, BRITISH COLUMBIA, AND THE SOUTH-EASTERN UNITED STATES</t>
  </si>
  <si>
    <t>Livestock production in the United States (US) and Canada is diverse, but shows a common trend in most livestock sectors toward fewer farms producing the majority of animal products despite a large number of farms still small in production scale. The migration to larger and more concentrated animal feeding operations in beef finishing and poultry, swine, and dairy production allows processors to streamline supplies to meet market demand for abundant, low-cost livestock products, whether that be for packaged meat, dairy products, or eggs. With concentration of livestock operations comes the challenge of managing manures. When sufficient land is available and nutrients are needed, livestock manure is an excellent nutrient source and land application is the preferred method of recycling this resource. However, when livestock production is constrained in a geographical area and animal densities are high, manure may become an environmental liability with potentially greater risk for runoff and leaching of nutrients, emission of odors, ammonia, and greenhouse gases, and release to the environment of pathogens and chemicals of emerging concern. Addressing these challenges now and into the future requires learning from mistakes and adopting successful approaches. We describe different levels of integration between livestock and crop producers in New York, British Columbia, and the south-eastern US as learning opportunities to improve economic and environmental sustainability. Examples show that effective solutions should recognize (1) manure has value and is not just a cost, (2) farmers, farm advisors, extension educators, nutrient management planners, crop advisors, nutritionists, state agency personnel, regulators, and university researchers need to be active participants in development of solutions, and (3) change to a sustainable future requires a combination of government regulation and outcome-based incentives.</t>
  </si>
  <si>
    <t>FRONTIERS OF AGRICULTURAL SCIENCE AND ENGINEERING</t>
  </si>
  <si>
    <t>10.15302/J-FASE-2020365</t>
  </si>
  <si>
    <t>Rijksen, BLT; Pos, FJ; Hulshof, MCCM; Vernooij, RWM; Jansen, H; van Andel, G; Wijsman, BP; Somford, DM; Busstra, MB; van Moorselaar, RJA; Hulsbergen-van de Kaa, CA; van Leenders, GJLH; Hamberg, P; van den Berkmortel, F; Futterer, JJ; Kiemeney, LA; van Oort, IM; Aben, KKH</t>
  </si>
  <si>
    <t>Variation in the Prescription of Androgen Deprivation Therapy in Intermediate- and High-risk Prostate Cancer Patients Treated with Radiotherapy in the Netherlands, and Adherence to European Association of Urology Guidelines: A Population-based Study</t>
  </si>
  <si>
    <t>Background: According to (inter-)national guidelines, (neo-)adjuvant and concurrent androgen deprivation therapy (ADT) in combination with external beam radiotherapy (EBRT) is optional for intermediate-risk prostate cancer (PCa) patients and is the recommended standard treatment for high-risk PCa patients. Objective: The aim of this study is to provide insight into the prescription of ADT in intermediate- and high-risk PCa patients treated with EBRT in the Netherlands, and to evaluate adherence to European Association of Urology guidelines and factors affecting prescription. Design, setting, and participants: All intermediate- and high-risk PCa patients between October 2015 and April 2016 were identified through the population-based Netherlands Cancer Registry. Variation in the prescription of ADT in patients with EBRT was evaluated. Multivariable multilevel logistic regression analyses were performed to determine the probability of ADT and to examine the role of patient-, tumour-, and hospital-related factors. Results and limitations: Overall, 29% of patients with intermediate-risk PCa received ADT varying from 3% to 73% between institutions. From the multivariable regression analysis, higher Gleason grade, magnetic resonance imaging, and computed tomography (CT)-positron-emission tomography/CT prior to radiotherapy appeared to be associated with increased prescription of ADT. Among high-risk patients, 83% received ADT, varying from 57% to 100% between departments. A higher prostate-specific antigen level, more advanced tumour stage, and a higher Gleason grade were associated with increased prescription. Conclusions: Less than one-third of intermediate-risk PCa patients treated with EBRT receive ADT. The variation in the prescription of ADT between different institutions is substantial. This suggests that the prescription is largely dependent on different institutional policies. The guideline adherence in high-risk PCa is fairly good, as the vast majority of patients received ADT as recommended. However, given the clear recommendations in the guidelines, adherence could be improved. Patient summary: In this review, we looked at the variation of hormonal treatment in intermediate- and high-risk prostate cancer patients. We found substantial variation between institutions. (C) 2019 European Association of Urology. Published by Elsevier B.V. All rights reserved.</t>
  </si>
  <si>
    <t>EUROPEAN UROLOGY FOCUS</t>
  </si>
  <si>
    <t>10.1016/j.euf.2019.11.005</t>
  </si>
  <si>
    <t>Boulahia, M; Djiar, KA; Amado, M</t>
  </si>
  <si>
    <t>Combined Engineering-Statistical Method for Assessing Solar Photovoltaic Potential on Residential Rooftops: Case of Laghouat in Central Southern Algeria</t>
  </si>
  <si>
    <t>Solar energy planning becomes crucial to develop adaptive policies ensuring both energy efficiency and climate change mitigation. Cities, particularly building's rooftops, constitute a promising infrastructure for enabling the use of locale solar resources. This study proposes a combined engineering-statistical methodology to assess the photovoltaic potential of residential rooftops. Using validated algorithms for solar simulation and geographical information system (GIS) for spatial dissemination, the proposed methodology deals with the lack of data and allows an accurate investigation of the geographical and technical potential. Applied to the municipality of Laghouat, the results reveal that suitable rooftops areas for PV installations in the examined typologies were approximately between 18 and 35%. Moreover, the deployment of distributed PV systems on residential rooftops provides significant technical potential, which could cover up to 55% of the annual electricity needs. These original findings offer a realistic assessment of the usable solar potential within municipalities, which helps decision-makers establish energy efficiency strategies by reducing energy consumption and increasing the share of renewable electricity production. Additionally, the discussion offers valuable insight into energy management and investigates eventual energy sharing among residential buildings to achieve a net-zero energy balance at the municipal level.</t>
  </si>
  <si>
    <t>10.3390/en14061626</t>
  </si>
  <si>
    <t>Rizan, C; Bhutta, MF; Reed, M; Lillywhite, R</t>
  </si>
  <si>
    <t>The carbon footprint of waste streams in a UK hospital</t>
  </si>
  <si>
    <t>A number of studies have estimated the carbon footprint of healthcare provision in a variety of contexts, but the emission factors used to account for associated waste vary widely and are not healthcare specific. The aim of this study was to estimate and compare the carbon footprint of hospital waste streams. A process-based carbon footprint of hospital waste was estimated in accordance with the Greenhouse Gas Accounting Sector Guidance for Pharmaceutical Products and Medical Devices, using activity data based on waste streams found at three hospitals in one UK National Health Service organisation. This study estimates that the carbon footprint per t of hospital waste was lowest when it is recycled (21-65 kg CO(2)e), followed by low temperature incineration with energy from waste (172-249 kg CO(2)e). When the waste was additionally decontaminated using an autoclave prior to low temperature incineration with energy from waste, the carbon footprint was increased to 569 kg CO(2)e. The highest carbon footprint was associated with the disposal of waste via high temperature incineration (1074 kg CO(2)e/t). NHS data show that the financial cost of waste streams mirror that of the carbon footprint. In conclusion, it is possible to use the carbon footprint of hospital waste streams to derive emission factors for specific waste disposal options. This may inform the optimal processing of healthcare waste in the future. (C) 2020 Elsevier Ltd. All rights reserved.</t>
  </si>
  <si>
    <t>10.1016/j.jclepro.2020.125446</t>
  </si>
  <si>
    <t>N/A - does not address reduction of fossil fuel usage in public buildings, which is the focus of this action. It instead focuses on waste-related emissions that are often offsite</t>
  </si>
  <si>
    <t>Filimonau, V; Archer, D; Bellamy, L; Smith, N; Wintrip, R</t>
  </si>
  <si>
    <t>The carbon footprint of a UK University during the COVID-19 lockdown</t>
  </si>
  <si>
    <t>The COVID-19 pandemic has provided a unique opportunity to compare the carbon intensity of higher education delivered on- and off-campus. This is attributed to governmental lockdown orders that have forced Universities to dose their campuses, ban business travel and move all teaching and learning activities online. This study represents the first known attempt to compare the carbon footprint of a mid-sized UK University produced during the COVID-19 lockdown (April-June 2020) against that generated within the respective time period in previous years. Although the overall carbon footprint of the University decreased by almost 30% during the lockdown, the carbon intensity of online teaching and learning was found to be substantial and almost equal to that of staff and student commute in the pre-lockdown period. The study contributed to an emerging academic discourse on the carbon (dis)benefits of different models of higher education provision in the UK and beyond. The study suggested that policy and management decisions on transferring education online should carefully consider the carbon implications of this transfer. (C) 2020 Elsevier B.V. All rights reserved.</t>
  </si>
  <si>
    <t>10.1016/j.scitotenv.2020.143964</t>
  </si>
  <si>
    <t>"Although the overall carbon footprint of the University decreased by almost 30% during the lockdown, the
carbon intensity of online teaching and learning was found to be substantial and almost equal to that of staff and
student commute in the pre-lockdown period."</t>
  </si>
  <si>
    <t>While emissions from the university itself may have reduced, it is important to note the compensation for this reduction from the carbon intensity of online teaching and learning.</t>
  </si>
  <si>
    <t>Hoolohan, C; McLachlan, C; Jones, C; Larkin, A; Birch, C; Mander, S; Broderick, J</t>
  </si>
  <si>
    <t>Responding to the climate emergency: how are UK universities establishing sustainable workplace routines for flying and food?</t>
  </si>
  <si>
    <t>Scope 3 emissions from the UK higher education sector are globally significant, and long-distance air travel and catering are particularly emissions-intensive aspects of workplace routine. They each present complex problems, as transition to low-carbon alternatives requires the reconfiguration of professional practices. This paper examines the sustainability policies of 66 UK universities to establish the extent to which planning and action in these areas are commensurate with climate emergency declarations. The findings indicate that universities recognize their role in creating demand for long-distance travel and sustaining high-carbon diets. However, few have specific emissions reduction targets or action plans that would rapidly and substantially reduce emissions in these areas. Discussion focuses on two core points; first, how greater cohesion in reporting and target-setting can be achieved across the sector to raise the ambition of targets and intervention; and second to identify opportunities for institutions to disrupt and reshape professional practices to reduce emissions in these areas. Key Policy Insights Reducing emissions in the higher education sector requires organizations to foster low-carbon academic practices by engaging with the systemic cultural and material conditions that support high-carbon academic practices. The establishment of robust targets, action plans and monitoring processes would further support sector-wide decarbonization, and require consensus across HE institutions and governing bodies. Sector-wide agreement on the level and pace of emissions reduction will help to accelerate ambition regarding Scope 3 emissions reduction and determining the appropriate contribution of different institutions will help identify where action is most urgently required. Findings suggest a need for absolute targets for emissions reduction associated with long-distance travel, and that food policies focus on achieving a volumetric reduction in the weight of meat served so that absolute levels of greenhouse gas emissions are reduced. Travel and food provision are complex aspects of university emissions, but a climate emergency framing requires all organizations to use their full range of influence to rapidly and substantially reduce emissions.</t>
  </si>
  <si>
    <t>10.1080/14693062.2021.1881426</t>
  </si>
  <si>
    <t>Akdag, S; Karakus, M; Nguyen, GD; Taheri, A; Bruning, T</t>
  </si>
  <si>
    <t>Evaluation of the propensity of strain burst in brittle granite based on post-peak energy analysis</t>
  </si>
  <si>
    <t>The increasing demand for resources and depletion of near ground mineral resources caused deeper mining operations under high-stress rock mass conditions. As a result of this, strain burst, which is the sudden release of stored strain energy in the surrounding rock mass, has become more prevalent and created a considerable threat to workers and construction equipment. It is, therefore, imperative to understand how strain burst mechanism and stored excess strain energy are affected due to the high confinement in deep underground conditions. For this purpose, post-peak energy distributions for brittle rocks were investigated using a newly developed energy calculation method associated with acoustic emission (AE). A series of quasi-static uniaxial and triaxial compression tests controlled by the circumferential expansion were conducted. Snap-back behaviour known as Class-II behaviour associated with energy evolution and the material response under self-sustaining failure were analysed on granites under a wide range of confining pressures (0-60 MPa). The experimental results underline that the energy evolution characteristics are strongly linked to confinement. Stored elastic strain energy (dU(E)), energy consumed by dominating cohesion weakening (d Phi(CW)) and energy dissipated during mobilisation of frictional failure (d Phi(FM)) showed a rising trend as the confining pressure was increased. An intrinsic ejection velocity was proposed to express the propensity of strain burst that was purely determined by the excess strain energy released from Class II rock. (C) 2019 Tongji University. Publishing services by Elsevier B.V.</t>
  </si>
  <si>
    <t>UNDERGROUND SPACE</t>
  </si>
  <si>
    <t>10.1016/j.undsp.2019.08.002</t>
  </si>
  <si>
    <t>de Lima, GC; Toledo, ALL; Bourikas, L</t>
  </si>
  <si>
    <t>The Role of National Energy Policies and Life Cycle Emissions of PV Systems in Reducing Global Net Emissions of Greenhouse Gases</t>
  </si>
  <si>
    <t>The energy sector and electricity generation in particular, is responsible for a great share of the global greenhouse gas (GHG) emissions. World electricity generation is still largely based on the burning of fossil fuels. However, Brazil has already a very low electricity carbon intensity due to the country's large hydropower capacity. In countries with low grid carbon intensities such as Brazil, the investment in photovoltaic solar systems (PVSS) even if it is cost-effective, might become challenging as any new generation competes essentially against other renewable generation and the carbon offset is not a key driver for investment anymore. This study builds further upon that case to examine if national renewable energy incentives could actually lead to an increase of global net carbon emissions from the installation of PVSS in countries with a low grid carbon intensity. The study presents a life cycle analysis (LCA) of ten photovoltaic systems representative of the different operational conditions in regions across Brazil. It was found that the average energy payback time of the studied PV plants is between 3 and 5 years of operation. This result shows the feasibility and viability of such investments in the Brazilian context. When the LCA was integrated into the analysis though, the results showed that the local direct emissions avoidance from two out of ten studied PV plants would not manage to offset their global life cycle emissions due to the 2020 projected Brazilian grid emission factor which is already low. It is important to recognize that public policies of unrestricted, unconditional stimulus to photovoltaic systems investment might not help towards reducing global net emissions when the PV systems are installed at countries with a low carbon emission electric matrix. That is also something to consider for other countries as the carbon intensity of their grids will start reducing at levels similar to Brazil's. It is likely that in the near future, the real net carbon offset achieved by PV systems at the global level will be largely defined by the manufacture procedures and the production's carbon intensity at the country of origin of the PV panels.</t>
  </si>
  <si>
    <t>10.3390/en14040961</t>
  </si>
  <si>
    <t>Roy, A; Dabhi, Y; Brahmbhatt, H; Chourasia, SK</t>
  </si>
  <si>
    <t>Effect of emulsified fuel based on dual blend of Castor-Jatropha biodiesel on CI engine performance and emissions</t>
  </si>
  <si>
    <t>Over the years, the diesel engine has been used in several marines, automobiles, locomotives, and agriculture applications due to its high efficiency and high-power torque capacity. However, the use of a diesel engine increases the rate of harmful pollutants like soot and NOx. This study aims to reduce engine emissions while simultaneously enhancing engine performance by using dual biodiesel emulsified fuel. For the preparation of the test fuel, a B20 Castor - Jatropha biodiesel blend (10% Castor + 10% Jatropha + 80% Diesel v/v %) was selected. Furthermore, for the preparation of emulsified test fuel, the concentration of water (0, 1, 2, 3, 4, 5 v/v %), surfactant (1, 2 v/v %) and HLB ratio (4.3, 5.3, 6) varies in the given range, respectively. During the experiment, parameters such as the stability of the fuel, engine performance, combustion, and emission analysis were carried out, comparing the test fuels with diesel. As the engine does not constantly operate at its full-rated load throughout its entire life, the results were therefore multiplied by the engine load factor. Our experiments demonstrated that the test fuel with a 5% water concentration formed the best-emulsified fuel. This fuel had a 14% higher BTE, 42% higher CO2, and similar to 60% lower NOx. Apart from this, the test fuel showed better combustion and performance characteristics than diesel and other emulsified fuels. The present work concludes that 20% of biodiesel, 2% surfactants, 5% water and 5.3 of HLB ratio shows reduced harmful engine emissions and improve engine performance. (C) 2020 The Authors. Published by Elsevier B.V. on behalf of Faculty of Engineering, Alexandria University. This is an open access article under the CC BY-NC-ND license (http://creativecommons.org/licenses/by-nc-nd/4.0/).</t>
  </si>
  <si>
    <t>10.1016/j.aej.2020.12.003</t>
  </si>
  <si>
    <t>Lou, ECW; Lee, A; Welfle, AJ; Abdullahi, AL</t>
  </si>
  <si>
    <t>Testing the Nexus between C&amp;D waste management strategies &amp; GHG emission performances: The case of UK student accommodation refurbishment projects</t>
  </si>
  <si>
    <t>All governments, industry sectors and societies each have a pivotal role to play if we are to mitigate anthropogenic climate change. For the construction industry, limiting emissions and addressing issues of sustainability is not just important for reducing the environmental impacts of the sector, but is simply good practice. This research investigates the nexus between the generation and management of waste and greenhouse gas performance in the refurbishment sector, with specific focus on UK student accommodation projects. Performance data from three case study projects were analysed in order to: evaluate the types and extent of wastes and how they are managed; the greenhouse gas impacts of each project waste management strategy; and an assessment is undertaken to estimate the number of BREEAM waste credits that each project would have achieved. The research concludes that the overall greenhouse gas performance of a project's waste management strategy is highly dependent on how specific high emission impact factor waste streams are managed, and notably, there is a disconnect between waste targets, legislation and sustainability benchmarking schemes that measure success based on the levels of diverting waste from landfill, and the emission performance of waste management strategies. A key area of risk potentially overlooked relates to the scenarios where proportionally small quantities of high emission wastes (e.g. plastics) were sent to landfill alongside large quantities of low emission wastes (e.g. aggregates, bricks, etc.). To ensure the increased emission performance of the refurbishment sector, greater focus is needed on preventing specific categories of waste from the landfill pathway.</t>
  </si>
  <si>
    <t>10.1016/j.jobe.2020.101812</t>
  </si>
  <si>
    <t>Hosamani, BR; Ali, SA; Katti, V</t>
  </si>
  <si>
    <t>Assessment of performance and exhaust emission quality of different compression ratio engine using two biodiesel mixture: Artificial neural network approach</t>
  </si>
  <si>
    <t>In this work, the thermal performance characteristics and emissions of VCR, one cylinder compression ignition (CI) engine fuelled with a mixture of two biodiesel in a blend with diesel has been assessed by using artificial neural network (ANN). Further, the two biodiesel considered are Pongamia and Jatropha mixed in different volume ratio, i.e. 25:75, 50:50, 75:25 these mixtures are called M1, M2, and M3. The mixtures are used to prepare the various blends operated with diesel fuel, which are utilized in the experimentation. The engine experimental data required for the training and validation of ANN model are obtained through the VCR engine operated with pure diesel and blends of two biodiesel mixture as a fuel at different load and compression ratio. To train the ANN model, mixture ratio, blend ratio, load and compression ratio (CR), are selected as the inputs and output variables are brake specific fuel consumption (BSFC), exhaust gas temperature (EGT), brake thermal efficiency (BTE), carbon monoxide (CO), hydrocarbons (HC), nitrogen oxides (NOx), smoke density. Different architectures of ANN are trained by varying the number of hidden neurons in the hidden layer and corresponds to the minimum mean square error (MSE) for validation data for selecting the optimum architecture to estimate the parameters. The thermal performance and emissions of VCR engine estimated by using proposed ANN model are found to be quite close to experimental values with reasonable accuracy as the correlation coefficient is ranging from 0.97 to 0.99. (C) 2020 The Authors. Published by Elsevier B.V. on behalf of Faculty of Engineering, Alexandria University.</t>
  </si>
  <si>
    <t>10.1016/j.aej.2020.10.012</t>
  </si>
  <si>
    <t>Prasad, KS; Rao, SS; Raju, VRK</t>
  </si>
  <si>
    <t>Effect of compression ratio and fuel injection pressure on the characteristics of a CI engine operating with butanol/diesel blends</t>
  </si>
  <si>
    <t>The fast reduction of fossil fuels is making it imperative to search for renewable fuels to be used in the IC engines. The use of alcohols as fuel in the CI engines either directly or as blends of diesel requires some modification of the engine operating parameters to minimize the emissions without affecting the performance. Among the different operating parameters, Compression ratio (CR) and Fuel injection pressure (FIP) strongly affect the performance characteristics of the CI engine. In this paper, the influence of CR and FIP on the combustion, performance and emission characteristics of a CI engine fuelled with butanol/diesel (B/D) blends is presented. Experiments were performed on a Variable Compression Ratio (VCR) engine by varying the CR (CRs of 14:1, 15:1, 16:1, 17.5:land 18:1) and the FIP (FIP of 200 bar, 220 bar, 240 bar, 260 bar and 280 bar) with three different (B/D) blends (butanol fraction of 0%, 20% and 40% by volume). The experimental outcomes showed that for all the (B/D) blends, with increase in the CR from 14 to 18, the in-cylinder pressure, net heat release (NHR) and Brake Thermal Efficiency (BTE) increased. The soot, CO and UBHC emissions decreased, while the NOx emissions increased with increase in the CR from 14 to 18. Similarly, the effect of FIP was to increase the in-cylinder pressure, net heat release (NHR), BTE and the NOx, and reduce the soot CO and UBHC emissions. The effect of CR and FIP for different butanol/diesel blends was experimentally evaluated. There existed an optimum value of FIP for each test fuel, corresponding to which the best performance was obtained. For the Bu00 (diesel) and Bu20 test fuels this optimum value was 260 bar, whereas for the Bu40 test fuel, it was 240 bar. At the higher CR of 18, Bu40 gave the best performance with BTE of 30.14%. (C) 2020 The Authors. Published by Elsevier B.V. on behalf of Faculty of Engineering, Alexandria University.</t>
  </si>
  <si>
    <t>10.1016/j.aej.2020.10.042</t>
  </si>
  <si>
    <t>Xu, XX; Mumford, T; Zou, PXW</t>
  </si>
  <si>
    <t>Life-cycle building information modelling (BIM) engaged framework for improving building energy performance</t>
  </si>
  <si>
    <t>The building sector is responsible for 32% of global energy consumption and 19% of all energy-related greenhouse gas emissions. The urgent requirement for energy conservation and greenhouse gas emission reduction in the building sector has been recognised at the highest level of governments around the world. One potential solution, which has yet to be critically considered, is the application of Building Information Modeling (BIM) to overcome building energy performance gap (BEPG), defined as the discrepancy between the designed and actual energy consumption in buildings. This study performs a systematic and comprehensive literature review to identify the specific causes of the BEPG, and then analyses the application of BIM for addressing the BEPG. A life-cycle BIM engaged framework was developed, including the function of information exchange, design review, energy-related quality control, life-cycle commissioning, and real-time operation and maintenance management. It is expected that the proposed framework will assist researchers and practitioners better understand application of BIM to systematically improve building energy performance. (C) 2020 Published by Elsevier B.V.</t>
  </si>
  <si>
    <t>10.1016/j.enbuild.2020.110496</t>
  </si>
  <si>
    <t>Brooks, M; Abdellatif, M; Alkhaddar, R</t>
  </si>
  <si>
    <t>Application of life cycle carbon assessment for a sustainable building design: a case study in the UK</t>
  </si>
  <si>
    <t>In the construction industry, a large amount of carbon dioxide is emitted, due to the embodied and operational carbon. RICS Guidance note shows the stages producing the most carbon dioxide is the operational stage and the second significant area is the production stage. Recent studies have investigated reducing the operational emissions, however there is limited research on the embodied carbon. To achieve climate targets by 2050, all operational emissions need to be phased out along with reductions in embodied carbon. This paper aims to analyze the carbon life cycle (LCA) of the case study building in the UK. Further implementing low carbon &amp; clean technologies have been considered to reduce the embodied and operational carbon. Current state of the art carbon assessment is utilized incorporating methodologies such as `Cradle to grave' from `British standards' in conjunction with `RICS Guidance note' and `RICS Professional statement.' To measure the embodied and operational carbon using the `cradle to grave' process, requires selecting a case study building and collecting related input data to process calculations such as construction materials and energy consumption. Results conclude that the operational stage is the largest CO2 contributor of the whole lifecycle, therefore PV Solar panels were chosen to reduce CO2 emissions. The product stage was the second most significant CO2 contributor therefore low carbon strategies, such as use of recycled steel, light weight brick, and SCM's for mortar and concrete, were selected. Re-calculation of the embodied and operational carbon of the building after implementing the low carbon strategies and clean technology comparing to initial results show reductions in CO2 emissions by 22% creating a low carbon building. Therefore, this paper brings awareness and guidance globally to clients, building designers, and the government to design sustainably using suitable low carbon solutions in all construction projects, leading to a low carbon future.</t>
  </si>
  <si>
    <t>10.1080/15435075.2020.1865360</t>
  </si>
  <si>
    <t>Nurgaliev, DK; Selivanovskaya, SY; Kozhevnikova, MV; Galitskaya, PY</t>
  </si>
  <si>
    <t>Some challenges and opportunities for Russia and regions in terms of the global decarbonization trend</t>
  </si>
  <si>
    <t>This article discusses a possible scenario of energy transition in Russia, taking into account the economic structure, presence of huge oil and gas infrastructure and unique natural resources. All this allows to consider global trends of energy and economic decarbonization not only as a challenge, but also as a new opportunity for the country. Considering developed oil and gas production, transportation, refining and petrochemical infrastructure, as well as the vast territory, forest, water and soil resources, our country has unique opportunities for carbon sequestration using both biological systems and the existing oil and gas infrastructure. It is proposed to use the existing oil and gas production facilities for hydrogen generation in the processes of hydrocarbon catalytic transformation inside the reservoir. It is suggested to create and use large-scale technologies for CO2 sequestration using existing oil and gas production infrastructure. Considering high potential of the Russian Federation for carbon sequestration by biological systems, a network of Russian carbon testing areas is being developed, including one at Kazan Federal University (KFU), - the Carbon-Povolzhye testing area. The creation of carbon farms based on the applications at such testing areas could become a high-demand high-tech business. A detailed description of the KFU carbon testing area and its planned objectives are given.</t>
  </si>
  <si>
    <t>GEORESURSY</t>
  </si>
  <si>
    <t>10.18599/grs.2021.3.2</t>
  </si>
  <si>
    <t>Falth, HE; Atsmon, D; Reichenberg, L; Verendel, V</t>
  </si>
  <si>
    <t>MENA compared to Europe: The influence of land use, nuclear power, and transmission expansion on renewable electricity system costs</t>
  </si>
  <si>
    <t>Most studies that examine CO2-neutral, or near CO2-neutral, power systems by using energy system models investigate Europe or the United States, while similar studies for other regions are rare. In this paper, we focus on the Middle East and North Africa (MENA), where weather conditions, especially for solar, differ substantially from those in Europe. We use a green-field linear capacity expansion model with over-night investment to assess the effect on the system cost of (i) limiting/expanding the amount of land available for wind and solar farms, (ii) allowing for nuclear power and (iii) disallowing for international transmission. The assessment is done under three different cost regimes for solar PV and battery storage. First, we find that the amount of available land for wind and solar farms can have a significant impact on the system cost, with a cost increase of 0-50% as a result of reduced available land. In MENA, the impact on system cost from land availability is contingent on the PV and battery cost regime, while in Europe it is not. Second, allowing for nuclear power has a minor effect in MENA, while it may decrease the system cost in Europe by up to 20%. In Europe, the effect on system cost from allowing for nuclear power is highly dependent on the PV and battery cost regime. Third, disallowing for international transmission increases the system cost by up to 25% in both Europe and MENA, and the cost increase depends on the cost regime for PV and batteries. The impacts on system cost from these three controversial and policy-relevant factors in a decarbonized power system thus play out differently, depending on (i) the region and (ii) uncertain future investment costs for solar PV and storage. We conclude that a renewable power system in MENA is likely to be less costly than one in Europe, irrespective of future uncertainties regarding investment cost for PV and batteries, and policies surrounding nuclear power, transmission, and land available for windand solar farms. In MENA, the system cost varies between 42 and 96 $/MWh. In Europe, the system cost varies between 51 and 102 $/MWh.</t>
  </si>
  <si>
    <t>ENERGY STRATEGY REVIEWS</t>
  </si>
  <si>
    <t>10.1016/j.esr.2020.100590</t>
  </si>
  <si>
    <t>Rose, SK; Bauer, N; Popp, A; Weyant, J; Fujimori, S; Havlik, P; Wise, M; van Vuuren, DP</t>
  </si>
  <si>
    <t>An overview of the Energy Modeling Forum 33rd study: assessing large-scale global bioenergy deployment for managing climate change</t>
  </si>
  <si>
    <t>Previous studies have projected a significant role for bioenergy in decarbonizing the global economy and helping realize international climate goals such as limiting global average warming to 2 C or 1.5 C. However, with substantial variability in bioenergy results and significant concerns about potential environmental and social implications, greater transparency and dedicated assessment of the underlying modeling and results and more detailed understanding of the potential role of bioenergy are needed. Stanford University's Energy Modeling Forum (EMF) initiated a 33rd study (EMF-33) to explore the viability of large-scale bioenergy as part of a comprehensive climate management strategy. This special issue presents the papers of the EMF-33 study-a multi-year inter-model comparison project designed to understand and assess global, long-run biomass supply and bioenergy deployment potentials and related uncertainties. Using a novel scenario design with independent biomass supply and bioenergy demand protocols, EMF-33 separately elucidates and explores the modeling of biomass feedstock supplies and bioenergy technologies and their deployment-revealing, comparing, and assessing the modeling that is suggesting that bioenergy could be a key climate containment strategy. This introduction provides an overview of the EMF-33 study design and the overview, thematic, and individual modeling team papers and types of insights that make up this special issue. By providing enhanced transparency and new detailed insights, we hope to inform policy dialogue about the potential role of bioenergy and facilitate new research.</t>
  </si>
  <si>
    <t>10.1007/s10584-020-02945-6</t>
  </si>
  <si>
    <t>Ciechanowska, M</t>
  </si>
  <si>
    <t>Hydrogen Strategy for a Climate-Neutral Europe</t>
  </si>
  <si>
    <t>The paper discusses the plan of hydrogen strategy for Europe, aimed at the decarbonisation of industrial processes and reaching climatic neutrality with respect to the emission of greenhouse gases. The EU suggests joint actions for the integration of energy systems, with an assumption that the main role in this transformation will be played by hydrogen as a raw material, a fuel, or as an energy carrier and storage. The adopted hydrogen nomenclature is presented depending on the hydrogen production technology and the manner of generating electrical energy. It is emphasised that it is the EU's priority to produce renewable hydrogen with the use of solar and wind energy. A timetable of actions is presented with respect to the production of renewable hydrogen in three stages, altogether until 2050, with plans for the final period (2030-2050) of reaching full technological maturity of the hydrogen process and its large-scale implementation in all sectors of the industry, in which it is difficult to reduce the emission of greenhouse gases. An objective and assumptions have been presented for an integrated energy system, with energy efficiency in each sector and in every element of the action to be its supposed key indicator. Tasks performed in Polish gas industry in the years 2007-2020 are discussed, including two financial prospects of the Infrastructure and Environment Operational Programme, related to the country's energy safety. They constituted a preliminary stage for the announced energy transformation. Attention is paid to the emerging hydrogen strategy for Poland, which is to be a subject of public consultation later this year. It will include the entirety of the abovementioned issues, from the production of low-emission hydrogen, or ultimately from renewable sources, to its transmission and storage and until its end use.</t>
  </si>
  <si>
    <t>NAFTA-GAZ</t>
  </si>
  <si>
    <t>10.18668/NG.2020.12.09</t>
  </si>
  <si>
    <t>Tutak, M; Brodny, J; Siwiec, D; Ulewicz, R; Bindzar, P</t>
  </si>
  <si>
    <t>Studying the Level of Sustainable Energy Development of the European Union Countries and Their Similarity Based on the Economic and Demographic Potential</t>
  </si>
  <si>
    <t>The concept of sustainable economic development takes into account economic, social and environmental aspects and strives to achieve balance between them. One of the basic areas where it is required to revalue the current views on sustainable development is energy. The growing public awareness of environmental protection forces changes in this industry. Despite the global nature of this problem, its solution is perceived differently in various regions of the world. The unquestionable leader in introducing the idea of sustainable development economy is the European Union, where the energy sector is of key importance for the effectiveness of this process. In order to assess the sustainable energy development of the European Union countries, studies were conducted based on 13 selected indicators characterizing this sector in terms of energy, economy and environment. In order to assess the specificity of the European Union countries, these indicators were additionally compared to the gross domestic product value and the number of inhabitants of individual countries. For these cases, multi-criteria analyses were carried out using the Technique for Order Preference by Similarity to Ideal Solution (TOPSIS) method. It allowed the authors to rank the European Union countries in terms of their adaptation to a sustainable energy economy. Based on the determined values of indicators versus the gross domestic product and the number of inhabitants of the countries in question, these countries were also divided into similar groups with the use of the Kohonen artificial neural networks. These groups can pursue a common energy policy in the field of sustainable development. The aim of the research was to present a new approach to the assessment of sustainable energy development of the European Union countries. The extensive ratio analysis (13 indicators of the sustainable energy development), including the economic and demographic potential of individual countries, and the use of modern tools made it possible to acquire new knowledge in the field of sustainable energy development in the European Union countries. The results should be utilized for more effective sustainable energy development of the European Union countries.</t>
  </si>
  <si>
    <t>10.3390/en13246643</t>
  </si>
  <si>
    <t>Mansor, WNW; Abdullah, S; Jarkoni, MNK; Vaughn, JS; Olsen, DB</t>
  </si>
  <si>
    <t>Data on combustion, performance and emissions of a 6.8 L, 6-cylinder, Tier II diesel engine</t>
  </si>
  <si>
    <t>A diesel engine has been a desirable machine due to its better fuel efficiency, reliability, and higher power output. It is widely used in transportations, locomotives, power generation, and industrial applications. The combustion of diesel fuel emits harmful emissions such as unburned hydrocarbons (HC), particulate matter (PM), nitrogen oxides (NOx), and carbon monoxides (CO). This article presents data on the efficiency, combustion, and emission of a 4-stroke diesel engine. The engine is a 6.8 L turbocharged 6-cylinder Tier II diesel engine fitted with a common rail injection system. The test was carried out at the Powerhouse Energy Campus, Colorado State University Engines and Energy Conversion facility. The ISO Standard 8178:4 Cycle D2 cycle was adopted for this study consists of five test runs at 1800 rpm. During the testing, CO, carbon dioxide (CO2), oxygen (O-2), NOx, PM, unburned HC as a total HC (THC), methane (CH4), formaldehyde (CH2O), and volatile organic compound (VOC) emissions were measured. At the same time, the data acquisition system recorded the combustion data. The engine's performance is characterized by the brake specific fuel combustion (BSFC) and thermal efficiency. A dataset of correlations among the parameters was also presented in this article. (C) 2020 The Author(s). Published by Elsevier Inc.</t>
  </si>
  <si>
    <t>10.1016/j.dib.2020.106580</t>
  </si>
  <si>
    <t>Ramirez, J; Soto, D; Lopez, S; Akroyd, J; Nurkowski, D; Botero, ML; Bianco, N; Brownbridge, G; Kraft, M; Molina, A</t>
  </si>
  <si>
    <t>A virtual laboratory to support chemical reaction engineering courses using real-life problems and industrial software</t>
  </si>
  <si>
    <t>A virtual laboratory has been developed to support chemical reaction engineering courses. Real-life engineering challenges that are difficult to address in a university laboratory give the opportunity to illustrate basic concepts of chemical reaction engineering such as the relationship between temperature and reaction rate, space time and conversion, and inert concentration and selectivity. Six virtual experiments covering topics from petroleum refining, diesel combustion, nanoparticle growth, and hydrogen combustion form the basis of the virtual laboratory. The characteristics embedded in the experiments include the use of economic analysis to give closure to open-ended problems, the solution of engineering problems with high environmental relevance and finally, the ability to solve complex engineering problems related to state-of-the-art technologies, for example the synthesis of functionalized nanoparticles. Trial tests with senior students, with continual feedback and freedom in terms of the delivery date were used to evaluate and improve the experiments. Subsequently, a classroom test with 45 undergraduate students with a fixed deadline was performed. The challenges and opportunities to use virtual experiments supported by industrial software to teach real-life problems to undergraduate students have been critically assessed. (C) 2020 Institution of Chemical Engineers. Published by Elsevier B.V. All rights reserved.</t>
  </si>
  <si>
    <t>EDUCATION FOR CHEMICAL ENGINEERS</t>
  </si>
  <si>
    <t>10.1016/j.ece.2020.07.002</t>
  </si>
  <si>
    <t>Ozturk, E; Can, O; Usta, N; Yucesu, HS</t>
  </si>
  <si>
    <t>Effects of retarded fuel injection timing on combustion and emissions of a diesel engine fueled with canola biodiesel</t>
  </si>
  <si>
    <t>In this study, retarded injection timing was investigated to overcome higher NOx emissions of a direct injection diesel engine fueled with diesel fuel (90%)/canola biodiesel (10%) blend. The experiments were performed at the maximum torque speed (2200 rpm) under four loads (3.75 Nm, 7.5 Nm, 11.25 Nm and 15 Nm) and three injection timings (original -28 degrees CA, 26 degrees CA and 24 degrees CA bTDC). The effects of the retarded fuel injection timings on the performance, the emissions and the combustion were examined in detail. The changes in the cylinder pressure, the combustion timing, the heat release rate, the fractions and the durations of premixed and diffusion combustion phases, the injection and the ignition delays, NOx, total hydrocarbon, CO, CO2, smoke, break specific fuel consumption and break thermal efficiency were determined and presented in the paper. The experimental results showed that the injection retardation of 2 degrees CA could satisfy lower NOx and break specific fuel consumptions without significant adverse effects on the other engine parameters, while the further retarding of the injection timing deteriorated the parameters. The retarded injection timing of 2 degrees CA provided decreases in NOx up to 11% and in BSFC up to 2.7%. (c) 2020 Karabuk University. Publishing services by Elsevier B.V. This is an open access article under the CC BY-NC-ND license (http://creativecommons.org/licenses/by-nc-nd/4.0/).</t>
  </si>
  <si>
    <t>10.1016/j.jestch.2020.06.008</t>
  </si>
  <si>
    <t>Ibanez, I; Zeqiri, B; Hodnett, M; Frota, MN</t>
  </si>
  <si>
    <t>Cavitation-erosion measurements on engineering materials</t>
  </si>
  <si>
    <t>The resistance of a material to cavitation erosion is assessed by measuring specimen weight change induced by the application of a high-power vibration horn close its surface. This paper describes a proof-of-concept study of a measurement technique for assessing the progression of cavitation erosion for commonly used engineering materials. UK National Physical Laboratory Cavitation Sensor enabled the generated acoustic signals produced by inertial cavitation collapse. Results suggest that acoustic emission monitoring shows promise as a tool which can be employed to quantitatively record the stabil ity of the applied cavitation erosion stimulus. Crown Copyright (c) 2020 Karabuk University. Publishing services by Elsevier B.V. This is an open access article under the CC BY-NC-ND license (http://creativecommons.org/licenses/by-nc-nd/4.0/).</t>
  </si>
  <si>
    <t>10.1016/j.jestch.2020.06.001</t>
  </si>
  <si>
    <t>Janik, A; Ryszko, A; Szafraniec, M</t>
  </si>
  <si>
    <t>Greenhouse Gases and Circular Economy Issues in Sustainability Reports from the Energy Sector in the European Union</t>
  </si>
  <si>
    <t>The achievement of climate neutrality and eco-economic decoupling requires explicit measures to reduce greenhouse gases (GHG) emissions and to implement circular economy (CE) principles in practice. The energy sector is of particular importance in meeting these challenges because it exerts a substantial environmental impact. Therefore, it is extremely important to determine how essential GHG and CE issues are for companies operating in the energy sector. This can be reflected in corporate strategies, but it can also be disclosed to the public in sustainability reports. For this reason, this article presents a comprehensive analysis of sustainability reports based on the latest GRI Standards published by companies representing the energy sector in the European Union to determine the existence, quality, and specificity of reporting GHG and CE issues. The research results demonstrate that sustainability reports from the energy sector companies tend to focus more on GHG issues. They rarely point to actions related to CE, including actions enabling a reduction in GHG emissions, as those with high priority. In addition, declarations from the analyzed companies regarding intentions related to GHG and CE issues at the strategic level find a rather poor reflection in the description of specific actions in this area or in demonstrating appropriate indicators at the operational level. Considering the indicators included in the reports, the analyzed companies insufficiently describe the methods they use to gather, compile, and analyze information on the effectiveness of actions taken to address GHG and CE issues. As for the identification of potential determinants of the quality of reporting GHG and CE issues, the research results indicate that it is mostly influenced by external assurance and the report option. Sustainability reports submitted for external assurance and reports with the comprehensive option are significantly more developed than other types of reports. However, the clarity of reports with the core option is higher compared to the comprehensive group. In addition, it was indicated that the clarity of stand-alone reports is higher compared to other types of reports.</t>
  </si>
  <si>
    <t>10.3390/en13225993</t>
  </si>
  <si>
    <t>Fatania, K; Brown, PJ; Xie, C; McDermott, G; Callister, MEJ; Graham, R; Subesinghe, M; Gleeson, FV; Scarsbrook, AF</t>
  </si>
  <si>
    <t>Multi-observer concordance and accuracy of the British Thoracic Society scale and other visual assessment qualitative criteria for solid pulmonary nodule assessment using FDG PET-CT</t>
  </si>
  <si>
    <t>AIM: To compare the interobserver reliability and diagnostic accuracy of the British Thoracic Society (BTS) scale and other visual assessment criteria in the context of 2-[18F]-fluoro-2deoxy-D-glucose (FDG) positron-emission tomography (PET)-computed tomography (CT) evaluation of solid pulmonary nodules (SPNs). MATERIALS AND METHODS: Fifty patients who underwent FDG PET-CT for assessment of a SPN were identified. Seven reporters with varied experience at four centres graded FDG uptake visually using the British Thoracic Society (BTS) four-point scale. Five reporters also scored SPNs according to threeand five-point visual assessment scales and using semi-quantitative assessment (maximum standardised uptake value [SUVmax]). Interobserver reliability was assessed with the intra-class correlation coefficient (ICC) and weighted Cohen's kappa (K). Diagnostic performance was evaluated by receiver operator characteristic (ROC) analysis. RESULTS: Good interobserver reliability was demonstrated with the BTS scale (ICC=0.78, 95% confidence interval [CI]: 0.69-0.85) and five-point scale (ICC=0.78, 95 CI 0.68-0.86), whilst the three-point scale demonstrated moderate reliability (ICC=0.70, 95% CI: 0.59-0.80). Almost perfect agreement was achieved between two consultants (K=0.85), and substantial agree-ment between two other consultants (K=0.78) using the BTS scale. ROC curves for the BTS and five-point scales demonstrated equivalent accuracy (BTS area under the ROC curve [AUC]= 0.768; five-point AUC=0.768). SUVmax was no more accurate compared to the BTS scale (SUVmax AUC=0.794; BTS AUC=0.768, p=0.43). CONCLUSIONS: The BTS scale can be applied reliably by reporters with varied levels of PETCT reporting experience, across different centres and has a diagnostic performance that is not surpassed by alternative scales. (C) 2020 The Royal College of Radiologists. Published by Elsevier Ltd. All rights reserved.</t>
  </si>
  <si>
    <t>10.1016/j.crad.2020.06.028</t>
  </si>
  <si>
    <t>Bayat, Y; Ghazikhani, M</t>
  </si>
  <si>
    <t>Experimental investigation of compressed natural gas using in an indirect injection diesel engine at different conditions</t>
  </si>
  <si>
    <t>Because of deficiency of fossil fuels and stringent emission legislations of environmental pollutants, many researches have been done on the sustainable fuel resources. Natural gas ranks as one of the most popular alternative fuels for public transportation due to its lower impact on human health and air quality, low cost, and appropriate availability. The novelty of this experimental work is replacing different mass fractions of diesel fuel with natural gas in an indirect injection diesel engine and evaluating its effect on the emissions of soot and nitrogen oxides, and brake specific fuel consumption in the presence of cold exhaust gas recirculation. The test bed is provided in the internal combustion engine laboratory of the Ferdowsi University of Mashhad by modifications on a naturally aspirated indirect injection diesel engine. Experiments were done at different equivalence ratios with 1200, 2000, and 3000 rpm and at 25, 50, and 75% of the full load in each speed. Replacing 40% mass fraction of input diesel fuel by adding natural gas resulted in a maximum 74% reduction of soot; the reason is a decrease in carbon to hydrogen ratio in the mixture. Also adding 40% natural gas made a maximum 54% reduction in nitrogen oxides mainly because of more homogeneity in the fuel mixture which reduces hot spots in the combustion chamber, and lower nitrogen content in the fuel. Moreover, maximum decrease in brake specific fuel consumption was 15%, due to increase in power output meanwhile lubricated engine friction remains unchanged in each speed. These research engine improvements in average are 62% for NOx and 35% for soot emission indicating acceptable decrease in exhaust emissions in comparison with allowable decrease in Euro emission standards. (C) 2020 Elsevier Ltd. All rights reserved.</t>
  </si>
  <si>
    <t>10.1016/j.jclepro.2020.122450</t>
  </si>
  <si>
    <t>Saha, AK; Al-Shaer, H; Dixon, R; Demirag, I</t>
  </si>
  <si>
    <t>Determinants of Carbon Emission Disclosures and UN Sustainable Development Goals: The Case of UK Higher Education Institutions</t>
  </si>
  <si>
    <t>This paper responds to these calls and chiefly examines the determinants of carbon emission disclosure (CED) in the annual reports of UK Higher Education Institutions (HEIs). It also aims to predict the relationship between the extent of CED and UN Sustainable Development Goals (SDGs) reporting by UK universities. We construct a disclosure index to capture the extent and type of CED in the annual reports of UK HEIs. Our findings show that carbon reduction targets imposed by the Government, environmental audit, and the amount of actual carbon emissions are significant and positively associated with CED. We argue that HEIs. CED can be useful in developing relevant regulatory policies given the targets are carefully set. Our research has important implications for the policymakers regarding carbon reduction targets and related non-mandatory guidance, as they can be utilised as an effective mechanism in increasing voluntary CED that are integrated into SDG disclosures.</t>
  </si>
  <si>
    <t>AUSTRALIAN ACCOUNTING REVIEW</t>
  </si>
  <si>
    <t>10.1111/auar.12324</t>
  </si>
  <si>
    <t>Alkhani, R</t>
  </si>
  <si>
    <t>Understanding Private-Sector Engagement in Sustainable Urban Development and Delivering the Climate Agenda in Northwestern Europe-A Case Study of London and Copenhagen</t>
  </si>
  <si>
    <t>While greenhouse gas emissions in Europe have reduced in recent years, there is still a considerable gap between the current situation and where we need be to limit global warming and adapt to climate change, particularly in cities. The Sustainable Development Goals and the Climate Agenda have placed great emphasis on collaborative frameworks and the private sector's crucial contribution to closing the climate gap in terms of investment and leadership in innovation. However, there has not been a concise follow-up and assessment of the private sector's practical involvement and contribution, whether policy and legislative frameworks and planning approaches are suitable to enable this involvement, and who would lead in delivering the climate agenda locally. The present article addresses this gap reporting on case observations regarding the delivery of climate interest and sustainability through urban development in London and Copenhagen-two European cities of different sizes and varying government approaches. Thereby, the article assesses patterns of private-sector involvement and governance around climate adaptation and mitigation and locates gaps around its involvement in delivering the climate agenda. The analysis clarifies overarching differences in governance and frameworks for the involvement of the private sector between the two cities, attributing this on the local level partly to city size and scale, but to a great extent to 'city leadership' in the built environment and sustainable urban innovation in general. A crucial finding highlights the importance that cities further establish platforms for collaborative learning, specifically around pilot urban projects, thereby stimulating voluntary private engagement. Another key finding is in the potential effectiveness of strategies by public agencies such as city governments to incentivise private actors and simultaneously monitor sustainability effects both broadly at the city level, and specifically at urban project level using ecological, circular and life-cycle approaches. Further implications of the analysis point to the importance of developing a more nuanced approach to understanding the different roles fulfilled by the 'private sector' in the built environment and the necessity of creating an information base addressing the life cycle of development projects and business processes and comparing their impacts. The situation also necessitates considering efforts, impacts, climate finances and data on the broad city scale. The findings of this article can inspire further research, benefit further action in these cities and inform international efforts about climate gaps related to climate adaptation and mitigation.</t>
  </si>
  <si>
    <t>10.3390/su12208431</t>
  </si>
  <si>
    <t>O'Beirne, P; Battersby, F; Mallett, A; Aczel, M; Makuch, K; Workman, M; Heap, R</t>
  </si>
  <si>
    <t>The UK net-zero target: Insights into procedural justice for greenhouse gas removal</t>
  </si>
  <si>
    <t>Greenhouse gas removal (GGR) is increasingly seen as a key dimension of national and international climate policy. The need to deploy a portfolio of GGR technologies in order to decarbonise sectors with the 'hardest-to-abate' emissions, particularly to achieve net-zero emissions targets, has become increasingly evident in recent years. In May 2019, the Committee on Climate Change (CCC) published a report outlining a pathway to net-zero emissions in the UK, which comprised significant contributions from engineered and land-based removals. The target of net-zero emissions has since been enshrined in UK legislation, meaning that GGR will likely be part of the UK's climate strategy. Plans for GGR deployment will therefore need to be set in motion in the short-term, in order to align with the timeframe proposed by the CCC. Despite a growing body of research examining the role governance could and should play in GGR development and deployment, there is a gap in the literature relating to the social implications of removal activities. In particular, the roles of procedural justice (PJ) and social legitimacy (SL) have not been closely examined. This study comprises an analysis of relevant legislation, combined with a series of interviews conducted in the community of Selby (a proposed location for BECCS development) in order to investigate PJ and SL in the context of GGR. It is found that the existing legal framework operates PJ as a 'tick-the-box' exercise, failing to engage a wide range of interested stakeholders or to promote meaningful engagements. Moreover, the PJ landscape for GGR is unplanned and adapted from existing legislation and cannot meet the unique needs of this novel activity, such as the need to engage the wider national public given their interest in climate change mitigation. Research in Selby corroborates these findings, revealing a range of issues with engagement procedures, including disinterest or disillusionment with processes, a lack of accessible information, and a disparity between stakeholder expectations and GGR realities. Ultimately, it is only by conducting meaningful engagements, which adequately inform and include participants, that the role of social legitimacy can truly be understood and thus leveraged.</t>
  </si>
  <si>
    <t>ENVIRONMENTAL SCIENCE &amp; POLICY</t>
  </si>
  <si>
    <t>10.1016/j.envsci.2020.06.013</t>
  </si>
  <si>
    <t>Abu-Rayash, A; Dincer, I</t>
  </si>
  <si>
    <t>Analysis of mobility trends during the COVID-19 coronavirus pandemic: Exploring the impacts on global aviation and travel in selected cities</t>
  </si>
  <si>
    <t>This paper analyzes the impact of COVID-19 on the transportation sector and subsequent implications on the sectoral energy savings and greenhouse gas emissions in some selected cities worldwide. A model for smart transportation is proposed by considering four indicators, including transport efficiency, technology integration, traffic congestion rate, and accessibility ratio. While prior health crises, such as SARS, impacted the transportation sector, the COVID-19 pandemic is unprecedented, resulting in exceptional impacts on this sector. Canadian Civil Aviation activities dropped by 71%, compared to business as usual, whereas military aviation activities declined by 27%. As of the end of June 2020, cities with higher than 50% mobility index include Brussels, Singapore, Stockholm, Lyon, Paris, Moscow, and Hong Kong with the highest mobility index of 76%. American cities have the lowest mobility indexes as of the end of June with mobility indexes lower than 20%. It is expected and reasonable to assume that the public's response to COVID-19 will exceed that of SARS. While Britons and Canadians are the biggest supporters of keeping the economy and businesses shut until COVID-19 is fully contained, the Chinese, Russians, Indians, and Italians find it vital to restart the economy regardless. Results show that the majority of the world is in a state of mental distress and will face nervousness and anxiety issues post-COVID-19. This sentiment is strongest in India, Japan, China, the U.K., Brazil and Canada, ranging between 68% and 78%. The trucking industry is the main contributor to the greenhouse gas (GHG) emissions of the Canadian transportation sector, accounting for more than 62% of the total emissions in 2019. Given the impact of COVID-19, forecasted GHG emissions of the Canadian transportation sector for 2020is evaluated to be 93 megatonnes of carbon dioxide equivalents.</t>
  </si>
  <si>
    <t>10.1016/j.erss.2020.101693</t>
  </si>
  <si>
    <t>Cleveland, DA; Gee, Q; Horn, A; Weichert, L; Blancho, M</t>
  </si>
  <si>
    <t>How many chickens does it take to make an egg? Animal welfare and environmental benefits of replacing eggs with plant foods at the University of California, and beyond</t>
  </si>
  <si>
    <t>Our question How many chickens does it take to make an egg? was inspired by the successful replacement of egg-based mayonnaise with plant-based mayonnaise in general dining at the University of California, Santa Barbara, in order to increase animal welfare. Our indicator of improved animal welfare due to decreased egg consumption was the reduction in number of chickens in the stressful and unhealthy conditions of the US egg industry. To measure this we calculated the ratio of chickens to eggs and found it takes 6.3 chickens to make 1000 eggs (0.0063 chickens per egg). This equals 158 eggs per chicken, less than half the amount of eggs per laying hen because of mortality from hatching to entering the laying flock, including the disposal of male chicks. In addition, greenhouse gas emissions, irrigation water, reactive nitrogen, and land use would be reduced 43-98% from that of eggs. While the impact of plant-based mayonnaise was relatively small, we also estimated the substitution of eggs with tofu, which had a much greater impact: substituting 50% of eggs with tofu in first-year student breakfasts on all UC campuses would reduce the number of chickens in the egg industry by 9245. If this substitution was made by the US population, the welfare and environmental benefits would be 29 thousand times greater. Reducing egg consumption would greatly improve chicken welfare even if welfare certified eggs are replaced, since the requirements of the most commonly used chicken welfare certification programs do relatively little to reduce chicken suffering.</t>
  </si>
  <si>
    <t>AGRICULTURE AND HUMAN VALUES</t>
  </si>
  <si>
    <t>10.1007/s10460-020-10148-z</t>
  </si>
  <si>
    <t>Kristiansen, S; Painter, J; Shea, M</t>
  </si>
  <si>
    <t>Animal Agriculture and Climate Change in the US and UK Elite Media: Volume, Responsibilities, Causes and Solutions</t>
  </si>
  <si>
    <t>Animal agriculture is a major producer of greenhouse gas emissions, equivalent to 14.5% of global emissions, which is approximately the same size as the transportation sector. Global meat consumption is projected to grow, which will increase animal agriculture's negative impact on the environment. Public awareness of the link between animal food consumption and climate change is low; this may be one of many obstacles to more effective interventions to reduce meat consumption in Western diets, which has been proposed by many research institutions. This study analyzes how much attention the UK and US elite media paid to animal agriculture's role in climate change, and the roles and responsibilities of various parties in addressing the problem, from 2006 to 2018. The results of the quantitative media content analysis show that during that period, volume of coverage remained low, and that when the issue was covered, consumer responsibility was mentioned more than that of governments or large-scale livestock farms. In similar fashion, a range of options around personal dietary change was far more prominent in the media discussion of solutions than government policies, reforming agricultural practices or holding major animal food companies accountable for their emissions.</t>
  </si>
  <si>
    <t>ENVIRONMENTAL COMMUNICATION-A JOURNAL OF NATURE AND CULTURE</t>
  </si>
  <si>
    <t>10.1080/17524032.2020.1805344</t>
  </si>
  <si>
    <t>Ceryova, D; Bullova, T; Turcekova, N; Adamickova, I; Moravcikova, D; Bielik, P</t>
  </si>
  <si>
    <t>Assessment of the Renewable Energy Sector Performance Using Selected Indicators in European Union Countries</t>
  </si>
  <si>
    <t>Renewable energy is the key pillar and plays an important role in the energy systems of European Union member states and in mitigating climate change. It is supporting the transition towards a greener, resource-efficient and more competitive, low-carbon European Union economy. Above-average, average and below-average values of monitored indicators in member states of the European Union in 2009-2016 were ascertained by using principal component analysis. Monitored indicators of the renewable energy sector included electricity generation, electricity capacity, investments of public financial institutions, number of employees and turnover achieved from the economic activities related to production, distribution, installation, operation and maintenance of equipment (all of them per capita). Based on the achieved results, we can state that the situation changed during the period under review. Member states have moved between above-average, average and below-average levels of renewable energy indicators. However, a lack of change in the indicators was recorded in some member states throughout the eight-year period (Finland, France, Ireland, Germany, Austria and Spain did not move significantly). Renewable energy sources (hydro, wind, solar, geothermal and energy from biomass) were evaluated as a whole due to different natural, economic and legislative conditions of European Union countries.</t>
  </si>
  <si>
    <t>RESOURCES-BASEL</t>
  </si>
  <si>
    <t>10.3390/resources9090102</t>
  </si>
  <si>
    <t>Ajayi, KM; Schatzel, SJ</t>
  </si>
  <si>
    <t>Transport model for shale gas well leakage through the surrounding fractured zones of a longwall mine</t>
  </si>
  <si>
    <t>The environmental risks associated with casing deformation in unconventional (shale) gas wells positioned in abutment pillars of longwall mines is a concern to many in the mining and gas well industry. With the recent interest in shale exploration and the proximity to longwall mining in Southwestern Pennsylvania, the risk to mine workers could be catastrophic as fractures in surrounding strata create pathways for transport of leaked gases. Hence, this research by the National Institute for Occupational Safety and Health (NIOSH) presents an analytical model of the gas transport through fractures in a low permeable stratum. The derived equations are used to conduct parametric studies of specific transport conditions to understand the influence of stratum geology, fracture lengths, and the leaked gas properties on subsurface transport. The results indicated that the prediction that the subsurface gas flux decreases with an increase in fracture length is specifically for a non-gassy stratum. The sub-transport trend could be significantly impacted by the stratum gas generation rate within specific fracture lengths, which emphasized the importance of the stratum geology. These findings provide new insights for improved understanding of subsurface gas transport to ensure mine safety. (C) 2020 Published by Elsevier B.V. on behalf of China University of Mining &amp; Technology.</t>
  </si>
  <si>
    <t>INTERNATIONAL JOURNAL OF MINING SCIENCE AND TECHNOLOGY</t>
  </si>
  <si>
    <t>10.1016/j.ijmst.2020.05.012</t>
  </si>
  <si>
    <t>Jennings, N; Fecht, D; De Matteis, S</t>
  </si>
  <si>
    <t>Mapping the co-benefits of climate change action to issues of public concern in the UK: a narrative review</t>
  </si>
  <si>
    <t>To avoid a 1.5 degrees C rise in global temperatures above preindustrial levels, the next phase of reductions in greenhouse gas emissions will need to be comparatively rapid. Linking the co-benefits of climate action to wider issues that the public are concerned about can help decision makers to prioritise decarbonisation options that increase the chance of public support for such changes, while ensuring that a just transition is delivered. We identified key issues of concern to the UK public by use of Ipsos MORI public opinion data from 2007 to 2020 and used these data to guide a narrative review of academic and grey literature on the co-benefits of climate change action for the UK. Correspondence with civil servants, third sector organisations, and relevant academics allowed us to identify omissions and to ensure policy relevance of the recommendations. This evidence-based Review of the various co-benefits of climate change action for the UK identifies four main areas: health and the National Health Service; security; economy and unemployment; and poverty, housing, and inequality. Associated trade-offs are also discussed. City-level and regional-level governments are particularly well placed to incorporate co-benefits into their decision making because it is at this scale that co-benefits most clearly manifest, and where interventions can have the most immediate effects.</t>
  </si>
  <si>
    <t>Schandl, H; Lu, YY; Che, N; Newth, D; West, J; Frank, S; Obersteiner, M; Rendall, A; Hatfield-Dodds, S</t>
  </si>
  <si>
    <t>Shared socio-economic pathways and their implications for global materials use</t>
  </si>
  <si>
    <t>The global economy relies on a continuous and ever-growing throughput of biomass, fossil fuels, metal ores and non-metallic minerals to build, maintain and fuel the infrastructure of cities and industrial systems. The amount of materials required year by year depends on population levels, the use of technologies in production systems, investment into public infrastructure, and the lifestyle choices and consumption behaviours of households. The level of global material use has important consequences for environmental pressures and impacts of socioeconomic activities. Using materials more efficiently has positive implications for the economy and allows for reduced pressure on climate change, biodiversity loss, resource supply systems and waste management. The Shared Socioeconomic Pathways (SSPs) structure assumptions of future population growth, economic activity and urbanisation into five core narratives and allow for greater comparability of scenario assumptions and assessments of future natural resource requirements and pollution levels. In this study we explore the future of global material use across the five SSPs using economic modelling with industry sector, country detail and technology extensions and provide a summary of global material demand scenarios. The challenge faced to reduce global material flows is determined by the material requirements of different levels of population, global economic growth, the potential to improve material intensity of production systems, and consumer behaviour. Under the scenarios, global material flows vary between 134 billion tonnes for SSP1 and 282 billion tonnes for SSP5 by 2060. A middle of the road SSP2 scenario projects material demand of 176 billion tonnes by 2060, which is twice the level of 2017's global material use. Despite yearly average improvements in material efficiency of 0.8% between 2015 and 2060, our results demonstrate the level of ambition that is required to curb the increasing pressures on natural resource supply systems and their environmentally detrimental consequences. This study presents five alternative baseline scenarios which assume a continuation of historical trends in the way in which production, consumption and material use are interacting. Efforts to reduce global demand of primary materials need be stepped up to manage the global economy within planetary boundaries. This can be modelled by introducing ambitious policy settings which was, however, not the purpose of this study.</t>
  </si>
  <si>
    <t>RESOURCES CONSERVATION AND RECYCLING</t>
  </si>
  <si>
    <t>10.1016/j.resconrec.2020.104866</t>
  </si>
  <si>
    <t>Bondarev, A; Greiner, A</t>
  </si>
  <si>
    <t>Global warming and technical change: Multiple steady-states and policy options</t>
  </si>
  <si>
    <t>We develop an economic growth model that incorporates anthropogenic climate change and a publicly funded research sector that creates new technologies and simultaneously expands the productivities of existing technologies. Greenhouse gas emissions are affected by R&amp;D activities both negatively, through the increase of output from productivity growth, and positively as new technologies are less polluting. We find that there may exist two different steady-states of the economy, depending on the amount of research spending: one with less new technologies being developed and the other with more technologies. Thus, a lock-in effect can arise that, however, can be overcome by raising R&amp;D spending sufficiently such that the steady-state becomes unique. We derive the combinations of fiscal policy instruments for which that can be achieved and we study the implications for the economy and with respect to emissions. In particular, the double dividend hypothesis may hold under some specific conditions.</t>
  </si>
  <si>
    <t>CHINA ECONOMIC REVIEW</t>
  </si>
  <si>
    <t>10.1016/j.chieco.2020.101511</t>
  </si>
  <si>
    <t>Prabakaran, E; Pillay, K</t>
  </si>
  <si>
    <t>Synthesis and characterization of fluorescent Europium (III) complex based on D-dextrose composite for latent fingerprint detection</t>
  </si>
  <si>
    <t>A europium salt-Na[Eu(5,5'-DMBP)(phen)(3)]center dot Cl-3 (Eu(III)-CPLx) was prepared by using various precursors such as 5,5'-Dimethyl-2,2 0 -bipyridyl (5,5'-DMBP), 1,10-phenanthroline (phen) and europium chloride hexahydrate (EuCl3 center dot 6H(2)O) by a complexation method. The red emission fluorescent Na[Eu(5,5'-DMBP)(phen)(3)]center dot Cl-3/D-Dextrose (Eu(III)-CPLx/D-Dex) composite was synthesized by using an adsorption method with Eu(III)-CPLx and D-Dextrose (D-Dex). The Eu (III)-CPLx and fluorescent (Eu(III)-CPLx/D-Dex) composites were characterized by numerous techniques. The fluorescent (Eu(III)-CPLx/D-Dex) composite demonstrated a strong red emission and controlled fluorescence quenching in the solid state and was consequently used in latent fingerprint (LFP) detection. The LFPs were developed by using a powder dusting method (PDM) with Eu (III)-CPLx and fluorescent Eu(III)-CPLx/D-Dex composites on different substrates under daylight and UV-light irradiation at 365 nm. The fluorescent Eu(III)-CPLx/D-Dex composite was effectively explored for developing LFP images on various substrates and also acts as a better labeling agent for LFP detection in forensic science crime scene investigations. (C) 2020 The Authors. Published by Elsevier B.V. on behalf of King Saud University.</t>
  </si>
  <si>
    <t>JOURNAL OF SAUDI CHEMICAL SOCIETY</t>
  </si>
  <si>
    <t>10.1016/j.jscs.2020.06.002</t>
  </si>
  <si>
    <t>Kumar, NM; Yadav, SK; Chopra, SS; Bajpai, U; Gupta, RP; Padmanaban, S; Blaabjerg, F</t>
  </si>
  <si>
    <t>Operational performance of on-grid solar photovoltaic system integrated into pre-fabricated portable cabin buildings in warm and temperate climates</t>
  </si>
  <si>
    <t>Depreciating costs of solar photovoltaic (PV) electricity, increasing government support and initiatives, and rising prices of grid electricity have spurred the production of electricity through solar PV systems. The Chandigarh gov-ernment in India has installed a 200 kWp on-grid PV system on the roofs of pre-fabricated portable cabins (PPC) to fulfil their local energy demand at the Indian Reserve Battalion (IRB) complex. In this paper, the operational performance of this system in warm and temperate climates is characterized based on on -field recorded data. Re-sults for annual reference yield are 5.21 kWh/kWp/day, the array yield is 4.15 kWh/kWp/day, and the system-wide final yield is noted as 3.70 kWh/kWp/day. The annual array efficiency, the inverter efficiency, and the sys-tem efficiency were recorded at 12.24%, 89.27%, and 10.93%, respectively. The performance ratio is 71.30%, and the capacity utilization factor is 15.21%. We also noted the capture losses for the plant to be at 20.12%, out of which thermal capture losses was 6.97%. Based on this empirical assessment, the annual electricity produced by the system was 2,66,460.0 kWh. Based on the electricity production from this plant, we estimate that PPC building based PV systems may have the potential to mitigate the CO2 emissions for the base year by 421.1 tCO(2)eq. in comparison with present-day conventional thermal power plants in India. (C) 2020 Published by Elsevier Inc. on behalf of International Energy Initiative.</t>
  </si>
  <si>
    <t>10.1016/j.esd.2020.05.008</t>
  </si>
  <si>
    <t>Ragoomundun, N; Beeharry, GK</t>
  </si>
  <si>
    <t>A cuBLAS-based GPU correlation engine for a low-frequency radio telescope</t>
  </si>
  <si>
    <t>A low-frequency array is being set up to observe the Deuterium hyperfine line at 327.4 MHz in Mauritius, in the southern hemisphere. The array will be used to measure the total power of the Deuterium emission in the local galaxy in order to determine the D/H abundance ratio. Radio astronomy is a compute intensive discipline. With the advent of large interferometers the digital processing is predominantly done using parallel computing hardware. So our project represents an opportunity to make use of off-the-shelf parallel hardware such as gaming GPUs to establish a low-cost high performance pipeline for a radio telescope. It also constitutes a test-bed for the development of interferometric imaging techniques on parallel computing platforms. For this purpose a parallel GPU FX correlator was designed using the cuBLAS library. We made use of a function performing the batched multiplication of matrices to compute the full correlation in the frequency domain. The cuBLAS implementation is compared with the xGPU implementation and Roofline graphs are plotted for both using different instrument characteristics. The cuBLAS-based correlator might not be faster but represents an optimised solution quickly implemented with a very short development time. The data rates and performance achieved will enable real-time processing for the telescope. (C) 2020 Elsevier B.V. All rights reserved.</t>
  </si>
  <si>
    <t>ASTRONOMY AND COMPUTING</t>
  </si>
  <si>
    <t>10.1016/j.ascom.2020.100407</t>
  </si>
  <si>
    <t>Bugarski, AD; Barone, TL; Hummer, JA</t>
  </si>
  <si>
    <t>Diesel and welding aerosols in an underground mine</t>
  </si>
  <si>
    <t>Researchers from the National Institute for Occupational Safety and Health (NIOSH) conducted a study in an isolated zone of an underground mine to characterize aerosols generated by: (1) a diesel-powered personnel carrier vehicle operated over a simulated light-duty cycle and (2) the simulated repair of existing equipment using manual metal arc welding (MMAW). Both the diesel-powered vehicle and MMAW process contributed to concentrations of nano and ultrafine aerosols in the mine air. The welding process also contributed to aerosols with electrical mobility and aerodynamic mobility count median diameters of approximately 140 and 480 nm, respectively. The welding particles collected on the filters contained carbon, iron, manganese, calcium, and aluminum. (C) 2020 Published by Elsevier B.V. on behalf of China University of Mining &amp; Technology.</t>
  </si>
  <si>
    <t>10.1016/j.ijmst.2020.05.002</t>
  </si>
  <si>
    <t>French, S</t>
  </si>
  <si>
    <t>The Role of Zero and Low Carbon Hydrogen in Enabling the Energy Transition and the Path to Net Zero Greenhouse Gas Emissions With global policies and demonstration projects hydrogen can play a role in a net zero future</t>
  </si>
  <si>
    <t>As public pressure to limit global warming continues to rise, governments, policy makers and regulators are looking for the most effective ways to achieve the target set by the Intergovernmental Panel on Climate Change (IPCC) to keep the global temperature increase to below 1.5 degrees C above pre-industrial levels. This will require the world to move to net zero greenhouse gas (GHG) emissions by 2050, and numerous governments have committed to reach net zero by this date, or even earlier. It is widely recognised that achieving net zero at the state, country and regional levels will necessitate a systems-wide approach across all the major sources of GHG emissions, which include power generation, transport, industrial processes and heating. Land use is also critical with billions of trees needing to be planted and a change in the amount of meat eaten. There is a growing realisation that hydrogen has a vital role to play, particularly to decarbonise sectors and applications that are otherwise extremely difficult to abate, such as industrial processes, heavy duty freight movement, dispatchable power generation and heating applications. Hydrogen will also provide long-term (for instance seasonal) energy storage, enabling much greater uptake of renewable power generation, which itself is a key prerequisite of the clean energy transition. Hydrogen can play a role in the decarbonisation of all major segments, and this means it can facilitate cross-sector coupling, enabling the exploitation of synergies between different key parts of the economy. This article discusses the different production routes to low and zero carbon hydrogen, and its uses across numerous applications to minimise and eliminate carbon dioxide and GHG emissions, building a picture of the key role that hydrogen will play in the energy transition and the broader global move towards decarbonisation and climate stabilisation. An overview of some of the ongoing and planned demonstration projects will be presented, outlining the importance of such activities in providing confidence that the hydrogen approach is the right one for multiple geographies around the world and that there are technologies that are ready to be deployed today.</t>
  </si>
  <si>
    <t>JOHNSON MATTHEY TECHNOLOGY REVIEW</t>
  </si>
  <si>
    <t>10.1595/205651320X15910225395383</t>
  </si>
  <si>
    <t>Barazza, E; Strachan, N</t>
  </si>
  <si>
    <t>The co-evolution of climate policy and investments in electricity markets: Simulating agent dynamics in UK, German and Italian electricity sectors</t>
  </si>
  <si>
    <t>Achieving electricity sector transitions consistent with stringent climate change mitigation under the Paris Agreement requires a careful understanding both of the coordinating role of national governments and of its interactions with the heterogeneous market players who will make the low-carbon investments in the electricity sector. However, traditional energy models and scenarios generally assume exogenous policy targets and fail to capture this co-evolution between policy-makers and heterogeneous private and public investors. This paper uses BRAIN-Energy, a novel agent-based model of investment in electricity generation to simulate and contrast government and investor dynamics in the transition pathways of the UK, German and Italian electricity sectors. Key findings show that a successful transition - which achieves the energy policy trilemma (low carbon, secure, affordable) - requires the co-evolution of the policy dimension (strong and frequently updatable CO2 price, renewable subsidies and capacity market) with the strategies of the heterogeneous market players. If this dynamic balance is maintained then incentives are politically feasible and suppliers learn and evolve (in what we term a virtuous cycle). If either the incentives are too weak to drive learning or too expensive so the policy regime collapses, then the transition fails on one of its key dimensions (in what we term a vicious cycle). Getting this balance right is harder in risky markets that also have players with more pronounced bounded rationality and path dependence in how they make investments.</t>
  </si>
  <si>
    <t>10.1016/j.erss.2020.101458</t>
  </si>
  <si>
    <t>Domhnaill, CM; Ryan, L</t>
  </si>
  <si>
    <t>Towards renewable electricity in Europe: Revisiting the determinants of renewable electricity in the European Union</t>
  </si>
  <si>
    <t>The twenty-first century must see a decarbonisation of electricity production to mitigate the flow of greenhouse gas emissions into the atmosphere. This paper presents an econometric analysis of the factors that motivate the use of renewable energy in electricity production using panel data from European Union Member States during the period 2000-2015. The research extends the literature in this area in several ways. Firstly, the econometric analysis is focused on the electricity sector rather than on the overall primary energy supply, which also includes the diverse heating and transport sectors. In addition, an alternative public policy variable is proposed using the tax and levy component of electricity bills. Furthermore, an alternative econometric approach is employed using a hybrid mixed effects estimator. The results of this analysis are found to be broadly as expected. Electricity grid interconnection and higher levels of greenhouse gas emissions both motivate the development of renewable electricity, with point elasticities of 0.55 and 0.87 respectively. Policy implications are that policy support for fossil fuels should be ceased; electricity grid interconnections should be developed between countries; and furthermore, levies on retail electricity prices to fund RE support schemes are effective at promoting renewable electricity. (C) 2020 Published by Elsevier Ltd.</t>
  </si>
  <si>
    <t>10.1016/j.renene.2020.03.084</t>
  </si>
  <si>
    <t>van der Stoep, JH; Sigstad, E; Bredberg, A</t>
  </si>
  <si>
    <t>Sarcoidosis with cryptococcal infection apparently engaging only immune-privileged body compartments: a case report</t>
  </si>
  <si>
    <t>BackgroundInfection with the Cryptococcus neoformans yeast fungus is largely restricted to patients with HIV, sarcoidosis or immunosuppressive therapies. In sarcoidosis, there is intense local immune response in granuloma lesions, coupled with a paradoxical systemic anergy. An analysis of cryptococcal infection in sarcoidosis may therefore shed light on whether opportunistic pathogens preferentially engage immune-privileged tissues.Case presentationA 54-year-old man was admitted to our hospital after 2 months with palpitations and activity-related presyncope. A chest X-ray was normal, electrocardiography showed type-II atrioventricular-block, and there was a tentative diagnosis of myocarditis. Computed tomography reported minor hilar lymph glands and multiple nodular lesions in the lungs. Magnetic resonance imaging showed oedema and nodular structures in the heart, and fibrosis and granulomas were found in endomyocardial biopsies. The diagnosis was revised to cardiac sarcoidosis, and prednisone was initiated. In parallel, positron-emission tomography had revealed a marked uptake in the right thyroid lobe, a thyroid lobectomy was then performed, and the pathology showed a BRAF-positive papillary thyroid carcinoma. Four days postoperatively the patient developed symptoms suggestive of meningoencephalitis. Cerebrospinal fluid and blood cultures yielded growth of C. neoformans. Fungal staining of the thyroid specimen revealed cryptococcal elements in the carcinoma and in granulomas close to the tumour. Notably, there was no evidence of cryptococci in the heart sarcoid sections or in the normal thyroid parenchyma.The patient was successfully treated with antifungal agents and at the 2-year follow-up there was no evidence of thyroid cancer relapse.ConclusionThis sarcoidosis patient had a remarkable clinic with evidence of cryptococcal infection only in body compartments commonly regarded to be immune-privileged. The findings suggest that an opportunistic and environmentally abundant pathogen, when infecting an immunocompromised host, primarily engages immunodeficient locations such as the brain, a tumour microenvironment and some forms of granuloma.</t>
  </si>
  <si>
    <t>BMC INFECTIOUS DISEASES</t>
  </si>
  <si>
    <t>10.1186/s12879-020-05174-5</t>
  </si>
  <si>
    <t>Palea, V; Drogo, F</t>
  </si>
  <si>
    <t>Carbon emissions and the cost of debt in the eurozone: The role of public policies, climate-related disclosure and corporate governance</t>
  </si>
  <si>
    <t>Over time, investors have become increasingly aware of the risks associated with a transition to a low-carbon economy. This study investigates the association between carbon emissions and the cost of debt financing for a sample of firms from the eurozone in the period 2010-2018. The results provide evidence that the risk premium required by lenders increases with carbon emissions. However, although the most polluting sectors were already charged before the Paris Agreement, and not further penalised in the subsequent period, our results indicate that the less polluting sectors started being charged a higher spread for their emissions only in the period after the Agreement. The Paris Agreement appears to be a turning point around which lenders have become aware of the strong commitment taken by policymakers in fighting climate change. Our findings also suggest that increased levels of disclosure on climate-related issues can mitigate corporate carbon risk. On the other hand, the results are not compelling when we consider the effect of control mechanisms, such as external verification for emissions, board oversight of carbon risk and the presence of emission reduction targets, on the cost of debt. Taken as a whole, the results demonstrate the effectiveness of public policies in driving lenders' allocation decisions as well as the role of climate-related disclosure in mitigating the corporate cost of capital. As such, our findings have important implications for both policymaking in environmental regulation and managerial strategies.</t>
  </si>
  <si>
    <t>BUSINESS STRATEGY AND THE ENVIRONMENT</t>
  </si>
  <si>
    <t>10.1002/bse.2550</t>
  </si>
  <si>
    <t>Noussan, M; Tagliapietra, S</t>
  </si>
  <si>
    <t>The effect of digitalization in the energy consumption of passenger transport: An analysis of future scenarios for Europe</t>
  </si>
  <si>
    <t>Digital technologies have the potential to make the transport system more connected, intelligent, efficient, reliable and sustainable. That is, digital technologies could fundamentally transform how people and goods are moved, with significant impacts on transport demand and on the related energy consumption and environmental impacts. This article proposes a scenario analysis for the future of European passenger transport, by evaluating the potential effects of digitalization on mobility demand, energy consumption and CO2 emissions under different assumptions. The analysis illustrates that the penetration of digital technologies can lead to opposite effects with regard to both energy consumption and emissions. Two opposite scenarios are compared, to evaluate the effects of a responsible digitalization, in the direction of a sustainable mobility, against a selfish digitalization, where the final users maximize their utility. The likelihood of these two possible pathways is related to multiple drivers, including users' behavior, economic conditions and transport and environmental policies. Results show the variability range of the potential effects on energy consumption and CO2 emissions in Europe by 2030 and 2050, by considering digitalization trends including Mobility as a Service, Shared Mobility and Autonomous Vehicles. The variability of key parameters is evaluated in a dedicated sensitivity analysis, where the effects of electric vehicles, electricity generation mixes and vehicles' efficiency improvements are assessed. The article concludes that in order to fully exploit the advantages of digitalization, proper policies are needed to support an efficient and effective deployment of available technologies through an optimized and shared use of alternative transport options. (C) 2020 Elsevier Ltd. All rights reserved.</t>
  </si>
  <si>
    <t>10.1016/j.jclepro.2020.120926</t>
  </si>
  <si>
    <t>De Robbio, R; Cameretti, MC; Tuccillo, R</t>
  </si>
  <si>
    <t>Ignition and combustion modelling in a dual fuel diesel engine</t>
  </si>
  <si>
    <t>A numerical simulation of a single cylinder research diesel engine fuelled by natural gas and diesel oil in dual fuel mode was conducted to test the reaction mechanism presented by Li and Williams in Ref. [1] for methane ignition. The mechanism made of only 9 reactions can represent a good compromise between reduction of computational time and accuracy of results. Simulations reproduce test cases previously carried out experimentally and numerically with a simpler kinetic mechanism at three different premixed ratios (10%, 15% and 22%). Finally, a last case characterized by a supply of methane consistent with the typical load levels for this kind of engines (80%), was investigated only numerically. All the simulations were performed with the KIVA-3V solver on a geometry which includes open valve periods, intake and exhaust ducts. Through a comparison between experimental and numerical results, a calibration of the model has been performed and a quite good fitting of the models has been achieved. (C) 2020 Beihang University. Production and hosting by Elsevier B.V. on behalf of KeAi. This is an open access article under the CC BY-NC-ND license (http://creativecommons.org/licenses/by-nc-nd/4.0/).</t>
  </si>
  <si>
    <t>PROPULSION AND POWER RESEARCH</t>
  </si>
  <si>
    <t>10.1016/j.jppr.2020.02.001</t>
  </si>
  <si>
    <t>Hamza, NH; Ekaab, NS; Chaichan, MT</t>
  </si>
  <si>
    <t>Impact of using Iraqi biofuel-kerosene blends on coarse and fine particulate matter emitted from compression ignition engines</t>
  </si>
  <si>
    <t>Nano and fine particles have caused serious health problems. Despite the continuous decline of their concentrations, the remaining amounts are still considered a problem in compression ignition engines. This study describes the impact of using biokerosene fuel instead of Iraqi diesel, which is characterised by high sulphur content, on the concentrations of various particulate matter (PM) sizes emitted from engines. A TD 313 Fiat diesel rig (a 4-stroke, 4-cylinder, water-cooled and direct injection engine) was used in the experimental tests. In addition to biofuel (produced from sunflower vegetable oil through a transformation process), Iraqi diesel and kerosene were also used. Four blends were produced, namely, diesel mixed with 10% and 20% volume fractions of biodiesel (denoted as BD 10 and BD 20, respectively) and kerosene added with 10% and 20% biofuel (labelled as KB10 and KB20, respectively). Fuelling the engine with biokerosene significantly reduced PM1.0 by up to 12.3%, 36.65%, 60.92% and 81% and PM2.5 by up to 21.29%, 25%, 41.43% and 51.85% for BD10, BD20, KD10 and KD20, respectively, compared with diesel at varying engine speed. Changing engine load at a constant speed reduced PM10 by up to 12.9%, 21%, 31.6% and 42.7% and total suspended particles by up to 5%, 12%, 21.5% and 25.5% for BD10, BD20, KD10 and KD20, respectively, compared with diesel. The concentrations of all PM sizes were reduced when engine was running at medium speed and load. By contrast, concentrations increased when engine was running at low and high loads and speeds. Results demonstrated that biokerosene is better than biodiesel-diesel blends in reducing PM emissions. (C) 2020 The Authors. Published by Elsevier B.V. on behalf of Faculty of Engineering, Alexandria University.</t>
  </si>
  <si>
    <t>10.1016/j.aej.2020.04.031</t>
  </si>
  <si>
    <t>Zhao, FY; Yang, WM; Yu, WB</t>
  </si>
  <si>
    <t>A progress review of practical soot modelling development in diesel engine combustion</t>
  </si>
  <si>
    <t>Great efforts have been made over the last few decades in understanding of the mechanisms and phenomenology of soot formation and burnout in combustion systems. In this paper, theoretical advances in modelling soot formation and oxidation under engine circumstance are surveyed based on the published works, particularly focus on the practical soot modelling coupled with engine computational fluid dynamics (CFD) numerical studies. The types of soot models can be divided up into three main groups: empirical, semi-empirical and detailed soot model. With the development of computing technology and increasingly comprehensive soot fundamental knowledge, the semi-empirical phenomenological soot model with major generic processes of soot formation was proposed, which is one of the most extensively investigated soot models in recent years. It is highlighted with solving mathematical equations to get soot particle number density, soot volume and mass fraction. When coupled with fuel chemistry, the detailed soot model seeks to predict soot characteristics based on molecule structure, bringing further insight of the soot evolution and transient behavior of soot-relevant species. Therefore, the sooting tendency from engine combustion fueled with alternative and oxygenated fuels are able to be further explored, which is conductive to propose new engine technologies for soot mitigation and future fuel strategy. (c) 2020 Periodical Offices of Chang'an University. Publishing services by Elsevier B.V. on behalf of KeAi Communications Co. Ltd. This is an open access article under the CC BY-NCND license (http://creativecommons.org/licenses/by-nc-nd/4.0/).</t>
  </si>
  <si>
    <t>10.1016/j.jtte.2020.04.002</t>
  </si>
  <si>
    <t>Saxe, S; Guthrie, P</t>
  </si>
  <si>
    <t>The net greenhouse gas impact of the Jubilee line extension in London, UK</t>
  </si>
  <si>
    <t>As cities work to reduce their total greenhouse gas (GHG) emissions, the transportation sector is lagging, accounting for a growing percentage of total emissions in many cities. The provision of public transit, and specifically urban rail transit, is widely seen as a useful tool for reducing urban transportation GHG emissions. More research, however, is needed to understand the net impact of new metro rail infrastructure on urban emissions and guide efforts to maximise the GHG savings through rail investments. This paper examines the net GHG emissions of the Jubilee line extension (JLE) in London, UK. The GHG emissions associated with construction, operation, ridership and changes in urban density associated with the provision of the new metro rail infrastructure are assessed. These components are then combined and compared to calculate the net GHG impact across the study period, which extends from opening in 1999 through 2011. The capital GHG emissions from construction of the JLE are calculated as 530 kilotonnes carbon dioxide equivalent (CO(2)e). The initial mode shift from other rail lines and long-term mode change from automobiles result in yearly GHG savings from riders on the JLE. A quasi-experimental analysis of land-use change near the JLE finds no calculable GHG saving from increased residential density. The GHG payback period is calculated between 13 and 19 years.</t>
  </si>
  <si>
    <t>PROCEEDINGS OF THE INSTITUTION OF CIVIL ENGINEERS-ENGINEERING SUSTAINABILITY</t>
  </si>
  <si>
    <t>10.1680/jensu.19.00006</t>
  </si>
  <si>
    <t>Pollin, R</t>
  </si>
  <si>
    <t>The industrial policy requirements for a global climate stabilization project</t>
  </si>
  <si>
    <t>This paper presents an industrial policy approach for advancing a global climate stabilization project. The centerpieces of the project are 1) dramatically improving energy efficiency standards in the stock of buildings, automobiles and public transportation systems, and industrial production processes; and 2) equally dramatically expanding the supply of clean renewable energy sources - primarily solar and wind power - available at competitive prices. Global investment spending in these areas will need to average about 2.5% of global GDP over 2024-2050 to achieve a net zero CO2 emissions global economy by 2050. The paper works within a policy approach similar to that advanced by Malcolm Sawyer that integrated industrial and macroeconomic policies targeted at achieving full employment.</t>
  </si>
  <si>
    <t>INTERNATIONAL REVIEW OF APPLIED ECONOMICS</t>
  </si>
  <si>
    <t>10.1080/02692171.2020.1755239</t>
  </si>
  <si>
    <t>Ostfeld, R; Reiner, DM</t>
  </si>
  <si>
    <t>Public views of Scotland's path to decarbonization: Evidence from citizens' juries and focus groups</t>
  </si>
  <si>
    <t>Scotland offers a case study of a country with significant fossil energy resources that has seen rapid decarbonization and deployment of renewable energy. We review the key policies that facilitated a 47% reduction in greenhouse gas emissions from 1990 baseline levels and almost 75% of Scottish electricity being produced from renewable sources. Public views on climate policy, renewable energy, and low-carbon technologies are explored using focus groups we conducted in Aberdeen, Peterhead, and Edinburgh and citizens' juries in Aberdeen and Edinburgh. The deliberative processes reveal strong public support for continued diversification of Scotland's energy portfolio to include more renewable energy sources, particularly at the local level. We also found support for increased state involvement in the energy sector. Pro-renewables sentiments and skepticism of industry pervade even in Aberdeen, the main oil and gas hub, alongside support for further exploration of low-carbon emission technologies such as carbon capture and storage (CCS) that retain the ability to continue to use fossil fuels. Although Peterhead stood to benefit from a major CCS project, there was remarkably little awareness of the proposed project among residents. Finally, we argue deliberative processes can help both policy-makers and developers gauge where they can (and cannot) expect support.</t>
  </si>
  <si>
    <t>10.1016/j.enpol.2020.111332</t>
  </si>
  <si>
    <t>Revell, P; Dinnie, E</t>
  </si>
  <si>
    <t>Community resilience and narratives of community empowerment in Scotland</t>
  </si>
  <si>
    <t>The concept of resilience is now routinely put forward by both policymakers and social activists as a way for communities to use and develop their resources and respond positively to change, including decarbonization to address climate change. The extent to which a community is able to utilize all its resources depends on the extent to which it feels empowered to take action and is a major determinant of its resilience. A narrative of community empowerment has recently emerged from Scottish Government, driven in part by the situation in Scotland, in which a skewed pattern of landownership and distant structure of 'local' democracy combine to disempower communities by disconnecting them from local resources and local representative democracy. Recent Scottish legislation appears to provide new opportunities for community groups to gain control of local assets, become more financially sustainable, undertake climate-related mitigation actions and overcome some of the current local democratic deficit. At the same time, an increasingly well-organized and networked community sector and some within the Scottish Government are actively exploring new ways to enable public participation and deliver public services. This paper analyses the current Scottish policy framework and aspirations for community empowerment and, through interviews with stakeholders, assesses the potential, this may provide for communities to become truly resilient and to actively engage with transformational change.</t>
  </si>
  <si>
    <t>COMMUNITY DEVELOPMENT JOURNAL</t>
  </si>
  <si>
    <t>10.1093/cdj/bsy038</t>
  </si>
  <si>
    <t>Patil, AR; Desai, AD</t>
  </si>
  <si>
    <t>Parametric optimization of engine performance and emission for various n-butanol blends at different operating parameter condition</t>
  </si>
  <si>
    <t>In present work, study of effect of different n-butanol diesel blends (5-20% v/v) on engine performance and emission were performed for different engine operating parameter. Optimization was carried out with help of Taguchi DoE method. Single Cylinder VCR Compression Ignition Engine was fuelled with different blend of diesel and n-butanol and tested at different engine settings of CR, FIP and FIT for different load conditions (Idle, 1/3, 2/3 and full load). Normality analysis was performed to check the distribution of response data and then regression analysis was performed to derive the mathematical model for the chosen responses (BSFC, BTE, NOx and Smoke) based on n-butanol and engine parameters. During the optimization analysis, it is found that n-butanol of 15% concentration in diesel with engine settings, CR of 15, FIP of 260 bar and FIT of 25 degrees bTDC give optimize BTE, BSFC and low smoke but resulted in higher NOx formation due to tradeoff between NOx and smoke control. The use of 15%v/v of nbutanol was found to be most suitable blend proportion with diesel as it resulted in favorable engine performance and low emission for all test load conditions. Also during this study, it was observed that Taguchi method is highly effective when individual response parameter need to be optimized for different engine responses and to identify the significant factor from multiple design factors. But for optimization of multiple design factors for most favorable responses simultaneously, use of advanced optimization methods from MADM (Multi Attribute Decision Making) approach to be implemented. (C) 2020 The Authors. Published by Elsevier B.V. on behalf of Faculty of Engineering, Alexandria University.</t>
  </si>
  <si>
    <t>10.1016/j.aej.2020.02.006</t>
  </si>
  <si>
    <t>Yuan, ZG; Ma, XZ; Liu, XN; Mu, YL; Yang, XT</t>
  </si>
  <si>
    <t>Testing on diesel engine emission temperature using tunable laser absorption spectroscopy technology</t>
  </si>
  <si>
    <t>To measure CO2 gas in the exhaust of the D4114B diesel engine, the volume fraction and temperature of the gas were studied and analyzed. Based on the principles of Tunable Diode Laser Absorption Spectroscopy (TDLAS), the process of exhaust gas measurement was simulated using various modules in the SIMULINK library of MATLAB. Through simulation, the relative temperature error of the CO2 was 0.03%. The simulation results were verified with a D4114B marine diesel engine. A visualization window was added to its exhaust pipe and a corresponding test system was installed. A tunable laser with a semiconductor as a working medium was used as the laser light source to carry out on-line tests of the CO2 temperature in the gas emissions. In this study, the relative error of the test was less than 4. 0%. It can be seen from the results that the different between the temperature measured by the model built with a SIMULINK and that of the actual diesel exhaust emission is slight. Therefore, the simulation result can be used as a reference for the diesel engine exhaust temperature measurement.</t>
  </si>
  <si>
    <t>CHINESE OPTICS</t>
  </si>
  <si>
    <t>10.3788/CO.20201302.0281</t>
  </si>
  <si>
    <t>Castro, MD; Colclough, S; Machado, B; Andrade, J; Braganca, L</t>
  </si>
  <si>
    <t>European legislation and incentives programmes for demand Side management</t>
  </si>
  <si>
    <t>Energy is now intrinsically linked to technological development, given it powers all such systems. The use of fossil fuels to supply the required energy is causing global environmental and health issues and is impacting on all life forms on the planet. Given increasing energy consumption, anthropogenic greenhouse gas emissions are consequentially increasing. Therefore, it is necessary to replace fossil fuels with renewable energies, biofuels and eco materials and related technologies and to try and find a way to develop sustainable zero emission solutions for all areas including constructions, transport and water resources. A critical and evolutionary way of thinking about the energy (and other resources) demand, management and supply is necessary because there are clear concerns about irreversible impacts to the world and a scarcity of the resources as well. Energy supplies should be mostly or entirely through renewable resources and highly efficient technologies put in place to achieve solution such as nearly Zero Energy Buildings (nZEB). At the same time, all the energy and resource use processes should be optimised in order to maximise the benefits, reduce the costs and promote stakeholders (consumers, companies or governments) network, toward a circular economy. This could be the way to supply the demand without increasing the scarcity of the resources and to simultaneously achieve environmental benefits. Therefore, it should be possible to improve productivity with the same amount of resources, by e.g. maximising the potential of smart grids and heuristically develop solutions with stakeholders. The concept of Demand Side Management (DSM) emerged after the energy crisis and it employs solutions such as reducing the daily peak load. At the same time, creating an educational grid is important to change the established paradigms, in order to promote critical thinking about the wasted resources and thinking holistically about overall consumption. This paradigm shift is changing the market, making it more competitive and reducing inefficiency by promoting the efficient use of resources including the deployment of energy storage during the periods of low consumption in daily peak shift. All these issues present a new way of thinking in the path towards sustainability, maximising the circular economy and reducing environmental impacts, making connections and using the Internet of Things to provide more information to all stakeholders. All these changes in social behaviour are related to the rational use of resources and make it easier to improve the existing infrastructures instead of building new ones. This paper analyses the state of the art at the European level in the production and use of renewable resources. A survey and analysis of the incentives to consumers and the policies to encourage the circular economy, and parallel analysis of benefits and drawbacks, was made. It is intended to identify the main forms of intervention and improvement, culminating in a reflection on how they should be applied to improve the expected results and make them more efficient and sustainable. This is intended to be an evolutionary framework of this concept, from the first stage of use of energy to its final utilisation. By approaching the task in a heuristic fashion, it is hoped to make the environment healthier, and it is envisaged that this concept will evolve from a linear to a life cycle approach.</t>
  </si>
  <si>
    <t>10.1016/j.solener.2019.12.004</t>
  </si>
  <si>
    <t>Kenington, D; Chiu, LF; Janda, KB; Ruyssevelt, P</t>
  </si>
  <si>
    <t>Encouraging energy efficiency in United Kingdom independent retail? The case of the butcher, fishmonger and cycle-shop</t>
  </si>
  <si>
    <t>The UK non-domestic sector accounts for 16% of energy use and major cuts are needed to meet a 'net zero' CO2 emissions target by 2050. Policy and research to date have focused on technical potential and there are gaps in understanding social contexts, which are key to energy efficiency improvement. Furthermore, SMEs have been overlooked, despite the need for concerted action here to meet targets. In this study, mixed-method case study research is undertaken with three independent retailers (a butcher, fishmonger and cycle-shop) to explore energy management and energy efficiency adoption. Building on the 4Cs Concern, Conditions and Capacity within a Community (4Cs) framework developed by Janda, this study has identified the interrelationships between Cs and explored the underlying factors that appear to be more important in determining responses to energy efficiency opportunities. Reflecting on the 4Cs, improving energy efficiency within this sector is complex, so it is perhaps not surprising that energy efficiency adoption has been low to date. This study highlights the importance of the 'social' within a socio-technical context. Whilst technical conditions are invariably the most important factor in engineering calculations of energy efficiency potential, they appear to be of considerably less importance than social contexts in practice. The findings suggest that a greater focus on social context within a socio-technical frame could help make future policy interventions more effective. Whilst some of these findings may be sector-specific, several are likely to be transferable to other SMEs, retail and hospitality organisations.</t>
  </si>
  <si>
    <t>10.1016/j.erss.2019.101347</t>
  </si>
  <si>
    <t>Feng, HB; Liyanage, DR; Karunathilake, H; Sadiq, R; Hewage, K</t>
  </si>
  <si>
    <t>BIM-based life cycle environmental performance assessment of single-family houses: Renovation and reconstruction strategies for aging building stock in British Columbia</t>
  </si>
  <si>
    <t>The building sector accounts for 40% of the energy use and one-third of the greenhouse gas (GHG) emissions globally. Buildings deteriorate with age, which leads to a decrease in their energy performance. Therefore, it is significant to improve the energy performance of aging building block although it is challenging. The two main decision paths for municipalities are renovation and reconstruction. This study investigated the above options for the older housing stock in a densely populated urban centre in British Columbia, Canada. A scenario-based analysis approach was taken to evaluate the life cycle GHG emissions of six different renovation and reconstruction scenarios. The total life cycle emissions were calculated for each scenario including the embodied and operational emission, and the emissions from building construction and maintenance. A BIM-LCA combined approach was used to assess the embodied GHG emissions with the SimaPro software. HOT2000 software was used to model the operational GHG emissions. The results show that in the reconstruction scenarios, around 40% of the emissions are from the material manufacturing stage. The embodied emissions generated from the reconstruction scenarios are 5-6 times higher than the renovation scenarios. The life cycle GHG emissions of the existing house can be reduced by applying renovations, with the emissions saving gradually increasing with the level of retrofitting. The passive house reconstruction scenario delivers the greatest benefit in terms of life cycle emissions reduction compared to all other scenarios. In terms of the GHG emission intensity per unit area, the newly-built houses in scenarios 5 and 6 also have lower life cycle GHG emission per square meter than the renovated existing houses in scenario 1-4 after 15 and 10 years to breakeven respectively. Based on this, it can be concluded that when considering the older existing building stock, a careful weighing of options must take place before making the decision on replacing them with new construction. However, it is also important to consider the economic and social aspects before making decisions to renovate or replace existing houses. The study outcomes will support city planners and urban development planners to make decisions on BC aging building stock development, especially in high population density neighbourhoods. (C) 2019 Elsevier Ltd. All rights reserved.</t>
  </si>
  <si>
    <t>10.1016/j.jclepro.2019.119543</t>
  </si>
  <si>
    <t>Eymard, L</t>
  </si>
  <si>
    <t>From the French Citizens' Convention on Climate to the Conference on the Future of Europe: A participatory science and democracy perspective</t>
  </si>
  <si>
    <t>The Citizens' Convention on Climate (CCC) gathered 150 people, randomly selected but representing the diversity of French society. Its mandate was to formulate a series of concrete measures aimed to achieve at least a 40% reduction of greenhouse gas emissions by 2030 (compared to 1990) while preserving social justice. The citizens auditioned experts on various topics from climate to economics and then formulated their own proposals, thus building an effective consensus, beyond individual specific interests. Moreover, proposals formed a coherent whole, and in this regard fare much better than previous attempts to tackle environmental and climate transition through public debates. This methodology shows how citizen science can produce efficient and quality outcomes. This opens new perspectives for democracy on the basis of new interaction channels between law-makers, professional experts and citizens. This seems to be the approach chosen for the Conference on the Future of Europe as well. Gathering citizens from all EU countries to work on important topics for Europe and Europeans could be a way to build a common vision, and contribute to the creation of a true European common good. Citizens' direct involvement in science and democracy might be one of the keys to meaningfully and thus successfully address their shortcomings.</t>
  </si>
  <si>
    <t>EUROPEAN LAW JOURNAL</t>
  </si>
  <si>
    <t>10.1111/eulj.12369</t>
  </si>
  <si>
    <t>de Grave, RB; Rust, NA; Reynolds, CJ; Watson, AW; Smeddinck, JD; Monteiro, DMS</t>
  </si>
  <si>
    <t>A catalogue of UK household datasets to monitor transitions to sustainable diets</t>
  </si>
  <si>
    <t>There is growing international consensus that current patterns of food consumption are not sustainable and global change is needed. Understanding the mechanisms for a transition towards more sustainable diets requires systematic temporal monitoring at the individual or household level. Whilst many countries collect panel data on food expenditure and dietary intake, these datasets are often not designed to monitor progress towards dietary sustainability, therefore using them to understand how or why diets are becoming more or less sustainable can prove challenging. What is also lacking is a curated dataset catalogue or a library where all relevant data could be easily accessible to enable such evaluation. Our aim was to identify, classify and describe existing food expenditure and diet datasets available in the UK and to assess the extent to which they can be used to monitor transitions to sustainable diets. We found that despite the large number of datasets tracking UK individual or household food purchases and consumption over time, these datasets are not suited to understand how and why individuals are transitioning to sustainable diets. With the exception of proprietary datasets, most datasets only collect data annually, making it challenging to understand fine-scale behavioural change over shorter timeframes. There is an opportunity to design and implement an open-access UK sustainable diets data collection effort at the individual and household level. These efforts can be complemented with recent innovations in data science methods and digital technologies - such as dietary intake trackers - that, along with supporting individuals in their dietary behaviour change, may enable the collection of high-quality datasets.</t>
  </si>
  <si>
    <t>GLOBAL FOOD SECURITY-AGRICULTURE POLICY ECONOMICS AND ENVIRONMENT</t>
  </si>
  <si>
    <t>10.1016/j.gfs.2019.100344</t>
  </si>
  <si>
    <t>Nguyen, TH; Phuong , NT; Garnier, F</t>
  </si>
  <si>
    <t>3D modeling of transformation of gaseous pollutants in the high-pressure turbine of an aircraft engine</t>
  </si>
  <si>
    <t>Aircraft emissions contribute to global climate change and regional air pollution near airports. Understanding the formation and the transformation of emissions in the aircraft engine is essential to properly quantify the environmental impact and air pollution. However, precise investigation of chemical process in the turbine is challenging because of the complexity of the transformation process in the complex flow relating to the moving blade at high temperature and high pressure. We present here, the first published model study of 3D chemical formations inside a high-pressure turbine and first time to compare three numerical solutions (1D, 2D and 3D calculations) of transformation of trace species inside an aircraft engine. The model has simulated the evolution of principal precursor pollutant gases (NOx and SOx) and other species (hydrogen, oxygen species and carbon oxides). Our results also indicated strong dissimilarities in chemical transformations of 3D calculations. In comparing the three solutions, the results obtained showed that the difference of mole fractions of species can be under predicted by 75% between 1D and 2D calculations and in the comparison of 2D and 3D calculation, the under predicted difference may be 90%. (C) 2020 Beihang University. Production and hosting by Elsevier B.V. on behalf of KeAi.</t>
  </si>
  <si>
    <t>10.1016/j.jppr.2019.11.005</t>
  </si>
  <si>
    <t>Stratigos, AJ; Garbe, C; Dessinioti, C; Lebbe, C; Bataille, V; Bastholt, L; Dreno, B; Fargnoli, MC; Forsea, AM; Frenard, C; Harwood, CA; Hauschild, A; Hoeller, C; Kandolf-Sekulovic, L; Kaufmann, R; Kelleners-Smeets, NWJ; Malvehy, J; del Marmol, V; Middleton, MR; Moreno-Ramirez, D; Pellecani, G; Peris, K; Saiag, P; van den Beuken-van Everdingen, MHJ; Vieira, R; Zalaudek, I; Eggermont, AMM; Grob, JJ</t>
  </si>
  <si>
    <t>European interdisciplinary guideline on invasive squamous cell carcinoma of the skin: Part 1. epidemiology, diagnostics and prevention</t>
  </si>
  <si>
    <t>Invasive cutaneous squamous cell carcinoma (cSCC) is one of the most common cancers in the white populations, accounting for 20% of all cutaneous malignancies. Factors implicated in cSCC etiopathogenesis include ultraviolet radiation exposure and chronic photoaging, age, male sex, immunosuppression, smoking and genetic factors. A collaboration of multidisciplinary experts from the European Dermatology Forum (EDF), the European Association of Dermato-Oncology (EADO) and the European Organisation of Research and Treatment of Cancer (EORTC) was formed to update recommendations on cSCC classification, diagnosis, risk stratification, staging and prevention, based on current literature, staging systems and expert consensus. Common cSCCs are typically indolent tumors, and most have a good prognosis with 5-year cure rates of greater than 90%, and a low rate of metastases (&lt;4%). Further risk stratification into low-risk or high-risk common primary cSCC is recommended based on proposed high-risk factors. Advanced cSCC is classified as locally advanced (lacSCC), and metastatic (mcSCC) including locoregional metastatic or distant metastatic cSCC. Current systems used for staging include the American Joint Committee on Cancer (AJCC) 8th edition, the Union for International Cancer Control (UICC) 8th edition, and Brigham and Women's Hospital (BWH) system. Physical examination for all cSCCs should include total body skin examination and clinical palpation of lymph nodes, especially of the draining basins. Radiologic imaging such as ultrasound of the regional lymph nodes, magnetic resonance imaging (MRI), computed tomography (CT), positron emission tomography-computed tomography (PET-CT) scans are recommended for staging of high-risk cSCC. Sentinel lymph node biopsy is currently not recommended. Nicotinamide, oral retinoids, and topical 5-FU have been used for the chemoprevention of subsequent cSCCs in high-risk patients but are not routinely recommended. Education about sun protection measures including reducing sun exposure, use of protective clothing, regular use of sunscreens and avoidance of artificial tanning, is recommended. (C) 2020 Elsevier Ltd. All rights reserved.</t>
  </si>
  <si>
    <t>EUROPEAN JOURNAL OF CANCER</t>
  </si>
  <si>
    <t>10.1016/j.ejca.2020.01.007</t>
  </si>
  <si>
    <t>Barros, JJC; Coira, ML; Lopez, MPD; Gochi, AD; Soares, I</t>
  </si>
  <si>
    <t>Probabilistic multicriteria environmental assessment of power plants: A global approach</t>
  </si>
  <si>
    <t>This paper presents a probabilistic model to assess the environmental performance of power plants. The entire life-cycle is considered, from the fuel extraction to the dismantling phase. The model is based on the use of requirement trees, value functions, the analytic hierarchy process and Monte Carlo simulation. The data to feed the model were established after an extensive literature review and also after collecting more than 350 sets of life cycle assessment (LCA) results. The midpoint impact methods recommended by the International Reference Life Cycle Data System Handbook were employed. The results can be considered as representative for the world at large, including the most common types of energies. Wind and hydro power plants are the best options, with environmental indices always above 0.95, 1 and 0 being the highest and lowest levels of satisfaction. In contrast, power plants fired by coal, lignite and fuel oil are at the bottom of the ranking, with indices typically below 0.5. However, not all the renewables present high-performing environmental results. Furthermore, some non-renewable power plants can be environmentally competitive in certain situations. The model was used to assess case studies related to natural-gas and biomass power-plants, previously analysed in the literature. The environmental indices fell within the expected intervals for such technologies, which served to validate the model. This study can be useful for researchers, professionals of all kinds in the energy sector, politicians, Non-Governmental Organizations (NGOs) and the general public as well as for energy policy decision-making processes at different geographical scales.</t>
  </si>
  <si>
    <t>10.1016/j.apenergy.2019.114344</t>
  </si>
  <si>
    <t>Gouveia, JR; Silva, E; Mata, TM; Mendes, A; Caetano, NS; Martins, AA</t>
  </si>
  <si>
    <t>Life cycle assessment of a renewable energy generation system with a vanadium redox flow battery in a NZEB household A joint organization of University of Aveiro (UA), School of Engineering of the Polytechnic of Porto (ISEP) and SCIence and Engineering Institute (SCIEI)</t>
  </si>
  <si>
    <t>Buildings are responsible for a significant part of the global energy consumption. Besides the need to improve their energy efficiency, new buildings also need to generate their own energy, preferably from renewable sources, to become more sustainable. As renewable energy generation is strongly dependent on the climatic conditions, energy storage must be considered when designing such a system. In this study, a cradle-to-grave life cycle assessment (LCA) study of a renewable energy generation system with a prototype Vanadium flow battery integrated in a Near Zero Energy Building (NZEB) is performed. A combined grid-connected PV and a solar thermal system generates the energy, and it was dimensioned to supply the annual energy needs of a household in Porto, Portugal considering the local climatic conditions. As an end of life scenario, it is assumed that the battery is dismantled and most of the materials are recycled. A functional unit of 1 kWh of supplied energy to the system was considered, and study results show that environmental impacts are reduced when the energy is produced onsite and the battery components are recycled or reused. A sensitivity analysis was conducted changing the household's geographic location. (C) 2019 Published by Elsevier Ltd.</t>
  </si>
  <si>
    <t>10.1016/j.egyr.2019.08.024</t>
  </si>
  <si>
    <t>Rajak, U; Verma, TN</t>
  </si>
  <si>
    <t>Influence of combustion and emission characteristics on a compression ignition engine from a different generation of biodiesel</t>
  </si>
  <si>
    <t>In the present study the combine effects of compression ratio and the engine load on the mixture of first, second and third generation biodiesel with diesel fuel for the assessment of piston force, sauter mean diameter, tip penetration and soot formation of a direct injection diesel engine have been analyzed numerically. The results showed that slightly higher piston force and increased with compression ratio (CR) as well as sauter mean diameter (SMD) with first, second and third generation biodiesel-diesel blend compared to diesel. Spray tip penetration (STP) was found to be slightly lower by increasing CR and higher for first, second and third generation fuels compared to diesel. An effective reduction of soot emission is observed with the biodiesel blend for Karanja by 6.1% (first generation), jatropha curcas by 25.9% (second generation) and spirulina by 5.59% (third generation) at CR17.5 but soot emission increases with increase in compression ratio. (C) 2019 Karabuk University. Publishing services by Elsevier B.V.</t>
  </si>
  <si>
    <t>10.1016/j.jestch.2019.04.003</t>
  </si>
  <si>
    <t>Saraswat, M; Chauhan, NR</t>
  </si>
  <si>
    <t>Comparative assessment of butanol and algae oil as alternate fuel for SI engines</t>
  </si>
  <si>
    <t>The main objective of this paper is to investigate the potential of butanol and algae oil as alternate fuels for SI Engines using blends of gasoline-butanol and gasoline-algae oil. The studies have been carried out on the effect on IC engines under different volume basis of butanol-gasoline blends. The effect of Butanol and Algae addition on combustion of SI engine by considering parameters such as variable compression ratio, algae and butanol blend ratio and loading conditions have been studied. As butanol content in fuel is increased, the efficient combustion process will take place. Further, as the load is increased, the heat release becomes higher in case of pure gasoline, pure diesel and their respective blends with butanol. Also, the different performance parameters like power, emissions, and economy of fuel have been studied. The studies reveal that the power, torque, brake specific energy consumption, Hydrocarbons, Carbon-mono-oxides and NO emissions gets improved with butanol addition, whereas NOx and CO2 emissions are higher than gasoline and diesel. Algae fuel has shown enhancement in the brake specific fuel consumption, NOX, CO emissions and reduced in brake thermal efficiency. (C) 2019 Karabuk University. Publishing services by Elsevier B.V.</t>
  </si>
  <si>
    <t>10.1016/j.jestch.2019.04.002</t>
  </si>
  <si>
    <t>Tripathi, G; Sharma, P; Dhar, A</t>
  </si>
  <si>
    <t>Effect of methane augmentations on engine performance and emissions</t>
  </si>
  <si>
    <t>Automobile numbers are increasing day by day that demand more fuel and produce more emission. In addition, petroleum sources are limited in nature and emission norms are tightening day by day. Those scenarios are motivating the researcher to find non-petroleum clean energy source. Gaseous fuel supplementation is helpful in obtaining the above stated objective. In this study, methane gas supplementation has done to diesel engine. The investigation was carried out to analyze the performance and emission of CI engine using 0-75% substitution of diesel indicated power by methane energy in dual fuel mode at varying load (25%, 50% and 75%). The result shows that brake thermal efficiency (BTE) and relative air fuel ratio decreases with methane energy share (MES), while unaccounted heat loss increases. Here, a comparison of NO and NO2 emissions have been presented to investigate the non-thermal effect of CH4 on NOx emission. Combined reduction in nitrogen oxide and soot emission makes the outcomes of this study more suitable to implement for achieving the strict emission norms. Hence, CH4 augmentation is beneficial at mid and higher load conditions with lower emissions and energy consumption. (C) 2020 Faculty of Engineering, Alexandria University. Production and hosting by Elsevier B.V.</t>
  </si>
  <si>
    <t>10.1016/j.aej.2020.01.012</t>
  </si>
  <si>
    <t>Zami, MS</t>
  </si>
  <si>
    <t>A Conceptual Framework Outlining Factors Affecting the Acceptance of Earth as a Sustainable Building Material in the United Kingdom</t>
  </si>
  <si>
    <t>Despite the fact that contemporary earth construction may open up new avenues to cutting down CO2 emissions, a review of literature reveals that there is sparse research to date identifying reasons behind why there may be resistance to earth construction as a sustainable construction material in the United Kingdom. The aim of this paper is to formulate a conceptual framework that facilitates a clearer understanding of factors affecting the acceptance of earth as a sustainable material in the UK. To achieve this aim, this study adopted a research methodological framework comprising of an extensive review of literature, the Delphi technique, and in-depth interviews. The conceptual framework provides insight into factors related to the UK context specifically including a lack of technological innovation, resources, well-established supply chain networks, training facilities in universities and building codes. These issues may be addressed through the promotion of earthen architecture as a method of cutting CO2 emissions and introducing earth construction modules in relevant degree programs.</t>
  </si>
  <si>
    <t>EUROPEAN JOURNAL OF SUSTAINABLE DEVELOPMENT</t>
  </si>
  <si>
    <t>10.14207/ejsd.2020.v9n3p241</t>
  </si>
  <si>
    <t>Cervantes, PAM; Lopez, NR; Rambaud, SC</t>
  </si>
  <si>
    <t>Life Expectancy at Birth in Europe: An Econometric Approach Based on Random Forests Methodology</t>
  </si>
  <si>
    <t>The objective of this work is to identify and classify the relative importance of several socioeconomic factors which explain life expectancy at birth in the European Union (EU) countries in the period 2008-2017, paying special attention to greenhouse gas emissions and public environmental expenditures. Methods: The Random Forests methodology was employed, which allows classification of the socioeconomic variables considered in the analysis according to their relative importance to explain health outcomes. Results: Per capita income, the educational level of the population, and the variable AREA (which reflects the subdivision of Europe into four relatively homogeneous areas), followed by the public expenditures on environmental and social protection, are the variables with the highest relevance in explaining life expectancy at birth in Europe over the perip.1 he peusto el correo e inciod 2008-2017. Conclusions: We have identified seven sectors as the main sources of greenhouse gas emissions: Electricity, gas, steam, and air conditioning supply; manufacturing; transportation and storage; agriculture, forestry, and fishing; construction; wholesale and retail trade, repair of motor vehicles and motorcycles; and mining and quarrying. Therefore, any public intervention related to environmental policy should be aimed at these economic sectors. Furthermore, it will be more effective to focus on public programs with higher relevance to the health status of the population, such as environmental and social protection expenditures.</t>
  </si>
  <si>
    <t>10.3390/su12010413</t>
  </si>
  <si>
    <t>Wang, YL; Feng, JM; Dan, L; Lin, S; Tian, J</t>
  </si>
  <si>
    <t>The impact of uniform and nonuniform CO2 concentrations on global climatic change</t>
  </si>
  <si>
    <t>The spatial-seasonal distributions of carbon dioxide (CO2) data derived from satellite observation data are introduced into the coupled BNU-ESM (Beijing Normal University Earth System Model) global model to study the differences in global atmospheric temperature changes caused by the uniform and nonuniform distributions of CO2. A series of ensemble simulations are conducted under different CO2 distributions from 1850 to 2005. From the seasonal to interannual scale, the spatial distributions of CO2 concentration and surface air temperature between the nonuniform and uniform simulations are different. The CO2 concentrations in the nonuniform simulations are higher than those in the uniform simulations in most areas of the Northern Hemisphere and lower in almost all of the Southern Hemisphere; however, the air temperatures are higher in the nonuniform simulations than in the uniform simulations over most land areas, especially in North America. The amplitudes of the temperature increase in both ensemble runs (nonuniform-uniform) from 1986 to 2005 caused by increases in the CO2 concentration are smaller in the Southern Hemisphere than in the Northern Hemisphere. The amplitudes of the temperature increase over the two decades in the ensemble uniform simulation is approximately 0.2~0.3 degrees C higher than that in the ensemble nonuniform simulations at the global scale.</t>
  </si>
  <si>
    <t>10.1007/s00704-019-02924-7</t>
  </si>
  <si>
    <t>O'Neill, K; Gibbs, D</t>
  </si>
  <si>
    <t>Sustainability transitions and policy dismantling: Zero carbon housing in the UK</t>
  </si>
  <si>
    <t>In this paper we examine the failure of the zero carbon homes agenda in the UK and argue that it represents a case of policy dismantling, where a range of policies and programmes have been introduced, revised and then removed by government. We bring together the sustainability transitions literature with the literature on policy dismantling, regime resistance and regime detractors, and suggest that the zero carbon housing agenda in the UK offers useful insights into the politics of sustainability transitions. We identify three phases of policy change, from policy expansion, symbolic dismantling and eventual active policy dismantling. In the conclusions we offer some suggestions on processes of policy dismantling and what this might mean for future sustainability transitions given the significant contributions of buildings to greenhouse gas emissions and the urgent need for rapid low carbon transitions.</t>
  </si>
  <si>
    <t>10.1016/j.geoforum.2019.11.011</t>
  </si>
  <si>
    <t>Papachristos, G; Jain, N; Burman, E; Zimmermann, N; Mumovic, D; Davies, M; Edkins, A</t>
  </si>
  <si>
    <t>Low carbon building performance in the construction industry: A multi-method approach of project management operations and building energy use applied in a UK public office building</t>
  </si>
  <si>
    <t>The performance gap in the United Kingdom construction industry is a persistent problem as new building development projects underperform more often than not. The performance gap is partially attributed to the number of stages involved in building project development and the coordination difficulties of partners with different incentives. The project outcome is important for energy consumption, carbon emissions and occupant well-being. Thus, it is important to study the project management process in terms of the standard time, cost and quality parameters, but also in terms of project partner incentives and coordination, and the subsequent energy performance and resultant indoor environmental conditions. A system dynamics model of project management processes is developed to explore the implications of partner coordination for building quality. The system dynamics model is coupled to a building performance simulation model to explore building energy consumption and Indoor Environmental Quality, and apply this on a recent building project case study. Results show that greater project partner alignment can reduce annual energy consumption up to 12% and CO2 emissions up to 37%, with greater emphasis in the design stage of the project subject to resource availability. The trade-offs involved on value appropriation are considered and discussion of results points to possible ways for improvement. (C) 2019 Elsevier B.V. All rights reserved.</t>
  </si>
  <si>
    <t>10.1016/j.enbuild.2019.109609</t>
  </si>
  <si>
    <t>Montenegro, RC; Lekavicius, V; Brajkovic, J; Fahl, U; Hufendiek, K</t>
  </si>
  <si>
    <t>Long-Term Distributional Impacts of European Cap-and-Trade Climate Policies: A CGE Multi-Regional Analysis</t>
  </si>
  <si>
    <t>Carbon pricing is a policy with the potential to reduce CO2 emissions in the household sector and support the European Union in achieving its environmental targets by 2050. However, the policy faces acceptance problems from the majority of the public. In the framework of the project Role of technologies in an energy efficient economy-model-based analysis of policy measures and transformation pathways to a sustainable energy system (REEEM), financed by the European Commission under the Horizon 2020 program, we investigate the effects of such a policy in order to understand its challenges and opportunities. To that end, we use a recursive-dynamic multi-regional Computable General Equilibrium model to represent carbon pricing as a cap-and-trade system and calculate its impacts on consumption of energy goods, incidence of carbon prices, and gross income growth for different income groups. We compare one reference scenario and four scenario variations with distinct CO2 reduction targets inside and outside of the EU. The results demonstrate that higher emission reductions, compared to the reference scenario, lead to slower Gross Domestic Product growth, but also produce a more equitable increase of gross income and can help reduce income inequalities. In this case, considering that the revenues of carbon pricing are paid back to the households, the gross income of the poorest quintile grows as much as, or even more in some cases, than the gross income of the richest quintile.</t>
  </si>
  <si>
    <t>10.3390/su11236868</t>
  </si>
  <si>
    <t>Grabowski, L; Pietrykowski, K; Karpinski, P</t>
  </si>
  <si>
    <t>The zero-dimensional model of the scavenging process in the opposed-piston two-stroke aircraft diesel engine</t>
  </si>
  <si>
    <t>The analysis of the scavenging process in two-stroke engines is important in terms of achieved performance and emission of toxic substances. The amount of mass of air used for the scavenging process and the amount mass of gas retained in the cylinder affect engine efficiency. When designing two-stroke engines, the most efficient charge exchange process defined by the scavenging efficiency parameter is desirable. The process of charge exchange in a two-stroke opposed-piston aircraft diesel engine based on the assumed scavenging model was analyzed in this work. The charge exchange process was performed by a mechanical centrifugal compressor. A zero-dimensional engine model created in the AVL BOOST program was used for the research. The simulation tests were performed for the selected operating conditions, i.e. maximum continuous power. The analysis of the charge exchange process was accompanied by obtaining the basic engine operating parameters from the simulation calculations. (C) 2019 Beihang University. Production and hosting by Elsevier B.V. on behalf of KeAi.</t>
  </si>
  <si>
    <t>10.1016/j.jppr.2019.11.003</t>
  </si>
  <si>
    <t>Samaniego, L; Thober, S; Wanders, N; Pan, M; Rakovec, O; Sheffield, J; Wood, EF; Prudhomme, C; Rees, G; Houghton-Carr, H; Fry, M; Smith, K; Watts, G; Hisdal, H; Estrela, T; Buontempo, C; Marx, A; Kumar, R</t>
  </si>
  <si>
    <t>Hydrological Forecasts and Projections for Improved Decision-Making in the Water Sector in Europe</t>
  </si>
  <si>
    <t>Simulations of water fluxes at high spatial resolution that consistently cover historical observations, seasonal forecasts, and future climate projections are key to providing climate services aimed at supporting operational and strategic planning, and developing mitigation and adaptation policies. The End-to-end Demonstrator for improved decision-making in the water sector in Europe (EDgE) is a proof-of-concept project funded by the Copernicus Climate Change Service program that addresses these requirements by combining a multimodel ensemble of state-of-the-art climate model outputs and hydrological models to deliver sectoral climate impact indicators (SCIIs) codesigned with private and public water sector stakeholders from three contrasting European countries. The final product of EDgE is a water-oriented information system implemented through a web application. Here, we present the underlying structure of the EDgE modeling chain, which is composed of four phases: 1) climate data processing, 2) hydrological modeling, 3) stakeholder codesign and SCII estimation, and 4) uncertainty and skill assessments. Daily temperature and precipitation from observational datasets, four climate models for seasonal forecasts, and five climate models under two emission scenarios are consistently downscaled to 5-km spatial resolution to ensure locally relevant simulations based on four hydrological models. The consistency of the hydrological models is guaranteed by using identical input data for land surface parameterizations. The multimodel outputs are composed of 65 years of historical observations, a 19-yr ensemble of seasonal hindcasts, and a century-long ensemble of climate impact projections. These unique, high-resolution hydroclimatic simulations and SCIIs provide an unprecedented information system for decision-making over Europe and can serve as a template for water-related climate services in other regions.</t>
  </si>
  <si>
    <t>BULLETIN OF THE AMERICAN METEOROLOGICAL SOCIETY</t>
  </si>
  <si>
    <t>10.1175/BAMS-D-17-0274.1</t>
  </si>
  <si>
    <t>Bang, G; Lahn, B</t>
  </si>
  <si>
    <t>From oil as welfare to oil as risk? Norwegian petroleum resource governance and climate policy</t>
  </si>
  <si>
    <t>Norwegian welfare and prosperity have thrived in step with a growing petroleum sector dominating Norway's economy. However, new knowledge about the limits of the world's carbon budget and how this might render some fossil fuel reserves 'unburnable' now presents carbon as a potential risk. Carbon risk may be climatic, in that petroleum extraction contributes to global greenhouse gas emissions; or it could be economic, as current investments might end up as 'stranded assets' in a world seeking to move beyond oil. Since at least 2013, policy advocacy coalitions have employed the carbon risk concept to challenge two fundamental institutions in Norwegian petroleum resource governance: the licensing of offshore exploration areas and the petroleum tax policy. Drawing on official documents and media statements, as well as workshops and interviews with a broad range of stakeholders in Norwegian climate and petroleum policy, this paper analyses policy processes in which notions of carbon risk have been at the centre of disagreements between opposing advocacy coalitions challenging or defending the status quo of Norwegian petroleum resource governance. We identify a growing mismatch between a discernible change in Norwegian public discourse, on the one hand, and inertia in the petroleum resource management regime, on the other. Increased rhetorical connections between carbon risk and petroleum policies have caused tension and debate that challenge the governance of Norwegian petroleum production. Key policy insights Petroleum policy and climate policy have been institutionalized into separate policy fields at the national level in Norway. This separation is increasingly challenged by advocacy coalitions pointing to the climatic and economic risks of future oil and gas production. While the coalition highlighting economic risks has been more successful than the one pointing to climatic risks of oil production, neither has so far had material effects on the practices of Norwegian petroleum governance. The existing international and EU-level climate policy regime helps legitimize a continued separation between climate- and oil policymaking in Norway.</t>
  </si>
  <si>
    <t>10.1080/14693062.2019.1692774</t>
  </si>
  <si>
    <t>Maier, T; Hartl, M; Jacob, E; Wachtmeister, G</t>
  </si>
  <si>
    <t>Dimethyl carbonate (DMC) and Methyl Formate (MeFo): Emission characteristics of novel, clean and potentially CO2-neutral fuels including PMP and sub-23 nm nanoparticle-emission characteristics on a spark-ignition DI-engine</t>
  </si>
  <si>
    <t>Dimethyl carbonate (DMC) and methyl formate (MeFo) are oxygenate fuels characterized by a very high octane number and boiling points in the range of commercial gasoline (DMC: 90 degrees C/363, 2K, MeFo: 31.5 degrees C/304, 7K). Due to their molecular structure without C-C bonds (Cl-fuel) and their high oxygen content of 53.3%, DMC and MeFo are expected to avoid the formation of soot precursors in combustion and thus to distinctly reduce particulate number (PN) emissions. Beyond todays solid particle number (PN) limits, which are based on the definition of the particle measurement program (PMP) using a 23 nm cut-off of the counter, sub-23 nm particles are currently discussed to be a health concern. The measurement of smaller solid particles is not standardized yet and is potentially impeded by the presence of volatile nucleation mode particles below . Moreover, standard techniques for additionally determining particle size distributions usually are below their sensitivity limit due to the low particle concentrations produced by oxygenate fuels. At the Technical University of Munich, DMC and MeFo were tested as pure substances in their emission and performance behavior compared to conventional gasoline fuel, using a single-cylinder, direct injection SI-engine. Primary (limited: CO, HC, NOx) and secondary (non-limited: CH2O, CH3OH, NH3) gaseous emissions pre- and after a TWC as well as particle number (PN) emissions were investigated. Regarding the challenges of particle number measurements, this work presents our method to also assess the properties of such ultra-low concentration aerosols from engine exhaust considering trends in particle size and potential artifacts caused by volatile, sub-23 nm particles. The method described uses two differently constructed PMP PN counting systems, operating in parallel, using largely different dilution schemes and rates. Both systems are equipped with two condensation particle counters (CPC) each, which are set to cut-off ratios of and 10 nm, allowing to gain further insights using the ratios of the different systems (indication of potential artifacts) as well as ratios of the two CPC (indicating size trends) respectively. The test outcomes of steady-state operating points during lambda-sweeps show positive effects of the fuels on raw gaseous emissions while still maintaining high conversion rates over the TWC. PN emissions drop significantly and are even below ambient concentrations both for DMC and MeFo in DI-mode. However, a higher relative share of sub-23 nm particles is observed among the low number of remaining particles, and the data of both particle systems is used for further analysis of size trends and volatility. While displaying ultra-low pollutant emissions, DMC and MeFo are also potentially CO2 neutral substances, and their potential sustainable production using green electricity and waste CO2 will be also summarized.</t>
  </si>
  <si>
    <t>10.1016/j.fuel.2019.115925</t>
  </si>
  <si>
    <t>Hobley, A</t>
  </si>
  <si>
    <t>Will gas be gone in the United Kingdom (UK) by 2050? An impact assessment of urban heat decarbonisation and low emission vehicle uptake on future UK energy system scenarios</t>
  </si>
  <si>
    <t>The UK government has pledged to reduce its greenhouse gas (GHG) emissions by 80%, from 1990 levels, by 2050. Decarbonisation of transport and heat supply to buildings is recognised as a fundamental step in achieving this target. With cities being the largest producers of GHG emissions they provide the biggest opportunity for climate change mitigation. Two contrasting visions of a 2050 target-compliant scenario are evaluated against each other. One is based on a high penetration of nuclear power and renewables the other based on predominantly gas with carbon capture storage (CCS). An impact assessment is carried out on both scenarios to understand how each scenario might perform over 4 evaluation criteria. The evaluation criteria provide insight into each scenario regarding; guaranteeing security of supply, scenario cost, sustainability and how feasible it is to deploy the chosen technologies. Whilst both scenarios raise discussion points on the feasibility of deploying certain technologies the more favourable scenario, in terms of the study results, is the nuclear and renewables option. The renewable energy generating technologies included as part of the study from largest to smallest in terms of capacity - are wind, solar photovoltaic, tidal and river hydro. The outputs of this study provide an important contribution to academic debate on what might be the most effective approach to achieving the 2050 decarbonisation target. (C) 2019 Elsevier Ltd. All rights reserved.</t>
  </si>
  <si>
    <t>10.1016/j.renene.2019.04.052</t>
  </si>
  <si>
    <t>Izydorczyk, K; Piniewski, M; Krauze, K; Courseau, L; Czyz, P; Gielczewski, M; Kardel, I; Marcinkowski, P; Szuwart, M; Zalewski, M; Fratczak, W</t>
  </si>
  <si>
    <t>The ecohydrological approach, SWAT modelling, and multi-stakeholder engagement - A system solution to diffuse pollution in the Pilica basin, Poland</t>
  </si>
  <si>
    <t>The reduction of diffused nutrient pollution from agriculture is one of the defining challenges of our time, demanding system solutions. A nitrogen and phosphorus (N&amp;P) reduction strategy at the catchment scale is the most realistic and effective long-term approach to eutrophication management. In this study, a voluntary programme for the reduction of diffuse pollution was developed for the Pilica catchment and the Sulejow Reservoir in Poland. The Action Plan was based on the ecohydrological approach, which strives to use ecosystem processes as a management tool. One fundamental element of the Plan was a SWAT model, used to estimate N&amp;P emissions and to determine the priority areas in the catchment. Strong cooperation between water managers, interdisciplinary researchers, and stakeholders helped to catalyse the capacity-building process of public participation, through dialogical interaction including a critical exchange of knowledge. Finally, a list of selected spatially-targeted mitigation measures was generated based on the modelling results and following measure acceptance by stakeholders. The key assumption in the creation of the measure list was that ecohydrological nature-based solutions (NBS) should be used complementarily to good agricultural practices. Such an approach has contributed to a faster achievement of 'good ecological status' of water bodies.</t>
  </si>
  <si>
    <t>10.1016/j.jenvman.2019.109329</t>
  </si>
  <si>
    <t>Harasheh, M; Amaduzzi, A</t>
  </si>
  <si>
    <t>European emission allowance and equity markets: evidence from further trading phases</t>
  </si>
  <si>
    <t>Purpose This paper aims to investigate the value relevance of the European Emission Allowance (EUA) return and volatility on the equity value of the top listed European Power Generation Firms for the three trading phases of the European Emission Trading Scheme. Design/methodology/approach The authors use the multifactor financial market model over the period 2005-2016 on daily basis for the return relevance relationship, whereas time series models such as autoregression moving average and generalized autoregressive conditional heteroskedasticity are applied on a weighted average portfolio of the sample firms to test serial correlation and volatility of returns. Findings The findings are novel in which a positive and significant relevance of EUA return on equity return is shown; however, a vanishing effect is seen as one moves to further trading phases. Another remarkable finding is that the return relationship remains constant until a certain level in EUA price then inverts. Finally, the authors present that EUA is considered a systematic factor as firm and country-specific features are not statistically significant. Practical implications - At policy level, these findings signal policymakers for an appropriate design of the future trading phases in which they achieve the balance between public interests, as climate risk mitigation by reducing emissions, and the private interests of the market players to support innovative changes. Originality/value To the authors' knowledge, this study would be the first to offer recent and comprehensive findings on the economic and financial implications of the European Emission Trading Scheme for the three trading phases. Additionally, the research offers time series robustness check besides the standard regression analysis and shows that there is an optimal EUA price that triggers polluters' decision on emission and generation.</t>
  </si>
  <si>
    <t>STUDIES IN ECONOMICS AND FINANCE</t>
  </si>
  <si>
    <t>10.1108/SEF-02-2018-0058</t>
  </si>
  <si>
    <t>Hill, G; Heidrich, O; Creutzig, F; Blythe, P</t>
  </si>
  <si>
    <t>The role of electric vehicles in near-term mitigation pathways and achieving the UK's carbon budget</t>
  </si>
  <si>
    <t>The decarbonisation of the road transport sector is increasingly seen as a necessary component to meet global and national targets as specified in the Paris Agreement. It may be achieved best by shifting from Internal Combustion Engine (ICE) cars to Electric Vehicles (EVs). However, the transition to a low carbon mode of transport will not be instantaneous and any policy or technological change implemented now will take years to have the desired effect. Within this paper we show how on-road emission factors of EVs and models of embedded CO2 in the vehicle production may be combined with statistics for vehicle uptake/replacement to forecast future transport emissions. We demonstrate that EVs, when compared to an efficient ICE, provide few benefits in terms of CO2 mitigation until 2030. However, between 2030 and 2050, predicted CO2 savings under the different EV uptake and decarbonisation scenarios begin to diverge with larger CO2 savings seen for the accelerated EV uptake. This work shows that simply focusing on on-road emissions is insufficient to model the future CO2 impact of transport. Instead a more complete production calculation must be combined with an EV uptake model. Using this extended model, our scenarios show how the lack of difference between a Business as Usual and accelerated EV uptake scenario can be explained by the time-lag in cause and effect between policy changes and the desired change in the vehicle fleet. Our work reveals that current UK policy is unlikely to achieve the desired reduction in transport-based CO2 by 2030. If embedded CO2 is included as part of the transport emissions sector, then all possible UK EV scenarios will miss the reduction target for 2050 unless this is combined with intense decarbonisation (80% of 1990 levels) of the UK electricity grid. This result highlights that whilst EVs offer an important contribution to decarbonisation in the transport sector it will be necessary to look at other transport mitigation strategies, such as modal shift to public transit, car sharing and demand management, to achieve both near-term and long-term mitigation targets.</t>
  </si>
  <si>
    <t>10.1016/j.apenergy.2019.04.107</t>
  </si>
  <si>
    <t>Bechtel, MM; Genovese, F; Scheve, KF</t>
  </si>
  <si>
    <t>Interests, Norms and Support for the Provision of Global Public Goods: The Case of Climate Co-operation</t>
  </si>
  <si>
    <t>Mitigating climate change requires countries to provide a global public good. This means that the domestic cleavages underlying mass attitudes toward international climate policy are a central determinant of its provision. We argue that the industry-specific costs of emission abatement and internalized social norms help explain support for climate policy. To evaluate our predictions we develop novel measures of industry-specific interests by cross-referencing individuals' sectors of employment and objective industry-level pollution data and employing quasi-behavioral measures of social norms in combination with both correlational and conjoint-experimental data. We find that individuals working in pollutive industries are 7 percentage points less likely to support climate co-operation than individuals employed in cleaner sectors. Our results also suggest that reciprocal and altruistic individuals are about 10 percentage points more supportive of global climate policy. These findings indicate that both interests and norms function as complementary explanations that improve our understanding of individual policy preferences.</t>
  </si>
  <si>
    <t>BRITISH JOURNAL OF POLITICAL SCIENCE</t>
  </si>
  <si>
    <t>10.1017/S0007123417000205</t>
  </si>
  <si>
    <t>"The cooling performance showed that groundwater consumption
was greatly reduced from around 75000m3/a in 2012–7500m3/a in
2014 through the optimization phase and is lower than the planned
quota of 22400m3/a. This finding could be explained by the optimization
of the design of the cooling and mechanical ventilation
systems. The key optimization solutions include the adjustment of
the inlet ventilation set-point temperature from 17 °C to 19 °C and
the application of passive night ventilation. The combined passive
and active solutions have proven not only to be energy efficient but
also to be effective in providing occupants with a proper level of
thermal comfort."</t>
  </si>
  <si>
    <t>"The measured specific heating energy consumption in 2014 was
around 7.09 kWh/(m2a), which was obviously lower than the
Passive House standards of 15 kWh/(m2a) and 10.9 kWh/(m2a), the
LEE standard of 12.4 kWh/(m2a), and the EnEV standard of
31.3 kWh/(m2a). These results demonstrated that a combined passive
and active design solution (see sections 3.1 and 3.2) has led to
high energy-efficiency performance in this school. Clearly, the cool
climates in central Europe could make the passive solutions work
well. Similar results have been observed in a previous simulation of
this building [43]. Based on six design solutions of building service
systems, nearly all specific heating energy consumptions were less
than 15 kWh/(m2a). The average specific heating energy consumption
of these solutions was 7.83 kWh/(m2a). Apparently, monitored
and simulated data of heating energy consumption can achieve
agreement. Thus, using passive solutions combined with proper
active optimization approaches, a school building in central Europe
can meet the requirement of the Passive House Standard from the
point of view of specific heating energy consumption."
"The total specific electricity consumption in 2014 was found to be
below 18.25 kWh/m2a (section 4.3.2), which was obviously lower
than the planned value of 21.45 kWh/m2a using the calculation
method of the LEE [37]. This result was mainly due to some of the
optimization solutions including optimizing the control systems and
operation strategies of the HVAC. In this school, these modifications
can effectively help to reduce electricity consumption from IT, fans,
HVAC systems and lighting."
"The CO2 equivalent emission relating to total energy consumption in
the FOS/BOS was calculated as 88.1 t/a, which was only one-third
of that value for a standard school building (281 t/a; from building
services) [34,42]. This finding clearly indicates that a significant
reduction of CO2 emission can be achieved through the passive solutions
and active system optimizations of this new school."</t>
  </si>
  <si>
    <t>"the kitchen was not included in the evaluation of electricity consumption (as mentioned in
the Passive House Standard [5,12]), which could be another reason
to explain the lower electricity consumption. This could be the
specific aspect that made this study different from other studies of
low-energy schools"
"the estimations of the CO2 emissions of various buildings could
be completely different, depending on the assessment models of the
life cycle of the building systems [44] and the fuel types"</t>
  </si>
  <si>
    <t>Dale, A; Robinson, J; King, L; Burch, S; Newell, R; Shaw, A; Jost, F</t>
  </si>
  <si>
    <t>Meeting the climate change challenge: local government climate action in British Columbia, Canada</t>
  </si>
  <si>
    <t>Local governments have a key role to play in implementing climate innovations as they have jurisdiction over a significant portion of greenhouse gas emissions. Meeting the Climate Change Challenge (MC3) is the first longitudinal study exploring climate innovation in Canadian municipalities. A tri-university research collaborative, it focuses on British Columbia (BC), whose voluntary efforts to set and meet climate change goals were far more ambitious than those offered by the federal government (and almost any other province in North America at the time). These efforts included introducing a carbon tax and the Climate Action Charter voluntary agreement in 2007. Since then, 187 of the 190 local governments in BC have signed the Charter to take action on climate change. Research in the first phase of MC(3)explored the dynamics of innovative local responses to the coordinated suite of government legislation, complimentary policy instruments, financial incentives and partnerships with quasi-institutional partners. In the second phase, the 11 original case studies were revisited to explore the nature of transformative change in development paths and indicators of change. Methods include sentiment analysis, decomposition analysis of regional/local emissions, and modelling relationships between climate action co-benefits and trade-offs. This paper provides a synthesis of research outcomes and their implications for environmental governance at multiple scales and the potential of policy innovations to accelerate transformation towards carbon neutral economies. Key policy insights Local governments are on the front line of identifying indicators of change in current development paths and policy innovations to effect the necessary changes for transformation to carbon neutral economies. Barriers to transformational change include lack of coordination or concerted action across multiple scales of governance, electoral cycles and large swings in leadership, and lack of policy coherence across governance levels. Drivers of climate innovation include leadership at multiple levels of governance. Understanding the co-benefits (and trade-offs) of climate actions is important for integrated strategies that achieve broader sustainability goals, as well as accelerating more innovations on climate change.</t>
  </si>
  <si>
    <t>10.1080/14693062.2019.1651244</t>
  </si>
  <si>
    <t>Amirkhani, S; Bahadori-Jahromi, A; Mylona, A; Godfrey, P; Cook, D</t>
  </si>
  <si>
    <t>Impact of Low-E Window Films on Energy Consumption and CO2 Emissions of an Existing UK Hotel Building</t>
  </si>
  <si>
    <t>In order to fulfil the UK government's ambitious goal of 80% reductions in greenhouse gas emissions by 2050 compared to the levels of 1990s, unprecedented measures for improving the energy efficiency of buildings are needed. This study investigates the impact of a specific type of Low-emissivity (Low-E) window film-Thinsulate Climate Control 75-on the holistic energy consumption of an existing United Kingdom (UK) hotel building. Building modelling and energy simulation software EDSL TAS is used to conduct the study. The result of the simulations demonstrates that by applying Thinsulate films, savings in heating, cooling, and total energy consumptions are achieved by 3%, 20%, and 2.7%, respectively. Also 4.1% and 5.1% savings are achieved in annual CO2 emissions and total energy costs, respectively, while the initial costs may be an issue. This study found that application of Low-E window films results in slightly better energy performance of the hotel regarding its heating-dominant climate. The study also recommends using average annual actual energy consumption data for a time range, instead of picking a single year's data for validating purposes.</t>
  </si>
  <si>
    <t>10.3390/su11164265</t>
  </si>
  <si>
    <t>Tu, MT; Li, Y; Bao, L; Wei, Y; Orfila, O; Li, WX; Gruyer, D</t>
  </si>
  <si>
    <t>Logarithmic Mean Divisia Index Decomposition of CO2 Emissions from Urban Passenger Transport: An Empirical Study of Global Cities from 1960-2001</t>
  </si>
  <si>
    <t>The urban transport sector has become one of the major contributors to global CO2 emissions. This paper investigates the driving forces of changes in CO2 emissions from the passenger transport sectors in different cities, which is helpful for formulating effective carbon-reduction policies and strategies. The logarithmic mean Divisia index (LMDI) method is used to decompose the CO2 emissions changes into five driving determinants: Urbanization level, motorization level, mode structure, energy intensity, and energy mix. First, the urban transport CO2 emissions between 1960 and 2001 from 46 global cities are calculated. Then, the multiplicative decomposition results for megacities (London, New York, Paris, and Tokyo) are compared with those of other cities. Moreover, additive decomposition analyses of the 4 megacities are conducted to explore the driving forces of changes in CO2 emissions from the passenger transport sectors in these megacities between 1960 and 2001. Based on the decomposition results, some effective carbon-reduction strategies can be formulated for developing cities experiencing rapid urbanization and motorization. The main suggestions are as follows: (i) Rational land use, such as transit-oriented development, is a feasible way to control the trip distance per capita; (ii) fuel economy policies and standards formulated when there are oil crisis are effective ways to suppress the increase of CO2 emissions, and these changes should not be abandoned when oil prices fall; and (iii) cities with high population densities should focus on the development of public and non-motorized transport.</t>
  </si>
  <si>
    <t>10.3390/su11164310</t>
  </si>
  <si>
    <t>Loures, L; Ferreira, P</t>
  </si>
  <si>
    <t>Energy consumption as a condition for per capita carbon dioxide emission growth: The results of a qualitative comparative analysis in the European Union</t>
  </si>
  <si>
    <t>The problematic of climatic changes and the respective consequences raises the need to discuss the problem and define measures to control and/or reverse them. Because one of the causes of climatic changes is the emission of greenhouse gases, the European Union defined the reduction of emissions as a main concern as well as increasing efficiency in the energy sector. With the objective of analysing the main conditions affecting the growth of per capita emissions, this paper uses a fuzzy-set qualitative comparative analysis (fsQCA). Based on a sample of data from 2010 to 2014, the conditions evaluated were: i) GDP growth; ii) change in the share of GDP relating to private consumption; iii) change in the share of GDP relating to public consumption; iv) change in the share of GDP on investment; v) and energy consumption growth. The main drivers contributing to reduced emissions were the crisis and energy consumption. Evaluation of the main factors affecting emissions growth is the main contribution of this study. Considering that economic growth is an obvious goal, the European Union must design measures encouraging investment in more efficient and less pollutant technologies, which is also in accordance with OECD sustainability goals.</t>
  </si>
  <si>
    <t>10.1016/j.rser.2019.05.008</t>
  </si>
  <si>
    <t>Indorkar, R; Kwong, RY; Romano, S; White, BE; Chia, RC; Trybula, M; Evans, K; Shenoy, C; Farzaneh-Far, A</t>
  </si>
  <si>
    <t>Global Coronary Flow Reserve Measured During Stress Cardiac Magnetic Resonance Imaging Is an Independent Predictor of Adverse Cardiovascular Events</t>
  </si>
  <si>
    <t>OBJECTIVES The aim of this study was to evaluate the incremental prognostic value of global coronary flow reserve (CFR) in patients with known or suspected coronary artery disease who were undergoing stress cardiac magnetic resonance (CMR) imaging. BACKGROUND Coronary microvascular dysfunction results in impaired global CFR and is implicated in the development of both atherosclerosis and heart failure. Although noninvasive assessment of CFR with positron emission tomography provides independent prognostic information, the incremental prognostic value of CMR-derived CFR remains unclear. METHODS Consecutive patients undergoing stress perfusion CMR were prospectively enrolled (n = 507). Coronary sinus flow was measured using phase-contrast imaging at baseline (pre) and immediately after stress (peak) perfusion. CFR was calculated as the ratio of peak to pre-flow. Patients were followed for major adverse cardiac events (MACE): death, nonfatal myocardial infarction, heart failure hospitalization, sustained ventricular tachycardia, and late revascularization. Cox proportional hazards regression modeling was used to examine the association between CFR and MACE. The incremental prognostic value of CFR was assessed in nested models. RESULTS Over a median follow-up of 2.1 years, 80 patients experienced MACE. By Kaplan-Meier analysis, the risk of MACE was significantly higher in patients with CFR lower than the median (2.2) (log-rank p &lt; 0.001); this remained significant after adjustment for the presence of ischemia and late gadolinium enhancement (LGE) (log-rank p &lt; 0.001). CFR was significantly associated with the risk of MACE after adjustment for clinical and imaging risk factors, including ischemia extent, ejection fraction, and LGE size (hazard ratio: 1.238; p = 0.018). Addition of CFR in this model resulted in significant improvement in the C-index (from 0.70 to 0.75; p = 0.0087) and a continuous net reclassification improvement of 0.198 (95% confidence interval: 0.120 to 0.288). CONCLUSIONS CMR-derived CFR is an independent predictor of MACE in patients with known or suspected coronary artery disease, incremental to common clinical and CMR risk factors. These findings suggest a role for CMR-derived CFR in identifying patients at risk of adverse events following stress CMR, even in the absence of ischemia and LGE. (C) 2019 by the American College of Cardiology Foundation.</t>
  </si>
  <si>
    <t>10.1016/j.jcmg.2018.08.018</t>
  </si>
  <si>
    <t>Amelung, D; Fischer, H; Herrmann, A; Aall, C; Louis, VR; Becher, H; Wilkinson, P; Sauerborn, R</t>
  </si>
  <si>
    <t>Human health as a motivator for climate change mitigation: results from four European high-income countries</t>
  </si>
  <si>
    <t>Invoking health benefits to promote climate-friendly household behavior has three unique advantages: (i) health co-benefits accrue directly to the acting individual, they are private goods rather than public ones; (ii) the evidence base for, and magnitude of health co-benefits is well-established; and (iii) the idea of a healthy life-style is well-engrained in public discourse, much more so than that of a climate-friendly life-style. In previous research, assessing the influence of information on health effects on people's motivation to adopt mitigation actions, health co-benefits for the individual were typically confounded with collective health co-benefits, for example from pollution reduction. The present research aims to overcome this limitation by providing information on individual health co-benefits that are unconditional on the actions of others (direct health co-benefits). We report effects of this kind of health information on stated willingness to adopt mitigation actions as well as on simulation-based carbon emission reductions in a pre-registered experimental setting among 308 households in 4 mid-size case-study cities in 4 European high-income countries: France, Germany, Norway and Sweden. For each mitigation action from the sectors food, housing, and mobility, half of the sample received the amount of CO2 equivalents (CO2-eq) saved and the financial costs or savings the respective action generated. The other half additionally received information on direct health co-benefits, where applicable. For households receiving information on direct health co-benefits, we find a higher mean willingness to adopt food and housing actions, and a greater proportion very willing to adopt one or more mitigation actions (OR 1.86, 95% CI 1.1, 3.12); and a greater simulated reduction in overall carbon footprint: difference in percent reduction -2.70%, (95% CI -5.34, -0.04) overall and -4.45%, (95% CI -8.26, -0.64) for food. Our study is the first to show that providing information on strictly unconditional, individual health co-benefits can motivate households in high-income countries to adopt mitigation actions.</t>
  </si>
  <si>
    <t>10.1016/j.gloenvcha.2019.05.002</t>
  </si>
  <si>
    <t>Su, HJ; Chiu, YT; Chiu, CT; Lin, YC; Wang, CY; Hsieh, JY; Wei, SC</t>
  </si>
  <si>
    <t>Inflammatory bowel disease and its treatment in 2018: Global and Taiwanese status updates</t>
  </si>
  <si>
    <t>The global incidence and prevalence of inflammatory bowel disease (IBD) has increased over the last 2-4 decades, likely because of the adoption of a more western lifestyle as well as improved detection and awareness, and Taiwan is no exception. To characterize the increasing burden of IBD, we conducted a comprehensive review of IBD in the existing literature. The following parameters were reviewed: background knowledge and current standard care for IBD, including natural history, epidemiology, pathogenesis, diagnosis, monitoring, and treatment. In addition, new imaging modalities and treatment options such as combined positron emission tomography and magnetic resonance enterography, new biologic agents, small-molecule therapy, biosimilar therapeutics, mesenchymal stem cell transplantation, and fecal microbiota transplantation, all of which have been introduced for IBD management, were reviewed. We also used the hospital-based as well as population-based Taiwan National Health Insurance Research Database to assess Taiwan-specific trends for comparison with global trends. Copyright (C) 2018, Formosan Medical Association. Published by Elsevier Taiwan LLC.</t>
  </si>
  <si>
    <t>JOURNAL OF THE FORMOSAN MEDICAL ASSOCIATION</t>
  </si>
  <si>
    <t>10.1016/j.jfma.2018.07.005</t>
  </si>
  <si>
    <t>Martek, I; Hosseini, MR; Shrestha, A; Edwards, DJ; Seaton, S; Costin, G</t>
  </si>
  <si>
    <t>End-user engagement: The missing link of sustainability transition for Australian residential buildings</t>
  </si>
  <si>
    <t>This paper argues that attempts to transform Australia's urban environment into a sufficiently sustainable one has been misdirected. The 'green rating tool,' industry's adherence to relevant standards and governmental policies represent the primary means of effecting the sustainability transition. However, only high-profile commercial building owners seem interested in being green-rated; the actual end-users of buildings are far less committed (e.g. employees ensconced in commercial buildings and residential home occupiers). Through a systematic review of 103 journal articles published on the topic of end-users and sustainability transition, original findings are presented. The findings reveal that most residential end-users do not purchase green homes and without their 'buy-in,' sustainability transition across Australia will continue to fail. This paper offers a critical analysis of the status-quo, identifying where the effort to generate a sustainable urban environment has been misdirected, what challenges prevail, and why residential end-users have been overlooked. In looking for a way forward that engages end-users, the paper proposes that financial incentives for the purchase of low-carbon buildings must be introduced into the residential real-estate market. And the modeling for this rebate is discussed in terms of emissions trading schemes or carbon tax. (C) 2019 Elsevier Ltd. All rights reserved.</t>
  </si>
  <si>
    <t>10.1016/j.jclepro.2019.03.277</t>
  </si>
  <si>
    <t>Lebelhuber, C; Steinmuller, H</t>
  </si>
  <si>
    <t>How and to which extent can the gas sector contribute to a climate-neutral European energy system? A qualitative approach</t>
  </si>
  <si>
    <t>BackgroundMitigating climate change requires fundamentally redesigned energy systems in which renewable energy sources ultimately replace fossil fuels such as natural gas. In this context, the question how and to which extent the gas sector can contribute to an increasingly climate-neutral future EU energy system is heavily debated among scholars, energy industry experts, and policy makers.MethodsWe take a two-step approach: we begin with a review of studies from energy industry and academia to discuss potential gas sector contributions from a holistic energy system design point of view; this is followed by a comprehensive discussion of technical potentials, micro-economic conditions, and societal implications of renewable gas. We then enrich our findings with the results of an empirical focus group process.ResultsThe gas sector can not only contribute to balancing volatile renewable energy production but also enable the supply of renewable energy to end-users in gaseous form; based on existing infrastructure. This could reduce costs for society, increase public acceptance, and ultimately speed up the energy system transformation. There is the theoretical technical potential to substitute major parts of natural gas with renewable gas of biogenic and synthetic nature. This, however, crucially requires a supportive policy framework like the one established for renewable electricity.ConclusionGiven the societal benefits and the competitiveness of renewable gas as compared to renewable alternatives, energy policy makers should incorporate renewable gas and the existing gas infrastructure in the future energy system framework. The objective should be an optimized interplay of various energy vectors and their infrastructure along the entire energy supply chain. This requires a level playing field for different renewable technologies across different policy areas and a form of public support that strikes the balance between facilitating the gradual substitution of natural gas by renewable gas while maintaining public acceptance for this transformation despite higher costs for end-users.</t>
  </si>
  <si>
    <t>ENERGY SUSTAINABILITY AND SOCIETY</t>
  </si>
  <si>
    <t>10.1186/s13705-019-0207-2</t>
  </si>
  <si>
    <t>Waldron, F; Ruane, B; Oberman, R; Morris, S</t>
  </si>
  <si>
    <t>Geographical process or global injustice? Contrasting educational perspectives on climate change</t>
  </si>
  <si>
    <t>Given the radical reduction in carbon emissions required from developed countries, a robust and justice-orientated educational response is necessary to support the collective actions needed to mitigate climate change. This exploratory study uses thematic analysis of interview and focus group data to investigate the understandings of educators, student teachers and environmental specialists on the issues of climate change, climate justice, and climate change education. The findings of this study present two contrasting perspectives on climate change and climate change education. The first perspective is predominant amongst teachers and students teachers. Its focus is on climate change as a geographical process with individual private actions as the possible solution. The second perspective, predominant amongst environmental specialists, characterises climate change as a global injustice requiring political, social and economic mobilisation. This study suggests that a critical, open-ended, holistic approach to climate change education is required, which provides multiple spaces for reflection and engages children with models of citizenship which embrace political action. It highlights the need for teacher education which support teachers' understandings of the social, economic and justice aspects of climate change and also their confidence in exploring controversial and political issues in the classroom.</t>
  </si>
  <si>
    <t>10.1080/13504622.2016.1255876</t>
  </si>
  <si>
    <t>Kumar, BR; Saravanan, S; Rajaram, K</t>
  </si>
  <si>
    <t>Combined effect of oxygenates and injection timing for low emissions and high performance in a diesel engine using multi-response optimisation</t>
  </si>
  <si>
    <t>This study applies L-9 orthogonal array of Taguchi design to obtain an optimum combination of oxygenated additive, its blending proportion with diesel and injection timing in a naturally aspirated, direct-injection diesel engine with an objective to achieve maximum reduction in smoke emissions with minimum increase in NOx emissions and minimum decrease in brake thermal efficiency (BTE) at various load conditions. Experiments are designed based on design of experiments (DOE) method to reduce the number of trials. Multi-response signal-to-noise ratio (MRSN) technique is incorporated into the conventional taguchi design to obtain the optimum level of factors according to the set objective. Confirmation experiment is conducted to verify the predicted optimum combination of factors and the results were compared in the same engine operated with baseline diesel fuel injected at its original injection timing. The results indicated that the response variables presented significant improvements with the predicted combination, thus validating the use of Taguchi method in reducing emissions and improving performance simultaneously. (C) 2019 The Authors. Published by Elsevier B.V. on behalf of Faculty of Engineering, Alexandria University.</t>
  </si>
  <si>
    <t>10.1016/j.aej.2019.03.009</t>
  </si>
  <si>
    <t>Edara, G; Murthy, YVVS; Nayar, J; Ramesh, M; Srinivas, P</t>
  </si>
  <si>
    <t>Combustion analysis of modified light duty diesel engine under high pressure split injections with cooled EGR</t>
  </si>
  <si>
    <t>The aim of the present research work is to study the combustion phenomenon in modified light duty diesel engine to run on Common rail direct injection (CRDI) system under cooled exhaust gas recirculation (EGR). The test engine is single cylinder 3.7 kW@1500 rpm direct injection diesel engine capable of injecting high pressure fuel for both retarded and split injections. The engine is fitted with separate electronic variable timing fuel injection kit instead of conventional fuel supply system. Retarded injection consists of single injection at 11 degrees before top dead centre (BTDC) and split injection consists of both pilot injection at 54 degrees BTDC of 10% mass share and main injection at 11 degrees BTDC of 90% mass share. Diesel is injected directly in to the engine cylinder for both retarded and split injections at pressures of 200,230,250,300 and 350 bar respectively. Cooled EGR is circulated along with intake air for flow rates of 5% and 10% (wt/wt) basis. The experimental set up is capable of delivering precise control of fuel and EGR flow rates at all operating conditions. Test results show that there is trade-off exists between retarded and split injections at 350 bar injection pressure at full load conditions. Retarded injection has 34% brake thermal efficiency while split injection exhibits only 32.1% for 5% EGR flow rates. But higher EGR flow rates of 10% both retarded and split injection has nearly same brake thermal efficiency of 30.1%. Split injection reduced the combustion duration, ignition delay and exhaust gas temperatures for higher EGR flow rates compared to single retarded injection. (C) 2019 Karabuk University. Publishing services by Elsevier B.V.</t>
  </si>
  <si>
    <t>10.1016/j.jestch.2019.01.013</t>
  </si>
  <si>
    <t>Graham, F; Russell, J; Holdsworth, M; Menon, M; Barker, M</t>
  </si>
  <si>
    <t>Exploring the Relationship between Environmental Impact and Nutrient Content of Sandwiches and Beverages Available in Cafes in a UK University</t>
  </si>
  <si>
    <t>The threat of climate change and population growth has led to calls for the adoption of environmentally sustainable diets; however, concerns have been raised over the nutritional quality of low Greenhouse Gas Emission (GHGE) diets. This study examined the relationship between measures of environmental sustainability and nutrient content of sandwiches and beverages sold in a UK university cafe. GHGE and Water Footprint Impact Indicator (WFII) values for the ingredients of sandwiches and beverages were used with recipe information to calculate GHGE (gCO2e per portion) and WFIIs (scarcity weighted litres per portion). These estimates were then combined via orthogonal regression to produce a single Environmental Impact Score (EIS); higher scores equate to greater environmental impact. The relationship between EIS and nutrient content was explored using correlation analysis. Sandwiches that contained meat and animal products as well as beverages that contained milk, cocoa, and/or coffee had the highest EIS. EIS was positively associated with the portion size of sandwiches but not the serving size of beverages. EIS was positively correlated with calories, saturated fat, and sodium. However, EIS was also positively correlated with micronutrients: iron, calcium (beverages only), and B12 (beverages only). The choice of smaller or plant-based sandwiches as well as beverages without milk would reduce environmental impact as well as caloric and sodium intake. However, the selection of low impact options may also reduce the intake of nutrients required for good health. This study revealed possible tensions between nutritional quality and environmental sustainability.</t>
  </si>
  <si>
    <t>10.3390/su11113190</t>
  </si>
  <si>
    <t>Hasan, MRM; Chew, JW; Jamshidi, A; Yang, X; Hamzah, MO</t>
  </si>
  <si>
    <t>Review of sustainability, pretreatment, and engineering considerations of asphalt modifiers from the industrial solid wastes</t>
  </si>
  <si>
    <t>The escalating mass of solid waste at an overwhelming sum requires a global attention to strive for efficient waste management and to outsource the ecological treatments. The asphalt pavement industry that consumes a vast scale of natural resources while contributing to thermal and greenhouse emissions is viewed as a high potential alternative for the application of solid waste as asphalt modifier and substantial waste reduction. In efforts to urge for cleaner and greener asphalt production, a growing trend towards usage of solid waste as a renewable material is paving a sustainable future for the asphalt pavement industry. The economic options of incorporating solid waste into the asphaltic mixture coupled with proven effective performances are a green and cost-effective alternative to mitigate various pavement distresses. Various options either as coarse or fine aggregates and as fillers in powder, ash, or fibre form are to stimulate further research interest to incorporate a diversified range of solid waste into the asphalt binder and asphalt mixture. Prior to incorporating solid waste into the asphaltic mixture through the selected options, prerequisite tests in addressing engineering limitations due to the unknown properties of solid waste are reviewed. The concerns on environmental impact are given heavy metals leaching possibilities into water sources are addressed by Toxicity Characterization Leaching Procedure test, to leverage further the systematic reuse of solid waste in steering towards the cleaner production of the asphalt mixture. The microcosmic traits of solid waste namely surface morphology, mineralogical composition and chemical composition are summarized based on the usage of Scanning Electron Microscope, X-Ray Diffraction, and X-Ray Fluorescence, respectively. This systematic review is an enactment and stimulus for researchers to have a general overview before incorporating solid waste into asphalt mixture. (C) 2019 Periodical Offices of Chang'an University.</t>
  </si>
  <si>
    <t>10.1016/j.jtte.2018.08.001</t>
  </si>
  <si>
    <t>Baudry, M; Bonnet, C</t>
  </si>
  <si>
    <t>Demand-Pull Instruments and the Development of Wind Power in Europe: A Counterfactual Analysis</t>
  </si>
  <si>
    <t>Renewable energy technologies are called to play a crucial role in the reduction of greenhouse gas emissions. Since most of these technologies did not yet reach grid parity, public policies have been implemented in order to foster their deployment. The approach that has been privileged in Europe is the demand-pull approach that aims at creating a demand for these new technologies and at stimulating their diffusion. This paper examines the effect of demand-pull policies on the diffusion of onshore wind power technology in six European countries: Denmark, France, Germany, Italy, Portugal and Spain. In a first step, a micro-founded model of diffusion is calibrated in order to replicate the observed diffusion of wind power in these six countries. In a second step, a counterfactual analysis is conducted by investigating several scenarios. By taking into account the complex self-sustained dynamics of diffusion and the learning spillovers that operate in the wind power sector, we can derive several insights about demand-pull policies. First, the impact of a demand-pull policy on the diffusion of wind power is determined by the stage at which it comes to support it. The effect seems to be stronger at the beginning of the diffusion. Second, international spillovers do operate in the wind power sector. These international spillovers however are not strong enough to foster the diffusion of wind power in a country having no demand-pull support. We can derive from these two statements that a strategy consisting in not implementing any demand-pull policy, with the expectation that international spillovers will reduce the cost of wind power and foster the diffusion of the technology that then shall become competitive, is not a good option for a country targeting a high share of wind power in its energy mix.</t>
  </si>
  <si>
    <t>ENVIRONMENTAL &amp; RESOURCE ECONOMICS</t>
  </si>
  <si>
    <t>10.1007/s10640-018-0267-3</t>
  </si>
  <si>
    <t>Zhang, L; Liu, B; Du, J; Liu, CL; Wang, S</t>
  </si>
  <si>
    <t>CO2 emission linkage analysis in global construction sectors: Alarming trends from 1995 to 2009 and possible repercussions</t>
  </si>
  <si>
    <t>As significant contributors to global carbon dioxide (CO2) emissions, the international construction sector is under great pressure to mitigate CO2 emissions and slow global warming more aggressively. The aim of this study is to measure and compare the sectoral CO2 emission linkages and their structures in the construction sectors of 41 countries over 1995-2009 by combing a hybrid multi-regional input-output (MRIO) model and the hypothesis extraction method. The backward and forward CO2 emission linkages indicate that the international construction sector plays a significant role in importing CO2 emissions from upstream industries, while the export of CO2 emissions to downstream industries is relatively minimal. Four fundamental linkage elements show that the net backward CO2 emission linkages account for the largest proportion, followed by the mixed and net forward CO2 emission linkages, while the mixed backward CO2 emission linkages are relatively small. The leading CO2 emission inflows are from the energy, resource and raw-material sectors. The outflows from the construction sector are mainly to the real estate and public utilities sectors. Based on these findings, the paper puts forward countermeasures for the global construction sector to improve energy efficiency, promote industrial structure upgrading and improve the policy system for greenhouse gas emission reduction. (C) 2019 Elsevier Ltd. All rights reserved.</t>
  </si>
  <si>
    <t>10.1016/j.jclepro.2019.02.231</t>
  </si>
  <si>
    <t>Li, XY; Yao, RM; Yu, W; Meng, XZ; Liu, M; Short, A; Li, BZ</t>
  </si>
  <si>
    <t>Low carbon heating and cooling of residential buildings in cities in the hot summer and cold winter zone - A bottom-up engineering stock modeling approach</t>
  </si>
  <si>
    <t>Building stock modeling can predict stock energy consumption and carbon emissions for both current and future conditions to inform building design and retrofitting policies. A 'bottom-up' engineering approach for building stock energy modeling is attractive to built environment energy researchers because of its capacity for detailed energy analysis. However, such studies in China have been very limited to date. The aim of this research is to develop a modeling approach to residential building stock energy consumption for space heating and cooling. A holistic four-step approach of archetype configurations: building performance simulation: stock floor area estimation and local weather adjustment is presented. The Chongqing municipality was chosen to demonstrate the approach. The results show that adopting the northern China standard pattern of central space heating for Chongqing's urban residential stock is not feasible because it dramatically increases primary energy consumption and therefore carbon dioxide emissions from space heating usage. By applying energy conservation retrofit measures to the Chongqing urban residential stock, the total energy consumption for space heating and cooling and resulting carbon dioxide emissions can be significantly reduced, with estimated reductions of 57.6% -60.7% in 2020 and 553%-57.2% in 2050. The method described can provide useful information and guidance for policymakers contemplating energy retrofit schemes. (C) 2019 Elsevier Ltd. All rights reserved.</t>
  </si>
  <si>
    <t>10.1016/j.jclepro.2019.02.023</t>
  </si>
  <si>
    <t>Pezzutto, S; Croce, S; Zambotti, S; Kranzl, L; Novelli, A; Zambelli, P</t>
  </si>
  <si>
    <t>Assessment of the Space Heating and Domestic Hot Water Market in EuropeOpen Data and Results</t>
  </si>
  <si>
    <t>The paper investigates the European space heating (SH) and domestic hot water (DHW) market in order to close knowledge gaps concerning its size. The stimulus for this research arises from incongruences found in SH and DHW market's data in spite of over two decades of scientific research. The given investigation has been carried out in the framework of the Hotmaps project (Horizon 2020H2020), which aims at designing an open source toolbox to support urban planners, energy agencies, and public authorities in heating and cooling (H&amp;C) planning on country, regional, and local levels. Our research collects and analyzes SH and DHW market data in the European Union (EU), specifically the amount of operative units, installed capacities, energy efficiency coefficients as well as equivalent full-load hours per equipment type and country, with a bottom-up approach. The analysis indicates that SH and DHW account for a significant portion of the total EU energy utilization (more than 20%), amounting to almost 3900 TWh/y. At the same time, the energy consumption provided by district heating (DH) systems exceeds the one of condensing boilers. While DH systems applications are growing throughout the EU, the replacement of elderly, conventional boilers progresses at a slower pace.</t>
  </si>
  <si>
    <t>10.3390/en12091760</t>
  </si>
  <si>
    <t>Ascione, F; Bianco, N; Mauro, GM; Napolitano, DF</t>
  </si>
  <si>
    <t>Building envelope design: Multi-objective optimization to minimize energy consumption, global cost and thermal discomfort. Application to different Italian climatic zones</t>
  </si>
  <si>
    <t>The paper proposes a multi-objective optimization approach to address the energy design of the building envelope. A genetic algorithm (GA) is implemented by means of the coupling between MATLAB (R) and EnergyPlus to minimize primary energy consumption (PEC), energy-related global cost (GC) and discomfort hours (DH). The design variables concern the set point temperatures, the radiative properties of plasters, the thermo-physical properties of envelope components, the window type, the building orientation. The GA performs a Pareto optimization and finally two optimal solutions are recommended: the nZEB (nearly zero energy building) optimal solution, which minimizes PEC, and the cost-optimal solution, which minimizes GC. These solutions provide the optimal design strategies for the public and private stakeholders, respectively, which represent the main actors involved in building design. The approach is applied for the design of a new typical Italian residential building. Four locations are considered to investigate the typical Italian climates. The outcomes can give precious indications to rebuild the Italian residential stock with a view to energy-efficiency and cost-optimality, given that the optimal solutions provide low values of PEC - between 62.0 and 91.9 kWh(p)/m(2)a - and of GC - between 456 and 665 (sic)/m(2) - depending on the location. (C) 2019 Elsevier Ltd. All rights reserved.</t>
  </si>
  <si>
    <t>10.1016/j.energy.2019.02.182</t>
  </si>
  <si>
    <t>Kendrovski, V; Schmoll, O</t>
  </si>
  <si>
    <t>Priorities for protecting health from climate change in the WHO European Region: recent regional activities</t>
  </si>
  <si>
    <t>Evidence of the impact of climate change on health is growing. Health systems need to be prepared and gradually adapt to the effects of climate change, including extreme weather events.Fossil fuel combustion as the driver of climate change poses atremendous burden of disease. In turn, cutting greenhouse gas emissions in all sectors will achieve health co-benefits. If all countries meet the Paris Agreement by 2030, the annual number of avoidable premature deaths could total 138,000 across the entire European Region of the World Health Organization (WHO).Several international frameworks promote astronger commitment by countries to implementing the necessary adaptations in the health sector and to addressing health considerations in adaptation measures in other sectors. The WHO has amandate from its member states to identify solutions and help prevent or reduce health impacts, including those from climate change.National governments are continuing to establish public health adaptation measures, which provide arationale for and trigger action on climate change by the health community. Effective national responses to climate risks require strategic analyses of current and anticipated threats. Health professionals need to play aproactive role in promoting health arguments and evidence in the formulation of national climate change adaptation and mitigation responses. To this end, country capacities need to be further strengthened to identify and address local health risks posed by climate change and to develop, implement and evaluate health-focused interventions through integrated approaches. Building climate-resilient and environmentally sustainable health care facilities is an essential pillar of health sector leadership to address climate change.</t>
  </si>
  <si>
    <t>BUNDESGESUNDHEITSBLATT-GESUNDHEITSFORSCHUNG-GESUNDHEITSSCHUTZ</t>
  </si>
  <si>
    <t>10.1007/s00103-019-02943-9</t>
  </si>
  <si>
    <t>Shields, R</t>
  </si>
  <si>
    <t>The sustainability of international higher education: Student mobility and global climate change</t>
  </si>
  <si>
    <t>Much literature discusses higher education as an agent for sustainable development, but the extent to which higher education contributes to unsustainable economic and social systems receives less attention. This paper examines the environmental impacts of international student mobility in higher education. Combining several datasets, the paper presents a model of greenhouse gas emissions associated with international student mobility. Estimates suggest that these emissions are substantial and are rising faster than overall global emissions, but the emissions per student are slowly decreasing, largely due to changes in the patterns of mobility. The paper concludes that although international exchange is increasingly important, a meaningful consideration of higher education for sustainable development should take account of environmental costs of international mobility alongside its benefits. (C) 2019 Elsevier Ltd. All rights reserved.</t>
  </si>
  <si>
    <t>10.1016/j.jclepro.2019.01.291</t>
  </si>
  <si>
    <t>Myhr, A; Royne, F; Brandtsegg, AS; Bjerkseter, C; Throne-Holst, H; Borch, A; Wentzel, A; Royne, A</t>
  </si>
  <si>
    <t>Towards a low CO2 emission building material employing bacterial metabolism (2/2): Prospects for global warming potential reduction in the concrete industry</t>
  </si>
  <si>
    <t>The production of concrete is one of the most significant contributors to global greenhouse gas emissions. This work focuses on bio-cementation-based products and their potential to reduce global warming potential (GWP). In particular, we address a proposed bio-cementation method employing bacterial metabolism in a two-step process of limestone dissolution and recrystallisation (BioZEment). A scenario-based techno-economic analysis (TEA) is combined with a life cycle assessment (LCA), a market model and a literature review of consumers' willingness to pay, to compute the expected reduction of global GWP. Based on the LCA, the GWP of 1 ton of BioZEment is found to be 70-83% lower than conventional concrete. In the TEA, three scenarios are investigated: brick, precast and onsite production. The results indicate that brick production may be the easiest way to implement the products, but that due to high cost, the impact on global GWP will be marginal. For precast production the expected 10% higher material cost of BioZEment only produces a marginal increase in total cost. Thus, precast production has the potential to reduce global GWP from concrete production by 0-20%. Significant technological hurdles remain before BioZEment-based products can be used in onsite construction scenarios, but in this scenario, the potential GWP reduction ranges from 1 to 26%. While the potential to reduce global GWP is substantial, significant efforts need to be made both in regard to public acceptance and production methods for this potential to be unlocked.</t>
  </si>
  <si>
    <t>10.1371/journal.pone.0208643</t>
  </si>
  <si>
    <t>Cahill, AG; Beckie, R; Ladd, B; Sandl, E; Goetz, M; Chao, J; Soares, J; Manning, C; Chopra, C; Finke, N; Hawthorne, I; Black, A; Mayer, KU; Crowe, S; Cary, T; Lauer, R; Mayer, B; Allen, A; Kirste, D; Welch, L</t>
  </si>
  <si>
    <t>Advancing knowledge of gas migration and fugitive gas from energy wells in northeast British Columbia, Canada</t>
  </si>
  <si>
    <t>Petroleum resource development is creating a global legacy of active and inactive onshore energy wells. Unfortunately, a portion of these wells will exhibit gas migration (GM), releasing fugitive gas (FG) into adjacent geologic formations and overlying soils. Once mobilized, FG may traverse the critical zone, impact groundwater, and emit to the atmosphere, contributing to greenhouse-gas emissions. Understanding of GM and FG has increased in recent years but significant gaps persist in knowledge of (1) the incidence and causes of GM, (2) subsurface baseline conditions in regions of development required to delineate GM and FG, and (3) the migration, impacts, and fate of FG. Here we provide an overview of these knowledge gaps as well as the occurrence of GM and FG as currently understood in British Columbia (BC), Canada, a petroleum-producing region hosting significant reserves. To address the identified knowledge gaps within BC, the Energy and Environment Research Initiative (EERI) at the University of British Columbia is implementing several field-focused research projects including: (1) statistical analyses of regulatory data to elucidate the incidence and causes of GM, (2) characterization of regional hydrogeology and shallow subsurface conditions in the Peace Region of the Montney resource play, and (3) investigation of the migration, impacts, and fate of FG in the shallow subsurface through controlled natural-gas release. Together, the EERI investigations will advance understanding of GM and FG, provide scientific data that can inform regulations, and aid development of effective monitoring and detection methodologies for BC and beyond. (c) 2019 Society of Chemical Industry and John Wiley &amp; Sons, Ltd.</t>
  </si>
  <si>
    <t>GREENHOUSE GASES-SCIENCE AND TECHNOLOGY</t>
  </si>
  <si>
    <t>10.1002/ghg.1856</t>
  </si>
  <si>
    <t>Balezentiene, L; Miksa, O; Balezentis, T; Streimikiene, D</t>
  </si>
  <si>
    <t>Seasonal Net Carbon Exchange in Rotation Crops in the Temperate Climate of Central Lithuania</t>
  </si>
  <si>
    <t>Intelligent agricultural solutions require data on the environmental impacts of agriculture. In order for operationalize decision-making for sustainable agriculture, one needs to establish the corresponding datasets and protocols. Increasing anthropogenic CO2 emissions into the atmosphere force the choice of growing crops aimed at mitigating climate change. For this reason, investigations of seasonal carbon exchange were carried out in 2013-2016 at the Training Farm of the Vytautas Magnus University (former Aleksandras Stulginskis University), Lithuania. This paper compares the carbon exchange rate for different crops, viz., maize, ley, winter wheat, spring rapeseed and barley under conventional farming. This study focuses on the carbon exchange rate. We measure the emitted and absorbed CO2 fluxes by applying the closed chamber method. The biomass measurement and leaf area index (LAI) calculations at different plant growth stages are used to evaluate carbon exchange in different agroecosystems. The differences in photosynthetically assimilated CO2 rates were significantly impacted by the leaf area index (p = 0.04) during the plant vegetation period. The significantly (p = 0.02-0.05) strong correlation (r = 0.6-0.7) exists between soil respiration and LAI. Soil respiration composed only 21% of the agroecosystem carbon exchange. Plant respiration ranged between 0.034 and 3.613 mu mol m(-2) s(-1) during the vegetation period composed of a negligible ratio (mean 16%) of carbon exchange. Generally, respiration emissions were obviously recovered by the gross primary production (GPP) of crops. Therefore, the ecosystems were acting as an atmospheric CO2 sink. Barley accumulated the lowest mean GPP 12.77 mu mol m(-2) s(-1). The highest mean GPP was determined for ley (14.28 mu mol m(-2) s(-1)) and maize (15.68 mu mol m(-2) s(-1)) due to the biggest LAI and particular bio-characteristics. Due to the highest NEP, the ley (12.66 mu mol m(-2) s(-1)) and maize (12.76 mu mol m(-2) s(-1)) agroecosystems sank the highest C from the atmosphere and, thus, they might be considered the most sustainable items between crops. Consequently, the appropriate choice of crops and their area in crop rotations may reduce CO2 emissions and their impact on the environment and climate change.</t>
  </si>
  <si>
    <t>10.3390/su11071966</t>
  </si>
  <si>
    <t>Martiskainen, M; Kivimaa, P</t>
  </si>
  <si>
    <t>Role of knowledge and policies as drivers for low-energy housing: Case studies from the United Kingdom</t>
  </si>
  <si>
    <t>Addressing housing-related energy consumption and emissions is a challenge in many countries. Low-energy housing, e.g. whole house retrofits and zero-energy new houses, is still rare in the United Kingdom, yet very much required to reduce emissions. This paper contributes to research on low-energy housing by adding new empirical material through analysing how specific drivers linked to knowledge, public policy and intermediary actors can influence successful projects. Based on in-depth case study research of both existing and new built low-energy housing projects in Brighton, United Kingdom (UK), we show that in addition to motivations to improve existing housing conditions, knowledge and available skills of householders and project participants, and both local and national policies, drive such projects. We also find that intermediaries inspire projects, connect different actors and facilitate learning between projects. Intermediaries are important for advancing projects through local actors and knowledge-networks, especially at a time when national policy support for low-energy housing remains limited and a wider transition to low-energy housing is not complete. (C) 2019 Elsevier Ltd. All rights reserved.</t>
  </si>
  <si>
    <t>10.1016/j.jclepro.2019.01.104</t>
  </si>
  <si>
    <t>Nabernegg, S; Bednar-Friedl, B; Munoz, P; Titz, M; Vogel, J</t>
  </si>
  <si>
    <t>National Policies for Global Emission Reductions: Effectiveness of Carbon Emission Reductions in International Supply Chains</t>
  </si>
  <si>
    <t>In a world with diverging emission reduction targets, national climate policies might be ineffective in reducing consumption-based CO2 emissions (carbon footprints), i.e. emissions of final demand that are embodied across the whole supply chain, including international fractions. We analyse a set of different policies in three areas with particularly high consumption-based emissions in Austria: building construction, public health, and transport. To capture the substitution possibilities triggered by these policies and the induced emission reductions along the full global supply chain, our analysis combines a Computable General Equilibrium with a Multi Regional Input-Output model. For construction of buildings we find that a carbon added tax is highly effective in reducing consumption-based emissions whereas an information obligation on vacant dwellings combined with a penalty payment when vacant buildings are not made available is ineffective because of reallocated investment capital. Mandatory energy efficiency improvements in public health and mobility are found equally effective in reducing consumption- and production-based emissions while a decarbonization of freight transport logistics stronger reduces production-based emissions. Overall, the effectiveness of policies, to mitigate consumption-based emissions, is therefore determined by the backward and forward linkages of the sector addressed by the policy as well as the substitution effects within final demand.</t>
  </si>
  <si>
    <t>ECOLOGICAL ECONOMICS</t>
  </si>
  <si>
    <t>10.1016/j.ecolecon.2018.12.006</t>
  </si>
  <si>
    <t>Bais-Moleman, AL; Schulp, CJE; Verburg, PH</t>
  </si>
  <si>
    <t>Assessing the environmental impacts of production- and consumption-side measures in sustainable agriculture intensification in the European Union</t>
  </si>
  <si>
    <t>Sustainable agricultural intensification (SI) is an important strategy to respond to the combined challenge of achieving food security and providing public goods and ecosystem services to society, including mitigation and adaptation of climate change. Sustainable intensification includes a wide range of measures at both the supply and demand-side of agricultural production. However, currently, it is unclear what are the most effective and priority measures. This study assesses the potential of different SI measures for reducing GHG (greenhouse gas) emissions and increasing land use efficiency in the European Union's agriculture sector. A scenario approach was combined with life cycle analysis to quantify the environmental impacts of a number of different SI measures. The sustainable intensification measures assessed in this study are: 1) changing human diet; 2) using food waste in livestock diets; 3) shifting from monoculture cropping to crop rotation, and, 4) incorporating crop residues into the soil. The results reveal that the studied SI measures have the potential to increase land use savings, ranging from 0.06 to 3.32 m(2)/person/day, while GHG emission savings ranging from 71 to 1872 g CO2-eq/person/day can be achieved at EU level. Among these SI measures, changing human diet showed a remarkably high reduction of environmental impacts. On the contrary, increased GHG emission savings in the other SI measures (i.e. crop residue incorporation in the field and replacing soybean meal in conventional feed by food waste-based feed) are counter effected by increased GHG emissions in the energy sector due to reduction of feedstock availability for bioenergy production. The approach used in this study allows the assessment of both the production and consumption-side SI measures and allows the identification of the most effective SI measures and their potential trade-offs.</t>
  </si>
  <si>
    <t>GEODERMA</t>
  </si>
  <si>
    <t>10.1016/j.geoderma.2018.11.042</t>
  </si>
  <si>
    <t>Lerat-Hardy, A; Coynel, A; Dutruch, L; Pereto, C; Bossy, C; Gil-Diaz, T; Capdeville, MJ; Blanc, G; Schafer, J</t>
  </si>
  <si>
    <t>Rare Earth Element fluxes over 15 years into a major European Estuary (Garonne-Gironde, SWF rance): Hospital effluents as a source of increasing gadolinium anomalies</t>
  </si>
  <si>
    <t>New and rapidly developing technologies imply the emission of emerging potentially toxic contaminants such as Rare Earth Elements (REEs). Yet, the lithology-derived quantities and anthropogenic contributions, especially from urban areas, to annual REE fluxes into fluvial-estuarine systems remain widely unknown. The Garonne River drains water from similar to 20% of the French land surface hosting about 5,200,000 inhabitants and two large cities. Based on long-term monitoring (2003-2017) of water discharges and dissolved REEs concentrations at the outlet of the Garonne Watershed upstream from Bordeaux, this study aims at assessing REE anomalies and evaluating temporal evolution of annual dissolved REE fluxes into the Gironde Estuary. Additionally, potential urban sources (e.g. domestic, medical) in the urban area of Bordeaux (1,190,000 inhab.) were analyzed to evaluate respective signatures and contributions. Gadolinium (Gd) showed clear anomalies in all samples, with annual average anthropogenic concentrations ranging from 1.8 to 7.2 ng.L-1 (0.011 to 0.046 nmol.L-1) in the Garonne River. If variations in annual Gd fluxes depend on hydrology, anthropogenic Gd fluxes have shown an overall increasing trend from 32 kg.year(-1) (204 mol.year(-1)) in 2003 to 75 kg.year(-1) (475 mol.year(-1)) in 2017. Sewer waters from the third largest hospital complex of France, the hospital group Pellegrin, contributed 25% to the incoming daily Gd flux into Bordeaux major Waste Water Treatment Plant (WWTP), owed to Gd use as contrast agent for Magnetic Resonance Imaging (MRI). Due to weak removal efficiency in the WWTP, the Bordeaux Metropole significantly contributes (&gt;27 kg.year(-1); 172 mol.year(-1)) to Gd fluxes in the Gironde Estuary. The temporal evolution of anthropogenic Gd fluxes in the Garonne River may be related with the growing regional population and the increasing number of MRI instruments, highlighting the importance of new high-tech applications in urban areas on contaminant fluxes and their potential harmful effects in fluvial-estuarine systems in the future. (C) 2018 Elsevier B.V. All rights reserved.</t>
  </si>
  <si>
    <t>10.1016/j.scitotenv.2018.11.343</t>
  </si>
  <si>
    <t>Gonca, G; Palaci, Y</t>
  </si>
  <si>
    <t>Performance investigation into a diesel engine under effective efficiency-power-power density conditions</t>
  </si>
  <si>
    <t>Performance analysis of a diesel engine in terms of Effective Power (EP), Effective Power Density (EPD), and Effective Efficiency (EE) has been performed using a novel realistic Finite-Time Thermodynamics (FTT) modeling approach. The effects of design and operating parameters of the diesel cycle, such as bore-stroke length ratio (d/ L), Equivalence Ratio (ER), Compression Ratio (CR), Cycle Temperature Ratio (CTR), Cycle Pressure Ratio (CPR), stroke Length (L), friction coefficient (FRC), engine speed (N), mean piston speed, inlet pressure, and inlet temperature, on the engine performance have been investigated. In addition, energy losses depending on Incomplete Combustion (IC), friction losses (FRL), heat transfer losses (IITRL), and Exhaust Output Losses (EOL) have been described as fuel input energy. In order to acquire reasonable results, variable specific heats with respect to temperature for working fluid have been used. The results presented could be an essential tool for diesel engine designers. (C) 2019 Sharif University of Technology. All rights reserved.</t>
  </si>
  <si>
    <t>10.24200/sci.2018.5164.1131</t>
  </si>
  <si>
    <t>Al-Dawody, MF; Jazie, AA; Abbas, HA</t>
  </si>
  <si>
    <t>Experimental and simulation study for the effect of waste cooking oil methyl ester blended with diesel fuel on the performance and emissions of diesel engine</t>
  </si>
  <si>
    <t>The methyl ester of waste cooking oil (MEWCO) has been prepared from used cooking oils collected from different restaurants and investigated experimentally and theoretically. The suggested biodiesel is mixed with different percentages (10%, 20%and 100%) on a volume basis together with original diesel fuel and tested on a constant speed diesel engine. The experimental work deals with the impact of the blending ratio on the performance and emission parameters at different load conditions. The experimental side is verified with simulation study done by Diesel-rk software and it reveals that they are in good agreement. The maximum pressure reduced as a result of increasing MEWCO blends due to the reduction in the heating value of the blended fuels. Both sides are reported promising reduction in nitrogen oxides (NOx) on the behalf of carbon emissions. Mixing 20% MEWCO is the best compromise, mixing ratio and beyond that, dramatic reduction in the outcome of the performance has been observed. (C) 2019 Faculty of Engineering, Alexandria University. Production and hosting by Elsevier B.V.</t>
  </si>
  <si>
    <t>10.1016/j.aej.2018.05.009</t>
  </si>
  <si>
    <t>Wang, GF; Xu, YX; Ren, HW</t>
  </si>
  <si>
    <t>Intelligent and ecological coal mining as well as clean utilization technology in China: Review and prospects</t>
  </si>
  <si>
    <t>Coal is an essential fossil fuel in China; however, coal mining and its utilization are being under the increasing pressure from ecological and environmental protection. Therefore, the consulting project Technical Revolution in Ecological and Efficient Coal Mining and Utilization &amp; Intelligence and Diverse Coordination of Coal-based Energy System, initiated by Chinese Academy of Engineering, puts forward three stages (3.0, 4.0 and 5.0) of China's coal industry development strategy. Aimed at reduced staff, ultra-low ecological damage, and emission level near to natural gas, breakthroughs should be achieved in the following three key technologies during the China Coal Industry 3.0 stage (2016-2025): including intelligent coal mining, ecological mining, ultra-low emission and environmental protection. This paper focuses on the development trends of the China Coal Industry 3.0 and its support for China Coal Industry 4.0 and 5.0 is analyzed and prospected as well, which may offer technical assistance and strategy orientation for realizing the transformation from traditional coal energy to clean energy. (C) 2018 Published by Elsevier B.V. on behalf of China University of Mining &amp; Technology.</t>
  </si>
  <si>
    <t>10.1016/j.ijmst.2018.06.005</t>
  </si>
  <si>
    <t>Ling-Chin, J; Taylor, W; Davidson, P; Reay, D; Nazi, WI; Tassou, S; Roskilly, AP</t>
  </si>
  <si>
    <t>UK building thermal performance from industrial and governmental perspectives</t>
  </si>
  <si>
    <t>Current policies have implied that improving thermal performance of the built environment would be included in a strategy to reduce the greenhouse gas emissions in the UK and meet the national targets of the Climate Change Act by 2050. However, the perceptions of the industrial stakeholders in this matter have not, to date, been clear. This study aimed to uncover stakeholder perspectives on thermal performance of the built environment and investigate whether their perspectives aligned well with the national policies. Focusing on attributes of the built environment, technology and innovation, barriers and reflections on reality, technical feedback was gathered from experienced industrial stakeholders via a one-day workshop and emails. The analysis showed that despite being familiar with the national policies, the perspectives of the industrial stakeholders did not fully align with the national policies in most aspects. However, the industry had no objection to employing low carbon technology altematives in the future. The study concluded that consultation with industry should be carried out continuously to assist in the formation of future national policies to significantly improve the thermal performance of the built environment. Future research should be extended to comparing the stakeholder viewpoints and national policies from environmental and economic perspectives on a European/global scale.</t>
  </si>
  <si>
    <t>10.1016/j.apenergy.2018.12.077</t>
  </si>
  <si>
    <t>Jiang, W; Carter, DR; Fu, HL; Jacobson, MG; Zipp, KY; Jin, J; Yang, L</t>
  </si>
  <si>
    <t>The Impact of the Biomass Crop Assistance Program on the United States Forest Products Market: An Application of the Global Forest Products Model</t>
  </si>
  <si>
    <t>As the largest consumer of petroleum and second highest producer of greenhouse gas emissions, the United States currently is a leading country in bioenergy production driven by a series of policies. One such public program that directly subsidizes biomass feedstock growers is the Biomass Crop Assistance Program (BCAP), which recently received attention for stimulating the development of bioenergy. However, critiques were also raised, concerning the possibility of intensifying the feedstock competition between bioenergy and forest products. This study, therefore, aimed at assessing the effects of BCAP on the forest product markets with the Global Forest Products Model (GFPM). Three alternative scenarios were designed to simulate three payments in BCAP. In the first scenario, the matching payment was simulated by adjusting the manufacturing cost of fuelwood and particleboard. In the second scenario, establishment payment was simulated by adjusting the supply rate of industrial roundwood. In the third scenario, the annual payment was simulated by linking the supply change rate with the soil rental rate for industrial roundwood. We found that, under the matching payment scenario, industrial roundwood and particleboard will experience a sharp decrease in production and an increase in price. For establishment payments, industrial roundwood will experience a continuous increase in production and a decrease in price. For annual payments, the industrial roundwood will experience a V-shape pattern production.</t>
  </si>
  <si>
    <t>FORESTS</t>
  </si>
  <si>
    <t>10.3390/f10030215</t>
  </si>
  <si>
    <t>Gerres, T; Avila, JPC; Llamas, PL; San Roman, TG</t>
  </si>
  <si>
    <t>A review of cross-sector decarbonisation potentials in the European energy intensive industry</t>
  </si>
  <si>
    <t>The energy intensive industry (Ell) is responsible for two-thirds of industrial carbon dioxide emissions in the EU. It has been recognised by both public and private stakeholders that a far-reaching transformation of these industries is required to comply with the overall emission reduction goals stated by the European Union for 2050. Contrasting innovations discussed in pathway and roadmap publications for the different industries, it can be concluded that there is little consensus on how deep decarbonisation of the ElI will be achieved. In this paper, a review of pathway and roadmap publications and scientific literature is presented. This permits to identify key areas for emission abatement across all subsectors. Results show significant discrepancies in the literature regarding the expected emission reductions achievable, but permit us to identify areas that are key for the transition towards a low-emission Ell: the decarbonisation of low temperature heat by cross-sector technologies, use of membranes in the (petro)-chemical industry, carbon neutral steelmaking, alternative feedstock for the cement production and carbon capture &amp; storage (CCS). (C) 2018 Elsevier Ltd. All rights reserved.</t>
  </si>
  <si>
    <t>10.1016/j.jclepro.2018.11.036</t>
  </si>
  <si>
    <t>Nangini, C; Peregon, A; Ciais, P; Weddige, U; Vogel, F; Wang, J; Breon, FM; Bachra, S; Wang, YL; Gurney, K; Yamagata, Y; Appleby, K; Telahoun, S; Canadell, JG; Grubler, A; Dhakal, S; Creutzig, F</t>
  </si>
  <si>
    <t>A global dataset of CO2 emissions and ancillary data related to emissions for 343 cities</t>
  </si>
  <si>
    <t>We present a global dataset of anthropogenic carbon dioxide (CO2) emissions for 343 cities. The dataset builds upon data from CDP (187 cities, few in developing countries), the Bonn Center for Local Climate Action and Reporting (73 cities, mainly in developing countries), and data collected by Peking University (83 cities in China). The CDP data being self-reported by cities, we applied quality control procedures, documented the type of emissions and reporting method used, and made a correction to separate CO2 emissions from those of other greenhouse gases. Further, a set of ancillary data that have a direct or potentially indirect impact on CO2 emissions were collected from other datasets (e.g. socio-economic and traffic indices) or calculated (climate indices, urban area expansion), then combined with the emission data. We applied several quality controls and validation comparisons with independent datasets. The dataset presented here is not intended to be comprehensive or a representative sample of cities in general, as the choice of cities is based on self-reporting not a designed sampling procedure.</t>
  </si>
  <si>
    <t>SCIENTIFIC DATA</t>
  </si>
  <si>
    <t>10.1038/sdata.2018.280</t>
  </si>
  <si>
    <t>The Significance of the Adaptive Thermal Comfort Limits on the Air-Conditioning Loads in a Temperate Climate</t>
  </si>
  <si>
    <t>The building industry is regarded a major contributor to climate change as energy consumption from buildings accounts for 40% of the total energy. The types of thermal comfort models used to predict the heating and cooling loads are critical to save energy in operative buildings and reduce greenhouse gas emissions (GHG). In this research, the internal air temperatures were recorded for over one year under the free floating mode with no heating or cooling, then the number of hours required for heating or cooling were calculated based on fixed sets of operative temperatures (18 degrees C-24 degrees C) and the adaptive thermal comfort model to estimate the number of hours per year required for cooling and heating to sustain the occupants' thermal comfort for four full-scale housing test modules at the campus of the University of Newcastle, Australia. The adaptive thermal comfort model significantly reduced the time necessary for mechanical cooling and heating by more than half when compared with the constant thermostat setting used by the air-conditioning systems installed on the site. It was found that the air-conditioning system with operational temperature setups using the adaptive thermal comfort model at 80% acceptability limits required almost half the operating energy when compared with fixed sets of operating temperatures. This can be achieved by applying a broader range of acceptable temperature limits and using techniques that require minimal energy to sustain the occupants' thermal comfort.</t>
  </si>
  <si>
    <t>10.3390/su11020328</t>
  </si>
  <si>
    <t>Elicin, AK; Ozturk, F; Baran, MF; Esgici, R</t>
  </si>
  <si>
    <t>THE USE OF RAPESEED OIL METHYL AND ETHYL ESTERS AND OF RAPESEED OIL-DIESEL MIXTURES AS FUELS FOR DIESEL ENGINE</t>
  </si>
  <si>
    <t>This study was conducted over a year period incorporating one growing seasons of 2013-2014 with the aim being to investigate the effects of the free fatty acid and yield characteristics of different rapeseed genotypes planted at different sowing times in the climate of Diyarbakir, Turkey on biodiesel production, on engine performance and on emission values. The study was conducted in the trial areas of the Department of Field Crops of the Dicle University Faculty of Agriculture, in which the quality traits of the rapeseed (oil ratio and fatty acid content) were analyzed. The genotypes, 'Licord' was achieved the highest oil content (38.13%). The highest alpha-linolenic acid (1.25%), and oleic acid (65.1%) were recorded from the genotype 'Express'. The highest linoleic acid (18.16%) was achieved from Lirown genotype. Among the different varieties of rapeseed, those with the highest oil ratio and fatty acid content were selected and subjected to transesterification to obtain rapeseed oil methyl and ethyl esters. These were then tested in a small power diesel engine in accordance with the EN 14214 standard, which is considered applicable by the Energy Market Regulatory Board of Turkey for the investigation of the performance and emission characteristics of such ester fuels. The study made use of single-cylinder, direct injection, four-cycle, 5.5 kW nominal power diesel engine. The use of fatty acid esters was found to give moment and power values close to those of diesel engine fuel, although the ester fuels showed a slight increase in fuel consumption values. The transesterification of rapeseed was found to reduce viscosity and to decrease calorific value and specific weights. Emission values for CO and CO2 were found to be lower than number 2-D diesel fuel, while an increase was observed in the level of NON.</t>
  </si>
  <si>
    <t>Flachenecker, F; Kornejew, M</t>
  </si>
  <si>
    <t>The causal impact of material productivity on microeconomic competitiveness and environmental performance in the European Union</t>
  </si>
  <si>
    <t>Interdisciplinary scholars and policymakers in the European Union (EU) claim that increasing material productivity improves the competitiveness of firms. However, the current evidence base has two main shortcomings. First, most studies fail to provide evidence beyond case studies, thus not considering dynamic effects and heterogeneity across firms, sectors, and countries. Second, they do not adequately take the endogeneity of changes in material productivity into account. In this paper, we investigate data from the Community Innovation Survey comprising over 52,000 firms across 23 sectors and 12 EU member states. Moreover, we take an instrumental variable approach to account for endogeneity. Our findings provide evidence for a positive and causal effect of material productivity improvements on microeconomic competitiveness for those firms that received targeted public financial support to realise eco-innovations. The effect tends to be limited to firms in certain material-intensive sectors and countries. We further show that such increases in material productivity reduce the firms' carbon dioxide footprint, thus achieving both economic and environmental objectives. Therefore, our findings provide the important policy insight that tailoring the availability of public financial supports to sector and country specific circumstances and those eco-innovations that increase material productivity is most promising in reconciling competitiveness and climate change mitigation objectives.</t>
  </si>
  <si>
    <t>ENVIRONMENTAL ECONOMICS AND POLICY STUDIES</t>
  </si>
  <si>
    <t>10.1007/s10018-018-0223-z</t>
  </si>
  <si>
    <t>Talamon, A; Papp, RV; Vokony, I; Hartmann, M</t>
  </si>
  <si>
    <t>GLOBAL SOLAR ENERGY TRENDS AND POTENTIAL OF BUILDING SECTOR IN HUNGARY</t>
  </si>
  <si>
    <t>As the present trends show current policies lay more stress on using solar energy and renewable energy sources as some years before. There is a 175 000 TW power of solar energy, which came from the Sun. If it could be exploited, less than 10 % of this would be enough to cover the human economy. The solar energy has an important role in the reduction of the Ecological Footprint of humanity. This research would be offered a survey the global solar energy trends and the potential of building sector in Hungary. Furthermore, also the alternative energy sources appeared in the transport: many governments give financial assistance to the proliferation of electric cars. Government and policy support for renewable energy has increased considerably over the past decade. Two drivers underpin this trend: first, the effort to constrain growth in greenhouse-gas emissions and, second, concerns to diversify the supply mix (promoted particularly by high oil prices, especially in 2005-2008). To address these concerns, more and more governments are adopting targets and taking measures to enhance the share of renewables in the energy mix.</t>
  </si>
  <si>
    <t>INTERDISCIPLINARY DESCRIPTION OF COMPLEX SYSTEMS</t>
  </si>
  <si>
    <t>10.7906/indecs.17.1.7</t>
  </si>
  <si>
    <t>Xisto, C; Petit, O; Gronstedt, T; Lundbladh, A</t>
  </si>
  <si>
    <t>Assessment of CO2 and NOx Emissions in Intercooled Pulsed Detonation Turbofan Engines</t>
  </si>
  <si>
    <t>In the present paper, the synergistic combination of intercooling with pulsed detonation combustion is analyzed concerning its contribution to NOx and CO2 emissions. CO2 is directly proportional to fuel burn and can, therefore, be reduced by improving specific fuel consumption (SFC) and reducing engine weight and nacelle drag. A model predicting NOx generation per unit of fuel for pulsed detonation combustors (PDCs), operating with jet-A fuel, is developed and integrated within Chalmers University's gas turbine simulation tool GESTPAN. The model is constructed using computational fluid dynamics (CFD) data obtained for different combustor inlet pressure, temperature, and equivalence ratio levels. The NOx model supports the quantification of the trade-off between CO2 and NOx emissions in a 2050 geared turbofan architecture incorporating intercooling and pulsed detonation combustion and operating at pressures and temperatures of interest in gas turbine technology for aero-engine civil applications.</t>
  </si>
  <si>
    <t>JOURNAL OF ENGINEERING FOR GAS TURBINES AND POWER-TRANSACTIONS OF THE ASME</t>
  </si>
  <si>
    <t>10.1115/1.4040741</t>
  </si>
  <si>
    <t>Wadud, Z; Royston, S; Selby, J</t>
  </si>
  <si>
    <t>Modelling energy demand from higher education institutions: A case study of the UK</t>
  </si>
  <si>
    <t>Among the various sustainability goals of higher education institutions (HEIs), reducing energy use and carbon emissions are particularly important. However, not much is known about energy demand from the higher education - sector especially since there is a lack of robust models of energy demand in this sector. This paper, the first to utilize a panel dataset and advanced panel econometric techniques in order to model energy use in higher education, investigates variations in energy use between HEIs (cross-sectional analysis), and also changes in energy use over time (temporal analysis), using the UK as a case study. We argue that panel dataset and methods are more useful for understanding growth (and reduction) in energy use within the HE sector than the methods used within previous cross-sectional studies. Results show that, over time and also across the sector, energy consumption in the HEIs increases with increases in income and floor space, but at a slower rate. As HEIs grow overall (in terms of income, floor space, student and staff number) over time, they become more 'energy efficient' (using less energy per unit of area, population or income), indicating economies of scale in the temporal dimension. Results also show that after controlling for income and size, research intensive HEIs consume more energy. We also find a small but statistically significant effect of energy prices on energy consumption, as might be expected. Simulation using the model parameters for an example scenario suggests that energy consumption will continue to increase unless there is a significant change in the policies driving income growth and spatial expansion in the HE sector in the UK.</t>
  </si>
  <si>
    <t>10.1016/j.apenergy.2018.09.203</t>
  </si>
  <si>
    <t>Prabu, A</t>
  </si>
  <si>
    <t>Nanoparticles as additive in biodiesel on the working characteristics of a DI diesel engine</t>
  </si>
  <si>
    <t>This experimental work investigates the performance, combustion and emission characteristics of a single cylinder direct injection (DI) diesel engine with three fuel series: biodiesel-diesel (B20), biodiesel-die sel-nanoparticles (B20A30C30) and biodiesel-nanoparticles (B100A30C30). The nanoparticles such as Alumina (Al2O3) and Cerium oxide (CeO2) of each 30 ppm are mixed with the fuel blends by means of an ultrasonicator, to attain uniform suspension. Owing to the higher surface area/volume ratio characteristics of nanoparticles, the degree of mixing and chemical reactivity are enhanced during the combustion, attaining better performance, combustion and emission attributes of the diesel engine. The brake thermal efficiency of the engine for the nanoparticles dispersed test fuel (B20A30C30) significantly improved by 12%, succeeded by 30% reduction in NO emission, 60% reduction in carbon monoxide emission, 44% reduction in hydrocarbon emission and 38% reduction in smoke emission, compared to that of B100. (C) 2017 Ain Shams University.</t>
  </si>
  <si>
    <t>10.1016/j.asej.2017.04.004</t>
  </si>
  <si>
    <t>Gowthaman, S; Sathiyagnanam, AP</t>
  </si>
  <si>
    <t>Analysis the optimum inlet air temperature for controlling homogeneous charge compression ignition (HCCI) engine</t>
  </si>
  <si>
    <t>Homogeneous charge compression ignition engine is promising replacement for conventional CI diesel engine with lower oxides of nitrogen (NOx) and smoke emissions and improves the thermal efficiency with consume less amount of fuel. In general, HCCI engine operates with lean air/fuel charge for all operating condition, and it makes the HCCI combustion more complex and difficult to control the start of ignition point. The inlet air temperature is the primary parameter for controlling the HCCI combustion. In this study, the HCCI engine was operated at different inlet air temperatures as 90 degrees C, 100 degrees C, 110 degrees C, 120 degrees C, 130 degrees C, 140 degrees C and 150 degrees C respectively. From this study, it was observed that the level of NOx emission increased with increasing the inlet air temperature and smoke emission was reduced with increasing the inlet charge temperature. The inlet air temperature about 120 degrees C showed maximum reduction of smoke emission about 15HSU at 60% load. Similarly, CO and HC were reduced with increasing the inlet air temperature. The specific fuel consumption of HCCI mode engine decreased with increasing the inlet air temperature and the power output of the engine increased with increasing the suction air temperature. (C) 2017 Faculty of Engineering, Alexandria University. Production and hosting by Elsevier B.V. This is an open access article under the CC BY-NC-ND license (http://creativecommons.org/licenses/by-nc-nd/4.0/).</t>
  </si>
  <si>
    <t>10.1016/j.aej.2017.08.011</t>
  </si>
  <si>
    <t>Deivajothi, P; Manieniyan, V; Sivaprakasam, S</t>
  </si>
  <si>
    <t>An impact of ethyl esters of groundnut acid oil (vegetable oil refinery waste) used as emerging fuel in DI diesel engine</t>
  </si>
  <si>
    <t>The major diesel consumption is in the field of automobile, industry and agriculture. The increasing the petroleum cost also increasing the other consumable cost, it affects the economics of growing country like India. Biodiesel is considered as a promising alternative to fossil fuels worldwide. The oils selected for the study are groundnut acid oil from vegetable oil refinery industrial waste. The oil is converted into their ethyl esters by the transesterification process. Ethyl Esters of Ground Nut Acid Oil (EEGAO) and their blends (B20EEGAO, B40 EEGAO, B60EEGAO and B80EEGAO) each with diesel have been evaluated in the present investigation for single cylinder DI diesel engine. The speed of the test engine was maintained at 1500 rpm in entire experiment and speed to be controlled by governor is used to control. The results obtained performance parameters slightly reduce when the engine operated with all EEGAO blend. B20EEGAO blends reduce the emission compare to all other blends and diesel. (C) 2017 Faculty of Engineering, Alexandria University. Production and hosting by Elsevier B.V. This is an open access article under the CC BY-NC-ND license (http://creativecommons.org/licenses/by-nc-nd/4.0/).</t>
  </si>
  <si>
    <t>10.1016/j.aej.2017.09.003</t>
  </si>
  <si>
    <t>Venkatesan, H; Sivamani, S; Bhutoria, K; Vora, HH</t>
  </si>
  <si>
    <t>Experimental study on combustion and performance characteristics in a DI CI engine fuelled with blends of waste plastic oil</t>
  </si>
  <si>
    <t>Recycling of waste plastic had gained greater importance in today's world. The present experimental investigation deals with the transformation of waste plastics from civic landfills to oil in a pyrolysis reactor. A single feed at rate of 8 kg yielded 675 ml of pyrolytic oil. The physio-chemical properties of plastic oil was found to be within ASTM standards with higher kinematic viscosity and carbon residue. Straight diesel-Plastic Oil (PO) blending was carried out at 15% (diesel 85% and plastic oil 15%) and 30% (diesel 70% and plastic oil 30%) in volume ratio. Combustion analysis and performance studies was carried out at no load and full load condition in single cylinder direct injection compression ignition engine to understand the feasibility of utilizing plastic oil as substitute fuel to commercial diesel. At full load condition, in-cylinder pressure, rate of pressure rise, rate of heat release and peak pressure were higher for PO30% than straight diesel. The brake thermal efficiency for PO blends was found to be slightly higher than straight diesel with significant increase in brake specific fuel consumption. The combustion and performance characteristics of the engine was affected significantly by the physio-chemical properties of PO. (C) 2017 Faculty of Engineering, Alexandria University. Production and hosting by Elsevier B.V. This is an open access article under the CC BY-NC-ND license (http://creativecommons.org/licenses/by-nc-nd/4.0/).</t>
  </si>
  <si>
    <t>10.1016/j.aej.2017.09.001</t>
  </si>
  <si>
    <t>Kareddula, VK; Puli, RK</t>
  </si>
  <si>
    <t>Influence of plastic oil with ethanol gasoline blending on multi cylinder spark ignition engine</t>
  </si>
  <si>
    <t>Energy consumption is becoming the index of country development. Transportation sector is occupied the second position in total energy consumption. Traditional energy sources are obliterating out and leaving carbon foot prints on environment. Across the world plastic consumption and its disposal is increasing at exponential rate. The current research is aimed to utilize this plastic waste as an input for engine running in the form of plastic pyrolysis oil (PPO). Experiments are conducted with PPO on multi cylinder Maruti 800 petrol engine to evaluate the performance and emissions characteristics. The gasoline is blended with 15% PPO and with and without ethanol additive at 5%. The performance and emissions result of plastic oil blend is compared with pure petrol and ethanol added blend. The experimental outcomes clears, that the brake thermal efficiency of 15PPO is lower than that of pure petrol while the NOx emissions are substantially increased. Therefore, ethanol is added as an additive to control the NOx emissions, engine performance is improved compared to pure petrol and 15PPO. Emissions like CO, NOx are significantly controlled. (C) 2017 Faculty of Engineering, Alexandria University. Production and hosting by Elsevier B.V. This is an open access article under the CC BY-NC-ND license (http://creativecommons.org/licenses/by-nc-nd/4.0/).</t>
  </si>
  <si>
    <t>10.1016/j.aej.2017.07.015</t>
  </si>
  <si>
    <t>Mahalingam, A; Devarajan, Y; Radhakrishnan, S; Vellaiyan, S; Nagappan, B</t>
  </si>
  <si>
    <t>Emissions analysis on mahua oil biodiesel and higher alcohol blends in diesel engine</t>
  </si>
  <si>
    <t>High cetane number and energy content of octanol can be an excellent alternative fuels for existing diesel engines. It is necessary to have an extensive analysis on octanol as an additive in diesel engines. In this study neat mahua oil biodiesel is blended with different proportion of octanol in stationary diesel engine to observe its emission characteristics. Mahua oil biodiesel is prepared by conventional transesterification. The main aim of this study is to reduce various emissions of mahua oil biodiesel by appending octanol. This study discovered a significant reduction in all the emissions associated with mahua oil biodiesel by appending octanol at different proportions. (C) 2017 Faculty of Engineering, Alexandria University. Production and hosting by Elsevier B.V. This is an open access article under the CC BY-NC-ND license (http://creativecommons.org/licenses/by-nc-nd/4.0/).</t>
  </si>
  <si>
    <t>10.1016/j.aej.2017.07.009</t>
  </si>
  <si>
    <t>El-Adawy, M; El-Kasaby, M; Eldrainy, YA</t>
  </si>
  <si>
    <t>Performance characteristics of a supercharged variable compression ratio diesel engine fueled by biodiesel blends</t>
  </si>
  <si>
    <t>Massive pressure was recently exerted on the automotive industry to explore sustainable and eco-friendly fuels. Biodiesel has attracted many researchers over the last decades as an important source of alternative fuel. The redeeming feature of biodiesel is that it reduces the emission of exhaust harmful gases, however, this feature comes at engine performance penalty. Therefore, this study was carried out to investigate the effect of varying the air flow and compression ratios on the performance of biodiesel-diesel fuel engines. The biodiesel was sourced from the transesterification of waste frying oil and was used in selected blends with ratios, by volume ranging from a volume of 0-50% biodiesel-diesel blend. A four strokes naturally-aspirated direct injection diesel engine was investigated in this study. The engine was equipped with a supercharger to increase the density of air supplied to the engine, and with another device to change the compression ratios. The engine brake power, brake specific fuel consumption and brake thermal efficiency were the performance parameters of the present work. The engine was kept running over a speed range from 1000 to 2000 rpm at 250 rpm intervals and three compression ratios (14, 16 and 18) under full load mode of operation, and different intake air pressures. The result indicated that forced induction operation using the supercharger increased the performance of the dual fuel mode by 25% at the highest compression ratio (18) compared to that of natural aspiration. On the other hand, it was revealed that the higher the compression ratio of the engine, the higher the performance obtained from the blend. In fact, supercharging the engine along with the higher compression ratio improved the penetration of the forced air into the fuel charge despite the biodiesel higher viscosity. The appropriate penetration of the biodiesel warranted the higher temperature and pressure in the engine cylinder, which in turn improved the combustion and performance of the dual fuel engine. (C) 2018 Faculty of Engineering, Alexandria University. Production and hosting by Elsevier B.V. This is an open access article under the CC BY-NC-ND license (http://creativecommons.org/licenses/by-nc-nd/4.0/).</t>
  </si>
  <si>
    <t>10.1016/j.aej.2018.07.015</t>
  </si>
  <si>
    <t>Sujesh, G; Ramesh, S</t>
  </si>
  <si>
    <t>Modeling and control of diesel engines: A systematic review</t>
  </si>
  <si>
    <t>This paper presents an exploratory review on various attempts made in the literature for improving the performance of diesel engine, since last decade. The review explains the evolution of various performance improvement methods followed by explaining the modeling techniques, state-of-the-art metrics that define the performance of the diesel engines. Subsequently, the review is confined to artificial intelligence methodologies for improving the performance improvement. This review addresses an important challenge for enhancing the performance of the diesel engine by exploiting the optimization algorithms. The significant challenges are the noisy experimental scenario, robustness, imprecise and temporal variations of approximations of fitness models. Since these challenges still exist in the optimization algorithms and diesel engine modeling, there is an extensive scope for researchers who are working on a diesel engine. This contemplates the reporting of various advancements in the optimization models for further enhancement of engine performance. (C) 2018 Production and hosting by Elsevier B.V. on behalf of Faculty of Engineering, Alexandria University.</t>
  </si>
  <si>
    <t>10.1016/j.aej.2018.02.011</t>
  </si>
  <si>
    <t>Padilla, FM; Gallardo, M; Manzano-Agugliaro, F</t>
  </si>
  <si>
    <t>Global trends in nitrate leaching research in the 1960-2017 period</t>
  </si>
  <si>
    <t>Nitrate leaching is the process whereby the nitrate (NO3-) anion moves downwards in the soil profile with soil water. Nitrate leaching is commonly associated with chemical nitrogen (N) fertilizers used in agriculture. Nitrate leaching from different sources and contamination of surface and groundwater is a global phenomenon that has prompted social and political pressure to reduce nitrate leaching and contamination of water bodies. This bibliometric study analyzed global trends in nitrate leaching research. The results showed a rising interest in the last decades in this topic; given the growth tendency over the last years, it was envisaged that the importance on nitrate leaching research will continue increasing in the future. Knowledge on nitrate leaching was mostly disseminated through scientific publications (90% of total documents recovered), both as journal articles and reviews, classified in the Scopus database in the Agricultural, Biological and Environmental Sciences areas. Most publications dealt with soil nitrogen losses from agroecosystems and farmlands and the associated impact on the environment; they were published in journals with a focus on the influence of anthropogenic and soil-crop-animal systems in the environment, and on how such changes in the environment impact agroecosystems. Most documents published on nitrate leaching were indisputably from the United States, followed by China, the United Kingdom and Germany. An analysis of the main keywords showed an overall dominance of the soil nitrogen cycle, fertilizer use in agriculture and water quality aspects. The evolution of main crop species involved in nitrate leaching research showed a rising relevance of research conducted with maize, wheat and grasses from 1990 onwards. The most productive institutions in terms of number of documents dealing with nitrate leaching research, h-index and total citations, were located in the United States, China and the Netherlands. The United States Department of Agriculture stood out, followed by the Chinese Academy of Sciences and Wageningen University and Research. There were clusters of institutions with intercontinental interaction, on nitrate leaching research, between institutions from Europe, Asia and South and North America. Overall, this study has highlighted, from a bibliometric perspective, the rising concern on nitrate leaching. Progress in this field has been made particularly on the impact of the soil-plant-animal system on the environment and agroecosystems, and on fundamental and applied aspects of plant-soil interactions with an emphasis in cropping systems. (C) 2018 Elsevier B.V. All rights reserved.</t>
  </si>
  <si>
    <t>10.1016/j.scitotenv.2018.06.215</t>
  </si>
  <si>
    <t>Auci, S; Trovato, G</t>
  </si>
  <si>
    <t>The environmental Kuznets curve within European countries and sectors: greenhouse emission, production function and technology</t>
  </si>
  <si>
    <t>Based on the environmental Kuznets curve (EKC) hypothesis and the technological change and the environment literature, our original contribution consists in analysing within the decomposition model the direct and indirect influence of technological change as well as the energy mix on CO2 emissions. Focusing on the dirtiest sectors of 25 EU countries in the period 1997-2005 and considering the endogeneity issue, we estimate an adjusted EKC relationship comparing a single equation model (univariate model) with a simultaneous equations system (bivariate model). Following Lopez (J Environ Econ Manag 27:163-184, 1994), a second equation is introduced where per capita income is a positive function of conventional factors as labour, capital, and technology. Our findings confirm that a negative relationship between income and CO2 emissions is dominant and seems that only the decreasing branch of the EKC is relevant. As regards the composition effect, emissions of the dirtiest sectors decrease when income increases. The impact of energy/input mix confirms that changing the energy mix may reduce emissions. The technique effects shows that the direct effect of R&amp;D expenditure reduces pollution while the indirect effect is mixed: private R&amp;D reinforces the reduction of emissions, the public spending on R&amp;D instead increases emissions.</t>
  </si>
  <si>
    <t>ECONOMIA POLITICA</t>
  </si>
  <si>
    <t>10.1007/s40888-018-0101-y</t>
  </si>
  <si>
    <t>Uslu, S; Celik, MB</t>
  </si>
  <si>
    <t>Prediction of engine emissions and performance with artificial neural networks in a single cylinder diesel engine using diethyl ether</t>
  </si>
  <si>
    <t>In the present study, the performance and exhaust emissions of a single-cylinder, direct-injection and air-cooled diesel engine using diethyl ether (DEE)-diesel fuel mixtures were estimated by artificial neural networks (ANN). The test engine was run with pure diesel and diesel-DEE blends at different engine speeds and loads to obtain the test and training data required to build the ANN model. In the designed ANN model, brake specific fuel consumption (BSFC), exhaust gas temperature (EGT), brake thermal efficiency (BTE), nitrogen oxides (NOx), hydrocarbons (HC), carbon monoxides (CO) and smoke were selected as the output layer while engine load, engine speed and fuel blending ratio were selected as input layer. An ANN model was developed using 75% of the experimental results for training. The performance of the ANN model was measured by comparing the test data generated from the unused part of the training. According to the obtained data, ANN model predicts exhaust emissions and engine performance with a regression coefficient (R2) at 0.964-0.9878 interval. At the same time, mean relative error (MRE) values ranged from 0.51% to 4.8%. These results show that the ANN model is able to use for estimating low-power diesel engine emissions and performance. (C) 2018 Karabuk University. Publishing services by Elsevier B.V.</t>
  </si>
  <si>
    <t>10.1016/j.jestch.2018.08.017</t>
  </si>
  <si>
    <t>Ncongwane, MS; Broadhurst, JL; Petersen, J</t>
  </si>
  <si>
    <t>Assessment of the potential carbon footprint of engineered processes for the mineral carbonation of PGM tailings</t>
  </si>
  <si>
    <t>The engineered sequestration of carbon dioxide (CO2) emissions through mineral carbonation typically requires energy intensive conditions and chemical reagents to accelerate the naturally slow reaction processes. In order to be an effective carbon dioxide mitigation strategy, engineered mineral carbonation processes have to result in a net reduction of CO2 emissions. This is particularly the case for feedstock such as platinum group metal (PGM) tailings, which are comprised largely of the relatively inert pyroxene mineral. This study evaluated the viability of using these tailings for carbon sequestration through mineral carbonation on the basis of an assessment of the potential carbon footprint of selected engineered processes. The processes selected include the ammonium salts process, the direct aqueous process, the Abo Akademi University (AAU) multi-stage gas-solid route, a mineral acid pH swing process and Lackner's multi-stage HC1 extraction process. Aspen Plus v8 software was used for mass and energy balance modelling, whilst the Life Cycle Assessment (LCA) software programme SimaPro v7.7.3 was used for carbon emissions accounting. The selected processes all resulted in higher emissions of carbon dioxide than those sequestered. This was particularly the case for Lackner's multi stage HCl process (18 295 kg-CO(2)e) and the indirect aqueous ammonium salts (8 798 kg-CO(2)e) processes. The process having the lowest carbon footprint was the AAU process (1 354 kg-CO(2)e), followed by the direct aqueous process (2 364 kg-CO(2)e) and the mineral acid pH swing (3 126 kg-CO(2)e). The unit processes making the most significant contribution to the carbon footprint of the mineral carbonation process systems are heat requirements and chemical reagent make-up. Sensitivity analysis shows that the direct aqueous and AAU process emissions can be reduced beyond the CO2 emissions threshold when conversion is increased.</t>
  </si>
  <si>
    <t>10.1016/j.ijggc.2018.07.019</t>
  </si>
  <si>
    <t>Ibrahim, A</t>
  </si>
  <si>
    <t>An experimental study on using diethyl ether in a diesel engine operated with diesel-biodiesel fuel blend</t>
  </si>
  <si>
    <t>Although biodiesel has a promising potential to be used as an alternative fuel for compression-ignition engines, its use may deteriorate engine performance. The objective of the current study was to enhance the performance of a compression-ignition engine operated with a diesel-biodiesel blend using diethyl ether (DEE). Four fuels were examined in a diesel engine to assess its performance and analyze the combustion process. These fuels were diesel, biodiesel-diesel mixture, and two mixtures of biodiesel-diesel-DEE with DEE proportions of 5% and 10% by volume. It was found that using diesel-biodiesel blend increased the minimum brake specific fuel consumption (bsfc) and reduced the maximum thermal efficiency by 8.1% and 6.8%, respectively, compared to diesel fuel. However, employing 5% DEE in the diesel-biodiesel mixture improved engine performance considerably for most engine loads in comparison with all fuels. Altering the fuel type had no significant impact on combustion start instant. However, the heat release rate was lower and combustion duration was longer for diesel compared to other fuels at higher engine loads. Using DEE did not significantly affect engine stability. (C) 2018 Karabuk University. Publishing services by Elsevier B.V.</t>
  </si>
  <si>
    <t>10.1016/j.jestch.2018.07.004</t>
  </si>
  <si>
    <t>Seguela, G; Littlewood, JR; Karani, G</t>
  </si>
  <si>
    <t>Eco-engineering strategies for soil restoration and water conservation: Investigating the application of soil improvements in a semi-arid climate in a medical facility case study, Abu Dhabi</t>
  </si>
  <si>
    <t>The purpose of this research is to investigate the application of three different soil additives on existing selected draught resistant plants in 2016 and 2017 and how these can help improve soil conditions and the reduction of desalinated water for landscape irrigation in the UAE. The methodology of this Doctorate in Sustainable Built Environment (D.SBE) action research project, designed, developed and implemented by the first author, uses a mixed method. The case study is a 364 beds hospital located in Abu Dhabi, capital city of the UAE, with a vegetated open space and decorative water features representing more than 50% of the building footprint. The primary source of the medical facility landscape irrigation and water feature is designed to be air conditioning condensate water to avoid usage of any desalinated water in an arid environment. For four months of the year, the irrigation demand will not be met by the condensate water in winter because peak condensate formation occurs in summer. This shortfall availability during the winter months is proposed to be met by soil amendment and by use of other alternative water types. The soil test results show rapid plant growth with one of the soil conditioner solution whereas water savings is inconclusive due to irrigation system hydraulic irregularities and the lack of irrigation standardized rating for building operation. The next steps are to firstly balance the soil pH with a gypsum solution, to secondly reprogram the irrigation system controller with tested and audited hydraulic building parameters and to thirdly include all adequate parameters including ETo and rainfall to estimate the irrigation demand so that water savings can be accurately monitored. This intervention study will help understand the correlation between soil water quality together with irrigation rate and irrigation distribution system's audit and how these factors impact on the environment, operation and maintenance cost and practices, greenhouse gas emissions, and building systems water and energy consumption. The results may be relevant to local authorities responsible for making and adjusting standards for outdoor irrigation strategy for all types of building. (C) 2017 Elsevier B.V. All rights reserved.</t>
  </si>
  <si>
    <t>ECOLOGICAL ENGINEERING</t>
  </si>
  <si>
    <t>10.1016/j.ecoleng.2017.07.020</t>
  </si>
  <si>
    <t>Sindhu, R; Rao, GAP; Murthy, KM</t>
  </si>
  <si>
    <t>Effective reduction of NOx emissions from diesel engine using split injections</t>
  </si>
  <si>
    <t>Good fuel economy and high thermal efficiency of direct injection diesel engines are certainly welcome characteristics from the viewpoints of preserving energy sources and suppressing global warming. Despite the attractive fuel economy, high emissions of oxides of nitrogen (NOx) and particulate matter (PM) with their unresolved trade-off are a major challenge to be addressed by researchers. Downsizing of the engine, dilution using exhaust gases, retardation of injection timing, etc. are widely adopted techniques to lower NOx emissions. Of late, multiple/split injection strategy is garnering much attention from the researchers for its potential to effectively address NOx, soot and piston work trade-offs. The effects of variation of fuel injection timing, dilution using EGR are investigated and compared against the proposed technique of split injections (25/75 and 75/25) on a single cylinder diesel engine using numerical experiments in the present work. For this purpose, a quasi-dimensional model has been developed primarily using the derivations of first law of thermodynamics and ideal gas equation. Models predicting heat release rates, heat transfer losses, ignition delay, chemistry of combustion, NOx and soot formations are coupled to the model using phenomenological considerations. Split injection with a smaller quantity of fuel injected in the first pulse is observed to significantly lower NOx emissions due to the restrain in premixed phase of combustion of second pulse. Split injections are observed to effectively address NO-piston work trade-off compared to increasing dilution rates using EGR and retarding injection timing towards TDC. (C) 2017 Faculty of Engineering, Alexandria University. Production and hosting by Elsevier B.V.</t>
  </si>
  <si>
    <t>10.1016/j.aej.2017.06.009</t>
  </si>
  <si>
    <t>Jiang, J; Zhang, H; Cao, L</t>
  </si>
  <si>
    <t>Simulated effect of sunshade solar geoengineering on the global carbon cycle</t>
  </si>
  <si>
    <t>Solar geoengineering has been proposed as a potential mechanism to counteract global warming. Here we use the University of Victoria Earth System Model (UVic) to simulate the effect of idealized sunshade geoengineering on the global carbon cycle. We conduct two simulations. The first is the A2 simulation, where the model is driven by prescribed emission scenario based on the SRES A2 CO2 emission pathway. The second is the solar geoengineering simulation in which the model is driven by the A2 CO2 emission scenario combined with sunshade solar geoengineering. In the model, solar geoengineering is represented by a spatially uniform reduction in solar insolation that is implemented at year 2020 to offset CO2-induced global mean surface temperature change. Our results show that solar geoengineering increases global carbon uptake relative to A2, in particular CO2 uptake by the terrestrial biosphere. The increase in land carbon uptake is mainly associated with increased net primary production (NPP) in the tropics in the geoengineering simulation, which prevents excess warming in tropics. By year 2100, solar geoengineering decreases A2-simulated atmospheric CO2 by 110 ppm (12%) and causes a 60% (251 Pg C) increase in land carbon accumulation compared to A2. Solar geoengineering also prevents the reduction in ocean oxygen concentration caused by increased ocean temperatures and decreased ocean ventilation, but reduces global ocean NPP. Our results suggest that to fully access the climate effect of solar geoengineering, the response of the global carbon cycle should be taken into account.</t>
  </si>
  <si>
    <t>SCIENCE CHINA-EARTH SCIENCES</t>
  </si>
  <si>
    <t>10.1007/s11430-017-9210-0</t>
  </si>
  <si>
    <t>Ashok, B; Nanthagopal, K; Vignesh, DS</t>
  </si>
  <si>
    <t>Calophyllum inophyllum methyl ester biodiesel blend as an alternate fuel for diesel engine applications</t>
  </si>
  <si>
    <t>Calophyllum inophyllum oil is non-edible in nature could be used as a source for biodiesel esterification in India and it is also available in abundant quantities in places such as Southern east and East Asia and Australia. The present research work examines the suitability of Calophyllum inophyllum as promising feedstock for biodiesel production and its employability in diesel engine operation. The Calophyllum trees are found in abundance in India and can reduce the dependency of petroleum imports to a certain extent. The biodiesel Calophyllum inophyllum Methyl Ester (CIME100) and its blends CIME30 and CIME60 are used in engine testing. The experimental parameters such as brake thermal efficiency, brake specific energy consumption, unburned hydrocarbon, carbon monoxide, and NOx emissions are evaluated with CIME100 biodiesel and the results are compared with conventional fuel. It is observed that the CIME biodiesel resulted in slight decrease in brake thermal efficiency. The hydrocarbon and carbon monoxide emissions are reduced with the use of biodiesel with significant penalty in oxides of nitrogen emissions. In addition, the combustion parameters such as cylinder gas pressure, ignition delay period, and heat release rate of CIME100 are discussed in detailed and compared to conventional diesel fuel under various loading conditions. (C) 2017 Faculty of Engineering, Alexandria University. Production and hosting by Elsevier B.V.</t>
  </si>
  <si>
    <t>10.1016/j.aej.2017.03.042</t>
  </si>
  <si>
    <t>Raj, VM; Subramanian, RG; Manikandaraja, G</t>
  </si>
  <si>
    <t>Experimental study of effect of isobutanol in performance, combustion and emission characteristics of CI engine fuelled with cotton seed oil blended diesel</t>
  </si>
  <si>
    <t>There are many alternate fuels such as biodiesel and alcohols which has been commercialized in the industrial sector as well as in the transportation sector. In this context, cottonseed oil and isobutanol renewed our interest. Experiments are carried out on the single cylinder four strokes diesel engine capable of producing the power output of 5.2 kW and test is carried at the speed of 1500 rpm and under varying the load condition for the blends of cottonseed oil and isobutanol with diesel prepared by the volume basis i.e., B10, B10 + 5%, B10 + 10%, B20, B20 + 5% and B20 + 10%. The result shows that the addition of cottonseed oil increases the brake thermal efficiency with the reduction in the specific fuel consumption and exhaust gas temperature. Increasing the amount of the cottonseed oil in the blend also reduces the emission parameter such as CO, CO2, NOx and O-2 with increase in HC emission. The addition of the isobutanol in the cottonseed oil blend diesel fuel has similar effect to that of addition of pure cottonseed oil in varying proportion that increases the brake thermal efficiency with the reduction in the specific fuel consumption and exhaust gas temperature. (C) 2017 Faculty of Engineering, Alexandria University. Production and hosting by Elsevier B.V.</t>
  </si>
  <si>
    <t>10.1016/j.aej.2017.06.007</t>
  </si>
  <si>
    <t>Mishra, RK; Ha, SK; Verma, K; Tiwari, SK</t>
  </si>
  <si>
    <t>Recent progress in selected bio-nanomaterials and their engineering applications: An overview</t>
  </si>
  <si>
    <t>Nowadays, the rapid climate change, water pollution and harmful gas emissions are largely caused by the extensive use of petrochemicals and the burning of plastic materials. The government authorities across the globe and experts mentioned that the dumping of plastic waste and non-biodegradable materials is a principal problem of the environmental pollution. In their numerous chemical forms, cellulose and various other biodegradable materials can be possible alternatives to resolve these challenging issues. This review article is an effort to combine the recent developments, concerns and prospective applications of environmentally friendly nano-with micro-structured polymeric materials such as chitin, starch, polycaprolactone and nanocellulose. Nanocellulose has been considered as one of the most important biopolymers having significant advancements in research and their application in the various fields. Herein, cellulose-based materials for engineering and interdisciplinary applications, comprising approaches for the transformation of cellulose to nanocellulose, and the fabrication method for their blends and composites have been reviewed. Moreover, the structural-functional relationship, the thermomechanical properties of starch, poly (Lactic) acid, polycaprolactone, lignin and some of their composite and potential applications of these materials in various fields of engineering have been elaborated. (c) 2018 The Authors. Publishing services by Elsevier B.V. on behalf of Vietnam National University, Hanoi. This is an open access article under the CC BY license (http://creativecommons.org/licenses/by/4.0/).</t>
  </si>
  <si>
    <t>10.1016/j.jsamd.2018.05.003</t>
  </si>
  <si>
    <t>Teubler, J; Kiefer, S; Liedtke, C</t>
  </si>
  <si>
    <t>Metals for Fuels? The Raw Material Shift by Energy-Efficient Transport Systems in Europe</t>
  </si>
  <si>
    <t>The long-term transition towards a low-carbon transport sector is a key strategy in Europe. This includes the replacement of fossil fuels, modal shifts towards public transport as well as higher energy efficiency in the transport sector overall. While these energy savings are likely to reduce the direct greenhouse gas emissions of transport, they also require the production of new and different vehicles. This study analyses in detail whether final energy savings in the transport sector also induce savings for material resources from nature if the production of future vehicles is considered. The results for 28 member states in 2030 indicate that energy efficiency in the transport sector leads to lower carbon emissions as well as resource use savings. However, energy-efficient transport sectors can have a significant impact on the demand for metals in Europe. An additional annual demand for 28.4 Mt of metal ores was calculated from the personal transport sector in 2030 alone. The additional metal ores from semiprecious metals (e.g., copper) amount to 12.0 Mt, from precious metals (e.g., gold) to 9.1 Mt and from other metals (e.g., lithium) to 11.7 Mt, with small savings for ferrous metal ores (-4.6 Mt).</t>
  </si>
  <si>
    <t>10.3390/resources7030049</t>
  </si>
  <si>
    <t>Suciu, R; Girardin, L; Marechal, F</t>
  </si>
  <si>
    <t>Energy integration of CO2 networks and power to gas for emerging energy autonomous cities in Europe</t>
  </si>
  <si>
    <t>The concept of urban CO2 networks has been developed to deploy heat pump based district heating and cooling systems in dense urban areas. The use of the CO2 phase change reduces the cost of the heat distribution while allowing to recover waste heat that is typically rejected to the environment. The use of heat pumps to harvest heat from the environment and to supply heat to buildings allows one to propose district systems with COP as high as 6. Heat pumps can use the electricity produced by photovoltaics already providing up to 60% of the total consumption. This paper studies the integration of fuel cell based power to gas for the seasonal storage of the excess electricity produced in the summer by PV panels. The methane stored in liquid form is used in the winter to balance the electrical needs by fuel cell based co-generation, making therefore the city 100% supplied by renewable energy. The present work evaluates the integration of CO2 district energy network including power to gas systems on a compact urban block considering heating, cooling, electricity, e-mobility and waste management for different European climatic zones. In order to reach fully autonomous blocks using solar PV and municipal and industrial waste heat, a PV area of 10-35 m(2)/cap would be needed. The rooftop area available appears to be sufficient in areas like Southern Europe, while more area or alternative renewable sources such as wind or hydro are needed for other climatic zones. Regarding the economic feasibility of the system, the results show that an investment of 900-1300 (sic)/cap would be needed, with a payback time between 11 and 14 years, depending on the different climate zones in Europe. (C) 2018 Elsevier Ltd. All rights reserved.</t>
  </si>
  <si>
    <t>10.1016/j.energy.2018.05.083</t>
  </si>
  <si>
    <t>Ottelin, J; Heinonen, J; Junnila, S</t>
  </si>
  <si>
    <t>Carbon and material footprints of a welfare state: Why and how governments should enhance green investments</t>
  </si>
  <si>
    <t>Sustainable development and climate change mitigation have become guiding policy principles in many welfare states. However, the traditional role of a welfare state is to guarantee the economic stability, jobs and welfare for its citizens. Sustainable development leans on the idea that we can have economic, social and environmental sustainability at the same time. This would require decoupling of economic growth from environmental degradation. Decoupling should be studied globally, because within nations, the economy can grow while local environmental impacts decrease, but at the same time, global environmental impacts may increase due to international trade. In this study, we examine the consumption-based carbon and material footprints of a Nordic welfare state, Finland. We focus on the environmental impacts of public spending, which has received little attention previously. In welfare states, the reallocation of public funds to services and individuals are at its core. In the study, we examine how this affects the carbon and material footprints of various income groups and household types. We find that the share of public services and investments is 19% of the carbon footprint and 38% of the material footprint per capita. Building of infrastructure plays a major role in composing the material footprint. We also find that the welfare state has important features that improve the carbon equity between the citizens. To achieve absolute decoupling, required to reduce environmental impacts caused by economic activities, we suggest policies promoting public and private green investments. In addition, increased carbon pricing would enhance green investments and drive environmental innovation.</t>
  </si>
  <si>
    <t>10.1016/j.envsci.2018.04.011</t>
  </si>
  <si>
    <t>Chen, YS; Ma, JQ; Han, B; Zhang, P; Hua, HN; Chen, H; Su, X</t>
  </si>
  <si>
    <t>Emissions of automobiles fueled with alternative fuels based on engine technology: A review</t>
  </si>
  <si>
    <t>Diversification of alternative fuels for automobiles is not only an actual situation, but also a development trend. Whether the alternative fuels are clean is an important issue. Emissions of automobiles fueled with natural gas (NG), methanol, ethanol, biodiesel, dimethyl ether (DME) and polyoxymethylene dimethyl ethers (PODEn) are investigated and reviewed based on engine technology and fuel properties. Compared to gasoline, NG/gasoline bi-fuel and NG automobiles have higher brake thermal efficiencies (BTE) and produce less HC, CO and PM emissions, while more NOx emission. Compared to diesel, NG/diesel dual fuel automobiles have lower BTE and emit lower soot and NOx emissions, but higher HC and CO emissions. Methanol and ethanol blending in gasoline can obviously reduce the HC, CO and PM emissions of spark ignition (SI) automobiles. Methanol or ethanol blending in diesel may prolong the ignition delay, shorten the combustion duration and improve the BTE, resulting in lower soot emissions. However, the HC, CO and NOx emissions of methanol or ethanol diesel blend fuels are uncertain due to low cetane number, high latent heat of vaporization. Most biodiesel has higher viscosity, distillation temperature, cetane number and oxygen content than diesel. Soot emission of biodiesel is lower than that of diesel, while NOx emission is higher. Both DME and PODEn do not contain C-C bonds and their blend with diesel can prohibit the formation of soot. PODEn has high cetane number and low viscosity, resulting in better ignitability and spray quality respectively. PODEn blending shortens both the ignition delay and the combustion duration, improves the BTE, and increases the temperature in the diffusion combustion phase, leading to a higher NOx emission. (C) 2018 Periodical Offices of Chang'an University. Publishing services by Elsevier B.V. on behalf of Owner.</t>
  </si>
  <si>
    <t>10.1016/j.jtte.2018.05.001</t>
  </si>
  <si>
    <t>Hosamani, BR; Katti, VV</t>
  </si>
  <si>
    <t>Experimental analysis of combustion characteristics of CI DI VCR engine using mixture of two biodiesel blend with diesel</t>
  </si>
  <si>
    <t>To meet the ever increasing energy demand of the world needs an urgent research to find an alternate fuel for diesel. Biodiesel can be a promising alternate for diesel engine in the years to come. The objective of the present experimental work is to investigate the combustion characteristics of VCR engine using mixture of two biodiesel blend with diesel at 100% or rated load, at constant speed. Simarouba and Jatropha oil are used to prepare, respective biodiesel and mixed in the volume ratio of 75: 25, and is designated as B100. The combustion characteristics investigated are cylinder gas pressure, net heat and cumulative heat release, rate of pressure rise, and the mass fraction burned. Investigation is carried out varying load from zero to 100% or rated load of engine with an increment of 20% each time. Influence of blends and compression ratio on the combustion characteristics of engine is investigated. The results reveal that blends results in higher cylinder gas pressure, lesser heat release, higher rate of pressure rise and increased combustion duration. Increasing CR improve the combustion characteristics of engine. (C) 2018 Karabuk University. Publishing services by Elsevier B.V.</t>
  </si>
  <si>
    <t>10.1016/j.jestch.2018.05.015</t>
  </si>
  <si>
    <t>Lihtmaa, L; Hess, DB; Leetmaa, K</t>
  </si>
  <si>
    <t>Intersection of the global climate agenda with regional development: Unequal distribution of energy efficiency-based renovation subsidies for apartment buildings</t>
  </si>
  <si>
    <t>The residential sector is an important target area for achieving Europe's 2020 energy saving aims. There is virtually no evidence, however, of how incentives for attaining energy efficiency interact with countries' regional development aims. This article presents recent experiences from Estonia, where an energy renovation subsidy programme financed with carbon emission trading funds was carried out between 2010 and 2014. We show that despite equal access to subsidies for residents living in various places, a regionally unequal distribution of subsidies occurred. Empirical analyses confirm that low-performing regions acquire less public subsidy, thus adding another layer of regional inequality to existing socio-economic differences. Findings suggest that renovation subsidy distribution is related to regional socio-economic indicators and that real estate value explains 40% of subsidy distribution variations between regions. Although the energy policy goal of carbon conservation is important, ignoring the location and organisational capacity of local communities results in missed opportunities to mitigate growing regional disparities.</t>
  </si>
  <si>
    <t>10.1016/j.enpol.2018.04.013</t>
  </si>
  <si>
    <t>Amber, KP; Dunn, A; Parkin, J; Day, AR</t>
  </si>
  <si>
    <t>Development of a Combined Heat and Power sizing model for higher education buildings in the United Kingdom</t>
  </si>
  <si>
    <t>The four Higher Education Funding Councils in the United Kingdom want all universities to reduce CO2 emissions by 34% by 2020 compared to a 2005 base. Universities that have installed Combined Heat and Power (CHP) technology are making good moves towards achieving their CO2 reduction target. For a CHP project to be successful, a detailed technical, economic and environmental assessment is required. Generally, this assessment is carried out using a computer-based model. Currently, available CHP models have limitations in terms of flexibility, accuracy, reliability and complexity and their use could result in an undersized or oversized CHP scheme that could lead to a complete failure of the project. Therefore, there is an urgent need for a robust and user-friendly model, which integrates multiple features that are missing in the currently available models. This paper presents the development of a spreadsheet based CHP sizing model for a single or multiple university buildings. The major strengths of the model are its simplicity, flexibility of data entry, selection of multiple electrical and thermal demands, an in-built real database for a range of CHP sizes, multiple control strategies, multiple investment routes and their life cycle cash flow analysis, and the potential for detailed sensitivity analysis of payback period using the Monto Carlo Simulation technique. The model, which we call the London South Bank University (LSBU) CHP model, has been tested with three other CHP models for different control modes for the same building and the comparisons are discussed. (C) 2018 Elsevier B.V. All rights reserved.</t>
  </si>
  <si>
    <t>10.1016/j.enbuild.2018.02.027</t>
  </si>
  <si>
    <t>Zambrano-Monserrate, MA; Carvajal-Lara, C; Urgiles-Sanchez, R; Ruano, MA</t>
  </si>
  <si>
    <t>Deforestation as an indicator of environmental degradation: Analysis of five European countries</t>
  </si>
  <si>
    <t>This study explores the validity of the Environmental Kuznets Curve (EKC) hypothesis for deforestation in France, Germany, Greece, Portugal and Turkey. The autoregressive distributed lag bounds testing approach was applied on time-series data over the period 1974-2013. Deforestation is considered an indicator of environmental degradation for its relevance as a global environmental concern, being agriculture expansion one of its main causes. Nonetheless, Europe has achieved an expansion of its forest region through policies that have promoted the use of technology in the agricultural sector. The results of long-run coefficients suggest an inverted U-shaped relationship between deforestation and Gross Domestic Product (GDP) per capita in France, Germany, Portugal and Turkey, which supports the EKC hypothesis. Based on the empirical results, we conclude that an increment in agricultural exports does not contribute to an increment in deforestation. Recommendations regarding public policies derive from the analysis of the Granger causality test. For example, deforestation reduction and investment on deforestation reduction will not hurt economic growth in all countries except Greece.</t>
  </si>
  <si>
    <t>ECOLOGICAL INDICATORS</t>
  </si>
  <si>
    <t>10.1016/j.ecolind.2018.02.049</t>
  </si>
  <si>
    <t>Balasbaneh, AT; Bin Marsono, AK</t>
  </si>
  <si>
    <t>New residential construction building and composite post and beam structure toward global warming mitigation</t>
  </si>
  <si>
    <t>The construction industry has become one of the major sources of global greenhouse gas (GHG) emissions. Therefore, low carbon buildings have been assigned for reduction of human impact on the environment. The aim of this research is to decrease the CO2 effect from the building sector by eventually proposing a new structure for Malaysian construction with regard to the needs of this industry. Life cycle assessment (LCA) has been performed to analyze the CO2 emission for the Malaysian residential single family house. Seven different materials or structures have been assessed and the result shows that timber prefabricated post and beam is the best choice due to releasing less CO2 emissions to the atmosphere. However, timber has become almost forgotten as building material for house builders in Malaysia in the last four decades. The alternative building scheme has been made by reinforced steel plate into wooden beam and column and timber wall (S8) to improve the building structure deficiency and load bearing while releasing less CO2 emissions in comparison to other buildings. New structure has been designed by steel plate sandwiched between wood members and held together with bolts in beam and post toward decreasing the percentage of improper design and to improve accuracy in the execution of timber structure. Thus, new scheme (S8) could be advised to house maker and government as a new policy to promote the sustainability in construction sector. (c) 2017 American Institute of Chemical Engineers Environ Prog, 37: 1394-1402, 2018</t>
  </si>
  <si>
    <t>10.1002/ep.12807</t>
  </si>
  <si>
    <t>Baumgardner, ME; Olsen, DB</t>
  </si>
  <si>
    <t>Performance Degradation and Poison Build-Up of an Oxidation Catalyst in Two-Stroke Natural Gas Engine Exhaust</t>
  </si>
  <si>
    <t>Due to current and future exhaust emissions regulations, oxidation catalysts are increasingly being added to the exhaust streams of large-bore, two-stroke, natural gas engines. Such catalysts have a limited operational lifetime, primarily due to chemical (i.e., catalyst poisoning) and mechanical fouling resulting from the carry-over of lubrication oil from the cylinders. It is critical for users and catalyst developers to understand the nature and rate of catalyst deactivation under these circumstances. This study examines the degradation of an exhaust oxidation catalyst on a large-bore, two-stroke, lean-burn, natural gas field engine over the course of 2 years. Specifically, this work examines the process by which the catalyst was aged and tested and presents a timeline of catalyst degradation under commercially relevant circumstances. The catalyst was aged in the field for 2-month intervals in the exhaust slipstream of a GMVH-12 engine and intermittently brought back to Colorado State University for both engine testing and catalyst surface analysis. Engine testing consisted of measuring catalyst reduction efficiency as a function of temperature as well as the determination of the light-off temperature for several exhaust components. The catalyst surface was analyzed via scanning electron microscope (SEM)/energy dispersive X-ray spectroscopy (EDS) and X-ray photoelectron spectroscopy (XPS) techniques to examine the location and rate of poison deposition. After 2 years online, the catalyst light-off temperature had increased similar to 55 degrees F (31 degrees C) and similar to 34 wt% poisons (S, P, Zn) were built up on the catalyst surface, both of which represent significant catalyst deactivation.</t>
  </si>
  <si>
    <t>JOURNAL OF ENERGY RESOURCES TECHNOLOGY-TRANSACTIONS OF THE ASME</t>
  </si>
  <si>
    <t>10.1115/1.4039547</t>
  </si>
  <si>
    <t>Weinberger, KR; Kirwa, K; Eliot, MN; Gold, J; Suh, HH; Wellenius, GA</t>
  </si>
  <si>
    <t>Projected Changes in Temperature-related Morbidity and Mortality in Southern New England</t>
  </si>
  <si>
    <t>Background: Climate change is expected to result in more heat-related, but potentially fewer cold-related, emergency department visits and deaths. The net effect of projected changes in temperature on morbidity and mortality remains incompletely understood. We estimated the change in temperature-related morbidity and mortality at two sites in southern New England, United States, through the end of the 21st century. Methods: We used distributed lag Poisson regression models to estimate the present-day associations between daily mean temperature and all-cause emergency department visits and deaths in Rhode Island and in Boston, Massachusetts. We estimated the change in temperature-related visits and deaths in 2045-2054 and 2085-2094 (relative to 2001-2010) under two greenhouse gas emissions scenarios (RCP4.5 and RCP8.5) using downscaled projections from an ensemble of over 40 climate models, assuming all other factors remain constant. Results: We observed U-shaped relationships between temperature and morbidity and mortality in Rhode Island, with minima at 10.9 degrees C and 22.5 degrees C, respectively. We estimated that, if this population were exposed to the future temperatures projected under RCP8.5 for 2085-2094, there would be 5,976 (95% eCI = 1,630, 11,379) more emergency department visits but 218 (95% eCI = -551, 43) fewer deaths annually. Results were similar in Boston and similar but less pronounced in the 2050s and under RCP4.5. Conclusions: We estimated that in the absence of further adaptation, if the current southern New England population were exposed to the higher temperatures projected for future decades, temperature-related emergency department visits would increase but temperature-related deaths would not.</t>
  </si>
  <si>
    <t>EPIDEMIOLOGY</t>
  </si>
  <si>
    <t>10.1097/EDE.0000000000000825</t>
  </si>
  <si>
    <t>Verichev, K; Carpio, M</t>
  </si>
  <si>
    <t>Climatic zoning for building construction in a temperate climate of Chile</t>
  </si>
  <si>
    <t>In Chile, the official document that defines energy efficiency for building construction is the General Ordinance of Urban Planning and Construction which defines seven thermal zones based on the annual average values of heating degree-days (base temperature of 15 degrees C) calculated in 1999. In the context of climate change, the obsolete meteorological data must be updated. In the present study, we assessed three regions in the south of Chile (La Araucania, Los Rios, and Los Lagos); updated annual average values of the heating degree-days using data from the meteorological observations for the past decade and updated the thermal zones. The results obtained shows that the 20% of the municipalities were different from the thermal zones of the General Ordinance of Urban Planning and Construction. In addition, we considered the possibility of the climate severity index method application for climatic zoning in the study area. Due to this method, we identified the relative differences of energy demand for heating and cooling for the same building in different climatic conditions. The climatic zones were identifying based on the Technical Building Code of Spain. As a result, we detect three climatic zones for this regions in Chile and it was found that they were similar to the regions of northwest Spain. And finally, there was an analysis of the spatial distribution of the thermal and climatic zones and a comparison of the construction recommendations for each one of them.</t>
  </si>
  <si>
    <t>10.1016/j.scs.2018.04.020</t>
  </si>
  <si>
    <t>Kumar, JTS; Sharma, TK; Murthy, KM; Rao, GAP</t>
  </si>
  <si>
    <t>Effect of reformed EGR on the performance and emissions of a diesel engine: A numerical study</t>
  </si>
  <si>
    <t>Diesel fueled CI engine is a widely accepted prime over owing to its high fuel conversion efficiency and load bearing capabilities. However, its use is constrained by high NOx and PM emissions. To address the issue of effective abatement of these emissions, an attempt is made in the present work and work reports numerical studies on the effect of reformed exhaust gas recirculation (REGR) of a single cylinder compression ignition engine fueled with diesel. For this purpose, a computational study using ECFM-3Z (extended coherent flame model-3 zones) model, ES-ICE and STAR-CD code has been carried out. Considering a sector model of an engine cylinder, in-cylinder pressures and temperatures Soot and Nitrous oxides (NOX) emission characteristics are observed. The studies include numerical experiments on various levels of REGR with two different compositions and comparison with their respective exhaust gas recirculation (EGR) levels at medium load conditions (write specific amounts). The REGR trends of combustion and emissions are significantly modified (is it correct here) when compared to EGR levels. Peak pressures for all REGR cases are higher than those for corresponding EGR levels. A maximum of 12.1% increase in peak pressure is found for 15% REGR (25% H-2-0% CO) case than that for 15% EGR. Except for 25% REGR cases, Piston work for 5% REGR and 15% REGR cases is found to be higher than that for respective EGR because of H-2 combustion dominance over exhaust gases dilution. Soot emissions for all REGR cases are observed lower than those for corresponding EGR cases. A maximum reduction of 12.73% is noted for 15% REGR (25% H-2-0% CO) case than that for 15% EGR. (C) 2017 Faculty of Engineering, Alexandria University. Production and hosting by Elsevier B.V.</t>
  </si>
  <si>
    <t>10.1016/j.aej.2017.01.008</t>
  </si>
  <si>
    <t>Giesekam, J; Barrett, J; Taylor, P</t>
  </si>
  <si>
    <t>Scenario analysis of embodied greenhouse gas emissions in UK construction</t>
  </si>
  <si>
    <t>Motivated by national greenhouse gas (GHG) emissions budgets, the UK construction industry is pursuing reductions in emissions embodied in buildings and infrastructure. The current embodied GHG emissions benchmarks allow design teams to make a relative comparison between buildings and infrastructure but are not linked to sector or national GHG emissions reduction targets. This paper describes a novel model that links sector-level embodied GHG emissions estimates with project calculations. This provides a framework to consistently translate international, national and sector reduction targets into project targets. The required level of long-term GHG emissions reduction from improvements in building design and material manufacture is heavily dependent on external factors that the industry does not control, such as demand for new stock and the rate of electrical grid 'decarbonisation'. A scenario analysis using the model suggests that, even if external factors progress along the better end of UK government projections, current practices will be insufficient to meet sector targets.</t>
  </si>
  <si>
    <t>10.1680/jensu.16.00020</t>
  </si>
  <si>
    <t>Howarth, C; Roberts, BM</t>
  </si>
  <si>
    <t>The Role of the UK Green Deal in Shaping Pro-Environmental Behaviours: Insights from Two Case Studies</t>
  </si>
  <si>
    <t>Domestic energy use accounts for more than a quarter of total energy use in the United Kingdom (UK), with space and water heating accounting for almost 80% of this consumption. Energy efficiency is often the simplest and most cost-effective way of reducing energy use, and improving domestic energy efficiency can contribute significantly to reducing the UK's greenhouse gas (GHG) emissions. A significant proportion of the UK's energy stock remains inefficient, and over 80% of current housing stock will still be standing in 2050. Therefore, retrofitting existing buildings is fundamental to achieving energy efficiency improvements in the domestic sector. In order to reduce carbon emissions and improve domestic energy efficiency, the UK government launched the Green Deal in 2013 to improve the energy efficiency in buildings in the UK, reduce emissions from homes by 29%, and help meet carbon reduction targets. It aimed to overcome existing perceived barriers to the adoption of energy efficiency measures in the home and enable households and businesses to make energy-saving improvements to their properties, delivering a range of important benefits to the owner/occupier as a result. This paper critically assesses the impact of the Green Deal in shaping pro-environmental behaviours by drawing on two case studies. Lessons learnt from the UK's Green Deal energy policy are presented, and implications for the UK government's role in shaping energy policy and pro-environmental behaviours are considered.</t>
  </si>
  <si>
    <t>10.3390/su10062107</t>
  </si>
  <si>
    <t>Feroskhan, M; Ismail, S; Reddy, MG; Teja, AS</t>
  </si>
  <si>
    <t>Effects of charge preheating on the performance of a biogas-diesel dual fuel CI engine</t>
  </si>
  <si>
    <t>This study explores the viability of preheating the intake charge as a means to enhance the performance of a compression ignition (CI) engine operated on biogas and diesel in dual fuel mode. Biogas is the primary fuel, which is mixed with air in the intake, preheated and inducted into the engine. This mixture is compressed and subsequently ignited by means of pilot diesel injection within the cylinder. The influence of charge temperature and biogas flow rate on brake thermal efficiency, volumetric efficiency, diesel fuel consumption, diesel equivalent brake specific fuel consumption, exhaust gas temperature and overall equivalence ratio are investigated under two speeds and various loads. Charge preheating, low biogas flow rates and high speed operation are observed to enhance brake thermal efficiency. Methane enrichment is effective in improving thermal efficiency at low biogas flow rates. While charge preheating and increasing the biogas flow rate reduce diesel fuel consumption, volumetric efficiency is lowered. Displacement of air by biogas increases the overall equivalence ratio and exhaust gas temperature. Low speed mode is characterised by reduced diesel fuel consumption and high volumetric efficiency. Under low speed operation, biogas can provide more than 90% of the total energy release. (C) 2018 Karabuk University. Publishing services by Elsevier B.V.</t>
  </si>
  <si>
    <t>10.1016/j.jestch.2018.04.001</t>
  </si>
  <si>
    <t>Meehan, CR; Levy, BLM; Collet-Gildard, L</t>
  </si>
  <si>
    <t>Global climate change in US high school curricula: Portrayals of the causes, consequences, and potential responses</t>
  </si>
  <si>
    <t>Broad misconceptions about global climate change (GCC) could hinder efforts to address this large-scale problem, and curricular materials can play a substantial role in what students learn about GCC. This study examines how U.S. high school textbooks and supplemental curricular materials published between 2007 and 2012 portray the causes, consequences, and potential responses to GCC. Our data included text segments related to these topics in five science textbooks, four social studies textbooks, and eight sets of GCC supplemental materials. To analyze these text segments, we conducted several rounds of coding, first categorizing curricula by their acceptance of the human causes of GCC and then coding relevant text segments on several dimensions related to the consequences of and potential responses to GCC. Findings indicate that (1) about half the curricula portray human activity as a major cause of current climate change, (2) most curricula include information about climatic changes but few details about potentially proximal, near-term impacts of GCC, and (3) most curricula offer a narrow set of strategies for responding to GCC. These findings suggest that educators should critically examine curricular materials they use to teach about GCC and that scholars should continually examine how GCC is portrayed to youth.</t>
  </si>
  <si>
    <t>SCIENCE EDUCATION</t>
  </si>
  <si>
    <t>10.1002/sce.21338</t>
  </si>
  <si>
    <t>Case, BA; Kruziki, MA; Johnson, SM; Hackel, BJ</t>
  </si>
  <si>
    <t>Engineered Charge Redistribution of Gp2 Proteins through Guided Diversity for Improved PET Imaging of Epidermal Growth Factor Receptor</t>
  </si>
  <si>
    <t>The Gp2 domain is a protein scaffold for synthetic ligand engineering. However, the native protein function results in a heterogeneous distribution of charge on the conserved surface, which may hinder further development and utility. We aim to modulate charge, without diminishing function, which is challenging in small proteins where each mutation is a significant fraction of protein structure. We constructed rationally guided combinatorial libraries with charge-neutralizing or charge-flipping mutations and sorted them, via yeast display and flow cytometry, for stability and target binding. Deep sequencing of functional variants revealed effective mutations both in clone-dependent contexts and broadly across binders to epidermal growth factor receptor (EGFR), insulin receptor, and immunoglobulin G. Functional mutants averaged 4.3 charge neutralizing mutations per domain while maintaining net negative charge. We evolved an EGFR-targeted Gp2 mutant that reduced charge density by 33%, maintained net charge, and improved charge distribution homogeneity while elevating thermal stability (T-m = 87 +/- 1 degrees C), improving binding specificity, and maintaining affinity (K-d = 8.8 +/- 0.6 nM). This molecule was conjugated with 1,4,7triazacyclononane,l-glutaric acid-4,7-acetic acid for Cu-64 chelation and evaluated for physiological distribution in mice with xenografted A431 (EGFR(high)) and MDA-MB-435 (EGFRI(high) tumors. Excised tissue gamma counting and positron emission tomography/computed tomography imaging revealed good EGFR(high) tumor signal (4.7 +/- 0.5%ID/g) at 2 h post-injection and molecular specificity evidenced by low uptake in EGET&amp; tumors (0.6 +/- 0.1%ID/g, significantly lower than for non-charge modified Gp2, p = 0.01). These results provide charge mutations for an improved Gp2 framework, validate an effective approach to charge engineering, and advance performance of physiological EGFR targeting for molecular imaging.</t>
  </si>
  <si>
    <t>BIOCONJUGATE CHEMISTRY</t>
  </si>
  <si>
    <t>10.1021/acs.bioconjchem.8b00144</t>
  </si>
  <si>
    <t>Law, BE; Hudiburg, TW; Berner, LT; Kent, JJ; Buotte, PC; Harmon, ME</t>
  </si>
  <si>
    <t>Land use strategies to mitigate climate change in carbon dense temperate forests</t>
  </si>
  <si>
    <t>Strategies to mitigate carbon dioxide emissions through forestry activities have been proposed, but ecosystem process-based integration of climate change, enhanced CO2, disturbance from fire, and management actions at regional scales are extremely limited. Here, we examine the relative merits of afforestation, reforestation, management changes, and harvest residue bioenergy use in the Pacific Northwest. This region represents some of the highest carbon density forests in the world, which can store carbon in trees for 800 y or more. Oregon's net ecosystem carbon balance (NECB) was equivalent to 72% of total emissions in 2011-2015. By 2100, simulations show increased net carbon uptake with little change in wildfires. Reforestation, afforestation, lengthened harvest cycles on private lands, and restricting harvest on public lands increase NECB 56% by 2100, with the latter two actions contributing the most. Resultant cobenefits included water availability and biodiversity, primarily from increased forest area, age, and species diversity. Converting 127,000 ha of irrigated grass crops to native forests could decrease irrigation demand by 233 billion m(3).y(-1). Utilizing harvest residues for bioenergy production instead of leaving them in forests to decompose increased emissions in the short-term (50 y), reducing mitigation effectiveness. Increasing forest carbon on public lands reduced emissions compared with storage in wood products because the residence time is more than twice that of wood products. Hence, temperate forests with high carbon densities and lower vulnerability to mortality have substantial potential for reducing forest sector emissions. Our analysis framework provides a template for assessments in other temperate regions.</t>
  </si>
  <si>
    <t>10.1073/pnas.1720064115</t>
  </si>
  <si>
    <t>Eckelman, V; Sherman, JD</t>
  </si>
  <si>
    <t>Estimated Global Disease Burden From US Health Care Sector Greenhouse Gas Emissions</t>
  </si>
  <si>
    <t>Objectives. To quantify the increased disease burden caused by US health care sector life cycle greenhouse gas (GHG) emissions of 614 million metric tons of carbon dioxide equivalents in 2013. Methods. We screened for health damage factors that linked GHG emissions to disease burdens. We selected 5 factors, based on appropriate temporal modeling scales, which reflect a range of possible GHG emissions scenarios. We applied these factors to health care sector emissions. Results. We projected that annual GHG emissions associated with health care in the United States would cause 123 000 to 381 000 disability-adjusted life-years in future health damages, with malnutrition being the largest damage category. Conclusions. Through their contribution to global climate change, GHG emissions will negatively affect public health because of an increased prevalence of extreme weather, flooding, vector-borne disease, and other effects. As the stewards of global health, it is important for health care professionals to recognize the magnitude of GHG emissions associated with health care itself, and the severity of associated health damages.</t>
  </si>
  <si>
    <t>AMERICAN JOURNAL OF PUBLIC HEALTH</t>
  </si>
  <si>
    <t>10.2105/AJPH.2017.303846</t>
  </si>
  <si>
    <t>Geddes, A; Schmidt, TS; Steffen, B</t>
  </si>
  <si>
    <t>The multiple roles of state investment banks in low-carbon energy finance: An analysis of Australia, the UK and Germany</t>
  </si>
  <si>
    <t>Low-carbon energy technologies (renewable energy and energy efficiency) are considered essential to achieve climate change mitigation goals, so a rapid deployment is needed. However there is a significant financing gap and many policymakers are concerned that investment for the large-scale deployment of low-carbon technologies will not materialise quickly enough. State investment banks (SIBs) can play a key role in closing this finance gap and leverage additional private finance. Based on 52 interviews, this paper presents empirical evidence on the role of three SIBs in addressing the barriers to financing low-carbon energy projects; the Clean Energy Finance Corporation (CEFC) in Australia, the Kreditanstalt fuer Wiederaufbau (KfW) in Germany and the Green Investment Bank (GIB) in the UK. We investigate the activities and financial instruments offered by SIBs and compare these to the need for such from low-carbon developers when sourcing finance. Findings show that aside from capital provision and de-risking, SIBs take a much broader role in catalysing private investments into low-carbon investments, including enabling financial sector learning, creating trust for projects and taking a first or early mover role to help projects gain a track record.</t>
  </si>
  <si>
    <t>10.1016/j.enpol.2018.01.009</t>
  </si>
  <si>
    <t>Beerling, DJ; Leake, JR; Long, SP; Scholes, JD; Ton, J; Nelson, PN; Bird, M; Kantzas, E; Taylor, LL; Sarkar, B; Kelland, M; DeLucia, E; Kantola, I; Muller, C; Rau, GH; Hansen, J</t>
  </si>
  <si>
    <t>Farming with crops and rocks to address global climate, food and soil security</t>
  </si>
  <si>
    <t>The magnitude of future climate change could be moderated by immediately reducing the amount of CO2 entering the atmosphere as a result of energy generation and by adopting strategies that actively remove CO2 from it. Biogeochemical improvement of soils by adding crushed, fast-reacting silicate rocks to croplands is one such CO2-removal strategy. This approach has the potential to improve crop production, increase protection from pests and diseases, and restore soil fertility and structure. Managed croplands worldwide are already equipped for frequent rock dust additions to soils, making rapid adoption at scale feasible, and the potential benefits could generate financial incentives for widespread adoption in the agricultural sector. However, there are still obstacles to be surmounted. Audited field-scale assessments of the efficacy of CO2 capture are urgently required together with detailed environmental monitoring. A cost-effective way to meet the rock requirements for CO2 removal must be found, possibly involving the recycling of silicate waste materials. Finally, issues of public perception, trust and acceptance must also be addressed.</t>
  </si>
  <si>
    <t>NATURE PLANTS</t>
  </si>
  <si>
    <t>10.1038/s41477-018-0108-y</t>
  </si>
  <si>
    <t>Pacitto, A; Stabile, L; Viana, M; Scungio, M; Reche, C; Querol, X; Alastuey, A; Rivas, I; Alvarez-Pedrerol, M; Sunyer, J; van Drooge, BL; Grimalt, JO; Sozzi, R; Vigo, P; Buonanno, G</t>
  </si>
  <si>
    <t>Particle-related exposure, dose and lung cancer risk of primary school children in two European countries</t>
  </si>
  <si>
    <t>Schools represent a critical microenvironment in terms of air quality due to the proximity to outdoor particle sources and the frequent lack of proper ventilation and filtering systems. Moreover, the population exposed in schools (i.e. children) represents a susceptible population due to their age. Air quality-based studies involving students' exposure at schools are still scarce and often limited to mass-based particle metrics and may thus underestimate the possible effect of sub-micron particles and particle toxicity. To this purpose, the present paper aims to evaluate the exposure to different airborne particle metrics (including both sub-and super-micron particles) and attached carcinogenic compounds. Measurements in terms of particle number, lung-deposited surface area, and PM fraction concentrations were measured inside and outside schools in Barcelona (Spain) and Cassino (Italy). Simultaneously, PM samples were collected and chemically analysed to obtain mass fractions of carcinogenic compounds. School time airborne particle doses received by students in classrooms were evaluated as well as their excess lung cancer risk due to a five-year primary school period. Median surface area dose received by students during school time in Barcelona and Cassino resulted equal to 110 mm(2) and 303 mm(2), respectively. The risk related to the five-year primary school period was estimated as about 2.9 x 10(-5) and 1.4 x 10(-4) for students of Barcelona and Cassino, respectively. The risk in Barcelona is slightly higher with respect to the maximum tolerable value (10(-5), according to the U.S. Environmental Protection Agency), mainly due to toxic compounds on particles generated from anthropogenic emissions (mainly industry). On the other hand, the excess lung cancer risk in Cassino is cause of concern, being one order of magnitude higher than the above-mentioned threshold value due to the presence of biomass burning heating systems and winter thermal inversion that cause larger doses and great amount of toxic compounds on particles. (C) 2017 Elsevier B.V. All rights reserved.</t>
  </si>
  <si>
    <t>10.1016/j.scitotenv.2017.10.256</t>
  </si>
  <si>
    <t>Prbakaran, B; Viswanathan, D</t>
  </si>
  <si>
    <t>Experimental investigation of effects of addition of ethanol to bio-diesel on performance, combustion and emission characteristics in CI engine</t>
  </si>
  <si>
    <t>The study presents the experimental evaluations of performance, combustion and emission characteristics of blends containing non-edible cotton seed oil methyl ester and anhydrous ethanol in a diesel engine at various loads. Blends are made from bio-diesel from cotton seed oil by transesterification and anhydrous ethanol (200 proof) in various proportions ranging from 10% to 50%. The results of the investigation are compared with diesel as base fuel. It is observed from the results that the brake thermal efficiency of the blends is similar to that of diesel. There is a decrease of emissions of oxides of nitrogen and smoke, there is a decrease of emissions of carbon monoxide and hydrocarbon at higher loads and increase at lower loads. Also there is increase of maximum heat release rate and maximum pressure for the blends at higher loads. However, there is a decrease of maximum heat release rate and maximum pressure at lower load. This study gives a direction of renewable fuel blends to replace diesel for fueling diesel engine thereby reducing the dependency of fossil fuels. (C) 2016 Faculty of Engineering, Alexandria University. Production and hosting by Elsevier B.V.</t>
  </si>
  <si>
    <t>10.1016/j.aej.2016.09.009</t>
  </si>
  <si>
    <t>Sivasubramanian, H</t>
  </si>
  <si>
    <t>Effect of Ignition Delay (ID) on performance, emission and combustion characteristics of 2-Methyl Furan-Unleaded gasoline blends in a MPFI SI engine</t>
  </si>
  <si>
    <t>The major issue faced today is the atmospheric pollution by the gases released by vehicles. 2-Methyl Furan (MF) is one such promising alternative that has potential to serve the purpose. The main objective of this experiment was to investigate the effects of adding MF in a four-stroke MPFI SI engine in terms of its performance, emission and combustion characteristics. Unleaded gasoline (UG) along with 3 concentrations of MF (M10, M20 and M30) blended with UG were used as test fuels. The tests were conducted at a constant load of 20 N m with the speed ranging from 1400 to 2800 rpm with an increment of 200 rpm. When the blend percentage increased there was a decrease in CO and HC emissions with an increase in the BTE and NOx emissions. The curve for the pressure and the maximum rate of heat release shifted towards left reducing the ignition delay with the addition of blends. When the ignition timing was retarded slightly by 2 degrees Crank Angle (CA) to counter the NOx, the BTE and NOx emissions were comparatively lesser as expected. On the other hand, CO and HC emissions showed a gradual rise and maximum value of peak pressure and heat release occurred little later. (C) 2016 Faculty of Engineering, Alexandria University. Production and hosting by Elsevier B.V.</t>
  </si>
  <si>
    <t>10.1016/j.aej.2016.12.014</t>
  </si>
  <si>
    <t>Kumar, MV; Babu, AV; Kumar, PR</t>
  </si>
  <si>
    <t>The impacts on combustion, performance and emissions of biodiesel by using additives in direct injection diesel engine</t>
  </si>
  <si>
    <t>Growing demand of fuel in daily life and its risk cause serious problem for this globe. Serious attention is required to see this problem. In this review article there is a comparative study to find out the effects of additives for biodiesel fuel and efforts to recover the combustion and performance and to diminish the emissions. By using biodiesel, there are most disadvantages such as higher density, lesser heating value, high fuel consumption and high oxides of nitrogen. To avoid above disadvantages, the fuel additives help in playing a very important role in minimizing the drawbacks of biodiesel and in maintaining international fuel standards. Additives can be considered toward to improve combustion, fuel economy and to decrease the emissions. Many different types of additives are applied in biodiesel to meet the specification standards and to recover the quality of biodiesel. The metal based additives, cetane number additives, antioxidant additives and oxygenated additives help in improving the quality of the biodiesel. From this literature review, the effects of additive on biodiesel are explained. The reviews conclude that the uses of additive to the 2nd generation of biodiesel are the best in improving the combustion performance and emission reduction. (C) 2016 Faculty of Engineering, Alexandria University. Production and hosting by Elsevier B.V.</t>
  </si>
  <si>
    <t>10.1016/j.aej.2016.12.016</t>
  </si>
  <si>
    <t>Sanganalmath, P; Lester, JE; Bradshaw, AG; Das, T; Esler, C; Roy, AEF; Toy, E; Lester, JF; Button, M; Wilson, P; Comins, C; Atherton, P; Pickles, R; Foweraker, K; Walker, GA; Keni, M; Hatton, MQ</t>
  </si>
  <si>
    <t>Continuous Hyperfractionated Accelerated Radiotherapy (CHART) for Non-small Cell Lung Cancer (NSCLC): 7 Years' Experience From Nine UK Centres</t>
  </si>
  <si>
    <t>Aim: Continuous hyperfractionated accelerated radiotherapy (CHART) remains an option to treat non-small cell lung cancer (NSCLC; NICE, 2011). We have previously published treatment outcomes from 1998-2003 across five UK centres. Here we update the UK CHART experience, reporting outcomes and toxicities for patients treated between 2003 and 2009. Materials and methods: UK CHART centres were invited to participate in a retrospective data analysis of NSCLC patients treated with CHART from 2003 to 2009. Nine (of 14) centres were able to submit their data into a standard database. The Kaplan-Meier method estimated survival and the Log-rank test analysed the significance. Results: In total, 849 patients had CHART treatment, with a median age of 71 years (range 31-91), 534 (63%) were men, 55% had undergone positron emission tomography-computed tomography (PET-CT) and 26% had prior chemotherapy; 839 (99%) patients received all the prescribed treatment. The median overall survival was 22 months with 2 and 3 year survival of 47% and 32%, respectively. Statistically significant differences in survival were noted for stage IA versus IB (33.2 months versus 25 months; P = 0.032) and IIIA versus IIIB (20 months versus 16 months; P = 0.018). Response at 3 months and outcomes were significantly linked; complete response showing survival of 34 months against 19 months, 15 months and 8 months for partial response, stable and progressive disease, respectively (P &lt; 0.001). Age, gender, performance status, prior chemotherapy and PET-CT did not affect the survival outcomes. Treatment was well tolerated with &lt;5% reporting &gt;= grade 3 toxicity. Conclusion: In routine practice, CHART results for NSCLC remain encouraging and we have been able to show an improvement in survival compared with the original trial cohort. We have confirmed that CHART remains deliverable with low toxicity rates and we are taking a dose-escalated CHART regimen forward in a randomised phase II study of sequential chemoradiotherapy against other accelerated dose-escalated schedules. (C) 2017 The Royal College of Radiologists. Published by Elsevier Ltd. All rights reserved.</t>
  </si>
  <si>
    <t>CLINICAL ONCOLOGY</t>
  </si>
  <si>
    <t>10.1016/j.clon.2017.12.019</t>
  </si>
  <si>
    <t>Bharali, A; Baruah, KK; Baruah, SG; Bhattacharyya, P</t>
  </si>
  <si>
    <t>Impacts of integrated nutrient management on methane emission, global warming potential and carbon storage capacity in rice grown in a northeast India soil</t>
  </si>
  <si>
    <t>Rice soil is a source of emission of two major greenhouse gases (methane (CH4) and nitrous oxide (N2O)) and a sink of carbon dioxide (CO2). The effect of inorganic fertilizers in combination with various organics (cow dung, green manure (Sesbania aculeata) Azolla compost, rice husk) on CH4 emission, global warming potential, and soil carbon storage along with crop productivity were studied at university farm under field conditions. The experiment was conducted in a randomized block design for 2 years in a monsoon rice (cv. Ranjit) ecosystem (June-November, 2014 and 2015). Combined application of inorganic (NPK) with Sesbania aculeata resulted in high global warming potential (GWP) of 887.4 kg CO2 ha(-1) and low GWP of 540.6 kg CO2 ha(-1) was recorded from inorganic fertilizer applied field. Irrespective of the type of organic amendments, flag leaf photosynthesis of the rice crop increased over NPK application (control). There was an increase in CH4 emission from the organic amended fields compared to NPK alone. The combined application of NPK and Azolla compost was effective in the buildup of soil carbon (16.93 g kg(-1)) and capacity of soil carbon storage (28.1 Mg C ha(-1)) with high carbon efficiency ratio (16.9). Azolla compost application along with NPK recorded 15.66% higher CH4 emission with 27.43% yield increment over control. Azolla compost application significantly enhanced carbon storage of soil and improved the yielding ability of grain (6.55 Mg ha(-1)) over other treatments.</t>
  </si>
  <si>
    <t>10.1007/s11356-017-0879-0</t>
  </si>
  <si>
    <t>"the direct effects of green and cool roofs at reducing overheating are much greater than the indirect cooling effect. A non-insulated
cool roof was found to be the most effective strategy. By insulating the roof, the level of overheating
was slightly reduced. Non-insulated green and cool roofs were more effective than insulated roofs at
reducing levels of overheating. When using a 2050 weather file, the building frequently overheated
without the use of green or cool roof."
"In the current climate, the building overheats under
all roofing scenarios according to the new criteria. They
all fail due to not meeting two of the three criteria. The
basecase overheats for 8% of occupied hours. Green
roofs reduce the likelihood of exceeding criterion 1 by
5%. They also reduce the severity of overheating by
reducing the percentage of hours criterion 2 is exceeded
by 6%. In current climates, dry green roofs are as
effective as irrigated green roofs. Cool roofs are the
most effective at reducing overheating within the building.
The building only overheats 1% for criterion 1 and
2% of the time for criterion 2. All roofing scenarios do
not exceed criterion 3 in the current climate.
For future climate scenarios, the building overheats
to a much greater extent for all roofing scenarios. The
basecase fails all three criteria and overheats frequently
and severely, failing criterion 1 for 28% and criterion 2
for 24% of occupied hours. Criterion 3 is not met for 2% of occupied hours. The addition of a green roof
reduces the number of hours criterion 1 is exceeded
by half, while reducing the hours of exceedance for criterion
2 by 10%. Irrigated green roofs perform the
same as dry green roofs. However, even though there
is a comparative reduction in the number of hours of
overheating, both scenarios exceed criteria 1 and 2 for
14% of occupied hours. Cool roofs are again the most
effective at reducing the number of hours and severity
of overheating. Both criteria 1 and 2 are exceeded for
11% or less of occupied hours. Only the basecase
exceeds criterion 3."
"added insulation reduces the number of hours of overheating
for the basecase. In the current climate, the
insulation decreases the percentage of hours of exceedance
for criterion 1 by 1% and criterion 2 by 2%. In
the future climate, exceedance of criteria 1 and 2 are reduced by 2% and criterion 3 by 1%. The added insulation
also reduces the effectiveness of both green and
cool roofs in both climate scenarios. In the current climate
scenario, both green and cool roofs now overheat
for the same amount of time. Green roofs now exceed
criteria 1 and 2 by an added 2% and 3%, respectively.
Cool roofs have exceeded criteria 1 and 2 by an increase
of 4% and 6%, respectively.
In the future climate scenario, the impact of the
added insulation is even greater. For the basecase, the
added insulation has a positive impact and reduces
the exceedance of criteria 1, 2 and 3 by 3%, 5% and
1%, respectively. Green roofs now exceed the criteria 1,
2 and 3 by 12%, 9% and 1%. Cool roofs are affected
the most by the added insulation and now see an
increase in exceedance of 17%, 10% and 1% for criteria
1, 2 and 3. In the future climate scenario, cool roofs are
still slightly more effective than green roofs."</t>
  </si>
  <si>
    <t>There is no evidence in the paper on whether the reduction in overheating led to a reduction in energy usage (e.g. decreased use of air conditioning if this was available) and therefore reduced GHG emissions. This would depend on whether air conditioning was available. If this measure was applied across buildings where air conditioning is available and used, and this usage could be reduced due to a decreased need thanks to green/cool roofs and/or insulation, this could have a positive impact on GHG emissions.</t>
  </si>
  <si>
    <t>Bayoumi, M</t>
  </si>
  <si>
    <t>Improving Indoor Air Quality in Classrooms via Wind-Induced Natural Ventilation</t>
  </si>
  <si>
    <t>Student performance in classrooms is related to the indoor environmental quality. High air change rates are necessary to secure an acceptable level of indoor air quality and provide fresh air, which require large amounts of energy and technical installations. Mostly, mechanically supplied air is partially mixed with the return air. In warm climates, the capacity for natural ventilation is not fully exploited in modern buildings. During periods of acceptable outdoor temperatures, buildings need to adapt and employ available free renewable resources, such as wind. In this context, the building form, orientation, and envelope openings are crucial to enable an increased air change rate, user satisfaction, and energy savings. Owing to the difficulty of providing cross-ventilation in buildings with double-loaded corridors, single-sided ventilation is the most common approach. This study investigates the methods to improve the wind-driven air exchange of classrooms in warm climates, where naturally ventilated corridors help increase air movement. This study examines the potential of a set of alternatives within the context of a generic model regarding the pressure distribution, thermal sensation, air velocity, and air change rate. The study suggests that no single opening scenario can be applied to all facades at any time. Each facade requires special treatment. Decisions on natural ventilation need to be made during the early design stages for each facade. It was found that with the aid of low-tech modifications, remarkable increases in air change rates, in some cases up to 14.5 times that of the typical single-sided ventilation case, could be achieved.</t>
  </si>
  <si>
    <t>MODELLING AND SIMULATION IN ENGINEERING</t>
  </si>
  <si>
    <t>10.1155/2021/6668031</t>
  </si>
  <si>
    <t>N/A - only evidence on indoor air quality</t>
  </si>
  <si>
    <t>N/A - consumer perceptions only</t>
  </si>
  <si>
    <t>Non-Domestic Smart Energy Management Innovation Competition: interim research and evaluation</t>
  </si>
  <si>
    <t>The Non-Domestic Smart Energy Management Innovation Competition (NDSEMIC) is an £8.8 million competition being led by the Smart Metering Implementation Programme within the UK Government Department for Business, Energy and Industrial Strategy, running between 2018-2020. It aims to stimulate a non-domestic smart energy services market for smaller non-domestic sites in three priority sectors; hospitality, retail and schools.
NDSEMIC is funding the development of innovations which use smart meter data to provide occupants of smaller non-domestic sites with tailored, actionable insights to help them better manage their energy consumption. Nine projects distributed across the three target sectors were selected to receive initial Phase 1 development funding. Seven Competition Partners have subsequently progressed to the current and final phase of NDSEMIC (February 2019 – January 2020) and are piloting their innovations in a real-world setting.
NDSEMIC’s Research and Evaluation Programme (REP) is a two-year programme running alongside the Competition to extract meaningful learnings from the Competition and support broader market transformation. The REP is being led by Ipsos MORI along with Carbon Trust and representatives from Technopolis and Loughborough University.
This is an interim report on the REP’s activity, providing an overview of:
•
the vision for NDSEMIC, the solutions being developed through it and how benefits are anticipated to be realised at both a programme, sector and project level;
•
the role being played by the REP in supporting NDSEMIC in achieving this vision, including through its novel Action Research approach;
•
the REP’s planned activities during the final phase of NDSEMIC, including how different elements of the market transformation vision of the Competition are being explored and the stakeholder groups anticipated to be engaged in this learning process;
•
early learning generated to date through the Competition’s activities about how to effectively engage non-domestic customers in smart metering, smart meter data and related solutions and services.
This report is being published in advance of a final report on the Competition (which ends in early 2020) in order to share valuable learning at this interim stage; this includes learning that is likely to be of interest to the smart metering and broader innovation communities around how best to engage non-domestic organisations in smart meter data and its role in driving better energy management through innovative solutions. This interim publication also aims to provide policymakers and others involved in driving forward energy efficiency initiatives within schools and the small hospitality and retail sectors with a view of the ambitions of NDSEMIC during its final phase and the activities it is planning in order to facilitate wider conversations around driving forward the necessary market transformation.</t>
  </si>
  <si>
    <t>https://assets.publishing.service.gov.uk/government/uploads/system/uploads/attachment_data/file/827945/ndsemic-interim-report.pdf</t>
  </si>
  <si>
    <t>N/A - outlines approach for the Non-Domestic Smart Energy Management Innovation Competition plans, not effects on adaptation or mitigation outcomes</t>
  </si>
  <si>
    <t>Ipsos MORI, Carbon Trust, Technopolis</t>
  </si>
  <si>
    <t>Non-Domestic Smart Energy Management Innovation Competition Overall impact evaluation report from NDSEMIC’s Research and Evaluation Programme</t>
  </si>
  <si>
    <t>Smart meters are replacing traditional gas and electricity meters in homes, small businesses
and schools across Great Britain as part of an important upgrade to the national energy
infrastructure and underpinning the cost-effective delivery of Government’s net zero
commitment. They are a critical tool in the transition to a low carbon energy system, for
example by enabling incentives for consumers to use energy when renewable generation is
available and automatic charging of electric vehicles when prices are low. A key expected
benefit of the transition to smart meters is that the energy data that they record will be used by
consumers to engage with, and better manage, their energy consumption.
The Non-Domestic Smart Energy Management Innovation Competition (from here on ‘the
Competition’) was an £8.8 million competition led by the Smart Metering Implementation
Programme (SMIP) within the Department for Business, Energy &amp; Industrial Strategy (BEIS).
The Competition ran from 2018 to 2020 and aimed to maximise the potential for energy saving
in three priority sectors (hospitality, retail and schools). To do this, it funded and supported the
piloting of innovative energy management products and services (‘tools’) that use smart meter
data to help smaller organisations manage their energy use.
This executive summary is part of a package of outputs published as products of the
Competition, which also includes the (full) overall final evaluation report, seven pilot
evaluations, insights for innovators, user impact case studies and an evaluation technical
report. These are available on www.gov.uk.</t>
  </si>
  <si>
    <t>https://assets.publishing.service.gov.uk/government/uploads/system/uploads/attachment_data/file/933831/18-007974-01-NDSEMIC-overall-evaluation-impact-report.pdf</t>
  </si>
  <si>
    <t>"The Energy in Schools initiative comprises an online portal through which energy data is displayed graphically to allow schools to access and monitor their data; and a complementary educational package. As part of the educational package, children are given the role of ‘Energy Champion’ and access to the tool and energy monitoring equipment (including temperature sensors). The package also comprises lesson plans and other educational resources. As part of the pilot, participating schools were given a TV, to be displayed in a communal area, which would display school energy performance against other schools in a league table."
"Overall, the tools varied in the performance, but in six out of seven cases (i.e. for AEMS, E-CAT, Energy in Schools, Energy Sparks, fluttr and GlowPro) there was evidence that the tool had already led to energy savings for some users. In some schools (piloting Energy Sparks), the tool contributed to energy savings of between 10% and 20%, and for two businesses (piloting E-CAT), the in-depth quantitative energy consumption analysis also suggests savings of up to 11%.20 The detail behind this assessment is presented in Table 6"</t>
  </si>
  <si>
    <t xml:space="preserve">
Public Sector Energy Efficiency Loan scheme: interim evaluation report</t>
  </si>
  <si>
    <t>In the 2015 spending review, HM Treasury approved a £255.3 million funding uplift for the public sector energy efficiency loans scheme in England, under the condition that a broad evaluation is conducted. The evaluation will include a process, impact and economic assessment of the scheme since 2013.
This interim report summarises the findings from the first phase of the evaluation:
•	descriptive statistics of scheme participants
•	interviews with key stakeholders
•	early impact findings
The report findings are broken down by:
•	scheme outcomes
•	participation, design and delivery
•	wider lessons from the evaluation
(See executive summary at hyperlink)</t>
  </si>
  <si>
    <t>https://assets.publishing.service.gov.uk/government/uploads/system/uploads/attachment_data/file/730976/Public-sector-energy-efficiency_loan_scheme_evaluation_Interim_Report_Final.pdf</t>
  </si>
  <si>
    <t>"improved internal environment resulting from LED lighting and heating/cooling related projects"</t>
  </si>
  <si>
    <t>"Scheme take-up varies considerably across organisation types, with 76% of HEIs, 27% of LAs, 9% of NHS, 4% of Emergency Services and 1-2% of Schools participating in the scheme."
"those undertaking scheme lighting projects exhibited a statistically significant reduction in electricity use; a decrease of 12% in the first year after the project was implemented and a decrease of 21% in the second year after implementation. The same cannot be said for natural gas projects, where the comparison group also exhibited a reduction in gas use."</t>
  </si>
  <si>
    <t>"Further investigation is being conducted for natural gas projects before conclusions can be drawn, including the extent to which the effects of temperature on the consumption of natural gas are accounted for in the analysis."</t>
  </si>
  <si>
    <t>Creative Research</t>
  </si>
  <si>
    <t>Smart metering in non-domestic premises: early research findings</t>
  </si>
  <si>
    <t>The Smart Metering Implementation Programme will offer smart meters to every home and over 2 million smaller non-domestic organisations in the country by the end of 2020.
These reports present early stage findings from a research project, commissioned by BEIS, early in the non-domestic roll-out of smart meters. The research sought to understand how these organisations use energy and manage energy consumption, including how they use smart meter data.
The research used a cluster (grouping) based method, which classified non-domestic organisations by how they use energy.
(See executive summary at: https://assets.publishing.service.gov.uk/government/uploads/system/uploads/attachment_data/file/662676/smart-metering-non-domestic-early-learning-research-summary.pdf)</t>
  </si>
  <si>
    <t>https://assets.publishing.service.gov.uk/government/uploads/system/uploads/attachment_data/file/662675/smart-metering-non-domestic-early-learning-research-overview.pdf</t>
  </si>
  <si>
    <t>"Three of the six schools in the sample were not using their smart meter data; in common with non-users from other clusters, two of these were unaware that smart meter data was available. The third school had only recently had the smart meter installed and although the business manager was aware that the data should be available, her attempts to access it via the supplier’s website had been unsuccessful.
The other three schools made use of smart meter data to varying levels. Both pathfinder schools made regular and extensive use of data to guide energy management and engage staff/students. A third school had used data minimally (via a local authority mediated interface) and was sceptical about its value.
The key differences between the schools that were and were not using smart meter data are summarised in Box 4."
Excerpts from Box 4: "Had greater control over buildings, plant and equipment through BMS and someone with understanding of the energy systems on-site.
Energy efficiency was embedded throughout the school."
"Senior leadership team and/or governing body who were interested in energy management, prioritised it in terms of staff time and sent strong signals to reinforce the culture of energy efficiency."
"Reviewed smart meter data regularly to identify unusual patterns of consumption and to evaluate impact of any changes."
"Culture of energy efficiency including always questioning whether could be doing more.
Embedding energy efficiency in the culture of the schools.
Commitment of site staff.
Substantial and known cost savings had been achieved.
Value put on, and use made of, micro-generation."</t>
  </si>
  <si>
    <t>"There is a limited amount of evidence to indicate that low carbon non-residential buildings may also offer significant economic benefits by raising the productivity level of the occupants."</t>
  </si>
  <si>
    <t>N/A - focus on residential only</t>
  </si>
  <si>
    <t>Peter Mallaburn, UCL</t>
  </si>
  <si>
    <t>A New Approach to Non-Domestic Energy Efficiency</t>
  </si>
  <si>
    <t>This research, by the UCL Energy Institute, was commissioned by the Committee on Climate Change to inform the ‘Next Steps for UK Heat Policy‘ report published in October 2016. This report finds that energy efficiency happens when it is strategically important, or “salient”, and that salience is strongly influenced by external drivers such as reputation and risk and also by the way different part of the organisation are connected and resourced.</t>
  </si>
  <si>
    <t>https://www.theccc.org.uk/publication/a-new-approach-to-non-domestic-energy-efficiency/</t>
  </si>
  <si>
    <t>N/A - focus is on motivations for change, although some evidence on timeframes</t>
  </si>
  <si>
    <t>"UK non-domestic building emissions are broadly the same in 2016 as they were in 2002
(CCC 2016a) despite domestic building regulations and the EU Energy Performance of
Buildings Directive (EU 2010). A number of market studies have found a “circle of blame”
operating (Figure 2 below), with developers reluctant to build because they see no
demand, and tenants unable to choose because they see no supply (Carbon Trust 2009,
LCIG 2012, Cohen &amp; Bordass 2015)."</t>
  </si>
  <si>
    <t>Power sector scenarios for the fifth carbon budget</t>
  </si>
  <si>
    <t>This report sets out scenarios for the UK power sector in 2030 as an input to the Committee’s advice on the fifth carbon budget. These scenarios are not intended to set out a prescriptive path. Instead, they provide a tool for the Committee to verify that its advice can be achieved with manageable impacts, in order to meet the criteria set out in the Climate Change Act, including competitiveness, affordability and energy security.</t>
  </si>
  <si>
    <t>https://www.theccc.org.uk/publication/power-sector-scenarios-for-the-fifth-carbon-budget/</t>
  </si>
  <si>
    <t>N/A - covers power sector and renewable mix, no coverage of public buildings and energy efficiency/micro-generation</t>
  </si>
  <si>
    <t>N/A - pilots covered did not focus on public buildings</t>
  </si>
  <si>
    <t>N/A - focus on domestic buildings</t>
  </si>
  <si>
    <t>N/A - baseline data provides some evidence on timeframes, but not on effects</t>
  </si>
  <si>
    <t>"In line with the bandings above, education has the lowest mean emissions intensity
at 67 kgCO2/m2/yr and storage and distribution has a similar mean rating. The mean
rating for these properties falls in the middle of band E." [Note: figures 4 and 5 show higher emissions intensity for hospitals (although these are just below the average for non-domestic buildings) and public assembly (above average), the only other public buildings considered. Offices are also included, but these appear to be a combination of private and public offices.]</t>
  </si>
  <si>
    <t>"Energy efficiency also offers benefits for the non-domestic sector including cost savings and increased productivity. There is increasing interest in and correspondingly an emerging literature on Green infrastructure (strategically planned and managed networks of green spaces)."
"The reduction in use of fossil fuels, either through avoided energy consumption, the use of less energy-intensive materials or the use of low carbon energy sources (e.g. solar) and more efficient heating, cooling and lighting technologies can offer air quality benefits. Emission savings depend on the source of heat or power currently used."
"Energy efficiency in the non-domestic sector can also bring a number of benefits including reducing costs, increasing value and risk reduction (IEA, 2014). Reductions in costs include less money spent on energy but also on maintenance. Risk reduction and the helping of companies maintain a competitive advantage while increasing value relates to Corporate Social Responsibility opportunities. The value of industrial productivity and operational benefits can be up to 2.5 times greater than the value of energy savings (IEA, 2014). Improvements in productivity include reduced operating costs, reduced energy use and a resulting increased profit. It is possible that the increased competitiveness achieved through energy efficiency can filter down to the individual level, increasing job satisfaction and improving working conditions (Ryan and Campbell, 2012)."</t>
  </si>
  <si>
    <t>"The fuel savings associated with increased energy efficiency can be substantial. There is, however, the potential for rebound effects where cost savings may result in the uptake of more carbon intensive behaviours or increased consumption. However, these could be considered as co-benefits if they help increase quality of life and reduce social inequality."
"Lower-carbon energy sources applicable for the urban built environment include the use of solar PV panels, solar hot water panels, heat pumps, combined heat and power (CHP), solid biomass and biogas.
These low carbon energy sources can offer air quality benefits by displacing emissions from fossil fuel combustion (apart from solid biomass – see below). These air quality benefits can have wider reaching distributional impacts, with research (Boyce and Pastor, 2012) indicating that lower income and minority groups are more likely to live next to polluting point sources such as fossil fuel power stations. There is also the potential to improve future energy security by reducing dependence on imported energy sources, and to avoid adverse side effects associated with fossil fuel extraction, such as the landscape impacts of opencast coal mining, the risk of oil spills, and emissions from gas flaring.
Most energy supply technologies have some potential adverse side-effects. Solar PV panels use rare metals and there is a need to better understand the sourcing of materials for use in solar panels including ways to minimise environmental impacts through reuse and recycling initiatives (Smith et al., 2016)."
"Air and ground source heat pumps are covered by UK‘s Renewable Heat Incentive. By 2050, the embedded carbon could be reduced by 32% when comparing heat pump systems with gas boilers (Gupta &amp; Irving, 2014)4. However, as their operation requires electricity, heat pumps often lead to an increase in electricity consumption and therefore the extent to which emissions are reduced depends on how 'clean' is the source of electricity (Onyango, et al., 2016). One promising solution is the combination of heat pumps with thermal energy storage which would allow heat demand to be shifted to off peak time or times of renewable electricity surplus (Renaldi, et al., 2016). By integrating thermal energy storage and time-of-use tariffs, the operational costs of heat pump systems will decline and, in combination with the Renewable Heat Incentive, the system will become cost competitive with conventional systems (Renaldi, et al., 2016)."</t>
  </si>
  <si>
    <t>While geographic focus is Scotland, there are some examples in the literature review from elsewhere (especially elsewhere in the UK)</t>
  </si>
  <si>
    <t>N/A - only evidence on economic effects</t>
  </si>
  <si>
    <t>See table on page 89 showing positive impacts for "addressing climate change" - here interpreted as mitigation - of goals regarding decarbonisation of public sector properties. Unclear evidence basis for statement.</t>
  </si>
  <si>
    <t>N/A - public buildings not the focus of these pilots</t>
  </si>
  <si>
    <t>N/A - outlines current state of building regulation rather than effects on adaptation and mitigation outcomes. Where examples and data are provided, they do not relate to public buildings</t>
  </si>
  <si>
    <t>N/A - aggregate statistics on, e.g., heat pump and solar PV installations that do not distinguish between domestic/non-domestic and/or public buildings</t>
  </si>
  <si>
    <t>Yuan, X; Liu, TX; Fox, P; Bhattacharyya, A; Dwivedi, D; Williams, KH; Davis, JA; Waite, TD; Nico, PS</t>
  </si>
  <si>
    <t>Production of hydrogen peroxide in an intra-meander hyporheic zone at East River, Colorado</t>
  </si>
  <si>
    <t>The traditionally held assumption that photo-dependent processes are the predominant source of H2O2 in natural waters has been recently questioned by an increrasing body of evidence showing the ubiquitiousness of H2O2 in dark water bodies and in groundwater. In this study, we conducted field measurement of H2O2 in an intra-meander hyporheic zone and in surface water at East River, CO. On-site detection using a sensitive chemiluminescence method suggests H2O2 concentrations in groundwater ranging from 6 nM (at the most reduced region) to similar to 80 nM (in a locally oxygen-rich area) along the intra-meander transect with a maxima of 186 nM detected in the surface water in an early afternoon, lagging the maximum solar irradiance by similar to 1.5 h. Our results suggest that the dark profile of H2O2 in the hyporheic zone is closely correlated to local redox gradients, indicating that interactions between various redox sensitive elements could play an essential role. Due to its transient nature, the widespread presence of H2O2 in the hyporheic zone indicates the existence of a sustained balance between H2O2 production and consumption, which potentially involves a relatively rapid succession of various biogeochemically important processes (such as organic matter turnover, metal cycling and contaminant mobilization). More importantly, this study confirmed the occurrence of reactive oxygen species at a subsurface redox transition zone and further support our understanding of redox boundaries on reactive oxygen species generation and as key locations of biogeochemical activity.</t>
  </si>
  <si>
    <t>10.1038/s41598-021-04171-1</t>
  </si>
  <si>
    <t>((carb* capt* OR CCUS OR electrolytic OR green OR low* carb* OR low* CO2 OR sust*) AND hydrogen)</t>
  </si>
  <si>
    <t>Lill, E; Lindaas, J; Calahorrano, JFJ; Campos, T; Flocke, F; Apel, EC; Hornbrook, RS; Hills, A; Jarnot, A; Blake, N; Permar, W; Hu, L; Weinheimer, A; Tyndall, G; Montzka, DDE; Hall, SR; Ullmann, K; Thornton, J; Palm, BB; Peng, QY; Pollack, I; Fischer, EV</t>
  </si>
  <si>
    <t>p Wildfire-driven changes in the abundance of gas-phase pollutants in the city of Boise, ID during summer 2018</t>
  </si>
  <si>
    <t>During summer 2018, wildfire smoke impacted the atmospheric composition and photochemistry across much of the western U.S. Smoke is becoming an increasingly important source of air pollution for this region, and this problem will continue to be exacerbated by climate change. The Western Wildfire Experiment for Cloud Chemistry, Aerosol Absorption and Nitrogen (WE-CAN) project deployed a research aircraft in summer 2018 (22 July - 31 August) to sample wildfire smoke during its first day of atmospheric evolution using Boise, ID as a base. We report on measurements of gas-phase species collected in aircraft ascents and descents through the boundary layer. We classify ascents and descents with mean hydrogen cyanide (HCN) &gt; 300 pptv and acetonitrile (CH3CN) &gt; 200 pptv as smoke-impacted. We contrast data from the 16 low/no-smoke and 16 smoke-impacted ascents and descents to determine differences between the two data subsets. The smoke was transported from local fires in Idaho as well as from major fire complexes in Oregon and California. During the smoke-impacted periods, the abundances of many gas-phase species, including carbon monoxide (CO), ozone (O3), formaldehyde (HCHO), and peroxyacetyl nitrate (PAN) were significantly higher than low/no-smoke periods. When compared to ground-based data obtained from the Colorado Front Range in summer 2015, we found that a similar subset of gas-phase species increased when both areas were smoke-impacted. During smoke-impacted periods, the average abundances of several Hazardous Air Pollutants (HAPs), including benzene, HCHO, and acetaldehyde, were comparable in magnitude to the annual averages in many major U.S. urban areas.</t>
  </si>
  <si>
    <t>ATMOSPHERIC POLLUTION RESEARCH</t>
  </si>
  <si>
    <t>10.1016/j.apr.2021.101269</t>
  </si>
  <si>
    <t>Li, JZ; Liu, P; Li, Z</t>
  </si>
  <si>
    <t>Optimal design and techno-economic analysis of a hybrid renewable energy system for off-grid power supply and hydrogen production: A case study of West China</t>
  </si>
  <si>
    <t>Reliable and sustainable energy supply is essential for the development of remote rural areas, especially in the context of stringent carbon emission reduction target. This study aims to demonstrate the techno-economic feasibility of a stand-alone hybrid renewable energy system (HRES) to satisfy the electric and hydrogen load for remote rural communities, where a case study of a village in West China is presented. By performing simulation and optimization, the most cost-competitive system configuration is identified, the net present cost (NPC), cost of energy (COE) and cost of hydrogen (COH) of which are $1.26M, $0.162/kWh and $12.5/kg, respectively. Compared with grid extension, the proposed system is more economical with a breakeven grid extension distance (BGED) of 16.15 km, and less carbon footprint with CO2 emission avoidance of around 375.44 t/year. In addition, sensitivity analysis on annual average hydrogen load growth and system capacity shortfall friction have been performed. The results indicated that the implementation of a hybrid power system can be a reliable and economic viable solution for remote rural electrification and decarbonizing local transport sector, whilst social and environmental benefits are also achieved. (c) 2021 Institution of Chemical Engineers. Published by Elsevier B.V. All rights reserved.</t>
  </si>
  <si>
    <t>CHEMICAL ENGINEERING RESEARCH &amp; DESIGN</t>
  </si>
  <si>
    <t>10.1016/j.cherd.2021.11.014</t>
  </si>
  <si>
    <t>"In this study, the environmental benefits are evaluatedby quantifying CO2 emission avoidance from two aspects:electricity supply and hydrogen substitution in the field oftransportation. For electricity supply, we quantify CO2 emission avoided by comparing the current system with the gridpower generations. In order to provide the village with sta-ble power supply at the basic scenario, electricity of 565,024kW h/year is needed. Considering emission factor of Chinagrid electricity is 0.592 kg CO2/kWh (China electricity council and Environmental defense fund (EDF), 2020), CO2emissionavoided from electricity supply sector is approximately 334t/year. To evaluate overall CO2 emission avoided, we need toconsider bus diesel consumption and corresponding emissions. Diesel consumption of 0.177 l/km is assumed (Groppiet al., 2018), whilst the fuel consumption and CO2emissionsfor the public transport are calculated to be 15,665 l/year and41.44 t/year, respectively. Thus, it is evident the overall CO2 emission avoidance by applying the proposed stand-alonehybrid power system is around 375.44 t/year."</t>
  </si>
  <si>
    <t>Assadi, MR; Ataebi, M; Ataebi, ES; Hasani, A</t>
  </si>
  <si>
    <t>Prioritization of renewable energy resources based on sustainable management approach using simultaneous evaluation of criteria and alternatives: A case study on Iran's electricity industry</t>
  </si>
  <si>
    <t>Nowadays, an increase in energy demand, environmental concerns, and the shortage of fossil fuel re-sources have made energy management researchers explore alternative resources for clean and renewable energy resources. The simultaneous incorporation of a comprehensive set of technical, eco-nomic, environmental, and social attributes in decision-making processes is recommended to improve the efficiency and effectiveness of sustainable decisions on energy resource planning. To tackle this challenge, an efficient method is proposed based on the Simultaneous Evaluation of Criteria and Alter-natives (SECA) for the optimal selection of renewable energy resources. In the SECA technique, criteria and alternative evaluations are performed simultaneously. The proposed assessment framework is applied in Iran's electricity industry as a real case study, and a two-round fuzzy-based Delphi technique is also adopted to extract the assessment criteria from the experts' opinions. Moreover, the management insights are inferred from sensitivity analysis. According to the study results, solar, wind, biomass, hy-droelectric, hydrogen, geothermal, and marine energy resources are sorted in descending order of pri-ority. Finally, the best composite option of sustainable energies encompassing a combination of solar, wind, and biomass energy resources concludes the study. (c) 2021 Elsevier Ltd. All rights reserved.</t>
  </si>
  <si>
    <t>10.1016/j.renene.2021.09.065</t>
  </si>
  <si>
    <t>Smiljanic, M; Bele, M; Ruiz-Zepeda, F; Sala, M; Kroflic, A; Hodnik, N</t>
  </si>
  <si>
    <t>Electrochemical stability and degradation of commercial Rh/C catalyst in acidic media</t>
  </si>
  <si>
    <t>Electrochemical stability of a commercial Rh/C catalyst has been studied in an acidic electrolyte by accelerated degradation protocols (ADP) which involved 5000 rapid voltammetric scans (1 V/s) in two potential regions: ADP1 was performed between 0.4 V-RHE and 1.4 V-RHE, while ADP2 was performed between 0.05 V-RHE and 1.4 V-RHE. Degradation of Rh/C was monitored by the changes in Rh electrochemical surface area (ECSA) and electrocatalytic activity for hydrogen evolution (HER) and oxygen reduction (ORR). Rh/C catalyst was particularly stable during ADP1 showing only a minor loss of ECSA, while its electrocatalytic activity for HER and ORR was practically unaffected, which was further corroborated with identical location SEM (IL-SEM) imaging. In the case of ADP2, severe degradation of Rh/C occurred followed by substantial decay in its electrocatalytic activity. Coupling of the electrochemical flow cell (EFC) with ICP-MS revealed much higher Rh dissolution in ADP2 than in ADP1. IL-SEM in combination with ex-situ TEM imaging showed that degradation of the Rh/C sample is not homogeneous during ADP2, as dissolution prevails on certain locations, while dissolution followed by re-deposition occurs on others. According to the results obtained in this work, Rh/C catalysts are exceptionally sensitive to the sudden potential jumps between particularly low and high values. (C) 2021 Elsevier Ltd. All rights reserved.</t>
  </si>
  <si>
    <t>ELECTROCHIMICA ACTA</t>
  </si>
  <si>
    <t>10.1016/j.electacta.2021.139435</t>
  </si>
  <si>
    <t>Chen, QQ; Gu, Y; Tang, ZY; Wang, DF; Wu, Q</t>
  </si>
  <si>
    <t>Optimal design and techno-economic assessment of low-carbon hydrogen supply pathways for a refueling station located in Shanghai</t>
  </si>
  <si>
    <t>In order to assess the feasibility of utilizing renewable hydrogen as transport fuel for fuel cell vehicles, four possible low-carbon hydrogen supply routes for a hydrogen refueling station located in Shanghai are studied. Route I and II are onsite hydrogen supply routes powered by a stand-alone or grid-connected photovoltaic (PV)-wind generation system separately. Route III and IV are offsite hydrogen supply routes, in which hydrogen is produced by a stand-alone or grid-connected PV-wind generation system located in Qinghai Province respectively and delivered via liquid hydrogen truck to Shanghai. The microgrid system for hydrogen production is designed and optimized with the aid of HOMER Pro (R) software. The results show that in hydrogen production stage, Route IV shows the best economic performance, both in the total net present cost (NPC) cost and levelized cost of energy (LCOE) cost. As for the whole hydrogen supply chain, Route IV is also the most economic hydrogen supply way, the levelized cost of hydrogen (LCOH) of which is slightly lower than that of Route II. The sensitivity results show that the total LCOH cost of Route IV is feasible based on the current shorter electrolyzer's lifetime. Therefore, it indicates that nowadays, producing hydrogen from a grid connected PV-wind hybrid power system in renewable energy rich area (Qinghai Province) and delivering it via liquid hydrogen truck to a refueling station in east coast area (Shanghai) of China may be a feasible solution. (c) 2021 Elsevier Ltd. All rights reserved.</t>
  </si>
  <si>
    <t>10.1016/j.energy.2021.121584</t>
  </si>
  <si>
    <t>Gyanwali, K; Komiyama, R; Fujii, Y</t>
  </si>
  <si>
    <t>Deep decarbonization of integrated power grid of eastern South Asia considering hydrogen and CCS technology</t>
  </si>
  <si>
    <t>This study integrates grid-connected hydrogen storage and carbon capture and storage (CCS) technology in a spatially disaggregated capacity expansion model, that can explicitly characterize the operational behavior of other conventional technologies. The model is then used to assess the decarbonizing pathways of the integrated power grid of four countries: Bangladesh, Bhutan, India, and Nepal of South Asia under multiple policy scenarios. The impact of the cost associated with hydrogen system components, and with capturing, transporting, and injecting CO2 in storage sites on the technology choices and their capacities are further evaluated through sensitivity analysis. The hydrogen storage system is effective in tapping surplus energy produced from intermittent renewables mostly in coal deficit regions for both short as well as long-term duration, but its large-scale deployment depends on electrolyzer and fuel cell cost reductions by more than 20% to compete against battery technology. In a very optimistic situation of 90% cost reduction, northern, western, southern parts of India and Bangladesh can completely decarbonize its power sector by 2050 through the installation of about 593 GW, 395 GW, 138 GW, and 120 GW of hydrogen storage tank. The storage and production profiles of hydrogen are influenced by seasonal, weather, and diurnal variations. Under limited solar PV and nuclear scenario, India should start operating CCS-based coal power plants from 2030 to meet the 80% emission reduction target and techno-economically feasible capacity requirements reach about 179 GW, 106 GW, and 35 GW by 2050 in the eastern, western, and southern parts of India respectively.</t>
  </si>
  <si>
    <t>10.1016/j.ijggc.2021.103515</t>
  </si>
  <si>
    <t>Holsclaw, GM; Deighan, J; Almatroushi, H; Chaffin, M; Correira, J; Evans, JS; Fillingim, M; Hoskins, A; Jain, SK; Lillis, R; Lootah, FH; McPhate, JB; Siegmund, OHW; Soufli, R; Tyagi, K</t>
  </si>
  <si>
    <t>The Emirates Mars Ultraviolet Spectrometer (EMUS) for the EMM Mission</t>
  </si>
  <si>
    <t>The Emirates Mars Mission (EMM) Hope probe was launched on 20 July 2020 at 01:58 GST (Gulf Standard Time) and entered orbit around Mars on 9 Feb 2021 at 19:42 GST. The high-altitude orbit (19,970 km periapse, 42,650 km apoapse altitude, 25 degrees inclination) with a 54.5 hour period enables a unique, synoptic, and nearly-continuous monitor of the Mars global climate. The Emirates Mars Ultraviolet Spectrometer (EMUS), one of three remote sensing instruments carried by Hope, is an imaging ultraviolet spectrograph, designed to investigate how conditions throughout the Mars atmosphere affect rates of atmospheric escape, and how key constituents in the exosphere behave temporally and spatially. EMUS will target two broad regions of the Mars upper atmosphere: 1) the thermosphere (100-200 km altitude), observing UV dayglow emissions from hydrogen (102.6, 121.6 nm), oxygen (130.4, 135.6 nm), and carbon monoxide (140-170 nm) and 2) the exosphere (above 200 km altitude), observing bound and escaping hydrogen (121.6 nm) and oxygen (130.4 nm). EMUS achieves high sensitivity across a wavelength range of 100-170 nm in a single optical channel by employing area-division or split coatings of silicon carbide (SiC) and aluminum magnesium fluoride (Al+MgF2) on each of its two optical elements. The EMUS detector consists of an open-face (windowless) microchannel plate (MCP) stack with a cesium iodide (CsI) photocathode and a photon-counting, cross-delay line (XDL) anode that enables spectral-spatial imaging. A single spherical telescope mirror with a 150 mm focal length provides a 10.75 degrees field of view along two science entrance slits, selectable with a rotational mechanism. The high and low resolution (HR, LR) slits have angular widths of 0.18 degrees and 0.25 degrees and spectral widths of 1.3 nm and 1.8 nm, respectively. The spectrograph uses a Rowland circle design, with a toroidally-figured diffraction grating with a laminar groove profile and a ruling density of 936 gr mm(-1) providing a reciprocal linear dispersion of 2.65 nm mm(-1). The total instrument mass is 22.3 kg, and the orbit-average power is less than 15 W.</t>
  </si>
  <si>
    <t>SPACE SCIENCE REVIEWS</t>
  </si>
  <si>
    <t>10.1007/s11214-021-00854-3</t>
  </si>
  <si>
    <t>Laha, P; Chakraborty, B</t>
  </si>
  <si>
    <t>Cost optimal combinations of storage technologies for maximizing renewable integration in Indian power system by 2040: Multi-region approach</t>
  </si>
  <si>
    <t>Preventing an increase in emission intensity requires a transition to a renewable-based electricity system. Wind and solar power are often the major contributors to this transition. The inherently variable nature of the generation pattern of these renewable sources impels the inclusion of storage technologies. But how to combine renewable and diverse storage technologies in a cost-competitive way? This paper addresses this question by constructing the first open-sourced, spatially, and hourly resolved model of the Indian power system and analysing the system for cost-optimal storage combinations. Increasing the renewable share targets from 30% to 75% of electricity supply, the levelized costs and storage technology options for various energy scenarios are assessed. Results show that the system cost of electricity can vary between 3.65 R/kWh and 4.37 R/kWh with the help of transmission expansion and inter-regional coordination. 50% of RES penetration is found to be a critical target beyond which the total annual system cost increments rise sharply. The optimal solution at 50% RES share includes a maximum of 11 GWh of battery and 29.8 GWh of hydrogen storage capacity. Sensitivity analysis shows that cost reduction in the storage technologies results in the lowest system cost even with limited transmission expansion. (c) 2021 Elsevier Ltd. All rights reserved.</t>
  </si>
  <si>
    <t>10.1016/j.renene.2021.07.027</t>
  </si>
  <si>
    <t>Zhou, SY; Chen, JY; Wu, Z; Qiu, Y</t>
  </si>
  <si>
    <t>Electrification of Online Ride-Hailing Vehicles in China: Intention Modelling and Market Prediction</t>
  </si>
  <si>
    <t>Significant negative impact caused by climate changes, such as economy and life losses, has been experienced globally in recent years, which has called for imminent development and adoption of low carbon technologies in order to mitigate the impact. In 2020, the Chinese government outlined the 'Dual Carbon' Goal where its carbon emission will peak before 2030 whilst China will become 'Carbon Neutral' before 2060. In China, the amount of carbon emissions from the transportation industry stands in second place and it is predicted that the carbon emission of China's automobile industry will reach between 21.5 and 30 billion tons in 2030. Actions should be taken as quickly as possible to facilitate the transition from traditional fossil fuel vehicles to low carbon vehicles such as electric vehicles in order to reduce carbon emissions effectively. Based on the questionnaire that is designed to survey the electrification of online ride-hailing vehicles, this paper first establishes a consumer purchase intention model according to the perceived value theory. By evaluating six aspects including functional value, emotional value, social value, functional risk, financial risk and physical and mental risk, the regression model of the consumer purchase intention for electric vehicles is built. Subsequently, the average operating models for petroleum fuel vehicles, hybrid vehicles and electric vehicles are established, and on top of this, a fossil fuel price model can be derived. This price model can identify from which price it will be advantageous to use electric vehicles to run an online ride-hailing service. Moreover, a multi-agent model is established to illustrate the spread of electric vehicles in the online ride-hailing sector and the private car sector, which is used to predict the trend of the EV market development in China from 2020 to 2040.</t>
  </si>
  <si>
    <t>10.3390/en14217380</t>
  </si>
  <si>
    <t>Alotaibi, MA; Eltamaly, AM</t>
  </si>
  <si>
    <t>A Smart Strategy for Sizing of Hybrid Renewable Energy System to Supply Remote Loads in Saudi Arabia</t>
  </si>
  <si>
    <t>The use of hybrid renewable energy systems (HRES) has become the best option for supplying electricity to sites remote from the central power system because of its sustainability, environmental friendliness, and its low cost of energy compared to many conventional sources such as diesel generators. Due to the intermittent nature of renewable energy resources, there is a need however for an energy storage system (ESS) to store the surplus energy and feed the energy deficit. Most renewable sources used battery storage systems (BSS), a green hydrogen storage system (GHSS), and a diesel generator as a backup for these sources. Batteries are very expensive and have a very short lifetime, and GHSS have a very expensive initial cost and many security issues. In this paper, a system consisting of wind turbines and a photovoltaic (PV) array with a pumped hydro energy storage (PHES) system as the main energy storage to replace the expensive and short lifetime batteries is proposed. The proposed system is built to feed a remote area called Dumah Aljandal in the north of Saudi Arabia. A smart grid is used via a novel demand response strategy (DRS) with a dynamic tariff to reduce the size of the components and it reduces the cost of energy compared to a flat tariff. The use of the PHES with smart DRS reduced the cost of energy by 34.2%, and 41.1% compared to the use of BSS and GHSS as an ESS, respectively. Moreover, the use of 100% green energy sources will avoid the emission of an estimated 2.5 million tons of greenhouse gases every year. The proposed system will use a novel optimization algorithm called the gradually reduced particles of particle swarm optimization (GRP-PSO) algorithm to enhance the exploration and exploitation during the searching iterations. The GRP-PSO reduces the convergence time to 58% compared to the average convergence time of 10 optimization algorithms used for comparison. A sensitivity analysis study is introduced in this paper in which the effect of &amp; PLUSMN;20% change in wind speed and solar irradiance are selected and the system showed a low effect of these resources on the Levelized cost of energy of the HRES. These outstanding results proved the superiority of using a pumped-storage system with a dynamic tariff demand response strategy compared to the other energy storage systems with flat-rate tariffs.</t>
  </si>
  <si>
    <t>10.3390/en14217069</t>
  </si>
  <si>
    <t>Zhang, WJ; Sun, CL; Li, T; Lu, YJ; Guo, W; Zhang, TL</t>
  </si>
  <si>
    <t>Zinc cation catalyzed carbonyl hydrazine C-N bond cleavage in flash pyrolysis of energetic compound</t>
  </si>
  <si>
    <t>By doing first-principles based simulations, a reaction of zinc cation catalyzing the carbonyl hydrazine C-N bond cleavage was verified by investigating the flash pyrolysis processes of carbohydrazide, carbohydrazide perchlorate and zinc carbohydrazide perchlorate (GTX) crystals. We propose a mechanism of nitrogen gas generation that, perchlorate anions release oxygen radicals to seize hydrogen atoms of carbohydrazide, then coordination with zinc facilitates the C-N bond cleavage in carbohydrazide. The center single zinc cation of GTX decreases the barrier of C-N bond cleavage. The lowest energy barrier of breaking C-N bond is 127.33 kJ mol-1. The simulations reveal how the oxidizing perchlorate anion and the center metal contribute to the flash pyrolysis of GTX via the zinc cation catalyzed carbonyl hydrazine C-N bond cleavage. The catalytic mechanism of transition metal in primary explosives opens new windows for designing coordination energetic compounds.</t>
  </si>
  <si>
    <t>JOURNAL OF ANALYTICAL AND APPLIED PYROLYSIS</t>
  </si>
  <si>
    <t>10.1016/j.jaap.2021.105353</t>
  </si>
  <si>
    <t>Yan, YM; Zhang, HR; Liao, Q; Liang, YT; Yan, JY</t>
  </si>
  <si>
    <t>Roadmap to hybrid offshore system with hydrogen and power co-generation</t>
  </si>
  <si>
    <t>Constrained by the expansion of the power grid, the development of offshore wind farms may be hindered and begin to experience severe curtailment or restriction. The combination of hydrogen production through electrolysis and hydrogen-to-power is considered to be a potential option to achieve the goal of low-carbon and energy security. This work investigates the competitiveness of different system configurations to export hydrogen and/or electricity from offshore plants, with particular emphasis on unloading the mixture of hydrogen and electricity to end-users on land. Including the levelized energy cost and net present value, a comprehensive techno-economic assessment method is proposed to analyze the offshore system for five scenarios. Assuming that the baseline distance is 10 km, the results show that exporting hydrogen to land through pipelines shows the best economic performance with the levelized energy cost of 3.40 $/kg. For every 10 km increase in offshore distance, the net present value of the project will be reduced by 5.69 MU$, and the project benefit will be positive only when the offshore distance is less than 53.5 km. An important finding is that the hybrid system under ship transportation mode is not greatly affected by the offshore distance. Every 10% increase in the proportion of hydrogen in the range of 70%-100% can increase the net present value by 1.43-1.70 MU$, which will increase by 7.36-7.37 MU$ under pipeline transportation mode. Finally, a sensitivity analysis was carried out to analyze the wind speed, electricity and hydrogen prices on the economic performance of these systems.</t>
  </si>
  <si>
    <t>10.1016/j.enconman.2021.114690</t>
  </si>
  <si>
    <t>Huang, CJ; Zong, Y; You, S; Traeholt, C; Zheng, ZX; Xie, Q</t>
  </si>
  <si>
    <t>Cooperative Control of Wind-Hydrogen-SMES Hybrid Systems for Fault-Ride-Through Improvement and Power Smoothing</t>
  </si>
  <si>
    <t>Green hydrogen produced from wind power has a significant potential value for the fossil-free green energy transition. However, a grid-connected wind-hydrogen hybrid system is sensitive to grid fault and wind variation disturbances which probably cause the disconnection of wind turbine (WT) system thereby deteriorating the safe operation of power grid. To solve this problem, this paper firstly presents a feasible setup of wind-hydrogen-superconducting magnet energy storage (SMES) hybrid system. Then a cooperative control strategy is proposed to protect the grid-connection of this system from the disturbances for the system reliability and power quality. In this method, the flexibility of alkaline electrolyzer and SMES on providing fault-ride through (FRT) and power-smoothing are exploited. Moreover, based on two cooperative mechanisms with the coordination of SMES and electrolyzer, this method offers a cost-effective FRT solution with a capital cost reduction of SMES, and an effective power smoothing approach for the fluctuated wind power. Based on case studies the feasibility and superiority of the presented control method are demonstrated.</t>
  </si>
  <si>
    <t>IEEE TRANSACTIONS ON APPLIED SUPERCONDUCTIVITY</t>
  </si>
  <si>
    <t>10.1109/TASC.2021.3103729</t>
  </si>
  <si>
    <t>Zhao, G; Cheng, PF; Zhang, T; Abdalmegeed, D; Xu, S; Shen, WB</t>
  </si>
  <si>
    <t>Hydrogen-rich water prepared by ammonia borane can enhance rapeseed (Brassica napus L.) seedlings tolerance against salinity, drought or cadmium</t>
  </si>
  <si>
    <t>Hydrogen agriculture is recently recognized as an emerging and promising approach for low-carbon society. Since shorter retention time for hydrogen gas (H-2) in conventional electrolytically produced hydrogen-rich water (HRW) limits its application, seeking a more suitable method to produce and maintain H-2 level in HRW for longer time remain a challenge for scientific community. To solve above problems, we compared and concluded that the H-2 in HRW prepared by ammonia borane (NH3.BH3) could meet above requirement. The biological effects of HRW prepared by NH3.BH3 were further evaluated in seedlings of rapeseed, the most important crop for pro-ducing vegetable oil worldwide. Under our experimental conditions, 2 mg/L NH3.BH3-prepared HRW could confer 3-day-old hydroponic seedlings tolerance against 150 mM sodium chloride (NaCl), 20% polyethylene glycol (PEG; w/v), or 100 mu M CdCl2 stress, and intensify endogenous nitric oxide (NO) accumulation under above stresses. The alleviation of seedlings growth stunt was confirmed by reducing cell death and reestablishing redox homeostasis. Reconstructing ion homeostasis, increasing proline content, and reducing Cd accumulation were accordingly observed. Above responses were sensitive to the removal of endogenous NO with its scavenger 2-(4-carboxyphenyl)-4,4,5,5-tetramethyl-imidazoline-1-1-oxyl-3-oxide (cPTIO; 100 mu M), reflecting the requirement of NO functioning in the regulation of plant physiology achieved by NH3.BH3-prepared HRW. The application of 1 mM tungstate, an inhibitor of nitrate reductase (NR; an important NO synthetic enzyme), showed the similar blocking responses in the phenotype, suggesting that NR might be the major source of NO involved in above H-2 actions. Together, these results revealed that HRW prepared by NH3.BH3 could enhance rapeseed seedlings tolerance against abiotic stress, thus opening a new window for the application of H-2 in agricultural production.</t>
  </si>
  <si>
    <t>ECOTOXICOLOGY AND ENVIRONMENTAL SAFETY</t>
  </si>
  <si>
    <t>10.1016/j.ecoenv.2021.112640</t>
  </si>
  <si>
    <t>Aghdash, HD; Zare-Maivan, H; Heydari, M; Sharifi, M; Lucas-Borja, ME; Dey, DC</t>
  </si>
  <si>
    <t>Acorn germination and oak (Quercus brantii Lindl.) seedling development dramatically affected by spatial position of maternal trees from Ilam gas refinery, Iran</t>
  </si>
  <si>
    <t>Air pollution from industrial areas is an environmental stress on trees that can seriously endanger the future of forests. Ancient Persian oak trees (Quercus brantii Lindl.) in the semi-arid forests of the Zagros are exposed to various environmental stresses such as air pollution from the Ilam gas refinery, which causes many challenges in forest regeneration and afforestation, thus jeopardizing forest sustainability or restoration. The aim of this study was to investigate the effect of toxic pollutants emitted from a gas refinery operation on seed germination and morphological characteristics of seedlings from maternal trees that are located at different distances (1000, 1500, 2000, 2500 and 10,000 m) and directions (east and west) from the facility. The results showed that oak seedlings grown from acorns collected at a distance of 10,000 m had the highest values in various seed germination and seedling developmental measures and morphological traits such as leaf and root mass, number and length compared to other distances of 1000, 1500, 2000 and 2500 m from the gas refinery. Highest values in seed germination, and seedling emergence and growth occurred at distances furthest from the refineries. Also, direction from the refinery significantly (p &lt; 0.05) effected root growth, with larger seedlings occurring from acorn collected west of the refinery. The results of principal component analysis and discriminate analysis showed that, of the traits observed, various seed germination traits were most sensitive to gaseous toxic pollutants emitted from this source. Based on all studied traits, seedlings from acorns collected at 10,000 m from the facility were easily distinguished from seedlings of acorns collected at closer distances. It can be concluded that refinery toxic pollutants caused significant adverse changes in germination and seedling growth from acorns collected from oak trees located near (less than 10,000 m) to the source of air pollution. It is recommended that such pollution sources should be established far away from forest areas, and if constructed, be equipped with appropriate technologies such as flare gas recovery (FGR) to reduce emission of toxic pollutants and other emissions such as sulfur dioxide (SO2) and hydrogen sulfide (H2S) from the gas refinery. It is also strongly recommended that acorns collected for restoration measures come from maternal trees growing at a distance &gt;10,000 m, and especially to the west of gas refineries.</t>
  </si>
  <si>
    <t>10.1016/j.ecoleng.2021.106329</t>
  </si>
  <si>
    <t>El Moukhtari, A; Carol, P; Mouradi, M; Savoure, A; Farissi, M</t>
  </si>
  <si>
    <t>Silicon improves physiological, biochemical, and morphological adaptations of alfalfa (Medicago sativa L.) during salinity stress</t>
  </si>
  <si>
    <t>Silicon (Si) application to crops is a promising way for the deployment of sustainable agriculture. Here, the effects of Si on salt stress tolerance were investigated in alfalfa (Medicago sativa L.)-rhizobia symbioses. Two Moroccan, Ouad-Lmaleh (OL) and Demnate-201 (Dm), and one European, NS-Mediana-ZMS-V (NS-Med), alfalfa varieties were associated to Ensifer meliloti Rm41 rhizobial strain. One-month-old alfalfa plants were exposed to 120 mM NaCl for five weeks with or without 3 mM of Si. The plants subjected to salt stress showed reduced biomass, chlorophyll (Chl) contents and relative water content (RWC) in comparison to the controls. The alfalfa-rhizobia symbiosis was also impaired under stress as reflected by less root nodulation and lower nitrogen (N) content and nitrogen content index (NCI). Added Si significantly increased plant biomass, nodules number, N content, NCI, Chl contents and RWC under salt stress. Results showed that salt-stressed alfalfa increased malonyldialdehyde (MDA), hydrogen peroxide (H2O2) and electrolyte leakage (EL). However, Si incorporation in the cultured media reduced oxidative damages under salt-stress particularly in NS-Med variety by 26%, 70% and 70% for MDA, H2O2 and EL respectively. The lower amount of MDA, H2O2 and EL in the Si-treated plants seems to be related to its capacity to modulate superoxide dismutase and polyphenol oxidase activities and increase total polyphenol, flavonoid and carotenoid contents. Besides, compatible osmolytes, such as proline, glycine betaine and soluble sugars were found increased particularly in Si-treated OL plants by 46%, 33% and 26% respectively in comparison to Si-untreated plants. Alfalfa varieties reacted differently to Si treatment. Sodium concentration in alfalfa plants increased under salinity and reduced by Si treatment with an increase in the potassium content. Our findings showed that exogenous Si application could be a promising way to mitigate the toxic effect of salt and could improve alfalfa growth and its rhizobial symbiosis when grown in salt-affected soils.</t>
  </si>
  <si>
    <t>SYMBIOSIS</t>
  </si>
  <si>
    <t>10.1007/s13199-021-00814-z</t>
  </si>
  <si>
    <t>Facanha, DAE; Ferreira, J; Silveira, RMF; Morais, FX; de Medeiros, CC; Faco, O; de Sousa, JER; de Paula, VV</t>
  </si>
  <si>
    <t>Thermoregulatory responses, and acid-base and electrolytic balance of indigenous ewes of different coat colour in an equatorial semi-arid region</t>
  </si>
  <si>
    <t>Context Animal husbandry in thermally stressful environments can be both complex and difficult, and the anticipated effects of climate change are expected to increase this condition. Aim Thermoregulatory responses, and acid-base and electrolytic balance were evaluated in indigenous ewes of different coat colour during different moments of natural heat stress. Methods Fifteen ewes of different colour (white, red and black; five of each) were used and data were collected for six consecutive weeks in the dry and rainy periods at three times of the day [(Moment 1) 0500 hours to 0600 hours; (Moment 2) 1200 hours to 1300 hours; and (Moment 3) 1700 hours to 1800 hours)]. Thermoregulatory (clinical measures), acid-base and electrolytic variables (blood examinations) were recorded. Air temperature and relative humidity were measured, and the radiant heat load was calculated. Key results Black ewes showed higher averages of respiratory rate (RR) and rectal temperature (RT). RT was different between before and after heat stress for all ewes, while the RR was not affected and cutaneous evaporation presented minor variations. Between 1200 hours and 1300 hours, there was an increase in the hydrogen potential, oxygen pressure, oxygen saturation and total carbon concentration averages, and a decrease in partial pressure of carbon dioxide for all ewes. The base excess was not significantly different for each time of the day between the periods, and were not affected by the time of the day or the season. White ewes were highly affected by the time of the day and the period regarding electrolytic parameters, followed by the red ewes and black ewes. The first two discriminant functions showed that ewes, regardless of coat colour, show similarity in the animal responses at Moments 1 and 3, compared with Moment 2. RT was the main variable that distinguished the three genetic groups. Conclusions Indigenous ewes of different coat colour recover physiological equilibrium after heat challenges. These adjustments enable them to maintain thermoregulatory responses, and acid-base and electrolytic balance within the physiological equilibrium. Implications These variations indicated the ability of Brazilian indigenous ewes of different coat colour to recover thermoregulatory, and acid-base and electrolytic balance after an environmentally challenging condition in an equatorial semi-arid region, regardless of the period.</t>
  </si>
  <si>
    <t>ANIMAL PRODUCTION SCIENCE</t>
  </si>
  <si>
    <t>10.1071/AN20321</t>
  </si>
  <si>
    <t>Kring, DA; Bach, W</t>
  </si>
  <si>
    <t>Hydrogen Production from Alteration of Chicxulub Crater Impact Breccias: Potential Energy Source for a Subsurface Microbial Ecosystem</t>
  </si>
  <si>
    <t>A sulfate-reducing population of thermophiles grew in porous, permeable niches within glass-bearing impact breccias of the Chicxulub impact crater. The microbial community grew in an impact-generated hydrothermal system that vented on the seafloor several hundred meters beneath the sea surface. Potential electron donors for that metabolism are hydrocarbons, although a strong C-isotope signature of that source does not exist. Model calculations explored here suggest that alteration of glass within the impact breccias may have produced H-2 in sufficient quantities for population growth as the hydrothermal system cooled through thermophilic temperatures, although it is sensitive to the oxidation state of iron in the melt rock prior to hydrothermal alteration and the secondary mineral assemblage. At high water-to-rock ratios and temperatures below 45 degrees C, H-2 yields are insufficient to maintain a population of hydrogenotrophic sulfate-reducing bacteria, but yields double with a higher proportion of ferrous iron between 45 and 65 degrees C. The most reduced rocks (i.e., highest proportion of ferrous iron) that are allowed to form andradite, which is observed in core samples, produce copious amounts of H-2 in the temperature window for thermophiles and hyperthermophiles. Mixtures of melt rock and carbonate, which is observed in breccia matrices, produce somewhat less H-2, and the onset of massive H-2 production is shifted to higher temperatures (i.e., lower W/R).</t>
  </si>
  <si>
    <t>ASTROBIOLOGY</t>
  </si>
  <si>
    <t>10.1089/ast.2021.0045</t>
  </si>
  <si>
    <t>Abo-Elyousr, FK; Guerrero, JM; Ramadan, HS</t>
  </si>
  <si>
    <t>Prospective hydrogen-based microgrid systems for optimal leverage via metaheuristic approaches</t>
  </si>
  <si>
    <t>The paper proposes a hybrid microgrid (HMG) system with solar modules and wind turbines as primary energy sources and a diesel engine as backup. Meanwhile, the hydrogen energy storage system (HySS) is utilized as energy storage. Firstly, by reducing the levelized cost of energy (COE), this study presents the optimal size and configuration of various renewable and distributed energy resources in HMG systems. Secondly, two novel modified hybridized particle swarm optimization (PSO) and ant colony optimization (ACO) are developed, namely, ACO initialized PSO and ACO updated PSO. The optimal simulation results using PSO and ACO metaheuristic technique either individually or hybridized are compared in terms of primarily minimizing the levelized COE and achieving short execution time. Thirdly, to verify the geographical-independency of the integration of HySS for producing onsite green hydrogen locally, the estimation performance is examined for three different locations in Egypt, Mozambique and Denmark respectively using hourly meteorological and load data in 2019. Sensitivity and effectiveness analysis are carried out to highlight the major parameters that impact HySS incorporation. Finally, the system readiness level together with the different hydrogen, economy barriers constraints, limitations and risks are investigated based on the technology readiness level and the integration readiness level indices. The simulation results demonstrate the superiority of the ACO updated PSO optimization algorithm towards minimizing the levelized COE in the different regions. In the developing countries, the salvage market supports HySS integration. At system readiness levels range between 0.65 and 0.94, versatile HySS integration is verified.</t>
  </si>
  <si>
    <t>10.1016/j.apenergy.2021.117384</t>
  </si>
  <si>
    <t>Deng, YQ; Wang, HF; Zhang, KF; Qiu, J; Yan, LF</t>
  </si>
  <si>
    <t>Flexible Quasi-Solid-State High-Performance Aqueous Zinc Ion Hybrid Supercapacitor with Water-in-Salt Hydrogel Electrolyte and N/P-Dual Doped Graphene Hydrogel Electrodes</t>
  </si>
  <si>
    <t>Aqueous zinc ion hybrid supercapacitors (ZHSCs) have attracted considerable attention owing to the bivalent nature, high abundance, and stability in the water-based system of zinc. High energy density and superb power output can be achieved simultaneously by integrating a battery-type electrode and a capacitive-type electrode. However, there are still many issues that remain, including but not only hydrogen evolution reaction, dendrite growth, and dramatic capacity loss at low temperatures. Herein, a new type of hybrid water-in-salt hydrogel electrolyte based on 1 m Zn(CH3COO)(2) and 20 m CH3COOK to expand the voltage window of ZHSCs to 0-2.1 V by suppressing the decomposition of water molecules is developed. The aqueous ZHSC delivers maximum energy of 100.2 Wh kg(-1) at a power density of 487.5 W kg(-1) based on the active materials and displays excellent cycling stability with 99.5% capacitance retention after 4000 cycles. Meanwhile, it is found that the assembled flexible quasi-solid-state ZHSC using the potassium polyacrylate/sodium carboxymethyl cellulose hydrogel electrolyte (containing 1 m Zn(CH3COO)(2) and 20 m CH3COOK) also shows high-performance (energy density of 106.5 Wh kg(-1) at a power density of 383.3 W kg(-1)) with temperature adaptability at low temperature and wearable application potential with excellent energy storage performance.</t>
  </si>
  <si>
    <t>ADVANCED SUSTAINABLE SYSTEMS</t>
  </si>
  <si>
    <t>10.1002/adsu.202100191</t>
  </si>
  <si>
    <t>Hu, Q; Chen, YH; Zhao, YF; Gu, JB; Ma, MQ; Li, H; Li, C; Wang, ZY</t>
  </si>
  <si>
    <t>Overexpression of SCL30A from cassava (Manihot esculenta) negatively regulates salt tolerance in Arabidopsis</t>
  </si>
  <si>
    <t>Soil salinity is a significant threat to sustainable agricultural production. Plants must adjust their developmental and physiological processes to deal with environmental salt conditions. We previously identified 18 serine-arginine-rich (SR) proteins from cassava (Manihot esculenta Crantz) that play pivotal roles in alternative splicing when encountering the external stress condition. However, functional characterisation of SR proteins is less reported in cassava, which is an important staple crop in the world. In the current study, we found that the expression of cassava spliceosomal component 35-like 30A (MeSCL30A) was significantly induced in response to drought and salt stress. The MeSCL30A overexpressing lines were also obtained in Arabidopsis thaliana L., which flowered earlier when compared with Col-0. Moreover, the MeSCL30A overexpressing lines were hypersensitive to salt and drought stress with lower germination and greening rate in comparison to Col-0. Importantly, soil-grown overexpression lines exhibited salt sensitivity through modulating the reactive oxygen species homeostasis and negatively regulating the gene expression that involved in ionic stress pathway. Therefore, these findings refined the SR protein-coding genes and provided novel insights for enhancing the resistance to environmental stress in plant.</t>
  </si>
  <si>
    <t>FUNCTIONAL PLANT BIOLOGY</t>
  </si>
  <si>
    <t>10.1071/FP21165</t>
  </si>
  <si>
    <t>Wang, AB; Li, JY; AL-Huqail, AA; AL-Harbi, MS; Ali, EF; Wang, JS; Ding, ZL; Rekaby, SA; Ghoneim, AM; Eissa, MA</t>
  </si>
  <si>
    <t>Mechanisms of Chitosan Nanoparticles in the Regulation of Cold Stress Resistance in Banana Plants</t>
  </si>
  <si>
    <t>Exposure of banana plants, one of the most important tropical and subtropical plants, to low temperatures causes a severe drop in productivity, as they are sensitive to cold and do not have a strong defense system against chilling. Therefore, this study aimed to improve the growth and resistance to cold stress of banana plants using foliar treatments of chitosan nanoparticles (CH-NPs). CH-NPs produced by nanotechnology have been used to enhance tolerance and plant growth under different abiotic stresses, e.g., salinity and drought; however, there is little information available about their effects on banana plants under cold stress. In this study, banana plants were sprayed with four concentrations of CH-NPs-i.e., 0, 100, 200, and 400 mg L-1 of deionized water-and a group that had not been cold stressed or undergone CH-NP treatment was used as control. Banana plants (Musa acuminata var. Baxi) were grown in a growth chamber and exposed to cold stress (5 &amp; DEG;C for 72 h). Foliar application of CH-NPs caused significant increases (p &lt; 0.05) in most of the growth parameters and in the nutrient content of the banana plants. Spraying banana plants with CH-NPs (400 mg L-1) increased the fresh and dry weights by 14 and 41%, respectively, compared to the control. A positive correlation was found between the foliar application of CH-NPs, on the one hand, and photosynthesis pigments and antioxidant enzyme activities on the other. Spraying banana plants with CH-NPs decreased malondialdehyde (MDA) and reactive oxygen species (ROS), i.e., hydrogen peroxide (H2O2), hydroxyl radicals ((OH)-O-&amp; BULL;), and superoxide anions (O-2(&amp; BULL;-)). CH-NPs (400 mg L-1) decreased MDA, H2O2, (OH)-O-&amp; BULL;, and O-2(&amp; BULL;-) by 33, 33, 40, and 48%, respectively, compared to the unsprayed plants. We hypothesize that CH-NPs increase the efficiency of banana plants in the face of cold stress by reducing the accumulation of reactive oxygen species and, in consequence, the degree of oxidative stress. The accumulation of osmoprotectants (soluble carbohydrates, proline, and amino acids) contributed to enhancing the cold stress tolerance in the banana plants. Foliar application of CH-NPs can be used as a sustainable and economically feasible approach to achieving cold stress tolerance.&lt;/p&gt;</t>
  </si>
  <si>
    <t>NANOMATERIALS</t>
  </si>
  <si>
    <t>10.3390/nano11102670</t>
  </si>
  <si>
    <t>El-Sayed, K; Hamid, ZA; Eldin, TAS; Hassan, HB; Abd El Rehime, SS</t>
  </si>
  <si>
    <t>Electrochemical Sensing of Dissolved Oxygen at Ternary Graphene Composite Modified Glassy Carbon Electrode</t>
  </si>
  <si>
    <t>Novel sensor for dissolved oxygen (DO) centered on ternary composite of graphene/titanium dioxide/silver nanoparticle (G-TiO2-Ag) enhanced glassy carbon electrodes can be investigated. This modified composite was created using a hydrothermal process and then placed on the surface of the glassy carbon (GC) electrode as an active material. The electrochemical behavior of the GC/G-TiO2 modified electrode in 0.1 M PBS displayed two steps four electrons (4e') mechanism for DO reduction, while, the electrochemical behavior of GC/G-TiO2-Ag displayed only one obvious peak which strongly indicates a fast and efficient one step (4e') mechanism for DO reduction. A higher reduction current is obtained for DO on GC/G-TiO2-Ag compared with that on GC/G-TiO2 reflects a synergistic effect between Ag and TiO2. The amperometric measurement showed two linear regions, the first one is from 1 to 30.29 mu M with sensitivity of 1.363 mu Acm(-2) mu M-1 and detection limit of 0.011 mu M (signal/noise = 3/1) and a correlation coefficient of 0.996. The second linear region shows an increase in response, with low rate than the first region, for DO concentration up to 100 mu M (correlation coefficient 0.990) with sensitivity of 0.725 mu Acm(-2) mu M-1 and detection limit of 0.214 mu M.</t>
  </si>
  <si>
    <t>EGYPTIAN JOURNAL OF CHEMISTRY</t>
  </si>
  <si>
    <t>10.21608/EJCHEM.2021.69425.3525</t>
  </si>
  <si>
    <t>Assareh, E; Assareh, M; Alirahmi, SM; Jalilinasrabady, S; Dejdar, A; Izadi, M</t>
  </si>
  <si>
    <t>An extensive thermo-economic evaluation and optimization of an integrated system empowered by solar-wind-ocean energy converter for electricity generation-Case study: Bandar Abas, Iran</t>
  </si>
  <si>
    <t>In parallel with efforts to shift human societies' reliance from fossil fuel to renewable resources, in this paper, three green-based energy generation configurations were proposed and examined thermoeconomically. Afterwards, the one with the highest performance was selected for further investigation. The chosen system was empowered by an ocean thermal energy convertor (OTEC), a wind turbine, and a solar flat plate panel. The system was modeled by Engineering Equation Solver (EES) software to conduct sensitivity analysis by assessing the impact of changes in objective parameters on the net power output, thermoelectric generator (TEG) power output, exergy efficiency, and cost ratio. In the following steps, EES was coupled with MATLAB through Dynamic Data Exchange (DDE), and a non-dominated sorting genetic algorithm (NSGA-II) was employed for optimizing design parameters including solar panels' area, organic Rankine cycle (ORC) turbine inlet temperature, condenser outlet temperature, ORC pump and turbine efficiency, TEG figure of merit, and evaporator pinch point to reach the highest possible exergy efficiency and the least amount for cost ratio. The system performed with 13.88% exergy efficiency. The exergy destruction analysis showed wind turbine was the most exergy destructor in the system. The configuration is able to generate 448 kW power at its optimal point. Eventually, a case study for Bandar Abbas city, a coastal town in the south of Iran, is carried out to investigate the system's performance concerning the region's potential throughout a year. The results indicate that the system can potentially supply 38 Iranian households with electricity all year-round.</t>
  </si>
  <si>
    <t>10.1016/j.tsep.2021.100965</t>
  </si>
  <si>
    <t>Mangalgiri, K; Cheng, ZW; Cervantes, S; Spencer, S; Liu, HZ</t>
  </si>
  <si>
    <t>UV-based advanced oxidation of dissolved organic matter in reverse osmosis concentrate from a potable water reuse facility: A Parallel-Factor (PARAFAC) analysis approach</t>
  </si>
  <si>
    <t>Disposal of reverse osmosis concentrate (ROC) from advanced water purification facilities is a challenge associated with the implementation of reverse osmosis-based treatment of municipal wastewater effluent for potable reuse. In particular, the dissolved organic matter (DOM) present in ROC diminishes the quality of the receiving water upon environmental disposal and affects the toxicity, fate, and transport of organic contaminants. This study investigates UV-based advanced oxidation processes (UV-AOPs) for treating DOM in ROC using a Parallel Factor Analysis (PARAFAC) approach. DOM composition and degradation were tested in UV-only and three UV-AOPs using hydrogen peroxide (H2O2), free chlorine (Cl-2), and persulfate (S2O82-). The four-component PARAFAC model consisted of two terrestrial humic-like components (C-UVH and C-VisH), a wastewater/nutrient tracer component (C-NuTr), and a protein-like (tyrosine-like) component (C-PrTy). Based on the observed loss in the maximum fluorescence intensity of the components, DOM degradation was determined to be dependent on UV fluence, oxidant dose, and dilution factor of the ROC (i.e., bulk DOM concentration). C-VisH was most the photolabile component in the UV-only system, followed by C-NuTr, C-PrTy, and C-UVH, respectively. Furthermore, UV-H2O2 and UV-S2O82- displayed faster overall reaction kinetics compared to UV-Cl-2. The degradation trends suggested that C-NuTr and C-PrTy consisted of chemical moieties that were susceptible to reactive oxygen species (HO center dot) but not reactive chlorine species; whereas, C-VisH was sensitive to all reactive species generated in the three UV-AOPs. Compared to other components, C-PrTy was recalcitrant in all treatment scenarios tested. Calculations using chemical probe-based analysis also confirmed these trends in the reactivity of DOM components. The outcomes of this study form a foundation for characterizing ROC reactivity in UV-AOP treatment technologies, to ultimately improve the sustainability of water reuse systems.</t>
  </si>
  <si>
    <t>WATER RESEARCH</t>
  </si>
  <si>
    <t>10.1016/j.watres.2021.117585</t>
  </si>
  <si>
    <t>Ginzburg, S; Quataert, E</t>
  </si>
  <si>
    <t>Novae heat their food: mass transfer by irradiation</t>
  </si>
  <si>
    <t>A nova eruption irradiates and heats the donor star in a cataclysmic variable to high temperatures T-irr, causing its outer layers to expand and overflow the Roche lobe. We calculate the donor's heating and expansion both analytically and numerically, under the assumption of spherical symmetry, and find that irradiation drives enhanced mass transfer from the donor at a rate m alpha T-irr (5/3), which reaches. m similar to 10(-6) M-circle dot yr(-1) at the peak of the eruption - about a thousand times faster than during quiescence. As the nova subsides and the white dwarf cools down,. m drops to lower values. We find that under certain circumstances, the decline halts and the mass transfer persists at a self-sustaining rate of m (over dot) similar to 10(-7) M-circle dot yr(-1) for up to similar to 10(3) yr after the eruption. At this rate, irradiation by the white dwarf's accretion luminosity is sufficient to drive the mass transfer on its own. The self-sustaining rate is close to the white dwarf's stable burning limit, such that this bootstrapping mechanism can simultaneously explain two classes of puzzling binary systems: recurrent novae with orbital periods approximate to 2 h (T Pyxidis and IM Normae) and long-lived supersoft X-ray sources with periods approximate to 4 h (RX J0537.7-7034 and 1E 0035.4-7230). Whether or not a system reaches the self-sustaining state is sensitive to the donor's chromosphere structure, as well as to the orbital period change during nova eruptions.</t>
  </si>
  <si>
    <t>MONTHLY NOTICES OF THE ROYAL ASTRONOMICAL SOCIETY</t>
  </si>
  <si>
    <t>10.1093/mnras/stab2170</t>
  </si>
  <si>
    <t>Liu, ZJ; Wang, L; Liu, PF; Zhao, KR; Ye, SY; Liang, GX</t>
  </si>
  <si>
    <t>Rapid, ultrasensitive and non-enzyme electrochemiluminescence detection of hydrogen peroxide in food based on the ssDNA/g-C3N4 nanosheets hybrid</t>
  </si>
  <si>
    <t>Hydrogen peroxide (H2O2) is usually used as a fungicide in food, it is carcinogenic, accelerates aging or inducing toxic effects such as cardiovascular disease. Herein, to meet the demand for effective and fast detection of H2O2 in food, a novel non-enzymatic electrochemiluminescence (ECL) sensor based on single-stranded DNA (ssDNA)/ g-C3N4 nanosheets (NS) was established. The ssDNA/g-C3N4 NS hybrid was prepared by simple mixing g-C3N4 NS and ssDNA solution together. The prepared ssDNA/g-C3N4 NS exhibited improved peroxidase-like activity and was modified on a glassy carbon electrode to catalyze the ECL reaction of luminol-H2O2 to amplify the luminescence signal. Under the optimized conditions, the proposed sensor exhibits high sensitivity with a limit of detection (LOD) as low as 33 aM H2O2, which is much lower than the vast majority of reported methods. This method enables the reliable responding to H2O2 from the milk samples within 1 min.</t>
  </si>
  <si>
    <t>FOOD CHEMISTRY</t>
  </si>
  <si>
    <t>10.1016/j.foodchem.2021.129753</t>
  </si>
  <si>
    <t>Yang, Q; Chu, GY; Yang, QC; Zhang, JL; Zhou, HR; Zhang, DW</t>
  </si>
  <si>
    <t>Process Development and Technoeconomic Analysis of Different Integration Methods of Coal-to-Ethylene Glycol Process and Solid Oxide Electrolysis Cells</t>
  </si>
  <si>
    <t>The conventional coal-to-ethylene glycol (CtEG) process is criticized for its high CO2 emissions. Because most CtEG projects are located in areas rich in renewable energy such as wind energy and solar energy, two novel green hydrogen-assisted CtEG processes are proposed and analyzed by the integration of solid oxide electrolysis cell (SOEC) technology: the CtEG process integrated with the SOEC technology of only steam electrolysis (SOEC-CtEG) and that of steam and carbon dioxide electrolysis (CoSOEC-CtEG). The effects of the operating temperature, current density, and inlet gas composition on the electrochemical performance of the solid oxide steam electrolytic and coelectrolytic processes are investigated and compared based on their electrochemical and flowsheet-based models. The thermodynamic and technoeconomic advantages of the two proposed processes are manifested by comparison with a conventional process. The results show that the two proposed processes are promising because they increase the carbon utilization efficiency by 26.13 and 22.48%, increase the exergy efficiency by 14.82 and 17.34%, decrease the total capital investment by 23.60 and 19.38%, decrease the levelized production cost by 20.55 and 27.47%, and increase the internal rate of return by 8.85 and 9.18%. In addition, the sensitivity analysis results show that the two proposed processes have stronger antirisk ability than the conventional process.</t>
  </si>
  <si>
    <t>INDUSTRIAL &amp; ENGINEERING CHEMISTRY RESEARCH</t>
  </si>
  <si>
    <t>10.1021/acs.iecr.1c02811</t>
  </si>
  <si>
    <t>Willington, TD; Joema, SE; Sindhusha, S; Girisun, TCS</t>
  </si>
  <si>
    <t>Two photon absorption induced optical limiting action of oxalate salt of pyridine for laser-assisted optoelectronic techniques</t>
  </si>
  <si>
    <t>A promising organic nonlinear optical single crystals of pyridinium oxalate (1-) oxalic acid dihydrate (POOAD) was successfully synthesized to analyse its physiochemical properties. The grown crystal belongs to triclinic crystal system with space group (P-1) over bar and unit cell dimensions were found to be a = 7.17 angstrom, b = 9.79 angstrom, c = 10.26 angstrom. All interactions present in the crystal lattice were analysed by Hirshfeld surface analysis. Combined FTIR and Raman spectra of POOAD single crystal clearly suggested the active sites and authenticates the incorporation of oxalate part in the crystal lattice. NBO analysis elucidates that the structure was mainly stabilized by intermolecular hydrogen bond interaction. The nature of charges present in the material is theoretically investigated by Natural Population analysis. Absorbance maxima, optical window, optical bandgap, Urbatch energy, linear refractive index of POOAD crystal was estimated with the help of UV visible spectroscopy. Fluorescence studies shows POOAD exhibit green emission and its suitability for green light-emitting NLO devices. Global reactivity descriptors were calculated using HOMO-LUMO energy gap. MESP analysis visualize the effective inter molecular charge transfer interactions between the electrophilic and nucleophilic part which enhances the optical nonlinearity. The mechanical parameters such as yield strength, elastic stiffness, fracture toughness and brittle Index of the grown crystals is analyzed using Vicker's microhardness test. Laser damage threshold of POOAD crystal is calculated as 2.15 GW/cm(2) and is higher than the reference material. Z-scan experiment with nanopulsed Nd:YAG laser shows POOAD exhibit two-photon absorption induced optical limiting action. Thus POOAD crystal with high thermal and mechanical stability can be utilized as laser safety devices against most sensitive green nanopulsed lasers.</t>
  </si>
  <si>
    <t>JOURNAL OF MATERIALS SCIENCE-MATERIALS IN ELECTRONICS</t>
  </si>
  <si>
    <t>10.1007/s10854-021-07004-z</t>
  </si>
  <si>
    <t>Vartiainen, E; Breyer, C; Moser, D; Medina, ER; Busto, C; Masson, G; Bosch, E; Jager-Waldau, A</t>
  </si>
  <si>
    <t>True Cost of Solar Hydrogen</t>
  </si>
  <si>
    <t>Green hydrogen will be an essential part of the future 100% sustainable energy and industry system. Up to one-third of the required solar and wind electricity would eventually be used for water electrolysis to produce hydrogen, increasing the cumulative electrolyzer capacity to about 17 TWel by 2050. The key method applied in this research is a learning curve approach for the key technologies, i.e., solar photovoltaics (PV) and water electrolyzers, and levelized cost of hydrogen (LCOH). Sensitivities for the hydrogen demand and various input parameters are considered. Electrolyzer capital expenditure (CAPEX) for a large utility-scale system is expected to decrease from the current 400 euro/kW(el) to 240 euro/kW(el) by 2030 and to 80 euro/kW(el) by 2050. With the continuing solar PV cost decrease, this will lead to an LCOH decrease from the current 31-81 euro/MWh(H2,LHV) (1.0-2.7 euro/kg(H2)) to 20-54 euro/MWh(H2,LHV) (0.7-1.8 euro/kg(H2)) by 2030 and 10-27 euro/MWh(H2,LHV) (0.3-0.9 euro/kg(H2)) by 2050, depending on the location. The share of PV electricity cost in the LCOH will increase from the current 63% to 74% by 2050.</t>
  </si>
  <si>
    <t>SOLAR RRL</t>
  </si>
  <si>
    <t>10.1002/solr.202100487</t>
  </si>
  <si>
    <t>Yan, ZZ; Yang, L; Han, JM; Li, HJ</t>
  </si>
  <si>
    <t>Molding fabrication of copper azide/porous graphene with high electrostatic safety by self-assembly of graphene oxide</t>
  </si>
  <si>
    <t>In the wake of the development of micro-initiation systems, traditional lead-based primary explosives hardly satisfy the needs of high energy output. Copper azide (CA), one of the most promising primary explosives, is restricted in practical applications because of its high electrostatic sensitivity and the method of charge in micro-initiation systems. To tackle these issues, two synthetic paths of CA based on a porous graphene skeleton are proposed. First, a viscous homogeneous mixed solution is rapidly frozen in liquid nitrogen to form a spherical copper-containing precursor material. The copper azide/carbon/graphene composite (CA/C/GA) was fabricated by freeze-drying, high-temperature thermal decomposition and in situ azidation. Second, A cylindrical copper/graphene gel formed by high-temperature hydrothermal self-assembly is served as a precursor material. Also, hydrogen reduction and in situ azidation procedures were utilized to synthesize copper azide@graphene foam (CA@GF). Detailed characterization indicates that the excellent performance of composite materials is ascribed to the excellent electrical and thermal conductivity of graphene material. The electrostatic sensitivities of CA/C/GA and CA@GF were 3.6 mJ and 2.5 mJ, respectively, and the flame sensitivity was 50 cm. The course of fabrication is environmentally friendly and easy to perform and it may be well-matched with the charge of the micro-detonation system.</t>
  </si>
  <si>
    <t>NANOTECHNOLOGY</t>
  </si>
  <si>
    <t>10.1088/1361-6528/abc7d5</t>
  </si>
  <si>
    <t>de Oliveira, PR; Kalinke, C; Bonacin, JA; Marcolino, LH; Bergamini, MF; Malaspina, O; Nocelli, RCF; Janegitz, BC</t>
  </si>
  <si>
    <t>Use of beeswax as an alternative binder in the development of composite electrodes: an approach for determination of hydrogen peroxide in honey samples</t>
  </si>
  <si>
    <t>The present paper describes a new way to construct composite electrodes by using beeswax as an alternative binder and graphite powder as the conductive phase. Beeswax can be an attractive binder since it is a biodegradable and renewable material. Also, it attributes to the composite material a good rigidity after dry at room temperature. The monitoring of hydrogen peroxide (H2O2) in honey is extremely important due to its antibacterial properties, which are vital for the maintenance of the hive. The determination of H2O2 by electrochemical techniques is widely noted in the literature, mainly using redox mediators or catalysts, such as Prussian blue (PB). Therefore, the proposed composite electrode was prepared with beeswax and graphite in n-hexane, and the PB was electrochemically synthesized by cyclic voltammetry. The constructed electrode showed a low resistance of electronic transfer (60 Omega), high electroactive surface area, and high electronic transference constant (1.73 x10(-3) cm s(-1)) when compared with other composite electrodes. The presence of PB on composite electrode allowed the amperometric determination of H2O2 with good linearity (R-2 = 0.997) at a concentration range of 1.0-180 mu mol L-1 H2O2, showing a sensitivity of 0.184 mu AL mu mol(-1). Consequently, it was possible to determine H2O2 accurately at three concentration levels in wild honey samples (RSD = 98.5-102%), suggesting the use of this alternative method for the quality control analysis of honey. (C) 2021 Elsevier Ltd. All rights reserved.</t>
  </si>
  <si>
    <t>10.1016/j.electacta.2021.138876</t>
  </si>
  <si>
    <t>Szima, S; del Pozo, CA; Cloete, S; Fogarasi, S; Alvaro, AJ; Cormos, AM; Cormos, CC; Amini, S</t>
  </si>
  <si>
    <t>Techno-Economic Assessment of IGCC Power Plants Using Gas Switching Technology to Minimize the Energy Penalty of CO2 Capture</t>
  </si>
  <si>
    <t>Cost-effective CO2 capture and storage (CCS) is critical for the rapid global decarbonization effort recommended by climate science. The increase in levelized cost of electricity (LCOE) of plants with CCS is primarily associated to the large energy penalty involved in CO2 capture. This study therefore evaluates three high-efficiency CCS concepts based on integrated gasification combined cycles (IGCC): (1) gas switching combustion (GSC), (2) GSC with added natural gas firing (GSC-AF) to increase the turbine inlet temperature, and (3) oxygen production pre-combustion (OPPC) that replaces the air separation unit (ASU) with more efficient gas switching oxygen production (GSOP) reactors. Relative to a supercritical pulverized coal benchmark, these options returned CO2 avoidance costs of 37.8, 22.4 and 37.5 euro/ton (including CO2 transport and storage), respectively. Thus, despite the higher fuel cost and emissions associated with added natural gas firing, the GSC-AF configuration emerged as the most promising solution. This advantage is maintained even at CO2 prices of 100 euro/ton, after which hydrogen firing can be used to avoid further CO2 cost escalations. The GSC-AF case also shows lower sensitivity to uncertain economic parameters such as discount rate and capacity factor, outperforms other clean energy benchmarks, offers flexibility benefits for balancing wind and solar power, and can achieve significant further performance gains from the use of more advanced gas turbine technology. Based on all these insights, the GSC-AF configuration is identified as a promising solution for further development.</t>
  </si>
  <si>
    <t>CLEAN TECHNOLOGIES</t>
  </si>
  <si>
    <t>10.3390/cleantechnol3030036</t>
  </si>
  <si>
    <t>Wittmann, V; Arici, E; Meissner, D</t>
  </si>
  <si>
    <t>The Nexus of World Electricity and Global Sustainable Development</t>
  </si>
  <si>
    <t>The main part of mankind's ecological footprint is the carbon footprint, a measure of the environmental impact of humanity's energy release from fossil fuels. The use of fossil fuels will have to change in the forthcoming decades to a largely climate-neutral use of solar energy enabled by dramatic cost reductions for PV and wind energy systems. The impact of this trend on world society has been discussed in a previous paper. In connection with these important technical developments, the role of electricity, its transport and storage will alter in the coming decades, allowing the design and use of larger and larger electricity grids and a parallel use of hydrogen for both storage and energy transport. This will further change the energy landscape of the world. All these developments and their relationship to global sustainable development are elaborated in this cross-disciplinary paper by specifically analyzing whether the Sustainable Development Goals by the United Nations are an effective road map for humanity to handle global climate change risks.</t>
  </si>
  <si>
    <t>10.3390/en14185843</t>
  </si>
  <si>
    <t>Ahshan, R</t>
  </si>
  <si>
    <t>Potential and Economic Analysis of Solar-to-Hydrogen Production in the Sultanate of Oman</t>
  </si>
  <si>
    <t>Hydrogen production using renewable power is becoming an essential pillar for future sustainable energy sector development worldwide. The Sultanate of Oman is presently integrating renewable power generations with a large share of solar photovoltaic (PV) systems. The possibility of using the solar potential of the Sultanate can increase energy security and contribute to the development of the sustainable energy sector not only for the country but also for the international community. This study presents the hydrogen production potential using solar resources available in the Sultanate. About 15 locations throughout the Sultanate are considered to assess the hydrogen production opportunity using a solar PV system. A rank of merit order of the locations for producing hydrogen is identified. It reveals that Thumrait and Marmul are the most suitable locations, whereas Sur is the least qualified. This study also assesses the economic feasibility of hydrogen production, which shows that the levelized cost of hydrogen (LCOH) in the most suitable site, Thumrait, is 6.31 USD/kg. The LCOH in the least convenient location, Sur, is 7.32 USD/kg. Finally, a sensitivity analysis is performed to reveal the most significant influential factor affecting the future's green hydrogen production cost. The findings indicate that green hydrogen production using solar power in the Sultanate is promising, and the LCOH is consistent with other studies worldwide.</t>
  </si>
  <si>
    <t>10.3390/su13179516</t>
  </si>
  <si>
    <t>Sajjadi, B; Chen, WY; Fan, MH; Rony, A; Saxe, J; Leszczynski, J; Righetti, TK</t>
  </si>
  <si>
    <t>A techno-economic analysis of solar catalytic chemical looping biomass refinery for sustainable production of high purity hydrogen</t>
  </si>
  <si>
    <t>Compared to traditional biomass and coal-fired power plants, a process that includes integrated pyrolysis and subsequent gasification is a promising technology to deliver a larger electrical output through the production of high-purity hydrogen with a low carbon footprint. Chemical looping can further enhance the biomass contribution to the global renewable energy demand while fulfilling the stringent CO2 emission cuts needed in the energy sector. This study aims at investigating the feasibility of developing a solar catalytic chemical looping biomass refinery (SCCLBR) power plant for sustainable production of energy using a comprehensive plant modeling and techno-economic assessment. The plant is composed of 7 sequential units: i) biomass preparation (drying, transferring, and grinding), ii) reacting unit (SCCLBR), iii) water gas shift unit and heat recovery, iv) CO2 and H2S separation (Rectisol Process), v) sulfur removal (Claus Process), vi) air separation and vii) catalyst regeneration. The simulation was performed for 1-6 tonne/hour of biomass as input. The effect of key variables (feedstock load, water injection, and temperature) on the economic performance of the plant were analyzed. The simulated results of the chemical looping reactor were validated against the experimental results, while the results of Rectisol and air separation units were validated against the thermodynamic simulation. The results demonstrated that the CCLBR (without solar integration) and integrated SCCLBR can reach the efficiency of 34% and 41% respectively, yet the results have not been optimized. The sensitivity analysis indicated that water injection rate is the most influential parameter, which can even suppress the impact of biomass loading rate. A separate thermodynamic simulation was also performed to investigate the reaction equilibrium of oxygen carrier regeneration (Ca2Fe2O5) using CO2. The results demonstrated that a temperature above 730 degrees C is required to avoid carbonation (Fe2O3 and CaCO3 production). The maximum greenhouse gas emission in SCCLBR is 10.70, which is significantly lower than traditional coal-to-hydrogen and biomass-to-hydrogen power plants. It has also been found that across varying feedstock input rates, greenhouse gas emissions average 12.8% lower when solar PV supplements refinery power needs; optimization of the steam/biomass ratio may reduce emissions even further.</t>
  </si>
  <si>
    <t>10.1016/j.enconman.2021.114341</t>
  </si>
  <si>
    <t>Zhou, JL; Wu, YN; Zhong, ZM; Xu, CAB; Ke, YM; Gao, JW</t>
  </si>
  <si>
    <t>Modeling and configuration optimization of the natural gas-wind-photovoltaic-hydrogen integrated energy system: A novel deviation satisfaction strategy</t>
  </si>
  <si>
    <t>The integrated energy system (IES) coupled with renewable energy power generation and hydrogen energy storage (HES) is an effective way to achieve clean and low-carbon energy consumption, with great development potential. How to reasonably determine the system configuration scheme is a critical issue that needs to be solved urgently. This paper constructs a configuration optimization model. First, the mathematical model, objective function, optimization strategy, and constraints are given. Then, this study innovatively proposes an optimization strategy based on deviation satisfaction to construct the objective function, which can simultaneously optimize the two goals of annual comprehensive cost (ACC) and annual carbon emissions (ACE); the weight coefficients are introduced to reflect the different optimization preferences of decision-makers. The entire optimization model belongs to mixed integer linear programming and the case study gives the results under the same emphasis on ACC and ACE (W1 = 0.5, W2 = 0.5). The initial purchase cost structure shows that the cost of gas turbines, hydrogen storage tanks, and photovoltaic accounts for more than 70%. The cost of HES is high but the carbon emissions reduction effect of the system is considerable, and the ACE is only 6.63% of the traditional supply system. In the third part, sensitivity analysis results show that different optimization preferences could significantly affect the configuration results and the cost-effectiveness performance corresponding to each preference is different. The optimal optimization strategy interval is (W1 = 0.3, W2 = 0.7) to (W1 = 0.4, W2 = 0.6). The comparative analysis shows that the simulation results are reliable. Further analysis reveals that the current carbon tax base price is extremely unsatisfactory for the stimulus effect of the IES. Therefore, it is recommended to increase the base price of the current carbon tax.</t>
  </si>
  <si>
    <t>10.1016/j.enconman.2021.114340</t>
  </si>
  <si>
    <t>Zhang, J; Jia, HS; Liu, WF; Wang, J; Fang, DW</t>
  </si>
  <si>
    <t>A novel dual-excitation and dual-emission fluorescent probe (CQDs-O-NBD) based on carbon quantum dots for detection and discrimination of Cys/Hcy and GSH/H2S in living cells</t>
  </si>
  <si>
    <t>Cysteine (Cys), homocysteine (Hcy), glutathione (GSH) and hydrogen sulfide (H2S) are essential active substance in human body. The identification and detection of biothiols and H2S are of great significance for the early diagnosis of certain diseases. In this paper, a new dual excitation and dual emission fluorescent probe, carbon quantum dot-O-7-nitrobenzo-2-oxa-1,3-diazole (CQDs-O-NBD), for the detection of biothiols and H2S was synthesized. The carbon quantum dots (CQDs-OH) (lambda ex/em maxima = 377 nm/467 nm) were synthesized by a microwave-assisted method using hydroquinone as the carbon source. Through the reaction of the phenolic hydroxyl group of the carbon quantum dots and 4-chloro-7-nitrobenzo-2-oxa-1,3-diazole (NBD-Cl), the CQDs-ONBD was synthesized. Due to the static quenching (SQ) and the photo-induced electron transfer (PET) from CQDs to NBD, the fluorescence of the CQDs-O-NBD is very weak. After adding biothiols and H2S, the ether bond of the CQDs-O-NBD was broken through nucleophilic substitution reaction, which led to the release of the CQDs-OH (channel 1 is turned on) and generation of a new compound NBD-thiols (channel 2). The CQDs-O-NBD as a probe shows the high selectivity and sensitivity for Cys/Hcy/GSH/NaHS (LOD of 0.24 mu M/0.21 mu M/0.19 mu M/ 0.18 mu M) over other aminos and ions by channel 1. The new formed compounds from NBD and Cys/Hcy have strong fluorescence under 470 nm wavelength light excitation (channel 2 is turned on), while the formed compounds from NBD and GSH/NaHS have no fluorescence (no channel 2), so the CQDs-O-NBD can discriminate Cys/Hcy (LOD: 0.07 mu M/0.06 mu M) from GSH/NaHS. In addition, the CQDs-O-NBD shows low toxicity and can be applied to the detection of Cys in fetal bovine serum and imaging in living cells.</t>
  </si>
  <si>
    <t>DYES AND PIGMENTS</t>
  </si>
  <si>
    <t>10.1016/j.dyepig.2021.109554</t>
  </si>
  <si>
    <t>Mathivanan, D; Devi, KSS; Sathiyan, G; Tyagi, A; da Silva, VAOP; Janegitz, BC; Prakash, J; Gupta, RK</t>
  </si>
  <si>
    <t>Novel polypyrrole-graphene oxide-gold nanocomposite for high performance hydrogen peroxide sensing application</t>
  </si>
  <si>
    <t>Hydrogen peroxide (H2O2) plays a major role in the signaling processes in various diseases and its qualitative or quantitative analyses are of paramount importance in healthcare, process, and food, etc. In this study, an electrochemical ultra-high sensor has been reported for the detection of H2O2 based on nanocomposites consisting of polypyrrole (PPy), graphene oxide (GO), and gold nanoparticles (AuNPs). These nanocomposites were studied using scanning electron microscopy, ultraviolet-visible, Fourier transform infrared, Raman spectroscopies and cyclic voltammetry techniques. The obtained final electrode (PPy-GO-AuNPs/GCE) showed high electrocatalytic activity towards H2O2 allowing the detection of H2O2 at a negative potential at the range of -20 V vs.Ag/AgCl. The amperometric response of the nonenzymatic H2O2 sensor exhibited a higher sensitivity of 41.35 mu A/mM at linear range around 2.5-25 mM, and a low detection limit of 5 mu M (S/N = 3). The practical applicability of nanocomposites was also investigated for H2O2 sensing in real milk. These results suggest that PPy-GO-AuNPs/GCE nanocomposite is promising and effective for low concentration detection with higher sensitivity and wider linear response range as compared to the previously reported H2O2 sensors. Furthermore, these nanocomposites show higher stability, repeatability and reproducibility of the sensing data indicating their potential as long term practical applications. (C) 2021 Elsevier B.V. All rights reserved.</t>
  </si>
  <si>
    <t>SENSORS AND ACTUATORS A-PHYSICAL</t>
  </si>
  <si>
    <t>10.1016/j.sna.2021.112769</t>
  </si>
  <si>
    <t>Kaiser, S; Prontnicki, K; Bringezu, S</t>
  </si>
  <si>
    <t>Environmental and economic assessment of global and German production locations for CO2-based methanol and naphtha</t>
  </si>
  <si>
    <t>The utilization of CO2 in combination with renewable energy and water is a promising alternative for the use of fossil hydrocarbons in the chemical industry. In countries like Germany, the required amounts of renewable energy for a large-scale production will most probably exceed their availability. To gain more information about the environmental impacts and economic parameters of a potential import of CO2-based chemicals, 19 representative international production locations were identified considering energy, CO2, and water availability and compared to 2 locations in Germany. Life cycle and economic assessments were done for all locations for CO2-based methanol and naphtha. The results show that location-differences determine environmental impacts and economic parameters with a tendency of wind-based locations outperforming those using photovoltaic cells. Comparing both chemicals, methanol shows better results in every category with the examined German locations showing promising results. While a decrease of the climate footprint can be reached for both chemicals at all locations in relation to the conventional alternatives, they also show a trade-off between the climate footprint and at least two other environmental impacts which raises the risk of problem shifting. The economic results imply that for some locations a competetive production is in range in the medium term even without changed policies. At the same time, the inclusion of chemicals into carbon pricing schemes may not be sufficient for every production location, since the calculated break-even carbon prices for methanol range from 284 euro per t CO2 to 1.619 euro per t CO2 in the status quo and from 11 euro per t CO2 to 735 euro per t CO2 in 2030. The high variances of the environmental and economic results indicate the necessity for a careful selection process of production locations. Importantly, desalination of water did not significantly raise the environmental impacts or production costs. Therefore, it might be promising to develop production plants in regions with very good conditions for renewable energy production while planning to use saline water to avoid additional pressure on water systems.</t>
  </si>
  <si>
    <t>GREEN CHEMISTRY</t>
  </si>
  <si>
    <t>10.1039/d1gc01546j</t>
  </si>
  <si>
    <t>D'Alo, F; Odriozola, I; Baldrian, P; Zucconi, L; Ripa, C; Cannone, N; Malfasi, F; Brancaleoni, L; Onofri, S</t>
  </si>
  <si>
    <t>Microbial activity in alpine soils under climate change</t>
  </si>
  <si>
    <t>Soil enzymatic activity was assessed in the Stelvio Pass area (Italian Central Alps) aiming to define the possible effects of climate change on microbial functioning. Two sites at two different elevations were chosen, a subalpine (2239 m) and an alpine belt (2604-2624 m), with mean annual air temperature differing by almost 3 degrees C, coherent with the worst future warming scenario (RCP 8.5) by 2100. The lower altitude site may represent a proxy of the potential future situation at higher altitude after the upward shift of subalpine vegetation due to climate change. Additionally, hexagonal open top chambers (OTCs) were installed at the upper site, to passively increase by about 2 degrees C the summer inner temperature to simulate short term effects of warming before the vegetation shift takes place. Soil physicochemical properties and the bacterial and fungal abundances of the above samples were also considered. The subalpine soils showed a higher microbial activity, especially for hydrolytic enzymes, higher carbon, ammonium and hydrogen (p &lt;0.001) contents, and a slightly higher PO4 content (p &lt;0.05) than alpine soils. Bacterial abundance was higher than fungal abundance, both for alpine and subalpine soils. On the other hand, the short term effect, which increased the mean soil temperature during the peak of the growing season in the OTC, showed to induce scarcely significant differences for edaphic parameters and microbial biomass content among the warmed and control plots. Using the manipulative warming experiments, we demonstrated that warming is able to change the enzyme activity starting from colder and higher altitude sites, known to be more vulnerable to the rising temperatures associated with climate change. Although five-years of experimental warming does not allow us to make bold conclusions, it appeared that warming-induced upwards vegetation shift might induce more substantial changes in enzymatic activities than the short-term effects, in the present vegetation context. (C) 2021 Elsevier B.V. All rights reserved.</t>
  </si>
  <si>
    <t>10.1016/j.scitotenv.2021.147012</t>
  </si>
  <si>
    <t>Duran, M; Tuzun, FN</t>
  </si>
  <si>
    <t>Exploration of ceramic supports to be used in membrane reactors for hydrogen production and separation</t>
  </si>
  <si>
    <t>The objective of this study is to develop ceramic supports employed in the preparation of catalytic membrane reactor using less catalyst and lower temperature and enabling H-2 production and separation together through the dry reforming of methane. For this reason, nine different ceramic supports are fabricated by using three different types of activated alumina (acidic, basic and neutral) and three different Si/Al molar ratios at two different calcination temperatures in order to investigate the surface acidity and basicity effect of supports to be used with impregnated Rh catalyst for rising the activity to CH4, CO2 and sensitivity to coke formation encountered with Ni-based catalysts. Subsequently, the effect of those variations on supports is determined by using XRD, SEM and BET instruments, in addition to this, H-2 permeability test of five supports having high BET surface areas is also performed with using constant volume-variable pressure technique at the temperatures of between 25 and 250 degrees C. Acidic alumina sintered at 600 degrees C and containing Si/Al ratio of 0.648 represented the highest hydrogen permeability with higher activity, whereas, neutral alumina calcined at the temperature of 600 degrees C having Si/Al ratio of 0.555 gave the highest activity with the lower hydrogen permeability, while basic alumina sintered at the temperature of 600 degrees C and including Si/Al ratio of 0.648 imparted lower activity with higher hydrogen permeability. (C) 2020 Hydrogen Energy Publications LLC. Published by Elsevier Ltd. All rights reserved.</t>
  </si>
  <si>
    <t>10.1016/j.ijhydene.2020.08.158</t>
  </si>
  <si>
    <t>Ranjbar, F; Hajati, S; Ghaedi, M; Dashtian, K; Naderi, H; Toth, J</t>
  </si>
  <si>
    <t>Highly selective MXene/V2O5/CuWO4-based ultra-sensitive room temperature ammonia sensor</t>
  </si>
  <si>
    <t>A Schottky junction based on Ti3C2Tx MXene sheet integrated with marigold flower-like V2O5/CuWO4 heterojunction was designed and fabricated for robust ammonia sensing by monitoring the electrical resistance changes in air and ammonia. The electron transport behavior of the sensor was investigated by electrochemical analysis, ultraviolet photoelectron spectroscopy and reflection electron energy loss spectroscopy. Besides, negative zeta potential obtained for sensor components was in consistent with surface functional groups (e.g. OH and F) observed by XPS analysis helping better understanding of the ammonia sensing mechanism. The results desirably confirmed high sensitivity, selectivity, linear range (1-160 ppm), the limit of quantification, repeatability, long-term stability, very short response time (few seconds) and low working temperature (25 degrees C) of the sensor. The measurements on the resistance changes of the MXene/V2O5/CuWO4-based sensor under the exposure to various types of analytes (Ammonia, Acetone, Benzene, Chloroform, DMF, Ethanol, humidity (80%), Methanol and Toluene as well as NO, NO2, H2S, SO2, CO and CH4) at different concentrations revealed that the fabricated sensor is excellently selective to ammonia with ultra-high sensitivity. Intra-day stability (7 runs a day) and long-term stability (every 10 days over 70 days) as important sensor characteristics were investigated at 51 ppm and ambient temperature, which showed very good repeatability and recoverability in both short and long periods for sensing the ammonia. Overall, MXene/V2O5/CuWO4 was shown to be cost-effective, easy to handle and suitably applicable for simple, ultrafast and extremely efficient trace ammonia detection, which could be of high interest for future exhaled breath analysis and the development of a novel noninvasive diagnostic strategy to monitor chronic kidney disease to stop a large measure of unnecessary invasive testing.</t>
  </si>
  <si>
    <t>JOURNAL OF HAZARDOUS MATERIALS</t>
  </si>
  <si>
    <t>10.1016/j.jhazmat.2021.126196</t>
  </si>
  <si>
    <t>Gao, YJ; Liu, JBL; Bashir, S</t>
  </si>
  <si>
    <t>Electrocatalysts for direct methanol fuel cells to demonstrate China's renewable energy renewable portfolio standards within the framework of the 13th five-year plan</t>
  </si>
  <si>
    <t>A unified treatment of the renewable portfolio standards is given concerning direct methanol fuel. The current mechanism of electrocatalysis of methanol oxidation on platinum and non-platinum-containing alloys is summarized for the systematic improvement of the rate of electro-oxidation of methanol are discussed. Policy realignment under the five-year plan is discussed in length to demonstrate how policy, markets, and engineering designs contribute towards the development of model direct methanol fuel cells operational enhancement, and factors that affect critical performance parameters for commercial exploitation are summarized for catalytic formulations and cell design within the context of why this investment in technology, education, and finances is required within the global context of sustainable energy and energy independence as exposed by thirteenth the five-year plan. The prolog focuses on the way, whereas the section on methanol fuel cells on the how and the post log on what is expected post-COVID-19 era in science and technology as China pivots to a post-fossil fuel economy. China's industrial growth has been through internal market reforms and supplies side economics from the Chinese markets for fossil fuels except for petroleum. The latest renewable portfolio standards adopted have common elements as adopted from North American and the United Kingdom in terms of adaptation of obligation in terms of renewable portfolio standards as well as a realization that the necessity for renewables standards for the thirteen five year plan (from 2016 to 2020) need to less rigorously implemented due to performance targets that were met during the eleventh (06-10) and twelfth five-year plans (11-15) in terms of utilization of small coal-ire power plants, development of newer standards, led to an improvement of energy efficiency of 15 %, reduction of SOx/NOx by an average of 90 % and PM2.5 by 96 % over the last two five-year plans. The current phase of the plan has a focus on energy generation from coal and a slowing down of renewables or Renewable energy curtailment of approximately 400 T Wh renewables including 300 T Wh of non-hydro power, principally from Guangdong, and Jiangsu for transfer of hydropower and Zhejiang, Tianjin, Henan for non-hydro power transfer with Beijing and Shanghai playing important roles in renewables energy curtailment and realignment using an integrated approach to optimize each provinces energy portfolio. The realignment of the renewable energy portfolio indicates that the newly installed capacity in Sichuan, Yunnan, Inner Mongolia, and Zhejiang will account for less than 20 % of the current renewable energy portfolio but with the NOx SOx and PM2.5 savings already accrued. The catalytic reduction of carbon dioxide to methanol (70 / 110 million metric tons from all sources in 2019 for China/world) is one technological approach to reduce global carbon dioxide emissions and suggests that catalytic methanol synthesis by CO2 hydrogenation may be a plausible approach, even if it is more expensive economically than methanol synthesis by the syngas approach. This is because the CO2 emissions of the synthesis are lower than other synthesis methodologies. The Chinese government has placed a premium on cleaner air and water and may view such an approach as solving the dual issues of fuel substitution and reduction of CO2. Thus, the coupling of hydrogen generation from sustainable energies sources (Solar 175 / 509 GW) or wind (211/591.5 GW in 2019) may be an attractive approach, as this requires slightly less water than coal gasification. Due to the thermodynamic requirement of lower operating pressure and higher operating pressure, currently, there is no single operational approach, although some practice approaches (220 degrees C at 48 atm using copper) and zinc oxide/ alumina are suggested for optimal performance.</t>
  </si>
  <si>
    <t>CATALYSIS TODAY</t>
  </si>
  <si>
    <t>10.1016/j.cattod.2020.10.004</t>
  </si>
  <si>
    <t>Xing, Y; Zhang, TT; Lu, NN; Xu, ZQ; Song, Y; Liu, Y; Liu, MH; Zhao, PY; Zhang, ZQ; Yan, XY</t>
  </si>
  <si>
    <t>Catalytic amplification based on hierarchical heterogeneity bimetal-organic nanostructures with peroxidase-like activity</t>
  </si>
  <si>
    <t>In this paper, integrating heterometallic units and nanostructures into metal-organic frameworks (MOFs) were applied to improve the sensitivity of detecting hydrogen peroxide (H2O2) in neutral solution. The bimetal-MOFs (CuCo-BDC) and GO composite (CuCo-BDC/GO) were first synthesized via an ordinary one-step solvothermal synthesis. The CuCo-BDC/GO with admirable peroxidase-like catalytic activity could be applied to detect H2O2. The results have low detection limit of 69 nM (S/N = 3) and a wide linear detection range, from 100 nM to 3.5 mM. This is superior to recently published biosensors based on noble metal nanomaterials, which confirms CuCo-BDC/GO as the MOF electrocatalysts with high performance. The remarkable electroanalytical performance of CuCo-BDC/GO is due to the presence of numerous open metal active sites, the synergistic effect of Cu2+ and Co2+, hierarchical structure with high-specific surface areas and the marvelous electrochemical properties of GO. Therefore, CuCo-BDC/GO is a powerful candidate for detecting H2O2 in electrochemical biosensing fields. Moreover, H2O2 detection in real samples can be done with the CuCo-BDC/GO, including human serum samples. Therefore, the novel CuCo-BDC/GO is a promising catalyst that can be applied in biotechnological and environmental applications. (C) 2021 Elsevier B.V. All rights reserved.</t>
  </si>
  <si>
    <t>ANALYTICA CHIMICA ACTA</t>
  </si>
  <si>
    <t>10.1016/j.aca.2021.338713</t>
  </si>
  <si>
    <t>Sun, LQ; Zou, ML; Wang, X</t>
  </si>
  <si>
    <t>Application of Tunable Diode Laser Absorption Spectroscopy in Breath Diagnosis</t>
  </si>
  <si>
    <t>Significance One of the most critical factors for the survival of living organisms is their gas exchange with the environment. Gas exchange is primarily to absorb oxygen and exhale carbon dioxide (CO2), water vapor, and other gases. The main gases exhaled by the human body are nitrogen (78 %), oxygen (15 %-18%), water vapor (56%), carbon dioxide (4%-5%), and argon (1%). In addition, there are more than 3000 other gases and volatile organic compounds in the exhaled breath, and their emissions are much less than those of water vapor and CO2 ( with volume fractions of less than 1 x 10(-6)). Many of these gaseous compounds have been identified as biomarkers for specific diseases or metabolic disorders. Breath diagnosis involves the detection of traces of gaseous components in exhaled breath that can be used as biomarkers. It can diagnose diseases without traumatic detection such as blood drawing. The methods used for breath diagnosis can be divided into non-optical and optical methods. Gas chromatography, electrochemical sensors, and chemiluminescence are the common non -optical methods. Optical methods include nondispersive infrared spectroscopy, cavity ring-down spectroscopy, Fourier-transform infrared spectroscopy, and tunable diode laser absorption spectroscopy (TDLAS). Compared with other breath diagnosis methods, TDLAS has many advantages: high spectral resolution, good gas selectivity, non-invasive measurement, high detection sensitivity (up to 10(-9) level), online measurement, and fast response. Thus, its devices are easy to obtain and low cost, and its detection system is easy to miniaturize and suitable for practical applications. TDLAS has been widely used in breath diagnosis, and it is necessary to introduce and summarize the main TDLAS technologies, the types and latest developments of lasers and gas cells, as well as the application status of TDLAS technology in common breathing gases, to guide follow-up researches. Progress Many gases that can be used for breath diagnosis, the common exhaled breath, and related diseases are summarized in Table 1. The laser wavelengths and corresponding detection limits for common exhaled gases estimated by the HITRAN database are shown in Table 2. At the same time, the normal concentration of the exhaled gases is obtained. TDLAS technology can meet the concentration measurement requirements of most exhaled gases, and the detection limit can be further reduced by increasing the absorption optical path of the gas cell. Direct absorption spectroscopy and wavelength modulation spectroscopy are the most widely used TDLAS technologies, a brief introduction of their principles is described in section 2.2 and section 2.3. The types of laser and gas cells commonly used in TDLAS technology are summarized in section 2.5 and section 2. 6, respectively. Hollow waveguide is a new type of gas cell, which can achieve a long optical path in a small gas inflation volume. In the current study on the measurement of (CO2)-C-13 and (CO2)-C-12 isotopes for human breath based on TDLAS, the wavelength of most lasers used is 4.3 mu m, the Herriott cell is usually used, the accuracy of ratio measurement can reach 0.5 parts per thousand, and the appearance of a hollow optical waveguide causes the inflation volume to decrease further and the measurement time to be significantly reduced. For CO breath detection, quantum cascade lasers with wavelengths at 4.6-5 mu m are usually used, most of the systems can realize online measurement, the sensitivity of concentration detection can reach 10(-9) level, circular multi-pass cell proposed by Ghorbani and coworkers can reduce the gas volume to 38 mL. There are many types of laser wavelengths used to measure acetone based on TDLAS. Since many absorption peaks of acetone in the infrared are broadband, it is necessary to exclude the influence of other gases during the measurement. Conclusion anti Proslrect To improve the accuracy of concentration detection, for existing breath detection based on TDLAS, mid -infrared quantum cascade laser is commonly used, in combination with the Herriott multi-path gas cell. The volume of the multi-pass cell used in the existing researches is relatively large. Therefore, strict pressure control is required to shorten the inflation time and reduce the volume of gas to be measured in the online breath diagnosis. In the future, smaller and longer path gas cells can be used in breath diagnosis to further improve the detection speed and accuracy. For some gases, such as isotopes of CO2, CO, and NO, the laboratory research is relatively mature. The key research directions of the breath detection are to further improve the air intake device, collect respiratory data, give the quantitative corresponding relationship between the measured gas concentration and specific diseases, and integrate and commercialize the measurement system. When TDLAS is applied to the breath detection with broadband absorption, the absorption interference between different gases will affect the accuracy of the concentration measurement of the gas to be measured. Exploring new data processing methods, using wavelength locking technology, or other related technologies to achieve a single line gas measurement, and removing interference from other gases are important directions for future research. In addition, the existing TDLAS technology cannot achieve simultaneous measurement of a variety of exhaled gases. It is also important to improve the laser, gas cell, modulation technology, and data processing, and simultaneously measure more types of exhaled gas concentration through TDLAS.</t>
  </si>
  <si>
    <t>10.3788/CJL202118.1511001</t>
  </si>
  <si>
    <t>Xia, T; Rezaei, M; Dampage, U; Alharbi, SA; Nasif, O; Borowski, PF; Mohamed, MA</t>
  </si>
  <si>
    <t>Techno-Economic Assessment of a Grid-Independent Hybrid Power Plant for Co-Supplying a Remote Micro-Community with Electricity and Hydrogen</t>
  </si>
  <si>
    <t>This study investigates the techno-economic feasibility of an off-grid integrated solar/wind/hydrokinetic plant to co-generate electricity and hydrogen for a remote micro-community. In addition to the techno-economic viability assessment of the proposed system via HOMER (hybrid optimization of multiple energy resources), a sensitivity analysis is conducted to ascertain the impact of +/- 10% fluctuations in wind speed, solar radiation, temperature, and water velocity on annual electric production, unmet electricity load, LCOE (levelized cost of electricity), and NPC (net present cost). For this, a far-off village with 15 households is selected as the case study. The results reveal that the NPC, LCOE, and LCOH (levelized cost of hydrogen) of the system are equal to $333,074, 0.1155 $/kWh, and 4.59 $/kg, respectively. Technical analysis indicates that the PV system with the rated capacity of 40 kW accounts for 43.7% of total electricity generation. This portion for the wind turbine and the hydrokinetic turbine with nominal capacities of 10 kW and 20 kW equates to 23.6% and 32.6%, respectively. Finally, the results of sensitivity assessment show that among the four variables only a +10% fluctuation in water velocity causes a 20% decline in NPC and LCOE.</t>
  </si>
  <si>
    <t>10.3390/pr9081375</t>
  </si>
  <si>
    <t>Faure, M; Quirico, E; Faure, A; Boduch, P; Rothard, H; Balanzat, E; Baklouti, D; Brunetto, R; Bonal, L; Beck, P; Schmitt, B</t>
  </si>
  <si>
    <t>A radiolytic origin of organic matter in primitive chondrites and trans-neptunian objects? New clues from ion irradiation experiments</t>
  </si>
  <si>
    <t>We question here the radiolytic origin of (i) polyaromatic insoluble organic matter (IOM) recovered from primitive chondrites, and (ii) organics at the surface of reddish Trans-Neptunian Objects (TNOs), some minor planets and icy satellites. Organic synthesis by ion irradiation was investigated through experiments on a variety of targets: Polyethylene glycol 1450, lignin, cellulose and sucrose, exposed to low (C 40 keV and Ne 170 keV) and high energy (C 12 MeV, Ni 17 MeV, Kr-78 59 MeV) ions. These experiments show that all carbonaceous precursors evolve towards a sp(2)-rich amorphous carbon (a-C) above a critical nuclear dose of 10(-7)(+10) eV. atom(-1). A thorough review of the literature shows that this value applies for a large range of carbonaceous materials, including C-rich simple ices. Below this critical dose, irradiated targets are carbonized and transformed into cross-linked polymeric disordered solids, with abundant olefinic and acetylenic bonds, but devoid of aromatic or polyaromatic species. Ion irradiation of simple compounds, e.g. ices, is thereby not a viable process to synthesize IOM. However, in the case of aromatic-rich precursors, swift heavy ions irradiation leads to polyaromatic materials, by bridging existing aromatic or polyaromatic units. In the context of Early Solar System, i.e. Galactic Cosmic Rays (GCR) irradiation during 10-20 Myr, the formation of chondritic IOM from simple ices mixed with interstellar Polycyclic Aromatic Hydrocarbons (PAHs) appears as a plausible mechanism. This scenario, based on the recycling of existing carbonaceous interstellar grains under low-temperature conditions, would account for the heterogeneity of the D, N-15 and C-13 isotopic fractionations at the molecular scale, and the preservation of deuterium hot spots that are highly sensitive to high-temperature conditions (&gt; 300 degrees C). At the surface of TNOs, sp(2)-rich amorphous carbons are formed by the implantation of GCRs and Solar wind ions. The electronic dose is also very high for an irradiation time of several Gyr (&gt; 100 eV.atom(-1)), leading to the formation of reddish disordered solids, provided that the surface contains a minimum abundance of carbonaceous species. Finally, sp(2)-rich amorphous carbons produced in the laboratory (e.g. the ACAR compound from Zubko et al., 1996) are fair analogues of the darkening agent produced by radiolysis.</t>
  </si>
  <si>
    <t>ICARUS</t>
  </si>
  <si>
    <t>10.1016/j.icarus.2021.114462</t>
  </si>
  <si>
    <t>Nan, YX; Gu, Y; Zhou, QL; Zhao, WJ; Zhang, J</t>
  </si>
  <si>
    <t>Ultra-low background signaling cascade amplifiers for in vivo fluorescence imaging of hydroxyl radical production induced by testosterone</t>
  </si>
  <si>
    <t>The designing of cascade assay strategies for sensing ultralow analyte concentrations is of crucial importance. However, the conventional strategies are not fit for in vivo detection due to the need to add assistant tools. To overcome the shortcomings, we constructed a signaling cascade amplifier using a poly(carbonate)s micelle-based nano container and a unique dye (SQ). As a proof-of-concept, a micelle-based nanoprobe, PMPC-2Se@SQ, was designed by decorating a selenium compound, a quenching agent and a recognition site, on the hydrophobic end of a poly(carbonate)s backbone, and wrapping the SQ-dye inside. The presence of OH activates the recognition site and induces micelles destabilized, which release the multiple copies of the SQ-dye, generating primary fluorescence enhancement. Moreover, the released dyes can integrate cytoplasmic proteins to greatly amplify egotistical fluorescence signals, as secondary fluorescence enhancement. For the existence of this quadratic signal amplification mode, our strategy exhibited nearly 600 times fluorescence enhancement in cell lysates treated with OH, with a detection limit of 2.8 pM. The feasibility of our methodology could sensitively detect the production mechanism of OH in a stimulated pathway. It is hopeful that this novel strategy will open up new possibilities for tracing low-abundance biomarkers in the development of diseases.</t>
  </si>
  <si>
    <t>NEW JOURNAL OF CHEMISTRY</t>
  </si>
  <si>
    <t>10.1039/d1nj02772g</t>
  </si>
  <si>
    <t>Gorbach, OG; Hussein, NS; Thomsen, J</t>
  </si>
  <si>
    <t>Impact of Internal Carbon Prices on the Energy System of an Organisation's Facilities in Germany, Japan and the United Kingdom Compared to Potential External Carbon Prices</t>
  </si>
  <si>
    <t>Organisations attempt to contribute their share towards fighting the climate crisis by trying to reduce their emission of greenhouse gases effectively towards net zero. An instrument to guide their reduction efforts is internal carbon pricing. Next to choosing the right pricing tool, defining the exact value of an internal carbon price, especially against the background of potential regulatory external carbon prices, and assessing its impact on business units' energy systems poses a challenge for organisations. The academic literature has so far not examined the impact differences of an internal carbon price across different countries, which this paper addresses by using an optimisation model. First, it analyses the energy system cost increase of a real-world facility based on an internal carbon price compared to a potential regulatory carbon price within a country. Second, we evaluate the energy system cost increase based on an internal carbon price across different countries. The results show that with regard to internal carbon prices the additional total system cost compared to potential external carbon prices stays within 9%, 15%, and 59% for Germany, Japan, and the United Kingdom, respectively. The increase in the energy system cost in each country varies between 3% and 93%. For all countries, the cost differences can be reduced by allowing the installation of renewables. The integration of renewables via energy storage and power-to-heat technologies depends on the renewable potentials and the availability of carbon capture and storage. If organisations do not account for these differences, it might raise the disapproval of internal carbon prices within the organisation.</t>
  </si>
  <si>
    <t>10.3390/en14144094</t>
  </si>
  <si>
    <t>Pietzcker, RC; Osorio, S; Rodrigues, R</t>
  </si>
  <si>
    <t>Tightening EU ETS targets in line with the European Green Deal: Impacts on the decarbonization of the EU power sector</t>
  </si>
  <si>
    <t>The EU Green Deal calls for climate neutrality by 2050 and emission reductions of 50-55% in 2030 in comparison to 1990. Achieving these reductions requires a substantial tightening of the regulations of the EU emissions trading system (EU ETS). This paper explores how the power sector would have to change in reaction to a tighter EU ETS target, and analyses the technological and economic implications. To cover the major ETS sectors, we combine a detailed power sector model with a marginal-abatement cost curve representation of industry emission abatement. We find that tightening the target would speed up the transformation by 3-17 years for different parts of the electricity system, with renewables contributing 74% of the electricity in 2030, EU-wide coal use almost completely phased-out by 2030 instead of 2045, and zero electricity generation emissions reached by 2040. Carbon prices within the EU ETS would more than triple to 129(sic)/tCO(2) in 2030, reducing cumulated power sector emissions from 2017 to 2057 by 54% compared to a scenario with the current target. This transformation would come at limited costs: total discounted power system costs would only increase by 5%. We test our findings against a number of sensitivities: an increased electricity demand, which might arise from sector coupling, increases deployment of wind and solar and prolongs gas usage. Not allowing transmission expansion beyond 2020 levels shifts investments from wind to PV, hydrogen and batteries, and increases total system costs by 3%. Finally, the unavailability of fossil carbon capture and storage (CCS) or further nuclear investments does not impact results. Unavailability of bioenergy-based CCS (BECCS) has a visible impact (18% increase) on cumulated power sector emissions, thus shifting more of the mitigation burden to the industry sector, but does not increase electricity prices or total system costs (&lt;1% increase).</t>
  </si>
  <si>
    <t>10.1016/j.apenergy.2021.116914</t>
  </si>
  <si>
    <t>N/A - focus on cost-effectiveness</t>
  </si>
  <si>
    <t>Nesamalar, JJD; Suruthi, S; Raja, SC; Tamilarasu, K</t>
  </si>
  <si>
    <t>Techno-economic analysis of both on-grid and off-grid hybrid energy system with sensitivity analysis for an educational institution</t>
  </si>
  <si>
    <t>The Renewable Energy Sources (RES) have marked a new trend in the Indian energy market and sustainable energy development. In countries like India, the consumers are more welcomed to be prosumers by utilizing the primary renewable energy sources such as solar, wind, biogas, geothermal etc. The renewable energy generation is highly dynamic and thus, Hybrid Energy Systems (HES) strengthens its scope in self-dependent energy generation of the consumers. This paper proposes techno-economic analysis of a Hybrid Energy System (HES) design that has been set up at Kamaraj College of Engineering and Technology (KCET), Virudhunagar, Madurai, Tamil Nadu, India. The paper investigates the on-grid and off-grid operation of the proposed HES. The system is designed and optimized by using HOMER (Hybrid Optimization Model for Electric Renewables) software. The feasibility of the HES system is studied under different dispatch strategies such as Cycle Charging (CC) and Load Following (LF) for both on-grid and off-grid operation. Further, the sensitivity analysis is carried out for the proposed HES system with the fuel price and scaled annual solar radiation as sensitivity variables. The Net Present Cost (NPC) and Cost of Energy (COE) of the system under different architectures are determined and it is found that, the on-grid HES with LF dispatch is the optimal system design for the selected location. The performance of the system is studied in both technical and economic perspectives to optimally design the HES components and a minimum NPC of $ 7.66 M has been obtained.</t>
  </si>
  <si>
    <t>10.1016/j.enconman.2021.114188</t>
  </si>
  <si>
    <t>Jarvio, N; Maljanen, NL; Kobayashi, Y; Ryynanen, T; Tuomisto, HL</t>
  </si>
  <si>
    <t>An attributional life cycle assessment of microbial protein production: A case study on using hydrogen-oxidizing bacteria</t>
  </si>
  <si>
    <t>Novel food production technologies are being developed to address the challenges of securing sustainable and healthy nutrition for the growing global population. This study assessed the environmental impacts of microbial protein (MP) produced by autotrophic hydrogen-oxidizing bacteria (HOB). Data was collected from a company currently producing MP using HOB (hereafter simply referred to as MP) on a small-scale. Earlier studies have performed an environmental assessment of MP on a theoretical basis but no study yet has used empirical data. An attributional life cycle assessment (LCA) with a cradle-to-gate approach was used to quantify global warming potential (GWP), land use, freshwater and marine eutrophication potential, water scarcity, human (non -)carcinogenic toxicity, and the cumulative energy demand (CED) of MP production in Finland. A Monte Carlo analysis was performed to assess uncertainties while a sensitivity analysis was used to explore the impacts of alternative production options and locations. The results were compared with animal-and plant-based protein sources for human consumption as well as protein sources for feed. Electricity consumption had the highest contribution to environmental impacts. Therefore, the source of energy had a substantial impact on the results. MP production using hydropower as an energy source yielded 87.5% lower GWP compared to using the average Finnish electricity mix. In comparison with animal-based protein sources for food production, MP had 53-100% lower environmental impacts depending on the reference product and the source of energy assumed for MP production. When compared with plant-based protein sources for food production, MP had lower land and water use requirements, and eutrophication potential but GWP was reduced only if low-emission energy sources were used. Compared to protein sources for feed production, MP production often resulted in lower environmental impact for GWP (FHE), land use, and eutrophication and acidification potential, but generally caused high water scarcity and required more energy. (c) 2021 The Author(s). Published by Elsevier B.V. This is an open access article under the CC BY license (http:// creativecommons.org/licenses/by/4.0/).</t>
  </si>
  <si>
    <t>10.1016/j.scitotenv.2021.145764</t>
  </si>
  <si>
    <t>Koylan, S; Tunca, S; Polat, G; Durukan, MB; Kim, D; Kalay, YE; Ko, SH; Unalan, HE</t>
  </si>
  <si>
    <t>Highly stable silver-platinum core-shell nanowires for H2O2 detection</t>
  </si>
  <si>
    <t>Silver nanowire (Ag NW) networks have great potential to replace commercial transparent conducting oxides due to their superior properties in conjunction with their competitive cost, availability and mechanical flexibility. However, there are still challenges to overcome for the large scale utilization of Ag NWs in devices due to oxidation/sulfidation of NWs, which leads to performance loss. Here, we develop a solution-based strategy to deposit a thin platinum (Pt) shell layer (15 nm) onto Ag NWs to improve their chemical, environmental and electrochemical stabilities. Environmental and thermal stabilities of the core-shell NW networks were monitored under different relative humidity conditions (RH of 43, 75 and 85%) and temperature settings (75 degrees C for 120 hours and 150 degrees C for 40 hours) and compared to those of bare Ag NWs. Afterwards, stability of core-shell NW networks in hydrogen peroxide was investigated and compared to that of bare Ag NW networks. The potential window for electrochemical stability of the Ag NW networks was broadened to 0-1 V (vs. Ag/AgCl) upon Pt deposition, while bare Ag NWs were stable only in the 0-0.6 V range. Moreover, Ag-Pt core-shell NWs were used for the detection of hydrogen peroxide, where a high sensitivity of 0.04 mu A mu M-1 over a wide linear range of concentrations (16.6-990.1 mu M) with a low detection limit (10.95 mu M) was obtained for the fabricated sensors. All in all, this highly effective and simple strategy to improve the stability of Ag NWs will certainly open new avenues for their large-scale utilization in various electrochemical and sensing devices.</t>
  </si>
  <si>
    <t>NANOSCALE</t>
  </si>
  <si>
    <t>10.1039/d1nr01976g</t>
  </si>
  <si>
    <t>Jing, K; Liu, C; Cao, X; Sun, HX; Dong, Y</t>
  </si>
  <si>
    <t>Analysis, Modeling and Control of a Non-grid-connected Source-Load Collaboration Wind-Hydrogen System</t>
  </si>
  <si>
    <t>Non-grid-connected wind power water-electrolytic hydrogen production system is an effective solution to wind power curtailment. However, the stability of the Source power supply is affected by the intermittent and volatility of the wind energy, which will lead to low efficiency of hydrogen production on the Load. In this paper, a novel non-grid-connected Source-Load collaboration wind-hydrogen system is proposed to adapt to the variation of wind energy, which directly connects the Source wind turbines and the Load hydrogen production devices through a DC bus with a super capacitor group and auxiliary AC grid power supply. For the system, quasi-Z-source rectifiers with a wide DC voltage adjustment range are developed for the Source and a modular proton exchange membrane (PEM) water electrolytic hydrogen production array is designed for adjusting the Load capacity. The basic architecture and the modelling method of the Source, the Load and DC bus are analyzed. A control strategy for the system is put forward to regulate the size of the PEM array with three different operating modes and DC voltage collaboratively, by which the power flow management between the Source and the Load can be realized according to the wind power variation. Finally, two cases are carried out in the presence of diffident randomly varying wind power. The results show that the proposed non-grid-connected Source-Load collaboration of the wind-hydrogen system can maximize wind energy utilization of the Source and increase the efficiency of hydrogen production of the Load in the case of wind power fluctuations.</t>
  </si>
  <si>
    <t>JOURNAL OF ELECTRICAL ENGINEERING &amp; TECHNOLOGY</t>
  </si>
  <si>
    <t>10.1007/s42835-021-00774-w</t>
  </si>
  <si>
    <t>Wang, Y; Guo, CH; Zhuang, SR; Chen, XJ; Jia, LQ; Chen, ZY; Xia, ZL; Wu, Z</t>
  </si>
  <si>
    <t>Major contribution to carbon neutrality by China's geosciences and geological technologies</t>
  </si>
  <si>
    <t>In the context of global climate change, geosciences provide an important geological solution to achieve the goal of carbon neutrality, China's geosciences and geological technologies can play an important role in solving the problem of carbon neutrality. This paper discusses the main problems, opportunities, and challenges that can be solved by the participation of geosciences in carbon neutrality, as well as China's response to them. The main scientific problems involved and the geological work carried out mainly fall into three categories: (1) Carbon emission reduction technology (natural gas hydrate, geothermal, hot dry rock, nuclear energy, hydropower, wind energy, solar energy, hydrogen energy); (2) carbon sequestration technology (carbon capture and storage, underground space utilization); (3) key minerals needed to support carbon neutralization (raw materials for energy transformation, carbon reduction technology). Therefore, geosciences and geological technologies are needed: First, actively participate in the development of green energy such as natural gas, geothermal energy, hydropower, hot dry rock, and key energy minerals, and develop exploration and exploitation technologies such as geothermal energy and natural gas; the second is to do a good job in geological support for new energy site selection, carry out an in-depth study on geotechnical feasibility and mitigation measures, and form the basis of relevant economic decisions to reduce costs and prevent geological disasters; the third is to develop and coordinate relevant departments of geosciences, organize and carry out strategic research on natural resources, carry out theoretical system research on global climate change and other issues under the guidance of earth system science theory, and coordinate frontier scientific information and advanced technological tools of various disciplines. The goal of carbon neutrality provides new opportunities and challenges for geosciences research. In the future, it is necessary to provide theoretical and technical support from various aspects, enhance the ability of climate adaptation, and support the realization of the goal of carbon peaking and carbon neutrality. (C) 2021 China Geology Editorial Office.</t>
  </si>
  <si>
    <t>CHINA GEOLOGY</t>
  </si>
  <si>
    <t>10.31035/cg2021037</t>
  </si>
  <si>
    <t>Shimura, K; Fujitani, T</t>
  </si>
  <si>
    <t>Effects of rhodium catalyst support and particle size on dry reforming of methane at moderate temperatures</t>
  </si>
  <si>
    <t>Dry reforming of methane at 400-600 degrees C was studied over Rh catalysts with different supports (SiO2, gamma-Al2O3, alpha-Al2O3, TiO2, ZrO2, CeO2, Y2O3, SiO2-Al2O3, SiO2-MgO, SiO2-TiO2), Rh particle sizes (1.5-15.6 nm), and acidic properties (acidic site density, 0.37-3.40 mmol g(-1)). Catalysts with a high density of strongly acidic sites (e.g., alpha-Al2O3, SiO2-MgO) showed low activity and gradually deactivated with time on stream; in contrast, catalysts with a low density of strongly acidic sites (e.g., TiO2, gamma-Al2O3) showed high, stable activity. Rh/SiO2-TiO2 showed the best performance, with H-2 and CO yields of 1.8% and 4.2% at 400 degrees C and yields 37.3% and 53.1% at 600 degrees C, respectively. Catalyst activity depended strongly on Rh particle size; specific activity increased with decreasing particle size, indicating that Rh-catalyzed dry reforming of methane is structure-sensitive. The support type influenced not only the dispersion and reducibility of the Rh particles but also the specific activity of the catalysts. CO temperature-programmed desorption and FT-IR suggested that electron-deficient Rh delta+ species were generated by electronic interactions between the Rh particles and the support, and the number of these species strongly influenced the overall catalytic activity.</t>
  </si>
  <si>
    <t>MOLECULAR CATALYSIS</t>
  </si>
  <si>
    <t>10.1016/j.mcat.2021.111623</t>
  </si>
  <si>
    <t>Groenewegen, MAT; Saberi, M</t>
  </si>
  <si>
    <t>Reflections on the photodissociation of CO in circumstellar envelopes</t>
  </si>
  <si>
    <t>Carbon monoxide (CO) is the most abundant molecule after molecular hydrogen and is important for the chemistry in circumstellar envelopes around evolved stars. When modelling the strength and shape of molecular lines, the size of the CO envelope is an input parameter and influences the derived mass-loss rates. In particular the low-J transition CO lines are sensitive to the CO photodissociation radius. Recently, new CO photodissociation radii have been published using different formalisms that differ considerably. One set of calculations is based on an escape-probability formalism that uses numerical approximations derived in the early 1980s. The accuracy of these approximations is investigated and it is shown that they are less accurate than claimed. Improved formalism are derived. Nevertheless, the changes in the CO envelope size are small to moderate and less than 2% for models with 10(-7) &lt; M &lt; 10(-4)M(circle dot) yr(-1) and at most 7% for model with M = 10(-8)M(circle dot) yr(-1).</t>
  </si>
  <si>
    <t>10.1051/0004-6361/202039994</t>
  </si>
  <si>
    <t>Santos, AA; Guedes, DO; Barros, MUG; Oliveira, S; Pacheco, ABF; Azevedo, SMFO; Magalhaes, VF; Pestana, CJ; Edwards, C; Lawton, LA; Capelo-Neto, J</t>
  </si>
  <si>
    <t>Effect of hydrogen peroxide on natural phytoplankton and bacterioplankton in a drinking water reservoir: Mesocosm-scale study</t>
  </si>
  <si>
    <t>Cyanobacterial blooms are increasingly reported worldwide, presenting a challenge to water treatment plants and concerning risks to human health and aquatic ecosystems. Advanced oxidative processes comprise efficient and safe methods for water treatment. Hydrogen peroxide (H2O2) has been proposed as a sustainable solution to mitigate bloom-forming cyanobacteria since this group presents a higher sensitivity compared to other phytoplankton, with no major risks to the environment at low concentrations. Here, we evaluated the effects of a single H2O2 addition (10 mg L-1) over 120 h in mesocosms introduced in a reservoir located in a semi-arid region presenting a Planktothrix-dominated cyanobacterial bloom. We followed changes in physical and chemical parameters and in the bacterioplankton composition. H2O2 efficiently suppressed cyanobacteria, green algae, and diatoms over 72 h, leading to an increase in transparency and dissolved organic carbon, and a decrease in dissolved oxygen and pH, while nutrient concentrations were not affected. After 120 h, cyanobacterial abundance remained low and green algae became dominant. 16S rRNA sequencing revealed that the original cyanobacterial bloom was composed by Planktothrix, Cyanobium and Microcystis. Only Cyanobium increased in relative abundance at 120 h, suggesting regrowth. A prominent change in the composition of heterotrophic bacteria was observed with Exiguobacterium, Paracoccus and Deinococcus becoming the most abundant genera after the H2O2 treatment. Our results indicate that this approach is efficient in suppressing cyanobacterial blooms and improving water quality in tropical environments. Monitoring changes in abiotic parameters and the relative abundance of specific bacterial taxa could be used to anticipate the regrowth of cyanobacteria after H2O2 degradation and to indicate where in the reservoir H2O2 should be applied so the effects are still felt in the water treatment plant intake. (C) 2021 The Author(s). Published by Elsevier Ltd.</t>
  </si>
  <si>
    <t>10.1016/j.watres.2021.117069</t>
  </si>
  <si>
    <t>Oderinde, O; Ejeromedoghene, O; Fu, GD</t>
  </si>
  <si>
    <t>Synthesis and properties of low-cost, photochromic transparent hydrogel based on ethaline-assisted binary tungsten oxide-molybdenum oxide nanocomposite for optical memory applications</t>
  </si>
  <si>
    <t>Tungsten oxide-based composites are important smart materials for wider usage in efficient energy windows, rewritable inks and other colored displays. However, the problem of agglomeration has made it challenging to be employed in transparent, photo-reversible materials especially in functional hydrogels. We herein report the preparation of high transparent hydrogel using water-soluble tungsten oxide-molybdenum oxide nanocomposites. The hydrogel was characterized with FTIR, TGA, XPS, SEM, and UV-Vis-NIR, while the mechanical properties were also analyzed. The FTIR confirmed that the metal oxides combined with the polymer units via strong metal-oxygen bond. For the TGA, the as-prepared hydrogel was still able to maintain a weight loss of 18.12% at 500 degrees C compared to 10.45% for pristine hydrogel. Also, the EDX mapping revealed microscopic metal oxides particles sizes, without any cluster phenomenon appearance. Additionally, the as-prepared hydrogel revealed good mechanical properties as it could sustain a high deformation ratio (lambda) of 86.3% at a stress of 60.3 MPa due to hydrogen bond crosslinking and ionic bond linkages. Moreover, the hydrogel exhibited high percentage transmittance (T%) of similar to 83%, as well as remarkable photochromic response, with absorption peaks at similar to 490, similar to 630 and similar to 730 nm appearing as the exposure time of the UV light increases. Furthermore, change in color was observed in 5 s, deepening to deep blue-black at 300 s exposure to UV, while complete reverse fading was achieved in similar to 6 h in ambient air without external stimulus, hence making it a good potential for applications in various optical memory, sensors and rewritable devices.</t>
  </si>
  <si>
    <t>POLYMERS FOR ADVANCED TECHNOLOGIES</t>
  </si>
  <si>
    <t>10.1002/pat.5400</t>
  </si>
  <si>
    <t>Cluett, AA; Thomas, EK</t>
  </si>
  <si>
    <t>Summer warmth of the past six interglacials on Greenland</t>
  </si>
  <si>
    <t>The relative warmth of mid-to-late Pleistocene interglacials on Greenland has remained unknown, leading to debates about the regional climate forcing that caused past retreat of the Greenland Ice Sheet (GrIS). We analyze the hydrogen isotopic composition of terrestrial biomarkers in Labrador Sea sediments through interglacials of the past 600,000 y to infer millennial-scale summer warmth on southern Greenland. Here, we reconstruct exceptionally warm summers in Marine Isotope Stage (MIS) 5e, concurrent with strong Northern Hemisphere summer insolation. In contrast, superinterglacial MIS11 demonstrated only moderate warmth, sustained throughout a prolonged interval of elevated atmospheric carbon dioxide. Strong inferred GrIS retreat during MIS11 relative to MIS5e suggests an indirect relationship between maximum summer temperature and cumulative interglacial mass loss, indicating strong GrIS sensitivity to duration of regional warmth and elevated atmospheric carbon dioxide.</t>
  </si>
  <si>
    <t>10.1073/pnas.2022916118</t>
  </si>
  <si>
    <t>Lee, Y; Kim, YJ; Lee, MC</t>
  </si>
  <si>
    <t>Improving public acceptance of H2 stations: SWOT-AHP analysis of South Korea</t>
  </si>
  <si>
    <t>Green and sustainable transportation has emerged as a mandatory task in alignment with climate change issues globally. In South Korea, fuel cell hydrogen vehicles (FCEVs) are considered to be an alternative to manage the global climate change paradigm and for local fine dust problems. However, low public acceptance is the greatest barrier to the growth of FCEVs and the hydrogen economy. To address this issue, this article discusses possible strategies for enhancing public acceptance of H2 stations using SWOT-AHP methodology and an additional focused group interview. As a result, the strength factor was the highest 1st class priority factor. In the 2nd class, the SO and ST strategies are highly recommended for enhancing public acceptance of H2 infrastructure. This article concludes with practical policy suggestions and alternatives, highlighting the importance of active research and development for hydrogen safety and the need for government-driven support. (C) 2021 Hydrogen Energy Publications LLC. Published by Elsevier Ltd. All rights reserved.</t>
  </si>
  <si>
    <t>10.1016/j.ijhydene.2021.02.182</t>
  </si>
  <si>
    <t>Song, HQ; Guo, HH; Wang, YH; Lao, JM; Zhu, HY; Tang, LG; Liu, X</t>
  </si>
  <si>
    <t>A novel hybrid energy system for hydrogen production and storage in a depleted oil reservoir</t>
  </si>
  <si>
    <t>Renewable and carbon free energy relates to the sustainable development of human beings while hydrogen production by renewables and hydrogen underground storage ensure the stable and economic renewable energy supply. A hybrid energy system combining hydrogen production by offshore wind power with hydrogen storage in depleted oil reservoirs was constructed along with a mathematical model where the Weibull distribution, Wind turbine power function, Faraday's law, continuity equation, Darcy's law, state equation of real gas, Net Present Value (NPV) and the concept of leveling were adopted to clarify the system characteristics. For the case of a depleted oil field in the Bohai Bay, China, the annual hydrogen production, annual levelized cost of hydrogen and payback period are 2.62 x 10(6)m(3), CNY 34.6/kgH(2) and 7 years, respectively. Sensitivity analysis found that the wind speed impacted significantly on system NPV and LCOH, followed by hydrogen price and stratum pressure. (C) 2020 Published by Elsevier Ltd on behalf of Hydrogen Energy Publications LLC.</t>
  </si>
  <si>
    <t>10.1016/j.ijhydene.2020.09.081</t>
  </si>
  <si>
    <t>Ueckerdt, F; Bauer, C; Dirnaichner, A; Everall, J; Sacchi, R; Luderer, G</t>
  </si>
  <si>
    <t>Potential and risks of hydrogen-based e-fuels in climate change mitigation</t>
  </si>
  <si>
    <t>E-fuels-hydrocarbon fuels synthesized from green hydrogen-can replace fossil fuels. This Perspective highlights the opportunities and risks of e-fuels, and concludes that hydrogen and e-fuels should be prioritized for sectors inaccessible to direct electrification. E-fuels promise to replace fossil fuels with renewable electricity without the demand-side transformations required for a direct electrification. However, e-fuels' versatility is counterbalanced by their fragile climate effectiveness, high costs and uncertain availability. E-fuel mitigation costs are euro800-1,200 per tCO(2). Large-scale deployment could reduce costs to euro20-270 per tCO(2) until 2050, yet it is unlikely that e-fuels will become cheap and abundant early enough. Neglecting demand-side transformations threatens to lock in a fossil-fuel dependency if e-fuels fall short of expectations. Sensible climate policy supports e-fuel deployment while hedging against the risk of their unavailability at large scale. Policies should be guided by a 'merit order of end uses' that prioritizes hydrogen and e-fuels for sectors that are inaccessible to direct electrification.</t>
  </si>
  <si>
    <t>NATURE CLIMATE CHANGE</t>
  </si>
  <si>
    <t>10.1038/s41558-021-01032-7</t>
  </si>
  <si>
    <t>Fan, JM; Wu, ER; Dong, JL; Zhu, RT; Li, MQ; Gao, JN; Han, HF; Ding, LP</t>
  </si>
  <si>
    <t>A minimalist ratiometric fluorescent sensor based on non-covalent ternary platform for sensing H2S in aqueous solution and serum</t>
  </si>
  <si>
    <t>Great efforts have been made to detect hydrogen sulfide (H2S) due to its involvements in various physiological processes and disease diagnosis. In the present work, a novel dansyl-based derivative (DBr) was synthesized and used as a FRET donor, and pyronine Y (PyY) was used as a FRET acceptor for constructing a ratiometric fluorescent sensor with assisstance of surfactant. The non-covalent ternary sensor platform could interact with H2S, causing an orange to blue-green fluorescence change as the acceptor emission decreased and the donor emission increased. The remarkable ratiometric response empowers the present system a high sensitivity to H2S with a detection limit of 110 nM. Moreover, the detection of H2S in serum could also be realized, providing the possibility for practical applications.</t>
  </si>
  <si>
    <t>COLLOIDS AND SURFACES A-PHYSICOCHEMICAL AND ENGINEERING ASPECTS</t>
  </si>
  <si>
    <t>10.1016/j.colsurfa.2021.126299</t>
  </si>
  <si>
    <t>Li, H; Yao, XL; Tachega, MA; Ahmed, D</t>
  </si>
  <si>
    <t>Path selection for wind power in China: Hydrogen production or underground pumped hydro energy storage?</t>
  </si>
  <si>
    <t>Hydrogen production from wind power and energy storage from wind power are considered as effective measures to overcome the problem associated with wind curtailment. However, their further development is clearly constrained by the incurred costs. Hydrogen production from offshore wind power (HPFW), hydrogen production from onshore wind power (HPNW), and underground pumped hydro energy storage from wind power (UPHESW) are considered in this paper. This paper employs a life cycle cost analysis to calculate and compare the levelized costs of hydrogen production and energy storage in China. A sensitivity analysis is conducted to evaluate the influences of different factors on levelized costs. The results show that the levelized cost of HPFW is 1.44 times that of HPNW. The levelized cost of UPHESW is lower than that of traditional pumped hydro energy storage with the same installed capacity and also lower than that of UPHESW with the smaller installed capacity. The economic competitiveness between UPHESW and HPNW depends on the installed capacity of UPHESW. If it exceeds 453 MW, UPHESW is more economical. If it remains below 453 MW, HPNW is more economical.</t>
  </si>
  <si>
    <t>10.1063/5.0041207</t>
  </si>
  <si>
    <t>Ma, XY; Li, JK; Deng, C; Sun, J; Liu, J; Li, NY; Lu, YJ; Wang, RG; Zhao, R; Zhou, XY; Lu, CF; Chen, SL</t>
  </si>
  <si>
    <t>NaCl-altered oxygen flux profiles and H+-ATPase activity in roots of two contrasting poplar species</t>
  </si>
  <si>
    <t>Maintaining mitochondrial respiration is crucial for proving ATP for H+ pumps to continuously exclude Na+ under salt stress. NaCl-altered O-2 uptake, mitochondrial respiration and the relevance to H+-ATPase activity were investigated in two contrasting poplar species, Populus euphratica (salt-tolerant) and Populus popularis 35-44 (salt-sensitive). Compared with P. popularis, P. euphratica roots exhibited a greater capacity to extrude Na+ under NaCl stress (150 mM). The cytochemical analysis with Pb(NO3)(2) staining revealed that P. euphratica root cells retained higher H+ hydrolysis activity than the salt-sensitive poplar during a long term (LT) of increasing salt stress (50-200 mM NaCl, 4 weeks). Long-sustained activation of proton pumps requires long-lasting supply of energy (adenosine triphosphate, ATP), which is delivered by aerobic respiration. Taking advantage of the vibrating-electrodes technology combined with the use of membrane-tipped, polarographic oxygen microelectrodes, the species, spatial and temporal differences in root O-2 uptake were characterized under conditions of salt stress. Oxygen uptake upon NaCl shock (150 mM) was less declined in P. euphratica than in P. popularis, although the salt-induced transient kinetics were distinct from the drastic drop of O-2 caused by hyperosmotic shock (255 mM mannitol). Short-term (ST) treatment (150 mM NaCl, 24 h) stimulated O-2 influx in P. euphratica roots, and LT-treated P. euphratica displayed an increased O-2 influx along the root axis, whereas O-2 influx declined with increasing salinity in P. popularis roots. The spatial localization of O-2 influxes revealed that the apical zone was more susceptible than the elongation region upon high NaCl (150, 200 mM) during ST and LT stress. Pharmacological experiments showed that the Na+ extrusion and H+-ATPase activity in salinized roots were correspondingly suppressed when O-2 uptake was inhibited by a mitochondrial respiration inhibitor, NaN3. Therefore, we conclude that the stable mitochondrial respiration energized H+-ATPase of P. euphratica root cells for maintaining Na+ homeostasis under salt environments.</t>
  </si>
  <si>
    <t>TREE PHYSIOLOGY</t>
  </si>
  <si>
    <t>10.1093/treephys/tpaa142</t>
  </si>
  <si>
    <t>Bedaso, Z; Wu, SY</t>
  </si>
  <si>
    <t>Linking precipitation and groundwater isotopes in Ethiopia - Implications from local meteoric water lines and isoscapes</t>
  </si>
  <si>
    <t>Sustainable water resource management requires a clear understanding of the spatial variation and seasonal recharge of groundwater and their links to local precipitation. A combined spatial analysis of the stable isotope composition of groundwater, surface water, and precipitation could help to understand groundwater sources and recharge processes. In this study, we collected 297 groundwater and stream water samples across Ethiopia and analyzed them for the oxygen and hydrogen isotope ratios. The isotope data were then interpolated into isoscapes for the entire country using the Cokriging method based on their spatial autocorrelation and covariance with elevation, annual mean precipitation, and temperature. These are the first groundwater and stream isoscapes for Ethiopia. By comparing the spatial isotopic distribution of the two water resources with local precipitation, we showed distinct groundwater recharge patterns in different regions in terms of their water sources, timing, seasonality, and the degree of surface and groundwater interaction. We found that the groundwater recharge was generally biased towards the main rainy season. However, in the relatively dry southeastern Ethiopia, groundwater could receive significant input from infrequent high-intensity rainfalls associated with tropical cyclones, but additional precipitation and groundwater isotope data are needed to further test our hypothesis in this data-poor region. Overall, this study has largely expanded the spatial coverage of water stable isotope data and filled significant data gaps in Ethiopia, which could be used to provide vital information in the arid and semi-arid parts of the country where water resources are critical in climate change adaptation strategies.</t>
  </si>
  <si>
    <t>JOURNAL OF HYDROLOGY</t>
  </si>
  <si>
    <t>10.1016/j.jhydrol.2021.126074</t>
  </si>
  <si>
    <t>Jahangir, MH; Javanshir, F; Kargarzadeh, A</t>
  </si>
  <si>
    <t>Economic analysis and optimal design of hydrogen/diesel backup system to improve energy hubs providing the demands of sport complexes</t>
  </si>
  <si>
    <t>Energy crisis has led the communities around the world to use energy hubs. These energy hubs usually consist of photovoltics, wind turbines and batteries. Diesel generators are usually used in these systems as backup system. In this research, for the first time, an attempt is made to replace the traditional diesel only backup system with hydrogen only system and combined hydrogen and diesel backup system in hybrid photovoltaic and wind turbine energy systems. After introducing the available energy modeling tools and methods, explaining over advantages and disadvantages of each one, HOMER software was selected for this research. The simulations of this research show that using the traditional diesel generator as the backup system of the energy hub, creates a low cost system with the net present cost (NPC) of 2.5 M$ but also produces the highest amount carbon emission which is equal to 686 tons/year. The results of this study also indicate the hybrid renewable energy system which is supported by the hydrogen only backup system has the highest net present cost (NPC) and initial capital cost but reduces the maximum amount of carbon. The calculated NPC and carbon production of the energy hub using hydrogen only backup system are equal to 4.39 M$ and 55,205, respectively. On the other hand, the combined hydrogen/diesel backup system has reduced NPC compared with the hydrogen only backup system. The CO2 production of this system is also lower than the diesel only backup system. The calculations indicate that the NPC and CO2 production of the combined backup systemare 3.53 M$ and 511,695 kg/yr. By comparing advantages and disadvantages of all 3 scenarios, the micro grid which uses the combined diesel/hydrogen backup system is selected as the most optimal system. The sensitivity analysis of the selected system shows that fluctuations of inflation rate along with the fluctuations of both fuel cells and electrolyzers capital cost do not affect the net present cost (NPC) considerably. On the other hand, fluctuations of capital cost of the main components like wind turbines affect the NPC much more than the others. If the inflation rate drops from 15% to 14% and wind turbine capital cost multiplier reduces from 1 to 0.8, the NPC value will drop by the value of 300,000 $. (C) 2021 Hydrogen Energy Publications LLC. Published by Elsevier Ltd. All rights reserved.</t>
  </si>
  <si>
    <t>10.1016/j.ijhydene.2021.01.187</t>
  </si>
  <si>
    <t>Wang, JL; Li, WJ; Wang, Y; Zhang, JJ; Xiao, SZ</t>
  </si>
  <si>
    <t>Characteristics of Stable Isotopes in Precipitation and Their Moisture Sources in the Guanling Region, Guizhou Province</t>
  </si>
  <si>
    <t>Environmental prediction is one of the crucial means for social sustainable development. Based on the continuous sampling of atmospheric precipitation in Guanling County, Guizhou Province, China, from March 2016 to February 2017, and combining the reanalyzed data of the National Centre for Environmental Prediction/National Centre for Atmospheric Research with the Hybrid Single-Particle Lagrangian Integrated Trajectory model, this paper analyzed the variations of delta H-2 and delta O-18 in precipitation at the synoptic scale in the Guanling region. The results showed that the variations of delta H-2, delta O-18, and d-excess values in precipitation exhibited remarkable seasonal variability. The stable isotopic values in precipitation in the winter half-year were higher than those in the summer half-year. The meteoric water line of the winter half-year was close to the annual meteoric water line. The results showed that there was more than one fundamental source of moisture. It was affected by the winter monsoon period, which is longer than the summer monsoon period, so the local evaporation of water vapor participating in the water circulation had a greater impact. With the increase of precipitation, the intercept and slope of the meteoric water line gradually decreased, which indicated that the secondary evaporation was weak under the effect of stable isotope subcloud cluster. The correlations of precipitation delta O-18 with temperature T and precipitation P vary with time scales. As the time scale decreased, the correlation between delta O-18 and the temperature and precipitation improved. When P &lt;= 5mm and 10 degrees C&lt;T &lt;= 30 degrees C, the most sensitive changes in stable isotopes were observed. In the study area, the backward trajectory model showed that the moisture in the winter half of the year was mainly from the transportation of the westerlies wind, replenishment, and local reevaporation of near-source ocean water, while the water in the summer half of the year mainly came from the transportation of water from the ocean at low latitudes.</t>
  </si>
  <si>
    <t>JOURNAL OF CHEMISTRY</t>
  </si>
  <si>
    <t>10.1155/2021/5569793</t>
  </si>
  <si>
    <t>Zhang, WP; Maleki, A; Pourfayaz, F; Shadloo, MS</t>
  </si>
  <si>
    <t>An artificial intelligence approach to optimization of an off-grid hybrid wind/hydrogen system</t>
  </si>
  <si>
    <t>Off-grid electrification of remote areas using a hybrid renewable energy scheme is a requirement to achieve the goals of sustainable development. However, the optimization and sizing for the capacity of such systems are challenging. In this regard, this study targets an improved optimization algorithm with high efficiency for optimization and longterm capacity planning of an off-grid hybrid renewable energy scheme composed of wind, fuel cell, and hydrogen storage schemes. The suggested methods are three improved versions of the global dynamic harmony search to do pitch adjustment mechanism. The objective function of this study is to reduce the total net annual cost of the system and the loss of power supply probability to a minimum. The performance of this hybrid system is examined via a simulation study, which had been performed on a remote area located in eastern Iran over a long period. The results of the three improved proposed algorithms are compared with the original global dynamic harmony search algorithm. Also, sensitivity analysis is proposed to showcase the influence of uncertainties on the system and input parameters on the algorithm. The simulation results indicate that three improved versions of the global dynamic harmony search algorithm find more promising results than the original algorithm, and confirm the superior accuracy, convergence speed, and robustness of the global dynamic harmony search-II. Also, reliability level and iteration values have a ? Three improved versions of global dynamic harmony search (GDHS) are presented in term of best fitness function. ? GDHS-II yields the most promising results in terms of convergence speed, robustness, and accuracy. ? Off-grid hybrid system based on wind and hydrogen energy reduces system costs and increase reliability. ? Reliability level and iteration values have a considerable impact on each component and TNAC of the optimal hybrid system. Off-grid electrification of remote areas using a hybrid renewable energy scheme is a requirement to achieve the goals of sustainable development. However, the optimization and sizing for the capacity of such systems are challenging. In this regard, this study targets an improved optimization algorithm with high efficiency for optimization and long -term capacity planning of an off-grid hybrid renewable energy scheme composed of wind, fuel cell, and hydrogen storage schemes. The suggested methods are three improved versions of the global dynamic harmony search to do pitch adjustment mechanism. The objective function of this study is to reduce the total net annual cost of the system and the loss of power supply probability to a minimum. The performance of this hybrid system is examined via a simulation study, which had been performed on a remote area located in eastern Iran over a long period. The results of the three improved proposed algorithms are compared with the original global dynamic harmony search algorithm. Also, sensitivity analysis is proposed to showcase the influence of uncertainties on the system and input parameters on the algorithm. The simulation results indicate that three improved versions of the global dynamic harmony search algorithm find more promising results than the original algorithm, and confirm the superior accuracy, convergence speed, and robustness of the global dynamic harmony search-II. Also, reliability level and iteration values have a considerable impact on the total net annual cost of the optimal hybrid energy system based on wind and hydrogen energy. (c) 2021 Hydrogen Energy Publications LLC. Published by Elsevier Ltd. All rights reserved.</t>
  </si>
  <si>
    <t>10.1016/j.ijhydene.2021.01.167</t>
  </si>
  <si>
    <t>Paulot, F; Paynter, D; Naik, V; Malyshev, S; Menzel, R; Horowitz, LW</t>
  </si>
  <si>
    <t>Global modeling of hydrogen using GFDL-AM4.1: Sensitivity of soil removal and radiative forcing</t>
  </si>
  <si>
    <t>Hydrogen (H-2) has been proposed as an alternative energy carrier to reduce the carbon footprint and associated radiative forcing of the current energy system. Here, we describe the representation of H-2 in the GFDL-AM4.1 model including updated emission inventories and improved representation of H-2 soil removal, the dominant sink of H2. The model best captures the overall distribution of surface H-2, including regional contrasts between climate zones, when v(d)(H-2) is modulated by soil moisture, temperature, and soil carbon content. We estimate that the soil removal of H-2 increases with warming (2-4% per K), with large uncertainties stemming from different regional response of soil moisture and soil carbon. We estimate that H-2 causes an indirect radiative forcing of 0.84 mW m-(2)/(Tg(H-2)yr(-1)) or 0.13 mW m(-2) ppbv(-1), primarily due to increasing CH4 lifetime and stratospheric water vapor production. Published by Elsevier Ltd on behalf of Hydrogen Energy Publications LLC.</t>
  </si>
  <si>
    <t>10.1016/j.ijhydene.2021.01.088</t>
  </si>
  <si>
    <t>Zang, GY; Sun, PP; Elgowainy, A; Bafana, A; Wang, M</t>
  </si>
  <si>
    <t>Life Cycle Analysis of Electrofuels: Fischer-Tropsch Fuel Production from Hydrogen and Corn Ethanol Byproduct CO2</t>
  </si>
  <si>
    <t>Electrofuels from renewable H-2 and waste CO2 streams are of increasing interest because of their CO2 emissions reduction potentials compared to fossil counterparts. This study evaluated the well-to-wheel (WTW) greenhouse gas (GHG) emissions of Fischer-Tropsch (FT) fuels from various electrolytic H-2 pathways and CO2 sources, using various process designs (i.e., with and without H-2 recycle) and system boundaries. Two systems with different boundaries were considered: a stand-alone plant (with CO2 from any source) and an integrated plant with corn ethanol production (supplying CO2). The FT fuel synthesis process was modeled using Aspen Plus, which showed that 45% of the carbon in CO2 can be fixed in the FT fuel, with a fuel production energy efficiency of 58%. Using nuclear or solar/wind electricity, the stand-alone FT fuel production from various plant designs can reduce WTW GHG emissions by 90-108%, relative to petroleum fuels. When integrating the FT fuel production process with corn ethanol production, the WTW GHG emissions of FT fuels are 57-65% lower compared to petroleum counterparts. This study highlights the sensitivity of the carbon intensity of FT fuels to the system boundary selection (i.e., stand-alone vs integrated), which has different implications under various GHG emission credit frameworks.</t>
  </si>
  <si>
    <t>10.1021/acs.est.0c05893</t>
  </si>
  <si>
    <t>Zhang, YT; Liu, HQ; Ning, LM; Gu, W; Liu, X</t>
  </si>
  <si>
    <t>A novel core-shell upconversion nanoparticles@zirconium-based metal organic framework fluorescent nanoprobe for efficient continuous detection of trace methylene blue and ferrous ions</t>
  </si>
  <si>
    <t>Herein, we have synthesized Gd2O3:Yb,Er@UiO-66-NH2 (UiO-66-NH2 represent a zirconium-based metal organic framework [Zr6O4(OH)(4)(ata)(12)], ata: 2-aminoterephthalate) core-shell composites to develop an upconversion fluorescent nanoprobe for efficient detection of trace methylene blue (MB) and ferrous ions (Fe2+). Due to the fluorescence of the nanoprobe can be quenched by MB based on inner filter effect, but gradually recover when contact with center dot OH, which is generated from the reaction between H2O2 and Fe2+, we have achieved the detection of Fe2+. The detection linear range is from 1.78 to 15.8 mu M, and the limit of detection (LOD) is 0.071 mu M. Besides, in this process, we also simultaneously realize the detection of MB. The linear range of MB turn-off detection is 0-42.6 mu M, and the LOD is 0.41 mu M. To our knowledge, no example of using upconversion fluorescence probe for continuous detection of trace MB and Fe2+ has been reported for now, and test results are superior compared with most reported Fe2+ probes. Moreover, the combinations of upconversion nanoparticles (UCNPs) and the metal-organic frameworks (MOFs) have enhanced the selectivity and sensitivity of the probe towards MB and Fe2+. Therefore, we believe the designed upconversion fluorescent nanoprobe is a promising efficient tool in detecting MB and diagnose Fe2+ related diseases in the future.</t>
  </si>
  <si>
    <t>TALANTA</t>
  </si>
  <si>
    <t>10.1016/j.talanta.2020.121853</t>
  </si>
  <si>
    <t>Wang, ZX; Hu, JJ; Liu, BZ</t>
  </si>
  <si>
    <t>Stochastic optimal dispatching strategy of electricity-hydrogen-gas-heat integrated energy system based on improved spectral clustering method</t>
  </si>
  <si>
    <t>The couplings and interactions among the multi-energy resources in the integrated energy system (IES) significantly improve the utilization of renewables and reduce carbon emissions. Hydrogen is considered to be one of the most potential energy carriers due to its excellent characteristics. Therefore, the use of hydrogen has become a hot spot in the energy field. Most researches on power to gas (P2G) technology do not use the potential advantages of hydrogen but only analyze the coupling relationship between electricity and natural gas, so the efficiency is low. Moreover, the uncertainties of renewable energy and load bring challenges to the power system dispatching. To solve these problems, an electricity-hydrogen-gas-heat integrated energy system (EHGHS) stochastic optimal dispatching strategy based on improved spectral clustering method is presented in this paper. First, the structure of EHGHS and the energy conversion unit in the EHGHS is modeled. A two-stage P2G technology is proposed which exploits the hydrogen utilization process and the combined heat and power generation process. Then a scenario reduction method based on improved spectral clustering is presented to describe the uncertain characteristics of renewable energy and load. The curve distance and cosine similarity are developed to represent the similarity between scenarios. Finally, the effectiveness, economics, and sensitivity of the stochastic optimal dispatching model are verified by case studies.</t>
  </si>
  <si>
    <t>INTERNATIONAL JOURNAL OF ELECTRICAL POWER &amp; ENERGY SYSTEMS</t>
  </si>
  <si>
    <t>10.1016/j.ijepes.2020.106495</t>
  </si>
  <si>
    <t>Glanz, S; Schonauer, AL</t>
  </si>
  <si>
    <t>Towards a Low-Carbon Society via Hydrogen and Carbon Capture and Storage: Social Acceptance from a Stakeholder Perspective</t>
  </si>
  <si>
    <t>Transformation concepts towards a low-carbon society often require new technology and infrastructure that evoke protests in the population. Therefore, it is crucial to understand positions and conflicts in society to achieve social acceptance. This paper analyses these positions using the example of implementing hydrogen and carbon capture and storage infrastructure to decarbonise the German energy system. The empirical basis of the study are explorative stakeholder interviews which were conducted with experts from politics, economics, civil society and science and analysed within a discursive and attitudinal framework using qualitative content analysis. These stakeholder positions are assumed to represent dominant social perceptions and reflect chances and risks for acceptance. The results indicate different positions while pursuing the common goal of addressing climate change. The general conflict concerns strategies towards a low-carbon society, especially the speed of phasing-out fossil energies. Regarding the combination of hydrogen and carbon capture and storage as instrument in the context of the energy transition, the stakeholder interviews indicate controversial as well as consensual perceptions. The assessments range from rejection to deeming it absolutely necessary. Controversial argumentations refer to security of supply, competitiveness and environmental protection. In contrast, consensus can be reached by balancing ecological and economic arguments, e.g. by linking hydrogen technologies with renewable and fossil energy sources or by limiting the use of carbon capture and storage only to certain applications (industry, bioenergy). In further decisions, this balancing of arguments combined with openness of technology, transparency of information and citizen participation need to be considered to achieve broad acceptance.</t>
  </si>
  <si>
    <t>10.13044/j.sdewes.d8.0322</t>
  </si>
  <si>
    <t>Gainey, B; Yan, ZM; Moser, S; Lawler, B</t>
  </si>
  <si>
    <t>Lean flammability limit of high-dilution spark ignition with ethanol, propanol, and butanol</t>
  </si>
  <si>
    <t>Ethanol, n-propanol, isopropanol, n-butanol, isobutanol, and sec-butanol are six potential carbon-neutral fuels of the future. One application of these carbon-neutral fuels is in high-dilution spark ignition. To understand the potential of these fuels in high-dilution spark ignition, this work experimentally determines the spark ignition lean flammability limit of each fuel with no external, cooled exhaust gas recirculation (EGR), and with 20% external, EGR. The spark ignition lean flammability limit in this work is defined as the excess-air ratio that results in a coefficient of variance of gross indicated mean effective pressure greater than 5%. This is done on an engine with a compression ratio of 12.5, using an intake pressure of 1 bar and an intake temperature of 320 K. It was found that ethanol had the leanest lean limit, due to its high flame speed, followed by n-propanol, isopropanol, and sec-butanol, which all had similar lean limits. n-Butanol and isobutanol had the richest lean limits due their high knock propensity and low flame speed, respectively. The lean limit of each fuel decreased with external, cooled EGR addition, with ethanol as the least sensitive and isopropanol as the most sensitive to EGR addition. Overall, using a high dilution strategy increased the cycle efficiency for each fuel. Ethanol, n-propanol, isopropanol, and sec-butanol all showed promising performance and are great candidates to be combined with an advanced high-dilution SI strategy to enable high-dilution SI with a carbon-neutral fuel.</t>
  </si>
  <si>
    <t>INTERNATIONAL JOURNAL OF ENGINE RESEARCH</t>
  </si>
  <si>
    <t>10.1177/1468087421993256</t>
  </si>
  <si>
    <t>Zhang, YY; Tang, YH; Kong, XQ; Lin, WY</t>
  </si>
  <si>
    <t>An endoplasmic reticulum targetable turn-on fluorescence probe for imaging application of carbon monoxide in living cells</t>
  </si>
  <si>
    <t>Carbon monoxide (CO) is a significant mediator in regulating endoplasmic reticulum (ER) stress, and its level may play a potential role in the treatment of vascular diseases combined with ER stress. In-situ visualization of CO in the ER helps to elucidate its physiological and pathological mechanistic behavior. Herein, a novel CO fluorescent probe (Na-CM-ER) with ER-targeting characteristics was structured. Na-CM-ER with naphthalimide as a fluorescent group, under the trigger of CO, an ICT (Intramolecular Charge Transfer) mechanism was constructed by converting a nitro group to an amino group and showed dazzling green fluorescence. Na-CM-ER exhibited satisfactory response speed, selectivity, photo-stability and sensitivity to CO in vitro. Furthermore, biological imaging experiments demonstrated that Na-CM-ER could monitor the changes of exogenous/endogenous CO in living cells and possess an ER-targeting property. To sum up, we hope that Na-CM-ER can be as a serviceable molecular tool for imaging CO in cellular ER. (C) 2020 Elsevier B.V. All rights reserved.</t>
  </si>
  <si>
    <t>SPECTROCHIMICA ACTA PART A-MOLECULAR AND BIOMOLECULAR SPECTROSCOPY</t>
  </si>
  <si>
    <t>10.1016/j.saa.2020.119150</t>
  </si>
  <si>
    <t>Burgass, R; Chapoy, A; Cavalcanti, VD</t>
  </si>
  <si>
    <t>Development of a new method for measurement of the water dew/frost point of gas</t>
  </si>
  <si>
    <t>The water content of gas is of importance in a wide variety of areas such as oil and gas, carbon capture and storage, medical, nuclear, food and hydrogen cells. In cases where pressurised gas is being used or transported in pipelines (i.e. natural gas, carbon dioxide, compressed air....) changes in temperature or pressure may result in water condensing. The condensed water may cause a number of issues such as corrosion, ice and hydrate formation. In order to avoid water condensing the gas needs to be dried to a level where condensation will not occur at any temperature/pressure conditions encountered. There are a wide variety of methods and equipment available for making water content measurements in laboratory or industrial processes. The available devices vary in terms of different parameters such as accuracy, long-term stability, sensitivity to contaminants, response time, pressure rating, initial and running costs. This paper introduces a new method that can potentially be incorporated into equipment for use in both laboratory and field applications for accurate dew/frost point measurements at a wide range of pressures. Initial measurements have been made for nitrogen, methane and natural gas and the results have been compared with literature data and model predictions. (C) 2020 Elsevier B.V. All rights reserved.</t>
  </si>
  <si>
    <t>FLUID PHASE EQUILIBRIA</t>
  </si>
  <si>
    <t>10.1016/j.fluid.2020.112873</t>
  </si>
  <si>
    <t>Shiraki, H; Sugiyama, M; Matsuo, Y; Komiyama, R; Fujimori, S; Kato, E; Oshiro, K; Silva, DH</t>
  </si>
  <si>
    <t>The role of renewables in the Japanese power sector: implications from the EMF35 JMIP</t>
  </si>
  <si>
    <t>The Japanese power system has unique characteristics with regard to variable renewable energies (VREs), such as higher costs, lower potentials, and less flexibility with the grid connection compared to other major greenhouse-gas-emitting countries. We analyzed the role of renewable energies (REs) in the future Japanese power sector using the results from the model intercomparison project Energy Modeling Forum (EMF) 35 Japan Model Intercomparison Project (JMIP) using varying emission reduction targets and key technological conditions across scenarios. We considered the uncertainties for future capital costs of solar photovoltaics, wind turbines, and batteries in addition to the availability of nuclear and carbon dioxide capture and storage. The results show that REs supply more than 40% of electricity in most of the technology sensitivity scenarios (median 51.0%) when assuming an 80% emission reduction in 2050. The results (excluding scenarios that assume the continuous growth of nuclear power and/or the abundant availability of domestic biomass and carbon-free hydrogen) show that the median VRE shares reach 52.2% in 2050 in the 80% emission reduction scenario. On the contrary, the availability of newly constructed nuclear power, affordable biomass, and carbon-free hydrogen can reduce dependence on VREs to less than 20%. The policy costs were much more sensitive to the capital costs and resource potential of VREs than the battery cost uncertainties. Specifically, while the doubled capital costs of VRE resulted in a 13.0% (inter-model median) increase in the policy cost, the halved capital costs of VREs reduced 8.7% (inter-model median) of the total policy cost. These results imply that lowering the capital costs of VREs would be effective in achieving a long-term emission reduction target considering the current high Japanese VRE costs.</t>
  </si>
  <si>
    <t>SUSTAINABILITY SCIENCE</t>
  </si>
  <si>
    <t>10.1007/s11625-021-00917-y</t>
  </si>
  <si>
    <t>Lim, JY; Safder, U; How, BS; Ifaei, P; Yoo, CK</t>
  </si>
  <si>
    <t>Nationwide sustainable renewable energy and Power-to-X deployment planning in South Korea assisted with forecasting model</t>
  </si>
  <si>
    <t>The urge to increase renewable energy penetration into the power supply mix has been frequently highlighted in response to climate change. South Korea was analyzed as a case study for which the government has shown motivation to increase renewable energy penetration. Herein, a hybrid renewable energy system (HRES) including solar and wind energies were selected due to their relatively stable and mature technology. In addition, Power-to-X has been incorporated to cover other renewable energy options such as hydrogen and synthetic natural gas (SNG). Therefore, an approach of forecasting the weather characteristics and demand loading over a relatively long timeframe was implemented via deep learning techniques (LSTM and GRU) and statistical approaches (Fbprophet and SARIMA), respectively. A deployment strategy incorporating HRES and Power-to-X is then proposed in correspondence to the forecasted results of the 15 regions considered in this study. An extension of this, the reliability of the designed system is further assessed based on the probability of the demand losses with the aid of Monte-Carlo simulation. With the proposed deployment strategy, a total annual cost of 9.88 x 10(11) $/year and a greenhouse gas reduction of 1.24 x 10(6) tons/year are expected for a 35% renewable energy penetration. However, only SNG shows relatively competitive cost (at 23.20 $/m(3) SNG), whereas the average costs of electricity (0.133 $/kWh) and hydrogen (7.784 $/kg H-2) across the regions are yet to be competitive compared to the current market prices. Nonetheless, the priority of deployment across regions has been identified via TOPSIS.</t>
  </si>
  <si>
    <t>10.1016/j.apenergy.2020.116302</t>
  </si>
  <si>
    <t>Lahnaoui, A; Wulf, C; Dalmazzone, D</t>
  </si>
  <si>
    <t>Optimization of Hydrogen Cost and Transport Technology in France and Germany for Various Production and Demand Scenarios</t>
  </si>
  <si>
    <t>Green hydrogen for mobility represents an alternative to conventional fuel to decarbonize the transportation sector. Nevertheless, the thermodynamic properties make the transport and the storage of this energy carrier at standard conditions inefficient. Therefore, this study deploys a georeferenced optimal transport infrastructure for four base case scenarios in France and Germany that differs by production distribution based on wind power potential and demand capacities for the mobility sector at different penetration shares for 2030 and 2050. The restrained transport network to the road infrastructure allows focusing on the optimum combination of trucks operating at different states of aggregations and storage technologies and its impact on the annual cost and hydrogen flow using linear programming. Furthermore, four other scenarios with production cost investigate the impact of upstream supply chain cost, and eight scenarios with daily transport and storage optimization analyse the modeling method sensitivity. The results show that compressed hydrogen gas at a high presser level around 500 bar was, on average, a better option. However, at an early stage of hydrogen fuel penetration, substituting compressed gas at low to medium pressure levels by liquid organic hydrogen carrier minimizes the transport and storage costs. Finally, in France, hydrogen production matches population distribution, in contrast to Germany, which suffers from supply and demand disparity.</t>
  </si>
  <si>
    <t>10.3390/en14030744</t>
  </si>
  <si>
    <t>Giannousakis, A; Hilaire, J; Nemet, GF; Luderer, G; Pietzcker, RC; Rodrigues, R; Baumstark, L; Kriegler, E</t>
  </si>
  <si>
    <t>How uncertainty in technology costs and carbon dioxide removal availability affect climate mitigation pathways</t>
  </si>
  <si>
    <t>Limiting global warming to well below 2 degrees C as stated in the Paris Agreement requires ambitious emissions reductions from all sectors. Rapid technology cost declines in the energy sector are changing energy investment and emissions, even with the weak climate policies currently in place. We assess how energy supply costs and carbon dioxide removal (CDR) availability affect mitigation by performing a sensitivity analysis with the energy-economy-climate model REMIND. We use new scenarios with carbon price paths that aim to reduce the frequently seen temperature overshoot. Further, we measure the sensitivities of mitigation indicators to the costs of technologies across economic sectors. We assess the sensitivity to nine techno-economic parameters: the costs of wind, solar, biomass, gas, coal, oil, nuclear, and electric/hydrogen vehicles, as well as the injection rate of Carbon Capture and Storage (CCS). While technology costs play a role in shaping optimal pathways, we find that transport sector costs affect the economics of deep decarbonization, whereas costs of renewables are more important for scenarios under weak climate policies. This further highlights the value of renewable energy deployment as a no-regrets option in climate policy. In terms of the sensitivity of model outputs, economic indicators become more sensitive to costs than emissions, with increasing policy stringency. (C) 2020 Elsevier Ltd. All rights reserved.</t>
  </si>
  <si>
    <t>10.1016/j.energy.2020.119253</t>
  </si>
  <si>
    <t>Li, HT; Liu, YD; Liu, YL; Wang, LZ; Tang, R; Deng, PJ; Xu, ZQ; Haynes, B; Sun, CH; Huang, J</t>
  </si>
  <si>
    <t>Efficient Visible Light Driven Ammonia Synthesis on Sandwich Structured C3N4/MoS2/Mn3O4 catalyst</t>
  </si>
  <si>
    <t>C3N4/MoS2/Mn3O4 composite with mixed dimension was synthesized, and its properties of broadening optical window and large contact area could improve the light harvesting, charge transport and interfacial charge separation properties in photochemical reactions, which promise the ability to capture and activate N-2, pro-viding an alternative pathway to overcome the limitations at room temperature for N-2 reduction. The composite with suitable absorption edge and increased exposed surface sites are favourable for furnishing sufficient visible light-induced electrons to realize excellent and stable photoreduction of atmospheric N-2 into NH3. The decoration of Mn3O4 on C3N4/MoS2 can not only consume part of hole for OER, but also inhabits the HER property of the composite and utilizes more electrons for N-2 reduction. The NH3 generation rate is as high as 185 mu mol h(-1) g(-1). The results presented herein provide new insights into rational design and engineering for the creation of highly active catalysts with visible light sensitive activity toward efficient, stable, and sustainable visible light N-2 fixation in mild conditions.</t>
  </si>
  <si>
    <t>APPLIED CATALYSIS B-ENVIRONMENTAL</t>
  </si>
  <si>
    <t>10.1016/j.apcatb.2020.119476</t>
  </si>
  <si>
    <t>Yi, YH; Zeng, W; Zhu, GB</t>
  </si>
  <si>
    <t>beta-Cyclodextrin functionalized molybdenum disulfide quantum dots as nanoprobe for sensitive fluorescent detection of parathion-methyl</t>
  </si>
  <si>
    <t>Through modifying molybdenum disulfide quantum dots (MoS2 QDs) with 3-aminophenyl boronic acid and functionalizing further with hydropropyl-beta-cyclodextrin (beta-CD), a novel nanoprobe based on beta-CD functionalized MoS2 QDs (beta-CD-MoS2 QDs) was developed for the fluorescent detection of parathion-methyl (MP). beta-CD-MoS2 QDs was characterized with various technologies including transmission electron microscopy, X-ray photoelec-tron spectroscopy, fluorescence and UV-Vis absorption spectra. As for MP detection, MP was hydrolyzed to pnitrophenol (p-NP) under the alkaline conditions, and p-NP can enter into the beta-CD cavity due to the host-guest recognition capability of beta-CD, which then results the fluorescence quenching of nanoprobe. Based on this principle, an enzyme-free fluorescence sensing platform were constructed for MP. Under the optimal conditions, beta-CD-MoS2 QDs nanoprobe exhibits wide detection scope (0.01-18.0 ppm) and low detection limits (3.3 ppb) for MP detection. In addition, the nanoprobe has excellent selectivity for MP, and it can be applied to detect MP in real samples.</t>
  </si>
  <si>
    <t>10.1016/j.talanta.2020.121703</t>
  </si>
  <si>
    <t>Guo, XG; Liang, TT; Yuan, CS; Wang, J</t>
  </si>
  <si>
    <t>Expanding Horizon: Controllable Morphology Design of an Ecofriendly Tamarind Seedcase-Derived Porous Carbonaceous Biomass as a Versatile Electrochemical Biosensor Platform for Reactive Oxygen Species</t>
  </si>
  <si>
    <t>Novel, uniform, and ordered biomass carbon materials using the skin tissue of tamarind seedcase (TS) as the carbon source were first synthesized by one-step carbonization or hydrothermal carbonization (HTC) without being template-assisted and are further explored for highly sensitive H2O2 biosensing. The results demonstrated that the obtained biomass carbonaceous materials (TS-C, TS powder (TSP), TSP-C, TS-HTC, and TSP-HTC) with obviously different morphologies, absorption characteristics, and pore size distributions showed variable electrocatalytic properties. TS-HTC with promising pitaya flower-like structures and a high specific surface area of 436.425 m(2) g(-1) presented the optimized catalytic performance for H2O2 detecting at the peak potential of -0.38 V. The corresponding H2O2 sensor displayed an outstanding sensitivity of 122.02 mu A mM(-1) cm(-2) at the H2O2 concentration range of 0.05-0.5 mM and 80.79 mu A mM(-1) cm(-2) (0.5-2.7 mM), respectively. The response time was short at 3.61 s, indicating that TS-HTC has turned out to be an attractive material for designing H2O2 biosensors, with a promising internally interlinked reticulate-like structure for capturing biomolecules. Moreover, the direct detection of H2O2 released from Hep3B cells is demonstrated on TS-HTC-based sensors, being effective to detect H2O2 activity in situ for the early diagnosis of liver cancer, suggesting its potential application for efficient recognition and determination of H2O2 in fields of life science, clinics, disease prevention, and so on.</t>
  </si>
  <si>
    <t>10.1021/acssuschemeng.0c06972</t>
  </si>
  <si>
    <t>Qiu, PD; Xu, YH</t>
  </si>
  <si>
    <t>The construction of multifunctional nanoparticles system for dual-modal imaging and arteriosclerosis targeted therapy</t>
  </si>
  <si>
    <t>Atherosclerosis is a major risk factor for the development of cardiovascular disease. Unfortunately, due to relatively low sensitivities and poor resolution, the results of surgical resection are often largely unsatisfactory. Moreover, many chemotherapeutic agents, such as curcumin (Cur), are restricted by the low blood-brain barrier (BBB) permeability. Recently, nanotechnology proposes new opportunities to overcome these treatment barriers. In this study, superparamagnetic iron oxide nanoparticles (SPIO) was prepared by the high temperature solid-state method, and then loaded into amphiphilic polymer DSPE-PEG to form SDP nanoparticles by hydrogen bonding in oil phase. The curcumin was encapsulated in SDP nanoparticles by self-assembly. Finally, vascular cell adhesion molecule-1 (VCAM-1) and Cy5.5 were conjugated on into SDP/Cur nanoparticles by amidation reaction. The average particle size of the prepared multifunctional SDP-VCAM-1/Cur/Cy5.5 nanoparticles is 124.4 nm, which can provide the sustained release of Cur. Moreover, the nanoparticles are proved to have superparamagnetic properties and fluorescence properties. In vitro cell experiments show that nanoparticles have excellent biocompatibility, blood compatibility and macrophage targeting. These results show that SDP-VCAM-1/Cur/Cy5.5 nanoparticles can be used not only as dual imaging probe for magnetic resonance (MR) and fluorescence imaging, but also as carriers to deliver chemotherapeutic drugs to inflammatory tissue, thus providing a promising opportunity for the treatment, molecular imaging and targeted therapy in atherosclerosis due to their established specificity and safety.</t>
  </si>
  <si>
    <t>AMERICAN JOURNAL OF TRANSLATIONAL RESEARCH</t>
  </si>
  <si>
    <t>Haas, R; Ajanovic, A; Ramsebner, J; Perger, T; Knapek, J; Bleyl, JW</t>
  </si>
  <si>
    <t>Financing the future infrastructure of sustainable energy systems</t>
  </si>
  <si>
    <t>The development of suitable financing models plays an important role for long-term investments in green energy infrastructures necessary to achieve energy and climate targets. In this context, it is important to state that people do not demand energy per se, but energy services such as mobility, heating, cooking and lighting. These services are provided by a combination of different energy carriers and technologies. In this paper, the focus lies on the optimal financing of innovative technologies from the society's point-of-view. Therefore, long-term financing models of new energy solutions play a key role in three core areas: (i) investments in renewable energy technologies, e.g., large solar thermal, PV, wind power systems, (ii) investments in new network infrastructure for electricity, district heating, hydrogen, charging stations for battery electric vehicles, etc.; (iii) investments in energy efficiency. In this paper we observe that there is practically no degree of freedom in the market regarding choice of financing parameters such as interest rate and depreciation time. In real life, all long-term investments, e.g., in the area of electricity or district heating networks, are located in a strictly regulated environment.</t>
  </si>
  <si>
    <t>GREEN FINANCE</t>
  </si>
  <si>
    <t>10.3934/GF.2021006</t>
  </si>
  <si>
    <t>Qin, YX; Li, GY; An, TC; Yang, ZF</t>
  </si>
  <si>
    <t>Advances in ecological and health risks of biochar during environmental applications</t>
  </si>
  <si>
    <t>Biochar is a carbon-rich material synthesized through pyrolysis of biomass residues under the oxygen-limited conditions, which exhibited high specific surface area and abundant surface oxygen-containing functional groups. It widely existed in natural environment (such as soil. sediments. and rivers) and played important roles in various biogeochemical processes, nutrient availability, migration and transformation of chemicals. As a new kind of functional material, biochar has been well studied in numerous areas, including energy, materials, catalysis, and environmental applications. In recent years, the environmental applications of biochar have received considerable attention due to their low cost, high sorption capacity, and geological abundance. Numerous previous studies have reported that biochar possessed nutrient elements to enhance the soil fertility and exhibited promising adsorption capacity to remove organic and inorganic pollutants. However, recent studies indicated that the large-scale application of biochar also resulted in numerous potential environmental risks, for example, releasing inorganic and organic pollutants. Therefore, in this paper. we systemically review the application potential and significance of biochar in diverse sectors, including global climate change, environmental pollution remediation and soil amendment. Biochar has a long lifetime in soil varying from hundreds to thousands of years. and thus improves the carbon sequestration. For the abundant nutrient elements (such as N, P, K, Ca), large pore volume and surface area, biochar could effectively improve the fertility of soil. Meanwhile, biochar exhibited promising adsorption capacity to remove heavy metal ions and organic contaminants due to its high surface areas and abundant functional groups. The main adsorption mechanisms of heavy metal ions by biochar include ion exchange, complexation, coprecipitation, and electrostatic effects. While the x-electron donor-acceptor interactions. electrostatic interactions, hydrogen bonding, electrostatic interactions, and hydrophobic effects are the main adsorption mechanisms of organic contaminants on biochar. Then the risk factors of biochar are summarized to clarify its ecological and health risks. The endogenous pollutants such as organic pollutants, heavy metals. environmental persistent free radicals (EPFRs), nanoparticles and colloidal particles produced or transformed during the preparation of biochar are the main factors affecting the environmental application risks of biochar. Meanwhile, the potential environmental risks and adverse influence on soil and aquatic biota are also discussed in detail to evaluate the short-term and long-term effects of biochar. For example. contaminants in biochar could cause plasma membrane damage, and thus inhibiting the germination, growth and even resulting the death of plants. Furthermore. the addition of biochar may affect the pH, porosity of soil and then the soil ecosystem. The microbial community change in activity. community structure and abundance are significantly influenced by the soil ecosystem alterations. It has been demonstrated that the presence of biochar could inhibit the activity and abundance of soil microorganisms. In particular, the exposure risks of biochar are highlighted to fully understand its negative effects on human lealth. Some researchers indicated the potential cancer risk caused by contact with biochar during its production or transport process. The purpose of this review provides effective information for the comprehensive assessment of biochar in the application of environmental purification, and scientific guidance for its safe and effective utilization in the future.</t>
  </si>
  <si>
    <t>10.1360/TB-2020-0617</t>
  </si>
  <si>
    <t>Kirova, E; Pecheva, D; Simova-Stoilova, L</t>
  </si>
  <si>
    <t>Drought response in winter wheat: protection from oxidative stress and mutagenesis effect</t>
  </si>
  <si>
    <t>Radiation mutagenesis could provide new drought-tolerant lines for selection purposes in sustainable agriculture. Drought tolerance and yield stability are closely related to coping with oxidative stress, which occurs at severe/prolonged water deprivation. In this study, the response of a newly generated winter wheat mutant line M181/1338K to severe drought stress at seedling stage (3-4th leaf) was compared to that of two established varieties-Guinness (drought tolerant) and Farmer (drought sensitive). Oxidative damage and antioxidant status analyses were performed on second leaves of control, stressed (45-46% leaf water deficit) and recovered plants. Genotypes exhibited similar pattern of stress response, comprising proline accumulation, rise in hydrogen peroxide content and oxidative damage to membrane lipids, increase in total antioxidant and antiradical activities, in phenolic and flavonoid content, in ascorbate and glutathione pools, mobilization of superoxide dismutase (SOD), catalase (CAT) and peroxidase (POX) enzyme isoforms. Farmer responded to severe water stress with the highest levels of oxidative damage to membranes, proline accumulation, and glutathione content, and slower normalization of the studied parameters upon recovery. Guinness presented a better control of oxidative membrane damage and it the highest accumulation of flavonoids under drought. The new mutant line M181/1338K had similarities with Guinness in its response to severe water stress, such as the same proline and glutathione levels. Unlike Guinness, the mutant genotype had more pronounced oxidative damage to membranes, along with higher POX activities, and tended to accumulate less flavonoids under drought, which could be regarded as secondary effects of the induced mutagenesis.</t>
  </si>
  <si>
    <t>ACTA PHYSIOLOGIAE PLANTARUM</t>
  </si>
  <si>
    <t>10.1007/s11738-020-03182-1</t>
  </si>
  <si>
    <t>Nguyen, NT; Matsuhashi, R; Vo, TTBC</t>
  </si>
  <si>
    <t>A design on sustainable hybrid energy systems by multi-objective optimization for aquaculture industry</t>
  </si>
  <si>
    <t>This paper presents an optimal design for sustainable hybrid energy systems for the aquaculture sector, which inherently requires intensive energy. The designed system is energized by renewable resources to produce pure oxygen in situ through water electrolysis for oxygenation according to the changes of dissolved oxygen of species under culture. Moreover, the by-product hydrogen from the electrolysis process is used to generate backup power for an eventual power failure. The mathematical models of the system were developed for simulation and optimization to assess the performance of the system regarding technical, economic, and environmental aspects as multi-objective functions in autonomous mode as well as on-grid mode. The merits of the proposed system are demonstrated at a shrimp farm. Furthermore, the optimal results and their sensitivity analysis showed that the sustainable hybrid energy system operating in grid-connected mode, which possesses such attractive features as producing onsite pure oxygen for oxygenation and utilizing the by-product hydrogen for generating backup power, could bring significant benefits for farmers thanks to a notable reduction in the annualized cost of the system as well as CO2 emission in comparison with the conventional system, which is powered by the national grid to run common paddlewheel aerators for oxygenation. (C) 2020 Elsevier Ltd. All rights reserved.</t>
  </si>
  <si>
    <t>10.1016/j.renene.2020.10.024</t>
  </si>
  <si>
    <t>Alenezy, EK; Sabri, YM; Kandjani, AE; Korcoban, D; Rashid, SSAAH; Ippolito, SJ; Bhargava, SK</t>
  </si>
  <si>
    <t>Low-Temperature Hydrogen Sensor: Enhanced Performance Enabled through Photoactive Pd-Decorated TiO2 Colloidal Crystals</t>
  </si>
  <si>
    <t>The high demand for H-2 gas sensors is not just limited to industrial process control and leak detection applications but also extends to the food and medical industry to determine the presence of various types of bacteria or underlying medical conditions. For instance, sensing of H-2 at low concentrations (&lt;10 ppm) is essential for developing breath analyzers for the noninvasive diagnosis of some gastrointestinal diseases. However, there are major challenges to overcome in order to achieve high sensitivity and hence low limit of detection (LoD) toward H-2. In this study, it is demonstrated that lightassisted amperometric gas sensors employing sensitive layers based on Pd-decorated TiO2 long-range ordered crystals can achieve excellent H-2 sensing performance. This unique combination of materials and novel layered structure enables the detection of H-2 gas down to 50 ppm with highly promising LoD capabilities. The sensor response profiles revealed that the sensor's signal-to-noise ratio was higher in the presence of light when operated with a 9 V bias (relative to other conditions used), producing a LoD of only 3.5 ppm at an operating temperature of 33 degrees C. The high performance of the sensor makes it attractive for applications that require low-level (ppm as opposed to conventional % levels) H-2 gas detection. Most importantly, the developed sensor exhibited high selectivity (&gt;93%) toward H-2 over other gas species such as CO2, C4H8O, C3H6O, CH3CHO, and NO, which are commonly found to coexist in the environment.</t>
  </si>
  <si>
    <t>ACS SENSORS</t>
  </si>
  <si>
    <t>10.1021/acssensors.0c01387</t>
  </si>
  <si>
    <t>Ding, XY; Sun, W; Harrison, GP; Lv, XJ; Weng, YW</t>
  </si>
  <si>
    <t>Multi-objective optimization for an integrated renewable, power-to-gas and solid oxide fuel cell/gas turbine hybrid system in microgrid</t>
  </si>
  <si>
    <t>Power-to-gas (P2G) using excess renewable sources is an effective method to reduce renewable curtailment issues in microgrid system. The produced hydrogen is versatile green fuel for different energy sectors, such as electricity, heat and mobility. In recent researches, fuel cell-based system is considered as a promising technology to consume hydrogen (H2) generated from P2G due to high efficiency and cleanness. However, its economic and thermodynamic adaptability when coupled with intermittent renewable sources remains an open question to be addressed carefully. One of the major challenges in optimizing such system is to simultaneously capture the intraday and seasonal variation of renewable sources &amp; load, as well as the internal thermodynamic process of critical components in appropriate modeling detail. This paper presents a multi-energy system for microgrid in which a wind-powered P2G is coupled with a detailed thermoeconomic model of solid oxide fuel cell/gas turbine (SOFC/GT) hybrid system. A two-level multi-objective optimization of planning and operation together is proposed. For system planning, the optimal balance between the least wind curtailment rate and total life cycle cost (LCC) is determined. To facilitate the coordinate operation of system components, a power management strategy is proposed in response to fluctuations of wind power and electricity load with considerations of multiple thermodynamic safety criteria. Results show that in the selected case, the multi-energy system operates with low wind curtailment rate of 0.63% and high renewable penetration level of 90.1%. The optimized LCC of multi-energy system is 2,468,093 with wind power accounting for 68.35% of total capital investment. With the power management strategy applied, the SOFC/GT could operate under the maximum electrical efficiency of 67.1% with safety constraints satisfied, making up only half investment cost of P2G. To capture seasonal variations, both winter and summer scenarios are detailly analyzed, sensitivity analysis is also carried out to evaluate the interaction between capacities of MES components. (C) 2020 Elsevier Ltd. All rights reserved.</t>
  </si>
  <si>
    <t>10.1016/j.energy.2020.118804</t>
  </si>
  <si>
    <t>Hu, S; Jiang, YN; Wu, YP; Guo, XY; Ying, Y; Wen, Y; Yang, HF</t>
  </si>
  <si>
    <t>Enzyme-Free Tandem Reaction Strategy for Surface-Enhanced Raman Scattering Detection of Glucose by Using the Composite of Au Nanoparticles and Porphyrin-Based Metal-Organic Framework</t>
  </si>
  <si>
    <t>In this work, an S hybrid nanosheet with multiple functions is synthesized by in situ modification of gold nanoparticles (AuNPs) onto two-dimensional (2D) metalloporphyrinic metal-organic framework (MOF) (Cu-tetra(4-carboxyphenyl)porphyrin chloride(Fe(III)), designated as AuNPs/Cu-TCPP(Fe). Cu-TCPP(Fe) nanosheets contribute peroxidase-like activity, and AuNPs have glucose oxidase (GOx) mimicking performance, which induce the cascade catalysis reactions to convert glucose into hydrogen peroxide (H2O2), and then, by using AuNP catalysis, H2O2 oxidizes the no Raman-active leucomalachite green (LMG) into the Raman-active malachite green (MG). Simultaneously, in the presence of AuNPs, sensitive and selective surface-enhanced Raman scattering (SERS) determination of glucose can be achieved. The bioenzyme-free SERS assay based on such AuNPs/Cu-TCPP(Fe) nanosheets is used for detection of glucose in saliva, showing good recovery from 96.9 to 100.8%. The work paves a new way to design a nanozyme-based SERS protocol for biomolecule analysis.</t>
  </si>
  <si>
    <t>10.1021/acsami.0c12988</t>
  </si>
  <si>
    <t>Jaeschke, A; Thienemann, M; Schefuss, E; Urban, J; Schabitz, F; Wagner, B; Rethemeyer, J</t>
  </si>
  <si>
    <t>Holocene Hydroclimate Variability and Vegetation Response in the Ethiopian Highlands (Lake Dendi)</t>
  </si>
  <si>
    <t>Northern Africa's past climate is characterized by a prolonged humid period known as the African Humid Period (AHP), giving origin to the Green Sahara and supporting human settlements into areas that are now desert. The spatial and temporal extent of climate change associated with the AHP is, however, subject to ongoing debate. Uncertainties arise from the complex nature of African climate, which is controlled by the strength and interactions of different monsoonal systems, resulting in meridional shifts in rainfall belts and zonal movements of the Congo Air Boundary. Here, we examine a similar to 12,500-years record of hydroclimate variability from Lake Dendi located in the Ethiopian highlands based on a combination of plant-wax-specific hydrogen (delta D) and carbon (delta C-13) isotopes. In addition, pollen data from the same sediment core are used to investigate the response of the regional vegetation to changing climate. Our delta D record indicates high precipitation during peak AHP (ca. 10 to 8 ka BP) followed by a gradual transition toward a drier late Holocene climate. Likewise, vegetation cover changed from predominant grassland toward an arid montane forest dominated by Juniperus and Podocarpus accompanied by a general reduction of understory grasses. This trend is corroborated by delta C-13 values pointing to an increased contribution of C-3 plants during the mid-to late Holocene. Peak aridity occurred around 2 ka BP, followed by a return to a generally wetter climate possibly linked to enhanced Indian Ocean Monsoon strength. During the last millennium, increased anthropogenic activity, i.e., deforestation and agriculture is indicated by the pollen data, in agreement with intensified human impact recorded for the region. The magnitude of delta D change (40 parts per thousand) between peak wet conditions and late Holocene aridity is in line with other regional delta D records of East Africa influenced by the CAB. The timing and pace of aridification parallels those of African and Indian monsoon records indicating a gradual response to local insolation change. Our new record combining plant-wax delta D and delta C-13 values with pollen highlights the sensitive responses of the regional vegetation to precipitation changes in the Ethiopian highlands.</t>
  </si>
  <si>
    <t>FRONTIERS IN EARTH SCIENCE</t>
  </si>
  <si>
    <t>10.3389/feart.2020.585770</t>
  </si>
  <si>
    <t>AlShafi, M; Bicer, Y</t>
  </si>
  <si>
    <t>Assessment of various energy storage methods for implementation in hot and arid climates</t>
  </si>
  <si>
    <t>Global warming plays an increasing role in our world, as the share of renewable energy sources in the overall production of electricity has witnessed exponential growth over the past years. Consumer demands are required to be met at any moment at a feasible price. However, storing energy in hot and arid climate regions is a sensitive matter as it is critical to consider appropriate technologies to implement for avoiding unnecessary causalities caused by extreme temperatures. This study compares 13 different energy storage methods, namely; pumped hydro, compressed air, flywheels, hot water storage, molten salt, hydrogen, ammonia, lithium-ion battery, Zn-air battery, redox flow battery, fuel cells, supercapacitors, and superconducting magnetic storage to be implemented in hot arid regions in terms of water usage, energy density, location dependency, and temperature degradation. A survey was conducted based on prior criteria to compare all 13 energy storage methods. The study concluded that the highest rankings for energy storage techniques are obtained for; Zn-air battery, superconductors, and flywheels with overall rankings of 7.18, 6.73, and 6.61, respectively. In contrast, some of the rankings are very close to each other implying the potential application of several methods in hot climates.</t>
  </si>
  <si>
    <t>ENERGY STORAGE</t>
  </si>
  <si>
    <t>10.1002/est2.191</t>
  </si>
  <si>
    <t>"This storage system shows an opportunity for flexibility
and resiliency enhancement of energy supply systems. It
can enable system integration along with preferable
usage of renewables. It involves a broad range of services
in energy conversion systems such as power plants, transportation,
fertilizers, and chemical industries.23 The
energy density of hydrogen is quite high per mass in
comparison with other chemical storage mediums, as
summarized in Table 1. Nonetheless, the volumetric density
is suffering due to thermophysical properties. Hydrogen
can be used in fuel cells or combustion engines for
power generation purposes."</t>
  </si>
  <si>
    <t>Gershelis, E; Grinko, A; Oberemok, I; Klevantseva, E; Poltavskaya, N; Ruban, A; Chernykh, D; Leonov, A; Guseva, N; Semiletov, I</t>
  </si>
  <si>
    <t>Composition of Sedimentary Organic Matter across the Laptev Sea Shelf: Evidences from Rock-Eval Parameters and Molecular Indicators</t>
  </si>
  <si>
    <t>Global warming in high latitudes causes destabilization of vulnerable permafrost deposits followed by massive thaw-release of organic carbon. Permafrost-derived carbon may be buried in the nearshore sediments, transported towards the deeper basins or degraded into the greenhouse gases, potentially initiating a positive feedback to climate change. In the present study, we aim to identify the sources, distribution and degradation state of organic matter (OM) stored in the surface sediments of the Laptev Sea (LS), which receives a large input of terrestrial carbon from both Lena River discharge and intense coastal erosion. We applied a suite of geochemical indicators including the Rock Eval parameters, traditionally used for the matured OM characterization, and terrestrial lipid biomarkers. In addition, we analyzed a comprehensive grain size data in order to assess hydrodynamic sedimentation regime across the LS shelf. Rock-Eval (RE) data characterize LS sedimentary OM with generally low hydrogen index (100-200 mg HC/g TOC) and oxygen index (200 and 300 CO2/g TOC) both increasing off to the continental slope. According to T-peak values, there is a clear regional distinction between two groups (369-401 degrees C for the inner and mid shelf; 451-464 degrees C for the outer shelf). We suggest that permafrost-derived OM is traced across the shallow and mid depths with high T-peak and slightly elevated HI values if compared to other Arctic continental margins. Molecular-based degradation indicators show a trend to more degraded terrestrial OC with increasing distance from the coast corroborating with RE results. However, we observed much less variation of the degradation markers down to the deeper sampling horizons, which supports the notion that the most active OM degradation in LS land-shelf system takes part during the cross-shelf transport, not while getting buried deeper.</t>
  </si>
  <si>
    <t>WATER</t>
  </si>
  <si>
    <t>10.3390/w12123511</t>
  </si>
  <si>
    <t>Zhang, YY; Huang, WH; Yin, XF; Sarpong, KA; Zhang, LM; Li, YC; Zhao, S; Zhou, HD; Yang, WM; Xu, WZ</t>
  </si>
  <si>
    <t>Computer-aided design and synthesis of molecular imprinting polymers based on doubly oriented functional multiwalled carbon nanotubes for electrochemically sensing bisphenol A</t>
  </si>
  <si>
    <t>Bisphenol A (BPA) is a type of EDCs that can affect the endocrine system and cause a serious of diseases. In order to develop better detection methods, this study reported a novel nanocomposite for electrode modification, engineered by quantum chemical simulation, based on doubly oriented functional multiwalled carbon nanotubes, utilized molecular imprinting polymers combine with electrochemistry for selective detection of BPA. The hydrogen bonding formation was successfully displayed, which explicated a theoretical basis for polymers synthesis. The consisted of nanocomposites functionalized multiwalled carbon nanotubes which were grafted with amino groups as both monomers and carriers, instead of the traditional steps of adding monomers. The excellent electrical conductivity of multiwalled carbon nanotubes amplified the electrochemical signal and the amino groups grafting made an increase in recognition sites. The results displayed a linear relation of 10(-10) to 10(-5) mol L-1, with a low limit of detection (LOD) as 1.57 x 10(-11) mol L-1. Furtherly, the composites were characterized by SEM, TEM, FT-IR, UV-vis spectrophotometry, BET, together with classical electrochemical measurements. The modified sensor did not only enhance the performance of selectivity, repeatability and stability, but also was ensured that a limited analogues interference. In addition, the results of real samples detection in plastic products predicted its potential in sensing BPA at ultra-trace level among other environmental pollutants.</t>
  </si>
  <si>
    <t>REACTIVE &amp; FUNCTIONAL POLYMERS</t>
  </si>
  <si>
    <t>10.1016/j.reactfunctpolym.2020.104767</t>
  </si>
  <si>
    <t>Dhar, A; Naeth, MA; Jennings, PD; El-Din, MG</t>
  </si>
  <si>
    <t>Geothermal energy resources: potential environmental impact and land reclamation</t>
  </si>
  <si>
    <t>With increasing costs, finite sources, and adverse environmental impacts of fossil fuels, global attention has focused on developing renewable and clean sources of energy. Although geothermal energy is considered one of the most promising sources of renewable and clean energy, it may not be as benign as widely believed. In this paper, we evaluate the environmental challenges for geothermal resource extraction and describe potential reclamation strategies for disturbed ecosystems. Generally, the environmental impacts of geothermal power generation and direct use are minor and in most cases controllable. Geothermal plants have low emissions of carbon dioxide, hydrogen sulfide, and ammonia, and low land and water usage; these impacts can be minimized through appropriate mitigation measures. Other potential emissions such as mercury, boron, and arsenic may result in local and regional environmental consequences, although their impacts are poorly understood on a global scale. Geothermal plants can alter vegetation and wildlife habitat by reducing species diversity and community composition. There are small risks of subsidence, induced seismicity, and landslides, with potential serious consequences. Integration of timely reclamation during and after plant operation can significantly contribute to reducing long term reclamation costs while enhancing ecosystem recovery. This paper is expected to contribute to understanding environmental impacts associated with geothermal energy production and to determining appropriate mitigation and land reclamation strategies.</t>
  </si>
  <si>
    <t>ENVIRONMENTAL REVIEWS</t>
  </si>
  <si>
    <t>10.1139/er-2019-0069</t>
  </si>
  <si>
    <t>Dammer, LK; de Nooijer, L; van Sebille, E; Haak, JG; Reichart, GJ</t>
  </si>
  <si>
    <t>Evaluation of oxygen isotopes and trace elements in planktonic foraminifera from the Mediterranean Sea as recorders of seawater oxygen isotopes and salinity</t>
  </si>
  <si>
    <t>The Mediterranean Sea is characterized by a relatively strong west to east salinity gradient, which makes it an area suitable for testing the effect of salinity on foraminiferal shell geochemistry. We collected living specimens of the planktonic foraminifer Globigerinoides ruber albus to analyse the relation between element / Ca ratios, stable oxygen isotopes of their shells, and surface seawater salinity, isotopic composition and temperature. The oxygen isotopes of sea surface water also correlate with salinity in the Mediterranean during winter, which is when sampling for this study took place. Seawater oxygen and hydrogen isotopes are positively correlated in both the eastern and western Mediterranean Sea, although the relationship differs from previously reported values, especially in the eastern region. The slope between salinity and seawater oxygen isotopes is lower than previously published results. Still, despite the rather modest slope, seawater and foraminiferal carbonate oxygen isotopes are correlated in our dataset, albeit with large residuals and high residual variability. This scatter could be due to either biological variability in vital effects or environmental variability. Numerical models backtracking particles show that ocean-current-driven mixing of particles of different origins might dampen sensitivity and could result in an offset caused by horizontal transport. Results show that Na / Ca is positively correlated with salinity and independent of temperature. As expected, foraminiferal Mg / Ca increases with temperature, which is in line with earlier calibrations, and in the high salinity environment. By using living foraminifera during winter, the previously established Mg / Ca-temperature calibration is extended to temperatures below 18 degrees C, which is a fundamental prerequisite of using single foraminifera for reconstructing past seasonality.</t>
  </si>
  <si>
    <t>CLIMATE OF THE PAST</t>
  </si>
  <si>
    <t>10.5194/cp-16-2401-2020</t>
  </si>
  <si>
    <t>Carrizo, IM; Colomba, EL; Tommasino, E; Carloni, E; Bollati, G; Grunberg, K</t>
  </si>
  <si>
    <t>Contrasting adaptive responses to cope with drought stress and recovery in Cenchrus ciliaris L. and their implications for tissue lignification</t>
  </si>
  <si>
    <t>Cenchrus ciliaris L. is a widely used species for cattle feed in arid and semi-arid regions due to good forage value and known tolerance to drought conditions. Here, we provide insights to adaptive responses of two contrasting genotypes of C. ciliaris (drought-tolerant RN51 and drought-sensitive RN1) to face drought stress and recovery conditions and the implications for tissue lignification. Drought stress caused a reversible decrease in the leaf water relationship and damage to photosystem II, leading to an increased generation of reactive oxygen species and lipid peroxidation. Plants of RN51 exhibited a pronounced increase of antioxidant enzymatic activities. Unlike the drought-sensitive genotype, RN51 exhibited further development of lignified tissues and bulliform cells and had the greatest thickness of the adaxial epidermis. Drought stress led to the rapid activation of the expression of lignin biosynthesis pathway-related enzymes. The transcript level of the caffeoyl-CoA O-methyltransferase gene decreased in RN1, whereas cinnamoyl-CoA reductase transcripts were increased in RN51. After rewatering, the tolerant genotype recovered more rapidly than RN1. Even though the two genotypes survived when they were exposed to drought stress, RN1 showed the highest reduction in growth parameters, and this reduction was sustained during rewatering. The results indicated that the capacity to regulate lipid peroxidation and mitigate oxidative damage could be one of the mechanisms included in tolerance to drought stress. In addition, the development of foliar characteristics, like thickness of the adaxial epidermis, well-developed bulliform cells, and intensive lignified tissues, are considered anatomical adaptive strategies for drought tolerance in C. ciliaris.</t>
  </si>
  <si>
    <t>PHYSIOLOGIA PLANTARUM</t>
  </si>
  <si>
    <t>10.1111/ppl.13274</t>
  </si>
  <si>
    <t>Ding, HY; Liang, XX; Wang, Q; Wang, MM; Li, ZJ; Sun, GX</t>
  </si>
  <si>
    <t>A semi-interpenetrating network ionic composite hydrogel with low modulus, fast self-recoverability and high conductivity as flexible sensor</t>
  </si>
  <si>
    <t>There is a growing demand for hydrogel-based sensors due to their biomimetic structures and properties, as well as biocompatibility. However, it is sill a challenge to fabricate hydrogel sensor with integration of good mechanical properties and high conductivity. Herein, a tough and conducive hydrogel is developed with semi-interpenetrating network formed by incorporating carboxymethyl chitosan and sodium chloride into polyacrylamide network. The hydrogels have high tensile strength, elongation and toughness, but low modulus comparable to human skin. In addition, the hydrogels exhibit fast self-recovery and satisfactory self-healing capabilities. Owing to the existence of sodium chloride, the hydrogel also has high conductivity, good water retention property and anti-freezing ability. When used as a strain sensor, it demonstrates a broad strain window and shows a high sensitivity in monitoring human motions. This work provides a facile method in fabricating multifunctional ionic conducive hydrogel for applications in wearable electronics and soft robotics.</t>
  </si>
  <si>
    <t>CARBOHYDRATE POLYMERS</t>
  </si>
  <si>
    <t>10.1016/j.carbpol.2020.116797</t>
  </si>
  <si>
    <t>Li, MY; Yang, CL; Yan, HY; Han, YH; Han, DD</t>
  </si>
  <si>
    <t>An integrated solid phase extraction with ionic liquid-thiol-graphene oxide as adsorbent for rapid isolation of fipronil residual in chicken eggs</t>
  </si>
  <si>
    <t>A rapid and economic integrated solid-phase extraction (ISPE) method with ionic liquid-thiol-graphene oxide composite (IL-TGO) as a new adsorbent was established for the extraction of fipronil in chicken eggs. In this study, ISPE, a new form of solid-phase extraction, which combined the advantages of pipettetip solid phase extraction (PT-SPE) and dispersive solid-phase extraction (DSPE), achieving rapid extraction of analyte with only a small amount of adsorbent. The three-dimensional porous IL-TGO was a new ideal adsorbent for fipronil due to the multiple adsorption interactions (pi - pi interaction, hydrophobic interaction and hydrogen bond), large adsorption capacity and fast adsorption rate. For this ISPE procedure, the analyte was adsorbed by IL-TGO through the pipette tip mode and then eluted through dispersive mode. Under the optimized condition, the proposed method performed following merits: good linearity (r = 0.9999), precision (RSD &lt;= 6.3%), high recoveries (83.7% to 97.7%), rapid extraction (16 min), low consumption of adsorbent (3.00 mg of IL-TGO). The excellent recyclability of the ISPE device and the reusability of IL-TGO were observed and high recovery of fipronil (&gt; 90%) was obtained after fifteen cycles. This work might provide promising strategy for the sensitive extraction and analysis of trace levels of fipronil from egg products. (C) 2020 Elsevier B.V. All rights reserved.</t>
  </si>
  <si>
    <t>JOURNAL OF CHROMATOGRAPHY A</t>
  </si>
  <si>
    <t>10.1016/j.chroma.2020.461568</t>
  </si>
  <si>
    <t>Pacheco, J; Valdivia, R; Pacheco, M; Clemente, A</t>
  </si>
  <si>
    <t>H-2 yielding rate comparison in a warm plasma reactor and thermal cracking furnace</t>
  </si>
  <si>
    <t>Climate change increases the odds of worsening drought and generating extreme weather events, being the poorest nations the most vulnerable. The emission of greenhouse gases (GHG) from anthropogenic activities have a considerable impact on climate change; in particular, the emission of carbon dioxide (CO2) and methane (CH4) has the weightiest and most aggressive impact on the Earth. An emergent solution is to convert those specific gases into syngas (CO + H-2) by using plasma technology; which offers reduced specific energy, and it is capable to produce very energetic species with instantaneous sequential chemical reactions. This work aims to validate the production of syngas comprising acetylene (C2H2) from the treatment of Biogas samples and a mixture composed of CH4, CO2, and N-2 using warm plasma reactors. Specific energy (SE) and Energy Conversion Efficiency (ECE) were obtained in the function of experimental settings, showing the potential of the warm plasma technology on GHG treatment. Additionally, a comparison between warm plasma and thermal cracking processes has shown that H-2 is generated more than 200 times faster and in a bigger quantity (more than 8 times) in a warm plasma than for conventional heating process. (C) 2020 Hydrogen Energy Publications LLC. Published by Elsevier Ltd. All rights reserved.</t>
  </si>
  <si>
    <t>10.1016/j.ijhydene.2020.08.078</t>
  </si>
  <si>
    <t>Hugo, YA; Kout, W; Dalessi, G; Forner-Cuenca, A; Borneman, Z; Nijmeijer, K</t>
  </si>
  <si>
    <t>Techno-Economic Analysis of a Kilo-Watt Scale Hydrogen-Bromine Flow Battery System for Sustainable Energy Storage</t>
  </si>
  <si>
    <t>Transitioning to a renewable energy economy requires the widespread integration of solar and wind power, which are intermittent, into the electricity grid. To this goal, it is paramount to develop cost-competitive, reliable, location-independence, and large-scale energy storage technologies. The hydrogen bromine flow battery (HBFB) is a promising technology given the abundant material availability and its high power density. Here, the aim is to perform a comprehensive techno-economic analysis of a 500 kW nominal power/5 MWh HBFB storage system, based on the levelized cost of storage approach. Then, we systematically analyze stack and system components costs for both the current base and a future scenario (2030). We find that, for the base case, HBFB capital investments are competitive to Li-ion battery technology, highlighting the potential of large-scale HBFB market introduction. Improving the stack performance and reducing the stack and system costs are expected to result in similar to 62% reduction potential in capital investments. The base-case levelized cost of storage, $0.074/kWh, is sufficiently low for a wind-solar storage system to compete with a fossil-based power plant, with potential for reduction to $0.034/kWh in the future scenario. Sensitivity analysis indicates that the levelized cost of storage is most sensitive towards the stack lifetime, which motivates research efforts into advanced electrocatalysts with higher durability and ion-exchange membranes with improved selectivity.</t>
  </si>
  <si>
    <t>10.3390/pr8111492</t>
  </si>
  <si>
    <t>Jordaan, K; Lappan, R; Dong, XY; Aitkenhead, IJ; Bay, SK; Chiri, E; Wieler, N; Meredith, LK; Cowan, DA; Chown, SL; Greening, C</t>
  </si>
  <si>
    <t>Hydrogen-Oxidizing Bacteria Are Abundant in Desert Soils and Strongly Stimulated by Hydration</t>
  </si>
  <si>
    <t>How the diverse bacterial communities inhabiting desert soils maintain energy and carbon needs is much debated. Traditionally, most bacteria are thought to persist by using organic carbon synthesized by photoautotrophs following transient hydration events. Recent studies focused on Antarctic desert soils have revealed, however, that some bacteria use atmospheric trace gases, such as hydrogen (H-2), to conserve energy and fix carbon independently of photosynthesis. In this study, we investigated whether atmospheric H-2 oxidation occurs in four nonpolar desert soils and compared this process to photosynthesis. To do so, we first profiled the distribution, expression, and activities of hydrogenases and photosystems in surface soils collected from the South Australian desert over a simulated hydrationdesiccation cycle. Hydrogenase-encoding sequences were abundant in the metagenomes and metatranscriptomes and were detected in actinobacterial, acidobacterial, and cyanobacterial metagenome-assembled genomes. Native dry soil samples mediated H-2 oxidation, but rates increased 950-fold following wetting. Oxygenic and anoxygenic phototrophs were also detected in the community but at lower abundances. Hydration significantly stimulated rates of photosynthetic carbon fixation and, to a lesser extent, dark carbon assimilation. Hydrogenase genes were also widespread in samples from three other climatically distinct deserts, the Namib, Gobi, and Mojave, and atmospheric H-2 oxidation was also greatly stimulated by hydration at these sites. Together, these findings highlight that H-2 is an important, hitherto-overlooked energy source supporting bacterial communities in desert soils. Contrary to our previous hypotheses, however, H-2 oxidation occurs simultaneously rather than alternately with photosynthesis in such ecosystems and may even be mediated by some photoautotrophs. IMPORTANCE Desert ecosystems, spanning a third of the earth's surface, harbor remarkably diverse microbial life despite having a low potential for photosynthesis. In this work, we reveal that atmospheric hydrogen serves as a major previously overlooked energy source for a large proportion of desert bacteria. We show that both chemoheterotrophic and photoautotrophic bacteria have the potential to oxidize hydrogen across deserts sampled across four continents. Whereas hydrogen oxidation was slow in native dry deserts, it increased by three orders of magnitude together with photosynthesis following hydration. This study revealed that continual harvesting of atmospheric energy sources may be a major way that desert communities adapt to long periods of water and energy deprivation, with significant ecological and biogeochemical ramifications.</t>
  </si>
  <si>
    <t>MSYSTEMS</t>
  </si>
  <si>
    <t>10.1128/mSystems.01131-20</t>
  </si>
  <si>
    <t>Chen, G; Chang, XC; Gang, WZ; Wang, N; Zhang, PF; Cao, QY; Xu, JB</t>
  </si>
  <si>
    <t>Anomalous positive pyrite sulfur isotope in lacustrine black shale of the Yanchang Formation, Ordos Basin: Triggered by paleoredox chemistry changes</t>
  </si>
  <si>
    <t>The pyrite sulfur isotope in the black shale of the Chang 7 unit are anomalous positive compared with those of the current paradigm, in which the value of pyrite sulfur isotopes should be negative due to sulfur isotopic fractionation through bacterial sulfate reduction (BSR). A series of geological and geochemical analysis (FeT/Al and delta S-34(py), average of 0.51 and 6.5 parts per thousand, respectively) are carried out to confirm that sulfur speciation is derived from sulfate in watermass rather than hydrothermal fluids, and the delta S-34(py) values are effective records of the original sedimentary environment. Integrated geochemical data including redox sensitive elements (RSE) ratios, ratio of organic carbon to phosphorus (C-org:P, molar, average of 85.4), organic sulfur to carbon (organic S:C, average of 10.47%) and pyrite framboid size distribution (range in 9.7-16.6 mu m), are represented to reconstruct the paleoredox chemical conditions during the deposition of the Chang 7 unit black shale. The results suggest that the paleoredox chemical conditions of the middle and lower subunits (the Ch 7(2) and Ch 7(3) subunits) were dominated by suboxic environments with intermittent anoxic environments and that changed to oxic with intermittent suboxic environments in the upper subunit (the Ch 7(1) subunit). Based on the analysis of sulfur isotope fractionation during the sulfur cycle, the paleoredox chemical conditions are confirmed to be the trigger for the anomalous sulfur isotopic compositions. The limited sulfate in watermass and overlying fine-grained sediments resulted in a relatively closed system for BSR, where limited sulfur isotope fractionation lead to the formation of heavy pyrite. Subsequently, due to the dissolved oxygen penetrated into the sediment, the reactivation of anaerobic oxidants resulted in reoxidation of hydrogen sulfide derived from BSR, then to heavier pyrite via Rayleigh-type distillation in the Ch 7(1) subunit.</t>
  </si>
  <si>
    <t>MARINE AND PETROLEUM GEOLOGY</t>
  </si>
  <si>
    <t>10.1016/j.marpetgeo.2020.104587</t>
  </si>
  <si>
    <t>Ali, A; Nemitallah, MA; Abdelhafez, A; Imteyaz, B; Kamal, MM; Habib, MA</t>
  </si>
  <si>
    <t>Numerical and experimental study of swirl premixed CH4/H-2/O-2/CO2 flames for controlled-emissions gas turbines</t>
  </si>
  <si>
    <t>Stoichiometric hydrogen-enriched oxy-methane (CH4/H-2/O-2/CO2) flames are investigated numerically by large eddy simulations (LES) and experimentally in a premixed dry-low-emission (DLE) swirl combustor to study the combustion behavior as well as stability characteristics. The study focuses on the effects of hydrogen fraction (HF), oxygen fraction (OF), and inlet bulk velocity (U-in) of the combustible mixture on the stability and combustion characteristics of the flames. Some distinctive features of the flames are reported in this study for possible application in controlled-emissions gas turbines. The results show that the reaction rates are increased with increasing percentages of hydrogen and oxygen in the reactant mixture, and the flame structures are observed to be more stable and compact. It is noted that the reaction rates are more sensitive to OF than they are to HF. The reaction rates are reduced with increasing inlet flow velocity, owing to the associated shorter residence time. The outer recirculation zone plays a significant role in flame stabilization at smaller values of HF and OF; however, its role diminishes at higher values. The CO concentration at the combustor exit increases with increasing HF and OF, due to higher CO2 decomposition at elevated temperatures. The effluent CO concentration, on the other hand, decreases with increasing inlet velocity. Higher HF and OF are characterized by higher Damkohler number (Da) and reduced flame thickness. The effect of velocity on flame thickness, however, was found to be negligible, indicating that the flame microstructure is governed by the overall stoichiometry. The Da showed declining behavior with increasing the inlet velocity because of smaller residence time. The reaction rates thus dominate the flame behavior, while turbulence affects only the macro-structure of the flame. (C) 2020 Hydrogen Energy Publications LLC. Published by Elsevier Ltd. All rights reserved.</t>
  </si>
  <si>
    <t>10.1016/j.ijhydene.2020.07.210</t>
  </si>
  <si>
    <t>Azevedo, RD; Rotela, P; Chicco, G; Aquila, G; Rocha, LCS; Peruchi, RS</t>
  </si>
  <si>
    <t>Identification and analysis of impact factors on the economic feasibility of wind energy investments</t>
  </si>
  <si>
    <t>The growing energy demand in the world and the concern for environmentally damaging energy sources have led to an increased interest in seeking alternative renewable energy sources, such as wind energy. Furthermore, choosing effective locations for wind power plants has become a key issue in project planning. However, prior to implementation, such projects should be confirmed as economically viable. This article is a systematic review of the literature carried out with the aim to identify the main factors that impact the economic feasibility of wind energy investments. The search was performed in the ISI Web of Science (WoS) electronic database, from which 120 papers were extracted after a selection process, and were analyzed individually. As a result of the review analysis, 23 factors that have an impact on feasibility analysis were identified and organized in five categories: location (surface roughness, turbine location), economic (investment costs, operation and maintenance costs, avoided energy cost, depreciation, land rent), political (interest rates and taxes, energy sales price, inflation, financing conditions), climatic (wind speed, air density, temperature, air pressure), and technical (turbine height, installed wind power, lifetime, efficiency, rotor diameter, operation time, number of turbine blades, construction time). These factors can directly impact the cost of capital and/or energy production, affecting the economic viability of wind farms. In the last decade, there has been an exponential growth in publications about economic feasibility of wind investments. The wind investments growth has been accompanied by financial studies about this subject. This study provides insights on the main variables used in wind energy feasibility studies. The results may assist researchers and investors to identify the key parameters that are being examined in the literature, and to evaluate which ones should be considered in their study to ensure a sustainable development of power generation through the wind source.</t>
  </si>
  <si>
    <t>10.1002/er.6109</t>
  </si>
  <si>
    <t>Mostafaeipour, A; Sedeh, AS; Chowdhury, S; Techato, K</t>
  </si>
  <si>
    <t>Ranking Potential Renewable Energy Systems to Power On-Farm Fertilizer Production</t>
  </si>
  <si>
    <t>Farmers across the world have long used chemical fertilizers to achieve higher production outputs. One of the basic inputs for the production of nitrogen fertilizer is fossil fuel, which is not only finite but also has tangible impacts on the environment. This study aims to determine the most suitable renewable energy resource (RER) for the production of fertilizer in Iranian farmlands. The resources considered in this study were photovoltaic energy, biomass energy, wind energy, and solar thermal energy. This assessment was carried out in terms of six general criteria derived from a PESTEL (Political, Economic, Socio-cultural, Technological, Environmental and Legal) analysis, and thus 20 sub-criteria were obtained with the help of experts. The criteria were weighted using the Fuzzy AHP (Analytic Hierarchy Process) method. Because of the use of criteria with crisp, fuzzy, and interval-type values, the ranking was performed using the extended TODIM (an acronym in Portuguese of interactive and multi-criteria decision-making) method. A sensitivity analysis was performed to determine the effects of the sub-criteria on the results. The results showed that the technological criterion is the most important measure for this assessment, and that photovoltaic energy and wind energy are the top two options for powering chemical fertilizer production in Iranian farmlands.</t>
  </si>
  <si>
    <t>10.3390/su12197850</t>
  </si>
  <si>
    <t>Hoadley, K; France, K; Nell, N; Kane, R; Fleming, B; Youngblood, A; Beasley, M</t>
  </si>
  <si>
    <t>CHESS: An innovative concept for high-resolution, far-UV spectroscopy Instrument design, inception, and results from the first two sounding rocket flights</t>
  </si>
  <si>
    <t>The space ultraviolet (UV) is a critical astronomical observing window, where a multitude of atomic, ionic, and molecular signatures provide crucial insight into planetary, interstellar, stellar, intergalactic, and extragalactic objects. The next generation of large space telescopes require highly sensitive, moderate-to-high resolution UV spectrograph. However, sensitive observations in the UV are difficult, as UV optical performance and imaging efficiencies have lagged behind counterparts in the visible and infrared regimes. This has historically resulted in simple, low-bounce instruments to increase sensitivity. In this study, we present the design, fabrication, and calibration of a simple, high resolution, high throughput FUV spectrograph - theColorado High-resolution Echelle Stellar Spectrograph(CHESS). CHESS is a sounding rocket payload to demonstrate the instrument design for the next-generation UV space telescopes. We present tests and results on the performance of several state-of-the-art diffraction grating and detector technologies for FUV astronomical applications that were flown aboard the first two iterations of CHESS. The CHESS spectrograph was used to study the atomic-to-molecular transitions within translucent cloud regions in the interstellar medium (ISM) through absorption spectroscopy. The first two flights looked at the sightlines towards alpha Virgo and epsilon Persei and flight results are presented.</t>
  </si>
  <si>
    <t>EXPERIMENTAL ASTRONOMY</t>
  </si>
  <si>
    <t>10.1007/s10686-020-09670-z</t>
  </si>
  <si>
    <t>Petkov, I; Gabrielli, P</t>
  </si>
  <si>
    <t>Power-to-hydrogen as seasonal energy storage: an uncertainty analysis for optimal design of low-carbon multi-energy systems</t>
  </si>
  <si>
    <t>This study analyzes the factors leading to the deployment of Power-to-Hydrogen (PtH2) within the optimal design of district-scale Multi-Energy Systems (MES). To this end, we utilize an optimization framework based on a mixed integer linear program that selects, sizes, and operates technologies in the MES to satisfy electric and thermal demands, while minimizing annual costs and CO2 emissions. We conduct a comprehensive uncertainty analysis that encompasses the entire set of technology (e.g. cost, efficiency, lifetime) and context (e.g. economic, policy, grid carbon footprint) input parameters, as well as various climate-referenced districts (e.g. environmental data and energy demands) at a European-scope. Minimum-emissions MES, with large amounts of renewable energy generation and high ratios of seasonal thermal-to-electrical demand, optimally achieve zero operational CO2 emissions by utilizing PtH2 seasonally to offset the long-term mismatch between renewable generation and energy demand. PtH2 is only used to abate the last 5-10% emissions, and it is installed along with a large battery capacity to maximize renewable self-consumption and completely electrify thermal demand with heat pumps and fuel cells. However, this incurs additional cost. Additionally, we show that 'traditional' MES comprised of renewables and short-term energy storage are able to decrease emissions by 90% with manageable cost increases. The impact of uncertainty on the optimal system design reveals that the most influential parameter for PtH2 implementation is (1) heat pump efficiency as it is the main competitor in providing renewable-powered heat in winter. Further, battery (2) capital cost and (3) lifetime prove to be significant as the competing electrical energy storage technology. In the face of policy uncertainties, a CO2 tax shows large potential to reduce emissions in district MES without cost implications. The results illustrate the importance of capturing the dynamics and uncertainties of short- and long-term energy storage technologies for assessing cost and CO2 emissions in optimal MES designs over districts with different geographical scopes.</t>
  </si>
  <si>
    <t>10.1016/j.apenergy.2020.115197</t>
  </si>
  <si>
    <t>"A PtH2 system can produce renewable ‘green’ H2 gas by using electricity to split de-ionized water through an electrolyzer (EC), then storing the H2 and  subsequently reconverting it into electricity and heat through a fuel cell (FC). Through optimal planning of RES with short- and long-term storage capacity, this can mean avoiding energy-related CO2 emissions in times lacking adequate RES supply"
"reliance on the PtH2 system for peak electricity
and heat production mostly in the winter, described in the following.
Large self-consumption and thermal electrification values,
shown in Fig. 6k and n respectively, can be viewed as a proxy for optimizing
for emissions. Further, an opposing pattern is seen when
moving between the two metrics with respect to district TEr, demonstrating
the seasonal mismatch between RES availability and thermal
demand. Although, generally higher electric autarky values in the 10
gCO2/kWh objective counter-balance this seasonal mismatch, due to
increased sizing of RES to take advantage of FiT revenues, leading to
increased exports (Fig. 6j)."
"Overall, PtH2 only becomes a significant seasonal energy storage
technology when minimizing the emissions, particularly in districts
which have (1) significant amount of RES availability and/ or (2) high
thermal loads. Of course, the lower the amount of RES available, the
higher the amount of storage needed to achieve zero emissions (exemplified
by district C), aligning with the findings of reference [146].
Further, such emissions reductions necessitate PtH2 to maximize renewable
self-consumption and thermal electrification which range between
50 to 90% and 75 to 100%, respectively. This implies that PtH2
seasonal storage is implemented in minimum-emissions objectives to
achieve high RES self-consumption values for meeting electric and
thermal demands"</t>
  </si>
  <si>
    <t>"A PtH2 system can produce renewable ‘green’ H2 gas by using electricity to split de-ionized water through an electrolyzer (EC), then storing the H2 and  subsequently reconverting it into electricity and heat through a fuel cell (FC). Through optimal planning of RES with short- and long-term storage capacity, this can mean avoiding energy-related CO2 emissions in times lacking adequate RES supply"
"All districts are able to
achieve zero operational CO2 emissions (i.e. not considering the life
cycle analysis of conversion and storage technologies) in the minimumemissions
optimization (referred to as the emissions objective), with
two main contingent factors strongly influencing system costs across
districts: (1) RES potentials and (2) the districts’ thermal demands.
Consolidated, this implies that a relevant factor for MES design is the
seasonal shift and amplitude of the mismatch between demands and
RES generation. This is exemplified in district C, which is characterized
by high thermal demands and low RES in winter."
"District MES are only able to achieve zero operational CO2 emissions
with seasonal operation of PtH2 as a ‘last-mile’ 5 to 10% emissions-
reduction technology, although with significantly higher costs
compared to the minimum-cost objective. The role of PtH2 is pronounced
in districts typified by high ratios of seasonal thermal-toelectrical
demand through the offsetting of the long-term mismatch
between RES and energy demands. Achieving zero necessitates significant
RES generation with high self-consumption (50 to 90%), which
enables complete thermal electrification through ASHPs and FCs, and
relies on short-term storage through batteries and HWTS to manage
RES fluctuations. The impact of electrified heating on district MES is
noteworthy, leading to a doubling of net electricity demand in districts
with high TEr."</t>
  </si>
  <si>
    <t>Wang, FM; Huang, SH; Yuan, CC; Yeh, CT; Chen, WL; Wang, XC; Runprapan, N; Tsai, YJ; Chuang, YL; Su, CH</t>
  </si>
  <si>
    <t>Detection of O-glycosylated CA125 by using an electrochemical immunosensor for ovarian cancer diagnosis</t>
  </si>
  <si>
    <t>Patients with ovarian cancer exhibit no clear symptoms. Ovarian cancer can be detected early only through internal diagnosis, ultrasound, and a carcinoma antigen 125 (CA125) tumor index test. More than 60% of patients have advanced ovarian cancer at diagnosis. The traditional chemical fluorescence immunoassay is used to measure CA125 levels; its lowest detection limit is only 35 U mL(-1), but it does not adequately demonstrate early symptoms. Moreover, endometriosis, pelvic cavity inflammation, and other gynecological diseases may increase CA125 levels. Therefore, a method for extracting CA125 information is urgently required for ovarian cancer diagnosis. This information can include the glycosylated state of CA125. In this study, a new ultrasensitive electrochemical immunosensor composed of reduced graphene oxide (rGO), gold nanoparticles, thionine chloride, bovine serum albumin, and two antibodies was developed. Through hydrogen peroxide reduction, the sensor can detect glycosylated CA125 from ovarian cancer cells and human blood serum by using differential pulse voltammetry. O(2)reacts with H(+)that the H(+)is formed from altered glycan core structures, producing a strong signal for malignancy detection. With the lowest detection limit of 4.10 pg mL(-1)(127 nU mL(-1)), the sensor can be used for early ovary cancer detection. Furthermore, the results of a clinical test in healthy individuals and patients demonstrated the high selectivity of the immunosensor, and the high-regression-curve rate obtained from human blood serum analysis could be used to distinguish ovarian cancer from other gynecological diseases. This is the first study employing an electrochemical immunosensor to define and identify ovarian cancer to achieve highly specific and accurate detection. [GRAPHICS] .</t>
  </si>
  <si>
    <t>JOURNAL OF APPLIED ELECTROCHEMISTRY</t>
  </si>
  <si>
    <t>10.1007/s10800-020-01477-2</t>
  </si>
  <si>
    <t>Sokolowski, A; Brulinska, D; Sokolowska, E</t>
  </si>
  <si>
    <t>Multimarker response of the ragworm Hediste diversicolor (Polychaeta) to seawater acidification derived from potential CO2 leakage from the CCS subseabed storage site in the Baltic Sea</t>
  </si>
  <si>
    <t>Sub-seabed Carbon Capture and Storage (CCS) is conceived as safe technology with small likehood of negative consequences to the marine ecosystem but CO2 escape from geological reservoir still poses potential environmental risk. If carbon dioxide leakage occurs carbonate chemistry in the bottom zone and sessile benthic fauna are expected to be the most likely affected by elevated levels of CO2. Though generic mechanisms and advisory conclusions on the presumable impact of increased acidity on the marine benthic biota were formulated they cannot be applied uniformly across different environmental variables as specific local conditions may alter biological response to hypercapnia. A laboratory experiment was conducted to quantify the effects of mediumterm (8 wk) exposure to seawater acidification (pH 7.7-6.5) on the infaunal polychaete Hediste diversicolor from the southern Baltic Sea using multimarker approach. Under moderate acidity (pH 7.5 and 7.1) the polychaetes were found to increase metabolic rate (by 13.4% and 19.6%, respectively) and reduce their body mass (by 8.1% and 5.5% wet weight, respectively and by 6.1% and 3.0% dry weight, respectively) whilst enhancing synthesis of antioxidant malondialdehyde (by 22.8% and 65.3%, respectively). In the most acidic environment (pH 6.5) the ragworms showed overall metabolic slow down (by 34.8%) and impaired growth (e.g. by 10.2% for length of the first three segments) indicative of low vulnerability to hypercapnia. High implicit tolerance of the polychaetes to increased acidity in the environment stems inevitably from a certain level of pre-adaptation to pH reduction events which occur in organic-rich stratified sediments due to intense aerobic biomineralization leading often to oxygen depletion and formation of toxic hydrogen sulphide. Acidification did not affect energetic reserves suggesting that costs of acid-base maintenance were covered mainly from assimilated food and that proteins were not used as metabolic substrates.</t>
  </si>
  <si>
    <t>JOURNAL OF EXPERIMENTAL MARINE BIOLOGY AND ECOLOGY</t>
  </si>
  <si>
    <t>10.1016/j.jembe.2020.151433</t>
  </si>
  <si>
    <t>Guerra, CF; Reyes-Bozo, L; Vyhmeister, E; Caparros, MJ; Salazar, JL; Clemente-Jul, C</t>
  </si>
  <si>
    <t>Technical-economic analysis for a green ammonia production plant in Chile and its subsequent transport to Japan</t>
  </si>
  <si>
    <t>Green ammonia can be produced using fossil fuels or any renewable energy source combined with heat or electricity. Chile has one of the highest rates of solar irradiation and also the environmental conditions that support the development of solar industry. Other renewable sources of energy are the wind and the hydraulic dams. These energies could be used to generate ammonia by a standard method such as the Haber-Bosch process, which transforms hydrogen and nitrogen using high temperatures and a catalyst. The ammonia has several desirable characteristics that suggest its use as a way to store hydrogen. Firstly, it can be liquified under mild conditions. Secondly, the ammonia has a high weight fraction of hydrogen. Thus, it is deemed necessary to study technical and economic variables that may support the use of green ammonia as an energy carrier for hydrogen. The aim of this work is to develop a technical-economic analysis about the production of ammonia using hydrogen by means of electrolysis (carried out with solar, wind, and hydraulic renewable energies). The aforementioned green ammonia would be produced in Chile and it would be necessary to transport it to Japan. Sensitivity analysis of main parameters (plant operating hours, size of the ammonia synthesis plant - related to the capacity of the electrolysis plant size in MW-, electricity price, electrolyzer cost, Haber-Bosch cycle cost, and ammonia sales price) was performed to report what factors are primordial at the moment of carried out techno-economic analyses. An optimization process that minimize the NPV was run in order to settle the most convenient size of the electrolyser stack. A net present value (NPV) of base case is V77,414,525 and 7.62 years of pay-back period were calculated for this green ammonia production plant, which considered hydrogen production via electrolysis, Haber-Bosch processes, and trade values of different operational units. The sensitivity analysis has determined that the main variables affecting the NPV are the size of the ammonia synthesis plant and the electricity price. Furthermore, by considering triangular probability distribution of specific variables, it was observed that with a 95% of confidence, the NPV would be positive with a 76.1% of occurrence. The optimization process defined that a stack of 164.21 MW would be the most convenient electrolyser stack dimension, which was estimated by considering all different effects over the operational expenditure (OPEX), capital expenditure (CAPEX), and investments risk. Therefore, the hydrogen production in Chile and its transportation to Japan using ammonia as an energy carrier would be a technically viable and profitable solution, which also has environmental benefits. (C) 2020 Elsevier Ltd. All rights reserved.</t>
  </si>
  <si>
    <t>10.1016/j.renene.2020.05.041</t>
  </si>
  <si>
    <t>Deng, R; Luo, H; Huang, DL; Zhang, C</t>
  </si>
  <si>
    <t>Biochar-mediated Fenton-like reaction for the degradation of sulfamethazine: Role of environmentally persistent free radicals</t>
  </si>
  <si>
    <t>Swine manure biochar (SBC) pyrolyzed at 300 degrees C, 600 degrees C and 900 degrees C were utilized to degrade sulfamethazine (SMT) in heterogeneous Fenton-like systems which achieved excellent degradation efficiency (over 85% in 30 min). Experiments results demonstrated that SBC possessed the poor SMT adsorption capacity but high catalytic performance. Electron Paramagnetic Resonance (EPR) and X-ray photoelectron spectroscopy (XPS) analysis revealed that there were oxygen-centered environmentally persistent free radicals (EPERs) and carbon-centered EPERs with an adjacent oxygen atom in SBC. The oxygen-centered EPERs played a major role in the catalytic process which tended to convert to carbon-centered EPERs after the reaction. Besides, the electron transfer pathways were the most likely catalytic mechanism of SBC and the contribution of OH was dominant through Electron capture experiments and Linear sweep voltammetry (LSV) measurements. The acidic or alkaline condition can promote the catalytic ability of SBC. The presence of dissolved salts (NaCl) inhibited the catalytic process but the inhibition was slightly weakened at high concentration of NaCl, which showed the high tolerance of CI- in Fenton/Fenton-like systems. Moreover, real wastewater application suggested that SBC600/H2O2 system possessed excellent catalytic efficiency and good adaptability. This research provides a novel swine manure reuse process with high practicability and presents a more explicit perspective about the reaction mechanisms of EPERs in biochar. (C) 2020 Elsevier Ltd. All rights reserved.</t>
  </si>
  <si>
    <t>CHEMOSPHERE</t>
  </si>
  <si>
    <t>10.1016/j.chernospficre.2020.126975</t>
  </si>
  <si>
    <t>Rodat, S; Abanades, S</t>
  </si>
  <si>
    <t>A Hybrid Windowless Dual Tube Solar Reactor for Continuous Volumetric Natural Gas Dissociation</t>
  </si>
  <si>
    <t>Solar natural gas thermal dissociation, producing both hydrogen and solid carbon, appears as a promising way for progressive decarbonization of the world energy mix. Three main challenges remain to be tackled: carbon deposition issue, continuous round the clock operation of the solar reactor with an intermittent energy resource, and technology scale-up. The present work proposes a new windowless scalable solar reactor enabling volumetric gas-phase (i.e., not at the walls) methane cracking with possible hybridization. CFD simulations demonstrate the advantage of the new concept as compared to conventional tubular reactors. The proposed system uses a hot inert gas to generate a high temperature fluid zone similar to a combustion flame where the methane decomposition occurs. Based on the numerical model developed, a sensitivity study is carried out in order to optimize the reactor design enabling both high methane conversion and low carbon deposition. For methane flow-rates of 4.6 x 10(-6) kg.s(-1)and 2.3 x 10(-6) kg.s(-1)(argon flow-rate of 9.3 x 10(-5) kg.s(-1)), methane conversion reached 46 and 73% for maximum fluid zone temperatures of 1676 and 1750 K, respectively. Furthermore, electric hybridization is investigated in order to highlight the potential for day and night continuous operation. Indeed, since an inert carrier gas is used as heat transfer medium, it can be heated by different energy sources to maintain the thermal power input during low irradiation periods. Thus, the solar flame concept that we previously patented proves to be of interest for practical implementation to introduce solar heat into high temperature processes.</t>
  </si>
  <si>
    <t>10.3389/fenrg.2020.00206</t>
  </si>
  <si>
    <t>Nazir, MS; Bilal, M; Sohail, HM; Liu, BL; Chen, W; Iqbal, HMN</t>
  </si>
  <si>
    <t>Impacts of renewable energy atlas: Reaping the benefits of renewables and biodiversity threats</t>
  </si>
  <si>
    <t>In recent years, owing to the long-span adverse impact of utilizing petrochemicals and economic crises, wind energy has stood-up as a cost-effective source of energy. It endorsed as having the emission-free ability, green and is also subsidies by states support and credits benefits for taxes. It has several positive impacts, such as (i) environmental (ii) social (iii) economic and (iv) cultural impacts. To make the wind farms acceptable to the public, a major hurdle that must be overcome, as apart from withstanding both the cost pressures. People are now more aware of the risks associated with climate change; the problem of wind turbines is particularly related to deforestation/land use and migration route. Such challenges need to be properly addressed to ensure technology development to provide ongoing political and public support. In this paper, the development of wind energy atlas is summarized with particular reference to its positive impacts (clean and green) and negative impacts, namely noise, imagery, deforestation, and land erosion. Practical solutions in wind farms are also discussed with suitable examples. The given points need to be included in the data that harmonizes wind energy with wildlife conservation, such as (i) engineers/programmers use turbines developed to allow central collisions; (ii) decisions and other relevant aspects, deadlines, Including a comparison of bird mortality before and after construction; (iii) using improved computational dynamics and other advanced technologies to further evaluate the impact of turbine noise on the location of predators in the wild to help minimize the impact of this clean and green energy. (C) 2020 Hydrogen Energy Publications LLC. Published by Elsevier Ltd. All rights reserved.</t>
  </si>
  <si>
    <t>10.1016/j.ijhydene.2020.05.195</t>
  </si>
  <si>
    <t>Romero, A; Millar, D; Carvalho, M; Abrando, R</t>
  </si>
  <si>
    <t>100% renewable fueled mine</t>
  </si>
  <si>
    <t>This study investigates the potential of hydrogen as an energy carrier to store seasonal energy from wind power in a remote off-grid underground mine located in the Northwest Territories, Canada. The energy demands to be satisfied by the Energy Supply System (ESS) were electricity, heating, and cooling. Diesel imports and local wind were the energy utilities available. An optimization model of the mine's ESS was formulated using mixed integer linear programming to search for cost-effective and sustainable energy supply solutions. The objective function to be minimized was the total cost of the ESS (investment plus operation costs). Several optimization scenarios were investigated in a sensitivity analysis, varying the time discretization (12 typical days v. 365 days), and the amount of conventional energy sources (i.e., diesel) available. The analysis could be extended to include other demands, such as mobile work demand and related conversion technologies, i.e.,hydrogen-fueled mobile equipment. For the case study considered, results demonstrated that it is technically feasible to meet the demands of a remote mine using a local renewable energy resource exclusively. However, the cost, size, and complexity of the ESS make such an option, in general, unattractive in comparison with a fossil fuel-based system. (C) 2020 Elsevier Ltd. All rights reserved.</t>
  </si>
  <si>
    <t>10.1016/j.energy.2020.117964</t>
  </si>
  <si>
    <t>Sun, Q; Dai, HQ; Chen, PP; She, H; Wu, J</t>
  </si>
  <si>
    <t>Combination of dispersive liquid-liquid microextraction using multifunctional ionic liquids with high performance chromatography for determination of phthalate ester metabolites in human urine sample</t>
  </si>
  <si>
    <t>A novel sensitive method for the determination of the five primary metabolites of phthalate esters (PAEs) in urine was developed by combining dispersive liquid.liquid microex. traction (DLLME) using ionic liquids with high performance liquid chromatography (HPLC). The factors affecting the efficiency of DLLME were optimized. The types and proportions of extraction solvent and dispersants, as well the ultrasonic extraction time, cooling time, and centrifugal time, were determined. The optimal conditions were as follows: extraction solvent [C8MIM] [PF6] 35 mu L; dispersants [BSO3HMIm] [OTf] 30 mu L, [C4MIM] [BF6] 120 mu L; NH4PF6 0.. 1 g, extraction at 35., ultrasonic dispersion for 5 min, cooling in ice water for 5 min, centrifugation at 4 000 r / min for 5 min. After optimization, the five primary metabolites of PAEs were determined. The method showed a good linear relationship within the concentration range of 0.. 5- 1 000 mu g / L. The determination coefficients ( R2) were greater than 0.. 995 5. The detection limit was in the range of 0.. 16- 0.. 19 mu g / L. Under the optimized conditions, the extrac. tion recoveries for the PAEs were 92.. 9% -105.. 0%, and the relative standard deviations (RSDs) of the intra. and inter. day precisions were &lt; 5.. 96%. Urine samples collected from 10 diabetic patients were tested, and the exposure level of the population to the PAE metabolites was eval. uated. All the PAE metabolites were detected in these samples, and the detection rate of 2. ethylhexyl hydrogen phthalate (MEHP) was 100%. In conclusion, no toxic organic reagents were added during the extraction process in this method, and multifunctional ionic liquids were used as the extraction agent, dispersant, and salting. out agent. In other words, the extraction process was demonstrated to be green, simple, and efficient. The developed method has high sensitivity and stability, and it is suitable for the determination of trace PAE metabolites in human urine.</t>
  </si>
  <si>
    <t>CHINESE JOURNAL OF CHROMATOGRAPHY</t>
  </si>
  <si>
    <t>10.3724/SP.J.1123.2019.09026</t>
  </si>
  <si>
    <t>Davis, J; Munksgaard, N; Hodgetts, J; Lambrinidis, D</t>
  </si>
  <si>
    <t>Identifying groundwater-fed climate refugia in remote arid regions with citizen science and isotope hydrology</t>
  </si>
  <si>
    <t>Groundwater and surface water-fed systems act as biodiversity hotspots and ecological refuges and evolutionary refugia in arid regions. Groundwater-dominated systems are sustained by underground aquifers that are recharged by rain that has fallen in the distant past, while surface water-dominated systems are fed by recent local rain or floods. Some waterbodies are fed by a mixture of these sources. Perennial, groundwater-dominated systems will act as refuges and refugia under future rainfall declines associated with global warming. We sought to identify climate refugia, based on groundwater dominance, by using isotope hydrology to characterise water samples collected by citizen scientists across arid central Australia. There is a linear relationship between hydrogen isotopes (H-2/H-1, delta H-2) and oxygen isotopes (O-18/O-16, delta O-18) in rainfall. This relationship is known as the meteoric water line (MWL). By comparing our samples with the Australian MWL, and developing a local evaporation line, we were able to test the hypotheses that groundwater-dominated systems will follow the Australian MWL while temporary systems follow the local evaporation line, and, accordingly, distinguish between groundwater and surface water-dominated systems. The isotopic composition of samples collected over a 36-month period was determined using isotope ratio infrared spectrometry. The electrical conductivity of each sample was recorded to determine where freshwater is available for biota within this arid region. Over 240 water samples were collected from 62 waterbodies and seven bores (groundwater wells) spanning an area of more than 250,000 km(2). Approximately 75% of the samples were collected by citizen scientists and 25% by research scientists. Twenty groundwater-dominated waterbodies, characterised by a small range of delta H-2 and delta O-18 values (c. -55 to -20 parts per thousand andc. -9 to -3 parts per thousand, respectively) clustered around the long-term mean composition of rainfall (delta H-2 = -37.5 parts per thousand, delta O-18 = -6.4 parts per thousand), were identified as future evolutionary refugia. These sites are likely to contain water through the most severe of droughts and will be critically important for the persistence of water-dependent species. Based on their isotopic composition, we identified 45 waterbodies (rockholes/waterholes) as temporary or ephemeral (delta H-2 c. -40 to -100 parts per thousand and delta O-18 c. -4 to +25 parts per thousand), that is, with no evidence of groundwater inflow. These, together with waterbodies supported by a mix of groundwater and surface water, can act asstepping stonesand form part of the aquatic mosaic that is critical to supporting species in arid regions. Over two-thirds of the waterholes sampled were very fresh (electrical conductivity &lt;0.8 mS/cm), indicating that they provide the freshwater needed to support much of the regional aquatic and terrestrial fauna. All evolutionary refugia are located within protected areas (i.e. national parks or Indigenous Protected Areas), but some are subject to the impacts of feral animal species and invasive plants. Our findings indicate where control programmes and restoration actions can be prioritised to support biodiversity conservation and climate change adaptation. Our approach, combining citizen science and isotope hydrology, can be used to identify future refugia in other remote and arid regions where water scarcity is likely to increase under global climate change.</t>
  </si>
  <si>
    <t>FRESHWATER BIOLOGY</t>
  </si>
  <si>
    <t>10.1111/fwb.13601</t>
  </si>
  <si>
    <t>Olabi, AG; Wilberforce, T; Sayed, ET; Elsaid, K; Abdelkareem, MA</t>
  </si>
  <si>
    <t>Prospects of Fuel Cell Combined Heat and Power Systems</t>
  </si>
  <si>
    <t>Combined heat and power (CHP) in a single and integrated device is concurrent or synchronized production of many sources of usable power, typically electric, as well as thermal. Integrating combined heat and power systems in today's energy market will address energy scarcity, global warming, as well as energy-saving problems. This review highlights the system design for fuel cell CHP technologies. Key among the components discussed was the type of fuel cell stack capable of generating the maximum performance of the entire system. The type of fuel processor used was also noted to influence the systemic performance coupled with its longevity. Other components equally discussed was the power electronics. The thermal and water management was also noted to have an effect on the overall efficiency of the system. Carbon dioxide emission reduction, reduction of electricity cost and grid independence, were some notable advantages associated with fueling cell combined heat and power systems. Despite these merits, the high initial capital cost is a key factor impeding its commercialization. It is, therefore, imperative that future research activities are geared towards the development of novel, and cheap, materials for the development of the fuel cell, which will transcend into a total reduction of the entire system. Similarly, robust, systemic designs should equally be an active research direction. Other types of fuel aside, hydrogen should equally be explored. Proper risk assessment strategies and documentation will similarly expand and accelerate the commercialization of this novel technology. Finally, public sensitization of the technology will also make its acceptance and possible competition with existing forms of energy generation feasible. The work, in summary, showed that proton exchange membrane fuel cell (PEM fuel cell) operated at a lower temperature-oriented cogeneration has good efficiency, and is very reliable. The critical issue pertaining to these systems has to do with the complication associated with water treatment. This implies that the balance of the plant would be significantly affected; likewise, the purity of the gas is crucial in the performance of the system. An alternative to these systems is the PEM fuel cell systems operated at higher temperatures.</t>
  </si>
  <si>
    <t>10.3390/en13164104</t>
  </si>
  <si>
    <t>Fukai, T; Ushio-Fukai, M</t>
  </si>
  <si>
    <t>Cross-Talk between NADPH Oxidase and Mitochondria: Role in ROS Signaling and Angiogenesis</t>
  </si>
  <si>
    <t>Angiogenesis, a new vessel formation from the pre-existing ones, is essential for embryonic development, wound repair and treatment of ischemic heart and limb diseases. However, dysregulated angiogenesis contributes to various pathologies such as diabetic retinopathy, atherosclerosis and cancer. Reactive oxygen species (ROS) derived from NADPH oxidase (NOX) as well as mitochondria play an important role in promoting the angiogenic switch from quiescent endothelial cells (ECs). However, how highly diffusible ROS produced from different sources and location can communicate with each other to regulate angiogenesis remains unclear. To detect a localized ROS signal in distinct subcellular compartments in real time in situ, compartment-specific genetically encoded redox-sensitive fluorescence biosensors have been developed. Recently, the intercellular communication, cross-talk, between ROS derived from NOX and mitochondria, termed ROS-induced ROS release, has been proposed as a mechanism for ROS amplification at distinct subcellular compartments, which are essential for activation of redox signaling. This ROS-induced ROS release may represent a feed-forward mechanism of localized ROS production to maintain sustained signaling, which can be targeted under pathological conditions with oxidative stress or enhanced to promote therapeutic angiogenesis. In this review, we summarize the recent knowledge regarding the role of the cross-talk between NOX and mitochondria organizing the sustained ROS signaling involved in VEGF signaling, neovascularization and tissue repair.</t>
  </si>
  <si>
    <t>CELLS</t>
  </si>
  <si>
    <t>10.3390/cells9081849</t>
  </si>
  <si>
    <t>Liu, Q; Cui, HP; Muhoza, B; Duhoranimana, E; Xia, SQ; Hayat, K; Hussain, S; Tahir, MU; Zhang, XM</t>
  </si>
  <si>
    <t>Fabrication of low environment-sensitive nanoparticles for cinnamaldehyde encapsulation by heat-induced gelation method</t>
  </si>
  <si>
    <t>The current study was devoted to preparing biopolymer nanoparticles stable to harsh environment (extreme pH, high ionic strength and high temperature) to improve the protection of cinnamaldehyde. Cinnamaldehydeloaded nanoparticles (NPs-C) were prepared by heating electrostatic complexes of whey protein isolatedextran conjugate (WPI-Dex) and chondroitin sulfate (ChS) in the presence of cinnamaldehyde. Results showed relatively high encapsulation efficiency and loading capacity (76.57% and 19.02% respectively). The particle size was around 185 nm and the polydispersity index (PDI) was 0.22. Both hydrogen bonding and hydrophobic interactions facilitated the successful entrapment of cinnamaldehyde into the nanoparticles. The NPs-C were stable over the pH range of 1-10 in the absence or presence of various NaCl concentrations (1-4 M). Moreover, the nanoparticles remained stable against a combined effect of different pH, different ionic strength and heating (90 degrees C, 30 min). Interestingly, the result indicated that the addition of NaCl improved the heat stability of NPs-C especially at pH 2. Results have also revealed that cinnamaldehyde encapsulation has improved its storage stability, where nanoparticles have effectively protected cinnamaldehyde during storage for 6 weeks both at 4 degrees C and 25 degrees C. The WPI-Dex/ChS nanoparticles fabricated in this research have a promising prospect to protect essential oils or bioactive compounds against harsh environmental stresses in food, nutraceutical and pharmaceutical industries. Furthermore, the sustained antimicrobial activity endows NPs-C with a great potential application in the aforementioned industries.</t>
  </si>
  <si>
    <t>FOOD HYDROCOLLOIDS</t>
  </si>
  <si>
    <t>10.1016/j.foodhyd.2020.105789</t>
  </si>
  <si>
    <t>Guo, XL; Ye, WX; Ma, TL</t>
  </si>
  <si>
    <t>Investigation of the re-dispersion of matrix Cu species in Cu(x)Ce(1-x)O(2)nanorod catalysts and its effect on the catalytic performance in CO-PROX</t>
  </si>
  <si>
    <t>In the present work, Cu(x)Ce(1-x)O(2)nanorod catalysts synthesized by a co-precipitation method were treated with nitric acid to remove all the surface copper species and merely preserve the matrix copper species in the framework of ceria. With the subsequent thermal treatment at various temperature, the re-dispersion phenomenon of the matrix copper was investigated to different degrees and showed a profound influence on the catalytic performance in CO-PROX. Various analysis methods (XRD Rietveld refinement, HRTEM, XPS, H-2-TPR andin situDRIFTs) were used to characterize the texture/structure property, redox property and surface element distribution of the catalyst along with the re-dispersion process. The acid-treated process not only diminished the active copper species for CO adsorption but also destroyed the surface oxygen vacancy, which severely damaged the low-temperature CO oxidation activity of H-CuCe(rod). Motivated by the thermal treatment, the matrix copper species shifts from the framework to the surface region, and is dispersed as surface CuO(x)species. In cooperation with the recovered oxygen vacancy, the interfacial interaction between copper and ceria was rebuilt and the catalytic performance of H-CuCe(rod) was remarkably enhanced with higher CO conversion (T-50%: 137 degrees C to 80 degrees C) and a broader temperature window (width: zero to 50 degrees C). With further elevating the calcination temperature, much more matrix copper species was re-dispersed as surface CuO(x)species and further stimulated the low-temperature CO oxidation activity of H-CuCe(rod)-600. However, the deficiency of the matrix copper interacting with the ceria lattice and the reduced oxygen vacancy concentration led to a rapid decrease in CO conversion at high temperature and narrowed the temperature window for H-CuCe(rod)-600 in the preferential oxidation of CO (CO-PROX). Our findings reveal that the CO-PROX performance of a shape-controlled copper-ceria catalyst is highly sensitive to the distribution of copper species and could be regulated by the acid and subsequent thermal treatment process, providing a new insight into the development of highly efficient copper-ceria catalysts for CO-PROX.</t>
  </si>
  <si>
    <t>CATALYSIS SCIENCE &amp; TECHNOLOGY</t>
  </si>
  <si>
    <t>10.1039/d0cy00519c</t>
  </si>
  <si>
    <t>Sun, WX; Wu, SP; Lu, YW; Wang, YX; Cao, QE; Fang, WH</t>
  </si>
  <si>
    <t>Effective Control of Particle Size and Electron Density of Pd/C and Sn-Pd/C Nanocatalysts for Vanillin Production via Base-Free Oxidation</t>
  </si>
  <si>
    <t>The effective control of particle size and electron density of metal active sites is challenging yet important for supported nanoparticles, as size effects and promoter effects play vital roles in heterogeneous catalysis on the nanoscale. In this work, we report Pd/C and Sn-Pd/C nanocatalysts for the base-free aerobic oxidation of vanillyl alcohol to vanillin, a challenging reaction not only in the fundamental research of selective oxidation of alcohols but also for the practical transformation of bio-based alcohols to value-added chemicals. We effectively tuned the mean size of Pd nanoparticles from 1.8 to 6.7 nm by varying the temperature used for catalyst preparation and further modified the electron density of the Pd/C catalyst by adding a SnO2 promoter with different loadings. TEM, HAADF-STEM, XPS, CO chemisorption, and in situ DRIFT-IR of CO adsorption characterizations allowed us to get insight into the unique catalytic properties of Pd nanocatalysts. It was conjectured that the base-free aerobic oxidation of vanillyl alcohol to vanillin over the Pd/C catalyst can be a structure-sensitive reaction and the Pd particle size was decisive for the dispersion of Pd, the proportion of catalytically active Pd-0 sites, and the intrinsic turnover frequency (iTOF). The 1 wt % Pd/C (1.8 nm) catalyst showed an iTOF value of 268 h(-1) and 100% yield to vanillin at 120 degrees C, 5 bar of O-2 , and 20 mg of the catalyst within 9 h. We further demonstrated that Sn4+ ions in SnO2 as an electronic promoter can promote Pd/C activity by the formation of highly active, electron-sufficient Pd-0 sites which significantly lowered the apparent activation energy of reaction. The 0.1Sn-Pd/C catalyst showed a higher iTOF value of 458 h(-1) and a yield of 100% to vanillin at 120 degrees C, 3 bar of O-2 and 15 mg of the catalyst within 6 h. Moreover, we verified a satisfying reusability and an adequate substrate scope over the 0.1Sn-Pd/C catalyst.</t>
  </si>
  <si>
    <t>ACS CATALYSIS</t>
  </si>
  <si>
    <t>10.1021/acscatal.0c01849</t>
  </si>
  <si>
    <t>Toney, JL; Garcia-Alix, A; Jimenez-Moreno, G; Anderson, RS; Moossen, H; Seki, O</t>
  </si>
  <si>
    <t>New insights into Holocene hydrology and temperature from lipid biomarkers in western Mediterranean alpine wetlands</t>
  </si>
  <si>
    <t>Alpine regions of the Mediterranean realm are among the most climatically sensitive areas in the world. Thus, alpine wetlands from the southern Iberian Peninsula, in the westernmost part of the Mediterranean region, are highly sensitive sensors of environmental changes. Difficulties have surfaced in separating controls by temperature and/or precipitation in previous paleoenvironmental studies from alpine environments in this area. We present a Holocene biomarker record (n-alkanes and long-chain diols) from a high elevation lake, Laguna de Rio Seco (LdRS), in the south of the Iberian Peninsula, which contributes to the identification of these forcing mechanisms. The hydrological history of the area, primarily water availability and evapotranspiration, is reconstructed by means of the n-alkane record, including the indices of average chain length, portion aquatic, and carbon preference index, as well as hydrogen isotopes (delta D) of aquatic (delta D-aq) and terrestrial (delta D-wax) n-alkanes. Temperatures are also estimated using the algae derived long-chain diols. We interpret delta D-aq and delta D-wax fluctuations as showing changes in the source and amount of precipitation throughout the LdRS record. An Atlantic precipitation source appears to have predominated during the early-middle Holocene, but an occasional Mediterranean influence with an isotopic enrichment in precipitation is detected in the middle-late Holocene that is likely related to the setting of the current atmospheric pattern in southeastern Iberia under the joint control of the North Atlantic Oscillation (NAO) and the Western Mediterranean dynamics, such as the Western Mediterranean Oscillation (WeMO). Our new record from LdRS is consistent with a generalized trend of a humid early-middle Holocene with low temperature variability, evolving towards an arid middle-late Holocene with abrupt temperature changes. In addition to these long-term trends during the last similar to 10,500 years, two phases of climate instability, evidenced by abrupt depletions in delta D-aq, have been identified at the end of these periods, one between similar to 6500 and 5500 cal yr BP and another in the last similar to 500 years. These episodes would represent strengthened winter cold conditions that favoured the persistence of snowpack and frozen soil in the catchment, causing reduced terrestrial plant growth and low lake evaporation. According to the long-chain diol record, temperatures during these phases were relatively low, but experienced abrupt increases at the end of each period. (C) 2020 Elsevier Ltd. All rights reserved.</t>
  </si>
  <si>
    <t>QUATERNARY SCIENCE REVIEWS</t>
  </si>
  <si>
    <t>10.1016/j.quascirev.2020.106395</t>
  </si>
  <si>
    <t>Wang, YJ; Yuan, M; Li, ZX; Niu, YQ; Jin, QJ; Zhu, B; Xu, YC</t>
  </si>
  <si>
    <t>Effects of ethylene biosynthesis and signaling on oxidative stress and antioxidant defense system inNelumbo nuciferaG. under cadmium exposure</t>
  </si>
  <si>
    <t>Water contamination with cadmium (Cd) is a global environmental problem and its remediation becomes urgent. Phytoremediation using ornamental plants has attracted much attention for its advantages of cost-effectiveness and beautification of the environment.Nelumbo nuciferaG. is a popular ornamental aquatic macrophyte with fast growth, large biomass, and high capacities for Cd accumulation and removal. However, information about Cd resistance and defense responses inN. nuciferais rather scarce, which restricts its large-scale utilization for phytoremediation. The phytohormone ethylene plays an important role in plant resistance to Cd stress, but the underlying mechanism remains unclear. In this study, we investigated morphophysiological responses ofN. nuciferaseedlings to Cd stress, and focused on the effects of ethylene on oxidative damage, Cd accumulation, and antioxidant defense system at the metabolic and transcript levels in leaves under Cd stress. Our results showed that Cd exposure led to leaf chlorosis and necrosis, coupled with an increase in contents of hydrogen peroxide, electrolyte leakage, and malondialdehyde, and decrease in chlorophyll content. Exogenous ethylene precursor 1-aminocyclopropane-1-carboxylic acid (ACC) application intensified Cd-induced stress responses and Cd accumulation, and increased ethylene production by inducing ACC synthase (ACS) geneNnACS. Such enhanced ethylene emission inhibited catalase (CAT), ascorbate peroxidase (APX), and glutathione reductase (GR) activities, and modulated ascorbate (AsA) and glutathione (GSH) accumulation through transcriptional regulation of their respective metabolic genes. After ethylene action inhibitor silver thiosulfate (STS) supplementation, Cd-induced oxidative damage was abolished, and Cd content declined but still at a relatively high level. Blocking of ethylene perception by STS inhibited ethylene biosynthesis; enhanced CAT, APX, and GR activities and their transcript levels; increased AsA accumulation via inducing its biosynthetic genes; but reduced GSH content andNnGSH2expression level. These results suggest that ethylene biosynthesis and signaling play an important role inN. nuciferaresponse to Cd stress, and maintaining appropriate ethylene level and low ethylene sensitivity could improve its Cd tolerance via efficient antioxidant defenses.</t>
  </si>
  <si>
    <t>10.1007/s11356-020-09918-3</t>
  </si>
  <si>
    <t>Zhang, KM; Liu, YT; Wang, Z; Song, CX; Gao, CH; Wu, YM</t>
  </si>
  <si>
    <t>A type of self-healable, dissoluble and stretchable organosilicon elastomer for flexible electronic devices</t>
  </si>
  <si>
    <t>Polymer materials with good mechanical properties, solubility and flexible self-healing conditions were of great value to the development of modern high-tech fields. Herein, alpha,omega-aminopropyl terminated polydimethylsiloxane (PDMS, Mn = 2000), terephthalaldehyd (TA) and 3-aminophenylboronic acid (APB) were used to construct a three-dimensional network via simple and effective reactions, such as the Schiff base reaction and the dehydration reaction. The obtained PDMS elastomer prepared by low molecular weight main chain could achieve very good mechanical performance of tensile strength 2.54 MPa and the average elongation at break of 275.3%. Through the dynamic imine bonds formed by Schiff base reaction and the coordination of boron oxygen bonds and hydrogen bonds, we have constructed a high efficiency self-healing network. The network could achieve self-healing at room temperature with a self-healing efficiency of 91.6%, at high temperature with a self-healing efficiency of 95.1% and in water at a self-healing efficiency of 85.5%. In addition, multi-walled carbon nanotubes (MWCNTs) was compounded with a polymer system to prepare self-healing flexible electronic devices. Due to the electric resistance of PDMS/MWCNTs sensitively modified with the change of tensile and bending angles, this might be of great significance for the application of sensors.</t>
  </si>
  <si>
    <t>EUROPEAN POLYMER JOURNAL</t>
  </si>
  <si>
    <t>10.1016/j.eurpolymj.2020.109857</t>
  </si>
  <si>
    <t>Seker, S; Aydin, N</t>
  </si>
  <si>
    <t>Hydrogen production facility location selection for Black Sea using entropy based TOPSIS under IVPF environment</t>
  </si>
  <si>
    <t>Parallel with the globally increment in energy demand, governments and responsible authorities' environmental awareness increases and they have been taking several preventions not to harm environment while energy demand is satisfied. For this purpose decision makers turn their faces to satisfy energy demand via renewable energy sources such as wind, wave, solar, hydro, biomass, hydrogen etc. Before this awareness human was satisfying energy demand via nonrenewable energy sources such as natural gas, coal etc. Even though not being one of these energy sources, hydrogen energy is a primary energy carrying form which is known one of the energy carrier [1]. This study aims to select the most appropriate site in the northern of Turkey for establishing a hydrogen energy hydrogen-sulphide (H2S) decomposition plant. Based on the researches, Black Sea is determined as one of the richest water to get H2S from. Since selecting the facility location for hydrogen energy production plant requires strategical decisions, Multi Criteria Decision Making (MCDM), as a powerful and efficient tool, is preferred in this study. Accordingly, Entropy and Technique for Order of Preference by Similarity to Ideal Solution (TOPSIS) methodologies are integrated and applied under Interval Valued Pythagorean Fuzzy (IVPF) environment to deal with uncertain information better. The developed method is shown to be useful and effective in terms of applicability and ease of usage. As a result, the best suitable location is determined and sensitivity analysis is conducted to analyze the dynamics of the developed methodology. (C) 2020 Hydrogen Energy Publications LLC. Published by Elsevier Ltd. All rights reserved.</t>
  </si>
  <si>
    <t>10.1016/j.ijhydene.2019.12.183</t>
  </si>
  <si>
    <t>Zhu, XQ; He, Y; Liu, ZR; Zhu, ZT; He, YH; Qiu, JW; Liu, DQ; Mo, MS; Wang, P; Tian, XM; Xu, PY</t>
  </si>
  <si>
    <t>A novel carbazole-based hydrogen-sulfide donor suppresses seizures and upregulates ATP-sensitive potassium channels</t>
  </si>
  <si>
    <t>Epilepsy is characterized by repeated spontaneous seizures and remains untreatable due to its complicate pathogenesis. Low-dose hydrogen sulfide (H2S) has been shown to exert antiepileptic and protective effects in the central nervous system, but the administration of H2S gas to suppress seizures is difficult. In the present study, we synthesized a safe and efficient carbazole-based H2S donor from aldehydes with a one-pot procedure and characterized this specific H2S donor via proton nuclear magnetic resonance (THNMR), scanning electron microscopy (SEM), and absorption spectroscopy. In vitro and in vivo risk assessments demonstrated that the H2S donor (up to a 400-mu M concentration) had sufficient biocompatibility and membrane permeability and suppressed epileptic seizures. Importantly, the suppression of seizures was determined in the brain when the H2S donor was injected into the lateral ventricle in a rat model of advanced seizures. Furthermore, the mechanism by which the H2S donor suppressed the expression of seizures may have been related to H2S donor-induced increases in the expressions of the ATP-sensitive potassium channel (K-ATP) subunits, Kir6.2 and SUR1. Taken together, these assays suggested that our novel H2S donor may represent a potential therapeutic strategy for ameliorating seizures in epilepsy. (C) 2020 Elsevier Ltd. All rights reserved.</t>
  </si>
  <si>
    <t>10.1016/j.apmt.2019.100559</t>
  </si>
  <si>
    <t>Suresh, L; Bondili, JS; Brahman, PK</t>
  </si>
  <si>
    <t>Development of proof of concept for prostate cancer detection: an electrochemical immunosensor based on fullerene-C-60 and copper nanoparticles composite film as diagnostic tool</t>
  </si>
  <si>
    <t>Screening of Prostate-specific antigen (PSA) in human blood is the most common approach to diagnose prostate cancer. The joint application of biology and electrochemistry has shown a tremendous rise in research towards the development of electrochemical diagnostic tools for various diseases. The present study demonstrates the development of an effective immunosensing platform incorporating hydroquinone (HQ) immobilized, fullerene-C-60 and copper nanoparticles (CuNPs) composite film on glassy carbon electrode (HQ@CuNPs-reduced-fullerene-C-60/GCE) for the selective, quick and trace detection of PSA. In order to fabricate immunosensor sequential immobilization of primary antibody (Ab(1)), blocking agent (bovine serum albumin (BSA)), antigen (prostate-specific antigen (PSA)) and secondary antibody (Ab(2)) tagged with horseradish peroxide (HRP) was carried out on HQ@CuNPs-reduced-fullerene-C-60/GCE. Electrochemical characterization and the signal response of immunosensor were tested using cyclic voltammetry (CV) and electrochemical impedance spectroscopy (EIS). Due to the synergetic effect of fullerene-C-60 and CuNPs, the novel nanocomposite film exhibited excellent catalytic activity towards hydrogen peroxide (H2O2) reduction for greatly amplified immunosensing signals. HQ@CuNPs-fullerene-C-60/GCE exhibited a well-defined redox peak and accelerated electrochemical reduction of H2O2 without any interference of dissolved oxygen and false-positive result in phosphate buffer solution (PBS) at pH 7.0. The parameters influencing the electrochemical response were optimized. Under the optimized conditions, wide linearity between PSA concentrations and current responses ranging from 0.005 ng/mL to 20 ng/mL with the lower detection limit of 0.002 ng/mL was obtained at the proposed immunosensor. The clinical applicability of the proposed immunosensor was successfully tested in serum and urine samples. Results revealed that the proposed immunosensor may create new boundaries in the identification of PSA in human blood samples. (c) 2020 Elsevier Ltd. All rights reserved.</t>
  </si>
  <si>
    <t>MATERIALS TODAY CHEMISTRY</t>
  </si>
  <si>
    <t>10.1016/j.mtchem.2020.100257</t>
  </si>
  <si>
    <t>Gao, YY; He, LF; Zhu, JM; Cheng, JG; Li, BX; Liu, F; Mu, W</t>
  </si>
  <si>
    <t>The relationship between features enabling SDHI fungicide binding to the Sc-Sdh complex and its inhibitory activity against Sclerotinia sclerotiorum</t>
  </si>
  <si>
    <t>BACKGROUND A new generation of succinate dehydrogenase inhibitors (SDHIs) with high efficiency and broad-spectrum antifungal activity has been frequently used in crop production. Sclerotinia stem rot is a major disease of various plants and crops caused by Sclerotinia sclerotiorum. Although benzovindiflupyr and isopyrazam reportedly have high activity against S. sclerotiorum, little is known about the bioactivity of different SDHIs classes against S. sclerotiorum or the mechanism of their differential antifungal activity. RESULTS The in vitro tests revealed that the pyrazole-4-carboxamides of SDHIs (benzovindiflupyr, isopyrazam, fluxapyroxad, pydiflumetofen) had the highest activity against S. sclerotiorum followed by pyridine carboxamides (boscalid), pyridinyl-ethyl benzamides (fluopyram) and thiazole carboxamides (thifluzamide), and of these thifluzamide showed poor antifungal activity with EC50 values greater than 6.01 mg L-1. The pyrazole-4-carboxamides of SDHIs showed satisfactory protective and curative activity against Sclerotinia stem rot. After treatment with the pyrazole-4-carboxamides of SDHIs, mitochondrial function in S. sclerotiorum decreased significantly. The enzyme activity assays revealed a lower affinity between thifluzamide and the Sc-Sdh complex than was observed for the other six fungicides, with IC50 values ranging from 0.0036 to 1.2088 mu mol L-1. Additionally, the docking positions of fungicides were similar, yet binding energies were different in the docking study with the Sdh complex. The correspondingly weaker hydrogen bonds may be responsible for the poor activity of thifluzamide against S. sclerotiorum. CONCLUSION Understanding different binding features of various SDHIs classes with the Sc-Sdh complex might be beneficial for the design and development of highly effective broad-spectrum fungicides to ensure high yield and quality in crops by reducing fungicide use.</t>
  </si>
  <si>
    <t>PEST MANAGEMENT SCIENCE</t>
  </si>
  <si>
    <t>10.1002/ps.5827</t>
  </si>
  <si>
    <t>Xu, LP; Li, JB; Zhang, JJ; Sun, JY; Gan, T; Liu, YM</t>
  </si>
  <si>
    <t>A disposable molecularly imprinted electrochemical sensor for the ultra-trace detection of the organophosphorus insecticide phosalone employing monodisperse Pt-doped UiO-66 for signal amplification</t>
  </si>
  <si>
    <t>In this work, a disposable molecularly imprinted electrochemical sensor was developed towards the highly sensitive and selective detection of the organophosphorus insecticide phosalone (PAS), employing a home-made carbon paste microelectrode (CPME) modified with a Zr-based metal-organic framework catalyst (Pt-UiO-66) and a mesoporous structured conductive molecularly imprinted polymer (MIP). Pt-UiO-66 octahedra with isolated dispersed Pt nanoparticle active sites were firstly incorporated into the CPME to provide a remarkably amplified signal for voltammetric determination. The mesoporous MIP was then synthesized onto the Pt-UiO-66/CPME via electropolymerization and a subsequent sol-gel process, which could bind the PAS template molecules through hydrogen bond, coordinate bonding, hydrophobic interaction, and pi-pi stacking interaction. Morphological, structural, and electrochemical characterization studies revealed that this nano-sized MIP provided excellent features for PAS detection, including high porosity, large surface area, enhanced electron-transport ability, greatly improved diffusion capacity, and strong recognition specificity. Therefore, the resulting sensor exhibited an outstanding linearly proportional concentration domain of 0.50 nM-20 mu M, low detection limit of 0.078 nM, marked selectivity over certain interferences with similar configurations, considerable repeatability, reproducibility, and stability for the analysis of PAS. Moreover, the sensor was successfully applied for the determination of PAS in agricultural products and environmental samples with results in good compatibility with a chromatographic method, indicative of the high reliability and practicability. Such an electrochemical sensor might open a novel window for the investigation of selective sensing of small organic species from their analogues coupled with the molecular imprinting technique.</t>
  </si>
  <si>
    <t>ANALYST</t>
  </si>
  <si>
    <t>10.1039/d0an00278j</t>
  </si>
  <si>
    <t>Marchina, C; Knoller, K; Pennisi, M; Natali, C; Dordoni, M; Di Giuseppe, P; Cidu, R; Bianchini, G</t>
  </si>
  <si>
    <t>The Isotopic (delta O-18, delta H-2, delta C-13, delta N-15, delta S-34, Sr-87/Sr-86, delta B-11) Composition of Adige River Water Records Natural and Anthropogenic Processes</t>
  </si>
  <si>
    <t>The water composition of the river Adige displays a Ca-HCO3 hydrochemical facies, mainly due to rock weathering. Nitrate is the only component that has increased in relation to growing anthropogenic inputs. The aim of this paper was to identify the origin of the dissolved components in this river and to establish the relationship between these components and critical zone processes within an evolving framework where climatic and human impacts are influencing the riverine system. In particular, emphasis is given to a wide spectrum of isotope data (delta O-18, delta H-2, delta C-13, delta N-15, delta S-34, Sr-87/Sr-86, delta B-11), which is considered useful for determining water origin as well as natural and anthropogenic impacts on riverine geochemistry. Together with oxygen and hydrogen isotopes, which are strictly related to the climatic conditions (precipitation, temperature, humidity), the carbon, sulphur, strontium and boron signatures can describe the magnitude of rock weathering, which is in turn linked to the climatic parameters. delta C-13(DIC) varies regularly along the riverine profile between -4.5 parts per thousand and -9.5 parts per thousand, and delta S-34(SO4) varies regularly between +4.4 parts per thousand and +11.4 parts per thousand. On the other hand, delta N-15(NO3) shows a more scattered distribution between +3.9 parts per thousand and +10.5 parts per thousand, with sharp variations along the riverine profile. Sr-87/Sr-86 varies between 0.72797 in the upper part of the catchment and 0.71068 in the lower part. delta B-11 also shows a rough trend, with values approaching 7.6 parts per thousand in the upper part and 8.5 parts per thousand in the lower part. In our view, the comparatively low delta S-34, delta B-11, and high Sr-87/Sr-86 values, could be a proxy for increasing silicate weathering, which is a process that is sensitive to increases in temperature.</t>
  </si>
  <si>
    <t>MINERALS</t>
  </si>
  <si>
    <t>10.3390/min10050455</t>
  </si>
  <si>
    <t>McDonagh, S; Ahmed, S; Desmond, C; Murphy, JD</t>
  </si>
  <si>
    <t>Hydrogen from offshore wind: Investor perspective on the profitability of a hybrid system including for curtailment</t>
  </si>
  <si>
    <t>Accommodating renewables on the electricity grid may hinder development opportunities for offshore wind farms (OWFs) as they begin to experience significant curtailment or constraint. However, there is potential to combine investment in OWFs with Power-to-Gas (PtG), converting electricity to hydrogen via electrolysis for an alternative/complementary revenue. Using historic wind speed and simulated system marginal costs data this work models the electricity generated and potential revenues of a 504 MW OWF. Three configurations are analysed; (1) all electricity is sold to the grid, (2) all electricity is converted to hydrogen and sold, and (3) a hybrid system where power is converted to hydrogen when curtailment occurs and/or when the system marginal cost is low, with the effect of curtailment analysed in each scenario. These represent the status quo, a potential future configuration, and an innovative business model respectively. The willingness of an investor to build PtG are determined by changes to the net present value (NPV) of a project. Results suggest that configuration (1) is most profitable and that curtailment mitigation alone is not sufficient to secure investment in PtG. By acting as an artificial floor in the electricity price, a hybrid configuration (3) is promising and increases NPV for all hydrogen values greater than (sic)4.2/kg(H2). Hybrid system attractiveness increases with curtailment only if the hydrogen value is significantly above the levelised cost of (sic)3.77/kg(H2). In order for an investor to choose to pursue configuration (2), the offshore wind farm would have to anticipate 8.5% curtailment and be able to receive (sic)4.5/kg(H2), or 25% curtailment and receive (sic)4/kg(H2). The capital costs and discount rates are the most sensitive parameters and ambitious combinations of technology improvements could produce a levelised cost of (sic)3/kg(H2).</t>
  </si>
  <si>
    <t>10.1016/j.apenergy.2020.114732</t>
  </si>
  <si>
    <t>Pazniak, H; Plugin, IA; Loes, MJ; Inerbaev, TM; Burmistrov, IN; Gorshenkov, M; Polcak, J; Varezhnikov, AS; Sommer, M; Kuznetsov, DV; Bruns, M; Fedorov, FS; Vorobeva, NS; Sinitskii, A; Sysoev, VV</t>
  </si>
  <si>
    <t>Partially Oxidized Ti3C2Tx MXenes for Fast and Selective Detection of Organic Vapors at Part-per-Million Concentrations</t>
  </si>
  <si>
    <t>MXenes, two-dimensional transition metal carbides or nitrides, have recently shown great promise for gas sensing applications. We demonstrate that the sensitivity of intrinsically metallic Ti3C2Tx MXene can be considerably improved via its partial oxidation in air at 350 degrees C. The annealed films of MXene sheets remain electrically conductive, while their decoration with semiconducting TiO2, considerably improves their chemiresistive response to organic analytes at low-ppm concentrations in dry air, which was used to emulate practical sensing environments. We demonstrate that partially oxidized MXene has a faster and a qualitatively different sensor response to volatile analytes compared to pristine Ti3C2Tx We fabricated multisensor arrays of partially oxidized Ti3C2Tx MXene devices and demonstrate that in addition to their high sensitivity they enable a selective recognition of analytes of nearly the same chemical nature, such as low molecular weight alcohols. We investigated the oxidation behavior of Ti3C2Tx in air in a wide temperature range and discuss the mechanism of sensor response of partially oxidized MXene films, which is qualitatively different from that of pristine Ti3C2Tx.</t>
  </si>
  <si>
    <t>ACS APPLIED NANO MATERIALS</t>
  </si>
  <si>
    <t>10.1021/acsanm.9b02223</t>
  </si>
  <si>
    <t>Liu, DB; Lazado, CC; Pedersen, LF; Straus, DL; Meinelt, T</t>
  </si>
  <si>
    <t>Antioxidative, histological and immunological responses of rainbow trout after periodic and continuous exposures to a peracetic acid-based disinfectant</t>
  </si>
  <si>
    <t>Peracetic acid (PAA)-based disinfectants are considered as sustainable alternatives in aquaculture due to their harmless residues from spontaneous decay. The key components of PAA-based disinfectants are PAA and hydrogen peroxide (H2O2). Little is known if the exposure to exogenous PAA and H2O2 from PAA-based disinfectants interferes with endogenous reactive oxygen species (ROS) regulation and innate immunity in fish. In the present study, rainbow trout (Oncorhynchus mykiss) were exposed to a PAA-based disinfectant for 6 weeks in flow-through systems by either periodic (pulse) or continuous modes. For the periodic exposure, a single dose of 1 mg L-1 PAA (and 1.4 mg L-1 H2O2) was applied biweekly and spontaneously degraded within hours. For the continuous exposure, a constant drip was applied which aimed to maintain 0.2 mg L-1 PAA (and 0.28 mg L-1 H2O2) in the inflow water but was counteracted by escalating degradation by the second week. The exogenous PAA/H2O2 elevated the level of endogenous total free radicals (TFR), probably through diffusion at the gill, as well as stress-activated endogenous generation (by periodic exposure only at the higher PAA/H2O2 dose). In response, the total antioxidant capacity (TAC) in gill and serum was significantly elevated. Liver showed no significant changes in the levels of TFR and TAC. Epidermal mucous cell density was significantly lower in response to persistent scarce exogenous PAA/H2O2 of the continuous exposure compared to the control. This sensitive response was absent in the periodic exposure probably due to rapid epidermal recovery during the exposure intervals. In contrast, the branchial structural adjustment of trout in response to exogenous ROS was less sensitive. Minimal hyperplasia of lamellae was present only in the periodic exposure. Enzymes responsible for innate cutaneous and humoral immunity including lysozyme, alkaline phosphatase, myeloperoxidase and esterase were not influenced by either exposure. However, ceruloplasmin was highly sensitive to exogenous PAA/H2O2; it was significantly elevated in fish skin, independent of the exposure modes, suggesting potential antioxidant protection of ceruloplasmin in fish skin. In serum, ceruloplasmin reduction was positively correlated to the reduction of antiprotease activity which indicates that ceruloplasmin may have anti-proteolytic function in fish blood. In conclusion, both exposure modes of the PAA-based disinfectant triggered mild antioxidant defenses in rainbow trout. To minimize the risk of oxidative damage while applying PAA-based disinfectants, sufficient intervals between periodic applications might be a better option than the persistent low PAA/H2O2 concentration of the continuous application.</t>
  </si>
  <si>
    <t>AQUACULTURE</t>
  </si>
  <si>
    <t>10.1016/j.aquaculture.2020.734956</t>
  </si>
  <si>
    <t>Pan, JB; Ouyang, AC; Fang, WJ; Cheng, GH; Liu, W; Wang, F; Zhao, DM; Le, K; Jiang, JZ</t>
  </si>
  <si>
    <t>cis-Silicon phthalocyanine conformation endows J-aggregated nanosphere with unique near-infrared absorbance and fluorescence enhancement: a tumor sensitive phototheranostic agent with deep tissue penetrating ability</t>
  </si>
  <si>
    <t>Organic phototheranostic nanomedicines with an optimized near-infrared (NIR) biological transparent window (700-900 nm) are highly desirable for the diagnosis and treatment of deep-seated tumors in clinic. As excellent organic photosensitizers for photodynamic therapy (PDT) with outstanding photo- and thermo-stability, phthalocyanines (Pcs) have been used as the building blocks of single-component nanomedicines. However, to the best of our knowledge, all the Pc-based single-component self-assemblies reported to date are of an H-aggregate nature. This results in the simultaneous self-quenching of fluorescence emission and photodynamic activity as well as greatly reduced tissue penetration due to blue-shifted absorption. In the present work, intramolecular hydrogen bonding was formed between the two long and flexible axial NH2-terminated diethylene glycol ligands of the amphiphilic SiPc molecule (SiPc-NH2) in solution, leading to the employment of a cis-conformation of this molecule according to the H-1-NMR spectroscopy result, which as a building block then further self-assembled into monodisperse nanospheres (SiPcNano) with a J-aggregation nature on the basis of electronic absorption spectroscopic results. As a result, SiPcNano exhibited significantly enhanced red-shifted absorption in the NIR range of 750-850 nm and fluorescence emission. This in combination with the increased photodynamic effect for SiPcNano triggered by the protonation of amine groups due to the acidic nature of tumors endowed effective synergistic NIR photodynamic and photothermal effects in different cancer cells and thus effective inhibition of tumor growth in A549 tumor-bearing mice on the basis of a series of in vitro and in vivo evaluations. The present result provides a new approach for constructing novel single-component NIR organic nanomedicines for multifunctional cancer therapy.</t>
  </si>
  <si>
    <t>JOURNAL OF MATERIALS CHEMISTRY B</t>
  </si>
  <si>
    <t>10.1039/d0tb00192a</t>
  </si>
  <si>
    <t>Kang, JN; Wei, YM; Liu, LC; Han, R; Yu, BY; Wang, JW</t>
  </si>
  <si>
    <t>Energy systems for climate change mitigation: A systematic review</t>
  </si>
  <si>
    <t>The energy supply sector is the largest contributor to global greenhouse gas emissions. A good understanding of energy systems from existing research will provide multidimensional insights for appropriate actions against global warming. This study conducts a systematic review of the literature covering 1,184 articles on energy issues dealing with climate change mitigation. Using a novel hand-coding typology analysis, we characterize the body of knowledge and identify possible research gaps according to the heterogeneity of the energy process, time scale, geographic location, energy technology, and concerned end-use sector. We find that research interest mainly focuses on the energy supply (496 papers) and the end-use process (359 papers). Energy storage and the energy-water-land nexus are two emerging areas. Biomass, solar, wind, and nuclear energy are the technologies that attract the most attention, while interest in hydrogen energy production and waste-to-energy has grown very recently. The cost-benefit and mitigation potential of renewable generation are the most studied topics, followed by the impacts of climate change on electricity production. In contrast, little attention is paid to research on traditional oil and gas exploration. Regarding the end-use sector, residents and transport are the most evident sectors studied. China, the United States, and Europe are the most featured regions while very few studies focus on Africa, South America, and Small Island Developing States. Current research topics concentrate on how to maximize the co-benefit of greenhouse gas mitigation and eco-environment protection via cost-benefit reinventions of energy systems. Discussions of technological innovation are grounded in optimal technology portfolio deployment and cost reduction potential, along with financial and political incentives.</t>
  </si>
  <si>
    <t>10.1016/j.apenergy.2020.114602</t>
  </si>
  <si>
    <t>Hopwood, MJ; Sanchez, N; Polyviou, D; Leiknes, O; Gallego-Urrea, JA; Achterberg, EP; Ardelan, MV; Aristegui, J; Bach, L; Besiktepe, S; Heriot, Y; Kalantzi, I; Kurt, TT; Santi, I; Tsagaraki, TM; Turner, D</t>
  </si>
  <si>
    <t>Experiment design and bacterial abundance control extracellular H2O2 concentrations during four series of mesocosm experiments</t>
  </si>
  <si>
    <t>The extracellular concentration of H2O2 in surface aquatic environments is controlled by a balance between photochemical production and the microbial synthesis of catalase and peroxidase enzymes to remove H2O2 from solution. In any kind of incubation experiment, the formation rates and equilibrium concentrations of reactive oxygen species (ROSs) such as H2O2 may be sensitive to both the experiment design, particularly to the regulation of incident light, and the abundance of different microbial groups, as both cellular H2O2 production and catalase-peroxidase enzyme production rates differ between species. Whilst there are extensive measurements of photochemical H2O2 formation rates and the distribution of H2O2 in the marine environment, it is poorly constrained how different microbial groups affect extracellular H2O2 concentrations, how comparable extracellular H2O2 concentrations within large-scale incubation experiments are to those observed in the surface-mixed layer, and to what extent a mismatch with environmentally relevant concentrations of ROS in incubations could influence biological processes differently to what would be observed in nature. Here we show that both experiment design and bacterial abundance consistently exert control on extracellular H2O2 concentrations across a range of incubation experiments in diverse marine environments. During four large-scale (&gt; 1000 L) mesocosm experiments (in Gran Canaria, the Mediterranean, Patagonia and Svalbard) most experimental factors appeared to exert only minor, or no, direct effect on H2O2 concentrations. For example, in three of four experiments where pH was manipulated to 0.4-0.5 below ambient pH, no significant change was evident in extracellular H2O2 concentrations relative to controls. An influence was sometimes inferred from zooplankton density, but not consistently between different incubation experiments, and no change in H2O2 was evident in controlled experiments using different densities of the copepod Calanus finmarchicus grazing on the diatom Skeletonema costatum (&lt; 1% change in [H2O2] comparing copepod densities from 1 to 10 L-1). Instead, the changes in H2O2 concentration contrasting high- and low-zooplankton incubations appeared to arise from the resulting changes in bacterial activity. The correlation between bacterial abundance and extracellular H2O2 was stronger in some incubations than others (R-2 range 0.09 to 0.55), yet high bacterial densities were consistently associated with low H2O2. Nonetheless, the main control on H2O2 concentrations during incubation experiments relative to those in ambient, unenclosed waters was the regulation of incident light. In an open (lidless) mesocosm experiment in Gran Canaria, H2O2 was persistently elevated (2-6-fold) above ambient concentrations; whereas using closed high-density polyethylene mesocosms in Crete, Svalbard and Patagonia H2O2 within incubations was always reduced (median 10 %-90 %) relative to ambient waters.</t>
  </si>
  <si>
    <t>BIOGEOSCIENCES</t>
  </si>
  <si>
    <t>10.5194/bg-17-1309-2020</t>
  </si>
  <si>
    <t>Eggimann, S; Usher, W; Eyre, N; Hall, JW</t>
  </si>
  <si>
    <t>How weather affects energy demand variability in the transition towards sustainable heating</t>
  </si>
  <si>
    <t>Electrification of heat will impact demands on power systems, potentially increasing sensitivity to weather variability. We have developed a spatio-temporal methodology for assessing electricity demand in the context of weather variability. We analyse varying levels of electrification of heat in the United Kingdom and simulate local weather impacts with an ensemble of 100 weather realisations. Across the scenarios, the maximum simulated national electricity peak demand doubles compared to today. Assuming current weather pattern, the weather-induced variability in electricity peak is projected to range from 6.1-7.8 GW (10.2-15.2% of mean peak demand) in 2020 to 6.2-14.6 GW (9.8-22.2% of mean peak demand) in 2050. We find that future weather may exacerbate the impact of electrification of heat on peak demand. However, socio-economic uncertainty predominates weather-induced variability. Electrification of heat without reducing heating demands will result in dramatic increases in peak electricity demand as well as increased exposure to weather effects. Regions experiencing a combined increase in peak demand and weather variability will likely prove to be particularly challenging for balancing demand and supply. Switching to alternative fuels such as hydrogen or measures to lower heating demand reduces the need for additional peak electricity capacity as well as mitigating impacts of extreme weather events. (C) 2020 Elsevier Ltd. All rights reserved.</t>
  </si>
  <si>
    <t>10.1016/j.energy.2020.116947</t>
  </si>
  <si>
    <t>Myllymaa, T; Holmberg, H; Ahtila, P</t>
  </si>
  <si>
    <t>Economic Evaluation of Drying of Soot Sludge and Sawdust Mixture at Low Temperatures Using the Characteristic Drying Curve Method</t>
  </si>
  <si>
    <t>Soot sludge is a waste stream formed in the fuel oil gasification of formic acid and hydrogen peroxide production. The soot sludge has a high moisture content (95%) and is presently combusted with heavy fuel oil in order to dispose of the sludge. Experimental tests earlier conducted by the authors have shown that the sludge can be convectively dried with sawdust in a fixed bed. By upgrading the sludge from waste to fuel, the utilization of oil can be decreased. In this study, characteristic drying curves (CDC) are determined for the sludge and sawdust mixture. The CDCs are further used to evaluate the economy of the mixture drying in a belt dryer by using the payback period method. Results show that the linear CDCs of the mixture can be used to extrapolate drying data from specific drying conditions to another when the bed height is 200 or 300 mm, and the inlet air temperature 40-100 degrees C. The economic analysis shows that drying is economical for all inlet air temperatures if the oil price is &gt;= 350 Euro/t-oil. Sensitivity analyses reveal that the heat, sawdust and emission prices have no remarkable influence on the economy of drying if the oil price does not fall below c. 300 Euro/t-oil.</t>
  </si>
  <si>
    <t>CHEMENGINEERING</t>
  </si>
  <si>
    <t>10.3390/chemengineering4010006</t>
  </si>
  <si>
    <t>Li, L; Zhang, BY; Liu, FX; Xue, ZH; Lu, XQ; Liu, XH</t>
  </si>
  <si>
    <t>Direct sensing of peroxynitrite anion at sensitive hollow tubular organic conjugated microporous polymers modified electrode. Application to selective analysis of ROS and RNS in cells</t>
  </si>
  <si>
    <t>The aberrant expression levels of reactive oxygen and nitrogen species (ROS and RNS) in human cells are related with many diseases, including cancer. In recent years, the primary RNS, peroxynitrite anion (ONOO-), has aroused immense research interest in the biological and biomedical fields. Herein, we build a novel sensing platform by the hollow tubular organic conjugated microporous polymer (HTCMPs) modified glassy carbon electrode (GCE) for directly monitoring of ONOO-. Specifically, the HTCMP was used to develop an electrochemical sensor for the first time. This as-prepared amperometric sensor showed an excellent activity toward the oxidation of ONOO- with a wide range of four orders of magnitude and a super low detection limit reached 1.54 +/- 0.5 nM (S/N = 3). With these properties, the sensor was used for measuring the ONOO- released from glioma cells (U87) during oxidative stress induced by biochemical reagent stimulation. For the more, a new strategy to verify antioxidant protection was developed by stimulating cells at low or high doses of stimulus in a vitro simulation environment. The results showed that reduced glutathione (GSH) had great protective effect on cells in the case of oxidative stress. Last but not least, based on a battery of control tests, the concentrations of two key ROS/RNS (H2O2, ONOO-) in the cells were determined. This study essentially offers a reproducible platform for assessing the oxidative stress metabolites (ROS/RNS) in a vivo assays.</t>
  </si>
  <si>
    <t>SENSORS AND ACTUATORS B-CHEMICAL</t>
  </si>
  <si>
    <t>10.1016/j.snb.2019.127560</t>
  </si>
  <si>
    <t>Zhao, P; Zhao, YN; Jiang, LY; Chen, S; Ji, Z; Hou, CJ; Huo, DQ; Yang, M</t>
  </si>
  <si>
    <t>3D Carbon Nanotubes Spaced Graphene Aerogel Incorporated with Prussian Blue Nanoparticles for Real-Time Detection of H2O2 Released from Living Cells</t>
  </si>
  <si>
    <t>Real-time detection of hydrogen peroxide (H2O2) released from living cells is of great value in further understanding the occurrence process of some diseases and searching for new therapeutic strategies. However, selective monitoring of H2O2 in living cells is still a huge challenge due to its low concentration, large diffusivity and high reactivity. Herein, three-dimensional carbon nanotubes spaced graphene aerogel incorporated with Prussian blue nanoparticles (3D PB NPs/G-CNTs) has been successfully synthesized via one-step mild temperature treatment, in which the PB NPs possess intrinsic peroxidase-like activity while the 3D porous structure of G-CNTs with large surface area and high conductivity can efficiently enhance catalytic performance. The composite exhibited good catalytic performances toward H2O2 with a sensitivity of 134.3 mu A mM(-1) cm(-2) and a low detection limit of 95 nM in a linear range of 1-3161 mu M. Furthermore, the proposed sensor was successfully used for real-time detection of H2O2 released from living cells, indicating the potential application of as-prepared 3D PB NPs/G-CNTs in monitoring the critical pathological process in living cells. (c) 2020 The Electrochemical Society (ECS). Published on behalf of ECS by IOP Publishing Limited.</t>
  </si>
  <si>
    <t>JOURNAL OF THE ELECTROCHEMICAL SOCIETY</t>
  </si>
  <si>
    <t>10.1149/1945-7111/ab717f</t>
  </si>
  <si>
    <t>Dong, S; Wang, ZY; Wang, JL; Asif, M; Yao, Y; Xiao, F; Liu, HF</t>
  </si>
  <si>
    <t>Sulfate-reducing bacteria respiration approach to fabricating flexible N,S-reduced graphene oxide thin film electrode for in situ cancer biomarker detection</t>
  </si>
  <si>
    <t>The significance of in situ detection of small biomolecules associated with specific cancer diseases have stimulated the design of flexible film electrode materials. In this work, a green and facile strategy was presented to fabricate flexible N,S-reduced graphene oxide film (N,S-rGOF) by respiratory mechanism of sulfate-reducing bacteria (SRB). The used microbial method allows us to fabricate N,S-rGOF under green and mild conditions. Benefiting from simultaneous double doping of N and S atoms into graphene structure, the as-obtained flexible N,S-rGOF demonstrates excellent electro-chemical sensing activity towards cancer biomarker hydrogen peroxide (H2O2) detection in terms of high sensitivity, good stability and particular reproducibility. The current response has a linear relationship with the concentration of H2O2 up to 453 mM. The detection limit is 50 mu M (S/N = 3), and the detection sensitivity is 47 mu A cm(-2) mM(-1). It is worth noting that the direct growth of breast cancer cells on N,S-rGOF can largely shorten the diffusion distance of H2O2 molecules to the active sites on N,S-rGOF surface, and therefore increases the sensitivity and accuracy of in situ detection, which offers new clinical possibilities for breast cancer diagnosis and treatment (C) 2020 Published by Elsevier B.V.</t>
  </si>
  <si>
    <t>JOURNAL OF ELECTROANALYTICAL CHEMISTRY</t>
  </si>
  <si>
    <t>10.1016/j.jelechem.2020.113867</t>
  </si>
  <si>
    <t>Lobato, SMD; dos Santos, LR; da Silva, BRS; Melo, WD; Lobato, AKD</t>
  </si>
  <si>
    <t>Protective Mechanism Triggered by Pigeonpea Plants Exposed to Water Deficit: Modifications Linked to Paraheliotropism, Stomatal Characteristics and Antioxidant Enzymes</t>
  </si>
  <si>
    <t>Drought is the main challenge in modern agriculture. The development and utilization of genotypes with a protective mechanism against drought may be crucial for mitigating the impacts on pigeonpea metabolism resulting from water deficit. This study aimed to determine if leaf characteristics and antioxidant enzymes have protective roles and possible benefits to growth by comparing the physiological, anatomical, biochemical and morphological responses of two different pigeonpea genotypes under water deficit. The experiment was randomized with four treatments, two genotypes (FL and I43, sensitive and tolerant to drought, respectively) and water conditions (control and water deficit). Water deficit was induced by suspension of irrigation for six days. Water deficit promoted negative interferences in both genotypes, but I43 genotype had a protective mechanism, reducing drought impacts. Leaf inclination (LI), elevations of 337% and 373%, was detected in the FL and I43 genotypes, respectively. Stomatal characteristics, FL and I43 genotypes, had reductions of 22% and 10%, respectively, in stomatal density (SD) on the abaxial face in comparison with the control. However, for stomatal functionality (SF) on the abaxial face, the FL and I43 genotypes had contrasting behaviours with a decrease and an increase of 7% and 3%, respectively, compared to the control. Antioxidant enzymes, FL and I43 genotypes, had increased superoxide dismutase (SOD) activities of 71% and 154%, respectively. For catalase (CAT), the water deficit resulted in increases of 55% and 415% for the genotypes, respectively. The tolerant genotype (I43) increased LI (paraheliotropism), minimizing the incidence of solar radiation in the leaves and water losses by transpiration. Fewer negative effects on stomatal characteristics (SD and SF) and the consequent maintenance of gas exchange (net photosynthetic rate and transpiration rate) guaranteed the influx of carbon dioxide in the leaf and mitigated the effects of water deficit on I43. In addition, the tolerant genotype (I43) had lower oxidative stress during the water deficit resulting from the greatly increased activities of antioxidant enzymes (SOD, CAT and APX). Our results clearly revealed that biochemical, physiological and anatomical modifications are intrinsically connected with a protective mechanism, mitigating the impacts caused by water limitation on growth of pigeonpea plants.</t>
  </si>
  <si>
    <t>JOURNAL OF PLANT GROWTH REGULATION</t>
  </si>
  <si>
    <t>10.1007/s00344-020-10077-5</t>
  </si>
  <si>
    <t>Rossi, F; Parisi, ML; Maranghi, S; Basosi, R; Sinicropi, A</t>
  </si>
  <si>
    <t>Environmental analysis of a nano-grid: A Life Cycle Assessment</t>
  </si>
  <si>
    <t>Renewable energy sources are fundamental to face the problem of climate changes. Unfortunately, some resources, such as wind and solar radiation, have fluctuations affecting the electrical grids stability. Energy storage systems can be used for a smart energy management to accumulate power from renewable sources. For such reason, these devices play a key role to achieve a sustainable electric system. On the other hand, they are affected by some environmental drawbacks mainly connected with the depletion of rare and expensive materials. Based on these considerations, in this study a nano-grid composed by a photovoltaic plant, a backup generator and an energy storage system is analysed by an environmental Life Cycle Assessment approach. A Solar Home System is designed, and its environmental profile is evaluated considering several Lithium-ion batteries. Among them, nickel-cobalt aluminium oxide cells resulted to be the most suitable solution for a Solar Home System (46.66 Pts/MWh). Moreover, a sensitivity analysis of the Solar Home System is performed and a hybrid energy storage plant integrating hydrogen and batteries is proposed to face the problem of seasonal solar radiation variability. Four scenarios having different gas pressure levels and lifespan of the devices are considered. Results show that currently the most sustainable configuration is represented by the Solar Home System, but in the future a hybrid nano-grid equipped with 700 bar hydrogen storage might be the best off-grid configuration for minimizing the impact on the environment (37.77 Pts/MWh). Extending the perspective of our analysis to future on-grid potential configurations, an efficient connection of the Solar Home System with a smartgrid is assessed as it looks more sustainable than other off-grid solutions (22.81 Pts/MWh). (C) 2019 Elsevier B.V. All rights reserved.</t>
  </si>
  <si>
    <t>10.1016/j.scitotenv.2019.134814</t>
  </si>
  <si>
    <t>Hong, S; Yuan, Y; Liu, CZ; Chen, WM; Chen, L; Lian, HL; Liimatainen, H</t>
  </si>
  <si>
    <t>A stretchable and compressible ion gel based on a deep eutectic solvent applied as a strain sensor and electrolyte for supercapacitors</t>
  </si>
  <si>
    <t>An ion gel based on a deep eutectic solvent (DES) was fabricated using free radical polymerization of an acrylamide monomer in a choline chloride-urea-glycerol (ChCl-U-G) system. The mechanical properties of the ion gel were reinforced by dispersing cellulose pulp in the DES without losing its conductivity. The obtained ion gel was flexible and strong, and it acted like an elastomer. Its excellent mechanical properties can be ascribed to the formation of a coherent hydrogen bond network between the DES and the polymer matrix. The ion gel was successfully applied as a sensor to monitor the grasping motion of the hand, which provides a new approach for designing green electronics (e.g., for electronic skin). The ion gel was also applied as a solid-state electrolyte in a symmetric supercapacitor with a wide operating voltage window of 2 V and a high specific capacitance of 161.8 F g(-1) at a current density of 0.2 A g(-1). It also exhibited a high energy density of 22.47 W h kg(-1) at a power density of 0.11 kW kg(-1) and outstanding cyclability (95.3% capacitance retention after 2000 cycles at 1.0 A g(-1)). Moreover, the main components of the prepared multifunctional ion gel are biocompatible, cost-effective, and environmentally friendly, offering a new route for the fabrication of green and adaptable structures for electronics.</t>
  </si>
  <si>
    <t>JOURNAL OF MATERIALS CHEMISTRY C</t>
  </si>
  <si>
    <t>10.1039/c9tc05913j</t>
  </si>
  <si>
    <t>Huang, YS; Liu, SJ</t>
  </si>
  <si>
    <t>Chinese Green Hydrogen Production Potential Development: A Provincial Case Study</t>
  </si>
  <si>
    <t>Clean and sustainable hydrogen production is key to the establishment of zero-carbon hydrogen energy system in response to the global warming challenge. This paper is aimed to analyze China's potential of hydrogen production from wind and solar power. To achieve this goal, this paper firstly used the SBM model with undesirable output to measure the efficiency of green hydrogen production at the provincial level. Then, the efficiency of green hydrogen production and the installed capacity of wind and solar power are integrated to construct a comprehensive indicator. Lastly, China's potential of green hydrogen production from both provincial and regional perspectives are simulated by entropy method and the dynamic change of the potential from 2017 to 2030 is also studied. From the results, we can find that: (1) the efficiency of the hydrogen production from wind power is significantly higher than that of the hydrogen production from solar power; (2) the efficiency and potential of green hydrogen production for each province of China in 2030 are improved compared with that in 2017; (3) the potential of green hydrogen production in the Northwest and North China is significantly higher than other regions; (4) there is a certain inconsistency in the development of the supply side and demand side of hydrogen energy, specially for the Southern China and northwest. Finally, based on the results above, some policy implications are provided to facilitate the high-quality development of the hydrogen energy industry.</t>
  </si>
  <si>
    <t>10.1109/ACCESS.2020.3024540</t>
  </si>
  <si>
    <t>Utagawa, M; Horio, M</t>
  </si>
  <si>
    <t>Design of a Sure Transition Scenario on Energy Mix and Consumption Structure for Japan to Reduce CO2 Emission by more than 90% by Year 2050</t>
  </si>
  <si>
    <t>To identify a reliable path to zero greenhouse gas emissions after the middle of this century, bottom-up scenarios were examined focusing on anthropogenic CO2 emission reduction that would support a shift to a sustainable decarbonizing energy supply and demand structure economically, avoiding technological development risks. The scenarios were developed as combinations of measures and activity level: three cases for measures, 0) none, 1) good technical practice (GTP) dissemination and 2) GTP+expansion in electric furnace steelmaking; and two cases for activity level, i.e., A) mass production and B) medium activity, where activity was decreased in proportion to the population from the 2015. Primary energy supply, final energy consumption and CO2 emissions in 2030 and 2050 were calculated and compared. Technical measures were limited to those already existing in 2019, except for the transport sector, where commercialization of electric vehicle technology was assumed. Fossil fuel utilization was assumed to continue for high temperature industrial heating and transport by sea and air. Nuclear power, hydrogen, CCS, CCU, climate engineering, carbon credit purchasing from overseas were not assumed. The result showed clearly that energy-derived CO2 emissions in fiscal 2050 can be reduced by 90% or more compared to 1990 by the diffusion of existing technical excellence, which showed much larger effects than the level of activity. In addition, the relationship between the cumulative CO2 emissions and the carbon budget were examined, and it was clarified that the temperature rise of 2 degrees C and that of 1.5 degrees C can be satisfied if measures to 2030 are implemented two to five years, respectively, ahead of schedule.</t>
  </si>
  <si>
    <t>KAGAKU KOGAKU RONBUNSHU</t>
  </si>
  <si>
    <t>10.1252/kakoronbunshu.46.91</t>
  </si>
  <si>
    <t>Suh, YJ; Diefendorf, AF; Freimuth, EJ; Hyun, S</t>
  </si>
  <si>
    <t>Last interglacial (MIS 5e) and Holocene paleohydrology and paleovegetation of midcontinental North America from Gulf of Mexico sediments</t>
  </si>
  <si>
    <t>Marine Isotope Stage (MIS) 5e experienced slightly higher insolation and lower global ice volume compared to the pre-industrial climate, however, how climate and vegetation differ regionally during MIS 5e is poorly known. Here, we examined MIS 5e hydrologic and vegetation conditions in the Mississippi River Basin (MRB) in North America (NA) and compared this to the Holocene. To do this, we reconstructed paleohydrology and paleovegetation conditions during the last 150 kyr using plant waxes (n-alkanes) and their carbon (delta C-13(alk)) and hydrogen (delta H-2(alk)) isotopic compositions preserved in ODP 625B core from the northwestern Gulf of Mexico (GOM) near the MRB discharge area. In the early MIS 5e, the jet stream may have been located in its northern most position over the last 150 kyr indicated by the highest delta H-2(alk) values resulting in high warm and moist air mass contribution from the GOM and tropical Atlantic to the MRB. This is likely caused by northern expansion of the Atlantic Warm Pool and a northward shift of the ITCZ with increased warming. The climate may have become drier towards late MIS 5e with precipitation concentrated in summer expanding the C-4 grassland distribution, which persisted through the MIS 5b. We speculate that this may be due to prolonged warming and drying from early to mid MIS 5. There were notable increases in plant wax export from western dry grasslands during deglaciation (13.5 ka) and the mid-Holocene (5.3 ka). In contrast, plant wax delivery was low during the MIS 5e without significant source changes. Such contrast between the two interglacials is due to the earlier completion of the LIS retreat in late MIS 6 and an onset of a full interglacial climate during the MIS 5e compared to the Last Glacial and Holocene transition. This study presents timing and mechanisms of precipitation source and vegetation composition changes over the NA as a result of slight changes in insolation and rates of deglaciation. These results provide a baseline for understanding the sensitivity of regional hydrologic and vegetation conditions to slight changes in global climate. (C) 2019 Elsevier Ltd. All rights reserved.</t>
  </si>
  <si>
    <t>10.1016/j.quascirev.2019.106066</t>
  </si>
  <si>
    <t>Freimuth, EJ; Diefendorf, AF; Lowell, TV; Bates, BR; Schartman, A; Bird, BW; Landis, JD; Stewart, AK</t>
  </si>
  <si>
    <t>Contrasting sensitivity of lake sediment n-alkanoic acids and n-alkanes to basin-scale vegetation and regional-scale precipitation delta H-2 in the Adirondack Mountains, NY (USA)</t>
  </si>
  <si>
    <t>The hydrogen isotope values of plant waxes (delta H-2(wax)) primarily reflect plant source water. delta H-2(wax) preserved in lake sediments has therefore been widely used to investigate past hydroclimate. The processes by which plant waxes are integrated at regional and catchment scales are poorly understood and may affect the delta H-2(wax) values recorded in sediments. Here, we assess the variability of sedimentary delta H-2(wax) for two plant wax compound classes (n-alkanes and n-alkanoic acids) across 12 lakes in the Adirondack Mountains that receive similar regional precipitation delta H-2(wax) but vary at the catchment-scale in terms of vegetation structure and basin morphology. Total long-chain (n-C-27 to n-C-35) alkane concentrations were similar across all sites (191 +/- 53 mu g/g TOC) while total long-chain (n-C-28 and n-C-30) alkanoic acid concentrations were more variable (117 +/- 116 mu g/g TOC) and may reflect shoreline vegetation composition. Lakes with shorelines dominated by evergreen gymnosperm plants had significantly higher concentrations of long-chain n-alkanoic acids relative to n-alkanes, consistent with our observations that deciduous angiosperms produced more long-chain n-alkanes than evergreen gymnosperms (471 and 33 mu g/g TOC, respectively). In sediments, the most abundant chain lengths in each compound class were n-C-29 alkane and n-C-28 alkanoic acid, which had mean delta H-2 values of -188 +/- 6 parts per thousand and -164 +/- 9 parts per thousand, respectively. Across sites, the range in sedimentary n-C-29 alkane (22 parts per thousand) and n-C-28 alkanoic acid delta H-2 (35 parts per thousand) was larger than expected based on the total range in modeled mean annual precipitation delta H-2 (4 parts per thousand). We observed larger mean epsilon(app) (based on absolute values) for n-alkanes (-123 parts per thousand) than for n-alkanoic acids (-97 parts per thousand). Across sites, the delta H-2 offset between n-C-29 alkane and the biosynthetic precursor n-C-30 alkanoic acid (epsilon(C29- C30)) ranged from -8 to -58 parts per thousand, which was more variable than expected based on observations in temperate trees (-20 to -30 parts per thousand). Sediments with greater aquatic organic matter contributions (lower C/N ratios) had significantly larger (absolute) epsilon(C29-C30) values, which may reflect long-chain n-alkanoic acids from aquatic sources. Concentration and delta H-2(wax) data in Adirondack lakes suggest that long-chain n-alkanes are more sensitive to regional-scale precipitation signals, while n-alkanoic acids are more sensitive to basin-scale differences in catchment vegetation and wax sourcing. (C) 2019 Published by Elsevier Ltd.</t>
  </si>
  <si>
    <t>GEOCHIMICA ET COSMOCHIMICA ACTA</t>
  </si>
  <si>
    <t>10.1016/j.gca.2019.08.026</t>
  </si>
  <si>
    <t>Paul, A; Muthukumar, S; Prasad, S</t>
  </si>
  <si>
    <t>Review-Room-Temperature Ionic Liquids for Electrochemical Application with Special Focus on Gas Sensors</t>
  </si>
  <si>
    <t>Room temperature ionic liquids (RTILs) are the most common electrolyte now a day, which is usually a molten salt comprised of cationic and anionic charge, generate a neutral species having high thermal stability and exceptional chemical property. Due to these unique properties, RTILs had been used for many applications as a solvent/electrolyte for decades. There are many RTILs, which possess good conductivity, as well as an optimum electrochemical window, which, is suitable for electrochemical sensor application. Among various electrochemical sensors available in the market, the electrochemical gas sensor is a popular device for environmental monitoring. The use of RTILs to the existing technology leads us to new era of sensing where we can able to address sensitivity, stability, robustness, and ability to do multiplex array along with the fundamental behind the electrochemical gas sensor. This paper is consisted of the electrical and electrochemical properties of some popular RTILs along with its application in electrochemical sensing, with a special focus on the electrochemical gas sensor. This review will help the general audience to fabricate the next-gen electrochemical sensor using RTILs. (C) The Author(s) 2019. Published by ECS.</t>
  </si>
  <si>
    <t>10.1149/2.0112003JES</t>
  </si>
  <si>
    <t>Holder, PW; Van Hale, RJ; Frew, R; George, S; Armstrong, KF</t>
  </si>
  <si>
    <t>Natal origin of the invasive biosecurity pest, brown marmorated stink bug (Halyomorpha halys: Penatomidae), determined by dual-element stable isotope-ratio mass spectrometry</t>
  </si>
  <si>
    <t>BACKGROUND Post-border detection of a single brown marmorated stink bug (BMSB) in New Zealand warranted a biosecurity response, the nature of which would be influenced by its status as part of an established population or as a new arrival. Stable isotope analysis has the potential to determine natal origins, but is difficult to achieve for samples as small as a single insect. Here an analytical modification to measure small samples was successfully trialled as a means to supply evidence as to the local or exotic natal origin of the intercepted BMSB specimen. RESULTS Sufficient analytical sensitivity was achieved using a modified isotope ratio mass spectrometry method, involving thermolysis and carbon monoxide cryofocusing, to enable the simultaneous analysis of delta H-2 and delta O-18 from wings of the post-border BMSB sample. The values were much lower than those of the New Zealand green vegetable bug, used as a local reference. However, they fell within the range of those for BMSB of Northern Hemisphere origin intercepted at the New Zealand border over the same time period, specifically overlapping with the USA and Italy, but not China. CONCLUSION The isotope signature of the post-border detected BMSB suggested a significantly cooler climate than the North Island of New Zealand, indicating that it was a new arrival and did not represent an established population. (c) 2019 The Authors. Pest Management Science published by John Wiley &amp; Sons Ltd on behalf of Society of Chemical Industry.</t>
  </si>
  <si>
    <t>10.1002/ps.5659</t>
  </si>
  <si>
    <t>Wen, Y; Huo, FJ; Wang, JP; Yin, CX</t>
  </si>
  <si>
    <t>Multicolor Fluorescence Based on FRET Regulated by Functional Peptides To Screen High Metastatic Potential Cancer Cells</t>
  </si>
  <si>
    <t>The activation and execution of cancer invasion and metastasis involves a complex network of intracellular and extracellular molecule levels (such as reactive oxygen species (ROS), matrix metalloproteinases (MMPs)) and signaling cascades. Fluorescence sensing is a powerful detection tool for analytes. However, for imaging the intracellular signal cascades involving multiple molecules, traditional fluorescence probes are unsuitable, because most of them can only determine the change of species rather than response of multiple species simultaneously. Herein we constructed a novel probe: a H2O2-responding fluorophore donor was linked to a MMP2-sensitive peptide tagged with a FRET Cy5 acceptor. Upon addition of H2O2, the system was subjected to green fluorescence emission (555 nm), further triggering a brighter red fluorescent emission (672 nm, belonging to Cy5 acceptor), owing to FRET. In contrast, in the presence of MMP2, the FRET was turned off, due to the special cleavage of the peptide linker. The stimulation with H2O2 made the probe-loaded living cells emit multicolor fluorescence, mainly red fluorescence in normal RAW264.7 cells and poorly invasive MCF7 cells, and only green fluorescence in highly invasive MDA-MA-231 cells, owing to overexpressed MMP2. This means that after the activation with H2O2, the probe can be used to distinguish MDA-MA-231 cells from RAW264.7 macrophages and MCF7 cells. Therefore, this multicolor fluorescent probe is a powerful tool in monitoring cancer invasion and metastasis, which will provide precision information for cancer control and cure.</t>
  </si>
  <si>
    <t>ANALYTICAL CHEMISTRY</t>
  </si>
  <si>
    <t>10.1021/acs.analchem.9b03731</t>
  </si>
  <si>
    <t>Lyu, S; Cao, TS; Zhang, L; Liu, J; Li, GY; Ren, XH</t>
  </si>
  <si>
    <t>Assessment of low-rank coal and biomass co-pyrolysis system coupled with gasification</t>
  </si>
  <si>
    <t>To utilize low-rank coal and biomass in a highly efficient and environmental-friendly manner, a co-pyrolysis system coupled with char gasification is investigated. This system has five main units, namely, the drying and mixing, pyrolysis, cooling and separation, combustion, and gasification units, which are simulated by ASPEN plus based on experimental data. Results show that 37% of the pyrolysis char is burned to supply heat for pyrolysis and drying processes based on cascade utilization of heat energy, whereas the rest is sent to a gasifier. The sensitivity analysis is performed to investigate the impacts of steam and O-2 injection on gas composition, gasification temperature, carbon conversion efficiency, heating value of gas during gasification, and gas production efficiency. The fractions of H-2, CH4, CO, and CO2 demonstrate diverse variation tendencies with an increasing equivalence ratio and steam-to-char (S/C) ratio. However, carbon conversion efficiency reaches its peak of 99.91% when the equivalence ratio is approximately 4 regardless of S/C ratio. An equivalence ratio of 4 and S/C ratio of 0.15 are used as decent examples to calculate the mass balance and to simulate the overall system. Results show that 1000 kg/h coal and 500 kg/h biomass can produce 285.83 m(3)/h pyrolysis gas and 2580.78 m(3)/h gasification gas with low heating values of 8.20 and 9.746 MJ/m(3), respectively.</t>
  </si>
  <si>
    <t>10.1002/er.5011</t>
  </si>
  <si>
    <t>Wanner, P; Aravena, R; Fernandes, J; BenIsrael, M; Haack, EA; Tsao, DT; Dunfield, KE; Parker, BL</t>
  </si>
  <si>
    <t>Assessing toluene biodegradation under temporally varying redox conditions in a fractured bedrock aquifer using stable isotope methods</t>
  </si>
  <si>
    <t>In complex hydrogeological settings little is known about the extent of temporally varying redox conditions and their effect on aromatic hydrocarbon biodegradation. This study aims to assess the impact of changing redox conditions over time on aromatic hydrocarbon biodegradation in a fractured bedrock aquifer using stable isotope methods. To that end, four snapshots of highly spatio-temporally resolved contaminant and redox sensitive species concentrations, as well as stable isotope ratio profiles, were determined over a two-years time period in summer 2016, spring 2017, fall 2017 and summer 2018 in a toluene contaminated fractured bedrock aquifer. The concentration profiles of redox sensitive species and stable isotope ratio profiles for dissolved inorganic carbon (DIG) and sulfate (delta C-13(DIC), delta S-34(SO4), delta O-18(SO4)) revealed that the aquifer alternates between oxidising (spring 2017/summer 2018) and reducing conditions (summer 2016/fall 2017). This alternation was attributed to a stronger aquifer recharge with oxygen-rich meltwater in spring 2017/summer 2018 compared to summer 2016/fall 2017. The temporally varying redox conditions coincided with various extents of toluene biodegradation revealed by the different magnitude of heavy carbon (C-13) and hydrogen (H-2) isotope enrichment in toluene. This indicated that the extent of toluene biodegradation and its contribution to plume attenuation was controlled by the temporally changing redox conditions. The highest toluene biodegradation was observed in summer 2016, followed by spring 2017 and fall 2017, whereby these temporal changes in biodegradation occurred throughout the whole plume. Thus, under temporally varying recharge conditions both the core and the fringe of a contaminant plume can be replenished with terminal electron acceptors causing biodegradation in the whole plume and not only at its distal end as previously suggested by the plume fringe concept. Overall, this study highlights the importance of highly temporally resolved groundwater monitoring to capture temporally varying biodegradation rates and to accurately predict biodegradation induced contaminant attenuation in fractured bedrock aquifers. (C) 2019 Elsevier Ltd. All rights reserved.</t>
  </si>
  <si>
    <t>10.1016/j.watres.2019.114986</t>
  </si>
  <si>
    <t>Atta, NF; Galal, A; El-Said, DM</t>
  </si>
  <si>
    <t>Novel Design of a Layered Electrochemical Dopamine Sensor in Real Samples Based on Gold Nanoparticles/beta-Cyclodextrin/Nafion-Modified Gold Electrode</t>
  </si>
  <si>
    <t>Change in the level of dopamine (DA) concentration in the human body causes critical diseases such as schizophrenia and Parkinson's disease. Therefore, the determination of DA concentration and monitoring its level in human body fluids is of great importance. An electrochemical sensor based on modification of the gold electrode surface with Nafion (NF), beta-cyclodextrin (CD), and gold nanoparticles (AuNPs) was fabricated for the determination of DA in biological fluids. Combined impact of all the modifiers enhances the catalytic activity of the sensor. Gold nanoparticles increase the surface area of the sensor and enhance the electron transfer rate. CD plays a main role in enhancing the accumulation of protonated DA and forming stable complexes via electrostatic interactions and hydrogen bond formation. In addition, extra preconcentration of positively charged DA is achieved through ionic selectivity of NF. High electrocatalytic activity was achieved using the modified sensor for determination of DA in real urine samples in a wide concentration range, 0.05-280 mu M with a low detection limit of 0.6 nM in the small linear dynamic range, 0.05-20 mu M. Furthermore, common overlapped oxidation peaks of DA in presence of biologically interfering compounds at the gold electrode were resolved by using the modified sensor. Excellent recovery results were obtained using the proposed method for determination of DA in real urine samples.</t>
  </si>
  <si>
    <t>10.1021/acsomega.9b01222</t>
  </si>
  <si>
    <t>Xu, L; Shah, SAA; Zameer, H; Solangi, YA</t>
  </si>
  <si>
    <t>Evaluating renewable energy sources for implementing the hydrogen economy in Pakistan: a two-stage fuzzy MCDM approach</t>
  </si>
  <si>
    <t>Hydrogen can play a crucial role in increasing energy security and reducing greenhouse gases in Pakistan. Hydrogen can only be a clean and sustainable fuel if it is generated from renewable energy sources (RES). Thus, it is important to evaluate viability of RES for hydrogen production. This study developed a two-stage fuzzy MCDM (Multi-criteria decision-making) approach to select the most efficient RES. In the first stage, fuzzy analytical hierarchy process (AHP) obtained the relative weights of four criteria for the selection of best RES. These criteria included commercial potential, environmental impacts, economic benefits, and social acceptance. In the second stage, data envelopment analysis (DEA) measured the relative efficiency of RES using weights of criteria as outputs, and the cost of RES-based electricity generation as input. The results indicated that wind and solar are the most efficient sources of hydrogen production in Pakistan. Municipal solid waste (MSW) and biomass can also be considered a feedstock for the hydrogen economy. Geothermal reported to be the less efficient source and thus is not recommended at present. Sensitivity analysis confirmed the robustness of results obtained using the developed framework.</t>
  </si>
  <si>
    <t>10.1007/s11356-019-06431-0</t>
  </si>
  <si>
    <t>Ugwu, A; Zaabout, A; Amini, S</t>
  </si>
  <si>
    <t>An advancement in CO2 utilization through novel gas switching dry reforming</t>
  </si>
  <si>
    <t>This study is the first experimental demonstration of CO2 capture and utilization for dry methane reforming using a novel chemical looping concept, Gas Switching Dry Reforming (GSDR) to produce syngas. The new reactor concept utilizes a single fluidized bed reactor to complete redox (reactions) cycles by alternating air and gaseous fuel feeds, generating heat and near pure CO2 for usage in a consecutive dry reforming stage. Autothermal operation of GSDR was achieved using NiO/Al2O3 oxygen carrier, in a three-stage configuration where pure CO is used in the reduction stage while CH4 and CO2 are fed simultaneously in the reforming stage. Most of the heat duties of the process is generated by the exothermic oxidation reaction. The reforming stage is very sensitive to temperature with very good CH4 and CO2 conversion achieved at 850 degrees C but dropped rapidly at lower temperatures. Carbon deposition is a major issue affecting the performance of GSDR process although this is found to be minimized by a combination of high operating temperature and larger CO2/CH4 ratio, but also led to low H-2/CO molar ratio driven by the reversed water gas shift reaction. Reducing the utilization of the oxygen carrier by 50% also proves to decrease carbon deposition by 62% due to the presence of latent oxygen on the oxygen carrier. However, CH4 and CO2 conversion are affected negatively resulting in a drop of similar to 22%. An excellent opportunity for maximizing the energy efficiency of the GSDR is by integration with a Gas-To-Liquid (GTL) Fisher Tropsch to use outlet gas stream from the reforming as feedstock to GTL while the unconverted hot gasses from GTL process is fed to the reduction stage of GSDR.</t>
  </si>
  <si>
    <t>10.1016/j.ijggc.2019.102791</t>
  </si>
  <si>
    <t>Caglayan, DG; Heinrichs, HU; Linssen, J; Robinius, M; Stolten, D</t>
  </si>
  <si>
    <t>Impact of different weather years on the design of hydrogen supply pathways for transport needs</t>
  </si>
  <si>
    <t>Renewable energy sources (RES) will play a crucial role in future sustainable energy systems. In scenarios analyzing future energy system designs, a detailed spatial and temporal representation of renewable-based electricity generation is essential. For this, sufficiently representative weather data are required. Most analyses performed in this context use the historical data of either one specific reference year or an aggregation of multiple years. In contrast, this study analyzes the impact of different weather years based on historical weather data from 1980 through 2016 in accordance with the design of an exemplary future energy system. This exemplary energy system consists of on- and offshore wind energy for power-to-hydrogen via electrolysis, including hydrogen pipeline transport for most southwestern European countries. The assumed hydrogen demand for transportation needs represents a hypothetical future market penetration for fuel cell-electric vehicles of 75%. An optimization framework is used in order to evaluate the resulting system design with the objective function of minimizing the total annual cost (TAC) of the system. For each historical weather year, the applied optimization model determines the required capacities and operation of wind power plants, electrolyzers, storage technologies and hydrogen pipelines to meet the assumed future hydrogen demand in a highly spatially-and temporally-detailed manner, as well as the TAC of the system. Following that, the results of every individual year are compared in terms of installed capacities, overall electricity generation and connection to the transmission network, as well as the cost of these components within each region. The results reveal how sensitive the final design of the exemplary system is to the choice of the weather year. For example, the TAC of the system changes by up to 20% across two consecutive weather years. Furthermore, significant variation in the optimization results regarding installed capacities per region with respect to the choice of weather years can be observed. (C) 2019 Hydrogen Energy Publications LLC. Published by Elsevier Ltd. All rights reserved.</t>
  </si>
  <si>
    <t>10.1016/j.ijhydene.2019.08.032</t>
  </si>
  <si>
    <t>Park, J; Eun, HC; Kim, S; Roh, C; Park, SJ</t>
  </si>
  <si>
    <t>Colorimetric Method for Detection of Hydrazine Decomposition in Chemical Decontamination Process</t>
  </si>
  <si>
    <t>The aim of nuclear facility decommissioning is to make local settlements safe, sustainable and professedly acceptable. The challenges are the clean-up of the nuclear site and waste management. This means a definite promise in terms of safety and security, taking into account social and environmental accountability. There is an essential need to develop safe and efficient methods for nuclear decommissioning. Thus, chemical decontamination technology is of great significance to the decommissioning of nuclear energy facilities. In particular, chemical decontamination technology is applicable to the pipelines and internal loop. The iron-rich oxides, such as Fe3O4 or NiOFe2O3, of a nuclear power plant should have sound decontamination follow-through and should put through a very small amount of secondary waste. It is important to be able to detect and quantify hydrazine in decontamination situations with high sensitivity and selectivity. A colorimetric assay is a technique used to determine the concentration of colored compounds in a solution. However, detecting targeted species rapidly and easily, and with high sensitivity and specificity, is still challenging. Here, the catalytic reaction of oxidants in the p-dimethylaminobenzaldehyde and hydrazine reaction is elucidated. Oxidants can catalyze the reaction of hydrazine and p-dimethylaminobenzaldehyde to form an azine complex such as p-dimethylaminobenzaldazine, with high selectivity and sensitivity within 30 min at ambient temperatures. In the absence of an oxidant such as iron or hydrogen peroxide no detectable colorimetric change was observed by the reaction of p-dimethylaminobenzaldehyde and hydrazine unless an external oxidant was present in the system. In this study, we demonstrated a colorimetric method for the sensitive detection of hydrazine decomposition in the chemical decontamination process. Furthermore, the colorimetric response was easy to monitor with the unaided eye, without any sophisticated instrumentation. This method is thus suitable for on-site detection of contamination in a nuclear facility. In addition, this colorimetric method is convenient, non-invasive, free of complex equipment, and low-cost, making it possible to analyze hydrazine in industrial nuclear facilities. The proposed method was successfully applied to the determination of hydrazine decomposition in the nuclear decontamination process.</t>
  </si>
  <si>
    <t>10.3390/en12203967</t>
  </si>
  <si>
    <t>Zhu, SD; Zhang, F; Zhang, ZY; Kung, HT; Yushanjiang, A</t>
  </si>
  <si>
    <t>Hydrogen and Oxygen Isotope Composition and Water Quality Evaluation for Different Water Bodies in the Ebinur Lake Watershed, Northwestern China</t>
  </si>
  <si>
    <t>Wetlands are sensitive indicators of climate change and have a profound impact on the supply of water resources in surrounding areas. In this study, the hydrochemical, isotopic characteristics (delta O-18 and delta H-2) of groundwater and surface water (lake, reservoir, and river) in the Ebinur Lake Watershed, northwestern China, were investigated to reveal the relationships between various water bodies. The results suggest that the groundwater is alkaline and has pH and total dissolved solids (TDS) values less than those of surface water. Ca2+ and SO42- are the major ions in the groundwater and river water, whereas lake water and reservoir water are enriched in Na+ and SO42-. With the decrease in elevation, both groundwater and river water are affected by carbonate dissolution at high elevation and by evaporitic rock dissolution at low elevation; thus, the water surrounding Ebinur Lake is subjected to runoff affected by intense evaporation-dissolution of evaporitic rocks. The stable isotope compositions suggested that the upstream part of the river is recharged by glacial meltwater from high mountains, whereas the middle-downstream parts of the river are recharged by low-elevation precipitation. Shallow groundwater and reservoir water are mainly recharged by river water and are more enriched in the downstream part of river. Water samples were also classified according to different indices, such as chemical oxygen demand (COD), NH3-N, volatile phenol, sulfate, Zn, Co, Cu, total hardness, and Cr6+, and results showed that most groundwater is suitable for drinking and irrigation purposes. Except for Cr6+, the metal concentrations are within permissible limits. However, both groundwater and reservoir water are affected to some extent by nearby rivers from anthropogenic activity.</t>
  </si>
  <si>
    <t>10.3390/w11102067</t>
  </si>
  <si>
    <t>Denk, MK; Milutinovic, NS; Dereviankin, MY</t>
  </si>
  <si>
    <t>Reduction of halocarbons to hydrocarbons by NADH models and NADH</t>
  </si>
  <si>
    <t>The reduction of halocarbons by NADH models and NADH under ambient conditions is reported as a new type of reactivity pointing towards a hitherto unknown disruptive pathway for NADH/NADPH-dependent processes. The reaction was studied with the omnipresent pesticide DDT, the inhalation anesthetic halothane, and several simple halocarbons. The halide-hydride exchange represents a biochemical equivalent for the reduction of halocarbons by traditional synthetic reagents like silanes (R3Si-H) and stannanes (R3Sn-H). High precision thermochemical calculations (CBS-QB3) reveal the carbon -hydrogen bond dissociation energy of NADH (70.8 kcal. mol(-1)) to be lower than that of stannane (SnH4 : 78.1 kcal.mol(-1)), approaching that of the elusive plumbane (PbH4 : 68.9 kcal.mol(-1)). The ready synthetic accessibility of NADH models, their low carbon-hydrogen bond dissociation energy, and their dehalogenation activity in the presence of air and moisture recommend these compounds as substitutes for the air-sensitive or toxic metal hydrides currently employed in synthesis. (C) 2019 Elsevier Ltd. All rights reserved.</t>
  </si>
  <si>
    <t>10.1016/j.chemosphere.2019.05.169</t>
  </si>
  <si>
    <t>Voogt, B; Huinink, HP; Erich, SJF; Scheerder, J; Venema, P; Keddie, JL; Adan, OCG</t>
  </si>
  <si>
    <t>Film Formation of High T-g Latex Using Hydroplasticization: Explanations from NMR Relaxometry</t>
  </si>
  <si>
    <t>The film formation of acrylic latex dispersions, containing different amounts of carboxylic acid functional groups by the incorporation of methacrylic acid (MAA), was studied with GARField H-1 NMR at various relative humidities (RH). Polymer particles with glass-transition temperatures in the range from 26 to 50 degrees C formed films at room temperature because of hydroplasticization. It was found that with an increased drying rate due to lower RH, the evaporation flux of water was limited by the latex polymer. Only in the second stage of drying this phenomenon was more obvious with increasing MAA content. H-1 NMR relaxometry was used to study the change of hydrogen mobilities during film formation and hardening of the films. This showed that the drying rate itself had no impact on the hydrogen mobility in the latex films as measured via the T-2 relaxation time. Hydrogen mobilities of water and the mobile polymer phase only significantly decrease after most water has evaporated. This implies that the rigidity of the polymers increases with the evaporation of water that otherwise plasticizes the polymer through hydrogen bonding with the carboxylic acid groups. This hardening of the polymer phase is essential for applications in a coating. The hydrogen mobilities were affected by the MAA concentration. Densities of mobile hydrogens increase with increasing MAA content. This is expected if the mobile protons are contained in the MAA groups. The result thus confirms the role of carboxylic acid groups in hydrogen bonding and plasticization of the copolymers. Hydrogen mobilities, however, decrease with increasing MAA content, which is hypothesized to be caused by the formation of dimers of carboxylic acid groups that still hold water. They still enable short-range polymer hydrogen mobility due to hydroplasticization but limit long-range polymer mobility due to interaction between the carboxylic acid groups.</t>
  </si>
  <si>
    <t>LANGMUIR</t>
  </si>
  <si>
    <t>10.1021/acs.langmuir.9b01353</t>
  </si>
  <si>
    <t>Decker, M; Schorn, F; Samsun, RC; Peters, R; Stolten, D</t>
  </si>
  <si>
    <t>Off-grid power-to-fuel systems for a market launch scenario - A techno-economic assessment</t>
  </si>
  <si>
    <t>In this paper the integration of systems for the production of electrofuels for a market entrance scenario from a short-term perspective is examined. A model was built to optimize the design parameters and simulate the yearlong operation of an off-grid power-to-fuel system, consisting of a wind park, electrolyzer, hydrogen storage, a CO2 source and synthesis plant. In this manuscript, the regional focus is Germany; however, the results as well as the methodology can be applied to other regions. Successively, the production costs for the designed system were calculated on the basis of the model results. Various cases for different operational modes and sites have been analyzed. In addition, a sensitivity analysis was made to test the influence of single economic assumptions. Calculations demonstrate that the proposed off-grid systems are a viable option for implementation in a shortterm scenario. The results include net production costs of 1.73 (sic)/l(GE) (GE = gasoline equivalent) for methanol production in the reference case. For optimal wind farm sites, the calculated production costs can drop to 1.32 (sic)/l(GE).</t>
  </si>
  <si>
    <t>10.1016/j.apenergy.2019.05.085</t>
  </si>
  <si>
    <t>Khan, N; Bano, A</t>
  </si>
  <si>
    <t>Exopolysaccharide producing rhizobacteria and their impact on growth and drought tolerance of wheat grown under rainfed conditions</t>
  </si>
  <si>
    <t>The demand for agricultural crops continues to escalate with an increasing population. To meet this demand, marginal land can be used as a sustainable source for increased plant productivity. However, moisture stress not only affects crop growth and productivity but also induces plants' susceptibility to various diseases. The positive role of plant growth hormone, salicylic acid (SA), on the defence systems of plants has been well documented. With this in mind, a combination of plant growth promoting rhizobacteria (PGPR) and SA was used to evaluate its performance on wheat grown under rainfed conditions (average moisture 10-14%). The selected bacterial strains were characterized for proline production, indole-3-acetic acid (IAA), hydrogen cyanide (HCN), ammonia (NH3), and exopolysaccharides (EPS). Wheat seeds of two genotypes, Inqilab-91 (drought tolerant) and Shahkar-2013 (drought sensitive), which differed in terms of their sensitivity to drought stress, were soaked for three hours prior to sowing in 24-hour old cultures of the bacterial strains Planomicrobium chinense strain P1 (accession no. MF616408) and Bacillus cereus strain P2 (accession no. MF616406). SA was applied (150 mg/L), as a foliar spray on one-month-old wheat seedlings. A significant reduction in the physiological parameters was noted in the plants grown in rainfed conditions but the PGPR and SA treatment effectively ameliorated the adverse effects of moisture stress. The wheat plants treated with PGPR and SA showed significant increases in leaf protein and sugar contents and maintained higher chlorophyll content, chlorophyll fluorescence (fv/fm) and performance index (PI) under rainfed conditions. Leaf proline content, lipid peroxidation, and antioxidant enzyme activity were higher in the non-inoculated plants grown in rainfed conditions but significantly reduced in the inoculated plants of both genotypes. Integrative use of a combination of PGPR strains and SA appears to be a promising and eco-friendly strategy for reducing moisture stress in plants.</t>
  </si>
  <si>
    <t>10.1371/journal.pone.0222302</t>
  </si>
  <si>
    <t>Qu, B; Zhong, M; Jia, HJ; Yan, HG; Zhang, J; Sun, YJ</t>
  </si>
  <si>
    <t>Power Flow Optimization for an Offshore Multi-energy System</t>
  </si>
  <si>
    <t>The increase of offshore PV and wind power installation capacity can increase the uncertainty and randomness of the power system. Therefore, it is necessary to study the offshore multi-energy system. A traditional offshore community with hybrid energy storage system (HESS) installation usually participates in demand response program to improve system economy. However, due to the high price and low discharge power of the HESS, it cannot response to the loads effectively. This paper introduces water electrolysis and on-board hydrogen storage technologies to an offshore multi-energy system, so as to effectively optimize the operation of system. Subsequently, to analyze the impact of climate change on system operation, the concept of loads matching degree is firstly defined. Finally, this paper gives a suggestion for an existed offshore multi-energy system on how to reasonably increase renewable generation system installation capacity. Results show that compared with the traditional offshore multi-energy system, the improved system can significantly reduce system operation costs and carbon emissions by 23.02% and 48.43%, respectively. Additionally, with the increase of loads matching degree, offshore system optimal operation costs, carbon emissions and the amount of hydrogen produced by water electrolysis reduce significantly. Finally, the growth of renewable energy generation capacity can lead to the reduce of emissions and increase of operating costs.</t>
  </si>
  <si>
    <t>JOURNAL OF COASTAL RESEARCH</t>
  </si>
  <si>
    <t>10.2112/SI93-079.1</t>
  </si>
  <si>
    <t>Feng, XH; Zhang, HX; Ali, M; Gai, WX; Cheng, GX; Yu, QH; Yang, SB; Li, XX; Gong, ZH</t>
  </si>
  <si>
    <t>A small heat shock protein CaHsp25.9 positively regulates heat, salt, and drought stress tolerance in pepper (Capsicum annuum L.)</t>
  </si>
  <si>
    <t>Extreme environmental conditions seriously affect crop growth and development, resulting in a decrease in crop yield and quality. However, small heat shock proteins (Hsp20s) play an important role in helping plants to avoid these negative impacts. In this study, we identified the expression pattern of the CaHsp25.9 gene in a thermotolerance pepper line R9 and thermo-sensitive line B6. The transcription of CaHsp25.9 was strongly induced by heat stress in both R9 and B6. The expression of CaHsp25.9 was induced by salt and drought stress in R9. Additionally, the CaHsp25.9 protein was localized in the cell membrane and cytoplasm. When silencing the CaHsp25.9 gene in the R9 line, the accumulation of malonaldehyde (MDA), relative electrolytic leakage, hydrogen peroxide, superoxide anion were increased, while total chlorophyll decreased under heat, salt, and drought stress. Over-expression of CaHsp25.9 in Arabidopsis resulted in decreased MDA, while proline, superoxide dismutase activity, germination, and root length increased under heat, salt, and drought stress. However, peroxidase activity was higher in drought stress but lower in heat and salt stress in transgenic Arabidopsis compared to the wild type (WT). Furthermore, the transcription of stress related genes was more highly induced in transgenic lines than WT. Our results indicated that CaHsp25.9 confers heat, salt, and drought stress tolerance to plants by reducing the accumulation of reactive oxygen species, enhancing the activity of antioxidant enzymes, and regulating the expression of stress-related genes. Therefore, these results may provide insight into plant adaption mechanisms developed in variable environments.</t>
  </si>
  <si>
    <t>PLANT PHYSIOLOGY AND BIOCHEMISTRY</t>
  </si>
  <si>
    <t>10.1016/j.plaphy.2019.07.001</t>
  </si>
  <si>
    <t>Ishaq, H; Dincer, I</t>
  </si>
  <si>
    <t>Multi-objective optimization and analysis of a solar energy driven steam and autothermal combined reforming system with natural gas</t>
  </si>
  <si>
    <t>An Energetically Improved Steam-Autothermal Reforming (EISAR) novel concept is proposed in this study, and a novel idea to combine steam methane reforming with CO2 and steam based autothermal reforming is introduced for practical applications. A urea synthesis unit is also integrated with the proposed system to justify the idea of clean hydrogen production. The CO2 produced by the steam methane reforming is captured in CO2 based autothermal reforming and CO2 produced by the autothermal reforming is captured by urea synthesis system which converts CO2 into urea by reacting is with ammonia. According to the designed heat management of molten salt, electric power of 4 MW is produced by the steam Rankine cycle which is supplied to a community of 400 households. During the night time, the community of 400 households is fed to be provided with electricity through PEM fuel cell which utilities a part of hydrogen from the storage tank. Both Engineering Equation Solver (EES) and Aspen Plus software packages are employed for system simulation. Several sensitivity studies, cost and carbon emission analyses and multi-objective optimization studies are undertaken for the designed system. The energy and exergy efficiencies for the present are found to be 59.1% and 31.1%, respectively. Furthermore, the results of current analyses and optimization studies are presented and discussed accordingly.</t>
  </si>
  <si>
    <t>JOURNAL OF NATURAL GAS SCIENCE AND ENGINEERING</t>
  </si>
  <si>
    <t>10.1016/j.jngse.2019.102927</t>
  </si>
  <si>
    <t>Zhong, XL; Zhou, L; Jin, C; Wang, BX; Jiang, YL; Shen, J</t>
  </si>
  <si>
    <t>A mitochondria-target probe for OCl- naked eye detection and its imaging in living cell</t>
  </si>
  <si>
    <t>Hypochloric acid (HOCl) plays vital roles in cell signaling and homeostasis which involved in many related diseases. Therefore, the accurate detected level of Cr for discussing the complex contributions of OCl- to human health is of great significance. In this study, a novel mitochondrion-targeting fluorescent probe DMI bearing a carbon-carbon double bond as an OCl--responsive site has been developed. Probe DMI exhibited specific fluorescence response toward OCl- with fast response (within 4 s) and high sensitivity (detection limit is 0.05 mu M), where the obvious color changes could be observed by the naked eye. More importantly, DMI could be applied in the bioimaging of OCl- in living A549 cells successfully benefited from its good sensing properties and low toxicity. Fluorescence co-localization test was further carried out and confirmed mitochondria-targetable ability of DMI which can be used for investigating physiological function of HOCl at organelle levels.</t>
  </si>
  <si>
    <t>10.1016/j.talanta.2019.04.062</t>
  </si>
  <si>
    <t>Patel, M; Oyedun, AO; Kumar, A; Gupta, R</t>
  </si>
  <si>
    <t>What is the production cost of renewable diesel from woody biomass and agricultural residue based on experimentation? A comparative assessment</t>
  </si>
  <si>
    <t>This study explores the technical and economic potential of three Canadian biomass feedstocks (spruce, corn stover and wheat straw) to replace petro-diesel through the production of renewable diesel and gasoline via fast pyrolysis and hydroprocessing. A detailed data-intensive process and cost model for a 2000 dry t d(-1) plant capacity for two scenarios (hydrogen production and hydrogen purchase) was developed using both experimental and published data. The authors analyzed the quality and quantity of bio-oil, which acts as an intermediate for renewable diesel, by performing fast pyrolysis experiments in a lab -scale fluidized bed reactor at temperatures of 400-520 degrees C and three particle size distributions. The production costs of renewable diesel are 0.98 $ L-1,1.11 $ L-1, 1.19 $ L-1, and 1.27 $ L-1 for the spruce hydrogen purchase, spruce hydrogen production, corn stover hydrogen production, and wheat straw hydrogen production scenarios, respectively. The net energy ratios (NERs) of the process, which is the ratio of the energy content of the output product to fossil fuel inputs, were calculated to be 2.16, 1.5, and 1.16 for spruce, corn stover, and wheat straw, respectively. The effects of byproduct selling price on renewable diesel cost were also investigated. As the results suggest, the yields of renewable diesel and gasoline depend on the amount of bio-oil produced through fast pyrolysis followed by the properties of biomass. From the sensitivity analysis, it is concluded that the cost of transportation fuel is most sensitive to bio-oil yield. As the NER for all three feedstocks is more than 1, it can be said that fast pyrolysis and hydroprocessing technology is energy sustainable. Finally, this pathway could be competitive with conventional transportation fuels if the revenue from the biochar can be generated.</t>
  </si>
  <si>
    <t>FUEL PROCESSING TECHNOLOGY</t>
  </si>
  <si>
    <t>10.1016/j.fuproc.2019.03.026</t>
  </si>
  <si>
    <t>Zhou, JL; Xu, S; Dong, XC; Zhao, WL; Zhu, QG</t>
  </si>
  <si>
    <t>3,5-dinitropyridin-2-yl as a fast thiol-responsive capping moiety in the development of fluorescent probes of biothiols</t>
  </si>
  <si>
    <t>Biological thiols, such as glutathione, cysteine, and homocysteine, are closely associated with human health and disease. In this work, we demonstrated a general strategy for the design of fluorescent probes for the detection of various biological related thiols. The preferred strategy we employed was to introduce a 3,5-dinitropyridyl moiety to a selected fluorophore via ether linkage to afford fluorescent probe. Once the ether bond was thiolyzed by biothiol, the hydroxy-functionalized fluorescent dye would be released and fluorescence emission restored. Herein, some novel fluorescent probes based on this strategy have been developed for sensing biothiols in living cells. All these probes presented here showed desirable properties, such as high sensitivity, high selectivity and preferred reaction kinetics. Moreover, the probes have been used for imaging of intracellular biothiols with emission colors ranging from green to near-infrared (NIR).</t>
  </si>
  <si>
    <t>10.1016/j.dyepig.2019.04.020</t>
  </si>
  <si>
    <t>Yagai, T; Okubo, T; Hira, M; Kamibayashi, M; Jimbo, M; Kuwabara, Y; Takao, T; Makida, Y; Shintomi, T; Hirano, N; Komagome, T; Tsukada, K; Onji, T; Arai, Y; Ishihara, A; Tomita, M; Miyagi, D; Tsuda, M; Hamajima, T</t>
  </si>
  <si>
    <t>Stability Analysis of MgB2 Coils for SMES Application Consisting of Large-Scale Rutherford Cables</t>
  </si>
  <si>
    <t>MgB2 wires have been provided by several manufacturers, showing enough critical current (Ic) for practical applications in relatively low-field. Because the MgB2 has critical temperature above boiling temperature of hydrogen, dc power distribution system with low carbon emission using MgB2 superconducting magnetic energy storage (SMES), named advanced superconducting power conditioning system has been proposed. For the system, the MgB2 coil production technology obtaining 30 kJ stored energy the investigation about the SMES coil consists of 600 A, 1.7-T Rutherford-type conductors made of commerciallyavailable MgB2 wires. Due to strain sensitivity before/after heat treatment for MgB2 production, the proper designs of the large-scale twisted conductors both in wind and react, react and wind methods are needed, choosing optimized twist pitches and cable compaction factors. To demonstrate the SMES coil performance, we have been carried out the test campaign of conductors and small prototype coils in various temperature and background field conditions. These results are used for a computer simulation for estimating full size double pancake coil performance of the system, based on the non-steady state heat conduction analysis. The calculated result seems to be a good tool for predicting coil performance for the large capacity energy storage operation.</t>
  </si>
  <si>
    <t>10.1109/TASC.2019.2904805</t>
  </si>
  <si>
    <t>Wu, YN; Xu, CB; Zhang, BY; Tao, Y; Li, XY; Chu, H; Liu, FT</t>
  </si>
  <si>
    <t>Sustainability performance assessment of wind power coupling hydrogen storage projects using a hybrid evaluation technique based on interval type-2 fuzzy set</t>
  </si>
  <si>
    <t>The purpose of this study is to assess the performance of wind power coupling hydrogen storage projects from the perspective of sustainability. Firstly, an evaluation criteria system for sustainability performance assessment is established, which includes economic, environmental and social aspects. Then, the criteria performances of each alternative are determined by expert groups in the fields of energy economy, energy environment and society sciences. Later, considering the uncertainty in the decision-making, the interval type-2 fuzzy Analytic Hierarchy Process and the interval type-2 fuzzy Technique for Order Preference by Similarity to an Ideal Solution technique are employed to weight the criteria and sort the alternatives, respectively. Finally, a case study in Tibet autonomous, China is given to illustrate the effective of the proposed evaluation criteria and technique. The result shows the alternatives A4 gets the highest score. Moreover, the results of sensitivity analysis reveal that the alternative A4 always secures its top ranking when its weight is floating within a certain range. Meanwhile, the weight results show that the criteria of levelized cost of energy and poverty alleviation promotion should gain more attention. This research can offer references for investors to make investment decisions and for the government to make corresponding policies. (C) 2019 Elsevier Ltd. All rights reserved.</t>
  </si>
  <si>
    <t>10.1016/j.energy.2019.04.195</t>
  </si>
  <si>
    <t>Ayodele, TR; Munda, JL</t>
  </si>
  <si>
    <t>Potential and economic viability of green hydrogen production by water electrolysis using wind energy resources in South Africa</t>
  </si>
  <si>
    <t>In recent times, more attention is given to renewable and clean energy sources that could ameliorate the current shortage of electricity plaguing South Africa. Due to the comparable use of hydrogen to fossil fuel in the transportation, industrial and electricity sector, hydrogen could be a potential solution to the current energy crises especially when produced from a clean and sustainable source. One of the most appropriate methods of green hydrogen production is the use of wind energy via water electrolysis. This paper therefore investigates the capability and viability of hydrogen production from the wind energy resources of South Africa using the actual wind speed obtained at 60 m anemometer height. Sensitivity analyses are also conducted to gain insight into the possible influences of wind turbine operating parameters on the cost of hydrogen production. Wind regime of fifteen (15) different sites across five (5) major provinces are analysed for possible wind-hydrogen production using eleven (11) different off-the-shelf wind turbines ranging from small to large categories. Some of the key results revealed that the mean wind speed (V-m) varies from 5.07 m/s in Eston (S12) to 8.10 m/s in Napier (S5). Wind turbine WT9 (ServionSE MM100) with rated wind power of 2 MW, cut-in wind speed of 2 m/s, rated wind speed of 11 m/s, cut-out wind speed of 22 m/s and turbine hub-height of 100 m has the highest capacity factor (Cf) across all the sites with the values that range from 24.04% in Eston (S12) to 54.55% in Napier. Site S5 presents the best hydrogen production potential with annual hydrogen production that ranges between 6.51 metric-tons with turbine WT1 and 226.82 metric-tons of hydrogen with turbine WT11. Wind turbine WT9 has the least cost of electricity generation ranging from 0.23$/kwh at site S5 to 0.42 $/kwh at site S13. Also, the cost of hydrogen is lowest at site S5 and ranges between 39.55 $/kg using wind turbine WT1 and 1.4 $/kg using wind turbine WT11. The sensitivity analysis conducted revealed that rated wind speed has significant effect on the cost of hydrogen production compared to other wind turbine parameters. (C) 2019 Hydrogen Energy Publications LLC. Published by Elsevier Ltd. All rights reserved.</t>
  </si>
  <si>
    <t>10.1016/j.ijhydene.2019.05.077</t>
  </si>
  <si>
    <t>N/A - focus on feasibility and cost-effectiveness</t>
  </si>
  <si>
    <t>Liu, YY; Li, HM; Gong, SP; Chen, YN; Xie, RR; Wu, QQ; Tao, J; Meng, FL; Zhao, P</t>
  </si>
  <si>
    <t>A novel non-enzymatic electrochemical biosensor based on the nanohybrid of bimetallic PdCu nanoparticles/carbon black for highly sensitive detection of H2O2 released from living cells</t>
  </si>
  <si>
    <t>Hydrogen peroxide (H2O2) is a major metabolite of oxygen known as reactive oxygen species (ROS) in living organisms. Monitoring H2O2 released from living cells is of great significance as its concentration level is related to several diseases, which imposes stricter requirements on the sensitivity of detection technology. In this work, we have found that carbon black (CB) could preserve bimetallic PdCu alloy's nanostructure, meanwhile improve the dispersion of nanoparticles, provided high conductivity and large specific surface area, thus the PdCu/CB nanohybrid exhibited enhanced electroanalytical performance of H2O2. Under the optimal conditions, the PdCu/CB nanohybrid modified electrode showed a low detection limit of 54 nM with a wide detection range from 0.4 mu M to 5.0 mM. Finally, the application of PdCu/CB/GCE in real-time monitoring H2O2 released from Raw 264.7 cells was achieved, suggesting the PdCu/CB nanohybrid was the promising nanomaterial in monitoring physiological processes.</t>
  </si>
  <si>
    <t>10.1016/j.snb.2019.03.129</t>
  </si>
  <si>
    <t>Kundu, M; Krishnan, P; Kotnala, RK; Sumana, G</t>
  </si>
  <si>
    <t>Recent developments in biosensors to combat agricultural challenges and their future prospects</t>
  </si>
  <si>
    <t>Background: Agriculture sector plays a strategic role in the self-sustaining economic development of a country by providing basic ingredients to mankind and raw material for industrialisation. Agriculture is much diversified field, but continuing with technological growth at brisk pace. There is need of technical interventions in the basic principles of food processing, quality assurance, disaster risk identification, diagnosis, and prevention to achieve goal ofregional andglobal food security. Thus to improve consumer livelihood and optimal utilization of resources, rapid, real-time, portable, and cost effective technologies are desired in agriculture. Recent advancements in biosensing technologies and material sciences have played crucial role in understanding agricultural process dynamics through molecular recognising materials, antigen-antibody interaction and subsequent transduction mechanism. Scope and approach: In this article, current trends in the development of biosensors, impact of nanotechnology and miniaturization of biosensors on addressing the new developments of agriculture strategies at different levels have been extensively reviewed. The article intensively brings out the implications of biosensors in various agricultural sectors and future need of improvement in the design and development techniques leading to sustainable development. Key findings and conclusion: Technological advancements in the area of nanobiosenors, bioelectronics, material science, miniaturization techniques, electrode design, fabrication technology, nanolithography and microfluidics have significantly influenced agriculture sector too. There is need to direct our research towards enhancing the shelf life of a biosensor for increasing the acceptability among the end-users. Improvement in basic characteristics of biosensors will lead to widespread application in major challenging areas in agriculture.</t>
  </si>
  <si>
    <t>TRENDS IN FOOD SCIENCE &amp; TECHNOLOGY</t>
  </si>
  <si>
    <t>10.1016/j.tifs.2019.03.024</t>
  </si>
  <si>
    <t>Dou, JL; Zhu, GD; Hu, B; Yang, JM; Ge, YX; Li, X; Liu, JY</t>
  </si>
  <si>
    <t>Wall thickness-tunable AgNPs-NCNTs for hydrogen peroxide sensing and oxygen reduction reaction</t>
  </si>
  <si>
    <t>The nitrogen-rich carbon nanotubes doped with well-dispersed fine silver nanoparticles (AgNPs-NCNTs) were fabricated by carbonization of the silver-polydopamine (AgNPs-PDA) multilayers. The wall thickness of the nanotube is tunable by varying the numbers of the layer-by-layer alternate deposition of Ag and PDA on electrospun polystyrene (PS) fibers. Scanning electron microscopy (SEM) and transmission electron microscopy (TEM) demonstrate the tunable tubular structure by various AgNPs-PDA layers and the uniform distribution of fine silver nanoparticles with the size of about 6 nm in the nanotube. The composition of the nanocomposites was characterized by X-ray diffraction (XRD) and X-ray photoelectron spectroscopy (XPS). Cyclic voltammetry (CV) and electrochemical impedance spectroscopy (EIS) demonstrate that the electrochemical properties of AgNPs-NCNTs depend on the numbers of AgNPs-PDA layers. The composite material shows excellent electrocatalytic activity to H2O2 reduction, with a low limit of detection (LOD) of 0.03 mu M(S/N &gt;= 3) and a sensitivity of 1004.9 mu A mM(-1) cm(-2). Meanwhile, the AgNPs-NCNTs present a high catalytic activity to O-2 reduction reaction with near 4-electron transfer process. The related catalysis mechanisms were proposed and validated by rotating disk electrode and dissolved oxygen analysis. This catalyst shows high stability for oxygen reduction over 500 cycles. (c) 2019 Elsevier Ltd. All rights reserved.</t>
  </si>
  <si>
    <t>10.1016/j.electacta.2019.03.152</t>
  </si>
  <si>
    <t>Sakthivel, K; Akilarasan, M; Chen, SM; Ye, YT; Chen, TW; Ali, MA</t>
  </si>
  <si>
    <t>A Novel Synthetic approach to tungsten carbide polyhedrons; An effective electrocatalyst for the detection of organophosphate pesticide (fenitrothion) residues in environmental samples</t>
  </si>
  <si>
    <t>However the usage of insecticides are essential to safeguard the crops, the increase in its permissible levels imposes several health issues. The organophosphate insecticides like fenitrothion (FNT) are known for its rapid migration properties and adverse health effects. Therefore, precisely detecting the dissemination of FNT in ecology is very much essential. In this article, we reported a synthetic approach to rGO-Tungsten carbide nano polyhedrons (rGO-WC NPHs) composite. Then economically, rGO-WC NPHs were fabricated on the screen printed carbon electrode (SPCE) for the determination of FNT in environmental water and forest soil samples. As expected its shows moral analytical parameters, such as wider linear range of 10 nM-471.2 mu M, with the very low detection limit of 1.15 nM. The sensitivity possessed by the prepared robust FNT detector is 5.3760 mu A mu M(-1)cm(-2). The results acquired for the developed sensor (rGO-WC NPHs/SPCE) were also compared with the standardized HPLC method to validate the robustness of the sensor.</t>
  </si>
  <si>
    <t>MATERIALS CHEMISTRY AND PHYSICS</t>
  </si>
  <si>
    <t>10.1016/j.matchemphys.2019.05.036</t>
  </si>
  <si>
    <t>Huang, S; Yang, EL; Yao, JD; Chu, X; Liu, Y; Zhang, Y; Xiao, Q</t>
  </si>
  <si>
    <t>Nitrogen, Cobalt Co-doped Fluorescent Magnetic Carbon Dots as Ratiometric Fluorescent Probes for Cholesterol and Uric Acid in Human Blood Serum</t>
  </si>
  <si>
    <t>Detection of cholesterol and uric acid biomarkers is of great importance for clinical diagnosis of several serious diseases correlated with their variations in human blood serum. In this study, a new kind of well selective and highly sensitive ratiometric fluorescent probe for cholesterol and uric acid determination in human blood serum was innovatively developed on the basis of the inner filter effect (IFE) process of nitrogen, cobalt co-doped carbon dots (N, Co-CDs) with 2,3-diaminophenazine (DAP). DAP was the oxidative product during the oxidation reaction between o-phenylenediamine and H2O2. Fluorescent magnetic N, Co-CDs possessing blue emission and magnetic property were prepared through a facile one-pot hydrothermal strategy by using citric acid, diethylenetriamine, and cobalt(II) chloride hexahydrate as precursors. N, Co-CDs exhibited good ferromagnetic property and excellent optical properties even in extremely harsh environmental conditions, implying the huge potential applications of such N, Co-CDs in biological areas. On the basis of the IFE process between N, Co-CDs and DAP, N, Co-CDs were applied to establish ratiometric fluorescent probes for the indirect detection of cholesterol and uric acid that participated in enzyme-catalyzed H2O2-generation reactions. The established IFE-based fluorescent probes exhibited relatively low detection limits of 3.6 nM for cholesterol and 3.4 nM for uric acid, respectively. The fluorescent probe was successfully utilized for the determination of cholesterol and uric acid in human blood serum with satisfying results, which provided an informed perspective on the applications of such doped CDs to explore the specific and sensitive nanoprobe in disease diagnoses and clinical therapy.</t>
  </si>
  <si>
    <t>10.1021/acsomega.9b00874</t>
  </si>
  <si>
    <t>Shi, FX; Rao, ZG; Cao, JT; Huang, C; Wu, DD; Yang, W; Sun, WZ</t>
  </si>
  <si>
    <t>Meltwater is the dominant water source controlling alpha-cellulose delta O-18 in a vascular-plant-dominated alpine peatland in the Altai Mountains, Central Asia</t>
  </si>
  <si>
    <t>Few studies have fully considered how hydrological inputs and climate influence the linkage between the oxygen isotopic composition of alpha-cellulose (delta O-18(cell)) and their source waters in vascular-plant-dominated alpine peatlands. In this study, in order to test whether delta O-18(cell) can be used as a hydroclimatic indicator, we investigated the relationship between the delta O-18 values of cellulose extracted from the dominant plant species (Carex pamirensis) and those of potential source waters during two growing seasons (from May to September) in the Sahara sand peatland in the southern Altai Mountains. Concurrently, the Roden-Lin-Ehleringer (RLE) mechanistic model was applied to better understand oxygen isotopic fractionation during cellulose synthesis. We found that the meltwater from snow/ice cover and seasonally-frozen soil played a critical role in controlling the hydrological processes in this alpine peatland. The delta O-18 values of both swale water and soil water responded more sensitively to variations in inflow meltwater than did summer precipitation. IsoSource modelling demonstrated that the mean 76-24% split between meltwater and summer precipitation inputs determined the overall isotopic composition of the peatland water. The slopes of the peatland water line (6.38) and meltwater line (6.87) were slightly lower than that of the local meteoric water line (LMWL) (7.72), suggesting limited evaporation from these external water sources due to the relatively high humidity (73-80%) in the studied fen. However, the slopes of the stem water line (4.53) and leaf water line (157) were generally lower than that of the LMWL, indicating that the internal plant waters have experienced isotopic enrichment during transpiration. Interestingly, the variations of delta O-18(cell) (of shoots, stems and leaves) fall within a relatively narrow range ( &lt; +/- 3 parts per thousand), which is mainly attributed to a nearly constant monthly net O-18 enrichment factor (11.13 +/- 1.07 parts per thousand for Delta(Modelled)), together with a smoothing effect. Furthermore, empirical correlation and RLE modeling both showed the co-variation of external source water and cellulose synthesis, demonstrating that the cellulose oxygen isotope composition of C. pamirensis can faithfully reflect variations in soil/swale water. These findings strongly suggest that inflow meltwater is the dominant water source in determining delta O-18(cell), implying that the delta O-18(p) signals of precipitation in the winter half-year (October-April) may be inherited by the delta O-18(cell) values of C. pamirensis at the study site. Therefore, our results provide important insights for the hydroclimatic interpretation of past variations in delta O-18(cell) values in vascular plants in alpine peatlands.</t>
  </si>
  <si>
    <t>10.1016/j.jhydrol.2019.02.030</t>
  </si>
  <si>
    <t>Zhao, GL; Nielsen, ER; Troncoso, E; Hyde, K; Romeo, JS; Diderich, M</t>
  </si>
  <si>
    <t>Life cycle cost analysis: A case study of hydrogen energy application on the Orkney Islands</t>
  </si>
  <si>
    <t>Hydrogen can compensate for the intermittent nature of some renewable energy sources and encompass the options of supplying renewables to offset the use of fossil fuels. The integrating of hydrogen application into the energy system will change the current energy market. Therefore, this paper deploys the life cycle cost analysis of hydrogen production by polymer electrolyte membrane (PEM) electrolysis and applications for electricity and mobility purposes. The hydrogen production process includes electricity generated from wind turbines, PEM electrolyser, hydrogen compression, storage, and distribution by H-2 truck and tube trailer. The hydrogen application process includes PEM fuel cell stacks generating electricity, a H-2 refuelling station supplying hydrogen, and range extender fuel cell electric vehicles (RE-FCEVs). The cost analysis is conducted from a demonstration project of green hydrogen on a remote archipelago. The methodology of life cycle cost is employed to conduct the cost of hydrogen production and application. Five scenarios are developed to compare the cost of hydrogen applications with the conventional energy sources considering CO2 emission cost. The comparisons show the cost of using hydrogen for energy purposes is still higher than the cost of using fossil fuels. The largest contributor of the cost is the electricity consumption. In the sensitivity analysis, policy supports such as feed-in tariff (FITs) could bring completive of hydrogen with fossil fuels in current energy market. (C) 2018 Hydrogen Energy Publications LLC. Published by Elsevier Ltd. All rights reserved.</t>
  </si>
  <si>
    <t>10.1016/j.ijhydene.2018.08.015</t>
  </si>
  <si>
    <t>Asif, M; Aziz, A; Wang, ZY; Ashraf, G; Wang, JL; Luo, HB; Chen, XD; Xiao, F; Liu, HF</t>
  </si>
  <si>
    <t>Hierarchical CNTs@CuMn Layered Double Hydroxide Nanohybrid with Enhanced Electrochemical Performance in H2S Detection from Live Cells</t>
  </si>
  <si>
    <t>The precise monitoring of H2S has aroused immense research interest in the biological and biomedical fields since it is exposed as a third endogenous gasotransmitter. Hence, there is an urgent requisite to explore an ultrasensitive and economical H2S detection system. Herein, we report a simple strategy to configure an extremely sensitive electrochemical sensor with a 2D nanosheet-shaped layered double hydroxide (LDH) wrapped carbon nanotubes (CNTs) nano hybrid (CNTs@LDH), where a series of CNTs@CuMn-LDH nanohybrids with varied amounts of LDH nanosheets grafted on a conductive CNTs backbone has been synthesized via a facile coprecipitation approach. Taking advantage of the unique core shell structure, the integrated electrochemically active CuMn-LDH nanosheets on the conductive CNTs scaffold, the maximum interfacial collaboration, and the superior specific surface area with a plethora of surface active sites and ultrathin LDH layers, the as-prepared CNTs@CuMn-LDH nanoarchitectures have exhibited superb electrocatalytic activity toward H2S oxidation. Under the optimum conditions, the electrochemical sensor based on the CNTs@CuMn-LDH nanohybrid shows remarkable sensing performances for H2S determination in terms of a wide linear range and a low detection limit of 0.3 nM (S/N = 3), high selectivity, reproducibility, and durability. With marvelous efficiency achieved, the proposed sensing platform has been practically used in in situ detection of abiotic H2S efflux produced by sulfate reducing bacteria and real-time in vitro tracking of H2S concentrations from live cells after being excreted by a stimulator which in turn might serve as early diseases diagnosis. Thus, our core shell hybrid nanoarchitectures fabricated via structural integration strategy will open new horizons in material synthesis, biosensing systems, and clinical chemistry.</t>
  </si>
  <si>
    <t>10.1021/acs.analchem.8b04685</t>
  </si>
  <si>
    <t>Qian, PC; Qin, YN; Lyu, YL; Li, YF; Wang, L; Wang, S; Liu, YQ</t>
  </si>
  <si>
    <t>A hierarchical cobalt/carbon nanotube hybrid nanocomplex-based ratiometric fluorescent nanosensor for ultrasensitive detection of hydrogen peroxide and glucose in human serum</t>
  </si>
  <si>
    <t>Highly sensitive detection of H2O2 and glucose is critical for fundamental research and disease diagnosis. A ratiometric sensor can simultaneously afford two readout signals that provide an internally normalized response to change, thereby reducing false results and improving detection accuracy. A novel ratiometric fluorescent nanosensor for ultrasensitive detection of hydrogen peroxide and glucose was constructed on the basis of the peroxidase-like properties of a hierarchical cobalt/carbon nanotube hybrid nanocomplex (Co-CNT). The as-prepared Co-CNT catalyzes the transformation of the non-fluorescent Amplex Red (AR) into a fluorescent derivative and the transformation of fluorescent scopoletin (SC) into a non-fluorescent derivative in the presence of H2O2. The sensing system changes colour from yellow to blue, which can be clearly seen with the naked eye. With the fluorescence ratio of AR to SC as readout, the detection limit of H2O2 reaches as low as 100nM. The developed assay is further utilized for determining H2O2-related oxidase reactions with the glucose and glucose oxidase system as model. Glucose can be selectively and sensitively detected as low as 150nM. Satisfactory recoveries are obtained for glucose detection in serum samples. The developed assay is simple in terms of preparation and operation and provides a straightforward method for cost-effective and reliable detection of H2O2 and H2O2-related reactions in clinical diagnosis and biomedical applications.</t>
  </si>
  <si>
    <t>ANALYTICAL AND BIOANALYTICAL CHEMISTRY</t>
  </si>
  <si>
    <t>10.1007/s00216-019-01573-z</t>
  </si>
  <si>
    <t>Rezende, M; Coppla, FM; Chemin, K; Chibinski, AC; Loguercio, AD; Reis, A</t>
  </si>
  <si>
    <t>Tooth Sensitivity After Dental Bleaching With a Desensitizer-containing and a Desensitizer-free Bleaching Gel: A Systematic Review and Meta-analysis</t>
  </si>
  <si>
    <t>Objectives: A systematic review and meta-analysis were performed to evaluate the risk and intensity of tooth sensitivity (TS) after dental bleaching with a desensitizer-containing and a desensitizer-free bleaching gel in adult patients. Color change and risk of gingival sensitivity was also evaluated. Methods: A comprehensive search was performed MEDLINE via PubMed, Scopus, Web of Science, Latin American and Caribbean Health Sciences Literature database (LILACS), Brazilian Library in Dentistry (BBO), EMBASE and Cochrane Library, and System for Information on Grey Literature in Europe (SIGLE) without restrictions to identify randomized clinical trials. Abstracts from the annual conference of the International Association for Dental Research (1990-2016), unpublished and ongoing trials registries, dissertations, and theses were also searched. The quality of the evidence was rated using the Grading of Recommendations: Assessment, Development and Evaluation (GRADE) approach. Data: After duplicates were removed, 1352 articles were identified. After title and abstract screening, only 47 studies remained for qualitative evaluation. Most of the studies had unclear risk of bias. No difference between groups were observed for the risk ratio of TS (risk ratio = 0.99; 95% confidence interval [CI] = 0.74-1.33); intensity of TS (standardized difference in means [SMD] = 0.04; 95% CI = 0.79-0.70); color change in shade guide units (SMD - 0.04; 95% CI = 0.50-0.42); color change in Delta E* (SMD = 0.41 (95% CI = 0.07-0.89); and risk ratio of gingival irritation (SMD = 1.05; 95% CI = 0.81-1.36). Except for the risk of TS, graded as moderate quality of evidence, all other outcomes were rated as low and very low quality. Conclusions: Incorporating desensitizers in the bleaching gel did not reduce the risk of TS, and the quality of this evidence was considered moderate. On the other hand, the intensity of TS, color change, and risk of gingival irritation was similar between groups, but the quality of the evidence for these outcomes was graded as low or very low, thus reducing the level of confidence in these outcomes.</t>
  </si>
  <si>
    <t>OPERATIVE DENTISTRY</t>
  </si>
  <si>
    <t>10.2341/17-253-L</t>
  </si>
  <si>
    <t>Adeniyi, AG; Ighalo, JO</t>
  </si>
  <si>
    <t>Study of Process Factor Effects and Interactions in Synthesis Gas Production via a Simulated Model for Glycerol Steam Reforming</t>
  </si>
  <si>
    <t>With the continual global focus in biodiesel production, a glut of glycerol (it's by-product) is expected in the world market. One viable and proven possibility in utilising the less useful and desired glycerol as a source for the production of hydrogen via the steam reforming and water gas shift process. This study is essentially and in-depth investigation of the interaction of the key process factors and their effect on the selectivity of Hydrogen from the process. The basis of the investigation was a simulated model of the steam reforming process using ASPEN plus V8.8. Results were obtained according to the optimisation plan developed using central composite design (CCD). The variables (and range) were temperature (700 degrees c - 1100 degrees c), Pressure (0.1 atm - 1.9 atm) and steam to glycerol ratio (1 mol/mol - 12 mol/mol). The results of optimisation showed that maximum yield of H-2 and minimal methanation can be obtained at a temperature of 900 degrees c, an STGR of 15.75 mol/mol and at atmospheric pressure. The optimum result was predicted by the simulation as H-2 = 66.72 %, CO = 11.76 %, CO2 = 21.52 % and CH4 = 0 %. Sensitivity analysis was carried out to show that Hydrogen production is favoured at higher temperatures and methanation at lower temperatures respectively. A critical investigation of the factor effects and interactions for each product in the synthesis gas (dry basis) was also carried out using response surface methodology.</t>
  </si>
  <si>
    <t>CHEMICAL PRODUCT AND PROCESS MODELING</t>
  </si>
  <si>
    <t>10.1515/cppm-2018-0034</t>
  </si>
  <si>
    <t>Saeidi, K; Zare, N; Baghizadeh, A; Asghari-Zakaria, R</t>
  </si>
  <si>
    <t>Phaseolus vulgaris genome possesses &lt;bold&gt;CAMTA&lt;/bold&gt; genes, and &lt;bold&gt;phavuCAMTA1&lt;/bold&gt; contributes to the drought tolerance</t>
  </si>
  <si>
    <t>Calmodulin-binding transcription activators (CAMTAs) are a family of transcription factors that play an important role in plants' response to the various biotic and abiotic stresses. The common bean (Phaseolus vulgaris L.) is one of the most important crops in the world and plays a pivotal role in sustainable agriculture. To date, the composition of CAMTA genes in genomes of Phaseolus species and their role in resistance to drought stress are not known. In this study, five PhavuCAMTA genes were characterized in common bean genome through bioinformatics analysis, the morphological and biochemical response of 23 Ph. vulgaris genotypes to different levels of drought stress were evaluated and the expression patterns of PhCAMTA1 in the leaf tissues of sensitive and tolerant genotypes were analysed. Gene structure, protein domain organization and phylogenetic analyses showed that the CAMTAs of Phaseolus were structurally similar and clustered into three groups as other plant CAMTAs. Genotypes showed a differential response to drought stress. Thus, the plant height, number of nodes and flower, total chlorophyll and total protein content, and activity of antioxidant enzymes (ascorbate peroxidase and catalase) in plants significantly influenced by genotype and drought stress interaction. Moreover, the resistant and susceptible genotypes were identified according to three-dimensional plots and the expression patterns of PhavuCAMTA1 gene were studied using real-time quantitative polymerase chain reaction. The results of the present study serve as the basis for future functional studies on the Phaseolus CAMTA family.</t>
  </si>
  <si>
    <t>JOURNAL OF GENETICS</t>
  </si>
  <si>
    <t>10.1007/s12041-019-1069-2</t>
  </si>
  <si>
    <t>Deminskyi, P; Rouf, P; Ivanov, IG; Pedersen, H</t>
  </si>
  <si>
    <t>Atomic layer deposition of InN using trimethylindium and ammonia plasma</t>
  </si>
  <si>
    <t>Indium nitride (InN) is a low bandgap, high electron mobility semiconductor material of interest to optoelectronics and telecommunication. Such applications require the deposition of uniform crystalline InN thin films on large area substrates, with deposition temperatures compatible with this temperature-sensitive material. As conventional chemical vapor deposition (CVD) struggles with the low temperature tolerated by the InN crystal, the authors hypothesize that a time-resolved, surface-controlled CVD route could offer a way forward for InN thin film deposition. In this work, the authors report atomic layer deposition of crystalline, wurtzite InN thin films using trimethylindium and ammonia plasma on Si(100). They found a narrow atomic layer deposition window of 240-260 degrees C with a deposition rate of 0.36 A/cycle and that the flow of ammonia into the plasma is an important parameter for the crystalline quality of the film. X-ray diffraction measurements further confirmed the polycrystalline nature of InN thin films. X-ray photoelectron spectroscopy measurements show nearly stoichiometric InN with low carbon level (&lt;1 at. %) and oxygen level (&lt;5 at. %) in the film bulk. The low carbon level is attributed to a favorable surface chemistry enabled by the NH3 plasma. The film bulk oxygen content is attributed to oxidation upon exposure to air via grain boundary diffusion and possibly by formation of oxygen containing species in the plasma discharge. Published by the AVS.</t>
  </si>
  <si>
    <t>10.1116/1.5079279</t>
  </si>
  <si>
    <t>Essien, E; Ibrahim, H; Mehrandezh, M; Idem, R</t>
  </si>
  <si>
    <t>Adaptive neuro-fuzzy inference system (ANFIS) - based model predictive control (MPC) for carbon dioxide reforming of methane (CDRM) in a plug flow tubular reactor for hydrogen production</t>
  </si>
  <si>
    <t>The current sources of our energy supply are plagued with many problems and the impact on the climate is of grave concern. Hydrogen (H-2), when extracted from one of its many sources with carbon dioxide (CO2) capture, is considered a non-polluting, efficient and environmentally sustainable energy source. In this study, the control of a pilot-scale reformer for the production of H-2 was studied. H-2 was produced through the CO2 reforming of methane (CH4). An ANFIS approach was used to model the process. Type-2 fuzzy sets and systems was implemented as the fuzzy inference engine, which renders a piece-wise linearization of the nonlinear model. The generalized bell-shape membership functions were used and optimized based on empirical training data. This model was further used within an MPC framework to devise optimal control strategies. An unconstrained optimization method on the piece-wise quasi-linear model was carried out by adopting appropriate weights on the control inputs in the objective function. These weights were tuned to avoid actuator saturation via simulation. Experimental results showed that the ANFIS model was able to accurately replicate the response of the process to changes in temperature. Based on the ANFIS model, an MPC strategy was formulated for the process.</t>
  </si>
  <si>
    <t>10.1016/j.tsep.2018.11.010</t>
  </si>
  <si>
    <t>Liu, ZY; Hao, WK; Wu, W; Luo, H; Li, XG</t>
  </si>
  <si>
    <t>Fundamental investigation of stress corrosion cracking of E690 steel in simulated marine thin electrolyte layer</t>
  </si>
  <si>
    <t>The mechanism of stress corrosion cracking (SCC) of E690 high-strength steel in a marine thin electrolyte layer (TEL) was investigated by performing in-situ mechanical-electrochemical tests, slow strain rate tensile (SSRT) tests, and characterization of corrosion morphology. It was concluded that E690 steel was highly sensitive to SCC, which was jointly determined by local anodic dissolution (AD) and hydrogen embrittlement (HE) both caused by dissolved O-2. In addition to these functions, hydrogen oxidation catalyzed by ferric ion was found. There was a critical oxygen concentration, approximately 21% by volume, between these two different roles. Below this value, the increase in the oxygen concentration promoted the synergistic effect of AD and HE, resulting in the increase in SCC susceptibility. However, above this value, worse general corrosion offset crack initiation as well as the oxidation of hydrogen catalyzed by ferric ions reduced the SCC susceptibility.</t>
  </si>
  <si>
    <t>CORROSION SCIENCE</t>
  </si>
  <si>
    <t>10.1016/j.corsci.2018.12.029</t>
  </si>
  <si>
    <t>Holubowitch, NE; Omosebi, A; Gao, X; Landon, J; Liu, KL</t>
  </si>
  <si>
    <t>Membrane-free electrochemical deoxygenation of aqueous solutions using symmetric activated carbon electrodes in flow-through cells</t>
  </si>
  <si>
    <t>An electrochemical cell using symmetric carbon cloth electrodes and flow-through geometry that removes more than 97% of incoming aqueous dissolved oxygen (DO) is presented. The electro-deoxygenation (EDO) cell achieves O-2 removal by leveraging the high overpotential of oxygen evolution on activated carbon and its propensity to oxidize under anodic polarization in aqueous solution: oxygen is reduced at the cathode while water is oxidized and incorporated into surface oxide functional groups at the anode, effectively sequestering dissolved oxygen. Polarized electrodes promote the two-step reduction of DO resulting in some residual hydrogen peroxide in the effluent, which may be beneficial for certain applications. A subsequent cell is modified with Ni cathodes downstream to reduce all H2O2 to water for particularly sensitive applications; in this cell &gt;99% of incoming DO could be removed to lower than 10 ppb. EDO cells, which currently employ sacrificial anodes, can deaerate 30 L g(anode)(-1) of water at an energy consumption of 1 kWh per 10,000 L; carbon anode replacement can recharge the cell. The technique is versatile, inexpensive, and environmentally friendly, deoxygenating solutions from dilute to seawater concentrations at flow rates beyond 50 ml min(-1) (O-2 flux = 10(-4) mol s(-1) m(-2)), more than 50x faster DO removal than similar technologies. (C) 2018 Elsevier Ltd. All rights reserved.</t>
  </si>
  <si>
    <t>10.1016/j.electacta.2018.11.106</t>
  </si>
  <si>
    <t>Guo, XY; Dong, ZP; Zhao, F; Liu, ZL; Wang, YQ</t>
  </si>
  <si>
    <t>Zinc(ii)-organic framework as a multi-responsive photoluminescence sensor for efficient and recyclable detection of pesticide 2,6-dichloro-4-nitroaniline, Fe(III) and Cr(VI)</t>
  </si>
  <si>
    <t>A 2D zinc(ii) metal-organic framework (Zn-MOF-1) formulated as [Zn-2(L)(2)(TPA)]2H(2)O, (L = 4-(tetrazol-5-yl)phenyl-4,2:6,4-terpyridine, TPA = terephthalic acid) was successfully obtained under solvothermal conditions. Zn-MOF-1 shows a new 2D double-layered honeycomb structure containing Zn2+ ions, ligand L and TPA, with uncoordinated nitrogen atoms (from pyridine rings and tetrazol rings) of L and uncoordinated carboxylate oxygen atoms of TPA, which easily form hydrogen bonds with analytes. Fluorescence analysis reveals that Zn-MOF-1 generates strong blue luminescence, which can be assigned to ligand-centered emission. More importantly, it is the first reported recyclable multi-responsive Zn-MOF fluorescence sensor for pesticide 2,6-dichloro-4-nitroaniline, Fe(iii) and Cr(vi) (CrO42-/Cr2O72- ions) detection with high sensitivity, selectivity and low detection limit in methanol or water via fluorescence quenching. Furthermore, selective sensing by Zn-MOF-1 of 2,6-dichloro-4-nitroaniline, Fe3+ ions, and CrO42- or Cr2O72- ions can mainly be attributed to the absorption by the analytes of the excitation and/or emission light of Zn-MOF-1 and the electronic interactions between Zn-MOF-1 and the analytes.</t>
  </si>
  <si>
    <t>10.1039/c8nj05647a</t>
  </si>
  <si>
    <t>Tong, XJ; Hong, SW; Zhao, LY</t>
  </si>
  <si>
    <t>CFD modelling of airflow pattern and thermal environment in a commercial manure-belt layer house with tunnel ventilation</t>
  </si>
  <si>
    <t>Heat stress has become increasingly challenging for large-scale concentrated layer production. Tunnel ventilation has been widely used to abate heat stress, but it naturally forms large thermal gradients which result in non-uniform production performance and avian health risks associated with heat stress. Knowledge of the three-dimensional spatial distribution and seasonal variation of the indoor thermal environment of layer houses is needed to assess the comfort level of birds and develop mitigation strategies. This study developed a 3D Computational Fluid Dynamics (CFD) model for simulating air velocity, air temperature, humidity, and heat stress indices inside a commercial layer house. The model was successfully validated by field measurements in hot, mild, and cold seasons. Heat stress was found in 69.1%, 78.0%, and 18.4% of cages in summer, autumn, and winter based on temperature-humidity index when the incoming air temperature was 26.0 degrees C, 15.0 degrees C, and 2.5 degrees C with ventilation rates of 85.8, 15.5, and 11.7 air change per hour (ACH), respectively. Cold stress was observed in 18.3% of the cages in winter due to low incoming air temperature and inadequate mixing. Improvement on the ventilation systems is needed to protect the birds from heat and cold stress, which can become more severe in the scenarios of climate changing. The CFD model developed in this paper can be utilised to design and evaluate new ventilation systems for enhanced indoor environment of layer houses. Published by Elsevier Ltd on behalf of IAgrE.</t>
  </si>
  <si>
    <t>BIOSYSTEMS ENGINEERING</t>
  </si>
  <si>
    <t>10.1016/j.biosystemseng.2018.08.008</t>
  </si>
  <si>
    <t>Wang, TL; Hu, X; Zhang, XD; Cao, HY; Huang, YM; Feng, P</t>
  </si>
  <si>
    <t>MoS2 QDs co-catalytic Fenton reaction for highly sensitive photoluminescence sensing of H2O2 and glucose</t>
  </si>
  <si>
    <t>Photoluminescence probes based on a conventional Fenton system show unsatisfactory sensitivity due to low H2O2 decomposition efficiency. Herein, we report that molybdenum disulfide quantum dots (MoS2 QDs) show excellent co-catalytic activity for Fenton reactions due to the Mo4+ active sites on their surfaces facilitating Fe(III)/Fe(II) cycle reactions and high H2O2 decomposition efficiency. The MoS2 QDs were prepared by a simple hydrothermal method, and the obtained MoS2 QDs showed blue fluorescence with a high quantum yield of 13.4%, storage stability, and excellent water-solubility. By using bifunctional MoS2 QDs acting as both the fluorescent probe and the Fenton catalyst, a MoS2 QDs co-catalytic Fenton sensor system was proposed for ultrasensitive and selective fluorescence sensing of H2O2 with a linear range from 0.01 to 20 mM and a detection limit of 5 nM (S/N = 3). When coupled with glucose oxidase, glucose can be detected in the range of 0.01-30 mM with a detection limit of 7 nM. Moreover, we successfully demonstrated the potential application of the proposed system for glucose sensing in actual biological samples. The novel strategy proposed in this work may open a new window of interest in an unconventional application of MoS2 QDs-Fenton sensor platform for environmental and biological applications.</t>
  </si>
  <si>
    <t>ANALYTICAL METHODS</t>
  </si>
  <si>
    <t>10.1039/c8ay02565g</t>
  </si>
  <si>
    <t>Czerwik-Marcinkowska, J; Wojciechowska, A; Mrozinska, T; Wojtal, A</t>
  </si>
  <si>
    <t>Algal diversity and community composition of peat bogs in Poland (Central Europe)</t>
  </si>
  <si>
    <t>Aims: Peat bogs are ecosystems with a high degree of spatial heterogeneity and varied characteristic structure. Nutrient poor peat bogs are one of the most important providers for maintaining the biodiversity of algae sensitive to eutrophication. However, they are also one of the most threatened oligotrophic biotopes in Europe. Algae, especially desmids and diatoms, are the dominant aquatic organisms in European peat bogs. Despite their importance, long-term algal species monitoring is limited, although it is a crucial aspect of algal biodiversity conservation. Study area: The acidic oligo-ombrotrophic Biale Lugi peat bogs located in the southern part of Poland. Methods: We sampled five peat bogs zones (riparian, alder carr, marshy coniferous forest, transitional mire and raised bog) in two summer vegetation seasons (2010 and 2011), and compared our findings with the algological material collected in 1996-1998, and also in 1999-2000, to assess local diversity of freshwater algae over the long-term. We examined diatom and desmid species diversity in acidic oligo-ombrotrophic peat bogs and determined the main environmental factors influencing their development. In each zone, physical (stream, river width, depth, temperature) and chemical (dissolved oxygen, conductivity and pH) data were collected. The color, water turbidity and concentration of orthophosphates, nitrates, ammonium nitrogen and sulfates were investigated. Results and conclusions: Altogether, we found 65 desmid and 115 diatom taxa. Carbon, hydrogen, nitrogen, phosphorus and iron concentrations were found to have a positive effect on the development and biodiversity of the studied algal assemblages. Significant differences occurred among the spatial distribution of desmids and diatoms in relation to the zone type. The highest Shannon H' diversity index was recorded for alder carr, whereas the lowest for the raised bog. Our results confirm that desmids and diatoms are dominant aquatic groups in Polish and European peat bogs and are strongly influenced by environmental factors.</t>
  </si>
  <si>
    <t>PHYTOCOENOLOGIA</t>
  </si>
  <si>
    <t>10.1127/phyto/2019/0278</t>
  </si>
  <si>
    <t>Badiei, YM; Xie, Y; Renderos, G; Concepcion, JJ; Szalda, D; Guevara, J; Rosales, R; Ortiz, E; Hankins, M</t>
  </si>
  <si>
    <t>Rapid identification of homogeneous O-2 evolution catalysts and comparative studies of Ru(II)-carboxamides vs. Ru(II)-carboxylates in water-oxidation</t>
  </si>
  <si>
    <t>One of the major challenges in developing sustainable energy storage systems is to discover robust oxygen evolving catalysts (OECs) that can efficiently oxidize water and produce oxygen, electrons and protons under highly oxidizing conditions. Thus, developing new screening methodologies and practical tools for OEC discovery is essential. Herein, we report a screening protocol which allows the accurate identification, benchmarking and kinetic analysis of molecular OECs using chemical oxidants, based on an oxygen-sensitive luminescent dissolved oxygen optical probe (DOOP). To demonstrate the practicality of this protocol, we screened more than 100 reactions to benchmark and evaluate the structure-activity relationship of several transition-metal complexes 1-16 based on Ru, Fe and Cu. Water-oxidation by Ru (II)-carboxylates is compared to structurally similar and less studied Ru(II)-carboxamides. A new Ru(II) complex 6 containing the doubly deprotonated N,N'-bis(aryl)pyridine-2,6-dicarboxamide was also synthesized and its oxygen evolution rate was found to be dramatically enhanced at neutral pH. (C) 2018 Elsevier Inc. All rights reserved.</t>
  </si>
  <si>
    <t>JOURNAL OF CATALYSIS</t>
  </si>
  <si>
    <t>10.1016/j.jcat.2018.10.009</t>
  </si>
  <si>
    <t>Guo, CX; Wang, JF; Chen, XZ; Li, YJ; Wu, LF; Zhang, J; Tao, CA</t>
  </si>
  <si>
    <t>Construction of a Biosensor Based on a Combination of Cytochrome c, Graphene, and Gold Nanoparticles</t>
  </si>
  <si>
    <t>A biosensor based on a combination of cytochrome c (Cyt c), electrochemical reduced graphene oxides (ERGO), and gold nanoparticles (AuNPs) on a glassy carbon electrode (GCE) was fabricated. The proposed biosensor electrode was denoted as GCE/ERGO-Nafion/AuNPs/Cyt c/Nafion, where ERGO-Nafion was deposited by dropping graphene oxides-Nafion mixed droplet first and following electrochemical reduction, AuNPs were directly deposited on the surface of the ERGO-Nafion modified electrode by electrochemical reduction, and other components were deposited by the dropping-dry method. The effect of the deposition amount of AuNPs on direct electrochemistry of Cyt c in the proposed electrode was investigated. The hydrogen peroxide was taken to evaluate the performance of the proposed biosensor. The results showed that the biosensor has great analytical performance, including a high sensitivity, a wide linear range, a low detection limit, and good stability, reproducibility, and reliability.</t>
  </si>
  <si>
    <t>10.3390/s19010040</t>
  </si>
  <si>
    <t>Baker, KL; Bolger, FB; Doran, MM; Lowry, JP</t>
  </si>
  <si>
    <t>Characterisation of a Platinum-based Electrochemical Biosensor for Real-time Neurochemical Analysis of Choline</t>
  </si>
  <si>
    <t>A choline biosensor was characterised in detail to determine the effects of physiologically relevant parameters on the ability of the sensor to reliably detect neurochemical changes in choline. This first generation Pt-based polymer enzyme composite sensor displayed excellent shelf-life and biocompatibility with no significant decrease in choline sensitivity observed following 14 days of storage dry, or in ex-vivo rodent brain tissue. However, subjecting the sensor to repeated calibrations and storage over the same period resulted in significant decreases (20-70 %) due to enzyme denaturation associated with the repeated calibration and storage cycles. Potential interference signals generated by the principal electroactive interferents present in the brain were minimal; typically in vivo levels. Additionally, changing temperature over the physiologically relevant range of 34-40 degrees C had no effect on sensitivity, while increasing pH between 7.2 and 7.6 produced only a 5 % increase in signal. The limit of detection of the sensor was in the low mu M range (0.11 +/- 0.02 mu M), while the in vitro response time was determined to be less than the solution mixing time and within ca. 5 s, suggesting potential sub-second in vivo response characteristics. Finally, the sensor was implanted in the striatum of freely moving rats and demonstrated reliable detection of physiological changes in choline in response to movement, and pharmacological manipulation by injection of choline chloride.</t>
  </si>
  <si>
    <t>ELECTROANALYSIS</t>
  </si>
  <si>
    <t>10.1002/elan.201800642</t>
  </si>
  <si>
    <t>Blanco, H; Nijs, W; Ruf, J; Faaij, A</t>
  </si>
  <si>
    <t>Potential for hydrogen and Power-to-Liquid in a low-carbon EU energy system using cost optimization</t>
  </si>
  <si>
    <t>Hydrogen represents a versatile energy carrier with net zero end use emissions. Power-to-Liquid (PtL) includes the combination of hydrogen with CO2 to produce liquid fuels and satisfy mostly transport demand. This study assesses the role of these pathways across scenarios that achieve 80-95% CO2 reduction by 2050 (vs. 1990) using the JRC-EU-TIMES model. The gaps in the literature covered in this study include a broader spatial coverage (EU28 +) and hydrogen use in all sectors (beyond transport). The large uncertainty in the possible evolution of the energy system has been tackled with an extensive sensitivity analysis. 15 parameters were varied to produce more than 50 scenarios. Results indicate that parameters with the largest influence are the CO2 target, the availability of CO2 underground storage and the biomass potential. Hydrogen demand increases from 7 mtpa today to 20-120 mtpa (2.4-14.4 EJ/yr), mainly used for PtL (up to 70 mtpa), transport (up to 40 mtpa) and industry (25 mtpa). Only when CO2 storage was not possible due to a political ban or social acceptance issues, was electrolysis the main hydrogen production route (90% share) and CO2 use for PtL became attractive. Otherwise, hydrogen was produced through gas reforming with CO2 capture and the preferred CO2 sink was underground. Hydrogen and PtL contribute to energy security and independence allowing to reduce energy related import cost from 420 bln(sic)/yr today to 350 or 50 bln(sic)/yr for 95% CO2 reduction with and without CO2 storage. Development of electrolyzers, fuel cells and fuel synthesis should continue to ensure these technologies are ready when needed. Results from this study should be complemented with studies with higher spatial and temporal resolution. Scenarios with global trading of hydrogen and potential import to the EU were not included.</t>
  </si>
  <si>
    <t>10.1016/j.apenergy.2018.09.216</t>
  </si>
  <si>
    <t>Haas, J; Cebulla, F; Nowak, W; Rahmann, C; Palma-Behnke, R</t>
  </si>
  <si>
    <t>A multi-service approach for planning the optimal mix of energy storage technologies in a fully-renewable power supply</t>
  </si>
  <si>
    <t>Energy storage systems (ESS) are a structural solution for the integration of renewable energy systems. To plan the optimal combination of ESS, storage expansion planning approaches are commonly used. They tend to focus on balancing the energy fluctuations from renewable technologies but are usually blind to the need for specific additional services required for dealing with forecast errors. Hence, they underestimate the real operating costs of the future power system and lead to suboptimal investment recommendations. In response, we propose a multi-service storage expansion approach. A linear programming optimization is developed, LEELO, to find the optimal investments in a 100% renewable system (based on solar photovoltaic and wind power) deciding on renewable generators and storage systems. In our formulation, we explicitly model the provisioning of power reserves and energy autonomy as additional services. A case study applies our model to Chile considering four regions and the (existing) hydro-power park, for a complete year with an hourly resolution. We systematically assess how our novel multi-service planning differs from conventional energy-based planning in terms of total costs, operation, and investment decisions (with a focus on ESS). Considering power reserves and energy autonomy reveals on average 20% higher costs that otherwise would not be captured in the expansion planning process. Regarding operation, ESS show only slight differences in the two planning models. All ESS participate in the provision of energy. As might be expected, batteries are the main provider of (short-term) power reserves, assisted by pumped-hydro, whereas hydrogen storage is responsible for providing (long-term) energy autonomy. However, the storage investment decisions differ significantly between both models. In our multi-service model, the attained power capacities and energy capacities are up to 1.6 and 3.2 times larger, respectively than in conventional planning. The resulting storage mix changes even more strongly: a general shift towards hydrogen systems is observed. Mainly batteries are substituted, while pumped hydro capacities stay relatively constant. The trend of the above results is consistent for various scenarios of wind and photovoltaic generation and for sensitivities of service parameters. Our findings underline the importance of modeling multi-services in the planning of renewable-based power systems.</t>
  </si>
  <si>
    <t>10.1016/j.enconman.2018.09.087</t>
  </si>
  <si>
    <t>Zhou, YF; Huang, XL; Xiong, SC; Li, XM; Zhan, SN; Zeng, LF; Xiong, YH</t>
  </si>
  <si>
    <t>Dual-mode fluorescent and colorimetric immunoassay for the ultrasensitive detection of alpha-fetoprotein in serum samples</t>
  </si>
  <si>
    <t>We present a novel dual-mode fluorescent and colorimetric immunosensor based on conventional immunoassay platforms by utilizing a gold nanoflower (AuNF)-loaded fluorescein molecule (AuNF@Fluorescein) as signal output. The AuNFs were modified with thiolated carboxyl ligand, which consisted of a hydrophobic alkane chain as hydrophobic wallet for fluorescein encapsulation, a tetra (ethylene glycol) unit for biocompatibility and solubility, and a functional carboxyl group for the conjugation of biorecognition molecules for biosensing. The resultant AuNFs showed a high loading capacity of 3.74 x 10(6) fluorescein molecules per AuNF because of its flower-like shape with many complex branches. By adjusting the solution pH to 8.0, the fluorescein molecules can almost entirely be released from the hydrophobic wallet of AuNF@Fluorescein, which led to strong fluorescent-signal amplification. Under the optimal detection conditions, the proposed immunoassay based on fluorescent signal exhibited ultrahigh sensitivity for alpha-fetoprotein (AFP) detection, with a limit of detection (LOD) of 29 fg/mL. This value is approximately 9.3 x 10(3)-fold lower than that of corresponding horseradish peroxidase (HRP)-based immunoassay (LOD = 270 pg/mL). The fluorescein molecule also had intrinsic peroxidase-like activity to catalyze 3,3',5,5'-tetramethylbenzidine oxidation with hydrogen peroxide for colorimetric signal. The proposed method with colorimetric mode further exhibited a sensitivity with a LOD of 17.7 pg/mL, which is about 15-fold lower than that of conventional HRP-based immunoassay. The recoveries of the proposed dual-mode immunoassay for AFP spiked serum samples ranged within 89.85%-100.0%, with the coefficient of variations ranging from 0.5% to 2.4%, indicating acceptable accuracy and precision for AFP quantitative detection. The reliability of the developed dual-mode immunoassay was further compared with a commercial chemiluminescence immunoassay kit by analyzing 20 clinical serum samples, showing that the two methods well agreed with each other, with high correlation coefficients of 0.997 and 0.986 based on recorded fluorescence and colorimetric signals, respectively. In summary, the proposed method was highly suitable for the ultrasensitive analysis of biomarkers or infectious diseases by fluorescence mode and can be used for routine clinical diagnosis by colorimetric mode. (C) 2018 Elsevier B.V. All rights reserved.</t>
  </si>
  <si>
    <t>10.1016/j.aca.2018.07.007</t>
  </si>
  <si>
    <t>Hou, JP; Zhou, W; Wang, XR; Bai, DS</t>
  </si>
  <si>
    <t>Why the Gas Uptake Behavior of Dry Salt Water Is Vastly Different above 279 K? A Dynamics-Controlled Process That Can Be Intensified by the Cooling Stimulation Method</t>
  </si>
  <si>
    <t>The effect of temperature on CO2 uptake behavior of dry salt water was investigated by kinetics measurements and molecular dynamics simulations. The gas uptake capacity was found to be dramatically decreased at 279 K by the direct cooling adsorption procedure. By means of simulations, it was realized that the orientation of water and the hydrogen bond network structure near the silica surface are sensitive to temperature. With the temperature decreased, the water layer becomes local-structured by forming more hydrogen bonds, facilitating the capture of CO2 by forming the hydrate precursor easily. The change of the structure is irreversible once the CO2 uptake process occurred; hence, the gas uptake can carry on continuously even if the temperature rises. A cooling stimulation procedure was found to efficiently trigger the gas uptake process at temperatures higher than 279 K. By using this method, gas adsorption can be induced because the energy barrier of nucleation is reduced. This technology can save a certain amount of energy that is used to maintain the low temperature. Therefore, it might be a potential industrial method for efficient gas storage.</t>
  </si>
  <si>
    <t>JOURNAL OF PHYSICAL CHEMISTRY C</t>
  </si>
  <si>
    <t>10.1021/acs.jpcc.8b07612</t>
  </si>
  <si>
    <t>Heller, R; Jacob, R; Schonberner, D; Steffen, M</t>
  </si>
  <si>
    <t>Hot bubbles of planetary nebulae with hydrogen-deficient winds II. Analytical approximations with application to BD+30 degrees 3639</t>
  </si>
  <si>
    <t>Context. The first high-resolution X-ray spectroscopy of a planetary nebula, BD +30 degrees 3639, opened the possibility to study plasma conditions and chemical compositions of X-ray emitting hot bubbles of planetary nebulae in much greater detail than before. Aims. We investigate (i) how diagnostic line ratios are influenced by the bubble's thermal structure and chemical profile, (ii) whether the chemical composition inside the bubble of BD +30 degrees 3639 is consistent with the hydrogen-poor composition of the stellar photo-sphere and wind, and (iii) whether hydrogen-rich nebular matter has already been added to the bubble of BD +30 degrees 3639 by evaporation. Methods. We applied an analytical, one-dimensional (1D) model for wind-blown bubbles with temperature and density profiles based on self-similar solutions including thermal conduction. We also constructed heat-conduction bubbles with a chemical stratification. The X-ray emission was computed using the well-documented CHIANTI code. These bubble models are used to re-analyse the high-resolution X-ray spectrum from the hot bubble of BD +30 degrees 3639. Results. We found that our 1D heat-conducting bubble models reproduce the observed line ratios much better than plasmas with single electron temperatures. In particular, all the temperature- and abundance-sensitive line ratios are consistent with BD +30 degrees 3639 X-ray observations for (i) an intervening column density of neutral hydrogen, N-H = 0.20(-0.10)(+0.05) x 10(22) cm(2), (ii) a characteristic bubble X-ray temperature of T-x = 1.8 +/- 0.1 MK together with (iii) a very high neon mass fraction of about 0.05, virtually as high as that of oxygen. For lower values of N-H, we cannot exclude the possibility that the hot bubble of BD +30 degrees 3639 contains a small amount of evaporated (or mixed) hydrogen-rich nebular matter. Given the possible range of N-H, the fraction of evaporated hydrogen-rich matter cannot exceed 3% of the bubble mass. Conclusions. The diffuse X-ray emission from BD +30 degrees 3639 can be well explained by models of wind-blown bubbles with thermal conduction and a chemical composition equal to that of the hydrogen-poor and carbon-, oxygen-, and neon-rich stellar surface.</t>
  </si>
  <si>
    <t>10.1051/0004-6361/201832683</t>
  </si>
  <si>
    <t>Wang, L; Huo, XT; Guo, RY; Zhang, Q; Lin, JH</t>
  </si>
  <si>
    <t>Exploring Protein-Inorganic Hybrid Nanoflowers and Immune Magnetic Nanobeads to Detect Salmonella Typhimurium</t>
  </si>
  <si>
    <t>Early screening of pathogenic bacteria is key to preventing and controlling outbreaks of foodborne diseases. In this study, protein-inorganic hybrid nanoflowers were synthesized for signal amplification and used with a calcium ion selective electrode (Ca-ISE) to establish a new enzyme-free assay for rapid and sensitive detection of Salmonella. Calcium hydrophosphate crystals were first conjugated with polyclonal antibodies against Salmonella to synthesize immune calcium nanoflowers (CaNFs), and streptavidin modified magnetic nanobeads (MNBs) were conjugated with biotinylated monoclonal antibodies against Salmonella to form immune MNBs. After target bacteria were separated using immune MNBs to form magnetic bacteria, immune CaNFs were conjugated with magnetic bacteria to form nanoflower conjugated bacteria. Then, hydrogen chloride was used to release calcium ions from nanoflower conjugated bacteria. After magnetic separation, the supernatant was finally injected as a continuous-flow to fluidic chip with Ca-ISE for specific detection of calcium ions. The supernatant's potential had a good linear relationship with bacteria concentration, and this assay was able to detect the S. Typhimurium cells as low as 28 colony forming units/mL within two hours. The mean recovery of target bacteria in spiked chicken samples was 95.0%. This proposed assay shows the potential for rapid, sensitive, and on-line detection of foodborne pathogens.</t>
  </si>
  <si>
    <t>10.3390/nano8121006</t>
  </si>
  <si>
    <t>Zahmouli, N; Marini, S; Guediri, M; Ben Mansour, N; Hjiri, M; El Mir, L; Espro, C; Neri, G; Leonardi, SG</t>
  </si>
  <si>
    <t>Nanostructured Nickel on Porous Carbon-Silica Matrix as an Efficient Electrocatalytic Material for a Non-Enzymatic Glucose Sensor</t>
  </si>
  <si>
    <t>Nanostructured nickel on porous carbon-silica matrix (N-CS) has been synthesized using a sol gel process and subsequent pyrolysis treatment at a temperature of 650 degrees C. The morphology and microstructure of the N-CS sample has been investigated using XRD (X-ray Diffraction), SEM-EDS (Scanning Electron Microscopy-Energy Dispersive X-ray Spectroscopy), and BET (Brunauer-Emmett-Teller) analysis. The synthesized nanocomposite has been used for developing NCS-modified screen-printed electrodes (NCS-SPCEs) and was applied in the electrochemical monitoring of glucose. After electrochemical activation, via cycling the modified electrode in a potential window from 0 to 0.8 V in 0.1 M KOH solution, the fabricated NCS-SPCEs electrodes were evaluated for the voltammetric and amperometric determination of glucose. The developed sensors showed good sensing performance towards glucose, displaying a sensitivity of 585 mu A/mM cm(-1) in the linear range from 0.05 to 1.5 mM, a detection limit lower than 30 mu M with excellent selectivity.</t>
  </si>
  <si>
    <t>CHEMOSENSORS</t>
  </si>
  <si>
    <t>10.3390/chemosensors6040054</t>
  </si>
  <si>
    <t>Pragna, P; Chauhan, SS; Sejian, V; Leury, BJ; Dunshea, FR</t>
  </si>
  <si>
    <t>Climate Change and Goat Production: Enteric Methane Emission and Its Mitigation</t>
  </si>
  <si>
    <t>Simple Summary Given that goats are considered more climate resilient than other ruminant species, research efforts are therefore needed to understand goat productivity during exposure to high ambient temperatures. Heat stress can affect the digestion and rumen fermentation pattern of goats, which contributes to the reduction in production performance in goats. Diet composition, breed and environmental stresses are common factors which negatively influence rumen function and enteric methane (CH4) emission. There are three mechanisms by which enteric CH4 can be reduced: targeting end product of digestion to propionate, providing alternate hydrogen sink and selectively inactivating rumen methanogens. The various strategies that can be implemented to mitigate enteric CH4 include nutritional interventions, management strategies and application of advanced biotechnological tools. Abstract The ability of an animal to cope and adapt itself to the changing climate virtually depends on the function of rumen and rumen inhabitants such as bacteria, protozoa, fungi, virus and archaea. Elevated ambient temperature during the summer months can have a significant influence on the basic physiology of the rumen, thereby affecting the nutritional status of the animals. Rumen volatile fatty acid (VFA) production decreases under conditions of extreme heat. Growing recent evidence suggests there are genetic variations among breeds of goats in the impact of heat stress on rumen fermentation pattern and VFA production. Most of the effects of heat stress on rumen fermentation and enteric methane (CH4) emission are attributed to differences in the rumen microbial population. Heat stress-induced rumen function impairment is mainly associated with an increase in Streptococcus genus bacteria and with a decrease in the bacteria of Fibrobactor genus. Apart from its major role in global warming and greenhouse effect, enteric CH4 is also considered as a dietary energy loss in goats. These effects warrant mitigating against CH4 production to ensure optimum economic return from goat farming as well as to reduce the impact on global warming as CH4 is one of the more potent greenhouse gases (GHG). The various strategies that can be implemented to mitigate enteric CH4 emission include nutritional interventions, different management strategies and applying advanced biotechnological tools to find solution to reduce CH4 production. Through these advanced technologies, it is possible to identify genetically superior animals with less CH4 production per unit feed intake. These efforts can help the farming community to sustain goat production in the changing climate scenario.</t>
  </si>
  <si>
    <t>10.3390/ani8120235</t>
  </si>
  <si>
    <t>Tang, J; Huang, LL; Cheng, Y; Zhuang, JY; Li, P; Tang, DP</t>
  </si>
  <si>
    <t>Nonenzymatic sensing of hydrogen peroxide using a glassy carbon electrode modified with graphene oxide, a polyamidoamine dendrimer, and with polyaniline deposited by the Fenton reaction</t>
  </si>
  <si>
    <t>A highly sensitive electrochemical sensor is described for the determination of H2O2. It is based on based on the use of polyaniline that was generated in-situ and within 1min on a glassy carbon electrode (GCE) with the aid of the Fe(II)/H2O2 system. Initially, a 2-dimensional composite was prepared from graphene oxide and polyamidoamine dendrimer through covalent interaction. It was employed as a carrier for Fe(II) ions. Then, the nanocomposite was drop-coated onto the surface of the GCE. When exposed to H2O2, the Fe(II) on the GCE is converted to Fe(III), and free hydroxy radicals are formed. The Fe(III) ions and the hydroxy radicals catalyze the oxidation of aniline to produce electroactive polyaniline on the GCE. The resulting sensor, best operated at a working potential as low as 50mV (vs. SCE) which excludes interference by dissolved oxygen, has a linear response in the 500nM to 2mM H2O2 concentration range, and the detection limit is 180nM. The sensor was successfully applied to the determination of H2O2 in spiked milk and fetal bovine serum samples.</t>
  </si>
  <si>
    <t>MICROCHIMICA ACTA</t>
  </si>
  <si>
    <t>10.1007/s00604-018-3089-7</t>
  </si>
  <si>
    <t>Bae, N; Park, HJ; Park, H; Kim, M; Han, SW</t>
  </si>
  <si>
    <t>Deciphering the functions of the outer membrane porin OprBXo involved in virulence, motility, exopolysaccharide production, biofilm formation and stress tolerance in Xanthomonas oryzae pv. oryzae</t>
  </si>
  <si>
    <t>Xanthomonas oryzae pv. oryzae (Xoo) is a Gram-negative bacterium causing bacterial leaf blight disease in rice. Previously, proteomic analysis has shown that the outer membrane protein B in Xoo (OprBXo) is more abundant in the wildtype strain than is the outer membrane protein 1 in the Xoo (Omp1X) knockout mutant. OprBXo shows high homology with OprB, which has been well characterized as a carbohydrate-selective porin in X. citri ssp. citri and Pseudomonas species. However, the functions of OprBXo in Xoo have not yet been documented. To elucidate the functions of OprBXo, we generated the OprBXo-overexpressing mutant, Xoo(OprBXo), and the knockout mutant, Xoo Delta oprBXo(EV). We found that the virulence and migration of Xoo(OprBXo), but not Xoo Delta oprBXo(EV), were markedly reduced in rice. To postulate the mechanisms affected by OprBXo, comparative proteomic analysis was performed. Based on the results of proteomics, we employed diverse phenotypic assays to characterize the functions of OprBXo. Abnormal twitching motility and reduction in swarming motility were observed in Xoo(OprBXo). Moreover, Xoo(OprBXo) decreased, but Xoo Delta oprBXo(EV) enhanced, exopolysaccharide production and biofilm formation. The chemotactic ability of Xoo Delta oprBXo(EV) was dramatically lower than that of Xoo(EV) in the presence of glucose and xylose. Xoo(OprBXo) was resistant to sodium dodecylsulphate and hydrogen peroxide, but Xoo Delta oprBXo(EV) was highly sensitive compared with Xoo(EV). Thus, OprBXo is not only essential for chemotaxis and stress tolerance, but also for motility, biofilm formation and exopolysaccharide production, which may contribute to the virulence of Xoo. These results will lead to new insights into the functions of a sugar-selective porin in Xoo.</t>
  </si>
  <si>
    <t>MOLECULAR PLANT PATHOLOGY</t>
  </si>
  <si>
    <t>10.1111/mpp.12727</t>
  </si>
  <si>
    <t>Tabar, VS; Jirdehi, MA; Hemmati, R</t>
  </si>
  <si>
    <t>Sustainable planning of hybrid microgrid towards minimizing environmental pollution, operational cost and frequency fluctuations</t>
  </si>
  <si>
    <t>Microgrids mainly use conventional and renewable energy resources at the same time. Conventional energy resources produce environmental pollution and need high cost for operation. In recent years, penetration of renewable resources such as photovoltaic and wind turbine has been rapidly grown in microgrids. Reduction of power losses and pollution are the main advantages of integrating renewable resources into networks. But, the renewable energy resources comprise low inertia and stability of the network integrated with such units is low. As a result, the environmental pollution and stability of microgrid are considered as the main problems and a new modeling of microgrid energy management is proposed by this paper to tackle such drawbacks. In this regard, environmental pollution is reduced by including hydrogen gas station and carbon capture-storage system. As well, the virtual synchronous generator is used to provide sufficient inertia and improving transient stability. The uncertain parameters are incorporated in the planning and stochastic programming is applied to tackle such uncertainties. Problem is mathematically expressed as a stochastic mixed integer linear programming and solved by the augmented Epsilon-constraint method. Finally, a comprehensive sensitivity analysis is carried out to evaluate the results. Based on the simulation results, by installing carbon capture-storage system, operational cost of microgrid is reduced from 64.998 $ to 56.043 $ and 1791.75 kg of carbon dioxide is stored. The revenue equal to 24 $ in one day is achieved by H-2 station without any pollution. The stability of microgrid is also significantly improved by installing virtual synchronous generator. The results demonstrate the viability and effectiveness of the proposed method to minimize environmental pollution, operation cost and frequency fluctuations in microgrid energy management. (C) 2018 Elsevier Ltd. All rights reserved.</t>
  </si>
  <si>
    <t>10.1016/j.jclepro.2018.05.059</t>
  </si>
  <si>
    <t>"The pollution problem is moreover
solved by CCS and H2 station. The CCS system not only removes CO2
emission but also makes revenue for the network. In this regard,
1791.75 kg of CO2 is stored by CCS and a revenue equal to 8.996 $ is
achieved. Furthermore, new fuel station (H2 station) is compared to
the gasoline station in the microgrid. Installing H2 fuel station reduces
the cost by 70.12% and does not increase the pollution. As a
result, the pollution of microgrid is resolved by combination of CCS
system and H2 station. The results also indicate that considering
VSG [Virtual synchronous generator] significantly increases the transient stability of the network. As
seen, considering VSG in microgrid increases cost and pollution
from 55.752 $ and 1787.647 kg to 56.043 $ and 1791.7 kg, respectively.
But, VSG is required to support the stability of the network."</t>
  </si>
  <si>
    <t>"The CCS system not only removes CO2
emission but also makes revenue for the network. In this regard,
1791.75 kg of CO2 is stored by CCS and a revenue equal to 8.996 $ is
achieved."</t>
  </si>
  <si>
    <t>Wang, SJ; Zhang, MJ; Bowen, GJ; Liu, XM; Du, MX; Chen, FL; Qiu, X; Wang, LW; Che, YJ; Zhao, GY</t>
  </si>
  <si>
    <t>Water Source Signatures in the Spatial and Seasonal Isotope Variation of Chinese Tap Waters</t>
  </si>
  <si>
    <t>Different water sources exploited for public use have different exposure to risks associated with climatic and environmental change. Isotope ratios of tap water have previously been studied as a potential tool to link public supply waters with water source characteristics at local to continental scales, providing information on the footprint of and potential risks associated with the water sources used. Work that combines intensive spatial and temporal sampling with independent water management data has been limited, however. In this study, an extensive observation network was established during 2014-2016 to provide monthly tap water sampling across China. We show that the spatial distribution of annual mean tap water isotope ratios is generally consistent with that of local precipitation across China. We identify seasonal correlation between tap water and precipitation isotope ratios in south China, where use of surface water is prevalent. In contrast, relatively invariant tap water isotope ratios elsewhere in China, which are not correlated with seasonal variation of precipitation isotope ratios, can be attributed to use of groundwater or water from river basins with longer storage times. The tap water isotope signatures identified here could be widely applied to characterize water supplies and associated sustainability challenges in different regions worldwide.</t>
  </si>
  <si>
    <t>WATER RESOURCES RESEARCH</t>
  </si>
  <si>
    <t>10.1029/2018WR023091</t>
  </si>
  <si>
    <t>Aran-Ais, RM; Gao, DF; Roldan Cuenya, B</t>
  </si>
  <si>
    <t>Structure- and Electrolyte-Sensitivity in CO2 Electroreduction</t>
  </si>
  <si>
    <t>The utilization of fossil fuels (i.e., coal, petroleum, and natural gas) as the main energy source gives rise to serious environmental issues, including global warming caused by the continuously increasing level of atmospheric CO2. To deal with this challenge, fossil fuels are being partially replaced by renewable energy such as solar and wind. However, such energy sources are usually intermittent and currently constitute a very low portion of the overall energy consumption. Recently, the electrochemical conversion of CO2 to chemicals and fuels with high energy density driven by electricity derived from renewable energy has been recognized as a promising strategy toward sustainable energy. The activation and reduction of CO2, which is a thermodynamically stable and kinetically inert molecule, is extremely challenging. Although the participation of protons in the CO2 electroreduction reaction (CO2RR) helps lower the energy barrier, high overpotentials are still needed to efficiently drive the process. On the other hand, the concurrent hydrogen evolution reaction (HER) under CO2RR conditions leads to lower selectivity toward CO2RR products. Electrocatalysts that are highly active and selective for multicarbon products are urgently needed to improve the energy efficiency of CO2RR The reduction of CO2 involves multiple proton electron transfers and has many complex intermediates. Recent reports have shown that the relative stability of the intermediates on the surface of catalysts determines final reaction pathways as well as the product selectivity. Furthermore, this reaction displays a strong structure-sensitivity. The atomic arrangement, electronic structure, chemical composition, and oxidation state of the catalysts significantly influence catalyst performance. Fundamental understanding of the dependence of the reaction mechanisms on the catalyst structure would guide the rational design of new nanostructured CO2RR catalysts. As a reaction proceeding in a complex environment containing gas/liquid/solid interfaces, CO2RR is also intensively affected by the electrolyte. The electrolyte composition in the near surface region of the electrode where the reaction takes place plays a vital role in the reactivity. However, the former might also be indirectly determined by the bulk electrolyte composition via diffusion. Adding to the complexity, the structure, chemical state and surface composition of the catalysts under reaction conditions usually undergo dynamic changes, especially when adsorbed ions are considered. Therefore, in addition to tuning the structure of the electrocatalysts, being able to also modify the electrolyte provides an alternative method to tune the activity and selectivity of CO2RR. In situ and operando characterization methods must be employed to gain in depth understanding on the structure- and electrolyte-sensitivity of real CO2RR catalysts under working conditions. This Account provides examples of recent advances in the development of nanostructured catalysts and mechanistic understanding of CO2RR. It discusses how the structure of a catalyst (crystal orientation, oxidation state, atomic arrangement, defects, size, surface composition, segregation, etc.) influences the activity and selectivity, and how the electrolyte also plays a determining role in the reaction activity and selectivity. Finally, the importance of in situ and operando characterization methods to understand the structure- and electrolyte-sensitivity of the CO2RR is discussed.</t>
  </si>
  <si>
    <t>10.1021/acs.accounts.8b00360</t>
  </si>
  <si>
    <t>Sun, L; Jiang, YQ; Zhang, CY; Ji, XR; Lv, DQ; Xi, Z; Yi, L</t>
  </si>
  <si>
    <t>A NBD-S-rhodamine dyad for dual-color discriminative imaging of biothiols and Cys/Hcy</t>
  </si>
  <si>
    <t>Biothiols are essential biomolecules in sustaining intracellular redox homeostasis. Abnormal levels of Cys, Hcy, GSH and H2S are linked to different diseases, respectively. Although many fluorescent probes are successfully applied in the detection of these biothiols in living biological samples, probes with high selectivity to discriminatively detect biothiols are underdeveloped. Herein, we designed and synthesized a new dual-color NBD-S-rhodamine fluorescent probe based on fast thiolysis of NBD thioether, a non-thiol-consuming receptor. This probe could react with GSH/H2S to give red fluorescence, and with Cys/Hcy to give both green and red fluorescence for discriminative detection of biothiols and Cys/Hcy. The results revealed that this probe exhibited good selectivity and high sensitivity toward biothiols, and could be used in bioimaging. Based on the probe tool, we could selectively detect Cys/Hcy in the presence of GSH in living mammalian cells.</t>
  </si>
  <si>
    <t>10.1039/c8nj02323a</t>
  </si>
  <si>
    <t>Panagiotopoulos, A; Gkouma, A; Vassi, A; Johnson, CJ; Cass, AEG; Topoglidis, E</t>
  </si>
  <si>
    <t>Hemin Modified SnO2 Films on ITO-PET with Enhanced Activity for Electrochemical Sensing</t>
  </si>
  <si>
    <t>We present a simple and efficient method for the preparation of hemin-modified SnO2 films on low cost, flexible, conducting ITO-PET substrates to enable the development of a sensitive electrochemical sensor for the determination of H2O2. Using a hydrothermal processing method meant that the SnO2 films can be prepared at low temperatures, compatible with the PET substrate. The properties of the electrodes enable a high hemin loading to be achieved in a stable and functional way, allowing the direct reduction and oxidation of the immobilized hemin and maintaining its high electrocatalytic activity in the reduction of H2O2 on the surface. The results showed a sensitive response linearly proportional to the concentration of H2O2 in the range 1.5 to 90M.</t>
  </si>
  <si>
    <t>10.1002/elan.201800188</t>
  </si>
  <si>
    <t>Koo, J; Swartz, JR</t>
  </si>
  <si>
    <t>System analysis and improved [FeFe] hydrogenase O-2 tolerance suggest feasibility for photosynthetic H-2 production</t>
  </si>
  <si>
    <t>Photosynthetic H-2 production has been a compelling but elusive objective. Here we describe how coordinated bioreactor, metabolic pathway, and protein engineering now suggest feasibility for the sustainable, solar-powered production of a storable fuel to complement our expanding photovoltaic and wind based capacities. The need to contain and harvest the gaseous products provides decisive solar bioreactor design advantages by limiting O-2 exposure to prolific, but O-2-sensitive H-2 producing enzymes-[FeFe] hydrogenases. CO2 supply and cell growth can also be limited so that most of the photosynthetic reduction capacity is directed toward H-2 production. Yet, natural [FeFe] hydrogenases are still too O-2 sensitive for technology implementation. We report the discovery of new variants and a new O-2 tolerance mechanism that significantly reduce the sensitivity to O-2 exposure without lowering H-2 production rates or losing electrons to O-2 reduction. Testing the improved hydrogenases with a biologically derived, light-dependent electron source provides evidence that this game changing technology has the potential for sustainable large-scale fuel production.</t>
  </si>
  <si>
    <t>METABOLIC ENGINEERING</t>
  </si>
  <si>
    <t>10.1016/j.ymben.2018.04.024</t>
  </si>
  <si>
    <t>AlZahrani, AA; Dincer, I</t>
  </si>
  <si>
    <t>Modeling and performance optimization of a solid oxide electrolysis system for hydrogen production</t>
  </si>
  <si>
    <t>This article presents electrochemical and thermodynamic modeling and optimization of a high temperature solid oxide electrolysis (SOE) system for hydrogen and oxygen production. High temperature electrolyzers offer the significant advantage of high conversion efficiency compared with low temperature electrolyzers. However, the high operating temperatures limit the SOE utilization to resources where high temperature steam is externally provided, such as in nuclear and concentrated solar power plants. Herein, we report the design and thermodynamic performance of an SOE system at a capacity of 1 MWe, from which various renewable electricity resources can be utilized to produce hydrogen and oxygen from water. In order to investigate the standalone operation and eliminate the need for external heat, the SOE is examined while operating in an exothermic mode, where heat is internally generated, and in an endothermic mode, where heat is provided by electric heaters. Additionally, a network of heat exchangers is optimized to increase the system efficiencies and enable an efficient standalone operation. Thus, the SOE system can be adapted for renewable hydrogen production applications, such as wind and Photovoltaic (PV) farms. The influences of operating conditions on efficiencies, power demand, and exergy destruction rates of the SOE system are assessed, including a case of 15 MPa hydrogen storage. The energy and exergy efficiencies of the SOE system are obtained as 85.15% and 83.41%, respectively. Sensitivity and optimization analyses are also conducted in order to highlight SOE stability and optimum performance.</t>
  </si>
  <si>
    <t>10.1016/j.apenergy.2018.04.124</t>
  </si>
  <si>
    <t>He, L; Jiang, ZW; Li, W; Li, CM; Huang, CZ; Li, YF</t>
  </si>
  <si>
    <t>In Situ Synthesis of Gold Nanoparticles/Metal-Organic Gels Hybrids with Excellent Peroxidase-Like Activity for Sensitive Chemiluminescence Detection of Organophosphorus Pesticides</t>
  </si>
  <si>
    <t>Until now, despite much progress in the study of metal organic gels (MOGs), the modification of transition-metal containing MOGs with noble metal nano particles (NPs) is far from fully developed. Herein, iron-based MOGs nanosheet hybrids with gold NPs (AuNPs) immobilization were first synthesized by a facile in situ grown strategy at ambient conditions. It is found that the as-prepared AuNPs/MOGs (Fe) hybrids exhibited enhanced mimicking peroxidase-like activity, making them endowed with outstanding performance in chemiluminescence (CL) field in the presence of H2O2. The remarkable CL enhancement by AuNPs/MOGs (Fe) hybrids was attributed to the modification of AuNPs on MOGs (Fe) nanosheets, which could synergistically accelerate the CL reaction by speeding up the generation of OH center dot, O-2(center dot-), and O-1(2). Accordingly, a sensitive CL detection of organophosphorus pesticides was successfully achieved by the AuNPs/MOGs (Fe) hybrids CL enhancing system in the range of 5-800 nM with a detection limit of 1 nM. We envision that this highly active and novel enzyme mimetic catalyst can be applicable to other extended AuNPs/MOGs (Fe) hybrid-based CL systems for sensitive detection of various analytes.</t>
  </si>
  <si>
    <t>10.1021/acsami.8b08768</t>
  </si>
  <si>
    <t>Diglio, G; Bareschino, P; Mancusi, E; Pepe, F</t>
  </si>
  <si>
    <t>Techno-Economic Evaluation of a Small-Scale Power Generation Unit Based on a Chemical Looping Combustion Process in Fixed Bed Reactor Network</t>
  </si>
  <si>
    <t>This paper reports the techno-economic analysis of a small-scale power generation unit integrating chemical looping combustion (CLC) with inherent CO2 capture and power sections. In the CLC section four adiabatic fixed beds are operated using Cu as an oxygen carrier and methane as the fuel to continuously produce two hot gas streams at an approximately constant mass flow rate and temperatures of about 1045 and 1175 K, respectively. While the former is used to warm-up the inlet air, the energetic content of the latter is converted into electricity through a gas turbine system based on a combined cycle. By means of a one-dimensional numerical model, it was assessed that the net power generation of the proposed power unit is about 0.50 MW, with a global energy efficiency (51%) higher than that of alternative carbon capture and storage (CCS) technologies. The proposed system is characterized by better economic performance than alternative CCS-based power plants, reaching a levelized cost of energy and cost of CO2 avoided of about 54 sic.MWh(-1) and 31 sic.ton(CO2)(-1), respectively. By means of a sensitivity analysis it was assessed that the economic performances of the proposed system were primarily affected by the specific cost of fuel, while its economic feasibility mainly relies on the lifetime of a high-temperature valve. Under the considered conditions, a payback period of around 2.8 y and a cumulative profit in 25 y about 5 times greater than the total capital requirement were evaluated.</t>
  </si>
  <si>
    <t>10.1021/acs.iecr.8b02378</t>
  </si>
  <si>
    <t>Xu, D; Lv, LP; Ren, XS; Ren, JZ; Dong, LC</t>
  </si>
  <si>
    <t>Route selection for low-carbon ammonia production: A sustainability prioritization framework based-on the combined weights and projection ranking by similarity to referencing vector method</t>
  </si>
  <si>
    <t>In this study, a mathematical framework was developed for the sustainability prioritization of alternative low-carbon ammonia production routes. In the framework, a four-dimensional assessment system that can incorporate both quantitative and qualitative criteria from the environmental, economic, social political, and technical concerns was firstly established. Subsequently, a hybrid Entropy-FANP method was employed to determine the criteria's weight by combining the objective data and subjective opinions; a novel PRSRV approach was developed to rigorously rank the alternative routes by aggregating the absolute sustainability performance and relative sustainability balance of each alternative. The proposed framework was applied to prioritize five promising low-carbon routes for ammonia production, i.e. wind turbine electrolysis (WGEA), solar photovoltaic electrolysis (PVEA), hydropower electrolysis (HPEA), biomass gasification electrolysis (BGEA), and nuclear high temperature electrolysis (NTEA), yielding the sustainability ranking of HPEA &gt; BGEA &gt; WGEA &gt; PVEA &gt; NTEA. The robustness and effectiveness of the proposed framework were verified by conducting the sensitivity analysis and comparing the results determined by the proposed framework with those determined using the previous approaches. (C) 2018 Elsevier Ltd. All rights reserved.</t>
  </si>
  <si>
    <t>10.1016/j.jclepro.2018.05.054</t>
  </si>
  <si>
    <t>Katrantsiotis, C; Kylander, ME; Smittenberg, R; Yamoah, KKA; Hattestrand, M; Avramidis, P; Strandberg, NA; Norstrom, E</t>
  </si>
  <si>
    <t>Eastern Mediterranean hydroclimate reconstruction over the last 3600 years based on sedimentary n-alkanes, their carbon and hydrogen isotope composition and XRF data from the Gialova Lagoon, SW Greece</t>
  </si>
  <si>
    <t>Understanding past hydroclimate variability and related drivers is essential to improve climate forecasting capabilities especially in areas with high climatic sensitivity, such as the Mediterranean. This can be achieved by using a broad spectrum of high resolution, multiple proxy records which can also allow us to assess linkages between regional hydroclimate variability and shifts in the large-scale atmospheric patterns. Here, we present a multiproxy reconstruction of the central-eastern Mediterranean hydro climate changes over the last 3600 years based on a sediment core from the Gialova Lagoon, a shallow coastal ecosystem in SW Peloponnese, Greece. Our combined dataset consists of the distribution and compound-specific carbon and hydrogen isotope (delta C-13 and 8D) composition of n-alkanes, bulk organic matter properties and X-ray fluorescence (XRF) core scanning data. This approach was complemented with a semi-quantitative analysis of plant remains in the core. The results indicate a high contribution of local aquatic vegetation to organic matter. Large delta C-13 variations in predominantly aquatic plant-derived mid-chain alkanes (C23-23) mainly reflect changes in the aquatic plant abundance and their carbon source. Our data suggest that higher delta C-13(23-25) values (up to 19 parts per thousand) largely correspond to expansion of aquatic vegetation during wet and/or cold periods causing carbon-limiting conditions in the water and assimilation of isotopically-enriched bicarbonate by the plants. The 8D records of the individual n-alkanes (C-17 to C-31) exhibit a nearly identical pattern to each other, which implies that they all reflect changes in the source water isotope composition, driven by hydroclimate variability. In addition, the 8D profiles are consistent with the XRF data with both proxies being driven by a common hydroclimate signal. We observe two major shifts from dry and/or warm periods at ca 3600-3000 cal BP and ca 17001300 cal BP to wet and/or cold episodes at ca 3000-2700 cal BP and ca 1300-900 cal BP. The period ca 700-200 cal BP is the wettest and/or coldest in our record and coeval with the Little Ice Age. The climatic fluctuation reported in this study can be explained by the relative dominance of high-latitude (e.g. North Atlantic Oscillation during winters) and the low-latitude atmospheric patterns (Intertropical convergence zone, Subtropical High and the effects of Asian monsoons during summers) which suggests an Atlantic-Mediterranean-Monsoon climate link in this area for the late Holocene. (C) 2018 Elsevier Ltd. All rights reserved.</t>
  </si>
  <si>
    <t>10.1016/j.quascirev.2018.07.008</t>
  </si>
  <si>
    <t>Qiao, YL; Li, Y; Fu, W; Guo, ZH; Zheng, XW</t>
  </si>
  <si>
    <t>Enhancing the Electrochemiluminescence of Luminol by Chemically Modifying the Reaction Microenvironment</t>
  </si>
  <si>
    <t>As one of the most efficient and commonly used electrochemiluminescence (ECL) reagents, luminol has been paid much attention by the analysts due to its low excitation potential, simple dissolved oxygen-based coreactant ECL reaction requirement, and the widely analytical applications. However, the ECL performances of luminol on most electrode materials suffered from the lower ECL quantum yield, which limited its analytical applications. Herein, it was first found that, compared to that of the bare gold electrode, the ECL quantum yield of luminol on the 1,6-hexanedithiol hydrophobic pinhole film modified gold electrode was 3 times increased. This higher ECL quantum yield of luminol was related to the hydrophobic microenvironment on the surface of the modified electrode, which was formed from the hydrophobic carbon chains on the basis of their supramolecular interaction. On the basis of this new finding as well as the cap effect of gold nanoparticle to these pinhole gates, a highly sensitive ECL sensing scheme for microRNA was also developed.</t>
  </si>
  <si>
    <t>10.1021/acs.analchem.8b02577</t>
  </si>
  <si>
    <t>Fassbender, AJ; Alin, SR; Feely, RA; Sutton, AJ; Newton, JA; Krembs, C; Bos, J; Keyzers, M; Devol, A; Ruef, W; Pelletier, G</t>
  </si>
  <si>
    <t>Seasonal carbonate chemistry variability in marine surface waters of the US Pacific Northwest</t>
  </si>
  <si>
    <t>Fingerprinting ocean acidification (OA) in US West Coast waters is extremely challenging due to the large magnitude of natural carbonate chemistry variations common to these regions. Additionally, quantifying a change requires information about the initial conditions, which is not readily available in most coastal systems. In an effort to address this issue, we have collated high-quality publicly available data to characterize the modern seasonal carbonate chemistry variability in marine surface waters of the US Pacific Northwest. Underway ship data from version 4 of the Surface Ocean CO2 Atlas, discrete observations from various sampling platforms, and sustained measurements from regional moorings were incorporated to provide similar to 100 000 inorganic carbon observations from which modern seasonal cycles were estimated. Underway ship and discrete observations were merged and gridded to a 0.1 degrees similar to 0.1 degrees scale. Eight unique regions were identified and seasonal cycles from grid cells within each region were averaged. Data from nine surface moorings were also compiled and used to develop robust estimates of mean seasonal cycles for comparison with the eight regions. This manuscript describes our methodology and the resulting mean seasonal cycles for multiple OA metrics in an effort to provide a large-scale environmental context for ongoing research, adaptation, and management efforts throughout the US Pacific Northwest. Major findings include the identification of unique chemical characteristics across the study domain. There is a clear increase in the ratio of dissolved inorganic carbon (DIC) to total alkalinity (TA) and in the seasonal cycle amplitude of carbonate system parameters when moving from the open ocean North Pacific into the Salish Sea. Due to the logarithmic nature of the pH scale (pH = -log(10)[H+], where [H+] is the hydrogen ion concentration), lower annual mean pH values (associated with elevated DIC V TA ratios) coupled with larger magnitude seasonal pH cycles results in seasonal [H+] ranges that are similar to 27 times larger in Hood Canal than in the neighboring North Pacific open ocean. Organisms living in the Salish Sea are thus exposed to much larger seasonal acidity changes than those living in nearby open ocean waters. Additionally, our findings suggest that lower buffering capacities in the Salish Sea make these waters less efficient at absorbing anthropogenic carbon than open ocean waters at the same latitude. - Surface Ocean CO2 Atlas version 4 coastal data, https://doi.pangaea.de/10.1594/PANGAEA.866856 (Bakker et al., 2016a); - National Oceanic and Atmospheric Administration (NOAA) West Coast Ocean Acidification cruise data, https://doi.org/10.3334/CDIAC/otg.CLIVAR_NACP_West_Coast_Cruise_2007 (Feely and Sabine, 2013); https://doi.org/10.7289/V5JQ0XZ1 (Feely et al., 2015b); https://data.nodc.noaa.gov/cgi-bin/iso?id=gov.noaa.nodc:0157445 (Feely et al., 2016a); https://doi.org/10.7289/V5C53HXP (Feely et al., 2015a); - University of Washington (UW) and Washington Ocean Acidification Center cruise data, https://doi.org/10.5281/zenodo.1184657 (Fassbender et al., 2018); - Washington State Department of Ecology seaplane data, https://doi.org/10.5281/zenodo.1184657 (Fassbender et al., 2018); - NOAA Moored Autonomous pCO(2) (MAPCO2) buoy data, https://doi. org/10.3334/CDIAC/OTG.TSM_LAPUSH_125W_48N (Sutton et al., 2012); https://doi. org/10.3334/CDIAC/OTG.TSM_WA_125W_47N (Sutton et al., 2013); https://doi.org/10.3334/CDIAC/OTG.TSM_DABOB_122W_478N (Sutton et al., 2014a); https://doi.org/10.3334/CDIAC/OTG.TSM_TWANOH_123W_47N (Sutton et al., 2016a); - UW Oceanic Remote Chemical/Optical Analyzer buoy data, https://doi.org/10.5281/zenodo.1184657 (Fassbender et al., 2018); - NOAA Pacific Coast Ocean Observing System cruise data, https://doi.org/10.5281/zenodo.1184657 (Fassbender et al., 2018).</t>
  </si>
  <si>
    <t>10.5194/essd-10-1367-2018</t>
  </si>
  <si>
    <t>Hwangbo, S; Nam, K; Han, J; Lee, IB; Yoo, C</t>
  </si>
  <si>
    <t>Integrated hydrogen supply networks for waste biogas upgrading and hybrid carbon-hydrogen pinch analysis under hydrogen demand uncertainty</t>
  </si>
  <si>
    <t>This study aims to develop integrated hydrogen supply networks (IHSNs) by combining a natural gas hydrogen supply network and a sludge-biogas-biomethane-hydrogen supply network which is an environmentally benign hydrogen production system. Sludge from wastewater treatment plants is converted into biogas by anaerobic digestion, biomethane is generated using amine technology, which is one of the biogas upgrading technologies, and finally, hydrogen is produced by steam reforming. Multi-objective two-stage stochastic mixed integer linear programming is used to simultaneously optimize the total annual cost and the total environmental cost under hydrogen demand uncertainty. An c-constraint method is employed to solve the multi-objective function, and Pareto analysis is performed to compare the results from the economic cost and the environmental cost. Then, hybrid carbon-hydrogen pinch analysis is suggested to investigate two distinct hydrogen supply networks in IHSNs, and is verified by the results and a sensitivity analysis based on supplementary wind power. Gyeongsangdo where is one of the five provinces in the Republic of Korea is applied for a case study to validate the proposed model and the results illustrate the feasibility of IHSNs.</t>
  </si>
  <si>
    <t>10.1016/j.applthermaleng.2018.05.076</t>
  </si>
  <si>
    <t>Wang, LY; Gong, CC; Shen, Y; Xu, ML; He, GH; Wang, L; Song, YH</t>
  </si>
  <si>
    <t>Conjugated schiff base polymer foam/macroporous carbon integrated electrode for electrochemical sensing</t>
  </si>
  <si>
    <t>Conjugated Schiff base polymer (CSBP) foam was grown on three-dimensional macroporous kenaf stem derived carbon (3D-KSCs/CSBP) integrated electrode via aldimine condensation between hydrazine anhydrous and terephthalaldehyde for the first time. The CSBP nanosheets with thickness of 0.5 nm forming CSBP foam on the 3D-KSC was used as supporting matrix to develop new electrode which owned low electrical resistance, wide potential window, rapid electron/mass transfer and good stability toward pH and temperature. Through the electrodeposition of Cu nanoparticles (CuNPs) on the surface of 3D-KSCs/CSBP integrated electrode, an original nonenzymatic glucose sensor was designed as an example to explore the practicability of 3D-KSCs/CSBP for electrochemical sensing. Owing to its high stability, hierarchically porous nanostructures, large specific surface as well as the good catalytic activity of CuNPs, glucose can be quantitatively detected ranging from 3.39 mu M to 3.57 mM based on 3D-KSCs/CSBP/CuNPs-integrated electrode and the detection limit was 1.12 mu M with a high sensitivity of 2.95 mA cm(-2) mM(-1). The 3D-KSCs/CSBP integrated electrode can be not only used to load metal or bimetallic NPs for glucose detection, but also employed as potential material for various filed including supercapacitors, biosensor and fuel cells. (C) 2018 Elsevier B.V. All rights reserved.</t>
  </si>
  <si>
    <t>10.1016/j.snb.2018.03.041</t>
  </si>
  <si>
    <t>Milrad, Y; Schweitzer, S; Feldman, Y; Yacoby, I</t>
  </si>
  <si>
    <t>Green Algal Hydrogenase Activity Is Outcompeted by Carbon Fixation before Inactivation by Oxygen Takes Place</t>
  </si>
  <si>
    <t>Photoproduction of hydrogen by green algae is considered a transitory release valve of excess reducing power and a potential carbon-free source of sustainable energy. It is generally accepted that the transitory production of hydrogen is governed by fast inactivation of hydrogenase by oxygen. However, our data suggest that photosynthetic electron loss to competing processes, mainly carbon fixation, stops hydrogen production, supports hydrogen uptake, and precedes the inevitable inactivation by oxygen. Here, we show that when transitioning from dark anaerobiosis to light, hydrogen production ceases within 2 min, regardless of the presence of oxygen. Simultaneous monitoring of the active hydrogenase pool size shows that it remains entirely intact up to 4 min after illumination and is inactivated only later. Thus, our data reveal a window of 4 min in which the hydrogenase pool is not being degraded by oxygen. Furthermore, we show that electron loss, prominently to carbon fixation, outcompetes hydrogen production and leads to hydrogen uptake. Indeed, supplying additional reducing power to hydrogenase at the cessation point regenerates the accumulation of hydrogen. Our results imply the fast cessation of hydrogen production is governed by electron loss rather than oxygen inactivation, which takes place minutes later.</t>
  </si>
  <si>
    <t>PLANT PHYSIOLOGY</t>
  </si>
  <si>
    <t>10.1104/pp.18.00229</t>
  </si>
  <si>
    <t>Li, WK; Zhang, HX; Shi, YP</t>
  </si>
  <si>
    <t>Simultaneous determination of bifenox, dichlobenil and diclofop methyl by hollow carbon nanospheres enhanced magnetic carboxylic multi-walled carbon nanotubes</t>
  </si>
  <si>
    <t>A novel analytical method based on magnetic solid-phase extraction (MSPE) coupled with high performance liquid chromatography-diode array detection (HPLC-DAD) was established for three herbicides simultaneous determination. The key of the method was the explored extractant, which was a composite of hollow carbon nanospheres (HCSs) enhanced magnetic carboxylic MWCNTs- (HCSs@Fe3O4-MWCNTs-COOH). MWCNTs-COOH was inserted in the pores of HCSs by oscillation and sonication with the capillary forces, making the carboxylic groups and structure intervals of the composite increase as compared to MWCNTs-COOH, therefore the extractant exhibited enhanced hydrophilicity, dispersibility, adsorptivity and selectivity. The extractant was sensitive to analytes with the structure of multi-aromatic ring, more hydrogen bond acceptor and large molecular polar surface area, which can be attributed to hydrogen bonding and pi-pi electron-donor-acceptor (EDA) interactions. The morphology, structure and magnetic property of the extractant were characterized. Then the explored extractant based MSPE-HPLC-DAD method was applied for bifenox (BFO), dichlobenil (DCB) and diclofop methyl (DCM) determination from wheat flour samples. Prior to real sample analysis, critical extraction parameters such as solution pH, extraction time, salt addition and temperature were investigated and optimized, and the analytical method was evaluated. It was indicated that the method had satisfactory linearities with the linear coefficients above 0.99, good precision with the RSD less than 3.5%, desirable recoveries ranged from 88.8% to 96.6%, and low limits of detection (LOD) that were 0.39, 0.24, and 0.68 ng/g for DCB, BFO and DCM, respectively. The established MSPE-HPLC-DAD method has great potentials for trace polar herbicides selective determination from complex matrix samples. (C) 2018 Elsevier B.V. All rights reserved.</t>
  </si>
  <si>
    <t>10.1016/j.aca.2018.01.030</t>
  </si>
  <si>
    <t>Zapatero-Rodriguez, J; Liebana, S; Sharma, S; Gilgunn, S; Drago, GA; O'Kennedy, R</t>
  </si>
  <si>
    <t>Detection of Free Prostate-Specific Antigen Using a Novel Single-Chain Antibody (scAb)-Based Magneto-Immunosensor</t>
  </si>
  <si>
    <t>The proportion of prostate-specific antigen (PSA) circulating in the free form can help to differentiate prostate cancer from benign prostate disease. In this paper, novel highly specific single-chain antibody (scAb) fragments were conjugated to magnetic particles (MPs) for the recognition and magnetic separation of free PSA (fPSA). A sandwich-type immunoassay method was developed, in which fPSA was captured by the scAb-conjugated MPs and labelled by a secondary antibody, conjugated to horseradish peroxidase (HRP) enzyme. The biosensor was constructed on carbon screen-printed electrodes (SPEs) modified with magnetic particles for increased surface area and fast reaction kinetics, thus enhancing binding capacity. The amperometric response was measured at -0.15 V, using hydrogen peroxide as the HRP substrate and hydroquinone (HQ) as the electrochemical mediator. The magneto-immunosensor demonstrated a sensitivity of 0.5 ng mL(-1), with a linear detection range up to 10 ng mL(-1) of fPSA.</t>
  </si>
  <si>
    <t>BIONANOSCIENCE</t>
  </si>
  <si>
    <t>10.1007/s12668-017-0394-2</t>
  </si>
  <si>
    <t>Cai, BB; Li, Q; Liu, FJ; Bi, HA; Ai, XZ</t>
  </si>
  <si>
    <t>Decreasing fructose-1,6-bisphosphate aldolase activity reduces plant growth and tolerance to chilling stress in tomato seedlings</t>
  </si>
  <si>
    <t>In northern China, low temperature is the most common abiotic stresses for tomato plants cultivated in solar-greenhouse in winter. We recently found that the expression and enzyme activity of fructose-1,6-bisphosphate aldolases (FBAs) in tomato, which are important enzymes in the Calvin-Benson cycle (CBC), were significantly altered in tomato seedlings subjected to heat/cold stresses. In order to study the role of FBA in photosynthesis and in regulating cold stress responses of tomato seedlings (Solanum lycopersicum), we transformed a tomato inbred line (FF) with RNA interference (RNAi) vector containing SlFBA7 reverse tandem repeat sequence. We found that the decreased SlFBA7 expression led to the decreased activities of FBA, as well as the activities of other main enzymes in the CBC. We also noticed a decrease in net photosynthetic rate, ribulose-1,5-bisphosphate and soluble sugar content, stem diameter, dry weight and seed size in RNAi SlFBA7 plants compared to wild-type. However, there are no changes in starch contents in the RNAi transgenic plants. RNAi SlFBA7 plants showed a decreased germination rate, and an increased levels of superoxide anions (O-2(-)) and hydrogen peroxide (H2O2) under low temperature (8/5 degrees C) and low-light intensity (100mol m(-2)s(-1) photon flux density) growth conditions. These findings demonstrated the important role of SlFBA7 in regulating growth and chilling tolerance of tomato seedlings, and suggested that the catalytic activity of FBA in the CBC is sensitive to temperature.</t>
  </si>
  <si>
    <t>10.1111/ppl.12682</t>
  </si>
  <si>
    <t>Hank, C; Gelpke, S; Schnabl, A; White, RJ; Full, J; Wiebe, N; Smolinka, T; Schaadt, A; Henning, HM; Hebling, C</t>
  </si>
  <si>
    <t>Economics &amp; carbon dioxide avoidance cost of methanol production based on renewable hydrogen and recycled carbon dioxide - power-to-methanol</t>
  </si>
  <si>
    <t>The synthesis of sustainable methanol based on renewable electricity generation, sustainable hydrogen (H-2) and recycled carbon dioxide (CO2) represents an interesting sustainable solution to integrated renewable energy storage and platform chemical production. However, the business case for this electricity based product (denoted hereafter as eMeOH) under current market conditions (e.g. vs. conventional fossil methanol (fMeOH) production cost) and the appropriate implementation scenarios to increase platform attractiveness and adoption have to be highlighted. The aim of the following study was to perform a dynamic simulation and calculation of the cost of eMeOH production (where electricity is generated at a wind park in Germany), with comparison made to grid connected scenarios. Consideration of these scenarios is made with particular respect to the German energy market and potential for the reduction in fees/taxes (i.e. for electrolyser systems). This evaluation and indeed the results can be viewed in light of European Union efforts to support the implementation of such technologies. In this context, CO2 is sourced from EU relevant sources, namely a biogas or ammonia plant, the latter profiting from the resulting credit arising from CO2 certificate trading. Variation in electricity cost and the CO2 certificate price (in the presented sensitivity study) demonstrate a high cost reduction potential. Under the energy market conditions of Germany it is found that eMeOH production costs vary between Euro608 and 1453 per tonne based on a purely grid driven scenario, whilst a purely wind park supplied scenario results in Euro1028-1067 per tonne. The reported results indicate that the eMeOH production cost in Germany is still above the present (although variable) market price, with the economical evaluation indicating that electrolyser and H-2 storage represent the lion share of investment and operational cost. Substitution of fMeOH results in CO2 avoidance costs between Euro365 and 430 per tonne of CO2eq avoided for green methanol produced in Germany. The presented assessment indicates that the eMeOH production cost in Germany will reach market parity in ca. 2030-2035 with the price for the avoidance of CO2eq turning from a cost to a benefit at around the same time. Optimistically, the cost is predominantly influenced by rapidly reducing renewable electricity costs as is already the case in South American and Arabic countries offering the potential for methanol production at a cost of &lt;Euro500 per tonne.</t>
  </si>
  <si>
    <t>SUSTAINABLE ENERGY &amp; FUELS</t>
  </si>
  <si>
    <t>10.1039/c8se00032h</t>
  </si>
  <si>
    <t>Pliura, A; Jankauskiene, J; Lygis, V; Suchockas, V; Bajerkeviciene, G; Verbylaite, R</t>
  </si>
  <si>
    <t>Response of juvenile progeny of seven forest tree species and their populations to simulated climate change-related stressors, heat, elevated humidity and drought</t>
  </si>
  <si>
    <t>The study aimed to evaluate response and phenotypic plasticity of juvenile progeny of seven forest tree species Pinus sylvestris, Picea abies, Quercus robur, Fraxinus excelsior, Alnus glutinosa, Betula pendula and Populus tremula and their populations to climate change-related stressors, simulated in a phytotron - heat and elevated humidity and heat and drought - in comparison to performance in ambient (control) conditions. Treatment effect on sapling morphometric, physiological and biochemical traits was significant except for health condition, transpiration and photosynthetic rates and water use efficiency (WUE). Species effect and species-by-treatment interaction were strongly significant in most traits studied, indicating a great inter-specific variability of responses to the applied treatments. Compared to control, stem diameter increment was lower for most species following both hot-wet and hotdry treatments, while treatment impact on height increment was less pronounced and sometimes even positive. Drought caused significant defoliation in P. tremula, A. glutinosa and B. pendula, while under hot-wet treatment the defoliation in most species was lower than in control. Following hot dry treatment, WUE in P. abies, P. sylvestris and B. pendula was lower than following both hot-wet treatment and control, while in P. tremula, A. glutinosa and Q. robur WUE was higher. This suggests that the latter species are able to maintain a balance between photosynthesis and transpiration. Photosynthetic rate was highest in P. tremula, B. pendula and A. glutinosa, however it was much more negatively affected by water deficit in these three species than in other tested species. In most cases, drought had a negative effect on production of pigments in deciduous tree species, which, together with increased amounts of malondialdehyde and hydrogen peroxide, indicated a presence of an oxidative stress. Significant population effect and population-by-treatment interactions found for most traits showed different plasticity and response of tree populations to the treatments. Although, only 19% of the populations showed significant ecovalencies. Some of the observed reactions may not be considered as adaptive acclimation as decreasing growth of some species and populations indicates deteriorating performance which may lead to changes in their competitiveness, thus compromising regeneration, persistence of natural successions and sustainability of forest ecosystems.</t>
  </si>
  <si>
    <t>IFOREST-BIOGEOSCIENCES AND FORESTRY</t>
  </si>
  <si>
    <t>10.3832/ifor2340-011</t>
  </si>
  <si>
    <t>Matthischke, S; Roensch, S; Guttel, R</t>
  </si>
  <si>
    <t>Start-up Time and Load Range for the Methanation of Carbon Dioxide in a Fixed-Bed Recycle Reactor</t>
  </si>
  <si>
    <t>Fluctuating wind and solar energy can be used to produce hydrogen by water electrolysis and subsequently for the synthetic natural gas production via methanation in the power-to-gas process. This paper investigates the unsteady-state operation of the methanation in an adiabatic and cooled fixed-bed reactor, respectively, with product recirculation by simulation of a one-dimensional fixed-bed reactor model. The results show that adiabatic fixed-bed reactors with product recirculation can operate in a wide range of partial and excess load. The recirculation of product gas cools the adiabatic fixed-bed reactor effectively and an optimal recycle ratio for the highest methane productivity exists. Cooled reactors are very sensitive to load changes of the volumetric flow rate and thus less flexible. However, the recycle of product gas allows reducing the sensitivity for a more stable operation under fluctuating feed conditions. The start-up time of cooled fixed-bed reactors is considerably lower. In summary, the flexibility of the dynamic methanation is enhanced in a loop-reactor arrangement.</t>
  </si>
  <si>
    <t>10.1021/acs.iecr.8b00755</t>
  </si>
  <si>
    <t>Shaukat, K; Wahid, A; Basra, SMA</t>
  </si>
  <si>
    <t>ALTERATIONS IN OXIDANTS AND PHOTOSYNTHETIC PIGMENTS AS POSSIBLE DETERMINANTS OF CROSS-LOCATIONAL ADAPTABILITY POTENTIAL IN TWO LEMONGRASS (Cymbopogon citratus) POPULATIONS</t>
  </si>
  <si>
    <t>Lemongrass [Cymbopogon citrates (DC) Stapf] is a cosmopolitan economically important grass with a natural potential to adapt to different climates. However, the mechanisms of cross-locational adaptability are not studied in this grass species. To explore some physiological basis of cross-locational adaptability potential of lemongrass, experiments were performed on one population each from Faisalabad and Quetta, Pakistan. Both the population were planted at both the locations in a reciprocal swap arrangement using randomized complete block design with three replicates. The data were recorded on monthly basis from June to December over two consecutive years (2015 and 2016). The swap reciprocated lemongrass populations from Quetta and Faisalabad exhibited differential growth patterns from their native counterparts thus showing flexibility among the populations. Enhanced tillering, root proliferation and increased dry shoot and root weight was observed in the Quetta population adapted in Faisalabad. However, Faisalabad population adapted in Quetta produced taller plants with longer roots, while tillering and number of leaves were greatly reduced in the Quetta adapted population as compared to its counterpart in Faisalabad. Tissue analysis for hydrogen peroxide (H2O2) and malondialdehyde (MDA) data revealed that both the native and adapted populations in Faisalabad accumulated greater H2O2 and MDA in summer months while Quetta population did so in the winter months, thus showing that summer months in Faisalabad and winter months in Quetta to be stressful for the populations in the respective locations. Both native and adapted populations in Quetta displayed dark green leaf color, which was accompanied by increased chlorophyll a and b contents in summer months in Quetta and winter months in Faisalabad, while carotenoids accumulation was greater in the season with high temperature in Faisalabad and chilling temperature in Quetta. Fitting regression equation and finding correlation between maximum and minimum temperatures and relative humidity (RH) revealed negative correlations of temperatures with growth, H2O2 and MDA at both the locations in native and adapted population, while positive correlation of chlorophylls and carotenoids at Quetta and negative ones at Faisalabad, while RH was regressed with none of these attributes (data not shown). This implied that temperature was a major determining factor in the adaptation of populations at either location based on flexibility in physiological adjustments at both the locations.</t>
  </si>
  <si>
    <t>PAKISTAN JOURNAL OF AGRICULTURAL SCIENCES</t>
  </si>
  <si>
    <t>10.21162/PAKJAS/18.7239</t>
  </si>
  <si>
    <t>Urasinska-Wojcik, B; Gardner, JW</t>
  </si>
  <si>
    <t>H2S Sensing in Dry and Humid H-2 Environment With p-Type CuO Thick-Film Gas Sensors</t>
  </si>
  <si>
    <t>In this paper, we report for the first time detailed analysis of a p-type copper oxide based micro-electro-mechanical system gas sensor to low ppm levels of hydrogen sulfide in a pure hydrogen environment and under various operating temperatures and humidity conditions. The p-type metal-oxide sensing response to hydrogen sulfide is reasonably stable and reversible under both dry and humid hydrogen ambiences. The response was sensitive to significant changes in ambient humidity but was found to have no cross sensitivity to carbon monoxide in dry and humid hydrogen. We believe that these copper oxide gas sensors could be exploited in harsh applications, i.e., in a gas contamination detector for testing the quality of hydrogen fuel.</t>
  </si>
  <si>
    <t>10.1109/JSEN.2018.2811462</t>
  </si>
  <si>
    <t>McPherson, M; Johnson, N; Strubegger, M</t>
  </si>
  <si>
    <t>The role of electricity storage and hydrogen technologies in enabling global low-carbon energy transitions</t>
  </si>
  <si>
    <t>Previous studies have noted the importance of electricity storage and hydrogen technologies for enabling large-scale variable renewable energy (VRE) deployment in long-term climate change mitigation scenarios. However, global studies, which typically use integrated assessment models, assume a fixed cost trajectory for storage and hydrogen technologies; thereby ignoring the sensitivity of VRE deployment and/or mitigation costs to uncertainties in future storage and hydrogen technology costs. Yet there is vast uncertainty in the future costs of these technologies, as reflected in the range of projected costs in the literature. This study uses the integrated assessment model, MESSAGE, to explore the implications of future storage and hydrogen technology costs for low-carbon energy transitions across the reported range of projected technology costs. Techno-economic representations of electricity storage and hydrogen technologies, including utility-scale batteries, pumped hydro storage (PHS), compressed air energy storage (CAES), and hydrogen electrolysis, are introduced to MESSAGE and scenarios are used to assess the sensitivity of long-term VRE deployment and mitigation costs across the range of projected technology costs. The results demonstrate that large-scale deployment of electricity storage technologies only occurs when techno-economic assumptions are optimistic. Although pessimistic storage and hydrogen costs reduce the deployment of these technologies, large VRE shares are supported in carbon-constrained futures by the deployment of other low-carbon flexible technologies, such as hydrogen combustion turbines and concentrating solar power with thermal storage. However, the cost of the required energy transition is larger. In the absence of carbon policy, pessimistic hydrogen and storage costs significantly decrease VRE deployment while increasing coal-based electricity generation. Thus, R&amp;D investments that lower the costs of storage and hydrogen technologies are important for reducing emissions in the absence of climate policy and for reducing mitigation costs in the presence of climate policy.</t>
  </si>
  <si>
    <t>10.1016/j.apenergy.2018.02.110</t>
  </si>
  <si>
    <t>"However, in the case of electrolyzers, even when the costs are pessimistic, they are
deployed widely for mitigating both seasonal and short-term curtailment.
They are deployed for seasonal curtailment because electrolysis
with long-term hydrogen storage is the only technology available in the
model for addressing this curtailment. But short-term curtailment could
be addressed solely by electricity storage technologies, and yet electrolyzers
are still deployed, even when hydrogen is not used for electricity
generation (‘Tax30 Opt Stor’)."</t>
  </si>
  <si>
    <t>"Large VRE shares can still be supported in carbon-constrained futures
with pessimistic storage and hydrogen technology costs.
The contribution of storage and hydrogen technologies to VRE integration
is highly sensitive to their respective costs. In the Baseline
case, hydrogen fuel cells contribute a substantial share of flexible
generation and firm capacity as their costs become competitive with gas
combustion turbines under optimistic hydrogen assumptions. Similarly,
gas CAES is deployed for VRE integration when storage assumptions are
optimistic. We find similar outcomes in the Tax30 scenarios where PHS
and hydrogen CAES are the dominant storage technologies while fuel
cells are deployed for both firm capacity and flexibility under favorable
cost assumptions. However, in Tax30 scenarios where both hydrogen
and storage cost assumptions are middle or pessimistic (‘Tax30 Middle’
and ‘Tax30 Pess All’), large VRE shares are sustained despite limited
contributions of storage and fuel cell technologies to system flexibility
and firm capacity. In these scenarios, system flexibility and firm capacity
are provided by concentrating solar power with thermal storage
and hydrogen combustion turbines, which appear to be important lowcarbon
flexible technologies for integrating VRE in the absence of lowcost
storage and hydrogen technologies."</t>
  </si>
  <si>
    <t>"In the absence of carbon policy, hydrogen and storage technology R
&amp;D that drive cost reductions will be required to facilitate VRE
deployment and mitigate coal generation.
Storage and hydrogen technology sensitivities have a limited impact
on VRE deployment in the Tax30 scenarios where VRE shares range from
82% to 85% in 2100 across the different storage and hydrogen assumptions.
In contrast, VRE penetrations range significantly from 41% to 57%
in 2100 across the Baseline scenarios. Coal is the primary substitute for the
lost VRE generation as storage and hydrogen assumptions become less
optimistic. Consequently, in the absence of climate policy, storage and
hydrogen R&amp;D investments, which focus on lowering technology costs,
will be critical for promoting VRE deployment and mitigating coal generation.
Investments to reduce the cost of power-to-gas (electrolysis) appears
particularly important for facilitating VRE shares above 40% where
seasonal curtailment becomes an issue."
"Power-to-gas (electrolysis) is an important technology for mitigating
climate change as it can contribute to the decarbonization of
many sectors.
As expected, when hydrogen electrolysis and fuel cell costs are
optimistic, these technologies are widely used to integrate VRE. Yet,
when costs are less than optimistic, we see a decrease in the contribution
of fuel cells to flexible generation and firm capacity and no deployment
of fuel cells in the scenario where storage costs are optimistic
while hydrogen costs are pessimistic (‘Tax30 Opt Stor’). However, in
the case of electrolyzers, even when the costs are pessimistic, they are
deployed widely for mitigating both seasonal and short-term curtailment.
They are deployed for seasonal curtailment because electrolysis
with long-term hydrogen storage is the only technology available in the
model for addressing this curtailment. But short-term curtailment could
be addressed solely by electricity storage technologies, and yet electrolyzers
are still deployed, even when hydrogen is not used for electricity
generation (‘Tax30 Opt Stor’). This finding results from the fact
that hydrogen can be used to decarbonize energy demands that are not
easily electrified, such as industrial processes requiring heat and longdistance
shipping. Thus, electrolysis is a means for producing low-GHG
hydrogen, which can then be used to decarbonize other sectors to
achieve climate change mitigation targets. Note that electrolysis would
likely increase further if the potentially large market for hydrogen in
the transport sector was included in the model."</t>
  </si>
  <si>
    <t>Nogueira, LS; Bianchini, A; Smith, S; Jorge, MB; Diamond, RL; Wood, CM</t>
  </si>
  <si>
    <t>Physiological effects of marine natural organic matter and metals in early life stages of the North Pacific native marine mussel Mytilus trossulus; a comparison with the invasive Mytilus galloprovincialis</t>
  </si>
  <si>
    <t>The role of seawater NOM in reducing metal toxicity for marine organisms is not well understood. We investigated the effects of five different marine NOMs (two autochthonous, one allochthonous, two of mixed origin, at 8 mg C/L), three metals (6 mu g Cu/L; 2014 mu g Pb/L; 25 mu g Zn/L), and combinations between them, to early life stages of Mytilus trossulus (a North Pacific native) in 48-h tests. Endpoints were whole body Ca2++Mg2+ - ATPase activity, carbonic anhydrase (CA) activity and lipid peroxidation. Comparisons were made with previously reported tests (identical conditions) on the invasive M. galloprovincialis. Unexposed M. trossulus had lower Ca2+ + Mg2+-ATPase but similar baseline CA activity and lipid peroxidation to unexposed M. galloprovincialis. NOMs alone induced increased enzyme activities, and increased lipid peroxidation, but the latter did not occur with NOMs of mixed origin in M. trossulus. There was no clear difference in the sensitivity to various NOMs between species. In M. trossulus, all three metals by themselves caused increases in lipid peroxidation, as did many metal-NOM combinations. The origin of the NOMs influenced the nature of the responses to NOM-metal combinations in both species, but no clear relationship to NOM chemistry was apparent. Overall, M. trossulus was more sensitive to metals and NOM-metal combinations, with a greater number of significant responses (27 versus 22 treatment endpoints, out of a total of 72) and a greater proportion of negative effects (81% versus 50%) than in M. galloprovincialis. Therefore, marine NOMs by themselves, as well as metals by themselves and NOM-metal combinations, can induce both positive and negative physiological responses. Lipid peroxidation appears to be a particularly common negative response. In future studies, NOM quality and mussel species should be considered since native M. trossulus and invasive M. galloprovincialis exhibited markedly different responses after exposure to the same environmental conditions.</t>
  </si>
  <si>
    <t>MARINE ENVIRONMENTAL RESEARCH</t>
  </si>
  <si>
    <t>10.1016/j.marenvres.2017.12.009</t>
  </si>
  <si>
    <t>Erraud, A; Bonnard, M; Duflot, A; Geffard, A; Danger, JM; Forget-Leray, J; Xuereb, B</t>
  </si>
  <si>
    <t>Assessment of sperm quality in palaemonid prawns using Comet assay: methodological optimization</t>
  </si>
  <si>
    <t>The aim of this study was to adapt the Comet assay in spermatozoa of the marine prawn Palaemon serratus to use it as a marker of sperm quality. Indeed, due to the characteristics of their spermatozoa, the measurement of DNA integrity is one of the few markers which can be transferred to crustaceans to assess the quality of their semen. In the first step, the methods of collecting and maintaining spermatozoa were optimized. Cell survival was estimated during kinetics of preservation (i.e. 1, 2, 4 and 8 h) in various suspension media to define artificial seawater (ASW) as optimal. Several methods in the releasing of spermatozoa from the spermatophore of prawns were estimated with regard to their incidence both on the efficiency of extraction and the survival of cells. Pipetting up and down turned out to be the most successful and the least invasive technique. Secondly, the transfer of Comet assay was optimized by studying various times in both cell lysis (i.e. 1, 6, 18 h) and DNA denaturation (i.e. 15, 30 and 45 min), after in vitro exposure of spermatozoa to an H2O2 gradient as model genotoxicant. Results revealed that a minimum of 1 h in cell lysis and 15 min of DNA denaturation were sufficient to obtain valuable results, linked with a low compaction of DNA in spermatozoa of Palaemon sp. Finally, the sensitivity of P. serratus spermatozoa was assessed after in vitro exposures to model genotoxicants displaying various modes of interaction with DNA (i.e. UV-C, 13.3-79.5 J m(-2); H2O2, 5-10 mu M and MMS, 0.5-5 mM) and some environmental contaminants known or suspected to be genotoxic (i.e. cadmium and diuron, 0.015-1.5 mu g L-1; carbamazepine, 0.1-10 mu g L-1) for invertebrates. The low variability of the baseline level of DNA strand breaks recorded in controls highlighted the robustness of the method. P. serratus spermatozoa displayed significant DNA damage from the lowest doses tested for all model genotoxicants, but conversely, no genotoxic effect of tested environmental contaminants was observed. These results, which are discussed according to the protocol tested in the present study and the comparison with literature data, could suggest a difference in the response or sensitivity of spermatozoa to environmental genotoxicity between invertebrate species, and therefore the interest of Palaemonidae prawns in ecogenotoxicology. In conclusion, the present study underlines the potential of the Comet assay as a marker to assess the contamination impact on the sperm quality in Palaemonidae prawns in view to a potential application for in situ biomonitoring surveys.</t>
  </si>
  <si>
    <t>10.1007/s11356-017-8754-6</t>
  </si>
  <si>
    <t>Mizuno, S; Yagai, T; Okubo, T; Mizuochi, S; Kamibayashi, M; Jinbo, M; Takao, T; Makida, Y; Shintomi, T; Hirano, N; Komagome, T; Tsukada, K; Onji, T; Arai, Y; Tomita, M; Miyagi, D; Tsuda, M; Hamajima, T</t>
  </si>
  <si>
    <t>Feasibility Study of MgB2 Cable for Pancake Coil of Energy Storage Device</t>
  </si>
  <si>
    <t>Superconducting magnetic energy storage (SMES) devices of several tens of kJ class are generally suitable for voltage compensation for microgrids, which produce and distribute electric power to restricted areas. MgB2 material has been developed with superconducting properties by decreasing the production cost. Since hydrogen energy would be widely utilized to realize society with low carbon emission and stored in liquid state for reducing its volume, the power distribution system consisting of MgB2 SMES for compensation of voltage fluctuations cooled by the liquid hydrogen would be effective by synergy effect. However, the MgB2 introduction to large-scale devices is still not enough and under investigation. Our group carried out the investigations to develop MgB2 cable and pancake coil for the SMES device with specific capacity. The bending strain-sensitive characteristic of MgB2 material forces us to design the twisted conductors and pancake coils with various parameters properly within its tolerable bending strains of both before/after heat treatment. The conductor design for small pancake coils and large SMES coils is shown in this research, as well as the demonstration results of a small test coil fabricated as a prototype of SMES coil.</t>
  </si>
  <si>
    <t>10.1109/TASC.2018.2794334</t>
  </si>
  <si>
    <t>Sebastian, P; Giannotti, MI; Gomez, E; Feliu, JM</t>
  </si>
  <si>
    <t>Surface Sensitive Nickel Electrodeposition in Deep Eutectic Solvent</t>
  </si>
  <si>
    <t>The first steps of nickel electrodeposition in a deep eutectic solvent (DES) are analyzed in detail. Several substrates from glassy carbon to Pt(111) were investigated pointing out the surface sensitivity of the nucleation and growth mechanism. For that, cyclic voltammetry and chronoamperometry, in combination with scanning electron microscopy (SEM), were employed. X-ray diffraction (XRD) and atomic force microscopy (AFM) were used to more deeply analyze the Ni deposition on Pt substrates. In a 0.1 M NiCl2 + DES solution (at 70 degrees C), the nickel deposition on glassy carbon takes place within the potential limits of the electrode in the blank solution. Although, the electrochemical window of PtIDES is considerably shorter than on glassy carbonIDES, it was still sufficient for the nickel deposition. On the Pt electrode, the negative potential limit was enlarged while the nickel deposit grew, likely because of the lower catalytic activity of the nickel toward the reduction of the DES. At lower overpotentials, different hydrogenated Ni structures were favored, most likely because of the DES co-reduction on the Pt substrate. Nanometric metallic nickel grains of rounded shape were obtained on any substrate, as evidenced by the FE-SEM. Passivation phenomena, related to the formation of Ni oxide and Ni hydroxylated species, were observed at high applied overpotentials. At low deposited charge, on Pt(111) the AFM measurements showed the formation of rounded nanometric particles of Ni, which rearranged and formed small triangular arrays at sufficiently low applied overpotential. This particle pattern was induced by the (111) orientation and related to surface sensitivity of the nickel deposition in DES. The present work provides deep insights into the Ni electrodeposition mechanism in the selected deep eutectic solvent.</t>
  </si>
  <si>
    <t>ACS APPLIED ENERGY MATERIALS</t>
  </si>
  <si>
    <t>10.1021/acsaem.7b00177</t>
  </si>
  <si>
    <t>Gao, JT; Yin, JJ; Tao, ZH; Liu, YQ; Lin, XD; Deng, JK; Wang, S</t>
  </si>
  <si>
    <t>An Ultrasensitive Fluorescence Sensor with Simple Operation for Cu2+ Specific Detection in Drinking Water</t>
  </si>
  <si>
    <t>Whether short-term or long-term, overexposure to an abnormal amount of copper ion does significant harm to human health. Considering its nonbiodegradability, it is critical to sensitively detect copper ion. Herein, a novel fluorescent strategy with a turn-on signal was developed for highly sensitive and specific detection of copper ion (Cu2+). In the present investigation, we found that Cu2+ exhibits excellent peroxidase-like catalytic activity toward oxidizing the nonfluorescent substrate of Amplex Red into the product of resofurin with outstanding fluorescence emission under the aid of H2O2. Thus, an enzyme-free and label-free sensing system was constructed for copper ion detection with quite simple operation. To ensure the detection sensitivity and reproducibility, the amount of H2O2 and incubation time were optimized. The limit of detection can reach as low as 1.0 nM. In addition, the developed assay demonstrated excellent specificity and could be utilized to detect copper ion in water samples including tap water and bottled purified water without standing recovery.</t>
  </si>
  <si>
    <t>10.1021/acsomega.7b01497</t>
  </si>
  <si>
    <t>Di Teodoro, EM; McClure-Griffiths, NM; Lockman, FJ; Denbo, SR; Endsley, R; Ford, HA; Harrington, K</t>
  </si>
  <si>
    <t>Blowing in the Milky Way Wind: Neutral Hydrogen Clouds Tracing the Galactic Nuclear Outflow</t>
  </si>
  <si>
    <t>We present the results of a new sensitive survey of neutral hydrogen above and below the Galactic Center with the Green Bank Telescope. The observations extend up to Galactic latitude vertical bar b vertical bar &lt; 10 degrees deg with an effective angular resolution of 9.'5 and an average rms brightness temperature noise of 40 mK in a 1 km/s(-1) channel. The survey reveals the existence of a population of anomalous high-velocity clouds extending up to heights of about 1.5 kpc from the Galactic Plane and showing no signature of Galactic rotation. These clouds have local standard of rest velocities vertical bar V-LSR vertical bar less than or similar to 360 km/s(-1) and, assuming a Galactic Center origin, they have sizes of a few tens of parsecs and neutral hydrogen masses spanning 10-10(5)M(circle dot). Accounting for selection effects, the cloud population is symmetric in longitude, latitude, and vertical bar V-LSR vertical bar. We model the cloud kinematics in terms of an outflow expanding from the Galactic Center and find the population consistent with being material moving with radial velocity V-w similar or equal to 330 km/s(-1) distributed throughout a bi-cone with opening angle alpha &gt;140 degrees deg. This simple model implies an outflow luminosity L-w &gt; 3x10(40) erg/s(-1) over the past 10 Myr, consistent with star formation feedback in the inner region of the Milky Way, with a cold gas mass-loss rate less than or similar to 0.1M(circle dot)/yr(-1). These clouds may represent the cold gas component accelerated in the nuclear wind driven by our Galaxy, although some of the derived properties challenge current theoretical models of the entrainment process.</t>
  </si>
  <si>
    <t>ASTROPHYSICAL JOURNAL</t>
  </si>
  <si>
    <t>10.3847/1538-4357/aaad6a</t>
  </si>
  <si>
    <t>Zhang, CM; Shi, SL</t>
  </si>
  <si>
    <t>Physiological and Proteomic Responses of Contrasting Alfalfa (Medicago sativa L.) Varieties to PEG-Induced Osmotic Stress</t>
  </si>
  <si>
    <t>Drought severely limits global plant distribution and agricultural production. Elucidating the physiological and molecular mechanisms governing alfalfa stress responses will contribute to the improvement of drought tolerance in leguminous crops. In this study, the physiological and proteomic responses of two alfalfa (Medicago sativa L.) varieties contrasting in drought tolerance, Longzhong (drought-tolerant) and Gannong No. 3 (drought-sensitive), were comparatively assayed when seedlings were exposed to -1.2 MPa polyethylene glycol (PEG-6000) treatments for 15 days. The results showed that the levels of proline, malondialdehyde (MDA), hydrogen peroxide (H2O2), hydroxyl free radical (OH center dot) and superoxide anion free radical (O-2(center dot-)) in both varieties were significantly increased, while the root activity, the superoxide dismutase (SOD) and glutathione reductase (GR) activities, and the ratios of reduced/oxidized ascorbate (AsA/DHA) and reduced/oxidized glutathione (GSH/GSSG) were significantly decreased. The soluble protein and soluble sugar contents, the total antioxidant capability (T-AOC) and the activities of peroxidase (POD), catalase (CAT), and ascorbate peroxidase (APX) first increased and then decreased with the increase in treatment days. Under osmotic stress, Longzhong exhibited lower levels of MDA, H2O2, OH center dot and O-2(center dot-) but higher levels of SOD, CAT, APX, T-AOC and ratios of AsA/DHA and GSH/GSSG compared with Gannong No. 3. Using isobaric tags for relative and absolute quantification (iTRAQ), 142 differentially accumulated proteins (DAPs) were identified from two alfalfa varieties, including 52 proteins (34 up-regulated and 18 down-regulated) in Longzhong, 71 proteins (28 up-regulated and 43 down-regulated) in Gannong No. 3, and 19 proteins (13 up-regulated and 6 down-regulated) shared by both varieties. Most of these DAPs were involved in stress and defense, protein metabolism, transmembrane transport, signal transduction, as well as cell wall and cytoskeleton metabolism. In conclusion, the stronger drought-tolerance of Longzhong was attributed to its higher osmotic adjustment capacity, greater ability to orchestrate its enzymatic and non-enzymatic antioxidant systems and thus avoid great oxidative damage in comparison to Gannong No. 3. Moreover, the involvement of other pathways, including carbohydrate metabolism, ROS detoxification, secondary metabolism, protein processing, ion and water transport, signal transduction, and cell wall adjustment, are important mechanisms for conferring drought tolerance in alfalfa.</t>
  </si>
  <si>
    <t>FRONTIERS IN PLANT SCIENCE</t>
  </si>
  <si>
    <t>10.3389/fpls.2018.00242</t>
  </si>
  <si>
    <t>Ren, JZ; Toniolo, S</t>
  </si>
  <si>
    <t>Life cycle sustainability decision-support framework for ranking of hydrogen production pathways under uncertainties: An interval multi-criteria decision making approach</t>
  </si>
  <si>
    <t>Hydrogen as a clean energy carrier has been recognized as a promising alternative for emissions mitigation and environmental protection. Life cycle sustainability assessment (LCSA) of hydrogen can help the decision-makers/stakeholders to select the most sustainable pathway for hydrogen production in life cycle perspective among several alternatives. This study aims at developing a life cycle sustainability decision-support framework for ranking hydrogen production pathways by combining LCSA and interval multi-criteria decision making (MCDM) method. A novel interval MCDM method which can handle interval numbers in the decision-making matrix was developed by combining the improved decision-making trial and evaluation laboratory (DEMATEL) and interval evaluation based on distance from average solution (EDAS). Four pathways for hydrogen production, including coal gasification (CG), stream reforming of methane (SMR), biomass gasification (BG), and wind turbine electrolysis (WEL), have been studied by the proposed method. BG was recognized as the most sustainable one among these four scenarios, following by SMR, WEL, and CG in the descending order. Sensitivity analysis was carried out to investigate the effects of the weights of the indicators for sustainability assessment on the final ranking. The interval sum weighted method (ISWM) and interval TOPSIS method were also employed to validate the results determined by the proposed interval EDAS in this study and the results reveal that BG was recognized as the most sustainable scenario by all these three methods. (C) 2017 Elsevier Ltd. All rights reserved.</t>
  </si>
  <si>
    <t>10.1016/j.jclepro.2017.12.070</t>
  </si>
  <si>
    <t>Lane, CS; Taylor, AK; Spencer, J; Jones, KB</t>
  </si>
  <si>
    <t>Compound-specific isotope records of late-quaternary environmental change in southeastern North Carolina</t>
  </si>
  <si>
    <t>Reconstructions of late Quaternary paleohydrology are rare from the U.S. Atlantic coastal plain (ACP), Here we present compound-specific hydrogen (delta H-2(alkane)) and carbon delta C-13(alkane) isotope analyses of terrestrially-derived n-alkanes from Jones Lake and Singletary Lake in eastern North Carolina spanning the last similar to 50,000 years. Combined with pollen, charcoal, and bulk geochemical analyses, the delta H-2(alkane) data indicate arid conditions during the late-Pleistocene, but differing edaphic conditions at the sites perhaps related to differing water table depths. The delta C-13(alkane) data indicate a significant C-4 plant component during the late Pleistocene, but other proxies indicate a sparsely-vegetated landscape. The Pleistocene-Holocene transition is marked by rapid fluctuations in delta H-2(alkane) values that are similar to the patterns of Bolling Allerod and Younger Dryas isotope data from Greenland indicating sensitivity of the regional climate to short-lived, high-amplitude climatic events. The delta H-2(alkane) data indicate a mesic early Holocene that supported colonization by Quercus-dominated ecosystems. Evidence of middle Holocene aridity in eastern Tennessee and western North Carolina contrasts with evidence of mesic conditions on the ACP, a geographic pattern similar to modern teleconnected precipitation responses to the Pacific Decadal Oscillation. A transition to Pinus-dominated ecosystems 5500 cal yr B.P. is accompanied by a large increase charcoal, but is not coincident with any large changes in delta H-2(alkane) values, indicating that hydrologic change was likely not responsible for sustained late-Holocene dominance of Pinus: The lack of a change in middle Holocene hydrology and the spatiotemporally heterogeneous nature of the Quercus-Pinus transition on the ACP indicate prehistoric anthropogenic land management practices may represent the most parsimonious explanation for the regionally pervasive ecological change. (C) 2018 Elsevier Ltd. All rights reserved.</t>
  </si>
  <si>
    <t>10.1016/j.quascirev.2017.12.022</t>
  </si>
  <si>
    <t>Feroskhan, M; Ismail, S; Panchal, SH</t>
  </si>
  <si>
    <t>Study of methane enrichment in a biogas fuelled HCCI engine</t>
  </si>
  <si>
    <t>Biogas has been a promising alternative fuel for IC engines. However, its CO2 content reduces calorific value and ignitability. The CO2 fraction of raw biogas can be separated out by various techniques, which are collectively called methane enrichment. The present study explores the effect of methane enrichment on the output parameters of a Homogeneous Charge Compression Ignition (HCCI) engine. A single cylinder CI engine is altered for this purpose. Biogas (CH4 + CO2) is supplied along with air. Diethyl Ether (DEE) is used as the secondary fuel to initiate auto-ignition. The effects of injecting DEE at the inlet port and upstream in the intake manifold are also compared. Performance, emission and combustion characteristics such as brake thermal efficiency, equivalence ratio, HC, CO, CO2, NOx and smoke emissions, start and duration of combustion, in-cylinder pressure and maximum heat release rate are compared for operation with raw biogas (50% methane) and methane enriched biogas (100% methane) for various biogas flow rates and engine torques. Results show that methane enrichment enhances brake thermal efficiency by up to 2% compared to raw biogas. Methane enrichment advances and speeds up combustion. HC, CO and CO2 emissions, maximum cylinder pressure and maximum heat release rate are also improved with methane enrichment. Ultra-low NOx and smoke emissions can be obtained using raw biogas as well as methane enriched biogas. Low biogas flow rates provide better brake thermal efficiency and HC emissions. Manifold injection of DEE enhances brake thermal efficiency by up to 2% compared to port injection by virtue of greater mixture homogeneity. (c) 2021 Hydrogen Energy Publications LLC. Published by Elsevier Ltd. All rights reserved.</t>
  </si>
  <si>
    <t>10.1016/j.ijhydene.2021.02.216</t>
  </si>
  <si>
    <t>Garcia, A; Monsalve-Serrano, J; Sari, RL; Martinez-Boggio, S</t>
  </si>
  <si>
    <t>Energy sustainability in the transport sector using synthetic fuels in series hybrid trucks with RCCI dual-fuel engine</t>
  </si>
  <si>
    <t>The green-deal carbon neutrality target set for 2050 and CLOVE consortium predictions of NOx reductions confirm the efforts of the European commission to achieve a clean and sustainable transportation. In this sense, several solutions are needed to fulfill with the short-term regulation requirements and provide a sustainable transportation transition. This work assesses the potential and challenges of using a Reactivity Controlled Compression Ignition, RCCI, engine in a series hybrid medium duty truck fueled with both conventional and synthetic. The numerical results enabled to design the hardware and control system of the concept. Experimental results show a good agreement with numerical simulation estimation with CO2 tailpipe below 3%. Overall, using diesel and gasoline, it is possible to fulfill the current EUVI regulation without after-treatment while promoting benefits of more than 10% in CO2 Tank-to-Wheel emissions. The use of Oxymethylene Dimethyl ethers, OMEx, instead of diesel allows further reductions of both NOx and soot emissions due to its no carbon-to-carbon bonds and higher oxygen content. The Well-to-Wheel CO2 analysis shows that OMEx-Gasoline operating as series hybrid achieves above 25% of CO2 benefits against current commercial truck.</t>
  </si>
  <si>
    <t>10.1016/j.fuel.2021.122024</t>
  </si>
  <si>
    <t>N/A - focuses on feasibility of technology, does not directly address effect of hydrogen on adaptation and mitigation outcomes</t>
  </si>
  <si>
    <t>Rodrigues, R; Pietzcker, R; Fragkos, P; Price, J; McDowall, W; Siskos, P; Fotiou, T; Luderer, G; Capros, P</t>
  </si>
  <si>
    <t>Narrative-driven alternative roads to achieve mid-century CO2 net neutrality in Europe</t>
  </si>
  <si>
    <t>The tightened climate mitigation targets of the EU green deal raise an important question: Which strategy should be used to achieve carbon emissions net neutrality? This study explores stakeholder-designed narratives of the future energy system development within the deep decarbonization context. European carbon net-neutrality goals are put under test in a model comparison exercise using state of the art Energy-Environment-Economy (E3) models: ETM-UCL, PRIMES and REMIND. Results show that while achieving the transition to carbon neutrality by mid-century is feasible under quite different future energy systems, some robust commonalities emerge. Electrification of end use sectors combined with large-scale expansion of renewable energy is a no-regret decision for all strategies; Carbon Dioxide Removal (CDR) plays an important role for achieving net-neutral targets under all scenarios, but is most relevant when demand-side changes are limited; hydrogen and synthetic fuels can be a relevant mitigation option for mid-century mitigation in hard-to-abate sectors; energy efficiency can reduce the supply system strain. Finally, high carbon prices (300-900(sic)/tCO(2)) are needed under all strategies in order to achieve carbon net neutrality in 2050. (C) 2021 The Authors. Published by Elsevier Ltd.</t>
  </si>
  <si>
    <t>10.1016/j.energy.2021.121908</t>
  </si>
  <si>
    <t>Hung, CM; Chen, CW; Huang, CP; Tsai, ML; Wu, CH; Lin, YL; Cheng, YR; Dong, CD</t>
  </si>
  <si>
    <t>Efficacy and cytotoxicity of engineered ferromanganese-bearing sludge-derived biochar for percarbonate-induced phthalate ester degradation</t>
  </si>
  <si>
    <t>Phthalate esters (PAEs) are a group of ubiquitous organic environmental contaminants. Engineered ferromanganese-bearing sludge-derived biochar (SDB), synthesized using one-step pyrolysis in the temperature range between 300 and 900 degrees C, was used to enable Fenton-like processes that decontaminated PAE-laden sediments. SDB was thoroughly characterized using scanning electron microscopy-energy-dispersive spectroscopy, transmission electron microscopy, Brunauer-Emmett-Teller surface area, thermogravimetric analysis, Raman spectroscopy, Fourier-transform infrared spectroscopy, electron paramagnetic resonance, X-ray photoelectron spectroscopy, and fluorescence excitation-emission matrix spectroscopy coupled with parallel factor analysis. The maximum PAE degradation was remarkable at 90% in 12 h at pH 6.0 in the presence of 1.7 g L-1 of SDB 900. The highly-effective PAE degradation was mainly attributed to the synergism between FeOx and MnOx, which strengthened the activation of percarbonate (PC) via electron transfer, hydroxy addition, and hydrogen abstraction through radical (HO center dot) and nonradical (1O2) oxidation mechanisms, thereby facilitating PAE catalytic degradation over SDB in real sediments, which clearly proved the efficacy of ferromanganese-bearing SDB and PC for the remediation of contaminated sediments. The cytotoxicity exhibited by human skin keratinocyte cells exposure to high SDB concentration (100-400 mu g mL-1) for 24-48 h was low indicating insignificant cellular toxicity and oxidative damages. This study provides a new strategy for freshwater sludge treatment and reutilization, which enables a water-cycle-based circular economy and waste-to-resource recycling.</t>
  </si>
  <si>
    <t>10.1016/j.jhazmat.2021.126922</t>
  </si>
  <si>
    <t>Trollip, H; McCall, B; Bataille, C</t>
  </si>
  <si>
    <t>How green primary iron production in South Africa could help global decarbonization</t>
  </si>
  <si>
    <t>The production of iron and steel is one of the largest global sources of industrial greenhouse gas (GHG) emissions. South Africa (SA) could competitively export near-zero embodied GHG primary iron to steelmakers in leading decarbonizing markets. A green primary iron production process substitutes hydrogen for coke as the iron ore reductant. A SA plant would enjoy most of its competitive cost advantage from hydrogen produced using very low-cost solar photovoltaic electricity. In import markets, using the European Union (EU) as an example, steelmakers could use imported green primary iron to increase utilization of electric arc furnaces while reducing total EU demand for clean electricity (i.e. for hydrogen for reduction needs) and thereby lower total system costs of decarbonization. SA could bolster crucial export and tax revenues while moving towards a broader transition to a sustainable industry. Three things are needed to unlock new global business models involving the relocating of green primary iron production to regions with abundant renewable energy: (1) a steelmaker with access to a hydrogen reduction technology appropriate for SA's ores willing and able to invest in a plant; (2) access to a bankable lead market for that plant's production; and (3) international trade rules and emissions accounting related to the carbon content of commodities that enable the reconfiguration of supply chains to reduce global decarbonization costs. Key policy insights Green primary iron production in SA could increase value added from local iron ore and solar energy resources, bolster exports and initiate transformation to a sustainable industry. Green primary iron imports from SA to the EU could reduce the cost of overall decarbonization while increasing the competitiveness of steel product manufacturing. Enabling conditions include a willing steelmaker, fair access to the EU iron market, enabling trade rules, and embodied emissions certification and accounting. Green primary iron imports can reduce demands on EU low carbon electricity supply, lowering electricity prices and increasing energy security. The collaboration envisioned between the EU and SA could help develop the framework for future inter-regional decarbonization strategies for other commodities and other countries.</t>
  </si>
  <si>
    <t>10.1080/14693062.2021.2024123</t>
  </si>
  <si>
    <t>Ng, SF; Foo, JJ; Ong, WJ</t>
  </si>
  <si>
    <t>Solar-powered chemistry: Engineering low-dimensional carbon nitride-based nanostructures for selective CO2 conversion to C-1-C-2 products</t>
  </si>
  <si>
    <t>CO2 capture and conversion has been prospected as an auspicious technology to simultaneously tackle the rise in global CO2 emission and produce value-added fuels with the goal of accomplishing carbon neutrality. A sustainable route to achieve this is via the utilization of solar energy, thereby harnessing the abundant and nonexhaustive resource to shift our reliance away from rapidly depleting fossil fuels. Graphitic carbon nitride (g-C3N4) and its allotrope have earned its rank as a fascinating metal-free photocatalyst due to its superior stability, high surface-area-to-volume ratio, and tunable surface engineering. By leveraging these properties, robust carbon nitride-based nanostructures are engineered for photocatalytic CO2 conversion to energy-rich C-1-C-2 product, which is indispensable in the chemical industry. Thus, this review presents the latest panorama of experimental and computational research on tuning the local electronic, surface chemical coordination environment, charge dynamics and optical properties of low-dimensional carbon nitride and its allotropes toward highly selective and efficient CO2 photoconversion. To name a few, structural engineering, point-defect engineering, heterojunction construction, and cocatalyst loading. To advance this frontier, critical insights are elucidated to establish the structure-performance relationship and unravel primary factors dictating the selectivity of C-1-C-2 molecules from CO2 reduction. External-field assisted photocatalysis such as with electric (photoelectro-) and heat (photothermal) is discussed to uncover the synergistic contributions that drive the development in photochemistry. Last, future challenges and prospects are outlined for the potential application of solar-driven CO2 conversion, along with the scale-up strategy from the economic viewpoint toward the rational development of high-efficiency carbon nitride catalysts.</t>
  </si>
  <si>
    <t>INFOMAT</t>
  </si>
  <si>
    <t>10.1002/inf2.12279</t>
  </si>
  <si>
    <t>Rajora, M; Sharma, D; Singh, D; Sharma, S; Sharma, PK; Jhalani, A; Mishra, I</t>
  </si>
  <si>
    <t>A review on production processes, performance and emissions analysis of hydrogen as a fuel in I.C. engines</t>
  </si>
  <si>
    <t>The energy demand increases continuously with rapid increase in the world's population. Continuous depletion of limited non conventional energy resources forces the move towards alternate energy solution. Hydrogen is the environment-friendly and most promising source to meet future energy demand. Non-toxic, non-metallic and high energy content make the hydrogen as a future generation fuel. The main sources of hydrogen production are hydro, biomass, nuclear, wind, geothermal, and solar. Hydrogen can be produced from different methods like thermal, biological, electrical, and photonic. This review article provides detailed information about the production processes of hydrogen, and performance and emissions analysis of hydrogen when it is used as a fuel in internal combustion engines. Brake thermal efficiency of the engine increases with the increase of hydrogen energy share at high and moderate loads. However, at low loads, the efficiency decreases. Carbon-based emissions (HC, CO and CO2) under dual-fuel mode decreases substantially at all loads due to carbon content in the fuel. This review will help researchers to get the significant details of hydrogen production processes and its optimum utilisation in internal combustion engines.</t>
  </si>
  <si>
    <t>INTERNATIONAL JOURNAL OF ENVIRONMENT AND SUSTAINABLE DEVELOPMENT</t>
  </si>
  <si>
    <t>10.1504/IJESD.2022.119383</t>
  </si>
  <si>
    <t>Thawko, A; Eyal, A; Tartakovsky, L</t>
  </si>
  <si>
    <t>Experimental comparison of performance and emissions of a direct-injection engine fed with alternative gaseous fuels</t>
  </si>
  <si>
    <t>Performance and emissions of a direct-injection (DI) spark-ignition engine with high compression-ratio (15.5:1) fed with hydrogen, hydrogen-rich reformate, and methane are discussed. Differences in the particle formation with hydrogen and the reformate containing 75% mol H2 and 25% mol CO2 are investigated for the first time and compared with methane. The total particle number (PN) concentration with the reformate was the highest at all loads because of its significantly longer injection duration. This new finding explains why the elevated PN emission was measured in a DI engine fed with the reformate in contrast to the previously published data for hydrogen and the reformate PFI engines. Hydrogen combustion resulted in higher particle formation compared to methane under high engine loads. The combined effect of the flame quenching distance, fuel carbon content, and injection duration defines the PN formation in a DI ICE fed with gaseous fuel. The study findings demonstrated the appearance of an optimal hydrogen injection strategy enabling the minimization of PN emission. Hydrogen combustion results in the highest engine thermal efficiency. However, when the exhaust waste heat utilization in the engine with the reformate combustion is considered, the overall system thermal efficiency above that of the hydrogen engine is achieved. Negligible and the lowest, in comparison to hydrogen and methane, NOx emissions are found with the reformate-fed engine. CO2 contained in the reformate acts as an inherent EGR enabling almost full mitigation of NOx formation even at the highest engine loads.</t>
  </si>
  <si>
    <t>10.1016/j.enconman.2021.114988</t>
  </si>
  <si>
    <t>Kurien, C; Mittal, M</t>
  </si>
  <si>
    <t>Review on the production and utilization of green ammonia as an alternate fuel in dual-fuel compression ignition engines</t>
  </si>
  <si>
    <t>Expectations on hydrogen, being a carbon free fuel, are faced with challenges related to its storage and distribution, accompanied by limitations in the development of required infrastructure. Ammonia has been identified as potential enabler for carbon-free economy with well-established infrastructure and can also serve as a hydrogen energy carrier owing to its higher gravimetric hydrogen density. Liquid ammonia has higher volumetric energy density (15.6 MJ/L) as compared to compressed hydrogen (5.6 MJ/L at 70 MPa) and can be stored at relatively low pressures. Compression ignition engines have higher installed capacity than spark ignition engines since it finds applications in automotive vehicles, marine industry and power generation sector. However, toxic emissions released by diesel engines have affected its sustainability, and utilization of green alternate fuels like ammonia offers the best solution for decarbonization of these engines to meet greenhouse gas emission targets with reduced global warming potential. A detailed literature study has been performed in this article highlighting the challenges and strategies for utilization of ammonia as a fuel for compression ignition engines in dual fuel combustion mode with secondary fuels like diesel, dimethyl ether, kerosene, hydrogen and other alternate fuels. Higher auto-ignition temperature of ammonia has a detrimental effect on combustion and performance characteristics, which, however, can be enhanced by incorporating advanced injection strategies. Ammonia has carbon free combustion but low laminar burning velocity and long quenching distance accompanied with fuel bound nitrogen result in unburned ammonia and nitrogen based emissions, hence there must be an emission after-treatment device downstream to restrict these emissions. Techniques for synthesis of green ammonia are also discussed with a note on technology readiness levels, techno-economic feasibility, ammonia fuel properties and reaction pathways for combustion.</t>
  </si>
  <si>
    <t>10.1016/j.enconman.2021.114990</t>
  </si>
  <si>
    <t>Babayev, R; Andersson, A; Dalmau, AS; Im, HG; Johansson, B</t>
  </si>
  <si>
    <t>Computational comparison of the conventional diesel and hydrogen direct-injection compression-ignition combustion engines</t>
  </si>
  <si>
    <t>Most research and development on hydrogen (H-2) internal combustion engines focus on premixed-charge spark ignition (SI) or diesel-hydrogen dual-fuel technologies. Premixed charge limits the engine efficiency, power density, and safety, while diesel injections give rise to CO2 and particulate emissions. This paper demonstrates a non-premixed compression-ignition (CI) neat H-2 engine concept that uses H-2 pilots for ignition. It compares the CI H-2 engine to an equivalent diesel engine to draw fundamental insights about the mixing and combustion processes. The Converge computational fluid dynamics solver is used for all simulations. The results show that the brake thermal efficiency of the CI H-2 engine is comparable or higher than diesel, and the molar expansion with H-2 injections at TDC constitutes 5-10 % of the total useful work. Fuel-air mixing in the free-jet phase of combustion is substantially higher with H-2 due to hydrogen's gaseous state, low density, high injection velocity, and transient vortices, which contribute to the 3 times higher air entrainment into the quasi-steady-state jet regions. However, the H-2 jet momentum is up to 4 times lower than for diesel, which leads to not only ineffective momentum-driven global mixing but also reduced heat transfer losses with H-2. The short H-2 flame quenching distance may also be inconsequential for heat transfer in CI engines. Finally, this research enables future improvements in CI H-2 engine efficiency by hypothesizing a new optimization path, which maximizes the free-jet phase of combustion, hence is totally different from that for conventional diesel engines.</t>
  </si>
  <si>
    <t>10.1016/j.fuel.2021.121909</t>
  </si>
  <si>
    <t>Frischmuth, F; Hartel, P</t>
  </si>
  <si>
    <t>Hydrogen sourcing strategies and cross-sectoral flexibility trade-offs in net-neutral energy scenarios for Europe</t>
  </si>
  <si>
    <t>Achieving climate neutrality in Europe requires transformations in all parts of the economy, including the power, building, industry, and transport sector. Given the necessary direct and indirect electrification measures, flexibility potentials and sourcing strategies for renewable energy carriers increasingly become the centre of attention. With a pan-European cross-sectoral capacity expansion planning framework, this case study investigates the trade-offs and impacts resulting from different realisations of heat, transport, and industry flexibility sources in future net-neutral scenarios against the background of two hydrogen sourcing strategies for Europe. Assessments of individual and combined effects analyse multiple combinations of realised or unrealised sector-specific flexibility characteristics, including a no and full-flexibility scenario. This approach quantifies the value of a fully sector-integrated European energy system and its dependency on hydrogen and e-fuel imports from outside of Europe for a less flexible system. It further shows the heterogeneous nature and country-specific constitution of low carbon power and energy markets to play an important role for market values of generation and consumption technologies. In general, the analysis highlights the need for explicitly representing hybrid sector interfaces with significant technological and temporal detail in low-carbon energy systems. (c) 2021 Published by Elsevier Ltd.</t>
  </si>
  <si>
    <t>10.1016/j.energy.2021.121598</t>
  </si>
  <si>
    <t>N/A - focuses on costs, feasibility, scenarios</t>
  </si>
  <si>
    <t>Zhang, X; Yi, H; An, Q; Song, SX</t>
  </si>
  <si>
    <t>Recent advances in engineering cobalt carbonate hydroxide for enhanced alkaline water splitting</t>
  </si>
  <si>
    <t>Developing cheap and efficient electrocatalysts to realize sustainable hydrogen production through elec-trolytic water splitting is urgently demanded for facing global energy and environmental crisis. Recently, nanostructured cobalt carbonate hydroxide has been regarded as one of the attractive candidates for electrocatalysts in alkaline electrolytes owing to its low price, chemically versatile structure, and high durability. Nevertheless, the industrial utilization of cobalt carbonate hydroxide for water splitting is hin-dered by the low electrical conductivity and lack of active sites for hydrogen evolution. Consequently, in this review, the engineering strategies for activating cobalt carbonate hydroxide towards enhanced alkaline water splitting are summarized, which mainly includes morphology/support engineering, elemental doping, heterostructure engineering. Moreover, reaction mechanisms and compared performances of the cobalt carbonate hydroxide-based nanomaterials for HER/OER are comprehensively reviewed. At last, comprehensive summaries and outlook in developing cobalt carbonate hydroxide as a superior electro-catalyst are also discussed. We believe that this review will be helpful for scientists to develop promising electrocatalyst for water splitting. (C) 2021 Elsevier B.V. All rights reserved.</t>
  </si>
  <si>
    <t>JOURNAL OF ALLOYS AND COMPOUNDS</t>
  </si>
  <si>
    <t>10.1016/j.jallcom.2021.161405</t>
  </si>
  <si>
    <t>Computational optimization of a hydrogen direct-injection compression-ignition engine for jet mixing dominated nonpremixed combustion</t>
  </si>
  <si>
    <t>Hydrogen (H-2) nonpremixed combustion has been showcased as a potentially viable and preferable strategy for direct-injection compression-ignition (DICI) engines for its ability to deliver high heat release rates and low heat transfer losses, in addition to potentially zero CO2 emissions. However, this concept requires a different optimization strategy compared to conventional diesel engines, prioritizing a combustion mode dominated by free turbulent jet mixing. In the present work, this optimization strategy is realized and studied computationally using the CONVERGE CFD solver. It involves adopting wide piston bowl designs with shapes adapted to the H-2 jets, altered injector umbrella angle, and an increased number of nozzle orifices with either smaller orifice diameter or reduced injection pressure to maintain constant injector flow rate capacity. This work shows that these modifications are effective at maximizing free-jet mixing, thus enabling more favorable heat release profiles, reducing wall heat transfer by 35%, and improving indicated efficiency by 2.2 percentage points. However, they also caused elevated incomplete combustion losses at low excess air ratios, which may be eliminated by implementing a moderate swirl, small post-injections, and further optimized jet momentum and piston design. Noise emissions with the optimized DICI H-2 combustion are shown to be comparable to those from conventional diesel engines. Finally, it is demonstrated that modern engine concepts, such as the double compression-expansion engine, may achieve around 56% brake thermal efficiency with the DICI H-2 combustion, which is 1.1 percentage point higher than with diesel fuel. Thus, this work contributes to the knowledge base required for future improvements in H-2 engine efficiency.</t>
  </si>
  <si>
    <t>10.1177/14680874211053556</t>
  </si>
  <si>
    <t>Gul, E; Riva, L; Nielsen, HK; Yang, HP; Zhou, HW; Yang, Q; Skreiberg, O; Wang, L; Barbanera, M; Zampilli, M; Bartocci, P; Fantozzi, F</t>
  </si>
  <si>
    <t>Substitution of coke with pelletized biocarbon in the European and Chinese steel industries: An LCA analysis</t>
  </si>
  <si>
    <t>According to the Financial Times the steel industry emissions accounted for 7-9% of total greenhouse gases emissions worldwide in 2019. The main contribution to those emissions is directly related to the use of fossil coke and coal as fuels and reducing agents. Four solutions can be adopted to address such issue: direct reduction with hydrogen or syngas, electric arc furnaces, carbon capture and storage and use of biofuels (for example the so called biocarbon). These solutions can be also integrated. We propose applying innovative methods to produce biocarbon by pelletizing charcoal with pyrolysis oils and reheating it at high temperatures, to obtain materials with sufficient hardness, reduced porosity and proper reactivity. Once upgraded biocarbon can comply with the requirements usually needed for metallurgical coke. We present in this paper the results of a technical and economic analysis plus an environmental analysis on the expected final use of biocarbon in the silicon and steel industry.</t>
  </si>
  <si>
    <t>10.1016/j.apenergy.2021.117644</t>
  </si>
  <si>
    <t>Chen, ZM; Zhang, TC; Wang, XC; Chen, H; Geng, LM; Zhang, T</t>
  </si>
  <si>
    <t>A comparative study of combustion performance and emissions of dual-fuel engines fueled with natural gas/methanol and natural gas/gasoline</t>
  </si>
  <si>
    <t>A comparative study on combustion characteristics and performance of a dual-fuel engine fueled with natural gas/methanol and natural gas/gasoline was conducted experimentally. All experiments were performed at an engine speed of 1600 r.rnin(-1) with a brake mean effective pressure of 0.387 MPa. Energy substitution ratio (ESR) was defined as the energy released by methanol or gasoline to the total energy released. Four ESRs namely 0, 19, 33, and 44 % were conducted in this study. The results demonstrated that both methanol and gasoline addition accelerated the burning rate of natural gas, leading to an increased peak cylinder pressure (P-max) and maximum heat release rate (HRRmax). The corresponding crank angle of P-max and HRRmax advanced and approached to top dean center after methanol or gasoline enrichment for the specific spark timing (theta(ig)) and ESR. In addition, as the ESR grew from 0 % to 44 % with a theta(ig) of 25 degrees CA BTDC, the brake thermal efficiency (BTE) increased from 27.3 % to 28.1 % for the natural gas/methanol mixture. In contrast, BTE reduced from 27.3 % to 25.5 % for the natural gas/gasoline mixture. The total hydrocarbon and carbon monoxide emissions of natural gas engines can be lowered by adding methanol and raised by inputting gasoline. (C) 2021 Elsevier Ltd. All rights reserved.</t>
  </si>
  <si>
    <t>10.1016/j.energy.2021.121586</t>
  </si>
  <si>
    <t>Jamsran, N; Park, H; Lee, J; Oh, S; Kim, C; Lee, Y; Kang, K</t>
  </si>
  <si>
    <t>Influence of syngas composition on combustion and emissions in a homogeneous charge compression ignition engine</t>
  </si>
  <si>
    <t>Homogeneous charge compression ignition (HCCI) is a promising combustion concept that can simultaneously achieve high efficiency and low nitrogen oxides (NOx) emissions. Synthesis-gas (syngas)-fueled HCCI engines can be adapted for a wide range of fuel compositions. The aim of this study was to investigate the combustion and emissions of an HCCI engine with various syngas compositions. The baseline syngas contained 30% H-2, 25% CO, and 45% CO2 by volume, which provided a low heating value (LHV) of 6.08 MJ/Nm(3). The fuel composition varied from hydrogen-rich to lean. It was found that syngas with an LHV of 3.34 MJ/Nm(3) could be auto-ignited by implementing intake boosting with sufficient intake heating. The intake temperature required to achieve autoignition was reduced at higher loads. The start of combustion temperature mainly relied on the intake temperature and fueling rate, regardless of the fuel composition. A higher H-2 content in the fuel facilitated fast burning with good combustion stability, even under lean conditions. It was revealed that a higher CO fraction deteriorated the combustion stability on the lean side with slow burning. The gross indicated thermal efficiency (ITEg) increased with an increase in the LHV of the syngas, with an ITEg of 38.1% realized at a low load of 0.3 MPa for the base fuel, while maintaining engine stability. The combustion efficiency was greater than 90% for the fuels examined at a higher fuel rate. The NOx emissions were very low because of the ultra-lean, diluted charge used for HCCI combustion.</t>
  </si>
  <si>
    <t>10.1016/j.fuel.2021.121774</t>
  </si>
  <si>
    <t>Stepien, Z; Urzedowska, W</t>
  </si>
  <si>
    <t>Hydrogen fuelled internal combustion engines - challenges</t>
  </si>
  <si>
    <t>The article describes the potential of hydrogen as a key energy carrier of the future. It points out that among the known alternative fuels, hydrogen is the best solution for reducing or even completely eliminating hazardous emissions, including GHG from vehicles. Therefore, hydrogen is widely seen as a promising sustainable fuel, for powering both internal combustion engines and fuel cells. Due to the advanced development of internal combustion engines and their wide availability, they can act as a bridging technology for the widespread adoption of hydrogen as a fuel. Consequently, the hydrogen-fuelled internal combustion engine could be an intermediate technology for use as a propulsion system for various types of motor vehicles, particularly heavy trucks. The remainder of this article broadly describes the challenges that still need to be addressed for hydrogen-powered internal combustion engines to become a competitive alternative to both hydrocarbon-fuelled engines and battery electric vehicles. These challenges are divided into five areas. Each of them describes technical, constructional and material problems that require further research and the search for solutions or improvement of already applied countermeasures. The first area focuses on the harmful effects of hydrogen on metals and their alloys and other materials. The diffusion of hydrogen molecules deep into the material causes changes in the structure and can then lead to so-called hydrogen embrittlement resulting in micro-cracks inside the materials and so-called hydrogen corrosion. In addition, the very low lubricity of hydrogen causes premature wear of mating components such as engine intake valves and valve seats, injector needles and their seats. The second area describes the need for further optimisation of hydrogen supply, ignition and combustion strategies. This is due to the need to prevent premature ignition of fuel and to prevent abnormal combustion processes. The third area describes problems related to the structural adaptation and optimisation of cylinder heads. This is required for their adaptation to hydrogen-fuelled engines. These heads must incorporate injectors (DI injection) with improved performance compared to conventional engines and appropriately shaped (optimised for greater heat dissipation) coolant passages. Attention is also drawn to other engine components and systems that must be adapted for hydrogen operation. The fourth area presented challenges to further optimise multiple, precisely controlled direct hydrogen injection into the engine. The fifth and final area focused on the engine lubrication system and lubricating oil. A different process of gradual loss of lubricating properties of oil was indicated in comparison to lubricating oil used in internal combustion engines fuelled with conventional fuels. In the case of hydrogen-fuelled internal combustion engines, the lubricating oil is quickly diluted by large amounts of water entering it from the hydrogen combustion process. In addition, the possibility of its penetration into the combustion chambers of the engine, combined with the tendency to form deposits on the surfaces of the combustion chambers, creates the risk of the formation of so-called hot spots, i.e. places causing the initiation of abnormal combustion processes.</t>
  </si>
  <si>
    <t>10.18668/NG.2021.12.06</t>
  </si>
  <si>
    <t>Guilbert, D; Vitale, G</t>
  </si>
  <si>
    <t>Hydrogen as a Clean and Sustainable Energy Vector for Global Transition from Fossil-Based to Zero-Carbon</t>
  </si>
  <si>
    <t>Hydrogen is recognized as a promising and attractive energy carrier to decarbonize the sectors responsible for global warming, such as electricity production, industry, and transportation. However, although hydrogen releases only water as a result of its reaction with oxygen through a fuel cell, the hydrogen production pathway is currently a challenging issue since hydrogen is produced mainly from thermochemical processes (natural gas reforming, coal gasification). On the other hand, hydrogen production through water electrolysis has attracted a lot of attention as a means to reduce greenhouse gas emissions by using low-carbon sources such as renewable energy (solar, wind, hydro) and nuclear energy. In this context, by providing an environmentally-friendly fuel instead of the currently-used fuels (unleaded petrol, gasoline, kerosene), hydrogen can be used in various applications such as transportation (aircraft, boat, vehicle, and train), energy storage, industry, medicine, and power-to-gas. This article aims to provide an overview of the main hydrogen applications (including present and future) while examining funding and barriers to building a prosperous future for the nation by addressing all the critical challenges met in all energy sectors.</t>
  </si>
  <si>
    <t>10.3390/cleantechnol3040051</t>
  </si>
  <si>
    <t>Indeed, hydrogen as an energy carrier (able to_x000D_
store and deliver useful energy) presents several benefits such as its combustion with_x000D_
oxygen, generating only water and a high energy density per mass (120 MJ/kg-1). This_x000D_
energy density is nearly three times higher than gasoline (44 MJ/kg-1) and kerosene_x000D_
(42.8 MJ/kg-1), supplying cars and aircraft, respectively.</t>
  </si>
  <si>
    <t>On power sources for hydrogen production via water electrolysis: "hydroelectricity features the lowest GHG emission rate (around 6 g CO2 eq/kWh) compared to the other sources. The other sources such as
marine energy, wind turbine (both offshore and onshore), nuclear, and biomass present
GHG emission rates lower than 20 g CO2 eq/kWh. By comparison, photovoltaic systems
suffer from having higher GHG emission rates (around 48 g CO2 eq/kWh) due to recycling
issues and the use of unsustainable materials and toxic substances [37]. The usual power
sources for hydrogen production such as natural gas and coal show a GHG emission rate of
469 and 1001 g CO2 eq/kWh, respectively. Thus, hydro, marine (tidal, wave), wind turbine,
nuclear, and biomass energy are the most suitable low-carbon sources to feed electrolyzers
and consequently ensure low GHG hydrogen production"
"The so-called Grey hydrogen is fabricated whose emissions exceed 36.4 g CO2 eq/MJ
H2, as an example, it occurs in steam methane gas reformation, using natural gas as
feedstock, without carbon capture technology. Decarbonized hydrogen is the hydrogen
obtained by nonrenewable feedstock with emissions lower than 36.4 g CO2 eq/MJ H2,
it can be obtained by SMR with carbon capture technology. Non-polluting hydrogen
encompasses the hydrogen obtained from renewable feedstock having emissions lower
than 36.4 g CO2 eq/MJ H2, as in the case of electrolysis using renewable electricity as
feedstock. Finally, the Ultra-low-carbon hydrogen is processed with emissions lower than 36.4 g CO2 eq/MJ H2"
"In fact, in some countries, where the electricity is obtained by coal-fired and gas-fired
power plants, the power distribution grid is not the most suitable power source to supply
water, resulting in a further contribution to global GHG emissions, and global warming
accordingly [19]. For this reason, to disseminate the water electrolysis process in generating
a green and efficient fuel, power sources based on wind, sun, water, and nuclear have to
be considered [7,20]. On the one hand, the carbon footprint can be drastically minimized
by using these power sources to generate low-carbon power."
"Once hydrogen is generated from water electrolysis, it can be employed in many
applications such as:
_x000F_ Transportation, material handling, stationary, portable, and emergency backup power
applications through the use of an FC (using hydrogen as fuel and oxygen to produce
electricity, water, and heat) [37–39];
_x000F_ Medical [39–41];
_x000F_ Energy storage [7,34,38];
_x000F_ Power-to-gas [34,42];
_x000F_ Industry [39,43]."</t>
  </si>
  <si>
    <t>Tatarewicz, I; Lewarski, M; Skwierz, S; Krupin, V; Jeszke, R; Pyrka, M; Szczepanski, K; Sekula, M</t>
  </si>
  <si>
    <t>The Role of BECCS in Achieving Climate Neutrality in the European Union</t>
  </si>
  <si>
    <t>The achievement of climate neutrality in the European Union by 2050 will not be possible solely through a reduction in fossil fuels and the development of energy generation from renewable sources. Large-scale implementation of various technologies is necessary, including bioenergy with carbon capture and storage (BECCS), carbon capture and storage (CCS), and carbon capture and utilisation (CCU), as well as industrial electrification, the use of hydrogen, the expansion of electromobility, low-emission agricultural practices, and afforestation. This research is devoted to an analysis of BECCS as a negative emissions technology (NET) and the assessment of its implementation impact upon the possibility of achieving climate neutrality in the EU. The modelling approach utilises tools developed within the LIFE Climate CAKE PL project and includes the MEESA energy model and the d-PLACE CGE economic model. This article identifies the scope of the required investment in generation capacity and the amount of electricity production from BECCS necessary to meet the greenhouse gas (GHG) emission reduction targets in the EU, examining the technology's impact on the overall system costs and marginal abatement costs (MACs). The modelling results confirm the key role of BECCS technology in achieving EU climate goals by 2050.</t>
  </si>
  <si>
    <t>10.3390/en14237842</t>
  </si>
  <si>
    <t>hydrogen represents a solution to store energy, shaving the_x000D_
peak production by RES.</t>
  </si>
  <si>
    <t>van der Zwaan, B; Lamboo, S; Dalla Longa, F</t>
  </si>
  <si>
    <t>Timmermans' dream: An electricity and hydrogen partnership between Europe and North Africa</t>
  </si>
  <si>
    <t>Because of differences in irradiation levels, it could be more efficient to produce solar electricity and hydrogen in North Africa and import these energy carriers to Europe, rather than generating them at higher costs domestically in Europe. From a global climate change mitigation point of view exploiting such efficiencies can be profitable, since they reduce overall renewable electricity capacity requirements. Yet the construction of this capacity in North Africa would imply costs associated with the infrastructure needed to transport electricity and hydrogen. The ensuing geopolitical dependencies may also raise energy security concerns. With the integrated assessment model TIAM-ECN we quantify the trade-off between costs and benefits emanating from establishing import-export links between Europe and North Africa for electricity and hydrogen. We show that for Europe a net price may have to be paid for exploiting such interlinkages, even while they reduce the domestic investments for renewable electricity capacity needed to implement the EU's Green Deal. For North African countries the potential net benefits thanks to trade revenues may build up to 50 billion euro/yr in 2050. Despite fears over costs and security, Europe should seriously consider an energy partnership with North Africa, because trade revenues are likely to lead to positive employment, income, and stability effects in North Africa. Europe can indirectly benefit from such impacts.</t>
  </si>
  <si>
    <t>10.1016/j.enpol.2021.112613</t>
  </si>
  <si>
    <t>A solution to stabilize the grid so that it is able to_x000D_
absorb excessive power generation, and to provide energy when power generation must_x000D_
be compliant with decarbonization targets (meaning avoiding generator turn-off) is given_x000D_
by hydrogen as a storage system [74]. Moreover, a coupling among different sectors aimed_x000D_
to connect the building heating, industry sectors, and transportation, as energy consumers_x000D_
with the power generation distribution system, can give more engaging options to assure_x000D_
stability. Hydrogen can provide a solution for sector coupling and the opportunity to store_x000D_
energy at a large scale to support the increase in renewable energy generation systems._x000D_
By this coupling, power is not necessarily retrieved in the same location where it must be_x000D_
employed, or when it is requested [75,76].</t>
  </si>
  <si>
    <t>Li, JJ; Abbas, SU; Wang, HQ; Zhang, ZC; Hu, WP</t>
  </si>
  <si>
    <t>Recent Advances in Interface Engineering for Electrocatalytic CO2 Reduction Reaction</t>
  </si>
  <si>
    <t>Electrocatalytic CO2 reduction reaction (CO2RR) can store and transform the intermittent renewable energy in the form of chemical energy for industrial production of chemicals and fuels, which can dramatically reduce CO2 emission and contribute to carbon-neutral cycle. Efficient electrocatalytic reduction of chemically inert CO2 is challenging from thermodynamic and kinetic points of view. Therefore, low-cost, highly efficient, and readily available electrocatalysts have been the focus for promoting the conversion of CO2. Very recently, interface engineering has been considered as a highly effective strategy to modulate the electrocatalytic performance through electronic and/or structural modulation, regulations of electron/proton/mass/intermediates, and the control of local reactant concentration, thereby achieving desirable reaction pathway, inhibiting competing hydrogen generation, breaking binding-energy scaling relations of intermediates, and promoting CO2 mass transfer. In this review, we aim to provide a comprehensive overview of current developments in interface engineering for CO2RR from both a theoretical and experimental standpoint, involving interfaces between metal and metal, metal and metal oxide, metal and nonmetal, metal oxide and metal oxide, organic molecules and inorganic materials, electrode and electrolyte, molecular catalysts and electrode, etc. Finally, the opportunities and challenges of interface engineering for CO2RR are proposed.</t>
  </si>
  <si>
    <t>NANO-MICRO LETTERS</t>
  </si>
  <si>
    <t>10.1007/s40820-021-00738-9</t>
  </si>
  <si>
    <t>The tri-generation extends the concept of CHP by using the recovered waste heat for_x000D_
producing cooling output by suitable heat-driven cooling technology. By tri-generation_x000D_
technology applied to small-scale systems, up to about 15 kW, over 80% of fuel energy_x000D_
can be converted to usable energy. This solution is of particular interest when the cooling_x000D_
demand during the hot season almost balances the thermal demand during the cold_x000D_
season. Both CHP and tri-generation systems can be considered as decentralized energy_x000D_
generators; this gives some advantages compared to centralized generation, among which_x000D_
are: improved efficiency, losses lines reduction due to the reduction of transmitted power,_x000D_
reduction of primary energy demand, and CO2 emission.</t>
  </si>
  <si>
    <t>Gao, JB; Tian, GH; Ma, CC; Huang, LY; Xing, SK</t>
  </si>
  <si>
    <t>Simulation of the impacts on a direct hydrogen injection opposed rotary piston engine performance by the injection strategies and equivalence ratios</t>
  </si>
  <si>
    <t>Opposed rotary piston (ORP) engines can deliver high power density and have few moving parts, being suitable for the power sources of hybrid electric vehicles, range extended electric vehicles, and unmanned aerial vehicles. Hydrogen as a promising alternative fuel is free of carbon emissions during combustion. Hydrogen direct injection avoids the significant power losses of port injection scenarios resulting from the low hydrogen energy density by volume. This paper firstly investigated the ORP engine performance using a 3D numerical simulation method over various hydrogen direct injection strategies (start of hydrogen injection and injection durations). Hydrogen diffusions in combustion chambers, combustion characteristics, engine performance, nitrogen oxides (NOx) emissions, and knock tendency were researched over various hydrogen injection strategies. Hydrogen was unevenly distributed in the combustion chambers for high equivalence ratio scenarios, leading to low combustion efficiency; additionally, the unburned hydrogen was mainly in the cylinder bowls and bottoms. Combustion durations were the shortest within the equivalence ratio range of 0.577-0.865, being approximately 18 degrees crank angle (CA). The maximum in-cylinder pressure was higher than 8.0 MPa over the equivalence ratio of 0.961; and the corresponding heat release rates were higher than 45 J.(degrees CA)(-1). The indicated thermal efficiency was higher than 38%, and it was increased generally by dropping equivalence ratios, with the maximum efficiency being approximately 42.5%. NOx emission factors, approximately 35 g (kW h)(-1), reached the maximum value under the equivalence ratio of 0.673 conditions. Knock tendency was decreased continuously by lowering equivalence ratios. This research made a foundation of improving the engine fuel economy and mitigating NOx emissions for hydrogen direct injection ORP engines. (C) 2021 Elsevier Ltd. All rights reserved.</t>
  </si>
  <si>
    <t>10.1016/j.renene.2021.07.082</t>
  </si>
  <si>
    <t>Compared to the classic distributed cold, heat, and electricity, tri-generation equipped with fuel cells can diminish carbon emissions and_x000D_
improve energy efficiency. For example, the system’s overall efficiency reached 75% [89],_x000D_
and 89% [91], respectively. In isolated applications, fuel cell rejected heat can lessen the_x000D_
electrical power that is required by the compressor allowing it to store cold when a low_x000D_
demand occurs [92], improving the system’s autonomy and efficiency.</t>
  </si>
  <si>
    <t>Lim, M; Nimelnair, S; Lea-Langton, AR</t>
  </si>
  <si>
    <t>Reforming of Fluctuating Biogas Compositions with Non-thermal Plasma for Enhancement of Spark Ignition Engine Performance</t>
  </si>
  <si>
    <t>Biogas with fluctuating composition is reformed with non-thermal plasma (NTP) as a form of fuel processing, increasing the efficiency and reducing emissions of internal combustion engines. Biogas is a mixture of methane (typically CH4, similar to 60%) and carbon dioxide (typically CO2, similar to 40%) produced from the decomposition of organic wastes that is used as a gaseous fuel. However, depending on the decomposition process, the CO2 content can be excessively high (similar to 60%), reducing the energy content. Alternatively, the CO2 could be separated and captured from the biogas to produce bio-compressed natural gas with the option to sequester the CO2 and mitigate climate change. This study uses a dielectric barrier discharge reactor that produces NTP to convert less favorable biogas compositions and CO2, to higher hydrocarbons, hence increasing the energy content. The syngas is injected into a dual-fuel spark ignition (DFSI) engine, and the flue emissions are measured to determine the change in efficiency, based on the potential amount of recoverable energy from reductions in emissions and increase in flue gas temperatures (FGT). Results show that after reforming with NTP, the biogas energy content increases by 72-118% due to increased presence of hydrocarbons. When the syngas is injected into the DFSI engine, the hydrocarbon and carbon monoxide emissions in the flue gas reduce by 4-9%, the FGT increases from 180 to 309 degrees C, and the efficiency increases by 3-26%. The DFSI engine's throttle opening changes the in-cylinder air-fuel ratio, which affect the flue gas temperatures and the resulting emissions.</t>
  </si>
  <si>
    <t>PLASMA CHEMISTRY AND PLASMA PROCESSING</t>
  </si>
  <si>
    <t>10.1007/s11090-021-10219-x</t>
  </si>
  <si>
    <t>Srivastava, A; Kumar, P; Dhar, A</t>
  </si>
  <si>
    <t>A numerical study on methanol steam reforming reactor utilizing engine exhaust heat for hydrogen generation</t>
  </si>
  <si>
    <t>Internal combustion engines are used in most vehicles around the world to power the transport sector. Efficiency improvement, emission reduction, and utilization of alternative fuels are the main aspects of current IC engine research. Hydrogen-enhanced combustion proved to be one of the efficient ways to achieve such goals. But the problem lies in the storage of hydrogen for the transportation sector, and on-board fuel reforming is a promising option for solving this issue. It deals with transforming a suitable liquid fuel (methanol) into an H2-rich gas using a catalytic conversion process. For sustaining the reforming reaction, the required heat energy is taken from engine exhaust waste heat, this process is known as thermochemical recuperation. Number of studies on the reformers utilized for on-board hydrogen generation using engine exhaust heat are limited in the literature. The present study investigates the performance of a reactor that uses the exhaust gas heat energy for sustaining the reforming reaction. A numerical analysis was performed over a selected reactor where exhaust gases were flowing at one side, while on the other, the reforming reaction was taking place with the help of heat provided by high-temperature exhaust gases. A packed bed-type reactor was chosen for the current study and a parametric study was conducted where the effects of various operating parameters on both reacting and heating sides on the reactor's performance were investigated. It was found that temperature was the most influential inlet parameter among others. Steam/Carbon ratio and flow configuration had a negligible effect on the hydrogen yield as well as methanol conversion. Reactant inlet velocity increment revealed a significant drop in methanol conversion as it reduces the residence time for reforming reaction in the catalyst zone. (c) 2021 Hydrogen Energy Publications LLC. Published by Elsevier Ltd. All rights reserved.</t>
  </si>
  <si>
    <t>10.1016/j.ijhydene.2021.09.033</t>
  </si>
  <si>
    <t>Taib, NM; Abu Mansor, MR; Mahmood, WMFW</t>
  </si>
  <si>
    <t>Combustion characteristics of hydrogen in a noble gas compression ignition engine</t>
  </si>
  <si>
    <t>Hydrogen eliminates carbon emissions from compression ignition (CI) engines, while noble gases eliminate nitrogen oxide (NOx) emissions by replacing nitrogen. Noble gases can increase the in-cylinder temperature during the compression stroke due to their high specific heat ratio. This paper aims to find the optimum parameters for hydrogen combustion in an argon-oxygen atmosphere and to study hydrogen combustion in all noble gases, providing hydrogen combustion data with suitable engine parameters to predict hydrogen ignitability under different conditions. Simulations are performed with Converge CFD software based on the Yanmar NF19SK direct injection CI (DICI) engine parameters. The results are validated with the experimental results of hydrogen combustion in an argon-oxygen atmosphere with a rapid compression expansion machine (RCEM), and modifications of the hydrogen injection timing and initial temperature are proposed. Hydrogen ignition in an argon atmosphere is dependent on a minimum initial temperature of 340 K, but the combustion is slightly unstable. Helium and neon are found to be suitable for hydrogen combustion in low compression ratio (CR) engines. However, krypton and xenon require temperature modification and a high CR for stable ignition. Detailed parameter recommendations are needed to improve hydrogen ignitability in conventional diesel engines with the least engine modification. (C) 2021 The Author(s). Published by Elsevier Ltd.</t>
  </si>
  <si>
    <t>10.1016/j.egyr.2021.07.133</t>
  </si>
  <si>
    <t>Barshep, DV; Worden, RH</t>
  </si>
  <si>
    <t>Reservoir Quality of Upper Jurassic Corallian Sandstones, Weald Basin, UK</t>
  </si>
  <si>
    <t>The Upper Jurassic, shallow marine Corallian sandstones of the Weald Basin, UK, are significant onshore reservoirs due to their future potential for carbon capture and storage (CCS) and hydrogen storage. These reservoir rocks, buried to no deeper than 1700 m before uplift to 850 to 900 m at the present time, also provide an opportunity to study the pivotal role of shallow marine sandstone eodiagenesis. With little evidence of compaction, these rocks show low to moderate porosity for their relatively shallow burial depths. Their porosity ranges from 0.8 to 30% with an average of 12.6% and permeability range from 0.01 to 887 mD with an average of 31 mD. The Corallian sandstones of the Weald Basin are relatively poorly studied; consequently, there is a paucity of data on their reservoir quality which limits any ability to predict porosity and permeability away from wells. This study presents a potential first in the examination of diagenetic controls of reservoir quality of the Corallian sandstones, of the Weald Basin's Palmers Wood and Bletchingley oil fields, using a combination of core analysis, sedimentary core logs, petrography, wireline analysis, SEM-EDS analysis and geochemical analysis to understand the extent of diagenetic evolution of the sandstones and its effects on reservoir quality. The analyses show a dominant quartz arenite lithology with minor feldspars, bioclasts, Fe-ooids and extra-basinal lithic grains. We conclude that little compactional porosity-loss occurred with cementation being the main process that caused porosity-loss. Early calcite cement, from neomorphism of contemporaneously deposited bioclasts, represents the majority of the early cement, which subsequently prevented mechanical compaction. Calcite cement is also interpreted to have formed during burial from decarboxylation-derived CO2 during source rock maturation. Other cements include the Fe-clay berthierine, apatite, pyrite, dolomite, siderite, quartz, illite and kaolinite. Reservoir quality in the Corallian sandstones show no significant depositional textural controls; it was reduced by dominant calcite cementation, locally preserved by berthierine grain coats that inhibited quartz cement and enhanced by detrital grain dissolution as well as cement dissolution. Reservoir quality in the Corallian sandstones can therefore be predicted by considering abundance of calcite cement from bioclasts, organically derived CO2 and Fe-clay coats.</t>
  </si>
  <si>
    <t>GEOSCIENCES</t>
  </si>
  <si>
    <t>10.3390/geosciences11110446</t>
  </si>
  <si>
    <t>Oni, BA; Sanni, SE; Ibegbu, AJ; Aduojo, AA</t>
  </si>
  <si>
    <t>Experimental optimization of engine performance of a dual-fuel compression-ignition engine operating on hydrogen-compressed natural gas and Moringa biodiesel</t>
  </si>
  <si>
    <t>Non admixed Natural gas-fuelled diesel engines are usually associated with harsh engine emissions as well as low performances at moderate to high engine loads. However, the use of Moringa biodiesel as additive in hydrogen-compressed natural gas (HCNG) is a viable novel strategy for reducing toxic emissions such as hydrocarbons and nitrogen oxides in CI engines. In this study, five hybrid HCNG-Moringa biodiesel (MB) oil samples labelled A-E were analysed for their abilities to improve the overall performance of a CI engine (Petter PH1W diesel engine). The fuels had a fixed volume by volume hydrogen : carbon ratio of 87:13% respectively, and the HCNG-MB hybrid samples consisted of 0, 5, 7, 10 and 13 %v/v MB for samples A, B, C, D and E, respectively. At higher engine loads (i.e. 58%-100%), the engine performance improved thus giving higher BTEs in the range of 19-33.9% for all the fuel blends relative to the BTE (15.1%-19%) of the unblended HCNG fuel; this confirms the suitability of MB as an additive for improving the brake thermal efficiency of CI engines; there were also reductions in HC, O-2, CO2, CO and NOx emissions for all the MB-HCNG fuels relative to the case of the unblended HCNG fuel. At optimum condition, the fuel that gave the best results in terms of the aforementioned engine characteristics is the MB-HCNG fuel blend having 10% MB. (C) 2021 The Author(s). Published by Elsevier Ltd.</t>
  </si>
  <si>
    <t>10.1016/j.egyr.2021.01.019</t>
  </si>
  <si>
    <t>Sheng, MS; Sreenivasan, AV; Sharp, B; Du, B</t>
  </si>
  <si>
    <t>Well-to-wheel analysis of greenhouse gas emissions and energy consumption for electric vehicles: A comparative study in Oceania</t>
  </si>
  <si>
    <t>Electric Vehicles (EVs) are regarded as a feasible solution to achieving decarbonisation in the transportation sector. However, EVs powered by fossil dominated energy sources may offer a discounted solution. This paper presents a comparative study of Australian and New Zealand's vehicle markets on Greenhouse Gas (GHG) emissions and energy consumption using well-to-wheel analysis. A vehicle uptake projection model is proposed to predict future uptake of EVs and associated emissions under three scenarios with different mix of EVs. Our empirical results suggest that, with the current electricity mix, in terms of energy consumption, Battery Electric Vehicles (BEVs) perform better than other types in New Zealand and Australia. Emission wise, BEVs emit 90% less GHG than the second-best option Plug-in EV in New Zealand, and 40% less than the second-best, Fuel Cell EVs (FCEVs), in Australia. In the long run, as more green hydrogen is produced, FCEVs will play a critical role in minimising emissions. Emissions in the two countries are predicted to reach their peak around 2030, provided that BEVs form the major portion of the EV mix with a higher penetration of renewables and more FCEVs enter the fleet. The empirical outcomes provide important policy insights to support decision making.</t>
  </si>
  <si>
    <t>10.1016/j.enpol.2021.112552</t>
  </si>
  <si>
    <t>Zhang, HC; Tang, XC; Zhang, QB; Qiao, XQ; Fang, XY</t>
  </si>
  <si>
    <t>Effects of diesel from direct and indirect coal liquefaction on combustion and emissions in a six-cylinder turbocharged diesel engine</t>
  </si>
  <si>
    <t>The aim of this study is to evaluate the effects of diesel from direct coal liquefaction (DDCL) and diesel from indirect coal liquefaction (DICL) on combustion and emissions. A six-cylinder turbocharged diesel engine fueled with DDCL, DICL, petroleum diesel (PD), 58% DDCL, and 42% DICL blended by volume (BD58) is used. The experiments are carried out at 1400 and 2300rpm engine speeds and various engine loads (10%, 25%, 50%, 75%, and 90% of the full-load). The results show that the brake thermal efficiency (BTE) of PD was higher than that of CTL (the maximum difference was 2%) at medium and high loads. At 10% load of 1400 rpm, the CO, HC and formaldehyde emissions of DDCL are 88.9%, 44.3% and 26.5% higher than those of PD respectively, and the CO, HC, and formaldehyde emissions of DICL are 30.1%, 15.3%, and 15.2% lower than those of PD. The differences among four fuels decrease rapidly with the increase of load. The NOX emissions of PD are the highest due to high nitrogen content (102.3 mu g/g) and low hydrogen-carbon (H/C) ratio. The fuel with higher cetane number has less formaldehyde emission at low loads, while the fuel with lower H/C has less formaldehyde emission at high loads. The particle size distribution shows a bimodal shape at different loads and the peak particle size of accumulation mode and nucleation mode all increases with the increase of load. The particulate emission of different fuels from high to low is the order of PD &gt; DDCL &gt; BD58 &gt; DICL. In addition, the emissions of polycyclic aromatic hydrocarbons (PAHs) and toxicity equivalent (TE) of PD are highest at all loads. The proportion of soluble organic fractions (SOF) from DDCL, DICL, and BD58 is higher than that of PD.</t>
  </si>
  <si>
    <t>PROCEEDINGS OF THE INSTITUTION OF MECHANICAL ENGINEERS PART D-JOURNAL OF AUTOMOBILE ENGINEERING</t>
  </si>
  <si>
    <t>10.1177/09544070211051838</t>
  </si>
  <si>
    <t>Boomadevi, P; Paulson, V; Samlal, S; Varatharajan, M; Sekar, M; Alsehli, M; Elfasakhany, A; Tola, S</t>
  </si>
  <si>
    <t>Impact of microalgae biofuel on microgas turbine aviation engine: A combustion and emission study</t>
  </si>
  <si>
    <t>This paper investigates the authenticity of the biofuels as an alternative to Jet A fuel. Owing to the fact of reduced CO2 emission quality, biofuels can be used in the field of aviation to substantially reduce the CO2 emission and improve the performance. In this analysis, microalgae Spirulina biofuel was added with Jet-A fuel at different proportions such as 20%, 40%, 60%, 80% and 100%. The proportions used are B20% (20% biofuel with 80% jetA fuel), B40% (40% biofuel with 60% Jet-A fuel), B60% (60% biofuel with 40% Jet-A fuel), B80% (80% biofuel with 20% Jet-A fuel) and B100% biofuel. All the test results were compared with the neat jet A fuel. The experiments were conducted at different engine speeds. A small experimental jet engine was used to conduct all the experimental tests. Engine performance characteristics and emission characteristics were found for different fuel blends. It is concluded that the biofuel at a lower proportion level with the Jet-A fuel comparatively produced a good result. In terms of thrust and engine speed, the lower level of addition of biofuel is fruitful. The emission level of CO, CO2, and NOx was reduced owing to the presence of excess oxygen content in the blends. However, when the addition percentage was increased, the results produced by them were not positive because of its low energy.</t>
  </si>
  <si>
    <t>10.1016/j.fuel.2021.121155</t>
  </si>
  <si>
    <t>Frost, J; Tall, A; Sheriff, AM; Schonborn, A; Hellier, P</t>
  </si>
  <si>
    <t>An experimental and modelling study of dual fuel aqueous ammonia and diesel combustion in a single cylinder compression ignition engine</t>
  </si>
  <si>
    <t>The ability of ammonia to act as a hydrogen carrier, without the drawbacks of hydrogen gas-storage costs and low stability-renders it a potential solution to the decarbonisation of transport. This study combines both modelling and experimental techniques to determine the effect of varying the degree of aspiration of ammonium hydroxide (NH4OH) solution, at different engine loads, in the combustion of a compression ignition engine. Ignition delay was extended as ammonia injection increased, causing an increase in peak in-cylinder temperature, but generally lower combustion quality-increasing incomplete combustion products, while decreasing particle size. The higher peak in-cylinder temperatures generally correlated with higher nitrous oxide (NOx) emissions in the exhaust, though a fuel-bound nitrogen effect was apparent. Chemical kinetic modelling at equivalent conditions found increasing levels of unburnt ammonia with greater aspiration. Moreover, the ignitability of NH4OH was found to improve in simulations substituting diesel with hydrogen peroxide direct injection. (C) 2021 Hydrogen Energy Publications LLC. Published by Elsevier Ltd. All rights reserved.</t>
  </si>
  <si>
    <t>10.1016/j.ijhydene.2021.08.089</t>
  </si>
  <si>
    <t>Li, XF; Pan, D; Deng, J; Wang, R; Huang, JZ; Lu, WM; Yao, T; Wang, XJ; Zhang, YM; Xu, LL; Bai, Y; Xu, P; Song, B</t>
  </si>
  <si>
    <t>Phase-junction engineering boosts the performance of CoSe2 for efficient sodium/potassium storage</t>
  </si>
  <si>
    <t>Sodium ion batteries (SIBs) and potassium ion batteries (PIBs) are the most promising alternative candidates to lithium ion batteries (LIBS), owing to their natural abundance and low cost. Herein, a unique cubic/orthorhombic-CoSe2 phase-junction (c/o-CoSe2) anchored on SiC nanowires (NWs) (denoted as c/o-CoSe2@SiC) is developed. The electron coupling effect of phase-junction interface promotes the diffusion of Na+/K+. Meanwhile, SiC NWs play a pivotal role in stabilizing the active materials, improving the cycling stability and providing fast transport pathways for electrons. Thus, c/o-CoSe2@SiC exhibits a sodium storage performance of 413 mA h g(-1) after 300 cycles at 0.2 A g(-1) with an 86.66% capacity retention rate and 300 mA h g(-1) after 1000 cycles at 1 A g(-1), as well as a potassium storage performance of 190 mA h g(-1) after 500 cycles at 1.0 A g(-1). Moreover, the electrochemical reaction mechanism and the structural reversibility of c/o-CoSe2@SiC are also revealed by operando Raman, operando powder X-ray diffraction (PXRD) and ex situ high resolution transmission electron microscopy (HRTEM) characterization. And theoretical calculations revealed the redistribution of charge and the strongest adsorption of Na+ from the electrolyte at the phase-junction of c/o-CoSe2. Phase-junction engineering could provide a new strategy for developing high-performance SIBs and PIBs.</t>
  </si>
  <si>
    <t>10.1039/d1ta08072e</t>
  </si>
  <si>
    <t>Mattarelli, E; Rinaldini, CA; Caprioli, S; Scrignoli, F</t>
  </si>
  <si>
    <t>Influence of H-2 enrichment for improving low load combustion stability of a Dual Fuel lightduty Diesel engine</t>
  </si>
  <si>
    <t>Dual Fuel (DF) combustion can help to reduce the environmental impact of internal combustion engines, since it may provide excellent Brake Thermal Efficiency (BTE) combined with ultra-low emissions. This technique is particularly attractive when using biofuels, or fuels with a low Carbon content, such as Natural Gas (NG). Unfortunately, as engine load decreases and the homogeneous NG-air mixture tends to become very lean, the high chemical stability of NG can be a serious obstacle to the completion of combustion. As a result, BTE drops and UHC and CO emissions become very high. A possible way to address this problem could be the addition of hydrogen (H-2) to the NG-air mixture. In this paper, a numerical study has been carried out on an automotive Diesel engine, modified by the authors in order to operate in both conventional Diesel combustion and DF NG-diesel mode. A previous experimental characterization of the engine is the basis for the CFD-3D modeling and calibration of the DF combustion process, using a commercial software. The effects on combustion stability and emissions of different NG-H-2 mixtures (six blends with 5%, 10%, 15%, 20%, 25%, and 30% by volume of hydrogen) are numerically investigated at a low load (BMEP = 2 bar, engine speed 3000 rpm). The results of the CFD-3D simulations demonstrate that NG-H-2 blends are able to decrease strongly CO, UHC, and CO2 emissions at low loads. Advantages are also found in terms of thermal efficiency and NOx emissions.</t>
  </si>
  <si>
    <t>10.1177/14680874211051600</t>
  </si>
  <si>
    <t>Wang, ZJ; Shuai, SJ; Li, ZJ; Yu, WB</t>
  </si>
  <si>
    <t>A Review of Energy Loss Reduction Technologies for Internal Combustion Engines to Improve Brake Thermal Efficiency</t>
  </si>
  <si>
    <t>Today, the problem of energy shortage and climate change has urgently motivated the development of research engaged in improving the fuel efficiency of internal combustion engines (ICEs). Although many constructive alternatives-including battery electric vehicles (BEVs) and low-carbon fuels such as biofuels or hydrogen-are being put forward, they are starting from a very low base, and still face significant barriers. Nevertheless, 85-90% of transport energy is still expected to come from combustion engines powered by conventional liquid fuels even by 2040. Therefore, intensive passion for the improvement of engine thermal efficiency and decreasing energy loss has driven the development of reliable approaches and modelling to fully understand the underlying mechanisms. In this paper, literature surveys are presented that investigate the relative advantages of technologies mainly focused on minimizing energy loss in engine assemblies, including pistons and rings, bearings and valves, water and oil pumps, and cooling systems. Implementations of energy loss reduction concepts in advanced engines are also evaluated against expectations of meeting greenhouse gas (GHG) emissions compliance in the years to come.</t>
  </si>
  <si>
    <t>10.3390/en14206656</t>
  </si>
  <si>
    <t>Andriatoavina, DAS; Fakra, DAH; Razafindralambo, NAMN; Praene, JP; Andriamampianina, JMM</t>
  </si>
  <si>
    <t>Potential of fueling spark-ignition engines with syngas or syngas blends for power generation in rural electrification: A short review and S.W.O.T. analysis</t>
  </si>
  <si>
    <t>Biomass gasification represents one of the most attractive solutions in rural electrification projects. It enables energy recovery from agricultural waste or forest resources in rural areas isolated from the grid. The use of the syngas produced by gasification in spark-ignition engines offers the local population a simple, available, and low-cost technology to meet their electrical energy needs. However, the loss of engine performance when fueled with syngas, compared to gasoline operation, has prompted researchers to study the mixing of syngas with other types of fuel to overcome its low heating value. This article, therefore, presents a review of the use of syngas in spark-ignition engines, either fully, or in a mixture as the pilot fuel or as an additive. A S.W.O.T. analysis is then conducted based on the results of the review with a focus on applications in rural electrification. The study highlights the contribution of syngas enrichment to the improvement of the quantity and quality of electrical energy produced. When syngas is used as an additive, its impact is not directly energetic but rather on the en-gine's lifetime, which is extended thanks to more stable operation and faster combustion. The review also shows that the use of syngas blends affects the quantity of pollutants in the engine's exhaust gas: CO, NOx and HC are reduced when syngas is enriched. However, CO and CO2 emissions may increase when syngas is used as an additive due to the presence of these gases in the input. In the context of rural electrification, the use of syngas blends may improve the sustainability of the project through a better quality of service and a longer lifetime of the facility. However, a higher level of competence is required for people in charge of the site to control the production processes and the fuel-mixing. Finally, this study indicates the need for more research to explore the use of other fuels such as alcohol in the blend or the use of syngas blends in compression ignition engines.</t>
  </si>
  <si>
    <t>10.1016/j.seta.2021.101510</t>
  </si>
  <si>
    <t>Shadidi, B; Najafi, G; Yusaf, T</t>
  </si>
  <si>
    <t>A Review of Hydrogen as a Fuel in Internal Combustion Engines</t>
  </si>
  <si>
    <t>The demand for fossil fuels is increasing because of globalization and rising energy demands. As a result, many nations are exploring alternative energy sources, and hydrogen is an efficient and practical alternative fuel. In the transportation industry, the development of hydrogen-powered cars aims to maximize fuel efficiency and significantly reduce exhaust gas emission and concentration. The impact of using hydrogen as a supplementary fuel for spark ignition (SI) and compression ignition (CI) engines on engine performance and gas emissions was investigated in this study. By adding hydrogen as a fuel in internal combustion engines, the torque, power, and brake thermal efficiency of the engines decrease, while their brake-specific fuel consumption increase. This study suggests that using hydrogen will reduce the emissions of CO, UHC, CO2, and soot; however, NOx emission is expected to increase. Due to the reduction of environmental pollutants for most engines and the related environmental benefits, hydrogen fuel is a clean and sustainable energy source, and its use should be expanded.</t>
  </si>
  <si>
    <t>10.3390/en14196209</t>
  </si>
  <si>
    <t>Verleysen, K; Parente, A; Contino, F</t>
  </si>
  <si>
    <t>How sensitive is a dynamic ammonia synthesis process? Global sensitivity analysis of a dynamic Haber-Bosch process (for flexible seasonal energy storage)</t>
  </si>
  <si>
    <t>The transition towards a sustainable energy sector depends on how we safely manage the transport and storage of energy to keep up with the demand. Large storage (TWh) of renewable energy can be accomplished by producing an energy carrier like ammonia. This power-to-ammonia production process overly depends on the stability of the ammonia reactor where any variations induced by uncertainties could have a large impact on the performance during its dynamic operations. To determine the effect of these variations, we need to identify which of the uncertainties have to be scrutinized during model design. The current work carries out the development of a dynamic Haber-Bosch process, implementing uncertainties in the model and performing an uncertainty quantification analysis on the process. Sub-sequently, the sensitivity indices quantify the impact of these uncertainties on the design during ramp -up. The global sensitivity analysis indicated that the reactor inlet temperature has the most considerable impact on the performance during ramp-up, where the hydrogen/nitrogen ratio has the second most significant impact. We see that the uncertainty on the reactor inlet temperature dominates (87.8%) the overall standard deviation of the ammonia production. More precise control over the inlet temperature could reduce this impact on the standard deviation. The work can be extended by including a hydrogen and nitrogen production process while powering the full process with renewable power. We can then measure the effect of coupling renewables directly to the dynamic power-to-ammonia process and optimize the design under uncertainty. (c) 2021 Elsevier Ltd. All rights reserved.</t>
  </si>
  <si>
    <t>10.1016/j.energy.2021.121016</t>
  </si>
  <si>
    <t>Kistner, L; Schubert, FL; Minke, C; Bensmann, A; Hanke-Rauschenbach, R</t>
  </si>
  <si>
    <t>Techno-economic and Environmental Comparison of Internal Combustion Engines and Solid Oxide Fuel Cells for Ship Applications</t>
  </si>
  <si>
    <t>In order to quantify the economic and environmental impact of technology selection in ship power systems, four different battery-supported hybrid configurations including diesel and gas combustion engines, as well as natural gas fueled solid oxide fuel cells (SOFCs) are modeled and analyzed. The investigations include component investments, maintenance and operational costs, as well as the components' and fuels' carbon footprints, operational greenhouse gases and other relevant emissions. Dynamic energy system models are used to derive economically optimal system designs for an appropriate technology comparison in a cruise ship case study. The assessment is conducted for a cruise ship case study with technology parameters for the near future and 2050. Results indicate that the auxiliary power system based on diesel combustion is inferior both economically and environmentally compared to SOFCs or gas combustion engines. While latter are the most cost efficient, SOFC application provides an environmental improvement without the need for a new fuel such as hydrogen. In a final outlook for the year 2050, SOFCs economically overtake gas combustion engines on the condition that their investment costs decrease and synthetic fuels are introduced to the market as a low emission solution.</t>
  </si>
  <si>
    <t>JOURNAL OF POWER SOURCES</t>
  </si>
  <si>
    <t>10.1016/j.jpowsour.2021.230328</t>
  </si>
  <si>
    <t>Akdeniz, HY</t>
  </si>
  <si>
    <t>Systematic benchmarking of performance, environmental and sustainability impacts of utilization of alternative cleaner fuel in an aircraft gas turbine engine</t>
  </si>
  <si>
    <t>Recently, as a result of the increasing use of fossil fuels in the world, environmentally friendly alternative fuel researches have become an important topic. The present study aims to examine the possible consequences of hydrogen fuel usage as an alternative fuel on the general performance, sustainability performance and environmental performance in the medium scale aircraft turboprop engine. Within this aim, a comprehensive exergetic analysis of the turboprop engine is conducted for both the hydrogen fuel utilization case and jet fuel utilization case. Then, depending on the fourteen performance metrics determined for the concept of the study, the effects of hydrogen fuel usage were observed. As per the results, the fuel mass stream rate reduces from 0.0145 kg/s to 0.052 kg/s compared to the jet fuel usage, while the stationary stream of air mass rate is 8.66 kg/s. Pollutant emissions mass stream rate decreases from 8.805 kg/s to 8.712 kg/s. The fuel exergy rate of the overall system rises from 6588.29 kW to 7002.36 kW. The product exergy rate of the overall system drops from 1135.928 kW to 1134.495 kW. The waste exergy rate of the overall system increases from 5452.36 kW to 5867.87 kW. While the exergetic sustainability index and sustainable efficiency factor of the system decrease from 0.21 to 0.19 and decrease from 1.21 to 1.19, the environmental effect factor and ecological effect factor of the system increment from 4.80 to 5.17, an increment from 5.80 to 6.17, respectively. The environmental effect factor of the overall system increment from 2.36 to 2.57, while the sustainable efficiency factor of the overall system reduces from 1.42 to 1.38.</t>
  </si>
  <si>
    <t>10.1007/s11356-021-16508-4</t>
  </si>
  <si>
    <t>Zhang, H; Wang, XM; Li, ZZ; Zhang, C; Liu, SX</t>
  </si>
  <si>
    <t>In situ encapsulation engineering boosts the electrochemical performance of highly graphitized N-doped porous carbon-based copper-cobalt selenides for bifunctional oxygen electrocatalysis</t>
  </si>
  <si>
    <t>Transition-metal selenides are gaining prominence as promising electrode materials for energy storage applications owing to their low electronegativity and environment-friendliness compared with metal sulfides/oxides. Herein, a CuCoSe@NC nanocomposite with copper-cobalt selenides embedded in highly graphitized N-doped porous carbon was synthesized by an in situ encapsulation strategy with metal-organic framework crystals (CuCo-BDC) as templates followed by selenization, and used as a bifunctional electrocatalyst for Zn-air batteries in lye. The result shows that the oxygen reduction reaction (ORR) and oxygen evolution reaction (OER) catalytic activity of the optimal CuCoSe@NC-2 was enhanced, and the assembled Zn-air batteries exhibited a remarkable electrochemical performance with the use of the CuCoSe@NC-2 electrode, including a high power density (137.1 mW cm(-2)) and excellent charge-discharge cycling stability, which were better than those of the Pt/C + RuO2 electrocatalyst. Such improvement is attributed not only to the higher porosity and larger specific surface area (342 m(2) g(-1)) of the carbon matrix, which increased the contact area with oxygen-containing species, but also the encapsulation effect of the highly graphitized N-doped carbon layer and the high content of pyridine-N species also further improved the conductivity of selenide composites. This work has introduced N-doped bimetallic selenides as an ideal candidate for bifunctional electrocatalysts.</t>
  </si>
  <si>
    <t>10.1039/d1nr05125c</t>
  </si>
  <si>
    <t>Gelner, AD; Beck, HA; Pastoetter, C; Hartl, M; Wachtmeister, G</t>
  </si>
  <si>
    <t>Ultra-low emissions of a heavy-duty engine powered with oxymethylene ethers (OME) under stationary and transient driving conditions</t>
  </si>
  <si>
    <t>Polyoxymethylene dimethyl ethers (OME) are promising candidates as substitutes for fossil diesel fuel. A regenerative electricity-based production, using captured airborne carbon dioxide (CO2) and hydrogen (H-2) from water electrolysis as reactants, provides a valuable contribution to the energy transition in mobile applications. Besides the possibility of carbon-neutral production, OME offer the advantage of a sootless combustion, which resolves the trade-off between soot and nitrogen oxides (NOx) emissions, and supports the efforts of air pollution control. While the emission behaviour of OME-powered diesel engines in raw exhaust has been studied extensively, interactions between this exhaust and components of the after-treatment system are mainly unknown. This study contains investigations conducted using a urea dosing variation (alpha titration) on a heavy-duty engine in combination with a system for selective catalytic reduction (SCR). These investigations showed a lower NOx reduction efficiency in OME operation in partial load operation compared with the one in fossil diesel operation. This can be attributed, among other reasons, to lower exhaust temperatures in OME operation. However, the high tolerance of OME to exhaust gas recirculation (EGR) compensates for this disadvantage because of the reduction of the raw NOx emission level. The difference in SCR efficiency disappeared at a high load operation point. Additionally, the alpha titration revealed, that urea dosing decreases formaldehyde emission in the SCR system. A pre-conditioned WHSC and WHTC cycle demonstrated the potential of an OME engine with after-treatment in the form of a twin-dosing SCR system for ultra-low emissions. For the specific evaluation of the emissions during these test cycles, this study contains the detailed calculation of the required factors - so-called 'u-values'- for OME exhaust according to the technical standard UN/ECE R49.</t>
  </si>
  <si>
    <t>10.1177/14680874211047922</t>
  </si>
  <si>
    <t>Kim, T; Boehman, AL</t>
  </si>
  <si>
    <t>Life-Cycle Greenhouse Gas Emissions Assessment of Novel Dimethyl Ether-Glycerol Blends for Compression-Ignition Engine Application</t>
  </si>
  <si>
    <t>A life-cycle greenhouse gas (GHG) emissions assessment is conducted on a novel, stable dimethyl ether (DME)-glycerol blend with propylene glycol (PG) cosolvent (i.e., Michigan DME blend II) with its DME content ranging between 40-50 wt %. The ratio of PG to glycerol is fixed at the minimum cosolvent to glycerol mass ratio (MCR) at each DME wt %. The system boundary of the assessment contained 7 different processes: (i) crude glycerol production; (ii) glycerol purification; (iii) PG production; (iv) DME production; (v) Michigan DME blending; (vi) Michigan DME blend transportation; and (vii) pump-to-wheels combustion. Twelve different pathways are established (i.e., 3 different cases for glycerol purification process and 4 different cases for DME production process) for the production of unit mass (1 kg) or unit energy (1MJ) of Michigan DME blend II, and the results are compared with each other. The pathway using high-purity crude glycerol product for glycerol purification (Case C) and DME production from animal manure (Case 4) showed the lowest well-to-wheels (WTW) GHG emissions (i.e., 45.8 gCO(2)e/MJ), which achieved about 50% GHG reduction from the petroleum-based diesel baseline. The pump-to-wheels combustion process was the biggest GHG emitting process (i.e., 34% of the WTW GHGs) for fossil-based DME cases while the crude glycerol production process was the biggest GHG emitting process (i.e., 44-55% of the WTW GHGs) for renewable DME cases. Propylene glycol production (i.e., 32% of WTW GHGs for renewable DME cases) and glycerol purification (i.e., 4-15% of WTW GHGs) also accounted for a significant portion. Adoption of regenerative farming methods, use of less carbon intensive hydrogen for PG production, and more efficient material and thermal energy utilization are suggested as the potential solutions to further reduce GHG emissions from the current LCA result of the Michigan DME blend II.</t>
  </si>
  <si>
    <t>10.1021/acssuschemeng.1c03783</t>
  </si>
  <si>
    <t>Joy, O; Al-Zaili, J</t>
  </si>
  <si>
    <t>On effectiveness of current energy policy instruments to make H2 production projects financially viable for developers: Case of the UK</t>
  </si>
  <si>
    <t>Hydrogen has been identified as a potential gamechanger and ambitious national targets have been announced by many governments around the world. However, the lack of clear policy signals at the country level remains a barrier and significant cost reduction progress is unlikely to be made unless the issue is addressed. The paper aims to assess whether current UK energy policies support an economic case for low-carbon and competitive H2 production. A financial model is developed for hypothetical H2 projects based in the UK. Price assumptions are assigned to a specific set of policies in combination with the key technical considerations for H2 production and estimated return. The study concludes that H2 development featuring electrolysers or carbon capture and storage cannot rely on market forces alone to reach full commercialisation and competitiveness in the UK. While policies improve the economic case for H2 in some key areas, existing frameworks are not ambitious enough to advance the transition to low carbon options such as Blue and Green H2. Moreover, current policies do not sufficiently disincentivise investments in emission -intensive alternatives. (c) 2021 Published by Elsevier Ltd on behalf of Hydrogen Energy Publications LLC.</t>
  </si>
  <si>
    <t>10.1016/j.ijhydene.2021.07.147</t>
  </si>
  <si>
    <t>"Integrated renewable-hydrogen
systems create pathways for expanded use of domestically
produced intermittent sources, including wind and solar, with
H2 serving as the storage and energy vector"
"Blue and green H2 in security of supply and balancing
responsibility policy: H2 presents a range of system-wide benefits by serving as a
low-carbon flexible fuel supply whether produced via a Blue or
Green process."
"The importance of these market
instruments is only likely to grow over the short-to-medium
term as variable renewables increase penetration in the
power sector and the need to offset intermittency becomes
more pronounced.
For Green H2, the challenge ismore complex. In theory, an
onshore wind farm could establish a dual connection to an
electrolyser and the national grid to participate in the CRM
separately when H2 production is not possible or required.
Moreover, Green H2 could provide ancillary services to the
network and earn additional revenues via the UK's BM by
participating in frequency and voltage control. Xing et al. and
Alshehri et al. [2,54] highlight that Proton Exchange Membrane
(PEM) electrolysers are very flexible. The technology
can ramp up and down electricity consumption in seconds,
while shutting down and restarting is possible within only a
few minutes. Given the UK's high penetration of renewable
energy and relatively low-capacity margin, demand for
ancillary services is likely to increase."</t>
  </si>
  <si>
    <t>"To be classified as Blue H2, CCS, a very expensive
and largely unproven technology, would be required. This
involves capturing the CO2 at the point of production and
storing it underground or at sea in depleted natural gas fields
or unused salt caverns.
The second form of production is Green H2. This is the
process of converting power to gas via electrolysis using
output from wind, solar or other forms of renewable energy
[51]. While the electrolyser industry is still relatively nascent,
the environmental benefits of the technology are clear and the
very limited emissions at the point of production are driving
growth in the sector [38]. Furthermore, it provides established
developers in other technology categories with an opportunity
to maxmise potential output. Integrated renewable-hydrogen
systems create pathways for expanded use of domestically
produced intermittent sources, including wind and solar, with
H2 serving as the storage and energy vector"
"CCS has a CO2 capture rate of
between 65 and 90%. The UK government requires aminimum
target of 90% to be achieved for Blue H2 to qualify for regulatory
support beyond the pilot projects already in development"</t>
  </si>
  <si>
    <t>Yi, XR; He, XB; Yin, FX; Li, GR; Li, ZC</t>
  </si>
  <si>
    <t>Surface strain engineered Ni-NiO for boosting hydrogen evolution reaction in alkaline media</t>
  </si>
  <si>
    <t>Electrolysis of water in alkaline media to produce hydrogen is a green and promising energy storage technology, but the kinetically sluggish hydrogen evolution reaction (HER) in alkaline electrolytes limits its development, requiring cheap and highly efficient catalysts to increase the HER rate. The HER activity of transition metal-based catalysts is closely associated with the d-band structures. Herein, the surface strain of Ni and NiO was engineered to regulate the d-band centers and the HER activity. DFT calculations found that the Ni(111) supported NiO(111) shows expanded surface lattice compared to the unsupported NiO(111), and the NiO(100) supported Ni(100) shows compressed surface lattice compared to the unsupported Ni(100), leading to similar to 2 eV upshift and downshift of d-band centers of the surface Ni atoms, respectively. Guided by the DFT calculation, the surface-oxidized Ni (so-Ni) and surface-reduced NiO (sr-NiO) catalysts were synthesized and shows expanded and compressed surface lattice respectively, leading to enhanced HER activity. The synthesized sr-NiO shows the highest HER activity with an overpotential of 164 mV to deliver a current density of 10 mA cm(-2), which outperforms many of the recently reported Ni-based HER catalysts in alkaline electrolytes. (C) 2021 Elsevier Ltd. All rights reserved.</t>
  </si>
  <si>
    <t>10.1016/j.electacta.2021.138985</t>
  </si>
  <si>
    <t>Custelcean, R</t>
  </si>
  <si>
    <t>Direct air capture of CO(2)via crystal engineering</t>
  </si>
  <si>
    <t>This article presents a perspective view of the topic of direct air capture (DAC) of carbon dioxide and its role in mitigating climate change, focusing on a promising approach to DAC involving crystal engineering of metal-organic and hydrogen-bonded frameworks. The structures of these crystalline materials can be easily elucidated using X-ray and neutron diffraction methods, thereby allowing for systematic structure-property relationships studies, and precise tuning of their DAC performance.</t>
  </si>
  <si>
    <t>CHEMICAL SCIENCE</t>
  </si>
  <si>
    <t>10.1039/d1sc04097a</t>
  </si>
  <si>
    <t>Geo, VE; Thiyagarajan, S; Sonthalia, A; Prakash, T; Awad, S; Aloui, F; Pugazhendhi, A</t>
  </si>
  <si>
    <t>CO2 reduction in a common rail direct injection engine using the combined effect of low carbon biofuels, hydrogen and a post combustion carbon capture system</t>
  </si>
  <si>
    <t>The transportation sector is a major emitter of carbon dioxide emissions. It is a known fact that carbon dioxide is the cause of global warming which has resulted in extreme weather conditions as well as climate change. In this study a combination of different methods of expediting the CO2 emission from a single cylinder common rail direct injection (CRDI) engine has been explored. The methods include use of low carbon content biofuels (lemon peel oil (LPO) and camphor oil (CMO), inducing hydrogen in the intake manifold and zeolite based after-treatment system. Initial engine operation with the low carbon content biofuel blends resulted in reduced smoke and CO2 emissions. Substitution of the blends with hydrogen further assisted in decrease in emission and improvement in engine efficiency. Later on in the exhaust pipe an after-treatment system containing zeolite was placed. The emissions were found to reduce even further and at full load condition the lowest CO2 (39.7% reduction) and smoke (49% reduction) emissions were observed with LPO blend and hydrogen induction. The NO emission with hydrogen induction increases for both the blends, however, it was seen that the zeolite based treatment system was effective in reducing the emission as well. As compared to baseline diesel, the maximum reduction in NO emission was 23% at full load with LPO blend, hydrogen induction and after-treatment system.</t>
  </si>
  <si>
    <t>10.1080/15567036.2021.1974128</t>
  </si>
  <si>
    <t>Vidal, TYG; Valery, NAC; Emmanuel, AN; Nelson, IBJ; Moise, LN; Cyrille, M; Ruben, M</t>
  </si>
  <si>
    <t>Performance map of a LPG-diesel dual-fuel engine based on experimental and non-linear least squares determined wiebe function</t>
  </si>
  <si>
    <t>The achievement of sustainable and climate-friendly economies by means of renewable energies, and the transformation into competitive and industrialized economics are among the goals fixed by the African Union (AU) by the year 2063. The implementation of new technologies allowing the achievement of high-level performances in the field of transport and manufacturing industries through low-polluting energy systems is therefore imperative in achieving these objectives. Dual-fuel engines, which combine the low-polluting properties of natural gas and the performance of diesel, present interesting prospects in this regard. Modern engines need to be designed and monitored using an experimentally generated map, which comes at a certain cost. In this work, we present the development of a dual-fuel engine map based on a new model implemented using the nonlinear least squares method in which the Wiebe coefficients are trained for different speeds using Gaussian models. The model is validated with an error of 2% against experimental data. The generated map with the mass fraction of the primary fuel z, equivalence ratio (1), and engine's speed as varying parameters shows a decrease in specific consumption as z and speed increase. Thermal efficiency decreases as the equivalence ratio increased. Nitric Oxide (NOx) emissions decrease with the increase of (1) and increase with speed, whereas unburnt hydrocarbon (HC) emissions increase with the equivalence ratio and speed. It is found that for an increase in speed of 0.2%, and in z by 2.1%, the specific consumption decreases by 0.1%. An increase in (1) of 0.1% leads to a decrease of NOx emissions by 0.25%. These results comply with previous experimental works, thus showing the relevance of the use of simulation-based engine maps in dual-fuel engine design. (c) 2021 The Author(s). Published by Elsevier B.V. on behalf of African Institute of Mathematical Sciences / Next Einstein Initiative.</t>
  </si>
  <si>
    <t>SCIENTIFIC AFRICAN</t>
  </si>
  <si>
    <t>10.1016/j.sciaf.2021.e00900</t>
  </si>
  <si>
    <t>Chen, KY; Seo, D; Canteenwalla, P</t>
  </si>
  <si>
    <t>The Effect of High-Temperature Water Vapour on Degradation and Failure of Hot Section Components of Gas Turbine Engines</t>
  </si>
  <si>
    <t>For the past decade, the aviation industry has been adopting sustainable aviation fuels (SAF) for use in aircraft to reduce the impact of aviation on climate change. Also, some nations look to SAF as an option for energy security for their military fleets. Understanding the critical impact of alternative fuel sources on hardware will provide the gas turbine industry with strategic options in sustainability and maintainability of the existing and new fleets. The alternative fuels with high hydrogen/carbon ratio (H/C) (such as synthetic paraffinic kerosenes (SPK)) could produce more water vapour content than the conventional jet fuels upon combustion, and this increased water vapour level could exert a significant impact over the long-term durability on hot section components such as the substrate blades, oxidation resistant coatings, thermal barrier coatings (TBCs), environmental barrier coatings (EBCs), resulting in an accelerated degradation of the turbine components. The possible detrimental effect of high-temperature water vapour on degradation and lifespan of hot section components was examined. Examples were specifically given on degradation and spallation of thermally grown oxides (TGO), formation of non-protective oxides and ceramics topcoats in TBCs. Results show that water vapour can lead to volatilization of TGO (Al2O3), and is responsible for the formation of non-protective oxides in both Pt-modified beta-NiAl and MCrAlY coatings, leading to their early spallation. However, water vapour does not appear to directly affect the ceramic topcoat of the TBC. For EBCs coated on SiC-based substrates, the substrate recession via silica (TGO) volatilization was reviewed. These EBCs were observed undergoing degradation in highly hostile environments, e.g., constantly operating under high temperatures, pressures, and velocities condition in the presence of water vapour steam. The review intends to provide a perspective of high-temperature water vapour effect on the EBCs' topcoat properties such as durability, degradation, crack nucleation and crack growth, and possible guidance for mitigating these degradation effects.</t>
  </si>
  <si>
    <t>COATINGS</t>
  </si>
  <si>
    <t>10.3390/coatings11091061</t>
  </si>
  <si>
    <t>Liu, JL; Ulishney, CJ; Dumitrescu, CE</t>
  </si>
  <si>
    <t>Experimental investigation of a heavy-duty natural gas engine performance operated at stoichiometric and lean operations</t>
  </si>
  <si>
    <t>There is a need for decarbonization in power generation and transportation. Natural gas can replace conventional petroleum fuels due to its low carbon-to-hydrogen ratio, especially in existing diesel engines. This paper was based on the hypothesis that ideal natural gas engines would operate both stoichiometric and lean, as needed. Therefore, the need to identify the effect of leaning the mixture on several parameters not usually shown in the literature. This paper compared the performance and emissions of a heavy-duty diesel engine converted to natural gas spark ignition operation under stoichiometric (equivalence ratio, 1:1) = 1.0) and lean (1:1) = 0.8) operation. The original cylinder head and piston were maintained, and no exhaust gas recirculation was used. The results showed that lean operation decreased peak cylinder pressure and maximum pressure rise rate by 10-15% and 1 bar/degrees CA, respectively, and increased the volumetric efficiency from -72% to -74%. While it also increased the ignition lag, which translated in up to 5 degrees CA delay in the location of peak pressure and crank angle associated with 50% of energy release at the same spark timing and a - 5 degrees CA advance in the location of maximum indicated mean effective pressure, it had a negligible effect on the combustion duration due to distinguishing characteristics of gas and flame motion in the bowl-in-piston chamber. Lean operation increased unburned hydrocarbon and nitrogen oxides emissions by up to 15% and 300%, respectively, and carbon monoxide emissions were - 20x lower. Lean operation improved indicated thermal efficiency by two percentage points due to a 15% decrease in the heat losses but decreased the exhaust temperature by - 50 degrees C, which would affect the aftertreatment performance. Stoichiometric operation reduced the combustion fluctuations. However, the increased turbulence inside the fast-burn bowl-in-piston chamber compensated for the lower natural gas flame speed, with a variation of the indicated mean effective pressure below 2.5% even at 1:1) = 0.8. Finally, important differences were observed compared to a traditional spark ignition engine. For example, diesel engine conversation increased nitrogen oxides emissions under lean burn but lowered unburned hydrocarbon and carbon oxide emissions when retarding spark timing from the optimum value. These findings suggest that more studies are needed to better understand the optimization of dedicated natural gas engines converted from diesel, under both lean and stoichiometric operations.</t>
  </si>
  <si>
    <t>10.1016/j.enconman.2021.114401</t>
  </si>
  <si>
    <t>Lubon, K; Tarkowski, R</t>
  </si>
  <si>
    <t>Influence of capillary threshold pressure and injection well location on the dynamic CO2 and H-2 storage capacity for the deep geological structure</t>
  </si>
  <si>
    <t>The subject of this study is the analysis of influence of capillary threshold pressure and injection well location on the dynamic CO2 and H2 storage capacity for the Lower Jurassic reservoir of the Sierpc structure from central Poland. The results of injection modeling allowed us to compare the amount of CO2 and H2 that the considered structure can store safely over a given time interval. The modeling was performed using a single well for 30 different locations, considering that the minimum capillary pressure of the cap rock and the fracturing pressure should not be exceeded for each gas separately. Other values of capillary threshold pressure for CO2 and H2 significantly affect the amount of a given gas that can be injected into the reservoir. The structure under consideration can store approximately 1 Mt CO2 in 31 years, while in the case of H2 it is slightly above 4000 tons. The determined CO2 storage capacity is limited; the structure seems to be more prospective for underground H2 storage. The CO2 and H2 dynamic storage capacity maps are an important element of the analysis of the use of gas storage structures. A much higher fingering effect was observed for H2 than for CO2, which may affect the withdrawal of hydrogen. It is recommended to determine the optimum storage depth, particularly for hydrogen. The presented results, important for the assessment of the capacity of geological structures, also relate to the safety of use of CO2 and H2 underground storage space. (c) 2021 The Author(s). Published by Elsevier Ltd on behalf of Hydrogen Energy Publications LLC. This is an open access article under the CC BY license (http://creativecommons.org/ licenses/by/4.0/).</t>
  </si>
  <si>
    <t>10.1016/j.ijhydene.2021.06.119</t>
  </si>
  <si>
    <t>Field, RA; Derwent, RG</t>
  </si>
  <si>
    <t>Global warming consequences of replacing natural gas with hydrogen in the domestic energy sectors of future low-carbon economies in the United Kingdom and the United States of America</t>
  </si>
  <si>
    <t>Hydrogen has a potentially important future role as a replacement for natural gas in the domestic sector in a zero-carbon economy for heating homes and cooking. To assess this potential, an understanding is required of the global warming potentials (GWPs) of methane and hydrogen and of the leakage rates of the natural gas distribution system and that of a hydrogen system that would replace it. The GWPs of methane and hydrogen were estimated using a global chemistry-transport model as 29.2 +/- 8 and 3.3 +/- 1.4, respectively, over a 100-year time horizon. The current natural gas leakage rates from the distribution system have been estimated for the UK by the ethane tracer method to be about 0.64 Tg CH4/year (2.3%) and for the US by literature review to be of the order of 0.69-2.9 Tg CH4/ year (0.5-2.1%). On this basis, with the inclusion of carbon dioxide emissions from combustion, replacing natural gas with green hydrogen in the domestic sectors of both countries should reduce substantially the global warming consequences of domestic sector energy use both in the UK and in the US, provided care is taken to reduce hydrogen leakage to a minimum. A perfectly sealed zero-carbon green hydrogen distribution system would save the entire 76 million tonnes CO2 equivalent per year in the UK. (c) 2021 Hydrogen Energy Publications LLC. Published by Elsevier Ltd. All rights reserved. &lt;comment&gt;Superscript/Subscript Available&lt;/comment</t>
  </si>
  <si>
    <t>10.1016/j.ijhydene.2021.06.120</t>
  </si>
  <si>
    <t>"The GWPs of methane and hydrogen were estimated using a global
chemistry-transport model as 29.2 ± 8 and 3.3 ± 1.4,
respectively, over a 100-year time horizon. The current natural
gas leakage rates have been estimated for the UK by the
ethane tracer method to be about 0.64 Tg CH4/year and for the
US by literature review and comparative analysis to be
0.69e2.9 Tg CH4/year. On this basis, replacing natural gas with
green hydrogen in the domestic sectors of both countries
should reduce substantially the global warming consequences
of domestic sector energy use both in the UK and in the US,
provided care is taken to reduce hydrogen leakage to a minimum.
This is an important proviso because hydrogen leakage
will lead to increased atmospheric hydrogen levels which will
in turn lead to increased levels of methane and ozone, the
second and third most important man-made greenhouse
gases after carbon dioxide.
We have found it a difficult challenge to quantify accurately
the current emissions of methane from natural gas
leakage in either the UK and the US. There is a clear disconnect
between the national greenhouse gas emission inventories
in both countries and observation-based
assessments. While measurement-based analysis clearly reveals
greater leakage than predicted from emission inventories
for both the UK and the US, we are less confident
about the magnitude of this difference, in particular for the
US. As a result, it is not possible to clearly define the current
greenhouse gas consequences of domestic sector natural gas
leakage with any certainty and as such we do not report any
confidence intervals. But given our assessment of atmospheric
measurements indicates greater leakage than predicted
from emission inventories, the climate benefit of
movement to hydrogen are greater. Replacing natural gas with
green hydrogen offers potentially huge benefits in terms of
reduced global warming consequences but only if hydrogen
leakage is carefully controlled and minimised. There is no
evidence that this has been achieved universally for natural
gas and important questions remain about the regulatory
framework that will be required to ensure that leakage from
any future hydrogen distribution network is controlled and
minimised."
"Assuming an illustrative hydrogen leakage rate of 1% as a
minimum, then this would reduce the savings of greenhouse
gas emissions by about 0.3e0.4%, which is quite negligible
and shows the potential of green hydrogen to provide a huge
contribution in a zero-carbon economy. If a 100% leakage
rate was assumed as a maximum, then greenhouse gas
emissions savings would be reduced by between one third
and two fifths, see Table 1, (that is to say, from 76 to 26
million tonnes CO2 equivalents per year for the UK and from
295 to 360 to 126 million tonnes CO2 equivalents per year for
the US). More realistic assumptions perhaps, see Table 1, are
based on the current natural gas leakage rates, where using
the same leakage rates for hydrogen and natural gas, reduces
the savings in greenhouse gas emissions by about
0.8% for the UK and 0.2e0.8% for the US. Scaling up the
leakage to account for the lower energy content of hydrogen
versus natural gas [113], then the reductions in savings
would be 2% for the UK and 0.4e2% for US and would still
amount to a significant potential contribution in a zerocarbon
energy economy."</t>
  </si>
  <si>
    <t>Location stated as UK even though US also covered, as data and information were provided separately for each country, allowing separate analysis.</t>
  </si>
  <si>
    <t>Iannuzzi, L; Hilbert, JA; Lora, EES</t>
  </si>
  <si>
    <t>Life Cycle Assessment (LCA) for use on renewable sourced hydrogen fuel cell buses vs diesel engines buses in the city of Rosario, Argentina</t>
  </si>
  <si>
    <t>The purpose of this paper is to build the first Energy and Life Cycle Analysis (LCA) comparison between buses with internal combustion engine currently used in the city of Rosario, Province of Santa Fe, Argentina, and some technological alternatives and their variants focusing on buses with an electrical engine powered by compressed hydrogen that feet fuel cells of polymer electrolyte membrane (PEM). This LCA comprehend raw material extraction up to its consumption as fuel. Specifically, hydrogen production considering different production processes from renewable sources called green hydrogen  (Velazquez Abad and Dodds, 2020) [1] and non-renewable sources called grey hydrogen  (Velazquez Abad and Dodds, 2020) [1]. Renewable sources for hydrogen production are rapid cut densified poplar energy plantation, post-industrial wood residues such as chips pallets, and maize silage. For non-renewable hydrogen production sources are the local electrical power grid from water electrolysis and natural gas from the steam methane reforming process. Buses whose fuel would be renewable hydrogen, produced near the City of Rosario, Province of Santa Fe, Argentina, meet one of the main criteria of sustainability biofuels of the European Union (EU) taken into account Renewable Energy Directive (RED) 2009/28 [2] and EU RED Directive 2018/2001 [3] that need significant reduction on net greenhouse gases (GHG) from biomass origin row material respect fossil fuels. At least 70% of GHG would be avoided fromits main fossil counterpart of the intern combustion engine (ICE), in the worst and current scenario of the emission factor of the electrical grid of Argentina in the point of use that is about 0.40 kg CO2eq/kWh with energy and environmental load of 100% in the allocation factor in the hydrogen production stage of the LCA analysis. (C) 2021 Hydrogen Energy Publications LLC. Published by Elsevier Ltd. All rights reserved.</t>
  </si>
  <si>
    <t>10.1016/j.ijhydene.2021.01.065</t>
  </si>
  <si>
    <t>Caglayan, DG; Heinrichs, HU; Robinius, M; Stolten, D</t>
  </si>
  <si>
    <t>Robust design of a future 100% renewable european energy supply system with hydrogen infrastructure</t>
  </si>
  <si>
    <t>Variable renewable energy sources (VRES) will be the cornerstones of future energy supply systems. Nevertheless, their inherent intermittency remains an obstacle to their widespread deployment. Renewably-produced or 'green' hydrogen has been suggested as an energy carrier that could account for this in a sustainable manner. In this study, a fully VRES-based European energy system in the year 2050 is designed using an iterative minimal cost-optimization approach that ensures robust supply security across 38 weather year scenarios (1980-2017). The impact of different power generation locations is factored in by defining exclusive VRES groups within each optimization region. From this, it can be seen that higher numbers of groups in each region offer cheaper electricity generation locations to the optimizer and thus decrease the system's total annual costs. Furthermore, the robust system design and impact of inter-annual variability is identified by iteratively combining the installed capacities of different system designs derived through the application of the 38 historical weather years. The system design outlined here has significantly lower capacities in comparison to the maximum regional capacities obtained in the first round of optimization. (c) 2021 Hydrogen Energy Publications LLC. Published by Elsevier Ltd. All rights reserved.</t>
  </si>
  <si>
    <t>10.1016/j.ijhydene.2020.12.197</t>
  </si>
  <si>
    <t>"The shift towards variable renewable energy sources (VRES)
such as wind and solar has been building momentum [1,2].
However, the inherent intermittency of these technologies
remains an issue that could be solved by employing chemical
energy carriers [3]. Such chemical energy carriers could be
produced during peak power generation periods and then
used in other sectors such as transport (as a fuel) [4], electricity
(for grid balancing) or industry (as feedstocks), thus enabling
so-called ‘sector coupling’ [5e8]. Hydrogen is considered the
most promising chemical energy carrier owing to its carbonfree
nature and wide variety of applications"</t>
  </si>
  <si>
    <t>See adaptation key messages re enabling renewables</t>
  </si>
  <si>
    <t>Hossain, F</t>
  </si>
  <si>
    <t>Adaptation measures (AMs) and mitigation policies (MPs) to climate change and sustainable blue economy: a global perspective</t>
  </si>
  <si>
    <t>Erratic patterns in climate have been forcing people to develop new adaptation and mitigation tools. Although world leaders have agreed to control greenhouse gases' (GHGs) emission, the current rate of emission may not stop global climate change (GCC). Scientists have been working to scientifically explain the effects of GHG emission on GCC, however, all climate changing phenomena may not be fully understandable now and more research is necessary to comprehend those knowledge gaps. Climate change has been severely affecting the ecological and socio-economic development but these effects can be mitigated by supporting sustainable technological and economic development as AMs and MPs. MPs to climate change may trade off the negative impacts of GCC and exploring and employing lucrative opportunities in blue economy can help in developing those AMs and MPs. Moreover, it is not possible to rapidly divert all global manufacturing processes into benign technological and economic perfection. For this reason, Bangladesh and other coastal countries are very aware of the need to introduce cost-effective AMs and MPs and society and environment oriented blue economy. Some worthwhile adaptation and mitigation strategies are discussed to minimize the carbon footprint, as remedies to curtail GCC impacts. Scientific relations of GCC with GHG emission and opportunities of blue economy are also explored.</t>
  </si>
  <si>
    <t>JOURNAL OF WATER AND CLIMATE CHANGE</t>
  </si>
  <si>
    <t>10.2166/wcc.2020.152</t>
  </si>
  <si>
    <t>Hsueh, MH; Lai, CJ; Hsieh, MC; Wang, SH; Hsieh, CH; Pan, CY; Huang, WC</t>
  </si>
  <si>
    <t>Effect of Water Vapor Injection on the Performance and Emissions Characteristics of a Spark-Ignition Engine</t>
  </si>
  <si>
    <t>The exhaust emissions from Internal Combustion Engines (ICE) are currently one of the main sources of air pollution. This research presented a method for improving the exhaust gases and the performance of a Spark-Ignition (SI) engine using a water vapor injection system and a Non-Thermal Plasma (NTP) system. These two systems were installed on the intake manifold to investigate their effects on the engine's performance and the characteristics of exhaust emission using different air/fuel (A/F) ratios and engine speeds. The temperatures of the injected water were adjusted to 5 and 25 degrees C, using a thermoelectric cooler (TEC) temperature control device. The total hydrocarbons (HC), nitrogen oxide (NOx), and engine torque were measured at different A/F ratios and engine speeds. The results indicated that the adaptation of the water vapor injection system and NTP system increased the content of the combustibles and combustion-supporting substances while achieving better emissions and torque. According to the test results, while the engine torque under 25 degrees C water+NTP was raised to 7.29%, the HC under 25 degrees C water+NTP and the NOx under 25 degrees C water were reduced to 16.31% and 11.88%, respectively. In conclusion, the water vapor injection and the NTP systems installed on the intake manifold could significantly reduce air pollution and improve engine performance for a more sustainable environment.</t>
  </si>
  <si>
    <t>10.3390/su13169229</t>
  </si>
  <si>
    <t>Karczewski, M; Chojnowski, J; Szamrej, G</t>
  </si>
  <si>
    <t>A Review of Low-CO2 Emission Fuels for a Dual-Fuel RCCI Engine</t>
  </si>
  <si>
    <t>This article discusses the problems of exhaust gas emissions in the context of the possibility of their reduction through the use of fuels with hydrogen as an additive or hydrotreatment. These fuels, thanks to their properties, may be a suitable response to more and more demanding restrictions on exhaust emissions. The use of such fuels in reactivity controlled dual fuel engines (RCCI) is currently the most effective way of using them in internal combustion (IC) engines. Low-temperature combustion in this type of engine allows the use of all modern fuels intended for combustion engines with high thermal efficiency. Thermal efficiency higher than in classic engines allows for additional reduction of CO2 emissions. In this work, the research on this subject was compiled, and conclusions were drawn as to further possibilities of popularizing the use of these fuels in a wide spectrum of applications and the prospect of using them on a mass scale.</t>
  </si>
  <si>
    <t>10.3390/en14165067</t>
  </si>
  <si>
    <t>Serrano, J; Jimenez-Espadafor, FJ; Lopez, A</t>
  </si>
  <si>
    <t>Prediction of hydrogen-heavy fuel combustion process with water addition in an adapted low speed two stroke diesel engine: Performance improvement</t>
  </si>
  <si>
    <t>Despite their high thermal efficiency (&gt;50%), large two-stroke (2 T) diesel engines burning very cheap heavy fuel oil (HFO) produce a high level of carbon dioxide (CO2). To achieve the low emission levels of greenhouse gases (GHG) that will be imposed by future legislation, the use of hydrogen (H-2) as fuel in 2 T diesel engines is a viable option for reducing or almost eliminate CO2 emissions. In this work, from experimental data and system modelling, an analysis of dual combustion is carried out considering different strategies to supply H-2 to the engine and for different H-2 fractions in energy basis. Previously, a complete thermodynamic model of a 2 T diesel engine with an innovative scavenging model is developed and validated. The most important drawbacks of this type of engines are controlled in this work using dual combustion and water injection, reducing nitrogen oxides emissions (NOx), self-ignition and combustion knocking. The results show that the developed model matches engine performance data in diesel mode, achieving a higher efficiency and mean effective pressure (MEP) in hydrogen mode of 53% and 14.62 bar respectively.</t>
  </si>
  <si>
    <t>10.1016/j.applthermaleng.2021.117250</t>
  </si>
  <si>
    <t>Garcia-Freites, S; Gough, C; Roder, M</t>
  </si>
  <si>
    <t>The greenhouse gas removal potential of bioenergy with carbon capture and storage (BECCS) to support the UK's net-zero emission target</t>
  </si>
  <si>
    <t>The UK is the first major economy to legislate the reduction of all GHG emissions to net-zero. Greenhouse gas removal (GGR) approaches are likely to be required to support the 2050 net-zero target by offsetting residual emissions from 'hard-to-abate' sectors. Bioenergy with carbon capture and storage (BECCS) is investigated as one technical solution for GGR. This research used process modelling and lifecycle assessment to identify the GGR potential of three BECCS supply chains. Results show that the BECCS supply chains have significant GGR potential with net-negative emissions as CO(2)e between 647 and 1137 kg MWh(-1). Emissions were compared per unit energy output, biomass and area required for each supply chain to assess the GGR potential and BECCS sustainability implications. The large-scale BECCS supply chain features robust technologies with high capacity factor. It produces the greatest electricity generation and annual GGR, however, demands large amounts of biomass raising potential sustainability issues. The medium-scale (CHP) BECCS provides the greatest GGR potential per energy due to its higher energy efficiency. Limitations are a low capacity factor, energy demand-supply balance and non-existent decentralised CCS infrastructure. The (hydrogen) BECCS supply chain is more versatile, producing hydrogen with the potential to support the decarbonisation of not just power, but heat and transport sectors. The GGR potential sits in the middle and has greater benefits from a biomass sustainability perspective, yet, hydrogen infrastructure is not established, and costs remain uncertain. The relative performance of alternative BECCS supply chains should consider direct links between CO2 removal and sustainable biomass and land use, as well as GGR potential.</t>
  </si>
  <si>
    <t>BIOMASS &amp; BIOENERGY</t>
  </si>
  <si>
    <t>10.1016/j.biombioe.2021.106164</t>
  </si>
  <si>
    <t>Teoh, YH; Huspi, HA; How, HG; Sher, F; Din, ZU; Le, TD; Nguyen, HT</t>
  </si>
  <si>
    <t>Effect of Intake Air Temperature and Premixed Ratio on Combustion and Exhaust Emissions in a Partial HCCI-DI Diesel Engine</t>
  </si>
  <si>
    <t>Homogeneous charge compression ignition (HCCI) is considered an advanced combustion method for internal combustion engines that offers simultaneous reductions in oxides of nitrogen (NOx) emissions and increased fuel efficiency. The present study examines the influence of intake air temperature (IAT) and premixed diesel fuel on fuel self-ignition characteristics in a light-duty compression ignition engine. Partial HCCI was achieved by port injection of the diesel fuel through air-assisted injection while sustaining direct diesel fuel injection into the cylinder for initiating combustion. The self-ignition of diesel fuel under such a set-up was studied with variations in premixed ratios (0-0.60) and inlet temperatures (40-100 degrees C) under a constant 1600 rpm engine speed with 20 Nm load. Variations in performance, emissions and combustion characteristics with premixed fuel and inlet air heating were analysed in comparison with those recorded without. Heat release rate profiles determined from recorded in-cylinder pressure depicted evident multiple-stage ignitions (up to three-stage ignition in several cases) in this study. Compared with the premixed ratio, the inlet air temperature had a greater effect on low-temperature reaction and HCCI combustion timing. Nonetheless, an increase in the premixed ratio was found to be influential in reducing nitric oxides emissions.</t>
  </si>
  <si>
    <t>10.3390/su13158593</t>
  </si>
  <si>
    <t>Ortiz-Imedio, R; Caglayan, DG; Ortiz, A; Heinrichs, H; Robinius, M; Stolten, D; Ortiz, I</t>
  </si>
  <si>
    <t>Power-to-Ships: Future electricity and hydrogen demands for shipping on the Atlantic coast of Europe in 2050</t>
  </si>
  <si>
    <t>The Atlantic coast of Europe has very high demand for maritime transport, with important commercial ports and tourist areas that emit significant amounts of greenhouse gas emissions. In an effort to address this, the impact of electric and H-2 ships for freight and passenger transport along the Atlantic coast on the European energy system in 2050 is analyzed. An optimized energy supply model is applied, which envisions a cost-optimal infrastructure with 100% renewable energy across all of Europe, employing hydrogen as an energy vector. To achieve this target, a minimization of the total annual costs to supply electricity and hydrogen demands is carried out. The obtained results indicate that Ireland will play a key role as a hydrogen supplier as ship demand rises, increasing onshore and electrolyzer capacities, mainly due to comparable low-cost renewable electricity production. The preferred supply routes for Irish hydrogen will be pipelines through the United Kingdom and France to export energy to continental Europe. An increase in salt cavern storage capacity in the United Kingdom, central Europe and Spain is observed. H-2 and electricity are shown to be essential for the deployment of more sustainable maritime transport and related activities on the European Atlantic coast. (C) 2021 Elsevier Ltd. All rights reserved.</t>
  </si>
  <si>
    <t>10.1016/j.energy.2021.120660</t>
  </si>
  <si>
    <t>Xie, BQ; Lovell, E; Tan, TH; Jantarang, S; Yu, MY; Scott, J; Amal, R</t>
  </si>
  <si>
    <t>Emerging material engineering strategies for amplifying photothermal heterogeneous CO2 catalysis</t>
  </si>
  <si>
    <t>Closing the carbon loop, through CO2 capture and utilization, is a promising route to mitigate climate change. Solar energy is a sustainable energy source which can be exploited to drive catalytic reactions for utilizing CO2, including converting the CO2 into useful products. Solar energy can be harnessed through a range of different pathways to valorize CO2. Whilst using solar energy to drive CO2 reduction has vast potential to promote catalytic CO2 conversions, the progress is limited due to the lack of understanding of property-performance relations as well as feasible material engineering approaches. Herein, we outline the various driving forces involved in photothermal CO2 catalysis. The heat from solar energy can be utilized to induce CO2 catalytic reduction reactions via the photothermal effect. Further, solar energy can act to modify reaction pathways through light-matter interactions. Light-induced chemical functions have demonstrated the ability to regulate intermediary reaction steps, and thus control the reaction selectivity. Photothermal catalyst structures and specific catalyst design strategies are discussed in this context. This review provides a comprehensive understanding of the heat-light synergy and guidance for rational photothermal catalyst design for CO2 utilization. (C) 2020 Science Press and Dalian Institute of Chemical Physics, Chinese Academy of Sciences. Published by ELSEVIER B.V. and Science Press. All rights reserved.</t>
  </si>
  <si>
    <t>JOURNAL OF ENERGY CHEMISTRY</t>
  </si>
  <si>
    <t>10.1016/j.jechem.2020.11.005</t>
  </si>
  <si>
    <t>Leo, F; Schwarz, FM; Schuchmann, K; Muller, V</t>
  </si>
  <si>
    <t>Capture of carbon dioxide and hydrogen by engineered Escherichia coli: hydrogen-dependent CO2 reduction to formate</t>
  </si>
  <si>
    <t>In times of global climate change and the fear of dwindling resources, we are facing different considerable challenges such as the replacement of fossil fuel-based energy carriers with the coincident maintenance of the increasing energy supply of our growing world population. Therefore, CO2 capturing and H-2 storing solutions are urgently needed. In this study, we demonstrate the production of a functional and biotechnological interesting enzyme complex from acetogenic bacteria, the hydrogen-dependent CO2 reductase (HDCR), in the well-known model organism Escherichia coli. We identified the metabolic bottlenecks of the host organisms for the production of the HDCR enzyme complex. Here we show that the recombinant expression of a heterologous enzyme complex transforms E. coli into a whole-cell biocatalyst for hydrogen-driven CO2 reduction to formate without the need of any external co-factors or endogenous enzymes in the reaction process. This shifts the industrial platform organism E. coli more and more into the focus as biocatalyst for CO2-capturing and H-2-storage.</t>
  </si>
  <si>
    <t>APPLIED MICROBIOLOGY AND BIOTECHNOLOGY</t>
  </si>
  <si>
    <t>10.1007/s00253-021-11463-z</t>
  </si>
  <si>
    <t>Li, Y; Song, ZJ; Sun, TT; Shen, Y; Lv, XL; Xu, D; Wang, HG</t>
  </si>
  <si>
    <t>Well-dispersed Sb2O3 nanoparticles encapsulated in multi-channel-carbon nanofibers as high-performance anode materials for Li/dual-ion batteries</t>
  </si>
  <si>
    <t>Reasonable design and construction of electrode materials with high-performance and low-cost are essential for Li-ion batteries (LIBs) and dual-ion batteries (DIBs). Herein, an eco-friendly and facile strategy is proposed to encapsulate Sb2O3 nanoparticles in onedimensional (1D) multi-nanochannel-containing carbon nanofibers (Sb2O3@MCNF) using the electrospinning method as well as the subsequent calcination. Such unique construction not only effectively reduces the large volume variation during cycling, but also achieves the fast Li+/e(-) transportation. As a result, the optimized sample with the precursor triphenylantimony (III) content of 0.35 g (Sb2O3@MCNF-0.35) exhibits superior electrochemical performance as anode materials for LIBs and Li-based DIBs (LDIBs), including high reversible capacity (-333.5 mAh g(-1) at 1 A g(-1) for LIBs and 233.5 mAh g(-1) at 0.2 A g(-1) for LDIBs) and favorable cycling stability (over 800 cycles for LIBs and 100 cycles for LDIBs). These results demonstrate that the well-designed Sb2O3@MCNF-0.35 can availably boost the electrochemical performance, which provides vast potential for applications in the field of high-performance energy storage equipment. (C) 2021 Hydrogen Energy Publications LLC. Published by Elsevier Ltd. All rights reserved.</t>
  </si>
  <si>
    <t>10.1016/j.ijhydene.2021.05.110</t>
  </si>
  <si>
    <t>Pincheira, R; Zuniga, F; Valencia, F</t>
  </si>
  <si>
    <t>An environmental measurement for a dynamic and endogenous global environmental Kuznets curve in the global context</t>
  </si>
  <si>
    <t>Planetary boundaries (PB) is a novel conceptual framework that assesses the state of processes fundamental to the stability of the Earth system. Studies argue a non-linear relationship between economy and environmental degradation, known as the environmental Kuznets curve (EKC). We postulate this inverted-U association between PB and economic output in a worldwide sample. This paper, therefore, examines the correlation between changes in environmental conditions and global economic growth, incorporating the growth rate of key control variables (population, financial development, merchandise trade and regulations). Thus, we intend to identify and address the main gaps in these EKC studies and analyse the impacts of worldwide economic growth on global environmental change. PB variables are identified as the more integrated perspective with regard to this change. These planetary boundaries include various proxies: global CO2 concentration as a climate change proxy, threatened species for biodiversity loss, the total ozone for ozone depletion, mean surface ocean hydrogen ion concentration for ocean acidification and global fertiliser consumption for biochemical cycles. Under this integrated perspective, the EKC hypothesis is supported for climate change and ocean acidification panels using a dynamic system generalized method of moments (GMM) approach. Meanwhile, biochemical cycles, ozone depletion and freshwater use, land change and biodiversity loss boundaries do not support the existence of the EKC shape using the same methodology. The results provide an additional and novel view to be factored into the decisions of policymaker and investment institutions to contribute to sustainable development in all countries.</t>
  </si>
  <si>
    <t>10.1007/s11356-021-14795-5</t>
  </si>
  <si>
    <t>Fasihi, M; Weiss, R; Savolainen, J; Breyer, C</t>
  </si>
  <si>
    <t>Global potential of green ammonia based on hybrid PV-wind power plants</t>
  </si>
  <si>
    <t>Ammonia is one of the most commonly used feedstock chemicals globally. Therefore, decarbonisation of ammonia production is of high relevance towards achieving a carbon neutral energy system. This study investigates the global potential of green ammonia production from semi-flexible ammonia plants utilising a cost-optimised configuration of hybrid PV-wind power plants, as well as conversion and balancing technologies. The global weather data used is on an hourly time scale and 0.45 degrees x 0.45 degrees spatial resolution. The results show that, by 2030, solar PV would be the dominating electricity generation technology in most parts of the world, and the role of batteries would be limited, while no significant role is found for hydrogen-fuelled gas turbines. Green ammonia could be generated at the best sites in the world for a cost range of 440-630, 345-420, 300-330 and 260-290 (sic)/t(NH3) in 2020, 2030, 2040 and 2050, respectively, for a weighted average capital cost of 7%. Comparing this to the decade-average fossil-based ammonia cost of 300-350 (sic)/t, green ammonia could become cost-competitive in niche markets by 2030, and substitute fossil-based ammonia globally at current cost levels. A possible cost decline of natural gas and consequently fossil-based ammonia could be fully neutralised by greenhouse gas emissions cost of about 75 (sic)/t(CO2) by 2040. By 2040, green ammonia in China would be lower in cost than ammonia from new coal-based plants, even at the lowest coal prices and no greenhouse gas emissions cost. The difference in green ammonia production at the least-cost sites in the world's nine major regions is less than 50 (sic)/t(NH3) by 2040. Thus, ammonia shipping cost could limit intercontinental trading and favour local or regional production beyond 2040.</t>
  </si>
  <si>
    <t>10.1016/j.apenergy.2020.116170</t>
  </si>
  <si>
    <t>Thottathil, SD; Prairie, YT</t>
  </si>
  <si>
    <t>Coupling of stable carbon isotopic signature of methane and ebullitive fluxes in northern temperate lakes</t>
  </si>
  <si>
    <t>Stable isotopic analysis is a popular method to understand the mechanisms sustaining methane (CH4) emissions in various aquatic environments. Yet, the general lack of concurrent measurements of isotopes and fluxes impedes our ability to establish a connection between the variation in the rates of CH4 emission and isotopic signature. Here, we examine the magnitude of CH4 ebullition (bubbling) and stable carbon isotopic signature (delta C-13-CH4) of bubble CH4 in four northern temperate lakes and evaluate the in-lake processes shaping their variability. The ebullitive CH4 flux and bubble delta C-13-CH4 varied from 0.01 to 37.0 mmol m(-2) d(-1) and between -71.0 parts per thousand and -50.9 parts per thousand, respectively. The high emission lakes in general and high fluxing shallow zones within each lake consistently showed enriched delta C-13-CH4 signature. Subsequently, in addition to the temperature dependence (1.4 +/- 0.1 eV), the rates of ebullition strongly correlated with the variability of delta C-13-CH4 across our study lakes. Our results suggest that higher ebullitive emissions are sustained by acetoclastic methanogenesis, likely fueled by fresh organic matter inputs. Further, the annual whole-lake estimate of bubble isotopic flux alone showed depleted delta C-13-CH4 values (-64.6 +/- 0.6 parts per thousand to -60.1 +/- 3.2 parts per thousand), yet the signature of the total CH4 emission (ebullition + diffusion) was relatively enriched (-60.7 parts per thousand to -52.6 parts per thousand) due to high methanotrophic activity in the water column. We show that delta C-13-CH4 signature of bubbles can be linked to the magnitude of ebullition itself, yet we suggest there is a need to account for different emission pathways and their isotopic signature to allocate CH4 source signature to northern lakes. (C) 2021 Elsevier B.V. All rights reserved.</t>
  </si>
  <si>
    <t>10.1016/j.scitotenv.2021.146117</t>
  </si>
  <si>
    <t>Sanli, A; Yilmaz, IT; Gumus, M</t>
  </si>
  <si>
    <t>Investigation of combustion and emission characteristics in a TBC diesel engine fuelled with CH4-CO2-H-2 mixtures</t>
  </si>
  <si>
    <t>In this study, an experimental investigation was performed to reveal combustion and emission characteristics of common-rail four-cylinder diesel engine run with CH4, CO2 and H-2 mixtures. The engine pistons were thermally coated with zirconia and Ni-Al bond coat by plasma spray method. With a small amount of the pilot diesel, port fuelled methane (100% CH4), synthetic biogas (80% CH4 + 20% CO2), and hydrogen presented (80% CH4+10% CO2+10% H-2) mixtures were used as main fuel at different loads (50 Nm, 75 Nm, and 100 Nm) at a constant speed of 1750 min(-1). Comparative analysis of the combustion (cylinder pressure, PRR, HRR, CHR, ringing intensity, CA10, CA50, and CA90), BSFC, and emissions (CO2, HC, NOx, smoke, and oxygen) at the various engine loads with and without piston coating was made for all fuel combinations. It was found that coating the engine pistons enhanced the examining combustion characteristics, whereas it slightly changed BSFC and most of the emissions. As compared to the sole diesel fuel, the gaseous fuel operations showed higher in-cylinder pressure, PRR, and ringing intensity values, earlier combustion starting and CAs, and lower diesel injection pressure at the same engine operating conditions. Dramatic increase in the ringing intensity was particularly found by the hydrogen introduced mixture under the tests with coated piston. HC and CO2 emissions increased in operation with the synthetic biogas; however, hydrogen introduction reduced HC emissions by 4.97-30.92%, and CO2 emissions by 5.16-10%. (C) 2021 Hydrogen Energy Publications LLC. Published by Elsevier Ltd. All rights reserved.</t>
  </si>
  <si>
    <t>10.1016/j.ijhydene.2021.05.014</t>
  </si>
  <si>
    <t>Umar, M; Nozari, H; Menezes, MR; Herreros, JM; Lau, CS; Tsolakis, A</t>
  </si>
  <si>
    <t>Hydrogen production from bioethanol fuel mixtures via exhaust heat recovery in diesel engines: A promising route towards more energy efficient road vehicles</t>
  </si>
  <si>
    <t>Bioethanol has been considered a potential alternative to the conventional fossil fuels in transportation sector as well as a hydrogen carrier. This study proposes a thermochemical recovery pathway to extend the use of bioethanol in compression ignition engines through catalytic exhaust gas reforming of ethanol-biodiesel-diesel blends into hydrogen. The aim is to improve the heat recovery of the engine exhaust gas and increase the on-board production of hydrogen which can potentially partially replace the diesel fuel in the engine. Results indicate that the effectiveness of the reforming process mainly depends on the blend composition, reforming temperature, and oxygen to carbon ratio (O/C). It is deduced that ethanol content in the fuel blend has a key role in sustaining catalyst activity and hydrogen production. Overall, the study highlights the positive impact and practicality of recovering exhaust heat using the ethanol-biodiesel-diesel blends. This implementation can result in noticeable improvements in emission reduction of diesel powertrains once the reformate is fed back into the engine. (c) 2021 Hydrogen Energy Publications LLC. Published by Elsevier Ltd. All rights reserved.</t>
  </si>
  <si>
    <t>10.1016/j.ijhydene.2021.04.146</t>
  </si>
  <si>
    <t>Saygin, D; Gielen, D</t>
  </si>
  <si>
    <t>Zero-Emission Pathway for the Global Chemical and Petrochemical Sector</t>
  </si>
  <si>
    <t>The chemical and petrochemical sector relies on fossil fuels and feedstocks, and is a major source of carbon dioxide (CO2) emissions. The techno-economic potential of 20 decarbonisation options is assessed. While previous analyses focus on the production processes, this analysis covers the full product life cycle CO2 emissions. The analysis elaborates the carbon accounting complexity that results from the non-energy use of fossil fuels, and highlights the importance of strategies that consider the carbon stored in synthetic organic products-an aspect that warrants more attention in long-term energy scenarios and strategies. Average mitigation costs in the sector would amount to 64 United States dollars (USD) per tonne of CO2 for full decarbonisation in 2050. The rapidly declining renewables cost is one main cause for this low-cost estimate. Renewable energy supply solutions, in combination with electrification, account for 40% of total emissions reductions. Annual biomass use grows to 1.3 gigatonnes; green hydrogen electrolyser capacity grows to 2435 gigawatts and recycling rates increase six-fold, while product demand is reduced by a third, compared to the reference case. CO2 capture, storage and use equals 30% of the total decarbonisation effort (1.49 gigatonnes per year), where about one-third of the captured CO2 is of biogenic origin. Circular economy concepts, including recycling, account for 16%, while energy efficiency accounts for 12% of the decarbonisation needed. Achieving full decarbonisation in this sector will increase energy and feedstock costs by more than 35%. The analysis shows the importance of renewables-based solutions, accounting for more than half of the total emissions reduction potential, which was higher than previous estimates.</t>
  </si>
  <si>
    <t>10.3390/en14133772</t>
  </si>
  <si>
    <t>Kougias, I; Taylor, N; Kakoulaki, G; Jager-Waldau, A</t>
  </si>
  <si>
    <t>The role of photovoltaics for the European Green Deal and the recovery plan</t>
  </si>
  <si>
    <t>The European Green Deal was published at the end of 2019 and represents EU's biggest action to reach climate neutrality. The European Recovery Fund was presented in July 2020 as a response to the COVID-19 crisis. This study looks at the role that photovoltaics could play to support the successful implementation of these initiatives, in particular in regard to the increased climate ambition. The European Commission proposal of September 2020 (55% emission reduction in 2030 compared to 1990) and the European Parliament proposal that followed soon after (-60%), have changed the level of greenhouse gas reduction ambitions. Energy system modelling shows that achieving the updated targets will require large quantities of renewables deployed at an unprecedented pace. Over the past 10 years solar PV has achieved the technological and market maturity to spearhead EU efforts to reach the energy and climate targets. The paper looks at future projections of solar PV deployment, also considering ongoing sectorial policies (e.g. the EU hydrogen strategy, the building renovation wave) and overarching aims for system integration and a just transition.</t>
  </si>
  <si>
    <t>10.1016/j.rser.2021.111017</t>
  </si>
  <si>
    <t>Wang, YC; Ren, BY; Ou, JZ; Xu, K; Yang, CH; Li, YX; Zhang, HJ</t>
  </si>
  <si>
    <t>Engineering two-dimensional metal oxides and chalcogenides for enhanced electro- and photocatalysis</t>
  </si>
  <si>
    <t>Two-dimensional (2D) metal oxides and chalcogenides (MOs &amp; MCs) have been regarded as a new class of promising electro- and photocatalysts for many important chemical reactions such as hydrogen evolution reaction, CO2 reduction reaction and N-2 reduction reaction in virtue of their outstanding physicochemical properties. However, pristine 2D MOs &amp; MCs generally show the relatively poor catalytic performances due to the low electrical conductivity, few active sites and fast charge recombination. Therefore, considerable efforts have been devoted to engineering 2D MOs &amp; MCs by rational structural design and chemical modification to further improve the catalytic activities. Herein, we comprehensively review the recent advances for engineering technologies of 2D MOs &amp; MCs, which are mainly focused on the intercalation, doping, defects creation, facet design and compositing with functional materials. Meanwhile, the relationship between morphological, physicochemical, electronic, and optical properties of 2D MOs &amp; MCs and their electro- and photocatalytic performances is also systematically discussed. Finally, we further give the prospect and challenge of the field and possible future research directions, aiming to inspire more research for achieving high-performance 2D MOs &amp; MCs catalysts in energy storage and conversion fields. (C) 2021 Science China Press. Published by Elsevier B.V.</t>
  </si>
  <si>
    <t>SCIENCE BULLETIN</t>
  </si>
  <si>
    <t>10.1016/j.scib.2021.02.007</t>
  </si>
  <si>
    <t>Cavana, M; Leone, P</t>
  </si>
  <si>
    <t>Solar hydrogen from North Africa to Europe through greenstream: A simulation-based analysis of blending scenarios and production plant sizing</t>
  </si>
  <si>
    <t>Blending green hydrogen within the gas infrastructure is seen as the first move towards Europe's climate neutrality by 2050. Especially, Europe and North African have privileged role in energy cooperation sharing a woven and complex set of natural resources, knowledge, infrastructure, clear goals towards sustainable development. Developing common projects about hydrogen can mutually help both Europe and North Africa to achieve more sustainable, reliable and modern energy systems. This paper simulates the Greenstream gas corridor (connecting Libya to Italy) under increasing hydrogen blending scenarios using a transient and multi-component fluid -dynamic model of the gas transmission system. The additional compression energy required and the compressors' operating hours are evaluated under the hypothesis that the energy content of the transported gas is maintained. The hydrogen profiles needed to generate the blends are obtained and used to optimally size a photovoltaic-powered electrolysis system, minimizing the compressed hydrogen storage. The results indicate that the additional energy costs of transporting hydrogen blends are up to 32.5% higher than natural gas transport, while negligibly impacting the overall efficiency of energy transport. The mismatch between solar hydrogen production and pipeline receiving potential highlights a challenge to be tackled to boost intersectoral integration. (c) 2021 Hydrogen Energy Publications LLC. Published by Elsevier Ltd. All rights reserved.</t>
  </si>
  <si>
    <t>10.1016/j.ijhydene.2021.04.065</t>
  </si>
  <si>
    <t>Singh, A; Sharma, R; Pant, D; Malaviya, P</t>
  </si>
  <si>
    <t>Engineered algal biochar for contaminant remediation and electrochemical applications</t>
  </si>
  <si>
    <t>Biochar, a pyrogenic black carbon is derived by pyrolysis of carbon-rich biomass in an oxygen-limited environment. The physico-chemical characteristics of biochar strongly impact the multifunctional role of biochar e.g., carbon sequestration and enhancement of soil fertility, biosorption or environmental remediation, fuel cells, supercapacitors, and biocatalyst. Owing to the poor performance of pristine biochar, engineered biochars have emerged, that are derived from physical, chemical, and biological modifications of pristine biochar to improve its surface properties and thus adsorption capacity. In the past two decades, researchers have been focussing more on low-cost biomass. Algal biomass is one such source that has shown significant prospective for biochar fabrication. The present review summarizes various applications of biochar, mechanisms associated with metal removal by biochar, various modification procedures for developing engineered biochars, algal biochar production methods as well as characterization of algal biochar. The review is intended to evaluate recent advancements and research in engineered algal biochar with a primary focus on contaminant remediation and the development of bioelectrochemical systems using algal biochar. This review opens new vistas and adds innovative ideas for future research utilizing engineered algal biochar, towards renewable, sustainable, and low-cost production of biosorbents for remediation of contaminated aqueous environments. (c) 2021 Elsevier B.V. All rights reserved.</t>
  </si>
  <si>
    <t>10.1016/j.scitotenv.2021.145676</t>
  </si>
  <si>
    <t>Lu, QQ; Eid, K; Li, WP; Abdullah, AM; Xu, GB; Varma, RS</t>
  </si>
  <si>
    <t>Engineering graphitic carbon nitride (g-C3N4) for catalytic reduction of CO2 to fuels and chemicals: strategy and mechanism</t>
  </si>
  <si>
    <t>The reduction of carbon dioxide to useful fuels/chemicals, such as methane, formic, and methanol, is an innovative way to address looming energy and environmental issues. Graphitic carbon nitride (g-C3N4), as a greener and low-cost catalyst for the electrocatalytic and photocatalytic carbon dioxide reduction reaction (CO2RR) to provide usable fuels, is endowed with numerous appealing attributes, e.g., Earth-abundant resources, facile synthesis, metal-free nature, catalytic properties, and unique thermal-physical-chemical stability. Articles on the use of g-C3N4 for CO2 transformation have increased significantly in the past decade, and it is important to provide timely updates in this emerging and active research area. This review emphasizes the rational structural engineering of g-C3N4, including doping (i.e., metal, non-metal, and molecular) and heterojunction formation (i.e., metal, metal oxide, metal phosphide, metal hydroxide, metal complex, Ag-halides, and carbon materials) for electrocatalytic, photoelectrocatalytic, and photocatalytic CO2RR. Besides, an in-depth deciphering of the CO2RR mechanism from experimental, theoretical, and fundamental concepts is provided, including deliberation on the sources/emission and strategies to avoid/reduce CO2 emission. Lastly, a brief conclusion and outlook on the challenges and future prospects are highlighted to assist further in the rational design of the g-C3N4-based catalyst as a selective and efficient catalyst for the CO2RR.</t>
  </si>
  <si>
    <t>10.1039/d1gc01303c</t>
  </si>
  <si>
    <t>Ramachander, J; Gugulothu, SK; Sastry, GR; Surya, MS</t>
  </si>
  <si>
    <t>Statistical and experimental investigation of the influence of fuel injection strategies on CRDI engine assisted CNG dual fuel diesel engine</t>
  </si>
  <si>
    <t>With an alarming enlargement in vehicular density, there is a threat to the environment due to toxic emissions and depleting fossil fuel reserves across the globe. This has led to the perpetual exploration of clean energy resources to establish sustainable transportation. Researchers are continuously looking for the fuels with clean emission without compromising much on vehicular performance characteristics which has already been set by efficient diesel engines. In this study, the combustion, performance and emission characteristics of CRDI diesel engine assisted CNG dual fuel research engine operated at constant speed of 1500 rpm with variable engine load (16, 20 and 24 NM) to analyses the influence of fuel injection timings (7.5, 12.5 and 17.5 SOI) and fuel injection pressure (500, 750 and 1000 bar) under reactivity-controlled compression ignition (RCCI) mode. In the case of a fuel injection pressure of 1000 bar, the maximum brake specific fuel consumption of 0.42 kg/kWh is registered with a brake mean effective pressure of 3.2 bar. Response surface methodology has been used in this analysis for predicting the optimal input parameters (engine load, fuel injection timing, and fuel injection pressure), which results in an optimal combination of performance (BP, BTHE, and BSFC) and emission (HC, NOx, and CO) parameters. A variety of optimal solutions based on the desirability method is obtained from the model, and optimal input parameters is suggested as load 20(Nm), injection pressure 750(Bar), and injection timing (BTDC) 12.5. Additionally, to obtain a 'regression model' a statistically significant test (ANOVA) is developed. Results have shown that the suggested 'Regression Model' is best fitted to 0.095 standard deviations, 0.972 corrected R2, and 18.482 acceptable accuracy. (c) 2021 Hydrogen Energy Publications LLC. Published by Elsevier Ltd. All rights reserved.</t>
  </si>
  <si>
    <t>10.1016/j.ijhydene.2021.04.010</t>
  </si>
  <si>
    <t>Logan, KG; Nelson, JD; Hastings, A</t>
  </si>
  <si>
    <t>Low emission vehicle integration: Will National Grid electricity generation mix meet UK net zero?</t>
  </si>
  <si>
    <t>Assessing greenhouse gas (GHG) emissions produced from electric vehicles (EVs) and hydrogen vehicles (HVs) requires understanding of the carbon intensity of electricity generation. Without the decarbonisation of electricity generation, environmental benefits of low emission vehicles (LEVs) will be diminished. The UK aims to produce net zero emissions by phasing out and banning the sale of new conventionally fuelled vehicles (CFVs) by 2035 in favour of LEVs. A comparison of the UK's planned and future electricity production systems between 2020 and 2050 was conducted to analyse different vehicle-type mix scenarios: (1) 100% CFVs, (2 A/B) 100% EVs/HVs, (3 A/B) EVs/HVs integrated from 2035 and (4 A/B) EVs/HVs integrated from 2025 onward. This was conducted using four energy scenarios from the UK National Grid: two degrees, steady progression, consumer evolution and community renewables. This study does not consider the embedded carbon costs of the construction and decommissioning of vehicles. Results demonstrated that while the four electricity generation scenarios reduce the projected emissions they fail to achieve low emission targets. The two degree scenario produced the lowest level of emissions under each vehicle-type mix scenario. Technological improvements of CFVs are not enough to meet targets. Therefore, phasing out and banning the sale of new CFVs from 2025 (rather than 2035) would provide a stronger impetus to reduce transport emissions. Although these targets are possible, encouraging a change in transport modes from individual travel to public transport whilst simultaneously replacing buses and trains with electric or hydrogen alternatives would see a greater emission decrease.</t>
  </si>
  <si>
    <t>PROCEEDINGS OF THE INSTITUTION OF MECHANICAL ENGINEERS PART A-JOURNAL OF POWER AND ENERGY</t>
  </si>
  <si>
    <t>10.1177/09576509211015472</t>
  </si>
  <si>
    <t>Douglas, PMJ; Stratigopoulos, E; Park, S; Phan, D</t>
  </si>
  <si>
    <t>Geographic variability in freshwater methane hydrogen isotope ratios and its implications for global isotopic source signatures</t>
  </si>
  <si>
    <t>There is growing interest in developing spatially resolved methane (CH4) isotopic source signatures to aid in geographic source attribution of CH4 emissions. CH4 hydrogen isotope measurements (delta H-2-CH4) have the potential to be a powerful tool for geographic differentiation of CH4 emissions from freshwater environments, as well as other microbial sources. This is because microbial delta H-2-CH4 values are partially dependent on the delta H-2 of environmental water (delta H-2-H2O), which exhibits large and well-characterized spatial variability globally. We have refined the existing global relationship between delta H-2-CH4 and delta H-2-H2O by compiling a more extensive global dataset of delta H-2-CH4 from freshwater environments, including wetlands, inland waters, and rice paddies, comprising a total of 129 different sites, and compared these with measurements and estimates of delta H-2-H2O, as well as delta C-13-CH4 and delta C-13-CO2 measurements. We found that estimates of delta H-2-H2O explain approximately 42 % of the observed variation in delta H-2-CH4, with a flatter slope than observed in previous studies. The inferred global delta H-2-CH4 vs. delta H-2-H2O regression relationship is not sensitive to using either modelled precipitation delta H-2 or measured delta H-2-H2O as the predictor variable. The slope of the global freshwater relationship between delta H-2-CH4 and delta H-2-H2O is similar to observations from incubation experiments but is different from pure culture experiments. This result is consistent with previous suggestions that variation in the delta H-2 of acetate, controlled by environmental delta H-2-H2O, is important in determining variation in delta H-2-CH4. The relationship between delta H-2-CH4 and delta H-2-H2O leads to significant differences in the distribution of freshwater delta H-2-CH4 between the northern high latitudes (60-90 degrees N), relative to other global regions. We estimate a flux-weighted global freshwater delta H-2-CH4 of -310 +/- 15 parts per thousand, which is higher than most previous estimates. Comparison with delta C-13 measurements of both CH4 and CO2 implies that residual delta H-2-CH4 variation is the result of complex interactions between CH4 oxidation, variation in the dominant pathway of methanogenesis, and potentially other biogeochemical variables. We observe a significantly greater distribution of delta H-2-CH(4 )values, corrected for delta H-2-H2O, in inland waters relative to wetlands, and suggest this difference is caused by more prevalent CH4 oxidation in inland waters. Our bottom-up global source delta H-2-CH4 estimate (-278 +/- 15 parts per thousand) is higher than a previous estimate using a similar approach, as a result of the more enriched global freshwater delta H-2-CH4 signature derived from our dataset. However, it is in agreement with top-down estimates of global source delta H-2-CH4 based on atmospheric measurements and estimated atmospheric sink fractionations. In contrast our bottom-up global source delta C-13-CH4 estimate is lower than top-down estimates, partly as a result of a lack of delta(13) C-CH4 data from C-4-plant-dominated ecosystems. In general, we find there is a particular need for more data to constrain isotopic signatures for low-latitude microbial CH4 sources.</t>
  </si>
  <si>
    <t>10.5194/bg-18-3505-2021</t>
  </si>
  <si>
    <t>Melaika, M; Herbillon, G; Dahlander, P</t>
  </si>
  <si>
    <t>Spark ignition engine performance, standard emissions and particulates using GDI, PFI-CNG and DI-CNG systems</t>
  </si>
  <si>
    <t>Gaseous fuels, e.g., natural gas, biogas, have several advantages over liquid fuels owing to their favorable physical and chemical properties, e.g., lower carbon numbers in the fuel composition and no issues regarding fuel evaporation. The present study investigated compressed natural gas (CNG) port fuel injection (PFI) and direct injection (DI) systems compared to gasoline direct injection (GDI) cases in a spark ignition (SI) naturally aspirated single cylinder engine at stoichiometric conditions. The tests included usual engine working points - from 4.5 bar IMEP to 9 bar IMEP engine load at different engine speeds - from 1500 rpm to 2500 rpm. The main aim was to investigate how gaseous fuels can improve the SI engine efficiency, reduce standard emissions and particulates, and explain the benefits of a natural gas DI system versus standard gas PFI and GDI systems. Analysis of the results showed that the rate of heat release of natural gas was lower than that of gasoline fuel. However, the stable combustion process of DI-CNG gave additional benefits, e.g., increased turbulence in the cylinder, which increased the combustion rate and affected the exhaust gas formation. The highest engine efficiency was achieved with the same natural gas DI system. The highest iSHC, iSCO, iSCO(2) and iSNO(x) emissions reduction achieved at low and part load conditions with DI-CNG compared to GDI combustion. Particulates formation was lower with the gaseous fuel compared to gasoline. Additional benefits of lower particulate numbers among three injection systems were observed with DI-CNG combustion.</t>
  </si>
  <si>
    <t>10.1016/j.fuel.2021.120454</t>
  </si>
  <si>
    <t>Carfi, D; Donato, A; Fredella, MI; Squillante, M</t>
  </si>
  <si>
    <t>Coopetitive games for environmental sustainability: Climate change and decision global policies</t>
  </si>
  <si>
    <t>In this work, we propose and analyze a coopetitive model for the Climate Change environmental sustainability: a global duopoly type game structure, involving a generic type of green technological good. Our model allows to select certain strategy profile solutions within a continuous horizon of possible global scenarios, in the context of the Paris agreement COP21 and after Trump's decision to abandon the agreement itself. More specifically, we construct a parametric coopetitive game with two great actors, US and the group of countries which still agree to COP21. The two actors of our duopoly game compete on the global market by producing and selling green technological goods (for example: electric cars, electric airplanes, hydrogen cars, solar panels, low impact batteries for smart houses, electric cars or self phones, and so on). Our multi-dimensional coopetitive model suggests possible cooperative strategies in order to improve the efficiency and strength of the actions enforced by the countries to mitigate the Climate Change catastrophic risk at the level of its causes and effects.</t>
  </si>
  <si>
    <t>SOCIO-ECONOMIC PLANNING SCIENCES</t>
  </si>
  <si>
    <t>10.1016/j.seps.2020.100807</t>
  </si>
  <si>
    <t>Caligiuri, C; Baskovic, UZ; Renzi, M; Seljak, T; Opresnik, SR; Baratieri, M; Katrasnik, T</t>
  </si>
  <si>
    <t>Complementing Syngas with Natural Gas in Spark Ignition Engines for Power Production: Effects on Emissions and Combustion</t>
  </si>
  <si>
    <t>Power generation units based on the bio-syngas system face two main challenges due to (i) the possible temporary shortage of primary sources and (ii) the engine power derating associated with the use of low-energy density fuels in combustion engines. In both cases, an external input fuel is provided. Hence, complementing syngas with traditional fuels, like natural gas, becomes a necessity. In this work, an experimental methodology is proposed, aiming at the quantification of the impact of the use of both natural gas and syngas in spark ignition (SI) engines on performance and emissions. The main research questions focus on investigating brake thermal efficiency (BTE), power derating, and pollutant emission (NOx, CO, THC, CO2) formation, offering quantitative findings that present the basis for engine optimization procedures. Experimental measurements were performed on a Toyota 4Y-E engine (a 4-cylinders, 4-stroke spark ignition engine) at partial load (10 kW) under different syngas energy shares (SES) and at four different spark ignition timings (10 degrees, 25 degrees, 35 degrees and 45 degrees BTDC). Results reveal that the impact of the different fuel mixtures on BTE is negligible if compared to the influence of spark advance variation on BTE. On the other hand, power derating has proven to be a limiting factor and becomes more prominent with increasing SES. An increasing SES also resulted in an increase of CO and CO2 emissions, while NOx and THC emissions decreased with increasing SES.</t>
  </si>
  <si>
    <t>10.3390/en14123688</t>
  </si>
  <si>
    <t>Gurbuz, H; Kose, S</t>
  </si>
  <si>
    <t>A Theoretical Investigation on the Performance and Combustion Parameters in an Spark Ignition Engine Fueled With Different Shale Gas Mixtures</t>
  </si>
  <si>
    <t>In this paper, a zero-dimensional (0D) single-zone combustion model was applied for predicting combustion and indicated engine parameters in a spark ignition (SI) engine. Three different shale gas mixtures, methane, and liquefied petroleum gas (LPG) (30% C3H8-70% C4H10), were studied as SI engine fuel. The shale gas compositions included shale gas-1 (86% CH4-14% C2H6), shale gas-2 (81% CH4-10% C2H6-9% N-2), and shale gas-3 (58% CH4-20% C2H6-2% C3H8-10% CO2). Experimental results of the SI engine operated with LPG were used in the model verification phase and provided to the validation of the theoretical model. In addition, the operational parameters of the LPG engine were used as the model input values. The results show that shale gas-1 has the potential to be a good alternative fuel to LPG for SI engines. Shale gas-1 has an indicated mean effective pressure (IMEP) value of 5.7-7.3%, which is lower than LPG in the range of phi = 0.83-1.2. Furthermore, LPG has a 27.7% higher indicated specific fuel consumption (ISFC) compared to shale gas-1. On the other hand, LPG has 1.2-2.4 units lower indicated thermal efficiency (ITE) values than shale gas-1 in the range of phi = 0.83-1.2. However, Methane, Shale gas-2, and Shale gas-3 have 7.55-9.62%, 20.35-20%, 22.19-21.47 lower IMEPs than LPG in the range of phi = 0.83-1.2, respectively.</t>
  </si>
  <si>
    <t>10.1115/1.4048641</t>
  </si>
  <si>
    <t>Arens, M; Ahman, M; Vogl, V</t>
  </si>
  <si>
    <t>Which countries are prepared to green their coal-based steel industry with electricity? - Reviewing climate and energy policy as well as the implementation of renewable electricity</t>
  </si>
  <si>
    <t>Global steel production is currently dependent on coal and capital-intensive production facilities with long economic lifetimes. While the Paris Agreement means carbon neutrality must be reached globally by 2050-2070, with negative emissions thereafter, coal-based steel production today accounts for around 8% of global energy related CO2 emissions. Its production may stabilize or even decline in industrialized countries, but it will increase significantly in the emerging economies. In the past, the focus of CO2 reduction for steel has been on moderate emissions reductions through energy efficiency measures and on exploring carbon capture and storage. However, as (1) the cost of renewable electricity is declining rapidly, (2) carbon capture and storage has not materialized yet, and (3) and more and more countries set deep emission reduction targets, electricity- and hydrogen-based steel making has gathered substantial momentum over the past half-decade. Given the short time frame and the sector's deep carbon lock-in, there is an urgent need to understand the national climate and energy policy as well as the current implementation of low-CO2 and renewable electricity that would enable a shift from coal-based to electricity-based steel making. In this paper, we first identify the countries that are likely to be major steel producers in the future and thus major CO2-emitters. Then we map medium- and long-term CO2 reduction and renewable targets as well as the current share of low-CO2 and renewable electricity by country. Based on these data, we develop a set of indicators that map the readiness of steel-producing countries for a sustainable transition. Our findings show that although binding long-term CO2 reduction targets are being implemented, medium-term CO2 reduction do not yet affect coal based steel production. Overall, the global steel industry seems not be on track yet, though differences between steel producing countries are large. Common shortcomings across countries are a lack of access to renewable electricity and a lack of demanding medium-term CO2 reduction targets. The paper ends with recommendations on how to enable a low-carbon transition of the global steel industry in line with the Paris Agreement.</t>
  </si>
  <si>
    <t>10.1016/j.rser.2021.110938</t>
  </si>
  <si>
    <t>Karthik, AG; Saravanakumar, R; Vijayakumar, P</t>
  </si>
  <si>
    <t>Bald eagle search optimization on dual fueled reactivity controlled combustion ignition based engine characteristics by altering low reactive fuels</t>
  </si>
  <si>
    <t>In conventional diesel engines, the reactivity controlled combustion ignition (RCCI) systems find to be offer better emission and engine performances. The main aim of this work is to study and enhance the emission, combustion, and performance characteristics of the RCCI based diesel engine. In the present work, we compare and optimize the characteristics of the diesel engines when using methane added hydrogen and methanol fuels as low reactive fuels (LRF). The diesel and dimethyl ether added biodiesel (spirulina microalgae) are used as high reactivity fuels (HRF) with six different proportion rates. In this, initially, the experimental results are investigated by using methanol as LRF with HRF fuel, and better blend proportion is optimized by using bald eagle search optimization (BESO) performed in the Matlab platform. Then, the methane content added hydrogen is used as LRF with the optimized HRF fuel combinations. Finally, from both cases, the optimized experimental characteristics are predicted with the help of the Elman recurrent neural network based BESO. In which, the hydrogen gas contributed RCCI engine provide supreme engine characteristics such as 217.6 g/kWh of specific fuel consumption, 38.7% of brake thermal efficiency, 84.45 bar of cylinder pressure, and the CO2 and NOx emissions are 539.2 g/kWh, and 1020 ppm. The result reveals that the proposed predicted results are superiorly validated the experimental outcomes with minimal errors.</t>
  </si>
  <si>
    <t>10.1002/ep.13683</t>
  </si>
  <si>
    <t>Nakada, A; Kumagai, H; Robert, M; Ishitani, O; Maeda, K</t>
  </si>
  <si>
    <t>Molecule/Semiconductor Hybrid Materials for Visible-Light CO2 Reduction: Design Principles and Interfacial Engineering</t>
  </si>
  <si>
    <t>CONSPECTUS: Because of increasing concerns over the depletion of energy sources and the concomitant increase in CO2 emissions, much attention has been devoted to carbon capture and utilization technologies. Among the various methods and schemes proposed, visible-light-driven CO2 reduction in combination with water oxidation, one of the representative models of artificial photosynthesis, is an attractive solution because it enables abundant water and inexhaustible solar energy to be used to produce value-added chemicals. Molecular metal complexes and semiconductors are promising candidates for photocatalysts that can reduce CO2 to CO, formate, formaldehyde, or other hydrocarbons. Although both molecular metal complexes and semiconductors have strengths and weaknesses, their weaknesses (low oxidation ability and low selectivity for reduction reactions) can be overcome via the construction of a suitable molecule/semiconductor hybrid material. However, facilitating electron transfer at the molecule/semiconductor junction while suppressing unfavorable back electron transfer events is challenging. Consequently, the number of molecule/semiconductor hybrid systems that show a reasonable level of visible-light photocatalytic activity is limited, despite the development of a large number of visible-light-driven semiconductors and molecular photocatalysts (or catalysts). In this Account, we describe our approaches to developing hybrid photocatalysts and photoelectrodes for CO2 reduction. We have been developing both molecular (photo)catalysts and semiconductor photocatalysts individually, the latter of which are also designed for visible-light water splitting. For example, supramolecular photocatalysts that possess both photosensitizer and catalyst units in a single molecule can reduce CO2 to formate or CO in a homogeneous system, with high selectivity toward the desired product and high quantum yields of several tens of percent. However, nonoxide semiconductors such as C/N-based polymers and mixed-anion compounds exhibit a strong photooxidation ability under visible light. Carefully designed molecule/semiconductor hybrid materials achieve CO2 reduction under visible light with high product selectivity and stability even in an aqueous environment, where the concentration of CO2 is low but that of protons is high. Visible-light CO2 reduction combined with H2O oxidation is possible via the construction of a photoelectrochemical cell that comprises a molecular photocathode and an n-type semiconductor photoanode. Although our photosystems can be regarded as model systems for artificial photosynthesis, their light-energy conversion efficiencies are still unsatisfactory. To improve the efficiency, materials design, including interfacial engineering at the molecule/semiconductor junction, is important and is the general theme of the results highlighted in this Account.</t>
  </si>
  <si>
    <t>ACCOUNTS OF MATERIALS RESEARCH</t>
  </si>
  <si>
    <t>10.1021/accountsmr.1c00060</t>
  </si>
  <si>
    <t>Zhao, B; Liu, JW; Xu, CY; Feng, RF; Sui, PF; Luo, JX; Wang, L; Zhang, JJ; Luo, JL; Fu, XZ</t>
  </si>
  <si>
    <t>Interfacial engineering of Cu2Se/Co3Se4 multivalent hetero-nanocrystals for energy-efficient electrocatalytic co-generation of value-added chemicals and hydrogen</t>
  </si>
  <si>
    <t>Integrating organic upgrading and hydrogen electrolysis is recently regarded as a win-win strategy. However, it is still challenging to construct efficient robust electrocatalysts to considerably minimize their energy demand for such coupled reaction and simultaneously avoid the emission of environment-unfriendly CO2. Herein, the Cu2Se/ Co3Se4 multivalent hetero-nanocrystals (CuCoSe-HNCs) are fabricated as efficient electrocatalysts through interfacial engineering, thus constructing abundant hetero-junctions on monodispersed CuCoSe-HNCs and facilitating the charge transfer at Cu-Se-Co hetero-interfaces. DFT studies reveal the multivalent CuCoSe-HNCs with hydroxylated surfaces, which possess complex species (Cu*-OOH, Co*-OOH, and SeOx) as synergistic active centers, thus effectively optimizing the surface adsorption/dissociation performance and suppress excessive oxidation to CO2. Hence, the methanol upgrading conversion to value-added formate is achieved at much low working potential (1.11V) with high faradaic efficiency (&gt;98 %) and without CO2 emission, thus considerably decreasing the energy consumption for generating the only gas product of pure hydrogen.</t>
  </si>
  <si>
    <t>10.1016/j.apcatb.2020.119800</t>
  </si>
  <si>
    <t>Yucel, M; Sahin, S</t>
  </si>
  <si>
    <t>An eco-friendly and sustainable system for monitoring the oleuropein-rich extract from olive tree (Olea europaea) leaves</t>
  </si>
  <si>
    <t>In this study, different combinations (1/1, 1/2, and 2/1 of molar ratio) of deep eutectic solvents were designed by combining a hydrogen bond acceptor (carboxylic acids such as citric and lactic acids) and a hydrogen bond donor (glycerol, ethylene glycol, ammonium and sodium acetates). Their performance was measured with respect to their success in extracting oleuropein-rich extract from olive leaves via homogenizer-assisted extraction. Lactic acid/glycerol (1/1) has been observed to be the most successful deep eutectic solvent. A split-plot central composite design was employed to observe the effects of the process parameters (water addition, speed and extraction time) on the total phenolic and oleuropein levels in the extract as well as modelling and optimization of the homogenizer-assisted extraction process. The most significant process parameter was found to be water addition (P &lt; 0.0001). The optimum conditions were calculated as 90 s of extraction time under 14000 rpm with 50% water in the selected solvent system to achieve the highest total phenolic (39.41 mg-GAE/g-DL) and oleuropein (14, 06 mg/g-DL) yields. The proposed green solvent has been also monitored to be a sustainable extraction media depending on the stability test outcome, where the samples were kept stable for almost 2 months at 25 degrees C, while 6 months were observed to be the storage time without degradation in colder environments.</t>
  </si>
  <si>
    <t>BIOMASS CONVERSION AND BIOREFINERY</t>
  </si>
  <si>
    <t>10.1007/s13399-021-01556-0</t>
  </si>
  <si>
    <t>Cardoso, JS; Silva, V; Rocha, RC; Hall, MJ; Costa, M; Eusebio, D</t>
  </si>
  <si>
    <t>Ammonia as an energy vector: Current and future prospects for low-carbon fuel applications in internal combustion engines</t>
  </si>
  <si>
    <t>Ammonia and hydrogen carry great potential as carbon-free fuels with promising applications in energy systems. Hydrogen, in particular, has been generating massive expectations as a carbon-free economy enabler, but issues related to storage, distribution, and infrastructure deployment are delaying its full implementation. Ammonia, on the other hand, stands as a highly efficient energy vector delivering high energy density and an established and flexible infrastructure capable of mitigating hydrogen's key drawbacks. This mature infrastructure together with the possibility of producing ammonia through renewable energy sources triggered an exploring route to the transition of ammonia as the next sustainable fuel solution for power generation. In this regard, the transportation sector as one of the main culprits for carbon emissions can benefit from ammonia-powered internal combustion engines. However, the use of pure ammonia as fuel still presents important constraints leading researchers to develop strategies such as dual-fuel concepts or novel combustion approaches. Therefore, this review covers these issues by delving into the underpinning mechanisms required for developing pure ammonia combustion in internal combustion engines. To do so, fundamentals, technical, environmental, and economic aspects associated with the use of ammonia as a transportation fuel are broadly addressed. While the emphasis is given to pure ammonia and ammonia fuel blends operation, NOx emissions control, current challenges related to the detailed and accurate understanding of the ammonia chemistry, and the lack of high-fidelity numerical models are also deeply discussed on their role into aiding the commercial deployment of this technology. (c) 2021 Elsevier Ltd. All rights reserved. &lt;comment&gt;Superscript/Subscript Available&lt;/comment</t>
  </si>
  <si>
    <t>10.1016/j.jclepro.2021.126562</t>
  </si>
  <si>
    <t>Villafuerte, J; Chaix-Pluchery, O; Kioseoglou, J; Donatini, F; Sarigiannidou, E; Pernot, J; Consonni, V</t>
  </si>
  <si>
    <t>Engineering nitrogen- and hydrogen-related defects in ZnO nanowires using thermal annealing</t>
  </si>
  <si>
    <t>The chemical bath deposition (CBD) of ZnO nanowires (NWs) is of high interest, but their formation occurs in a growth medium containing many impurities including carbon, nitrogen, and hydrogen, rendering the accurate determination of predominant crystal defects as highly debated. In addition to the typical interstitial hydrogen in bond-centered sites (HBC) and zinc vacancy-hydrogen (VZn-nH) complexes, we reveal that nitrogen-related defects play a significant role on the physical properties of unintentionally doped ZnO NWs. We show by density functional theory that the VZn-NO-H defect complex acts as a deep acceptor with a relatively low formation energy and exhibits a prominent Raman line at 3078 cm(-1) along with a red-orange emission energy of similar to 1.82 eV in cathodoluminescence spectroscopy. The nature and concentration of the nitrogen- and hydrogen-related defects are found to be tunable using thermal annealing under oxygen atmosphere, but a rather complex, fine evolution including successive formation and dissociation processes is highlighted as a function of annealing temperature. ZnO NWs annealed at the moderate temperature of 300 degrees C specifically exhibit one of the smallest free charge carrier densities of 5.6 x 10(17) cm(-3) along with a high mobility of similar to 60 cm(2)/Vs following the analysis of longitudinal optical phonon-plasmon coupling. These findings report a comprehensive diagram showing the complex interplay of each nitrogen- and hydrogen-related defect during thermal annealing and its dependence on annealing temperature. They further reveal that the engineering of the nitrogen- and hydrogen-related defects as the major source of crystal defects in ZnO NWs grown by CBD is capital to precisely control their electronic structure properties governing their electrical and optical properties in any devices.</t>
  </si>
  <si>
    <t>PHYSICAL REVIEW MATERIALS</t>
  </si>
  <si>
    <t>10.1103/PhysRevMaterials.5.056001</t>
  </si>
  <si>
    <t>Thiruselvi, D; Kumar, PS; Kumar, MA; Lay, CH; Aathika, S; Mani, Y; Jagadiswary, D; Dhanasekaran, A; Shanmugam, P; Sivanesan, S; Show, PL</t>
  </si>
  <si>
    <t>A critical review on global trends in biogas scenario with its up-gradation techniques for fuel cell and future perspectives</t>
  </si>
  <si>
    <t>Renewable biogas production technology is an excellent method for eradication of greenhouse gas emission and thereby reducing global warming. This review discusses extensively on global biomass potential, energy need and method of satisfying the energy demand through sustainable techniques. One of the best alternative technological developments for the conversion of waste into useful energy is anaerobic digestion to produce biogas. It is recognized as one among leading green energy to manage the environmental and meet the current energy tasks to tackle globally. Generally, biogas can be utilized for cooking, heat and electricity generation. In order to extend the scope of application, traces of carbon dioxide, hydrogen sulphide has to be removed by several upgrading technologies to produce high purity methane (90%). This study discusses on biogas up-gradation using physical and chemical absorption, membrane separation, cryogenic separation, hybrid technology etc. Among the various up-gradation techniques, hybrid technology yields methane purity of 97%. In addition, this work reviews about benefits and problems in anaerobic integrated Solid Oxide Fuel Cell (SOFC) with latest real world achievement in SOFC. Several SOFC systems with dynamic model development were reviewed based on efficiency of power generation. SOFC generates 45% more electricity than generator with heat engine. This review extends the scope for further research in biogas upgradation and global warming mitigation potential with carbon credits. (c) 2020 Hydrogen Energy Publications LLC. Published by Elsevier Ltd. All rights reserved.</t>
  </si>
  <si>
    <t>10.1016/j.ijhydene.2020.10.023</t>
  </si>
  <si>
    <t>Zhong, Y; Wang, S; Li, M; Ma, J; Song, S; Kumar, A; Duan, H; Kuang, Y; Sun, X</t>
  </si>
  <si>
    <t>Rational design of copper-based electrocatalysts and electrochemical systems for CO2 reduction: From active sites engineering to mass transfer dynamics</t>
  </si>
  <si>
    <t>Electrocatalytic CO2 reduction reaction (CO2RR), a potential source of fuels and energy-rich chemical feedstock, is a promising approach to reduce current fossil fuel-based production as well as to reduce anthropogenic carbon emission. Cu-based electrocatalysts have drawn noteworthy attention due to their capability to produce C-1, and C2+ products. However, challenges still exist in materials design towards highly active, selective and stable CeC coupling to produce high value-added fuels and chemicals. Meanwhile, CO2RR is a typical electrochemical reaction that occurs on the gas-liquid-solid three phase contact, therefore mass transportation stands as a key factor that influences both the activity as well as selectivity. Consequently, many efforts have been made towards the development of catalysts, electrolyte and electrochemical cell systems, to optimize the intrinsic activity and selectivity as well as mass transfer behavior. The goal of this review is to provide in-depth understanding on active sites engineering of the Cu based electrocatalysts and mass transfer ability of the cell configuration. In the first part, strategies to regulate the coordination state and electronic structure of Cu atoms were introduced for the optimization of the binding strength of key intermediates such as *CO, *CHO and *OCCO, and for the regulation of intermediates adsorption approach such as the ratio of atop-bound CO to bridge-bound CO, as well as to increase CO* coverages and lower the CO* dimerization barrier. In the second part, the design of new electrode structures and electrocatalytic cells to tune the mass transfer behavior of CO2RR reagents to enable unobstructed CO2 diffusion pathway and altered protons supply for the improvement of the activity at low overpotential and selectivity at high current density have been systematically discussed. Finally, we summarized the design principles for the Cu based electrocatalysts, the electrode structure, and cell configuration to optimize the dsorption/desorption of intermediates and diffusion of reagents and products. However, challenges in optimizing the reaction pathway still exist, we put up with some perspectives for future investigation of CO2RR mechanism, and promising strategies for stable higher C2+ production with high current density. (C) 2021 Elsevier Ltd. All rights reserved.</t>
  </si>
  <si>
    <t>MATERIALS TODAY PHYSICS</t>
  </si>
  <si>
    <t>10.1016/j.mtphys.2021.100354</t>
  </si>
  <si>
    <t>Musmar, SA; Al-Rousan, AA; AlAjlouni, M; Alzoubi, K</t>
  </si>
  <si>
    <t>Quantitative Assessment of Potassium Hydroxide Concentration in Oxyhydrogen Cell for Optimal Gasoline Fuel Engine Performance and Emissions</t>
  </si>
  <si>
    <t>Oxyhydrogen gas (Brown gas (HHO)) can be an innovative venue for cleaner energy in the auto industry. The effect of potassium hydroxide (KOH) concentration in an electrolyte solution of HHO fuel cell on GK200 Honda single-cylinder engine performance parameters and emissions has been investigated. A 1 L/min blend of HHO is fed to the engine as a secondary fuel and a constant electrical load, and variable engine speed (1300-2300) tests were carried out to quantify the foremost concentration of KOH in the fuel cell electrolyte that has a constructive impact on both engine performance parameters and emissions. Several concentrations of KOH were considered (1 g/l, 1.5 g/l, 2 g/l, 5 g/l, and 6.5 g/l). Results reveal that all KOH concentrations considered have a positive impact on engine performance parameters and the best concentration range for KOH in distilled water is within the range 1-2 g/l. The average percentage enhancement in engine brake power was 22.3% and 20.5% reduction in specific fuel consumption whereas the average reduction in carbon oxide (CO) and carbon dioxide (CO2) emissions were almost 80% and 50% reduction in NOx and HC emissions. Most of the literature concerned with HHO as a fuel blend set 5 g/l KOH concentration for fuel cell electrolyte whereas the results of this research reveal that lower concentrations within the range of 1-2 g/l reduce the energy consumed by the fuel cell in addition to higher impact on the engine performance parameters and enhance the overall system efficiency.</t>
  </si>
  <si>
    <t>10.1115/1.4048505</t>
  </si>
  <si>
    <t>Sun, Q; Tong, Y; Chen, PZ; Chen, L; Xi, FN; Liu, JY; Dong, XP</t>
  </si>
  <si>
    <t>Dual anions engineering on nickel cobalt-based catalyst for optimal hydrogen evolution electrocatalysis</t>
  </si>
  <si>
    <t>The hydrogen evolution reaction (HER) is a pivotal process for renewable energy storage devices. Improving the intrinsically catalytic activity of earth-abundant metals based electrocatalysts for HER is still a huge challenge. Herein, we put forward a dual phosphorus/sulfur (P/S) doped nickel-cobalt bimetallic material that was grown on nickel foam (S-n-NiCoPx-NF, n = 1-4, NF stands for nickel foam) through a facile one-step phosphorization/sulfuration reaction. Those catalysts represent a novel kind of electrocatalysts with vastly optimized catalytic activity for HER. The S-2-NiCoPx/NF with optimal P/S ratio achieves unexpectedly highly efficient catalytic activity for HER in alkaline medium. The overpotential at the current density of 50 mA cm(-2) is only 144 mV, which is almost 190 mV less than that of pristine nickel-cobalt bimetallic phosphide catalyst (NiCoPx-NF). In addition, the S-2-NiCoPx/NF also has fast reaction kinetics with the smallest Tafel slope of 66 mV/dec and exhibits high stability for HER. This work experimentally demonstrates the advantages of a dual anion modification strategy on improving catalytic activity. Our method offers a new approach to design highly efficient and low-cost electrocatalysts for energy storage and conversion devices. (C) 2020 Elsevier Inc. All rights reserved.</t>
  </si>
  <si>
    <t>JOURNAL OF COLLOID AND INTERFACE SCIENCE</t>
  </si>
  <si>
    <t>10.1016/j.jcis.2020.12.098</t>
  </si>
  <si>
    <t>Panich, J; Fong, B; Singer, SW</t>
  </si>
  <si>
    <t>Metabolic Engineering of Cupriavidus necator H16 for Sustainable Biofuels from CO2</t>
  </si>
  <si>
    <t>Decelerating global warming is one of the predominant challenges of our time and will require conversion of CO2 to usable products and commodity chemicals. Of particular interest is the production of fuels, because the transportation sector is a major source of CO2 emissions. Here, we review recent technological advances inmetabolic engineering of the hydrogen-oxidizing bacterium Cupriavidus necator H16, a chemolithotroph that naturally consumes CO2 to generate biomass. We discuss recent successes in biofuel production using this organism, and the implementation of electrolysis/artificial photosynthesis approaches that enable growth of C. necator using renewable electricity and CO2. Last, we discuss prospects of improving the nonoptimal growth of C. necator in ambient concentrations of CO2.</t>
  </si>
  <si>
    <t>TRENDS IN BIOTECHNOLOGY</t>
  </si>
  <si>
    <t>10.1016/j.tibtech.2021.01.001</t>
  </si>
  <si>
    <t>Ringsred, A; van Dyk, S; Saddler, J</t>
  </si>
  <si>
    <t>Life-cycle analysis of drop-in biojet fuel produced from British Columbia forest residues and wood pellets via fast-pyrolysis</t>
  </si>
  <si>
    <t>A well-to-wake life-cycle analysis of biojet fuel produced from pyrolysis-derived biocrudes upgraded via hydrotreatment was carried out and compared to petroleum-derived jet fuel. The life-cycle analysis model compared a 100 million liter-per-year upgraded pyrolysis oil facility at three locations in British Columbia, Canada using British Columbia pellet and forest residue feedstocks. The carbon intensity of the pyrolysis-based biojet fuel was 69-71% lower than conventional fossil-based jet fuel, depending on the location and type of woody biomass feedstock that was used. Methodological choices such as the source of the hydrogen consumed during pyrolysis oil upgrading and the co-product method used had the greatest impact on the carbon intensity of the biojet fuel, while technical factors such as the moisture content of the biomass feedstock and the overall yield had a moderate impact on the carbon intensity . Optimizing these various parameters could reduce the carbon intensity of pyrolysis-derived biojet fuel by 110% when compared to petroleum jet fuel.</t>
  </si>
  <si>
    <t>10.1016/j.apenergy.2021.116587</t>
  </si>
  <si>
    <t>Kursam, K; Kumar, BSP</t>
  </si>
  <si>
    <t>An experimental investigation on the performance and emission characteristics of karanja oil methyl ester blend B20 and hydrogen induction with dual-fuel mode direct injection diesel engine with variable compression ratio and injection operating pressure</t>
  </si>
  <si>
    <t>The present work experimentally demonstrates the differences in performance characteristics and end emission trends between diesel, KOME Blend B20, and KOME Blend B20 with various flow rates of hydrogen-initiated dual-fuel-operated VCR diesel engine. A series of tests were carried out at variable injection pressures (200, 220, and 240 bar) and different compression ratios (15, 16, 17, and 18) of the performance and emission characteristics. Increasing BTE and decreasing SFC with mounting CR from 15 to 18 with injection pressure from 200 to 220 bar and at 240 bar get reversed. Blending CO, CO2, and UHC opacity at 220 bar IOP with 18 CR for B20 + 15 lpm is found to release radically lower concentration and also NOx emissions decreased to some extent for all test blends of B20 and B20 with a hydrogen flow rate when compared to the pure diesel.</t>
  </si>
  <si>
    <t>INTERNATIONAL JOURNAL OF AMBIENT ENERGY</t>
  </si>
  <si>
    <t>10.1080/01430750.2018.1537936</t>
  </si>
  <si>
    <t>Masuk, NI; Mostakim, K; Kanka, SD</t>
  </si>
  <si>
    <t>Performance and Emission Characteristic Analysis of a Gasoline Engine Utilizing Different Types of Alternative Fuels: A Comprehensive Review</t>
  </si>
  <si>
    <t>Gasoline is a liquid composed of hydrocarbons, refined from crude petroleum, and characterized by a boiling point. It is difficult to regularly refine these oils, and their scarcity in natural resources makes it problematic to refine them. Gasoline engines produce fewer toxic emissions, like NOx, CO, and CO2. On the basis of economical and natural concerns, gasoline can be put back by many alternative fuels. It can be powered by alternative energy sources, like hydrogen, natural gas, ethanol, acetylene, propane, biogas, etc. The performance of these types of fuels in an internal combustion engine is very charming and appropriate for nature. Hydrogen is sustainable, and the amount of energy necessary to create hydrogen is small. Hydrogen engines are more prominent at approximately 30% compared to gasoline engines in terms of direct injection. Ethanol causes 80% less CO emissions after it has been properly blended with gasoline. Natural gas fueling stations are expanding in popularity. After the natural gas percentage is increased in the fuel, high efficiency is achieved at a sustainable performance in the 0.7-0.9 equivalent ratio. (G + 1000 g/h acetylene) has a higher brake thermal efficiency (G + 500 g/h acetylene). These vehicles, after all, have seen considerable increases in terms of fuel economy, total performance, and substantially reduced emission standards. This study aims to compare various alternative fuels with gasoline by analyzing their availability, engine tests, toxic element emissions, price, etc. Furthermore, a selection criterion for alternative fuel is given in various measuring scales that will be helpful for choosing alternative fuels because fossil fuels are running out.</t>
  </si>
  <si>
    <t>10.1021/acs.energyfuels.0c04112</t>
  </si>
  <si>
    <t>Zhen, XD; Tian, Z; Wang, Y; Liu, DM; Li, XY</t>
  </si>
  <si>
    <t>A model to determine the effects of low proportion of hydrogen and the flame kernel radius on combustion and emission performance of direct injection spark ignition engine</t>
  </si>
  <si>
    <t>The only product of hydrogen combustion is water, so it is very clean. In this paper, the effects of low hydrogen content and FKR on the performance of the GDI engine are mainly studied. The simulation results show that adding less than 3% hydrogen in the GDI engine can improve the BP and BT of the engine under typical urban conditions such as 1500 rpm and 2000 rpm. As the hydrogen volume fraction and the FKR increase, the LFS of the mixture increases, resulting in a shorter ignition delay, combustion delay, and 10-90 % MFB. However, an increase in FKR results in a decrease in the BP and BT. In terms of fuel economy, the BSFC decreases as the hydrogen content increases, but as FKR increases, the BSFC increases. In terms of emissions, the proportion of hydrogen increases, HC and NO emissions increase, and CO and CO2 emissions decrease. Therefore, adding hydrogen to the GDI engine while adjusting the FKR can improve the dynamic performance of the engine and reduce CO and CO2 exhaust emissions. (C) 2021 Institution of Chemical Engineers. Published by Elsevier B.V. All rights reserved.</t>
  </si>
  <si>
    <t>PROCESS SAFETY AND ENVIRONMENTAL PROTECTION</t>
  </si>
  <si>
    <t>10.1016/j.psep.2021.01.040</t>
  </si>
  <si>
    <t>Mazhkoo, S; Dadfar, H; HajiHashemi, M; Pourali, O</t>
  </si>
  <si>
    <t>A comprehensive experimental and modeling investigation of walnut shell gasification process in a pilot-scale downdraft gasifier integrated with an internal combustion engine</t>
  </si>
  <si>
    <t>In the present study, a small-scale downdraft gasification system integrated with an internal combustion engine was investigated for the sustainable conversion of biomass into energy in the form of electricity within heat recovery stages using walnut shell with a lower heating value of 18.07 MJ/kg. Different measurements and analyses, including biomass characteristics, syngas composition, bottom ash assessment, and flue gas emission, were performed to monitor and evaluate the quality of feedstock and products. The results indicated that with increasing electrical loads from 4 to 12 kW, the lower heating value of syngas decreased from 5.07 to 4.72 MJ/Nm(3), while the cold gas efficiency and carbon conversion efficiency increased from 66% to 71%, and 74% to 83%, respectively. The syngas composition was found to be 15.42-14.78 % H-2, 17.31-16.87% CO, 6.93-7.29% CO2, 3.41-2.77% CH4, and 56.93-58.29% N-2. From the bottom ash analyses results, it was observed that walnut shell biochar contained high concentrations of K2O and CaO that could have many effects on the gasification process, such as tar removal, CO2 reduction, and less agglomeration. In addition, a modified quasi-thermoequilibrium model has been proposed to predict the composition of syngas, yields of tar (five common biomass tar compounds), and char released during the gasification process. To improve the accuracy of the model, non-equilibrium correction factors were estimated and validated with 40 experimental data sets, including 25 various biomass feedstocks in the literature for equivalence ratio and reduction temperature of 0.2 to 0.45 and 740 to 1300 K, respectively. After all modifications, the average RMSE value was reduced from 5.02 to 2.19.</t>
  </si>
  <si>
    <t>10.1016/j.enconman.2021.113836</t>
  </si>
  <si>
    <t>Javed, MS; Khan, AJ; Hanif, M; Nazir, MT; Hussain, S; Saleem, M; Raza, R; Yun, SN; Liu, ZW</t>
  </si>
  <si>
    <t>Engineering the performance of negative electrode for supercapacitor by polyaniline coated Fe3O4 nanoparticles enables high stability up to 25,000 cycles</t>
  </si>
  <si>
    <t>Supercapacitors (SCs) have proven remarkable interest in portable digital devices because of their long life span and high power densities. However, low energy densities of SCs hindered their applications due to the lack of high-performance negative electrode materials. In this work, we demonstrated the successful surface engineering of iron oxide nanoparticles (Fe3O4-NPs) by polyaniline (PANI) coating through a facile low-temperature hydrothermal method. The polyaniline coated iron oxide nanoparticles (Fe3O4/PANI-NPs) were characterized by a series of techniques including XRD, FT-IR, RAMAN, XPS, TGA, BET, SEM, and TEM. Fe3O4-NPs and Fe3O4/PANI-NPs are investigated as negative electrode materials for SCs in basic potassium hydroxide (KOH) electrolyte. The Fe3O4/PANI-NPs sample possesses specific capacitance of 1669.18 F g(-1)- while Fe3O4-NPs exhibits 1351.13 F g(-1)- at 1 A g(-1)- at identical conditions. The Fe3O4/PANI-NPs sample exhibits remarkable electrochemical cycling performance (96.5%) over pristine Fe3O4-NPs (92%) at high current density of 15 A g(-1) by exceeding the 25,000 times charge/discharge cycles. The PANI coating not only offers a strong shell to avoid degradation of the material but also contributes to enhancing the capacitance with outstanding stability. Furthermore, we analyzed the charge storage contributions by implementing the power's law and interestingly Fe3O4/PANI-NPs sample exhibits high capacitive type storage (85% capacitive at 10 mVs(-1)). Based on our experiments, Fe3O4 /PANI-NPs shows exceptional high electrochemical results in basic electrolyte with excellent stability and surpass most of recently reported work based on the iron oxides and their composites. Therefore, the proposed strategy can be applied to fabricate the high-performance negative electrode materials for supercapacitors. (C) 2020 Hydrogen Energy Publications LLC. Published by Elsevier Ltd. All rights reserved.</t>
  </si>
  <si>
    <t>10.1016/j.ijhydene.2020.04.173</t>
  </si>
  <si>
    <t>Gao, JB; Tian, GH; Ma, CC; Xing, SK; Huang, LY</t>
  </si>
  <si>
    <t>Numerical simulation on lean-burn characteristics of a naturally aspirated opposed rotary piston engine fuelled with hydrogen at wide open throttle conditions</t>
  </si>
  <si>
    <t>Opposed rotary piston engines are characterized by high power density, which makes them as an ideal power source for hybrid vehicles and range extended electric vehicles. Hydrogen applications can fully exhibit the merits of opposed rotary piston engines, and achieve zero carbon dioxide emissions; however, the applications seriously worsen the nitrogen oxides emissions. In this investigation, lean-burn was adopted to achieve low nitrogen oxides emissions using a three dimensional numerical simulation approach. The results indicated that engine speed of 3000 r/min presented the highest in-cylinder pressure during combustion among the given scenarios, and the pressure over 3000 r/min depended more on the equivalence ratio than that of 1000 r/min and 2000 r/min. Heat release rates were very sensitive to low equivalence ratio. Combustion duration over the equivalence ratio of 0.8 was the shortest among 1000 r/min cases; however, it decreased with equivalence ratio for 2000 r/min and 3000 r/min. Heat loss rates through cylinder walls increased significantly with engine speed, meanwhile they were more dependent on the equivalence ratio over higher engine speed. Maximum nitrogen monoxide formation rates over 3000 r/min occurred slightly earlier than those of 1000 r/min and 2000 r/min. Equivalence ratio of 0.8 showed the highest indicated thermal efficiency over corresponding engine speed, and nitrogen dioxide emission factors were quite low over the equivalence ratio of 0.7 for the given engine speed. (C) 2020 Elsevier Ltd. All rights reserved.</t>
  </si>
  <si>
    <t>10.1016/j.jclepro.2020.124887</t>
  </si>
  <si>
    <t>Scafidi, J; Wilkinson, M; Gilfillan, SMV; Heinemann, N; Haszeldine, RS</t>
  </si>
  <si>
    <t>A quantitative assessment of the hydrogen storage capacity of the UK continental shelf</t>
  </si>
  <si>
    <t>Increased penetration of renewable energy sources and decarbonisation of the UK's gas supply will require large-scale energy storage. Using hydrogen as an energy storage vector, we estimate that 150 TWh of seasonal storage is required to replace seasonal variations in natural gas production. Large-scale storage is best suited to porous rock reservoirs. We present a method to quantify the hydrogen storage capacity of gas fields and saline aquifers using data previously used to assess CO2 storage potential. We calculate a P50 value of 6900 TWh of working gas capacity in gas fields and 2200 TWh in saline aquifers on the UK continental shelf, assuming a cushion gas requirement of 50%. Sensitivity analysis reveals low temperature storage sites with sealing rocks that can withstand high pressures are ideal sites. Gas fields in the Southern North Sea could utilise existing infrastructure and large offshore wind developments to develop large-scale offshore hydrogen production. (C) 2020 Hydrogen Energy Publications LLC. Published by Elsevier Ltd. All rights reserved.</t>
  </si>
  <si>
    <t>10.1016/j.ijhydene.2020.12.106</t>
  </si>
  <si>
    <t>"Large-scale hydrogen production coupled with storage in
geological structures is a technically feasible method for seasonal
energy balancing [11e13] and could play an important
role in enabling a low carbon energy system. However, this
requires a decarbonised source of hydrogen either through
steam methane reforming of natural gas combined with carbon
capture and storage, or electrolysis using low carbon energy
sources, with both sources being the subject of
investigation on the UK continental shelf"</t>
  </si>
  <si>
    <t>Nguyen, D; Choi, Y; Park, C; Kim, Y; Lee, J</t>
  </si>
  <si>
    <t>Effect of supercharger system on power enhancement of hydrogen-fueled spark-ignition engine under low-load condition</t>
  </si>
  <si>
    <t>Hydrogen energy has received much attention in recent years due to its reliability and non carbon products. However, it has been found that the backfire phenomenon plays a major part in limiting power and torque in the hydrogen internal combustion engine (H2ICE). Much research in recent years has considered turbocharger as a useful method to improve the power of H2ICE. Although the result of boosting a system with turbocharger became enhanced when compared to the natural aspiration system. Unfortunately, there were unsolved problems in exhaust backpressure and pumping losses that hindering the practical utilisation of H2ICE. This paper investigated the experiment of 2.4 L supercharged port fuel injection engine at 2000 rpm. Air excess ratio (lambda) was varied from stoichiometric to 2.8 by adjusting the boosting amount in supercharger, and throttling of the air. The hydrogen injection amount were maintained the same with turbocharger condition; spark advance timing was set at maximum brake torque. It was observed that by boosting engine with supercharger, the lower pumping loss and higher indicated mean pressure had been obtained when compared to turbocharger boosted engine under low-load condition. However, some additional power required for supercharging that lowers output of the engine. (C) 2020 Hydrogen Energy Publications LLC. Published by Elsevier Ltd. All rights reserved.</t>
  </si>
  <si>
    <t>10.1016/j.ijhydene.2020.11.144</t>
  </si>
  <si>
    <t>Ayhan, V</t>
  </si>
  <si>
    <t>Experimental Investigation of the Effect of Direct Water Injection on Combustion, Knock, and Emissions for LPG-Diesel Dual-Fuel Engine</t>
  </si>
  <si>
    <t>Liquefied petroleum gas (LPG) fuel has a high octane number and high heating value. These features make LPG a rather convenient alternative fuel for spark-ignition engines. On the other hand, using only LPG in diesel engines is not possible due to its low cetane number. However, LPG and diesel can be used in dual-fuel mode, a method that does not require significant modifications in diesel engines. In LPG-diesel dual-fuel mode, nitrogen oxide (NOx) emissions and knock intensity increase due to the rises in cylinder pressure and temperature, depending on LPG combustion and heat release characteristics under high load conditions. In this study, direct water injection with an electronic control method was utilized to reduce NOx and knock intensity in an engine running on LPG-diesel dual-fuel mode under full load conditions. For using LPG in a dual-fuel engine operating under full load without causing any damage, it is determined that the most convenient LPG ratio is 30% at the maximum. The test results obtained using neat diesel fuel are referred to as the standard engine data and are used in the comparisons for better understanding the results obtained. Direct water injection was applied into the engine cylinder at various ratios. During experiments, the ratio of injected water mass to fuel mass consumed in a cycle is set to 60%, 80%, and 100%, respectively. Increases in pressure, temperature, knock intensity, hydrocarbon (HC), and NOx emissions were observed in dual-fuel mode and are presented in comparison with the standard engine data. Consequently, specific fuel consumption, smoke opacity, and CO2 values were significantly reduced. By applying direct water injection and using diesel-LPG dual fuel of 30% LPG, significant improvements in engine performance parameters resulted, and NOx emissions in the dual-fuel condition reduced to lower levels than the standard engine data. Moreover, using direct water injection in dual-fuel mode reduced the increase in the combustion rate of fuel, but this increased the knock intensity. (C) 2020 American Society of Civil Engineers.</t>
  </si>
  <si>
    <t>10.1061/(ASCE)EY.1943-7897.0000739</t>
  </si>
  <si>
    <t>Elkelawy, M; Etaiw, SEDH; Bastawissi, HAE; Ayad, MI; Radwan, AM; Dawood, MM</t>
  </si>
  <si>
    <t>Diesel/ biodiesel /silver thiocyanate nanoparticles/hydrogen peroxide blends as new fuel for enhancement of performance, combustion, and Emission characteristics of a diesel engine</t>
  </si>
  <si>
    <t>In the present study, sunflower and soybean oil commixture with 50:50 V/V % had been used to produce biodiesel by using a homogeneously catalyzed transesterification. The influence of biodiesel blend, nano blended fuel, and nanoemulsion fuel blends on the combustion, performance, as well as emissions of DI diesel engine, had been examined in the laboratory at various engine loads and a steady speed of 1400 rpm. Volumetric proportions of fuel mixtures: D50B50N00 0 (50% diesel-50% biodiesel), D50B50N200 (D50B50 + 200 ppm silver thiocyanate AgSCN (SCP1(\)), D50B50N200 + 2% hydrogen peroxide (H2O2), and D50B50N200 + 4%H2O2 were arranged to fuelling a one-cylinder engine. The exhaust emissions of the engine were compared at pure diesel fuel and biodiesel blend D50B50N000, which indicated a reduction in CO, UHC, and NOx emissions upon adding a 200-ppm of silver thiocyanate SCP1(\) as a nano additive. This reduction increased upon adding and increasing the volumetric percentage of H2O2 where the D50B50N200 + 4% H2O2 fuel blend has lower emission values. The results show that CO2 emissions for the investigated fuel blends were elevated than diesel fuel. The presence of nanosized AgSCN and H2O2 enhanced the combustion process because of elevated nanoparticle surface/volume ratio and the occurrence of micro-explosion phenomena of the sprayed fuel particles, which increased the in-cylinder pressure and heat release rate (HRR). A noticeable decrease in brake specific fuel consumption (BSFC) was observed owing to the positive effect of using nano biodiesel blend and nanoemulsion fuels. A consequent increment in brake thermal efficiency (BTE) was indicated for nano biodiesel blend and nanoemulsion biodiesel blend fuels, where D50B50N200 + 4%H2O2 has the highest BTE of 27.16% compared to all tested fuels. Exhaust gas temperature (EGT) values were evaluated and analyzed for all tested fuels. (C) 2020 Elsevier Ltd. All rights reserved.</t>
  </si>
  <si>
    <t>10.1016/j.energy.2020.119284</t>
  </si>
  <si>
    <t>Koneczna, R; Cader, J</t>
  </si>
  <si>
    <t>Hydrogen in the Strategies of the European Union Member States</t>
  </si>
  <si>
    <t>Strategies and roadmaps are essential in areas that require long-term planning, such as the energy transition. Strategic plans can play an important role in developing visions for reducing CO2 emissions, developing renewable energy sources (RES) and hydrogen technologies. Hydrogen can be included in value chains in various sectors of the economy as raw material, emission-free fuel, or as an energy carrier and storage. The analysis of the future of hydrogen energy, which is an essential component of transforming the economy into an environmentally neutral one, is an integral part of the strategies of the European Union (EU) Member States. This article reviews the strategic documents of the EU countries in the field of a hydrogen economy. Currently, six EU Member States have approved the hydrogen strategy (Germany, France, the Netherlands, Portugal, Hungary, Czech Republic), and two of them have roadmaps (Spain, Finland). The others are working on their completion in 2021. EU countries have the possibility of energy transformation based on a hydrogen policy, including green hydrogen, within the framework of the European Green Deal, i.e. aiming for climate neutrality and creating a modern and environmentally friendly economy. By 2030, some of the countries plan to become a leader not only in the field of hydrogen production or RES development aimed at this process but also in the areas of research and development (R&amp;D), sales of new technologies, and international cooperation. Member countries are focused on the production of clean hydrogen using electrolysis, creating incentives to stimulate demand, developing a hydrogen market, and implementing hydrogen infrastructure.</t>
  </si>
  <si>
    <t>GOSPODARKA SUROWCAMI MINERALNYMI-MINERAL RESOURCES MANAGEMENT</t>
  </si>
  <si>
    <t>10.24425/gsm.2021.138660</t>
  </si>
  <si>
    <t>N/A - identifies policies regarding hydrogen and current production data, rather than effects on adaptation and mitigation outcomes</t>
  </si>
  <si>
    <t>Pollitt, MG; Chyong, CK</t>
  </si>
  <si>
    <t>Modelling Net Zero and Sector Coupling: Lessons for European Policy Makers</t>
  </si>
  <si>
    <t>This paper seeks to discuss some of the policy implications which arise from the modelling of Net Zero GHG emissions in 2050 within a sector coupling approach. We draw on a major study of the EU-UK energy system in 2050 produced by the Centre for Regulation in Europe (Chyong et al. 2021), which involved stakeholders from both electricity and gas sectors in a year-long modelling exercise of the European energy system. While no model of the future is an accurate forecast, an optimisation model of the Net Zero energy system is very helpful in clarifying the role the modelled technologies might play in a future energy system under binding government policy targets. What our modelling highlights is that the achievement of Net Zero depends on the massive scale up of variable renewable electricity, biomethane, hydrogen and carbon capture and storage (CCS) technologies. Failure to simultaneously scale up these technologies quickly will threaten the ability to achieve the Net Zero target by 2050.</t>
  </si>
  <si>
    <t>ECONOMICS OF ENERGY &amp; ENVIRONMENTAL POLICY</t>
  </si>
  <si>
    <t>10.5547/2160-5890.10.2.mpol</t>
  </si>
  <si>
    <t>Najafi, B; Haghighatshoar, F; Ardabili, S; Band, SS; Chau, KW; Mosavi, A</t>
  </si>
  <si>
    <t>Effects of low-level hydroxy as a gaseous additive on performance and emission characteristics of a dual fuel diesel engine fueled by diesel/biodiesel blends</t>
  </si>
  <si>
    <t>In the present study, water electrolysis was employed for Hydroxy gas (HHO) production as a gaseous additive. The engine test was performed using the Diesel, B5, and B20 as pilot fuels. HHO was imported into the engine's combustion chamber at three volumetric flow rates of 3, 4, and 5 cc/s through the inlet manifold as the low-level HHO rate.The engine test setup was a single-cylinder dual-fueled diesel engine at a constant speed (1500 rpm) and full load condition. According to the results, HHO by 3 and 4 cc/s did not have a significant effect on BP, BTE, and BSFC. Using HHO gas by 5 cc/s significantly increased BP by about 2.5, 3.1, and 0.5% compared with Diesel, B5 and B20, respectively, and decreased BSFC by about 11, 7.8, and 13.5% compared with Diesel, B5, and B20, respectively.HHO gas by 5 cc/s significantly decreased CO2 by about 7, 6.3, and 10.6% compared with Diesel, B5, and B20, respectively, and decreased CO emissions by about 6, 14.3, and 21.2% compared with Diesel, B5 and B20, respectively. However, the use of HHO gas and biodiesel increased NOx emission by about 16, 13.7, and 10.5% compared with Diesel, B5, and B20, respectively.</t>
  </si>
  <si>
    <t>ENGINEERING APPLICATIONS OF COMPUTATIONAL FLUID MECHANICS</t>
  </si>
  <si>
    <t>10.1080/19942060.2021.1871960</t>
  </si>
  <si>
    <t>Talebian, H; Herrera, OE; Merida, W</t>
  </si>
  <si>
    <t>Policy effectiveness on emissions and cost reduction for hydrogen supply chains: The case for British Columbia</t>
  </si>
  <si>
    <t>Hydrogen-specific policies are required to accelerate the adoption of low-carbon hydrogen. In this study, a range of economic instruments and regulations were incorporated explicitly to optimize a hydrogen supply chain. The effectivenes of policies aiming to enhance the financial viability of low-carbon hydrogen production was quantified. A spatially explicit, multi-period cost optimization model was developed for light duty hydrogen hydrogen vehicle deployment in British Columbia under three demand scenarios. Subsidies and regulations were coupled to current provincial policies (a carbon tax and a low carbon fuel standard). The results indicated that production tax credits and electricity incentives were up to 24 times more effective in facilitating low-carbon hydrogen production compared to capital subsidies, bans on steam methane reforming or the adoption of higher carbon taxes. The strategic deployment of policies over time was found to be more effective than cumulative subsidies. Crown Copyright (C) 2020 Published by Elsevier Ltd on behalf of Hydrogen Energy Publications LLC. All rights reserved.</t>
  </si>
  <si>
    <t>10.1016/j.ijhydene.2020.09.190</t>
  </si>
  <si>
    <t>N/A - assesses effectiveness of policies to promote hydrogen production</t>
  </si>
  <si>
    <t>Demirhan, CD; Tso, WW; Powell, JB; Pistikopoulos, EN</t>
  </si>
  <si>
    <t>A multi-scale energy systems engineering approach towards integrated multi-product network optimization</t>
  </si>
  <si>
    <t>21st century energy production, conversion, and delivery systems need to go through a transition to be less carbon-intensive while meeting an increasing energy demand. In a more and more interconnected world, energy systems of various sectors (e.g. power, fuels, chemicals, etc.) go through this transition via shifting the primary energy sources from carbon-intensive fossil-fuels to renewable and sustainable resources. With this study, we present a multi-scale strategy for optimal design and operation of multi-product process systems that can produce power, synthetic fuels, chemicals, and energy carriers from renewable and fossil resources. This multi-scale approach combines process synthesis, scheduling, and supply chain concepts in a mixed -integer linear programming model to address the trade-offs between integrating various fossil and renewable technologies. Our strategy is applied to integration of low-emission (i) synthetic liquid transportation fuels, (ii) hydrogen, (iii) ammonia, (iv) methanol, and (v) renewable power production from natural gas, solar, and wind energy at a location in Amarillo, Texas. Case study results show that with our approach various energy systems can be modeled either separately and integrated with the same common representation. Sectors integration to produce low-emission products in the same facility can result in 17% reduction in total production costs. While solar and wind energy are favorable to produce renewable power, current state-of-the-art methane conversion technologies are more favorable to produce hydrogen and hydrogen-based products.</t>
  </si>
  <si>
    <t>10.1016/j.apenergy.2020.116020</t>
  </si>
  <si>
    <t>Sharma, M; Kaushal, R</t>
  </si>
  <si>
    <t>Performance and exhaust emission analysis of a variable compression ratio (VCR) dual fuel CI engine fuelled with producer gas generated from pistachio shells</t>
  </si>
  <si>
    <t>In the current scenario, interest in harvesting energy from non-conventional sources such as biomass has mount due to appalling increase in energy demand. In this research work, performance and emission characteristics of VCR engine operating with PG originated from pistachio shells gasification has been determined. During experimentation, results have been acquired by altering CR and brake power and then compared with standard diesel run results. Apart from emission and performance analysis, engine sound level and diesel saving have also been observed. The maximum diesel substitution of 46.66% has been observed in case of dual mode. In addition, NO2, fraction in exhaust during dual mode has been measured as 12.06-37.27% lower than diesel run. The results suggested that brake thermal efficiency (eta(bth)) of 25.71% and 23.81% have been obtained during diesel and DF run. CO2 emission has been measured in DF mode as 17.62-67.14% (at 3.44 kW brake power) more than diesel run. Under similar conditions, CO emission in diesel mode has been decreased (ranging from 63.06 to 73.37%) when compared with DF run. Further, hydrocarbon emission level in DF mode has been discerned as 473-593% higher when compared with diesel run.</t>
  </si>
  <si>
    <t>10.1016/j.fuel.2020.118924</t>
  </si>
  <si>
    <t>Yuan, XL; Wu, YS; Jiang, B; Wu, ZS; Tao, ZX; Lu, X; Liu, J; Qian, T; Lin, HP; Zhang, Q</t>
  </si>
  <si>
    <t>Interface Engineering of Silver-Based Heterostructures for CO2 Reduction Reaction</t>
  </si>
  <si>
    <t>The production of CO from the CO2 reduction reaction (CO2RR) is of great interest in the renewable energy storage and conversion, the neutral carbon emission, and carbon recycle utilization. Silver (Ag) is one of the catalytic metals that are active for electrochemical CO2 reduction into CO, but the catalysis requires a large overpotential to achieve higher selectivity. Constructing a metal-oxide interface could be an effective strategy to boost both activity and selectivity of the catalysis. Herein, density functional theory (DFT) calculations were first conducted to reveal the chemical insights of the catalytic performance on the interface between metal oxide and Ag(111) (MOx/Ag(111)). The results show that the *COOH intermediates can be more stabilized on the surfaces of MOx/Ag(111) than pure Ag(111). The hydrogen evolution reaction on MOx/Ag(111) can be suppressed due to the significantly higher Gibbs free energy for hydrogen adsorption (Delta G(H)*), thereby enhancing the selectivity toward CO2RR. A series of MOx/Ag composites with the unique interface based on the DFT results were then introduced though a two-step approach. The as-obtained MOx/Ag catalysts boosted both the CO activity and selectivity at a relatively positive potential range, especially in the case of MnO2/Ag. The reduction current density on the MnO2/Ag catalyst can reach 4.3 mA cm(-2) at -0.7 V (vs RHE), which is 21.5 times higher than that on pure Ag, and the overpotential of CO2 to CO (390 mV) possesses is much lower than that on pure Ag NPs (690 mV). This study proposes an effective design strategy to construct a metal-oxide interface for CO2RR based on the synergistic effect between metals and MOx.</t>
  </si>
  <si>
    <t>10.1021/acsami.0c19031</t>
  </si>
  <si>
    <t>Parthasarathy, M; Ramkumar, S; Lalvani, JIJ; Elumalai, PV; Dhinesh, B; Krishnamoorthy, R; Thiyagarajan, S</t>
  </si>
  <si>
    <t>Performance analysis of HCCI engine powered by tamanu methyl ester with various inlet air temperature and exhaust gas recirculation ratios</t>
  </si>
  <si>
    <t>The extensive usage of petroleum as a fuel in a conventional engine produces harmful pollutants and also leads to global warming. CI engines have certain advantages over SI engines such that they have higher efficiency and emit lesser CO and HC, but they also have disadvantages such as high smoke and NOx. A homogeneous charge compression ignition engine (HCCI) is a better solution to minimize smoke and NOx simultaneously. The present study was performed comparing the conventional CI engine and HCCI mode of operation fueled with tamanu methyl ester (TME). The HCCI engine was run at various inlet air temperatures (IAT) (80 degrees C, 90 degrees C, and 100 degrees C) because tamanu methyl ester cannot be vaporized at room temperature. The results exhibited that TME operated CI engine noticed higher brake thermal efficiency (BTE) and fuel economy and also lesser carbon monoxide (CO) and unburned hydrocarbon (UBHC) emission than the HCCI engine. HCCI engine with enhanced IAT showed lower NOx and smoke emission than conventional engine. From the results, the optimum IAT was found to be 90 degrees C, so further experiments were carried out using the IAT 90 degrees C at various exhaust gas recirculation (EGR) ratios. The EGR associated HCCI engine produces ultra-lean NOx emission, but on the other hand, it shows slightly lower BTE, cylinder pressure and heat release rate than the engine operating without EGR. The results also exhibited that elevation of IAT beyond 100 degrees C leads to short HCCI combustion, tending to knock, thus leading to unstable operation.</t>
  </si>
  <si>
    <t>10.1016/j.fuel.2020.118833</t>
  </si>
  <si>
    <t>Inac, S; Unverdi, SO; Midilli, A</t>
  </si>
  <si>
    <t>Global warming, environmental and sustainability aspects of a geothermal energy based biodigester integrated SOFC system</t>
  </si>
  <si>
    <t>In this study, global warming, environmental and sustainability aspects of a geothermal energy based biodigester integrated SOFC system are parametrically analyzed. In this regard, a system is designed, consisting of three main subsystems such as Solid Oxide Fuel Cell, Anaerobic Digester, and a Heat Recovery Steam Generator. In order to investigate the global warming, environmental and sustainability aspects of the system, the energy and exergy analyses are performed, and the following indicators are taken into consideration, which are i) unit CO2 emission, ii) environmental effect factor, iii) waste exergy ratio, iv) exergy destruction ratio, v) exergy recovery ratio, vi) exergetic sustainability index. Accordingly, the maximum exergetic sustainability index and exergy efficiency of the integrated system are calculated to be 0.486 and 0.367, respectively, in case the SOFC inlet temperature is equal to 633.3 degrees C while electric current density is 5500 A/m(2). On the other hand, the minimum exergy destruction ratio and the minimum environmental effect factor are obtained to be 0.74 and 2.33 while SOFC inlet temperature is 633.3 degrees C and SOFC current density is 8000 A/m(2). The minimum unit CO2 emission of the whole system is determined to be 368.4 kg/MWh at 5500 A/m(2) of SOFC current density and 727 degrees C of SOFC inlet temperature while determined as 258.3 kg/MWh at 8000 A/m(2) of SOFC current density and 680 degrees C of SOFC inlet temperature. Thus, it can be said that such a system may be applied for reducing the CO2 based global warming effects and improving the environmental sustainability. (c) 2020 Hydrogen Energy Publications LLC. Published by Elsevier Ltd. All rights reserved.</t>
  </si>
  <si>
    <t>10.1016/j.ijhydene.2020.06.224</t>
  </si>
  <si>
    <t>Turner, JWG; Lewis, AGJ; Akehurst, S; Brace, CJ; Verhelst, S; Vancoillie, J; Sileghem, L; Leach, FCP; Edwards, PP</t>
  </si>
  <si>
    <t>Alcohol Fuels for Spark-Ignition Engines: Performance, Efficiency, and Emission Effects at Mid to High Blend Rates for Ternary Mixtures</t>
  </si>
  <si>
    <t>This paper follows on from an earlier publication on high-blend-rate binary gasoline-alcohol mixtures and reports results for some equivalent ternary fuels from several investigation streams. In the present work, new findings are presented for high-load operation in a dedicated boosted multi-cylinder engine test facility, for operation in modified production engines, for knock performance in a single-cylinder test engine, and for exhaust particulate emissions at part load using both the prototype multi-cylinder engine and a separate single-cylinder engine. The wide variety of test engines employed have several differences, including their fuel delivery strategies. This range of engine specifications is considered beneficial with regard to the drop-in fuel conjecture, since the results presented here bear out the contention, already established in the literature, that when specified according to the known ternary blending rules, such fuels fundamentally perform identically to their binary equivalents in terms of engine performance, and outperform standard gasolines in terms of efficiency. However, in the present work, some differences in particulate emissions performance in direct-injection engines have been found at light load for the tested fuels, with a slight increase in particulate number observed with higher methanol contents than lower. A hypothesis is developed to explain this result but in general it was found that these fuels do not significantly affect PN emissions from such engines. As a result, this investigation supplies further evidence that renewable fuels can be introduced simply into the existing vehicle fleet, with the inherent backwards compatibility that this brings too.</t>
  </si>
  <si>
    <t>10.3390/en13236390</t>
  </si>
  <si>
    <t>Dalla Longa, F; Detz, R; van der Zwaan, B</t>
  </si>
  <si>
    <t>Integrated assessment projections for the impact of innovation on CCS deployment in Europe</t>
  </si>
  <si>
    <t>CCS is expected to play a sizeable role over the next several decades to drastically abate greenhouse gas emissions in the energy system by 2050. With the integrated assessment model TIAM-ECN we project how large its contribution could be in Europe in the power sector and industry, and analyze how this contribution may be affected by cost decline (driven by technological innovation) and ambitious greenhouse gas emission reduction targets. If Europe stays on track of achieving zero net emissions by mid-century, we find that CO2 capture activities in Europe may grow to a total amount of some 1700 MtCO(2)/yr in 2050. We project that by 2050 power plants equipped with CCS could contribute by approximately 25 % to total electricity generation, in competition with low-carbon alternatives such as nuclear energy and renewables like solar photovoltaic and wind power. CCS in association with the use of natural gas could account for about 35 % of energy use in industrial applications, while the use of biomass and coal combined with CCS could be employed for the production of hydrogen. We find that stringent climate policy measures constitute a bigger driver of broad CCS diffusion than CCS technology cost reductions. We project that under stringent climate policy targeting zero net emissions by 2050, a 30 % CCS capital cost reduction as a result of technological advancement could proffer Europe by the middle of the century a saving of about 17 billion US$/yr in additional energy system costs.</t>
  </si>
  <si>
    <t>10.1016/j.ijggc.2020.103133</t>
  </si>
  <si>
    <t>Wang, Q; Xue, MQ; Lin, BL; Lei, ZF; Zhang, ZY</t>
  </si>
  <si>
    <t>Well-to-wheel analysis of energy consumption, greenhouse gas and air pollutants emissions of hydrogen fuel cell vehicle in China</t>
  </si>
  <si>
    <t>Hydrogen fuel cell vehicle (HFCV) is considered as a promising solution for reducing greenhouse gas (GHG) and air pollutants emissions and improving energy security in the transportation sector. This study presents a well-to-wheel (WTW) analysis to estimate the WTW fossil fuel consumption, GHG emission and air pollutants emissions of VOCs, CO, NOx, SOx, PM2.5 and PM10 for HFCV under 12 hydrogen pathways in China for the current (2017) and near future (2030). The results were compared with the gasoline-fueled internal combustion engine vehicle (gasoline-ICEV) and battery electric vehicle (BEV) counterparts. The results show that HFCV can reduce 11-92% fossil fuel consumption compared with gasoline-ICEV in 2017, with one exception that HFCV based on on-site water electrolysis by grid electricity in which fossil fuel consumption increased by 10% instead. Compared with BEV, HFCV based on by-product hydrogen from chlor-alkali process and renewable water electrolysis have the fossil fuel consumption reduction benefits. Regarding GHG emissions, HFCV based on water electrolysis using the renewable electricity performs the best with a value of 31 g CO2-eq/km while that based on on-site water electrolysis using grid electricity performs the worst with a value of 431 g CO2-eq/km in 2017. For air pollutants, HFCV based on all hydrogen pathways can achieve a significant reduction of VOCs and CO emissions on a WTW basis, in comparison with gasoline-ICEV in 2017. In terms of NOx, SOx, PM(2.)5 and PM10, HFCV based on on-site water electrolysis by grid electricity electrolysis has the highest emissions due to high emission factors of the electricity generation process. Moreover, due to increased share of renewable electricity and improvement in the fuel economy, reductions in WTW fossil fuel consumption and pollutants emissions are excepted by 2030. This study indicates the importance of hydrogen production when considering the energy and environment performance of HFCV to ensure a life cycle low carbon and air pollutants emissions. (C) 2020 Elsevier Ltd. All rights reserved.</t>
  </si>
  <si>
    <t>10.1016/j.jclepro.2020.123061</t>
  </si>
  <si>
    <t>Li, L; Yi, JJ; Zhu, XW; Pan, L; Chen, ZG; Hua, YJ; Yang, WS; Liu, JY; Zhu, XL; Li, HM; Xu, H</t>
  </si>
  <si>
    <t>Solar driven high efficiency hydrogen evolution catalyzed by surface engineered ultrathin carbon nitride</t>
  </si>
  <si>
    <t>Photocatalytic water splitting is a promising approach to convert solar energy into storable hydrogen fuel. In theory, the optimization of light-harvesting and catalytic molecular conversion ability is necessary for high-efficiency hydrogen evolution; however, the establishment of a photocatalytic system composed of a light-harvesting center and an active center is limited by poor light absorption capacity, high overpotential for catalytic conversion, as well as the low efficiency of charge transfer between the two components. In this work, we demonstrate that a high-efficiency photocatalytic system consisting of two-dimensional carbon nitride (2D-C3N4) as the light-harvester and nickel sulfide (NiSx) as the active component can serve as an efficient catalyst for hydrogen evolution, wherein the tight interface formed using two-step solvothermal treatment bridges the charge transfer. The 2D structure of 2D-C3N4 can shorten the charge migration distance from the bulk to the contact interface with NiSx and minimize the charge recombination in the light-harvesting center. NiSx with a highly active surface can capture the photo-generated electrons through a tight contact interface, completing the conversion from H+ to H-2. As a result, the hydrogen evolution rate of the optimal NiSx/2D-C3N4 catalyst achieves a high value of similar to 4640 mu mol g(-1) h(-1) under visible light irradiation, which is more active than most of the Pt-free 2D-C3N4 supported photocatalysts under the same reaction conditions.</t>
  </si>
  <si>
    <t>10.1039/d0nj04653a</t>
  </si>
  <si>
    <t>Gad, MS; El-Fakharany, MK; Elsharkawy, EA</t>
  </si>
  <si>
    <t>Effect of HHO gas enrichment on performance and emissions of a diesel engine fueled by biodiesel blend with kerosene additive</t>
  </si>
  <si>
    <t>In recent work, biodiesel from cottonseed oil was prepared by transesterification. Then, it was mixed with crude diesel in 20% volumetric percentage producing B20 blend. Moreover, Kerosene was used as an additive to the blend to reduce the cold start problem at low temperature operation in volume percentages of 5% and 10%. HHO gas was developed by water electrolysis with sodium bicarbonate hydroxide catalyst. HHO was developed at a flow rate of 0.3 LPM. The emissions and performance study of diesel engine using cotton ethyl ester blend enriched with HHO gas and kerosene additives was explored in this research. HHO gas with kerosene blends accompanied by ethyl ester cotton oil lessened the brake specific fuel consumption and increased the brake thermal efficiency by 17% and 26.2%, respectively compared to the biodiesel blend B20. The decreases in exhaust gas temperature, CO2, CO and increase in NOx emissions reached to 20.6%, 11.7%, 11% and 14%, respectively by the addition of HHO and 5% kerosene. While, blending 10% of kerosene with HHO gas to the blend resulted in the highest decrease in specific fuel consumption, exhaust gas temperature, CO2 and CO by 17%, 20.7%, 15.45% and 32.65% relative to B20. Biodiesel blend with HHO and 10% kerosene displayed the maximum increases in thermal efficiency and NOx emissions based on B20 by 19% and 11.9%, respectively. HHO enriching is favorable in the combustion characteristics improvement but kerosene enhanced the cold flow properties of biodiesel.</t>
  </si>
  <si>
    <t>10.1016/j.fuel.2020.118632</t>
  </si>
  <si>
    <t>Ramsay, CJ; Dinesh, KKJR; Fairney, W; Vaughan, N</t>
  </si>
  <si>
    <t>A numerical study of a compression ignition engine operating with constant volume combustion phase: Effects of constant volume phase on combustion performance and emissions</t>
  </si>
  <si>
    <t>A detailed numerical study is carried out to investigate the performance of a turbocharged compression ignition engine operating under a novel combustion strategy in which fuel injection and most of the combustion occur at a constant volume. Simulations have been performed using URANS based modelling approach along with several other sub-models. A detailed validation of the CFD model has been carried out using data from a conventional crank engine. A parametric study has been performed to investigate the effects of the duration and timing of the constant volume combustion phase (CVCP) on the engine's thermal efficiency and emissions, with comparisons against the conventional engine. Much higher in-cylinder pressures and temperatures are observed in the CVCP strategy. The results demonstrate that the CVCP strategy is capable of yielding reduced gross indicated specific fuel consumptions of up to 20% and far lower CO2 and soot emissions but incurs unacceptable increase to nitrogen oxide emissions. However, it was found that a combination of exhaust gas recirculation and improved fuel injection methods can counter the increased nitrogen oxide emissions under the CVCP strategy, while still maintaining the improved engine performance and low carbon-based emissions.</t>
  </si>
  <si>
    <t>10.1016/j.fuel.2020.118657</t>
  </si>
  <si>
    <t>Wahl, J; Kallo, J</t>
  </si>
  <si>
    <t>Quantitative valuation of hydrogen blending in European gas grids and its impact on the combustion process of large-bore gas engines</t>
  </si>
  <si>
    <t>The approach of fossil fuel substitution requires alternative strategies in the progressing sector coupling of energy storage, distribution and conversion. Promising solutions are flexibly supply chain models of green and blue hydrogen which is fed into the natural gas network (HNG). Prerequisite for a successful implementation is the functional capability of end-use applications for which different volumetric hydrogen thresholds are documented in literature. A clear research gap is thereby evident for HNG fired medium-speed large-bore gas engines typical used for stationary power generation. For solving this problem, generic single cylinder tests with focus on operating window, NOx formation and hydrocarbon emissions have been carried out. The results are analysed and compared to available publications of HNG fired high-speed gas engines to derive general insights of the combustion characteristics. Under rising blending share, an in literature described, general shifting of the possible operating window and an increase of NOx formation are detected. In terms of unburned hydrocarbons, a NOx-neutral reduction potential through hydrogen blending is only visible under very lean operating conditions. This result deviates from expected literature values of high-speed engine setups. The experimental study demonstrates the NOx neutral combustion capability of medium-speed large-bore gas engines under 20% hydrogen admixture. (C) 2020 Hydrogen Energy Publications LLC. Published by Elsevier Ltd. All rights reserved.</t>
  </si>
  <si>
    <t>10.1016/j.ijhydene.2020.08.184</t>
  </si>
  <si>
    <t>A numerical study on the effects of constant volume combustion phase on performance and emissions characteristics of a diesel-hydrogen dual-fuel engine</t>
  </si>
  <si>
    <t>A detailed numerical study is carried out to investigate the performance of a diesel-hydrogen dual fuel (DF) compression ignition engine operating under a novel combustion strategy in which diesel injection and most of the combustion occur at a constant volume. A detailed validation of the numerical model for diesel-hydrogen DF engine operation has been carried out. Then a parametric study has been performed to investigate the effects of the constant volume combustion phase (CVCP) at up to 90% hydrogen energy share (HES) on engine performance and emissions at low and high load with comparisons to the conventional engine. The results demonstrate that the CVCP strategy can improve thermal efficiency at all HESs and load conditions with far lower carbon-based emissions. Conventional DF engines struggle at low load high HESs due to the reduced diesel injection failing to ignite the leaner premixed charge. Through use of a CVCP thermal efficiency at low load 90% HES increased from 11% to 38% with considerably reduced hydrogen emission due to the increased temperatures and pressures allowing for the wholesale ignition of the hydrogen-air mix. It was also found that increasing the time allowed for combustion within the CVCP, by advancing the diesel injection, can lead to even further thermal efficiency gains while not negatively impacting emissions. Crown Copyright (C) 2020 Published by Elsevier Ltd on behalf of Hydrogen Energy Publications LLC. All rights reserved.</t>
  </si>
  <si>
    <t>10.1016/j.ijhydene.2020.09.021</t>
  </si>
  <si>
    <t>Asadollahzadeh, P; Hamedi, MH; Jazayeri, SA</t>
  </si>
  <si>
    <t>A comprehensive study of a reactivity-controlled compression ignition engine fueled with biogas and diesel oil</t>
  </si>
  <si>
    <t>Reactivity-controlled compression ignition (RCCI) engines have been introduced as a promising alternative to compression ignition engines, especially in reducing emissions. It is common practice in an RCCI engine to use two fuels with distinctly different reactivity to control the combustion process. Also, abundant biogas fuel could be considered as a potential and suitable alternative to conventional fuels. Biogas can easily be derived from renewable resources and is basically composed of methane (CH4), carbon dioxide (CO2), a small amount of hydrogen (H-2), nitrogen (N-2), oxygen (O-2) and hydrogen sulfide (H2S). In this paper, biogas as an alternative fuel together with diesel oil is used for reactivity-controlled compression ignition in a modified heavy-duty engine. The biogas fuel with low reactivity is fed through the inlet port and diesel oil with high reactivity directly injected into the engine cylinder. Then, a detailed study of biogas composition, engine speed, intake temperature, fuel metering and injection strategies on combustion characteristics such as engine efficiency and emission levels is carried out. It is demonstrated that the amount of CO2 in biogas composition plays a significant role in combustion and emission processes. Typically, at IMEP = 9.4 bar, as the amount of CO2 in biogas composition is changed from 0 to 40%, the maximum in-cylinder temperature and pressure are reduced about 143 K and 4.6 bar, respectively, while NOx emission is reduced drastically by 75%.</t>
  </si>
  <si>
    <t>10.1007/s10098-020-01983-z</t>
  </si>
  <si>
    <t>Lindstad, E; Eskeland, GS; Rialland, A; Valland, A</t>
  </si>
  <si>
    <t>Decarbonizing Maritime Transport: The Importance of Engine Technology and Regulations for LNG to Serve as a Transition Fuel</t>
  </si>
  <si>
    <t>Current Greenhous gas emissions (GHG) from maritime transport represent around 3% of global anthropogenic GHG emissions and will have to be cut in half by 2050 to meet Paris agreement goals. Liquefied natural gas (LNG) is by many seen as a potential transition fuel for decarbonizing shipping. Its favorable hydrogen to carbon ratio compared to diesel (marine gas oil, MGO) or bunker fuel (heavy fuel oil, HFO) translates directly into lower carbon emissions per kilowatt produced. However, these gains may be nullified once one includes the higher Well-to-tank emissions (WTT) of the LNG supply chain and the vessel's un-combusted methane slip (CH4) from its combustion engine. Previous studies have tended to focus either on greenhouse gas emissions from LNG in a Well-to-wake (WTW) perspective, or on alternative engine technologies and their impact on the vessel's Tank-to-wake emissions (TTW). This study investigates under what conditions LNG can serve as a transition fuel in the decarbonization of maritime transport, while ensuring the lowest possible additional global warming impact. Transition refers to the process of moving away from fossil fuels towards new and low carbon fuels and engine technologies. Our results show: First, the importance of applying appropriate engine technologies to maximize GHG reductions; Second, that applying best engine technologies is not economically profitable; Third, how regulations could be amended to reward best engine technologies. Importantly, while the GHG reduction of LNG even with best engine technology (dual fuel diesel engine) are limited, ships with these engines can with economically modest modification switch to ammonia produced with renewable energy when it becomes available in sufficient amounts.</t>
  </si>
  <si>
    <t>10.3390/su12218793</t>
  </si>
  <si>
    <t>Harari, PA; Banapurmath, NR; Yaliwal, VS; Khan, TMY; Soudagar, MEM; Sajjan, AM</t>
  </si>
  <si>
    <t>Experimental studies on performance and emission characteristics of reactivity controlled compression ignition (RCCI) engine operated with gasoline and Thevetia Peruviana biodiesel</t>
  </si>
  <si>
    <t>Higher fuel economy associated with lower emissions of diesel engines cannot be achieved with conventional low-pressure injection systems. However high-pressure CRDI facilitated diesel engines with electronic control systems can overcome the twin problems of higher emissions of smoke and nitric oxide with acceptable higher brake thermal efficiency as well. Further use of both high-octane fuels like petrol, ethanol as manifold injected fuels along with high pressure CRDI injected high cetane fuels like diesel, biodiesel can successfully overcome the drawbacks of diesel engine emissions. In this direction a newer concept of RCCI operated modified diesel engine was developed in house and was powered with both high octane and high cetane fuels. Comprehensive experiments were conducted on the RCCI engine to obtain its performance, emission characteristics fueled with selected fuel combinations. From the results for B20 and gasoline operation it was concluded that, injection of 10% gasoline drastically reduces the nitric oxide by 6.67% and soot emission by 4.52% compared to diesel mode. However, there was penalty of high hydrocarbon and carbon monoxide emissions by 12.5% and 7.6% respectively. (C) 2020 Elsevier Ltd. All rights reserved.</t>
  </si>
  <si>
    <t>10.1016/j.renene.2020.07.009</t>
  </si>
  <si>
    <t>Macias-Bobadilla, G; Becerra-Ruiz, JD; Estevez-Ben, AA; Rodriguez-Resendiz, J</t>
  </si>
  <si>
    <t>Fuzzy control-based system feed-back by OBD-II data acquisition for complementary injection of hydrogen into internal combustion engines</t>
  </si>
  <si>
    <t>Since 1996, the California Air Resources Board has established the OBD-II as a communication protocol that systems use to control gas emissions. Such a standard was created in 1988 and allows modern vehicles to obtain technical engine data such as fuel injection, speed, and air mass flow. In this article, an experimental test bench is presented using the Raspberry-Pi 3 programming board and a serial connection to the OBD-II port. Also, the standard ELM327 is employed as a connection adapter to analyze data sets and to calculate the ideal time for hydrogen injection. This process is achieved by an in-situ generator as a supplementary fuel source for internal combustion engines. It permits the reduction of greenhouse gas emissions and improves fuel efficiency, as it has already been reported in multiple previous types of research. The methodology describes the process of acquiring data through the OBD-II port, the type of hydrogen generator, and the calibration implemented according to expert system rules as well as the installation process of the systemin the experimental vehicle. The developed algorithm is implemented using the programming language Python to determine the ideal time for activating the hydrogen generator. The results include simulation behavior of the fuzzy logic algorithm in Matlab of vehicle engine for its comparison with the validated results and offer a proposal to optimize hydrogen injection for future researches. Then, the efficiency of electrolyzer in ICE is improved by extending the lifetime of the entire device and the electrolyte. (C) 2020 Hydrogen Energy Publications LLC. Published by Elsevier Ltd. All rights reserved.</t>
  </si>
  <si>
    <t>10.1016/j.ijhydene.2020.07.084</t>
  </si>
  <si>
    <t>Ehrenstein, M; Galan-Martin, A; Tulus, V; Guillen-Gosalbez, G</t>
  </si>
  <si>
    <t>Optimising fuel supply chains within planetary boundaries: A case study of hydrogen for road transport in the UK</t>
  </si>
  <si>
    <t>The world-wide sustainability implications of transport technologies remain unclear because their assessment often relies on metrics that are hard to interpret from a global perspective. To contribute to filling this gap, here we apply the concept of planetary boundaries (PBs), i.e., a set of biophysical limits critical for operating the planet safely, to address the optimal design of sustainable fuel supply chains (SCs) focusing on hydrogen for vehicle use. By incorporating PBs into a mixed-integer linear programming model (MILP), we identify SC configurations that satisfy a given transport demand while minimising the PBs transgression level, i.e., while reducing the risk of surpassing the ecological capacity of the Earth. On applying this methodology to the UK, we find that the current fossil-based sector is unsustainable as it transgresses the energy imbalance, CO2 concentration, and ocean acidification PBs heavily, i.e., five to 55-fold depending on the downscale principle. The move to hydrogen would help to reduce current transgression levels substantially, i.e., reductions of 9-86% depending on the case. However, it would be insufficient to operate entirely within all the PBs concurrently. The minimum impact SCs would produce hydrogen via water electrolysis powered by wind and nuclear energy and store it in compressed form followed by distribution via rail, which would require as much as 37 TWh of electricity per year. Our work unfolds new avenues for the incorporation of PBs in the assessment and optimisation of energy systems to arrive at sustainable solutions that are entirely consistent with the carrying capacity of the planet.</t>
  </si>
  <si>
    <t>10.1016/j.apenergy.2020.115486</t>
  </si>
  <si>
    <t>Kenanoglu, R; Baltacioglu, MK; Demir, MH; Ozdemir, ME</t>
  </si>
  <si>
    <t>Performance &amp; emission analysis of HHO enriched dual-fuelled diesel engine with artificial neural network prediction approaches</t>
  </si>
  <si>
    <t>Most of the studies on conventional fuel types that can be used in internal combustion engines have been made in order to improve performance values. Nowadays environmental problems have shown that emission values are more important and interest in low carbon alternative fuels has highly increased in recent years. In this study, performance and emission values of soybean biodiesel (B25) fuel mixture used in diesel engine were investigated in detail by making different ratios of hydroxy (HHO) enrichment (3, 5 and 7 L/min). HHO enrichments increased brake torque and power outputs with direct correlation to flow rate amount; at the same time brake specific fuel consumption has decreased. Also, one of the main objectives of this study is to predict the optimum hydrogen requirement against performance reductions and NOx formations among test fuels (3, 5, and 7 L/min HHO enriched B25), too by using artificial intelligence. For developing the ANN structure, Levenberg-Marquardt (LM) learning algorithm was used to adjust the weights in the cascade forward network. The results show that the ANN model has 95,82%, 96,07%, and 92,35% estimation accuracies for motor torque, motor power, and NOx emission, respectively. (C) 2020 Hydrogen Energy Publications LLC. Published by Elsevier Ltd. All rights reserved.</t>
  </si>
  <si>
    <t>10.1016/j.ijhydene.2020.02.108</t>
  </si>
  <si>
    <t>European Green Deal - a challenge for the transformation of the Polish oil and gas industry</t>
  </si>
  <si>
    <t>The article presents the assumptions of the strategic programme established by the European Commission called the European Green Deal. Its goal is to make Europe a climate neutral continent by 2050. The most important initiatives of this programme were discussed, such as achieving emission neutrality on a global level for CO2, including a wide range of renewable energy sources in the energy system, establishing a circular economy or achieving zero emissions of pollutants for a non-toxic environment. The objectives of the industrial transformation are presented, in which the main role is played by the energy sector focusing on decarbonisation and replacing fossil fuels (natural gas, oil, coal) with new carriers (hydrogen), reducing environmental degradation. Various labels of hydrogen (green, blue, violet, black) used in practice, depending on the source, are indicated. The so-called green hydrogen produced with the use of renewable energy (e.g. from photovoltaic power plants or offshore wind farms) enjoys full acceptance by the EU. It leaves the smallest carbon footprint in the process of generation. Attention was drawn to the hydrogen strategies developed in individual EU Member States, including Poland, which take into account not only new technologies of obtaining hydrogen, but also the entire complex of issues related to its transmission, distribution, storage and use. The discussion focused on the so-called hydrogen programs carried out in Poland by various State Treasury companies, as well as the Oil and Gas Institute - National Research Institute, concerning, among other things, a research station for the refuelling of vehicles with hydrogen, a hydrogen purification system or the creation of a laboratory for testing alternative fuels. Programmes supporting the transformation of the economy in the area of research, development and innovation, such as the Horizon Europe or Digital Europe framework programmes, are presented as a source of financing for these transformation efforts.</t>
  </si>
  <si>
    <t>10.18668/NG.2020.10.12</t>
  </si>
  <si>
    <t>Logan, KG; Nelson, JD; McLellan, BC; Hastings, A</t>
  </si>
  <si>
    <t>Electric and hydrogen rail: Potential contribution to net zero in the UK</t>
  </si>
  <si>
    <t>Electric trains (ET) and hydrogen trains (HT) are considered zero emission at the point of use. True emissions are dependent upon non-tailpipe sources, primarily in energy production. We present UK carbon dioxide (CO2) operating emission model outputs for conventionally fuelled trains (CFT), ETs and HTs between 2017 and 2050 under four National Grid electricity generation scenarios. Comparing four service categories (urban, regional, intercity and high speed) to private conventionally fuelled vehicles (CFV) and electric vehicles considering average distance travelled per trip under different passenger capacity levels (125%, 100%, 75%, 50% and 25%). Results indicate by 2050 at 100% capacity CFTs produce a fifth of the emissions of CFVs per kilometre per person. Under two degree generation scenario, by 2050 ETs produced 14 times and HTs produced five times less emissions than CFTs. Policymakers should encourage shifts away from private vehicles to public transport powered by low carbon electricity.</t>
  </si>
  <si>
    <t>TRANSPORTATION RESEARCH PART D-TRANSPORT AND ENVIRONMENT</t>
  </si>
  <si>
    <t>10.1016/j.trd.2020.102523</t>
  </si>
  <si>
    <t>Koasidis, K; Nikas, A; Neofytou, H; Karamaneas, A; Gambhir, A; Wachsmuth, J; Doukas, H</t>
  </si>
  <si>
    <t>The UK and German Low-Carbon Industry Transitions from a Sectoral Innovation and System Failures Perspective</t>
  </si>
  <si>
    <t>Industrial processes are associated with high amounts of energy consumed and greenhouse gases emitted, stressing the urgent need for low-carbon sectoral transitions. This research reviews the energy-intensive iron and steel, cement and chemicals industries of Germany and the United Kingdom, two major emitting countries with significant activity, yet with different recent orientation. Our socio-technical analysis, based on the Sectoral Innovation Systems and the Systems Failure framework, aims to capture existing and potential drivers of or barriers to diffusion of sustainable industrial technologies and extract implications for policy. Results indicate that actor structures and inconsistent policies have limited low-carbon innovation. A critical factor for the successful decarbonisation of German industry lies in overcoming lobbying and resistance to technological innovation caused by strong networks. By contrast, a key to UK industrial decarbonisation is to drive innovation and investment in the context of an industry in decline and in light of Brexit-related uncertainty.</t>
  </si>
  <si>
    <t>10.3390/en13194994</t>
  </si>
  <si>
    <t>Desantes, JM; Molina, S; Novella, R; Lopez-Juarez, M</t>
  </si>
  <si>
    <t>Comparative global warming impact and NOX emissions of conventional and hydrogen automotive propulsion systems</t>
  </si>
  <si>
    <t>With the rise of cleaner technologies for transport and the emergence of H-2 as a fuel, most of the emissions in the well-to-wheel process are shifting towards the energy carrier production (fuel or electricity). The objective of this study is to perform a simplified cradle-to-grave Life Cycle Assessment (LCA) that compares the greenhouse gases (GHG) and NOX emissions of H-2, electric and conventional technologies for the automotive sector in Europe and to devise the optimum strategy of vehicle fleet renewal to reduce the emissions. In this study the effect of water as GHG was considered and, unless other studies, the current European energy mix and that meeting the objectives for 2050 were considered (while technology level was kept constant) since H-2 from electrolysis and electric vehicles' well-to-wheel emissions are sensitive to the energy mix. To estimate the emissions, the fuel, vehicle production and operation cycles were considered independently for each technology and then put together. For H-2, the best production and distribution strategy was steam methane reforming (SMR) with CO2 sequestration for GHG-100 gases and without capturing CO2 for NOX, both with central plant production and tube trailer transport. Fuel cell vehicles (FCV) with optimum H-2 production always produce the lowest GHG-100 emissions and slightly higher NOX than battery electric vehicles (BEV) in the EU 2050 scenario. In contrast, HICEV would need to reach a fuel consumption of around 30 kWh/100 km to be competitive in emissions against BEV, for that, direct injection (DI) combined with a range extender (REx) hybrid architecture is the recommended powerplant concept. Finally, the optimum strategy to reduce emissions that Europe could follow is presented for the short, mid and long term.</t>
  </si>
  <si>
    <t>10.1016/j.enconman.2020.113137</t>
  </si>
  <si>
    <t>Subramanian, B; Thangavel, V</t>
  </si>
  <si>
    <t>Experimental investigations on performance, emission and combustion characteristics of Diesel- Hydrogen and Diesel-HHO gas in a Dual fuel CI engine</t>
  </si>
  <si>
    <t>Stringent emission norms being followed throughout the world increases the demand for clean and green fuels. Gaseous fuels like compressed natural gas (CNG), liquefied petroleum gas (LPG) and hydrogen are promising alternatives to conventional diesel and gasoline. The use of hydrogen in the IC engine has gained interest among the researchers as it can be easily produced from water through electrolysis. Electrolysis of water produces stoichiometric mixture of hydrogen and oxygen in the ratio of 2:1. This study investigates the performance and emission characters of introducing hydrogen and HHO gas in the inlet manifold of a compression ignition engine in dual fuel mode. Experiments were conducted at 5 different torque conditions where hydrogen and HHO gases are supplied at the flow rate of 6,12,18, 24, 30 and 36 LPM along with air in the inlet manifold. The HHO gas was synthesized using stored hydrogen and oxygen in the ratio of 2:1. The performance and emission characteristics were noted for all the conditions. The introduction of hydrogen and HHO gas has reduced the diesel energy share ratio by 86% and 70% respectively at no torque condition. HC emission was found to be decreased at high torque condition when compared to neat diesel operation. Significant increase in NOx emission was noted with increase in gases substitution and torque. CO2 and smoke emissions showed positively decreasing trend as the gas percentage increases, due to reduction in carbon content of the fuel mixture. The cylinder pressure reduced with increase in the flow rate of gases. Combustion duration increases with increase in flow rate as well as increase in torque. It was noted that Brake Thermal Efficiency (BTE) reduced for all operating conditions except at 6 LPM of HHO gas addition in the combustion chamber. (C) 2020 Hydrogen Energy Publications LLC. Published by Elsevier Ltd. All rights reserved.</t>
  </si>
  <si>
    <t>10.1016/j.ijhydene.2020.06.280</t>
  </si>
  <si>
    <t>Sherry, L; Thompson, T</t>
  </si>
  <si>
    <t>Primer on Aircraft Induced Clouds and Their Global Warming Mitigation Options</t>
  </si>
  <si>
    <t>Pressure is increasing on all industrial sectors to address climate sustainability, not only for the welfare of the planet, but also to preserve the customer base and manage operating costs. The aviation industry has a unique opportunity to halve its global radiative forcing (RF) contribution by minimizing the generation of aircraft induced clouds (AIC). These anthropogenic (human-made) condensation trails create a greenhouse effect by absorbing or directing back to Earth approximately 33% of emitted outgoing thermal longwave radiation. The effect of AIC accounts for 2% of the Earth's total anthropogenic RF. The effect of reducing AIC on global warming isimmediate(unlike CO(2)emissions which have a 2-decade delay in affecting global warming). This paper describes the physics of AIC formation and RF to identify candidate interventions to reduce AIC RF: 1) reduce the quantity of soot generated, 2) reduce or eliminate ice crystal formation, and 3) modify RF properties of AIC. The highest utility and lowest costs is to reduce ice crystal formation by avoiding cruise flight levels in the atmospheric conditions that are conducive to AIC generation. Reducing soot through drop-in biofuels, and synthetic fuels, require significant investment to scale production. Options that require the redesign of jet engines or use of alternative fuels such as liquid natural gas and liquid hydrogen, require significant research and turn-over of the existing fleets. Fuel additives to suppress ice crystal formation, change the RF properties of ice crystals, or both, are still nascent research topics. The implications and limitations are discussed.</t>
  </si>
  <si>
    <t>TRANSPORTATION RESEARCH RECORD</t>
  </si>
  <si>
    <t>10.1177/0361198120951188</t>
  </si>
  <si>
    <t>Uslu, S</t>
  </si>
  <si>
    <t>Optimization of diesel engine operating parameters fueled with palm oil-diesel blend: Comparative evaluation between response surface methodology (RSM) and artificial neural network (ANN)</t>
  </si>
  <si>
    <t>Engine performance and emission characteristics of palm oil-diesel blends tested on single-cylinder diesel engine by several engine loads and injection advances. Exhaust emissions and smoke were recorded using MRU Delta 1600L and MRU Optrans 1600 model gas analyzer, respectively. Brake thermal efficiency (BTE), exhaust gas temperature (EGT), carbon monoxide (CO), hydrocarbon (HC), smoke and nitrogen oxides (NOx) were optimized as output factors considering engine load, injection advance and palm oil percentage as input variables using response surface methodology (RSM) and artificial neural network (ANN). The developed ANN and RSM models showed superior predictive certainty with big R-2 (correlation coefficient) values. The RSM models showed better performance and have higher R-2 values than ANN models. The developed RSM model has R-2 values over 0.90 while the R-2 values of ANN model are between 0.88 and 0.95. The values of mean relative error (MRE) and root mean square error (RMSE) for all the responses were low. Optimum responses were found by 69.11%, 196.25 ppm, 0.126%, 189.764 ppm, 155.49 degrees C and 30.75%, respectively for smoke, NOx, CO, HC, EGT and BTE with optimum operating factors as 17.88% palm oil percentage, 35 degrees CA injection advance and 780-watt engine load. The applied models gave good results that are beneficial for estimating and optimizing the engine performance and emission characteristics.</t>
  </si>
  <si>
    <t>10.1016/j.fuel.2020.117990</t>
  </si>
  <si>
    <t>Mounaim-Rousselle, C; Brequigny, P</t>
  </si>
  <si>
    <t>Ammonia as Fuel for Low-Carbon Spark-Ignition Engines of Tomorrow's Passenger Cars</t>
  </si>
  <si>
    <t>Faced with the problem of reducing greenhouse gas emissions and transitioning toward a greater use of renewable energies, ammonia, as an energy carrier, is increasingly seen as a potential green fuel for transportation, in particular marine applications. However, its combustion characteristics (high minimum ignition energy and auto-ignition temperature, low combustion speed in comparison to usual hydrocarbon fuels) are drawbacks that have so far limited its use. Due to the evolution of different pollutant standards for road transportation, spark-ignition engines and thus the combustion process itself have been subjected to many changes over the last 20 years (e.g., gasoline direct injection, downsizing). The objective of this article is to discuss the potential of ammonia as a fuel for spark-ignition engines, thanks to the studies carried out so far and to point out directions for future work.</t>
  </si>
  <si>
    <t>10.3389/fmech.2020.00070</t>
  </si>
  <si>
    <t>Salek, F; Zamen, M; Hosseini, SV; Babaie, M</t>
  </si>
  <si>
    <t>Novel hybrid system of pulsed HHO generator/TEG waste heat recovery for CO reduction of a gasoline engine</t>
  </si>
  <si>
    <t>Environmental crisis requires using cleaner energy sources for different sectors including the transportation. Hydrogen can support the transition of the automotive industry from petrol and diesel into a sustainable fuel. It could be the main source of energy or the auxiliary fuel in vehicles. As an auxiliary fuel, it has recently been considered in hydroxyl (HHO) form for reducing the emissions from transportation fleet. In this study, an HHO generator with the optimum power consumption was utilised for HHO injection intake manifold of a petrol engine as the case study. High concentration of CO is expected the to be produced during idling, so the experiments were designed to inject ultra-low HHO for reducing CO emissions. The results were very promising, and it was shown that the CO emission could be on the concept of waste heat recovery (WHR) for powering the HHO unit. Engine was reduced by about 98%. Furthermore, a novel design was developed based on the concept of waste heat recovery (WHR) for powering the HHO unit. Engine was simulated in AVL software to design a thermo-electric generators (TEG) for running the HHO unit. Based on the results, TEG can provide the energy required for HHO unit as the energy output of the TEG was between 91 kJ and 169 kJ for the case study while the energy consumption of the proposed HHO generator was just about 22.5 kJ. The results of this study are recommending a practical solution for bringing HHO injection from laboratory research into the real practice. (C) 2020 Hydrogen Energy Publications LLC. Published by Elsevier Ltd. All rights reserved.</t>
  </si>
  <si>
    <t>10.1016/j.ijhydene.2020.06.075</t>
  </si>
  <si>
    <t>Soltic, P; Hilfiker, T</t>
  </si>
  <si>
    <t>Efficiency and raw emission benefits from hydrogen addition to methane in a Prechamber-Equipped engine</t>
  </si>
  <si>
    <t>Providing high ignition energies to low reactivity (hard-to-ignite) fuels in premixed combustion modes is a challenging task. This is especially true if diluted combustion and high compression ratios are applied which are desirable for achieving high efficiency levels. One promising technology is to decouple the ignition process from the conditions in the main chamber using a prechamber, which is able to ignite the charge in the engine's main combustion chamber using turbulent jets. In this study, experimental results of a prechamber-equipped four-cylinder engine with 2 L displacement are discussed. The engine is designed to provide high efficiency using natural gas as a fuel. The prechamber is able to be fueled externally (called active prechamber mode), e.g. the air-fuel equivalence ratio lambda can be decoupled from the lambda in the main combustion chamber. Besides of pure methane operation, the engine is operated with the addition of 22.5 mol% (3.5 mass%, 8.0 energy%) hydrogen to methane. The results show that it is beneficial to use auxiliary fueling of the prechamber in pure methane operation mode in order to achieve highest possible efficiency at low NOx levels lambda of around 1.7. When adding hydrogen, lambda of around 1.7 still provides highest efficiency but auxiliary fueling of the prechamber is not necessary any more to enable fast and robust combustion. Compared to the active prechamber operation with methane, the 3.5 mass% (8.0 energy%) addition of hydrogen is able to reduce the engine's fuel energy demand by 1.3-3.3% in relevant engine operating points, which leads to tailpipe CO2 reductions of 9.2-11%. Additionally, hydrogen addition is able to disproportionately lower the engine's unburned hydrocarbon (HC) emissions: The addition of 3.5 mass% hydrogen lowers HC mass emissions by impressive 30-40%. Simultaneously, at the lean conditions considered, CO and NOx emissions are lowered by around 20%. (C) 2020 The Author(s). Published by Elsevier Ltd on behalf of Hydrogen Energy Publications LLC.</t>
  </si>
  <si>
    <t>10.1016/j.ijhydene.2020.06.123</t>
  </si>
  <si>
    <t>Boretti, A</t>
  </si>
  <si>
    <t>Hydrogen internal combustion engines to 2030</t>
  </si>
  <si>
    <t>Here we review the latest advances in power density and efficiency of H-2 internal combustion engines (ICEs). Dual fuel direct injection (DI) diesel-H-2 compression ignition (CI), and H-2-only positive ignition (PI), DI and jet ignition (JI), ICEs, have the potential to deliver peak efficiency about 50%, peak power efficiency above 46%, and driving cycle average efficiency above 35% when fitted to hybrid powertrains. These achievements need modest expenditure in research and development (R&amp;D) most for the H-2 injection system and storage. Dual fuel DI diesel- H-2 CI ICEs may deliver extremely low emissions of the regulated pollutants, NOx, unburned hydrocarbons (HC), CO and particulate matter (PM), and CO2 emission. H-2 PI ICEs with DI and JI may deliver even lower emissions of the regulated pollutant NOx, and practically zero emissions of PM, and CO2. PI ICEs allow much higher power densities than CI ICEs being the combustion event controlled by the turbulent mixing rather than vaporization, mixing and diffusion, thus permitting an about constant combustion duration in terms of crank angle degrees, and thus the ability to run extremely high rpm. LiquidH(2) and LNG have many similarities for infrastructure and engine and vehicle technology. Long-haul HDT dual-fuel LNG-diesel CI ICEs are now spreading across the world because of their economic and environmental advantages. Replacement of LNG with liquid H-2 in these vehicles is the best avenue for the substantial introduction of H-2 use within this decade. (C) 2020 Hydrogen Energy Publications LLC. Published by Elsevier Ltd. All rights reserved.</t>
  </si>
  <si>
    <t>10.1016/j.ijhydene.2020.06.022</t>
  </si>
  <si>
    <t>Hui, SQ; Shaigan, N; Neburchilov, V; Zhang, L; Malek, K; Eikerling, M; De Luna, P</t>
  </si>
  <si>
    <t>Three-Dimensional Cathodes for Electrochemical Reduction of CO2: From Macro- to Nano-Engineering</t>
  </si>
  <si>
    <t>Rising anthropogenic CO(2)emissions and their climate warming effects have triggered a global response in research and development to reduce the emissions of this harmful greenhouse gas. The use of CO(2)as a feedstock for the production of value-added fuels and chemicals is a promising pathway for development of renewable energy storage and reduction of carbon emissions. Electrochemical CO(2)conversion offers a promising route for value-added products. Considerable challenges still remain, limiting this technology for industrial deployment. This work reviews the latest developments in experimental and modeling studies of three-dimensional cathodes towards high-performance electrochemical reduction of CO2. The fabrication-microstructure-performance relationships of electrodes are examined from the macro- to nanoscale. Furthermore, future challenges, perspectives and recommendations for high-performance cathodes are also presented.</t>
  </si>
  <si>
    <t>10.3390/nano10091884</t>
  </si>
  <si>
    <t>Chin, TY; Yakub, I; Hin, TYY</t>
  </si>
  <si>
    <t>Evaluation of Catalysts Derived from Palm Kernel Shell Carbon in a Passive NOx Removal from a Diesel Engine Exhaust</t>
  </si>
  <si>
    <t>Carbon-supported de-NOx catalysts have attracted much attention lately due to their reactivity at low temperature, where it is usually challenging to remove NOx from mobile emission sources such as light-duty diesel-powered vehicles. In addition, passive mode of NOx removal system is preferable due to the absence of a reductant injection requirement, which could add an extra cost to the system. Palm kernel shell activated carbon (PKS) was used to synthesize SCR catalysts by precipitating manganese (Mn) and/or cerium (Ce) oxides. The catalysts were characterized using nitrogen adsorption-desorption experiment, X-ray fluorescence analysis (XRF), hydrogen temperature-programmed reduction (H-2-TPR) and Fourier-Transform infrared spectroscopy (FTIR). The experiment of NOx removal from a real diesel engine exhaust system revealed that Mn/PKS exhibited the highest NOx removal at 74% and at the lowest temperature of 140 degrees C. This was attributed to the high surface area and micropore volume, high metal loading, enhanced hydroxyl and carbonyl functional groups and the presence of reducible MnO2 species. Therefore, it is expected that this type of catalyst may serve as a cost-effective material for a sustainable alternative to the current practice in removing NOx from diesel engine vehicles.</t>
  </si>
  <si>
    <t>EMISSION CONTROL SCIENCE AND TECHNOLOGY</t>
  </si>
  <si>
    <t>10.1007/s40825-020-00164-0</t>
  </si>
  <si>
    <t>Li, M; Pan, XC; Jiang, MQ; Zhang, YF; Tang, YW; Fu, GT</t>
  </si>
  <si>
    <t>Interface engineering of oxygen-vacancy-rich CoP/CeO2 heterostructure boosts oxygen evolution reaction</t>
  </si>
  <si>
    <t>Exploring cost-effective and high-efficiency electrocatalyst for the oxygen evolution reaction (OER) is critical for renewable energy conversion and storage. Herein, we report a novel and high-efficiency OER catalyst by simply interface engineering of CoP nanosheets and CeO2 nanoparticles. Such interface-regulated strategy triggers the generation of abundant oxygen vacancies and more catalytically active sites on the surface of CoP/CeO2 heterostructure; while regulates the electronic structure of CoP and CeO2 resulting in fast charge-transfer capacity. For the OER, the CoP/CeO2 heterostructure exhibits an extremely low overpotential of about 224 mV at 10 mA cm(-2), which is superior to that of CoP (380 mV), CeO2 (628 mV) and RuO2 (355 mV) counterparts. Furthermore, a high-power rechargeable Zn-air battery with impressive long-life cycling stability (over 500 cycles) is demonstrated based on CoP/CeO2+ Pt/C as the air-cathode. The present findings not only place CoP/CeO2 heterostructure as an outstanding electrocatalyst for the OER, but also offer a promising interface-regulated strategy for the development of high-performance electrocatalyts.</t>
  </si>
  <si>
    <t>10.1016/j.cej.2020.125160</t>
  </si>
  <si>
    <t>Nadaleti, WC; Przybyla, G</t>
  </si>
  <si>
    <t>NOx, CO and HC emissions and thermodynamic- energetic efficiency of an SI gas engine powered by gases simulated from biomass gasification under different H-2 content</t>
  </si>
  <si>
    <t>This work explored the problem of using gaseous biofuels with different content of hydrogen and carbon monoxide in a three-cylinder naturally aspirated spark-ignition (SI) engine under laboratory conditions. The tests investigated the combustion process of simulated gases, whose composition was similar to the syngas generated from biomass gasification processes. During the lab tests, the engine operated at a constant speed and wide-open throttle. The engine control parameters and syngas composition influence on the combustion process, performance, as well as its harmful effects on the environment were analysed. The assay also focused on the fast-changing combustion parameters (heat release rate - HRR, mass fraction burned - MFB and combustion duration) based on incylinder pressure measurements. Gaseous fuels using during the tests were free from contamination and moisture. A clear impact of the molar fraction ratio H-2/CO in the syngas mixture on the internal parameters of the tested engine could be observed. Syngas with higher hydrogen content required the use of slightly lower ignition advance to get the maximum value of Indicated Mean Effective Pressure of the engine - IMEP. The lower heating value of the syngas fuel did not directly affect the indicated efficiency of the engine. The decisive influencing factor indeed was the type and molar fraction of combustible and inert components at the syngas mixture. For syngas mixtures with higher H-2 content, increasing the excess gas ratio increased the indicated efficiency. A clear correlation was found between the carbon monoxide content of the synthesis gas mixture and the specific emission of CO in the engine exhaust gas. Nevertheless, keeping the carbon monoxide content constant and increasing the hydrogen content in the syngas mixture resulted in a decrease of specific CO emissions. (C) 2020 Hydrogen Energy Publications LLC. Published by Elsevier Ltd. All rights reserved.</t>
  </si>
  <si>
    <t>10.1016/j.ijhydene.2020.05.193</t>
  </si>
  <si>
    <t>Electric and hydrogen buses: Shifting from conventionally fuelled cars in the UK</t>
  </si>
  <si>
    <t>For the UK to meet their national target of net zero emissions as part of the central Paris Agreement target, further emphasis needs to be placed on decarbonizing public transport and moving away from personal transport (conventionally fuelled vehicles (CFVs) and electric vehicles (EVs)). Electric buses (EBs) and hydrogen buses (HBs) have the potential to fulfil requirements if powered from low carbon renewable energy sources. A comparison of carbon dioxide (CO2) emissions produced from conventionally fuelled buses (CFB), EBs and HBs between 2017 and 2050 under four National Grid electricity scenarios was conducted. In addition, emissions per person at different vehicle capacity levels (100%, 75%, 50% and 25%) were projected for CFBs, HBs, EBs and personal transport assuming a maximum of 80 passengers per bus and four per personal vehicle. Results indicated that CFVs produced 30 gCO(2) km(-1) per person compared to 16.3 gCO(2) km(-1) per person by CFBs by 2050. At 100% capacity, under the two-degree scenario, CFB emissions were 36 times higher than EBs, 9 times higher than HBs and 12 times higher than EVs in 2050. Cumulative emissions under all electricity scenarios remained lower for EBs and HBs. Policy makers need to focus on encouraging a modal shift from personal transport towards sustainable public transport, primarily EBs as the lowest level emitting vehicle type. Simple electrification of personal vehicles will not meet the required targets. Simultaneously, CFBs need to be replaced with EBs and HBs if the UK is going to meet emission targets.</t>
  </si>
  <si>
    <t>10.1016/j.trd.2020.102350</t>
  </si>
  <si>
    <t>Yontar, AA; Dogu, Y</t>
  </si>
  <si>
    <t>Effects of equivalence ratio and CNG addition on engine performance and emissions in a dual sequential ignition engine</t>
  </si>
  <si>
    <t>Compared to widening usage of CNG in commercial gasoline engines, insufficient but increasing number of studies have appeared in the open literature during last decades, while engine characteristics need to be quantified in exact numbers for each specific fuel and engine. CNG usage in spark-ignition engine offers many advantages such as high specific power outputs, knock resistance, and low CO(2)emission. Engine performance and emissions are strong functions of equivalence ratio. This study focuses on determination of the effects of equivalence ratio on engine performance and emissions for a unique commercial engine for three fuels of gasoline, CNG, and gasoline-CNG mixture (90%-10%: G9C1). For this aim, the tests and the three-dimensional in-cylinder combustion computational fluid dynamics analyses were employed in quantification of engine characteristics at wide open throttle position. Equivalence ratios were defined between 0.7 and 1.4. The engine's maximum torque speed of 2800 r/min was examined. The tested commercial engine is an intelligent dual sequential ignition engine which has unique features such as diagonally positioned two spark-plugs, dual sequential ignition with variable timing and asymmetrical combustion chamber. This gasoline engine was equipped with an independent CNG port-injection system and a specific engine control unit for CNG. In addition, the engine test system has a concomitant dual fuel delivery system that supplies gas fuel into intake airline while liquid gasoline is injected behind the intake valve. Other than testing the engine, the three-dimensional in-cylinder combustion computational fluid dynamics analyses were performed in Star-CD/es-ice software for the three fuels. The CFD model was built by using renormalization group equations, k-epsilon turbulence model, and G-equation combustion model. Computational fluid dynamics analyses were run for the compression ratio of 10.8:1, equivalence ratio of 1.1, and engine's maximum torque speed of 2800 r/min. Test results show that brake torque for all fuels increases rapidly from the lean blend to the rich blend. The brake-specific fuel consumption for all fuels decreases from phi = 0.7 through the stoichiometric region and then slightly increases up to phi = 1.4. The volumetric efficiencies for three fuels have similar decreasing trend with respect to equivalence ratio. Overall, CNG addition decreases the performance values of torque, brake-specific fuel consumption, volumetric efficiency, brake thermal efficiency, while it decreases emissions of CO2, CO, HC, except NOx. Engine model results show that the maximum in-cylinder pressure is 72 bar at 722 crank angle degree (CAD), 68 bar at 730 CAD, and 60 bar at 735 CAD for gasoline, CNG, and G9C1, respectively. The cumulative heat release for gasoline is 9.09% higher than G9C1, while G9C1 is 15.71% higher than CNG. The CO(2)mass fraction for gasoline is about 22.58% lower than G9C1, while it is 40.32% higher than CNG. The maximum mass fraction value of CO is 0.21, 0.17, and 0.08 for gasoline, CNG, and G9C1, respectively. The CO for G9C1 is overall 60.04% lower than CNG and 67.45% lower than gasoline. At maximum point, HC for G9C1 is 31.43% and 71.43% higher than gasoline and CNG, respectively. CNG has the highest level of NO(x)formation. Maximum NO(x)mass fractions are 0.0098, 0.0070, and 0.0043 for CNG, G9C1, and gasoline, respectively. After the ignition, the flame development is completed at 1.07, 1.18, and 1. 28 ms for gasoline, G9C1, and CNG, respectively. Flame velocities are 28.52, 30.93, and 34.11 m/s for CNG, G9C1, and gasoline, respectively, at 2800 r/min and phi = 1.1. When the time between ignition moment and top dead center moment is considered, the increment rate of flame center temperature is 904.19, 884.10, and 861.77 K/s for CNG, gasoline, and G9C1, respectively. The highest temperature increment rate occurs for CNG.</t>
  </si>
  <si>
    <t>10.1177/1468087419834190</t>
  </si>
  <si>
    <t>Krishnan, A; Shibli, SMA</t>
  </si>
  <si>
    <t>Electroactive P-Ani/core-shell/TiO2/TiO2-WO3 employed surface engineering of Ni-P electrodes for alkaline hydrogen evolution reaction</t>
  </si>
  <si>
    <t>Ni-P coating (NPC) fabricated by electroless deposition has been widely accepted as an effective electrode for alkaline hydrogen evolution reaction. Among the different strategies reported to improve the catalytic activity of Ni-P electrode (NPE) further, incorporation of inorganic metal oxide composite is a proven method. Herein, we propose a modification of TiO2/TiO2-WO3 core-shell structured composite (a novel entity), by the application of conductive polyaniline (P-Ani), as a continuation of our earlier work on its synthesis and characterization. The as-prepared polymer-metal oxide hybrid nanocomposite is then employed to modify the NPE by electroless deposition method. The improved surface characteristics of the modified NPE, after the incorporation of P-Ani/TiO2/TiO2-WO3 composite with reduced charge transfer resistance and low overpotential for alkaline hydrogen evolution (-65 mV at -10 mA/cm(2)) corroborates its enhanced catalytic behavior. The increase in the number of catalytically active sites on the NPE after modification through P-Ani composite is attributed to the enhanced characteristics for alkaline hydrogen evolution. Our strategy proposes a sustainable and low-cost electrode material, competent to the existing industrial electrocatalysts, for long term hydrogen evolution in alkaline medium. (C) 2020 The Korean Society of Industrial and Engineering Chemistry. Published by Elsevier B.V. All rights</t>
  </si>
  <si>
    <t>JOURNAL OF INDUSTRIAL AND ENGINEERING CHEMISTRY</t>
  </si>
  <si>
    <t>10.1016/j.jiec.2020.04.002</t>
  </si>
  <si>
    <t>Acikkalp, E; Kandemir, SY</t>
  </si>
  <si>
    <t>Performance assessment of the photon enhanced thermionic emitter and heat engine system</t>
  </si>
  <si>
    <t>The aim of this research is to show the potential application of a photon enhanced thermionic emitter (PETE)-irreversible heat engine (HE) hybrid system. Solar energy has the greatest potential for clean energy, and thermionic emission is the alternative way to convert heat and light into electricity. PETE is an efficient solar to electricity converter comparing to other solar converters, which its efficiency can reach above 50%. Briefly, PETE-heat engine system is analyzed, where the PETE is the main cycle and HE is the bottom cycle. Receiving temperature to PETE above 1000 K and this heat can be utilized by a bottom cycle, heat rejected by the PETE is used by the heat engine, and additional power output is obtained. In addition to basic performance evaluation consisting of power output and electricity efficiency, some exergetic parameters are considered. These exergetic parameters can be listed as: exergy efficiency, depletion ratio, waste exergy ratio, exergetic sustainability index, exergetic ecological index, and modified exergetic ecological index. According to the results, power output, energy efficiency, exergy efficiency, sustainability index, ecological exergetic index, and modified ecological index are 63.698 W cm(-2), 0.637, 0.721, 2.603, 0.652, and 0.477, for the optimum cathode temperature and for the optimum anode work function are 67.295 W cm(-2), 0.673, 0.764, 3.312, 0.735, and 0.616 are possible to be achieved.</t>
  </si>
  <si>
    <t>10.1007/s10973-020-10004-6</t>
  </si>
  <si>
    <t>Rahimi, HM; Jazayeri, SA; Ebrahimi, M</t>
  </si>
  <si>
    <t>Hydrogen energy share enhancement in a heavy duty diesel engine under RCCI combustion fueled with natural gas and diesel oil</t>
  </si>
  <si>
    <t>The aim of this study is to enhance hydrogen energy share in a RCCI engine. The engine under consideration is fueled with diesel oil and natural gas enriched with hydrogen or syngas and is set to operate at 9.4 bar gross indicated mean effective pressure (Mid-Load). The syngas used in this study consists of hydrogen and carbon monoxide which are mixed together on a volumetric ratio of 80:20. A fixed amount of diesel oil is injected per cycle into the combustion chamber of the RCCI engine. Based on two different strategies, hydrogen or syngas mixed with exhaust gas recirculation are admitted gradually along with natural gas while ensuring that always the low temperature combustion concept is fulfilled. The RCCI engine operation is simulated through commercial software coupled with chemical kinetics solver. The simulation results show that without any engine diesel knock occurrence, by adding hydrogen to natural gas, the share of hydrogen energy could be increased up to 40.43% while the engine power output is reduced only by about 1%. Also, syngas addition to natural gas causes that the share of hydrogen energy could be increased up to 27.05% while improves the engine power more than 4%. At the same time, by considering two mentioned strategies, the overall hydrocarbon fuel consumption per cycle can be reduced by up to 46.60% and 33.86%, respectively. Moreover, having the gross indicated efficiency of well over 50% and significant reduction in the engine emissions compared to RCCI combustion fueled solely with natural gas and diesel oil are achievable. (C) 2020 Hydrogen Energy Publications LLC. Published by Elsevier Ltd. All rights reserved.</t>
  </si>
  <si>
    <t>10.1016/j.ijhydene.2020.04.263</t>
  </si>
  <si>
    <t>Tzelepi, V; Zeneli, M; Kourkoumpas, DS; Karampinis, E; Gypakis, A; Nikolopoulos, N; Grammelis, P</t>
  </si>
  <si>
    <t>Biomass Availability in Europe as an Alternative Fuel for Full Conversion of Lignite Power Plants: A Critical Review</t>
  </si>
  <si>
    <t>Biomass has been demonstrated as a capable source of energy to fulfill the increasing demand for clean energy sources which could last a long time. Replacing fossil fuels with biomass-based ones can potentially lead to a reduction of carbon emissions, which is the main target of the EU climate strategy. Based on RED II (revised Renewable Energy Directive 2018/2001/EU) and the European Green Deal, biomass is a promising energy source for achieving carbon neutrality in the future. However, the sustainable potential of biomass resources in the forthcoming decades is still a matter of question. This review aims at estimating the availability of biomass for energy reasons in the EU, and to evaluate its potential to meet the coal power plant capacity of the main lignite-producer countries, including Germany, Poland and Greece. Plants in line with the sustainability criteria of RED II have been selected for the preliminary estimations concerning their full conversion to the biomass power concept. Furthermore, the various barriers to biomass utilization are highlighted, such as the stranded asset risk of a future coal phase-out scenario, biomass supply chain challenges, biomass availability in main lignite-producer EU countries, the existing full conversion technologies, and biomass cost. A variety of challenges in the scenario of lignite substitution with biomass in a plant are investigated in a SWOT (strengths, weaknesses, opportunities, and threats) analysis. Technological risks and issues should be tackled in order to achieve the coal phase-out EU goal, mainly with regard to the supply chain of biomass. In this direction, the development of logistics centers for the centralized handling of biomass is strongly recommended.</t>
  </si>
  <si>
    <t>10.3390/en13133390</t>
  </si>
  <si>
    <t>"In
the UK (and in large parts of Europe) there are
massive seasonal demand fluctuations, so very
large amounts of excess energy must be stored
for much longer periods of time. In fact, as the
proportion of renewables increases there will be
a need for even more seasonal energy storage as
the fossil fuel baseload has been reduced, which
lends itself to a gas-based solution. Hydrogen will
play a key role here since it can be generated from
water through electrolysis using excess renewable
energy (to make zero carbon hydrogen), as well
as by advanced gas reforming with carbon capture
utilisation and storage (CCUS) (to make low
carbon hydrogen), as discussed later. Crucially,
hydrogen is able to provide underground storage
of a zero‑carbon fuel at the multi-Terawatt hour
(TWh) scale required for inter-seasonal energy
storage. This underground hydrogen storage can
be in depleted gas fields or salt caverns, depending
on local geological conditions (19)."</t>
  </si>
  <si>
    <t>"fuel cells will work alongside batteries to play
an important role in reducing the CO2 footprint of
ground transportation."</t>
  </si>
  <si>
    <t>Rajak, U; Nashine, P; Verma, TN; Pugazhendhi, A</t>
  </si>
  <si>
    <t>Performance and emission analysis of a diesel engine using hydrogen enriched n-butanol, diethyl ester and Spirulina microalgae biodiesel</t>
  </si>
  <si>
    <t>Comparative assessment of hydrogen added diesel, Spirulina microalgae, n-butanol and diethyl ester fuels was done to evaluate the effects of the fuel blends on the performance and exhaust emissions of a diesel engine. The impact of hydrogen energy share (5, 10, 15 and 20%) on the diesel engine at low (25%), medium (50%) and high (100%) engine loads with a constant injection timing, speed of 1500 rpm and a higher fuel injection pressure of 220 bar was analysed. The addition of hydrogen energy to the fuels increased the brake thermal efficiency (BTE) and also showed a decrease in the fuel consumption for all engine loads. Hydrogen energy addition, cylinder pressure and NOR increased at high loads. CO2 and smoke emissions were reduced with hydrogen as an additional fuel at all engine loads. The results showed that with the addition of hydrogen (15%), NOX emission increased by 21.3%, BSN emission decreased by 22.89%, specific fuel consumption decreased by 18.3% and BTE improved by 0.95% at higher engine loads. Moreover, with the addition of hydrogen energy, increases in PM, NOR, and the summary of emission were observed.</t>
  </si>
  <si>
    <t>10.1016/j.fuel.2020.117645</t>
  </si>
  <si>
    <t>Ali, R; Raheemah, SH; Al-Mayyahi, NN</t>
  </si>
  <si>
    <t>Numerical Analysis of Combustion Characteristics and Emission of Dual and Tri-Fuel Diesel Engine under Two Engine Speeds</t>
  </si>
  <si>
    <t>The numerical simulations were performed on a single-cylinder diesel engine that operates using the direct injection technique. In this study, a two-dimensional CFD code was used in order to evaluate the emissions and combustion characteristics of a dual-fuel operation (diesel-H2, diesel-NG), tri-fuel operation (diesel-NG-H2), and normal operation of a diesel engine under different engine speeds. The percentage of diesel fuel was 100% and 50% with the remaining fraction of different mixtures of NG-H2 (100%-0%, 50%-50%, and 0%-100%). The results showed an increase in peak temperature and pressure when gaseous fuels were added and influenced directly by H2 percentage. With diesel-H2, peak in-cylinder temperature and pressure are found. The higher temperature of combustion as a result of a rising fraction of H2 in the fuel blend proves the formation of NO, whereas increasing the fraction of diesel fuel limits the increase of NO emission, and rising percentage of H2 linearly increases NO. CO emission is mostly effected by NG fraction, but the rising fraction of H2 decreases CO closer to normal diesel operation. The mixture of 50% NG and 50% H2 produces optimum stability between combustion characteristics and emissions. However, high diesel fraction content is preferable for sustaining low combustion temperature, high thermal efficiency by avoiding excessive heat loss, reduces ignition delay, and peak in-cylinder pressure. (C) 2020 Jordan Journal of Mechanical and Industrial Engineering. All rights reserved</t>
  </si>
  <si>
    <t>JORDAN JOURNAL OF MECHANICAL AND INDUSTRIAL ENGINEERING</t>
  </si>
  <si>
    <t>Lhuillier, C; Brequigny, P; Contino, F; Mounaim-Rousselle, C</t>
  </si>
  <si>
    <t>Experimental study on ammonia/hydrogen/air combustion in spark ignition engine conditions</t>
  </si>
  <si>
    <t>The mitigation of climate change requires the increasing use of variable renewable energy sources. Energy storage and transport solutions will contribute to ensure the stability, reliability, and flexibility of the energy systems in that context. Ammonia is a well-known chemical of formula NH3 and, amongst other electrofuels, a promising energy carrier and carbon-free combustible fuel. In the present experimental study, engine performance, combustion characteristics and pollutant emissions of a recent spark ignition engine fueled with premixed ammonia/hydrogen/air mixtures were assessed. Gaseous ammonia blends in a wide range of hydrogen fuel fractions and equivalence ratios were tested at two different engine loads. Results show performances comparable with conventional fuel operation when the appropriate promotion strategies are used. Specifically, blending up to 20% hydrogen in the fuel by volume improves the cyclic stability and avoids misfires, while granting the best work output and indicated efficiencies near stoichiometry. Higher hydrogen fractions result in depleted efficiency, attributed to higher wall heat losses. The combustion duration is directly correlated to the LBV of the mixtures, thus being accelerated by hydrogen blending. The accelerating effect of hydrogen is particularly remarkable during the initial stage of the combustion. Hydrogen appears therefore mainly as an ignition promoter. Increasing the engine load improves the furnished work and allows to extend the operating boundaries in terms of mixture composition.</t>
  </si>
  <si>
    <t>10.1016/j.fuel.2020.117448</t>
  </si>
  <si>
    <t>Koch, J; Schurch, C; Wright, YM; Boulouchos, K</t>
  </si>
  <si>
    <t>Reactive computational fluid dynamics modelling of methane-hydrogen admixtures in internal combustion engines: Part I - RANS</t>
  </si>
  <si>
    <t>The effects of hydrogen addition to internal combustion engines operated by natural gas/methane has been widely demonstrated experimentally in the literature. Already small hydrogen contents in the fuel show promising benefits with respect to increased engine efficiency, lower CO2 emissions, extended lean operating limits and a higher exhaust gas recirculation tolerance while maintaining the knock resistance of methane. In this article, the influence of hydrogen addition to methane on a spark ignited single cylinder engine is investigated. This article proposes a modelling approach to consider hydrogen addition within three-dimensional reactive computational fluid dynamics in order to establish a framework to gain further insights into the involved processes. Experiments have been performed on a single-cylinder spark-ignition engine situated at a test bed and cater as reference data for validating the proposed reactive computational fluid dynamics modelling approach based around the G-Equation combustion model. Within the course of the first part, crucial aspects relevant to the modelling of the mean engine cycle are highlighted. In this article, a simplified early combustion phase model which considers the transition towards a fully developed turbulent flame following ignition is introduced, along with a second submodel considering combined effects of the walls. The sensitivity of the combustion process towards the modelling approach is presented. The submodels were calibrated for a reference operating point, and a sweep in hydrogen content in the fuel as well as stoichiometric and lean operation has been considered. It is shown that the flame speed coefficient A appearing in the used turbulent flame speed closure, weighting the influence of the turbulent fluctuating speed u ' , has to be adjusted for different hydrogen contents. The introduced submodels allowed for significant improvement of the in-cylinder pressure and heat release rate evolution throughout all considered operating conditions.</t>
  </si>
  <si>
    <t>10.1177/1468087420916380</t>
  </si>
  <si>
    <t>Rissman, J; Bataille, C; Masanet, E; Aden, N; Morrow, WR; Zhou, N; Elliott, N; Dell, R; Heeren, N; Huckestein, B; Cresko, J; Miller, SA; Roy, J; Fennell, P; Cremmins, B; Blank, TK; Hone, D; Williams, ED; du Can, SD; Sisson, B; Williams, M; Katzenberger, J; Burtraw, D; Sethi, G; Ping, H; Danielson, D; Lu, HY; Lorber, T; Dinkel, J; Helseth, J</t>
  </si>
  <si>
    <t>Technologies and policies to decarbonize global industry: Review and assessment of mitigation drivers through 2070</t>
  </si>
  <si>
    <t>Fully decarbonizing global industry is essential to achieving climate stabilization, and reaching net zero greenhouse gas emissions by 2050-2070 is necessary to limit global warming to 2 degrees C. This paper assembles and evaluates technical and policy interventions, both on the supply side and on the demand side. It identifies measures that, employed together, can achieve net zero industrial emissions in the required timeframe. Key supply-side technologies include energy efficiency (especially at the system level), carbon capture, electrification, and zero-carbon hydrogen as a heat source and chemical feedstock. There are also promising technologies specific to each of the three top-emitting industries: cement, iron &amp; steel, and chemicals &amp; plastics. These include cement admixtures and alternative chemistries, several technological routes for zero-carbon steelmaking, and novel chemical catalysts and separation technologies. Crucial demand-side approaches include material-efficient design, reductions in material waste, substituting low-carbon for high-carbon materials, and circular economy interventions (such as improving product longevity, reusability, ease of refurbishment, and recyclability). Strategic, well-designed policy can accelerate innovation and provide incentives for technology deployment. High-value policies include carbon pricing with border adjustments or other price signals; robust government support for research, development, and deployment; and energy efficiency or emissions standards. These core policies should be supported by labeling and government procurement of low-carbon products, data collection and disclosure requirements, and recycling incentives. In implementing these policies, care must be taken to ensure a just transition for displaced workers and affected communities. Similarly, decarbonization must complement the human and economic development of low- and middle-income countries.</t>
  </si>
  <si>
    <t>10.1016/j.apenergy.2020.114848</t>
  </si>
  <si>
    <t>Litvinenko, V</t>
  </si>
  <si>
    <t>The Role of Hydrocarbons in the Global Energy Agenda: The Focus on Liquefied Natural Gas</t>
  </si>
  <si>
    <t>Presently, there is a paradoxical situation in the global energy market related to a gap between the image of hydrocarbon resources (HCR) and their real value for the economy. On the one hand, we face an increase in expected HCR production and consumption volumes, both in the short and long term. On the other hand, we see the formation of the image of HCR and associated technologies as an unacceptable option, without enough attention to the differences in fuels and the ways of their usage. Due to this, it seems necessary to take a step back to review the vitality of such a political line. This article highlights an alternative point of view with regard to energy development prospects. The purpose of this article is to analyse the consistency of criticism towards HCR based on exploration of scientific literature, analytical documents of international corporations and energy companies as well as critical assessment of technologies offered for the HCR substitution. The analysis showed that: (1) it is impossible to substitute the majority of HCR with alternative power resources in the near term, (2) it is essential that the criticism of energy companies with regard to their responsibility for climate change should lead not to destruction of the industry but to the search of sustainable means for its development, (3) the strategic benchmarks of oil and coal industries should shift towards chemical production, but their significance should not be downgraded for the energy sector, (4) liquified natural gas (LNG) is an independent industry with the highest expansion potential in global markets in the coming years as compared to alternative energy options, and (5) Russia possesses a huge potential for the development of the gas industry, and particularly LNG, that will be unlocked if timely measures on higher efficiency of the state regulation system are implemented.</t>
  </si>
  <si>
    <t>10.3390/resources9050059</t>
  </si>
  <si>
    <t>Yang, ZJ; Wang, BW; Jiao, K</t>
  </si>
  <si>
    <t>Life cycle assessment of fuel cell, electric and internal combustion engine vehicles under different fuel scenarios and driving mileages in China</t>
  </si>
  <si>
    <t>As the result of the growing problems of energy shortage and environmental pollution, the world needs more energy-saving and low-emissions vehicles. Although most future vehicles claim to have good performance, their real effects on sustainability in the life cycle under complex scenarios still need careful evaluation. In this study, a comprehensive and state-of-the-art life cycle assessment of the fuel cell vehicle, electric vehicle and internal combustion engine vehicle in China is conducted to compare their sustainability under different hydrogen production methods and driving mileages. The results show that primary energy consumption and greenhouse gas emissions of electric vehicles in the vehicle life cycle is significantly higher than that of the other two vehicles caused by the high energy consumption and emissions of battery production. In the total life cycle, fuel cell vehicles using hydrogen from electrolysis by abandoned hydropower and coke oven gas have the best performance among all scenarios when the driving mileage reaches around 75,000 km, and their advantage will become more obvious with increasing the driving mileage. In summary, it is necessary to select proper vehicle and fuel scenario based on the driving mileage to achieve good sustainability impact. (C) 2020 Elsevier Ltd. All rights reserved.</t>
  </si>
  <si>
    <t>10.1016/j.energy.2020.117365</t>
  </si>
  <si>
    <t>Awad, OI; Ma, X; Kamil, M; Ali, OM; Ma, Y; Shuai, SJ</t>
  </si>
  <si>
    <t>Overview of polyoxymethylene dimethyl ether additive as an eco-friendly fuel for an internal combustion engine: Current application and environmental impacts</t>
  </si>
  <si>
    <t>The combustion of conventional fuels within the transportation sector is a crucial driver of global warming and produces a number of harmful emissions. To decrease these adverse factors, the development of synthetic fuels produced from renewable energy sources via the catalytic conversion of carbon dioxide (CO2) and hydrogen (H-2) has progressed significantly. Eco-friendly fuels have a reduced impact on the environment throughout their production and use cycles. In recent years, the use of polyoxymethylene dimethyl ethers (PODEn) as fuels has received an increasing amount of attention, owing to their engine performance and reduced environmental impact. The specific target of this paper is to systematically review the field of PODEn application-based additives as fuel for internal combustion engines. The background and highlights of current and future applications of PODEn are also discussed, and the challenges associated with the use of this additive are also briefly reviewed. A number of studies have shown that the use of fuel mixtures with up to 10% PODE3-4 can have a significant impact on the reduction of engine emissions. PODEn have been shown to reduce the emissions of soot, particulates, CO2 and HC under different parameters and working conditions, although NOx and brake-specific fuel consumption (BSFC) emissions have been found to increase. Additionally, PODSn can be produced from natural gas or electric power via CO2 activation in a sustainable manner, which represents a significant benefit with regard to the use of oil-based products. Finally, fossil fuels blended with PODEn can be easily ignited and burned at stoichiometric conditions. (C) 2020 Elsevier B.V. All rights reserved.</t>
  </si>
  <si>
    <t>10.1016/j.scitotenv.2020.136849</t>
  </si>
  <si>
    <t>Zhen, XD; Li, XY; Wang, Y; Liu, DM; Tian, Z</t>
  </si>
  <si>
    <t>Comparative study on combustion and emission characteristics of methanol/hydrogen, ethanol/hydrogen and methane/hydrogen blends in high compression ratio SI engine</t>
  </si>
  <si>
    <t>Currently, alternative energy sources such as hydrogen and alcohol are increasingly used in IC engines. There is a gap in the literature of both experimental and numerical studies considering hydrogen addition in a high compression ratio engine (using methanol/hydrogen, ethanol/hydrogen and methane/hydrogen blends). Therefore, in this study, the combustion and emission performance analysis of methanol, ethanol and methane with different hydrogen volume ratios were carried out. The results showed that as the hydrogen addition, the ignition delay and the combustion duration were extended. Under the same ratio of hydrogenation, the ignition delay and combustion duration of methane/hydrogen are longer than methanol/hydrogen and ethanol/hydrogen blends. As the hydrogen ratio increases, the HC and NOx emissions of the methanol/hydrogen, ethanol/ hydrogen and methane/hydrogen are increased, and the CO and CO2 emissions are decreased. Under the same ratio of hydrogenation, the engine power and BSFC of methanol/hydrogen blend is better than ethanol/hydrogen and methane/hydrogen blends, the HC and NOx emissions of the methanol/hydrogen are higher than the ethanol/hydrogen and methane/hydrogen blends, The CO emissions of methanol/hydrogen and methane/hydrogen blends are lower than the ethanol/hydrogen blends.</t>
  </si>
  <si>
    <t>10.1016/j.fuel.2020.117193</t>
  </si>
  <si>
    <t>Zhang, XL; Wang, WC; Yang, ZX</t>
  </si>
  <si>
    <t>CO2 Reduction on Metal- and Nitrogen-Codoped Graphene: Balancing Activity and Selectivity via Coordination Engineering</t>
  </si>
  <si>
    <t>Understanding the competition between the activity and selectivity allows us to rationally design catalysts for CO2 reduction to lower CO2 emission and mitigate the energy crisis. Herein, via the first-principles calculations, we enable to access the activity and selectivity of CO2 reduction on metal- and nitrogen-codoped graphene. It is found that the adsorption strength of the reaction intermediates is governed by the coordination environments of the doped metal atoms, causing a significant activity difference between different metal dopants. The adsorption free energy of CO was identified as a practical descriptor of the activity of both CO2 reduction and hydrogen evolution reaction (HER) according to the constructed linear relationship, which provides guidance for achieving the high CO2 reduction activity and the selectivity to CO simultaneously. Our finding is insightful for developing highly effective reduction catalysts based on the codoped carbon materials.</t>
  </si>
  <si>
    <t>10.1021/acssuschemeng.0c01923</t>
  </si>
  <si>
    <t>Chaufray, JY; Chaffin, M; Deighan, J; Jain, S; Schneider, N; Mayyasi, M; Jakosky, B</t>
  </si>
  <si>
    <t>Effect of the 2018 Martian Global Dust Storm on the CO2 Density in the Lower Nightside Thermosphere Observed From MAVEN/IUVS Lyman-Alpha Absorption</t>
  </si>
  <si>
    <t>The MAVEN/Imaging Ultraviolet Spectrograph (IUVS) instrument measures Lyman-alpha emissions from interplanetary and Martian hydrogen at the limb and through the extended corona of Mars. In June 2018, a global dust storm (GDS) surrounded Mars for a few months, heating the lower atmosphere and leading to an expansion of the Martian atmosphere. Nightside IUVS observations before and throughout this GDS showed the altitude of CO2 absorption of Lyman-alpha photons in the thermosphere to increase by 4.5 +/- 1.0 km on 8 June 2018. This shift is attributed to an increase of the CO2 density by a factor 1.9 +/- 0.2 at 110 km due to the heating of the lower atmosphere. These nightside observations, not previously used to study dust storms, in an altitude range not sampled by other instruments, are consistent with dayside MAVEN observations and allow for more comprehensive determination of the global changes produced by the GDS on the Martian thermosphere.</t>
  </si>
  <si>
    <t>GEOPHYSICAL RESEARCH LETTERS</t>
  </si>
  <si>
    <t>10.1029/2019GL082889</t>
  </si>
  <si>
    <t>Xing, HN; Long, GK; Zheng, JM; Zhao, HY; Zong, Y; Li, XH; Wang, YJ; Zhu, XH; Zhang, MT; Zheng, XL</t>
  </si>
  <si>
    <t>Interface engineering boosts electrochemical performance by fabricating CeO2@CoP Schottky conjunction for hybrid supercapacitors</t>
  </si>
  <si>
    <t>A novel strategy of boosting electrochemical performance of hybrid supercapacitor cathode based on interface engineering by fabrication of Schottky-type conjunction is proposed. The electrode is composed of binder free 3D CoP nanoflowers decorated by CeO2 nanoparticles, which was directly grown on nickel foam, forming a conjunction interface. Compared to CoP, the CeO2@CoP electrode exhibits remarkable enhanced electrochemical performance. The significantly boosted performance can be attributed to the CeO2@CoP interface, which promotes electrons migration from CoP to CeO2 and eventually forms positive holes on CoP. These positive holes can easily capture more OH-, creating more active sites for redox process. Furthermore, a hybrid supercapacitor full cell composed of CeO2@CoP and activated carbon was assembled, which exhibits outstanding energy storage performance with a specific capacity of 486.5 mC cm(-2) at 1 mA cm(-2) and outstanding cycle stability of 89% after 5000 cycles. The energy density is 55.4 Wh kg(-1) at a power density of 955.9 W kg(-1). This work not only demonstrates that CeO2 is an attractive additive for supercapacitor electrodes, but also provides an experimental/theoretical understanding of the enhanced electrochemical performance by electrons migration process on CeO2@CoP interfaces, which is important for the design of supercapacitors. (C) 2020 Elsevier Ltd. All rights reserved.</t>
  </si>
  <si>
    <t>10.1016/j.electacta.2020.135817</t>
  </si>
  <si>
    <t>Keller, F; Lee, RP; Meyer, B</t>
  </si>
  <si>
    <t>Life cycle assessment of global warming potential, resource depletion and acidification potential of fossil, renewable and secondary feedstock for olefin production in Germany</t>
  </si>
  <si>
    <t>Lower olefins are the second most resource and emission intensive products in the manufacturing sector in Germany. Replacing conventional fossil feedstock with renewable or secondary feedstock thus represents a viable possibility to significantly increase the sustainability of the German industry. The environmental impact associated with olefin production is generally determined by feedstock and energy supply as well as the production technology. In the present study, the environmental effects of the utilization of conventional and alternative feedstock are assessed in the form of a cradle-to-gate life cycle assessment performed in GaBi LCA software. The assessment focused on global warming potential, fossil resource depletion and acidification potential of olefin production in Germany. Investigated raw materials included fossil resources in crude oil and shale gas, renewable resources in wood and maize-based biogas as well as secondary resources in municipal solid waste and flue gas-based carbon dioxide. Life cycle inventory data for olefin production are obtained by process simulation using Aspen Plus. Technologically, syngas-based olefin production is characterized by a lower product carbon recovery compared to direct cracker-based olefin production. By integrating upstream impacts, renewable-based production is observed to lead to negative effective greenhouse gas emissions and low resource demand, but showed significant acidification potential from agricultural feedstock production. Due to the avoidance of waste incineration, olefin production via waste gasification is associated with significant benefits in terms of greenhouse gas emissions, despite the substitution of waste-based electricity generation with other energy sources. The utilization of carbon dioxide from flue gas displayed the highest electricity demand by means of hydrogen generation. Therefore, a high level of renewable energy integration is required to be environmentally viable. (C) 2019 Elsevier Ltd. All rights reserved.</t>
  </si>
  <si>
    <t>10.1016/j.jclepro.2019.119484</t>
  </si>
  <si>
    <t>Gupta, P; Tong, D; Wang, JS; Zhuge, WL; Yan, CF; Wu, Y; Luo, SJ; He, XY; Ma, FH</t>
  </si>
  <si>
    <t>Well-to-wheels total energy and GHG emissions of HCNG heavy-duty vehicles in China: Case of EEV qualified EURO 5 emissions scenario</t>
  </si>
  <si>
    <t>Energy security and climate change are critical concerns in the present era. The booming of the vehicle population has worsened the environment and has caused severe air pollution problems, especially in urban areas. The utilization of hydrogen-enriched compressed natural gas in internal combustion engines shows abundant prospects for improved performance and reduced on-road emissions of greenhouse gases and air pollutants. This study aims to provide an insight to well-to-wheels environmental implications of the 20% HCNG fuel mixture in terms of total energy use, and greenhouse gas emissions per megajoules (MJ) of thermal energy output. The well-to-tank (WTT) impacts were evaluated using GREET 1 (2017). GREET 1 is a fuel cycle modeling tool developed by 'Argonne national laboratory.' GREET (R) is extensively used by researchers worldwide to analytically simulate energy use and emission output of various vehicle and fuel combinations. This study uses 12 prospective pathways of gaseous hydrogen production for analysis purposes. In the tank-to-wheels (TTW) phase, the 20%HCNG@EEV reduces the brake specific energy consumption (BSEC) by approximately 5%, and also decreases GHG emissions by 14% compared with 0%HCNG@EURO3. For simplicity, EURO5 is entitled as 'EEV' and has been excluded in most of the discussion, only highlighting 'EEV,' which abbreviates as 'Enhanced Environmentally friendly Vehicles.' For the entire well-to-wheels phase, this research work shows that all of the 20%HCNG@EEV pathways have lower total energy use and GHG emissions than 0%HCNG@EURO3 except the two pathways, such as grid electricity-to-hydrogen (without CO2 sequestration) and coal gasification-to-hydrogen (without CO2 sequestration). The WTW total energy and GHG emissions reduced by approximately 14% and 13%, respectively, with 20%HCNG@EEV based on the coke oven gas pathway compared with 0%HCNG@EURO3. It is essential to note that the use of cleaner feedstock for hydrogen, such as power-to-gas (P2G), biomass, coke oven gas (by-product), and natural gas shows tremendous prospects for realizing and practicing sustainable `hydrogen economy' in China. Further technological advancement and reduction in total costs of HCNG utilization in powertrains will increase the number of HCNG vehicles decreasing the burden of air pollution, climate change, and energy crisis threats. (C) 2020 Hydrogen Energy Publications LLC. Published by Elsevier Ltd. All rights reserved.</t>
  </si>
  <si>
    <t>10.1016/j.ijhydene.2020.01.025</t>
  </si>
  <si>
    <t>Sharma, PK; Sharma, D; Soni, SL; Jhalani, A; Singh, D; Sharma, S</t>
  </si>
  <si>
    <t>Characterization of the hydroxy fueled compression ignition engine under dual fuel mode: Experimental and numerical simulation</t>
  </si>
  <si>
    <t>This study investigates the characterization of the hydroxy-diesel fueled compression ignition engine under dual fuel (DF) mode on a stationary modified engine. Hydroxy gas (HHO) is supplied along with diesel at three different flow rates of 0.25, 0.50, and 0.75 lpm. A significant reduction in emission parameters was obtained in carbon monoxide, unburnt hydrocarbon and smoke emission as similar to 58%, similar to 60%, and similar to 49%, respectively under the DF mode (at 0.75 lpm HHO and 10 kg load). However, a slight increment in nitrogen oxides (NOx) emission is observed due to the O-2 contents in HHO gas. It increases the reaction temperature and results in increasing the NOx emission. The brake thermal efficiency and brake specific energy consumption also improved and found to be similar to 6.5% and similar to 6% at the optimized condition. Combustion analysis shows the rate of pressure rise increased due to quicker combustion and decreased combustion duration. A numerical simulation has been performed to optimize the engine load and HHO flow rate using the Hybrid Entropy-VIKOR technique. In addition, a good agreement has been found between simulation and experimental values for performance and emission parameters. The results can be further improved by optimizing the engine operating parameters, i.e., injection pressure,compression ratio, and injection timing in the near future. Overall it can be concluded the HHO can be considered as a prominent alternative fuel for the CI engine with increased efficiency and lower emissions. (C) 2020 Hydrogen Energy Publications LLC. Published by Elsevier Ltd. All rights reserved.</t>
  </si>
  <si>
    <t>10.1016/j.ijhydene.2020.01.061</t>
  </si>
  <si>
    <t>Derwent, RG; Stevenson, DS; Utembe, SR; Jenkin, ME; Khan, AH; Shallcross, DE</t>
  </si>
  <si>
    <t>Global modelling studies of hydrogen and its isotopomers using STOCHEM-CRI: Likely radiative forcing consequences of a future hydrogen economy</t>
  </si>
  <si>
    <t>A global chemistry-transport model has been employed to describe the global sources and sinks of hydrogen (H-2) and its isotopomer (HD). The model is able to satisfactorily describe the observed tropospheric distributions of H-2 and HD and deliver budgets and turnovers which agree with literature studies. We than go on to quantify the methane and ozone responses to emission pulses of hydrogen and their likely radiative forcing consequences. These radiative forcing consequences have been expressed on a 1 Tg basis and integrated over a hundred-year time horizon. When compared to the consequences of a 1 Tg emission pulse of carbon dioxide, 1 Tg of hydrogen causes 5 +/- 1 times as much time-integrated radiative forcing over a hundred-year time horizon. That is to say, hydrogen has a global warming potential (GWP) of 5 +/- 1 over a hundred-year time horizon. The global warming warming potential (GWP) of 5 +/- 1 over a hundred-year time horizon. The global warming consequences of a hydrogen-based low-carbon energy system therefore depend critically on the hydrogen leakage rate. If the leakage of hydrogen from all stages in the production, distribution, storage and utilisation of hydrogen is efficiently curtailed, then hydrogen- based energy systems appear to be an attractive proposition in providing a future replacement for fossil-fuel based energy systems. (C) 2020 Hydrogen Energy Publications LLC. Published by Elsevier Ltd. All rights reserved.</t>
  </si>
  <si>
    <t>10.1016/j.ijhydene.2020.01.125</t>
  </si>
  <si>
    <t>Ahmed, SA; Zhou, S; Tsegay, S; Ahmad, N; Zhu, YQ</t>
  </si>
  <si>
    <t>Effects of hydrogen-enriched biogas on combustion and emission of a dual-fuel diesel engine</t>
  </si>
  <si>
    <t>In recent years, due to stringent emission regulations, vehicle manufacturers have been compelled to cut down noxious pollutants released from diesel engines. Different alternative solutions have been recommended to achieve this challenging task. One of these alternative solutions is the utilization of biogas in addition to the use of liquid diesel. In this regard, the current study investigates the combustion characteristics and exhaust emissions of a turbocharged, direct injection, diesel engine operating at constant speed (1800 rpm) and under dual-fuel mode with diesel as the pilot fuel and biogas (generated from pig manure and corn straw) enriched by various H-2 percentages (5-20% by vol.). The impacts of hydrogen addition in biogas on combustion and pollutant emissions were investigated and compared with those of biogas-diesel dual-fuel operation. Numerical simulations were carried out at two different engine loads corresponding to brake mean effective pressure (BMEP) of 0.425 and 1.7MPa. The findings revealed that Hydrogen addition in biogas resulted in a substantial rise in heat release rate (HRR) and pressure peak due to the rapid combustion during the premixed combustion stage, as compared to biogas-diesel fuel operation. The peak pressure and maximum HRR occurred earlier than that of biogas-diesel fuel operation. Concerning the emissions, the results indicated that CO2 emissions were found to be lower for the hydrogen-enriched biogas (HEBG) as compared to biogas-diesel fuel operation at all engine loads. Significant reductions in CO2 emissions of up to 56% were observed with 20% of H-2 in biogas. However, the addition of hydrogen in biogas increased NOx, CO, and hydrocarbon emissions. NOx emissions increased when the percentage of H-2 was increased in biogas.</t>
  </si>
  <si>
    <t>10.1080/15567036.2020.1736694</t>
  </si>
  <si>
    <t>Yuksel, B; Balli, O; Gunerhan, H; Hepbasli, A</t>
  </si>
  <si>
    <t>Comparative Performance Metric Assessment of A Military Turbojet Engine Utilizing Hydrogen And Kerosene Fuels Through Advanced Exergy Analysis Method</t>
  </si>
  <si>
    <t>This study dealt with evaluating the (J85-GE-5H) military turbojet engine (TJE) in terms of exergetic and advanced exergetic analyses at Military (MIL) and Afterburner (AB) process modes by utilizing kerosene (JP-8) and hydrogen (H-2) fuels. First, exergy and advanced exergy analyses of the engine were performed using JP-8 fuel as per actual engine operating conditions. These analyses of the turbojet engine using hydrogen fuel were also examined parametrically. The performance evaluation of the engine was lastly executed by comparing the obtained results for both fuels. Based on the parametric studies undertaken, the entire engine's exergetic efficiency with JP-8 was reckoned 30.85% at the MIL process mode while it was calculated as 16.98% at the AB process mode. With the usage of H-2, the efficiencies of the engine decreased to 28.62% and 15.33% for the above mentioned two modes, respectively. As the supreme exergy destructions occurred in the combustion chamber (CC) and afterburner exhaust duct (ABED) segments, the new technological developments should be considered to design more efficient engines. As a result, the engine worked less efficiently with hydrogen fuel due to the enhancement in exergy destructions. Conversely, the greenhouse gas (GHG) emission parameters lessened with the utilization of H-2 fuel.</t>
  </si>
  <si>
    <t>10.3390/en13051205</t>
  </si>
  <si>
    <t>Ahmed, SA; Zhou, S; Tsegay, AS; Zhu, YQ; Malik, A; Ahmad, N; Legese, Z</t>
  </si>
  <si>
    <t>Effects of CO2 ratio in Biogas on Performance, Combustion and Emissions of a Dual-Fuel Diesel Engine</t>
  </si>
  <si>
    <t>In this study, biogas was generated by anaerobic co-digestion process of pig manure and corn straw. The biogas was used as an alternative gaseous fuel in a DI (direct injection) turbocharged diesel engine, in the dual fuel mode with diesel as pilot fuel. Three compositions of biogas generated from pig manure and corn straw: 45BG55CO(2), 50BG50CO(2) and 60BGCO(2) (containing 45%, 50% and 60% of methane (CH4) by volume respectively) and two compositions of enriched biogas: 75BG25CO2 and 85BG15CO(2) (containing 75% and 85% of CH4 by volume) were used. The effects of carbon dioxide (CO2) ratio in biogas on combustion, performance and emission characteristics of the engine in the dual fuel operation were numerically analyzed at four various engine loads (0.425, 0.85, 1.275 and 1.7MPa ), and compared with that of diesel fuel operation. The numerical simulations were carried out using GT-Power commercial package. The results showed that the BTE values for biogas-diesel fuel operations were found to be higher compared to that of diesel fuel operation. The BTE was not considerably impacted by CO2 ratio. The highest BTE value of 38.22% was recorded for 45BG55CO(2) (45% methane and 55% CO2). The exhaust gas temperatures (EGT) of the biogas-diesel fuels were found to be 8.5-20.3% lower than that of the diesel fuel operation at higher load condition. With respect to emissions, The NOX (Nitrogen oxides) and carbon monoxide (CO) emissions in the dual fuel operation were found to be lower by about 55.3-83.3% and 73.1-97.4%, compared to that of diesel operation. However, the unburned hydrocarbons (HC) and carbon dioxide (CO2) discharges of dual-fuel operation were found to be higher by average of 349.7% and 39.8% respectively. The utilization of biogas with diesel by all accounts is attractive to cut down discharges and improve performance of the engine. The engine performance did not deteriorate with up to 45% CO2 content biogas.</t>
  </si>
  <si>
    <t>Wang, SQ; Li, YY; Fu, JQ; Liu, JP; Dong, H; Tong, J</t>
  </si>
  <si>
    <t>Quantitative investigation of the effects of EGR strategies on performance, cycle-to-cycle variations and emissions characteristics of a higher compression ratio and heavy-duty NGSI engine fueled with 99% methane content</t>
  </si>
  <si>
    <t>In this study, an experimental investigation was conducted on the effects of EGR strategies on performance, cycle-to-cycle variations and emissions characteristics of a higher CR and heavy-duty NGSI engine fueled with 99% methane content. The results show that firstly, with the increase of EGR rate for two engine speeds, both the PCP and the maximum HRR decrease, the positions of those are delayed and stay away from the TDC, resulting in longer combustion duration, retarded the 50% combustion position and lower EER, EEE, and BTE. The EER and EEE is decreased by 8.04% and 3.87% respectively, and BSFC increases from 198.9 g/kW.h to 200.0 g/kW.h between the EGR of 0 and 20%. Secondly, in terms of cycle-to-cycle variations, the mean value of IMEP decreases with the increased EGR rate but the COVIMEP shows a slight increasing trend. Meanwhile, the change trends of PCP and COVPCP are similar to the IMEP and COVIMEP, but the value of COVPCP reaches up to 6% and more than COVIMEP. The MRPR decreases and its position is closer to the TDC with the increase of EGR rate. The PCP decreases with the extension of 50% combustion position, position of PCP and 10-90% combustion duration, and there exists a good linear correlation between the PCP and those parameters. Finally, the HC, CO and CO2 emissions increase but the NOx emissions decrease with the increase of EGR rate, and NOx emission is sharply reduced with the increased engine speed due to the shorter reaction time.</t>
  </si>
  <si>
    <t>10.1016/j.fuel.2019.116736</t>
  </si>
  <si>
    <t>Rehfeldt, M; Worrell, E; Eichhammer, W; Fleiter, T</t>
  </si>
  <si>
    <t>A review of the emission reduction potential of fuel switch towards biomass and electricity in European basic materials industry until 2030</t>
  </si>
  <si>
    <t>In 2015, industrial sector installations included in the European emission trading system (EU ETS) emitted 574 Mt CO2-equivalent Greenhouse gas (GHG) emissions. Among them are production of clinker, lime and ammonia, blast furnace operations, refineries and others. The emission intensity of these installations is closely tied to the fuel type used. Global warming scenarios of 1.5 degrees C recently presented by the IPCC require fast emission reduction in all sectors until 2030, followed by deep reductions, reaching carbon neutrality around 2050. In this paper, the technical potential to use biomass and electricity with existing or available technologies in important industrial processes is reviewed. The investigated industries account for 95% of the total verified emissions in the EU ETS industrial sector 2015 and 64% of total industrial emissions of the EU28. We find that 34% (184 Mt) of these emissions could be avoided from a technical perspective until 2030 with fuel switch measures towards biomass and electricity. This reduction is in line with 1.5 degrees C global warming scenarios until 2030, but further effort is required beyond that. We also find that available options lack economic competitiveness under present conditions, e.g. due to high electricity prices. We conclude that, although considerable fast emission saving potential by switching to biomass and electricity are possible, deep decarbonisation in line with climate targets requires innovative production processes only available in the long term.</t>
  </si>
  <si>
    <t>10.1016/j.rser.2019.109672</t>
  </si>
  <si>
    <t>Dimitriou, P; Javaid, R</t>
  </si>
  <si>
    <t>A review of ammonia as a compression ignition engine fuel</t>
  </si>
  <si>
    <t>During the past decades, the diesel engine has been through times of upheaval, boom and bust. At the beginning of the century, almost 50% of the new vehicle registrations in the European market were diesel-powered. However, the news of deadly diesel NO. emissions supported by the diesel emission scandals caused a shock to the diesel engine market, and the sustainability of the diesel engine is currently in dispute. Recently major automotive manufacturers announced the development of diesel powered vehicles with negligible NOx, emissions. Moreover, the NOx emissions production is of lower concern for heavy-duty, marine or power generations applications where the implementation of advanced aftertreatment systems is feasible. However, despite the tackle of NOx emissions, the decarbonisation of the automotive, marine and power generation markets is mandatory for meeting greenhouse gas emissions targets and limiting global warming. The decarbonisation of the diesel engine can be achieved by the implementation of a carbon-free fuel such as ammonia. This paper provides a detailed overview of ammonia as a fuel for compression ignition engines. Ammonia can be combusted with diesel or any other lower autoignition temperature fuel in dual-fuel mode and lead to a significant reduction of carbon-based emissions. The development of advanced injection strategies can contribute to enhanced performance and overall emissions improvement. However, ammonia dual-fuel combustion currently suffers from relatively high unburned ammonia and NOx, emissions because of the fuel-bound nitrogen. Therefore, the implementation of aftertreatment systems is required. Hence, ammonia as a compression ignition fuel can be currently seen as a feasible solution only for marine, power generation and possibly heavy-duty applications where no significant space constraints exist. (C) 2020 Hydrogen Energy Publications LLC. Published by Elsevier Ltd. All rights reserved.</t>
  </si>
  <si>
    <t>10.1016/j.ijhydene.2019.12.209</t>
  </si>
  <si>
    <t>Przybyla, G; Nadaleti, W</t>
  </si>
  <si>
    <t>Pollutant emissions, performance and combustion behaviour assessment of an Si gas engine fuelled with Lcv gas containing carbon monoxide and hydrogen diluted by nitrogen</t>
  </si>
  <si>
    <t>This paper includes the experimental test data of an SI engine fuelled with simulated LCV gas (Low Calorific Value), which resembles synthesis gas in composition. The LCV gas was simulated by a mixture of carbon monoxide, hydrogen and nitrogen. During the experiment, the lower heating value of the LCV gas was altered by dilution with nitrogen. A single-cylinder Honda GX270 engine was adopted in the experiment to assess the impact of LCV gas on the system performance. This engine is typically used to power various machines and for electrical energy production in small generator sets. A modified engine was connected to an electric generator, which was loaded with an electric resistor. Engine operation was controlled using a microprocessor controller. All tests were performed at constant engine speed (3000 rpm). The engine was working at wide-open throttle for all mixtures. All mixtures were burned at stoichiometric conditions and with fixed value of ignition timing (30 deg bTDC). The indicated performance of the SI engine was evaluated based on the in-cylinder pressure measurements. No significant impact on the main internal parameters of the tested SI engine fuelled with simulated LCV gas diluted by nitrogen was observed. The experimental tests showed that the combustion duration increased for the mixtures with higher content of inert gas. Increase in the LHV raised the specific emissions of NOx and decreased specific emissions of CO and HC. (C) 2020 Hydrogen Energy Publications LLC. Published by Elsevier Ltd. All rights reserved.</t>
  </si>
  <si>
    <t>10.1016/j.ijhydene.2019.12.117</t>
  </si>
  <si>
    <t>Kim, J; Kim, Y; Choi, W; Ahn, KY; Song, HH</t>
  </si>
  <si>
    <t>Analysis on the operating performance of 5-kW class solid oxide fuel cell-internal combustion engine hybrid system using spark-assisted ignition</t>
  </si>
  <si>
    <t>The objective of the proposed hybrid system is to increase the system efficiency by using the residual fuel of the anode off-gas from a solid oxide fuel cell in an internal combustion engine (ICE). In this study, a novel hybrid system using spark-assisted ignition (SAI) in an ICE operation is proposed. Since this is the first attempt of using a new combustion concept in a hybrid system, feasibility of SAI and its effect on the system operation are investigated in this study. To analyze the effect of the combustion on the system, the engine experiments on the SAI were conducted by changing the engine operating parameters, such as the intake temperature, equivalence ratio, and spark timing. For the system-level analysis, a zero-dimensional model for the fuel cell and the balance of plants was developed and validated. The results of the engine experiments were integrated directly with the system model. The performance of the hybrid system using SAI was analyzed from the energy and exergy perspectives. Under the operating conditions of this study, the anode off-gas combustion can be controlled stably (COV: 5-7%) through the SAI, even though the intake temperature is decreased to similar to 280 degrees C at the low compression ratio of 8.2. It leads to an increase in exergy efficiency of the engine to similar to 37%. Consequently, thermal self-sustainability is improved and the indicated efficiency of similar to 61.6% is achieved in the hybrid system. The SAI engine is responsible for similar to 14% of the system power and produces considerably low NOX emissions (&lt;similar to 3 ppm at 15% O-2 on a dry basis).</t>
  </si>
  <si>
    <t>10.1016/j.apenergy.2019.114231</t>
  </si>
  <si>
    <t>Verma, S; Suman, A; Das, LM; Kaushik, SC; Tyagi, SK</t>
  </si>
  <si>
    <t>A renewable pathway towards increased utilization of hydrogen in diesel engines</t>
  </si>
  <si>
    <t>In the present work, dual fuel operation of a diesel engine has been experimentally investigated using Biodiesel and hydrogen as the test fuels. Jatropha Curcas Biodiesel is used as the pilot fuel, which is directly injected in the combustion chamber using conventional diesel injector. The main fuel (hydrogen) is injected in the intake manifold using a hydrogen injector and electronic control unit. In dual fuel mode, engine operations are studied at varying engine loads at the maximum pilot fuel substitution conditions. The engine performance parameters such as maximum pilot fuel substitution, brake thermal efficiency and brake specific energy consumption are investigated. On emission side, oxides of nitrogen, hydrocarbon, carbon monoxide and smoke emissions are analysed. Based on the results, it is found that Biodiesel-hydrogen dual fuel engine could utilize up to 80.7% and 24.5% hydrogen (by energy share) at low and high loads respectively along with improved brake thermal efficiency. Furthermore, hydrocarbon, carbon monoxide and smoke emissions are significantly reduced compared to single fuel diesel engine operation. Exhaust gas recirculation (EGR) has also been studied with Biodiesel-hydrogen dual fuel engine operations. It is found that EGR could improve the utilization of hydrogen in dual fuel engine, especially at the high loads. The effect of EGR is also found to reduce high nitrogen oxide emissions from the dual fuel engine and brake thermal efficiency is not significantly affected. (C) 2019 Hydrogen Energy Publications LLC. Published by Elsevier Ltd. All rights reserved.</t>
  </si>
  <si>
    <t>10.1016/j.ijhydene.2019.05.213</t>
  </si>
  <si>
    <t>Advances in Diesel-LNG Internal Combustion Engines</t>
  </si>
  <si>
    <t>Diesel-LNG internal combustion engines (ICEs) are the most promising light and heavy-duty truck (HDT) powering solution for a transition towards a mixed electric-hydrogen renewable energy economy. The diesel-liquid CH4 ICEs have indeed many commonalities with diesel-liquid H-2 ICEs, in the infrastructure, on-board fuel storage, and injection technology, despite the fact H-2 needs a much lower temperature. The paper outlines the advantages of dual fuel (2F) diesel-LNG ICEs developed adopting two high-pressure (HP) injectors per cylinder, one for the diesel and one for the LNG, plus super-turbocharging. The diesel-LNG ICEs provide high fuel energy conversion efficiencies, and reduced CO2, PM, and NOx emissions. Super-turbocharging permits the shaping of the torque curve while improving acceleration transients. Diesel-LNG ICEs may also clean up the air of background pollution in many polluted areas in the world. Computational results prove the steady-state advantages of the proposed novel design. While the baseline diesel model is a validated model, the 2F LNG model is not. The perfect alignment of the diesel and diesel-LNG ICE performances proven by Westport makes however the proposed results trustworthy.</t>
  </si>
  <si>
    <t>10.3390/app10041296</t>
  </si>
  <si>
    <t>Acar, C; Dincer, I</t>
  </si>
  <si>
    <t>The potential role of hydrogen as a sustainable transportation fuel to combat global warming</t>
  </si>
  <si>
    <t>Hydrogen is recognized as a key source of the sustainable energy solutions. The transportation sector is known as one of the largest fuel consumers of the global energy market. Hydrogen can become a promising fuel for sustainable transportation by providing clean, reliable, safe, convenient, customer friendly, and affordable energy. In this study, the possibility of hydrogen as the major fuel for transportation systems is investigated comprehensively based on the recent data published in the literature. Due to its several characteristic advantages, such as energy density, abundance, ease of transportation, a wide variety of production methods from clean and renewable fuels with zero or minimal emissions; hydrogen appears to be a great chemical fuel which can potentially replace fossil fuel use in internal combustion engines. In order to take advantage of hydrogen as an internal combustion engine fuel, existing engines should be redesigned to avoid abnormal combustion. Hydrogen use in internal combustion engines could enhance system efficiencies, offer higher power outputs per vehicle, and emit lower amounts of greenhouse gases. Even though hydrogen-powered fuel cells have lower emissions than internal combustion engines, they require additional space and weight and they are generally more expensive. Therefore, the scope of this study is hydrogen-fueled internal combustion engines. It is also highlighted that in order to become a truly sustainable and clean fuel, hydrogen should be produced from renewable energy and material resources with zero or minimal emissions at high efficiencies. In addition, in this study, conventional, hybrid, electric, biofuel, fuel cell, and hydrogen fueled ICE vehicles are comparatively assessed based on their CO2 and SO2 emissions, social cost of carbon, energy and exergy efficiencies, fuel consumption, fuel price, and driving range. The results show that when all of these criteria are taken into account, fuel cell vehicles have the highest average performance ranking (4.97/10), followed by hydrogen fueled ICEs (4.81/10) and biofuel vehicles (4.71/10). On the other hand, conventional vehicles have the lowest average performance ranking (1.21/10), followed by electric vehicles (4.24/10) and hybrid vehicles (4.53/10). (C) 2018 Hydrogen Energy Publications LLC. Published by Elsevier Ltd. All rights reserved.</t>
  </si>
  <si>
    <t>10.1016/j.ijhydene.2018.10.149</t>
  </si>
  <si>
    <t>"In terms of acidification
potential, conventional vehicles have the highest SO2
emissions which are around 0.06 kg SO2 per 100 km travel.
This is followed by electric vehicles (0.045 kg SO2 per 100 km
travel), hybrid vehicles (0.04 kg SO2 per 100 km travel), biofuelpowered
vehicles (0.03 kg SO2 per 100 km travel), and
hydrogen-fueled internal combustion engines (0.02 kg SO2 per
100 km travel). Fuel cells have the lowest acidification potentials,
which is around 0.018 kg SO2 per 100 km of travel."
"electric vehicles have the least negative environmental impact among the selected vehicles due to their low CO2 and SO2 emissions. Hydrogenfueled
internal combustion engines (H2ICE) are more environmentally
benign in terms of CO2 emissions, while fuel cells
have better performance in terms of SO2 emissions."</t>
  </si>
  <si>
    <t>"In terms
of GHG emissions, conventional vehicles have the highest,
which is around 21.40 kg GHG per 100 km of vehicle travel.
This is followed by hybrid vehicles (13.30 kg GHG per 100 km of
vehicle travel), electric vehicles (11.40 kg GHG per 100 km of
vehicle travel), biofuel-powered vehicles (9.33 kg GHG per
100 km of vehicle travel), and fuel cell vehicles (7.10 kg GHG
per 100 km of vehicle travel). Hydrogen-fueled internal combustion
engines have the lowest emissions which are around
6.40 kg GHG per 100 km of vehicle travel."</t>
  </si>
  <si>
    <t>Uncertain for risk 1 due to hydrogen powered vehicles scoring lower on environmental impact assessment than electric vehicles, but higher than conventional vehicles.</t>
  </si>
  <si>
    <t>Assessment of combustion and exhaust emissions in a common-rail diesel engine fueled with methane and hydrogen/methane mixtures under different compression ratio</t>
  </si>
  <si>
    <t>This study investigates the potential usage of the methane and hydrogen enriched methane in a turbocharged common-rail direct injection diesel engine. Methane and hydrogen/methane mixtures are sent through the air intake manifold of the engine. The engine is operated at four different loads and three different compression ratios. Results are compared amongst single diesel and dual-fuel operations at different compression ratios and load conditions. Compared to diesel, dual-fuel operations mostly generate higher and advanced peak in-cylinder gas pressure, more combustion noise, late pilot injection and start of combustion, advanced combustion center, substantial variations at ignition delay and combustion duration, a significant increase in cyclic variations at low and medium loads, and earlier heat release. Hydrogen enrichment decreases evidently specific fuel consumption. Concerning emissions, compared to diesel operation, dual-fuel operations produce higher total hydrocarbon (THC) and nitrogen oxides (NOx) but lower carbon dioxide (CO2). Hydrogen substitutions decrease THC and CO2 emissions of methane dual-fuel operations approximately between 9-29% and 1-32%, respectively. Smoke emission of dual-fuel operations is less than that of diesel at low and medium loads, whereas it sharply increases at high load. Knocking occurs at high compression ratio and load conditions with dual-fuel operations and dramatically increases with increasing hydrogen ratio. Decreasing the compression ratio notably reduces the combustion noise as well as some emissions, such as NOx, CO2 and smoke, for entire load ranges of dual-fuel and diesel operations. (C) 2019 Hydrogen Energy Publications LLC. Published by Elsevier Ltd. All rights reserved.</t>
  </si>
  <si>
    <t>10.1016/j.ijhydene.2019.11.222</t>
  </si>
  <si>
    <t>Aytav, E; Kocar, G; Teksan, AE</t>
  </si>
  <si>
    <t>Experimental Comparison of Biogas and Natural Gas as Vibration, Emission, and Performance in a Diesel Engine Converted to a Dual Fuel</t>
  </si>
  <si>
    <t>Biogas, natural gas, and their usage in the diesel engine will be important in the future. For this purpose, the effects of biogas on engine performance, emissions, and engine vibrations of the diesel engines with dual fuel system are investigated in comparison with natural gas. It has also been included in evaluating the deformation of the engine oil due to hydrogen sulfide combustion reactions. In this study, a constant speed, naturally aspirated, and direct injection of the diesel engine with volume of 2.5 liter has been converted into a dual fuel system that can be included in gas fuels. In order to determine engine performance, exhaust emissions, engine vibration, and noise, the tests were carried out at load stages of 5, 10, 15, 20, and 25 kW and at a constant speed of 1500 rpm. The experiments were first performed in a mono operation condition of the conventional diesel fuel. Subsequently, tests were repeated under natural gas/diesel and biogas/diesel dual fuel operation conditions, respectively. As a result of the tests, it was observed that the vibration amount decreased and the noise emission was reduced by 3.5% in all stages where biogas was used as the main fuel. Depending on fuel or operation system change, no significant change was observed in cylinder block, cylinder heat, exhaust, and intake manifold temperature. The exhaust gas temperature is measured to be lower because of the carbon dioxide (CO2) content in the biogas. When approaching from the point view of engine emissions, it was determined that the carbon monoxide (CO) emission increased at all engine loads while a decrease of 50% in oxides of nitrogen (NOx) emission occurred.</t>
  </si>
  <si>
    <t>SAE INTERNATIONAL JOURNAL OF FUELS AND LUBRICANTS</t>
  </si>
  <si>
    <t>10.4271/04-13-01-0004</t>
  </si>
  <si>
    <t>Lorge, P</t>
  </si>
  <si>
    <t>Sustainable integration of human activities into the global ecosystem</t>
  </si>
  <si>
    <t>The sustainable integration of human activities into the global ecosystem is discussed, pointing out fatal anthropogenic heat as a major ecological problem and proposing global technical and economical solutions.For human sake, we must get out of the thermal age and implement the electroprotonic era as soon as possible. Contrary to thermal power, electroprotonic is sustainable and can be produced by photoenzymatic systems, a cheap way to produce hydrogen (H-2) or ammonia (NH3). We can accelerate the advent of this new era if we re-integrate external costs generated by thermal energies into their final prices. The author is leading the H2GREEN project in Belgium as an entrepreneur for more than a decade, which develops the photoenzymatic production of dihydrogen from water. The aim of the H2GREEN project is to contribute to the launch of a low-cost, renewable Hydrogen-based local economy as an energy carrier. Among the difficulties of this launch, the most important is certainly the lack of competitiveness due to the unfair competition of carbon products that externalizes their costs (CO2, oil spills, lethal pollution, armed conflicts, political oppression, foreign dependence, etc.).</t>
  </si>
  <si>
    <t>10.1557/mre.2020.27</t>
  </si>
  <si>
    <t>Li, YH; Zhang, M; Gu, ML; Sun, YJ; Zhang, XM; Lu, KL; Luo, JM</t>
  </si>
  <si>
    <t>Efficient formaldehyde photo-oxidation and reaction path study on oxygen vacancy engineered TiO2</t>
  </si>
  <si>
    <t>With the intemperate depletion of energy resources and the ever-increasing emission of volatile organic compounds (VOCs), environmental issues will suffer even further. As a main contributor of VOCs, formaldehyde is quite volatile and poisonous. Short-term exposure to an environment that exceeds the standard concentration of formaldehyde (&gt;0.1 mg/m(3)) would result in nausea, chest distress and headaches. While long-term exposure to formaldehyde concentrations in excess of the environmental standard can lead to lung cancer, pancreatic cancer, leukemia and even teratogenic effects. Therefore, researchers have been anchored their hopes on the complete conversion of formaldehyde into nontoxic and harmless compounds, such as CO2 and H2O. The traditional methods for removing formaldehyde from the environment include condensation, biological treatment and physical adsorption. However, these methods have problems with secondary pollutants and exhibit poor remediation performance at low concentrations of formaldehyde (ppm levels, namely, 1 ppm=1 mg/m(3)). Photocatalytic oxidation is an efficient green technology that can absorb the photons in sunlight by utilizing semiconductor photocatalytic materials. When the photon energy is higher than or equal to the semiconductor band gap (E-g), electrons can be transferred to the conduction band and left holes in the valence band. These photo-induced carriers, composed of photo-excited electrons and holes, can effectively trigger redox reactions that accomplish the removal of target pollutants. Along with the seminal report by Fujishima describing photocatalytic water splitting to produce hydrogen by employing TiO2 in 1972, interests are emerging in the development of TiO2-driven pollutant treatment. TiO2 is a typical photocatalytic semiconductor that is strongly oxidized, non-toxic and chemically stable. However, the photo-aroused electrons in TiO2 easily recombine with the holes, leading to a low quantum efficiency (&lt;5%). The electron-holes separation rate of a photocatalyst during a photocatalytic process is affected by factors like its phase structure, particle size, crystallinity and specific surface area. Recently, some studies have reported a series of non-stoichiometric photocatalytic semiconductor materials, such as ZnO1-x, SnO2-x, BiO2-x and TiO2-x. These materials contain a large amount of vacancy defects, which can result in lattice distortion and introduce defect energy levels that accelerate the separation of charge carriers and thus further improve the photocatalytic performance. However, three problems are commonly observed with these reports: (1) The synthetic methods are complex and related to the use of strong acids, strong bases or poisonous and harmful chemicals; (2) the prepared materials cannot effectively degrade low concentrations of formaldehyde; and (3) the mechanisms and reaction paths based on formaldehyde degradation have not been determined. To enhance the photocatalytic behavior and clarify the reaction mechanism and route involved in low concentrations of formaldehyde degradation, in this paper, TiO2 with surface oxygen vacancy was successfully prepared by calcination of P25 TiO2 under vacuum condition, and the resulted TiO2 with oxygen vacancy (O-v-TiO2) exhibits superior photocatalytic activity towards formaldehyde oxidation in a continuous-flow reactor. The removal rate of formaldehyde over illuminated O-v-TiO2 reaches 95.05%, which is 1.31 times higher than that of pristine TiO2 with a formaldehyde removal rate of 72.52%. The experimental results showed that the introduction of O-v can not only extend the light-responsive range, but also facilitate the separation of photo-generated electron-hole pairs, therefore, enhancing the photocatalytic performance of TiO2. In-situ infrared spectroscopy and DFT calculation indicated that the presence of O-v can improve the adsorption and activation of formaldehyde molecules. The rich delocalized electrons at the O-v sites of TiO2 can migrate to molecular formaldehyde, which then actively fracture the C=O bonds of formaldehyde, sharply diminishing the accumulation of organic intermediates such as formic acid. This study highlights the influence of oxygen vacancies steered TiO2 on the photo-oxidation reaction process, affording a new idea for the surface vacancy design of photocatalyst and photocatalytic treatment of gaseous pollutants. We see creating this kind of oxygen vacancies engineered TiO2 with excellent photocatalytic behavior and repeatability can be as the key goal for future application-oriented work.</t>
  </si>
  <si>
    <t>10.1360/TB-2019-0754</t>
  </si>
  <si>
    <t>Lubon, K</t>
  </si>
  <si>
    <t>CO2 storage capacity of a deep aquifer depending on the injection well location and cap rock capillary pressure</t>
  </si>
  <si>
    <t>Using the Konary anticlinal structure in central Poland as an example, a geological model has been built of the Lower Jurassic reservoir horizon, and CO2 injection was simulated using 50 various locations of the injection well. The carbon dioxide storage dynamic capacity of the structure has been determined for the well locations considered and maps of CO2 storage capacity were drawn, accounting and not accounting for cap rock capillary pressure. Though crucial for preserving the tightness of cap rocks, capillary pressure is not always taken into account in CO2 injection modeling. It is an important factor in shaping the dynamic capacity and safety of carbon dioxide underground storage. When its acceptable value is exceeded, water is expelled from capillary pores of the caprock, making it permeable for gas and thus may resulting in gas leakage. Additional simulations have been performed to determine the influence of a fault adjacent to the structure on the carbon dioxide storage capacity. The simulation of CO2 injection into the Konary structure has shown that taking capillary pressure at the summit of the structure into account resulted in reducing the dynamic capacity by about 60%. The greatest dynamic capacity of CO2 storage was obtained locating the injection well far away from the structure's summit. A fault adjacent to the structure did not markedly increase the CO2 storage capacity. A constructed map of CO2 dynamic storage capacity may be a useful tool for the optimal location of injection wells, thus contributing to the better economy of the enterprise.</t>
  </si>
  <si>
    <t>10.24425/gsm.2020.132557</t>
  </si>
  <si>
    <t>Usman, M; Farooq, M; Naqvi, M; Saleem, MW; Hussain, J; Naqvi, SR; Jahangir, S; Jazim Usama, HM; Idrees, S; Anukam, A</t>
  </si>
  <si>
    <t>Use of Gasoline, LPG and LPG-HHO Blend in SI Engine: A Comparative Performance for Emission Control and Sustainable Environment</t>
  </si>
  <si>
    <t>The rising global warming concerns and explosive degradation of the environment requires the mainstream utilization of alternative fuels, such as hydroxy gas (HHO) which presents itself as a viable substitute for extracting the benefits of hydrogen. Therefore, an experimental study of the performance and emission characteristics of alternative fuels in contrast to conventional gasoline was undertaken. For experimentation, a spark ignition engine was run on a multitude of fuels comprising of gasoline, Liquefied petroleum gas (LPG) and hybrid blend of HHO with LPG. The engine was operated at 60% open throttle with engine speed ranging from 1600 rpm to 3400 rpm. Simultaneously, the corresponding performance parameters including brake specific fuel consumption, brake power and brake thermal efficiency were investigated. Emission levels of CO, CO2, HC and NOx were quantified in the specified speed range. To check the suitability of the acquired experimental data, it was subjected to a Weibull distribution fit. Enhanced performance efficiency and reduced emissions were observed with the combustion of the hybrid mixture of LPG with HHO in comparison to LPG: on average, brake power increased by 7% while the brake specific fuel consumption reduced by 15%. On the other hand, emissions relative to LPG decreased by 21%, 9% and 21.8% in cases of CO, CO2, and unburned hydrocarbons respectively. Incorporating alternative fuels would not only imply reduced dependency on conventional fuels but would also contribute to their sustainability for future generations. Simultaneously, the decrease in harmful environmental pollutants would help to mitigate and combat the threats of climate change.</t>
  </si>
  <si>
    <t>10.3390/pr8010074</t>
  </si>
  <si>
    <t>Schollhorn, I; Adatte, T; Van de Schootbrugge, B; Houben, A; Charbonnier, G; Janssen, N; Follmi, KB</t>
  </si>
  <si>
    <t>Climate and environmental response to the break-up of Pangea during the Early Jurassic (Hettangian-Pliensbachian); the Dorset coast (UK) revisited</t>
  </si>
  <si>
    <t>Between the end-Triassic mass extinction and the Toarcian Oceanic Anoxic Event, the Early Jurassic witnessed important changes in carbon burial, palaeogeography and paleoceanography, which were linked to the initial breakup of Pangaea. In order to better understand the climate and environmental impact of this phase of major tectonic rearrangement we revisited a key section along the Dorset coast (UK) and used a multi-proxy geochemical approach for its analysis. Carbon isotopes (delta C-13) measured on organic matter were corrected for the influence of changes in the type of organic matter. The thus obtained delta C-13-HI index and an additional delta C-13(carb) record measured on bulk carbonate indicate a suite of carbon-isotope excursions (CIEs) including the negative main CIE (Triassic-Jurassic boundary to early Sinemurian) the negative Sinemurian-Pliensbachian boundary CIE and the positive rnargaritatus Zone (late Pliensbachian) CIE. Based on elevated hydrogen index values and enrichments in Mo, U, V, total organic carbon (TOC) and pyrite, the Hettangian-Sinemurian interval was interpreted to have been characterised by high productivity conditions and strong oxygen depletion of the basin. The chemical alteration index (CIA), clay mineralogy, and delta O-18 data provide independent evidence for increased continental runoff triggered by humid climate conditions on the adjacent continent during this time period. The strongest oxygen-depleted conditions were inferred for the lowermost Hettangian interval, coincident with the onset of the main negative CIE. A further less strongly oxygen-depleted interval was recorded through the negative CIE near the Sinemurian-Pliensbachian boundary (jamesoni and ibex Zones). This interval was characterised by drier conditions and possibly cooler water temperatures (e.g. CIA, delta O-18(carb) and kaolinite/illite ratio). Based on low CIA values and kaolinite/illite ratios, the Pliensbachian climate is considered to have been generally drier, superimposed by more humid episodes restricted to the davoei and margaritatus Zones. The longterm trend to drier conditions is explained by: (1) diminished atmospheric CO2 contents due to a reduction in emissions of volcanogenic greenhouse gases, and/or; (2) changes in the palaeogeography and current patterns related to the break-up of Pangaea and more specifically to the opening of the Hispanic corridor.</t>
  </si>
  <si>
    <t>GLOBAL AND PLANETARY CHANGE</t>
  </si>
  <si>
    <t>10.1016/j.gloplacha.2019.103096</t>
  </si>
  <si>
    <t>Luo, F; Xu, RZ; Ma, SX; Zhang, Q; Hu, H; Qu, OG; Xiao, SL; Yang, ZH; Cai, WW</t>
  </si>
  <si>
    <t>Engineering oxygen vacancies of cobalt tungstate nanoparticles enable efficient water splitting in alkaline medium</t>
  </si>
  <si>
    <t>Development of earth-abundant, efficient and stable electrocatalysts for water splitting is of crucial importance for environmentally friendly energy conversion and storage. Here, we report an oxygen deficient cobalt tungstate nanoparticles with diameter of 8 nm (CoWO4-x@C) as efficient bifunctional electrocatalyst for hydrogen evolution reaction (HER) and oxygen reduction reaction (OER), which exhibits comparable HER activity to commercial Pt/C with overpotentials of 32.5 mV and 46.8 mV vs. RHE to deliver current density of 10 mA cm(-2) in acidic and alkaline mediums, respectively, ascribed to the rich oxygen vacancies facilitating the hydrogen adsorption and its relative recombination, respectively. Additionally, undetectable degradation is observed for CoWO4-x@C after 10,000 potential cycles indicating high durability. Meanwhile, CoWO4-x@C requires only 295 mV overpotential to deliver 10 mA cm(-2) in the OER test, which is better than the benchmarking IrO2 (313 my). 1.57 V comparably lower than Pt/C-IrO2 (1.59 V) is required for achieving the water splitting current density of 10 mA cm(-2) without any degradation for 12 h.</t>
  </si>
  <si>
    <t>10.1016/j.apcatb.2019.118090</t>
  </si>
  <si>
    <t>Swenson, GR; Salinas, CCJH; Vargas, F; Zhu, Y; Kaufmann, M; Jones, M; Drob, DP; Liu, A; Yue, J; Yee, JH</t>
  </si>
  <si>
    <t>Determination of Global Mean Eddy Diffusive Transport in the Mesosphere and Lower Thermosphere From Atomic Oxygen and Carbon Dioxide Climatologies</t>
  </si>
  <si>
    <t>Quantifying the eddy diffusion coefficient profile in the mesosphere and lower thermosphere (MLT) is critical to the constituent density distributions in the upper mesosphere and thermosphere. Previous work by Swenson et al. (2018, ) estimated the global mean eddy diffusion (k(zz)) values in the upper mesosphere using atomic oxygen (O), derived from Sounding of the Atmosphere using Broadband Emission Radiometry (SABER) hydroxyl (OH). In this study, vertical eddy diffusive transport velocities of O were determined from continuity of mass in the mesopause region (80-97 km), primarily via the HOx chemistry. Global average constituent climatology from previously deduced SABER ozone (O-3) and atomic hydrogen (H) was applied. Furthermore, we extended the global mean eddy transport velocities to new heights (105 km) in the MLT using the newly available global mean Scanning Imaging Absorption Spectrometer for Atmospheric Chartography (SCIAMACHY) data. The combined method of determining O-3 loss and O density climatology from SCIAMACHY, as well as an improved global mean background atmosphere from SABER, provides new information for eddy diffusion determination in the MLT. Three prominent results to emerge from this study include (i) global mean k(zz) profiles between 80 and 105 km derived from MLT constituent climatologies, SABER, and SCIAMACHY global mean O density profiles averaged for approximately one solar cycle, (ii) determination of O eddy diffusion velocities in the MLT consistent between two satellite measurements and the thermosphere-ionosphere-mesosphere-electrodynamics general circulation model, and (iii) resolution of historically large differences between deduced k(zz) determined from O versus CO2 by analysis of SABER and SCIAMACHY measurements.</t>
  </si>
  <si>
    <t>JOURNAL OF GEOPHYSICAL RESEARCH-ATMOSPHERES</t>
  </si>
  <si>
    <t>10.1029/2019JD031329</t>
  </si>
  <si>
    <t>Advantages and Disadvantages of Diesel Single and Dual-Fuel Engines</t>
  </si>
  <si>
    <t>The pros and the cons of lean-burn, compression ignition (CI), direct injection (DI) internal combustion engines (ICE) are reviewed for transport applications. Fueling options considered include diesel only and dual-fuel applications with diesel and a gaseous fuel (CNG, LNG, and LPG). CIDI ICEs have higher fuel conversion efficiencies than stoichiometric, spark ignition (SI) ICEs, whether DI or port fuel injected (PFI). However, diesel-fueled CIDI ICEs have higher particulate matter (PM) and NOx engine-out emissions. The tail-pipe NOx emissions in real-world driving of diesel-powered vehicles have been, in the past, above the limits requested over the simplified cold start driving cycles used for certification. This issue has recently been resolved. The newest diesel-powered vehicles are now compliant with new laboratory test cycles and real-world-driving schedules and have no disadvantages in terms of criteria air pollutants compared to older diesel vehicles, while delivering improvements in fuel economy and CO2 emissions. Dual-fuel CIDI ICEs offer the opportunity for enhanced environmental friendliness. Dual-fuel CIDI ICEs have lower engine-out NOx and PM emissions compared to diesel-only CIDI ICEs. The latest diesel-only vehicles and vehicles with dual-fuel ICEs deliver dramatic reductions in tail-pipe PM emissions compared to older diesel-only vehicles. Moreover, they deliver tail-pipe PM emissions well below the ambient conditions in most city areas that are highly polluted, thereby helping to clean the air. The diesel-fueled CIDI ICEs may be further improved to deliver better fuel economy and further reduced tail-pipe emissions. The dual-fuel CIDI ICE has more room for improvement to produce similar or better steady state and transient performance in terms of torque, power output and fuel conversion efficiency compared to diesel-fueled CIDI ICEs, while drastically reducing CO2 and PM tail-pipe emissions, and improving NOx tail-pipe emissions. This is due to the ability to modulate the premixed and diffusion phases of combustion with a second fuel that is much easier to vaporize and is less prone to auto-ignition. Further development of the fuel injection system for the second fuel will lead to novel dual-fuel CIDI ICE designs with better performance.</t>
  </si>
  <si>
    <t>10.3389/fmech.2019.00064</t>
  </si>
  <si>
    <t>De Ras, K; Van de Vijver, R; Galvita, VV; Marin, GB; Van Geem, KM</t>
  </si>
  <si>
    <t>Carbon capture and utilization in the steel industry: challenges and opportunities for chemical engineering</t>
  </si>
  <si>
    <t>The availability of green electricity, changes to the Emission Trading Scheme (ETS) system and technological breakthroughs will determine how the steel industry will evolve in the coming decades. The blast furnace (BF) technology will continue to dominate steel production in the coming decade and the only way to substantially reduce the associated CO2 emissions is to combine it with Carbon Capture and Utilization (CCU) and/or Carbon Capture and Storage (CCS). CCU options that do not require a lot of hydrogen and with high added value are logical step stones towards production of bulk chemicals and even fuels such as oxymethylene ethers. BF waste gas recycling and conversion will require a multisectoral approach creating new dependencies between the steel, energy, and chemical sectors. Energy efficient, cheap and CO2 free hydrogen production using green electricity is the ultimate solution to drive this transition. This hydrogen could on the long term also open the door to replace blast furnaces by hydrogen-based steel making. However, today it makes economically more sense to use thermally produced hydrogen by (bio)methane pyrolysis or steam reforming, potentially electrified and intensified, rather than from water electrolysis. Having novel and existing elements from the chemical engineers' toolbox such as artificial intelligence, catalysis and reaction engineering, process intensification principles and multiscale modeling and design, should bring these emerging technologies within reach by the end of the next decade.</t>
  </si>
  <si>
    <t>CURRENT OPINION IN CHEMICAL ENGINEERING</t>
  </si>
  <si>
    <t>10.1016/j.coche.2019.09.001</t>
  </si>
  <si>
    <t>Victoria, M; Zhu, K; Brown, T; Andresen, GB; Greiner, M</t>
  </si>
  <si>
    <t>The role of storage technologies throughout the decarbonisation of the sector-coupled European energy system</t>
  </si>
  <si>
    <t>We use an open, hourly-resolved, networked model of the European energy system to investigate the storage requirements under decreasing CO2 emissions targets and several sector-coupling scenarios. For the power system, significant storage capacities only emerge for CO2 reductions higher than 80% of 1990 level in that sector. For 95% CO2 reductions, the optimal system includes electric batteries and hydrogen storage energy capacities equivalent to 1.4 and 19.4 times the average hourly electricity demand. Coupling heating and transport sectors enables deeper global CO2 reductions before the required storage capacities become significant, which highlights the importance of sector coupling strategies in the transition to low carbon energy systems. A binary selection of storage technologies is consistently found, ie., electric batteries act as short-term storage to counterbalance solar photovoltaic generation while hydrogen storage smooths wind fluctuations. Flexibility from the electric vehicle batteries provided by coupling the transport sector avoid the need for additional stationary batteries and reduce the usage of pumped hydro storage. Coupling the heating sector brings to the system large capacities of thermal energy storage to compensate for the significant seasonal variation in heating demand.</t>
  </si>
  <si>
    <t>10.1016/j.enconman.2019.111977</t>
  </si>
  <si>
    <t>Tayari, S; Abedi, R</t>
  </si>
  <si>
    <t>Effect of Chlorella vulgaris methyl ester enriched with hydrogen on performance and emission characteristics of CI engine</t>
  </si>
  <si>
    <t>Microalgae have been mentioned as a favorable feedstock for biodiesel production. In this experimental study, the feasibility of using microalgae Chlorella vulgaris (MCV) biodiesel as an alternative fuel and the effects of various flow rates of hydrogen addition on engine performance and exhaust emissions were investigated. After biodiesel production via transesterification reaction, physical properties of MCV methyl ester were evaluated with regular diesel and ASTM standard. The blends of biodiesel-diesel fuel and hydrogen in the intake air (between 0 and 10 LPM) were injected in a diesel engine under full load operating condition and various speeds. The results revealed that using MCV biodiesel had led to lower emissions of CO, HC, and CO2 and has reduced the engine power and torque, whereas there was a minor increase in NOx emissions. By hydrogen enrichment, CO, CO2, and HC emissions decreased more, compared with the emissions of pure diesel, while NOx emissions kept an increasing trend. When the B20 blend of MCV methyl ester was enriched by 10 LPM hydrogen gas, power and torque of the engine, as well as brake specific fuel consumption (BSFC), were improved by 7.6%, 10.6%, and 6.6%, respectively. The experimental results showed considerable capabilities of applied MVC methyl ester under hydrogen enrichment in diesel engines in diminishing the pollution with comparable performance.</t>
  </si>
  <si>
    <t>10.1016/j.fuel.2019.115906</t>
  </si>
  <si>
    <t>The role of photovoltaics in a sustainable European energy system under variable CO2 emissions targets, transmission capacities, and costs assumptions</t>
  </si>
  <si>
    <t>PyPSA-Eur-Sec-30 is an open-source, hourly resolved, networked model of the European energy system that includes one node per country as well as electricity, heating, and transport sectors. The capacity and dispatch of generation and storage technologies in every country can be cost optimized under different CO2 emissions constraints. This paper presents an overview of the most relevant results previously obtained with the model, highlighting the influence of solar photovoltaic (PV) generation on them. For 95% CO2 emissions reduction, relative to 1990 level, PV generation supplies in average 33% of the electricity demand. Southern European countries install large PV capacities together with electric batteries, while northern countries install onshore and offshore wind capacities and use hydrogen storage and reinforced interconnections to deal with wind fluctuations. The strong daily generation profile of solar PV heavily impacts the dispatch time series of backup generation and storage technologies. The optimal PV and wind capacities are investigated for variable CO2 emissions, transmission interconnection among neighbouring countries, and cost assumptions.</t>
  </si>
  <si>
    <t>PROGRESS IN PHOTOVOLTAICS</t>
  </si>
  <si>
    <t>10.1002/pip.3198</t>
  </si>
  <si>
    <t>Hussain, S; Chen, XN; Harrison, WTA; Elsegoods, MRJ; Ahmad, S; Li, SJ; Muhammad, S; Awoyelu, D</t>
  </si>
  <si>
    <t>Synthesis, Crystal Structures and Photoluminescent Properties of One-Dimensional Europium(III)- and Terbium(III)-Glutarate Coordination Polymers, and Their Applications for the Sensing of Fe3+ and Nitroaromatics</t>
  </si>
  <si>
    <t>Two lanthanide-glutarate coordination polymers, viz. : {[Eu(C5H6O4)(H2O)(4)]Cl}(n), (1) and [Tb(C5H7O4)(C5H6O4)(H2O)(2)](n), (2) have been synthesized and characterized by IR spectroscopy, thermogravimetric analysis, and X-ray crystallography. In 1, the Eu(III) ions are coordinated by four O atoms from two bidentate chelating carboxylate groups, one O atom from a bridging carboxylate group and four O atoms from water molecules adopting an EuO9 distorted tri-capped trigonal prismatic coordination geometry. In 2, the Tb(III) ions are coordinated by six O atoms from three bidentate chelating carboxylates, one O atom from a bridging carboxylate and two O atoms from water molecules to generate distorted tri-capped trigonal prismatic TbO9 polyhedron. In both compounds, the metal polyhedra share edges, producing centrosymmetric Ln(2)O(2) diamonds, and are linked into [001] chains by bridging glutarate di-anions. The crystal structures are consolidated by O-H center dot center dot center dot O and O-H center dot center dot center dot Cl hydrogen bonds in 1, and O-H center dot center dot center dot O hydrogen bonds in 2. Compound 1 exhibits a red emission attributed to the D-5(0) -&gt; F-7(J) (J = 1-4) transitions of the Eu(III) ion, whereas 2 displays green emission corresponding to the D-5(4) -&gt; F-7(J) (J = 0-6) transitions of the Tb(III) ion. Both the compounds exhibit high sensitivity and selectivity for Fe3+ ions due to luminescence quenching compared with other metal ions, which include; Na+, Mg2+, Al3+, Cr3+, Mn2+, Fe2+, Co2+, Ni2+, Zn2+ and Cd2+. Compounds 1 and 2 also show high luminescence quenching sensitivity for 4-nitrophenol over the other aromatic and nitroaromatic compounds, namely; bromobenzene, 1,3-dimethylbenzene, nitrobenzene, 4-nitrotolune, 4-nitrophenol, 2,6-dinitrophenol and 2,4,6-trinitrophenol.</t>
  </si>
  <si>
    <t>FRONTIERS IN CHEMISTRY</t>
  </si>
  <si>
    <t>10.3389/fchem.2019.00728</t>
  </si>
  <si>
    <t>Heinemann, N; Alcalde, J; Johnson, G; Roberts, JJ; McCay, AT; Booth, MG</t>
  </si>
  <si>
    <t>Low-carbon GeoEnergy resource options in the Midland Valley of Scotland, UK</t>
  </si>
  <si>
    <t>Scotland is committed to be a carbon-neutral society by 2040 and has achieved the important initial step of decarbonizing power production. However, more ambitious measures are required to fully decarbonize all of the electricity, transport and heating sectors. We explore the potential to use low-carbon GeoEnergy resources and bioenergy combined with Carbon Capture and Storage (BECCS) in the Midland Valley area to decarbonize the Scottish economy and society. The Midland Valley has a long history of geological resource extraction and, as a result, the geology of the region is well characterized. Geothermal energy and subsurface energy storage have the potential to be implemented. Some of them, such as gravity and heat storage, could re-use the redundant mining infrastructure to decrease investment costs. Hydrogen storage could be of particular interest as the Midland Valley offers the required caprock-reservoir assemblages. BECCS is also a promising option to reduce overall CO2 emissions by between 1.10 and 4.40 MtCO(2) a(-1). The Midland Valley has enough space to grow the necessary crops, but CO2 storage will most likely be implemented in North Sea saline aquifers. The studied aspects suggest that the Midland Valley represents a viable option in Scotland for the exploitation of the majority of low-carbon GeoEnergy resources.</t>
  </si>
  <si>
    <t>SCOTTISH JOURNAL OF GEOLOGY</t>
  </si>
  <si>
    <t>10.1144/sjg2019-007</t>
  </si>
  <si>
    <t>Lajevardi, SM; Axsen, J; Crawford, C</t>
  </si>
  <si>
    <t>Comparing alternative heavy-duty drivetrains based on GHG emissions, ownership and abatement costs: Simulations of freight routes in British Columbia</t>
  </si>
  <si>
    <t>This study quantified the well-to-wheel GHG emissions, total ownership costs and abatement cost for 16 different heavy-duty truck (HDT) drivetrains, including those powered by natural gas, electricity, and hydrogen. Using the case of British Columbia, Canada, we employed GPS activity data for almost 1600 container tractor-trailer trucks to extract six distinct drive cycles. Monte Carlo simulation was used to evaluate the range of uncertainties in several critical model parameters. Results vary widely across drivetrains and across drive cycles. Using hydroelectricity, the battery electric catenary and pure battery electric drivetrains emit the lowest GHG per tonne km on short and long haul cycles respectively. On average over the variety of drive cycles, the plug-in parallel-hybrid diesel has the lowest total ownership cost (including infrastructure costs) for both short and long haul operations. We divided ownership costs by GHG reductions to calculate abatement costs ($/tonne). Plug-in parallel hybrid diesels have the lowest abatement cost, with negative costs on most drive cycles either using diesel or bio-diesel. Comparing drivetrains with their maximum cargo loads, plug-in parallel hybrid fuel cell and conventional diesel have the highest capacity on short and long haul routes respectively. Our analyses can help policymakers, industry and other stakeholders to compare different pathways to reduce GHG emissions in freight, including tradeoffs between the magnitude and cost of emissions reduction. Our conclusion highlights the implications and challenges of drivetrain choice, as well as recommending some areas for further improving the analysis.</t>
  </si>
  <si>
    <t>10.1016/j.trd.2019.08.031</t>
  </si>
  <si>
    <t>Hank, C; Lazar, L; Mantei, F; Ouda, M; White, RJ; Smolinka, T; Schaadt, A; Hebling, C; Henning, HM</t>
  </si>
  <si>
    <t>Comparative well-to-wheel life cycle assessment of OME3-5 synfuel production via the power-to-liquid pathway</t>
  </si>
  <si>
    <t>Oxymethylene Dimethyl Ethers (OMEs) are promising diesel fuel alternatives and interesting solvents for various industrial applications. In this report, a well-to-wheel life cycle assessment of short OME oligomers as produced via a Power-to-Liquid (PtL) pathway has been conducted. Variations in electricity and carbon dioxide supply as well as the hardware demand for the PtL plant components (e.g. PEM water electrolysis, carbon capturing, and 36 kta OME plant capacity) have been considered. Conventional diesel fuel is used as the comparative benchmark. In scenarios with a high share of renewable electricity well-to-wheel greenhouse gas emission for OME3-5 fuel is advantageous compared to fossil diesel. For the best case, well-to-wheel greenhouse gas emissions can be reduced by 86%, corresponding to 29 g(CO2eq) km(-1) (OME3-5-fuel) compared to 209 g(CO2eq) km(-1) (diesel fuel). However, these results are highly sensitive to the applied method with regard to system multifunctionality. A sensitivity analysis indicates that input electricity at similar to 50 g(CO2eq) kWh(el)(-1) enables well-to-wheel greenhouse gas emissions of &lt;100 g(CO2eq) km(-1). For other environmental impact categories, acidification, eutrophication, respiratory effects, photochemical ozone creation and resource depletion exceed significantly the fossil fuel reference. A high share of these impacts can be assigned to electricity production, either through direct electricity consumption in the PtL system or during upstream production of hardware components. The presented results and discussion demonstrate the necessity for global defossilisation including material efficient manufacturing of renewable energy plants which remains mandatory for synfuel production addressing a wide range of environmental impact categories. Furthermore, PtL production concerning well-to-wheel greenhouse gas emissions could be beneficial even in Germany if dedicated renewable energy capacities are considered. However, operation of large-scale PtL plants will predominantly be conducted in countries with high renewable energy potential, resulting in low levelized cost of electricity and high full load hours.</t>
  </si>
  <si>
    <t>10.1039/c9se00658c</t>
  </si>
  <si>
    <t>Aitbekova, A; Goodman, ED; Wu, LH; Boubnov, A; Hoffman, AS; Genc, A; Cheng, H; Casalena, L; Bare, SR; Cargnello, M</t>
  </si>
  <si>
    <t>Engineering of Ruthenium-Iron Oxide Colloidal Heterostructures: Improved Yields in CO2 Hydrogenation to Hydrocarbons</t>
  </si>
  <si>
    <t>Catalytic CO2 reduction to fuels and chemicals is a major pursuit in reducing greenhouse gas emissions. One approach utilizes the reverse water-gas shift reaction, followed by Fischer-Tropsch synthesis, and iron is a well-known candidate for this process. Some attempts have been made to modify and improve its reactivity, but resulted in limited success. Now, using ruthenium-iron oxide colloidal heterodimers, close contact between the two phases promotes the reduction of iron oxide via a proximal hydrogen spillover effect, leading to the formation of ruthenium-iron core-shell structures active for the reaction at significantly lower temperatures than in bare iron catalysts. Furthermore, by engineering the iron oxide shell thickness, a fourfold increase in hydrocarbon yield is achieved compared to the heterodimers. This work shows how rational design of colloidal heterostructures can result in materials with significantly improved catalytic performance in CO2 conversion processes.</t>
  </si>
  <si>
    <t>ANGEWANDTE CHEMIE-INTERNATIONAL EDITION</t>
  </si>
  <si>
    <t>10.1002/anie.201910579</t>
  </si>
  <si>
    <t>Eismark, J; Christensen, M; Andersson, M; Karlsson, A; Denbratt, I</t>
  </si>
  <si>
    <t>Role of fuel properties and piston shape in influencing soot oxidation in heavy-duty low swirl diesel engine combustion</t>
  </si>
  <si>
    <t>The presented study evaluated effects on soot emissions of important diesel fuel properties (e.g. volatility T95, hydrogen to-carbon ratio H/C and oxygen content O/C) in a heavy-duty, low-swirl, direct injection diesel engine operated with cooled exhaust gas recirculation to control the emissions of nitrogen oxides. Variation of injection pressure was conducted in three representative operation points in the single-cylinder engine including conventional and wave piston bowl types. Additionally, detailed optical combustion studies were performed in a high pressure/high temperature combustion chamber with an engine-like flame-wall interaction geometry. The fuel properties mainly influenced parameters relating to events near the nozzle, such as the ignition delay, flame lift-off distance and spray air entrainment. Oxygenation of the fuel reduced soot formation (a known effect of spray-jet dilution), but the fuels' H/C and T95 also influenced soot emissions. Viscosity, heating value and density, treated as secondary fuel parameters, affected the injected fuel's kinetic energy, and hence mean flow field and local turbulent mixing late in the combustion cycle. The results suggested that fuel effects on soot oxidation during late phases of combustion are mainly governed by parameters related to the fuel injection profile under the specific cylinder gas conditions. With an oxygenated fuel, flow structures (local turbulent side vortices) which are typical for the investigated engine type were found to form in a similar way as with a reference fuel. Hence, improved internal flow using a wave piston in combination with a low-sooting oxygenated fuel gave additional reductions in net soot emissions.</t>
  </si>
  <si>
    <t>10.1016/j.fuel.2019.05.151</t>
  </si>
  <si>
    <t>Fan, JM; Hong, H; Jin, HG</t>
  </si>
  <si>
    <t>Life cycle global warming impact of CO2 capture by in-situ gasification chemical looping combustion using ilmenite oxygen carriers</t>
  </si>
  <si>
    <t>In-situ gasification chemical looping combustion (iG-CLC), which has been tested on pilot plant level, is regarded as an advanced carbon capture and storage (CCS) technology for reducing CO2 emissions. A life cycle global warming impact (GWI) analysis is performed to consider the lifetime emissions of the low-carbon iG-CLC technology. Herein, the capacity is considered to be 610 MWe using natural ilmenite as oxygen carrier and steam as gasification agent. At the condition of operational pressure of 15 atm and air reactor temperature of 1050 degrees C, the net power efficiency of 37.7% for achieving 93.5% inherent CO(2 )capture is obtained in simulations with thermodynamically optimum condition. The life cycle GWI is calculated equal to be 160.3 kg CO2-equivalent/MW h. The effects of several essential parameters, including steam to carbon ratio (S/C), oxygen carrier to fuel ratio (Phi), different oxygen carriers and lifetime of oxygen carriers, on the lifecycle GWI have been analyzed and discussed to meet the potential possibility for further reducing greenhouse gas (GHG) emissions. To obtain sufficient carbon capture efficiency, the S/C ratio and Phi are suggested to be 1.3 and 1.2 in this study, respectively. The life cycle GWI is heavily dependent on lifetime of ferrum (Fe) when it is less than 2000 h, beyond that range, the GWI is decreasing, but very slowly. (C) 2019 Published by Elsevier Ltd.</t>
  </si>
  <si>
    <t>10.1016/j.jclepro.2019.06.082</t>
  </si>
  <si>
    <t>Spatial and temporal optimization of hydrogen fuel supply chain for light duty passenger vehicles in British Columbia</t>
  </si>
  <si>
    <t>British Columbia is well positioned to capitalize on its natural resources and its carbon policies towards the development of a hydrogen fueling network. A multi-period optimization model was developed to design a hydrogen fuel supply chain based on a mixed integer linear programming formulation. The model was applied to the light duty passenger vehicle sector in British Columbia under three hydrogen demand scenarios. As part of the objective function, the model incorporated the current provincial emissions mitigation policies, i.e., a carbon tax and a low-carbon fuel standard (LCFS). Based on cost, our model indicates that steam methane reforming (SMR) is the least costly hydrogen production technology even with carbon policies in place. However, SMR would result in higher emissions (compared to other pathways). Coupling the carbon tax with the LCFS can be a suitable policy option when hydrogen price and GHG emissions are weighted equally. (C) 2019 Hydrogen Energy Publications LLC. Published by Elsevier Ltd. All rights reserved.</t>
  </si>
  <si>
    <t>10.1016/j.ijhydene.2019.07.218</t>
  </si>
  <si>
    <t>Gupta, SK; Mittal, M</t>
  </si>
  <si>
    <t>Effect of Biogas Composition Variations on Engine Characteristics Including Operational Limits of a Spark-Ignition Engine</t>
  </si>
  <si>
    <t>Biogas is a promising alternative fuel to reduce the consumption of petroleum-based fuels in internal combustion (IC) engines. In this work, the effect of various biogas compositions on the performance, combustion, and emission characteristics of a spark-ignition (SI) engine is investigated. Additionally, the effect of Wobbe index (WI) of various fuel compositions was also evaluated on the operational limits of the engine. While considering a wide range of biogas compositions (including bio-methane), the percentage of carbon dioxide (CO2) (in a blend of methane and CO2) was increased from 0 to 50% (by volume). A single-cylinder, water-cooled, SI engine was operated at 1500 rpm over a wide range of operating loads with compression ratio of 8.5:1. With the increase in WI of the fuel, both low (limited by coefficient of variation (COV) of indicated mean effective pressure (IMEP)) and high (limited by pre-ignition) operating loads were decreased; however, it was found that the overall operating range was increased. Results also showed that for a given operating load, with the increase of CO2 percentage in the fuel, the brake thermal efficiency was decreased, and the flame initiation and combustion durations were increased. The brake thermal efficiency was decreased from 16.8% to 13.7%, when CO2 was increased from 0% to 40% in methane-CO2 mixture at 8 N.m load. Concerning to emissions, a considerable decrease was noted in nitric oxide, whereas hydrocarbon, carbon monoxide and carbon dioxide emissions were increased, with the increase in CO2 percentage.</t>
  </si>
  <si>
    <t>10.1115/1.4044195</t>
  </si>
  <si>
    <t>Khalili, S; Rantanen, E; Bogdanov, D; Breyer, C</t>
  </si>
  <si>
    <t>Global Transportation Demand Development with Impacts on the Energy Demand and Greenhouse Gas Emissions in a Climate-Constrained World</t>
  </si>
  <si>
    <t>The pivotal target of the Paris Agreement is to keep temperature rise well below 2 degrees C above the pre-industrial level and pursue efforts to limit temperature rise to 1.5 degrees C. To meet this target, all energy-consuming sectors, including the transport sector, need to be restructured. The transport sector accounted for 19% of the global final energy demand in 2015, of which the vast majority was supplied by fossil fuels (around 31,080 TWh). Fossil-fuel consumption leads to greenhouse gas emissions, which accounted for about 8260 MtCO(2eq) from the transport sector in 2015. This paper examines the transportation demand that can be expected and how alternative transportation technologies along with new sustainable energy sources can impact the energy demand and emissions trend in the transport sector until 2050. Battery-electric vehicles and fuel-cell electric vehicles are the two most promising technologies for the future on roads. Electric ships and airplanes for shorter distances and hydrogen-based synthetic fuels for longer distances may appear around 2030 onwards to reduce the emissions from the marine and aviation transport modes. The rail mode will remain the least energy-demanding, compared to other transport modes. An ambitious scenario for achieving zero greenhouse gas emissions by 2050 is applied, also demonstrating the very high relevance of direct and indirect electrification of the transport sector. Fossil-fuel demand can be reduced to zero by 2050; however, the electricity demand is projected to rise from 125 TWh(el) in 2015 to about 51,610 TWh(el) in 2050, substantially driven by indirect electricity demand for the production of synthetic fuels. While the transportation demand roughly triples from 2015 to 2050, substantial efficiency gains enable an almost stable final energy demand for the transport sector, as a consequence of broad electrification. The overall well-to-wheel efficiency in the transport sector increases from 26% in 2015 to 39% in 2050, resulting in a respective reduction of overall losses from primary energy to mechanical energy in vehicles. Power-to-fuels needed mainly for marine and aviation transport is not a significant burden for overall transport sector efficiency. The primary energy base of the transport sector switches in the next decades from fossil resources to renewable electricity, driven by higher efficiency and sustainability.</t>
  </si>
  <si>
    <t>10.3390/en12203870</t>
  </si>
  <si>
    <t>Yin, HJ; Zhou, JH; Zhang, YW</t>
  </si>
  <si>
    <t>Shaping well-defined noble-metal-based nanostructures for fabricating high-performance electrocatalysts: advances and perspectives</t>
  </si>
  <si>
    <t>Electrocatalytic reactions have received widespread attention in the recent decades because of their importance in environmental protection and energy storage and utilization, involving fuel cells, electrolysis of water, and electrochemical reduction of carbon dioxide and nitrogen. Among the various nanocatalysts, noble-metal-based ones (containing Ru, Rh, Ir, Pd, Pt, Ag, and Au) exhibit superior performances in most electrocatalytic reactions for their higher catalytic activity and stability as compared to nonnoble-metal-based ones. Currently, the atomic-scale nanoengineering of noble-metal-based electrocatalysts has been demonstrated to be an efficient and robust approach to address specific problems either in catalytic activity/selectivity or durability in a given electrochemical reaction, through understanding the structure-activity relationship of catalysts at the molecular level. In this review, we summarize the progresses made in noble-metal-based nanocatalysts toward some important electrochemical reactions of small-molecule activation (e.g., O-2, H-2, H2O, CH3OH, CO2, and N-2), which involve three aspects: (1) how to synthesize noble-metal-based electrocatalysts with well-defined nanostructures; (2) how to tune the catalytic performance of electrocatalytic reactions; and (3) how to determine the optimal surface structure of catalysts according to the understanding of the structure-activity relationship. Further, we provide prospects for the sustainable development of this cutting-edge field.</t>
  </si>
  <si>
    <t>INORGANIC CHEMISTRY FRONTIERS</t>
  </si>
  <si>
    <t>10.1039/c9qi00689c</t>
  </si>
  <si>
    <t>Prasad, BSN; Kumar, GN</t>
  </si>
  <si>
    <t>Influence of ignition timing on performance and emission characteristics of an SI engine fueled with equi-volume blend of methanol and gasoline</t>
  </si>
  <si>
    <t>In the present investigation, experiments were conducted in wide open throttle condition (WOT) for different speed ranging from 1400 rpm to 1800 rpm at an interval of 200 on a single-cylinder four-stroke port-injected; spark-ignition engine. The engine fueled with equi-volume blend of methanol/gasoline was tested for different ignition timing and its effects on engine characteristics. The experiment results shown, retardation of ignition timing to 14 degrees BTDC exhibits excellent results compared to 24 degrees BTDC ignition timing. The results obtained show a good agreement of improvisation observed with M50 fuel in terms of BTE and BSEC at a speed of 1600 rpm when compared to gasoline fuel. The optimal ignition timing attributes to good combustion efficiency with increasing cylinder pressure and heat release rate. However, low carbon-hydrogen ratio and oxygen content in methanol aids to reduced NOx, HC, and CO emissions by 50%, 35%, and 40%, respectively. The small increase of 10% in CO2 emission is observed; this is due to retardation of ignition time, which allows the M50 fuel to absorb sufficient energy and achieve complete combustion.</t>
  </si>
  <si>
    <t>10.1080/15567036.2019.1670292</t>
  </si>
  <si>
    <t>Zhang, J; Cui, YX; Jia, LC; He, BB; Zhang, K; Zhao, L</t>
  </si>
  <si>
    <t>Engineering anion defect in LaFeO2.85Cl0.15 perovskite for boosting oxygen evolution reaction</t>
  </si>
  <si>
    <t>Development of cost-effective, highly-active and durable catalysts for oxygen evolution reaction (OER) is critical to sustainable energy conversion and storage devices. Perovskite oxides are exploited as a research frontier on OER, however, their activity and stability are still far from desirable. Herein, we highlight a paradigm shift in the design of highly efficient perovskite-type catalysts for OER by engineering anion defect. The Cl-doped LaFeO2.85Cl0.15 perovskite demonstrates an enhanced OER activity, which is attributed to the abundant surface oxygen vacancies and low adsorption energy of H2O molecule after Cl doping. Moreover, the LaFeO2.85Cl0.15 catalyst also delivers an improved electrocatalytic durability, in contrast to the pristine LaFeO3 catalyst. (C) 2019 Hydrogen Energy Publications LLC. Published by Elsevier Ltd. All rights reserved.</t>
  </si>
  <si>
    <t>10.1016/j.ijhydene.2019.07.162</t>
  </si>
  <si>
    <t>Wu, Y; Wei, ZX; Xu, R; Gong, Y; Gu, L; Ma, JM; Yu, Y</t>
  </si>
  <si>
    <t>Boosting the rate capability of multichannel porous TiO2 nanofibers with well-dispersed Cu nanodots and Cu2+-doping derived oxygen vacancies for sodium-ion batteries</t>
  </si>
  <si>
    <t>The use of TiO2 as an anode in rechargeable sodium-ion batteries (NIBs) is hampered by intrinsic low electronic conductivity of TiO2 and inferior electrode kinetics. Here, a high-performance TiO2 electrode for NIBs is presented by designing a multichannel porous TiO2 nanofibers with well-dispersed Cu nanodots and Cu2+-doping derived oxygen vacancies (Cu-MPTO). The in-situ grown well-dispersed copper nanodots of about 3 nm on TiO2 surface could significantly enhance electronic conductivity of the TiO2 fibers. The one-dimensional multichannel porous structure could facilitate the electrolyte to soak in, leading to short transport path of Na+ through carbon toward the TiO2 nanoparticle. The Cu2+-doping induced oxygen vacancies could decrease the bandgap of TiO2, resulting in easy electron trapping. With this strategy, the Cu-MPTO electrodes render an outstanding rate performance for NIBs (120 mAh center dot g(-1) at 20 C) and a superior cycling stability for ultralong cycle life (120 mAh center dot g(-1) at 20 C and 96.5% retention over 2,000 cycles). Density functional theory (DFT) calculations also suggest that Cu2+ doping can enhance the conductivity and electron transfer of TiO2 and lower the sodiation energy barrier. This strategy is confirmed to be a general process and could be extended to improve the performance of other materials with low electronic conductivity applied in energy storage systems.</t>
  </si>
  <si>
    <t>NANO RESEARCH</t>
  </si>
  <si>
    <t>10.1007/s12274-018-2248-9</t>
  </si>
  <si>
    <t>Valle, A; Cantero, D; Bolivar, J</t>
  </si>
  <si>
    <t>Metabolic engineering for the optimization of hydrogen production in Escherichia coli: A review</t>
  </si>
  <si>
    <t>Hydrogen is a potential sustainable energy source and it could become an alternative to fossil fuel combustion, thus helping to reduce greenhouse gas emissions. The biological production of hydrogen, instead of its chemical synthesis, is a promising possibility since this process requires less energy and is more sustainable and eco-friendly. Several microorganisms have been used for this purpose, but Escherichia coli is one of the most widely used in this field. The literature in this area has increased exponentially in the last 10 years and several strategies have been reported in an effort to improve hydrogen production. In this work, the stay of the art of hydrogen biosynthesis by E. coli and metabolic engineering strategies to enhance hydrogen production are reviewed. This work includes a discussion about the hydrogenase complexes responsible for the hydrogen synthesis in this microorganism and the central carbon metabolism pathways connected to this process. The main metabolic engineering strategies applied are discussed, including heterologous gene expression, adaptive evolution and metabolic and protein engineering. On the other hand, culture conditions, including the use of carbon sources such as glycerol, glucose or organic wastes, have also been considered. Yields and productivities of the most relevant engineered strains reported using several carbon sources are also compared.</t>
  </si>
  <si>
    <t>BIOTECHNOLOGY ADVANCES</t>
  </si>
  <si>
    <t>10.1016/j.biotechadv.2019.03.006</t>
  </si>
  <si>
    <t>Arastoopour, H</t>
  </si>
  <si>
    <t>The critical contribution of chemical engineering to a pathway to sustainability</t>
  </si>
  <si>
    <t>The vision of a pathway to a sustainable society is based on the three-pillar conception of sustainability (economic, environmental, and social) that is expected to result in a significant improvement in the reliability, security, and affordability of energy, materials, water, and food. This pathway should include launching a multidisciplinary and least-cost strategy to move from today's carbon-based economy toward a sustainable economy and, at the same time, to provide the needed energy, water, food, and materials for present and future generations. It is imperative that chemical engineers do not relinquish their leadership role in research and development as global energy systems continue to evolve in a historical cycle from primary reliance on wood to coal and oil, to current reliance on natural gas as a transitional fuel in contributing to a pathway to sustainable global energy systems. Although multidisciplinary research and development is needed to move forward on a pathway to sustainability, in this paper, specific areas of research and development are discussed in which chemical engineers should assume a leadership role or become major contributors in this critical initiative. These areas include, but are not limited to: carbon capture, utilization, and sequestration; process intensification; material recycling; water management and desalination; biofuel; natural gas production and conversion; energy storage; and renewable energy, including concentrated solar energy use in chemical, pharmaceutical, and biological processes, and advanced materials for photovoltaics. (C) 2019 Published by Elsevier Ltd.</t>
  </si>
  <si>
    <t>10.1016/j.ces.2019.03.069</t>
  </si>
  <si>
    <t>Mu, B; Quan, XH; Zhao, Y; Li, X; Tian, W</t>
  </si>
  <si>
    <t>Fluorophore core-engineered supramolecular discotic columnar liquid crystals with tunable fluorescent behavior</t>
  </si>
  <si>
    <t>Achieving hydrogen-bonded supramolecular discotic columnar liquid crystals with tunable fluorescent behavior, especially in the solid state, is still a substantial challenge due to the absence of suitable fluorophore components. To this end, we herein report a function-directing expansion based on a C-3-symmetric tris(imidazole-2-yl)benzene skeletal structure to obtain various fluorophore cores, which are either fused with pi-expanded benzene or naphthalene rings, or substituted with tolyl groups twisted out of the core plane. By means of complementary hydrogen-bonding interactions with alkylated benzoic acids, well-organized supramolecular discotic columnar liquid crystals can be formed and readily aligned in a homeotropic fashion. Efficient color-tunable fluorescent behavior, ranging from blue, cyan, green to yellow emission, is achieved with these liquid crystals even in the solid state, which manifest a close correlation with the different structural parameters shown by each of the designed cores, and also the assembled structures of the resultant complexes. Our study will lead to the design of new functional supramolecular liquid crystals that can potentially be applicable as anisotropic optoelectronic materials.</t>
  </si>
  <si>
    <t>MATERIALS CHEMISTRY FRONTIERS</t>
  </si>
  <si>
    <t>10.1039/c9qm00337a</t>
  </si>
  <si>
    <t>Yaliwal, VS; Banapurmath, NR; Gaitonde, VN; Malipatil, MD</t>
  </si>
  <si>
    <t>Simultaneous optimization of multiple operating engine parameters of a biodiesel-producer gas operated compression ignition (CI) engine coupled with hydrogen using response surface methodology</t>
  </si>
  <si>
    <t>This present work highlights the influence of injection timing (IT), injector opening pressure (IOP) and compression ratio (CR) on the combustion characteristics of a diesel engine operated on renewable and sustainable fuels. In this research work an effort has been made to enhance the combustion of fuel combination in a diesel engine with addition of carbon free hydrogen and in the direction of lowering the exhaust emission levels. Experimental investigations have been carried out to study the combustion and exhaust characteristics of a single cylinder, four stroke, direct injection (DI) diesel engine operated on Tri-fuel mode using Honge seed oil methyl ester (HsOME) as the injected fuel and producer gas-hydrogen mixture as the inducted fuel.. To minimize the number of experiments full factorial design (FFD) has been adopted. The response surface methodology (RSM) based quadratic models obtained through FFD have been established between the parameters and proposed characteristics. With hydrogen addition, response surface analysis showed that increasing CR, IOP with advanced IT significantly improves the combustion of HsOME-producer gas fueled diesel engine in terms of the enhanced brake thermal efficiency (BTE) and reduced carbon based emission levels (Smoke opacity, Carbon monoxide, Hydrocarbon) except the nitric oxide (NOx) emissions. Further combustion parameters such as Ignition delay (ID), and combustion duration were lowered with hydrogen addition, advanced IT, increased lOP and CR. In addition peak pressure and heat release rate (HRR) were found to be higher compared to base fuel combination. (C) 2019 Elsevier Ltd. All rights reserved.</t>
  </si>
  <si>
    <t>10.1016/j.renene.2019.02.104</t>
  </si>
  <si>
    <t>Decourt, B</t>
  </si>
  <si>
    <t>Weaknesses and drivers for power-to-X diffusion in Europe. Insights from technological innovation system analysis</t>
  </si>
  <si>
    <t>Tackling climate change requires to decarbonize all energy applications. To that end, producing hydrogen from low-carbon electricity and water by means of water electrolysis is garnering increasing attention. Hydrogen can indeed be used directly or further synthetized into chemical compounds that replace fossil fuels, hence providing a solution to address energy applications ill-suited for direct electrification. This concept, coined as power-to-X (PtX), remains yet in a formative phase characterized by high uncertainty. This paper takes on a technological innovation system (TIS) approach to examining the development of PtX in Europe. TIS surmises that technology diffusion is influenced by the structures of the socio-technical system it is part of and by how the latter functions. The case study engages TIS with the complexity of multi-sectoral, multi-purpose technology and explores the incorporation of social network analysis to scrutinize application configuration. The paper finds that the European PtX-TIS is growing and shows early signs of system building motor of innovation. However, the analysis also suggests that the lack of market formation and the underlying conflicts of interest across its wide actors' basis might jeopardize its future development. (C) 2019 Hydrogen Energy Publications LLC. Published by Elsevier Ltd. All rights reserved.</t>
  </si>
  <si>
    <t>10.1016/j.ijhydene.2019.05.149</t>
  </si>
  <si>
    <t>Chintala, V; Benaerjee, D; Ghodke, PK; Porpatham, E</t>
  </si>
  <si>
    <t>Hydrogen rich exhaust gas recirculation (H2EGR) for performance improvement and emissions reduction of a compression ignition engine</t>
  </si>
  <si>
    <t>Hydrogen (H-2), being carbon free energy carrier, is best suitable for compression ignition (CI) engines with better performance and lower carbon derived emissions. Novelty of present study is the employment of low-cost catalyst (alumina) for production of H-2 reformate (hydrogen rich exhaust gas recirculation: H2EGR) in an indigenous catalytic reactor. Experimental tests were carried out on a CI engine under three conditions; base diesel, exhaust gas recirculation (EGR), and H2EGR. Results indicated that brake thermal efficiency of the engine with H2EGR was higher than EGR and comparable with base diesel operation. All carbon-based emissions including smoke emission decreased significantly with H2EGR than diesel and EGR operations. In addition, oxides of nitrogen emission (NOx) also decreased by about 46% with H2EGR than base diesel operation. It is concluded that H2EGR is a promising option for CI engines for simultaneous reduction of both NOx and smoke emissions along with the additional benefit of higher efficiency. (C) 2019 Hydrogen Energy Publications LLC. Published by Elsevier Ltd. All rights reserved.</t>
  </si>
  <si>
    <t>10.1016/j.ijhydene.2019.05.141</t>
  </si>
  <si>
    <t>Ma, XZ; Li, KY; Zhang, X; Wei, B; Yang, H; Liu, L; Zhang, MY; Zhang, XT; Chen, YJ</t>
  </si>
  <si>
    <t>The surface engineering of cobalt carbide spheres throughN, B co-doping achieved by room-temperature in situ anchoring effects for active and durable multifunctional electrocatalysts</t>
  </si>
  <si>
    <t>Zinc-air batteries and full water-splitting devices, as environmentally friendly electrochemical energy storage and conversion systems, have drawn extensive attention. However, effective, low-cost and durable electrochemical catalysts for the involved oxygen reduction reaction (ORR), oxygen evolution reaction (OER) and hydrogen evolution reaction (HER) are highly desired. Herein, a new N, B co-doped Co3C multifunctional catalyst with enhanced ORR, OER and HER activities, as well as improved ORR and OER stabilities, in alkaline media has been synthesized. The strategy used, immersing N-doped Co3C in NaBH4 solution, not only achieves N, B co-doping via the N anchoring effect to B at room temperature for the first time, but also engineers the outmost surface of Co3C-N by forming nanosheet arrays. Besides, Co-N-x-B and N-B bonds have been successful produced via the anchoring effect of N during the immersion treatment, which is proved by the X-ray photoelectron spectroscopy (XPS) results. In particular, both liquid and solid-state Zn-air batteries that are equipped with Co3C-NB as air-cathodes all exhibit superior cycling stabilities over those with Co3C, N-doped Co3C and Pt/C + IrO2 air-cathodes. Furthermore, a Co3C-NB-based full water splitting device can be successfully driven using two solid-state zinc-air batteries with a Co3C-NB air-cathode in series.</t>
  </si>
  <si>
    <t>10.1039/c9ta03762d</t>
  </si>
  <si>
    <t>Castro, N; Toledo, M; Amador, G</t>
  </si>
  <si>
    <t>An experimental investigation of the performance and emissions of a hydrogen-diesel dual fuel compression ignition internal combustion engine</t>
  </si>
  <si>
    <t>The present research study the emissions, the engine performance, and the maximum substitution of diesel by hydrogen in a turbocharged four-cylinder direct injection diesel engine. Moreover, the relationship between the hydrogen flammability limit, engine knock and hydrogen energy substitution was explored. Measurements were done at three engine loads (30%, 60%, 100%) while maintaining constant the engine speed (2400 rpm) whereas the engine knock was detected through an in-house non-invasive system. According to the experimental measurements, backfire took place at hydrogen concentration higher than the downward flammability limit. The maximum hydrogen energy substitutions were 80%, 60%, and 40% corresponding to engine loads of 30%, 60%, and 100%, respectively. The maximum reduction of diesel consumption was 54.2% with respect to 100% diesel operation at 30% of engine load and 80% of hydrogen energy substitution. Brake fuel conversion efficiency decreased as hydrogen addition increased for all the engine loads tested. This decrease may be mainly caused by the steam formation during the hydrogen combustion. Brake specific CO2 carbon dioxide emissions were reduced in most cases whereas the effect on brake specific NO emissions was dependent on engine load. At low engine load, a reduction in NO emissions was observed as hydrogen addition increased. Opacity was reduced in all cases and demonstrated the instability of operation near to the backfire region at 100% of engine load.</t>
  </si>
  <si>
    <t>10.1016/j.applthermaleng.2019.04.078</t>
  </si>
  <si>
    <t>Dimitriou, P; Tsujimura, T; Suzuki, Y</t>
  </si>
  <si>
    <t>Low-load hydrogen-diesel dual-fuel engine operation - A combustion efficiency improvement approach</t>
  </si>
  <si>
    <t>Hydrogen-diesel dual-fuel operation can provide significant benefits to the performance and carbon-based emissions formation of compression-ignition engines. The wide flammability range of hydrogen allows engine operation at extremely low equivalence ratios while its high diffusivity and flame speed promote wide range combustion inside the cylinder. Nonetheless, despite the excellent properties of hydrogen for internal combustion, unburned hydrogen emissions and poor combustion efficiency have been previously observed at low-load conditions of compression ignition engines. The focus of the present study is to assess the effects of different engine operation and diesel injection parameters on the combustion efficiency of a heavy-duty dual-fuel engine while observing their interactions with the brake thermal efficiency (BTE) and emissions formation of the engine. In an attempt to reduce the unburned hydrogen rates at the exhaust of the engine, exhaust gas recirculation (EGR) and different diesel injection strategies were implemented. Statistical methods were applied in this study to reduce the experimental time. The results show a strong connection between unburned hydrogen rates, combustion and brake thermal efficiencies with the EGR rate. Higher EGR rates increase the intake charge temperature and provide improved hydrogen combustion and fuel economy. Operation of the dual-fuel engine at low-load with high EGR rate and slightly advanced main diesel injection can deliver simultaneous benefits to most of the harmful emissions and the BTE of the engine. Despite the efforts to achieve optimal engine operation at low loads, the combustion efficiency for most of the tested cases was in the range of 90%. Thus, increased hydrogen rates should be avoided as the benefits of the dual-fuel operation are weak at low-load conditions. (C) 2019 Hydrogen Energy Publications LLC. Published by Elsevier Ltd. All rights reserved.</t>
  </si>
  <si>
    <t>10.1016/j.ijhydene.2019.04.203</t>
  </si>
  <si>
    <t>Kriek, RJ; Iqbal, MZ; Doyle, BP; Carleschi, E</t>
  </si>
  <si>
    <t>Photocharging of Europium(III) Tellurium Oxide as a Photoelectrocatalyst</t>
  </si>
  <si>
    <t>This work reveals that Eu2TeO6, as a photo-electrocatalyst, exhibits a sustained photocharging effect that results in an enhanced and sustained dark current (subsequent to the termination of illumination), which is greater than the current obtained through applied electrical potential alone. Samples of europium tellurium oxide, prepared through the employment of a Pechini sol-gel route and calcined at 400 and 900 degrees C, were characterized for selective physicochemical properties and comparatively evaluated as an electrocatalyst, photoelectrocatalyst, and photocharged electrocatalyst by employing, as a suitable case study, the oxygen evolution reaction (OER) in alkaline medium. The sample calcined at 400 degrees C exhibited amorphous characteristics while the sample calcined at 900 degrees C proved to be Eu2TeO6. The evaluation was conducted in a modified electrochemical cell housing a lamp, with the material deposited onto a glassy carbon electrode support rather than on fluorine- or indium-doped tin oxide glass plates. With a band gap of 4.31 eV, Eu2TeO6 (calcined at 900 degrees C) exhibited improved OER activity upon continuous UV-light irradiation, with the unexpected result of sustained improved activity for up to 40 min subsequent to the termination of the UV irradiation. At 1.8 V (versus RHE, reversible hydrogen electrode), the photocurrent, after 150 min of irradiation, increased by 107% from 0.44 to 0.91 mA cm(-2). Surprisingly, after 150 min of irradiation, the dark current was sustained at 0.86 mA cm(-2) for 40 min (at which point measurement was terminated), which represents a sustained increase of 95% compared to the initial unirradiated sample. The phenomenon observed here could contribute toward an improved understanding of photocharging and ultimately to the exploitation of more efficient solar energy conversion and storage.</t>
  </si>
  <si>
    <t>10.1021/acsaem.9b00407</t>
  </si>
  <si>
    <t>Sarikoc, S; Unalan, S; Ors, I</t>
  </si>
  <si>
    <t>Experimental Study of Hydrogen Addition on Waste Cooking Oil Biodiesel-Diesel-Butanol Fuel Blends in a DI Diesel Engine</t>
  </si>
  <si>
    <t>In this study, the effects of hydrogen addition on diesel-biodiesel-butanol fuel blends were investigated in terms of engine performance, combustion, and emission characteristics under different engine operating conditions. The experiments were performed with eight different fuel blends at a constant engine speed of 2000rpm, which is the maximum torque value of all test fuels. The four operating conditions were at 25%, 50%, 75%, and 100% engine loads. Hydrogen was delivered to diesel-biodiesel-butanol fuel blends through the intake manifold with different rates of fuel mass consumption. The experiment results were compared with euro diesel and absence of hydrogen addition for all test fuels. The experimental results have revealed that at 2000rpm engine speed, the brake torque, in-cylinder pressure, and exhaust gas temperature increased with the addition of hydrogen. Nevertheless, the brake-specific fuel consumption, carbon monoxide (CO), carbon dioxide (CO2), hydrocarbon (HC), nitrogen oxides (NOx), and smoke opacity emissions decreased under various engine conditions. The heat release rate was generally shown to be decreased with higher engine loads and increased with lower engine load conditions, while a rise in thermal efficiency was observed. Therefore, the addition of hydrogen in a diesel engine usually exhibited fewer emissions, improved the combustion process, and increased the brake torques of the engine by comparison to the absence of hydrogen addition.</t>
  </si>
  <si>
    <t>10.1007/s12155-019-09980-x</t>
  </si>
  <si>
    <t>Jabbr, AI; Koylu, UO</t>
  </si>
  <si>
    <t>Influence of operating parameters on performance and emissions for a compression-ignition engine fueled by hydrogen/diesel mixtures</t>
  </si>
  <si>
    <t>Hydrocarbon exhaust emissions are mainly recognized as a consequent of carbon-based fuel combustion in compression ignition (CI) engines. Alternative fuels can be coupled with hydrocarbon fuels to control the pollutant emissions and improve the engine performance. In this study, different parameters that influence the engine performance and emissions are illustrated with more details. This numerical work was carried out on a dual fuel CI engine to study its performance and emission characteristics at different hydrogen energy ratios. The simulation model was run with diesel as injected fuel and hydrogen, along with air, as inducted fuel. Three-dimensional CFD software for numerical simulations was implemented to simulate the direct-injection CI engine. A reduced-reaction mechanism for n-heptane was considered in this work instead of diesel. The Hiroyasu-Nagel model was presented to examine the rate of soot formation inside the cylinder. This work investigates the effect of hydrogen variation on output efficiency, ignition delay, and emissions. More hydrogen present inside the engine cylinder led to lower soot emissions, higher thermal efficiency, and higher NOx emissions. Ignition timing delayed as the hydrogen rate increased, due to a delay in OH radical formation. Strategies such as an exhaust gas recirculation (EGR) method and diesel injection timing were considered as well, due to their potential effects on the engine outputs. The relationship among the engine outputs and the operation conditions were also considered. (C) 2019 Hydrogen Energy Publications LLC. Published by Elsevier Ltd. All rights reserved.</t>
  </si>
  <si>
    <t>10.1016/j.ijhydene.2019.03.201</t>
  </si>
  <si>
    <t>Gutierrez-Martin, F; Rodriguez-Anton, LM</t>
  </si>
  <si>
    <t>Power-to-SNG technologies by hydrogenation of CO2 and biomass resources: A comparative chemical engineering process analysis</t>
  </si>
  <si>
    <t>Power to Synthetic-Natural-Gas (SNG) technology consists of two main steps: water electrolysis and methanation; the primary energy input is usually surplus power from renewable energy sources, while the electrolytic hydrogen and carbon oxides from different COx sources are converted into methane that can be fed in the natural gas grid. We focus on methanation technology, where the main criteria are the complexity of process setup and reactor sizes to achieve production and SNG quality for gas-grid injection. The processes are simulated using a plug-flow model for the reactors and a pseudo homogeneous kinetic law describing the reaction of CO2 (that is rate limiting). The results show that feeding biogas or syngas (instead of CO2) for methanation has remarkable effects regarding the operation and design of the processes; it is concluded that Power-to-SNG technologies that use methane rich streams are favorable in terms of biogas upgrading, H-2 requirements, reactor volumes and process simplicity, as far as these resources are available: e.g., using a typical composition (60% CH4) the required inputs are 0.96 kmol of biogas, 1.54 kmol of H-2 and 0.26 m(3) of reactors (two adiabatic beds with recirculation, R/F = 0.695) per kmol/min of pipeline quality dry gas product (95% CH4), which means 60% hydrogen saving, less than 26% reaction volumes and near 62% reduction of process throughput, when compared to the methanation process that uses pure CO2; conversion of syngas can be also favorable, but it requires high recirculation due to the large proportions of COx; e.g. for syngas (47.3%H-2-25.9%CO-17.2%CO2-9.6%CH4), the required values mean a 53% hydrogen saving and less than 25% reaction volumes, but only 11% reduction of process throughput. (C) 2018 Hydrogen Energy Publications LLC. Published by Elsevier Ltd. All rights reserved.</t>
  </si>
  <si>
    <t>10.1016/j.ijhydene.2018.09.168</t>
  </si>
  <si>
    <t>Khan, MI; Shahrestani, M; Hayat, T; Shakoor, A; Vandati, M</t>
  </si>
  <si>
    <t>Life cycle (well-to-wheel) energy and environmental assessment of natural gas as transportation fuel in Pakistan</t>
  </si>
  <si>
    <t>Consumers and organizations worldwide are searching for low-carbon alternatives to conventional gasoline and diesel vehicles to reduce greenhouse gas (GHG) emissions and their impact on the environment. Natural gas as an alternative transportation fuel has made significant inroads in the light and heavy duty vehicles market over the last fifteen years. In a sustainable development view, both vehicle emissions and energy supply chain analysis from well-to-wheel must be addressed. The aim of this research is to provide a Well-to-Wheel (WtW) assessment of energy consumptions and GHG emissions for 25 combinations of automotive fuel and matching powertrain systems, with a special focus on the natural gas pathways. Although several well-to-wheel studies available in literature are comprehensive in relation to developed countries' conditions, it is problematic to apply the results to developing countries fuel markets, since the local fuel conditions and respective vehicle powertrain technologies are considerably different. This study deal with a comparative well-to-wheel analysis of natural gas, diesel and gasoline fuels looking at the Pakistanis situation but the models and approaches for this study can be applied to other countries having similar characteristics, as long as all the assumptions are well defined and modified to find a substitute automotive energy source and establish an energy policy in a specific region. The well-to-tank step was made using the GREET model, developed by the U.S. Argonne National Laboratory while tank-to-wheel analysis was performed using AVL Cruise, a commercially-available backward vehicle simulator. Later both stages were integrated in a well-to-wheel stage where relevant indexes were proposed and discussed. The results indicate that natural gas vehicles are 5-17% and 23-36% less fuel efficient, depending on the engine technology employed as compared to gasoline and diesel powertrain, respectively. Natural gas appears as an environmental efficient pathway regarding GHG emissions, especially compared to gasoline. In addition, using 20-year GWPs instead of 100-year GWPs increases WtW GHG emissions by 19-26% for natural gas pathways.</t>
  </si>
  <si>
    <t>10.1016/j.apenergy.2019.03.196</t>
  </si>
  <si>
    <t>Becerra-Ruiz, JD; Gonzalez-Huerta, RG; Gracida, J; Amaro-Reyes, A; Macias-Bobadilla, G</t>
  </si>
  <si>
    <t>Using green-hydrogen and bioethanol fuels in internal combustion engines to reduce emissions</t>
  </si>
  <si>
    <t>Air pollution is increasing globally, coupled with the downward trend in oil reserves. It is important to consider recent researches on renewable fuels such as bioethanol, bio-turbosine, biodiesel, green-hydrogen (gH(2)), among others, as viable options to help reduce the impact of the use and consumption of fossil fuels. In this work is analyzed the Greenhouse Gases production (GHG) by combustion of binary and ternary mixtures, in a 5500 W portable engine generator of alternating current; connecting to the generator three electric charges as a dynamic brake. It were measured the decrements in the production of CO, HC and NOx of up to 99%, 93% and 67%, respectively, as well as an increment in CO2 up to 35%; in addition, reduction in uptake fuel of more than 36%. Therefore, the reduction of GHG emissions will improve the quality of air in the cities, at the same time the quality of peoples health. (C) 2019 Hydrogen Energy Publications LLC. Published by Elsevier Ltd. All rights reserved.</t>
  </si>
  <si>
    <t>10.1016/j.ijhydene.2019.02.211</t>
  </si>
  <si>
    <t>Roso, VR; Santos, NDSA; Alvarez, CEC; Rodrigues, FA; Pujatti, FJP; Valle, RM</t>
  </si>
  <si>
    <t>Effects of mixture enleanment in combustion and emission parameters using a flex-fuel engine with ethanol and gasoline</t>
  </si>
  <si>
    <t>The growing global energy demand, the fossil fuel depletion and increasing CO2 and pollutant emissions in arising from human activities are increasingly impacting the economy and government measures. For this reason, the automotive industry is constantly in search for new and environment friendly technologies and strategies, such as the use of biofuels and the variation in air-fuel ratio. These strategies have already been vastly studied, but few studies were conducted with ethanol. Thereby, this paper aims to analyze and compare the effects of ethanol and gasoline mixture enleanment in a flex-fuel engine in terms of performance, emissions and combustion. For this, it was evaluated how indicated specific fuel consumption (ISFC), emissions and combustion patterns are affected when using both Brazilian commercial gasoline (E27) and hydrous ethanol (E96) in lean conditions. The results show similar combustion parameter behavior for both fuels, pointing to ISFC reduction when operating in lean combustion modes of more than 5% and 12% for ethanol and gasoline, respectively. Despite the lower thermal and fuel conversion efficiencies resulting from the smaller Lower Heating Value (LHV), the advantage of the biofuel appears in the emission analysis. For both fuels, lean combustion results in virtual elimination of carbon monoxide (CO) emission, decreasing of 89% in nitrogen oxides (NOx) for ethanol and 74% for gasoline. Added to this, ethanol's combustion results in lower HC emission, highlighting the potential of this biofuel.</t>
  </si>
  <si>
    <t>10.1016/j.applthermaleng.2019.03.012</t>
  </si>
  <si>
    <t>Nag, S; Sharma, P; Gupta, A; Dhar, A</t>
  </si>
  <si>
    <t>Experimental study of engine performance and emissions for hydrogen diesel dual fuel engine with exhaust gas recirculation</t>
  </si>
  <si>
    <t>With an alarming enlargement in vehicular density, there is a threat to the environment due to toxic emissions and depleting fossil fuel reserves across the globe. This has led to the perpetual exploration of clean energy resources to establish sustainable transportation. Researchers are continuously looking for the fuels with clean emission without compromising much on vehicular performance characteristics which has already been set by efficient diesel engines. Hydrogen seems to be a promising alternative fuel for its clean combustion, recyclability and enhanced engine performance. However, problems like high NOx emissions is seen as an exclusive threat to hydrogen fuelled engines. Exhaust gas recirculation (EGR), on the other hand, is known to overcome the aforementioned problem. Therefore, this study is conducted to study the combined effect of hydrogen addition and EGR on the dual fuelled compression ignition engine on a single cylinder diesel engine modified to incorporate manifold hydrogen injection and controlled EGR. The experiments are conducted for 25%, 50%, 75% and 100% loads with the hydrogen energy share (HES) of 0%, 10% and 30%. The EGR rate is controlled between 0%, 5% and 10%. With no substantial decrement in engine's brake thermal efficiency, high gains in terms of emissions are observed due to synergy between hydrogen addition and EGR. The cumulative reduction of 38.4%, 27.4%, 33.4%, 32.3% and 20% with 30% HES and 10% EGR is observed for NOx, CO2, CO, THC and PM, respectively. Hence, the combination of hydrogen addition and EGR is observed to be advantageous for overall emission reduction. (C) 2019 Published by Elsevier Ltd on behalf of Hydrogen Energy Publications LLC.</t>
  </si>
  <si>
    <t>10.1016/j.ijhydene.2019.03.120</t>
  </si>
  <si>
    <t>Salimijazi, F; Parra, E; Barstow, B</t>
  </si>
  <si>
    <t>Electrical energy storage with engineered biological systems</t>
  </si>
  <si>
    <t>The availability of renewable energy technologies is increasing dramatically across the globe thanks to their growing maturity. However, large scale electrical energy storage and retrieval will almost certainly be a required in order to raise the penetration of renewable sources into the grid. No present energy storage technology has the perfect combination of high power and energy density, low financial and environmental cost, lack of site restrictions, long cycle and calendar lifespan, easy materials availability, and fast response time. Engineered electroactive microbes could address many of the limitations of current energy storage technologies by enabling rewired carbon fixation, a process that spatially separates reactions that are normally carried out together in a photosynthetic cell and replaces the least efficient with non-biological equivalents. If successful, this could allow storage of renewable electricity through electrochemical or enzymatic fixation of carbon dioxide and subsequent storage as carbon-based energy storage molecules including hydrocarbons and non-volatile polymers at high efficiency. In this article we compile performance data on biological and non-biological component choices for rewired carbon fixation systems and identify pressing research and engineering challenges.</t>
  </si>
  <si>
    <t>JOURNAL OF BIOLOGICAL ENGINEERING</t>
  </si>
  <si>
    <t>10.1186/s13036-019-0162-7</t>
  </si>
  <si>
    <t>Peters, K; Malfa, E; Colla, V</t>
  </si>
  <si>
    <t>The european steel technology platform's strategic research agenda: a further step for the steel as backbone of EU resource and energy intense industry sustainability</t>
  </si>
  <si>
    <t>Steel has historically been central to modern economies, synonymous of growth and progress. Modern society would be impossible without steel: Europe 's reconciliation after World War II was built on unified coal and steel industries. Today the steel sector in Europe has an annual turnover of EUR 166 billion and it is responsible for 1.3% of the European Gross Domestic Product. Moreover, steel is the essential material for a circular economy, not only for its recyclability, but because it is a material that remains available to be reintroduced into a production process in order to give birth to products or materials (permanent material). Therefore, the sector has been recognized as one of three areas, along with space and defense, where the European Commission proposes specific policy measures. In the last decades, the European steel industry has been under severe pressure, squeezed between brutal market conditions and the ever more stringent environmental regulation aiming at mitigating the climate change with the associated shift to a carbon-limited world. To face these challenges, apart from creating and maintaining a level playing field, the European steel industry has to rely on its highly skille d workforce and on its ability to deliver technological breakthroughs. The paper summaries the vision of the European Steel Technology Platform's (ESTEP) Strategic Research Agenda (SRA) to address the challenges that the steel sector faces in terms of Rese arch &amp; Development &amp; innovation (R&amp;D&amp;I) in relation to sustainable steel production. Starting from the consideration that the sector finds itself very close to the physical limits of CO2 emissions reduction from conventional steelmaking technologies, the EU steel industry has recently begun further analysis into how potentially novel solutions could achieve `deep' decarbonisation, working on the following main pathways: Carbon Direct Avoidance (CDA), which substitutes carbon with hydrogen and/or via the use of electricity Smart Carbon Usage (SCU), which further optimises carbon-based Metallurgy and applies the circular use of waste carbon in synergy with other industrial sectors and the use of carbon storage methods to mitigate greenhouse gas emissions Enhancing the recycling of steel and its by-products, helping to improve resource efficiency and reinforcing the creation of a circular economy. These targets are ambitious, and come at a cost, potentially of several billion euros. Thus, it is important to note that only joint initiatives with other industrial sectors, the EU institutions and the member states to support the necessarily time-consuming and expensive R&amp;D, will foster the emergence of such breakthrough solutions. The `Big Scale' initiative - i.e. the work on a joint initiative on low carbon steel - is a key component, which will be needed to accelerate carbon reduction over the entire steel value chain. This should also contribute to the creation of the coveted circular economy in Europe, given the huge potential of steel.</t>
  </si>
  <si>
    <t>METALLURGIA ITALIANA</t>
  </si>
  <si>
    <t>Mandova, H; Patrizio, P; Leduc, S; Kjarstad, J; Wang, C; Wetterlund, E; Kraxner, F; Gale, W</t>
  </si>
  <si>
    <t>Achieving carbon-neutral iron and steelmaking in Europe through the deployment of bioenergy with carbon capture and storage</t>
  </si>
  <si>
    <t>The 30 integrated steel plants operating in the European Union (EU) are among the largest single-point CO2 emitters in the region. The deployment of bioenergy with carbon capture and storage (bio-CCS) could significantly reduce their emission intensities. In detail, the results demonstrate that CO2 emission reduction targets of up to 20% can be met entirely by biomass deployment. A slow CCS technology introduction on top of biomass deployment is expected, as the requirement for emission reduction increases further. Bio-CCS could then be a key technology, particularly in terms of meeting targets above 50%, with CO2 avoidance costs ranging between (sic)60 and (sic)100 t(CO2)(-1 )at full-scale deployment. The future of bio-CCS and its utilisation on a larger scale would therefore only be viable if such CO2 avoidance cost were to become economically appealing. Small and medium plants in particular, would economically benefit from sharing CO2 pipeline networks. CO2 transport, however, makes a relatively small contribution to the total CO2 avoidance cost. In the future, the role of bio-CCS in the European iron and steelmaking industry will also be influenced by non-economic conditions, such as regulations, public acceptance, realistic CO2 storage capacity, and the progress of other mitigation technologies. (C) 2019 The Authors. Published by Elsevier Ltd.</t>
  </si>
  <si>
    <t>10.1016/j.jclepro.2019.01.247</t>
  </si>
  <si>
    <t>Juknelevicius, R; Rimkus, A; Pukalskas, S; Matijosius, J</t>
  </si>
  <si>
    <t>Research of performance and emission indicators of the compression-ignition engine powered by hydrogen - Diesel mixtures</t>
  </si>
  <si>
    <t>The purpose of this study is to use the hydrogen diesel mixture in Audi/VW 1.9 TDI turbocharged CI engine equipped with dynamometer and examine the performance and emission indicators by comparing it with sole diesel mode. The recent diesel emission scandals because of manufacturers cheating the laboratory tests, have initiated the discussions about the sustainable and environmentally friendly diesel engines. The CI engine without major engine modifications was set to operate at two speeds of 1900 rpm and 2500 rpm. At each of speed, the experiment was conducted at three BMEP: 0.4 MPa, 0.6 MPa, and 0.8 MPa. The test engine was operated using diesel fuel with amounts of 10 l/min, 20 l/min, and 30 l/min of hydrogen gas, supplied with air into intake manifold before the turbocharger. Relatively low hydrogen fraction (max. 15.74%) has effect on diesel combustion process and performance indicators at the all range of BMEP. The in-cylinder peak pressure at both speeds of 1900 rpm and 2500 rpm was lower than that with pure diesel fuel, as the small amount of hydrogen shortens the CI engine ignition delay period and decreases the rate of pressure rise. The decrease of BTE noticed, and increase of BSFC was registered with low hydrogen fraction (hydrogen amounts of 10 l/min, 20 l/min). However, with increase of hydrogen amount to 30 l/min, the BTE increased and BSFC decreased to the level, which was lower than that at the pure diesel test. The supply of hydrogen positively effects on engine emissions: the smokiness, NOx, COx(2), CO decreased, the only hydrocarbon increased. The effect of hydrogen fraction on the combustion and emission characteristics of the diesel-hydrogen mixture was validated by AVL (Anstalt fur Ver-brennungskraftmaschinen List) BOOST and analysed with presentations of the main limitations and perspectives. (C) 2018 Hydrogen Energy Publications LLC. Published by Elsevier Ltd. All rights reserved.</t>
  </si>
  <si>
    <t>10.1016/j.ijhydene.2018.11.185</t>
  </si>
  <si>
    <t>Otsuki, T; Komiyama, R; Fujii, Y</t>
  </si>
  <si>
    <t>Techno-economic Assessment of Hydrogen Energy in the Electricity and Transport Sectors Using a Spatially-disaggregated Global Energy System Model</t>
  </si>
  <si>
    <t>Hydrogen (H-2) receives much attention to mitigate climate change and strengthen energy security. This study analyzed the economic viability of H-2 energy with a focus on the electricity and transport sectors, employing a spatially-disaggregated global energy system model. The simulated period is from 2015 to 2050. The results suggest that. in addition to strict CO2 regulation policies. significant cost reductions of H-2 production technologies would be prerequisite to accelerate H-2-fueled power generation globally. By contrast, deployment of fuel-cell vehicle appears more sensitive to vehicle price, rather than the H-2 supply costs. Among H-2 production processes, gasification of coal and reformation of natural gas, combined with carbon capture and storage, are estimated to be cost-efficient. implying opportunities for H-2 trade between coal and gas resource countries and energy consumers. Yet, again. improved economics are necessary for maritime H-2 transportation. including liquefied H-2; otherwise, H-2 trade would be limited to pipeline. If maritime H-2 trade becomes economically viable, natural gas and coal in Australia could be competitive feedstock for Japan. Long-term policies to support research and development are crucial to commercialize H-2 supply system.</t>
  </si>
  <si>
    <t>JOURNAL OF THE JAPAN INSTITUTE OF ENERGY</t>
  </si>
  <si>
    <t>10.3775/jie.98.62</t>
  </si>
  <si>
    <t>Gielen, D; Boshell, F; Saygin, D; Bazilian, MD; Wagner, N; Gorini, R</t>
  </si>
  <si>
    <t>The role of renewable energy in the global energy transformation</t>
  </si>
  <si>
    <t>This paper explores the technical and economic characteristics of an accelerated energy transition to 2050, using new datasets for renewable energy. The analysis indicates that energy efficiency and renewable energy technologies are the core elements of that transition, and their synergies are likewise important. Favourable economics, ubiquitous resources, scalable technology, and significant socio-economic benefits underpin such a transition. Renewable energy can supply two-thirds of the total global energy demand, and contribute to the bulk of the greenhouse gas emissions reduction that is needed between now and 2050 for limiting average global surface temperature increase below 2 degrees C. Enabling policy and regulatory frameworks will need to be adjusted to mobilise the six-fold acceleration of renewables growth that is needed, with the highest growth estimated for wind and solar PV technologies, complemented by a high level of energy efficiency. Still, to ensure the eventual elimination of carbon dioxide emissions will require new technology and innovation, notably for the transport and manufacturing sectors, which remain largely ignored in the international debate. More attention is needed for emerging infrastructure issues such as charging infrastructure and other sector coupling implications.</t>
  </si>
  <si>
    <t>10.1016/j.esr.2019.01.006</t>
  </si>
  <si>
    <t>Omari, A; Heuser, B; Pischinger, S; Rudinger, C</t>
  </si>
  <si>
    <t>Potential of long-chain oxymethylene ether and oxymethylene ether-diesel blends for ultra-low emission engines</t>
  </si>
  <si>
    <t>Oxymethylene ether (OMEn) has recently drawn high attention due to its high pollutant emission reduction potential and the sustainable synthesis pathways involving carbon capture and renewable hydrogen. In this work, five blends of OMEn in diesel fuel in addition to pure OME3.5 and diesel fuel as reference were investigated in a single cylinder engine. Each OMEn-Diesel blend was prepared with a different chain length, ranging from OME1 to OME5. The blending ratio of OMEn in fossil diesel fuel was set to 35 vol%, corresponding to a similar to 23.5% diesel fuel substitution on a heating value basis. We find that OMEn contributes to improved oxidation conditions, resulting in a more complete combustion compared to conventional diesel fuel operation. This is reflected by reduced emissions of unburned hydrocarbons and carbon monoxide (up to 90%), higher burned mass fractions after the main combustion phase, higher indicated efficiencies (up to +3%) and lower exhaust gas temperatures (up to -70 degrees C). Furthermore, while pure OMEn burns soot-free, a significant soot reduction was measured for the OMEn-Diesel blends. Based on the findings of this work, it is concluded that from a combustion and emission point of view, the OMEn chain length is of minor importance for applications where OMEn is blended with diesel fuel up to a ratio of 35 vol%. Thus, the main considerations for an optimal OMEn chain length range should focus on aspects like fuel properties and OMEn synthesis. In this regard, a simple and efficient synthesis process (e.g. synthesis of OME1) must be weighed up against favorable fuel properties of the synthesis product (e.g. OME3-5). Hence, bearing in mind that OMEn is not a drop-in fuel and will always demand a dedicated engine, the preference of long chain OMEn over OME1 is not straight forward and strongly depends on the application.</t>
  </si>
  <si>
    <t>10.1016/j.apenergy.2019.02.035</t>
  </si>
  <si>
    <t>Darzi, M; Johnson, D; Ulishney, C; Oliver, D</t>
  </si>
  <si>
    <t>Gaseous fuels variation effects on first and second law analyses of a small direct injection engine for micro-CHP systems</t>
  </si>
  <si>
    <t>This paper examines the detailed energy and exergy distribution of a 34 cc (cc) air-cooled, two-stroke engine configured to operate on different natural gas (NG) compositions, pure methane, and propane. The engine was developed for application in a small, decentralized combined heat and power (CHP) system. It included optimized intake and exhaust resonators designed from Helmholtz resonance theory to promote effective scavenging. Operation occurred at wide-open-throttle (WOT) at an engine speed of 5400 revolutions per minute (RPM) with low-pressure direct injection (LPDI). Electronic ignition timing was adjusted for maximum brake torque (MBT) while the air-fuel ratio (AFR) was adjusted by injection duration, such that both rich and lean combustion were examined. In addition, start of injection (SOI) was adjusted to balance maximum fuel trapping and combustion stability. Full energy and exergy distribution analyses were completed, as engine operating regimes changed. Exergy was divided into work (available), lost (recoverable), and destructed availabilities. It was found that fuel loss and heat transfer contributed the most to exergy losses, accounting for around 15% and 9% of fuel exergy, respectively. Propane with the highest density, showed the highest in-cylinder trapped energy, heat transfer and, peak utilization factor (UF) of 85.3%. Due to fuel presence in the exhaust, lower 1st law efficiency did not necessarily result into a lower 2nd law efficiency. Higher mixture stratification with propane operation increased carbon monoxide (CO) emissions and hydrogen (H-2) content due to rich operation. CO oxidation could recover up to around 5% and 4% of injected fuel energy as heat for CHP system with propane and NG, respectively. Peak 2nd law efficiencies were around 60.5% while peak 1st law indicated efficiency was around 29%. This discrepancy was due to both exhaust hydrocarbon (HC from fuel slip and incomplete combustion) content, exhaust CO content, and heat loss availabilities.</t>
  </si>
  <si>
    <t>10.1016/j.enconman.2019.01.045</t>
  </si>
  <si>
    <t>El Abbadi, SH; Criddle, CS</t>
  </si>
  <si>
    <t>Engineering the Dark Food Chain</t>
  </si>
  <si>
    <t>Meeting global food needs in the face of climate change and resource limitation requires innovative approaches to food production. Here, we explore incorporation of new dark food chains into human food systems, drawing inspiration from natural ecosystems, the history of single cell protein, and opportunities for new food production through wastewater treatment, microbial protein production, and aquaculture. The envisioned dark food chains rely upon chemoautotrophy in lieu of photosynthesis, with primary production based upon assimilation of CH4 and CO2 by methane- and hydrogen-oxidizing bacteria. The stoichiometry, kinetics, and thermodynamics of these bacteria are evaluated, and opportunities for recycling of carbon, nitrogen, and water are explored. Because these processes do not require light delivery, high volumetric productivities are possible; because they are exothermic, heat is available for downstream protein processing; because the feedstock gases are cheap, existing pipeline infrastructure could facilitate low-cost energy-efficient delivery in urban environments. Potential life-cycle benefits include: a protein alternative to fishmeal; partial decoupling of animal feed from human food; climate change mitigation due to decreased land use for agriculture; efficient local cycling of carbon and nutrients that offsets the need for energy-intensive fertilizers; and production of high value products, such as the prebiotic polyhydroxybutyrate.</t>
  </si>
  <si>
    <t>10.1021/acs.est.8b04038</t>
  </si>
  <si>
    <t>Siddiqui, O; Dincer, I</t>
  </si>
  <si>
    <t>A well to pump life cycle environmental impact assessment of some hydrogen production routes</t>
  </si>
  <si>
    <t>In the present study, a comparative well to pump life cycle assessment is conducted on the hydrogen production routes of water electrolysis, biomass gasification, coal gasification, steam methane reforming, hydrogen production from ethanol and methanol. The CML 2001 impact assessment methodology is employed for assessment and comparison. Comparatively higher life cycle Carbon dioxide and Sulphur oxide emissions of 27.3 kg/kg H-2 and 50.0 g/kg H-2 respectively are determined for the water electrolysis hydrogen production route via U.S. electricity mix. In addition, the life cycle global warming potential of this route (28.6 kg CO2eq/kg H-2) is found to be comparatively higher than other routes followed by coal gasification (23.7 kg CO2eq/kg H-2). However, the ethanol based hydrogen production route is estimated to have comparatively higher life cycle emissions of nitrogen dioxide (19.6 g/kg H-2) and volatile organic compounds (10.3 g/kg H-2). Moreover, this route is determined to have a comparatively higher photochemical ozone creation potential of 0.0045 kg-ethene(eq)/kg H-2 as well as eutrophication potential of 0.0043 kg PO4eq/kg H-2. The results of this study are comparatively discussed to signify the importance of life cycle assessment in comparing the environmental sustainability of hydrogen production routes. (C) 2019 Hydrogen Energy Publications LLC. Published by Elsevier Ltd. All rights reserved.</t>
  </si>
  <si>
    <t>10.1016/j.ijhydene.2019.01.118</t>
  </si>
  <si>
    <t>"The water electrolysis hydrogen production route is estimated
to have comparatively higher life cycle SOx emissions of 50 g/
kg H2. This can also be attributed to the high dependence on
coal and natural gas for electricity generation. Furthermore,
followed by electrolysis, ethanol based route is estimated to
have higher life cycle SOx emissions of 18.1 g/kg H2. In addition,
the life cycle SOx emissions of methanol, methane,
biomass and coal are estimated to be 10.2, 6.08, 10.8 and 7.4 g/
kg H2 respectively. The life cycle NOx emissions are estimated
to be comparatively higher (19.6 g/kg H2) for the ethanol based
hydrogen production route. Further, this is followed by the
water electrolysis route (19.1 g/kg H2). Moreover, the methanol
based hydrogen production route is estimated to have 8.9 g/kg
H2 and biomass gasification life cycle route is estimated to
have 6.6 g/kg H2 of NOx emissions. Hence, the results display
the necessity of achieving a renewable and environmentally
benign source of energy production that affect the whole life
cycle environmental impact of a given hydrogen production
route."
"A comparison of the particulate matter (PM) and volatile
organic compounds (VOC) emissions is depicted in Figs. 8e9.
The methanol based hydrogen production route is estimated
to have comparatively higher PM emissions of 7.2 g/kg H2.
Followed by methanol, ethanol based route is also found to
have high life cycle PM emissions of 6.9 g/kg H2. Moreover, the
life cycle PM emissions for the water electrolysis route are
estimated to be 5.1 g/kg H2 followed by the coal gasification
route that has 2.7 g/kg H2 of life cycle PM emissions. In addition,
the ethanol-based route is estimated to have comparatively
higher life cycle VOC emissions of 10.3 g/kg H2. These
can be attributed primarily to the life cycle stage of dry and
wet mill ethanol production. Further, the methanol-based
route is found to have VOC emissions of 4.0 g/kg H2. Also,
the water electrolysis and coal gasification routes are estimated
to be associated with 2.9 and 2.2 g/kg H2 of VOC
emissions."
"Water electrolysis and ethanol based hydrogen production
routes are estimated to have comparatively higher HTP of
0.033 and 0.031 kg DCBeq/kg H2 respectively. This can be
attributed to the higher amount of PM, NOx, VOC and CO
emissions associated with the life cycles of these hydrogen
production routes. Furthermore, the life cycle HTP of the
methanol-based route is estimated to be 0.018 kg DCBeq/kg H2.
In addition, the methane, biomass and coal based hydrogen
production routes are estimated to have HTP of 0.012, 0.01 and
0.0083 kg DCBeq/kg H2 respectively. Apart from affecting the
environmental ecology, emissions are also detrimental to the
human ecosystem. Hence, for a sustainable future, it is recommended
to work on implementing a comprehensive environmentally benign system that entails processes, procedures,
systems and life cycles, which cause negligible
damage to the environment or human well-being."
"The water
electrolysis route is estimated to have comparatively higher
acidification potential of 0.069 kg SO2eq/kg H2. This is attributed
to the higher amount of SOx emissions that occur in its
life cycle. Hence, efforts need to be directed towards reducing
their life cycle SOx emissions. Furthermore, followed by water
electrolysis, the ethanol-based route is estimated to have a life
cycle acidification potential of 0.032 kg SO2eq/kg H2. Moreover,
the coal gasification route is estimated to be associated with
comparatively lower acidification potential of 0.011 kg SO2eq/
kg H2. The methane, methanol and biomass-based routes are
estimated to entail 0.012, 0.017 and 0.016 kg SO2eq/kg H2 of
acidification potentials. Acidification can be detrimental to
various ecosystems operating on the earth and can lead to
considerable damage in the future. Hence, it is recommended
to minimize the SOx emissions that occur during the life cycles
of processes or systems. Further, a comprehensive study
needs to be conducted that quantitatively estimates the
acidification potentials of processes and systems to better
understand their environmental sustainability."
"The ethanol based hydrogen production route is
found to have comparatively higher EP of 0.0043 kg PO4eq/kg
H2. Further, the water electrolysis route is estimated to have
an EP of 0.0025 kg PO4eq/kg H2. Moreover, the methanol and
methane based routes entail an EP of 0.0012 and 0.0013 kg
PO4eq/kg H2 respectively. In addition, biomass and coal based
routes are evaluated to have EP of 0.00086 and 0.00058 kg
PO4eq/kg H2 respectively. The eutrophication of ecosystems
can result in algae growth in water bodies leading to
destruction of marine life. Also, other environmental detriments
including soil eutrophication, vegetation as well as
groundwater damage can also occur. Hence, it is recommended
to decrease the EP associated with hydrogen production
routes to achieve an environmentally benign and
sustainable hydrogen economy."</t>
  </si>
  <si>
    <t>See comments within key messages regarding US electricity mix relied on.</t>
  </si>
  <si>
    <t>"The water electrolysis route is estimated to have
comparatively higher emissions under these categories. The
CO2, CO and CH4 emissions are estimated to be 27.3 kg/kg H2,
8.9 g/kg H2 and 52.3 g/kg H2 respectively. These higher emissions
can be attributed to the U.S electricity mix utilized in the
present study that comprises primarily of coal and natural
gas. Hence, more environmentally benign methods of electricity
generation are suggested to reduce the emissions
associated with the water electrolysis life cycle. Renewable
energy based hydrogen production will thus play a vital role in attaining a sustainable hydrogen infrastructure. Performing
water electrolysis through the electricity produced from
renewable energy sources can aid in reducing the emissions
associated with the water electrolysis route considerably."
"coal gasification route of hydrogen production
is estimated to have the second highest life cycle CO2
emissions comparatively. The CO2 emissions are estimated to
be 22.8 kg/kg H2 for the coal gasification life cycle. Furthermore,
the methanol based hydrogen production route is estimated
to have life cycle CO2 emissions of 16.9 kg/kg H2
followed by methane based route (12.6 kg/kg H2), ethanol
(9.7 kg/kg H2) and biomass gasification route (4.2 kg/kg H2).
Moreover, followed by water electrolysis, methanol based
hydrogen production route is estimated to have comparatively
higher life cycle CH4 emissions of 40.5 g/kg H2. This can
be attributed to the production and usage of natural gas to
produce methanol that is utilized to produce hydrogen."
"The water electrolysis route is estimated
to have comparatively higher life cycle global warming potential
of 28.6 kg CO2eq/kg H2. This can be attributed to the
greenhouse gas emissions associated with the life cycle stages
of this hydrogen production route. Specifically, the electricity
mix utilized in the present study representing the U.S mix
comprises primarily of coal and natural gas that emit
considerable greenhouse gas emissions. Furthermore, the
coal gasification hydrogen production route is estimated to
have a GWP of 23.7 kgCO2eq/kgH2. Moreover, the biomass
gasification route is estimated to have the comparatively least
GWP of 4.4 kgCO2eq/kgH2. In addition to this, the ethanol,
methanol and methane based hydrogen production routes are
estimated to have 12.2, 17.9 and 13.8 kgCO2eq/kgH2 of GWP
respectively. Hence, efforts should be made to make the life
cycles of hydrogen production routes more environmentally
benign."</t>
  </si>
  <si>
    <t>Note that results for water electrolysis is based on US electricity mix</t>
  </si>
  <si>
    <t>Shahbazi, M; Najafi, M; Marji, MF</t>
  </si>
  <si>
    <t>On the mitigating environmental aspects of a vertical well in underground coal gasification method</t>
  </si>
  <si>
    <t>Underground coal gasification (UCG) is an energy production pathway in underground coal deposits with the potential advantage of decreasing the greenhouse gas emissions during the energy extraction process. The environmental benefits of UCG are mainly due to eliminating (i) conventional mining operations, (ii) the presence of coal miners in the underground, (iii) coal washing and fines disposal, and (iv) coal stockpiling and coal transportation activities. Furthermore, UCG has a capacity of great potential to provide a clean coal energy source by the implementing carbon capture and storage techniques as part of the energy extraction process. In this method, coal seams in the underground were converted into syngas including hydrogen (H-2), carbon monoxide (CO), carbon dioxide (CO2), and methane (CH4) gasses with an advanced thermochemical process. UCG operation effected significant geomechanical changes to the overburden strata. In this process, the vertical well (especially the production well) was mainly affected by the mechanical stresses and the thermal stress, induced by the high syngas temperature. This high temperature changed the mechanical, thermal, and physical properties of the coal seam and its surrounding rocks (the host rocks), finally causing instability of the vertical well, while leading to serious production and environmental problems. One of these environmental issues is the possibility of syngas leakage in to the environment, resulting in water pollution and acidification. In addition, the released syngas could trigger global warming and air pollution. This research evaluated environmental aspects of UCG vertical well (production well) based on the stability analysis. Therefore, a flow sheet form was developed for three-dimensional thermomechanical numerical modeling of an UCG vertical well by explicit Lagrangian finite difference method. In this model, a criterion was established based on normalized yielded zone area to assess the stability conditions. The methodology was able to capture all factors that influence the instability of UCG well while selecting suitable mud pressure and lining system during the well drilling process. Hence, when wellbore integrity issues arose during drilling, the mitigation strategies were applied to rectify these problems. The results demonstrated that the vertical well should be drilled at a constant mud pressure of 9MPa (megapascal), thus causing minimum environmental problems. The thermomechanical modeling provided an opportunity to assess the potential environmental impacts and identify reliable global climate change mitigation strategies.</t>
  </si>
  <si>
    <t>MITIGATION AND ADAPTATION STRATEGIES FOR GLOBAL CHANGE</t>
  </si>
  <si>
    <t>10.1007/s11027-018-9816-x</t>
  </si>
  <si>
    <t>Greenwall-Cohen, J; Francois, P; Silikas, N; Greenwall, L; Le Goff, S; Attal, JP</t>
  </si>
  <si>
    <t>The safety and efficacy of 'over the counter' bleaching products in the UK</t>
  </si>
  <si>
    <t>Introduction EU council directive 2011/84/EU resulted in a demand for over the counter (OTC) bleaching products. The industry has latched onto this renewed demand by developing a range of non-hydrogen peroxide OTC products. Aims To determine whether non-hydrogen peroxide OTC whitening products available in the UK are safe and to determine the lightening effect of those products. Materials and methods A total of 21 extracted teeth (11 incisors and ten premolars) were collected and stored in chloramine-T solution. Five days before the study, all teeth were immersed in 5 ml of a standard green tea solution at room temperature (22 +/- 2 degrees C). Roots were sectioned from the teeth and cleaned using an ultrasonic bath. Teeth were then embedded in epoxy resin and sectioned inciso-gingivally to serve as paired test and control specimens. A positive control of 10% carbamide peroxide was used while saline was used as a negative control. Five OTC products were selected from two major British consumer outlets. Initially, products were applied to the teeth samples for two one-hour cycles, followed by the equivalent of one-week's application, according to the manufacturer's instruction. Samples were stored overnight in saline to minimise any effects of dehydration. Shades of teeth were taken blindly by a single trained clinician in a natural light environment against a grey background before and after application of the products. Vickers microhardness tests and scanning electron microscopy (SEM) analysis were undertaken. Results SEM analysis showed surface morphology alterations to varying degrees, with several samples demonstrating a distinct etching pattern post-exposure to the OTC products. Sample three ('Brilliant 5 minute kit') and sample five ('iWhite instant teeth whitening') produced the most extensive surface alterations. Samples three and five also resulted in a significant reduction (p = 0.008) in Vickers microhardness. Two OTC products resulted in a lightening effect less than the negative control saline, whereas two other OTC products resulted in a lightening effect greater than carbamide peroxide. Conclusion This study suggests that non-hydrogen peroxide OTC products have the potential to damage enamel and lighten teeth. The lightening effect of the OTC products is variable, however, it is most likely to occur in sodium chlorite based products.</t>
  </si>
  <si>
    <t>BRITISH DENTAL JOURNAL</t>
  </si>
  <si>
    <t>10.1038/s41415-019-0011-6</t>
  </si>
  <si>
    <t>Chen, CW; Feng, XB; Zhu, Q; Dong, R; Yang, R; Cheng, Y; He, C</t>
  </si>
  <si>
    <t>Microwave-Assisted Rapid Synthesis of Well-Shaped MOF-74 (Ni) for CO2 Efficient Capture</t>
  </si>
  <si>
    <t>In the present work, a series of MOF-74 (Ni) materials with narrow micropore channels and abundant unsaturated metal sites was respectively prepared via hydro thermal (HT), condensation reflux (CE), and microwave assisted (MW) methods. The physicochemical properties of synthesized materials were characterized by powder X-ray diffraction, N-2-sorption, field-emission scanning electron microscopy, Fourier-transform infrared (FTIR), thermogravimetric (TG)/TG-FTIR, X-ray photoelectron spectroscopy, UV-vis-near infrared, NH3/CO2-temperature programmed desorption, and in situ diffuse reflectance infrared Fourier transform spectroscopy. Their CO2/N-2 adsorption performances were evaluated by isotherm adsorption and dynamic adsorption experiments. We found that the MW is a rapid and facile protocol for the synthesis of MOF-74 (Ni) materials with highly efficient CO2 capture capacity. The well-shaped MW-140 adsorbent with superior CO2 adsorption capacity of 5.22 mmol/g at 25 degrees C can be obtained within 60 min by the MW process, almost 6 times higher than that of the commercial activated carbon (0.89 mmol/g). Results of dynamic adsorption experiments showed that the MW-140 material possesses the highest CO2 adsorption capacity of 3.37 mmol/g under humid conditions (RH = 90%). Importantly, MW-140 has excellent adsorption stability and recyclability, superior CO2 capture selectivity (CO2/N-2 = 31), and appropriate isosteric heat in CO2 adsorption (21-38 kJ/mol), making it a promising and potential material for industrial CO2 capture. Characterization results demonstrated that the high capture capability of MOF-74 (Ni) materials can be attributed to the synergistic effect of abundant narrow micropore channels and rich five-coordinated Ni2+ open metal sites which are beneficial for the trapping of CO2 molecules.</t>
  </si>
  <si>
    <t>INORGANIC CHEMISTRY</t>
  </si>
  <si>
    <t>10.1021/acs.inorgchem.8b03271</t>
  </si>
  <si>
    <t>Zhou, A; Zhang, CH; Li, YY; Li, SF; Yin, P</t>
  </si>
  <si>
    <t>Effect of hydrogen peroxide additive on the combustion and emission characteristics of an n-butanol homogeneous charge compression ignition engine</t>
  </si>
  <si>
    <t>The homogeneous charge compression ignition (HCCI) combustion was conducted on a modified engine to investigate the effect of hydrogen peroxide (H2O2) additive on the combustion and emission characteristics, such as the indicated thermal efficiency (eta(i)), the total hydrocarbon (THC), the carbon monoxide (CO) and the nitrogen oxides (NOx) emissions. A simulation using CHEMKIN software was also performed to analyze the experimental data. The results indicate that the addition of H2O2 facilitates the formation of hydroxyl (OH) radical and hydroperoxyl (HO2) radical in the cylinder under HCCI mode, which greatly affects the combustion and emission characteristics of the n-butanol HCCI engine. By adding H2O2, eta(i) increases, NOx emission remains at an ultra-low level, but THC and CO emissions reduce at almost all the test conditions. Especially at the low intake temperature (T-in) or low load condition, the improvements are very obvious, which suggests that addition of H2O2 may extend the low T-in and low load limits of HCCI engines. (C) 2018 Elsevier Ltd. All rights reserved.</t>
  </si>
  <si>
    <t>10.1016/j.energy.2018.12.076</t>
  </si>
  <si>
    <t>Brayek, M; Jemni, MA; Driss, Z; Kantchev, G; Abid, MS</t>
  </si>
  <si>
    <t>Study of Spark-Ignition Engine Fueled with Hydrogen Produced by the Reaction Between Aluminum and Water in Presence of KOH</t>
  </si>
  <si>
    <t>Hydrogen is seen as one of the important energy vectors of the century. There are several alternatives procedures to produce it in high purity; aluminum corrosion could be considered as one of the most attractive ones. The use of hydrogen derived with this process in spark-ignition engines forms a promising approach to decarbonize hydrogen production and secure domestic energy supply. This study describes the development of an experimental setup for hydrogen production and testing a SI engine in the hydrogen-fueled mode. This paper investigates the effect of aluminum thickness (specific surface) and alkali concentration on the reaction rate. The experimental results show that an increase in alkali concentration and a reduction in aluminum thickness increase hydrogen production rate. The produced hydrogen was used as fuel for a single-cylinder spark-ignition engine. The experiments were conducted under various engine speeds. It is found that hydrogen combustion produces a lower exhaust gas temperature than gasoline, although NOx emissions decrease about 11 times compared to gasoline. It was expected that CO, CO2 and HC levels are zero when the engine is supplied with hydrogen, but it is found that there is a slight trace of CO, CO2 and HC due to combustion and evaporation of lubricant on cylinder walls.</t>
  </si>
  <si>
    <t>ARABIAN JOURNAL FOR SCIENCE AND ENGINEERING</t>
  </si>
  <si>
    <t>10.1007/s13369-018-3192-4</t>
  </si>
  <si>
    <t>Zeng, W; Liu, J; Yu, L; Ma, HA; Zheng, WL</t>
  </si>
  <si>
    <t>Reaction kinetic simulation of the combustion and emission characteristics of a dual-fuel aero-engine</t>
  </si>
  <si>
    <t>Compared with aviation kerosene, liquefied natural gas (LNG) has the characteristics of higher energy density, wider flammability limits, better cooling potential, better thermal stability, and lower cost. Using LNG as an alternative fuel to aviation kerosene will be an effective mean to solve the depletion of aviation kerosene and the environmental problems caused by this fuel. However, there are many technical difficulties for LNG used as a sole fuel for aero-engine. One possible way is mixing LNG with kerosene, as a mixed fuel for the aero-engine. In this paper, the characteristics of combustion and emissions of an aero-engine which respectively burning sole aviation kerosene and 50% aviation kerosene/50% methane mixed fuel were reaction kinetic simulated by adopting the reduced reaction mechanism of n-decane which was chosen as a surrogate fuel for aviation kerosene. The results show that, the flow distribution characteristics in a flame tube of the combustor under the condition that the aero-engine burning 50% aviation kerosene/50% methane mixed fuel is the same as the condition that the aero-engine burning aviation kerosene. However, the high temperature area in the main combustion zone is shorted, and the maximum temperature in the flame tube and the average temperature at the outlet of this flame tube are decreased by 15 K and 11 K, respectively. Moreover, the concentration field distribution characteristics of fuel under the condition that the aero-engine burning 50% aviation kerosene/50% methane mixed fuel is the same as the condition that the aero-engine burning aviation kerosene. However, the maximum concentration of fuel is increased, the maximum concentrations of C2H2, C2H4, C4H4 are decreased greatly in the flame tube, and the average concentrations of CO2 and CO at the outlet of this flame tube are decreased by 12% and 33%, respectively, but the average concentration of H2O is increased by 13%.</t>
  </si>
  <si>
    <t>10.1016/j.fuel.2018.09.122</t>
  </si>
  <si>
    <t>Itodo, IN; Stephen, R; Kaankuka, TK</t>
  </si>
  <si>
    <t>PROPERTIES AND EMISSIONS FROM DIESEL BLENDED WITH SPENT GROUNDNUT OIL METHYL ESTER AS FUEL IN A COMPRESSION IGNITION ENGINE</t>
  </si>
  <si>
    <t>Cheap renewable fuels are needed to replace fossil fuels to reduce greenhouse gas emissions that are causing global warming with the attendant negative consequences. The properties of blends of spent groundnut oil methyl ester (SGOME) and fossil diesel and the emissions from these blends as engine fuel were determined. Spent groundnut oil (SGO) was transesterified into SGOME using methanol and potassium hydroxide as catalyst. The SGOME was blended with fossil diesel and the properties determined and compared to fossil diesel (B0). The pure SGOME (B100) was blended with 90%, 80%, 70%, 60%, and 50% diesel to obtain the B10, B20, B30, B40, and B50 blends of biodiesel, respectively. The properties of the SGOME and the blends were determined according to ASTM and ROCS standards for biodiesel. The properties determined were flash point, carbon residue after combustion, pour and cloud points, kinematic and dynamic viscosities. The blends were used as fuel in a single cylinder 4-stroke water-cooled compression ignition engine that was coupled to a dynamometer from which the tail pipe emissions were measured using gas analyzers. The emissions were measured after the engine had reached a steady state at no load (0 kW) and 1 kW at 3 min interval for 15 min for each blend in 3 replicates. The greenhouse gas emissions measured were nitrogen oxide (NOx),hydrogen sulphide (H2S), particulate matter (PM), sulphur dioxide(SO2),and carbon monoxide (CO). The analysis of variance (ANOVA) at p &lt;= 0.05 was used to determine if there was significant difference in the amount of gas emitted from the various blend fuels. The FLSD was used to separate the means where there was significant difference. The higher blends of the SGOME had better flash point, pour point, and dynamic viscosity than the lower blends. However, the lower blends had better cloud point. The carbon residue after combustion of the SGOME blends was better than that of the fossil diesel. The NOx, PM, SO2, and CO emissions were significantly different from the various blends of the SGOME. However, the H2S emission was not significantly different. Loading the engine did not significantly affect the NOx, H2S, SO2, and CO emissions but significantly affected the PM emission. The PM, CO, and SO2 emissions were highest from the fossil diesel and the lower blends (B10, B20, and B30) and lowest from the higher blends (B40, B50, and B100) at both engine loads. The NOx emission was lowest from the fossil diesel and the lower blends. The use of B20 increased the NO x emission by 10% at both engine loads. The H2S emission was the same for the fossil diesel, pure SGOME (B100), and the blends (B10-B50) at both engine loads. The SGOME fuel reduced tail pipe emission of PM, CO, and SO2 by 26%, 45%, and 78%, respectively. The higher blends had a considerably lower amount of toxic emissions at both engine loads.</t>
  </si>
  <si>
    <t>APPLIED ENGINEERING IN AGRICULTURE</t>
  </si>
  <si>
    <t>10.13031/aea.13458</t>
  </si>
  <si>
    <t>Wang, B; Xiao, R; Zhang, HY</t>
  </si>
  <si>
    <t>An Overview of Bio-oil Upgrading with High Hydrogen-containing Feedstocks to Produce Transportation Fuels: Chemistry, Catalysts, and Engineering</t>
  </si>
  <si>
    <t>As an alternative to increasingly depleted traditional petroleum fuel, bio-oil has many advantages: high energy density, flexibility, easy storage and transportation. Nevertheless, bio-oil also presents some unwanted characteristics such as high viscosity, acidity, oxygen content and chemical instability. The process of bio-oil upgrading is necessary before utilization as transportation fuels. In addition, the bio-oil has low effective hydrogen/carbon molar ratio (H/C-eff) which may lead to coke formation and hence deactivation of the catalyst during the upgrading process. Therefore, it seemed that co-refining of bio-oil with other higher hydrogen-containing feedstocks is necessary. This paper provides a broad review of the bio-oil upgrading with high hydrogen-containing feedstocks to produce transportation fuels: chemistry, catalyst, and engineering research aspects were discussed. The different thermochemical conversion routes to produce bio-oil and its physical-chemical properties are discussed firstly. Then the bio-oil upgrading research using traditional technologies and common catalysts that emerged in recent years are briefly reviewed. Furthermore, the applications of high H/C-eff feedstock to produce high-quality of bio-oil are also discussed. Moreover, the emphasis is placed on co-refining technologies to produce transportation fuels. The processes of co-refining bio-oil and vacuum gas oil in fluid catalytic cracking (FCC) unit for transportation fuels from laboratory scale to pilot scale are also covered in this review. Co-refining technology makes it possible for commercial applications of bio-oil. Finally, some suggestions and prospects are put forward.</t>
  </si>
  <si>
    <t>CURRENT ORGANIC CHEMISTRY</t>
  </si>
  <si>
    <t>10.2174/1385272823666190405145007</t>
  </si>
  <si>
    <t>Kubica, G; Flekiewicz, M; Marzec, P</t>
  </si>
  <si>
    <t>SELECTED ASPECTS OF THE USE OF GASEOUS FUELS BLENDS TO IMPROVE EFFICIENCY AND EMISSION OF SI ENGINE</t>
  </si>
  <si>
    <t>The paper presents results of SI engine tests, carried on for different gaseous fuels. The analysis carried out made it possible to define the correlation between fuel composition and engine operating parameters. Tests cover various gaseous mixtures: methane with hydrogen and LPG with DME. The first group, considered as low carbon content fuels, can be characterized by low CO2 emissions. The flammability of hydrogen added in those mixtures realizes the function of combustion process activator and improves the energy conversion. The second group of fuels is constituted by LPG and DME mixtures. DME mixes perfectly with LPG and differently than in the case of other hydrocarbon fuels also consisting of oxygen, which makes the stoichiometric mixture less oxygen demanding In the case of this fuel, improvement in engine volumetric and overall engine efficiency has been noticed, compared to LPG. During the tests, standard CNG/LPG feeding systems have been used, which underlines the utility value of the research.</t>
  </si>
  <si>
    <t>TRANSPORT PROBLEMS</t>
  </si>
  <si>
    <t>10.21307/tp.2019.14.1.9</t>
  </si>
  <si>
    <t>Peric, MM; Komatina, MS; Avtonijevic, DL; Bugarski, BM; Dzeletovic, ZS</t>
  </si>
  <si>
    <t>DIESEL PRODUCTION BY FAST PYROLYSIS OF MISCANTHUS GIGANTEUS, WELL-TO-PUMP ANALYSIS USING THE GREET MODEL</t>
  </si>
  <si>
    <t>In this paper well-to-pump environmental analysis of pyrolytic diesel from Miscanthus gigantheus is performed. The average annual yield of Miscanthus from III-V year of cultivation on 1 ha of chernozem soil in Serbia (23.5 t) is considered as an input for the process. Two pyrolytic diesel pathways are considered: distributed pyrolytic pathway with external hydrogen production (from natural gas) and integrated pyrolytic pathway with internal hydrogen production (from pyrolytic oil). and are compared to a conventionally produced diesel pathway. The results of the analysis reveal that integrated-internal pyrolytic diesel pathway has lowest resources consumption and lowest pollutant emissions. Compared to conventionally produced diesel, integrated-internal pyrolysis pathway consumes 80% less of fossil fuels, and 92% more of renewables, has 90% lower global warming potential, 30% lower terrestrial acidification potential but 38% higher particulate matter formation potential. Compared to the distributed-external pathway, 88% less fossil fuels, and 36% less renewables are consumed in the integrated-internal pathway, global warming potential is 97% lower, terrestrial acidification is 20% lower, and particulate matter formation is 49% lower. Nevertheless, this pathway has high coal and hydroelectrical power consumption due to electricity production and high emissions of particulate matter, CO2, SOx, and N2O. Another drawback of this production pathway is the low yield of diesel obtained (38% lower than in distributed-external pathway). With this regard, it is still hard to designate production of diesel from fast pyrolysis of Miscanthus as a more environmentally friendly replacement of the conventional production diesel pathway.</t>
  </si>
  <si>
    <t>10.2298/TSCI171215113P</t>
  </si>
  <si>
    <t>Gambhir, A; Rogelj, J; Luderer, G; Few, S; Napp, T</t>
  </si>
  <si>
    <t>Energy system changes in 1.5 degrees C, well below 2 degrees C and 2 degrees C scenarios</t>
  </si>
  <si>
    <t>Meeting the Paris Agreement's goal to limit global warming to well below 2 degrees C and pursuing efforts towards 1.5 degrees C is likely to require more rapid and fundamental energy system changes than the previously-agreed 2 degrees C target. Here we assess over 200 integrated assessment model scenarios which achieve 2 degrees C and well-below 2 degrees C targets, drawn from the IPCC's fifth assessment report database combined with a set of 1.5 degrees C scenarios produced in recent years. We specifically assess differences in a range of near-term indicators describing CO2 emissions reductions pathways, changes in primary energy and final energy across the economy's major sectors, in addition to more detailed metrics around the use of carbon capture and storage (CCS), negative emissions, low-carbon electricity and hydrogen.</t>
  </si>
  <si>
    <t>10.1016/j.esr.2018.12.006</t>
  </si>
  <si>
    <t>Capurso, T; Stefanizzi, M; Torresi, M; Camporeale, SM</t>
  </si>
  <si>
    <t>Perspective of the role of hydrogen in the 21st century energy transition</t>
  </si>
  <si>
    <t>Hydrogen is gaining momentum in the current global energy transition framework. In fact a great and widespread enthusiasm is growing up towards it, as indicated by the current worldwide economic and political strategies, which endorse the carbon neutrality by 2030 and a fast transition to clean energy. Green hydrogen has the potential to create a virtuous cycle for the future renewables-based electricity grids, as it can provide the much-needed flexibility to power systems, acting as a buffer to non-dispatchable renewable generation. Indeed, the excess energy, provided by conventional and renewable power plants, can be stored as hydrogen and then employed to produce electricity (fuel cells or power systems), heat (combustion) or both (cogeneration), abating drastically the greenhouse gas production. In this scenario, it is important to understand what benefits could derive from the use of hydrogen. For this reason, the present work not only aims at reviewing the recent updates on hydrogen economy (in terms of the main advantages and drawbacks) but also focuses on determining the impact that this hydrogen may have in various sectors (transport, industry and power generation). Different assessments have been carried out showing how hydrogen can effectively contribute to the carbon neutrality goal. This work points out that hydrogen can be really sustainable if produced via electrolysis powered by renewable energies. Furthermore, for the mobility, the use of fuel cells currently turns out to be less efficient than the adoption of Li-ion batteries, but at the same time far less polluting (CO2,eq) and labor intensive. Finally, a near-term solution to contrast the power generation carbon footprint, namely the blending of fossil fuels with hydrogen, has been investigated. Thus, a real Combined Cycle Gas Turbine power plant has been selected as a case study, in order to assess the impact of the hydrogen employment in terms of power output and emissions with respect to the current status of the plant fueled with 100% natural gas. As a result, using a mixture with 70% CH4 and 30% H-2 a remarkable reduction of CO2 can be achieved (0.28 Mt(CO2)/year).</t>
  </si>
  <si>
    <t>10.1016/j.enconman.2021.114898</t>
  </si>
  <si>
    <t>"for the e-vehicles sector, with means of transport connected to a RES grid (green hydrogen or electricity by
RES). Indeed, means of transport with fuel cells are less efficient than
cars equipped with Li-ion batteries (- 40% of energy available), but less
polluting (0.1402 kgCO2,eq/kWhIN vs. 0.508 kgCO2,eq/kWhIN)."
"As discussed in Section 2, water is the primary green source to produce
hydrogen on our planet. Since the demand of hydrogen is going to
rise in the next years, increasingly quantity of water will be necessary to
produce hydrogen. The fact is that fresh water is precious, so many
researcher are study new solutions to produce hydrogen starting from
seawater [153]."</t>
  </si>
  <si>
    <t>"For green hydrogen production by electrolysis,
it has been shown how the hydrogen produced starting from RES
(0.0402 kgCO2,eq/kWh) or Nuclear energy (0.0652 kgCO2,eq/kWh) is
less polluting than the one produced using power plants fueled with
conventional fossil fuels (1.0 kgCO2,eq/kWh)."
"for the e-vehicles sector, with means of transport connected to a RES grid (green hydrogen or electricity by
RES). Indeed, means of transport with fuel cells are less efficient than
cars equipped with Li-ion batteries (- 40% of energy available), but less
polluting (0.1402 kgCO2,eq/kWhIN vs. 0.508 kgCO2,eq/kWhIN)."
"a real Combined Cycle Gas Turbine (CCGT) power plant (located in the
Apulia region, Italy) has been selected as a case study, in order to assess
the impact of the hydrogen employment in terms of fuel consumption
and GHG production with respect to the current status of the plant fueled
with natural gas. As a result, using a mixture with 70% CH4 and 30% H2
a remarkable reduction of CO2 can be achieved (0.28 MtCO2/year). In
addition a trend of GHG is foreseen for the next ten years by assuming a
constant increase of 10% H2 per year."</t>
  </si>
  <si>
    <t>"Recently, many researchers have pointed out that the rise of
hydrogen leakages in the atmosphere due to the growing of its production,
can be detrimental for the life on earth being a concern over the
climate change. Indeed, today the level of hydrogen present in the atmosphere
is 4% higher than 10 years ago. The issue is that hydrogen
links to hydroxyl radicals, which can be found in the atmosphere,
reducing their capacity to contrast the green house gas emissions [149].
In fact, these radicals usually help to decrease the level of free CH4 in the
atmosphere, which is together with the H2O a powerful GHG. Thus, the
community should be aware of this risk and counteract to avoid excessive
hydrogen emissions/leakages connected to the future development
described in this review.
When talking about aviation, the use of hydrogen can bring some
drawbacks. It is known that using hydrogen as a fuel instead of fossil
fuels removes the production of CO2, but increases of +150% the water
vapour production. Thus, even with hydrogen, the contrails still represent
a danger for the planet [150]."</t>
  </si>
  <si>
    <t>"in a future where much more renewable sources will be exploited, more clean energy input will be available for a green hydrogen, which requires to be stored and transported on demand."</t>
  </si>
  <si>
    <t>Location identified as global as most evidence is global simulation. However, a site-specific case study in Europe (Italy) is also included.</t>
  </si>
  <si>
    <t>Palmer, G; Roberts, A; Hoadley, A; Dargaville, R; Honnery, D</t>
  </si>
  <si>
    <t>Life-cycle greenhouse gas emissions and net energy assessment of large-scale hydrogen production via electrolysis and solar PV</t>
  </si>
  <si>
    <t>Water electrolysis powered by solar photovoltaics (PV) is one of several promising green hydrogen production technologies. It is critical that the life cycle environmental impacts and net energy balance are assessed to ensure that solar-electrolysis can contribute to the deep decarbonisation of global energy. Life cycle assessment (LCA) and net energy analysis (NEA) are tools for environmental and net energy assessment of such technologies. LCA/NEA studies of renewable hydrogen typically include simplifying assumptions, such as steady state operation under average conditions. Whilst simplifications may be necessary for preliminary analysis, marked differences arising from context specific variances and operating constraints may be overlooked. To address this gap, we conduct an LCA/NEA of a hypothetical large-scale solar-electrolysis plant, with a focus on operational sensitivities. We find the most significant component is the solar modules due to the materials and processes used in their manufacture. We find the most significant sensitivity stems from the electrolyser turndown and the commensurate need to buffer solar electricity with storage or grid electricity. Under baseline conditions, the greenhouse gas (GHG) emissions are around one-quarter that of the currently dominant process for hydrogen production, steam methane reforming (SMR). However, sensitivity analysis shows that GHG emissions may be comparable to SMR under reasonably anticipated conditions. Net energy results are less than for fossil fuels and sufficiently uncertain to warrant further attention. We recommend that LCA and NEA are integrated with project planning to ensure that hydrogen meets the goals of green production.</t>
  </si>
  <si>
    <t>ENERGY &amp; ENVIRONMENTAL SCIENCE</t>
  </si>
  <si>
    <t>10.1039/d1ee01288f</t>
  </si>
  <si>
    <t>"Water is required for two purposes:
feedstock for H2 production, and cleaning of panel surfaces.
The feedstock H2O supply for PEC H2 production must be nearly
pure, with very low concentrations of ions that could foul the
PEC cells. Precise water purity requirements for a large-scale
PEC system remain uncertain. Measured as resistivity (inversely
proportional to ionic concentration), traditional electrolyzers
require a purity of &gt;1 MU cm at 25 _x0002_C.48 Here we consider the
use of reverse osmosis (RO) water treatment, based on energy
intensity data from EERE.49 We consider only the operating
energy for water treatment, and assume the embodied energy of
the RO hardware is negligible. Water vapor in H2 gas is
condensed and recovered with a refrigerated gas dryer. The
amount of water vapor that is lost with vented O2 gas is estimated
based on results from the panel heating calculations (see
Section 2.3.9). It is assumed that gas leaves the device at 100%
relative humidity, with water losses therefore dictated by the O2
gas evolution rate and the temperature of the electrolyte. On
average, 6.8% of the water feedstock entering the cells is lost
with the O2 gas stream.
For cleaning of panels, an additional 25 liters of water per
year per square meter of panel is assumed required, based on
data from utility-scale PV.50,51 A relation is expected between
water use for cleaning and solar loss due to dusty panels.
Studies elucidating such trade-offs are beginning to emerge (e.g.
Mejia and Kleissl52), though the data are still insufficient for
robust quantification. There may also be other techniques for
panel cleaning such as electrostatic or air pressure methods. We
therefore explore this region through sensitivity analysis of two
model parameters: specific water use for panel cleaning and
solar transmittance loss due to dust, glass and electrolyte.
Municipal-grade water is assumed to be transported 300 km
by pipeline to the facility. Pipe details are described in Section
2.3.3. Specific energy use for water pumping is based on Plappally
and Lienhard.53 Water calculations include water that is
piped to the facility and then lost as concentrate waste from the
RO process; this amount is estimated at 0.39 liter for each liter
of purified water used as H2 feedstock. Waste management of
RO concentrate is not considered in the analysis."</t>
  </si>
  <si>
    <t>"Large-scale harnessing and use of renewable energy sources will
be increasingly important in the future, to ensure sustainable
energy resources and reduce climate impacts. Creating storable
fuels from solar energy is a way to overcome the inherent
intermittency of solar radiation. Due to the diffuse nature of
solar energy flows, considerable infrastructure is needed to
capture large quantities of solar energy. Hydrogen production using PEC water splitting is one promising approach to harness
solar energy and convert it directly to a storable fuel.
We have conducted a preliminary engineering design of a
hypothetical large-scale PEC H2 production facility with an
energy output equivalent to 1 GW continuous annual average.
We nd that under base-case conditions the energy payback
time is 8.1 years, the energy return on energy invested (EROEI) is
1.7 and the life-cycle primary energy balance over the projected
service life of the facility is +500 PJ."</t>
  </si>
  <si>
    <t>"The most important system
parameters affecting the net energy are the STH conversion
efficiency and the service life of the PEC cells. With STH efficiency
of 20% and PEC cell life span of 20 years, an energy
payback time of around 3 years, and EROEI of around 3, may be
obtained. Other important parameters include the service life of
the facility, and the energy intensity of cell materials and
fabrication. Parameters associated with the BOS of the facility,
including construction and operation of the liquid and gas
handling infrastructure, play a smaller role."</t>
  </si>
  <si>
    <t>Chandrasekar, A; Flynn, D; Syron, E</t>
  </si>
  <si>
    <t>Operational challenges for low and high temperature electrolyzers exploiting curtailed wind energy for hydrogen production</t>
  </si>
  <si>
    <t>Understanding the system performance of different electrolyzers could aid potential investors achieve maximum return on their investment. To realize this, system response characteristics to 4 different summarized data sets of curtailed renewable energy is obtained from the Irish network and was investigated using models of both a Low Temperature Electrolyzer (LTE) and a High Temperature Electrolyzer (HTE). The results indicate that statistical parameters intrinsic to the method of data extraction along with the thermal response time of the electrolyzers influence the hydrogen output. A maximum hydrogen production of 5.97 kTonne/year is generated by a 0.5 MW HTE when the electrical current is sent as a yearly average. Additionally, the high thermal response time in a HTE causes a maximum change in the overall flowrate of 65.7% between the 4 scenarios, when compared to 7.7% in the LTE. This evaluation of electrolyzer performance will aid investors in determining scenario specific application of P2G for maximizing hydrogen production. (c) 2021 The Authors. Published by Elsevier Ltd on behalf of Hydrogen Energy Publications LLC. This is an open access article under the CC BY license (http://creativecommons.org/ licenses/by/4.0/).</t>
  </si>
  <si>
    <t>10.1016/j.ijhydene.2020.12.217</t>
  </si>
  <si>
    <t>"the PEM electrolyzer is better suited to a variable
renewable electricity source while a SOEC has a higher efficiency
when in continuous operation"</t>
  </si>
  <si>
    <t>"the operational temperature of an
electrolyzer and nature of electrical current input has a significant
impact in maximizing hydrogen production. While a
HTE can reach maximum exoergic efficiency of 95%, a varying
electrical current operation of the SOEC has shown that it is
always difficult to operate a HTE at its maximum efficiency.
The method of operation of the electrolyzers as a standalone
technology (continuous/dynamic) influences the overall
hydrogen output from a given electrical power input.
The results from the electrochemical and thermal modelling
of the electrolyzers show that statistical variation in the
different summarized data sets have a significant impact on
the evaluation of a P2G system. The change in operational
temperature caused due to a variation in the electrical current
influences the overall hydrogen production. This is because,
the difference in the thermal response time in the LTE and
HTE causes a non-linear increase/decrease in the flowrate of
hydrogen. Since the LTE responds quickly when the curtailment
is unpredictable it shows a high potential to maximize
H2 production when responding to sudden or short increases
in curtailed renewable power (as seen in case A, case C, and
case D). However, it should be noted that both electrolyzers
produce their maximum hydrogen flowrate when the electrical
current is sent continuously to the electrolyzer (case B).
Though case B shows the largest hydrogen production for
both LTE and HTE, the low thermo-neutral voltage in HTE
enables a much higher efficiency in HTE. Hence, applications
of the SOEC could prove lucrative where there is a regular and
constant oversupply of renewable electricity, for example due
to overcapacity."</t>
  </si>
  <si>
    <t>Miao, B; Giordano, L; Chan, SH</t>
  </si>
  <si>
    <t>Long-distance renewable hydrogen transmission via cables and pipelines</t>
  </si>
  <si>
    <t>Intermittency is one of the main obstacles that inhibit the wide adoption of the renewable energy in the power sector. Small-scale fluctuations can be tackled by short-term energy storage system, whereas long-term or seasonal intermittencies rely on large-scale energy management solutions. Besides the supply and demand mismatch in temporal domain, renewable energy sources are usually far away from consumption points. To connect the energy sources to the demand cost-effectively, cable transmission is usually the default option, and considering the long distance, other emerging energy carriers such as hydrogen could be a feasible option. However, there is handful studies on the quantitative evaluation of the long-distance energy transmission cost. This paper investigated the economic feasibility of renewable energy transmission via routes of power cable and gas pipeline. In the direct power transmission case, renewable energy is transmitted via HVDC cable and then converted to hydrogen for convenient storage. The alternative case converts renewable energy into hydrogen at the source and transports the hydrogen in the gas pipeline to consumers. Existing data available from public domain are used for cost estimation. Results show that the improvements of capacity factor and transmission scale are the most cost-effective approach to make the renewable hydrogen economically viable. At 4000 km of transmission distance, renewable hydrogen LCOE of 7 US$/kg and 9 US$/kg are achievable for the corresponding optimum cases, respectively. (c) 2021 Hydrogen Energy Publications LLC. Published by Elsevier Ltd. All rights reserved.</t>
  </si>
  <si>
    <t>10.1016/j.ijhydene.2021.03.067</t>
  </si>
  <si>
    <t>N/A - evidence on costs only</t>
  </si>
  <si>
    <t>Brey, JJ</t>
  </si>
  <si>
    <t>Use of hydrogen as a seasonal energy storage system to manage renewable power deployment in Spain by 2030</t>
  </si>
  <si>
    <t>Spain has presented a plan (known as PNIEC) to reduce conventional energy sources (shutting down 16 GW) and to increase the use of renewable sources (incorporating 65 GW). This generation portfolio leads to a situation in which there will be a surplus of electrical energy in spring and summer, which will be lacking in autumn and winter. The plan sets a target on batteries, but insufficient to manage more than 10 TWh over 6 months. This paper proposes the deployment of electrolysers to produce hydrogen with the surplus energy, using the already existing Spanish natural gas network to store it. The resulting gas (up to 15% blend of hydrogen in natural gas) could be used subsequently in turbines to alleviate the energy deficit. With this strategy, up to 7.27 TWh of the surplus renewable energy could be reused, and 2.54 million tons of CO2 equivalent would be avoided yearly. (C) 2020 Hydrogen Energy Publications LLC. Published by Elsevier Ltd. All rights reserved.</t>
  </si>
  <si>
    <t>10.1016/j.ijhydene.2020.04.089</t>
  </si>
  <si>
    <t>"The use of a hydrogen storage system allows the
surplus energy to be stored on a seasonal basis. In this paper, a
possible solution is described, using electrolysis to convert the
surplus electrical power into hydrogen, and using the current
existing natural gas network to store it on a seasonal basis. By
doing the same, 7.27 TWhof the surplus renewable energy can
be reused"</t>
  </si>
  <si>
    <t>"It should be noted that, as it is obvious, by having an efficiency
value of less than 100%, not all the spring and summer
surplus energy can be stored for use during autumn and
winter. The effect of efficiency in this available energy is
shown in Table 4.
Summarizing these results, only 7.27 TWh of the surplus
renewable energy can be reused, and there would still be the
need for 10.81 TWh to cope with autumn and winter requirements,
which would have to be complemented with
already existing cogeneration and combined cycles, something
that, once again, is fully feasible."</t>
  </si>
  <si>
    <t>"The use of electrical energy produced by means of hydrogen
as a fuel (even if within a mixture, as could be the case of
natural gas blending), represents a saving in CO2 emissions (if
we compare it with the production of that energy through the
use of pure natural gas).
In fact, for each kWh produced from renewable hydrogen,
350 g CO2eq emissions are saved [36], which would be those
corresponding to a production of that amount of electrical
energy through the use of natural gas in a combined cycle
power plant.
With this, the total amount of CO2eq avoided every year
would amount to 2.54 million tons. These tons represent
5.77% of what Spain is fostering to save annually in power
generation CO2 emissions by 2030"</t>
  </si>
  <si>
    <t>Li, YX; Gao, WJ; Ruan, YJ</t>
  </si>
  <si>
    <t>Potential and sensitivity analysis of long-term hydrogen production in resolving surplus RES generation-a case study in Japan</t>
  </si>
  <si>
    <t>Hydrogen production as a flexible energy carrier is expected to play a promising role in supporting recover curtailed grid-tied renewable energy. The aims of this research focus on the potential quantification and sensitivity assessment of power to hydrogen, based on the history of electricity load and generation in Kyushu. First, a simulation model was developed considering detailed technical constraints. Results indicated that increasing grid-tied renewable production raised the increasing flexibility requirement and LACE of mixed renewable energy, curtailment presented variations across months, and the optimal combination of solar and wind generation could decrease curtailment. Then the technical-economic performance of renewable energy to hydrogen production was estimated under different scenarios and assumptions. The capacity and full-load operating period were quantified based on the sorted surplus renewable descending curves. Potential and investment scenarios of the proposed P2G approach highly depended on the structure of the combined solar and wind resources, converting efficiency and H-2 price. Gross renewable production was fixed to an annual grid load ratio of 40%. Implementation of optimal large-scale electrolyzer raises the effective utilisation ratio of renewable production from 59.1% to 74.3%. 57.5% of the surplus renewable generation was converted into hydrogen to decarbonize the social energy supply system. (C) 2019 Elsevier Ltd. All rights reserved.</t>
  </si>
  <si>
    <t>10.1016/j.energy.2019.01.106</t>
  </si>
  <si>
    <t>"Linking the electricity and gas networks may provide the flexible
resources to absorb the increasing renewable energy and
decarbonize the social energy system."</t>
  </si>
  <si>
    <t>"Compared with the scenario of only PV or
wind integration, optimal synthesised PV and wind production can
concentrate the distributions of power ramp rate and reduce the
grid flexibility requirement. A large amount of mixed solar and
wind generation has to be curtailed when gross renewable production
is over 30% of annual grid load and, after that, the direct
effective integration increase rate becomes less with rising integrated
renewable production, decreasing the value of renewable
energy."</t>
  </si>
  <si>
    <t>"Implementation of optimal large-scale electrolyzer raises the effective utilisation ratio of renewable
production from 59.1% to 74.3%. 57.5% of the surplus renewable generation was converted into hydrogen
to decarbonize the social energy supply system."</t>
  </si>
  <si>
    <t>Pyo, MJ; Moon, SW; Kim, TS</t>
  </si>
  <si>
    <t>A Comparative Feasibility Study of the Use of Hydrogen Produced from Surplus Wind Power for a Gas Turbine Combined Cycle Power Plant</t>
  </si>
  <si>
    <t>Because of the increasing challenges raised by climate change, power generation from renewable energy sources is steadily increasing to reduce greenhouse gas emissions, especially CO2. However, this has escalated concerns about the instability of the power grid and surplus power generated because of the intermittent power output of renewable energy. To resolve these issues, this study investigates two technical options that integrate a power-to-gas (PtG) process using surplus wind power and the gas turbine combined cycle (GTCC). In the first option, hydrogen produced using a power-to-hydrogen (PtH) process is directly used as fuel for the GTCC. In the second, hydrogen from the PtH process is converted into synthetic natural gas by capturing carbon dioxide from the GTCC exhaust, which is used as fuel for the GTCC. An annual operational analysis of a 420-MW-class GTCC was conducted, which shows that the CO2 emissions of the GTCC-PtH and GTCC-PtM plants could be reduced by 95.5% and 89.7%, respectively, in comparison to a conventional GTCC plant. An economic analysis was performed to evaluate the economic feasibility of the two plants using the projected cost data for the year 2030, which showed that the GTCC-PtH would be a more viable option.</t>
  </si>
  <si>
    <t>10.3390/en14248342</t>
  </si>
  <si>
    <t>"It was predicted that the annual CO2 emissions would be 95.5% lower in the GTCCPtH
plant and 89.7% lower in the GTCC-PtM plant in comparison to the conventional
NG-fired GTCC plant. In the months when H2 is sufficiently supplied, the GTCC-PtH
plant using hydrogen directly as fuel for the GTCC emits less CO2 than the GTCCPtM
plant that removes CO2 after combustion. Based on the results of the annual
CO2 emissions and fuel usage, the environmental performance of direct hydrogen
combustion option (i.e., the GTCC-PtH plant) is expected to be better."</t>
  </si>
  <si>
    <t>Kirchbacher, F; Miltner, M; Wukovits, W; Harasek, M</t>
  </si>
  <si>
    <t>Economic assessment of membrane-based power-to-gas processes for the European biogas market</t>
  </si>
  <si>
    <t>Four different power-to-gas process chains implementing catalytic methanation and membrane upgrading are presented. Their economics for synthetic natural gas production and hydrogen storage are assessed for the first time in the context of multiple different European gas grid standards by simulation. Influence of two different fermentation setups for biogas production as well as pressure levels from 6 to 15 bar and catalyst specific flow rates from 100 to 150 Nl/(h g(CAT)) were considered. Based on this simulation an economic analysis was done. Capital expenditures and operational expenditures for electrolysis, methanation, membrane gas upgrading, and compressors of each chain are presented. It is shown that the integration of a simple recycle of the off-gas stream can reduce the costs from up to 2.93 (sic)/Nm(3) produced synthetic natural gas to at least 1.63 (sic)/Nm(3). Hydrogen storage cost can be decreased from up to 1.81 (sic)/Nm(3) stored hydrogen to at least 0.95 (sic)/Nm (3). Variation of the fermentation setup only leads to savings in the range of 0.03-0.08 (sic)/Nm (3) synthetic natural gas if off-gas recycling is included. Catalyst specific gas flow rate is shown to be of neglectable influence, contributing less than 0.01 (sic)/Nm(3) produced synthetic natural gas or stored hydrogen. Pressure influence is more pronounced at up to 0.10 (sic)/Nm(3) produced synthetic natural gas and up to 0.05 (sic)/Nm(3) stored hydrogen. Optimal operation pressure for simple off-gas recycling is shown to be below 10 bar.</t>
  </si>
  <si>
    <t>10.1016/j.rser.2019.05.057</t>
  </si>
  <si>
    <t>N/A - economic assessment only</t>
  </si>
  <si>
    <t>Stenberg, V; Spallina, V; Mattisson, T; Ryden, M</t>
  </si>
  <si>
    <t>Techno-economic analysis of processes with integration of fluidized bed heat exchangers for H-2 production Part 2: Chemical-looping combustion</t>
  </si>
  <si>
    <t>This work covers a techno-economic assessment for processes with inherent CO2 separation, where a fluidized bed heat exchanger (FBHE) is used as heat source for steam reforming in a hydrogen production plant. This article builds upon the work presented in Part 1 of this study by Stenberg et al. [1], where a process excluding CO2 capture was examined. Part 2 suggests two process configurations integrating steam reforming with a chemical-looping combustion (CLC) system, thus providing inherent CO2 capture. The first system (case CM) uses natural gas as supplementary fuel whereas the second system (case CB) uses solid biomass, which enables net negative CO2 emissions. In both systems, the reformer tubes are immersed in a bubbling fluidized bed where heat for steam reforming is efficiently transferred to the tubes. The processes include CO2 compression for pipeline transportation, but excludes transport and storage. The CLC system is designed based on key parameters, such as the oxygen carrier circulation rate and oxygen transport capacity. The first system displays a process with net zero emissions and a hydrogen production efficiency which is estimated to 76.2%, which is almost 8% higher than the conventional process. The levelized production cost is 1.6% lower at below 2.6 (sic)/kg H-2. The second system shows the possibility to reduce the emissions to 34.1 g CO2/MJH(2) compared to the conventional plant which emits 80.7 g CO2/MJH(2). The hydrogen production efficiency is above 72% and around 2% higher than the conventional process. The capital investments are higher in this plant and the levelized hydrogen production cost is estimated to around 2.67 /kg. The cost of CO2 avoidance, based on a reference SMR plant with CO2 capture, is low for both cases (-4.3 (sic)/ton(co2) for case CM and 2.7(sic)/ton(co2) for case CB). (C) 2021 Hydrogen Energy Publications LLC. Published by Elsevier Ltd. All rights reserved.</t>
  </si>
  <si>
    <t>10.1016/j.ijhydene.2021.04.170</t>
  </si>
  <si>
    <t>"The first process [Steam methane reforming (SMR) integrated with chemical looping combustion (CLC) for large-scale hydrogen production with CO2 capture, using natural gas as supplementary fuel to the furnace] results in net zero emissions and a hydrogen production efficiency of above 76%, which is almost 8% higher than for the conventional process."
"The second process [SMR integrated with CLC for large-scale hydrogen production with CO2 capture, using biomass as supplementary fuel to the furnace] achieves net negative emissions of -34.1 tonCO2/MJH2 (142% lower than State-of-the-Art SMR plants). The hydrogen production efficiency is above 72% (around 2% higher than the conventional process)."</t>
  </si>
  <si>
    <t>Deng, ZH; Jiang, YW</t>
  </si>
  <si>
    <t>Optimal sizing of wind-hydrogen system considering hydrogen demand and trading modes</t>
  </si>
  <si>
    <t>In order to make full use of renewable energy and improve the utilization of wind power, a new joint optimization scheme of the wind-hydrogen system coupled with transmission project is proposed in this paper, in which wind power is reasonably allocated for grid integration and for hydrogen production. Aiming at maximize the annul wind-hydrogen system benefit, the optimal sizes of wind power transmission project and hydrogen system are obtained under different hydrogen production modes, hydrogen trading modes and hydrogen demand levels. In addition, the penalty cost of wind curtailment and hydrogen supply shortage and the system environmental benefits are taken into account. Results show: during the long-term of insufficient of wind power, it is better to produce hydrogen using wind power and grid-assisted power to avoid hydrogen supply shortage; considering the future increase of hydrogen demand, the optimal supply number of hydrogen refueling stations in the wind-hydrogen system is two. Also, the low utilization of fuel cells means that the benefit from regeneration cannot offset the high cost, which leads to the abnegation of fuel cells in the wind-hydrogen system. (C) 2020 Hydrogen Energy Publications LLC. Published by Elsevier Ltd. All rights reserved.</t>
  </si>
  <si>
    <t>10.1016/j.ijhydene.2020.02.089</t>
  </si>
  <si>
    <t>N/A - focuses on system optimisation based on different cost scenarios</t>
  </si>
  <si>
    <t>OhAiseadha, C; Quinn, G; Connolly, R; Connolly, M; Soon, W</t>
  </si>
  <si>
    <t>Energy and Climate Policy-An Evaluation of Global Climate Change Expenditure 2011-2018</t>
  </si>
  <si>
    <t>Concern for climate change is one of the drivers of new, transitional energy policies oriented towards economic growth and energy security, along with reduced greenhouse gas (GHG) emissions and preservation of biodiversity. Since 2010, the Climate Policy Initiative (CPI) has been publishing annual Global Landscape of Climate Finance reports. According to these reports, US$3660 billion has been spent on global climate change projects over the period 2011-2018. Fifty-five percent of this expenditure has gone to wind and solar energy. According to world energy reports, the contribution of wind and solar to world energy consumption has increased from 0.5% to 3% over this period. Meanwhile, coal, oil, and gas continue to supply 85% of the world's energy consumption, with hydroelectricity and nuclear providing most of the remainder. With this in mind, we consider the potential engineering challenges and environmental and socioeconomic impacts of the main energy sources (old and new). We find that the literature raises many concerns about the engineering feasibility as well as environmental impacts of wind and solar. However, none of the current or proposed energy sources is a panacea. Rather, each technology has pros and cons, and policy-makers should be aware of the cons as well as the pros when making energy policy decisions. We urge policy-makers to identify which priorities are most important to them, and which priorities they are prepared to compromise on.</t>
  </si>
  <si>
    <t>10.3390/en13184839</t>
  </si>
  <si>
    <t>N/A - does not address hydrogen</t>
  </si>
  <si>
    <t>Southall, GD; Khare, A</t>
  </si>
  <si>
    <t>The feasibility of distributed hydrogen production from renewable energy sources and the financial contribution from UK motorists on environmental grounds</t>
  </si>
  <si>
    <t>Decarbonisation of the transport sector in the UK would serve to meet climate change obligations through greenhouse gas reductions, reduced pollution levels and an improvement of energy security through a reduced dependency on imported crude oil and refined fuels. Hydrogen fuel cell vehicles have the potential to fulfil these aims, more so when the hydrogen used to power them is produced from renewable energy sources. The electrolytic production of hydrogen at the point of sale eliminates the need for hydrogen distribution costs and promotes sustainability but the business case is dependent upon the production of hydrogen at an acceptable cost to the public. This study calculates the hydrogen production cost using varying capacity hybrid wind/solar PV systems and associated hydrogen generation, storage and dispensing technologies in supplying a scenario population exposed to average UK weather conditions. It examines if the environmental benefits are evident through the UK car-owning public's willingness to pay for a cleaner transportation fuel. Whilst the respondents' concerns for the environment are strong, a high degree of sensitivity over fuel pricing remains. In spite of this, the projected demand for hydrogen fuel cell vehicles through to 2030 and the use of renewable energy tariffs shows that certain configurations of hydrogen production infrastructure are still financially viable. The possibility exists for the application of fuel taxation whilst still maintaining price parity with conventional hydrocarbon fuels. (C) 2016 Elsevier Ltd. All rights reserved.</t>
  </si>
  <si>
    <t>10.1016/j.scs.2016.05.009</t>
  </si>
  <si>
    <t>((zero emission* vehicle* OR electric* vehicle* OR hydrogen vehicle* OR zero emission* van* OR electric* van* OR hydrogen van* OR zero emission* bus* OR electric* bus* OR hydrogen bus* OR zero emission* HGV* OR electric* HGV* OR hydrogen HGV*) AND (decarb * OR net zero OR transport sector OR transition* OR integrat*))</t>
  </si>
  <si>
    <t>"A transition to hydrogen fuel offers a number of societal bene-fits which include a greater degree of energy security, a reduction inpollution levels and a drop in greenhouse gas emissions (Hoffmann,2012). Addressing each issue in turn, the successful propagationof hydrogen as a transportation fuel would result in a reduceddependency on crude oil for the production of petrol and diesel fuels, a large proportion of which is located in politically sensitiveregions of the world, subjecting it to price volatility and resultingin economic and political pressures at home. Used in its cleanestform the only by-product of hydrogen when used in transportationis water, following its reaction with oxygen and resulting energyrelease. This means exhaust pipe pollutants CO2, NOxand SOx, typ-ically associated with combustion engine (CE) vehicles have thepotential to be eliminated, leading to a reduction of inner-city pol-lution levels. The degree of pollution is however dependent uponthe means by which hydrogen fuel is consumed. Direct combus-tion in a manner similar to petrol and diesel engines still producesNOxcompounds due to the high temperatures involved (Sørensen,2012). Hydrogen fuel cell vehicles (HFCVs), using hydrogen to pro-duce electricity and power a vehicle battery, emit only water as theby-product thereby reducing overall inner-city NOx levels."</t>
  </si>
  <si>
    <t>"on a global scale, a lower level of greenhouse gas (GHG) emissions ispossible when compared to using conventional hydrocarbon fuelsin transportation. The degree of reduction is dependent upon themethod of hydrogen generation employed as some production pro-cesses generate GHGs as by-products thereby offsetting some of the gains through its use."
"Whilst the actual production process of hydrogen throughelectrolysis produces no GHG emissions, the means by whichthe generation of the required electricity occurred will have aninfluence on the overall environmental impact. Electricity gener-ation from fossil fuels produces GHGs whereas generation fromrenewable energy sources (RES) offers perhaps the best means ofenvironmentally sustainable hydrogen production with no GHGemissions from direct operation."</t>
  </si>
  <si>
    <t>Reiter, G; Lindorfer, J</t>
  </si>
  <si>
    <t>Global warming potential of hydrogen and methane production from renewable electricity via power-to-gas technology</t>
  </si>
  <si>
    <t>Power-to-gas technology enables storage of surplus electricity from fluctuating renewable sources such as wind power or photovoltaics, by generating hydrogen (H-2) via water electrolysis, with optional methane (CH4) synthesis from carbon dioxide (CO2) and H-2; the advantage of the latter is that CH4 can be fed into existing gas infrastructure. This paper presents a life cycle assessment (LCA) of this technological concept, evaluating the main parameters influencing global warming potential (GWP) and primary energy demand. The conducted LCA of power-to-gas systems includes the production of H-2 or CH4 from cradle to gate. Product utilization was not evaluated but considered qualitatively during interpretation. Material and energy balances were modeled using the LCA software GaBi 5 (PE International). The assessed impacts of H-2 and CH4 from power-to-gas were compared to those of reference processes, such as steam reforming of natural gas and crude oil as well as natural gas extraction. Sensitivity analysis was used to evaluate the influence of the type of electricity source, the efficiency of the electrolyzer, and the type of CO2 source used for methanation. The ecological performance of both H-2 and CH4 produced via power-to-gas strongly depends on the electricity generation source. The assessed impacts of H-2 production are only improved if GWP of the utilized electricity does not exceed 190 g CO2 per kWh. Due to reduced efficiency, the assessed impacts of CH4 are higher than that of H-2. Thus, the environmental break-even point for CH4 production is 113 g CO2 per kWh if utilized CO2 is treated as a waste product, and 73 g CO2 per kWh if the CO2 separation effort is included. Electricity mix of EU-27 countries is therefore not at all suitable as an input. Utilization of renewable H-2 and CH4 in the industry or the transport sector offers substantial reduction potential in GWP and primary energy demand. H-2 and CH4 production through power-to-gas with electricity from renewable sources, such as wind power or photovoltaics, offers substantial potential to reduce GWP and primary energy demand. However, the input of electricity predominately generated from fossil resources leads to a higher environmental impact of H-2 and CH4 compared to fossil reference processes and is not recommended. As previously bound CO2 is re-emitted when CH4 is utilized for instance in vehicles, the type of CO2 source and the allocation method have a significant influence on overall ecological performance.</t>
  </si>
  <si>
    <t>10.1007/s11367-015-0848-0</t>
  </si>
  <si>
    <t>"The ecological performance of both
H2 and CH4 produced via power-to-gas strongly depends on
the electricity generation source. The assessed impacts of H2
production are only improved if GWP of the utilized
electricity does not exceed 190 g CO2 per kWh. Due to reduced
efficiency, the assessed impacts of CH4 are higher than
that of H2. Thus, the environmental break-even point for CH4
production is 113 g CO2 per kWh if utilized CO2 is treated as a
waste product, and 73 g CO2 per kWh if the CO2 separation
effort is included. Electricity mix of EU-27 countries is therefore
not at all suitable as an input. Utilization of renewable H2
and CH4 in the industry or the transport sector offers substantial
reduction potential in GWP and primary energy demand."</t>
  </si>
  <si>
    <t>BROAD26</t>
  </si>
  <si>
    <t>MODELLING 2050: ELECTRICITY SYSTEM ANALYSIS</t>
  </si>
  <si>
    <t xml:space="preserve">The UK government is committed to a target of net zero greenhouse gas emissions by 2050. This will require extensive decarbonisation of all sectors of the economy and the deployment of greenhouse gas removal technologies to remove any residual emissions. Electricity will be increasingly important in supporting delivery of net zero, potentially providing around half of final energy demand as its use for heat and in transport increases. Understanding the ways in which the system can deliver more electricity whilst producing fewer carbon emissions, and the relative cost of doing so, is central to developing our energy strategy to support delivery of net zero. This paper sets out the modelling assumptions, methodology and outputs of our analysis of the electricity system in 2050. This analysis helps us to understand the potential impact on system costs of reducing carbon emissions at different levels of demand, using different combinations of generating and storage technologies. A key challenge when determining how to decarbonise is the inherent uncertainty involved in modelling over such a long period. Our approach allows us to consider a wide range of different sources of uncertainty for the electricity system. As new issues emerge, we will continue to refine our analysis to understand their potential impacts. Our electricity system modelling does not attempt to determine the precise level of demand or extent of decarbonisation required in 2050, and does not examine the risks or deliverability of the different combinations of generating and storage technologies, or the wider benefits they may bring. Our main findings from this analysis are: 
• There is no single optimal technology mix; many capacity mixes can meet different carbon emissions levels at low cost. This is true for all levels of demand modelled (see section 4). 
• Electricity system costs are lowest when carbon intensity1 is between 5-25gCO2/kWh (see section 2). 
• All low-cost2 solutions include significant levels of wind and solar. Wind and solar generation could more than quadruple by 2050 (see section 2).
• System flexibility reduces system costs (see section 2.1). It does this by reducing curtailment of wind and solar and flattening demand for electricity, and therefore the overall capacity required. Our modelled options include batteries, demand side response and interconnectors. 
• All low-cost solutions also require other forms of low-carbon generation to provide resilience during extended periods of low wind and solar irradiation. Our modelled options to provide this are nuclear, gas generation with Carbon Capture, Usage and Storage (CCUS), and short-term dispatchable generation from unabated gas and/or lowcarbon hydrogen (see sections 2 and 4). 
• Moderate levels of low-carbon hydrogen could replace unabated gas fired generation and reduce the requirement for other low-carbon generation. The extent of the impact is dependent on the quantity and cost of hydrogen available for generating electricity. We have only modelled the impact of low-carbon hydrogen-fired generation, but technologies that can offer longer-term storage than current technologies (i.e. batteries) could have similar impacts (see section 4.1).
The rest of this report is structured as follows: 1. Modelling Methodology: where we outline our main assumptions and methodological approach. 2. Cost and decarbonisation trends: high level results from our modelling, examining the impact of different levels of decarbonisation on system cost. 3. Methods to identify low-cost technology mixes: an overview of the analytical techniques employed, including the use of threshold maps to help identify optimal capacity mixes. 4. Identifying low-cost technology mixes: the results of our analysis, which outline how different technology mixes can meet different levels of demand at different levels of carbon intensity. 5. Conclusion/ Next steps: the main findings of our analysis, the key limitations, a comparison with other similar studies, a consideration of cross-sector integration and an overview of additional workstreams that we will </t>
  </si>
  <si>
    <t>https://assets.publishing.service.gov.uk/government/uploads/system/uploads/attachment_data/file/943714/Modelling-2050-Electricity-System-Analysis.pdf</t>
  </si>
  <si>
    <t>Mott MacDonald</t>
  </si>
  <si>
    <t>Storage cost and technical assumptions for electricity storage technologies</t>
  </si>
  <si>
    <t xml:space="preserve">In recent years the costs of electrical energy storage technologies have decreased, making their
use more viable and increasing their appeal. This reduction in cost, coupled with the potential
these technologies offer to mitigate issues (for both generation and networks) arising as a result
of the growth in renewable, intermittent, and non-synchronous generation, electrification of heat
&amp; transport, and the resultant growing grid demands, means they are likely to be integrated into
the grid more frequently in the future.
Mott MacDonald was appointed by the Department of Business, Energy, and Industrial Strategy
(BEIS) to provide robust cost and technical assumptions on electricity storage technologies for
BEIS’s modelling and any future policy development.
There are a significant number of electricity storage technologies at different stages of
development. From a system modelling perspective, given that some of these technologies
have similar technical characteristics and would consequently be providing similar services to
the system, this study sought to consider a subset of all of the storage technologies by
assessing the technologies’ commercial prospects in terms of their relative
advantages/disadvantages.
Mott MacDonald’s study provided BEIS with a consistent set of technical data and cost
projections for representative electricity storage technologies that have been and will likely be
commercially deployed in the future.
The first stage of the study was to consider the relevant technologies in scope, the study then
identified the key existing and future use cases for storage technologies and the final stage of
the study involved producing the final technical and cost projections out to 2050.
Mott MacDonald have used published resources as well as internal expertise to provide a robust
independent assessment for BEIS that is also in-line with industry projections. High, medium
and low-cost projection ranges have been provided to capture the variation in cost within
technologies and assumptions for a break-through technology have also been provided to
capture some of the more general uncertainty regarding the future state of the world.
However, it should still be noted that there is significant uncertainty regarding the future costs
and technical characteristics of some of the storage technologies given that they are still
nascent, hence these assumptions should be kept under review. </t>
  </si>
  <si>
    <t>https://assets.publishing.service.gov.uk/government/uploads/system/uploads/attachment_data/file/910261/storage-costs-technical-assumptions-2018.pdf</t>
  </si>
  <si>
    <t>N/A - focus on storage costs</t>
  </si>
  <si>
    <t>“Gas-reforming with CCS looks likely to be the cheapest option for low-carbon hydrogen production in the UK, with costs of between £27-46/MWh, reducing emissions by 60-85%, on a lifecycle basis, compared to natural gas, and by 95% when only the residual CCS emissions are included.”</t>
  </si>
  <si>
    <t>https://www.theccc.org.uk/publication/analysis-of-alternative-uk-heat-decarbonisation-pathways/</t>
  </si>
  <si>
    <t>N/A - focus is cost optimisation</t>
  </si>
  <si>
    <t>N/A - only covers assumptions for scenario development</t>
  </si>
  <si>
    <t>K. Gastec, UCL</t>
  </si>
  <si>
    <t>Scenarios for deployment of hydrogen in meeting carbon budgets (E4tech)</t>
  </si>
  <si>
    <t>This research considers the potential role of hydrogen in meeting the UK’s carbon budgets. It was written by consultancy E4tech. The CCC develops scenarios for the UK’s future energy system to assess routes to decarbonisation and to advise UK Government on policy options. Uncertainty to 2050 is considerable, and so different scenarios are needed to assess different trajectories, targets and technology combinations. Some of these scenarios assess specific technologies or fuels which have the potential to make a significant contribution to future decarbonisation. Hydrogen is one such fuel. It has been included in limited quantities in some CCC scenarios, but not extensively examined, in part due to perceived or anticipated higher costs than some other options. But as hydrogen technology is developed and deployed, the cost projections and other performance indicators have become more favourable.</t>
  </si>
  <si>
    <t>https://www.theccc.org.uk/publication/e4tech-for-ccc-scenarios-for-deployment-of-hydrogen-in-contributing-to-meeting-carbon-budgets/</t>
  </si>
  <si>
    <t>"Carbon capture and storage (CCS) can be added to a standard reformer to separate out carbon dioxide (CO2), with &gt;90% CO2 capture demonstrated."
See figure 1 (page 17), showing reductions in GHG emissions across sectors under the "critical path" scenario ("makes a significant contribution to decarbonisation in 2050 but is not dominant").
See also table 3, which compares this to the "full contribution" scenario ("hydrogen makes a central contribution to meeting 2050 targets"), and "results in a different balance of emissions between sectors in 2050, as shown in Table 3. Since hydrogen replaces natural gas for heating across the building stock, the residential sector is virtually decarbonised in the Full contribution scenario, in addition to the service and transport sectors. This means that there is less need for expensive atmospheric CO2 sequestration through biomass with CCS, and electricity emissions are much less negative. Overall, the balance of emission reductions moves from the supply to the demand sectors."</t>
  </si>
  <si>
    <t>"The period from 2015-2020 is mainly devoted to pre-commercial activities such as demonstrations, but non-trivial deployment is required even from 2020 to allow hydrogen to make any significant contribution in 2050."</t>
  </si>
  <si>
    <t>N/A - focus is on costs for scenario development, hydrogen does not features strongly</t>
  </si>
  <si>
    <t>Wales &amp; West Utilities</t>
  </si>
  <si>
    <t>Climate adaption reporting third round: Wales and West Utilities</t>
  </si>
  <si>
    <t>1 Introduction This report is Wales &amp; West Utilities (WWU) third round of reporting to the Department for Environment Food and Rural Affairs (DEFRA) Climate Change Adaptation Reporting Power, as required under the Climate Change Act 2008. The Climate Change Act 2008 provides the framework for ensuring the UK’s ability to adapt to climate change. DEFRA established an ‘Adapting to Climate Change Programme’ and in November 2009 laid a strategy before Parliament for using the Adaptation Reporting Power (ARP) under the Act. The ARP provides for the Secretary of State to direct reporting organisations (those with functions of a public nature or statutory undertakers) to report on how they are addressing current and future climate impacts. Reports should detail:  The current and future projected impacts of climate change on their organisation;  Proposals for adapting to climate change; and  An assessment of progress towards implementing the policies and proposals set out in previous reports. WWU was launched as an independent gas distribution business in June 2005 following the sale of the gas network for Wales and the South West of England. With more than 35,000 km of mains, WWU transports gas to the homes and businesses of 2.5 million consumers across a geography covering 1/6th of the UK and serving a population of 7.4 million people. WWU is a natural monopoly funded by gas consumers under the regulation of Ofgem and the Health and Safety Executive. WWU is committed to delivering a safe and reliable gas network whilst providing value for money to consumers. Assessing the risks associated with climate change against our commitments is a fundamental part of our wider business strategy. Financial allowances are agreed in funding cycles to deliver approved work streams. Future adaptation actions identified are also subjected to these funding mechanisms. 1.1 Objectives This report builds on the risks WWU identified in the first round (ARP1 2011) and second round (ARP2 2015) reports. Using information drawn from the UK Climate Projection 2009 (UKCP09) and 2018 scenarios (UKCP18) and engagement with the Energy Network Association (ENA), the key risks and opportunities facing the WWU business will be assessed. Innovative assessment work by WWU has also been undertaken since ARP2, applying quantitative modelling and emissions projections to clarify physical risks. These are used to determine worst case risk scenarios correlated against the lifetimes of existing assets. Climate Change Adaptation Report – Third Round 4 Key objectives of the report include:  Identify any material risk changes since previous reporting rounds in relation to the companies’ functions;  Describe how WWU have been addressing risks identified in the previous reporting round (ARP2) including innovative approaches;  Describe WWU’s preparedness for future impacts and risks, potential adaptation, and mitigation options;  Outline barriers and interdependencies to climate change resilience for WWU; and  Highlight any opportunities and benefits that may arise from the climate risks. Note: UKCP18 data has not indicated there are any new hazards likely to impact energy network operations since previous reporting rounds (ENA 20211 ). The risk categories assessed in ARP2 are therefore still applicable. This provides network operators, such as WWU, with the assurance that measures and approaches used in adaptation and protection will continue to support network operation as climate change impacts are realised.</t>
  </si>
  <si>
    <t>https://wwutilities.co.uk/media/4311/climate-change-adaptation-third-round-report-september-2021.pdf</t>
  </si>
  <si>
    <t>N/A - only mentions potential use of hydrogen to reduce carbon footprint, but does not provide evidence</t>
  </si>
  <si>
    <t>Northern Gas Networks</t>
  </si>
  <si>
    <t>Climate adaption reporting third round: Northern Gas Networks</t>
  </si>
  <si>
    <t xml:space="preserve">Presents the threats and risks posed by climate change to NGN gas distribution infrastructure. Hazards are described as well as a long-term climate assessment. Emphasises the necessity to upgrade pipelines, but is not directly related to any action. </t>
  </si>
  <si>
    <t>https://www.northerngasnetworks.co.uk/wp-content/uploads/2021/12/NGN-CCA-Rnd-3-Report-FINAL-DECEMBER-2021.pdf</t>
  </si>
  <si>
    <t>N/A - only mentions potential risks to road network</t>
  </si>
  <si>
    <t>SGN Gas</t>
  </si>
  <si>
    <t>Climate adaption reporting third round: SGN Gas</t>
  </si>
  <si>
    <t xml:space="preserve">Presents the threats and risks posed by climate change to SGN gas distribution infrastructure. Hazards are described as well as a long-term climate assessment. Emphasises the necessity to upgrade pipelines, but is not directly related to any action. </t>
  </si>
  <si>
    <t>https://www.sgn.co.uk/sites/default/files/media-entities/documents/2022-01/SGN-ARP3-1221_0.pdf</t>
  </si>
  <si>
    <t>N/A - hydrogen not addressed</t>
  </si>
  <si>
    <t>Cadent Gas</t>
  </si>
  <si>
    <t>Climate adaption reporting third round: Cadent Gas</t>
  </si>
  <si>
    <t xml:space="preserve">Presents the threats and risks posed by climate change to Cadent gas distribution infrastructure. Hazards are described as well as a long-term climate assessment. Emphasises the necessity to upgrade pipelines, but is not directly related to any action. </t>
  </si>
  <si>
    <t>https://documents.cadentgas.com/view/159055732/2-3/</t>
  </si>
  <si>
    <t>N/A - mentions hydrogen development, but no evidence on effects on adaptation and mitigation outcomes</t>
  </si>
  <si>
    <t>Energy UK</t>
  </si>
  <si>
    <t>Climate adaption reporting third round: Energy UK</t>
  </si>
  <si>
    <t>Energy UK has collated information on the progress made in the electricity generation sector in adapting to climate change since its second Climate Change Adaptation Report (CCAR2) was delivered in 2015. This has been undertaken at sector level within Great Britain, on a voluntary basis, in response to a request from Government under the third round of the Adaptation Reporting Power (ARP3) of the Climate Change Act (2008). As a result of the sector’s leading role in the reduction of greenhouse gas emissions, the portfolio of generating technologies in operation and the ownership of particular plant have changed markedly since 2015. Consequently, the scope of this report has been broadened from the large (&gt;100 MWe) thermal and hydroelectric power stations considered in CCAR1 and CCAR2, to include commentaries on smaller (50 MWe to 100 MWe), distributed thermal plant and large (&gt;100 MWe) wind turbine arrays. In CCAR1 and CCAR2, climate change risks were quantitatively assessed by generating companies (out to 2039, which will encompass the remaining lifetime of most of the existing assets). The analysis relied on the UKCP09 climate projections, available at the time. A review by the Joint Environmental Programme has shown that, for the timeframe of interest, the conclusions of the previous assessment continue to hold under the updated UKCP18 projections, released in November 2018. For new developments, the demonstration of resilience to future climate change, undertaken as part of the planning and environmental permitting processes required for new plant, will use UKCP18. New regulatory initiatives in the planning and environmental permitting systems since CCAR2 have served to further strengthen consideration and mitigation of climate risks at the development stage of new energy projects. Generating companies are also increasingly embracing voluntary initiatives on climate-related financial disclosure and adoption of new international standards for the management of climate change adaptation. All adaptation actions identified in CCAR1 by the companies that were directed to report in ARP1 have been progressed and 73 of the 88 agreed actions have now been completed. This has led to a further decrease in risk, albeit from an already low base. All of the reporting companies have corporate risk management processes which are covered by company policies and have procedures that are subject to regular internal review and audit. Climate change risks are assessed as part of these ongoing processes and plans are put in place to mitigate potential impacts, thus ensuring a flexible response to future changes in climate risk drivers. External reviews such as the second UK Climate Change Risk Assessment in 2017 and the Adaptation Committee’s progress report to Parliament in 2019 have raised no significant concerns about the adaptation response of electricity generation itself, but better understanding and management of the interdependencies between infrastructure sectors is a recurring theme. Energy UK continues to seek improvements in those areas through participation in multi-sector fora, independent studies, and through close collaboration with regulators. Despite several episodes of extreme weather since 2015, there has been only one significant loss of generating capacity; a combination of events resulted in a major power outage in August 2019. While the interruption to power supply was of relatively short duration (National Grid Electricity System Operator restored the system to normal operation within 45 minutes), the full extent of the disruption was characterised by knock-on impacts on other essential services such as rail transport. A key area of current engagement and future uncertainty for the sector is the energy/water nexus. Existing thermal power plant will still play a valuable role in supporting the transition to a decarbonised power system and will require continuing access to sufficient water and reliable water rights in order to generate. Furthermore, future waterdependent energy projects e.g. for Carbon Capture Usage and Storage, Bioenergy with Carbon Capture and Storage, and hydrogen production, will also require sufficient, reliable access to water rights to secure future financial investment. An unintended consequence of restricting water abstraction and water rights for the energy sector could be the failure to meet the UK’s target of Net Zero greenhouse gas emissions by 2050 in a timely, efficient and resilient way</t>
  </si>
  <si>
    <t>https://www.energy-uk.org.uk/publication.html?task=file.download&amp;id=7951</t>
  </si>
  <si>
    <t>"Furthermore, future water-dependent energy projects e.g. for Carbon Capture Usage and Storage, Bioenergy with Carbon Capture and
Storage, and hydrogen production, will also require sufficient, reliable access to water rights to secure future financial
investment. An unintended consequence of restricting water abstraction and water rights for the energy sector could
be the failure to meet the UK’s target of Net Zero greenhouse gas emissions by 2050 in a timely, efficient and
resilient way."
"Whilst there are considerable differences in detail between the various scenarios and policy backdrops considered in
the modelling, the general trends common to all are clear:
• Continuing decline in freshwater use until the mid-2020s
• Followed by a sharp increase in freshwater requirements from then through the 2040s, with future freshwater
use returning to or, in some scenarios, exceeding that occurring in 2010.
• Hydrogen production accounts for a significant proportion of future water use."</t>
  </si>
  <si>
    <t>Deep decarbonisation pathways for Scottish industries: research report</t>
  </si>
  <si>
    <t xml:space="preserve">The recent Climate Change (Emissions Reduction Targets) (Scotland) Act 2019 sets economy-wide targets for the reduction of greenhouse gas emissions to net zero by 2045 at the latest. Together with interim targets set for 2030 and 2040 mandating emission reductions of 75% and 90% against 1990 levels, respectively, this represents a divergence from the equivalent UK-wide target for 2050 and may introduce an imbalance between industries in Scotland and in the rest of the UK. Accordingly, Scotland's updated Climate Change Plan will set out actions to support achievement of the net-zero vision within the context of a Just Transition. Work previously carried out by the Committee on Climate Change and others has shown that it would be technically feasible to meet a net-zero target in Scotland by 2045. Within this context, the Scottish Government commissioned Element Energy to assess viable pathways to deeply cut emissions from Scotland's industrial subsectors by improving energy efficiency, replacing fossil fuels with hydrogen, electricity, or in limited cases bioenergy (collectively termed 'fuel switching') and implementing carbon capture, utilisation, and storage (CCUS). This was done by assessing three pathways informed by publicly available information on industry emissions and relevant decarbonisation technologies and validating the analysis via engagement with industry stakeholders. (see full summary at: https://www.gov.scot/publications/deep-decarbonisation-pathways-scottish-industries/pages/2/) </t>
  </si>
  <si>
    <t>https://www.gov.scot/binaries/content/documents/govscot/publications/research-and-analysis/2020/12/deep-decarbonisation-pathways-scottish-industries/documents/deep-decarbonisation-pathways-scottish-industries-study-scottish-government-final-report/deep-decarbonisation-pathways-scottish-industries-study-scottish-government-final-report/govscot%3Adocument/deep-decarbonisation-pathways-scottish-industries-study-scottish-government-final-report.pdf</t>
  </si>
  <si>
    <t>"Emissions from the industries in scope are reduced by a similar amount in both the
Electrification and Hydrogen pathways, collectively referred to as the deep
decarbonisation pathways, reaching 1.2 MtCO2e and 1.3 MtCO2e by 2045, respectively.
This represents a reduction of just over 80% from the 6.7 MtCO2e the same industries
emitted in 2018."</t>
  </si>
  <si>
    <t>Xodus Group</t>
  </si>
  <si>
    <t>Offshore wind to green hydrogen: opportunity assessment</t>
  </si>
  <si>
    <t>Summary of Key Findings: • Scotland has an abundant offshore wind resource that has the potential to be a vital component in our net zero transition. If used to produce green hydrogen, offshore wind can help abate the emissions of historically challenging sectors such as heating, transport and industry. • The production of green hydrogen from offshore wind can help overcome Scotland’s grid constraints and unlock a massive clean power generation resource, creating a clean fuel for Scottish industry and households and a highly valuable commodity to supply rapidly growing UK and European markets. • The primary export markets for Scottish green hydrogen are expected to be in Northern Europe (Germany, Netherlands &amp; Belgium). Strong competition to supply these markets is expected to come from green hydrogen produced from solar energy in Southern Europe and North Africa. • Falling wind and electrolyser costs will enable green hydrogen production to be cost-competitive in the key transport and heat sectors by 2032. Strategic investment in hydrogen transportation and storage is essential to unlocking the economic opportunity for Scotland. • Xodus’ analysis supports a long-term outlook of LCoH falling towards £2/kg, with an estimated reference cost of £2.3 /kg in 2032 for hydrogen delivered to shore. • Scotland has extensive port and pipeline infrastructure that can be repurposed for hydrogen export to the rest of UK and to Europe. Pipelines from the ‘90s are optimal for this purpose as they are likely to retain acceptable mechanical integrity and have a metallurgy better suited to hydrogen service. A more detailed assessment of export options should be performed to provide a firm foundation for early commercial green hydrogen projects. • There is considerable hydrogen supply chain overlap with elements of parallel sectors, most notably, the oil and gas, offshore wind and subsea engineering sectors. Scotland already has a mature hydrocarbon supply chain which is engaged in supporting green hydrogen. However, a steady pipeline of early projects, supported by a clear, financeable route to market, will be needed to secure this supply chain capability through to widescale commercial deployment. • There are gaps in the Scottish supply chain in the areas of design, manufacture and maintenance of hydrogen production, storage and transportation systems. Support, including apprenticeships, will be needed to develop indigenous skills and capabilities in these areas. • The development of green hydrogen from offshore wind has the potential to create high value jobs, a significant proportion which are likely to be in remote, rural/coastal communities located close to offshore wind resources. These can serve as an avenue for workers to redeploy and develop skills learned from oil and gas, in line with Just Transition principles.</t>
  </si>
  <si>
    <t>https://www.gov.scot/publications/scottish-offshore-wind-green-hydrogen-opportunity-assessment/</t>
  </si>
  <si>
    <t>"The production of green hydrogen from offshore wind can help overcome Scotland’s grid constraints
and unlock a massive clean power generation resource, creating a clean fuel for Scottish industry
and households and a highly valuable commodity to supply rapidly growing UK and European
markets."</t>
  </si>
  <si>
    <t>"Scotland has an abundant offshore wind resource that has the potential to be a vital component in
our net zero transition. If used to produce green hydrogen, offshore wind can help abate the
emissions of historically challenging sectors such as heating, transport and industry."</t>
  </si>
  <si>
    <t>Scottish hydrogen: assessment report</t>
  </si>
  <si>
    <t>Hydrogen is set to play a key role in decarbonising the global energy system. Scotland's vast renewable resources, combined with its skills and supply chain focused on energy transition, are critical to establishing a prominent role for Scotland in the emerging global hydrogen market.This report was commissioned by the Scottish Government in partnership with Highlands &amp; Islands Enterprise and Scottish Enterprise. Global commitment to the deployment of hydrogen is accelerating, with national governments making increasingly ambitious commitments to the sector. Scotland will need to act decisively and provide clear policy support to position itself at the forefront of a growing a global industry. The ultimate scale of hydrogen deployment in the energy system is uncertain and will depend on technology commercialisation pathways for both electrification and hydrogen options. A future energy system will see increased electrification. However, it is likely that another energy carrier will be required to enable a more flexible, resilient and integrated system, and hydrogen is increasingly seen as playing a complementary role to electricity. The benefits of hydrogen for the energy system are becoming increasingly clear and the economic opportunity is significant. Scotland should focus on interventions in the hydrogen sector that are targeted and aligned with Scotland's skills and supply chain strengths. Policy should provide strong signals to industry, underpinning short to medium term investments and contributing to a post-COVID green economic recovery. Those investments will build the evidence base which informs the long term direction of travel. The Hydrogen Assessment Project engaged extensively with industry to develop three distinct and viable scenarios by which the Scottish hydrogen economy could develop out to 2045. These scenarios were used to understand the potential economic benefits associated with the production, transmission, supply and export of hydrogen. In the most ambitious scenario, establishing Scotland as an exporter of green energy to Europe could result in a £25 bn contribution to Gross Value Added (GVA) with over 300,000 jobs by 2045. This would be achieved by unlocking Scotland's vast offshore wind potential, but would be dependent on Scotland producing green hydrogen that is competitive in a European market. Supporting a domestic hydrogen market is likely to support anywhere between 70,000 to 175,000 jobs (£5-16 bn GVA) and is very dependent on the extent of the penetration of hydrogen in the energy system. The following organisations were engaged to inform the Hydrogen Assessment Project.</t>
  </si>
  <si>
    <t>https://www.gov.scot/publications/scottish-hydrogen-assessment-report/documents/</t>
  </si>
  <si>
    <t>"A future energy system will see increased electrification. However, it is likely that another energy carrier will be required to enable a more flexible, resilient and integrated system, and hydrogen is increasingly seen as playing a complementary role to electricity."
"Current natural gas power generation could be replaced by hydrogen generation in order to support peak electrical demand, though this is likely to play a more modest role in peaking plants given the amount of renewables in Scotland."
"The two complementary hydrogen production sources (blue and green) could provide Scotland a resilient hydrogen supply. It has the potential to match the right production method, to the appropriate application and opportunities. Thereby creating energy transition pathways and green recovery with each technology  playing different roles over time."
"The global energy system has always been, and will likely continue to be, multi-vector i.e. energy is produced and supplied in a diversity of ways dominated by molecules and electrons. An over reliance on any one energy vector is likely to reduce the overall system resilience."</t>
  </si>
  <si>
    <t>Emissions from production by electrolysis: "If powered from grid, it depends on grid intensity. The Scottish grid has a very low carbon intensity which is likely to decrease further over time. If powered by direct renewable electricity, then it is zero carbon."
Emissions from production by CCUS: "This greatly reduces the carbon intensity of producing hydrogen from fossil fuels. Capture rates vary from 90-95%+34"</t>
  </si>
  <si>
    <t>"A blue hydrogen production plant rated at 1 GW will produce significantly more than a 1 GW
green hydrogen production plant. Electrolysers quote their maximum energy capacity at the
input of the electrolyer and SMR/ATR quote a value at the output of the SMR/ATR.
A 1 GW offshore windfarm, operating at a 58% capacity factor connected to a 1 GW
electrolyser with an electrolyser conversion efficiency of 69% would produce 3.5 TWh of green
hydrogen (92,000 tn) from the 5.1 TWh of input electrical energy.
A 1 GW blue hydrogen production facility operating with a capacity factor of 86% and a
conversion efficiency of 80% would produce around 7.5 TWh (225,000 tn) of hydrogen in a
year. This requires around 9.75 TWh of natural gas."</t>
  </si>
  <si>
    <t>“The key technologies required for hydrogen production are already available, however further development will reduce costs and improve performance” -Stakeholder questionnaire opinion
"Hydrogen technologies are at various stages of maturity across different applications. In the hydrogen supply chain, some technology applications are well proven and already used extensively, like SMR without CCUS. Others are still in the demonstration phase, for example fuel cell use in heavy goods vehicles and rail."
"The most ambitious scenario in this assessment assumes that Scotland could credibly reach an installed capacity of 5 GW by 2032 and over 35 GW by 2045. This assumes strong global market support for hydrogen production which stimulates the supply chain."
"Currently the global electrolyser market is relatively small and the largest electrolyser systems that are being built are around 10 MW scale. Scotland has a modest pipeline of identified green hydrogen production projects. Figure 22 shows how the potential green hydrogen production capacity could be built up around Scotland."</t>
  </si>
  <si>
    <t>DNV for Welsh Government</t>
  </si>
  <si>
    <t>A CARBON CAPTURE, UTILISATION, &amp; STORAGE NETWORK FOR WALES</t>
  </si>
  <si>
    <t xml:space="preserve">The research has considered four cases for possible CO2 capture demand in Wales in order to provide the Welsh Government with a series of scenarios to be considered for future policy consideration.Each case has been modelled to determine the CO2 emissions to be captured and transported, and the costs of each option for every major emitting site has been  determined. Where alternative export options for storage 
may need to be considered, they have also been evaluated 
and costed. Modelling results have been grouped, where 
relevant to ensure confidentiality of the sites concerned.
The approach adopted for this project has been to focus othe he most significant emitters in Wales, as the developm nt
of a CCUS network related to these facilities will unlok 
the capability of smaller emitters to link to a developing 
network. Resolution of the CCUS strategy for the largest 
emitting sites will act as a catalyst, enabling deep
decarbonisation across the Welsh economy. CONCLUSIONS 1. CCUS is a feasible technical option to support  ales
in achieving its statutory emissions reduction targets. 
The technology that is needed to create   CCUS
network in Wales is available, and the capacitiesthat 
need to be captured, transported and stored are within 
the capabilities of proven techno ogies.
2. Although the technology to build a CCUS network 
exists, as with many lower carbon solutions, it is an
expensive answer to the decarbonisation challenge 
for all emitters in Wales. As such, it must only be part 
of the solution, and other measures such as reduced 
energy demand, improved energy efficiency, increased
recycling, and changes to alternative energy vectors 
such as electrification or hydrogen shoul  be seen as
primary solutions. Energy demand reduction must be 
seen as the priority action in the me it order of
decarbonisation. Where other solutio s cannot be
deployed due to process needs, cost or practicality, 
then CCUS will, however, be essential for the treatment 
of residual emissions. As a result, it will be important 
for the Welsh Government to main ain a flexible
approach to decarbonisation that s pports a range
of decarbonisation measures and allows for solutions 
to be scaled up or down as demand  hanges, or new 
s lutions emerge.
3. The modelling work completed as part of this project 
forecasts that the cost of carbon ca ture and storage 
ranges from £95 to £345 per tonne, with the majority 
of emissions falling into the lower cost range. These 
values are within the range seen in other international 
CCUS projects. The wide variety of costs is driven by 
the location of the site respective to an export “hub”, 
the nature of the capture technology needed, the 
choice of ultimate export route (pipeline or ship) and 
the quantity of CO2 emitt d. As would be expected, 
larger emissions sources close to export hubs have 
significantly lower costs whilst small sites, remote from
the export hubs have very h gh costs. The distribution 
of potential CCUS costs across different emitter groups 
is presented in this report. Shared export pipelines to 
a hub give small export savings for some sites, but it is 
the grouping of emissions from adjacent, compatible 
sites which offers large savings. This again supports the 
need for the Welsh Government to maintain a flexible
approach and oversight to solutions that protect
industrial capacity and employment levels.
4. Sites in the North East of Wales have the option to tie 
into the HyNet project being developed in the North 
West of England. The cost of capture and transport to 
the HyNet infrastructure is forecast to be between £96 
and £268 per tonne depending upon site location,
capture solution and emission levels. The cost of
accessing the HyNet infrastructure is currently unknown, and would need to be added to these
values. Permitting and planning approval for pipeline 
routes across the Welsh/English border would also 
need to be carefully addressed; discussions on this 
subject are currently underway with the OGA and
other regulatory bodies.
5. It is unlikely that onshore storage of CO2 at sites in 
Wales such as coal mines or coal seams would be
permitted. A review of the Welsh Government’s
Petroleum Policy and Planning Policy, and discussions 
with Welsh Government officials have indicated that this
would not be likely. As a result, storage options outside 
Wales would need to be prioritised.
6. Securing access to suitable CO2 storage capacity will 
be crucially important for Wales in general, and South 
Wales sites in particular. Although it is likely that a CCS 
Transportation &amp; Storage Company (T&amp;SCo) would be 
responsible for the actual transactions needed to safely 
move and store CO2 from Wales, it will be important 
for the Welsh Government to play a role in the initial 
discussions with potential storage locations to secure 
future capacity on behalf of Wales. Stakeholder
discussions during this project with a number of
potential storage operators has indicated that
significant levels of interest have already been
expressed in securing capacity, with some
organisations and governments having already signed 
Memoranda of Understanding (MOU’s) with currently 
planned stores in the UK and Northern Europe.
7. Key to enabling a cost-effective solution to CCUS
deployment in Wales will be the creation and
deployment of suitable business models that support 
CO2 emitters with the CAPEX and OPEX associated with 
the initial buildout of CCUS capacity. BEIS is currently 
finalising their approach to business models and in
December 2020, published a detailed update setting 
out the Government’s preferred options for CCUS
business models, covering carbon capture in power, 
carbon capture in industry, CO2 transport and storage, 
and, with less detail, hydrogen production. The issue 
of CO2 export by ship was conspicuously absent from 
the BEIS proposals, and for Wales in particular, this gap 
needs to be addressed with some urgency.
8. On 10 February 2021, BEIS published its draft
approach to the sequencing of CCUS clusters,
alongside a consultation which ran until 10 March 2021. 
The sequencing of industrial clusters is designed to 
meet the ambition to have two clusters operational by 
the mid-2020s and a further two by 2030, although
the document notes that all clusters will need to
decarbonise. South Wales is not currently considered 
as one of the key industrial clusters for Track 1, and we 
believe it is important that the Welsh Government takes 
the necessary steps to ensure that the future needs 
for CCUS in Wales are recognised as part of the Track 
2 process. However, North Wales is integral to NW 
England’s HyNet project, with a CO2 pipeline across to 
Connah’s Quay scheduled for Phase 1 (2025) and plans 
for a hydrogen pipeline in Phase 3 (2030 onwards). 
HyNet could very well be selected as one of the
first 2 clusters.
9. The modelling work has shown that a land based 
pipeline route across South Wales from Milford Haven 
to Newport, and then across England, to a location such 
as Immingham, is the cheapest option per tonne of
CO2 for sites in South Wales. This aligns with the
analysis published in the 2018 BEIS shipping costs 
study2, although the overall values predicted in this
report are slightly higher than the BEIS study. This
reason for this difference is explained elsewhere in
the report. The following factors have to be borne
in mind when considering the implications of this
conclusion however:
a. The construction of a pipeline across South Wales 
would cross several areas of environmental
significance.
b. Pipeline distances have been estimated “as the crow 
flies”. The reality for any pipeline route is that longer
distances would realistically be needed to avoid 
population centres, environmentally sensitive areas, 
and difficult terrain.
c. Securing the necessary planning permission for 
a long-distance pipeline is not easy, and as this 
pipeline route would cross country, county and local 
authority boundaries, significant delays in securing
planning permission can be expected. It is always 
the case in large infrastructure projects such as 
these, that local opposition can be expected, and 
NGOs are likely to be involved in opposition.
d.  A pipeline option limits flexibility for the Welsh
Government, and the emitters in Wales. Tying Wales 
into a single CO2 storage location has adverse 
commercial implications, and a pipeline option does 
not allow for cost effective scaling down as the CO2
demand changes in the future. The pipeline would 
have to be sized from day one for the maximum 
anticipated capacity from Wales, and that introduces 
the risk for the pipeline owner (the T&amp;SCo), that at 
some point they could end up with a stranded asset.
e. It is also the case however, that the construction of 
such a pipeline could be attractive to other emitters 
based in the Midlands or South West of England 
who may be close to the pipeline route, and would 
wish to take advantage of the transport option
provided by the pipeline. This could make a
pipeline option more attractive to a T&amp;SCo. f. Re-routing the South Wales section of the pipeline 
via an offshore (marine) route adds approximately £5 
per tonne to the cost of the pipeline export option.
10. Depending upon the location of the emitter, and the 
scale of the emissions, the option of transporting CO2
by ship to a suitable storage location is forecast by the 
model to be between £100 and £345 per tonne
including capture. Shipping costs are forecast to be 
between £5 and £20 per tonne more expensive that the 
equivalent pipeline option. The CO2 shipping option, 
whilst forecast to be marginally more expensive,
provides a much greater degree of flexibility for the
Welsh Government, both in terms of ramp-up and
potentially ramp-down in the future, as the need for 
CCUS declines. The shipping option is not however 
without its challenges, which will need to be resolved, 
these include:
a. The creation of liquefaction and storage capacity at 
port hubs. Issues of ownership, permitting, and
land access all require further consideration.
b. The routing of CO2 pipelines from emitters to
the port.
c. The additional ship movements required in each 
port. Depending upon the size of the vessel, the 
quantities of CO2 being exported from the hub, the 
storage destination, and the availability of vessels, 
in the maximum output case the number of vessel 
movements varies from 150 per year at the smallest 
hub (Barry) to 246 per year at the largest hub
(Milford Haven). These are not insignificant numbers
of additional vessel visits to each port and could 
have a detrimental impact upon port/berth access, 
local pollution (ship emissions), tourism, fishing, and
local social/community use of a port. Additional 
dredging and pilotage support would also most
likely be needed to ensure safe navigation. The 
costs and impacts of such changes on the local area 
have not been factored into the model, but they 
will need to be addressed. There will however be 
upsides associated with berthing/pilotage fees and 
increased local employment opportunities for the 
development of the port infrastructure to provide
a CO2 export facility.
11.  Stakeholder feedback confirmed the need for the
Welsh Government to continue to recognise that the 
major emitters in Wales are largely headquartered
outside GB. Any additional costs incurred by
subsidiaries in Wales could make them uncompetitive, 
in the views of their parent company, increasing the risk 
of offshoring emissions as a result. RECOMMENDATIONS 1. As the option for export of CO2 by ship appears to be 
the best strategy for South Wales, it is important that 
this approach is reflected in the BEIS thinking for CCUS
business models. Therefore, the Welsh Government 
should engage with BEIS as soon as possible, to stress 
the importance of a shipping export option being 
included in the business model framework.
2. Whilst HyNet is a Net Zero North West led project, there 
is a dependency on North Wales for the CCUS pipeline 
and NE Wales could, as a result, be seen as being
included within the HyNet project plan as a BEIS
defined Track 1 site. Currently, South Wales is currently
not considered in the BEIS thinking for Track 1 of the 
CCUS cluster sequencing programme as the Track 1 
sites, according to the BEIS definition, must have a CO2
store. The Welsh Government should raise this issue 
with BEIS and establish how South Wales can be
represented in Track 2 projects.
3. In order to achieve the net zero target, a number of 
solutions will be required, and the Welsh Government 
needs to recognise that ongoing innovation could 
develop new solutions to decarbonisation that would 
impact the overall needs for CO2 storage. It is
important that all solutions are considered in a holistic 
fashion, and are not seen to be competing. Therefore, 
the Welsh Government should ensure its forthcoming 
climate change action plan provides sufficient flexibility allow the development of a range of solutions. This 
is particularly important during the early deployment 
phases, where innovation in decarbonisation solutions 
should be encouraged, and resilience is built into the 
plan. In this context, it is important to consider CCUS 
as part of a package of solutions, which also includes 
options such as energy efficiency, hydrogen and renewable electricity sources. 4. DNV’s engagement with the currently planned CO2
stores indicated that capacity was already being 
booked by industrial emitters and in some cases 
governments. Although it is unlikely that the Welsh 
Government would take responsibility for storage
availability for emitters in Wales, (that should be the 
role of the T&amp;SCo), we do recommend nevertheless 
that the Welsh Government engages with the currently 
planned stores to secure agreements in principle for 
storage capacity that matches the potential CO2 export 
needs of the Welsh emitters. 
5. As ship export of CO2 will be crucial to the delivery
of a successful CCUS network in Wales, we recommend 
that the Welsh Government establishes a CCUS
working group with the ports in South Wales to begin 
the necessary planning work to secure capacity in the 
ports for the necessary CO2 liquefaction and storage 
facilities, berthing arrangements and navigational 
capacity needs.
6. The Welsh Government should enhance its
collaboration with the HyNet project in North West 
England to secure sufficient capacity in the project to
meet the needs of the CO2 emitters in North Wales. 
7. The Welsh Government should begin a proactive 
programme of work to develop the necessary skills 
and supply chain base in Wales. Key experience from 
the development of successful integrated supply 
programmes could be gained from the aerospac  and 
automotive industries.
8. As all CCUS solutions will require the development of 
local pipeline infrastructure from the emitters to the 
export hubs, it is important that the Welsh Government 
continues to build on work already done to ensure that 
planning and permitting systems are aligned for low 
carbon dev lopments such as CCUS, to prevent
potential bottlenecks i  the implementation process.
9. As public percep ion is key to the successful
implementation of infrastructure programmes such 
as CCUS, we r commend that the Welsh Government 
begin a proactive programme of communication to 
build support for the development of CCUS. We would 
recommend focussing this initially in those industrial 
and port area  across Wales where the deployment of 
CCUS solutions have the potential to both protect jobs 
and bring substantial new employment benefits.
However, the issue of CO2 storage also requires a
long-ter  perspective, so it will be important to
recogni e this when considering the wellbeing of
future generations.
</t>
  </si>
  <si>
    <t>A carbon capture, utilisation, and storage network for Wales: report | GOV.WALES</t>
  </si>
  <si>
    <t>"For hydrogen fuelled peak shaving power plants, large
amounts of storage will be needed unless dedicated
hydrogen production can rapidly respond. This could
be particularly problematic as power demand shows
both a high daily swing and seasonal swing. The original
H21 Leeds City Gate Study29 proposed blue hydrogen
production operating at near maximum capacity in winter
and at 70% in summer coupled with seasonal hydrogen
storage in salt caverns. Recent stakeholder feedback from
WWU report their studies showing 55% utilisation of blue
hydrogen production facilities being optimal."</t>
  </si>
  <si>
    <t>"Depending upon the size of the vessel, the
quantities of CO2 being exported from the hub, the
storage destination, and the availability of vessels,
in the maximum output case the number of vessel
movements varies from 150 per year at the smallest
hub (Barry) to 246 per year at the largest hub
(Milford Haven). These are not insignificant numbers
of additional vessel visits to each port and could
have a detrimental impact upon port/berth access,
local pollution (ship emissions), tourism, fishing, and
local social/community use of a port. Additional
dredging and pilotage support would also most
likely be needed to ensure safe navigation. The
costs and impacts of such changes on the local area
have not been factored into the model, but they
will need to be addressed."
"CCUS has the potential to enable the decarbonisation of
many parts of the economy including industry, power
generation, heating and transport. It can substantially
reduce emissions from the combustion of fossil fuels or
produce low-carbon hydrogen from the reformation of
methane. However, it is important that the Welsh
Government balances the ambition for CCUS, and the
associated investments required, against the risks of
supporting the development of assets that could
subsequently become redundant should industry choose
alternative solutions (such as hydrogen or electrification)
which may not require CCUS solutions to be developed at
the same scale. It is equally important to consider fully the
interplay between CCUS, hydrogen (and alternative forms
such as ammonia, methanol, or liquid organic hydrogen
carriers) and electrification."
"Hydrogen has the
potential to support deep decarbonisation across
multiple sectors in Wales, including transport, industry,
domestic heat and power. Use of hydrogen as an energy
carrier could reduce the demand for capture of CO2, as it
burns to produce only water. There is significant potential
for hydrogen production and distribution in several parts
of Wales, including blue and green hydrogen in Milford
Haven, blue hydrogen at Port Talbot, blue and green
hydrogen in North East Wales, and green hydrogen in
Anglesey. The proposed tidal lagoon at Port of Mostyn
is also a potential source of renewable power that could
be used to produce green hydrogen. Any blue hydrogen
produced in Wales would of course require CCUS to
mitigate its carbon emissions. Hydrogen produced from
nuclear power via the next generation Small Modular
Reactors (SMR) is also an option in North Wales. A new
hydrogen pipeline may be difficult to construct, given
the planning issues previously experienced for new gas
pipelines. Therefore, the hydrogen may need to be
utilised close to its production source for local industrial
and power uses.
• HyNet: HyNet Phase 3, planned to be operational by
2030, would see expansion of hydrogen production and
extension of the hydrogen pipeline to North East Wales.
• Risk reduction: Hydrogen can reduce risk for major
consumers. Companies worry about CO2 liabilities and
don’t know how to price the risk, and they also worry
about the cost of CO2 shipping. Both of these can be
taken care of for them by the option of the delivery of
clean hydrogen."
"Blue hydrogen-based projects such as HyNet and H21
are currently proposing the use of Autothermal Reformers
(ATR) to convert natural gas to hydrogen at around 80%
efficiency on a chemical basis. When coupled with 95%
carbon capture this results in only 6.25% of the CO2
emissions vs direct use of natural gas."
"Green hydrogen: Hydrogen can be generated by electrolysis of water using either dedicated renewable electricity, or electricity delivered from the grid. Electrolysis efficiencies are currently in the range 70-80%. ... The production of hydrogen gas from renewable electricity through electrolysis has a very low carbon footprint since there are virtually zero GHG emissions during operations."
"Soon, it may also be possible to produce hydrogen through
electrolysis or high temperature steam cracking from new
small modular nuclear reactors. This is sometimes
described as “pink” rather than green hydrogen but
is zero carbon."
"Decarbonisation of hydrogen production
Hydrogen will be produced using a combination of fossil
fuel reforming plant and electrolysis. Due to the energy
losses involved in production, use of fossil-derived
hydrogen as a fuel effectively increases CO2 emissions
unless the CO2 is captured, so it is expected that all such
plants will be CCS equipped. Nearly all the CO2 emissions
from a reformer will be captured in the stream separated
from the product hydrogen using a physical solvent
technology as part of the hydrogen purification process."</t>
  </si>
  <si>
    <t>"The primary focus of the report is related to CO2 emissions
from large industrial, power generation and commercial
emitters (such as municipal buildings, shopping centres
etc). It does not address all forms of CO2 emissions, for
example from transport or domestic sources, although
these sectors could of course benefit from the
development of a large scale CCUS infrastructure in
Wales. Methane emissions from agriculture or industry,
although important from a climate change perspective,
are not within the scope of this CCUS research."
"Modelling results have been grouped, where
relevant to ensure confidentiality of the sites concerned."</t>
  </si>
  <si>
    <t>"Compared to other parts of the UK, Wales has less
opportunity for carbon dioxide (CO2) storage due to the
lack of suitable geological stores. Sites in the North East
of Wales do however have the option to connect into the
HyNet CO2 storage project being developed in the North
West of England, whereas sites in South Wales, where most
of the heavy industry is based, do not have ready access to
a suitable CO2 store. Therefore, different solutions need to
be developed, when considering how to meet the net zero
goal across Wales."
"Utilisation of CO2 is possible, and
should be encouraged, as a preferable option to storing
CO2, but it will not make a substantial impact upon overall
CO2 emission levels in Wales, so storage will still be
needed. As it does not make a material impact upon
emission levels in Wales, utilisation has not therefore,
been included in the modelling."
"North Wales is integral to NW
England’s HyNet project, with a CO2 pipeline across to
Connah’s Quay scheduled for Phase 1 (2025) and plans
for a hydrogen pipeline in Phase 3 (2030 onwards)."
"2025 - 0% green hydrogen production in all cases."
"2030 - 20% green hydrogen production in all cases"
"2040 - 50% green hydrogen production in all cases. CCS predicts a total of 6.0 million tonnes CO2 capture"
"2050 - 50% green hydrogen production in all cases. CCC predicts a total of 6.1 million tonnes CO2 capture"
"Blue hydrogen: Production of blue hydrogen represents a major investment and has longer lead times than green hydrogen production. In addition to building the hydrogen production and CO2-capture facility, blue hydrogen production requires a permit for injection and storage of CO2 into a qualified site for geological storage of CO2. Getting this permit can take 3–10 years, depending on site characteristics. It is therefore likely that investments into large-scale blue hydrogen production towards 2030 will be made only as part of government-supported initiatives."
See table 4-8 timeline for hydrogen production</t>
  </si>
  <si>
    <t>N/A - only identifies pilots, no evidence on effect on adaptation/mitigation outcomes</t>
  </si>
  <si>
    <t>"Research and demonstration of energy storage in the form of thermal
and chemical systems continues, but large-scale commercial systems
are rare (Pardo et al., 2014). Renewably derived synthetic liquid (like
methanol and ammonia) and gas (like methane and hydrogen) are
increasingly being seen as a feasible storage options for renewable
energy (producing fuel for use in industry during times when solar
and wind are abundant) (Bruce et al., 2010; Jiang et al., 2010; Ezeji,
2017) but, in the case of carbonaceous storage media, would need a
renewable source of carbon to make a positive contribution to GHG
reduction (von der Assen et al., 2013; Abanades et al., 2017)"</t>
  </si>
  <si>
    <t>"Research and demonstration of energy storage in the form of thermal
and chemical systems continues, but large-scale commercial systems
are rare (Pardo et al., 2014). Renewably derived synthetic liquid (like
methanol and ammonia) and gas (like methane and hydrogen) are
increasingly being seen as a feasible storage options for renewable
energy (producing fuel for use in industry during times when solar
and wind are abundant) (Bruce et al., 2010; Jiang et al., 2010; Ezeji,
2017) but, in the case of carbonaceous storage media, would need a
renewable source of carbon to make a positive contribution to GHG
reduction (von der Assen et al., 2013; Abanades et al., 2017)"
"In recent years the potential for transport to use synfuels, such as
ethanol, methanol, methane, ammonia and hydrogen, created from
renewable electricity and CO2, has gained momentum but has not yet
demonstrated benefits on a scale consistent with 1.5°C pathways (Ezeji,
2017; Fasihi et al., 2017)."</t>
  </si>
  <si>
    <t>Ferrarotti, M; De Paepe, W; Parente, A</t>
  </si>
  <si>
    <t>Reactive structures and NOx emissions of methane/hydrogen mixtures in flameless combustion</t>
  </si>
  <si>
    <t>Methane/hydrogen combustion represents a concrete solution for the energy scenario to come. Indeed, the addition of hydrogen into the natural gas pipeline is one of the solutions foreseen to reduce CO2 emissions. Nevertheless, the replacement of methane by hydrogen will enhance the reactivity of the system, increasing NOx emissions. To overcome this issue, non-conventional combustion technologies, such as flameless combustion represent an attractive solution. This study aims to improve our understanding of the behaviour of methane/hydrogen blends under flameless conditions by means of experiments and simulations. Several experimental campaigns were conducted to test fuel flexibility for different methane/hydrogen blends, varying the injector geometries, equivalence ratio and dilution degree. It was found that a progressive addition of hydrogen in methane enhanced the combustion features, reducing the ignition delay time and loosing progressively the flameless behaviour of the furnace. Reducing the air injector diameter or increasing the fuel lance length were found to be efficient techniques to reduce the maximum temperature of the system and NOx emissions in the exhausts, reaching values below 30 ppm for pure hydrogen. MILD conditions were achieved up to 75%H-2 in molar fraction, with no visible flame structures. Additionally, RANS-based simulations were also conducted to shed further light on the effect of adding hydrogen into the fuel blend. A sensitivity study was conducted for three different fuel blends: pure methane, an equimolar blend and pure hydrogen. The effect of chemistry detail, mixing models, radiation modeling and turbulence models on in-flame temperatures and NOx emissions was also studied. In particular, it was found that the usage of detailed chemistry for NOx, coupled with an adjustment of the PaSR model, filled the gap between experiments and predictions. Finally, a brute-force sensitivity revealed that NNH is the most important route for NOx production. (C) 2021 Published by Elsevier Ltd on behalf of Hydrogen Energy Publications LLC.</t>
  </si>
  <si>
    <t>10.1016/j.ijhydene.2021.07.161</t>
  </si>
  <si>
    <t>(Hydrogen blend* OR hydrogen integrat* OR hydrogen incorporat* OR hydrogen addit*) AND (gas* grid* OR gas* pipeline* OR gas* network*)</t>
  </si>
  <si>
    <t>"_x0001_ NOx increases with higher H2 concentration in the fuel.
_x0001_ Increased injection velocity and fuel lance length mitigate NOx emissions.
_x0001_ Using an optimized injection, flameless behaviour is maintained up to 75% H2 (vol.)"</t>
  </si>
  <si>
    <t>Surl, L; Roberts, T; Bekki, S</t>
  </si>
  <si>
    <t>Observation and modelling of ozone-destructive halogen chemistry in a passively degassing volcanic plume</t>
  </si>
  <si>
    <t>Volcanoes emit halogens into the atmosphere that undergo complex chemical cycling in plumes and cause destruction of ozone. We present a case study of the Mount Etna plume in the summer of 2012, when the volcano was passively degassing, using aircraft observations and numerical simulations with a new 3D model WRF-Chem Volcano (WCV), incorporating volcanic emissions and multi-phase halogen chemistry. Measurements of SO2 - an indicator of plume intensity and ozone were made in the plume a few tens of kilometres from Etna, revealing a strong negative correlation between ozone and SO2 levels. From these observations, using SO2 as a tracer species, we estimate a mean in-plume ozone loss rate of 1.3x10(-5) molecules of O-3 per second per molecule of SO2. This value is similar to observation-based estimates reported very close to Etna's vents, indicating continual ozone loss in the plume up to at least tens of kilometres downwind. The WCV model is run with nested grids to simulate the plume close to the volcano at 1 km resolution. The focus is on the early evolution of passively degassing plumes aged less than 1 h and up to tens of kilometres downwind. The model is able to reproduce the so-called bromine explosion: the daytime conversion of HBr into bromine radicals that continuously cycle in the plume. These forms include the radical BrO, a species whose ratio with SO2 is commonly measured in volcanic plumes as an indicator of halogen ozonedestroying chemistry. The species BrO is produced in the ambient-temperature chemistry, with in-plume BrO = SO2 ratios on the order of 10(-4) mol/mol, similar to those observed previously in Etna plumes. Wind speed and time of day are identified as non-linear controls on this ratio. Sensitivity simulations confirm the importance of near-vent radical products from hightemperature chemistry in initiating the ambient-temperature plume halogen cycling. Heterogeneous reactions that activate bromine also activate a small fraction of the emitted chlorine; the resulting production of chlorine radical Cl strongly enhances the methane oxidation and hence the formation of formaldehyde (HCHO) in the plume. Modelled rates of ozone depletion are found to be similar to those derived from aircraft observations. Ozone destruction in the model is controlled by the processes that recycle bromine, with about three-quarters of this recycling occurring via reactions between halogen oxide radicals. Through sensitivity simulations, a relationship between the magnitude of halogen emissions and ozone loss is established. Volcanic halogen cycling profoundly impacts the overall plume chemistry in the model, notably hydrogen oxide radicals (HOx), nitrogen oxides (NOx), sulfur, and mercury chemistry. In the model, it depletes HOx within the plume, increasing the lifetime of SO2 and hence slowing sulfate aerosol formation. Halogen chemistry also promotes the conversion of NOx into nitric acid (HNO3). This, along with the displacement of nitrate out of background aerosols in the plume, results in enhanced HNO3 levels and an almost total depletion of NOx in the plume. The halogen-mercury model scheme is simple but includes newly identified photoreductions of mercury halides. With this set-up, the mercury oxidation is found to be slow and in near-balance with the photo-reduction of the plume. Overall, the model findings demonstrate that halogen chemistry has to be considered for a complete understanding of sulfur, HOx, reactive nitrogen, and mercury chemistry and of the formation of sulfate particles in volcanic plumes.</t>
  </si>
  <si>
    <t>10.5194/acp-21-12413-2021</t>
  </si>
  <si>
    <t>Rixhon, X; Limpens, G; Coppitters, D; Jeanmart, H; Contino, F</t>
  </si>
  <si>
    <t>The Role of Electrofuels under Uncertainties for the Belgian Energy Transition</t>
  </si>
  <si>
    <t>Wind and solar energies present a time and space disparity that generally leads to a mismatch between the demand and the supply. To harvest their maximum potentials, one of the main challenges is the storage and transport of these energies. This challenge can be tackled by electrofuels, such as hydrogen, methane, and methanol. They offer three main advantages: compatibility with existing distribution networks or technologies of conversion, economical storage solution for high capacity, and ability to couple sectors (i.e., electricity to transport, to heat, or to industry). However, the level of contribution of electric-energy carriers is unknown. To assess their role in the future, we used whole-energy system modelling (EnergyScope Typical Days) to study the case of Belgium in 2050. This model is multi-energy and multi-sector. It optimises the design of the overall system to minimise its costs and emissions. Such a model relies on many parameters (e.g., price of natural gas, efficiency of heat pump) to represent as closely as possible the future energy system. However, these parameters can be highly uncertain, especially for long-term planning. Consequently, this work uses the polynomial chaos expansion method to integrate a global sensitivity analysis in order to highlight the influence of the parameters on the total cost of the system. The outcome of this analysis points out that, compared to the deterministic cost-optimum situation, the system cost, accounting for uncertainties, becomes higher (+17%) and twice more uncertain at carbon neutrality and that electrofuels are a major contribution to the uncertainty (up to 53% in the variation of the costs) due to their importance in the energy system and their high uncertainties, their higher price, and uncertainty.</t>
  </si>
  <si>
    <t>10.3390/en14134027</t>
  </si>
  <si>
    <t>N/A - focuses on cost optimisation</t>
  </si>
  <si>
    <t>Elnozahy, A; Ramadan, HS; Abo-Elyousr, FK</t>
  </si>
  <si>
    <t>Efficient metaheuristic Utopia-based multi-objective solutions of optimal battery-mix storage for microgrids</t>
  </si>
  <si>
    <t>The paper proposes four hybrid storage options: battery-supercapacitor, battery -flywheel, battery pumped hydro storage, and battery-fuel cell. A probabilistic approach based on the artificial neural network is implemented to cover the weather uncertainty. The developed options and the approach are combined with comprehensive eco-techno-economic optimization study. Multi-objective optimization scenarios are investigated to reduce either/both total cost or/and greenhouse gas (GHG) emissions considering Utopia point approach. Two new hybrid particle swarm optimization grasshopper optimization algorithm (PSO-GOA) methods are developed: GOA updated PSO and GOA initialized PSO algorithms. The effectiveness of the developed optimizers and the Utopia point approach are validated. Sensitivity analysis is performed to demonstrate the variable parameters that majorly influence the investment costs and GHG emissions. Through numerical simulations via MatlabTM, PV modules rating power, number of wind turbines, and the load demand are the key factors that impact the eco-technoeconomic at Qusair city, Egypt. Through the Utopia point solution, supercapacitor integrated battery demonstrates enhancements by 42.48% and 12.92% in the GHG and levelized cost of energy (LCOE) compared to the economic and environmental solutions. The salvage market fosters the hybrid flywheel and pump hydro storage integrated battery options by reducing the LCOE by 44% and 51%, respectively. (c) 2021 Elsevier Ltd. All rights reserved.</t>
  </si>
  <si>
    <t>10.1016/j.jclepro.2021.127038</t>
  </si>
  <si>
    <t>AlHajri, I; Ahmadian, A; Elkamel, A</t>
  </si>
  <si>
    <t>Stochastic day-ahead unit commitment scheduling of integrated electricity and gas networks with hydrogen energy storage (HES), plug-in electric vehicles (PEVs) and renewable energies</t>
  </si>
  <si>
    <t>This study investigates stochastic day-ahead unit commitment scheduling of integrated natural gas and power systems that consist of a non-gas-fired unit (NGFU), gas-fired unit (GFU), combined heat and power (CHP) unit, and renewable production units considering AC power flow. Natural gas storage is incorporated into the problem to support the gas network during peak natural gas demand hours by reducing pipeline congestion. Moreover, integrating hydrogen energy storage (HES) along with new flexible technologies, such as power to gas (P2G) system and demand response program (DRP) is proven to reduce total operation cost by facilitating renewable energy dispatch and shifting peak load demand to off-peak hours. A sensitivity analysis is carried out to evaluate the impact of thermal load increment on the operation of the CHP unit as its thermal and electrical output are interrelated variables. A residential plug-in electric vehicle (PEV) charging station is integrated into the problem to observe its impact on the operation of the networks, as PEVs introduce a new unplanned and uncertain load to the system. Furthermore, the sensitivity of the problem for PEV penetration is investigated. The uncertain parameters of the problem are electrical load demand, PEVs? load demand, and wind power. Eventually, the proposed mixed integer non-linear problem (MINLP) is applied to several case studies involving an integrated 6bus power system and 6-node gas network.</t>
  </si>
  <si>
    <t>10.1016/j.scs.2021.102736</t>
  </si>
  <si>
    <t>Fragiacomo, P; Genovese, M</t>
  </si>
  <si>
    <t>Technical-economic analysis of a hydrogen production facility for power-to-gas and hydrogen mobility under different renewable sources in Southern Italy</t>
  </si>
  <si>
    <t>Hydrogen facilities are worldwide recognized as decarbonizing energy systems, but strategic actions are needed by intensifying the effort on the feasibility studies concerning the integration of multiple hydrogen systems, to foster and accelerate the achievement of the break-even points. The present paper proposes a comprehensive technical-economical assessment of PEM hydrogen production system via water electrolysis, in three different Southern Italian locations powered by grid electricity and renewable energies, namely wind, solar, geothermal. Hydrogen is then stored in gaseous form at 350 bar. The generated hydrogen in each facility is used to meet two different end-users needs: hydrogen mobility and hydrogen injections in the natural gas grid/pipelines. Hydrogen-to-mobility serves fuel cell electric vehicles, requiring high-pressure delivery and dispensing up to 700 bar, while for hydrogen injections, a double-stage pressure reducer is considered, by stepping down the pressure level at 50 bar. The financial investigation has been based on two main sensitive analysis: a power-purchase agreement price ranging from 50 to 100 (sic)/MWh, and several scenarios for the hydrogen end-users, by ranging the potential hydrogen delivery from 25 to 100% of the daily production for the Hydrogen Mobility. As a novelty, the present paper integrates an emission analysis, in order to take into account the carbon footprint of these innovative applications and their benefits related to health and quality of life in terms of economic repercussions on society.</t>
  </si>
  <si>
    <t>10.1016/j.enconman.2020.113332</t>
  </si>
  <si>
    <t>"The presented results have been used to conduct an emission analysis
and an assessment of the environmental impact at the end-user level.
Considering a simultaneous operation of all three facilities, with an
overall daily hydrogen production of 489 kg/day, when serving the
mobility with 100% of the daily capacity, the energy facilities allow an
annual emission cut of 4.81 ktons of carbon dioxide, 0.13 tons of NH3,
0.03 tons of PM, 2.06 tons of NOx, and 0.65 tons of VOC, as shown in
Fig. 12a. If the facility performs only hydrogen injections, the emissions
in terms of carbon dioxide are reduced by 1.28 ktons."</t>
  </si>
  <si>
    <t>Moser, M; Gils, HC; Pivaro, G</t>
  </si>
  <si>
    <t>A sensitivity analysis on large-scale electrical energy storage requirements in Europe under consideration of innovative storage technologies</t>
  </si>
  <si>
    <t>As the share of variable renewable energies in the power system increases, so does the need for flexibility options. These include, inter alia, energy storage, network optimization and expansion, and demand side management. In this paper, a broad sensitivity analysis is carried out to assess the potential role of innovative electrical energy storage technologies in comparison to well-established ones. The innovative technologies considered include compressed heat energy storage, adiabatic compressed air energy storage, power-to-heat-to-power storage, and reversible solid oxide fuel cells storage. To this aim, the cost-optimizing energy system model REMix has been applied to analyze the impact of main technoeconomic parameters of electrical energy storages on their role in the future European power supply system. Two main studies have been calculated. The first one deals with a cost sensitivity analysis on a generic storage technology. Among the main findings is that -beside cost -the ratio between photovoltaics and wind power potentials in a particular region have a relevant impact on the capacity as well as on the energy to power ratio of the installed storages. In addition, a strong competition has been observed between energy storages and gas turbines. The second scenario evaluates the competition between well-established and innovative energy storage technologies. The results show that while some of the regions -namely southern Europe, alpine regions and Scandinavia -mainly rely on pumped hydro storage, in most of Central European regions and United Kingdom the cost optimal solution consists of a mix of pumped hydro storage (totaling 64.2 TWh/y of discharged energy in Europe), hydrogen underground storage (45.1 TWh/y) and batteries (27.1 TWh/y), with an additional small share of power-to-heat-to-power storages (0.1 TWh/y). In line with earlier studies, hydrogen storage is found mostly in regions with high wind power supply, while the distribution of batteries is more spread overall in Europe. The model results underline the high sensitivity of the economic efficiency of storage facilities to the investment costs and their components. (C) 2020 Elsevier Ltd. All rights reserved.</t>
  </si>
  <si>
    <t>10.1016/j.jclepro.2020.122261</t>
  </si>
  <si>
    <t>N/A - focus on cost optimisation and storage capacity</t>
  </si>
  <si>
    <t>Rehman, S; Habib, HUR; Wang, SR; Buker, MS; Alhems, LM; Al Garni, HZ</t>
  </si>
  <si>
    <t>Optimal Design and Model Predictive Control of Standalone HRES: A Real Case Study for Residential Demand Side Management</t>
  </si>
  <si>
    <t>Conventional electricity generation is one of the greatest sources of CO&lt;sub&gt;2&lt;/sub&gt; emissions. For a successful transformation of conventional energy systems into non-polluting and renewable energy systems, technology-focused traditional systems and economics must be combined for a more accurate holistic viewpoint with consideration of socio-political, technical, economic and environmental factors. Hybrid energy systems are considered the most feasible solution to the stochastic nature of renewable energy resources (RERs). Different renewable sources such as wind, solar, and hydrogen fuel cells can be integrated to form hybrid systems. An energy management strategy (EMS) is a strategy for power flow coordination among different components, by considering power demand and other constraints. The choice for an accurate EMS is the key element of a hybrid system as it is instrumental in providing an optimum solution of the hybrid system design and operation management. The objective of the optimization is to find suitable configurations for cost-effective solutions. Optimization and EMS must be treated as one entity to completely understand the system design. This study focuses on a techno-economic analysis with an optimized sizing of a hybrid renewable energy system (HRES) components to meet the residential load demand of a specific area in Pakistan. Nine different scenarios based on the PV-wind-diesel-BSS-converter system are investigated in terms of total net present cost (TNPC), Levelized cost of energy (LCOE), and greenhouse gas (GHG) emissions to find the optimal system design. HOMER Pro software is used to develop the HRES model and for simulation analysis, with optimal sizing of each component for an economical solution. Simulation studies established that PV-wind-BSS-converter is the best suitable choice for the given location, and the optimal component sizes were determined. The TNPC of this system is &amp; x0024;47,398 and the LCOE is &amp; x0024; 0.309/kWh. This represents an 81.7 &amp; x0025; decrease in overall cost, compared to the base case (diesel only) and a 100 &amp; x0025; reduction in harmful gases while satisfying 100 &amp; x0025; of the energy requirement with a 63.9 &amp; x0025; of the surplus. MATLAB/Simulink model is developed for the optimum HRES system design. Its validity is tested by maintaining bus voltages (dc and ac), the secure operation range of storage SOC and real power balance among different components of the hybrid renewable energy system (HRES), and an effective ac voltage, irrespective of external perturbations. Model predictive control (MPC) is regarded as a high-performing algorithm. Since power converters are largely applied in microgrids (MGs), the problem formulation with MPC for a reconfigurable bidirectional voltage source converter (VSC) is applied in this work for hybrid MG. The inevitable fluctuations due to the linear and non-linear loads and the nature of renewable sources are addressed. The regulation of ac voltage is implemented through a finite control set model predictive control (FCS-MPC) based active front end (AFE) rectifier, while direct power MPC (DPMPC) is used to control the power during grid-connected operation. The regulation of an ac load voltage is done through voltage based MPC (MPVC) in the islanding operation of the MG. Moreover, the HRES transition from grid-tied to grid-isolated mode is comprehensively analyzed. MATLAB/Simulink(&amp; x00AE;) software certified the robustness and evaluated the performance of the proposed HRES model under different varying loads viz. balanced, unbalanced, and nonlinear. The proposed strategy offers superior performance with low total harmonic distortion (THD), compared to previously developed strategies. The output waveform of voltage and current have THD of 0.28 &amp; x0025; compared to 3.71 &amp; x0025; with the conventional strategy. The contributions of this paper lie in the sequential use of HOMER as well as MATLAB tools and in the validation of the suggested HRES plan for the considered location; along with the implementation of FCS-MPC for a reconfigurable bidirectional VSC.</t>
  </si>
  <si>
    <t>10.1109/ACCESS.2020.2972302</t>
  </si>
  <si>
    <t>Pugh, D; Bowen, P; Valera-Medina, A; Giles, A; Runyon, J; Marsh, R</t>
  </si>
  <si>
    <t>Influence of steam addition and elevated ambient conditions on NOx reduction in a staged premixed swirling NH3/H-2 flame</t>
  </si>
  <si>
    <t>There is growing interest in the application of renewably-generated NH3 to support future energy requirements, however combustor designs and strategies require considerable development to reduce NOx emissions in particular. A turbulent swirl burner was used to experimentally and numerically appraise potential pathways for operational NOx reduction with a premixed NH3/H-2/air flame. Reactants were supplied at elevated temperature with parametric changes made to pressure and humidity. Favourable agreement was demonstrated between exhaust gas measurements and chemical kinetic simulations with a reactor network model, showing NOx emissions to be sensitive to operational equivalence ratio, increasing by several orders of magnitude across the experimental range. The lowest NOx concentrations were achieved at the richest conditions, accompanied by high unburned fuel fractions in the product stream. An increase in combustor pressure remarkably reduced exhaust NOx concentrations primarily due to enhanced NH2 formation, and subsequent NO consumption in the post-flame zone. Reactant humidification was explored in detail for the first time with this fuel, and shown to reduce NOx production limiting thermal pathways with the extended Zel'dovich mechanism. NO consumption in the post-flame zone was also enhanced through an increase in OH-produced NH2, and together with pressure, resulted in elevated exhaust NH3 concentrations. Whilst this effect was comparatively small, it meant that leaner humidified operation could be employed to reduce unburned fuel fractions without a NOx penalty. Emissions performance was further improved by the application of staged combustion, with secondary airflow used to improve fuel burnout. Humidity and pressure were optimised in the staged configuration to achieve operation with sampled respective NOx and NH3 exhaust fractions of 32 and 50 ppmvd (15%O-2), at a globally lean equivalence ratio. There is considerable scope for further system optimisation through improved mixing of secondary air and increased ambient pressure. (C) 2018 The Authors. Published by Elsevier Inc. on behalf of The Combustion Institute.</t>
  </si>
  <si>
    <t>PROCEEDINGS OF THE COMBUSTION INSTITUTE</t>
  </si>
  <si>
    <t>10.1016/j.proci.2018.07.091</t>
  </si>
  <si>
    <t>Liemberger, W; Halmschlager, D; Miltner, M; Harasek, M</t>
  </si>
  <si>
    <t>Efficient extraction of hydrogen transported as co-stream in the natural gas grid - The importance of process design</t>
  </si>
  <si>
    <t>The importance of energy storage increases where the potential of common technologies is expected to be not sufficient, in contrast to chemical energy storage (power-to-gas). In a power-to-gas context, electrical energy is used to produce hydrogen (H2), an energy carrier, via water electrolysis. This gas is required in several industries like refineries and the mobility sector (e.g. fuel cell hydrogen car). Nevertheless, the gas needs to be transported from production to consumers, especially when centrally produced at a large scale. For an energy- and cost-efficient distribution of a large amount of gas, pipelines are the best option. In the transition period to pure hydrogen networks, the co-transport in existing natural gas infrastructure is a particularly cost- and environmentally-efficient option. In previous work, a hybrid process based on membrane technology and pressure swing adsorption was designed to extract the transported hydrogen along the grid at fuel cell quality (99.97% (v/v) H-2 according to ISO 14687-2:2012). Further, the technical feasibility was demonstrated for the HylyPureprocess. In the current work, process simulation and optimisation was done to investigate different process designs in terms of their energy and process efficiency. The current work shows a developed process configuration that requires a significantly decreased total membrane area (reduction of 80%), a smaller PSA (size decrease of 50%) and is additionally about 60% more energy efficient. Furthermore, higher hydrogen recoveries are reachable with the new design. In a sensitivity analysis, the influence of various process parameters was investigated, identifying that the feed concentration, compression efficiency and particularly the process design have a major impact on the process performance. Simulations indicate that extracting hydrogen from a 4% (v/v) mixture with natural gas requires a specific energy demand of about 0.5-1.0 kWh m(-3) for hydrogen delivered at 25.81 bar.</t>
  </si>
  <si>
    <t>10.1016/j.apenergy.2018.10.047</t>
  </si>
  <si>
    <t>N/A - focuses on system design</t>
  </si>
  <si>
    <t>N/A - assesses an integrated hydrogen supply networks by combining a natural gas hydrogen supply network and a sludge-biogas-biomethane-hydrogen supply network - natural gas supply is not assessed separately so the results related to it cannot be confirmed</t>
  </si>
  <si>
    <t>Guandalini, G; Robinius, M; Grube, T; Campanari, S; Stolten, D</t>
  </si>
  <si>
    <t>Long-term power-to-gas potential from wind and solar power: A country analysis for Italy</t>
  </si>
  <si>
    <t>Challenges related to variability of renewable energy sources (RES) recently arose in many countries and several solutions based on energy storage were proposed; among them, a promising option is Power-to-Gas (P2G), able to recover excess and unbalanced electrical energy. In this work, an assessment of long-term P2G potential is performed on a country scale, based on the analysis of electrical system historical data series, rescaled in order to consider the evolution of load and installed wind and solar capacity. In a long-term perspective, it is assumed the complete exploitation of the technical potential of the RES, which represents an upper deployment boundary with current technology. Once satisfied the electric load, residual energy to the P2G system and hydrogen production are calculated on a hourly basis; P2G installed capacity is a consequence of the assumed target on minimum operation on a yearly basis. The Italian case is analyzed, evidencing that the recovered excess energy from RES could substitute nearly 5% of current natural gas consumption or about 7% of national fuel consumption when used for hydrogen mobility. A range of options and a sensitivity analysis on assumptions is presented, showing scenarios with up to 200 GW of installed RES and a 50% additional load with respect to current one. In addition, the extension of the model to a zonal grid structure evidences the impact of transmission lines saturation that may increase gas production up to 50%. Results are compared with the German case, considered in a previous work, evidencing differences due to the diverse energy production mix. (C) 2017 Hydrogen Energy Publications LLC. Published by Elsevier Ltd. All rights reserved.</t>
  </si>
  <si>
    <t>10.1016/j.ijhydene.2017.03.081</t>
  </si>
  <si>
    <t>Odin, GP; Rouchon, V; Ott, F; Malikova, N; Levitz, P; Michot, LJ</t>
  </si>
  <si>
    <t>Neutron imaging investigation of fossil woods: non-destructive characterization of microstructure and detection of in situ changes as occurring in museum cabinets</t>
  </si>
  <si>
    <t>This paper discusses the applicability of neutron imaging techniques for probing the internal microstructure of several fossil woods upon wetting and drying, two phenomena occurring in museum cabinets and endangering the fossil woods. Investigations were carried out using lignites (fossil woods) from two French localities (Rivecourt, Parisian Basin, Oise - Paleogene; Angeac, Aquitanian Basin, Charente - Cretaceous), which present different macroscopic behavior upon drying. Thanks to the high sensitivity of neutrons to hydrogen content, it was possible to track water diffusion through 3mm thick samples and to follow in situ changes related to either supply or withdrawal of water without any special preparation and in a relevant time range (from 1 min to a few hours). Classical image analysis allows discriminating between the behavior of the two fossil woods with regard to their interaction with water. Further analysis based on a Fourier transform of projection images provides additional information regarding the existence of large pores in one of the samples. Differences in pore network and internal structures have important mechanical consequences as one of the samples retains its integrity upon drying, whereas the other one shatters into pieces. A better understanding of the underlying processes will clearly require multi-scale analyses, using additional techniques that could probe the materials at a lower scale. Such a combination of multi- scale analyses should provide valuable information for a better conservation of wood remnants, which is crucial for both paleobotanical research and museum exhibits.</t>
  </si>
  <si>
    <t>FOSSIL RECORD</t>
  </si>
  <si>
    <t>10.5194/fr-20-95-2017</t>
  </si>
  <si>
    <t>Guandalini, G; Colbertaldo, P; Campanari, S</t>
  </si>
  <si>
    <t>Dynamic modeling of natural gas quality within transport pipelines in presence of hydrogen injections</t>
  </si>
  <si>
    <t>In the near future, the natural gas grid could face an increasing share of alternative fuels (biomethane, hydrogen) injected in addition to the traditional mixture. Indeed, this pathway is particularly promising in order to reach environmental objectives of CO2 emissions reduction, in both thermal and electrical final uses. Biogas is already abundantly produced and could be easily upgraded to biomethane; hydrogen technologies are still under development, but they can help the exploitation of the increasing availability of renewable energy sources. A promising solution to problems due to unpredictable fluctuations of renewable energy production (in particular related to wind parks) or excess energy with respect to the load lies in hydrogen production by electrolysis and further injection in the natural gas grid. In this scenario, the effects on design and management of the transport infrastructure should be investigated, and the compliance with composition limits and quality constraints has to be analyzed in both stationary and dynamic operation, tracking the gas quality downstream the injection point of the alternative fuels. A model was developed to simulate the unsteady operation of a portion of the gas grid; with respect to traditional volume-based approaches, a novel energy-based approach is developed, including variable composition along the pipes and allowing to consider a given energy delivery to customers as a constraint. After the validation against available operational data, a case study considering concentrated realistic domestic and industrial offtakes is simulated. The effects of hydrogen injection, usually not considered in NG grid design and operation analyses, are investigated in terms of composition, flow rate and pressure profiles with comparison to the reference natural gas case. The analysis shows how imposed quality thresholds can be respected, although the effects on calorific value, Wobbe index and density are not negligible; results indicate that the allowed hydrogen fractions are limited and highly sensitive to the profile and size of the offtakes connected to the pipeline. The discussion also evidences the potential impact of hydrogen injection on gas metering and measurements errors. (C) 2016 Elsevier Ltd. All rights reserved.</t>
  </si>
  <si>
    <t>10.1016/j.apenergy.2016.03.006</t>
  </si>
  <si>
    <t>"A promising solution to problems due to unpredictable fluctuations of
renewable energy production (in particular related to wind parks) or excess energy with respect to the
load lies in hydrogen production by electrolysis and further injection in the natural gas grid."
"The results of the test case simulation show that the influence
of hydrogen injection, commonly considered a potentially strong
perturbation on grid operation, leads to negligible effects on pressure
drops (differences below 0.1%), whereas the density and the
velocity of the fluid are influenced. ... Significant effects are evident on HHV and WI, which change
respectively by 3.5% and 0.6%. Although the values remain in the
range defined by regulation (so that effects on customers would
be comparable with those occurring today due to the variability of gas supply), the volumetric flow at the offtakes has to be
increased in order to get the same energy. This is caused by the
lower volumetric energy content of the hydrogen-diluted natural
gas and it impacts on pipe sizing, gas metering and system operation.
The analysis also shows potential issues related to the continuous
variability of the gas composition that should be faced by the
control system. Considering the case study, the initial period of
injection yields a ramp of about 0.3%H2/min (about 0.08 MJ/Sm3/
min), while composition gradients during injection period are in
the order of 0.07%H2/min (about 0.018 MJ/Sm3/min)."</t>
  </si>
  <si>
    <t>Foppa, L; Silaghi, MC; Larmier, K; Comas-Vives, A</t>
  </si>
  <si>
    <t>Intrinsic reactivity of Ni, Pd and Pt surfaces in dry reforming and competitive reactions: Insights from first principles calculations and microkinetic modeling simulations</t>
  </si>
  <si>
    <t>CO2 reforming of methane (dry reforming) is a challenging reaction due to the high temperatures needed and the undesired side reactions taking place under such conditions. Hence, further fundamental understanding is required not only for dry reforming but also for competitive reactions such as steam reforming, reverse water gas-shift, or coke formation. In this contribution, a comparative mechanistic study of the dry reforming reaction network at 700 degrees C is provided for Ni, Pd and Pt (111) surfaces by using density functional theory (DFT). While the CH4 dissociation energy barrier is found to be metal independent, our calculations show that CO2 dissociation is kinetically more demanding following the trend Ni &lt; Pd &lt; Pt, in agreement with the position of the average d band of the metal. As a consequence, the activation of CO2 via C-O bond cleavage is less energy demanding than the CH4 activation in the case of Ni, but not for Pd and Pt surfaces. Additionally, hydrogen-assisted carbon dioxide cleavage routes are more accessible when moving down in the metal series and the energy span of the reverse water gas shift reaction depends on the nature of the metal. Another difference among them concerns the energetics of carbon-carbon bond formation (related to coke formation) on the metal surface from adsorbed carbon species, which becomes less favorable from Ni to Pt. All three metals share the same preferred dry-reforming route via HCO* intermediate and the overall energy span increases in the order Ni approximate to Pd &lt;&lt; Pt. However, from our microkinetic simulations, only Ni (111) surface is active in the dry reforming reaction, which is related to the balance between energy barriers of CH4 and CO2 activation processes. The CH4 activation is found to be the rate-limiting step for Ni according to our sensitivity analysis. Our results provide further mechanistic understanding on the dry reforming over group 10 metal series surfaces, a key step in order to obtain more active and selective catalysts. (C) 2016 Elsevier Inc. All rights reserved.</t>
  </si>
  <si>
    <t>10.1016/j.jcat.2016.02.030</t>
  </si>
  <si>
    <t>Gechev, TS; Benina, M; Obata, T; Tohge, T; Sujeeth, N; Minkov, I; Hille, J; Temanni, MR; Marriott, AS; Bergstrom, E; Thomas-Oates, J; Antonio, C; Mueller-Roeber, B; Schippers, JHM; Fernie, AR; Toneva, V</t>
  </si>
  <si>
    <t>Molecular mechanisms of desiccation tolerance in the resurrection glacial relic Haberlea rhodopensis</t>
  </si>
  <si>
    <t>Haberlea rhodopensis is a resurrection plant with remarkable tolerance to desiccation. Haberlea exposed to drought stress, desiccation, and subsequent rehydration showed no signs of damage or severe oxidative stress compared to untreated control plants. Transcriptome analysis by next-generation sequencing revealed a drought-induced reprogramming, which redirected resources from growth towards cell protection. Repression of photosynthetic and growth-related genes during water deficiency was concomitant with induction of transcription factors (members of the NAC, NF-YA, MADS box, HSF, GRAS, and WRKY families) presumably acting as master switches of the genetic reprogramming, as well as with an upregulation of genes related to sugar metabolism, signaling, and genes encoding early light-inducible (ELIP), late embryogenesis abundant (LEA), and heat shock (HSP) proteins. At the same time, genes encoding other LEA, HSP, and stress protective proteins were constitutively expressed at high levels even in unstressed controls. Genes normally involved in tolerance to salinity, chilling, and pathogens were also highly induced, suggesting a possible cross-tolerance against a number of abiotic and biotic stress factors. A notable percentage of the genes highly regulated in dehydration and subsequent rehydration were novel, with no sequence homology to genes from other plant genomes. Additionally, an extensive antioxidant gene network was identified with several gene families possessing a greater number of antioxidant genes than most other species with sequenced genomes. Two of the transcripts most abundant during all conditions encoded catalases and five more catalases were induced in water-deficient samples. Using the pharmacological inhibitor 3-aminotriazole (AT) to compromise catalase activity resulted in increased sensitivity to desiccation. Metabolome analysis by GC or LC-MS revealed accumulation of sucrose, verbascose, spermidine, and gamma-aminobutyric acid during drought, as well as particular secondary metabolites accumulating during rehydration. This observation, together with the complex antioxidant system and the constitutive expression of stress protective genes suggests that both constitutive and inducible mechanisms contribute to the extreme desiccation tolerance of H. rhodopensis.</t>
  </si>
  <si>
    <t>CELLULAR AND MOLECULAR LIFE SCIENCES</t>
  </si>
  <si>
    <t>10.1007/s00018-012-1155-6</t>
  </si>
  <si>
    <t>Dalton, GJ; Lockington, DA; Baldock, TE</t>
  </si>
  <si>
    <t>Feasibility analysis of renewable energy supply options for a grid-connected large hotel</t>
  </si>
  <si>
    <t>This study presents ail analysis of the technical and financial viability of grid-only, RES-only and grid/RES hybrid power supply configurations for a large-scale grid-connected hotel (over 100 beds). Assessment criteria comprised net present cost (NPC), renewable fraction (RF) and payback time. The RES software HOMER (National Renewable Energy Laboratory, US) was utilised as the assessment tool with modeling performed with hourly load data input from a hotel located in a Subtropical coastal area of Queensland, Australia. The results demonstrate that RES, in principle, has the potential to Supply significant power for a large-scale tourist accommodation, in conjunction with the grid-electricity supply. Optimisation modeling demonstrated that, at 2004 prices, the NPC of the grid/RES hybrid configuration is comparable with the grid-only supply and resulted in a RF of 73%, a payback time of 14 years and a reduction in greenhouse gas emissions of 65%. Optimisation modeling also showed that whilst a RES-only configuration can potentially supply 100% of power demand, such a configuration is presently uneconomical given Current electricity costs. Results indicate that wind energy conversion systems (WECS), rather than photovoltaics, are the most economically viable RES technology for large-scale grid-connected operations. Specifically, large-scale WECS (over 1000 kW) are more efficient and more economical than multiple small-scale WECS (0.1-100 kW). Hydrogen fuel cells and storage are presently uneconomical in grid-connected configurations. Sensitivity analysis demonstrated that operations that rely on grid-only supply are more economically susceptible to escalations in electricity costs and the imposition of carbon taxes, in comparison to grid/RES hybrids. Indeed, at present electricity prices, which have nearly quadrupled since 2004, the grid/RES hybrid is more economical over a 20-year span than the grid-only system, with a NPC which is 50% lower, and a payback time of 4.5 years. The analysis demonstrates that RES is both technically feasible and economically viable as ail addition to grid-connected supply for large-scale tourist operations, and should become more attractive as costs of conventional supplies increase. (C) 2008 Elsevier Ltd. All rights reserved.</t>
  </si>
  <si>
    <t>10.1016/j.renene.2008.08.012</t>
  </si>
  <si>
    <t>Walton, RM; Liu, H; Gland, JL; Schwank, JW</t>
  </si>
  <si>
    <t>Resistance measurements of platinum-titania thin film gas detectors in ultra-high vacuum (UHV) and reactive ion etcher (RIE) systems</t>
  </si>
  <si>
    <t>The application of a conductometric Pt-TiOx thin film gas detector for monitoring oxygen and hydrogen impurities in vacuum and in semiconductor process gases is described. The gas detector exhibits reversible resistance responses to gases such as O-2 and H-2 in the 10(-5)-10(-3) Pa range, but does not register a response to inert gases such as CF4. The gas detector utilizes an evaporated 65 Angstrom Ti-35 Angstrom Pt film deposited on a micromachined dielectric window of the silicon based structure. Additional features of the gas detector structure include Ti-Ir electrodes arranged on the sensing film in a four point probe configuration and a boron-doped silicon heater beneath the dielectric window which is capable of varying the temperature of the sensing film from ambient to 750 degrees C. The gas detector is activated for sensing with oxidation in 1.3 x 10(-4) Pa O-2 at 750 degrees C followed by reduction in 1.3 x 10(-4) Pa H-2 at 400 degrees C. This series of activation steps converts the 65 Angstrom Ti-35 Angstrom Pt film into a discontinuous network structure of discrete Pt-TiOx islands. Gas detector responses to oxygen and hydrogen in vacuum, both under isothermal and temperature-programmed operation, are reported and mechanistically discussed. The utility of the Pt-TiOx gas detector to detect small leaks and to track in-situ the effluent dynamics during operation of an Applied Materials hexode reactive ion etcher (RIE)is demonstrated. (C) 1997 Elsevier Science S.A.</t>
  </si>
  <si>
    <t>10.1016/S0925-4005(97)80287-0</t>
  </si>
  <si>
    <t>Rudisuli, M; Bach, C; Bauer, C; Beloin-Saint-Pierre, D; Elber, U; Georges, G; Limpach, R; Pareschi, G; Kannan, R; Teske, SL</t>
  </si>
  <si>
    <t>Prospective life-cycle assessment of greenhouse gas emissions of electricity-based mobility options</t>
  </si>
  <si>
    <t>Electricity-based mobility (EBM) refers to vehicles that use electricity as their primary energy source either directly such as Battery Electric Vehicles (BEV) or indirectly such as hydrogen (H-2) driven Fuel Cell Electric Vehicles (FCEV) or Synthetic Natural Gas Vehicles (SNG-V). If low-carbon electricity is used, EBM has the potential to be more sustainable than conventional fossil-fuel based vehicles. While BEV feature the highest tank-to-wheel efficiency, electricity can only be stored for short durations in the energy system (e.g. via pumped-hydro storage or batteries), whereas H-2-FCEV and SNG-V have a lower tank-to-wheel efficiency due to additional conversion losses, H-2 and SNG can be stored longer in pressurized tanks or the natural gas grid. Thus, they feature more flexibility with regard to exploiting renewable electricity via seasonal storage. In this study, we examine whether and under what circumstances this additional flexibility of H-2 and SNG can be used to offset additional losses in the powertrain and conversion with respect to greenhouse gas (GHG) mitigation of EBM from a life-cycle point of view in a Swiss scenario setting. To this end, a supply chain model for EBM fuels is established in the context of an evolving Swiss and European electricity system along with an approach to estimate the penetration of EBM in a legislation compliant future passenger cars fleet. We show that EBM results in significantly lower life-cycle GHG emissions than a corresponding fossil fuels driven fleet. BEV generally entail the lowest GHG emissions if flexibility options can be offered through sector coupling, short-term and seasonal energy storage or demand side management. Otherwise, in particular with a large expansion of photovoltaics (PV) and curtailment of excess electricity, H-2-FCEV and SNG-V feature equal or - in case of high-carbon electricity imports - even lower GHG emissions than BEV.</t>
  </si>
  <si>
    <t>10.1016/j.apenergy.2021.118065</t>
  </si>
  <si>
    <t>"While BEV feature the highest tank-to-wheel efficiency, electricity can only be stored for short durations in the energy system (e.g. via pumped-hydro
storage or batteries), whereas H2-FCEV and SNG-V have a lower tank-to-wheel efficiency due to additional
conversion losses, H2 and SNG can be stored longer in pressurized tanks or the natural gas grid. Thus, they
feature more flexibility with regard to exploiting renewable electricity via seasonal storage."
"BEV generally entail the lowest GHG emissions if flexibility options can be offered through sector coupling, short-term and seasonal
energy storage or demand side management. Otherwise, in particular with a large expansion of photovoltaics
(PV) and curtailment of excess electricity, H2-FCEV and SNG-V feature equal or – in case of high-carbon electricity
imports – even lower GHG emissions than BEV."</t>
  </si>
  <si>
    <t>"Electricity-based mobility (EBM) refers to vehicles that use electricity as their primary energy source either
directly such as Battery Electric Vehicles (BEV) or indirectly such as hydrogen (H2) driven Fuel Cell Electric
Vehicles (FCEV) or Synthetic Natural Gas Vehicles (SNG-V). If low-carbon electricity is used, EBM has the potential
to be more sustainable than conventional fossil-fuel based vehicles."
"EBM results in significantly lower life-cycle GHG emissions than a corresponding fossil fuels driven fleet."</t>
  </si>
  <si>
    <t>"As discussed in Section 2, water is the primary green source to produce
hydrogen on our planet. Since the demand of hydrogen is going to
rise in the next years, increasingly quantity of water will be necessary to
produce hydrogen. The fact is that fresh water is precious, so many
researcher are study new solutions to produce hydrogen starting from
seawater [153]."</t>
  </si>
  <si>
    <t>"a real Combined Cycle Gas Turbine (CCGT) power plant (located in the
Apulia region, Italy) has been selected as a case study, in order to assess
the impact of the hydrogen employment in terms of fuel consumption
and GHG production with respect to the current status of the plant fueled
with natural gas. As a result, using a mixture with 70% CH4 and 30% H2
a remarkable reduction of CO2 can be achieved (0.28 MtCO2/year). In
addition a trend of GHG is foreseen for the next ten years by assuming a
constant increase of 10% H2 per year."</t>
  </si>
  <si>
    <t>"Recently, many researchers have pointed out that the rise of
hydrogen leakages in the atmosphere due to the growing of its production,
can be detrimental for the life on earth being a concern over the
climate change. Indeed, today the level of hydrogen present in the atmosphere
is 4% higher than 10 years ago. The issue is that hydrogen
links to hydroxyl radicals, which can be found in the atmosphere,
reducing their capacity to contrast the green house gas emissions [149].
In fact, these radicals usually help to decrease the level of free CH4 in the
atmosphere, which is together with the H2O a powerful GHG. Thus, the
community should be aware of this risk and counteract to avoid excessive
hydrogen emissions/leakages connected to the future development
described in this review."</t>
  </si>
  <si>
    <t>"the GRHYD project in France, which began by 2018 blending
6% hydrogen into the natural gas grid, already reached 20% on a
volumetric basis in 2019, demonstrating the technical feasibility of this
approach for domestic use"</t>
  </si>
  <si>
    <t>Carrera, E; Azzaro-Pantel, C</t>
  </si>
  <si>
    <t>Bi-objective optimal design of Hydrogen and Methane Supply Chains based on Power-to-Gas systems</t>
  </si>
  <si>
    <t>This paper presents a methodological design framework for Hydrogen and Methane Supply Chains (HMSC) based on Power-to-Gas (PtG) systems. The novelty of the work is twofold, first considering a specific demand for hydrogen for electromobility in addition to the hydrogen demand required as a feedstock to produce synthetic methane from the methanation process and performing a bi-objective optimization of the HMSC to provide effective support for the study of deployment scenarios. The approach is based on a Mixed Integer Linear Programming (MILP) approach with augmented epsilon constraint implemented in the GAMS environment according to a multi-period approach (2035-2050) with several available energy sources (wind, PV, hydro, national network) for hydrogen production. Carbon dioxide sources stem mainly from methanization and gasification processes. The objectives to be minimized simultaneously are the Total Annual Cost and the greenhouse gas emissions related to the whole HMSC over the entire period studied. (c) 2021 Published by Elsevier Ltd.</t>
  </si>
  <si>
    <t>10.1016/j.ces.2021.116861</t>
  </si>
  <si>
    <t>"Power-to-Gas (PtG) that uses
electrical power and CO2 to produce gas, is one of the alternatives
that have the potential to offer several services: 1) dealing with the
intermittency of renewable energy sources by recovering large
amounts of overproduced electricity (Buttler and Spliethoff,
2018; Götz et al., 2016); 2) flexibility and greater power grid integration
by providing a physical, bidirectional interaction between the gas network and the electricity network (Buttler and Spliethoff,
2018; Khalilpour, 2018); 3) low-carbon fuel supply (Buttler and
Spliethoff, 2018; E&amp;E consultant et al., 2014; Koj et al., 2019),
and CO2 capture and recovery (Götz et al., 2016). In general, PtG
concepts use the electrolysis process (see. Eq. (1)) to transform
electricity into hydrogen, which is frequently called Power-to-
Hydrogen (PtH) (Koj et al., 2019). It offers a typical efficiency of
54–84% (Götz et al., 2016; Thema et al., 2019). Hydrogen obtained
can mainly be: 1) stored and then transformed back into electricity
(Dagdougui, 2012); 2) injected into the natural gas grid (according
to the limitations of the local natural gas network, i.e. 6% in
France) (E&amp;E consultant et al., 2014); 3) used to meet some of
the demand from the transport sector or industry (Buttler and
Spliethoff, 2018); or 4) used in a second step to produce
methane through methanation (Sabatier reaction) (Buttler and
Spliethoff, 2018; Götz et al., 2016) (see Eq. (2)). This last process
often referred to as Power-to-Methane (PtM) (Koj et al., 2019)
can be carried out through catalytic and biological routes with
an average efficiency of 49–79% (Götz et al., 2016; Thema
et al., 2019). This additional transformation offers certain advantages,
since methane can be stored and injected without technical
restrictions into the well-developed natural gas infrastructure
(Khalilpour, 2018)."</t>
  </si>
  <si>
    <t>"- Energy losses could be significant along the supply chain
(Thema et al., 2019).
- In the case of hydrogen, the blending limit in Europe is currently
up to 10% (volume basis) with most of the countries
below 2% (Quarton and Samsatli, 2018).
- Methane could be injected directly into the natural gas grid, but
the methanation stage implies additional costs (Blanco and
Faaij, 2018; E&amp;E consultant et al., 2014)."</t>
  </si>
  <si>
    <t>"In addition, the GWP for petroleum-derived diesel and SMR are 355 kgCO2-eq/MWh (Liu
et al., 2017) and 327 kgCO2-eq/MWh (Reiter and Lindorfer,
2015), respectively. The impact for hydrogen from PtG is 18–90
kgCO2-eq/MWh when produced from wind and solar sources
(Reiter and Lindorfer, 2015). In the case of methane from PtG, it
could be 22–104 kgCO2-eq/MWh when produced from wind, and
108–191 kgCO2-eq/MWh from solar power. The ambitious environmental
targets set by the European Union suggest that the
use of energy carriers such as hydrogen and methane are attractive
to satisfy energy services with low CO2 emissions. However, using
electrical energy from fossil sources in PtG systems degrades this
environmental advantage: the GWP for hydrogen and methane
are 850 and 994–1076 kgCO2-eq/MWh, respectively, when the
electricity used comes from the European energy mix (Reiter and
Lindorfer, 2015)."
See also adaptation key messages and caveats</t>
  </si>
  <si>
    <t>"it is expected that clean hydrogen could meet 24% of world energy demand by 2050"</t>
  </si>
  <si>
    <t>Kim, K; Cho, SG; Sa, JH</t>
  </si>
  <si>
    <t>Natural Hydrophilic Amino Acids as Environment-Friendly Gas Hydrate Inhibitors for Carbon Capture and Sequestration</t>
  </si>
  <si>
    <t>Carbon capture and sequestration using gas hydrates are receiving a great deal of attention as clean processes since hydrates produce water as a major byproduct. The formation of hydrates in pipelines for CO2 transport and oil/gas production systems is also of great importance due to safety and cost issues. The use of chemical additives is necessary to optimize operating temperature and pressure conditions for the proper control and management of hydrate formation. Accordingly, their potential environmental impacts have led to the surging demand for eco-friendly hydrate additives. Amino acids have been recognized as a promising class of hydrate inhibitors as they interact with water via hydrogen-bonding and electrostatic interactions. However, insufficient inhibitory effects of amino acids and low solubility in liquid water have been considered to limit their applications. In this work, we report the effective use of hydrophilic amino acids as promising inhibitors for CO2 hydrates. Superior inhibitory efficiency of L-serine is achieved by its hydroxy group, which lowers the water activity through hydrogen bonding, thus shifting hydrate formation conditions to lower-temperature and higher-pressure regions. When added at 0.1 mol %, L-serine retards hydrate formation kinetics primarily by disrupting the water hydrogen-bond network. The thermodynamic inhibitory effect of L-proline even exceeds that of methanol due to its abnormally high hydrophilicity originating from the unique structural characteristics, and it works at high concentrations as a dual-function inhibitor affecting both phase equilibria and formation kinetics. The use of amino acids is highly preferred as they are natural and biodegradable substances, and therefore the potential environmental risk can be minimized. The corrosion issue often caused by the use of salts can also be neglected. The high solubility of hydrophilic amino acids allows them to be applied for a wide range of temperature and pressure conditions required for carbon capture and sequestration processes using gas hydrates.</t>
  </si>
  <si>
    <t>10.1021/acssuschemeng.1c07278</t>
  </si>
  <si>
    <t>Malik, RS; Soni, U; Chauhan, SS; Kumar, D; Choudhary, V</t>
  </si>
  <si>
    <t>Semi-interpenetrating polymer networks of poly (vinyl alcohol)-functionalized nanocrystals/sulfonated poly (ether ether ketone) (PVA-FNCs/SPEEK) as fuel cell membrane</t>
  </si>
  <si>
    <t>Proton conducting membranes of poly (vinyl alcohol) - functionalized nanocrystals/sulfonated poly (ether ether ketone) PVA-FNCs/SPEEK were synthesized by solution casting. SPEEK (DS similar to 70%) was mixed with calculated amount of PVA/FNCs solution by keeping ratio of PVA: FNCs constant (98.8: 1.2 (w/w %)) and Thermal crosslinking was done in a vacuum oven at various temperatures 100 degrees C (2 h), 120 degrees C (2 h),130 degrees C (2 h) and 140 degrees C (2 h) to form semi-interpenetrating polymer network membrane. Formation of semi-interpenetrating (SIPN) network was established by FTIR studies, water uptake and dynamic mechanical analysis (DMA). SEM and XRD analysis were carried out for morphological parameters. Synthesized membranes showed good proton conductivity range of 10(-2) to 10(-3) S/cm at 100% relative humidity. Membranes based on PVA-FNCs and SPEEK (30:70, w/w) (XPVA/SP-70) showed maximum conductivity i.e. 14 mS/cm and 8.66 mS/cm at 80 degrees C and 25 degrees C respectively. Glass transition temperature of engineered membranes was found to be higher than pure SPEEK and XPVA. Increment in storage modulus on addition of SPEEK in the temperature range of 300-25 degrees C confirming the formation of network structure or increased rigidity. Fuel cell performance of SIPN membranes based MEA was studied with hydrogen and oxygen gas fuel at 50 degrees C and found maximum power density of 182.6 mW/cm(2) for XPVA/SP-70. A systematic study of SIPN membranes with relative proportion of SPEEK and degree of crosslinking of PVA-FNCs were key factors to establish the optimum properties.</t>
  </si>
  <si>
    <t>MATERIALS TODAY COMMUNICATIONS</t>
  </si>
  <si>
    <t>10.1016/j.mtcomm.2021.102897</t>
  </si>
  <si>
    <t>Gils, HC; Gardian, H; Schmugge, J</t>
  </si>
  <si>
    <t>Interaction of hydrogen infrastructures with other sector coupling options towards a zero-emission energy system in Germany</t>
  </si>
  <si>
    <t>The flexible coupling of sectors in the energy system, for example via battery electric vehicles, electric heating or electric fuel production, can contribute significantly to the integration of variable renewable electricity generation. For the implementation of the energy system transformation, however, there are numerous options for the design of sector coupling, each of which is accompanied by different infrastructure requirements. This paper presents the extension of the REMix energy system modelling framework to include the gas sector and its application for investigating the cost-optimal design of sector coupling in Germany's energy system. Considering an integrated optimisation of all relevant technologies in their capacities and hourly use, a path to a climate-neutral system in 2050 is analysed. We show that the different options for flexible sector coupling are all needed and perform different functions. Even though flexible electrolytic production of hydrogen takes on a very dominant role in 2050, it does not displace other technologies. Hydrogen also plays a central role in the seasonal balancing of generation and demand. Thus, large-scale underground storage is part of the optimal system in addition to a hydrogen transport network. These results provide valuable guidance for the implementation of the energy system transformation in Germany. (c) 2021 The Authors. Published by Elsevier Ltd. This is an open access article under the CC BY license (http://creativecommons.org/licenses/by/4.0/).</t>
  </si>
  <si>
    <t>10.1016/j.renene.2021.08.016</t>
  </si>
  <si>
    <t>Mancusi, E; Bareschino, P; Brachi, P; Coppola, A; Ruoppolo, G; Urciuolo, M; Pepe, F</t>
  </si>
  <si>
    <t>Feasibility of an integrated biomass-based CLC combustion and a renewable-energy-based methanol production systems</t>
  </si>
  <si>
    <t>An integrated process layout for methanol production comprising different systems is proposed and numerically investigated. The core of the layout consists of a multiple interconnected fluidized bed system for the chemical looping combustion (CLC) of solid fuels. A coupled hydrodynamic and reactive model of the CLC system was applied to evaluate solid circulation rate, solid bed levels in different parts of the system, flue gas composition and flow rate, and thermal power production. System performances were evaluated by considering chemical and physical properties of six types of Mediterranean area biomass as fuels and of CuO supported on zirconia as oxygen carrier, respectively. The methanol production unit was modelled as a network of four adiabatic fixed beds in series with interstage cooling and its performances were evaluated by considering that the CO/CO2 stream coming from the CLC unit reacts over Cu/ZnO supported on alumina catalyst with a pure H-2 stream coming from an array of electrolytic cells. The number of cells was evaluated by considering that a constant hydrogen production for converting the whole carbon content of the gaseous stream produced by the CLC process must be attained. By considering that only energy coming from renewable sources was fed to the cells array, the capability of the proposed process to be used as an energy storage system for excess energy production from renewable sources was assessed. (C) 2021 Elsevier Ltd. All rights reserved.</t>
  </si>
  <si>
    <t>10.1016/j.renene.2021.06.114</t>
  </si>
  <si>
    <t>Wang, J; Kang, LX; Liu, YZ</t>
  </si>
  <si>
    <t>Optimal design of a cooperated energy storage system to balance intermittent renewable energy and fluctuating demands of hydrogen and oxygen in refineries</t>
  </si>
  <si>
    <t>In order to increase the penetration of renewable energy in process industries, it is imperative to construct energy storage systems with multiple energy carriers to match the intermittent power supply and fluctuating product demand with the minimal impacts on the industrial systems. In this work, we proposed a mathematical programing model to investigate effects of stable flowrates of energy carriers on the design and operation of a cooperated energy storage system for matching the intermittent renewable energy supply with the fluctuating demands of hydrogen and oxygen in a refinery. The time series aggregation method integrating typical days and their chronological order were employed to reduce the computational loads. In a case study, the typical fluctuating demands of hydrogen and oxygen in a refinery were adopted. The effects of four strategies, i.e., energy storage, electricity abandonment, grid connection, and products sale, on the total costs of the system were analyzed and discussed. Furthermore, the impacts of the utilization efficiency of renewable energy and stable flowrates restrictions were discussed in-depth to determine the optimal configuration of the system. The results show that the optimal configuration of the system can be determined by either the hydrogen demand or the oxygen demand in the refinery. The cost and configuration of the system are dramatically dependent upon the stable flowrates restrictions on the utility system, products sale, and the grid connection. There exists a critical utilization efficiency of renewable energy to minimize the total cost of the system. When the stable flowrate restrictions are imposed on the system, the total cost of the system increases by 70-80%. These results provide an insight into the optimal design and operation of the cooperated energy storage system with multiple energy carriers. (c) 2021 Elsevier Ltd. All rights reserved.</t>
  </si>
  <si>
    <t>COMPUTERS &amp; CHEMICAL ENGINEERING</t>
  </si>
  <si>
    <t>10.1016/j.compchemeng.2021.107543</t>
  </si>
  <si>
    <t>Xu, ZC; Qi, CR; Zhang, LX; Ma, Y; Li, GX; Nghiem, LD; Luo, WH</t>
  </si>
  <si>
    <t>Regulating bacterial dynamics by lime addition to enhance kitchen waste composting</t>
  </si>
  <si>
    <t>This study examined bacterial dynamics in response to lime addition to enhance kitchen waste composting using modular network analysis. Bacterial communities could be separated into three meta-modules corresponding to the mesophilic, thermophilic, and mature stage of composting. Lime addition at 1% (wet weight) suppressed acidogens and denitrifiers (e.g. Lactobacillus and Acinetobacter) at the mesophilic stage to reduce greenhouse gas emissions. The matrix pH and temperature were also increased by lime addition via hydrogen reaction to favor bacterial growth and activity. Thus, thermophilic bacteria (e.g. Thermoactinomycetaceae and Planifilum) were enriched with lime addition to facilitate lignocellulose biodegradation for humus formation at the thermophilic stage. Further lime addition to 1.5% reduced ammonia emission at the thermophilic stage via chemical fixation. Moreover, lime inhibited denitrifiers but proliferated nitrifiers at the mature stage to decrease nitrous oxide emission and enhance nitrate content, respectively. As such, lime addition improved both biotic and abiotic composting performance.</t>
  </si>
  <si>
    <t>BIORESOURCE TECHNOLOGY</t>
  </si>
  <si>
    <t>10.1016/j.biortech.2021.125749</t>
  </si>
  <si>
    <t>Riazi, M; Mehrjoo, H; Amar, MN; Riazi, M; Hemmati-Sarapardeh, A</t>
  </si>
  <si>
    <t>Modeling the density of acid gases at extensive ranges of pressure and temperature conditions</t>
  </si>
  <si>
    <t>Carbon dioxide remains in the atmosphere for long time and has harmful effect on environment. Knowledge of the thermophysical properties of pure and impure carbon dioxide in this process can be very useful for monitoring this kind of processes. In this study, some intelligent models were developed to precisely predict the density of acid gases (i.e., carbon dioxide, hydrogen sulfide, and sulfur dioxide) under wide ranges of pressure (0.03-125.86 MPa), temperature, (220.204-450.052 K), mole fraction of carbon dioxide (50-100%), mole fraction of hydrogen sulfide (0-49%), and mole fraction of sulfur dioxide (0-5.2%). Two least square vector machine models optimized with harris-hawks optimization and coupled simulated annealing, two radial basis function neural network models optimized with harris-hawks optimization and cuckoo search algorithm, and a multilayer perceptron optimized with Levenberg-Marquardet algorithm were developed for the estimation of the density of acid gases based on 1911 experimental data points. Besides, by using the best models, a committee machine intelligent system was extended. Furthermore, seven equations of state were used to predict the density of the systems. The results revealed that the developed models present reliable prediction abilities. In addition, it was found that the committee machine intelligent system and multilayer perceptron are the fittest paradigms with coefficient of determination values of 0.985 for both paradigms. Lastly, the performance of the best-developed model was compared with equations of state. Although a good match between equations of state's predictions and experimental data was observed at low pressure, as pressure increased, the deviation between equations of state's prediction and experimental data increased. However, at all ranges of pressure, our best-developed model has good consistency with the experimental data. Trend analysis showed that our best model estimates the trend of variation of density as a function of pressure perfectly.</t>
  </si>
  <si>
    <t>JOURNAL OF PETROLEUM SCIENCE AND ENGINEERING</t>
  </si>
  <si>
    <t>10.1016/j.petrol.2021.109063</t>
  </si>
  <si>
    <t>Cea-Klapp, E; Polishuk, I; Gonzalez-Barramuno, B; Canales, RI; Gajardo-Parra, N; Quinteros-Lama, H; Garrido, JM</t>
  </si>
  <si>
    <t>Interfacial properties of hydrogen-methane system from inhomogeneous fluid theories</t>
  </si>
  <si>
    <t>An accurate description of the interfacial behavior in hydrogen-methane system is important for the hydrogen industry to design the transport and storage stages of hydrogen blends in the natural gas network. This research aims at providing accurate description of the interfacial behavior in this system up to 40 bar and temperatures from 95 up to 170 K, along with its macroscopic and microscopic properties calculated by the Density Gradient Theory (DGT) coupled with SAFT-VR-Mie equation of state. This modelling framework is compared with the Coarse-Grained Molecular Dynamics (CG-MD) simulations performed using the direct coexistence technique. It is demonstrated that both methods provide particularly accurate estimations of macroscopic and microscopic properties over a broad range of thermodynamic conditions, in which the surface tension computed with both DGT and MD simulations are in very good agreement with the available experimental data, confirming thus the reliability of the CG models. (c) 2021 Hydrogen Energy Publications LLC. Published by Elsevier Ltd. All rights reserved.</t>
  </si>
  <si>
    <t>10.1016/j.ijhydene.2021.09.226</t>
  </si>
  <si>
    <t>Greiml, M; Fritz, F; Kienberger, T</t>
  </si>
  <si>
    <t>Increasing installable photovoltaic power by implementing power-to-gas as electricity grid relief e A techno-economic assessment</t>
  </si>
  <si>
    <t>The integration of renewable electricity generation poses challenges for today's energy system. Since renewable potentials are geographically unevenly distributed, solutions to overcome bottlenecks such as grid congestion are necessary to raise as much renewable potentials as possible. In specific, a part of Austria is characterised with high photovoltaic installation inquiries and low electricity demand. Electricity grids are designed to cope with today's loads, therefore the integration of inquired photovoltaic would overstrain the built infrastructure. In this paper we investigate how power-to-gas can ease this photovoltaic related grid strain. The feed-in of hydrogen into natural gas transmission pipelines and the usage of hydrogen and biogas from local fermentation plants for methanation feeding synthetic natural gas (SNG) into local distribution grid is assessed in various scenarios. Based on the technical assessment results, an economic evaluation of each scenario is performed to determine generation costs of hydrogen or SNG. Depending on the electrolysers location in the electricity grid, the installable photovoltaic power can be increased significantly without causing electricity grid congestion. Costs for hydrogen and SNG vary across each scenario, mainly influenced by CapEx for electrolyser and methanation as well as electricity purchasing costs. (c) 2021 Elsevier Ltd. All rights reserved.</t>
  </si>
  <si>
    <t>10.1016/j.energy.2021.121307</t>
  </si>
  <si>
    <t>Skorek-Osikowska, A; Bartela, L; Katla, D; Waniczek, S</t>
  </si>
  <si>
    <t>Thermodynamic assessment of the novel concept of the energy storage system using compressed carbon dioxide, methanation and hydrogen generator</t>
  </si>
  <si>
    <t>The main aim of this paper is to characterize the concept of a novel energy storage system, based on compressed CO2 storage installation, that uses an infrastructure of depleted coal mines to provide required volume of tanks, and, additionally, hydrogen generators, and a methanation installation to generate synthetic natural gas that can be used within the system or taken out of it, e.g., to a gas grid. A detailed mathematical model of the proposed solution was built using own codes and Aspen Plus software. Thermodynamic evaluation, aiming at determining parameters, composition and streams in all the most important nodes of the system for the nominal point and when changing a defined decision variable delta (in the range from 0.1 to 0.9) was made. The evaluation was made based on the storage efficiency, volume of the tanks and flows of energy within the system. The storage efficiency in the nominal point reached 45.08%, but was changing in the range from 35.06% (for delta = 0.1) to 63.93% (for delta = 0.9). For the nominal value of delta, equal to 0.5, volume of the low-pressure tank (LPT) was equal to 132,869 m(3), while of the high pressure tank (HPT) to 1219 m(3). When changing delta these volumes were changing from 101,900 m(3) to 190,878 m(3) (for LPT), and from 935 to 1751 m(3) (for HPT), respectively. Detailed results are presented in the paper and indicate high storage potential of the proposed solution in regions with underground mine infrastructure.</t>
  </si>
  <si>
    <t>10.1016/j.fuel.2021.120764</t>
  </si>
  <si>
    <t>Xiang, H; Ch, P; Nawaz, MA; Chupradit, S; Fatima, A; Sadiq, M</t>
  </si>
  <si>
    <t>Integration and economic viability of fueling the future with green hydrogen: An integration of its determinants from renewable economics</t>
  </si>
  <si>
    <t>The volatility of fossil fuel and their increased consumption have exacerbated the socioeconomic dilemma along with electricity expenses in third world countries around the world, Pakistan in particular. In this research, we study the output of renewable hydrogen from natural sources like wind, solar, biomass, and geothermal power. It also provides rules and procedures in an attempt to determine the current situation of Pakistan regarding the workability of upcoming renewable energy plans. To achieve this, four main criteria were assessed and they are economic, commercial, environmental, and social adoption. The method used in this research is the Fuzzy Analytical Hierarchical Process (FAHP), where we used first-order engineering equations, and Levelized cost electricity to produce renewable hydrogen. The value of renewable hydrogen is also evaluated. The results of the study indicate that wind is the best option in Pakistan for manufacturing renewable based on four criteria. Biomass is found to be the most viable raw material for the establishment of the hydrogen supply network in Pakistan, which can generate 6.6 million tons of hydrogen per year, next is photovoltaic solar energy, which has the capability of generating 2.8 million tons. Another significant finding is that solar energy is the second-best candidate for hydrogen production taking into consideration its low-cost installation and production. The study shows that the cost of using hydrogen in Pakistanranges from $5.30/kg to $5.80/kg, making it a competitive fuel for electric machines. Such projects for producing renewable power must be highlighted and carried out in Pakistan and this will lead to more energy security for Pakistan, less use of fossil fuels, and effective reduction of greenhouse gas emissions. (c) 2021 Hydrogen Energy Publications LLC. Published by Elsevier Ltd. All rights reserved.</t>
  </si>
  <si>
    <t>10.1016/j.ijhydene.2021.09.067</t>
  </si>
  <si>
    <t>Husarek, D; Schmugge, J; Niessen, S</t>
  </si>
  <si>
    <t>Hydrogen supply chain scenarios for the decarbonisation of a German multi-modal energy system</t>
  </si>
  <si>
    <t>Analysing hydrogen supply chains is of utmost importance to adequately understand future energy systems with a high degree of sector coupling. Here, a multi-modal energy system model is set up as linear programme incorporating electricity, natural gas as well as hydrogen transportation options for Germany in 2050. Further, different hydrogen import routes and optimised inland electrolysis are included. In a sensitivity analysis, hydrogen demands are varied to cover uncertainties and to provide scenarios for future re-quirements of a hydrogen supply and transportation infrastructure. 80% of the overall hydrogen demand of 150 TWh/a emerge in Northern Germany due to optimised electro-lyser locations and imports, which subsequently need to be transported southwards. Therefore, a central hydrogen pipeline connection from Schleswig-Holstein to the region of Darmstadt evolves already for moderate demands and appears to be a no-regret investment. Furthermore, a natural gas pipeline reassignment potential of 46% is identified. (c) 2021 The Authors. Published by Elsevier Ltd on behalf of Hydrogen Energy Publications LLC. This is an open access article under the CC BY-NC-ND license (http:// creativecommons.org/licenses/by-nc-nd/4.0/).</t>
  </si>
  <si>
    <t>10.1016/j.ijhydene.2021.09.041</t>
  </si>
  <si>
    <t>Nazemi, M; El-Sayed, MA</t>
  </si>
  <si>
    <t>Managing the Nitrogen Cycle via Plasmonic (Photo)Electrocatalysis: Toward Circular Economy</t>
  </si>
  <si>
    <t>CONSPECTUS: As renewable energy sources are either intermittent in nature or remote in location, developing cost-effective, sustainable, modular systems and technologies to store and transport renewables at an industrial scale is imperative. Storing cheap renewable electricity into chemical bonds (i.e., chemical energy storage) could be a transformative opportunity for reliable and resilient grid energy storage. This approach enables renewables to be stored and shipped similarly to fossil fuels. Currently, the chemical industry primarily consumes fossil feedstock as an energy source, which has been the standard for over a century. A paradigm shift is required to move toward a more sustainable route for chemical synthesis by electrifying and decarbonizing the modern chemical industry. As renewable electricity costs decrease, (photo)electrosynthesis is gaining interest for synthesizing high-value and high-energy fuels and molecules in a clean, sustainable, and decentralized manner. The nitrogen cycle is one of the Earth's most critical biogeochemical cycles since nitrogen is a vital element for all living organisms. Artificial nitrogen fixation via a (photo)electrochemical system powered by renewables provides an alternative route to resource- and carbon-intensive thermochemical processes. (Photo)electrochemical nitrogen fixation at a large scale necessitates the discovery of active, selective, and stable heterogeneous (photo)electrocatalysts. In addition, the use of advanced in situ and operando spectroscopic techniques is needed to pinpoint the underlying reaction mechanisms. The selectivity of nitrogen (N2) molecules on the catalyst surface and suppressing thermodynamically favorable side reactions (e.g., hydrogen evolution reaction) are the main bottlenecks in improving the rate of (photo)electrochemical nitrogen fixation in aqueous solutions. The rational design of electrode, electrolyte, and reactors is required to weaken the strong nitrogen-nitrogen triple bond (N=N) at or near ambient conditions. This Account covers our group's recent advances in synthesizing shape-controlled hybrid plasmonic nanoparticles, including plasmonic-semiconductor and plasmonic- transition metal nanostructures with increased surface areas. The nanocatalysts' selectivity and activity toward nitrogen conversion are benchmarked in liquid- and gas-phase electrochemical systems. We leverage operando vibrational-type spectroscopy (i.e., surfaceenhanced Raman spectroscopy (SERS)) to identify intermediate species relevant to nitrogen fixation at the electrode-electrolyte interface to gain mechanistic insights into reaction mechanisms, leading to the discovery of more efficient catalysts. Operando SERS revealed that the nitrogen reduction reaction (NRR) to ammonia on hybrid plasmonic-transition metal nanoparticle surfaces (e.g., Pd-Ag) occurs through an associative mechanism. In the NRR process, hydrazine (N2H4) is consumed as an intermediate species. A femtosecond pulsed laser is used to synthesize hybrid plasmonic photocatalysts with homogeneously distributed Pd atoms on a Au nanorod surface, resulting in enhanced optoelectronic and catalytic properties. The overarching goal is to develop modular photoelectrochemical systems for long-duration renewable energy storage. In the context of nitrogen fixation, we aim to propose strategies to manage the nitrogen cycle through the interconversion of N2 and active nitrogen-containing compounds (e.g., NH3, NOx), enabling a circular nitrogen economy with sustainable and positive social and economic outcomes. The versatile approaches presented in this Account can inform future opportunities in (photo)electrochemical energy conversion systems and solar fuel-based applications.</t>
  </si>
  <si>
    <t>10.1021/acs.accounts.1c00446</t>
  </si>
  <si>
    <t>Devaraj, D; Syron, E; Donnellan, P</t>
  </si>
  <si>
    <t>Determining the optimal process configurations for Synthetic Natural Gas production by analysing the cost factors</t>
  </si>
  <si>
    <t>Producing Synthetic Natural Gas (SNG) via Power-to-Gas (PtG) is favourable for two reasons; it can be substituted for natural gas in the gas network, and it enables CO2 recycling as energy systems transition towards a low-carbon future. However, the expensive SNG production process is a barrier to being cost-competitive with other market gases. Several diverse factors influence SNG production cost, which results in several possible process configurations with varying performance which influence it. The hydrogen (H-2) and carbon dioxide (CO2) required to produce SNG are available from multiple sources, while the SNG production cost is also influenced by the capital investment required for PtG process units, interim storage facilities, and operating expenses. Hence, an in-depth analysis of the factors affecting SNG production is required to understand their effect on the cost and to provide information on cost savings, economic implications, and optimal SNG production setup for decision-makers. In this paper, an optimisation algorithm is developed to model the PtG process units. The main objective of this work is to determine optimal process configurations for SNG production by analysing its influencing cost factors. A factorial design approach is integrated into the optimisation process to minimise the production cost by choosing the cost-effective process configurations. This work also determines the factors with a significant influence on the production cost using an ANOVA. The algorithm identifies the cost-effective H-2 and CO2 source to obtain the least expensive SNG production setup. Based on the values of the cost factors, strategies for lowering the production cost in an existing setup are identified. The factors with the most influence on the SNG production cost are the capacity and capex of the methanator unit (C) 2021 The Authors. Published by Elsevier Ltd.</t>
  </si>
  <si>
    <t>10.1016/j.egyr.2021.09.078</t>
  </si>
  <si>
    <t>Rahman, MN; Wahid, MA</t>
  </si>
  <si>
    <t>Renewable-based zero-carbon fuels for the use of power generation: A case study in Malaysia supported by updated developments worldwide</t>
  </si>
  <si>
    <t>The existing combustion-centered energy mix in Malaysia has shown that replacing fossil fuels with zero-carbon alternative fuels could be a better approach to achieve the reduction of the carbon footprint of the power generation industry. In this study, the potential of zero-carbon alternative fuels generated from renewable sources such as green hydrogen and green ammonia was addressed in terms of the production, transport, storage, and utilization in Malaysia's thermal power plants. The updated developments associated to green hydrogen and green ammonia across the globe have also been reviewed to support the existing potential in Malaysia. Though green hydrogen and green ammonia are hardly commercialized in Malaysia for the time being, numerous potentialities have been identified in utilizing these fuels to achieve the zero-carbon power generation market in Malaysia. The vast and strategic location of natural gas network in Malaysia has the potential to deliver green hydrogen with minimal retrofitting required. Moreover, there are active participation of Malaysia's academic institutions in the development of water electrolysis that is the core process to convert the electricity from renewables plant into hydrogen. Malaysia also has the capacity to use its abundance of depleted gas reservoirs for the storage of green hydrogen. A large number of GT plants in Malaysia would definitely have the potential to utilize hydrogen co-firing with natural gas to minimize the amount of carbon dioxide (CO2) released. The significant number of ammonia production plants in Malaysia could provide a surplus of ammonia to be used as an alternative fuel for power plants. With regard to the energy policy in Malaysia, positive acceptance of the implementation of renewable energy has been shown with the introduction of various energy policies aimed at promoting the incorporation of renewables into the energy mix. However, there is still inadequate support for the implementation of alternative zero-carbon fuels in Malaysia. (C) 2021 The Author(s). Published by Elsevier Ltd.</t>
  </si>
  <si>
    <t>10.1016/j.egyr.2021.04.005</t>
  </si>
  <si>
    <t>Narasipuram, RP; Mopidevi, S</t>
  </si>
  <si>
    <t>A technological overview &amp; design considerations for developing electric vehicle charging stations</t>
  </si>
  <si>
    <t>In recent years, it is seen that there has been a huge expansion in the electric vehicles market aiming to reduce the impact of greenhouse gases. The deployment of an optimal and cost-effective electric vehicle charging stations similar to petrol/diesel stations with advanced control algorithms is necessary for the successful implementation. This review paper gives an overview of electric vehicles and various configurations about the design aspects of charging station. The charging stations are categorized on the basis of power utilized with various optimization algorithms, methods and future directions are presented to have an optimal design. And also, the highlights of grid connected combination of renewable energy based and grid connected, off-grid mode are summarized along with the future scope. Incorporation of renewable energy along with storage systems in the charging station can reduce the high load taken from the grid especially at peak times. By providing an overview of these key areas, the review study aims to provide a deep insight to the industry experts and researchers for future developments.</t>
  </si>
  <si>
    <t>10.1016/j.est.2021.103225</t>
  </si>
  <si>
    <t>Gheraissa, N; Bouras, F; Khaldi, F; Hidouri, A; Rehouma, F; Dogga, A</t>
  </si>
  <si>
    <t>A comparative study of the combustion supplied by multi-fuels: Computational analysis</t>
  </si>
  <si>
    <t>The current paper illustrates the numerical study of the global combustion parameters. It mainly focused on the computational analysis that investigated the non-premixed combustion in the cylindrical burner. Therefore, we selected many fuels to supply the burner like Algerian biogas, CH4, C3H8, H-2, natural gas, and diesel to compare their aerothermochemical characteristics variables. At first, we applied the numerical methods that confirm the solution convergence like combustion models and grid selection. After that, we resolved the aerothermochemical set equations of combustion using the coupled k-epsilon turbulent dynamic model with the probability density function approach. These models are also used to surmount the closer in the set of combustion equations too. Moreover, we integrated the pollutant computation model based on the chemical reactions of NO production. Thus, we evaluated each considered fuel's NO emission during all combustion fuels cases. Accordingly, the results show that Algerian biogas and hydrogen have special characteristics compared to other cases of fuels. The most prominent characteristics are: the high level of the mixture and burn relative to other fuels, their low pollutants emissions (CO and NO), and the proportional relationship between the OH and NO production. Consequently, biogas and H-2 conserve the impact on energy and the environment. (C) 2021 The Authors. Published by Elsevier Ltd.</t>
  </si>
  <si>
    <t>10.1016/j.egyr.2021.06.073</t>
  </si>
  <si>
    <t>Wissocq, T; Le Bourdiec, S; Zoughaib, A</t>
  </si>
  <si>
    <t>A multi-period optimization model for the design of mass networks including conversion systems and gas storage models: Application for hydrogen generation, distribution and storage</t>
  </si>
  <si>
    <t>A multi-period mixed-integer-linear-programming problem for the design of mass networks is proposed in this paper. Design of mass networks, conversion systems and storages is done so as to minimize the capital expenses and operating costs and fulfill demand in resources. This work provides a detailed model of compressed gas storage, considering pressure state inside gas tank, compression costs and compres-sor design, which have not been considered before in a linear model, with a discrete pressure scale. The performance of the model is assessed on a hydrogen network design problem, including renewable elec-tricity, electrolyzer design and hydrogen storage. The share of renewable electricity use increases from 60% to 90% with hydrogen storage. Different compressed gas storage linearized models are compared with different pressure scales and the linearization error is assessed. The introduction of discrete inter -mediate pressures reduces the committed error on compressor power and operating costs, due to the linearization. (c) 2021 Elsevier Ltd. All rights reserved.</t>
  </si>
  <si>
    <t>10.1016/j.compchemeng.2021.107448</t>
  </si>
  <si>
    <t>Boulahlib, MS; Medaerts, F; Boukhalfa, MA</t>
  </si>
  <si>
    <t>Experimental study of a domestic boiler using hydrogen methane blend and fuel-rich staged combustion</t>
  </si>
  <si>
    <t>Storing excess wind and solar energy in the form of hydrogen injected into the natural gas grid is one of the main ingredients of the energy transition. This hydrogen injection has an impact on emissions and the performance of user equipment. The present work reports on an experimental study of the combustion of methane-hydrogen mixture with fuel rich transverse staggered injection. The 15 kW domestic boiler used was equipped with 16 burners (2 x 8). The aim of this work is to better understand the simultaneous effects of fuel rich staged combustion (empty set = 2.0 divided by 4.0), hydrogen blending of methane (0 divided by 45%) on pollutant emissions and efficiency while maintaining a compromise between high power, fuel economy and low emissions. The results show that NOx, CO2 emissions decrease, CO and CxHy emission values increase and thermal efficiency values decrease with increasing hydrogen percentage and fuel rich staggering combustion. (C) 2021 Hydrogen Energy Publications LLC. Published by Elsevier Ltd. All rights reserved.</t>
  </si>
  <si>
    <t>10.1016/j.ijhydene.2021.01.103</t>
  </si>
  <si>
    <t>Hernandez, DD; Gencer, E</t>
  </si>
  <si>
    <t>Techno-economic analysis of balancing California's power system on a seasonal basis: Hydrogen vs. lithium-ion batteries</t>
  </si>
  <si>
    <t>Non-emitting variable renewable energy (VRE) resources are needed on the power grid if the United States is to deeply decarbonize the power sector. The intermittent nature of these resources makes them difficult to integrate into the power system. Existing energy storage technologies, such as lithium-ion (LI) batteries, could be used to aid the integration of these resources, but these technologies are sized to produce power for hours at a time before needing to be charged again. While these energy storage technologies could address daily imbalances between supply and demand for electric power, they cannot address the seasonal nature of power production of VREs. This paper details a methodology to estimate the levelized cost of energy (LCOE) of meeting this seasonal imbalance with either a hydrogen-fired gas turbine (HFGT) or lithium-ion battery system (LI) as a measure of economic efficiency of the technologies. Applying our model, we find the average LCOE associated with meeting this seasonal imbalance is $2400/MWh using a HFGT fueled with green hydrogen and $3000/MWh using a LI. If we allow the model to operate the HFGT with blue hydrogen the average LCOE decreases to $1560/MWh. However, we find the power prices required to justify investment in an HFGT to replace a natural gas-fired gas turbine are considerably higher than those seen in the market today.</t>
  </si>
  <si>
    <t>10.1016/j.apenergy.2021.117314</t>
  </si>
  <si>
    <t>Loy-Benitez, J; Safder, U; Nguyen, HT; Li, Q; Woo, T; Yoo, C</t>
  </si>
  <si>
    <t>Techno-economic assessment and smart management of an integrated fuel cell-based energy system with absorption chiller for power, hydrogen, heating, and cooling in an electrified railway network</t>
  </si>
  <si>
    <t>Nowadays, the transportation sector occupies a vital role in current society. However, this sector is the second-highest greenhouse gas emitter worldwide due to fossil fuel combustion. Transitioning from conventional to renewable energy propulsion is a promising alternative to climate change mitigation. This study proposes a smart decision-making approach of an integrated system assisted with renewable energy sources to satisfy the dynamic railway electrification demand. The proposed energy system consists of a proton-exchange membrane electrolyzer, solid-oxide fuel cell, and lithium-bromide absorption chiller assisted with solar radiation and wind turbine to simultaneously generate power, hydrogen, cooling, and heating loads. A novel approach consists of power-pinch analysis and multi criteria decision-making (MCDM) to determine the optimal sizing of renewable resources considering the system's thermodynamic, economic, and exergy performance. A total of five optimal scenarios with different renewable sources share were obtained. Accordingly, the scenario with a share of 70/30 of solar and wind energy showed the highest competitiveness based on the MCDM. This scenario showed an energetic and exergetic efficiency of 49% and 34%, respectively. Furthermore, it yielded acceptable subproducts generation, including the production of 312.25 kg H-2/day, in an economical budget with a levelized cost of energy (LCOE) value of 0.079 $/kWh. (C) 2021 Elsevier Ltd. All rights reserved.</t>
  </si>
  <si>
    <t>10.1016/j.energy.2021.121099</t>
  </si>
  <si>
    <t>Karimi, M; Wang, XL; Hamilton, J; Negnevitsky, M; Lyden, S</t>
  </si>
  <si>
    <t>Status, challenges and opportunities of dual fuel hybrid approaches-a review</t>
  </si>
  <si>
    <t>Consumers conventionally adopt diesel generation to meet the energy needs where the grid connection is unreliable or unavailable. While electrification has provided these communities a variety of economic and social opportunities, diesel consumption has resulted in adverse costs and environmental pollution. Two technologies available to reduce the expense and emissions of diesel fuel reliance include dual fuel or hybrid diesel applications. The dual-fuel approach involves a supplementary gas fuel charge in support of reduced diesel fuel consumption. Hybrid applications involve the integration of renewable generation to displace diesel fuel consumption. This paper reviews the potential for hybrid dual-fuel applications, identifying engine flexibility as a major integration barrier. In comparing the flexibility of various dual-fuel technologies to operate dynamically, this paper presents a critical review across hydrogen, liquified petroleum gas (LPG), natural gas (NG) and blended hydrogen and NG derivatives. The results identify a range of approaches able to improve engine flexibility and thus reduce the cost and carbon intensity of diesel-fired internal combustion engines. At low load conditions, while NG and LPG exhibit similar performance, the use of hydrogen and hydrogen blends provide improved engine performance and response. Unfortunately, given the current cost of hydrogen fuel, significant commercial barriers exist to the adoption of hydrogen or hydrogen blended fuels. Despite this, this review indicates the potential of hydrogen-NG blends to offer additional flexibility in comparison to alternative dual-fuel technologies. This position is furthered considering near term cost targets associated with the development of a global green hydrogen industry, coupled with its ability to serve as a demand-side management approach within isolated power systems, one of the multiple future research themes. (c) 2021 Hydrogen Energy Publications LLC. Published by Elsevier Ltd. All rights reserved.</t>
  </si>
  <si>
    <t>10.1016/j.ijhydene.2021.08.008</t>
  </si>
  <si>
    <t>Fozer, D; Toth, AJ; Varbanov, PS; Klemes, JJ; Mizsey, P</t>
  </si>
  <si>
    <t>Sustainability assessment of biomethanol production via hydrothermal gasification supported by artificial neural network</t>
  </si>
  <si>
    <t>Global warming and climate change urge the deployment of close carbon-neutral technologies via the synthesis of low-carbon emission fuels and materials. An efficient intermediate product of such technologies is the biomethanol produced from biomass. Microalgae based technologies offer scalable solutions for the biofixation of CO&lt;sub&gt;2&lt;/sub&gt;, where the produced biomass can be transformed into value-added fuel gas mixtures by applying thermochemical processes. In this study, the environmental and economic performances of biomethanol production are examined using artificial neural networks (ANNs) for the modelling of catalytic and noncatalytic hydrothermal gasification (HTG). Levenberg-Marquardt and Bayesian Regularisation algorithms are applied to describe the thermocatalytic transformation involving various types of feedstocks (biomass and wastes) in the training process. The relationship between the elemental composition of the feedstock, HTG reaction conditions (380 ?C &amp; ndash;717 ?C, 22.5 MPa &amp; ndash;34.4 MPa, 1 &amp; ndash;30 wt% biomass-to-water ratio, 0.3 min &amp; ndash;60.0 min residence time, up to 5.5 wt% NaOH catalyst load) and fuel gas yield &amp; composition are determined for Chlorella vulgaris strain. The ideal ANN topology is characterised by high training performance (MSE = 5.680E-01) and accuracies (R-2 &gt;= 0.965) using 2 hidden layers with 17-17 neurons. The process flowsheeting of biomass-to-methanol valorisation is performed using ASPEN Plus software involving the ANN-based HTG fuel gas profiles. Cradle-to-gate life cycle assessment (LCA) is carried out to evaluate the climate change potential of biomethanol production alternatives. It is obtained that high greenhouse gas (GHG) emission reduction (-725 kg CO&lt;sub&gt;2&lt;/sub&gt;,eq (t CH&lt;sub&gt;3&lt;/sub&gt;OH)-1) can be achieved by enriching the HTG syngas composition with H&lt;sub&gt;2&lt;/sub&gt; using variable renewable electricity sources. The utilisation of hydrothermal gasification for the synthesis of biomethanol is found to be a favourable process alternative due to the (i) variable synthesis gas composition, (ii) heat integration, and (iii) GHG emission mitigation possibilities.</t>
  </si>
  <si>
    <t>10.1016/j.jclepro.2021.128606</t>
  </si>
  <si>
    <t>Kannangara, M; Bensebaa, F; Vasudev, M</t>
  </si>
  <si>
    <t>An adaptable life cycle greenhouse gas emissions assessment framework for electric, hybrid, fuel cell and conventional vehicles: Effect of electricity mix, mileage, battery capacity and battery chemistry in the context of Canada</t>
  </si>
  <si>
    <t>Comprehensive evaluation of greenhouse gas emission reductions from alternative vehicle powertrains requires the use of a life cycle assessment methodology, which considers manufacturing, utilization and end-of-life phases of the vehicle and fuel production. However, vehicle powertrain technologies and regional electricity and fuel production characteristics are evolving rapidly, making such studies performed using current data obsolete in few years. For example, regional electricity generation mixes across the Canadian provinces are largely different, and they are likely to evolve with the introduction of renewable electricity. Hence, there is a general need for adaptable and flexible life cycle assessment frameworks for the transportation sector for rapid evaluation of GHG reductions using up-to-date data. The objective of this study is to develop an adaptive life cycle assessment framework for light duty vehicles that can incorporate critical new developments in vehicle powertrain technologies and changes in electricity and fuel supply. Conventional, hybrid, plug-in hybrid, battery electric and fuel cell powertrain types are included in the framework as parametrized models. Critical parameters related to vehicle size and battery capacity, fuel consumption, mileage, battery chemistry, vehicle hybridization, and electricity and fuel emission intensity are incorporated. The framework was demonstrated by applying it in the Canadian context with the analysis of scenarios associated with electricity grid emission intensity, mileage, battery capacity and battery chemistry.</t>
  </si>
  <si>
    <t>10.1016/j.jclepro.2021.128394</t>
  </si>
  <si>
    <t>Lau, HC; Ramakrishna, S; Zhang, K; Hameed, MZS</t>
  </si>
  <si>
    <t>A Decarbonization Roadmap for Singapore and Its Energy Policy Implications</t>
  </si>
  <si>
    <t>As a signatory to the Paris Agreement, Singapore is committed to achieving net-zero carbon emissions in the second half of the century. In this paper, we propose a decarbonization roadmap for Singapore based on an analysis of Singapore's energy landscape and a technology mapping exercise. This roadmap consists of four major components. The first component, which also underpins the other three components, is using centralized post-combustion carbon capture technology to capture and compress CO2 emitted from multiple industrial sources in Jurong Island. The captured CO2 is then transported by ship or an existing natural gas pipeline to a neighboring country, where it will be stored permanently in a subsurface reservoir. Important to the success of this first-of-a-kind cross-border carbon capture and storage (CCS) project is the establishment of a regional CCS corridor, which makes use of economies of scale to reduce the cost of CO2 capture, transport, and injection. The second component of the roadmap is the production of hydrogen in a methane steam reforming plant which is integrated with the carbon capture plant. The third component is the modernizing of the refining sector by introducing biorefineries, increasing output to petrochemical plants, and employing post-combustion carbon capture. The fourth component is refueling the transport sector by introducing electric and hydrogen fuel cell vehicles, using biofuels for aviation and hydrogen for marine vessels. The implications of this roadmap on Singapore's energy policies are also discussed.</t>
  </si>
  <si>
    <t>10.3390/en14206455</t>
  </si>
  <si>
    <t>Tauber, J; Ramsbacher, A; Svardal, K; Krampe, J</t>
  </si>
  <si>
    <t>Energetic Potential for Biological Methanation in Anaerobic Sewage Sludge Digesters in Austria</t>
  </si>
  <si>
    <t>Biological methanation as a method of sector coupling between electric and gas grids is expected to be an integral part of the green energy change. Wastewater treatment plants (WWTPs) involving anaerobic digestion (AD) allow existing infrastructure to operate as energy conversion plants, to close carbon cycles and to generate long-term storable energy in the form of biomethane. Therefore, municipal raw sludge and additional organic residuals (co-substrates) are converted into biogas. Hydrogen is added to convert the carbon dioxide in the biogas into methane via biological methanation (BM). In this study, the energy amount that is convertible via BM in municipal digesters in Austria was calculated. The amount of energy, which can be transformed from electric surplus energy into biomethane, was assessed. Operational data from lab-scale digesters were combined with data from 28 Austrian full-scale wastewater treatment plants with AD. They represent 9.2 Mio population equivalents (PE), or 68% of Austria's municipal AD capacity for WWTPs &gt; 50,000 PE (in sum, 13.6 Mio PE). Energy flows for BM including water electrolysis and anaerobic digestion were created on a countrywide basis. It was found that 2.9-4.4% (220-327 GWh &amp; BULL;y(-1)) of Austria's yearly renewable electricity production (7470 GWh &amp; BULL;y(-1)) can be transformed into biomethane via BM in municipal digesters.&lt;/p&gt;</t>
  </si>
  <si>
    <t>10.3390/en14206618</t>
  </si>
  <si>
    <t>Rangel-Martinez, D; Nigam, KDP; Ricardez-Sandoval, LA</t>
  </si>
  <si>
    <t>Machine learning on sustainable energy: A review and outlook on renewable energy systems, catalysis, smart grid and energy storage</t>
  </si>
  <si>
    <t>This study presents a broad view of the current state of the art of ML applications in the manufacturing sectors that have a considerable impact on sustainability and the environment, namely renewable energies (solar, wind, hydropower, and biomass), smart grids, the industry of catalysis and power storage and distribution. Artificial neural networks are the most preferred techniques over other ML algorithms because of their generalization capabilities. Demands for ML techniques in the energy sectors will increase considerably in the coming years, since there is a growing demand of academic programmes related to artificial intelligence in science, math, and engineering. Data generation, management, and safety are expected to play a key role for the successful implementation of ML algorithms that can be shared by major stakeholders in the energy sector, thereby promoting the development of ambitious energy management projects. New algorithms for producing reliable data and the addition of other sources of information (e.g., novel sensors) will enhance flow of information between ML and systems. It is expected that unsupervised and reinforcement learning will take a central role in the energy sector, but this will depend on the expansion of other major fields in data science such as big data analytics. Massive implementations, specialized algorithms, and new technologies like 5G will promote the development of sustainable applications of ML in non-industrial applications for energy management. (c) 2021 Institution of Chemical Engineers. Published by Elsevier B.V. All rights reserved.</t>
  </si>
  <si>
    <t>10.1016/j.cherd.2021.08.013</t>
  </si>
  <si>
    <t>Kilkis, S; Krajacic, G; Duic, N; Rosen, MA; Al-Nimr, MA</t>
  </si>
  <si>
    <t>Accelerating mitigation of climate change with sustainable development of energy, water and environment systems</t>
  </si>
  <si>
    <t>Integrated approaches across energy, water and environment systems can accelerate the process of mitigating climate change through urgent action. New scientific advances that extend multiple opportunities in this direction have emanated from the 2nd Latin American, 1st Asia Pacific, 4th South East European and 15th Conferences on Sustainable Development of Energy, Water and Environment Systems as represented in this editorial. The review of recent scientific advances connects the 27 research articles in this special issue with those of other researchers based on eight main themes. The first two themes relate to system flexibility for renewable energy penetration and urban solutions in the energy transition. The foci of these themes include enabling energy system flexibility, climate neutral islands, electrification solutions, optimizing urban energy systems, spatiotemporal modelling of heat demand and smart energy hubs. The next three themes relate to solar energy technologies, hydrokinetic, wind and osmotic innovations as well as bioenergy and combustion modelling. These themes include new advances for predicting and monitoring photovoltaic module performance, thermochemical energy storage for concentrated solar options, artificial intelligence for wind energy, micro-cogeneration, and waste-water utilization. The last three themes relate to batteries and hydrogen energy advances, including sector coupling opportunities, optimizing heat exchangers and networks as well as solutions for redesigning sectors and repurposing post-mining reservoirs for energy storage. There are multi-disciplinary interrelations among these themes and each contribution will support the wide-ranging opportunities for realizing the European Climate Law and any other similar targets around the world for sustaining planetary life-support systems on which sustainable development depends.</t>
  </si>
  <si>
    <t>10.1016/j.enconman.2021.114606</t>
  </si>
  <si>
    <t>Lu, XY; Wu, YJ; Wu, XJ; Cao, ZX; Wei, XH; Cai, WQ</t>
  </si>
  <si>
    <t>High-throughput computational screening of porous polymer networks for natural gas sweetening based on a neural network</t>
  </si>
  <si>
    <t>The capture and storage of toxic industrial chemicals such as H2S using porous polymer networks (PPNs) has shown promising application because of their high porosity, high surface area, high stability, low-cost and lightweight. In this work, 17,846 PPNs with the diamond-like topology were computationally screened to identify the optimal adsorbents for the removal of H2S and CO2 from humid natural gas based on the combination of molecular simulation and machine learning algorithms. The top-performing PPNs such as hPAFs-0201 with the highest adsorption performance scores (APS) were evaluated and identified based on their adsorption capacities and selectivity for H2S and CO2. The strong affinity between water molecules and the framework atoms in a few PPNs has a significant impact on the adsorption selectivity of acid gases. Based on decision tree analysis, we found two main design paths of the optimal PPNs for natural gas sweetening, which are the PPNs with LCD &lt;= 4.648 angstrom, V-f &lt;= 0.035, and PLD &lt;= 3.889 angstrom, and those with 4.648 angstrom &lt;= LCD &lt;= 5.959 angstrom, rho &lt;= 837 kg m(-3). In addition, we constructed different machine learning models, particularly artificial neural network, available to accurately predict the APS of PPNs. 2D projection map of geometrical properties of PPNs using the t-distributed stochastic neighbor embedding (t-SNE) method shows that the screened 390 samples exhibit the similar structures. Among the top-23 PPNs with the highest APS, hPAFs-0201 has enhanced natural gas sweetening performance due to its strong affinity between the N-rich organic linkers and acid gases. hPAFs-0752 shows the highest isosteric adsorption heat of H2S and CO2 (Q degrees(st) = 49.84 kJ mol(-1)), resulting in its second-highest APS as well as high hydrophilicity. Based on the combination of molecular simulation and machine learning, comprehensive insights into the high-throughput screening of PPNs in this work will provide new ideas for the design of high-performance PPNs for gas separation.</t>
  </si>
  <si>
    <t>AICHE JOURNAL</t>
  </si>
  <si>
    <t>10.1002/aic.17433</t>
  </si>
  <si>
    <t>Yin, JJ; Wang, JH; You, J; Chen, H; Shi, W</t>
  </si>
  <si>
    <t>Integrated Energy System Optimal Operation in Coal District With Hydrogen Heavy Trucks</t>
  </si>
  <si>
    <t>The coal industry contributes significantly to the social economy, but the emission of greenhouse gases puts huge pressure on the environment in the process of mining, transportation, and power generation. In the integrated energy system (IES), the current research about the power-to-gas (P2G) technology mainly focuses on the injection of hydrogen generated from renewable energy electrolyzed water into natural gas pipelines, which may cause hydrogen embrittlement of the pipeline and cannot be repaired. In this paper, sufficient hydrogen energy can be produced through P2G technology and coal-to-hydrogen (C2H) of coal gasification, considering the typical scenario of coal district is rich in coal and renewable energy. In order to transport the mined coal to the destination, hydrogen heavy trucks have a broad space for development, which can absorb hydrogen energy in time and avoid potentially dangerous hydrogen injection into pipelines and relatively expensive hydrogen storage. An optimized scheduling model of electric-gas IES is proposed based on second-order cone programming (SOCP). In the model proposed above, the closed industrial loop (including coal mining, hydrogen production, truck transportation of coal, and integrated energy systems) has been innovatively studied, to consume renewable energy and coordinate multi-energy. Finally, an electric-gas IES study case constructed by IEEE 30-node power system and Belgium 24-node natural gas network was used to analyze. The results show that by introducing the proposed hydrogen production technology, typical daily operating costs are effectively reduced by 7.7%. Under China's carbon emissions trading system, the operating costs of hydrogen heavy trucks have been reduced by 0.95 and 4.68% respectively, compared with electric vehicles and diesel trucks. Under Europe's stricter carbon emissions trading system, the percentages of cost reduction are 2.56 and 9.12%, respectively. The above technical results verify the feasibility, economy, low carbon, and effectiveness of the proposed mechanism.</t>
  </si>
  <si>
    <t>10.3389/fenrg.2021.748673</t>
  </si>
  <si>
    <t>Bohm, H; Moser, S; Puschnigg, S; Zauner, A</t>
  </si>
  <si>
    <t>Power-to-hydrogen &amp; district heating: Technology-based and infrastructure-oriented analysis of (future) sector coupling potentials</t>
  </si>
  <si>
    <t>Numerous studies suggest that power-to-hydrogen (PtH2) will take a decisive part in future sustainable energy systems. District heating (DH) networks are also assigned a crucial role for the overall efficiency of such. In this regard, heat flows resulting from PtH2 may lead to synergies with the heat supply of DH systems. This paper discusses the potentials of PtH2 as a relevant heat source for DH (with focus on Austrian system conditions). Technology-specific efficiencies, heat flows and temper-atures are put in context with today's and future DH system specifications and synergies are analyzed. A qualitative analysis summarizes the opportunities and challenges that arise from a system perspective, e.g. electrolyzer location, user type, and user-specific operation (i.e. generation load). It is found that high-temperature electrolysis is likely to be fully integrated in industrial utility operations and heat utilization corresponds to the well-known challenges of inte-grating industrial waste heat into DH networks. The location of low-temperature elec-trolysis is subject to infrastructure limitations and the economics of utilizing by-products. Operation is likely to be more electricity-market-oriented and may seasonally differ from heat demand. However, its waste heat is sufficient to feed modern low-temperature DH networks and by 2030 could cover up to 12% of Austria's current DH demands and up to 4% of the EU demand for heat below 100 degrees C. (c) 2021 Hydrogen Energy Publications LLC. Published by Elsevier Ltd. All rights reserved.</t>
  </si>
  <si>
    <t>10.1016/j.ijhydene.2021.06.233</t>
  </si>
  <si>
    <t>Ho, A; Mohammadi, K; Memmott, M; Hedengren, J; Powell, KM</t>
  </si>
  <si>
    <t>Dynamic simulation of a novel nuclear hybrid energy system with large-scale hydrogen storage in an underground salt cavern</t>
  </si>
  <si>
    <t>In this study, a nuclear hybrid energy system (NHES) with large-scale hydrogen storage integrated with a gas turbine cycle is proposed as a flexible system for load following. The proposed system consists of a nuclear reactor, a steam Rankine cycle, a hydrogen electrolyzer, a storage system for hydrogen in an underground salt cavern, and a Brayton cycle that uses hydrogen as fuel to generate additional electricity to meet peak demand. A dynamic mathematical model is developed for each subsystem of the NHES. To evaluate the potential benefits of the system, a one-year study is conducted, using scaled grid demand data from ISO New England. The dynamic simulation results show that the system is capable of meeting the demand of the grid without additional electricity from outside sources for 93% of the year, while decreasing the number of ramping cycles of the nuclear reactor by 92.7%. There is also potential for economic benefits as the system only had to ramp up and down 7.4% of the year, which increased the nuclear capacity factor from 86.3% to 98.3%. The simulation results show that the proposed hybrid system improves the flexibility of nuclear power plants, provides more electricity, and reduces greenhouse gas emissions. (c) 2021 Hydrogen Energy Publications LLC. Published by Elsevier Ltd. All rights reserved.</t>
  </si>
  <si>
    <t>10.1016/j.ijhydene.2021.07.027</t>
  </si>
  <si>
    <t>Mac Kinnon, M; Razeghi, G; Samuelsen, S</t>
  </si>
  <si>
    <t>The role of fuel cells in port microgrids to support sustainable goods movement</t>
  </si>
  <si>
    <t>Facilities such as ports that are associated with goods movement face challenges in managing energy requirements including growing demands, maintaining economic competitiveness, increasing efficiencies of operation, and improving the resiliency, reliability, and security of the energy supply. Furthermore, ports face pressure to meet environmental goals including reducing the emissions of both pollutants and greenhouse gases and increasing the levels of renewable sources. Within this framework, many port operators are pursuing the development of microgrids supported by self-generation including fuel cell systems. Given the breadth of energy requirements of ports, the range of fuel cell applications is an attractive resource for stationary power generation, motive power and fuel generation, and backup/auxiliary power in concert with base load power. This work involves a review of the literature, from a technical perspective, to assess microgrids and fuel cell systems at ports including comparison with combustion-based power distributed generation sources. Additionally, novel simulations are presented to provide insight into economic and emission considerations associated with fuel cell deployment in critical facilities. Important distinctions of fuel cells for ports include flexibility of size and fuel, low to negligible emissions, capability to operate in grid-forming mode, and high electric-only efficiencies. While combined cooling, heating, and power improves performance and should be pursued, the mismatch in port electrical and thermal loads is a potential barrier and increases the importance of high electric-only efficiencies of fuel cells. Tri-generation systems have the potential to maximize benefits with the production of hydrogen along with electricity and, if needed, heat.</t>
  </si>
  <si>
    <t>10.1016/j.rser.2021.111226</t>
  </si>
  <si>
    <t>Inayat, M; Sulaiman, SA; Inayat, A; Shaik, NB; Gilal, AR; Shahbaz, M</t>
  </si>
  <si>
    <t>Modeling and parametric optimization of air catalytic co-gasification of wood-oil palm fronds blend for clean syngas (H-2+CO) production</t>
  </si>
  <si>
    <t>Syngas production from biomass gasification is a potentially sustainable and alternative means of conventional fuels. The current challenges for biomass gasification process are biomass storage and tar contamination in syngas. Co-gasification of two biomass and use of mineral catalysts as tar reformer in downdraft gasifier is addressed the issues. The optimized and parametric study of key parameters such as temperature, biomass blending ratio, and catalyst loading were made using Response Surface Methodology (RSM) and Artificial Neural Network (ANN) on tar reduction and syngas. The maximum H2 was produced when Portland cement used as catalyst at optimum conditions, temperature of 900 C-circle, catalyst-loading of 30%, and biomass blending-ratio of W52:OPF48. Higher CO was yielded from dolomite catalyst and lowest tar content obtained from limestone catalyst. Both RSM and ANN are satisfactory to validate and predict the response for each type of catalytic co-gasification of two biomass for clean syngas production. (c) 2020 Hydrogen Energy Publications LLC. Published by Elsevier Ltd. All rights reserved.</t>
  </si>
  <si>
    <t>10.1016/j.ijhydene.2020.10.268</t>
  </si>
  <si>
    <t>Gunawan, TA; Williamson, I; Raine, D; Monaghan, RFD</t>
  </si>
  <si>
    <t>Decarbonising city bus networks in Ireland with renewable hydrogen</t>
  </si>
  <si>
    <t>This paper presents techno-economic modelling results of a nationwide hydrogen fuel supply chain (HFSC) that includes renewable hydrogen production, transportation, and dispensing systems for fuel cell electric buses (FCEBs) in Ireland. Hydrogen is generated by electrolysers located at each existing Irish wind farm using curtailed or available wind electricity. Additional electricity is supplied by on-site photovoltaic (PV) arrays and stored using lithium-ion batteries. At each wind farm, sizing of the electrolyser, PV array and battery is optimised system design to obtain the minimum levelised cost of hydrogen (LCOH). Results show the average electrolyser capacity factor is 64% after the integration of wind farm-based electrolysers with PV arrays and batteries. A location-allocation algorithm in a geographic information system (GIS) environment optimises the distributed hydrogen supply chain from each wind farm to a hypothetical hydrogen refuelling station in the nearest city. Results show that hydrogen produced, transported, and dispensed using this system can meet the entire current bus fuel demand for all the studied cities, at a potential LCOH of 5-10 V/kg by using available wind electricity. At this LCOH, the future operational cost of FCEBs in Belfast, Cork and Dublin can be competitive with public buses fuelled by diesel, especially under carbon taxes more reflective of the environmental impact of fossil fuels. (c) 2020 The Authors. Published by Elsevier Ltd on behalf of Hydrogen Energy Publications LLC. This is an open access article under the CC BY license (http://creativecommons.org/ licenses/by/4.0/).</t>
  </si>
  <si>
    <t>10.1016/j.ijhydene.2020.11.164</t>
  </si>
  <si>
    <t>He, GN; Mallapragada, DS; Bose, A; Heuberger-Austin, CF; Gencer, E</t>
  </si>
  <si>
    <t>Sector coupling via hydrogen to lower the cost of energy system decarbonization</t>
  </si>
  <si>
    <t>There is growing interest in using hydrogen (H-2) as a long-duration energy storage resource in a future electric grid dominated by variable renewable energy (VRE) generation. Modeling H-2 use exclusively for grid-scale energy storage, often referred to as power-to-gas-to-power (P2G2P), overlooks the cost-sharing and CO2 emission benefits from using the deployed H-2 assets to decarbonize other end-use sectors where direct electrification is challenging. Here, we develop a generalized framework for co-optimizing infrastructure investments across the electricity and H-2 supply chains, accounting for the spatio-temporal variations in energy demand and supply. We apply this sector-coupling framework to the U.S. Northeast under a range of technology cost and carbon price scenarios and find greater value of power-to-H-2 (P2G) vs. P2G2P routes. Specifically, P2G provides grid flexibility to support VRE integration without the round-trip efficiency penalty and additional cost incurred by P2G2P routes. This form of sector coupling leads to: (a) VRE generation increase by 13-56%, and (b) total system cost (and levelized costs of energy) reduction by 7-16% under deep decarbonization scenarios. Both effects increase as H-2 demand for other end-uses increases, more than doubling for a 97% decarbonization scenario as H-2 demand quadruples. We also find that the grid flexibility enabled by sector coupling makes deployment of carbon capture and storage (CCS) for power generation less cost-effective than its use for low-carbon H-2 production. These findings highlight the importance of using an integrated energy system framework with multiple energy vectors in planning cost-effective energy system decarbonization.</t>
  </si>
  <si>
    <t>10.1039/d1ee00627d</t>
  </si>
  <si>
    <t>Sposob, M; Wahid, R; Fischer, K</t>
  </si>
  <si>
    <t>Ex-situ biological CO2 methanation using trickle bed reactor: review and recent advances</t>
  </si>
  <si>
    <t>Power-to-methane technology is a promising solution to facilitate the use of excess variable renewable energy for biomethane production. In this approach, hydrogen produced via electrolysis is used to upgrade raw biogas, which can be subsequently used as fuel or stored in the gas grid. Ex-situ biomethanation is an emerging technology that could potentially replace conventional energy-intensive biogas upgrading methods and allow CO2 utilization for biomethane production. This work provides a comprehensive overview on the current status of ex-situ biomethanation with particular attention to trickle bed reactor. The review includes description of ex-situ biomethanation and summarizes previous works on this topic. The key elements related to operational conditions, efficiency, and microbiology of ex-situ biomethanation using trickle bed reactor are described here. Additionally, the review highlights the technical and economic issues that have to be addressed for future development and large-scale implementation of ex-situ biomethanation.</t>
  </si>
  <si>
    <t>REVIEWS IN ENVIRONMENTAL SCIENCE AND BIO-TECHNOLOGY</t>
  </si>
  <si>
    <t>10.1007/s11157-021-09589-7</t>
  </si>
  <si>
    <t>AlHashmi, M; Chhipi-Shrestha, G; Nahiduzzaman, KM; Hewage, K; Sadiq, R</t>
  </si>
  <si>
    <t>Framework for Developing a Low-Carbon Energy Demand in Residential Buildings Using Community-Government Partnership: An Application in Saudi Arabia</t>
  </si>
  <si>
    <t>Rapid population growth has led to significant demand for residential buildings around the world. Consequently, there is a growing energy demand associated with increased greenhouse gas (GHG) emissions. The residential building energy demand in arid countries such as Saudi Arabia is supplied with fossil fuel. The existing consumption pattern of fossil fuels in Saudi Arabia is less sustainable due to the depletion of fossil fuel resources and resulting environmental impacts. Buildings built in hot and arid climatic conditions demand high energy for creating habitable indoor environments. Enormous energy is required to maintain a cool temperature in hot regions. Moreover, climate change may have different impacts on hot climatic regions and affect building energy use differently. This means that different building interventions may be required to improve the performance of building energy performance in these geographical regions, thereby reducing the emissions of GHGs. In this study, this framework has been applied to Saudi Arabia, a hot and arid country. This research proposes a community-government partnership framework for developing low-carbon energy in residential buildings. This study focuses on both the operational energy demand and a cost-benefit analysis of energy use in the selected geographical regions for the next 30 years (i.e., 2050). The proposed framework primarily consists of four stages: (1) data collection on energy use (2020 to 2050); (2) setting a GHG emissions reduction target; (3) a building intervention approach by the community by considering cost, energy, and GHG emissions using the Technique for Order of Performance by Similarity to the Ideal Solution (TOPSIS) to select the best combinations in each geographical region conducting 180 simulations; and (4) a clean energy approach by the government using grey relational analysis (GRA) to select the best clean energy system on the grid. The clean energy approach selected six different renewable power generation systems (i.e., PV array, wind turbine, hybrid system) with two storage systems (i.e., battery bank and a combination of electrolyte, fuel cell, and hydrogen tank storage). This approach is designed to identify the best clean energy systems in five geographical regions with thirty scenario analyses to define renewable energy-economy benefits. This framework informs through many engineering tools such as residential building energy analysis, renewable energy analysis, multi-criteria decision analysis (MCDA) techniques, and cost-benefit analysis. Integration between these engineering tools with the set of energy policies and public initiatives is designed to achieve further directives in the effort to reach greater efficiency while downsizing residential energy demands. The results of this paper propose that a certain level of cooperation is required between the community and the government in terms of financial investments and the best combinations of retrofits and clean energy measures. Thus, retrofits and clean energy measures can help save carbon emissions (enhancing the energy performance of buildings) and decrease associated GHG emissions, which can help policy makers to achieve low-carbon emission communities.</t>
  </si>
  <si>
    <t>10.3390/en14164954</t>
  </si>
  <si>
    <t>Bexten, T; Wirsum, M; Roscher, B; Schelenz, R; Jacobs, G</t>
  </si>
  <si>
    <t>Model-Based Analysis of a Combined Heat and Power System Featuring a Hydrogen-Fired Gas Turbine With On-Site Hydrogen Production and Storage</t>
  </si>
  <si>
    <t>Hydrogen-fired gas turbines can play an important role in carbon-neutral energy and industry sectors. However, the required demand-oriented supply of CO 2-neutral hydrogen is technically and economically challenging. These challenges arise due to interdependencies between the volatility of renewable power generation, available hydrogen production capacities, available hydrogen storage capacities and the operational demands to be met by gas turbines. The present study aims to quantify these interdependencies by conducting a model-based analysis of an exemplary CHP system featuring a hydrogen-fired industrial gas turbine with on-site hydrogen production via electrolysis and on-site hydrogen storage. To identify the sought-after interdependencies, simulations featuring various system parameterizations are analyzed. If only local power surpluses are utilized for the operation of electrolyzers, the results show a nonlinear impact of both the hydrogen production capacity and the hydrogen storage capacity on the hydrogen-based gas turbine operation. Furthermore, the results indicate that an exclusive utilization of local power surpluses leads to limited periods of hydrogen-based gas turbine operation and low utilization rates of the hydrogen production and storage capacities. If additional power for the operation of electrolyzers is supplied by the grid, increased utilization rates and prolonged periods of hydrogen-based gas turbine operation can be achieved. However, to realize an overall reduction of CO2 emissions, this mode of operation requires the supply of large quantities of renewable power by the grid. The results of an additional economic assessment reveal that both investigated operational modes are not economically viable within the considered economic framework.</t>
  </si>
  <si>
    <t>10.1115/1.4049766</t>
  </si>
  <si>
    <t>Penke, C; Moser, L; Batteiger, V</t>
  </si>
  <si>
    <t>Modeling of cost optimized process integration of HTL fuel production</t>
  </si>
  <si>
    <t>Hydrothermal liquefaction (HTL) is an advanced biomass conversion process for biocrude production from a broad variety of organic feedstock, including wet waste streams. The intermediate biocrudes can be further upgraded to liquid hydrocarbon fuels and thereby contribute to the mitigation of greenhouse gases from the transport sector. This work investigates an optimized sub-system integration of transportation fuel production via sub-critical HTL of primary sewage sludge. The plant design integrates HTL conversion, biocrude upgrading via hydrotreatment, and an energetic valorization of the residual aqueous phase from HTL conversion via catalytic hydrothermal gasification (cHTG). The option of on-site hydrogen production via reforming of cHTG gas is examined for the purpose of biocrude upgrading. The modeling results show that the hydrogen demand for hydrotreatment could be covered by the valorization of the HTL by-products. The thermal management of an integrated biofuel plant is optimized with respect to subsystem cost based on in-depth process modeling to quantify mass and energy flows and principles of pinch analysis to design a heat exchanger network. The cost optimized configuration results in an overall process energy efficiency of 40.5%. The results provide a basis for design choices for future HTL plants.</t>
  </si>
  <si>
    <t>10.1016/j.biombioe.2021.106123</t>
  </si>
  <si>
    <t>Rong, M; Yang, LR; Yang, C; Yu, JM; Liu, HZ</t>
  </si>
  <si>
    <t>Tetraphenyladamantane-based microporous polyaminals for efficient adsorption of CO2, H-2 and organic vapors</t>
  </si>
  <si>
    <t>Herein, a new tetraphenyladamantane-cored triazine-based multiamine (TPADT) was designed and synthesized. Its bulky molecular volume, strong rigidity, and high amine functionality enable it easy to prop up the polymer backbone and form a high hypercrosslinking degree to obtain high microporosity. A series of highly microporous tetraphenyladamantane-based polyaminals (Ad-MALPs) were prepared through the catalyst-free copolymerization of TPADT and commercial aromatic aldehydes. By changing the strut length and functionality of aldehyde monomers, the resulting polymers exhibit tailored BET surface area (1541-1779 m(2)/g) and narrow ultramicropore size distribution (0.52-0.93 nm). Ad-MALP-2 with the largest microporosity possesses the highest CO2 uptake (21.1 wt %, 273 K/1.0 bar) and CO2/N-2 adsorption selectivity (35.2). Interestingly, Ad-MALP-3 shows the highest H-2 uptake (2.26 wt%, 77 K/1.0 bar) due to larger total pore volume. In addition, highly microporous AdMALPs simultaneously contain aromatic and cycloaliphatic components, and thus show exceptionally large aromatic and cycloaliphatic organic vapor adsorption capacity under low pressure. At P/P-0 = 0.1, the benzene and cyclohexane vapor uptakes of Ad-MALPs are up to 44.8 wt% and 39.0 wt %, far exceeding that of most previously reported porous organic polymers. Considering that Ad-MALPs have outstanding gas adsorption performance, simple preparation, good stability, and cycle ability, they are expected to be promising adsorbent materials for CO2 adsorption/separation, H2 storage and low-concentration volatile organic vapors capture.</t>
  </si>
  <si>
    <t>MICROPOROUS AND MESOPOROUS MATERIALS</t>
  </si>
  <si>
    <t>10.1016/j.micromeso.2021.111206</t>
  </si>
  <si>
    <t>He, HK; Sun, BJ; Sun, XH; Wang, ZY</t>
  </si>
  <si>
    <t>Experimental and theoretical study on water solubility of carbon dioxide in oil and gas displacement</t>
  </si>
  <si>
    <t>The emission of greenhouse gas carbon dioxide causes the global temperature to rise year by year. A possible method for CO2 storage and emission reduction is to use it to displace oil and gas. Solubility of CO2 in water is key to replace oil and gas. The present study investigates the effects of the temperature, pressure, and addition of salt and methane on the water solubility of CO2 by high temperature and high pressure cell combined with chromatographic analysis. The results show that the phase state of CO2 in water with temperature and pressure greatly affects its solubility. Besides, its solubility in the supercritical and liquid state is significantly greater than that in the gaseous state. The solubility of CO2 gas in brine and water increases with an increase in pressure; however, this increasing tendency gradually decreases. At the same time, the addition of CH4 gas can boost the dissolution of CO2 gas, while the addition of NaCl can significantly reduce its solubility; as the salt content in the water increases, the solubility of CO2 gradually decreases. Given the influence of saturated vapor pressure of water at vapor-liquid equilibrium, a thermodynamic constitutive equation was established to calculate the water solubility of CO2. The results showed that the prediction error of CO2 solubility in water is within 8%, that of pure CO2 is less than 4%. A comparison of these results with those predicted using the artificial neural network model showed that the thermodynamic model is more suitable for predicting water solubility required for replacing oil and gas by carbon dioxide.</t>
  </si>
  <si>
    <t>10.1016/j.petrol.2021.108685</t>
  </si>
  <si>
    <t>Mottaghizadeh, P; Fardadi, M; Jabbari, F; Brouwer, J</t>
  </si>
  <si>
    <t>Dynamics and control of a thermally self-sustaining energy storage system using integrated solid oxide cells for an islanded building</t>
  </si>
  <si>
    <t>A solid oxide cell-based energy system is proposed for a solar-powered stand-alone building. The system is comprised of a 5 kW(el) solid oxide fuel cell (SOFC), a 9.5 kW(el) solid oxide electrolysis cell (SOEC), and the required balance of plant. The SOFC supplies: 1 building demand in the absence of sufficient solar power, 2-heat for SOEC in endothermic and standby modes. Thermal integration of SOFC and SOEC is implemented through a network of heat exchangers, combined with set of control algorithms. Two control strategies were implemented to actuate the SOFC in response to endothermic heat demands of SOEC by manipulating: 1-electric power, 2-fuel utilization. The results of dynamic simulation of system for two scenarios (sunny day and cloudy day) showed successful compliance of temperature constraints with both methods. Manipulation of fuel utilization, however, resulted in better system performance in terms of efficiency and H-2 balance. (C) 2021 Hydrogen Energy Publications LLC. Published by Elsevier Ltd. All rights reserved.</t>
  </si>
  <si>
    <t>10.1016/j.ijhydene.2021.03.136</t>
  </si>
  <si>
    <t>Aljabery, AAM; Mehrjerdi, H; Mahdavi, S; Hemmati, R</t>
  </si>
  <si>
    <t>Multi carrier energy systems and energy hubs: Comprehensive review, survey and recommendations</t>
  </si>
  <si>
    <t>In this paper, the multi carrier energy (MCE) systems are reviewed from different point of views including mathematical models, integrated components and technologies, uncertainty management, planning objectives, environmental pollution, resilience, and robustness. The basic of MCE systems is formed by combination of cooling, heating and power (CCHP). The natural gas and electricity are the main inputs to MCE systems and the cooling, heating, and electricity are the common outputs. The regular energy converters in the MCE systems are combined heat and power (CHP), gas boiler, absorption-electrical chillers, power to gas (P2G) and fuel-cell. The generic energy storages are electrical, heating, cooling, hydrogen, carbon dioxide (CO2) and hydro systems. (C) 2021 Hydrogen Energy Publications LLC. Published by Elsevier Ltd. All rights reserved.</t>
  </si>
  <si>
    <t>10.1016/j.ijhydene.2021.04.178</t>
  </si>
  <si>
    <t>Kotteda, TK; Chekuri, RBR; Raju, BN; Kantheti, PR; Balakumar, S</t>
  </si>
  <si>
    <t>Analysis on Emissions and Performance of Ceramic Coated Diesel Engine Fueled with Novel Blends Using Artificial Intelligence</t>
  </si>
  <si>
    <t>The exhaustive nature of petroleum products triggers the obstacles of scarcity, economic imbalance, and environmental depletion. It is difficult to avoid their usage all of a sudden and switch to clean electric prime movers. Under all these circumstances, the researchers may initiate their investigations on alternative fuels for preeminent solution. The present study covers the performance and emissions of a single cylinder, four-stroke, diesel engine fueled with Pongamia pinnata and Calophyllum inophyllum biodiesels added with n-butanol additive at various proportions. In this investigation, the piston has been coated with ceramic material with a thickness of 200 mu m topcoat. The blends have been tested at 1500 rpm speed and rated compression ratio of 17.5 : 1 at various operating loads. A comparative result analysis has been made on the engine parameters operated by diesel and showed that mechanical efficiency gradually increases with a percentile increment of n-butanol in the blend. Moreover, emissions such as CO, CO2, NOx, and opacity were found to be reduced for the samples having high amount of n-butanol, whereas HC emissions slightly increased. In addition, all the exhaust gases have been predicted by using second-order polynomial equations generated and artificial Intelligence technique, and the comparative analysis has been made. It has been identified that ANN showed an average accuracy of prediction superior than regression analysis.</t>
  </si>
  <si>
    <t>ADVANCES IN MATERIALS SCIENCE AND ENGINEERING</t>
  </si>
  <si>
    <t>10.1155/2021/7954488</t>
  </si>
  <si>
    <t>Taboada, S; Clark, L; Lindberg, J; Tonjes, DJ; Mahajan, D</t>
  </si>
  <si>
    <t>Quantifying the Potential of Renewable Natural Gas to Support a Reformed Energy Landscape: Estimates for New York State</t>
  </si>
  <si>
    <t>Public attention to climate change challenges our locked-in fossil fuel-dependent energy sector. Natural gas is replacing other fossil fuels in our energy mix. One way to reduce the greenhouse gas (GHG) impact of fossil natural gas is to replace it with renewable natural gas (RNG). The benefits of utilizing RNG are that it has no climate change impact when combusted and utilized in the same applications as fossil natural gas. RNG can be injected into the gas grid, used as a transportation fuel, or used for heating and electricity generation. Less common applications include utilizing RNG to produce chemicals, such as methanol, dimethyl ether, and ammonia. The GHG impact should be quantified before committing to RNG. This study quantifies the potential production of biogas (i.e., the precursor to RNG) and RNG from agricultural and waste sources in New York State (NYS). It is unique because it is the first study to provide this analysis. The results showed that only about 10% of the state's resources are used to generate biogas, of which a small fraction is processed to RNG on the only two operational RNG facilities in the state. The impact of incorporating a second renewable substitute for fossil natural gas, green hydrogen, is also analyzed. It revealed that injecting RNG and green hydrogen gas into the pipeline system can reduce up to 20% of the state's carbon emissions resulting from fossil natural gas usage, which is a significant GHG reduction. Policy analysis for NYS shows that several state and federal policies support RNG production. However, the value of RNG can be increased 10-fold by applying a similar incentive policy to California's Low Carbon Fuel Standard (LCFS).</t>
  </si>
  <si>
    <t>10.3390/en14133834</t>
  </si>
  <si>
    <t>"There are two substitutes for fossil fuel natural gas in the natural gas grid. One is
hydrogen gas produced from the electrolysis of water. If the electrolysis is powered by solar
or wind power, it provides a means of reducing the intermittency of these renewable energy
sources and produces “green” hydrogen, meaning there are little-to-no GHG impacts [4]. However, the amount of “green” hydrogen that can be mixed into a natural gas system is
5–15% by volume [5].
The second low-carbon substitute for natural gas is renewable natural gas (RNG). Although
the combustion of RNG releases carbon dioxide (i.e., unlike hydrogen combustion),
it is considered “carbon neutral”. This is because the carbon sources for RNG are part of
the atmospheric carbon cycle, so their release does not add carbon to the atmosphere as
fossil fuels do. However, the use of geologically sourced fuels releases large amounts of
carbon, stored for millions to hundreds of millions of years, increasing the carbon in the
atmosphere and, subsequently, increasing GHGs [6]."
"Replacing fossil natural gas with RNG produced from waste and agricultural sectors
can reduce the annual carbon emissions associated with fossil natural gas use by approximately
6%, which is equivalent to five million tons of carbon dioxide. This is about twice
the current use of fossil natural gas for transportation, the putative use of RNG to optimize
available economic subsidies. In addition, RNG used in conjunction with the substitution
of “green” hydrogen for fossil natural gas can eliminate up to 20% of GHGs from the
current fossil natural gas use in New York State."</t>
  </si>
  <si>
    <t>Nordio, M; Wassie, SA; Annaland, MV; Tanaka, DAP; Sole, JLV; Gallucci, F</t>
  </si>
  <si>
    <t>Techno-economic evaluation on a hybrid technology for low hydrogen concentration separation and purification from natural gas grid</t>
  </si>
  <si>
    <t>Hydrogen can be stored and distributed by injecting into existing natural grids, then, at the user site separated and used in different applications. The conventional technology for hydrogen separation is pressure swing adsorption (PSA). The recent NREL study showed the extraction cost for separating hydrogen from a 10% H-2 stream with a recovery of 80% is around 3.3-8.3 US$/kg. In this document, new system configurations for low hydrogen concentration separation from the natural gas grid by combining novel membrane-based hybrid technologies will be described in detail. The focus of the manuscript will be on the description of different configurations for the direct hydrogen separation, which comprises a membrane module, a vacuum pump and an electrochemical hydrogen compressor. These technological combinations bring substantial synergy effect of one-another while improving the total hydrogen recovery, purity and total cost of hydrogen. Simulation has been carried out for 17 different configurations; according to the results, a configuration of two-stage membrane modules (in series) with a vacuum pump and an electrochemical hydrogen compressor (EHC) shows highest hydrogen purity (99.9997%) for 25 kg/day of hydrogen production for low-pressure grid. However, this configuration shows a higher electric consumption (configuration B) due to the additional mechanical compressor between the two-stage membrane modules and the EHC. Whereas, when the compressor is excluded, and a double skin Pd membrane (PdDS) module is used in a single-stage while connected to a vacuum pump (configuration A5), the hydrogen purity (99.92%) slightly decreases yet the power consumption considerably improves (1.53 times lower). Besides to these two complementary configurations, the combination of a single membrane module, a vacuum pump and the electrochemical compressor has been also carried out (configuration A) and results show that relatively higher purity can be achieved. Based on four master configurations, this document presents a different novel hybrid system by integrating two to three technologies for hydrogen purification combined in a way that enhances the strengths of each of them. (C) 2020 The Author(s). Published by Elsevier Ltd on behalf of Hydrogen Energy Publications LLC.</t>
  </si>
  <si>
    <t>10.1016/j.ijhydene.2020.05.009</t>
  </si>
  <si>
    <t>Olabi, AG; Bahri, AS; Abdelghafar, AA; Baroutaji, A; Sayed, ET; Alami, AH; Rezk, H; Abdelkareem, MA</t>
  </si>
  <si>
    <t>Large-vscale hydrogen production and storage technologies: Current status and future directions</t>
  </si>
  <si>
    <t>Over the past years, hydrogen has been identified as the most promising carrier of clean energy. In a world that aims to replace fossil fuels to mitigate greenhouse emissions and address other environmental concerns, hydrogen generation technologies have become a main player in the energy mix. Since hydrogen is the main working medium in fuel cells and hydrogen-based energy storage systems, integrating these systems with other renewable energy systems is becoming very feasible. For example, the coupling of wind or solar systems hydrogen fuel cells as secondary energy sources is proven to enhance grid stability and secure the reliable energy supply for all times. The current demand for clean energy is unprecedented, and it seems that hydrogen can meet such demand only when produced and stored in large quantities. This paper presents an overview of the main hydrogen production and storage technologies, along with their challenges. They are presented to help identify technologies that have sufficient potential for large-scale energy applications that rely on hydrogen. Producing hydrogen from water and fossil fuels and storing it in underground formations are the best large-scale production and storage technologies. However, the local conditions of a specific region play a key role in determining the most suited production and storage methods, and there might be a need to combine multiple strategies together to allow a significant large-scale production and storage of hydrogen. (c) 2020 Hydrogen Energy Publications LLC. Published by Elsevier Ltd. All rights reserved.</t>
  </si>
  <si>
    <t>10.1016/j.ijhydene.2020.10.110</t>
  </si>
  <si>
    <t>"Hydrogen from renewables can thus have a prominent role
not only in the decarbonization of fuel system (natural gas in
particular) but also as a cross-sectorial link. As an energy vector,
crucial is the opportunity that hydrogen offers to avoid the
requirements for instantaneous supply-demand balancing
thanks to the many possibilities to store it easily at a large scale
[9] with promising environmental outcomes if the electricity
source would be renewable [10]."
"Some limitations may derive from materials limits [24] or the high sensitivity towards
the gas quality of appliances. This stands especially for
turbines, gas burners, and boilers for which the variation of
gas quality may affect the stability of the combustion with
potentially detrimental consequences in terms of the increase
of pollutant emissions [25,26], and safety risks [27]. Even
though these results call for the need for more experimental
trials and the definition of new hydrogen blends oriented
testing methodologies, results from Siemens [28] and more
recently from Baker-Huges [29] show no major issue emerged
in powering gas turbines and turbocompressors with 10%
hydrogen blends, in line with the findings by Ref. [30]."
"a considerable amount of hydrogen needs to be stored because the pipeline availability is not always
in phase with the hydrogen production profiles, even at
lower hydrogen blends. It is also to be underlined that the case
study under consideration consists of an intercontinental gas
import pipeline thus even at a lower share of hydrogen, the
renewable power which is required is very high."
"The amount of renewable that can be conveyed through
hydrogen blending is considerable (considering the high
capacity transnational pipeline) and it is available at rather
low additional operational costs in terms of energy;
However, the pipeline availability in accepting hydrogen
may not be infinite. Requiring a constant share of hydrogen
within the natural gas blend limits the flexibility of the
natural gas system thus imposing some barriers to the
opportunities offered by the system integration."</t>
  </si>
  <si>
    <t>"hydrogen can play a major role in decarbonizing the
energy system thanks to its versatility of use in transportation,
electricity and heating provision, storage and grid
services, and as a commodity for industrial applications,
provided that it is produced from low-emission sources."
"the presence of hydrogen increases the number of hours of
activity of the compressor, and the overall gas consumption
increases accordingly. However, in terms of transport efficiency,
the amount of energy that is transported through
pipeline is so high that the increment of the gas compression
costs (which may be as high as 32.5%) impacts in a
negligible way (an incremental increase of 0.2%) on the
transport efficiency."</t>
  </si>
  <si>
    <t>Wessely, ID; Schade, AM; Dey, S; Bhunia, A; Nuhnen, A; Janiak, C; Brase, S</t>
  </si>
  <si>
    <t>Covalent Triazine Frameworks Based on the First Pseudo-Octahedral Hexanitrile Monomer via Nitrile Trimerization: Synthesis, Porosity, and CO2 Gas Sorption Properties</t>
  </si>
  <si>
    <t>Herein, we report the first synthesis of covalent triazine-based frameworks (CTFs) based on a hexanitrile monomer, namely the novel pseudo-octahedral hexanitrile 1,4-bis(tris(4 '-cyano-phenyl)methyl)benzene 1 using both ionothermal reaction conditions with ZnCl2 at 400 degrees C and the milder reaction conditions with the strong Bronsted acid trifluoromethanesulfonic acid (TFMS) at room temperature. Additionally, the hexanitrile was combined with different di-, tri-, and tetranitriles as a second linker based on recent work of mixed-linker CTFs, which showed enhanced carbon dioxide captures. The obtained framework structures were characterized via infrared (IR) spectroscopy, elemental analysis, scanning electron microscopy (SEM), and gas sorption measurements. Nitrogen adsorption measurements were performed at 77 K to determine the Brunauer-Emmett-Teller (BET) surface areas range from 493 m(2)/g to 1728 m(2)/g (p/p(0) = 0.01-0.05). As expected, the framework CTF-hex6 synthesized from 1 with ZnCl2 possesses the highest surface area for nitrogen adsorption. On the other hand, the mixed framework structure CTF-hex4 formed from the hexanitrile 1 and 1,3,5 tricyanobenzene (4) shows the highest uptake of carbon dioxide and methane of 76.4 cm(3)/g and 26.6 cm(3)/g, respectively, at 273 K.</t>
  </si>
  <si>
    <t>10.3390/ma14123214</t>
  </si>
  <si>
    <t>Felseghi, RA; Aschilean, I; Cobirzan, N; Bolboaca, AM; Raboaca, MS</t>
  </si>
  <si>
    <t>Optimal Synergy between Photovoltaic Panels and Hydrogen Fuel Cells for Green Power Supply of a Green Building-A Case Study</t>
  </si>
  <si>
    <t>Alternative energy resources have a significant function in the performance and decarbonization of power engendering schemes in the building application domain. Additionally, green buildings play a special role in reducing energy consumption and minimizing CO2 emissions in the building sector. This research article analyzes the performance of alternative primary energy sources (sun and hydrogen) integrated into a hybrid photovoltaic panel/fuel cell system, and their optimal synergy to provide green energy for a green building. The study addresses the future hydrogen-based economy, which involves the supply of hydrogen as the fuel needed to provide fuel cell energy through a power distribution infrastructure. The objective of this research is to use fuel cells in this field and to investigate their use as a green building energy supply through a hybrid electricity generation system, which also uses photovoltaic panels to convert solar energy. The fuel cell hydrogen is supplied through a distribution network in which hydrogen production is outsourced and independent of the power generation system. The case study creates virtual operating conditions for this type of hybrid energy system and simulates its operation over a one-year period. The goal is to demonstrate the role and utility of fuel cells in virtual conditions by analyzing energy and economic performance indicators, as well as carbon dioxide emissions. The case study analyzes the optimal synergy between photovoltaic panels and fuel cells for the power supply of a green building. In the simulation, an optimally configured hybrid system supplies 100% of the energy to the green building while generating carbon dioxide emissions equal to 11.72% of the average value calculated for a conventional energy system providing similar energy to a standard residential building. Photovoltaic panels account for 32% of the required annual electricity production, and the fuel cells generate 68% of the total annual energy output of the system.</t>
  </si>
  <si>
    <t>10.3390/su13116304</t>
  </si>
  <si>
    <t>Duffy, TS; Hall, DM; Ziomek-Moroz, M; Lvov, SN</t>
  </si>
  <si>
    <t>Technical Note: Monitoring X65 Steel Internal Corrosion in Humidified N-2-Containing H2S Using Membrane-Based Electrochemical Sensors</t>
  </si>
  <si>
    <t>This paper will report on a new membrane-based electrochemical sensor that may provide an important utility in monitoring and characterizing internal corrosion of natural gas pipelines. Using this sensor, the corrosion rate of X65 steel exposed to H2S in humidified environments up to 60 degrees C has been measured. Consistent with the authors' earlier CO2 study, the membrane's conductivity did not change when exposed to H2S-containing acidic gas. Introducing H2S consistently increased the measured corrosion rate between testing conditions, though corrosion rates were typically less than 2 mu m/y. At 30 degrees C, the corrosion rate doubled from 7.3 nm/y to 14 nm/y below a relative humidity of 30%, and it increased by an order of magnitude (0.19 mu m/y to 1.9 mu m/y) at 55% relative humidity, showing that the influence of H2S on corrosion increases dramatically with greater humidity. Trends with relative humidity match industry expectations: the corrosion rate is low (&lt;0.25 mu m/y) without the presence of a condensed aqueous phase, but it increases as the water content of the system increases. The membrane-based electrochemical sensor (MBES) was therefore able to capture relevant corrosion trends, even while the corrosion rates would not have presented a serious threat to any natural gas pipeline. As such, the MBES can be used to detect the onset of emerging corrosion threats before they occur. Field emission scanning electron microscopy and energy-dispersive x-ray spectroscopy confirmed that H2S reacted with the metal covered by the membrane phase, showing evidence of sulfur-rich sites on the X65 surface. In addition, finite element analysis (FEA) confirmed that electrochemical measurements and data analysis techniques could be successfully used for this membrane-based sensor, despite its unconventional cell geometry.</t>
  </si>
  <si>
    <t>CORROSION</t>
  </si>
  <si>
    <t>10.5006/3454</t>
  </si>
  <si>
    <t>Tanco, MAL; Medrano, JA; Cechetto, V; Gallucci, F; Tanaka, DAP</t>
  </si>
  <si>
    <t>Hydrogen permeation studies of composite supported alumina-carbon molecular sieves membranes: Separation of diluted hydrogen from mixtures with methane</t>
  </si>
  <si>
    <t>One alternative for the storage and transport of hydrogen is blending a low amount of hydrogen (up to 15 or 20%) into existing natural gas grids. When demanded, hydrogen can be then separated, close to the end users using membranes. In this work, composite alumina carbon molecular sieves membranes (Al-CMSM) supported on tubular porous alumina have been prepared and characterized. Single gas permeation studies showed that the H-2/CH4 separation properties at 30 degrees C are well above the Robeson limit of polymeric membranes. H-2 permeation studies of the H-2-CH4 mixture gases, containing 5-20% of H-2 show that the H-2 purity depends on the H-2 content in the feed and the operating temperature. In the best scenario investigated in this work, for samples containing 10% of H-2 with an inlet pressure of 7.5 bar and permeated pressure of 0.01 bar at 30 degrees C, the H-2 purity obtained was 99.4%. (c) 2020 The Author(s). Published by Elsevier Ltd on behalf of Hydrogen Energy Publications LLC. This is an open access article under the CC BY license (http://creativecommons.org/licenses/by/4.0/).</t>
  </si>
  <si>
    <t>10.1016/j.ijhydene.2020.05.088</t>
  </si>
  <si>
    <t>Di Lullo, G; Oni, AO; Kumar, A</t>
  </si>
  <si>
    <t>Blending blue hydrogen with natural gas for direct consumption: Examining the effect of hydrogen concentration on transportation and well-to-combustion greenhouse gas emissions</t>
  </si>
  <si>
    <t>Jurisdictions are looking into mixing hydrogen into the natural gas (NG) system to reduce greenhouse gas (GHG) emissions. Earlier studies have focused on well-to-wheel analysis of H-2 fuel cell vehicles, using high-level estimates for transportation-based emissions. There is limited research on transportation emissions of hythane, a blend of H-2 and NG used for combustion. An in-depth analysis of the pipeline transportation system was performed for hythane and includes sensitivity and uncertainty analyses. When hythane with 15% H-2 is used, transportation GHG emissions (gCO2eq/GJ) increase by 8%, combustion GHG emis-sions (gCO2eq/GJ) decrease by 5%, and pipeline energy capacity (GJ/hr) decreases by 11% for 50-100 million m(3)/d pipelines. Well-to-combustion (WTC) emissions increase by 2.0% without CCS, stay the same with a 41% CCS rate, decrease by 2.8% for the 100% CCS scenario, and decrease by 3.6% in the optimal CO2-free scenario. While hythane contains 15% H-2 by volume only 5% of the gas' energy comes from H-2, limiting its GHG benefit. (c) 2021 Hydrogen Energy Publications LLC. Published by Elsevier Ltd. All rights reserved.</t>
  </si>
  <si>
    <t>10.1016/j.ijhydene.2021.03.062</t>
  </si>
  <si>
    <t>"The decrease in Alliance's energy capacity of 11.2% (15% H2) could potentially create an energy shortage downstream,
resulting in the need for pipeline upgrades or the
construction of new pipelines. Because Prince Rupert's
compressor power decreased, the flow rate could be increased
to reduce the reduction in the energy capacity while maintaining
a constant total compressor power. However,
increasing Prince Rupert's flow rate of 15% H2 hythane by
0.62% only reduces the reduction in energy capacity from
10.59% to 10.06%."
See key mitigation messages re decreased pileline energy capacity and potential need for additional pipelines.</t>
  </si>
  <si>
    <t>"Adding H2 increases transportation and upstream GHG
emissions but decreases distribution and combustion emissions.
The methane GWP, fugitive rate, and pipeline distance
all have a significant impact on the WTC emissions. Further
data is needed on fugitive emissions from hythane pipelines.
To decrease WTC GHG emissions, moderate carbon avoidance
rates above 41% are required. SMR H2 projects should not be
approved without CCS plants because doing so could increase
the WTC GHG emissions by 2.0%. While projects with best
case carbon avoidance rates of 90% could reduce WTC emissions
by 2.4%, the resulting decrease in pipeline energy capacity
of 10.9% could require the construction of additional
pipelines."
"As the carbon avoidance of the carbon capture (CC) system
increases, the transportation and combustion emissions are
unaffected; only the upstreamemissions will change. For blue
H2, carbon capture would occur at the SMR plant only, not at
the end-use combustion equipment or upstream natural gas
extraction facility. Hence, the carbon capture rate only affects
the 3441 gCO2eq/GJ SMR emissions (Fig. 6). Fig. 7 shows how
different carbon capture rates affect the WTC emissions." [see figure showing emissions decrease as a greater proportion of hydrogen is added for all scenarios except grey hydrogen]</t>
  </si>
  <si>
    <t>"Future work should also examine how adding H2 into the
system will impact natural gas storage facilities. Preliminary
estimates indicate pipeline line pack and salt cavern energy
storage capacity will decrease by 18% and 24%, respectively.
While the natural gas transmission lines could ship enough H2
to supply up to 810,000 FCEV further research into H2 recovery
from hythane is needed. Additional research is needed to
examine how low-pressure lines will be affected as our analysis
shows potential emission reductions in these lines if a
constant volumetric flowrate is used."</t>
  </si>
  <si>
    <t>Yang, Y; Ma, C; Lian, C; Zhang, YS; Pang, XL</t>
  </si>
  <si>
    <t>Optimal power reallocation of large-scale grid-connected photovoltaic power station integrated with hydrogen production</t>
  </si>
  <si>
    <t>With the consumption of fossil fuels and the aggravation of environmental pollution, the use of photovoltaic (PV) power to produce hydrogen is of great significance to improve power utilization and promote cleaner production. Determining the optimal power and capacity allocation is an urgent problem in the planning and construction stages of hybrid systems. This study focused on exploring a universal method for determining the power reallocation and capacity configuration for a grid-connected PV power station integrated hydrogen production system. First, considering the PV output characteristics and electricity transmission requirements, a model for determining the grid connection dispatch with the objective of minimizing PV curtailment was constructed. The operational control strategies of the hydrogen system considering the hydrogen production process under different storage configurations were proposed. Then, an optimal capacity decision method considering grid connection modes, hydrogen storage, and transportation modes, and hydrogen transportation distance was formed. Finally, a case study on the 100 MW PV demonstration base in the Qinghai province of China was used to confirm their feasibility. The results indicated that: (1) the liquid hydrogen is more suitable for long-distance transportation, and the 5-segment mode is best for grid connection; (2) the optimal capacity configu-rations for the hydrogen production system under the 5-segment grid connection mode were three sets of 800 Nm3/hr electrolyzers and 3 MW of the liquefier; and (3) when the transportation distance is 3000 km, the net present value (NPV) of the entire life cycle is $15.85 million, which is about four times that of the PV demonstration base only for grid connection ($3.83 million), and the annual hydrogen output is 7.01 million Nm3, which can reduce CO2 emissions by 7.72 thousand tons. Thus, the method has important guiding significance for reducing carbon dioxide emissions and realizing cleaner production. (c) 2021 Elsevier Ltd. All rights reserved.</t>
  </si>
  <si>
    <t>10.1016/j.jclepro.2021.126830</t>
  </si>
  <si>
    <t>Kumar, A; Huang, L; Hu, LQ; Yin, DQ; Lin, HQ; Swihart, MT</t>
  </si>
  <si>
    <t>Facile one-pot synthesis of PdM (M = Ag, Ni, Cu, Y) nanowires for use in mixed matrix membranes for efficient hydrogen separation</t>
  </si>
  <si>
    <t>Palladium (Pd) and palladium alloy nanowires (PdM; M = Ag, Ni, Cu, Y) of varying compositions were synthesized by facile and scalable one-pot polyol reduction of metallic salts using poly(vinylpyrrolidone) (PVP) as a capping agent. Alloy nanowires with a high surface area-to-volume ratio and an interconnected network (fractal-like) morphology may provide pathways for rapid hydrogen (H-2) transport through a mixed-matrix membrane (MMM) containing them. The use of PdM nanowires provides two benefits. First, incorporation of a metal like Ag, Cu, Y, or Ni into Pd at an appropriate level can increase the H-2 diffusivity while reducing the use of Pd. Second, alloying can reduce Pd embrittlement and susceptibility to poisoning. Polybenzimidazole (PBI) membranes loaded with PdM nanowires were prepared and tested at 150 degrees C and 100 psig for mixed gas H-2/CO2 separation. MMMs containing 50 mass% pure Pd nanowires and 50 mass% Pd0.75Ag0.25 alloy nanowires showed H-2 permeabilities of 53 and 38 barrer, respectively, which were dramatically increased from the permeability of 25 barrer for pure PBI.</t>
  </si>
  <si>
    <t>10.1039/d0ta12331e</t>
  </si>
  <si>
    <t>Mebrahtu, C; Nohl, M; Dittrich, L; Foit, SR; de Haart, LGJ; Eichel, RA; Palkovits, R</t>
  </si>
  <si>
    <t>Integrated Co-Electrolysis and Syngas Methanation for the Direct Production of Synthetic Natural Gas from CO2 and H2O</t>
  </si>
  <si>
    <t>The concept of an integrated power-to-gas (P2G) process was demonstrated for renewable energy storage by converting renewable electrical energy to synthetic fuels. Such a dynamically integrated process enables direct production of synthetic natural gas (SNG) from CO2 and H2O. The produced SNG can be stored or directly injected into the existing natural gas network. To study process integration, operating parameters of the high-temperature solid oxide electrolysis cell (SOEC) producing syngas (H-2+CO) mixtures through co-electrolysis and a fixed bed reactor for syngas methanation of such gas mixtures were first optimized individually. Reactor design, operating conditions, and enhanced SNG selectivity were the main targets of the study. SOEC experiments were performed on state-of-the-art button cells. Varying operating conditions (temperature, flow rate, gas mixture and current density) emphasized the capability of the system to produce tailor-made syngas mixtures for downstream methanation. Catalytic syngas methanation was performed using hydrotalcite-derived 20 %Ni-2 %Fe/(Mg,Al)O-x catalyst and commercial methanation catalyst (Ni/Al2O3) as reference. Despite water in the feed mixture, SNG with high selectivity (&gt;= 90 %) was produced at 300 degrees C and atmospheric pressure. An adequate rate of syngas conversion was obtained with H2O contents up to 30 %, decreasing significantly for 50 % H2O in the feed. Compared to the commercial catalyst, 20 %Ni-2 %Fe/(Mg,Al)O-x enabled a higher rate of COx conversion.</t>
  </si>
  <si>
    <t>CHEMSUSCHEM</t>
  </si>
  <si>
    <t>10.1002/cssc.202002904</t>
  </si>
  <si>
    <t>Preston, N; Maroufmashat, A; Riaz, H; Barbouti, S; Mukherjee, U; Tang, P; Wang, J; Elkamel, A; Fowler, M</t>
  </si>
  <si>
    <t>An Economic, Environmental and Safety Analysis of Using Hydrogen Enriched Natural Gas (HENG) in Industrial Facilities</t>
  </si>
  <si>
    <t>The enrichment of natural gas with hydrogen has been identified as a promising pathway for power-to-gas technology with the potential to reduce emissions while achieving feasible return on investment. The evolving regulatory market in the province of Ontario motivates the analysis of business cases for hydrogen on the industrial microgrid scale. This paper aims to investigate the financial and environmental returns associated with producing and storing electrolytic hydrogen for injection into the natural gas feed of a manufacturer's combined heat and power plants (CHPs). A mathematical methodology was developed for investigating the optimal operation of the integrated system (power-to-gas along with the current system) by considering hydrogen-enriched natural gas. The result of this simulation is an operation plan that delivers optimal economics and an estimate of greenhouse gas emissions. The simulation was implemented across an entire year for each combination of generation price limit and storage coefficient. Because the provincial grid imposes a lesser carbon footprint than that of a pure natural gas turbine, any offset of natural gas by hydrogen reduces the carbon intensity of the system. From an environmental perspective, the amount of carbon abated by the model fell within a range of 3000 ton CO2/year. From a policy perspective, this suggests that a minimum feasible carbon price of $60/ton CO2e must be set by applicable regulatory bodies. Lastly, a Failure Modes and Effects Analysis was performed for the proposed system to validate the safety of the design.</t>
  </si>
  <si>
    <t>10.3390/en14092445</t>
  </si>
  <si>
    <t>Moon, S; Lee, Y; Seo, D; Lee, S; Hong, S; Ahn, YH; Park, Y</t>
  </si>
  <si>
    <t>Critical hydrogen concentration of hydrogen-natural gas blends in clathrate hydrates for blue hydrogen storage</t>
  </si>
  <si>
    <t>The so-called blue hydrogen production process, integrates conventional fossil fuel-based production methods with carbon capture and storage technologies. This combination reduces total CO2 emissions, compared to conventional grey fossil-fuel-based hydrogen production, and can be implemented more rapidly than renewable energy-based water-splitting green hydrogen production. Recently, hydrogen-natural gas blends (HNGB) have been proposed as a practical near-term option, because the blended H-2 can be transported through existing natural gas pipelines. Clathrate hydrates could be a feasible way to store the HNGB in intermediate fuelling stations. In this study, we investigated and determined the critical hydrogen concentration (CHC) of HNGB hydrates and their formation kinetic patterns. The results suggest that including natural gas components (e.g., CH4 and C2H6) significantly affects the level of H2 occupation in the structural cages of the clathrate hydrates. Multiple hydrogen molecules were observed to occupy both small and large cages in all cases. Specifically, up to two and four H-2 molecules occupied small and large cages, respectively, of the synthesized clathrate hydrate, which exhibited a critical H-2 concentration when the feed gas ratio of CH4, C2H6, and H-2 was 27:3:70 mol%. The kinetic properties were also determined for designing clathrate-based HNGB storage media. These findings provide practical insights for developing clathrate hydrate-based HNGB storage media and transportation systems in the near future.</t>
  </si>
  <si>
    <t>10.1016/j.rser.2021.110789</t>
  </si>
  <si>
    <t>Bui, M; Zhang, D; Fajardy, M; Dowell, NM</t>
  </si>
  <si>
    <t>Delivering carbon negative electricity, heat and hydrogen with BECCS - Comparing the options</t>
  </si>
  <si>
    <t>Biomass can be converted into a range of different end-products; and when combined with carbon capture and storage (CCS), these processes can provide negative CO2 emissions. Biomass conversion technologies differ in terms of costs, system efficiency and system value, e.g. services provided, market demand and product price. The aim of this study is to comparatively assess a combination of BECCS pathways to identify the applications which offer the most valuable outcome, i.e. maximum CO2 removal at minimum cost, ensuring that resources of sustainable biomass are utilised efficiently. Three bioenergy conversion pathways are evaluated in this study: (i) pulverised biomass-fired power plants which generate electricity (BECCS), (ii) biomass-fuelled combined heat and power plants (BE-CHPCCS) which provide both heat and electricity, and (iii) biomass-derived hydrogen production with CCS (BHCCS). The design and optimisation of the BECCS supply chain network is evaluated using the Modelling and Optimisation of Negative Emissions Technology framework for the UK (MONET-UK), which integrates biogeophysical constraints and a wide range of biomass feedstocks. The results show that indigenous sources of biomass in the UK can remove up to 56 Mt(CO2)/yr from the atmosphere without the need to import biomass. Regardless of the pathway, Bio-CCS deployment could materially contribute towards meeting a national CO2 removal target and provide a substantial contribution to a national-scale energy system. Finally, it was more cost-effective to deploy all three technologies (BECCS, BE-CHP-CCS and BHCCS) in combination rather than individually. (C) 2021 Hydrogen Energy Publications LLC. Published by Elsevier Ltd. All rights reserved.</t>
  </si>
  <si>
    <t>10.1016/j.ijhydene.2021.02.042</t>
  </si>
  <si>
    <t>Mouli-Castillo, J; Orr, G; Thomas, J; Hardy, N; Crowther, M; Haszeldine, RS; Wheeldon, M; McIntosh, A</t>
  </si>
  <si>
    <t>A comparative study of odorants for gas escape detection of natural gas and hydrogen</t>
  </si>
  <si>
    <t>Decarbonising the residential heating and cooking sector is essential to meet national and international carbon emission reduction targets. Hydrogen has been identified by the scientific community, industry, and policy makers as part of the solution to this challenge. Hydrogen has been used for decades in many industries, formerly making up approximately 50% of the Town Gas used for heating and cooking in UK homes in the mid 20th century. It is now crucial to ensure safety regulations are met, and public acceptance gained, before hydrogen can start being used for residential heating. Demonstration projects require hydrogen distribution networks to be odorised. This study examines the use of sulphur-based odorants, which are currently in use in the UK and Europe to odorise Natural Gas, to be used in a 100% hydrogen gas demonstration network in the UK. We undertook a comparative testing programme to evaluate the escape detection properties of odorised hydrogen against odorised methane and natural gas. This comparative approach will help address the question asked by UK and EU regulators: is hydrogen 'as safe as' natural gas? The results show that untrained participants can identify an escaping gas odorised with Odorant New Blend and standby odorant 2, in hydrogen, natural gas or methane, at the regulatory threshold of 1% gas in air. These results contribute to the safety-case of H100 led by SGN. (c) 2021 Hydrogen Energy Publications LLC. Published by Elsevier Ltd. All rights reserved.</t>
  </si>
  <si>
    <t>10.1016/j.ijhydene.2021.01.211</t>
  </si>
  <si>
    <t>Kaushik, AS; Bhogilla, SS; Muthukumar, P</t>
  </si>
  <si>
    <t>Thermal integration of Proton Exchange Membrane Fuel Cell with recuperative organic rankine cycle</t>
  </si>
  <si>
    <t>The increased usage of fossil fuels in today's world is leading to an energy crisis and is having a catastrophic impact on our surroundings. There is an immediate need for the development of new, clean and renewable sources of energy especially to power the fuel driven vehicles to decrease the level of carbon footprint around the world. Fuel cells continue to produce power by undergoing a chemical process unlike conventional combustion technology to convert hydrogen-rich fuel into electricity as long as a fuel source is provided and need not be periodically recharged like batteries. The individual fuel cells can be coupled or compiled together to form stacks that can be combined into larger systems and can be scaled based on the requirement. Fuel cell systems have numerous applications from combustion engine replacements for electric vehicles and portable systems for recharging batteries of several devices to large-scale, multi-megawatt installations providing electricity directly to the utility grid. They vary greatly in their size and power output produced. In the present study, thermal integration of Polymer Exchange Membrane Fuel Cell (PEMFC) with Recuperative Organic Rankine Cycle (RORC) is analyzed. The PEMFC has a higher efficiency when compared to conventional energy conversion devices ranging between 40 and 60% and can also be maximized by using regeneration techniques. High temperature PEMFCs also release heat at a useful temperature of 423 K which can further be utilized to extract useful work to improve the overall efficiency of the fuel cell. A further study and analysis of the various processes of thermal regeneration techniques to improve the efficiency of a fuel cell is carried out. (c) 2020 Hydrogen Energy Publications LLC. Published by Elsevier Ltd. All rights reserved.</t>
  </si>
  <si>
    <t>10.1016/j.ijhydene.2020.06.051</t>
  </si>
  <si>
    <t>Gaykema, EW; Skryabin, I; Prest, J; Hansen, B</t>
  </si>
  <si>
    <t>Assessing the viability of the ACT natural gas distribution network for reuse as a hydrogen distribution network</t>
  </si>
  <si>
    <t>The Australian Capital Territory (ACT) has legislated and aims to be net zero emissions by 2045. Such ambitious targets have implications for the contribution of hydrogen and its storage in gas distribution networks Therefore, we need to understand now the impacts on the gas distribution network of the transition to 100% hydrogen. Assessment of the viability of decarbonising the ACT gas network will be partly based on the cost of reusing the gas network for the safe and reliable distribution of hydrogen. That task requires each element of the natural gas safety management system to be evaluated. This article describes the construction of a test facility in Canberra, Australia used to identify issues raised by 100% hydrogen use in the medium pressure distribution network, consisting of nylon and polyethylene (PE) as a means of identifying measures necessary to ensure ongoing validity of the network's regulatory safety case. Evoenergy (the ACT's gas distribution company) have constructed a Test Facility, incorporating an electrolyser, a gas supply pressure reduction and mixing skid a replica gas network and a domestic installation with gas appliances. Jointly with Australian National University (ANU) and Canberra Institute of Technology (CIT) the Company has commenced a program of bench testing, initially with 100% hydrogen to identify gaps in the safety case specifically focusing on the materials, work practices and safety systems in the ACT. The facility is designed to assess: Materials in use including aged network materials and components Construction and installation techniques both greenfield and live gas work Purging and filling techniques Leak detection both underground and above ground Emergency response and make safe techniques Issues associated with use of hydrogen in light commercial and domestic appliances. To educate and train: Technicians and gas fitters on infrastructure installation and management Emergency response services on responding to hydrogen related emergencies in a network environment; and manage public perceptions of hydrogen in a network environment. Australia has an enviable safety record for the safe and reliable transport, distribution and use of natural gas. The ACT natural gas network owned and operated by Evoenergy is one of the newest in Australia and has leveraged off the best materials and practices in Australia to build its network. The paper addresses major safety issues relating to the production/storage, distribution and consumer end use of hydrogen injected into existing gas distribution networks. The analysis is guided by the Safety Management System. The Hydrogen Testing Facility described in the paper provide tools for evaluation of hydrogen safety matters in the ACT and Australia-wide. Testing to date has confirmed that polyethylene and nylon pipe and their respective jointing techniques can contain 100% hydrogen at pressures used for the distribution of natural gas. Testing has also confirmed that current installation work practices on polyethylene and nylon pipe and joints are suitable for hydrogen service. This finding is subject to variation attributable to staff training and skill levels and further testing has been programmed as outlined in this paper. Testing of gas isolation by clamping and simulated repair on the hydrogen network has established that standard natural gas isolation techniques work with 100% hydrogen at natural gas pressures. (c) 2020 Hydrogen Energy Publications LLC. Published by Elsevier Ltd. All rights reserved.</t>
  </si>
  <si>
    <t>10.1016/j.ijhydene.2020.11.051</t>
  </si>
  <si>
    <t>Huang, YL; Ren, SQ</t>
  </si>
  <si>
    <t>Multifunctional Prussian blue analogue magnets: Emerging opportunities</t>
  </si>
  <si>
    <t>There is a surge of interest to expand the search for entirely new classes of molecular magnets as the emergence of information storage and quantum computing devices. Prussian blue analogues as a family of molecular magnets are especially attracting wide attention due to their large number of derivatives with a range of magnetic ordering temperature from cryogenic to room temperature. This review presents Prussian blue analogues as multifunctional molecular magnets, which involves the development of molecular magnet syntheses and crystal structures, and magnetic properties under external stimuli. In addition, the porous network structures and vacancy order of Prussian blue analogues present a wide capability to interact with water molecules and gas adsorption. External stimuli, such as thermal, pressure, electric and magnetic field and photoexcitation, play an important role in controlling the hidden states and cooperative phenomena of high temperature molecular magnets based on Prussian blue analogues. (c) 2020 Elsevier Ltd. All rights reserved.</t>
  </si>
  <si>
    <t>10.1016/j.apmt.2020.100886</t>
  </si>
  <si>
    <t>Gonzalez-Diaz, A; de Guevara, JCSL; Jiang, L; Gonzalez-Diaz, MO; Diaz-Herrera, P; Font-Palma, C</t>
  </si>
  <si>
    <t>Techno-Environmental Analysis of the Use of Green Hydrogen for Cogeneration from the Gasification of Wood and Fuel Cell</t>
  </si>
  <si>
    <t>This paper aims to evaluate the use of wood biomass in a gasifier integrated with a fuel cell system as a low carbon technology. Experimental information of the wood is provided by the literature. The syngas is purified by using pressure swing adsorption (PSA) in order to obtain H-2 with 99.99% purity. Using 132 kg/h of wood, it is possible to generate 10.57 kg/h of H-2 that is used in a tubular solid oxide fuel cell (TSOFC). Then, the TSOFC generates 197.92 kW. The heat generated in the fuel cell produces 60 kg/h of steam that is needed in the gasifier. The net efficiency of the integrated system considering only the electric power generated in the TSOFC is 27.2%, which is lower than a gas turbine with the same capacity where the efficiency is around 33.1%. It is concluded that there is great potential for cogeneration with low carbon emission by using wood biomass in rural areas of developing countries e.g., with a carbon intensity of 98.35 kgCO(2)/MWh when compared with those of natural gas combined cycle (NGCC) without and with CO2 capture i.e., 331 kgCO(2)/MWh and 40 kgCO(2)/MWh, respectively. This is an alternative technology for places where biomass is abundant and where it is difficult to get electricity from the grid due to limits in geographical location.</t>
  </si>
  <si>
    <t>10.3390/su13063232</t>
  </si>
  <si>
    <t>Yang, Q; Yan, M; Zhang, LY; Xia, X; Zhu, YY; Zhang, CD; Zhao, BR; Ma, XX; Wang, XD</t>
  </si>
  <si>
    <t>Thermodynamic analysis of chemical looping coupling process for coproducing syngas and hydrogen with in situ CO2 utilization</t>
  </si>
  <si>
    <t>This study proposed a novel chemical looping coupling system for coproducing syngas and hydrogen with in situ CO2 utilization. It integrates chemical looping combustion, chemical looping reforming, CO2-H2O co-splitting, hydrogen production and air oxidation using CH4 as fuel and iron oxide as oxygen carrier. In this process, syngas and H-2 purification, in addition to CO2 capture and storage are no longer necessary. It not only produces high-purity hydrogen and syngas without pollutants and greenhouse gas emissions, but realizes the sufficient utilization of feed and oxygen carriers. A detailed thermodynamic analysis of the proposed chemical looping coupling process was conducted by Aspen Plus. The effects of key parameters, such as feed ratio, temperature, and pressure in each reactor on the process performance were investigated in terms of the utilization of CH4, the yield and purity of syngas and hydrogen, and the oxygen carrier coupling. In addition, the energy balance was analyzed for the coupling system with heat exchanger network. Based on the established process model, we concluded that the preferable feed ratios in combustion, reforming, co-splitting, steam and air reactors were 4, 1, 0.4, 1.1 and 1.5, respectively. The preferable temperatures in the five reactors mentioned above were 900, 900, 850, 500 and 500 degrees C in sequence, and the preferable pressure was 1 atm in each reactor. Under these conditions, high-purity hydrogen (100%) and syngas (99% and 93% purity) with ideal H-2/CO ratio (similar to 2) could be obtained. The energy efficiency and exergy efficiency of this coupling system reached up to 90.54% and 72.04%, respectively.</t>
  </si>
  <si>
    <t>10.1016/j.enconman.2021.113845</t>
  </si>
  <si>
    <t>He, X; Wang, F; Wallington, TJ; Shen, W; Melaina, MW; Kim, HC; De Kleine, R; Lin, T; Zhang, S; Keoleian, GA; Lu, X; Wu, Y</t>
  </si>
  <si>
    <t>Well-to-wheels emissions, costs, and feedstock potentials for light-duty hydrogen fuel cell vehicles in China in 2017 and 2030</t>
  </si>
  <si>
    <t>Hydrogen has the potential to contribute to a clean, secure, and affordable energy future. It can provide distributed energy storage for intermittent renewable energy resources and support hydrogen-based transportation. This study reports well-to-wheels greenhouse gas (GHG) and criteria air pollutant emissions and levelized cost of driving (LCD) for light-duty fuel cell vehicles (FCVs) in China in 2017 and 2030, powered with hydrogen from renewable and conventional sources. All FCV pathways, except electrolysis using grid electricity or liquefied hydrogen pathways, have GHG, volatile organic compounds (VOCs), nitrogen oxides (NOX), fine particulate matter (PM2.5), and sulfur dioxide (SO2) emissions lower than, or comparable to, gasoline vehicles. Electricity sources strongly influence the environmental impacts for electrolysis-based hydrogen pathways. For FCV GHG, NOX, PM2.5, and SO2 emissions to be lower than gasoline vehicles, the share of coal-fired electricity used in hydrogen production must be less than 50%, 58%, 20%, and 34%, respectively; the share of coal in electricity generation in China was similar to 65% in 2017 and is projected to be similar to 50% in 2030. A case study shows that additional electricity is required to supplement wind curtailment to achieve higher hydrogen production volumes thus lowering production cost. Assuming decreased costs for both hydrogen production and FCVs in 2030, the LCD for wind-electrolysis FCV pathway (similar to$0.31/km) could approach that for gasoline (similar to$0.29/km) and battery electric vehicles (similar to$0.30/km). Wind and solar curtailment were 27.7 TWh and 5.5 TWh in 2018 and could be used to produce hydrogen for 4.9 million FCVs.</t>
  </si>
  <si>
    <t>10.1016/j.rser.2020.110477</t>
  </si>
  <si>
    <t>Jurkovic, DL; Liu, JL; Pohar, A; Likozar, B</t>
  </si>
  <si>
    <t>Methane Dry Reforming over Ni/Al2O3 Catalyst in Spark Plasma Reactor: Linking Computational Fluid Dynamics (CFD) with Reaction Kinetic Modelling</t>
  </si>
  <si>
    <t>Efficient processes are needed for the valorisation of major greenhouse gases, methane and carbon dioxide, and electrification and energy storage are highly desired as well. Plasma based dry reforming provides the answer in all areas, as fast switch-on and-off times could use excess grid electricity to produce valuable products and decrease the carbon footprint. The reaction was studied in a non-equilibrium atmospheric pressure spark discharge reactor, which achieves higher yields than DBD reactors. CH4 and CO2 feed mixture at different ratios was converted to H-2 and CO with high selectivity, achieving conversions of 85% for CH4 and 75% for CO2. The syngas production energy cost was 315 kJ/mol, indicating 20% of input energy transferred to chemical energy. CO2 plasma regeneration and cyclic reaction operation was proposed to tackle the coking problem. With the intent of improving the yield, gaseous plasma was coupled with a solid Ni/Al2O3 heterogeneous catalyst, wash-coated on porous alumina foam material. The effects of specific energy input, external heating temperature and gas flow rate were also screened. In addition, a CFD and chemical kinetics model was developed in order to further investigate the system, which achieved good agreement with the experiments using relatively simple chemistry.</t>
  </si>
  <si>
    <t>10.1016/j.cattod.2020.05.028</t>
  </si>
  <si>
    <t>Haugen, MJ; Paoli, L; Cullen, J; Cebon, D; Boies, AM</t>
  </si>
  <si>
    <t>A fork in the road: Which energy pathway offers the greatest energy efficiency and CO2 reduction potential for low-carbon vehicles?</t>
  </si>
  <si>
    <t>A future energy system for road transport requires optimised energy use and primary energy decarbonisation to achieve global CO2 reduction goals. Simultaneously decarbonising transport with other sectors of the economy places additional demands on limited low-carbon energy sources, requiring efficient processes within a fuel pathway from energy source to-energy use. Battery electric vehicles (BEVs) and fuel-cell electric vehicles (FCEVs) are low-carbon options that reduce tailpipe emissions, but differ in overall efficiency, associated carbon intensity, and cost. Current commercialised technologies, as well as theoretical maximums, are aggregated in a stochastic analysis to quantify the energy efficiency and CO2 differences for BEV and FCEV energy systems. Carbon capture and storage improves source-to-wheels CO2 intensity for hydrogen produced from steam methane reformation (27 gCO(2)/km with carbon capture and store and 140 gCO(2)/km without for light-duty FCEVs). Light-duty BEVs have a lower CO2 intensity (11 gCO(2)/km) using decarbonised grid electricity and are 65% more efficient than light-duty FCEVs using grid energy. These effects translate to heavy-good vehicles but with added complexity. In a maximised trailer volume scenario, electric and fuel-cell heavy-good vehicles have similar projected carbon intensities from a natural gas primary energy source, but electric heavy-good vehicle using conventional battery systems or an electric road system are able to achieve a 55% and 67% carbon reduction (gCO(2)/m(3) km) compared to fuel-cell heavy-goods vehicles, respectively.</t>
  </si>
  <si>
    <t>10.1016/j.apenergy.2020.116295</t>
  </si>
  <si>
    <t>Nastasi, B; Mazzoni, S; Groppi, D; Romagnoli, A; Garcia, DA</t>
  </si>
  <si>
    <t>Solar power-to-gas application to an island energy system</t>
  </si>
  <si>
    <t>Geographical Islands have been considered a challenge environment to test renewable energy integration strategies as well as cutting-edge technologies due to the alternation between actual grid-connected and island mode. This is due to the weak connection to the mainland and, subsequently, the Power Grid as well as the strong changes in seasonal energy demand leading to congestion and stability issues. Hydrogen technologies could be the pathway to mitigate the afore-mentioned issues providing directional energy exchange as in the case of reversible solid oxide cells or interacting with other sectors such as transport by fuelling fuel cell vehicles by means of H2 produced by electrolysers. The scale renewables locally installed plays a key role and this is why the amount of surface dedicated to solar energy exploitation as well as the number of buildings involved in the design are crucial. Therefore, this paper a sensitivity analysis is carried out between 1 and 3 buildings, i.e. 20-100 kW of committed electrical power located in the Island as well as the surface dedicated to PV array for local production. The hydrogen energy system layouts of the simulated scenarios are optimized by the adoption of the (c) E-OPT software platform based on a Mixed Integer Non Linear Programming solver. The scale affects the choice of the best hydrogen technology to integrate in order to increase the self-sufficiency of the compound and, consequently, the energy security of its supply. Furthermore, when coupled with CO2 emissions performance vary with the final use of the stored hydrogen. (c) 2020 Elsevier Ltd. All rights reserved.</t>
  </si>
  <si>
    <t>10.1016/j.renene.2020.10.055</t>
  </si>
  <si>
    <t>Kilkis, B; Taseli, BK</t>
  </si>
  <si>
    <t>Two-step onboard hydrogen generation from Black Sea H2S reserves</t>
  </si>
  <si>
    <t>This paper investigates the exergy and energy rationality of a near-future, two-step hydrogen production system in the Black Sea on a custom-built hydrogen ship with 100% onboard wind, wave, and solar energy system. In the first step of this concept, hydrogen will be produced from the low-salinity seawater by electrolysis utilizing the onboard renewable energy. Part of the hydrogen produced will be used in the second step, which is the major production step, claiming the H2S gas, which is exceptionally rich in the seawater. The hydrogen and sulfur products will be shipped by hydrogen-powered shuttle ships to the nearby city of Sinop to blend hydrogen with the natural gas (NG) to form a hydrogen city. Thus this project presents a novel coupling of the land-side and the sea-side operations with renewable energy and hydrogen in an exergy-based minimum CO2 emissions responsibilities. This on-board H2S exploration concept for hydrogen and sulfur production is compared with the current NG explorations in the Black Sea and the use of NG on the landside. A detailed comparison of the total carbon footprint shows that NG explorations in the Black Sea will be responsible for direct and indirect-nearly avoidable (due to exergy destructions) CO2 emissions, while the ever-increasing H2S threat faced by all Black Sea countries will remain at an increasing rate. A new exergy-based optimum H2S claim depth calculation and control algorithm for onboard operations have also been developed and designed, which shows that economy-based optimization-if ever exists-will be responsible for nearly avoidable CO2 emissions, while the on-board hydrogen production and utilization on the land side have a minimal environmental footprint. None of the earlier studies available in the literature concerning the exact harmful effects of hydrocarbons address exergy rationality. Renewable energy systems like wind turbines and solar energy systems, along with other renewable and waste energy systems like geothermal and wave energy are mostly treated individually, which are not free from large exergy destructions. Therefore, future energy plans with environmental concerns must be carried out from the source to the very last point of demand sectors. This is the specific attribute of this research. Novelty Statement None of the studies about the exact harmful effects of hydrocarbons involve exergy rationality and the consequences of this ignorance on the environment and overall energy budget and economy. Renewable energy systems like wind turbines and solar energy systems, along with other renewable and waste energy systems like geothermal and wave energy are mostly treated individually, which are not free from exergy destructions. For example, a solar photovoltaic (PV) plant generates power but releases heat back without claiming it. This unclaimed heat represents about 50% of the unit exergy of the available solar energy and leads to exergy destruction that is responsible for nearly avoidable CO2 emissions because destroyed thermal exergy has to be offset by spending additional fuel in another system, which most likely is using fossil fuels in a boiler. The term nearly precedes the word avoidable, because exergy destructions may not be completely avoided. Even solar and wind energy systems have exergy destruction components during their operation. Yet, a solar PV and heat system would be a much better choice from the exergy rationality point of view. Although the ongoing increase in the renewable shares in the energy stock, it is essential to follow where the power is used in the built environment. For example, according to Global Wind Energy Council, within the next 10 years 234 GW, within the next 30 years 1400 GW offshore wind power capacity is expected to be installed. However, these installations will never know where this electricity and how this electricity is used in an energy/exergy balance and rationality when coupled to the landside through national and international grids. Therefore, future energy plans with environmental concerns must be carried out from the source to the very last point of demand sectors. Whether off-shore or land-based, wind turbines just generate electric power without asking where the electricity goes and how rational it is used in the built environment. There is no control over the best way of utilizing this wind energy. Instead, hydrogen production with renewables and utilization in next-generation fuel cells produces power and heat (pending on heat distribution tariffs for the fifth-generation district energy systems and LowEx applications, the temperature is the best fit for LowEx applications). The interrupted and unpredictable characteristics of renewables are offset by hydrogen storage.</t>
  </si>
  <si>
    <t>10.1002/er.6304</t>
  </si>
  <si>
    <t>Liu, GJ; Yang, F; Liu, WB; Jiao, WC; He, XD; Wang, RG</t>
  </si>
  <si>
    <t>Crystalline polymer functionalized non-oxidized graphene flakes for high gas barrier composites</t>
  </si>
  <si>
    <t>High gas barrier polyethylene (PE) composites containing non-oxidized graphene flakes (GFs) were fabricated through solution blending. GEs were synthesized through ultrasonic-assisted electrochemical exfoliation of graphite. Then, GEs were functionalized via directly inducing PE molecular crystallization along their surface under proper temperature and PE/GEs ratio. The composites with only 0.5 wt% GEs gave a helium leak rate of 6.29 x 10(-8) Pa m(3)/s at 0.6 MPa, outperforming pure PE with a decrease of 83.4%. In addition, the interface interaction between PE and GEs is very weak, and the cohesive energy is only 0.1448 J m(-2). Therefore, at high GEs concentrations (&gt;0.5 wt%), the continuous weak interfaces between the GEs interconnected networks and PE will reduce the effective diffusion path to a certain extent, leading to the reduction of gas barrier efficiency. In general, this method offers great promise for barrier materials that can be utilized in lightweight high-pressure gas storage vessels. (C) 2020 Hydrogen Energy Publications LLC. Published by Elsevier Ltd. All rights reserved.</t>
  </si>
  <si>
    <t>10.1016/j.ijhydene.2020.11.073</t>
  </si>
  <si>
    <t>Mashruk, S; Xiao, H; Valera-Medina, A</t>
  </si>
  <si>
    <t>Rich-Quench-Lean model comparison for the clean use of humidified ammonia/hydrogen combustion systems</t>
  </si>
  <si>
    <t>Ammonia and hydrogen are examples of zero-carbon fuels of high interest for implementation in gas turbine technologies. However, large emissions of nitrogen oxides are still a major detrimental for the implementation of these technologies. Therefore, various techniques have been presented as potential solutions to mitigate this problem. Rich-Quench-Lean systems combined with humidified atmospheres are amongst the most promising with the reduction of emissions as a consequence of recombinations of species and lower combustion temperatures. However, limited scrutiny exists around the chemical progression of species in systems like these whilst being fuelled with ammonia blends. Furthermore, any chemical study currently faces a challenge for the selection of a chemical kinetic mechanism due to the great variety of available mechanisms for ammonia combustion, each with different characteristics for the resolution of this fuel. Thus, a Chemical Reactor Network (CRN) has been developed to numerically assess an industry scale humidified Rich-Quench Lean system, utilising five of the most used chemical kinetic models in humidified ammonia combustion whilst informing developers of the differences between those selected. The results displayed significant differences between the mechanisms as the flame progresses. Sensitivity analyses of [OH] and [NH3] displayed similar reactions having opposing effects for these two species at various points of the burner. Quantitative Reaction Path Diagrams (QRDP) for NO showed both similarities and differences between the mechanisms in terms of paths taken and rates of production. (C) 2020 Hydrogen Energy Publications LLC. Published by Elsevier Ltd. All rights reserved.</t>
  </si>
  <si>
    <t>10.1016/j.ijhydene.2020.10.204</t>
  </si>
  <si>
    <t>Vilela, SMF; Navarro, JAR; Barbosa, P; Mendes, RF; Perez-Sanchez, G; Nowell, H; Ananias, D; Figueiredo, F; Gomes, JRB; Tome, JPC; Paz, FAA</t>
  </si>
  <si>
    <t>Multifunctionality in an Ion-Exchanged Porous Metal-Organic Framework</t>
  </si>
  <si>
    <t>Porous robust materials are typically the primary selection of several industrial processes. Many of these compounds are, however, not robust enough to be used as multifunctional materials. This is typically the case of Metal-Organic Frameworks MOFs) which rarely combine several different excellent functionalities into the same material. In this report we describe the simple acid-base postsynthetic modification of isotypical porous rare-earth-phosphonate MOFs into a truly multifunctional system, maintaining the original porosity features: [Ln(H(3)pptd)]center dot xSolvent [where Ln(3+) = Y3+ (1) and (Y0.95Eu0.05)(3+) (1_Eu)] are converted into [K(3)Ln(pptd)]center dot zSolvent [where Ln(3+) = Y3+ (1K) and (Y0.95Eu0.05)(3+) (1K_Eu)] by immersing the powder of 1 and 1_Eu into an ethanolic solution of KOH for 48 h. The K+-exchanged Eu3+-based material exhibits a considerable boost in CO2 adsorption, capable of being reused for several consecutive cycles. It can further separate C2H2 from CO2 from a complex ternary gas mixture composed of CH4, CO2, and C2H2. This high adsorption selectivity is, additionally, observed for other gaseous mixtures, such as C3H6 and C3H8, with all these results being supported by detailed theoretical calculations. The incorporation of K+ ions notably increases the electrical conductivity by 4 orders of magnitude in high relative humidity conditions. The conductivity is assumed to be predominantly protonic in nature, rendering this material as one of the best conducting MOFs reported to date.</t>
  </si>
  <si>
    <t>JOURNAL OF THE AMERICAN CHEMICAL SOCIETY</t>
  </si>
  <si>
    <t>10.1021/jacs.0c10421</t>
  </si>
  <si>
    <t>Panagi, K; Laycock, CJ; Reed, JP; Guwy, AJ</t>
  </si>
  <si>
    <t>The effects of fuel variability on the electrical performance and durability of a solid oxide fuel cell operating on biohythane</t>
  </si>
  <si>
    <t>Biohythane is typically composed of 60/30/10 vol% CH4/CO2/H-2 and can be produced via two-stage anaerobic digestion of renewable and low carbon biomass with much greater efficiency compared with CH4/CO2 biogas. This work investigates the effects of fuel variability on the electrical performance and fuel processing of a commercially available anode supported solid oxide fuel cell (SOFC) operating on biohythane mixtures at 750 degrees C. Cell electrical performance was characterised using current-voltage curves and electrochemical impedance spectroscopy. Fuel processing was characterised using quadrupole mass spectroscopy. It is shown that when H-2/CO2 is blended with CH4 to make biohythane, the SOFC efficiency is significantly increased, high SOFC durability is achieved, and there are considerable savings in CH4 consumption. Enhanced electrical performance was due to the additional presence of H-2 and promotion of CH4 dry reforming, the reverse Boudouard and reverse water-gas shift reactions. These processes alleviated carbon deposition and promoted electrochemical oxidation of H-2 as the primary power production pathway. Substituting 50 vol% CH4 with 25/75 vol% H-2/CO2 was shown to increase cell power output by 81.6% at 0.8 V compared with pure CH4. This corresponded to a 3.4-fold increase in the overall energy conversion efficiency and a 72% decrease in CH4 consumption. A 260 h durability test demonstrated very high cell durability when operating on a typical 60/30/10 vol% CH4/CO2/H-2 biohythane mixture under high fuel utilisation due to inhibition of carbon deposition. Overall, this work suggests that decarbonising gas grids by substituting natural gas with renewably produced H-2/CO2 mixtures (rather than pure H-2 derived from fossil fuels), and utilising in SOFC technology, gives considerable gains in energy conversion efficiency and carbon emissions savings. (C) 2020 Hydrogen Energy Publications LLC. Published by Elsevier Ltd. All rights reserved.</t>
  </si>
  <si>
    <t>10.1016/j.ijhydene.2020.10.151</t>
  </si>
  <si>
    <t>Zhang, Q; Yang, Y; Feng, X; Yang, MB; Zhao, L</t>
  </si>
  <si>
    <t>The integration of hybrid hydrogen networks for refinery and synthetic plant of chemicals</t>
  </si>
  <si>
    <t>Hydrogen is the core source to both refinery and synthetic plant of chemicals. Refinery consumes high purity hydrogen while synthetic plant of chemicals needs syngas consists of hydrogen and carbon oxides. As main hydrogen production technologies, industrial coal gasification and steam methane reforming based pathways generate H-2, CO and CO2, which is actually the mixture of hydrogen and carbon oxides. Hence, the gases demand of refinery and synthetic plant of chemicals and their supply from hydrogen production can form hybrid hydrogen networks. On the basis of complementary reuse, this paper firstly proposes integration of hybrid hydrogen network for refinery and synthetic plant of chemicals. Superstructures of individual and hybrid hydrogen networks are employed as problem illustration and corresponding linear programming (LP) mathematical models are formulated. Practical refinery and synthetic plant of chemicals cases are employed to demonstrate its application. Compared with individual networks, the natural gas conservation case can recover 8660.4 Nm(3).h(-1) hydrogen in purge gas, reduce 1386.6 Nm(3).h(-1) CO2 emission, equaling to reduction of 278.11 kmol.h(-1) natural gas feedstock and 14.8% of total gas production load; the coal conservation case can even waive the total coal consumption and extra 104.1 kmol.h(-1) natural gas, recover 8660.4 Nm(3).h(-1) hydrogen in purge gas, reduce 5255.8 Nm(3).h(-1) of CO2 emission and decrease 21.2% of the total gas production load. Furthermore, economic evaluation is also placed to account for the economic advantage of hybrid network. (C) 2020 Hydrogen Energy Publications LLC. Published by Elsevier Ltd. All rights reserved.</t>
  </si>
  <si>
    <t>10.1016/j.ijhydene.2020.10.063</t>
  </si>
  <si>
    <t>Sundaram, ACM; Karimi, IA</t>
  </si>
  <si>
    <t>State transients in storage systems for energy fluids</t>
  </si>
  <si>
    <t>As the world adopts cleaner and/or renewable energy sources, energy fluids (e.g. hydrogen, ammonia, liquefied natural gas, liquid air, etc.), their transport, and their storage are becoming increasingly important. Feed/product flows, flashing recirculation flows, evaporation, condensation, heat leak, and boil-offgas removal lead to state transients in their storage systems with significant mechanical, safety, environmental, and efficiency implications. This study presents a comprehensive simulation model based on a novel stretchable and spatially moving grid for predicting spatiotemporal transients in a cylindrical storage tank. The model is fully validated under limiting scenarios and then applied to several industrial storage terminals involving liquid hydrogen, liquid air, and liquefied natural gas. In addition to its novel grid formulation, the model offers significant advances over simpler lumped-parameter and complex fluid dynamics models in the literature and commercial process simulators. It gives useful practical insights into boil-offgas removal, pressure management, evaporation/condensation, and compressor sizing/operation. (C) 2020 Elsevier Ltd. All rights reserved.</t>
  </si>
  <si>
    <t>10.1016/j.compchemeng.2020.107128</t>
  </si>
  <si>
    <t>Cloete, S; Ruhnau, O; Hirth, L</t>
  </si>
  <si>
    <t>On capital utilization in the hydrogen economy: The quest to minimize idle capacity in renewables-rich energy systems</t>
  </si>
  <si>
    <t>The hydrogen economy is currently experiencing a surge in attention, partly due to the possibility of absorbing variable renewable energy (VRE) production peaks through electrolysis. A fundamental challenge with this approach is low utilization rates of various parts of the integrated electricity-hydrogen system. To assess the importance of capacity utilization, this paper introduces a novel stylized numerical energy system model incorporating the major elements of electricity and hydrogen generation, transmission and storage, including both green hydrogen from electrolysis and blue hydrogen from natural gas reforming with CO2 capture and storage (CCS). Concurrent optimization of all major system elements revealed that balancing VRE with electrolysis involves substantial additional costs beyond reduced electrolyzer capacity factors. Depending on the location of electrolyzers, greater capital expenditures are also required for hydrogen pipelines and storage infrastructure (to handle intermittent hydrogen production) or electricity transmission networks (to transmit VRE peaks to electrolyzers). Blue hydrogen scenarios face similar constraints. High VRE shares impose low utilization rates of CO2 capture, transport and storage infrastructure for conventional CCS, and of hydrogen transmission and storage infrastructure for a novel process (gas switching reforming) that enables flexible power and hydrogen production. In conclusion, all major system elements must be considered to accurately reflect the costs of using hydrogen to integrate higher VRE shares. (C) 2020 The Author(s). Published by Elsevier Ltd on behalf of Hydrogen Energy Publications LLC.</t>
  </si>
  <si>
    <t>10.1016/j.ijhydene.2020.09.197</t>
  </si>
  <si>
    <t>Fonseca, JD; Commenge, JM; Camargo, M; Falk, L; Gil, ID</t>
  </si>
  <si>
    <t>Multi-criteria optimization for the design and operation of distributed energy systems considering sustainability dimensions</t>
  </si>
  <si>
    <t>The growing concerns about climate change and energy security have led to a shift in the paradigm of the energy framework. In this regard, distributed generation offers the possibility to deal with inefficiencies in energy delivering, and the fossil fuel dependence of conventional and centralized power plants. This work presents a modeling and multi-criteria optimization strategy for designing and operating decentralized power plants including different energy vectors. The modeling approach considers the time-varying operation of the energy conversion units for responding to electricity and hydrogen demands, along with the seasonal behavior of the storage system. A multi-criteria evaluation addressing economic, environmental and social aspects was implemented. The objective functions are the total annualized cost, the CO2 emissions and the grid dependence. According to optimization results, it is highlighted the influence of the assessed criteria upon the structure and the operating policy of the power plant. Additionally, by comparing the performance of the distributed energy system with respect to a centralized scenario, it is noted the significant potential of the decentralized generation. Indeed, depending on the optimization goal, CO2 emission reduction up to 89%, and self-sufficiency up to 81% can be achieved. (C) 2020 The Author(s). Published by Elsevier Ltd.</t>
  </si>
  <si>
    <t>10.1016/j.energy.2020.118989</t>
  </si>
  <si>
    <t>Momeni, M; Soltani, M; Hosseinpour, M; Nathwani, J</t>
  </si>
  <si>
    <t>A comprehensive analysis of a power-to-gas energy storage unit utilizing captured carbon dioxide as a raw material in a large-scale power plant</t>
  </si>
  <si>
    <t>The global destructive effects of carbon dioxide emissions and the importance of energy storage for grid stability and peak shaving applications are in deep concern. In this regard, this paper investigates the recycling of carbon dioxide from gas-fired power plant emissions into synthetic natural gas based on a novel power-to-gas process with the aim of chemical energy storage and emission reduction. The hybrid power-to-gas process proposed in this paper integrates the power generated from the gas plant and renewable energies. To make a precise evaluation of system performance, the referenced system is analyzed from technical, economic, and environmental points of view. The process is optimized through the reaction operation conditions and the energy utilization of the process. The results demonstrate that the power-to-gas process achieves a reaction synthetic natural gas production yield of over 97% at the optimal operation conditions. Regarding energy and environmental outlook, the power plant provides 15.4% of the power-to-gas total energy consumption, with the remaining 84.6% supplied from renewable energy resources. From the synthetic natural gas produced, the power-to-gas process provides total annual energy storage of 2.9 x 10(7) GJ and recycles 1.6 Mton of carbon dioxide for the power plant flues, resulting in a reduction of the plant emissions by around 66%. According to the economic data, with the consideration of the selling price of oxygen, the cost of the synthetic natural gas produced results in 1738 $/ton. The obtained results indicate that the system designed can reduce production costs due to hybrid electricity and offers two unique attributes: energy storage capability and drastic reduction of carbon dioxide emissions.</t>
  </si>
  <si>
    <t>10.1016/j.enconman.2020.113613</t>
  </si>
  <si>
    <t>Liu, XM; Lim, GJH; Wang, YX; Zhang, L; Mullangi, D; Wu, Y; Zhao, D; Ding, J; Cheetham, AK; Wang, J</t>
  </si>
  <si>
    <t>Binder-free 3D printing of covalent organic framework (COF) monoliths for CO2 adsorption</t>
  </si>
  <si>
    <t>Covalent organic frameworks (COFs) present a large group of crystalline porous polymeric materials, which are formed with organic building blocks by strong covalent bonds. They have great potential in energy, environment, and biotechnology areas due to their high surface areas, tunable pore size distribution, and versatile functionality. However, they are largely synthesized in powder form only. The recent 3D printing technology requires the addition of binders. For the targeted applications in gas separation and adsorption, the existence of any binders not only increases the cost, but also reduces the surface area of the active materials and adds on dummy weight, which is especially harmful to functional porous materials where the retention of surface functionality and surface area is paramount. Herein, we report a binder-free, 3D printing process for COF materials (SNW-1 and ATFG-COF), capable of producing free-standing, crack-free 3D COF monoliths by the control of the solvent choices and their diffusion and evaporation among the different parts of the monoliths. Compared to SNW-1 with F127 binder added, the binder-free 3D monolith shows a larger surface area of 794 m(2)/g, which is similar to SNW-1 powder. The higher CO2 adsorption and CO2/N2 sorption selectivity compared to monoliths made with F127 binder further demonstrate the advantage of binder-free, 3D printing technology applied to COFs.</t>
  </si>
  <si>
    <t>10.1016/j.cej.2020.126333</t>
  </si>
  <si>
    <t>Yang, Y; Qiu, J; Ma, J; Zhang, CX</t>
  </si>
  <si>
    <t>Integrated grid, coal-fired power generation retirement and GESS planning towards a low-carbon economy</t>
  </si>
  <si>
    <t>To cope with climate change and achieve sustainable development, power systems need a low-carbon transformation. The use of renewable energy and the retirement of traditional coal-fired power plants (CFPP) are two essential transition pathways for power system de-carbonization. How to gradually retire CFPP or install renewable energy generation while maintaining system security and reliability in the energy transition is an emerging yet important research topic. This paper proposes a power grid augmentation planning model based on low-carbon targets, aiming to plan the retirement of CFPP and the installation of renewable energy. In this model, carbon tax is used as an effective limit on greenhouse gas (GHG) emissions. In order to make renewable energy coupled well with the existing grid, gas energy storage system (GESS) is also considered. GESS is an integrated system that combines Power-to-Gas (P2G) technology with hydrogen turbine (HT), which can store electricity generated by renewable energy and reuse it when appropriate. In this way, the system operating pressure is alleviated effectively, and the overall CO2 emissions can be reduced at the same time. In case studies, this paper attempts to find the optimal emission reduction per unit cost by comparing the ratio of carbon emission reduction to total system cost. Based on the numerical results, the proposed model can provide a useful transformation roadmap for the transition towards low-carbon energy grids.</t>
  </si>
  <si>
    <t>10.1016/j.ijepes.2020.106409</t>
  </si>
  <si>
    <t>Lu, HT; Li, W; Miandoab, ES; Kanehashi, S; Hu, GP</t>
  </si>
  <si>
    <t>The opportunity of membrane technology for hydrogen purification in the power to hydrogen (P2H) roadmap: a review</t>
  </si>
  <si>
    <t>The global energy market is in a transition towards low carbon fuel systems to ensure the sustainable development of our society and economy. This can be achieved by converting the surplus renewable energy into hydrogen gas. The injection of hydrogen (&lt;= 10% v/v) in the existing natural gas pipelines is demonstrated to have negligible effects on the pipelines and is a promising solution for hydrogen transportation and storage if the end-user purification technologies for hydrogen recovery from hydrogen enriched natural gas (HENG) are in place. In this review, promising membrane technologies for hydrogen separation is revisited and presented. Dense metallic membranes are highlighted with the ability of producing 99.9999999% (v/v) purity hydrogen product. However, high operating temperature (&gt; 300 degrees C) incurs high energy penalty, thus, limits its application to hydrogen purification in the power to hydrogen roadmap. Polymeric membranes are a promising candidate for hydrogen separation with its commercial readiness. However, further investigation in the enhancement of H-2/CH4 selectivity is crucial to improve the separation performance. The potential impacts of impurities in HENG on membrane performance are also discussed. The research and development outlook are presented, highlighting the essence of upscaling the membrane separation processes and the integration of membrane technology with pressure swing adsorption technology.</t>
  </si>
  <si>
    <t>FRONTIERS OF CHEMICAL SCIENCE AND ENGINEERING</t>
  </si>
  <si>
    <t>10.1007/s11705-020-1983-0</t>
  </si>
  <si>
    <t>Riboldi, L; Alves, EF; Pilarczyk, M; Tedeschi, E; Nord, LO</t>
  </si>
  <si>
    <t>Optimal Design of a Hybrid Energy System for the Supply of Clean and Stable Energy to Offshore Installations</t>
  </si>
  <si>
    <t>This paper presents an innovative hybrid energy system for stable power and heat supply in offshore oil and gas installations. The proposed concept integrates offshore wind power, onsite gas turbines and an energy storage system based on fuel cell and electrolyzer stacks. It is expected to be an effective option to decarbonize the offshore petroleum sector as it allows a more extensive exploitation of the offshore wind resource by means of energy storage. To ascertain its potential, an integrated model was developed. The integrated model allows to simulate the process and electric grid performances. The inclusion of both domains provides a comprehensive picture of a given design operational performance. The feasibility of the proposed concept was first investigated through a parametric analysis where an understanding of its potential and limitations was gained. A rigorous optimization was then implemented to identify the designs resulting in the best performances and ultimately to obtain a comprehensive picture of the suitability of the concept. It is shown that a well-designed system can reduce carbon emissions compared, not only to a standard concept based on gas turbines (almost 1,300 kt less CO2 emissions, making up for a relative 36% reduction), but also to the integration of a wind farm alone (more than 70 kt less CO2 emissions, making up for a relative 3% reduction, but complying with grid dynamics requirements). Moreover, the energy storage system brings benefits to the electric grid stability and allows the integration of large wind power capacity without overpassing the 2% maximum frequency variation (as it is the case without energy storage). Not least, the optimization showed that the definition of an optimal design is a complex task, with little margin to further gains in terms of carbon emissions, likely due to technological limitations.</t>
  </si>
  <si>
    <t>10.3389/fenrg.2020.607284</t>
  </si>
  <si>
    <t>Coppitters, D; De Paepe, W; Contino, F</t>
  </si>
  <si>
    <t>Robust design optimization and stochastic performance analysis of a grid-connected photovoltaic system with battery storage and hydrogen storage</t>
  </si>
  <si>
    <t>Balancing of intermittent energy such as solar energy can be achieved by batteries and hydrogen-based storage. However, combining these systems received limited attention in a grid-connected framework and its design optimization is often performed assuming fixed parameters. Hence, such optimization induces designs highly sensitive to real-world uncertainties, resulting in a drastic mismatch between simulated and actual performances. To fill the research gap on design optimization of grid-connected, hydrogen-based renewable energy systems, we performed a computationally efficient robust design optimization under different scenarios and compared the stochastic performance based on the corresponding cumulative density functions. This paper provides the optimized stochastic designs and the advantage of each design based on the financial flexibility of the system owner. The results illustrate that the economically preferred solution is a photovoltaic array when the self-sufficiency ratio is irrelevant (&lt; 30%). When a higher self-sufficiency ratio threshold is of interest, i.e. up to 59%, photovoltaic-battery designs and photovoltaic-battery-hydrogen designs provide the cost-competitive alternatives which are least-sensitive to real-world uncertainty. Conclusively, including storage systems improves the probability of attaining an affordable levelized cost of electricity over the system lifetime. Future work will focus on the integration of the heat demand. (C) 2020 Elsevier Ltd. All rights reserved.</t>
  </si>
  <si>
    <t>10.1016/j.energy.2020.118798</t>
  </si>
  <si>
    <t>Turnau, S; Mignot, CS; Mostert, C; Bringezu, S</t>
  </si>
  <si>
    <t>Material or fuel: comparative cradle-to-grave climate and material footprint analysis for the use of methanol from recycled CO2</t>
  </si>
  <si>
    <t>The European Commission as well as the German government favor an energetic use of methanol from CO2 recycling with their legislation and funding mechanisms. This study uses the product climate footprint and the product material footprint to assess the complete life cycle of fossil-based polypropylene, polyoxymethylene, heavy fuel oil, petrol and diesel compared to a functional equivalent product manufactured with methanol from recycled CO2. Assuming that renewable electricity from wind power feeds the electrolysis for the hydrogen production, the results confirm that the use of recycled CO2 reduces the climate footprint, but increases the material footprint as a trade-off. The substitution of polyoxymethylene provides the highest climate footprint reduction closely followed by the substitution of petrol, followed by polypropylene, heavy fuel oil and diesel. Solely for polyoxymethylene, petrol and heavy fuel oil the greenhouse gas emission savings are relatively higher than the additional material demand. Material recycling and energy substitution from plastics waste incineration provide a benefit to the footprints that is by a factor of three higher than for the substitution of fossil-based polymers alone. The analysis until 2050 reveals that the additional material demand is reduced due to the defossilization of the German electricity grid.</t>
  </si>
  <si>
    <t>10.1039/d0gc02946g</t>
  </si>
  <si>
    <t>Khalilpour, KR; Pace, R; Karimi, F</t>
  </si>
  <si>
    <t>Retrospective and prospective of the hydrogen supply chain: A longitudinal techno-historical analysis</t>
  </si>
  <si>
    <t>The objective of this study was to investigate the evolution of hydrogen research and its international scientific collaboration network. From the Scopus database, 58,006 relevant articles, published from 1935 until mid-2018, were retrieved. To review this massive volume of publication records, we took a scientometric network analysis approach and investigated the social network of the publication contents based on keywords co-occurrence as well as international collaboration ties. An interesting observation is that despite publications on hydrogen occurring since 1935, the growth of this research field ignited with the Kyoto Protocol of 1997. The publication profile reveals that more than 93% of the existing records have been published over the last two decades. More recently, the accelerated growth of renewables has further motivated hydrogen research with almost 36,000 academic records having been indexed from 2010 till mid-2018. This accounts for similar to 62% of the total historical publications on hydrogen. The conventional hydrogen production pathway is fossil fuel-based, involving fossil fuel reforming for synthesis gas generation. The keyword analysis also shows a paradigm shift in hydrogen generation to renewables. While all components of hydrogen supply chain research are now growing, the topic areas of biohydrogen and photocatalysis seem to be growing the fastest. Analysis of international collaboration networks also reveals a strong correlation between the increase of collaboration ties on hydrogen research and the publications. Until the 1970s, only 25 countries had collaborated, while this has reached 108 countries as of 2018, with over 17,500 collaboration ties. The collaborations have also evolved into a substantially more integrated network, with a few strong clusters involving China, the United States, Germany, and Japan. The longitudinal network evolution maps also reveal a shift, over the last two decades, from US-Europe centred technology development interaction to a world in which Asian economies play substantial roles. (C) 2020 Hydrogen Energy Publications LLC. Published by Elsevier Ltd. All rights reserved.</t>
  </si>
  <si>
    <t>10.1016/j.ijhydene.2020.02.099</t>
  </si>
  <si>
    <t>Kreutz, TG; Larson, ED; Elsido, C; Martelli, E; Greig, C; Williams, RH</t>
  </si>
  <si>
    <t>Techno-economic prospects for producing Fischer-Tropsch jet fuel and electricity from lignite and woody biomass with CO2 capture for EOR</t>
  </si>
  <si>
    <t>This study explores the prospective techno-economic performance of facilities that produce lowand net negative-carbon liquid transportation fuels and electricity with CO2 capture for enhanced oil recovery. The lignite and biomass-to-jet fuel process is based on KBR's TRIG gasifier, Rectisol (for sulfur removal and CO2 capture), fixed-bed low temperature Fischer-Tropsch synthesis of liquid fuels, and Brayton/Rankine combined cycles to convert synthesis/refining off-gases and waste heat to electricity. This work leverages a recent, highly detailed assessment of a prospective first-of-a-kind (FOAK) demonstration facility to develop highly detailed Aspen Plus process simulations for nine prospective Nth-of-a-kind (NOAK) plant equipment configurations. Component-level capital costs from the FOAK study are scaled and adjusted to reflective prospective learning-by doing to estimate capital costs for the NOAK designs. NOAK plant economic performance is found to be largely insensitive to variations in plant configurations and electricity output fraction, but biomass input fraction significantly affects profitability. Facilities that consume only carbon-neutral biomass, with no lignite co-feed, have significantly net-negative carbon emissions and the most favorable prospective economics when carbon emissions are priced. For these facilities, the crude oil price required for plant economic viability falls rapidly from $100/bbl as carbon emission prices increase above $120/tonne CO2eq. In general, plants that co-fire lignite with biomass are less profitable (than 100% biomass plants) due to their higher net greenhouse gas emissions.</t>
  </si>
  <si>
    <t>10.1016/j.apenergy.2020.115841</t>
  </si>
  <si>
    <t>Al-Yaeeshi, AA; Govindan, R; Al-Ansari, T</t>
  </si>
  <si>
    <t>Techno-economic-based dynamic network design for optimum largescale carbon dioxide utilisation in process industries</t>
  </si>
  <si>
    <t>Carbon capture and utilisation programs strive to efficiently utilise the captured carbon dioxide to produce value-added products. In view of this, the authors present a novel methodology to enable responsive carbon capture and utilisation through a fixed network design. This is based on optimal decision-making for planning the supply and consumption of carbon dioxide via a pipeline network to produce chemical additives and liquid fuel products, with the added benefit of enhancing the revenue streams of the consumers. The methodology was demonstrated through the identification, optimisation and techno-economic assessment of the linkages between carbon dioxide sources (emitters) and sinks (consumers) on a national scale for a case study in Qatar. The techno-economic indicators, such as net present value (NPV), internal rate of return (IRR) and profit-to-investment ratio (PIR), are implemented to evaluate the allocation solutions obtained by solving a multi-period optimisation problem considering different capital and operating expenditure scenarios in the network. For this purpose, historical datasets for market prices of urea, methanol, and liquid fuels, such as gasoline, diesel, and wax between the years 2005-2018 are also utilised. The outcomes of the scenarios considered, demonstrate that the optimal output for carbon dioxide utilisation ranges from 1.62 Mt/y to 6 Mt/y, which corresponds to a potential annual revenue ranging from 0.48 to 4.35 billion US dollars. Based on the solutions obtained in the Qatar case study, the maximum carbon dioxide utilisation occurs at the Pearl gas-to-liquids plant (up to 16%), whereas the major revenue is generated from the Methanol-Hydrogen plant, contributing as much as 59% of the total revenue in the proposed fixed network design. (C) 2020 Elsevier Ltd. All rights reserved.</t>
  </si>
  <si>
    <t>10.1016/j.jclepro.2020.122974</t>
  </si>
  <si>
    <t>Huang, MM; Deng, HX; Liu, Y; Zhang, B; Cheng, S; Zhang, XY; Zhang, FF</t>
  </si>
  <si>
    <t>Effect of fuel type on the MILD combustion of syngas</t>
  </si>
  <si>
    <t>The MILD (Moderate or Intense Low-oxygen Dilution) combustion of four typical syngas fuels was examined in CRN (chemical reaction network) model and in parallel jet forward flow combustor. The results were presented on the thermodynamics, ignition kinetics and NO chemistry using CRN calculation. The flow field mixing was obtained from numerical simulation, the global flame signatures and exhaust emissions from experiments. The syngas fuel with higher content of inert gas (N-2 and CO2) and lower concentration of active components (H-2 and CO) exhibited higher mixture ignition temperature under MILD condition, as a result, greater gas recirculation ratio was required to establish the thermodynamic condition of MILD scheme. H-2-enriched syngas and CO-enriched syngas showed different chemical kinetics in the ignition process of MILD mixture. In the NO chemistry under MILD condition, it was revealed that the H-2 containing syngas fuels produce the NO emission mainly through the N2O-intermediate and NO-reburning mechanisms, whereas for pure H-2 MILD combustion, the NNH route plays a more important role. The N-2 component in the syngas fuel had physical effect in delaying the interaction between the air and fuel stream and in favoring the turbulent mixing as well as the gas recirculation. The CO2 component in the syngas fuel had chemical effect in lowering the reaction rate. The critical equivalence ratio above which MILD combustion occurs (with the reaction region covering the entire combustor) was identified for the four syngas fuels. It was observed that the syngas fuel with higher N-2 and CO2 content can achieve MILD combustion at leaner condition and with lower NOx emissions. Reduced CO emission and single-digit NOx emissions were achieved for the four syngas fuels.</t>
  </si>
  <si>
    <t>10.1016/j.fuel.2020.118509</t>
  </si>
  <si>
    <t>Shulga, RN; Putilova, IV; Smirnova, TS; Ivanova, NS</t>
  </si>
  <si>
    <t>Safe and waste-free technologies using hydrogen electric power generation</t>
  </si>
  <si>
    <t>A task of the Arctic integrated development affects the development of the new safe and waste-free technologies of waste processing using hydrogen electric power generation. This problem is multifaceted and concerns both large port cities and small towns, mines, islands, platforms, mining and processing plants, etc., despite the fact that many of them have not removed the wastes from their previous activities. The presence of melting permafrost, especially in the Western part of the Russian Arctic, high logistics costs, a small number of indigenous people and mainly rotational method of development make use of new technologies for the production of electricity, heat, water treatment, which provide the use of hydrogen power on the basis of liquefied natural gas (LNG). The use of LNG as a fuel is not effective enough, especially in the Arctic, given the low efficiency of diesel and gas turbine power plants, as well as the environmental degradation from their use. A more effective, environmentally friendly and integrated solution is the use of hydrogen electric power generation together with hydrogen fuel cells (HFC). The structure and method of waste-free technologies of waste processing are analyzed. The structure of wastes is multifaceted and contains: the most common solid waste from industry and life, including natural and man-made landfills; liquid wastes including sewage sludge from household and rainwater, oil-containing and other industrial wastes; leachate from landfills, including landfill gases; wastes resulted from transportation and transshipment of oil products, etc. In the paper purification methods are described; industrial shipping equipment and its characteristics for the application at facilities of the Arctic are presented. These installations include: incinerators, installations for treatment and filtrate of sewage from municipal solid wastes (MSW), desalination plants of reverse osmosis, snow-and ice melting installations, cleaning and filtration of flue gases with an emphasis on methods of electric cleaning, cargo arms for loading and unloading the oil products and hazardous wastes. The advantages of hydrogen sources and energy storage using LNG in the Arctic both in terms of energy efficiency and ecology, the possibility of their use in conjunction with the above waste treatment plants are shown. Characteristics of solid oxide fuel cells (SOFC) and solid polymer fuel cells and their scope are presented. For the most dynamically developing solid oxide elements, their characteristics in the traditional and cogeneration cycles are given and the scope of their application in small and distributed energy at power up to 10 kW is shown. Atmospheric hybrid schemes for thermodynamic efficiency are significantly inferior to schemes under pressure, but in large-capacity plants, for example, with coal gasification, they can be quite promising. Modern SOFC work under pressure of 7-9 bar; with the growth of their capacity over 1-5 MW in hybrid power plants (HPPs) it is necessary to increase the pressure up to 11 bar and even more. For HPPs with capacity over 10 MW, cogeneration cycle with gas turbines (CCGT) is the most efficient. The highest electrical efficiency of HPPs with the capacity over 10 MW reaches 75% with the use of CCGT and boilers at three pressure units with intermediate superheating. The paper presents the characteristics of traditional sources of electricity based on ship and aircraft gas turbine units operating on LNG, which can be used in autonomous power supply networks of Arctic facilities. Their advantages in terms of specific power in comparison with diesel power plants and storage devices are shown, but high LNG consumption and environmental indicators limit their use in the Arctic, taking into account the logistics problems. Comparison of the energy efficiency of traditional sources and hydrogen storage shows significant advantages of the latter, and if the efficiency of traditional sources increases with their power, the efficiency of storage devices does not change in the entire range of capacities. This circumstance makes the use of hydrogen sources and accumulators uncontested in the field of small capacities typical for Arctic consumers, especially taking into account the possibilities for safe and waste-free technology for processing industrial and life wastes. (C) 2020 Hydrogen Energy Publications LLC. Published by Elsevier Ltd. All rights reserved.</t>
  </si>
  <si>
    <t>10.1016/j.ijhydene.2020.09.060</t>
  </si>
  <si>
    <t>Lemieux, A; Shkarupin, A; Sharp, K</t>
  </si>
  <si>
    <t>Geologic feasibility of underground hydrogen storage in Canada</t>
  </si>
  <si>
    <t>Electricity production in the majority of Canada's regions is characterized by high proportions of nuclear and renewable sources such as hydroelectricity. Future plans to phase out coal-fired power plants by 2030 and decrease fossil fuel use in favor of increased integration of renewables highlight the need to develop strategies which can match intermittent and base-load electricity output with market demand. The use of hydrogen gas generated through off-peak electrolysis has been highlighted by the Canadian government as a potential avenue forward in managing electrical grids with surplus and intermittent electricity generation. This technology can be supported in a safe and cost-effective manner by underground hydrogen storage in geological formations. In this article, an overview of Canadian geology, as well as an assessment of the potential application of underground storage methods and associated safety concerns in Canada is presented. Favorable locations for pilot projects are found in the sedimentary basins of western and Atlantic Canada as well as southern Ontario, or the crystalline rocks of the Canadian Shield. Crown Copyright (C) 2020 Published by Elsevier Ltd on behalf of Hydrogen Energy Publications LLC. All rights reserved.</t>
  </si>
  <si>
    <t>10.1016/j.ijhydene.2020.08.244</t>
  </si>
  <si>
    <t>"Against the background of multilateral natural gas
trade relations within European countries, hydrogen availability
for 20% blending in public grids is expected to be
challenging. Prerequisite are flexible supply chain models of
green and blue hydrogen combined with physical separated
grid segments. When evaluating end-use tolerances under H2
admixture, a detailed literature review leads to the conclusion that thresholds for hydrogen compatibility strongly depend
on the sort of application and mode of action."
"In addition, trends of relevant publications which describe a
rising NOx emission level can be confirmed. This can either be
compensated by ignition timing retardation or lambda increase.
Whereas the findings in terms of operating range and
NOx formation are confirmed, significant THC reduction is
only visible under very lean operation. This can be explained
by the different ignition concept and thereof derived deviating
improvement of combustion stability combined with varying
gas mixture concept. In total, hydrogen blending on a NOx
neutral level is possible from a combustion point of view."</t>
  </si>
  <si>
    <t>Heris, MN; Mirzaei, MA; Asadi, S; Mohammadi-Ivatloo, B; Zare, K; Jebelli, H; Marzband, M</t>
  </si>
  <si>
    <t>Evaluation of hydrogen storage technology in risk-constrained stochastic scheduling of multi-carrier energy systems considering power, gas and heating network constraints</t>
  </si>
  <si>
    <t>The operation of energy systems considering a multi-carrier scheme takes several advantages of economical, environmental, and technical aspects by utilizing alternative options is supplying different kinds of loads such as heat, gas, and power. This study aims to evaluate the influence of power to hydrogen conversion capability and hydrogen storage technology in energy systems with gas, power, and heat carriers concerning risk analysis. Accordingly, conditional value at risk (CVaR)-based stochastic method is adopted for investigating the uncertainty associated with wind power production. Hydrogen storage system, which can convert power to hydrogen in off-peak hours and to feed generators to produce power at on-peak time intervals, is studied as an effective solution to mitigate the wind power curtailment because of high penetration of wind turbines in electricity networks. Besides, the effect constraints associated with gas and district heating network on the operation of the multi-carrier energy systems has been investigated. A gas-fired combined heat and power (CHP) plant and hydrogen storage are considered as the interconnections among power, gas and heat systems. The proposed framework is implemented on a system to verify the effectiveness of the model. The obtained results show the effectiveness of the model in terms of handling the risks associated with multi-carrier system parameters as well as dealing with the penetration of renewable resources. (C) 2020 Hydrogen Energy Publications LLC. Published by Elsevier Ltd. All rights reserved.</t>
  </si>
  <si>
    <t>10.1016/j.ijhydene.2020.08.090</t>
  </si>
  <si>
    <t>Gonzalez-Espinosa, A; Gil, A; Royo-Pascual, L; Nueno, A; Herce, C</t>
  </si>
  <si>
    <t>Effects of hydrogen and primary air in a commercial partially-premixed atmospheric gas burner by means of optical and supervised machine learning techniques</t>
  </si>
  <si>
    <t>In order to ascertain the effects of the hydrogen addition and the primary air-fuel ratio on burner performance and emissions, we conduct tests on a commercial atmospheric gas burner using pure methane and a blend of hydrogen/methane. Relevant statistical image features are extracted from a UV-VIS camera equipped with narrow-band optical filters. Radical image results agrees with spectrometric data, showing the relevance of the OH* intensity radiation coming from the outer non-premixed zone. The double-cone flame structure is evident, showing a growing secondary non-premixed cone as the primary air-fuel ratio is decreased. In addition, the direct relationship found between flame radical imaging features and NOx emissions has been used to develop a predictive model by integrating classification techniques and neural networks. The research confirms UV-VIS chemiluminescence imaging techniques as powerful tools aimed at combustion monitoring, with huge prospects of being integrated within advanced emission control techniques for commercial burners. (C) 2020 Hydrogen Energy Publications LLC. Published by Elsevier Ltd. All rights reserved.</t>
  </si>
  <si>
    <t>10.1016/j.ijhydene.2020.08.045</t>
  </si>
  <si>
    <t>Al Wahedi, A; Bicer, Y</t>
  </si>
  <si>
    <t>Development of an off-grid electrical vehicle charging station hybridized with renewables including battery cooling system and multiple energy storage units</t>
  </si>
  <si>
    <t>Electric vehicles expansion is accelerating rapidly due to e-mobility's massive contribution in reducing fossil fuel consumption and CO2 emissions. Fulfilling the charging requirements of millions of electrical vehicles from the grid would overload the network and introduce substantial burden on the power sector. This study proposes, and thermodynamically assesses, a grid-independent and renewable energy-based, stand-alone electrical vehicle charging station consisting of CPV/T, wind turbine and biomass combustion-based steam Rankine cycle plant. Hydrogen and ammonia-based fuel cells are integrated in the design along with electrochemical, chemical and thermal storage units to ensure uninterrupted charging services during night times and unfavorable weather conditions. Since the proposed design is suggested for use in the State of Qatar, which is located in a hot region, an absorption cooling system is incorporated to cool the produced NH3 gas and convert it into liquid phase for optimal storage purposes and to maintain the operating temperature of the battery system within the allowable limits. The thermodynamic analysis followed in this study is based on writing the balance equations for mass, energy, entropy and exergy for the system's components along with their energy and exergy efficiency equations. The results show that the energy generated from renewable energy sources and fuel cells are sufficient to fast-charge 80 electrical vehicles daily. The energy efficiencies of H-2 fuel cell, NH3 fuel cell, CPV/T, wind turbine and energetic COP of the absorption cooling system are found to be 77%, 72%, 45%, 43% and 0.72, respectively. The exergy efficiency of CPV/T and the exergetic COP of the absorption cooling system are found to be 37% and 0.19, respectively. The overall energy and exergy efficiencies of the proposed integrated system are found to be 45% and 19%, respectively (C) 2020 The Author(s). Published by Elsevier Ltd.</t>
  </si>
  <si>
    <t>10.1016/j.egyr.2020.07.022</t>
  </si>
  <si>
    <t>Sunny, N; Mac Dowell, N; Shah, N</t>
  </si>
  <si>
    <t>What is needed to deliver carbon-neutral heat using hydrogen and CCS?</t>
  </si>
  <si>
    <t>In comparison with the power sector, large scale decarbonisation of heat has received relatively little attention at the infrastructural scale despite its importance in the global CO2 emissions landscape. In this study we focus on the regional transition of a heating sector from natural gas-based infrastructure to H-2 using mathematical optimisation. A discrete spatio-temporal description of the geographical region of Great Britain was used in addition to a detailed description of all network elements for illustrating the key factors in the design of nation-wide H-2 and CO2 infrastructure. We have found that the synergistic deployment of H-2 production technologies such as autothermal reforming of methane, and biomass gasification with CO2 abatement technologies such as carbon capture and storage (CCS) are critical in achieving cost-effective decarbonisation. We show that both large scale underground H-2 storage and water electrolysis provide resilience and flexibility to the heating system, competing on cost and deployment rates. The optimal regions for siting H-2 production infrastructure are characterised by proximity to: (1) underground H-2 storage, (2) high demands for H-2, (3) geological storage for CO2. Furthermore, cost-effective transitions based on a methane reforming pathway may necessitate regional expansions in the supply of natural gas with profound implications for security of supply in nations that are already highly reliant, potentially creating an infrastructure lock-in during the near term. We found that the total system cost, comprising both investment and operational elements, is mostly influenced by the natural gas price, followed by biomass price and CapEx of underground caverns. Under a hybrid Regulated Asset Base (RAB) commercial framework, with private enterprises delivering production infrastructure, the total cost of heat supply over the infrastructure lifetime is estimated as 5.2-8.6 pence per kW h. Due to the higher cost relative to natural gas, a Contract for Difference payment between 20 pound per MW h and 53 pound per MW h will be necessary for H-2-derived heat to be competitive in the market.</t>
  </si>
  <si>
    <t>10.1039/d0ee02016h</t>
  </si>
  <si>
    <t>Colbertaldo, P; Cerniauskas, S; Grube, T; Robinius, M; Stolten, D; Campanari, S</t>
  </si>
  <si>
    <t>Clean mobility infrastructure and sector integration in long-term energy scenarios: The case of Italy</t>
  </si>
  <si>
    <t>As main contributors to greenhouse gas emissions, power and transportation are crucial sectors for energy system decarbonization. Their interaction is expected to increase significantly: plug-in electric vehicles add a new electric load, increasing grid demand and potentially requiring substantial grid upgrade; hydrogen production for fuel cell electric vehicles or for clean fuels synthesis could exploit the projected massive power overgeneration by intermittent and seasonally-dependent renewable sources via Power-to-Hydrogen. This work investigates the infrastructural needs involved with a broad diffusion of clean mobility, adopting a sector integration perspective at the national scale. The analysis combines a multi-node energy system balance simulation and a techno-economic assessment of the infrastructure to deliver energy vectors for mobility. The article explores the long-term case of Italy, considering a massive increase of renewable power generation capacity and investigating different mobility scenarios, where low-emission vehicles account for 50% of the stock. First, the model solves the energy balances, integrating the consumption related to mobility energy vectors and taking into account power grid constraints. Then, an optimal infrastructure is identified, composed of both a hydrogen delivery network and a widespread installation of charging points. Results show that the infrastructural requirements bring about investment costs in the range of 43-63 GC. Lower specific costs are associated with the exclusive presence of FCEVs, whereas the full reliance on BEVs leads to the most significant costs. Scenarios that combine FCEVs and BEVs lie in between, suggesting that the overall power + mobility system benefits from the presence of both drivetrain options.</t>
  </si>
  <si>
    <t>10.1016/j.rser.2020.110086</t>
  </si>
  <si>
    <t>Preston, N; Maroufmashat, A; Riaz, H; Barbouti, S; Mukherjee, U; Tang, P; Wang, J; Haghi, E; Elkamel, A; Fowler, M</t>
  </si>
  <si>
    <t>How can the integration of renewable energy and power-to-gas benefit industrial facilities? From techno-economic, policy, and environmental assessment</t>
  </si>
  <si>
    <t>This paper applies a mixed integer linear programming model developed in GAMS to simulate the integration of Power-to-Gas infrastructure into an industrial manufacturer's energy system subject to the existing thermal and electrical energy demands, as well as a third hydrogen energy profile. This work is novel in that it assesses the challenges and economic incentives available to make feasible the installation of a hydrogen-based energy storage systems within the Province of Ontario from a techno-economic, policy and environmental perspectives. The energy hub analyzed in this work uses electricity from the power grid and solar PVs to meet the manufacturer's demands, while converting the excess to hydrogen gas, which is used across an array of pathways to generate revenue. ThisThis includes a blend ofof hydrogen for fuel cell vehicles (FCVs), hydrogen for forklifts, and the direct injection of hydrogen into the facility's natural gas, adding renewable content to the heating, and manufacturing processes. Our primary objective was to implement a safe design that minimizes capital and operating costs, resulting in a favorable business case for producing hydrogen, and providing ancillary grid services. However, Power-to-Gas creates a netemission reduction that can be used not only to sell emission allowances in the provincial carboncarbon tax program for up to $30/t-CO2eq but to assist the Company in achieving their strategic emission reduction targets. Installation of the selected Power-to-Gas system would require a total capital investment of $2,620,448 with the electrolyzers and solar panels accounting for 41% and 17% of the capital costs, respectively. The compressors will account for most of the operating costs which total $237,653 annually. Within the energy hub, 76,073 kg-H-2 has been produced per year for end-use applications. A sensitivity analysis was performed by varying both hydrogen and carbon credit price which predicted a potentialpotential CO2 offset of 2359.7 tonne/yr with a payback period of as little as 2.8 years. (C) 2020 Hydrogen Energy Publications LLC. Published by Elsevier Ltd. All rights reserved.</t>
  </si>
  <si>
    <t>10.1016/j.ijhydene.2020.07.040</t>
  </si>
  <si>
    <t>Zheng, JJ; Chien, AA; Suh, S</t>
  </si>
  <si>
    <t>Mitigating Curtailment and Carbon Emissions through Load Migration between Data Centers</t>
  </si>
  <si>
    <t>As the share of variable renewable energy (VRE) grows in the electric grid, so does the risk of curtailment. While energy storage and hydrogen production have been proposed as solutions to the curtailment problem, they often pose technological and economic challenges. Here, we analyze the potential of data center load migration for mitigating curtailment and greenhouse gas (GHG) emissions. Using historical hourly electricity generation, curtailment, and typical data center server utilization data, we simulate the effect of migrating data center workloads from the fossil-fuel-heavy PJM to the renewable-heavy CAISO. The results show that load migration within the existing data center capacity during the curtailment hours in CAISO has the potential to reduce 113-239 KtCO(2)e per year of GHG emissions and absorb up to 62% of the total curtailment with negative abatement costs in 2019. Our study demonstrates the overlooked role that data centers can play for VRE integration and GHG emissions mitigation.</t>
  </si>
  <si>
    <t>JOULE</t>
  </si>
  <si>
    <t>10.1016/j.joule.2020.08.001</t>
  </si>
  <si>
    <t>Entesari, N; Divsalar, A; Tsotsis, TT</t>
  </si>
  <si>
    <t>Modeling and simulation of a reactive separation system for carbon capture and utilization in biogas streams</t>
  </si>
  <si>
    <t>An effective energy storage approach, such as Power-to-Gas, is essential to provide the grid with a steady supply of power generated by renewable sources. In a Power-to-Gas concept, excess renewable energy is stored in the form of H-2 which, in turn, can react with CO2 from sources such as biogas to be converted into CH4 and generate Renewable Natural Gas (RNG). Methanation however, is an exothermic and equilibrium-limited reaction which suffers from poor heat management when carried-out in conventional packed-bed reactors. Additionally, unreacted H-2 mixed with CH4 has to be removed before the RNG is injected into the pipeline. To improve the methanation of biogas, two commercial high temperature reactive separation systems have been studied numerically in this work: (i) an extractor/distributor membrane reactor employing a carbon molecular sieve membrane; (ii) a distributor membrane reactor using a palladium membrane. Both configurations have been shown to considerably reduce the content of CO2 and H-2 in the resulting RNG and, hence, the post-processing efforts needed as compared to a packed-bed reactor operating under the same conditions.</t>
  </si>
  <si>
    <t>CHEMICAL ENGINEERING AND PROCESSING-PROCESS INTENSIFICATION</t>
  </si>
  <si>
    <t>10.1016/j.cep.2020.108093</t>
  </si>
  <si>
    <t>Gabrielli, P; Charbonnier, F; Guidolin, A; Mazzotti, M</t>
  </si>
  <si>
    <t>Enabling low-carbon hydrogen supply chains through use of biomass and carbon capture and storage: A Swiss case study</t>
  </si>
  <si>
    <t>This study investigates the optimal design of low-carbon hydrogen supply chains on a national scale. We consider hydrogen production based on several feedstocks and energy sources, namely water with electricity, natural gas and biomass. When using natural gas, we couple hydrogen production with carbon capture and storage. The design of the hydrogen, biomass and carbon dioxide (CO2) infrastructure is performed by solving an optimization problem that determines the optimal selection, size and location of the hydrogen production technologies, and the optimal structure of the hydrogen, biomass and CO2 networks. First, we investigate the rationale behind the optimal design of low-carbon hydrogen supply chains by referring to an idealized system configuration and by performing a parametric analysis of the most relevant design parameters of the supply chains, such as biomass availability. This allows drawing general conclusions, independent of any specific geographic features, about the minimum-cost and minimum-emissions system designs and network structures. Moreover, we analyze the Swiss case study to derive specific guidelines concerning the design of hydrogen supply chains deploying carbon capture and storage. We assess the impact of relevant design parameters, such as location of CO2 storage facilities, techno-economic features of CO2 capture technologies, and network losses, on the optimal supply chain design and on the competition between the hydrogen and CO2 networks. Findings highlight the fundamental role of biomass (when available) and of carbon capture and storage for decarbonizing hydrogen supply chains while transitioning to a wider deployment of renewable energy sources.</t>
  </si>
  <si>
    <t>10.1016/j.apenergy.2020.115245</t>
  </si>
  <si>
    <t>Bartolini, A; Carducci, F; Munoz, CB; Comodi, G</t>
  </si>
  <si>
    <t>Energy storage and multi energy systems in local energy communities with high renewable energy penetration</t>
  </si>
  <si>
    <t>This study investigates how a district with a high capacity of non-controllable renewable electricity generation can entirely self-consume its production at a community level either directly or for heating and cooling, thus potentially fulfilling the concept of Renewable Energy Community. It investigates the potential role of storage systems and polygeneration in renewables selfconsumption, by also exploiting the synergies among different energy networks in a real residential district with high PV penetration. Two scenarios were modeled other than the baseline: the first one evaluating the optimal portfolio of energy conversion and storage technologies, and a second one achieving the same goal only using batteries. Both scenarios proved to be a viable solution to exploit the excess of electricity production from the PV plants in the district only through local self-consumption. The results show that a multi-energy system is the most cost-effective solution in doing so, exploiting polygeneration technologies (CHP) and the storage of energy as thermal, electrical, and chemical through power-to-gas. In particular, the least cost solution entails a 42 kWe CHP micro gas engine fueled by a natural gas-hydrogen blend, a 135 kWh battery system, and a 2830 kWh hydrogen storage. (c) 2020 Elsevier Ltd. All rights reserved.</t>
  </si>
  <si>
    <t>10.1016/j.renene.2020.05.131</t>
  </si>
  <si>
    <t>Leonzio, G; Zondervan, E</t>
  </si>
  <si>
    <t>Analysis and optimization of carbon supply chains integrated to a power to gas process in Italy</t>
  </si>
  <si>
    <t>The mathematical model for carbon capture, utilization and storage supply chains is developed for Italian regions. This model is used to design supply chains minimizing total costs and reducing significantly carbon dioxide emissions. Carbon dioxide can be stored or utilized to produce methane through a power to gas system, where hydrogen is obtained by the electrolysis of water using renewable power while methane is fed to the gas grid. The Mixed Integer Linear Program model is applied to design carbon systems developed for ten regions with major carbon dioxide emissions, while different saline aquifers are proposed as storage sites. Results show that the Adriatic sea is the most appropriate offshore storage site in the supply chain. This leads to a lower net methane production cost and to the lowest level of economic incentives as compared to other cases. The total costs of this supply chain are 7.34.10(4) million (sic)/year (953 (sic)/tonCO(2) captured), and 16.1 Mton/year of methane are produced. The supply chain does not result economically favorable without substantial financial incentives (80 (sic)/tonCO(2) for carbon tax and 260 (sic)/MWh economic incentive for methane production). Comparing supply chains that include simultaneous utilization and storage of carbon dioxide with a carbon capture and utilization supply chain (without storage) shows that the latter is economically less favorable. In addition to mitigation of carbon environmental impact for the whole Country, the large scale supply chain proposed here meets 35% of Italy's methane demand as a whole, a significant contribution to a global economic perspective, widely discussed nowadays, which should include self-sustainment elements at regional level. (C) 2020 Elsevier Ltd. All rights reserved.</t>
  </si>
  <si>
    <t>10.1016/j.jclepro.2020.122172</t>
  </si>
  <si>
    <t>You, C; Kwon, H; Kim, J</t>
  </si>
  <si>
    <t>Economic, environmental, and social impacts of the hydrogen supply system combining wind power and natural gas</t>
  </si>
  <si>
    <t>Hydrogen economy is one of the most attractive alternatives to the current carbon-based energy system, since it can be produced from diverse resources and used as a carbon-free energy carrier from the end-user's perspective. This study proposes a hybrid hydrogen supply system for the transport sector, which includes all the life stages from production, transport, and storage to final distribution (fueling stations). Particularly, we consider two types of resources for hydrogen production (i.e., renewable wind power and conventional natural gas) to identify the benefits and bottlenecks of hydrogen supply systems from the economic, environmental, and social perspectives. To achieve this goal, rigorous process models for the involved processes (i.e., hydrogen production by steam methane reforming from natural gas and water electrolysis using wind power, and hydrogen storage and transport) are developed. To illustrate the capability of the proposed system, we conducted a design problem within the hydrogen supply system in Jeju Island, Korea. In this case study, three scenarios were generated by combining different hydrogen production options: 1) wind power-based hydrogen production, 2) natural gas-based hydrogen production, and 3) integrated hydrogen production. As a result, we discussed the optimal hydrogen supply system, from the life cycle perspective, by identifying technical bottlenecks, major cost-drivers, and CO2 burdens. (C) 2020 Hydrogen Energy Publications LLC. Published by Elsevier Ltd. All rights reserved.</t>
  </si>
  <si>
    <t>10.1016/j.ijhydene.2020.06.095</t>
  </si>
  <si>
    <t>Abadlia, I; Hassaine, L; Beddar, A; Abdoune, F; Bengourina, MR</t>
  </si>
  <si>
    <t>Adaptive fuzzy control with an optimization by using genetic algorithms for grid connected a hybrid photovoltaic-hydrogen generation system</t>
  </si>
  <si>
    <t>The integration of significant amounts of renewable-storage hybrid power generation systems to the electric grid poses a unique set of challenges to utilities and system operators. This article deals with the designing methodology of an intelligent control based grid-connected a hybrid system composed of renewable energy source (RES) and storage system (SS). RES is a photovoltaic (PV) source and SS is a process of hydrogen transformation system (H2TS) which composed of alkaline water electrolysis (AWE) for decomposition water by using the PV power, a tank used for gas storage and a proton exchange membrane (PEM) fuel cell (FC) to transform the H-2 to the electrical energy. The interconnection of the grid with the power generation system (PGS) is ensured through using a DC/AC hysteresis converter and it can synchronize current with the grid voltage among an independent control of active (P) and reactive (Q) power through a possibility of the Q compensation. In the proposed system, three algorithms are applied; two used inside generation and the third is used inside the grid. Perturb and observe (P&amp;O) maximum power point tracking (MPPT) control algorithm always finds optimal power in the PV generator. A simple cascade controls loop of DC-DC boost converter and operate the FC generator to ensure maximum power and to regulate the DC Bus voltage. In addition, adaptive fuzzy logic control (FLC) unit is developed to control the DC/AC inverter, with adopting an off-line optimization based on genetic algorithms (GAs) applauded for tune different issues as scaling factors of the FLC and PIDs gains of the PV and the H2TS control loops. Simulated results prove a big success of the proposed controls of the grid connected the hybrid PV-H2TS with good performance. (C) 2020 Hydrogen Energy Publications LLC. Published by Elsevier Ltd. All rights reserved.</t>
  </si>
  <si>
    <t>10.1016/j.ijhydene.2020.06.168</t>
  </si>
  <si>
    <t>Uebbing, J; Rihko-Struckmann, L; Sager, S; Sundmacher, K</t>
  </si>
  <si>
    <t>CO2 methanation process synthesis by superstructure optimization</t>
  </si>
  <si>
    <t>A superstructure optimization approach to power-to-methane process design that includes heat integration is presented. Carbon dioxide from biogas plants is considered as carbon source. The superstructure includes 13 alternative process technologies in seven layers for power-to-methane processes at their current stage of development. For different scenarios, the most efficient process in terms of product chemical exergy and the most cost-effective process in terms of capital and total annual costs are identified. We consider indirect heat integration via utilities, which for all scenarios, is determined to be a main contributor to both energy efficiency and process cost. The product methane must meet the requirements for feed into the gas grid. The requirements for the gas grid have a direct influence on the most efficient process route. The number of necessary process units is reduced, if hydrogen can be fed to the gas grid. Furthermore, extend of the heat exchanger network determines the trade-off between efficiency and costs, rather than choice of unit operations.</t>
  </si>
  <si>
    <t>JOURNAL OF CO2 UTILIZATION</t>
  </si>
  <si>
    <t>10.1016/j.jcou.2020.101228</t>
  </si>
  <si>
    <t>Herdem, MS; Mazzeo, D; Matera, N; Wen, JZ; Nathwani, J; Hong, Z</t>
  </si>
  <si>
    <t>Simulation and modeling of a combined biomass gasification-solar photovoltaic hydrogen production system for methanol synthesis via carbon dioxide hydrogenation</t>
  </si>
  <si>
    <t>One solution to achieving a large scale distribution, transportation and storage of renewable energy is methanol production from renewable-based power plants integrated with hydrogenation. In this study, a novel non-combustion heat-carrier biomass gasifier system is proposed, coupled with a large-scale solar power plant and alkaline water electrolysis system, for methanol production from syngas, water and carbon dioxide. Aspen Plus, MATLAB and TRNSYS are used to simulate and assess the performance of each component of the proposed system, under different climatic conditions of Toronto, Canada, and Crotone, Italy. In both localities, the best energy performance that minimizes the grid energy interaction factor is obtained with a photovoltaic station of 50.4 MW coupled to biomass gasification, which leads to 0.60 kWh and 0.57 kWh, respectively, in Toronto and Crotone, of electricity sent to or drawn from the grid for each kWh required by the electrolyser. However, higher profitability may be achieved in both localities with a single biomass gasification system which brings an enhanced benefit of 0.56 M(sic) in Toronto and 0.44 M(sic) in Crotone for each kW installed. It is expected that the developed modelling approach and these four newly formulated dimensionless indicators, i.e., the satisfied load fraction, utilization factor, grid energy interaction factor, and grid economic interaction value can be used to evaluate large-scale integrated renewable-based power systems.</t>
  </si>
  <si>
    <t>10.1016/j.enconman.2020.113045</t>
  </si>
  <si>
    <t>Herraiz, L; Lucquiaud, M; Chalmers, H; Gibbins, J</t>
  </si>
  <si>
    <t>Sequential Combustion in Steam Methane Reformers for Hydrogen and Power Production With CCUS in Decarbonized Industrial Clusters</t>
  </si>
  <si>
    <t>In future energy supply systems, hydrogen and electricity may be generated in decarbonized industrial clusters using a common infrastructure for natural gas supply, electricity grid and transport and geological storage of CO2. The novel contribution of this article consists of using sequential combustion in a steam methane reforming (SMR) hydrogen plant to allow for capital and operating cost reduction by using a single post-combustion carbon capture system for both the hydrogen process and the combined cycle gas turbine (CCGT) power plant, plus appropriate integration for this new equipment combination. The concept would be widely applied to any post-combustion CO2 capture process. A newly developed, rigorous, gPROMs model of two hydrogen production technologies, covering a wide range of hydrogen production capacities, thermodynamically integrated with commercially available gas turbine engines quantifies the step change in thermal efficiency and hydrogen production efficiency. It includes a generic post-combustion capture technology - a conventional 30%wt MEA process - to quantify the reduction in size of CO2 absorber columns, the most capital intensive part of solvent-based capture systems. For a conventional SMR located downstream of an H-class gas turbine engine, followed by a three-pressure level HRSG and a capture plant with two absorbers, the integrated system produces ca. 696,400 Nm(3)/h of H-2 with a net power output of 651 MWe at a net thermal efficiency of 38.9%(LHV). This corresponds to 34 MWe of additional power, increasing efficiency by 4.9% points, and makes one absorber redundant compared to the equivalent non-integrated system producing the same volume of H-2. For a dedicated gas heated reformer (GHR) located downstream of an aeroderivative gas turbine engine, followed by a two-pressure level HRSG and a capture plant with one absorber, the integrated system produces ca. 80,750 Nm(3)/h of H-2 with a net power output of 73 MWe and a net thermal efficiency of 54.7%(LHV). This corresponds to 13 MWe of additional power output, increasing efficiency by 13.5% points and also makes one absorber redundant. The article also presents new insights for the design and operation of reformers integrated with gas turbines and with CO(2)capture.</t>
  </si>
  <si>
    <t>10.3389/fenrg.2020.00180</t>
  </si>
  <si>
    <t>Cai, H; Zhang, XW; Lei, LC; Xiao, CL</t>
  </si>
  <si>
    <t>Direct CO2 Capture from Air via Crystallization with a Trichelating Iminoguanidine Ligand</t>
  </si>
  <si>
    <t>Effectively reducing the concentration of CO2 in ambient air is essential to mitigate global warming. Existing carbon capture and storage technology can only slow down the carbon emissions of large point sources but cannot treat the already accumulated CO2 in the environment. Herein, we demonstrated a simple direct CO2 capture method from air via reactive crystallization with a new trichelating iminoguanidine ligand (BTIG). It could strongly bind CO2 to form insoluble carbonate crystals that could be easily isolated. In the crystal, CO2 was transformed to CO32- and trapped in a dense hydrogen bonding network in terms of carbonate-water clusters. This capture process was reversible, and the BTIG ligand could be regenerated by heating the BTIG-CO2 crystal at a mild temperature, which was much lower than the decomposition temperature of CaCO3 (similar to 900 degrees C). Thermodynamic and kinetics analyses indicate that the crystallization process was exothermic with an enthalpy of -292 kJ/mol, and the decomposition energy consumption was 169 kJ per mol CO2. In addition, BTIG could also be employed for CO2 capture from flue gas with a capacity of 1.46 mol/mol, which was superior to that of most of the reported sorbents.</t>
  </si>
  <si>
    <t>10.1021/acsomega.0c02460</t>
  </si>
  <si>
    <t>Kong, FH; Li, CY; Zhang, YT; Gu, Y; Kathe, M; Fan, LS; Tong, A</t>
  </si>
  <si>
    <t>Hydrogen Production from Natural Gas Using an Iron-Based Chemical Looping Technology: Process Modeling, Heat Integration, and Exergy Analysis</t>
  </si>
  <si>
    <t>H(2)production under a carbon-constrained scenario attracts intensive research focus. Currently, the state-of-art H(2)production technology with CO(2)capture is the steam-methane reforming (SMR) process with downstream CO(2)sequestration. However, the need for combusting additional natural gas to supplement the endothermic heat for the reformer and the complexity of downstream H(2)purification and CO(2)separation processes make SMR less efficient and economical. As an alternative, an iron-based three-reactor chemical looping technology to convert natural gas to H-2(NTH) with 90% CO(2)capture was designed and the process modeling was presented in previous publications. This work continues the study by focusing on the heat integration and exergy analysis of the process using ASPEN PLUS and ASPEN Energy Analyzer as simulation tools. Parametric studies of varying operating parameters are conducted, and the heat exchanger network of the NTH process is designed. Finally, the performance of the NTH process is compared with SMR, showing a 4.3% (percentage point) increase in the exergy efficiency.</t>
  </si>
  <si>
    <t>ENERGY TECHNOLOGY</t>
  </si>
  <si>
    <t>10.1002/ente.201900377</t>
  </si>
  <si>
    <t>Marino, C; Nucara, A; Panzera, MF; Pietrafesa, M; Pudano, A</t>
  </si>
  <si>
    <t>Economic Comparison Between a Stand-Alone and a Grid Connected PV System vs. Grid Distance</t>
  </si>
  <si>
    <t>The limitation of fossil fuel uses and GHG (greenhouse gases) emissions reduction are two of the main objectives of the European energy policy and global agreements that aim to contain climate changes. To this end, the building sector, responsible for important energy consumption rates, requires a significant improvement of its energetic performance, an obtainable increase of its energy efficiency and the use of renewable sources. Within this framework, in this study, we analysed the economic feasibility of a stand-alone photovoltaic (PV) plant, dimensioned in two configurations with decreasing autonomy. TheirNet Present Valueat the end of their life span was compared with that of the same plant in both grid-connected and storage-on-grid configurations, as well as being compared with a grid connection without PV. The analysis confirms that currently, for short distances from the grid, the most suitable PV configuration is the grid-connected one, but also that the additional use of a battery with a limited capacity (storage on grid configuration) would provide interesting savings to the user, guaranteeing a fairly energetic autonomy. Stand-alone PV systems are only convenient for the analysed site from distances of the order of 5 km, and it is worth noting that such a configuration is neither energetically nor economically sustainable due to the necessary over-dimensioning of both its generators and batteries, which generates a surplus of energy production that cannot be used elsewhere and implies a dramatic cost increase and no corresponding benefits. The results have been tested for different latitudes, confirming what we found. A future drop of both batteries' and PV generators' prices would let the economic side of PV stand-alone systems be reconsidered, but not their energetic one, so that their use, allowing energy exchanges, results in being more appropriate for district networks. For all PV systems, avoided emissions of both local and GHG gases (CO2) have been estimated.</t>
  </si>
  <si>
    <t>10.3390/en13153846</t>
  </si>
  <si>
    <t>Falter, C; Valente, A; Habersetzer, A; Iribarren, D; Dufour, J</t>
  </si>
  <si>
    <t>An integrated techno-economic, environmental and social assessment of the solar thermochemical fuel pathway</t>
  </si>
  <si>
    <t>Solar fuels could solve one of the most pressing energy-related issues of the present time: the switch to a renewable energy base in the transportation sector. Especially aviation and heavy-duty transport will mostly rely on liquid fuels, which makes solar fuels an enabling technology for future mobility. Here, an analysis of the solar thermochemical fuel pathway that converts CO(2)and H2O into liquid drop-in-capable fuels is presented, taking into account its life-cycle, economic, environmental and social performance. For a baseline plant layout in Morocco, nominal production costs of 1.97 euro per litre of jet fuel are estimated, with greenhouse gas emission savings of 80% with respect to conventional fuel. Social concerns such as child labour or forced labour arise mostly through the import of materials and components from other developing countries. Alternative production locations are analysed, finding that in Chile - the country with the highest solar irradiation - nominal production costs of 1.72 euro per L could be attained at an improved environmental life-cycle performance but at a higher risk of permitting child labour. The potential use of fossil CO2(instead of CO(2)directly captured from the air) is discussed and it is found that it cannot be used for the production of solar fuels with significantly lower emissions than conventional fuels. Regarding the potential use of grid electricity (instead of on-site concentrated solar power), the specific carbon intensity should be lower than 0.15 kg CO(2)eq. per kW h to meet the EU RED II targets. Overall, the solar thermochemical fuel pathway using both renewable energy and CO(2)has the potential to supply sustainable fuels to aviation in principally unlimited amounts.</t>
  </si>
  <si>
    <t>10.1039/d0se00179a</t>
  </si>
  <si>
    <t>Molognoni, D; Bosch-Jimenez, P; Rodriguez-Alegre, R; Mari-Espinosa, A; Licon, E; Gallego, J; Llado, S; Borras, E; Della Pirriera, M</t>
  </si>
  <si>
    <t>How Operational Parameters Affect Electromethanogenesis in a Bioelectrochemical Power-to-Gas Prototype</t>
  </si>
  <si>
    <t>Bioelectrochemical power-to-gas represents a novel solution for electrical energy storage, currently under development. It allows storing renewable energy surplus in the form of methane (CH4), while treating wastewater, therefore bridging the electricity and natural gas (and wastewater) grids. The technology can be coupled with membrane contactors for carbon dioxide (CO2) capture, dissolving the CO2 in wastewater before feeding it to the bioelectrochemical system. This way, the integrated system can achieve simultaneous carbon capture and energy storage objectives, in the scenario of a wastewater treatment plant application. In this study, such technology was developed in a medium-scale prototype (32 L volume), which was operated for 400 days in different conditions of temperature, voltage and CO2 capture rate. The prototype achieved the highest CH4 production rate (147 +/- 33 L m(-3)d(-1)) at the lowest specific energy consumption (1.0 +/- 0.3 kWh m(-3) CH4) when operated at 25 degrees C and applying a voltage of 0.7 V, while capturing and converting 22 L m(-3)d(-1) of CO2. The produced biogas was nearer to biomethane quality (CH4 &gt; 90% v/v) when CO(2)was not injected in the wastewater. Traces of hydrogen (H-2) in the biogas, detectable during the periods of closed electrical circuit operation, indicated that hydrogenotrophic methanogenesis was taking place at the cathode. On the other hand, a relevant CH4 production during the periods of open electrical circuit operation confirmed the presence of acetoclastic methanogenic microorganisms in the microbial community, which was dominated by the archaeal genusMethanothrix(Euryarchaeota). Different operational taxonomic units belonging to the bacterialSynergistesphylum were found at the anode and the cathode, having a potential role in organic matter degradation and H-2 production, respectively. In the panorama of methanation technologies currently available for power-to-gas, the performances of this bioelectrochemical prototype are not yet competitive, especially in terms of volumetric CH4 production rate and power density demand. However, the possibility to obtain a high-quality biogas (almost reaching biomethane quality standards) at a minimal energy consumption represents a potentially favorable business scenario for this technology.</t>
  </si>
  <si>
    <t>10.3389/fenrg.2020.00174</t>
  </si>
  <si>
    <t>Wang, WX; Ren, YB; Zhang, SC; Zhang, LC; Qi, JB; He, XW</t>
  </si>
  <si>
    <t>Preparation of three-dimensional graphene foam with controllable defects by closed-environment chemical vapor deposition method and composite electrode electrochemical performance</t>
  </si>
  <si>
    <t>Three-dimensional graphene provides a promising approach to developing high-energy-density electrodes. Compared with two-dimensional (2D) graphene, three-dimensional (3D) graphene has a three-dimensional conductive network, which greatly improves the ability of lithium ions and electron to transport and can tolerate the changes of structural and volume in the cycling process. In this paper, 3D graphene with controllable defects is prepared by using an innovative low-pressure closed chemical vapor deposition method, through using nickel foam as the template and polymethyl methacrylate as a solid carbon source. The effects of the amount of carbon source addition, reaction time and hydrogen content on the morphology and structure of graphene foam are analyzed. The experimental results indicate that the amount of carbon source added, the reaction time, and the hydrogen content have significant effects on the morphology and structure of graphene. The defect density and the number of layers of as-prepared graphene are directly proportional to the amount of carbon source added. There is a threshold for the reaction time. After reaching a certain reaction time, graphene with good structure and morphology can be formed. The optimal reaction time is about 20 min. The hydrogen content promotes the high-temperature pyrolysis of solid carbon source. The sample has a highest defect density at 0.5 kPa hydrogen content. In summary, the low-pressure closed CVD method has strong safety and can synthesize 3D graphene with excellent controllable structure and defects. The 3D graphene foam with a complete structure of 2 -5 layers can be prepared under the conditions of 1000 degrees C, 500 mu L carbon source addition, 20 min reaction time and 0.5 kPa hydrogen content, displaying the best physical chemistry performance. The graphene foam prepared in this experiment has the characteristics of convenient and controllable defect density, light weight and stable chemical properties. When ZnO/GF electrode prepared with 3D GF as a conductive frame and active carrier is used as an anode, the lithium ion battery has a high specific capacity of 851.5 mA.h.g(-1) after 200 cycles, which exhibites high reversible capacity and good cycling performance. Although ZnO/GF electrode displays excellent lithium storage performance, the GF prepared based on the 3D Ni foam has a low spatial structure density and the surface loading of the ZnO/GF composite electrode is still low, resulting in a low energy density. Therefore, the following researchers should focus on the structural design of 3D graphene host/current collector to obtain a 3D graphene frame with high conductivity and high loading capacity.</t>
  </si>
  <si>
    <t>ACTA PHYSICA SINICA</t>
  </si>
  <si>
    <t>10.7498/aps.69.20200454</t>
  </si>
  <si>
    <t>Tu, PH; Le, DN; Dao, TD; Tran, QT; Doan, TCD; Shiratori, Y; Dang, CM</t>
  </si>
  <si>
    <t>Paper-structured catalyst containing CeO2-Ni flowers for dry reforming of methane</t>
  </si>
  <si>
    <t>In this paper, ceria flowers containing nano-sized catalyst Ni particles were prepared on alumina-silica fiber network for production of hydrogen from biogas. The CeO2 flowers were prepared using hydrothermal method and then NiO was loaded on the CeO2 flowers by impregnation method. The Paper-structured catalysts (PSCs) were prepared from alumina-silica fibers and the CeO2-NiO flowers using conventional paper making method. The loaded NiO particles were uniformly dispersed on the CeO2 flowers with the use of polyvinylpyrrolidone as a dispersion enhancer, which was observed by FE-SEM and EDX analysis. The NiO particles were then reduced into Ni by using H-2. The PSCs containing CeO2-Ni flowers with various Ni contents (2.1, 3.4, and 4.6%) were used for dry reforming of CH4. It was found that 3.4% amount of Ni on the PSC was suitable for reforming reaction, and the higher amount of Ni (4.6%) did not increase the CH4 conversion. The PSC with the CeO2 flowers had porous structure and large surface area leading to the better dispersion of the Ni particles with smaller size. This helped increase in catalytic performance, prevention of agglomerated particle catalysts at high temperature and coke forming after a long time operation. The CH4 conversion of the PSCs containing CeO2-NiO flowers in the dry reforming of CH4 was much higher (nearly 90%) with a smaller Ni content in comparison with the PSC without the CeO2 flowers (with higher Ni content of 8.6%). Moreover, the PSCs with the flowers exhibited an excellent catalytic stability with the degradation of CH4 conversion of only 3.1% after 50 h of reforming. In addition, the high oxygen storage capacity and oxygen mobility of CeO2 resulted in a partial removal of coke forming on the catalyst particles during reforming. This indicated that the catalytic activity of the Ni particles dispersed on the CeO2 flowers for dry reforming of CH4 was superior to that of various Ni-based catalyst systems which had much higher Ni contents. Therefore, it is possible to use the PSCs containing CeO2-Ni flowers to generate hydrogen for use as fuels from dry reforming of CH4. (C) 2019 Hydrogen Energy Publications LLC. Published by Elsevier Ltd. All rights reserved.</t>
  </si>
  <si>
    <t>10.1016/j.ijhydene.2019.10.247</t>
  </si>
  <si>
    <t>Qin, XB; Li, YE; Wan, YF; Fan, MR; Liao, YL; Li, Y; Wang, B; Gao, QZ; Wu, HB; Chen, X</t>
  </si>
  <si>
    <t>Multiple stable isotopic signatures corroborate the predominance of acetoclastic methanogenesis during CH4 formation in agricultural river networks</t>
  </si>
  <si>
    <t>Methane (CH4) emitted from river networks provides a globally significant, yet poorly constrained barrier for the refinement of national greenhouse gas (GHG) inventories and the global CH4 budget. This study employed three isotopic methodologies, i.e., a simple mixing model, apparent fractionation factor, and dual isotopes (delta C-13-CH4 and delta D-CH4) to identify the biogenic CH4 production pathway (BMPP) in a typical agricultural river network in subtropical China. The results indicated that the contribution of acetoclastic methanogenesis (AM) to BMPP in the Tuojia River network (TRN) ranged from 85 to 99%, with the first reach (S1) supporting the most biogenic CH4 production. Furthermore, the alpha(C) value ranged from 1.00 to 1.039 and increased spatially over the four reaches (S1 to S4), while the alpha(D) value varied from 1.393 to 1.394, with S1 having the lowest value. The dual isotopes of delta C-13 and delta(D) reflected a mixed BMPP. Clearly, the isotopic composition of CH4 corroborated the predominance of AM in the BMPP in the TRN. Additionally, there was a remarkable spatiotemporal variation in delta C-13-CH4 and delta D-CH4, as well as alpha(C) and alpha(D). In combination with the correlation between the two paired isotopic signatures (antipathetic and positive, p &lt; 0.05, respectively), this suggested a change in the BMPP in the TRN. The findings of our study implied that there was great impact of agricultural production and residential activities on environmental behavior of stable isotopes. Consequently, we recommend that multiple isotopic measures, based on long-term in situ isotopologue monitoring, should be applied when the uncertainties of CH4 emissions from river networks are addressed.</t>
  </si>
  <si>
    <t>AGRICULTURE ECOSYSTEMS &amp; ENVIRONMENT</t>
  </si>
  <si>
    <t>10.1016/j.agee.2020.106930</t>
  </si>
  <si>
    <t>Nouri, M; Miansari, M; Ghorbani, B</t>
  </si>
  <si>
    <t>Exergy and economic analyses of a novel hybrid structure for simultaneous production of liquid hydrogen and carbon dioxide using photovoltaic and electrolyzer systems</t>
  </si>
  <si>
    <t>Power-to-X technology that converts renewable electricity to chemicals and liquid fuels will be a key component of the energy turnaround. However, for a successful transition toward fossil-free energy alternatives, serious issues associated with renewable energy storage have to be addressed. Here, we report an innovative power-to-liquid hydrogen and carbon dioxide plant. The proposed integrated plant is composed of five subsystems: power generation using grid-connected solar photovoltaic (PV) subsystem, hydrogen and oxygen gas production using an electrolyzer, oxyfuel power plant for power and heat generation, carbon dioxide liquefaction using an absorption-compression refrigeration subsystem, and a hydrogen liquefaction subsystem. This hybrid structure produces 3.359 kg/s (similar to 300 ton/day) liquid hydrogen and 10.04 kg/s liquid carbon dioxide. The total exergy efficiency and specific energy consumption of the hydrogen liquefaction system are 94.87% and 3.368 kWh/kg(LH2), respectively. Exergy analysis of this integrated structure shows that the largest contribution of exergy destruction (30.58%) is associated with the photovoltaic system and the lowest exergy efficiency (25.28%) belongs to the Turbine in an oxy-fuel subsystem where it, interestingly produces over 70% of the total energy consumption of the plant. Furthermore, the economic analysis of the plant indicates that the time required for the return of capital is 4.794 years, where the prime price of the product and the value added are 0.1921 US$/kg(LH2) and 0.5433 US$/kg(LH2), respectively. This work can certainly provide a new approach to producing liquid hydrogen and carbon dioxide for long-distance transportation and CO2 reduction using solar as the renewable energy source. (C) 2020 Elsevier Ltd. All rights reserved.</t>
  </si>
  <si>
    <t>10.1016/j.jclepro.2020.120862</t>
  </si>
  <si>
    <t>Tong, YC; Meng, X; Luo, T; Cui, CS; Wang, Y; Wang, SW; Peng, RR; Xie, B; Chen, CS; Zhan, ZL</t>
  </si>
  <si>
    <t>Protonic Ceramic Electrochemical Cell for Efficient Separation of Hydrogen</t>
  </si>
  <si>
    <t>Advancement of a hydrogen economy requires establishment of a whole supply chain including hydrogen production, purification, storage, utilization, and recovery. Nevertheless, it remains challenging to selectively purify hydrogen out of H-2-containing streams, especially at low concentrations. Herein, a novel protonic ceramic electrochemical cell is reported that can sustainably separate pure H-2 out of H-2-diluted streams over the temperature regime of 350-500 degrees C by mildly controlling the electric voltage. With the Faraday's efficiency above 96%, the measured H-2 separation rate at 0.51 V and 500 degrees C is 3.3 mL cm(-2) min(-1) out of 10% H-2 - 90% N-2, or 2.4 mL cm(-2) min(-1) out of 10% H-2 - 90% CH4 taken as an example of renewable hydrogen blended in the natural gas pipelines. Such high hydrogen separation capability at reduced temperatures is enabled by the nanoporous nickel catalysts and well-bonded electrochemical interfaces as produced from well-controlled in situ slow reduction of nickel oxides. These results demonstrate technical feasibility of onsite purification of hydrogen prior to their practical applications such as fuels for fuel cell electric vehicles.</t>
  </si>
  <si>
    <t>10.1021/acsami.0c04024</t>
  </si>
  <si>
    <t>Kim, TW; Ross, CM; Guan, KM; Burnham, AK; Kovscek, AR</t>
  </si>
  <si>
    <t>Permeability and Porosity Evolution of Organic-Rich Shales from the Green River Formation as a Result of Maturation</t>
  </si>
  <si>
    <t>Source rocks (oil shale) were matured artificially via pyrolysis under geologically realistic triaxial stresses using a unique coreholder that is compatible with X-ray computed tomography (CT) scanning. This study focuses on characterization of porosity and permeability as well as the evolution of shale fabric during pyrolysis. Experiments were conducted using 1-in. diameter vertical and horizontal core samples from the Green River Formation. Prior to pyrolysis, the properties of the source rock were characterized [e.g., porosity, bulk density, mineralogy, and total organic carbon (TOC)]. Samples were then heated from room temperature to 350 degrees C under a nitrogen environment to obtain conversion of organic matter (OM) to oil and gas via pyrolysis. Porosity and permeability after maturation were measured. Micro-CT visualization was applied to investigate the fracture network developed throughout the core. Scanning electron microscopy (SEM) images were also used to compare the shale fabric and porosity evolution (pre- to post-maturation) at greater resolution. In-situ observations reveal a decrease in the average CT number (i.e., density) within some volumetric regions of the cores after maturation. In these regions, OM (kerogen and bitumen) was converted into hydrocarbons. Changes in the source rock depend on the original TOC fraction, hydrogen index (HI), and temperature. The permeability prior to pyrolysis for vertical samples is in the undetectable to nanodarcy range. The permeability of all cores increased to the microdarcy range post-maturation. In particular, the permeability of the horizontal sample increased from 0.14 to 50 mu d. This improvement in permeability occurred due to the generation of open porosity and fractures (dilation, generation, and/or drainage). Additionally, the porosity after Soxhlet extraction increased proportionally by 20% from pre- to post-pyrolysis depending on pyrolysis time and TOC fraction. Longitudinal deformation depends on the orientation of the sample with respect to the triaxial stress during pyrolysis. The deformation of vertically oriented samples with isostress conditions is larger than that of horizontally oriented samples with isostrain. The measured 3D in-situ porosity distribution indicates that OM has transformed into hydrocarbons by pyrolysis. The development of a fracture and matrix porosity system under stress provides an explanation for transport of hydrocarbon away from its point of origin.</t>
  </si>
  <si>
    <t>SPE JOURNAL</t>
  </si>
  <si>
    <t>Buffo, G; Ferrero, D; Santarelli, M; Lanzini, A</t>
  </si>
  <si>
    <t>Energy and environmental analysis of a flexible Power-to-X plant based on Reversible Solid Oxide Cells (rSOCs) for an urban district</t>
  </si>
  <si>
    <t>This study proposes the modeling and the performance assessment of a grid-connected Reversible Solid Oxide Cell (rSOC) plant that is the core system of a polygeneration flexible hub between the national electric grid and the local microgrid of an urban residential district. The system is designed to integrate a thermal storage unit based on phase change material with the rSOC stack by mzedeans of heat pipes. At times of low electricity price, the plant produces hydrogen via electrolysis fed preferentially by a dedicated wind farm. Hydrogen is stored as compressed gas and used for the public transportation and electricity production during peak-demand hours. The goal of the study is to investigate the performance and environmental indicators of this novel rSOC configuration and to identify which operating strategy best fits with the analyzed district application. The operating points of the overall system are mapped with a steady-state model and interfaced with thermal storage and loads by a time-resolved dynamic model. The feasible schedules of the system are defined considering the rSOC switching dynamics between fuel cell and electrolysis, and constraints on plant self-sufficiency for both heat and hydrogen vectors. Simulations at different levels of hydrogen demand for mobility (ranging between 10 and 1,000 ton/year) were performed. Results showed an annual efficiency range of 55-70% (including heat to DH) of the polygeneration plant. The environmental analysis showed that the rSOC plant emits 5-50% less CO2 than the current energy system (gas boilers, grid electricity, diesel buses), when electrolysis is fed by grid-electricity with the present UK carbon intensity in case of wind power shortages.</t>
  </si>
  <si>
    <t>10.1016/j.est.2020.101314</t>
  </si>
  <si>
    <t>Liu, CM; Sandhu, NK; McCoy, ST; Bergerson, JA</t>
  </si>
  <si>
    <t>A life cycle assessment of greenhouse gas emissions from direct air capture and Fischer-Tropsch fuel production</t>
  </si>
  <si>
    <t>Direct air capture (DAC) separates carbon dioxide (CO2) from ambient air either chemically or physically. As such, it could be a potential climate mitigation tool when paired with geological sequestration of CO2 or downstream conversion to produce products with low life cycle carbon intensities. Of particular interest is the ability to pair CO2 from DAC with electrolytic hydrogen powered by renewable electricity to synthesize liquid hydrocarbons that can be used in transportation (often referred to as e-fuels). This presents a pathway additional to electric and fuel cell vehicles to harness renewable electricity for use in the transportation sector and may present an attractive opportunity as costs of renewable electricity and electrolysis equipment continue to fall. We conduct a life cycle assessment (LCA) of the greenhouse gas (GHG) emissions of a DAC system paired with Fischer-Tropsch synthesis (FTS) to produce transportation fuel (i.e., diesel). This is the first LCA study of a DAC-to-fuel process based on data from an operating DAC pilot plant. We estimate the system emits 0.51 gCO(2)e per gCO(2) captured from air or 29 gCO(2)e per MJ FTS fuel combusted in the baseline scenario, in which the electricity emissions factor used in the process is relatively low. This carbon intensity (CI) is extremely sensitive to changes in the electricity emissions factor. We find that an electricity emissions factor of less than 139 g CO(2)e per kW h is required for this pathway to provide a climate benefit over conventional diesel fuel. If a low carbon source of electricity is used, this pathway can deliver transport fuels at a CI lower than conventional diesel production and several biofuel pathways. This analysis suggests that fuel synthesis facilities need to be located in regions with very low grid emissions factors, or preferentially, co-located with new-build renewable electricity.</t>
  </si>
  <si>
    <t>10.1039/c9se00479c</t>
  </si>
  <si>
    <t>Rose, PK; Neumann, F</t>
  </si>
  <si>
    <t>Hydrogen refueling station networks for heavy-duty vehicles in future power systems</t>
  </si>
  <si>
    <t>A potential solution to reduce greenhouse gas (GHG) emissions in the transport sector is to use alternatively fueled vehicles (AFV). Heavy-duty vehicles (HDV) emit a large share of GHG emissions in the transport sector and are therefore the subject of growing attention from global regulators. Fuel cell and green hydrogen technologies are a promising option to decarbonize HDVs, as their fast refueling and long vehicle ranges are consistent with current logistic operational requirements. Moreover, the application of green hydrogen in transport could enable more effective integration of renewable energies (RE) across different energy sectors. This paper explores the interplay between HDV Hydrogen Refueling Stations (HRS) that produce hydrogen locally and the power system by combining an infrastructure location planning model and an electricity system optimization model that takes grid expansion options into account. Two scenarios - one sizing refueling stations to support the power system and one sizing them independently of it - are assessed regarding their impacts on the total annual electricity system costs, regional RE integration and the levelized cost of hydrogen (LCOH). The impacts are calculated based on locational marginal pricing for 2050. Depending on the integration scenario, we find average LCOH of between 4.83 euro/kg and 5.36 euro/kg, for which nodal electricity prices are the main determining factor as well as a strong difference in LCOH between north and south Germany. Adding HDV-HRS incurs power transmission expansion as well as higher power supply costs as the total power demand increases. From a system perspective, investing in HDV-HRS in symbiosis with the power system rather than independently promises cost savings of around seven billion euros per annum. We therefore conclude that the co-optimization of multiple energy sectors is important for investment planning and has the potential to exploit synergies.</t>
  </si>
  <si>
    <t>10.1016/j.trd.2020.102358</t>
  </si>
  <si>
    <t>du Toit, M; Engelbrecht, N; Oelofse, SP; Bessarabov, D</t>
  </si>
  <si>
    <t>Performance evaluation and emissions reduction of a micro gas turbine via the co-combustion of H-2/CH4/CO2 fuel blends</t>
  </si>
  <si>
    <t>Worldwide energy supply is rapidly shifting towards more sustainable and cleaner power generation technologies including solar PV, wind turbines and natural gas. The co-combustion of fuel blends, consisting of renewably-generated H-2 and CH4, offer numerous operational advantages of gas turbines, including reduced turbine CO and NOx emissions. In this study, the combustion of H-2 and CH4 was investigated experimentally, in a combined heat and power micro turbine (1-3 kW e). Three fuel scenarios were considered: 100 vol% CH4, a 15 vol% H-2/CH4 blend, and a 20 vol% H-2/biogas blend. These blends were used to demonstrate the micro turbine's flexibility, simulating the addition of renewable H-2 to natural gas and biogas. For the 20 vol% H-2/ biogas blend, CO and NOx emissions showed respective energy-equivalent reductions of 29.8% and 47.1% (compared with the 100 vol% CH4 fuel). Our findings contribute to the operational knowledge of micro gas turbines, obtaining cleaner combustion characteristics via co-combustion, and ultimately provide a solution for off-grid power applications and emergency back-up power systems.</t>
  </si>
  <si>
    <t>10.1016/j.seta.2020.100718</t>
  </si>
  <si>
    <t>Ajanovic, A; Hiesl, A; Haas, R</t>
  </si>
  <si>
    <t>On the role of storage for electricity in smart energy systems</t>
  </si>
  <si>
    <t>In recent years the electricity system has started to undergo significant changes. Three major developments are underpinning these changes: (i) the rapid digitalization of the energy system leading to smart grids and increasing flexibility in the system; (ii) the increasing electricity generation from variable renewable energy sources, such as wind and solar; and (iii) the continuing decentralization of electricity generation leading to more and more prosumagers (consumers, which also produce energy and store it) instead of former consumers. Among other necessary changes these developments have led to calls for additional storage capacities. The core objective of this paper is to investigate the possible role of electricity storage in such smart energy systems. We consider all relevant types of storage: short-term ones such as pumped hydro storage, small and large stationary battery and the battery of electric vehicles as well as long-term storage such as hydrogen and methane from power-to-gas conversion technologies and compressed air energy storage. The major conclusions of this analysis are: In recent years the options for placing storage in smart energy systems as well as types of storage have been increasing significantly. However, low number of full-load hours is still the major problem of all electricity storage options. (C) 2020 Elsevier Ltd. All rights reserved.</t>
  </si>
  <si>
    <t>10.1016/j.energy.2020.117473</t>
  </si>
  <si>
    <t>Zhu, ZX; Wang, MM; Meng, YH; Lin, ZH; Cui, Y; Chen, W</t>
  </si>
  <si>
    <t>A High-Rate Lithium Manganese Oxide-Hydrogen Battery</t>
  </si>
  <si>
    <t>Rechargeable hydrogen gas batteries show promises for the integration of renewable yet intermittent solar and wind electricity into the grid energy storage. Here, we describe a rechargeable, high-rate, and long-life hydrogen gas battery that exploits a nanostructured lithium manganese oxide cathode and a hydrogen gas anode in an aqueous electrolyte. The proposed lithium manganese oxide-hydrogen battery shows a discharge potential of similar to 1.3 V, a remarkable rate of 50 C with Coulombic efficiency of similar to 99.8%, and a robust cycle life. A systematic electrochemical study demonstrates the significance of the electrocatalytic hydrogen gas anode and reveals the charge storage mechanism of the lithium manganese oxide-hydrogen battery. This work provides opportunities for the development of new rechargeable hydrogen batteries for the future grid-scale energy storage.</t>
  </si>
  <si>
    <t>NANO LETTERS</t>
  </si>
  <si>
    <t>10.1021/acs.nanolett.0c00044</t>
  </si>
  <si>
    <t>Ma, BY; Deng, C; Chen, HN; Zhu, MQ; Yang, MB; Feng, X</t>
  </si>
  <si>
    <t>Hybrid Separation Process of Refinery Off-gas toward Near-Zero Hydrogen Emission: Conceptual Design and Techno-economic Analysis</t>
  </si>
  <si>
    <t>This article presents a conceptual design of hybrid separation processes of refinery off-gas on the refinery scale, aiming at the recovery of high-value-added components toward near-zero hydrogen emission to the fuel system. The whole design consists of three interrelated subsystems, namely, hydrogen production, hydrogenation, and nonhydrogenation. In each subsystem, we propose appropriate hybrid separation methods based on the compositions of the feed streams and the available industrial applied separation techniques. In the system scope, the hydrogen production subsystem receives the hydrogen-rich streams from the other two subsystems and produces and supplies high-purity hydrogen to the hydrogen pipeline for the demand of the hydrogenation subsystem. On the other hand, the light distillate recovered by the hydrogenation subsystem is further processed by the nonhydrogenation subsystem to promote the yield of C-2 and C-3 products. The entire process is captured by a detailed process simulation model incorporating a user-customized module for better representing the industrial data. Design specifications and sensitivity analysis are carried out for optimizing critical operating parameters in this system. The hydrogen emission ratios under single-, double-, and triple-stage membrane separation are calculated to be 2.58, 1.65, and 1.35%, respectively, which are considered as near-zero hydrogen emission. These three cases are further evaluated based on the economic analysis. The enhanced recovery of components with high net present value gives adequate profit, showing the techno-economic feasibility of the design.</t>
  </si>
  <si>
    <t>10.1021/acs.iecr.0c00143</t>
  </si>
  <si>
    <t>Franzese, N; Dincer, I; Sorrentino, M</t>
  </si>
  <si>
    <t>A new multigenerational solar-energy based system for electricity, heat and hydrogen production</t>
  </si>
  <si>
    <t>In this study, a novel solar-based system, consisting of photovoltaic panels, photoelectrochemical water splitting reactor along with the fuel cell system, is proposed and analyzed thermodynamically through energy and exergy efficiencies. It mainly provides electricity and heat to a small community, with the possibility of running off-grid and stilling fresh water. Furthermore, produced hydrogen is a supply of solar energy, but the excess amount is distributed as a useful product. The contribution of the work can be seen in the integration of a promising option for clean hydrogen production, such as the photoelectrochemical technology, into the proposed system, which, in a context of decreasing the greenhouse gases emissions, guarantees zero carbon dioxide production during its operation. The system achieves overall energy and exergy efficiencies up to 19% and 12% for the considered conditions, respectively. With better performance during daylight hours, it results suitable for applications where the load is concentrated during the day. The synchronism achieved with the electric load, confirms the possibility of off-grid operation.</t>
  </si>
  <si>
    <t>10.1016/j.applthermaleng.2020.115085</t>
  </si>
  <si>
    <t>Al-Qahtani, A; Gonzalez-Garay, A; Bernardi, A; Galan-Martin, A; Pozo, C; Mac Dowell, N; Chachuat, B; Guillen-Gosalbez, G</t>
  </si>
  <si>
    <t>Electricity grid decarbonisation or green methanol fuel? A life-cycle modelling and analysis of today's transportation-power nexus</t>
  </si>
  <si>
    <t>Methanol from captured CO2 provides a more sustainable alternative to gasoline due to its low carbon footprint, yet it requires a large amount of renewable energy that could be used instead to decarbonise the electricity mix. A techno-economic and environmental analysis of methanol produced from captured CO2 and renewable energy is conducted to shed light on the transportation-power nexus. The investigated scenarios differ in how the carbon-free energy source - electricity from wind - is used to either decarbonise the electricity mix or produce green methanol to displace conventional fossil fuels. The assessment is carried out for six countries that differ in the composition of their electricity mix and gasoline consumption. The results of this holistic assessment show that, at present, decarbonising the electricity grid using renewable energy sources and carbon capture and storage would offer greater environmental benefits, without incurring large changes in direct economic costs, compared to producing methanol from the hydrogenation of captured CO2. Though this insight might change in the future if the carbon intensity of the mix is reduced and green methanol becomes cheaper, it highlights the need to consider the transportation-power nexus in assessing alternative fuels and thereby prevent shifting of emissions from one sector to another over their life cycle.</t>
  </si>
  <si>
    <t>10.1016/j.apenergy.2020.114718</t>
  </si>
  <si>
    <t>Katayama, K; Bahzad, H; Boot-Handford, M; Patzschke, CF; Fennell, PS</t>
  </si>
  <si>
    <t>Process Integration of Chemical Looping Water Splitting with a Sintering Plant for Iron Making</t>
  </si>
  <si>
    <t>The integration potential of a chemical looping water splitting process for the sintering plant of an ironworks has been investigated. The operational conditions, the ratio of solid to gas, and the inlet temperatures of gas in the reactors were optimized with Aspen Plus V9.0 (ASPEN). A heat exchanger network was then designed based on the results of a pinch analysis, maximizing the heat recovered. The production of hydrogen (H-2) and electricity was studied when using a basic water splitting process. After this, a novel process integration scheme was developed for efficient thermal energy utilization in which energy was stored in reduced oxygen carrier particles, and the enthalpies of their oxidation reactions were utilized for heating the materials in an iron ore sintering plant. The same amount of H-2 produced and hot utility load were achieved in both processes (H-2 production = 2.93 mol/mol of natural gas (NG), hot utility = 25.3 kW at a NG input of 1 kmol/h). However, the integration scheme increased the available thermal energy in the products, and additional CO2 was saved, which was achieved by reducing the amount of coke used in the sintering plant; a 5% higher effective thermal energy efficiency and an 11% higher CO2 capture ratio were achieved. A basic economic assessment based on the fuel, products, and CO2 prices showed that the process integration has the potential to be economically beneficial, depending on future CO2 prices and capital costs. The reduction of coke consumption that was achieved should also contribute to a decrease in the NOx and SOx emissions from the sintering plant.</t>
  </si>
  <si>
    <t>10.1021/acs.iecr.9b05945</t>
  </si>
  <si>
    <t>Ghenai, C; Salameh, T; Merabet, A</t>
  </si>
  <si>
    <t>Technico-economic analysis of off grid solar PV/Fuel cell energy system for residential community in desert region</t>
  </si>
  <si>
    <t>A technico-economic analysis based on integrated modeling, simulation, and optimization approach is used in this study to design an off grid hybrid solar PV/Fuel Cell power system. The main objective is to optimize the design and develop dispatch control strategies of the standalone hybrid renewable power system to meet the desired electric load of a residential community located in a desert region. The effects of temperature and dust accumulation on the solar PV panels on the design and performance of the hybrid power system in a desert region is investigated. The goal of the proposed off-grid hybrid renewable energy system is to increase the penetration of renewable energy in the energy mix, reduce the greenhouse gas emissions from fossil fuel combustion, and lower the cost of energy from the power systems. Simulation, modeling, optimization and dispatch control strategies were used in this study to determine the performance and the cost of the proposed hybrid renewable power system. The simulation results show that the distributed power generation using solar PV and Fuel Cell energy systems integrated with an electrolyzer for hydrogen production and using cycle charging dispatch control strategy (the fuel cell will operate to meet the AC primary load and the surplus of electrical power is used to run the electrolyzer) offers the best performance. The hybrid power system was designed to meet the energy demand of 4500 kWh/day of the residential community (150 houses). The total power production from the distributed hybrid energy system was 52% from the solar PV, and 48% from the fuel cell. From the total electricity generated from the photovoltaic hydrogen fuel cell hybrid system, 80.70% is used to meet all the AC load of the residential community with negligible unmet AC primary load (0.08%), 14.08% is the input DC power for the electrolyzer for hydrogen production, 3.30% are the losses in the DC/AC inverter, and 1.84% is the excess power (dumped energy). The proposed off-grid hybrid renewable power system has 40.2% renewable fraction, is economically viable with a levelized cost of energy of 145 $/MWh and is environmentally friendly (zero carbon dioxide emissions during the electricity generation from the solar PV and Fuel Cell hybrid power system). (C) 2018 Hydrogen Energy Publications LLC. Published by Elsevier Ltd. All rights reserved.</t>
  </si>
  <si>
    <t>10.1016/j.ijhydene.2018.05.110</t>
  </si>
  <si>
    <t>Zhao, Y; McDonell, V; Samuelsen, S</t>
  </si>
  <si>
    <t>Assessment of the combustion performance of a room furnace operating on pipeline natural gas mixed with simulated biogas or hydrogen</t>
  </si>
  <si>
    <t>With the inexorable depletion of fossil fuel and the increasing need to reduce greenhouse gas emissions, blending renewable fuels like biogas or renewable hydrogen into natural gas is of great interest. Due to various potential sources and low-carbon or even carbon-free properties, biogas and hydrogen are competitive energy carriers and promising gaseous fuels to replace pipeline natural gas in the future. From the perspective of end users and combustion device manufacturers, one of the major concerns is the influence of the renewable content on the combustion device performance. In addition, the upper limit of renewable gas content percentage in pipeline also interests policy makers and gas utility companies. Therefore, the present study is conducted to investigate the influence of renewable gas content on the operating performance of a residential room furnace. Evaluated combustion performance characteristics include ignition performance, blow-off/ flashback limits, burner temperature and emissions (NO, NO2, N2O, CO, UHC, NH3). The results show that 5% carbon dioxide and 15% (by volume) hydrogen can be added to natural gas separately without significant impacts. Above this amount, the risk of blow-off and flashback is the limiting factor. Generally speaking, carbon dioxide addition helps decrease NOx emission but increases CO emission. However, hydrogen addition up to the amounts studied here in has minimal impact on NOx and CO emissions. (C) 2020 Hydrogen Energy Publications LLC. Published by Elsevier Ltd. All rights reserved.</t>
  </si>
  <si>
    <t>10.1016/j.ijhydene.2020.02.071</t>
  </si>
  <si>
    <t>"Generally speaking, carbon dioxide addition helps decrease
NOX emission but increases CO emission. However, hydrogen addition up to the amounts
studied here in has minimal impact on NOX and CO emissions."
"5% carbon dioxide and 15% (by volume) hydrogen can be added to natural gas separately without significant impacts. Above this amount, the risk of blow-off and
flashback is the limiting factor."</t>
  </si>
  <si>
    <t>Schafer, M; Gretzschel, O; Steinmetz, H</t>
  </si>
  <si>
    <t>The Possible Roles of Wastewater Treatment Plants in Sector Coupling</t>
  </si>
  <si>
    <t>The development of a power system based on high shares of renewable energy sources puts high demands on power grids and the remaining controllable power generation plants, load management and the storage of energy. To reach climate protection goals and a significant reduction of CO2, surplus energies from fluctuating renewables have to be used to defossilize not only the power production sector but the mobility, heat and industry sectors as well, which is called sector coupling. In this article, the role of wastewater treatment plants by means of sector coupling is pictured, discussed and evaluated. The results show significant synergies-for example, using electrical surplus energy to produce hydrogen and oxygen with an electrolyzer to use them for long-term storage and enhancing purification processes on the wastewater treatment plant (WWTP). Furthermore, biofuels and storable methane gas can be produced or integrate the WWTP into a local heating network. An interconnection in many fields of different research sectors are given and show that a practical utilization is possible and reasonable for WWTPs to contribute with sustainable energy concepts to defossilization.</t>
  </si>
  <si>
    <t>10.3390/en13082088</t>
  </si>
  <si>
    <t>Zang, GY; Zhang, JN; Jia, JX; Lora, ES; Ratner, A</t>
  </si>
  <si>
    <t>Life cycle assessment of power-generation systems based on biomass integrated gasification combined cycles</t>
  </si>
  <si>
    <t>A power generation scheme based on biomass integrated gasification combined cycle (BIGCC) has emerged as a potentially high-efficiency and environmentally friendly power system. However, a life cycle assessment (LCA) of BIGCC systems with different technology options has not been performed to date. This study provides LCA of eight BIGCC systems, which examines technical alternatives of biomass gasification, syngas combustion, and CO2 emission control. This study uses OpenLCA software according to the CML (Center of Environmental Science of Leiden University) 2015 impact assessment method. Results show BIGCC systems' global warming potential (GWP) is lower than 240 kg CO2-eq/MWh, which is negative when BIGCC systems integrate with CO2 capture and storage technology. Furthermore, the external syngas combustion method has lower GWP, human toxicity potential, and ozone depletion potential than the internal syngas combustion technology, and the Selexol CO2 capture process is cleaner than the MEA CO2 capture method. Moreover, sensitivity analysis illustrates plant construction and energy efficiency have larger impacts on the environmental indicators of BIGCC plants than other parameters. Finally, uncertainty analysis indicates that BIGCC systems have a high potential to reduce the emissions from the mixed electricity grid of European Union of 27 Member States (EU27). (C) 2019 Elsevier Ltd. All rights reserved.</t>
  </si>
  <si>
    <t>10.1016/j.renene.2019.12.013</t>
  </si>
  <si>
    <t>Lim, JY; How, BS; Rhee, G; Hwangbo, S; Yoo, CK</t>
  </si>
  <si>
    <t>Transitioning of localized renewable energy system towards sustainable hydrogen development planning: P-graph approach</t>
  </si>
  <si>
    <t>This study aimed to transition localized hybrid renewable energy microgrid system in multiple regions by integrating excess renewable electricity and carbon dioxide generated with biogas produced in wastewater treatment plant. The integrated optimization network in this contribution addresses the following aspects: (1) biogas supply-demand distribution network, (2) hydrogen production technology allocation involving steam methane reforming and electrolysis, (3) carbon dioxide allocation, and (4) utilization of external resources. The proposed framework is mathematically expressed as a mixed-integer linear programming problem to minimize total annual cost which will be solved by graphical optimization approach, P-graph. A case study of the existing petrochemical industry complex in South Korea has been applied to the developed model. Feasible configuration for meeting base hydrogen demand (7200 tons H-2/year) has been proposed with total annual cost of 75,772,460 US $/year. Apart from base hydrogen demand, the developed model is verified with the increase of hydrogen demand for 10%, 20%, 30%, and 40%. Nonetheless, scenario of tight environmental regulations enforcement has been established among all cases where carbon dioxide emitted within the system will be captured and sequestrated. Pareto Frontier Analysis and Technique for Order of Preference by Similarity to Ideal Solution (TOPSIS) have been implemented to enhance the overall sustainability by re-ranking the pool of near-optimal solutions to propose new sustainable configuration with the consideration of both economic and environmental aspects (i.e., 40% increase of hydrogen demand; Before: 142,579,000 US $/year, 109,933.00 tons CO2/year; After: 142,651,000 US $/year, 109,845.00 tons CO2/year).</t>
  </si>
  <si>
    <t>10.1016/j.apenergy.2020.114635</t>
  </si>
  <si>
    <t>Sun, Y; Wang, LG; Xu, C; Van Herle, J; Marechal, F; Yang, YP</t>
  </si>
  <si>
    <t>Enhancing the operational flexibility of thermal power plants by coupling high-temperature power-to-gas</t>
  </si>
  <si>
    <t>The increasing penetration of intermittent renewable power challenges the stability of the electrical grid, thus coal power plants are usually required to extend the operation range by reducing the minimum load. This work proposes a concept of coupling solid-oxide cell stack based power-to-gas with coal power plants to allow for dual functions of (1) storing excess renewable electricity and (2) reducing the minimum load of coal power plants by combustion stabilization with oxygen-rich air from power-to-gas. The performance and operating strategy of such an integrated plant are evaluated with detailed off-design characteristics of the considered coal power plants. The results show that the integration of power-to-gas affects the distribution of the heat absorbed by radiative and convective heat exchangers in the boiler, stabilizes coal combustion, and reduces the superheat degree of live/reheated steam. It allows the power plant for operating at a significantly low load of down to 22% of the nominal load, compared with 40% before the coupling; meanwhile, a very limited penalty is caused with the plant efficiency reduced from 34.4% down to 34.1% (with 13% of the normalized power-to-gas capacity). Minimizing the power-to-gas contribution to the accommodated renewable power is advantageous for a minimal CO2 emission; nevertheless, maximizing the power-to-gas contribution with the coal power plant at high load allows for a maximal system efficiency.</t>
  </si>
  <si>
    <t>10.1016/j.apenergy.2020.114608</t>
  </si>
  <si>
    <t>de Santoli, L; Paiolo, R; Lo Basso, G</t>
  </si>
  <si>
    <t>Energy-environmental experimental campaign on a commercial CHP fueled with H(2)NG blends and oxygen enriched air hailing from on-site electrolysis</t>
  </si>
  <si>
    <t>It is well-known that the renewable electricity excess can be converted into hydrogen for implementing power to gas strategy. Thus, the hydrogen injection in existing natural gas pipelines is a foreseeable option to avoid its storage criticalities and for greening the NG sector. H(2)NG blends can be fired within CHP engines as well as in other conversion systems, offering better energy performance and reducing the environmental impact as well, once adjustments on combustion setup have been applied. The on-site H-2 production for the NG enrichment by an alkaline electrolysis could be more effective whether the oxygen was fruitfully recovered instead of venting it out like a by-product. This study explores the possibility to use that waste oxygen to chemically supercharge the air-fuel mixture, once a widespread micro-CHP technology, based on a reciprocating engine, is fuelled with H(2)NG blends. So, this paper reports the CHP performance, advantages, drawbacks and technical features, when H(2)NG blends, ranging in 0%-18% vol. Burn in partial oxy-fuel conditions. An energy and environmental analysis have been carried out, discussing the engine gains, losses and pollutants emissions, when oxygen content varies up to 22% vol. The VolksWagen Blue Tender CHP engine has been used for the on-field tests. (C) 2019 Published by Elsevier Ltd.</t>
  </si>
  <si>
    <t>10.1016/j.energy.2019.116820</t>
  </si>
  <si>
    <t>Lin, L; Chen, S; Quan, JK; Liao, ST; Luo, Y; Chen, CQ; Au, CT; Shi, YX; Jiang, LL</t>
  </si>
  <si>
    <t>Geometric synergy of Steam/Carbon dioxide Co-electrolysis and methanation in a tubular solid oxide Electrolysis cell for direct Power-to-Methane</t>
  </si>
  <si>
    <t>Power-to-methane (PtM) is a strategy for seasonal energy storage to enable wider energy share through the existing natural gas networks H2O/CO2 co-electrolysis and methanation reaction can synchronously occur in a single tubular solid oxide electrolysis cell (SOEC) reactor to facilitate direct PtM. In this study, we aim to intensify the synergy between geometrical structure and complex physical-chemical processes in a tubular SOEC reactor for higher Electricity-to-CH4 efficiency. First, we divided the reactor into two parts: Electrolysis region and Methanation reaction (MR) region, and investigated their respective contribution and interaction. According to a self-developed multi-physics tubular SOEC model, we optimized the geometry of the reactor to synergistically regulate the field temperature of the Electrolysis and MR region. The results indicate that CH4 production ratio and Electricity-to-CH4 efficiency can be enhanced through the lengthening of either the Electrolysis region or the MR region. When fed with a cathode gas of 75%H2O + 20%CO2 + 5%H-2 (20 mL min-1), an tubular SOEC reactor optimized with an Electrolysis region of 0.10 m and a MR region of 0.045 m can convert 91% of CO2 to CH4 at 1.5 V with an Electricity-to-CH4 efficiency of 49%. An improved synergy between pressure, operating voltage and gas flow can significantly improve CH4 production with less electricity. A tubular SOEC reactor with the optimized geometry can convert 95% of CO2 to CH4 at 1.2 V and 16 bar with an Electricity-to-CH4 efficiency of 81%, producing 52 vol% of dry CH4 at the cathode outlet. After optimization, tubular SOEC reactor can realize a more efficient PtM, thus, promote the combination of renewable power and natural gas networks.</t>
  </si>
  <si>
    <t>10.1016/j.enconman.2020.112570</t>
  </si>
  <si>
    <t>Alvarez-Meaza, I; Zarrabeitia-Bilbao, E; Rio-Belver, RM; Garechana-Anacabe, G</t>
  </si>
  <si>
    <t>Fuel-Cell Electric Vehicles: Plotting a Scientific and Technological Knowledge Map</t>
  </si>
  <si>
    <t>The fuel-cell electric vehicle (FCEV) has been defined as a promising way to avoid road transport greenhouse emissions, but nowadays, they are not commercially available. However, few studies have attempted to monitor the global scientific research and technological profile of FCEVs. For this reason, scientific research and technological development in the field of FCEV from 1999 to 2019 have been researched using bibliometric and patent data analysis, including network analysis. Based on reports, the current status indicates that FCEV research topics have reached maturity. In addition, the analysis reveals other important findings: (1) The USA is the most productive in science and patent jurisdiction; (2) both Chinese universities and their authors are the most productive in science; however, technological development is led by Japanese car manufacturers; (3) in scientific research, collaboration is located within the tri-polar world (North America-Europe-Asia-Pacific); nonetheless, technological development is isolated to collaborations between companies of the same automotive group; (4) science is currently directing its efforts towards hydrogen production and storage, energy management systems related to battery and hydrogen energy, Life Cycle Assessment, and greenhouse gas (GHG) emissions. The technological development focuses on technologies related to electrically propelled vehicles; (5) the International Journal of Hydrogen Energy and SAE Technical Papers are the two most important sources of knowledge diffusion. This study concludes by outlining the knowledge map and directions for further research.</t>
  </si>
  <si>
    <t>10.3390/su12062334</t>
  </si>
  <si>
    <t>Berger, M; Radu, D; Fonteneau, R; Deschuyteneer, T; Detienne, G; Ernst, D</t>
  </si>
  <si>
    <t>The role of power-to-gas and carbon capture technologies in cross-sector decarbonisation strategies</t>
  </si>
  <si>
    <t>This paper proposes an optimisation-based framework to tackle long-term centralised planning problems of multi-sector, integrated energy systems including electricity, hydrogen, natural gas, synthetic methane and carbon dioxide. The model selects and sizes the set of power generation, energy conversion and storage as well as carbon capture technologies minimising the cost of supplying energy demand in the form of electricity, hydrogen, natural gas or synthetic methane across the power, heating, transportation and industry sectors whilst accounting for policy drivers, such as energy independence, carbon dioxide emissions reduction targets, or support schemes. The usefulness of the model is illustrated by a case study evaluating the potential of sector coupling via power-to-gas and carbon capture technologies to achieve deep decarbonisation targets in the Belgian context. Results, on the one hand, indicate that power-to-gas can only play a minor supporting role in cross-sector decarbonisation strategies in Belgium, as electrolysis plants are deployed in moderate quantities whilst methanation plants do not appear in any studied scenario. On the other hand, given the limited renewable potential, post-combustion and direct air carbon capture technologies clearly play an enabling role in any decarbonisation strategy, but may also exacerbate the dependence on fossil fuels.</t>
  </si>
  <si>
    <t>10.1016/j.epsr.2019.106039</t>
  </si>
  <si>
    <t>Shulga, RN; Petrov, AY; Putilova, IV</t>
  </si>
  <si>
    <t>The Arctic: Ecology and hydrogen energy</t>
  </si>
  <si>
    <t>Hydrogen fuel cells being hydrogen energy storage devices are the most effective and environmentally friendly for energy accumulation and storage. Direct current provides the accumulation of electric energy and is therefore necessary when using renewable energy sources. The social and environmental aspects, as well as climatic and glaciological features of the Arctic development in terms of energy supply are considered. The most expedient ways of complex development of the Arctic are shown. In terms of large and unique stationary projects a number of shortcomings is marked. They are high cost and long-term construction, incomplete autonomy and insufficient solution of ecological and waste processing problems. Incomplete autonomy is due to the need for transportation of materials, products, replacement crews and personnel, as well as insufficient logistics and transportation difficulties on the mainland in summer and by sea in winter. Ecological and waste processing problems are associated with the use of traditional methods of burning solid and liquid fuel using coal or fuel oil, polluting the environment. Switching to the liquefied natural gas (LNG) for electric propulsion and power supply will significantly improve the environmental situation. The research performed on the mathematical model of the multifunctional energy complex (MEC) showed the possibility of uninterrupted power supply of local load from the centralized network, diesel generator (DG) and the electricity storage (ES); by that DG is used to save fuel as a backup source. The proposed technologies of power generation based on hydrogen or low-power nuclear power plants (LPNPPs) allow, along with improving the environment, to increase the energy efficiency of the direct fuel conversion plant and provide integrated waste processing. The small population of the Arctic, its mobility when using the rotational method require the integrated development of mobile energy and life support systems of low power up to 30 MW using LNG or LPNPPs, completed by renewable energy sources (RES). If the hydrogen installation is both a source and a storage of electricity, the use of LPNPPs and especially RES require energy storage devices. These hydrogen or electrochemical cycle storage devices are the most progressive in the world energy sector and their applicability significantly depends on the development of the service infrastructure. Typing and replication of power supply sources will solve the problem of development of remote and isolated regions of the Arctic through the integrated use of innovative technologies for generation, storage, transmission and distribution of electricity, life support, utilization and recycling of wastes, environmental conservation using hydrogen energy and digital control and monitoring systems. The climatic conditions of the Arctic and the presence of LNG determine the use of hydrogen as a source for generating electricity, heat, water and air. (C) 2019 Hydrogen Energy Publications LLC. Published by Elsevier Ltd. All rights reserved.</t>
  </si>
  <si>
    <t>10.1016/j.ijhydene.2019.12.122</t>
  </si>
  <si>
    <t>Ceballos-Escalera, A; Molognoni, D; Bosch-Jimenez, P; Shahparasti, M; Bouchakour, S; Luna, A; Guisasola, A; Borras, E; Della Pirriera, M</t>
  </si>
  <si>
    <t>Bioelectrochemical systems for energy storage: A scaled-up power-to-gas approach</t>
  </si>
  <si>
    <t>The development and implementation of energy storage solutions is essential for the sustainability of renewable energy penetration in the electrical system. In this regard, power-to-gas technologies are useful for seasonal, high-capacity energy storage. Bioelectrochemical systems for electromethanogenesis (EMG-BES) represent an additional power-to-gas technology to the existing chemical and biological methanation. EMG-BES process can be retrofitted in traditional anaerobic digesters, with advantages in terms of biologic process stability and high-quality biogas production. Nowadays, there are no reported studies of scaled-up EMG-BES plants for energy storage. The present work describes the setup and operation of a medium-scale EMG-BES prototype for power-togas, storing energy in the form of biomethane. The prototype was built by stacking 45 EMG-BES cells, accounting for a total volume of 32 L. It was continuously fed with 10 L day(-1) municipal wastewater, and it was long-term operated at different voltage and temperature ranges. A steady-state current density demand of 0.5 Am-2 was achieved at 32 degrees C while producing 4.4 L CH4 m(-2) d(-1) and removing 70% of the initial organic matter present in wastewater. Microbial competition between electro-active bacteria and acetoclastic methanogens was observed. Energy storage efficiency was estimated around 42-47%, analyzing surplus CH4 production obtained when applying voltage to the stack. A first order electric model was calculated, based on the results of a series of electrical characterization tests. The model may be used in the future to design the converter for EMG-BES plant connection to the electrical grid. The obtained results show that energy storage based on EMG-BES technology is possible, as well as its future potential, mixing renewable power overproduction, biomethane generation and wastewater treatment under the circular economy umbrella.</t>
  </si>
  <si>
    <t>10.1016/j.apenergy.2019.114138</t>
  </si>
  <si>
    <t>Lototskyy, M; Davids, MW; Swanepoel, D; Louw, G; Klochko, Y; Smith, F; Haji, F; Tolj, I; Chidziva, S; Pasupathi, S; Linkov, V</t>
  </si>
  <si>
    <t>Hydrogen refuelling station with integrated metal hydride compressor: Layout features and experience of three-year operation</t>
  </si>
  <si>
    <t>Hydrogen compression is a main contributor in the capital and operation costs of the H-2 refuelling infrastructure. The use of metal hydrides (MH) for thermally-driven H-2 compression can provide efficient solution to mitigate this challenge. MH compressors are particularly promising for industrial customers who possess necessary infrastructure including pipeline H-2, sources of low-grade heat, etc. Here we present the details about layout of the H-2 refuelling station and its operation at Impala Platinum refineries in Springs, South Africa, since its start-up in September 2015. The station provides H-2 dispensing at the pressure up to 185 bar and uses pipeline H-2 (P = 50-60 bar) available at the customer site. H-2 compression to P = 200 bar with productivity up to 13 Nm(3)/h is provided by the integrated 1-stage MH H-2 compressor which uses steam (T similar to 140 degrees C) for the heating and circulating water (T similar to 20 degrees C) for the cooling; both steam and water are also available from the customer infrastructure. The station also includes H-2 dispenser, buffer tank (standard gas cylinder pack), and control block on the basis of Siemens Program Logic Controller (PLC) which provides fully automated system operation. Switching H-2 and steam/water flows is carried out with the help of remotely controlled, pneumatically actuated valves and auxiliary check valves. Additionally, at P = 200 bar the control block switches the system into standby mode when MH compression modules are cooled down and their gas manifolds are connected to the H-2 supply line. The H-2 dispensing is independent on the compressor operation and takes from 6 to 15 min. The refuelling station complies with South African safety regulations for operation in a fire and explosion hazardous environment. (C) 2019 Hydrogen Energy Publications LLC. Published by Elsevier Ltd. All rights reserved.</t>
  </si>
  <si>
    <t>10.1016/j.ijhydene.2019.05.133</t>
  </si>
  <si>
    <t>Production of hydrogen for export from wind and solar energy, natural gas, and coal in Australia</t>
  </si>
  <si>
    <t>Hydrogen production for export to Japan and Korea is increasingly popular in Australia. The theoretically possible paths include the use of the excess wind and solar energy supply to the grid to produce hydrogen from natural gas or coal. As a contribution to this debate, here I discuss the present contribution of wind and solar to the electricity grid, how this contribution might be expanded to make a grid wind and solar only, what is the energy storage needed to permit this supply, and what is the ratio of domestic total primary energy supply to electricity use. These factors are required to determine the likeliness of producing hydrogen for export. The wind and solar energy capacity, presently at 6.7 and 11.4 GW, have to increase almost 8 times up to values of 53 and 90 GW respectively to support a wind and solar energy only electricity grid for the southeast states only. Additionally, it is necessary to build-up energy storage of actual power &gt;50 GW and stored energy &gt;3000 GW h to stabilize the grid. If the other states and territories are considered, and also the total primary energy supply (TPES) rather than just electricity, the wind and solar capacity must be increased of a further 6-8 times. It is concluded that it is extremely unlikely that hydrogen for export could be produced from the splitting of the water molecule by using excess wind and solar energy, and it is very unlikely that wind and solar may fully cover the local TPES needs. The most likely scenario is production hydrogen via syngas from either natural gas or coal. Production from natural gas and coal needs further development of techniques, to include CO2 capture, a way to reuse or store CO2, and finally, the better energy efficiency of the conversion processes. There are several challenges for using natural gas or coal to produce hydrogen with near-zero greenhouse gas emissions. Carbon capture, utilization, and storage technologies that ensure no CO2 is released in the production process, and new technologies to separate the oxygen from the air, and in case of natural gas, the water, and the CO2 from the combustion products, are urgently needed to make sense of the fossil fuel hydrogen production. There is no benefit from producing hydrogen from fossil fuels without addressing the CO2 issue, as well as the fuel energy penalty issue during conversion, that is simply translating in a net loss of fuel energy with the same CO2 emission. (C) 2019 Hydrogen Energy Publications LLC. Published by Elsevier Ltd. All rights reserved.</t>
  </si>
  <si>
    <t>10.1016/j.ijhydene.2019.12.080</t>
  </si>
  <si>
    <t>Lozano-Martin, D; Martin, MC; Chamorro, CR; Tuma, D; Segovia, JJ</t>
  </si>
  <si>
    <t>Speed of sound for three binary (CH4 + H-2) mixtures from p = (0.5 up to 20) MPa at T = (273.16 to 375) K</t>
  </si>
  <si>
    <t>Speed of sound is one of the thermodynamic properties that can be measured with least uncertainty and is of great interest in developing equations of state. Moreover, accurate models are needed by the H-2 industry to design the transport and storage stages of hydrogen blends in the natural gas network. This research aims to provide accurate data for (CH4 + H-2) mixtures of nominal (5, 10, and 50) mol-% of hydrogen, in the p = (0.5 up to 20) MPa pressure range and with temperatures T = (273.16, 300, 325, 350, and 375) K. Using an acoustic spherical resonator, speed of sound was determined with an overall relative expanded (k = 2) uncertainty of 220 parts in 10(6) (0.022%). Data were compared to reference equations of state for natural gas-like mixtures, such as AGA8-DC92 and GERG-2008. Average absolute deviations below 0.095% and percentage deviations between 0.029% and up to 0.30%, respectively, were obtained. Additionally, results were fitted to the acoustic virial equation of state and adiabatic coefficients, molar isochoric heat capacities and molar isobaric heat capacities as perfect-gas, together with second and third acoustic virial coefficients were estimated. Density second virial coefficients were also obtained. (C) 2019 Hydrogen Energy Publications LLC. Published by Elsevier Ltd. All rights reserved.</t>
  </si>
  <si>
    <t>10.1016/j.ijhydene.2019.12.012</t>
  </si>
  <si>
    <t>Monreal-Ibero, A; Walsh, JR</t>
  </si>
  <si>
    <t>The MUSE view of the planetary nebula NGC 3132</t>
  </si>
  <si>
    <t>Aims. Two-dimensional spectroscopic data for the whole extent of the NGC 3132 planetary nebula have been obtained. We deliver a reduced data-cube and high-quality maps on a spaxel-by-spaxel basis for the many emission lines falling within the Multi-Unit Spectroscopic Explorer (MUSE) spectral coverage over a range in surface brightness &gt;1000. Physical diagnostics derived from the emission line images, opening up a variety of scientific applications, are discussed. Methods. Data were obtained during MUSE commissioning on the European Southern Observatory (ESO) Very Large Telescope and reduced with the standard ESO pipeline. Emission lines were fitted by Gaussian profiles. The dust extinction, electron densities, and temperatures of the ionised gas and abundances were determined using Python and PyNeb routines. Results. The delivered datacube has a spatial size of similar to 63 ' x 123 '', corresponding to similar to 0.26 x 0.51 pc(2) for the adopted distance, and a contiguous wavelength coverage of 4750-9300 angstrom at a spectral sampling of 1.25 angstrom pix(-1). The nebula presents a complex reddening structure with high values (c(H beta) similar to 0.4) at the rim. Density maps are compatible with an inner high-ionisation plasma at moderate high density (similar to 1000 cm(-3)), while the low-ionisation plasma presents a structure in density peaking at the rim with values similar to 700 cm(-3). Median T-e, using different diagnostics, decreases according to the sequence [NII], [SII] -&gt;[SIII] -&gt; [OI] -&gt; HeI -&gt; Paschen Jump. Likewise, the range of temperatures covered by recombination lines is much larger than those obtained from collisionally excited lines (CELs), with large spatial variations within the nebula. If these differences were due to the existence of high density clumps, as previously suggested, these spatial variations would suggest changes in the properties and/or distribution of the clumps within the nebula. We determined a median helium abundance He/H = 0.124, with slightly higher values at the rim and outer shell. The range of measured ionic abundances for light elements are compatible with literature values. Our kinematic analysis nicely illustrates the power of 2D kinematic information in many emission lines, which sheds light on the intrinsic structure of the nebula. Specifically, our derived velocity maps support a geometry for the nebula that is similar to the diabolo-like model previously proposed, but oriented with its major axis roughly at PA similar to -22 degrees. We identified two low-surface brightness arc-like structures towards the northern and southern tips of the nebula, with high extinction, high helium abundance, and strong low-ionisation emission lines. They are spatially coincident with some extended low-surface brightness mid-infrared emission. The characteristics of the features suggest that they could be the consequence of precessing jets caused by the binary star system. A simple 1D Cloudy model is able to reproduce the strong lines in the integrated spectrum of the whole nebula with an accuracy of similar to 15%. Conclusions. Together with similar work with MUSE on NGC 7009, the present study illustrates the enormous potential of wide field integral field spectrographs for the study of Galactic planetary nebulae.</t>
  </si>
  <si>
    <t>10.1051/0004-6361/201936845</t>
  </si>
  <si>
    <t>Laude, A</t>
  </si>
  <si>
    <t>Bioenergy with carbon capture and storage: are short-term issues set aside?</t>
  </si>
  <si>
    <t>Negative emission technologies (NETs) are a set of technologies that could retrieve greenhouse gases from the atmosphere. NETs could dramatically contribute to maintaining the temperature increase to within the limit of 2 degrees C or even 1.5 degrees C. Bioenergy with carbon capture and storage (BECCS) is one of the most studied NETs. BECCS captures carbon dioxide (CO2) emissions coming from a bioenergy plant-e.g., electricity, biofuels, and hydrogen-and stores those emissions in a geologic reservoir, typically a saline aquifer. The purpose of this article is to investigate whether a research community exists on BECCS, and whether it is aligned with research priorities. To do so, a bibliometric analysis is conducted based on author collaborations on BECCS in academic journals between 2001 and 2017. The co-authorship network shows that BECCS research is largely based on the integrated assessment model (IAM) research community. These models analyze how power and transportation systems evolve under a climate constraint in the long run, e.g., until 2100. Such a focus has advantages and drawbacks. On the one hand, it helps to build a common vision of the technology and possible roadmaps. On the other hand, I highlight that the implementation features of BECCS in the near future are insufficiently assessed, e.g., techno-economic analyses, business models, local-scale assessments, and comparison with other NETs. These issues are marginal in the network, whereas long-term analyses are at its core. Future research programmes should better include them to avoid a considerable disappointment about the real potential of BECCS.</t>
  </si>
  <si>
    <t>10.1007/s11027-019-09856-7</t>
  </si>
  <si>
    <t>Snyder, BF; Layne, M; Dismukes, DE</t>
  </si>
  <si>
    <t>A cash flow model of an integrated industrial CCS-EOR project in a petrochemical corridor: A case study in Louisiana</t>
  </si>
  <si>
    <t>Petroleum refineries and petrochemical plants are major CO2 sources, however, they are also significant capital and employment assets that are unlikely to be replaced in the near term. As a result, nations and states that are interested in reducing the carbon intensity of their economies will need to find ways to reduce the emissions of their existing industrial capacity. Industrial carbon capture provides one potential mechanism for reducing the carbon intensity of existing industrial facilities, however, an economically feasible capture system requires that the captured CO2 be integrated into a system of transport and storage with income generated either through tax credits, enhanced oil recovery (EOR), or both. Here, we present a cash-flow model of an integrated system with industrial capture, pipeline transport, and EOR, and we parameterize the model with data from Louisiana. Given a $50/bbl oil price, an integrated capture, transport and EOR system that uses ethylene oxide production, ammonia production, or natural gas processing as sources is predicted to have a net present value of about $500 million; hydrogen-based capture has a cash flow of -$214 given the same assumptions. Further, we find that the recent 45Q Tax Credit expansion has a positive impact on the cash flow of the system but does not change the overall profitability of the systems under the specified assumptions such that without the tax credits natural gas processing, ammonia production and ethylene oxide production-based capture systems remain cost-effective, while hydrogen-based capture remains unprofitable with or without the tax credit.</t>
  </si>
  <si>
    <t>10.1016/j.ijggc.2019.102885</t>
  </si>
  <si>
    <t>Lupi, A; Bovino, S</t>
  </si>
  <si>
    <t>The [C II]-SFR correlation in dwarf galaxies across cosmic time</t>
  </si>
  <si>
    <t>Current galaxy observations suggest that a roughly linear correlation exists between the [C II] emission and the star formation rate, either as spatially resolved or integrated quantities. Observationally, this correlation seems to be independent of metallicity, but the very large scatter does not allow to properly assess whether this is true. On the other hand, theoretical models tend to suggest a metallicity dependence of the correlation. In this study, we investigate the metallicity evolution of the correlation via a high-resolution zoom-in cosmological simulation of a dwarf galaxy employing state-of-the-art sub-grid modelling for gas cooling, star formation, and stellar feedback, and that self-consistently evolves the abundances of metal elements out of equilibrium. Our results suggest that the correlation should evolve with metallicity, in agreement with theoretical predictions, but also that this evolution can be hardly detected in observations, because of the large scatter. We also find that most of the [C II] emission is associated with neutral gas at low-intermediate densities, whereas the highest emissivity is produced by the densest regions around star-forming regions.</t>
  </si>
  <si>
    <t>10.1093/mnras/staa048</t>
  </si>
  <si>
    <t>Reznicek, EP; Braun, RJ</t>
  </si>
  <si>
    <t>Reversible solid oxide cell systems for integration with natural gas pipeline and carbon capture infrastructure for grid energy management</t>
  </si>
  <si>
    <t>Electrical energy storage (EES) is necessary to enable greater penetration of renewables and as a grid-balancing solution, but current EES technologies suffer from capacity or geological limitations and high cost. Reversible solid oxide cells (ReSOCs) are an electrochemical energy conversion technology that can produce both electricity from fuel (gas-to-power) and fuel from electricity (power-to-gas), depending on resource availability and demand. Leveraging in situ C-O-H chemistry and operating at intermediate temperature (600 degrees C) and elevated pressure (10-20 bar) enables these cells to be mildly exothermic, eliminating the need for external heat input or high over-potential (low-efficiency) operation during electrolysis mode. This operating strategy also results in higher methane production during electrolysis, facilitating easier integration with natural gas pipeline infrastructure over steam/hydrogen electrolytic processes. This study proposes a ReSOC system integrated with both natural gas pipeline and carbon capture and storage (CCS) infrastructure to render a flexible, grid energy management resource. In gas-to-power mode, the system takes natural gas from a pipeline to produce electricity. Un-utilized fuel is combusted with oxygen and expanded through a turbine to produce more power. The water in the exhaust is condensed, and the remaining carbon dioxide is compressed for tanker or pipeline transportation to a carbon sequestration site. In power-to-gas mode, carbon dioxide and water are co-electrolyzed in the stack to produce methane and hydrogen, which can be injected directly into a natural gas pipeline or further refined into a purer stream of methane. We explore system design concepts, performance, and cost of a 50 MWe ReSOC system. Results indicate that synthetic natural gas (92.0% methane) can be produced at $22.7/MMBTU with a lower heating value efficiency of 81%. Alternatively, a system that net meters produced syngas and operates in power producing mode 50% of the time can generate electricity at a levelized cost of 10.5(sic)/kWh with an efficiency of 69% (LHV), while producing exhaust that is 95.5% carbon dioxide at 40 bar. If the system operates disproportionally in gas-to-power mode the LCOE drops to near 6 cent/kWh. The economic outlook for mature ReSOC systems presented herein are found to be competitive with current energy storage technologies and natural gas peaker plants.</t>
  </si>
  <si>
    <t>10.1016/j.apenergy.2019.114118</t>
  </si>
  <si>
    <t>Liao, MC; Kelley, S; Yao, Y</t>
  </si>
  <si>
    <t>Generating Energy and Greenhouse Gas Inventory Data of Activated Carbon Production Using Machine Learning and Kinetic Based Process Simulation</t>
  </si>
  <si>
    <t>Understanding the environmental implications of activated carbon (AC) produced from diverse biomass feedstocks is critical for biomass screening and process optimization for sustainability. Many studies have developed Life Cycle Assessment (LCA) for biomass-derived AC. However, most of them either focused on individual biomass species with differing process conditions or compared multiple biomass feedstocks without investigating the impacts of feedstocks and process variations. Developing LCA for AC from diverse biomass is time-consuming and challenging due to the lack of process data (e.g., energy and mass balance). This study addresses these knowledge gaps by developing a modeling framework that integrates artificial neural network (ANN), a machine learning approach, and kinetic-based process simulation. The integrated framework is able to generate Life Cycle Inventory data of AC produced from 73 different types of woody biomass with 250 characterization data samples. The results show large variations in energy consumption and GHG emissions across different biomass species (43.4-277 MJ/kg AC and 3.96-22.0 kg CO2-eq/kg AC). The sensitivity analysis indicates that biomass composition (e.g., hydrogen and oxygen content) and process operational conditions (e.g., activation temperature) have large impacts on energy consumption and GHG emissions associated with AC production.</t>
  </si>
  <si>
    <t>10.1021/acssuschemeng.9b06522</t>
  </si>
  <si>
    <t>Li, GX; Cui, PZ; Wang, YL; Liu, ZQ; Zhu, ZY; Yang, S</t>
  </si>
  <si>
    <t>Life cycle energy consumption and GHG emissions of biomass-to-hydrogen process in comparison with coal-to-hydrogen process</t>
  </si>
  <si>
    <t>Developing coal-to-hydrogen (CTH) process is a major way to relieve the conflict between hydrogen supply and demand. The environmental problems caused by the utilization of fossil energy have driven the progress of alternative hydrogen production processes. Biomass energy, as an attractive renewable hydrogen resource, can solve some environmental problems. In this study, CTH and biomass-to-hydrogen (BTH) processes are modeled and studied. Based on the simulation results, the life cycle analysis energy consumption (EC) and greenhouse gas (GHG) emissions of CTH and BTH processes are performed. The system life cycle boundary includes raw material production (or collection); transportation; synthesis gas generation; hydrogen purification; hydrogen transportation and application. The results show that the EC of the BTH process is 75.4% lower than the corresponding value of CTH process. GHG emissions of BTH process are 89.6% lower than corresponding values of CTH process. In addition, sensitivity analysis shows that pipeline transport is the most environmentally friendly transport mode. Gasification temperature is in the range of 1400-1500 degrees C, the system achieves the highest energy efficiency and the lowest GHG emissions. Suggestions were proposed for the policy formulation of the sustainable development of the hydrogen industry, which is of great significance to reduce GHG emissions and improve energy efficiency. (C) 2019 Elsevier Ltd. All rights reserved.</t>
  </si>
  <si>
    <t>10.1016/j.energy.2019.116588</t>
  </si>
  <si>
    <t>Deng, LY; Adams, TA</t>
  </si>
  <si>
    <t>Techno-economic analysis of coke oven gas and blast furnace gas to methanol process with carbon dioxide capture and utilization</t>
  </si>
  <si>
    <t>This paper documents a process for converting coke oven gas (COG) and blast furnace gas (BFG) from steel refineries into methanol. Specifically, we propose the use of blast furnace gas (BFG) as an additional carbon source. The high CO(2 )and CO content of BFG make it a good carbon resource. In the proposed process, CO2 is recovered from the BFG and blended with H2O, H-2, and CH4-rich COG to reform methane. Optimized amounts of H2O and CO2 are used to adjust the (H-2 - CO2)/(CO + CO2) molar ratio in order to maximize the amount of methanol that is produced. In addition, the desulphurization process was modified to enable the removal of sulfur compounds, especially thiophene, from the COG. The process design and simulation results reported herein were then used to determine any potential environmental and economic benefits. This research is based on off-gas conditions provided by ArcelorMittal Dofasco (AMD), Hamilton, Ontario. In order to determine which conditions are most desirable for this retrofit strategy, potential greenhouse gas reduction and economic benefits were analyzed. In particular, this analysis focused on the heating utility chosen for methane reformation prior to methanol synthesis. To this end, COG, BFG, and natural gas (NG) were compared. The results showed that using BFG/NG as a heating utility can produce greater economic gains, and that synthesizing COG + BFG to methanol results in greater economic and environmental gains than solely producing electricity (the status quo). Compared to current operating procedures, the proposed process could potentially increase net present values by up to $54 million. The carbon efficiency achieved was up to 72%. An additional 0.73 kg of CO2 from BFG is needed for every 1 kg of MeOH produced. About 52% of feedstock energy is converted to MeOH, with another 33% recovered in the form of utilities. The exergy efficiency of the recommended version of the system is about 61%. The business case for converting CO2 into methanol highly depends on the local electricity grid carbon intensity. For Ontario, it can reduce direct CO2 emissions by 228 ktonne per year, and fix up to 246 ktonne CO2 into methanol per year. In addition, analyses of location effects, CO2 taxes, electricity prices, electricity carbon intensity, methanol prices, and income taxes indicated that MeOH production is highly recommended for Ontario, Mexico, the USA, and China applications. For USA, build MeOH plant is recommended for Finland, whether to do this retrofit or not is inconclusive. For Finland, the results are inconclusive, other strategies may be equally suitable. Aspen Plus Simulation files and other source code have been open-sourced and are available to the reader.</t>
  </si>
  <si>
    <t>10.1016/j.enconman.2019.112315</t>
  </si>
  <si>
    <t>Optimal Planning of Nuclear-Renewable Micro-Hybrid Energy System by Particle Swarm Optimization</t>
  </si>
  <si>
    <t>To minimize the anticipated shocks to economic, environmental, and social systems for developing and least developed countries, the reduction of Greenhouse Gas (GHG) emissions is mandatory to a large extend. The nuclear-renewable integrated system is proficient in optimal energy distribution to multiple production schemes to reduce GHG emissions and maximize profit. This paper addresses the hybridization of the micronuclear reactor and Renewable Energy Sources (RESs) Energy Sources (RESs) to develop a flexible, cost-effective, sustainable, and resilient off-grid Hybrid Energy System (HES). The paper presents three types of hybridization methods, termed Direct Coupling, Single Resource and Multiple products-based Coupling, and Multiple Resources and Multiple products-based Coupling. The hybridization techniques are used to plan and identify the most efficient Nuclear-Renewable Micro-Hybrid Energy System (N-R MHES). The sizing, performance, and characterization of N-R MHES solely depend on the RES and load characteristics' availability. Based on proposed hybridization techniques, mathematical modeling of N-R MHES's economy is carried out in the MATLAB environment. An artificial intelligence optimization algorithm, namely Particle Swarm Optimization (PSO), is used to minimize the Net Present Cost (NPC) and achieve the optimal system configurations of different N-R MHESs. The simulation results determine that Multiple Resources and Multiple Products-based N-R MHES provides around 1.8 times and 1.3 times lower NPC than Single Resource and Multiple products-based Coupling and Multiple Resources and Multiple products-based Coupling, respectively, with an acceptable margin of reliability. A sensitivity analysis has also been conducted in this paper to strengthen the findings of the study.</t>
  </si>
  <si>
    <t>10.1109/ACCESS.2020.3027524</t>
  </si>
  <si>
    <t>Coyopol, A; Garcia-Salgado, G; Diaz-Becerril, T; Vasquez-Agustin, MA; Romano-Trujillo, R; Lopez, R; Rosendo, E; Nieto-Caballero, FG; Morales-Ruiz, C; Morales-Sanchez, A</t>
  </si>
  <si>
    <t>Strong white light emission from SiCxOy films grown by HFCVD technique</t>
  </si>
  <si>
    <t>In this work, we present the study of a strong white emission (3.35-1.72 eV) from non-stoichiometric silicon oxycarbide (SiCxOy) films deposited by hot filament chemical vapor deposition technique (HFCVD). For the growth of SiCxOy films, carbon and silicon oxide compounds in gas phase were generated from ethanol vapor and the chemical reaction of atomic hydrogen (H degrees) with a solid fused quartz source, respectively. To incorporate ethanol vapor to the reaction chamber, hydrogen flow was used as a carrier gas of ethanol molecules bubbled from liquid ethanol source. The analysis of composition obtained by X-ray photoelectron spectroscopy indicates that the carbon content in the SiCxOy films increases from 3.8 to 9.3 at.% as the carrier gas flow (H-2) increases from 124 to 249 sccm, respectively. Fourier transform infra-red spectroscopy shows that the increase in carbon content favors the formation of both: Si-C bonds located at about 816 cm(-1) and Si-O-Si vibrations located at around 1050-1070 cm(-1) the last of which associates to a SiOx network. It is observed that SiCxOy films with carbon concentrations of 3.8 at.% emit a high photoluminescence (PL) intensity, however for carbon concentrations of 9.3 at.%, the PL intensity decreases. The analysis of luminescent centers indicates that high PL response could be associated to Si-related oxygen vacancies (Si-NOVs) and Si-related oxygen deficiency centers (Si-ODCs) due to low carbon concentration into the SiCxOy films.</t>
  </si>
  <si>
    <t>OPTICAL MATERIALS</t>
  </si>
  <si>
    <t>10.1016/j.optmat.2019.109551</t>
  </si>
  <si>
    <t>Pourrahmani, H; Moghimi, M</t>
  </si>
  <si>
    <t>Exergoeconomic analysis and multi-objective optimization of a novel continuous solar-driven hydrogen production system assisted by phase change material thermal storage system</t>
  </si>
  <si>
    <t>The main focus of this article is to perform an exergoeconomic analysis and multi-objective optimization of a novel solar-driven integrated system to produce electricity, hydrogen, and cooling. One of the critical deficiencies of solar systems is the unavailability of the sun at nights. To obviate this problem, the phase change materials (PCMs) are utilized. In this system, a gas turbine (GT) is devised to provide the electricity of the grid. Although waste heat of the GT cycle can be recovered by the integration with the ORC, the remained heat have the adequate potential to run a thermoelectric generator (TEG). The produced electricity would be transferred to the proton exchange membrane electrolyzer (PEME) to produce hydrogen. Additionally, the absorption refrigeration cycle (ARC) is chosen to integrate with the ORC cycle to provide the domestic user's cooling. Exergoeconomic results indicate that this system can continuously produce 8.65 kg/h hydrogen with the overall exergy efficiency of 15.28% and the total cost rate of 28.67 $/GJ. Multi-objective optimization also revealed the optimum values of the design parameters to reach the highest efficiency and reducing the costs. (C) 2019 Elsevier Ltd. All rights reserved.</t>
  </si>
  <si>
    <t>10.1016/j.energy.2019.116170</t>
  </si>
  <si>
    <t>Szima, S; Cormos, CC</t>
  </si>
  <si>
    <t>Techno - Economic assessment of flexible decarbonized hydrogen and power co-production based on natural gas dry reforming</t>
  </si>
  <si>
    <t>The need for flexible power plants could increase in the future as variable renewable energy (VRE) share will increase in the power grid. These power plants could balance the increasing strain on electricity grids by renewables. The proposed plant in this paper can adapt to these ramps in electricity demand of the power grid by maintaining a constant feed and producing also high purity hydrogen. Dry methane reforming (DMR) is incorporated into a flexible power plant model and the key performance indicators are calculated from a techno-economic perspective. The net output of the plant is 450 MW with the possibility to lower power production and produce hydrogen, maintaining a high CO2 capture rate (72%). Two cases are compared to the base case to quantify: (i) energy and cost penalties for CO2 capture and (ii) advantages of flexible power plant operation. The levelized cost of electricity (LCOE) for the base case is 67 Euro/MWh, the addition of a carbon capture unit increases it to 82 Euro/MWh. In the case of flexible operation, both the LCOE and levelized cost of hydrogen (LCOH) are calculated and the two depend on the cost allocation factor. The LCOE ranges from 65 to 85 Euro/MWh while the LCOH from 0.15 to 0.073 Euro/Nm(3). The DMR power plant presented in Cases 1 and 2 present little advantages in today's market conditions however, the flexible plant (Case 3) can be viable option in balancing VRE. (C) 2019 Hydrogen Energy Publications LLC. Published by Elsevier Ltd. All rights reserved.</t>
  </si>
  <si>
    <t>10.1016/j.ijhydene.2019.10.115</t>
  </si>
  <si>
    <t>Sauer, J</t>
  </si>
  <si>
    <t>Ab Initio Calculations for Molecule-Surface Interactions with Chemical Accuracy</t>
  </si>
  <si>
    <t>CONSPECTUS: Atomistic understanding of complex surface phenomena such as heterogeneous catalysis or storage and separation of energy-relevant gases in nanoporous materials (zeolites; metal-organic frameworks, MOFs) requires knowledge about reaction energies and energy barriers for elementary steps. This is difficult to obtain from experiment since the number of possible chemical, adsorption/desorption, and diffusion steps coupled to complex reaction networks is large, and so is the number of possible surface sites. Here is an important role of quantum chemistry which can provide rate and equilibrium constants for elementary steps ab initio. To be useful, the predictions have to reach chemical accuracy (4 kJ/mol) which is difficult to achieve because realistic models of the surface systems may comprise of the order of a thousand atoms. While density functional theory (DFT) as a rule cannot be trusted to yield results within chemical accuracy limits, methods that are accurate enough (Coupled Cluster with Single, Double, and perturbative Triple Substitution, CCSD(T)) cannot be applied because of their exponential scaling with system size. This Account presents a hybrid high-level-low-level quantum method that combines DFT with dispersion for the full periodic system with second order Moller-Plesset perturbation theory (MP2) for the reaction site within a mechanical embedding scheme. In addition, to check if MP2 is accurate enough, we calculate Coupled Cluster (CC) corrections with Single, Double, and perturbatively treated Triple substitutions (CCSD(T)) for sufficiently small models of the reaction site. This multilevel hybrid MP2:DFT-D+Delta CC method is shown to yield chemical accuracy for a set of 12 molecule-surface interaction systems for which reliable experimental data are available. For CO/MgO(001), the history of the experiment-theory comparison illustrates two problems: (i) Do experiment and theory look at the same surface site (ii) Does theory calculate the same quantity as derived from experiment The hybrid MP2:DFT-D+Delta CC data set generated includes the MgO(001) surface, the Mg2(dobdc) metal-organic framework, and the proton forms of the CHA and MFI zeolites interacting with the H-2, N-2, CO, CO2, CH4, and C2H6 molecules. It serves two purposes. First, it will be useful for testing density functionals with respect to their performance for molecule-surface interactions. Second, it establishes the hybrid MP2:DFT-D+Delta CC method as a reliable and powerful tool for ab initio predictions of adsorption and reaction energies as well as energy barriers when testing reaction mechanisms. For adsorption of small molecules in MOFs, isotherm predictions have reached a level of accuracy that deviations between theoretical predictions and experiments indicate sample imperfections. For elementary steps of the industrially important methanol-to-olefin process, our hybrid MP2:PBE+D+Delta CC calculations yield rate constants in agreement with experiment within chemical accuracy limits, finally achieving for molecule-surface reactions which was possible so hitherto only for gas phase reactions involving not more than 10 atoms.</t>
  </si>
  <si>
    <t>10.1021/acs.accounts.9b00506</t>
  </si>
  <si>
    <t>Nami, H; Arabkoohsar, A; Anvari-Moghaddam, A</t>
  </si>
  <si>
    <t>Thermodynamic and sustainability analysis of a municipal waste-driven combined cooling, heating and power (CCHP) plant</t>
  </si>
  <si>
    <t>District energy systems, i.e. district heating and cooling systems, will be extremely important in the future energy systems in which a 100% sustainable supply and high synergies of different energy sectors are crucial. Therefore, finding efficient and sustainable solutions for the integration of power, cold and heat sectors is significantly important. In this study, a conventional waste-driven combined heat and power cycle, which is the key component of many energy systems in Europe for baseload coverage of heat and electricity networks, is combined with a large-scale absorption chiller to not only create a strong yet reliable synergy between the three energy sectors of cold, heat and power, but also to improve the plant performance in terms of energy and sustainability indices. The proposed scheme is designed and thermodynamically assessed for the energy market of Denmark as the case study of this work. The results showed that the thermal and electrical efficiencies of the proposed hybrid system are better than the conventional configuration for 12% and 1.3%, respectively. In addition, the exergy efficiency, sustainability index and emission reduction of 28.58%, 1.4 and 445.935 kg-CO2/GJ are obtained for the system operating with a third-generation district heating system.</t>
  </si>
  <si>
    <t>10.1016/j.enconman.2019.112158</t>
  </si>
  <si>
    <t>Li, F; Zhang, X; Sun, ML; Sun, YY; Lu, J; Cao, XY; Qin, YY; Yao, YG</t>
  </si>
  <si>
    <t>Precisely Tuning the Coordination Modes of the 2-Methyl-1H-imidazole-4,5-dicarboxylic Acid Ligand, Affording a Series of Metal-Organic Compounds with Diverse Structures and Properties</t>
  </si>
  <si>
    <t>Five new coordination polymers, [Cd-2(Hmidc)(2)(bpp)]center dot 2H(2)O (1), [Zn-3(midc)(2) (bpp)(H2O)(2)]center dot 2H(2)O (2), [Me2NH2](2)[Zn-3(midc)(2)(HCOO)(2)] (3), [Mg(Hmidc)(H2O)(2)]center dot H2O (4), and [Co(Hmidc)(bpp)] (5) (bpp = 1,3-bis(4-pyridyl) propane, H(3)midc = 2-methyl-1H-imidazole-4,5-dicarboxylic acid), were synthesized. Compounds 1-3 feature 3D pillar-layered networks with different topologies, in which the H-3 midc ligand coordinantes with Zn2+/Cd2+ to form a layer and bpp or HCOO- bridges the adjacent layers as a pillar. In compound 4, however, unanticipated 1D chains connect with each other through hydrogen bonds, resulting in a 3D supramolecular framework. Compound 5 displays a wavelike chain form. The UV-vis absorption spectra and the calculations of density of states demonstrate that the emission spectra of compounds 1-4 result from ligand-centered charge transition. The solid-state luminescence quantum yield of compound 3 reaches up to 20.69%. In addition, compound 1 has a preferable gas adsorption selectivity of CO2 over CH4 and N-2 in natural gas at low pressure.</t>
  </si>
  <si>
    <t>CRYSTAL GROWTH &amp; DESIGN</t>
  </si>
  <si>
    <t>10.1021/acs.cgd.9b00971</t>
  </si>
  <si>
    <t>Mai, ZH; Liu, DX</t>
  </si>
  <si>
    <t>Synthesis and Applications of Isoreticular Metal-Organic Frameworks IRMOFs-n (n=1, 3, 6, 8)</t>
  </si>
  <si>
    <t>Isoreticular metal-organic frameworks (IRMOFs) are a series of MOFs that own similar network topology. By simple substitution of organic linkers of IRMOF-1 (i.e., MOF-5), other IRMOFs can be obtained and have unique features such as large BET surface areas and high chemical stability. IRMOF has been exalted to be an important branch of MOFs because the unique features endow IRMOF with potential applications including adsorption, catalysis, and sensing. Large BET surface areas of IRMOFs make them candidates for adsorbing small gases such as H-2, CO2, and CH4. Additionally, IRMOF-3, IRMOF-6, and IRMOF-8 can separate various mixtures. Due to different catalytic active sites and pore sizes, IRMOFs can catalyze a wide range of reactions. For instance, IRMOF-1 is able to catalyze the Friedel-Crafts alkylation reaction because of its coordination-unsaturated open metal sites. NH,-containing IRMOF-3 acts as a basic catalyst for Knoevenagel condensation. Many keen sensors have been fabricated based on luminescent IRMOF-1 and IRMOF-3. IRMOF-8 with high porosity can be utilized to synthesize electrochemical sensor. This Review mainly introduces the applications of IRMOFs-n (n = 1, 3, 6, 8) and their derivatives in adsorption, catalysis, and sensing. Moreover, different strategies for synthesis and modification of IRMOFs are compared and discussed in this Review. The experiments and proposed mechanisms related to the applications of IRMOFs-n (n = 1, 3, 6, 8) are also summarized to provide an overview of IRMOFs.</t>
  </si>
  <si>
    <t>10.1021/acs.cgd.9b00879</t>
  </si>
  <si>
    <t>Klemes, JJ; Varbanov, PS; Walmsley, TG; Foley, A</t>
  </si>
  <si>
    <t>Process Integration and Circular Economy for Renewable and Sustainable Energy Systems</t>
  </si>
  <si>
    <t>The mission of Renewable and Sustainable Energy Reviews (RSER) is to communicate the most significant and relevant critical thinking in renewable and sustainable energy research and development, bringing together the research community, the private sector and policy and decision-makers. The aim of the journal is to share problems, solutions, novel ideas and technologies that support the transition to a low-carbon future and achieve the global emissions targets as established by the United Nations Framework Convention on Climate Change (UNFCC). The Process Integration, Modelling and Optimisation for Energy Saving and Pollution Reduction (PRES) 2018 conference brought together the following topics through interdisciplinary dialogue: (a) Process Integration for sustainable development; (b) Process analysis, modelling and optimisation; (c) Total Site Integration; (d) Heat transfer and heat exchangers; (e) Energy-saving and clean technologies; (f) Sustainable processing and production; (g) Renewable and high efficiency utility systems; (h) Footprint minimisation and mitigation; (i) Operations and supply chain management; (j) Waste minimisation, processing and management; (k) Batch process analysis and integration; (l) Process network dynamics, flexibility and control; (m) Industrial implementation and optimisation; (n) Numerical fluid flow and heat transfer simulation; (o) Sustainability and Process Integration teaching, learning and knowledge tools. This Virtual Special Issue (VSI) captures many of the most significant developments in renewable and sustainable energy research.</t>
  </si>
  <si>
    <t>10.1016/j.rser.2019.109435</t>
  </si>
  <si>
    <t>Salomone, F; Giglio, E; Ferrero, D; Santarelli, M; Pirone, R; Bensaid, S</t>
  </si>
  <si>
    <t>Techno-economic modelling of a Power-to-Gas system based on SOEC electrolysis and CO2 methanation in a RES-based electric grid</t>
  </si>
  <si>
    <t>Renewable energy sources (RES) are growing rapidly as an alternative to fossil energy sources in order to disjoin the society from carbon sources. Wind and photovoltaic power generation is intermittent due to weather conditions. Therefore, remarkable centrality is given to the storage of the electric excess of production, and Power-to-Gas (P2G) systems seem to be one of the most promising technologies to achieve this purpose. In the case analysed in this research, a high temperature electrolyser based on solid oxide cells technology was considered, coupled to catalytic reactors for the hydrogenation of carbon dioxide into methane. The product is a synthetic natural gas (SNG) which could by directly injected into the natural gas distribution network. This work investigates the coupling between a completely RES-based electric profile in a future scenario and a P2G plant to perform a comprehensive technical, managemental and economic assessment of the system. A P2G model was built on MATLAB environment to examine the P2G plant behaviour when it was coupled with the RES-based intermittent electric profile. Firstly, the P2G plant arrangement has been discussed by varying the P2G plant capacity which has been coupled to the electric profile; the P2G capacity was then selected based on the levelized cost of product (LCOP). Secondly, the electrochemical storage has been introduced to perform a continuing operation also when excess of electricity is not available, thanks to the storage of electric energy. Finally, chemical storage tanks of hydrogen (feed for the methanation) and steam (feed for the electrolyser) were considered to reduce the number of shutdowns of the P2G plant. An assessment of the long-term gas storage in the gas distribution network was additionally performed. An optimal plant capacity with respect to the investigated scenario of local electric residual profile was sized, being equal to 7 MW, with a recovery equal to 70% of the total available electric energy from the grid. Moreover, the P2G system could be economically competitive, because the LCOP varies between 60.2 (sic)/MWh and 224.9 (sic)/MWh (LHV basis), which suits with current levelized natural gas prices. The overall efficiency of the plant reached around 77%, with a plant utilization factor of about 30%. The accumulators and the electrolyser are the most expensive technologies, and the LCOP strongly depends on their size (if the batteries are considered). For this scenario, the SNG yearly productivity reached a value of 18.5 GWh/y (LHV basis): in the hypothesis of using SNG to repower the electric grid (efficiency 45%), such a P2G plant could compensate the 29.6% of the amount of deficit energy, with a consequent reduction in CO2 associated emissions.</t>
  </si>
  <si>
    <t>10.1016/j.cej.2018.10.170</t>
  </si>
  <si>
    <t>Roselli, C; Diglio, G; Sasso, M; Tariello, F</t>
  </si>
  <si>
    <t>A novel energy index to assess the impact of a solar PV-based ground source heat pump on the power grid</t>
  </si>
  <si>
    <t>A novel energy index to assess plants capable of producing electricity from a renewable source is introduced in this paper. This index allows to evaluate the bidirectional energy flows on the external power grid, due the electricity exported to the grid from a renewable-based system and the electricity imported from the grid, in comparison to the electricity demand of a building. In this paper, attention is focused on a solar photovoltaic (PV) system satisfying the energy demands of an office building. Electricity from the solar PV system is partly used to operate a ground source heat pump to meet space heating and cooling demands, and partly used for other electrical loads. An energy, economic and environmental impact analysis of the proposed system is also reported. A sensitivity analysis varying the photovoltaic system capacity (2.5-10.0 kW) and the battery storage size (3.2-9.6 kWh) is also carried out. A saving in terms of primary energy and a carbon dioxide emission reduction can be obtained by a renewable-based system compared to a conventional one consisting of a natural gas fuelled boiler for space heating, an electric chiller for space cooling and the national power grid for electricity demand. (C) 2019 Elsevier Ltd. All rights reserved.</t>
  </si>
  <si>
    <t>10.1016/j.renene.2019.05.023</t>
  </si>
  <si>
    <t>Robledo, CB; van Leeuwen, LB; van Wijk, AJM</t>
  </si>
  <si>
    <t>Hydrogen fuel cell scooter with plug-out features for combined transport and residential power generation</t>
  </si>
  <si>
    <t>The need for zero emission drive is a global necessity that can contribute to mitigate greenhouse gas emissions. In this context, fuel cell hybrid electric vehicles are increasingly attracting interest by governments, companies and academia. While parked they can operate as power generation units, given the proper connection to the electricity grid via vehicle-to-grid integration (V2G), or even power appliances directly (Vehicle-to-Load, V2L). In this study, we analysed the use of a hydrogen fuel cell electric scooter in combined driving, V2G and V2L mode. V2G resulted in the most efficient mode of the three, while V2L led to higher degradation rates. The measured average cell voltage degradation rate was 209 uti/h for driving mode, 356 mu V/h for V2G and 648 mu V/h for V2L. The insights provided in this study are useful to develop new, optimized and specifically targeted energy management systems for power generation of hydrogen hybrid electric drive vehicles. (C) 2019 Hydrogen Energy Publications LLC. Published by Elsevier Ltd. All rights reserved.</t>
  </si>
  <si>
    <t>10.1016/j.ijhydene.2019.04.103</t>
  </si>
  <si>
    <t>Maruf, MNI</t>
  </si>
  <si>
    <t>Sector Coupling in the North Sea Region-A Review on the Energy System Modelling Perspective</t>
  </si>
  <si>
    <t>Sector coupling is one of the emerging topics in recent energy and climate change policy discussions. It can play a significant role in creating the pathway of a renewable-based energy system in the European energy sector. The North Sea region is very likely to play a key role in the transition to a sustainable energy system. Although different energy modelling approaches allow a versatile use, they lead to the problem of an unclear understanding of specific aspects of sector coupling, and the relevance of existing tools and techniques to model and analyze such a system. This paper is aimed at providing a comprehensive understanding of sector coupling and its incorporation in energy system models. Following a thorough literature review on sector coupling and energy system modelling, the paper outlines an approach to select an appropriate tool based on the specific rationales of the research. The paper also presents the open energy modelling framework, 'Oemof', as an open model tool to address the complex challenges of energy systems. The conclusions from the literature review provide a detailed understanding of the concept of sector coupling and indicate that it can be advantageous from the viewpoints of decarbonization, flexibility, network optimization, and system efficiency. To solve the coupling barriers, diversified techno-socio-economic circumstances should be taken into account through the use of model collaboration. It is also demonstrated how a list of appropriate tools for model collaboration can be picked up methodologically from an available wide range of models. Finally, 'Oemof' is hypothesized as a progressive tool to design a sector-coupled and renewable-based energy system in the North Sea region.</t>
  </si>
  <si>
    <t>10.3390/en12224298</t>
  </si>
  <si>
    <t>Kilkis, S; Krajacic, G; Duic, N; Montorsi, L; Wang, QW; Rosen, MA; Al-Nimr, MA</t>
  </si>
  <si>
    <t>Research frontiers in sustainable development of energy, water and environment systems in a time of climate crisis</t>
  </si>
  <si>
    <t>Sustainable energy conversion and management processes increasingly require an integrated approach, especially in the context of addressing the climate crisis. This editorial puts forth related research frontiers based on 28 research articles of the special issue that is dedicated to the 13th Conference on Sustainable Development of Energy, Water and Environment Systems and regional series based on the 1st Latin American and 3rd South East European Conferences. Seven research frontiers are reviewed, the first three of which are (i) sustainable technologies for local energy systems, (ii) energy storage and advances in flexibility and (iii) solar energy penetration across multiple sectors. These research frontiers contain contributions based on renewable energy for waste-water treatment in islands, energy savings across urban built infrastructure, advanced district heating and cooling networks, power-to-gas and hydrogen production technologies, demand response in industrial systems, hybrid thermal energy storage, hybrid solar energy power plants, novel photovoltaic thermal technologies, and improved solar energy dispatchability. The research frontiers continue with (iv) wind, water based energy and the energy-water nexus, (v) effective valorization and upgrading of resources, (vi) combustion processes and better utilization of heat and (vii) carbon capture, storage and utilization. Significant contributions include innovative wind and hydrokinetic turbines, osmotic power technologies, synergetic solutions for water desalination, efficient catalytic pyrolysis, upgrading to reduce particle pollution, co-processing for alternative fuels, combustion characterization, electricity generation from waste heat sources, advances in heat exchangers and heat transfer, oxy-fuel combustion, post-combustion capture, and fly ash recycling for energy storage material. The research frontiers in this editorial provide ample opportunities to support societal transformations in the next decades to sustain planetary life-support systems.</t>
  </si>
  <si>
    <t>10.1016/j.enconman.2019.111938</t>
  </si>
  <si>
    <t>Zhang, ZH; Zhou, J; Zong, Z; Chen, QC; Zhang, P; Wu, K</t>
  </si>
  <si>
    <t>Development and modelling of a novel electricity-hydrogen energy system based on reversible solid oxide cells and power to gas technology</t>
  </si>
  <si>
    <t>Compared to the conventional thermal units and electrolytic devices, reversible fuel cells have very high efficiencies on both fuel cell mode of generating electricity and electrolysis mode of producing hydrogen or CHx. However, previous studies about fuel cells and its benefits of power to gas are not fully investigated in the electricity-gas energy system. Moreover, state-of-art studies indicate that hydrogen could be directly injected to the existing natural gas (NG) pipeline within an amount of 5%-20%, which are considered to make a slight influence on the natural gas technologies. This work proposes a novel electricity-hydrogen energy system based on reversible solid oxide cells (RSOCs) to demonstrate the future vision of multi-energy systems on integrating multiple energy carriers such as electricity, pure hydrogen, synthetic natural gas (SNG) and mixed gas of H-2-natural gas. The P2G processes of RSOC are sub-divided modelled by power to H-2 (P2H) and power to SNG (P2SNG). The co-electrolysis/generation processes and time-dependent start-up costs are considered within a unit commitment model of RSOC. The proposed electricity-hydrogen energy system optimization model is formulated as mixed-integer linear programming (MILP), where the H-2-blended mixed gas flow is linearized by an incremental linearize relaxation technic. The aim of the optimization is to reduce the energy cost and enhance the system's ability to integrate sufficient renewables through NG networks. Besides quantified the benefits of renewable level and H-2 injection limit on the P2G process, the numerical results show that RSOC combined with H-2/SNG injection results in productive economic and environmental benefits through the energy system. (C) 2019 Hydrogen Energy Publications LLC. Published by Elsevier Ltd. All rights reserved.</t>
  </si>
  <si>
    <t>10.1016/j.ijhydene.2019.09.028</t>
  </si>
  <si>
    <t>Zhang, ZH; Wang, Q; Xue, DX; Bai, JF</t>
  </si>
  <si>
    <t>Syntheses, Structures and Sorption Properties of Three Isoreticular Trinuclear Indium-Based Amide-Functionalized Metal-Organic Frameworks</t>
  </si>
  <si>
    <t>Amide-functionalized metal-organic frameworks (AFMOFs) as a subclass of MOF materials have received great interest recently because of their intriguing structures and diverse potential applications. In this work, solvothermal reactions between indium nitrate and two mixed-linkers afforded two new isoreticular 8-connected trinuclear indium-based AFMOFs of [(In3O)(OH)(L2)(2)(IN)(2)] center dot (solv)(x) (2-In) and [(In3O)(OH)(L2)(2)(AIN)(2)] center dot (solv)(x) (NH2-2-In) (H(2)L2=4,4'-(carbonylimino)dibenzoic acid and HIN=isonicotinic acid or HAIN=3-aminoisonicotinic acid), respectively. Moreover, by means of reticular chemistry, an extended network of [(In3O)(OH)(L3)(2)(PB)(2)] center dot (solv)(x) (3-In)(H(2)L3=4,4' (terephthaloylbis(azanediyl))dibenzoic acid, HPB=4-(4-pyridyl)benzoic acid) was also successfully realized after prolongation of the former dicarboxylate linker and HIN, resulting in a truly 8-connected isoreticular AFMOF platform. These frameworks were structurally determined by single-crystal X-ray diffraction (SCXRD). Sorption studies further demonstrate that 2-In and NH2-2-In exhibit not only high surface areas and pore volumes but also relatively high carbon capture capabilities (the CO2 uptakes reach 60.0 and 75.5 cm(3) g(-1) at 298 K and 760 torr, respectively) due to the presences of amide and/or amine functional groups. The selectivity of CO2/N-2 and CO2/CH4 calculated by IAST are 10.18 and 12.43, 4.20 and 4.23 for 2-In and NH2-2-In, respectively, which were additionally evaluated by mixed-gases dynamic breakthrough experiments. In addition, high-pressure gas sorption measurements show that both materials could take up moderate amounts of natural gas.</t>
  </si>
  <si>
    <t>CHEMISTRY-AN ASIAN JOURNAL</t>
  </si>
  <si>
    <t>10.1002/asia.201900536</t>
  </si>
  <si>
    <t>Cho, S; Kim, J</t>
  </si>
  <si>
    <t>Multi-site and multi-period optimization model for strategic planning of a renewable hydrogen energy network from biomass waste and energy crops</t>
  </si>
  <si>
    <t>This study proposes an optimization-based approach for strategically planning a biomass-based hydrogen energy network. In achieving this goal, the superstructure of a biomass-based hydrogen energy system is proposed, which includes different biomass resources (biomass waste and energy crops) and various technologies (production, storage and terminal, refueling station, and transportation). A multi-site and multi-period optimization model is then developed using a mixed integer linear programming to determine the optimal investment timing and regional allocation alongside the selection of proper biomass types and technology combinations. The capability of the proposed approach is validated through a case study of Jeju Island, Korea. As a result, it was identified that the optimal network configuration as well as the investment and operation strategies are determined by the biomass type and regional biomass availability. In addition, the sustainability of the proposed energy system was analyzed using the criteria such as energy security and environmental protection, as well as economics. (C) 2019 Elsevier Ltd. All rights reserved.</t>
  </si>
  <si>
    <t>10.1016/j.energy.2019.07.053</t>
  </si>
  <si>
    <t>Maity, DK; Ghosh, S; Otake, K; Kitagawa, H; Ghoshal, D</t>
  </si>
  <si>
    <t>Proton Conductivity and Sorption Study in Three Sulfonic Group Functionalized Mixed Ligand Coordination Polymers and the Impact of Structural Dynamicity on Their Property</t>
  </si>
  <si>
    <t>Two new mixed ligand coordination polymers (CPs) that are sulfonic group functionalized, namely, {[Cd-(bpe)(0.5)(5-sip)(H2O)]center dot 4H(2)O(bpeH(2))(0.5)}(n) (1) and {[Cd-1.5(bte)(5-sip)(H2O)(3)]center dot 3H(2)O}(n) (2) [where 5-sip = trinegative 5-sulfoisophthalate salt, bpe = 4,4'-bispyridylethane, bte = 1,2-bis(1,2,4-triazol-1-yl)ethane] have been synthesized through the variation of the N,N'-donor connectors only, at room temperature by using a slow diffusion technique. The structural analyses of both the complexes by single crystal X-ray diffraction studies clearly revealed the formation of 2D sheets containing guest water molecules entrapped in the 1D channel. A structurally similar reported compound {[Cd-1.5(btp)(5-sip)(H2O)(3)]center dot 2H(2)O}(n) (3) has also been synthesized to compare the property of the newly synthesized compound. Herein, all the compounds show their humidity dependent proton conductivity as well as gas sorption behavior, which are signatures of their multifunctionality in the field of not only synthetic chemistry but also in material science. It is worth mentioning that the hydrogen bond network by the guest/coordinated waters, dicarboxylic, as well as sulfonic acid group(s) are present in the interlayer spaces, which are basically responsible for showing this high degree of proton conductivity in addition to significant water adsorption. Interesting phase transformation of compound 1 during experimental study perhaps plays a crucial role for its highest conductivity value among the three reported compounds. Herein it has found that the proton conductivity values vary in the range of , similar to 10(-5)-10(-7) S cm(-1) at 65 degrees C under 95% relative humidity (RH) corroborating the Grotthus mechanism of proton conduction. All the dehydrated frameworks exhibit adsorption of different gases (e.g., CO2 and N-2) and solvents (e.g., EtOH and H2O). In the case of compound 1 and 3, selective CO2 uptake has been observed.</t>
  </si>
  <si>
    <t>10.1021/acs.inorgchem.9b01897</t>
  </si>
  <si>
    <t>Experimental assessment of the combustion performance of an oven burner operated on pipeline natural gas mixed with hydrogen</t>
  </si>
  <si>
    <t>With the increasing need to reduce greenhouse gas emission and adopt sustainability in combustion systems, injection of renewable gases into the pipeline natural gas is of great interest. Due to high specific energy density and various potential sources, hydrogen is a competitive energy carrier and a promising gaseous fuel to replace natural gas in the future. To test the end use impact of hydrogen injection into the natural gas pipeline infrastructure, the present study has been carried out to evaluate the fuel interchangeability between hydrogen and natural gas in a residential commercial oven burner. Various combustion performance characteristics were evaluated, including flashback limits, ignition performance, flame characteristics, combustion noise, burner temperature and emissions (NO, NO2, N2O, CO, UHC, NH3). Primary air entrainment process was also investigated. Several correlations for predicting air entrainment were compared and evaluated for accuracy based on the measured fuel/air concentration results in the burner. The results indicate that 25% (by volume) hydrogen can be added to natural gas without significant impacts. Above this amount, flashback in the burner tube is the limiting factor. Hydrogen addition has minimal impact on NOx emission while expectedly decreasing CO emissions. As the amount of hydrogen increases in the fuel, the ability of the fuel to entrain primary air decreases. (C) 2019 Hydrogen Energy Publications LLC. Published by Elsevier Ltd. All rights reserved.</t>
  </si>
  <si>
    <t>10.1016/j.ijhydene.2019.08.011</t>
  </si>
  <si>
    <t>Bailera, M; Lisbona, P; Romeo, LM</t>
  </si>
  <si>
    <t>Avoidance of partial load operation at coal-fired power plants by storing nuclear power through power to gas</t>
  </si>
  <si>
    <t>The need of fast regulation of electricity production leads to a number of inconveniences occurred to the electric generation system and the electric market, especially to the nuclear power. A new concept to control nuclear power production is posed in order to allow the regulation of the electricity sent to the grid. This concept proposes the joint operation of a nuclear power plant, a coal power plant with postcombustion capture and a methanation plant. The cost effectiveness of this technology and its capability to reduce the CO2 emissions-consumed in the methanation process- are assessed through the design and economic and environmental analysis of a hybrid facility. Mainly due to the increase of the operating hours of the coal-fired power plant, the environmental feasibility of the initial proposal seems to be limited. However, given that benefits are expected in the medium and long-term (2020-2030) for the Power to Gas facility, a future alternative use is proposed. The target of this new alternative configuration will be the storage of CO2 together with the storage of renewable energy. (C) 2019 Hydrogen Energy Publications LLC. Published by Elsevier Ltd. All rights reserved.</t>
  </si>
  <si>
    <t>10.1016/j.ijhydene.2019.08.033</t>
  </si>
  <si>
    <t>Mikulcic, H; Skov, IR; Dominkovic, DF; Alwi, SRW; Manan, ZA; Tan, R; Duic, N; Mohamad, SNH; Wang, XB</t>
  </si>
  <si>
    <t>Flexible Carbon Capture and Utilization technologies in future energy systems and the utilization pathways of captured CO2</t>
  </si>
  <si>
    <t>Future 100% renewable energy systems will have to integrate different sectors, including provision of power, heating, cooling and transport. Such energy systems will be needed to mitigate the negative impacts of economic development based on the use of fossil fuels, but will rely on variable renewable energy resources. As two-thirds of global greenhouse gas emissions can be attributed to fossil fuel combustion, decarbonization of energy systems is imperative for combating the climate change. Integrating future energy systems with CO2 capture and utilization technologies can contribute to deep decarbonization. As these technologies can be operated flexibly, they can be used to balance the grid to allow for high levels of variable renewable energy in the power mix. The captured CO2 can be either utilized as a feedstock for various value-added applications in the chemical industry and related sectors such as the food and beverage industries. This paper reviews the state-of-the-art literature on CO2 capture and utilization technologies, with an emphasis on their potential integration into a low-carbon, high-renewables penetration grid. The potential market size for CO2 as raw material is also elaborated and discussed. The review paper provides an insight to the development and the technological needs of different energy system sectors, as well the limitations, challenges and research gaps to the integration of the variable renewable energy sources and flexible carbon capture and utilization technologies.</t>
  </si>
  <si>
    <t>10.1016/j.rser.2019.109338</t>
  </si>
  <si>
    <t>Yildirim, S; Tosun, E; Calik, A; Uluocak, I; Avsar, E</t>
  </si>
  <si>
    <t>Artificial intelligence techniques for the vibration, noise, and emission characteristics of a hydrogen-enriched diesel engine</t>
  </si>
  <si>
    <t>The present paper investigates the prediction of vibration, noise level, and emission characteristics of a four-stroke, four-cylinder diesel engine fueled with sunflower, canola, and corn biodiesel blends while H-2 injected through inlet manifold using two different artificial intelligence methods: artificial neural network(ANN) and support vector machines(SVM). The aim of using these methods is to predict vibration, noise, carbon monoxide (CO), CO2, and NOx based on the initial experimental study by varying engine speed, blends of biodiesel, and H-2 energy substitution ratio. Experimental data weregathered from the literature. For theANN method, LevenbergMarquardt backpropagation training algorithm with logarithmic sigmoid and linear transfer function for hidden and output layers, respectively, gives the best results for prediction of vibration, noise, and emission characteristics. For SVM, a regression model is implemented with Gaussian kernel function. Results show that the ANN performs better than SVM, and the bestmean average percent error and R-2 for the models developed are 2.03 and 0.988 for vibration acceleration, 0.39 and 0.9615 for noise, 7.27 and 0.8549 for CO, 5.09 and 0.9398 for NOx, and2.21 and 0.993 for CO2 values, respectively. Eventually, it is found that the ANN method is a good choice for simulation and prediction of dual fueled hydrogen sunflower, canola, and corn biodiesel blends.</t>
  </si>
  <si>
    <t>10.1080/15567036.2018.1550540</t>
  </si>
  <si>
    <t>Rahman, RK; Ibrahim, S; Raj, A</t>
  </si>
  <si>
    <t>Multi-objective optimization of sulfur recovery units using a detailed reaction mechanism to reduce energy consumption and destruct feed contaminants</t>
  </si>
  <si>
    <t>An increase in acid gas (H2S and CO2) production from crude oil and gas and the demand of high efficiency in sulfur recovery units (SRUs) to minimize sulfur emissions have triggered significant interest in optimization studies. A model for multi-objective optimization of SRU is developed, where a detailed reaction mechanism for sulfur production and destruction of undesired aromatics, CO, COS, and CS2 is utilized. The model is validated using an SRU plant data. The thermal and the catalytic sections of the SRU are simulated in Chemkin Pro and Aspen Hysys, respectively. Matlab is used for their integration and optimization using genetic algorithm and artificial neural network. The optimum conditions for SRU operation are reported, where the fuel gas consumption reduced by 98%, the required temperatures of the air and the acid gas decreased by 142 and 4 degrees C, respectively, and a low aromatics emission (&lt;1 ppm) could be maintained. (C) 2019 Elsevier Ltd. All rights reserved.</t>
  </si>
  <si>
    <t>10.1016/j.compchemeng.2019.05.039</t>
  </si>
  <si>
    <t>Meshram, SB; Kushwaha, OS; Reddy, PR; Bhattacharjee, G; Kumar, R</t>
  </si>
  <si>
    <t>Investigation on the effect of oxalic acid, succinic acid and aspartic acid on the gas hydrate formation kinetics</t>
  </si>
  <si>
    <t>Gas hydrate reserves are potential source of clean energy having low molecular weight hydrocarbons trapped in water cages. In this work, we report how organic compounds of different chain lengths and hydrophilicities when used in small concentration may modify hydrate growth and either act as hydrate inhibitors or promoters. Hydrate promoters foster the hydrate growth kinetics and are used in novel applications such as methane storage as solidified natural gas, desalination of sea water and gas separation. On the other hand, gas hydrate inhibitors are used in oil and gas pipelines to alter the rate at which gas hydrate nucleates and grows. Inhibitors such as methanol and ethanol which form strong hydrogen bond with water have been traditionally used as hydrate inhibitors. However, due to relatively high volatility a significant portion of these inhibitors ends up in gas stream and brings further complexity to the safe transportation of natural gas. In this study, organic additives such as oxalic acid, succinic add and L-aspartic acid (all three) having -COOH group(s) with aspartic acid having an additional -NH2 group, are investigated for gas hydrate promotion/inhibition behavior. These compounds are polar in nature and thus have significant solubility in liquid water; the presence of weak acidic and water loving (carboxylic/amine groups) moieties makes these organic acids an excellent candidate for further study. This study would pave ways to identify a novel(read better) promoter/ inhibitor for gas hydrate formation. Suitable thermodynamic conditions were generated in a stirred tank reactor coupled with cooling system; comparison of gas hydrate formation kinetics with and without additives were carried out to identify the effect of these acids on the formation and growth of hydrates. The possible mechanisms by which these additives inhibit or promote the hydrate growth are also discussed. (C) 2019 The Chemical Industry and Engineering Society of China, and Chemical Industry Press Co., Ltd. All tights reserved.</t>
  </si>
  <si>
    <t>CHINESE JOURNAL OF CHEMICAL ENGINEERING</t>
  </si>
  <si>
    <t>10.1016/j.cjche.2019.02.030</t>
  </si>
  <si>
    <t>Gupta, P; Zhuge, WL; Luo, SJ; Ma, FH</t>
  </si>
  <si>
    <t>The well-to-wheel analysis of hydrogen enriched compressed natural gas for heavy-duty vehicles using life cycle approach to a fuel cycle</t>
  </si>
  <si>
    <t>Increasing urban air pollution, greenhouse gases, and declining fossil energy sources are the three major problems of transportation sector which drive the use of alternative vehicular fuels to prevent energy shortage, reduce oil dependency and decrease tailpipe emissions including air pollutants and greenhouse gas emissions. This research work focused on life cycle analysis of HCNG (R) heavy-duty vehicle in which 20% gaseous hydrogen blended with compressed natural gas has been investigated in terms of net energy ratio, GHG value, and cost-effectiveness over a scale of 'per MJ energy output' in two fuel options, i.e. 0%HCNG and 20%HCNG for an entire well-to-wheel cycle. An engineering economic approach has been used to evaluate cost-effectiveness ratio of CNG and 20%HCNG pathways derived from fuel economy improvement. It has been shown that at pump-to-wheel stage, 7% reduction in fuel consumption can be achieved together with 11% reduction in GHGs, 7% reduction in energy consumption at operation and 7% reduction in total costs (RMB/MJ) for 20%HCNG compared with CNG. Rank (1 means 'best and 10 means 'worst') showed that renewable-based hydrogen pathways such as solar, wind and biomass showed dual benefits of lower energy consumption and lower GHG emissions whereas grid electricity-to-hydrogen displayed the worst case in both scenarios. Usually, biomass-based HCNG pathways may have higher net energy ratio, but the sources are cleaner, and renewable in nature. The energy efficiency of fossil-based pathways such as natural gas, coal, etc., is higher than biomass gasification pathway.</t>
  </si>
  <si>
    <t>10.1093/ijlct/ctz020</t>
  </si>
  <si>
    <t>"at pump-to-wheel stage, 7% reduction in fuel consumption can be achieved together with 11% reduction in GHGs, 7% reduction in energy consumption at operation and 7% reduction in total costs (RMB/MJ) for 20%HCNG compared with CNG. Rank (1 means
‘best and 10 means ‘worst’) showed that renewable-based hydrogen pathways such as solar, wind and
biomass showed dual benefits of lower energy consumption and lower GHG emissions whereas grid
electricity-to-hydrogen displayed the worst case in both scenarios."</t>
  </si>
  <si>
    <t>This study focused on blending hydrogen into natural gas for use in vehicles rather than for heating, but insights on emissions from the process can be extrapolated from this.</t>
  </si>
  <si>
    <t>Zhang, Z; Sato, K; Nagasaki, Y; Tsuda, M; Miyagi, D; Komagome, T; Tsukada, K; Hamajima, T; Ishii, Y; Yonekura, D</t>
  </si>
  <si>
    <t>Continuous operation in an electric and hydrogen hybrid energy storage system for renewable power generation and autonomous emergency power supply</t>
  </si>
  <si>
    <t>Under the background of extensive improvement of renewable resources and demand for reliable emergency power supply, we proposed a hybrid energy storage system including an electric double-layer capacitor bank and a hydrogen system which is composed of fuel cell, electrolyzer, gas tank and metal hydride tank. Through its integration with photovoltaic power sources in a local direct current grid, we expect to obtain both of stable energy source at ordinary times and long-time reliable autonomous emergency power supply when outages happen. A three-day demonstration of the proposed system was performed. The fluctuation compensation performance of the components and the long-time stable power supply obtained by the entire system were evaluated at first, hence the configuration and the management methods of the proposed system were verified in the autonomous emergency power supply application. Meanwhile, the performance of the hybrid use of the gas tank and the metal hydride tank in the system was preliminarily evaluated, for its effectiveness verification on reducing auxiliary power for temperature condition of the metal hydride tank. Moreover, we investigated the distribution characteristics of the power and energy loss in the electric double-layer capacitor, electrolyzer and fuel cell, and their correlation to the efficiency characteristics under different conditions during the operation. The investigation results showed that the continual low-load-ratio state of the electrolyzer and fuel cell led to the low efficiency, the rare high-power occurrence of the electrolyzer and fuel cell led their demanded excessive power capacity. Thus, we proposed a solution method of shifting the electrolyzer and fuel cell's load to the EDLC, when the electrolyzer and fuel cell are in low-load-ratio and excessive high-power state, in order for efficiency increase and facility capacity reduction. (C) 2019 Hydrogen Energy Publications LLC. Published by Elsevier Ltd. All rights reserved.</t>
  </si>
  <si>
    <t>10.1016/j.ijhydene.2019.07.028</t>
  </si>
  <si>
    <t>Miao, B; Chan, SH</t>
  </si>
  <si>
    <t>The economic feasibility study of a 100-MW Power-to-Gas plant</t>
  </si>
  <si>
    <t>Power-to-Gas (PtG) is a grid-scale energy storage technology by which electricity is converted into gas fuel as an energy carrier. PtG utilizes surplus renewable electricity to generate hydrogen from Solid-Oxide-Cell, and the hydrogen is then combined with CO2 in the Sabatier process to produce the methane. The transportation of methane is mature and energy-efficient within the existing natural gas pipeline or town gas network. Additionally, it is ideal to make use of the reverse function of SOC, the Solid-Oxide-Fuel-Cell, to generate electricity when the grid is weak in power. This study estimated the cost of building a hypothetical 100-MW PtG power plant with energy storage and power generation capabilities. The emphasis is on the effects of SOC cost, fuel cost and capacity factor to the Levelized Cost of Energy of the PtG plant. The net present value of the plant is analyzed to estimate the lowest affordable contract price to secure a positive present value. Besides, the plant payback period and CO2 emission are estimated. (C) 2019 Hydrogen Energy Publications LLC. Published by Elsevier Ltd. All rights reserved.</t>
  </si>
  <si>
    <t>10.1016/j.ijhydene.2019.02.044</t>
  </si>
  <si>
    <t>Abbasi, R; Setzler, BP; Lin, SS; Wang, JH; Zhao, Y; Xu, H; Pivovar, B; Tian, BY; Chen, X; Wu, G; Yan, YS</t>
  </si>
  <si>
    <t>A Roadmap to Low-Cost Hydrogen with Hydroxide Exchange Membrane Electrolyzers</t>
  </si>
  <si>
    <t>Hydrogen is an ideal alternative energy carrier to generate power for all of society's energy demands including grid, industrial, and transportation sectors. Among the hydrogen production methods, water electrolysis is a promising method because of its zero greenhouse gas emission and its compatibility with all types of electricity sources. Alkaline electrolyzers (AELs) and proton exchange membrane electrolyzers (PEMELs) are currently used to produce hydrogen. AELs are commercially mature and are used in a variety of industrial applications, while PEMELs are still being developed and find limited application. In comparison with AELs, PEMELs have more compact structure and can achieve higher current densities. Recently, however, an alternative technology to PEMELs, hydroxide exchange membrane electrolyzers (HEMELs), has gained considerable attention due to the possibility to use platinum group metal (PGM)-free electrocatalysts and cheaper membranes, ionomers, and construction materials and its potential to achieve performance parity with PEMELs. Here, the state-of-the-art AELs and PEMELs along with the current status of HEMELs are discussed in terms of their positive and negative aspects. Additionally discussed are electrocatalyst, membrane, and ionomer development needs for HEMELs and benchmark electrocatalysts in terms of the cost-performance tradeoff.</t>
  </si>
  <si>
    <t>10.1002/adma.201805876</t>
  </si>
  <si>
    <t>Dispenza, G; Sergi, F; Napoli, G; Antonucci, V; Andaloro, L</t>
  </si>
  <si>
    <t>Evaluation of hydrogen production cost in different real case studies</t>
  </si>
  <si>
    <t>Use of hydrogen and production are issues of wide interest while just room towards aspects relevant to hydrogen economy now is lacking. This paper deals with an estimate of the hydrogen production cost in a solar-powered hydrogen refueling station for smart cities applications in the site of Capo d'Orlando in Sicily considering design, building, characterization and operation. A cost analysis done shows economic and environmental benefits relevant to exploitation of the facility. The analysis deals with a comparison of data relevant to costs of hydrogen produced by water electrolysis derived from three different case-study; namely: Hydrogen production by using only the electric energy coming from the main grid, Hydrogen production by using electric energy from a photovoltaic plant grid-connected, Hydrogen production by using electric energy coming from integration of photovoltaic plant grid connected with an electric storage system. The hydrogen and electric energy refueling station is a demonstration experimental facility belonging to the Italian research project i-NEXT (innovation for greeN Energy and eXchange in Transportation). CNR-ITAE jointly with industrial partners developed in the framework of the Italian research project i-NEXT a demonstration on-site hydrogen production plant at Capo d'Orlando in Sicily. The hydrogen production plant is connected to a microgrid fed by means of a 100 kW photovoltaic plant installed on rooftop; it is connected with a facility of 300 kW h battery electric energy storage (made up by 16 high temperature batteries sodium nickel chloride). So, the plant is able to provide hydrogen and electric energy for an electric and hydrogen vehicles fleet. The hydrogen refueling station consists of four sections: the module of electrolysis hydrogen production section (HPPS), able to produce, by means of a 30 kWh alkaline electrolyser, 6.64 Nm3/h of hydrogen with a gas purity of 99.995% (O2 &lt; 5 ppm and dew point &lt; -60 degrees C); the module of hydrogen compression section (HCS), made by a three-stage compressor with a rating gas flow rate of 5.2 Nm(3)/h and a delivery pressure of 360 bar; a module of high pressure storage section (HSS), made by high-pressure tanks having a total capacity of 350 liters; and the last module for automotive applications of hydrogen dispenser section (HRS), that allowing a supply of two automotive's tanks of 150 liters @ 350 bar in less than thirty minutes.</t>
  </si>
  <si>
    <t>10.1016/j.est.2019.100757</t>
  </si>
  <si>
    <t>Jiang, YW; Deng, ZH; You, S</t>
  </si>
  <si>
    <t>Size optimization and economic analysis of a coupled wind-hydrogen system with curtailment decisions</t>
  </si>
  <si>
    <t>In order to maximize the return on equity (ROE) of wind-hydrogen system investors, take full advantage of the wind power as well as smooth the wind power output of a wind farm, an optimal sizing model of a coupled wind-hydrogen system (CWHS) is established considering the requirements of wind power grid-connection technology. The fluctuating cost of wind power is calculated by an equal-kWh following load method and the chance-constrained programming is introduced to deal with the uncertainty generated by the wind power. The optimal capacity of each unit for a CWHS, including the wind power transmission project, electrolyser, compressor and so on, is acquired and the economic analysis is evaluated under comprehensive aspects, e.g. wind curtailment decisions, hydrogen prices, the correlations between wind power output and system load, and the fluctuation degrees of wind power generation. The simulation is established by the realistic historical data from a wind farm in Fujian, China. When the confidence level is 92%, the capacity of electrolysers increases with the increase of the hydrogen price when it is larger than the equivalent value 4.34 (sic)/kg. In addition, the smaller the correlation between wind power output and load and the bigger the volatility index of wind power output, the less the smoothing benefit of the CWHS, where the smaller capacity of the transmission project and bigger capacities of electrolysers and compressors are required. (C) 2019 Hydrogen Energy Publications LLC. Published by Elsevier Ltd. All rights reserved.</t>
  </si>
  <si>
    <t>10.1016/j.ijhydene.2019.06.035</t>
  </si>
  <si>
    <t>Rau, F; Herrmann, A; Krause, H; Fino, D; Trimis, D</t>
  </si>
  <si>
    <t>Efficiency of a pilot-plant for the autothermal reforming of biogas</t>
  </si>
  <si>
    <t>A grid of hydrogen refuelling stations comparable to gasoline is essential for improving the individual transport based on fuel cell technology. To avoid transport and storage problems with hydrogen, small-scale hydrogen production plants are required. During the project BioRobur a pilot-plant with a hydrogen output of 50 Nm(3)/h was constructed and investigated. The plant is based on the autothermal reforming of biogas with a noble metal catalyst. All required reactants are stored or produced at the plant side. The purification of the synthetic gas is not considered. Within the article the plant efficiency and the cold gas efficiency were measured at different temperatures, oxygen to carbon ratios and gas hourly space velocities. Additionally the workload of the pilot-plant was varied, showing a highly reliable operation for a workload of at least 20%. Furthermore, the hydrogen production costs of the pilot-plant were compared with other common technologies, like electrolysis and steam reforming. (C) 2018 Hydrogen Energy Publications LLC. Published by Elsevier Ltd. All rights reserved.</t>
  </si>
  <si>
    <t>10.1016/j.ijhydene.2018.04.014</t>
  </si>
  <si>
    <t>Farzaneh, H</t>
  </si>
  <si>
    <t>Design of a Hybrid Renewable Energy System Based on Supercritical Water Gasification of Biomass for Off-Grid Power Supply in Fukushima</t>
  </si>
  <si>
    <t>This paper proposes an innovative hydrogen-based hybrid renewable energy system (HRES), which can be used to provide electricity, heat, hydrogen, and water to the small community in remote areas. The HRES introduced in this study is based on the integration of solar power generation, hydrogen generation from supercritical water gasification (SCWG) of wet biomass feedstock, hydrogen generation from solar water electrolysis, and a fuel cell to convert hydrogen to electricity and heat. The wet biomass feedstock contains aqueous sludge, kitchen waste, and organic wastewater. A simulation model is designed and used to investigate the control strategy for the hydrogen and electricity management through detailed size estimation of the system to meet the load requirements of a selected household area, including ten detached houses in a subject district around the Shinchi station located in Shinchi-machi, Fukushima prefecture, Japan. As indicated by results, the proposed HRES can generate about 47.3 MWh of electricity and about 2.6 ton of hydrogen per annum, using the annual wet biomass consumption of 98 tons, with a Levelized Cost of Energy (electricity and heat) of the system at 0.38 $/kWh. The implementation of the proposed HRES in the selected residential area has GHG emissions reduction potential of about 21 tons of CO2-eq per year.</t>
  </si>
  <si>
    <t>10.3390/en12142708</t>
  </si>
  <si>
    <t>Michalakakis, C; Cullen, JM; Hernandez, AG; Hallmark, B</t>
  </si>
  <si>
    <t>Exergy and network analysis of chemical sites</t>
  </si>
  <si>
    <t>Chemicals production is responsible for 10% of global energy consumption and 7% of greenhouse gas emissions. Material and energy efficiency are the focus of industrial and policy decision-makers but are often pursued as separate strategies. In addition, the solutions investigated are often localised without exploring the dynamics and efficiency relationships between different areas of a chemical site. Past studies have applied network analysis to study large complex systems such as national economies. The applicability to complex systems at the scale of a chemical site are clear but unexplored so far. This paper uses an integrated energy and materials metric to study an ammonia site and a steam methane reforming (SMR) plant in detail. Exergy flow maps are constructed using Sankey diagrams to illustrate the resource (material and energy) flows around the site and the principal sources of exergy loss and destruction. Exergy efficiencies and exergy destruction values are calculated for every plant, equipment within the SMR plant and mechanism of exergy destruction. This information can guide improvement interventions. The site is then modelled using a network analysis approach to improve the understanding of the energy and material interactions within it. The SMR plant is the main source of exergy destruction with an exergy efficiency of 68% and exergy destruction of 600 Gj/h, followed by the ammonia synthesis and water gas shift (WGS) plants with 99 and 59 Gj/h respectively. Within the SMR plant, the two main burners contributed the most destruction with a total of 190 Gj/h. Combustion and heat exchange are the main exergy destruction mechanisms with 206 and 141 Gj/h respectively, a result that could guide higher-level improvement efforts. More realistic transit and fuel-product exergy efficiencies definitions are found to be consistently lower than conventional efficiency definitions, an effect most pronounced in heat exchangers. The network analysis detected communities of tightly connected plants in the ammonia site and can indicate groups where cascading effects of resource efficiency improvements could materialise. The different network metrics quantifying the importance of individual plants ranked some plants, such as the steam and ammonia synthesis plant, consistently highly. Other plants, like the tail gas stripping, ranked highly on some metrics and low on others. Further work can be undertaken to better tailor some of the network metrics for the purposes of a chemical site modelled as a network. This study's focus is ammonia production and the SMR process, but the methodology can be applied to any industrial process, particularly chemical sites, with minimal adjustments. (C) 2019 Institution of Chemical Engineers. Published by Elsevier B.V. All rights reserved.</t>
  </si>
  <si>
    <t>SUSTAINABLE PRODUCTION AND CONSUMPTION</t>
  </si>
  <si>
    <t>10.1016/j.spc.2019.07.004</t>
  </si>
  <si>
    <t>Kim, M; Kim, K; Kim, TH; Kim, J</t>
  </si>
  <si>
    <t>Economic and environmental benefit analysis of a renewable energy supply system integrated with carbon capture and utilization framework</t>
  </si>
  <si>
    <t>The recent focus on energy-related environmental issues, such as the depletion of fossil fuels and the climate change, has led to a pressing need for sustainable energy supply systems. Existing systems may, in theory, be revamped into sustainable systems by including new components such as renewable energy sources (RES) and carbon capture and utilization (CCU) frameworks. However, economically and environmentally optimal mechanisms for the integration of RES and CCU frameworks into existing energy systems have yet to be determined. Therefore, this study presents a new approach to sustainable energy supply systems by integrating a RES-based system with existing technologies, coupled with a CCU framework. To address both economic and environmental benefits of the proposed system, a multi-objective optimization technique comprising two objective functions (total daily cost and the total CO2 emission) was developed using a mixed integer linear programming (MILP). The capability of the proposed model is illustrated by a case study of the future transportation sector in Korea. The Pareto solutions for the optimal energy supply system were identified according to CO2 reduction targets under different energy price scenarios. (C) 2019 Institution of Chemical Engineers. Published by Elsevier B.V. All rights reserved.</t>
  </si>
  <si>
    <t>10.1016/j.cherd.2019.05.008</t>
  </si>
  <si>
    <t>Alsubaie, AA; Fowler, M; Elkamel, A</t>
  </si>
  <si>
    <t>Hydrogen supply via power-to-gas application in the renewable fuels regulations of petroleum fuels</t>
  </si>
  <si>
    <t>Power-to-gas (PtG) is an evolving energy storage technique that can transfer surplus and intermittent renewable generated power into a marketable hydrogen, among other ancillary services for the electrical grid. This study provides a comparative assessment of blending 10 % corn-ethanol and using an electrolytic hydrogen supply via PtG on the well to wheel of gasoline fuel, based on Ontario's energy system. The analysis is performed using the GREET (R) model to investigate the energy and emissions results of the subject comparison. Consequently, PtG renewable hydrogen, when used for gasoline production, is found to decrease 4.6 % of the natural gas consumption of the gasoline cycle and, therefore, increase the renewable content of gasoline. Furthermore, the deployment of electrolytic hydrogen at the refinery results in minimizing gasoline carbon intensity by 0.15 kg CO(2)e per 100 km (0.5 g CO(2)e per MJ) of the fuel. When associated with the annual gasoline sales in Ontario, the use of electrolytic hydrogen can offer a reduction of 0.26 MT of greenhouse gas emissions yearly. Moreover, the hydrogen supply from the PtG method used for gasoline production may contribute to lowering VOCs, NOx, PM10, and PM2.5 criteria air pollutants from the gasoline cycle, which cannot be achieved with blending corn-based ethanol. Therefore, the results of this paper support the inclusion of the PtG concept in renewable fuels regulations for petroleum fuels.</t>
  </si>
  <si>
    <t>CANADIAN JOURNAL OF CHEMICAL ENGINEERING</t>
  </si>
  <si>
    <t>10.1002/cjce.23474</t>
  </si>
  <si>
    <t>Mukherjee, S; Das, M; Manna, A; Krishna, R; Das, S</t>
  </si>
  <si>
    <t>Dual Strategic Approach to Prepare Defluorinated Triazole-Embedded Covalent Triazine Frameworks with High Gas Uptake Performance</t>
  </si>
  <si>
    <t>A dual strategic approach has been adopted via judicious design and synthesis of a new triazole-substituted perfluorinated aromatic nitrile (Tz-PFCN) building block to prepare three defluorinated triazole-embedded covalent triazine frameworks (Tz-df-CTFs) via ZnCl2-catalyzed ionothermal process for high capacity capture of small gases, especially CO2, H-2, and CH4. Our approach combines the incorporation of both thermally sacrificial fluorine functionality as the origin of abundant microporosity and multi-N-containing triazole functionality as strong CO2-philic unit into the building block, which integrates high surface area (up to 2106 m(2) g(-1)) and pore volume (up to 1.43 cm(3) g(-1)) largely dominated (&gt;90%) by narrow- and ultra-micropores together with high nitrogen and oxygen heteroatom content in the resulted Tz-df-CTF materials. The high microporosity in Tz-df-CTFs is mainly generated through the in situ defluorination process of the perfluorinated Tz-PFCN building block during the ionothermal process, and pore surfaces embedded with CO2-philic basic N-active sites as both triazole and triazine moieties confer the frameworks with the highest amount of CO2 capture (7.65 mmol g(-1) at 273 K, 1 bar) and H-2 storage (2.91 wt % at 77 K, 1 bar) capability among all known porous organic polymers, including CTF systems, till date. The methane uptake capacity (4.41 wt % at 273 K, 1 bar) of these materials ranks second highest as well. A breakthrough simulation shows good separation of CO2/N-2 (flue gas composition) and CO2/CH4 binary gas mixture in Tz-df-CTFs under industrial fixed-bed operational conditions. We anticipate that this unique dual approach will allow new opportunities toward designing and synthesizing of novel high-performing nanoporous sorbents for task-specific applications in the domain of clean energy and environmental fields.</t>
  </si>
  <si>
    <t>CHEMISTRY OF MATERIALS</t>
  </si>
  <si>
    <t>10.1021/acs.chemmater.8b05365</t>
  </si>
  <si>
    <t>Tahir, MF; Chen, HY; Javed, MS; Jameel, I; Khan, A; Adnan, S</t>
  </si>
  <si>
    <t>Integration of Different Individual Heating Scenarios and Energy Storages into Hybrid Energy System Model of China for 2030</t>
  </si>
  <si>
    <t>Traditional energy supply infrastructures are on the brink of facing a major transformation due to energy security concerns, environment pollution, renewable energy intermittency and fossil fuel scarcity. A hybrid energy system constitutes the integration of different energy carriers like electricity, heat and fuel which play a vital role in addressing the above challenges. Various technological options like combined heat and power, heat pumps, electrolysers and energy storages ease out multiple carrier integration in an energy hub to increase system flexibility and efficiency. This work models the hybrid energy system of China for the year 2030 by using EnergyPLAN. Atmosphere decarbonization is achieved by replacing conventional coal and natural gas boilers with alternative individual heating sources like hydrogen operated micro combined heat and power natural gas micro combined heat and power and heat pumps. Moreover, rockbed storage as well as single and double penstock pumped hydro storages are added in the proposed system in order to cope with the stochastic nature of intermittent renewable energy such as wind and solar photovoltaic. The technical simulation strategy is employed to analyze the optimal combination of energy producing components by determining annual costs, fuel consumption and CO2 emissions. The results substantiate that a heat pump and double penstock pumped hydro storage addition to the individual heating and electricity network not only proves to be an economically viable option but also reduces fuel consumption and emissions.</t>
  </si>
  <si>
    <t>10.3390/en12112083</t>
  </si>
  <si>
    <t>Mirzaei, MA; Yazdankhah, AS; Mohammadi-Ivatloo, B</t>
  </si>
  <si>
    <t>Stochastic security-constrained operation of wind and hydrogen energy storage systems integrated with price-based demand response</t>
  </si>
  <si>
    <t>Because of highly increasing energy consumption, environmental issues and lack of common energy sources, the use of renewable energy sources especially wind power generation technology is increasing with significant growth in the world. But due to the variable nature of these sources, new challenges have been created in the balance between production and consumption of power system. The hydrogen energy storage (HES) system by storing excess wind power through the technology of power to hydrogen (P2H) and delivering it to the electricity network through hydrogen-based gas turbine at the required hours reduces not only wind alternation but can play an important role in balancing power production and consumption. On the other hand, power consumers by participating in demand response (DR) programs can reduce their consumption at peak load or wind power shortage hours, and increase their consumption at low-load or excess wind power hours to reduce wind power spillage and system energy cost. This paper proposes a stochastic security constrained unit commitment (SCUC) with wind energy considering coordinated operation of price-based DR and HES system. Price-based DR has been formulated as a price responsive shiftable demand bidding mechanism. The proposed model has been tested on modified 6-bus and 24-bus systems. The numerical results show the effect of simultaneous consideration of HES system and price-based DR integrated with wind energy on hourly generation scheduling of thermal units. As a result there is some reduction in wind generation power spillage and daily operation cost. (C) 2018 Hydrogen Energy Publications LLC. Published by Elsevier Ltd. All rights reserved.</t>
  </si>
  <si>
    <t>10.1016/j.ijhydene.2018.12.054</t>
  </si>
  <si>
    <t>Peters, R; Deja, R; Fang, QP; Nguyen, VN; Preuster, P; Blum, L; Wasserscheid, P; Stolten, D</t>
  </si>
  <si>
    <t>A solid oxide fuel cell operating on liquid organic hydrogen carrier-based hydrogen A kinetic model of the hydrogen release unit and system performance</t>
  </si>
  <si>
    <t>In this paper, a kinetic model for the catalytic dehydrogenation of perhydro dibenzyltoluene (H18-DBT), a well-established Liquid Organic Hydrogen Carrier (LOHC) compound, is presented. Kinetic parameters for hydrogen release at a Pt on alumina catalyst in a temperature range between 260 degrees C and 310 degrees C are presented. A Solid Oxide Fuel Cell (SOFC) system model was coupled to the hydrogen release from H18-DBT in order to validate the full sequence of LOHC-bound hydrogen-to-electric power. A system layout is described and investigated according to its transient operating behavior and its efficiency. We demonstrate that the maximum efficiency of LOHC-bound hydrogen-to-electricity is 45% at full load, avoiding any critical conditions for the system components. (C) 2019 Hydrogen Energy Publications LLC. Published by Elsevier Ltd. All rights reserved.</t>
  </si>
  <si>
    <t>10.1016/j.ijhydene.2019.03.220</t>
  </si>
  <si>
    <t>Bellocchi, S; De Falco, M; Gambini, M; Manno, M; Stilo, T; Vellini, M</t>
  </si>
  <si>
    <t>Opportunities for power-to-Gas and Power-to-liquid in CO2-reduced energy scenarios: The Italian case</t>
  </si>
  <si>
    <t>Integration of renewable energy in the electricity market poses significant challenges on power grid management due to the volatility of these sources. In fact, the mismatch between renewable power generation and load curves, along with the need for grid stability, may lead to substantial curtailments when potential electricity supply exceeds demand. In this respect, the surplus from renewable energies can be conveniently exploited to produce hydrogen via electrolysis. This concept can be referred to as Power-to-Gas and Power-to-Liquid when synthetic grid gas and liquid fuels are respectively produced via syngas hydrogenation processes and is rapidly emerging as a promising measure in support of renewable energy penetration, leading to the decarbonisation of energy generation without affecting grid reliability. This study evaluates the impact of Power-to-Gas and Power-to-Liquid systems on future CO2-reduced scenarios, characterised by increasing shares of renewable energies and electric vehicles under a holistic Smart Energy System perspective. Results show potential synergies among crucial energy sectors in terms of CO2 emissions, curtailments and costs. Among the proposed options, synthetic grid gas produced by biomass gasification, and subsequent hydrogenation, leads to the best techno-economic scenario with a reduction of CO2 emission of 30% with negligible change in yearly total costs. (C) 2019 Elsevier Ltd. All rights reserved.</t>
  </si>
  <si>
    <t>10.1016/j.energy.2019.03.116</t>
  </si>
  <si>
    <t>Influence of hydrogen addition to pipeline natural gas on the combustion performance of a cooktop burner</t>
  </si>
  <si>
    <t>Displacing pipeline natural gas with renewable hydrogen is a promising way to reduce the emission of carbon dioxide, which is a major greenhouse gas. However, due to significantly differing characteristics of hydrogen and natural gas, such as flame speed, adiabatic flame temperature and stability limits, the combustion performance of hydrogen/natural gas mixture differs from pure natural gas. From the perspective of residential end users, a key question is: how much hydrogen can be injected into the pipeline natural gas without influencing the performance of the residential burners? A representative cooktop burner is selected to study the influence of hydrogen addition on the combustion and cooking performance. Flashback limits, ignition time, flame characteristics, cooking performance, combustion noise, burner temperature, and various emissions (NO, NO2, N2O, CO, unburned hydrocarbon (UHC), NH3) are evaluated for different levels of hydrogen addition. According to the experimental results, the combustion performance of the cooktop burner is not significantly affected with up to about 15% hydrogen addition by volume, which shows the feasibility of utilizing hydrogen on existing cooking appliances without any modification. The experiment methodologies and results in this study will serve as a reference for future test and emission regulation standards on domestic burners. (C) 2019 Hydrogen Energy Publications LLC. Published by Elsevier Ltd. All rights reserved.</t>
  </si>
  <si>
    <t>10.1016/j.ijhydene.2019.03.100</t>
  </si>
  <si>
    <t>"the general emission levels of a cooktop burner are
much higher than the single-digit emission gas turbines for
electricity generation. Although the natural gas consumption
in power generation is twice the amount of natural gas
consumed in the residential buildings, if similar selfaspirating
burners used in commercial and light industrial
applications are included, the NOX and CO emissions from
these simple geometry burners far exceed the emissions from
power generation process. Ironically, regulators continue to
drive the gas turbine industry to further reduce already low
emissions, while appliance burners are emitting much more
emissions into the atmosphere."
"The NOX and CO emissions of the cooktop burner are over
100 ppm (@3% O2), NO and NO2 produced by the cooktop
burner are roughly at the same level, thus NO2 is a significant
portion of the overall NOX. The NH3 and N2O emissions
of the cooktop burner are negligible, even during
transient operation. Oxygen, carbon dioxide, and calorific
corrections are compared with each other. Oxygen correction and calorific correction have similar trend presenting
emissions, however, carbon dioxide correction
makes the emission levels look higher for high hydrogen
percentage fuel."</t>
  </si>
  <si>
    <t>This study focused on blending hydrogen into natural gas for use by cooktop burners rather than for heating, but insights on emissions from the process can be extrapolated from this.</t>
  </si>
  <si>
    <t>Li, G; Zhang, K; Yang, B; Liu, F; Weng, YJ; Liu, ZY; Fang, YT</t>
  </si>
  <si>
    <t>Life cycle analysis of a coal to hydrogen process based on ash agglomerating fluidized bed gasification</t>
  </si>
  <si>
    <t>Developing coal to hydrogen is a crucial way to alleviate the conflict between demand and supply of hydrogen. A coal to hydrogen process based on ash agglomerating fluidized bed (AFB) gasification is carried out and simulated in this paper. Life cycle primary fossil energy consumption (PFEC) and greenhouse gas (GHG) emissions analysis are carried out to provide theoretical guidance for the development of the coal to hydrogen process. Two scenarios, the coal to hydrogen process with CO2 capture and storage (CCS) and without CCS, are analyzed. The results show that the PFEC of the scenario with CCS is 2.32% higher than the corresponding value of the scenario without CCS, whereas the GHG emissions of the scenario with CCS are 81.72% lower than the corresponding value of the scenario without CCS. Additionally, the sensitivity analysis shows that life cycle PFEC and GHG emissions are sensitive to the hydrogen transport mode and hydrogen transport distance. Suggestions are also proposed for the development of the coal to hydrogen process based on AFB gasification. (C) 2019 Elsevier Ltd. All rights reserved.</t>
  </si>
  <si>
    <t>10.1016/j.energy.2019.03.023</t>
  </si>
  <si>
    <t>Zhou, HR; Yang, QC; Zhu, S; Song, Y; Zhang, DW</t>
  </si>
  <si>
    <t>Life cycle comparison of greenhouse gas emissions and water consumption for coal and oil shale to liquid fuels</t>
  </si>
  <si>
    <t>Traditional liquid fuels production is heavily dependent on crude oil. Due to the conflict between liquid fuels demand and shortage of crude oil supply, Chinese government has begun to develop alternative feedstocks. In this paper, we carried out comparative analysis of coal to liquid fuels (CTF) and oil shale to liquid fuels (STF) from the perspectives of life cycle GHG emissions and water consumption. Results show that the life cycle GHG emissions of the CTF and STF routes are 15.54 and 9.82 t CO2-eq/t-fuels, which are greatly higher than that of oil to liquid fuels (OTF) route (6.36 t CO2-eq/t-fuels). The life cycle water consumption of the CTF route is the largest, 12.98 t/t-fuels, followed by the STF route, 7.69 t/t-fuels, and the OTF route 1.18 t/t-fuels. Therefore, taking measures to conduct the reduction of GHG emissions and water consumption is the key for the CTF. Three feasible suggestions are proposed as follows: (1) integrating coal and hydrogen-rich gas to produce liquid fuels; (2) optimizing the heat exchange and water networks; and (3) mobilizing the enthusiasm of reduction of emissions and saving water by implementing carbon tax and raising water price.</t>
  </si>
  <si>
    <t>10.1016/j.resconrec.2019.01.031</t>
  </si>
  <si>
    <t>Kabaria, SR; Mangion, I; Makarov, AA; Pirrone, GF</t>
  </si>
  <si>
    <t>Use of MALDI-MS with solid-state hydrogen deuterium exchange for semi-automated assessment of peptide and protein physical stability in lyophilized solids</t>
  </si>
  <si>
    <t>Biological therapeutics are established as major contributors to the pharmaceutical pipeline. Many of these biological drugs are lyophilized to preserve their conformation and reduce decomposition during storage and shipping. Therefore, understanding and controlling the effects of lyophilization on protein higher order structure is critical for commercialization of biologics. Hydrogen Deuterium Exchange Mass Spectrometry (HDX-MS) is a well-established technique for studying protein higher order structure. Previous publications have demonstrated a solid state HDX (ssHDX) method for labeling formulated, lyophilized proteins to assess their physical stability during, but this process still suffered from low throughput and undesired back exchange. Recently, our group described a method combining HDX-MS with MALDI to greatly reduce the time of analysis and nearly eliminate H/D back-exchange, but that method was not suited for interrogating solid samples. This work integrates the two techniques to assess and predict the stability of peptides and proteins following mixing and lyophilization with various excipient formulations. Sample mixing and handling were performed through the use of a bench-top robotics and programmed data MALDI-MS acquisition allowed for monitoring deuterium incorporation for dried peptides and protein samples following continuous labeling with D2O vapor. Effects of excipients upon peptide stability were also tracked and compared to a control for a three day labeling time course. This workflow is automated and free from back-exchange. As demonstrated by deuterium retention of bradykinin, these features serve to reduce experimental error normally associated with conventional deuterium exchange experiments. The proposed union of MALDI-MS and ssHDX can be applied to study higher order structure of proteins and peptides and the effects of added excipients in an environment that closely resembles the storage and shipping conditions of biopharmaceuticals and may be beneficial in giving insights studying protein structural dynamics in solids. (C) 2019 Elsevier B.V. All rights reserved.</t>
  </si>
  <si>
    <t>10.1016/j.aca.2018.12.034</t>
  </si>
  <si>
    <t>Bailera, M; Hanak, DP; Lisbona, P; Romeo, LM</t>
  </si>
  <si>
    <t>Techno-economic feasibility of power to gas-oxy-fuel boiler hybrid system under uncertainty</t>
  </si>
  <si>
    <t>One of the main challenges associated with utilisation of the renewable energy is the need for energy storage to handle its intermittent nature. Power-to-Gas (PtG) represents a promising option to foster the conversion of renewable electricity into energy carriers that may attend electrical, thermal, or mechanical needs on-demand. This work aimed to incorporate a stochastic approach (Artificial Neural Network combined with Monte Carlo simulations) into the thermodynamic and economic analysis of the PtG process hybridized with an oxy-fuel boiler (modelled in Aspen Plu (R)). Such approach generated probability density curves for the key techno-economic performance indicators of the PtG process. Results showed that the mean utilisation of electricity from RES, accounting for the chemical energy in SNG and heat from methanators, reached 62.6%. Besides, the probability that the discounted cash flow is positive was estimated to be only 13.4%, under the set of conditions considered in the work. This work also showed that in order to make the mean net present value positive, subsidies of 68 (sic)/MWel h are required (with respect to the electricity consumed by PtG process from RES). This figure is similar to the financial aids received by other technologies in the current economic environment. (C) 2018 Hydrogen Energy Publications LLC. Published by Elsevier Ltd. All rights reserved.</t>
  </si>
  <si>
    <t>10.1016/j.ijhydene.2018.09.131</t>
  </si>
  <si>
    <t>Wang, LG; Dull, J; Marechal, F; Van Herle, J</t>
  </si>
  <si>
    <t>Trade-off designs and comparative exergy evaluation of solid-oxide electrolyzer based power-to-methane plants</t>
  </si>
  <si>
    <t>Solid-oxide electrolyzer (SOE) based power-to-methane (PtM) system can efficiently store surplus renewable power into synthesis natural gas by electrolysis and methanation. The system performance depends on the operating point of the electrolyzer and system design, particularly the heat exchanger network. In this paper, we investigate a SOE based PtM plant with a fixed-bed catalytic methanator and a membrane module for methane upgrading. A top-down approach is first employed to derive optimal system designs step by step from the system concept, to optimal conceptual designs with the trade-off between system efficiency and methane yield, to design-point selection and heat exchanger network design. Then, exergy evaluation with the exergy calculated into thermal - mechanical - non-reactive - reactive parts is applied to the derived four specific system designs to understand how exergy dissipation and performance of the overall system and each component vary from one to another. The results show that the system efficiency can reach between 80 and 85% (HHV) or 75-80% (LHV) when operating SOE with an inlet temperature of 700 degrees C and a utilization factor over 60%, above which electrical steam generation can be avoided and the steam can be generated by the heat from methanation reaction (around 80-85%) and anode outlet (15-18%). The system's exergy efficiency can achieve around 75-80% with the input exergy mainly destructed within the SOE (25-35%), methanator (25-35%) and heat exchangers (10-17%). However, exergy efficiencies of the SOE and methanator are high, over 90%. Depending on the temperature level of the cold stream and the temperature difference, heat exchangers generally have an exergy efficiency of over 50-80%. The electrical steam generator can only achieve an efficiency of around 20% and leads to a significant drop of system efficiency if employed; however, small electrical heating to reach the desired SOE inlet temperature, although bad, is acceptable. Therefore, one preliminary design guideline for such systems should be the avoidance of electrical steam generation. (C) 2018 The Authors. Published by Elsevier Ltd on behalf of Hydrogen Energy Publications LLC.</t>
  </si>
  <si>
    <t>10.1016/j.ijhydene.2018.11.151</t>
  </si>
  <si>
    <t>Nielsen, S; Skov, IR</t>
  </si>
  <si>
    <t>Investment screening model for spatial deployment of power-to-gas plants on a national scale - A Danish case</t>
  </si>
  <si>
    <t>When transitioning to a 100% renewable energy system storing electricity becomes a focal point, as the resource flexibility is lost and the design of the energy system needs to provide flexibility and balancing options to integrate intermittent renewable resources. Using technologies such as power-to-gas offers an opportunity to store electricity in chemical form, which can be used as a long-term storage option. This paper develops a spatial modelling method by using a GIS tool to investigate potential generation sites for power-to-gas plants. The method determines the location of the plants by carbon source potential, proximity of the grid, costs of grid transmission and investment costs of the technology itself. By combining these types of data, it is possible to identify the investment costs of the power-to-gas plants. The method focuses on two paths: biogas upgrade and CO2 methanation. The method is applied to a specific case by investigating the powerto-gas potential in Denmark. The potential and spatial deployment is found by examining the investment costs of plants with an annual gas production of 60 GWh. The findings of the analysis indicate that the biogas upgrade path is the cheapest one of the two, at the present cost level, but due to the relatively small number of biogas plants in Denmark, the chosen plant size is limited to around 55 plants. CO2 methanation is a more costly path, but it has a larger potential of around 800 plants. As the analysis is based on the current sources for biogas and CO2, it is important to emphasise that the potential for CO2 methanation plants can be expected to diminish in the future as more renewable energy is introduced, lowering the need for thermal energy producers, while biogas production could see an increase. Nevertheless, the analysis of a specific case shows that the method gives a good indication of the extent of the power-to-gas resources by using a novel approach to the matter. The method can be applied in other countries as well, giving it a wide appeal. (C) 2018 Hydrogen Energy Publications LLC. Published by Elsevier Ltd. All rights reserved.</t>
  </si>
  <si>
    <t>10.1016/j.ijhydene.2018.09.129</t>
  </si>
  <si>
    <t>Colbertaldo, P; Agustin, SB; Campanari, S; Brouwer, J</t>
  </si>
  <si>
    <t>Impact of hydrogen energy storage on California electric power system: Towards 100% renewable electricity</t>
  </si>
  <si>
    <t>Decarbonization of the power sector is a key step towards greenhouse gas emissions reduction. Due to the intermittent nature of major renewable sources like wind and solar, storage technologies will be critical in the future power grid to accommodate fluctuating generation. The storage systems will need to decouple supply and demand by shifting electrical energy on many different time scales (hourly, daily, and seasonally). Power-to-Gas can contribute on all of these time scales by producing hydrogen via electrolysis during times of excess electrical generation, and generating power with high-efficiency systems like fuel cells when wind and solar are not sufficiently available. Despite lower immediate round-trip efficiency compared to most battery storage systems, the combination of devices used in Power-to-Gas allows independent scaling of power and energy capacities to enable massive and long duration storage. This study develops and applies a model to simulate the power system balance at very high penetration of re-newables. Novelty of the study is the assessment of hydrogen as the primary storage means for balancing energy supply and demand on a large scale: the California power system is analyzed to estimate the needs for electrolyzer and fuel cell systems in 100% renewable scenarios driven by large additions of wind and solar capacities. Results show that the transition requires a massive increase in both generation and storage installations, e.g., a combination of 94 GW of solar PV, 40 GW of wind, and 77 GW of electrolysis systems. A mix of generation technologies appears to reduce the total required capacities with respect to wind-dominated or solar-dominated cases. Hydrogen storage capacity needs are also evaluated and possible alternatives are discussed, including a comparison with battery storage systems. (C) 2018 Hydrogen Energy Publications LLC. Published by Elsevier Ltd. All rights reserved.</t>
  </si>
  <si>
    <t>10.1016/j.ijhydene.2018.11.062</t>
  </si>
  <si>
    <t>Ajiwibowo, MW; Darmawan, A; Aziz, M</t>
  </si>
  <si>
    <t>A conceptual chemical looping combustion power system design in a power-to-gas energy storage scenario</t>
  </si>
  <si>
    <t>Increasing global energy demand and the continued reliance on non-renewable energy sources, especially in developing countries, will cause continued increases in greenhouse gas emissions unless alternative electricity generation methods are employed. Although renewable energy sources can provide a clean way to produce electricity, the intermittent nature of many existing renewable energy sources, such as energy from the wind or sun, can cause instability in the energy balance. Energy storage systems such as power-to-gas may provide a clean and efficient way to store the overproduced electricity. In this work, a power-to-gas energy storage system coupled with a chemical looping combustion combined-cycle power generation system is proposed to provide base and intermediate load power from the unused electricity from the grid. Enhanced process integration was employed to achieve optimal heat and exergy recovery. The simulation results using ASPEN Plus V8.8 suggest that electric power generation with an overall energy efficiency of 56% can be achieved by using a methane chemical looping combustion power generation process with additional hydrogen produced from a solid oxide electrolysis cell. The proposed system was also evaluated to further improve the system's total energy efficiency by changing the key operating parameters. (C) 2018 Hydrogen Energy Publications LLC. Published by Elsevier Ltd. All rights reserved.</t>
  </si>
  <si>
    <t>10.1016/j.ijhydene.2018.11.177</t>
  </si>
  <si>
    <t>Haghi, E; Fowler, M; Raahemifar, K</t>
  </si>
  <si>
    <t>Co-benefit analysis of incentives for energy generation and storage systems; a multi-stakeholder perspective</t>
  </si>
  <si>
    <t>In this work, we are analyzing the advantages of energy incentives for all the stakeholders in an energy system. The stakeholders include the government, the energy hub operator, and the energy consumer. Two streams of energy incentives were compared in this work: incentives for renewable energy generation technologies and incentives for energy storage technologies. The first type aims increasing the share of renewable energies in the electricity system while the second type aims development of systems which use clean electricity to replace fossil fuels in other sectors of an energy system such as the transportation, residential and industrial sector. In this work, we are analyzing the advantages of energy incentives for all the stakeholders in an energy system. The stakeholders include the government, the energy hub operator, and the energy consumer. Two streams of energy incentives were compared in this work: incentives for renewable energy generation technologies and incentives for energy storage technologies. The first type aims to increase the share of renewable energies in the electricity system while the second type aims the development of systems which use clean electricity to replace fossil fuels in other sectors of an energy system such as the transportation, residential and industrial sector. The results of the analysis showed that replacing fossil fuel-based electricity generation with wind and solar power is a less expensive way for the energy consumer to reduce GHG emissions (60 and 92 CAD/ tonne CO2e for wind and solar, respectively) compared to investing on energy storage technologies (225 and 317 CAD/ tonne CO2e for Power-to-Gas and battery powered forklifts, respectively). However, considering the current Ontario's electricity mix, incentives for the Power-to-Gas and battery powered technologies are less expensive ways to reduce emissions compared to replacing the grid with wind and solar power technologies (1479 and 2418 CAD/ tonne CO2e for wind and solar, respectively). Our analysis also shows that battery storage and hydrogen storage are complementary technologies for reducing GHG emissions in Ontario. (C) 2018 Hydrogen Energy Publications LLC. Published by Elsevier Ltd. All rights reserved.</t>
  </si>
  <si>
    <t>10.1016/j.ijhydene.2018.08.150</t>
  </si>
  <si>
    <t>Zou, CN; Chen, YP; Kong, LF; Sun, FJ; Chen, SS; Dong, Z</t>
  </si>
  <si>
    <t>Underground coal gasification and its strategic significance to the development of natural gas industry in China</t>
  </si>
  <si>
    <t>Based on the present situation and trend of underground coal gasification in China and overseas, this article puts forward the basic concept, mechanism and mode of underground coal gasification, and presents the challenges, development potential and development path now faced. In China, underground coal gasification which is in accord with the clean utilization of coal can produce artificial gas, which provides a new strategic approach to supply methane and hydrogen with Chinese characteristics before new energy sources offer large-scale supply. Coal measure strata in oil-bearing basins are developed in China, with 3.77 trillion tons coal reserves for the buried depth of 1 000-3 000 m. It is initially expected that the amount of natural gas resources from underground coal gasification to be 272-332 trillion cubic meters, which are about triple the sum of conventional natural gas, or equivalent to the total unconventional natural gas resources. According to the differences of coal reaction mechanism and product composition of underground coal gasification, the underground coal gasification can be divided into three development modes, hydrogen-rich in shallow, methane-rich in medium and deep, supercritical hydrogen-rich in deep. Beyond the scope of underground mining of coal enterprises, petroleum and petrochemical enterprises can take their own integration advantages of technologies, pipeline, market and so on, to develop underground coal gasification business based on their different needs and technical maturity, to effectively exploit a large amount of coal resources cleanly and to alleviate the tight supply of natural gas. It can also be combined with using the produced hydrogen in nearby area and the CO2 flooding and storage in adjacent oil areas to create a demonstration zone for net zero emissions of petroleum and petrochemical recycling economy. It is significant for reserving resources and technologies for the coming hydrogen economy era, and opening up a new path for China's clean, low carbon, safe and efficient modern energy system construction.</t>
  </si>
  <si>
    <t>PETROLEUM EXPLORATION AND DEVELOPMENT</t>
  </si>
  <si>
    <t>10.1016/S1876-3804(19)60002-9</t>
  </si>
  <si>
    <t>Maass, HJ; Mockel, HO</t>
  </si>
  <si>
    <t>Complementary Decarbonization of the Generation of Electrical Energy and Production of Synthetic Fuels by Renewable Energies and Fossil Fuels</t>
  </si>
  <si>
    <t>The concept of complementary decarbonisation of power generation from renewable energy sources and fossil fuels consists of their integration in one system. A technology network in the form of a CCU-combined power plant is proposed for the energy generation from fossil fuels by a coal power plant with CO2 recovery from the exhaust gases and a pyrolysis of natural gas to hydrogen and carbon as a basic technology. This technology network is completed by a reverse water-gas shift reaction for the conversion of the CO2 to CO, which will react with the hydrogen in a Fischer-Tropsch synthesis for synthetic diesel. The recovered energy from the exothermic Fischer-Tropsch synthesis meets the energy needs of CO2 scrubbing. The carbon from the pyrolysis can replace other fossil carbon or can be sequestered.</t>
  </si>
  <si>
    <t>CHEMIE INGENIEUR TECHNIK</t>
  </si>
  <si>
    <t>10.1002/cite.201800102</t>
  </si>
  <si>
    <t>Wilson, RM; Neumann, RB; Crossen, KB; Raab, NM; Hodgkins, SB; Saleska, SR; Bolduc, B; Woodcroft, B; Tyson, GW; Chanton, JP; Rich, VI</t>
  </si>
  <si>
    <t>Microbial Community Analyses Inform Geochemical Reaction Network Models for Predicting Pathways of Greenhouse Gas Production</t>
  </si>
  <si>
    <t>The mechanisms, pathways, and rates of CO2 and CH4 production are central to understanding carbon cycling and greenhouse gas flux in wetlands. Thawing permafrost regions are of particular interest because they are disproportionally affected by climate warming and store large reservoirs of organic C that may be readily converted to CO2 and CH4 upon thaw. This conversion is accomplished by a community of microorganisms interacting in complex ways to transform large organic compounds into fatty acids and ultimately CO2 and CH4. While the central role of microbes in this process is well-known, geochemical rate models rarely integrate microbiological information. Herein, we expanded the geochemical rate model of Neumann et al., (2016, Biogeochemistry 127: 57-87) to incorporate a Bayesian probability analysis and applied the result to quantifying rates of CO2, CH4, and acetate production in closed-system incubations of peat collected from three habitats along a permafrost thaw gradient. The goals of this analysis were twofold. First, we integrated microbial community analyses with geochemical rate modeling by using microbial data to inform the best model choice among equally mathematically feasible model variants. Second, based on model results, we described changes in organic carbon transformation among habitats to understand the changing pathways of greenhouse gas production along the permafrost thaw gradient. We found that acetoclasty, hydrogenotrophy, CO2 production, and homoacetogenesis were the important reactions in this system, with little evidence for anaerobic CH4 oxidation. There was a distinct transition in the reactions across the thaw gradient. The collapsed palsa stage presents an initial disequilibrium where the abrupt (physically and temporally) change in elevation introduces freshly fixed carbon into anoxic conditions then fermentation products build up over time as the system transitions through the acid phase and electron acceptors are depleted. In the bog, fermentation slows, while methanogenesis increases. In the fully thawed fen, most of the terminal electron acceptors are depleted and the system becomes increasingly methanogenic. This suggests that as permafrost regions thaw and dry palsas transition into wet fens, CH4 emissions will rise, increasing the warming potential of these systems and accelerating climate warming feedbacks.</t>
  </si>
  <si>
    <t>10.3389/feart.2019.00059</t>
  </si>
  <si>
    <t>Rahbari, A; Shirazi, A; Venkataraman, MB; Pye, J</t>
  </si>
  <si>
    <t>A solar fuel plant via supercritical water gasification integrated with Fischer-Tropsch synthesis: Steady-state modelling and techno-economic assessment</t>
  </si>
  <si>
    <t>The use of concentrated solar thermal (CST) to drive endothermic processes, such as supercritical water gasification (SCWG) is an attractive option for green fuel production, and has been demonstrated at laboratory scale. However, there is a lack of understanding of the system-level challenges and economic feasibility of such a technological route. As such, this work is focused on the techno-economic analysis of algae-to-liquid fuel production via solar-driven SCWG-reforming and Fischer Tropsch (FT) processes. A detailed steady-state physical model of the plant is developed in Aspen Plus software. Algae slurry, with 15.2 wt.% concentration of biomass, is considered as the feedstock. The total solar-thermal power delivered to the on-sun gasification and reforming reactors is assumed to be 50 MWth. There is an on-site syngas storage acting as a buffer between the intermittent SCWG-reforming and continuous FT units. The heat exchanger network is optimised for maximum syngas production, and thus liquid fuels including gasoline and diesel. The techno-economic evaluation of the system is carried out for an nth plant design for commercial units considering a plant lifetime of 30 years. The total cost of the plant includes capital investment, (fixed and variable) operating costs as well as a penalty cost for CO2 emissions. With 2016 as the basis year for costing, the proposed system has a levelised cost of fuel (LCOF) as low as 3.2 AUD/L (2.44 USD/L) of gasoline equivalent (at a solar multiple of 3.5 and 15 h syngas storage capacity) with the total capital investment of similar to 160 million AUD, producing 7600 tonnes of fuel per year ( 145 bbl/day) and achieving a capacity factor (CF) of similar to 70%. The sensitivity analysis of economic variables indicates that the feedstock cost, here algae, is the most influential factor, followed by the discount rate, and the capital costs of the FT, the syngas storage and the receiver unit. Although the estimated LCOF in this study seems to be relatively high compared to fossil fuel-based petroleum products, this technology has the prospect of becoming economically competitive in the near future based on the anticipated decrease in the cost of large-scale algae production and CST/FT plant scale-up.</t>
  </si>
  <si>
    <t>10.1016/j.enconman.2019.01.033</t>
  </si>
  <si>
    <t>Li, ZY; Xia, ZM; Chen, ZY; Li, XS; Xu, CG; Yan, R</t>
  </si>
  <si>
    <t>The plateau effects and crystal transition study in Tetrahydrofuran (THF)/CO2/H-2 hydrate formation processes</t>
  </si>
  <si>
    <t>Hydrate-based carbon dioxide (CO2) capture and hydrogen (H-2) purification is a promising technology in clean energy fields. In this work, in order to reveal the effect and mechanism of tetrahydrofuran (THF) on the hydrate based CO2 separation from Integrated Gasification Combined Cycle (IGCC) syngas, the CO2/H-2/THF hydrates formation processes were studied with and without memory effect. According to the pressure drop curves, there appear two pressure plateaus in the CO2/H-2/THF hydrate formation processes. Furthermore, with the usage frequency of the THF solution increasing, the plateau effects are more ambiguous and difficult to be observed. It is interesting that the Raman spectra for CO2 and H-2 molecules also reveal slim Raman shifts between the two different hydrate plateaus. According to the powder X-ray diffraction (PXRD) patterns, indeed, the detail Miller indices indicates that CO2/H-2/THF hydrate mainly forms THF center dot 16.8 H2O structure in the first plateau, while mainly forms THF center dot 17 H2O structure in the second plateau. The reason for this phenomenon is mainly the influence of CO2, its large molecular size and the localized tension it causes in the water network of the small cages which can enhance the storage capability for the large cages of THF hydrate. The experimental results illustrate that the highest Split fraction (S.Fr) is 69.02% obtained at 6 MPa/284.85 K (memory effect), and this work highlights that the memory solution are more suitable for industrial application.</t>
  </si>
  <si>
    <t>10.1016/j.apenergy.2018.12.080</t>
  </si>
  <si>
    <t>Ding, Y; Durox, D; Darabiha, N; Schuller, T</t>
  </si>
  <si>
    <t>Chemiluminescence based operating point control of domestic gas boilers with variable natural gas composition</t>
  </si>
  <si>
    <t>The current control strategy of domestic gas boilers optimizes the heating efficiency and pollutant gas emissions assuming a fixed fuel composition. However, larger and more frequent variations of gas composition are expected in the European natural gas network. New control systems capable of monitoring and regulating the flame equivalence ratio in real time are therefore necessary. The present work investigates one equivalence ratio sensing strategy by analyzing the flame chemiluminescence signal from a laminar premixed burner widely used in domestic gas boilers. The OH* chemiluminescence intensity is first identified as a reliable equivalence ratio indicator, valid for different natural gas composition scenarios with CH4 diluted by N-2 or CO2 or enriched by H-2, C2H6 or C3H8. These fuel mixtures are representative of biogas and hydrogen enriched natural gas. A demonstrative control loop is developed based on the OH* signal measured by a photomultiplier tube mounted with a bandpass optical filter. The system is tested by changing the equivalence ratio set value and the fuel composition. It is shown to be capable of regulating the equivalence ratio of these natural gas fuel blends with a good precision. The differences observed between the real and target values for the equivalence ratio phi are in most cases lower than vertical bar Delta phi vertical bar = 0.01. Only fuel blends with C3H8 lead to slightly larger errors of vertical bar Delta phi vertical bar = 0.03.</t>
  </si>
  <si>
    <t>10.1016/j.applthermaleng.2018.12.106</t>
  </si>
  <si>
    <t>Wang, S; Tarroja, B; Schell, LS; Shaffer, B; Samuelsen, S</t>
  </si>
  <si>
    <t>Prioritizing among the end uses of excess renewable energy for cost-effective greenhouse gas emission reductions</t>
  </si>
  <si>
    <t>Preventing the curtailment of excess renewable generation, caused by mismatches between variable renewable electricity generation and the electric load, is a key strategy for maximizing greenhouse gas emissions reductions by integrating renewable resources into the electric grid. Strategies to harness excess renewable generation for useful purposes exist, but it is unclear which of these end uses provides the most effective use of available excess generation to maximize greenhouse gas emissions reductions in a cost-effective manner. This study investigates and compares three end-use strategies for utilizing excess renewable generation - storage in electrical energy storage systems, production of transportation fuel or vehicle charging, or production of renewable gas - and their diverse technology pathways on the bases of their greenhouse gas emissions reduction potential and the impacts of their implementation on the cost of energy services. This is accomplished by modeling the integration of 46 different technology pathways for using excess renewable generation in a 70% renewable and an 80% renewable electric grid configuration during the year 2050 in California using the Holistic Grid Resource Integration and Deployment (HiGRID) platform, which is a temporally-resolved resource dispatch model of the electricity system. Technology and cost characteristics for batteries, hydrogen energy storage systems, vehicle fueling or charging, and renewable gas production technologies are collected from multiple sources and their effect on reducing greenhouse gas emissions and affecting the Levelized Cost of Energy (LCOE) services in the HiGRID platform are examined. It was discovered that using excess renewable generation to produce transportation fuel for hydrogen vehicles or to charge electric vehicles provided the largest total greenhouse gas emissions reductions and lowest per-ton cost of greenhouse gas reduction. Use in grid energy storage and production of renewable gas provided similar but relatively lower total greenhouse gas reductions than transportation, with the latter imposing lower per-ton costs of greenhouse gas reduction. More generally, greenhouse gas reduction potential of these end uses depended on the intensity of the fuel being displaced by renewables, while LCOE effects depended on the temporal flexibility of the technologies associated with this end use. Overall, this study provides insight into a priority order for directing the use of excess renewable generation towards end uses to achieve greenhouse gas reduction goals such as those in California in a cost-minimal manner, and investigates the sensitivities that influence the effectiveness of these end uses.</t>
  </si>
  <si>
    <t>10.1016/j.apenergy.2018.10.071</t>
  </si>
  <si>
    <t>Matos, CR; Carneiro, JF; Silva, PP</t>
  </si>
  <si>
    <t>Overview of Large-Scale Underground Energy Storage Technologies for Integration of Renewable Energies and Criteria for Reservoir Identification</t>
  </si>
  <si>
    <t>The increasing integration of renewable energies in the electricity grid is expected to contribute considerably towards the European Union goals of energy and GHG emissions reduction. However, it also brings new challenges for the grid. Large-scale energy storage can provide means for a better integration of renewable energy sources, balancing supply and demand, increasing energy security, enhancing a better management of the grid and also allowing convergence towards a low carbon economy. One way to ensure large-scale energy storage is to use the storage capacity in underground reservoirs, since geological formations have the potential to store large volumes of fluids with minimal impact to environment and society. There are several technologies which can be viable options for underground energy storage, as well as several types of underground reservoirs can be considered. The underground energy storage technologies for renewable energy integration addressed in this article are: Compressed Air Energy Storage (CAES); Underground Pumped Hydro Storage (UPHS); Underground Thermal Energy Storage (UTES); Underground Gas Storage (UGS) and Underground Hydrogen Storage (UHS), both connected to Power-to-gas (P2G) systems. For these different types of underground energy storage technologies there are several suitable geological reservoirs, namely: depleted hydrocarbon reservoirs, porous aquifers, salt formations, engineered rock caverns in host rocks and abandoned mines. Specific site screening criteria are applicable to each of these reservoir types and technologies, determining the viability of the reservoir itself, and of the technology for that site. This paper presents a review of the criteria applied to identify suitable technology-reservoir couples.</t>
  </si>
  <si>
    <t>10.1016/j.est.2018.11.023</t>
  </si>
  <si>
    <t>Shirvill, LC; Roberts, TA; Royle, M; Willoughby, DB; Sathiah, P</t>
  </si>
  <si>
    <t>Experimental study of hydrogen explosion in repeated pipe congestion - Part 2: Effects of increase in hydrogen concentration in hydrogen-methane-air mixture</t>
  </si>
  <si>
    <t>Hydrogen is seen as an important energy carrier for the future which offers carbon free emissions. At present it is mainly used in refueling hydrogen fuel cell cars. However, it can also be used together with natural gas in existing gas fired equipment with the benefit of lower carbon emissions. This can be achieved by introducing hydrogen into existing natural gas pipelines. These pipelines are designed, constructed and operated to safely transport natural gas, which is mostly methane. Because hydrogen has significantly different physical and chemical properties than natural gas, any addition of hydrogen my adversely affect the integrity of the pipeline network, increasing the likelihood and consequences of an accidental leak. Since it increases the likelihood and consequences of an accidental leak, it increases the risk of explosion. In order to address various safety issues related to addition of hydrogen in to a natural gas pipeline a EU project NATURALHY was introduced. A major objective of the NATURALHY project was to identify how much hydrogen could be introduced into the natural gas pipeline network. Such that it does not adversely impact the safety of the pipeline network and significantly increase the risk to the public. This paper reports experimental work conducted to measure the explosion overpressure generated by ignition of hydrogen-methane-air mixture in a highly congested region consisting of interconnected pipes. The composition of the methane/hydrogen mixture used was varied from 0% hydrogen (100% methane) to 100% hydrogen (0% methane) to understand its effect on generated explosion overpressure. It was observed that the maximum overpressures generated by methane-hydrogen mixtures with 25% (by volume) or less hydrogen content are not likely to be significantly greater than those generated by methane alone. Therefore, it can be concluded that the addition of less than 25% by volume of hydrogen into pipeline networks would not significantly increase the risk of explosion. (C) 2018 Hydrogen Energy Publications LLC. Published by Elsevier Ltd. All rights reserved.</t>
  </si>
  <si>
    <t>10.1016/j.ijhydene.2018.12.021</t>
  </si>
  <si>
    <t>Deymi-Dashtebayaz, M; Ebrahimi-Moghadam, A; Pishbin, SI; Pourramezan, M</t>
  </si>
  <si>
    <t>Investigating the effect of hydrogen injection on natural gas thermo-physical properties with various compositions</t>
  </si>
  <si>
    <t>Blending of produced hydrogen from renewable energy resources into the natural gas (NG) grid has been promoted as a viable means of energy transportation and long-time storage in large-scales. However, variation of thermo-physical properties of hydrogen-NG admixture can impact the performance of the measuring devices, accessories, and end-use appliances. Therefore, present work investigates the effect of the hydrogen addition on the thermo-physical properties of NG from gas fields with different compositions. The permissible hydrogen concentration, which obviates the need for alteration or modification of the equipment, is considered to be between 1 and 10 vol%. The investigations are conducted on the most important characteristics of the mixture, and it is observed that hydrogen injection into NG increases the upper and lower flammability limits and compressibility factor, while both lower and higher heating values, lower and higher Wobbe indices, along with the relative density decrease with hydrogen concentration increase. Results show that although injecting up to 10 vol% hydrogen into NG causes a reduction of about 7% in lower heating value for investigated compositions, the NG consumption with the NG + H-2 admixture is reduced about 3.5%. Energy consumption of the compressors increases by around 9-14%, depending on the composition of the NG. (C) 2018 Elsevier Ltd. All rights reserved.</t>
  </si>
  <si>
    <t>10.1016/j.energy.2018.10.186</t>
  </si>
  <si>
    <t>Gondal, IA</t>
  </si>
  <si>
    <t>Hydrogen integration in power-to-gas networks</t>
  </si>
  <si>
    <t>The share of renewable energy resources is consistently rising in the global energy supply, and power-to-gas technique is being seen as the feasible storage of surplus renewable electricity. In this regard the sensitivity of hydrogen towards various elements of the P2G network needs to be assessed. The study provides an overview of a number of P2G projects mainly concentrated in Europe, and summarizes the results of investigations carried out on the effects of hydrogen injection on the existing natural gas pipeline infrastructure. It has been found that each element of the natural gas infrastructure has a varying degree of acceptability to hydrogen concentration; however the determinant element affects the overall allowable hydrogen concentration. In the transmission network, compressors are the determinant element and have a limiting value of 10% hydrogen admixture. Distribution network and storage elements allow a 50% concentration of hydrogen. End use appliances have a tolerant range of 20-50%. The second portion of the study demonstrates the effect of hydrogen injection on gas quality, which reveals that an introduction of 2% hydrogen in the distribution network has negligible effect however a 10% hydrogen mixture affects the calorific value of the supplied fuel gas below the desired level. (C) 2018 Hydrogen Energy Publications LLC. Published by Elsevier Ltd. All rights reserved.</t>
  </si>
  <si>
    <t>10.1016/j.ijhydene.2018.11.164</t>
  </si>
  <si>
    <t>"In terms of material characteristics of pipeline, a mixture of up to 50% H2
by volume is not critical in the transmission network; however
the allowable concentration in gas turbines and compressors
is 20% and 10% respectively. Thus, the compressors
are the determinant element in the transmission network
restricting the flow of H-NG blends to 10%. With this 10%
hydrogen concentration in the admixture, although no substantial
infrastructural problems are encountered, however
the quality of the resultant gas is affected in terms of its gross
calorific value. As far as storage and distribution network is
concerned a mixture of 50% of H2 by volume in the natural gas
is non-critical. Amongst the end use appliances, the vehicle
engines, burners and boiler are able to receive 20% hydrogen
concentration, while the gas cookers and CHP applications are
non-critical for up to 50% mixture of hydrogen.
The real life case study has indicated that gas quality is
affected at the delivery nodes by the injection of hydrogen. An
injection of 2% by volume has minimal effect on the calorific
value however in the 2nd scenario of 10% mixture the fuel
value of the H2-NG mixture was below the specified minimum
calorific value."</t>
  </si>
  <si>
    <t>Wei, CE; Nomura, H; Lee, JE; Ip, WH; Walsh, C; Millar, TJ</t>
  </si>
  <si>
    <t>The Effect of Carbon Grain Destruction on the Chemical Structure of Protoplanetary Disks</t>
  </si>
  <si>
    <t>The bulk composition of Earth is dramatically carbon-poor compared to that of the interstellar medium, and this phenomenon extends to the asteroid belt. To interpret this carbon deficit problem, the carbonaceous component in grains must have been converted into the gas phase in the inner regions of protoplanetary disks (PPDs) prior to planetary formation. We examine the effect of carbon grain destruction on the chemical structure of disks by calculating the molecular abundances and distributions using a comprehensive chemical reaction network. When carbon grains are destroyed and the elemental abundance of the gas becomes carbon-rich, the abundances of carbon-bearing molecules, such as HCN and carbon-chain molecules, increase dramatically near the midplane, while oxygen-bearing molecules, such as H2O and CO2, are depleted. We compare the results of these model calculations with the solid carbon-to-silicon fraction in the solar system. Although we find a carbon depletion gradient, there are some quantitative discrepancies: the model shows a higher value at the position of the asteroid belt and a lower value at the location of Earth. In addition, using the obtained molecular abundance distributions, coupled with line radiative transfer calculations, we make predictions for ALMA to potentially observe the effect of carbon grain destruction in nearby PPDs. The results indicate that HCN, (HCN)-C-13, and c-C3H2 may be good tracers.</t>
  </si>
  <si>
    <t>10.3847/1538-4357/aaf390</t>
  </si>
  <si>
    <t>Gupta, P; Wu, Y; He, XY; Zhuge, WL; Ma, FH</t>
  </si>
  <si>
    <t>Life cycle analysis of HCNG light-duty vehicle demonstration project</t>
  </si>
  <si>
    <t>The demonstration is an effective initiative to bridge the gap between a premature technology and its large-scale commercialization. A systematic method of LCA was used to perform the well-to-wheel analysis of a CNG light-duty truck operated with 0%, 15%, and 30% blends of hydrogen with compressed natural gas fuel under the system boundary of per vehicle km. The GREET simulation was performed on GREET_1 (Excel Series_2017) to evaluate hydrogen production pathways with numerous parametric assumptions adopted to base the study in the context of China Resource use, fossil energy use, GHG emission, and major air pollutants namely NO and PM were studied. The idea was to demonstrate the effects of hydrogen addition throughout the entire fuel cycle of end-use of HCNG in an HCNG (R) LDV. The hydrogen blend of 30% with conventional CNG decreased the well-to-wheel GHG emission compared with 0%HCNG by 32.982%, 29.275%, and 9.694% with hydrogen pathways such as solar, biomass, and coke oven gas, respectively. Moreover, for 30%HCNG (Conv.NG), the well-to-wheel total energy consumption was increased by 15.176%, and 15.719% for solar and biomass-based pathways, respectively. However, although the energy consumption was increased for solar and biomass based 15%HCNG and 30%HCNG pathways compared with 0%HCNG, the feedstock used was renewable and qualitatively cleaner. The worst scenario was found in the form of 30%HCNG (Conv.NG) with grid electrolysis pathway which showed 60.648% increment in WTW GHG and 75.479% increment in WTW total energy compared with baseline 0%HCNG (Conv.NG). The booming renewable electricity generation and availability of a tremendous amount of coke oven gas as by-products from coking industries in China can establish a prospective platform for sustainable hydrogen economy in China and is supposed to promote the commercialization of HCNG vehicles in future.</t>
  </si>
  <si>
    <t>MATERIA-RIO DE JANEIRO</t>
  </si>
  <si>
    <t>10.1590/S1517-707620190002.0696</t>
  </si>
  <si>
    <t>Niermann, M; Drunert, S; Kaltschmitt, M; Bonhoff, K</t>
  </si>
  <si>
    <t>Liquid organic hydrogen carriers (LOHCs) - techno-economic analysis of LOHCs in a defined process chain</t>
  </si>
  <si>
    <t>Long-distance transport and long-term storage of hydrogen can be realized with Liquid Organic Hydrogen Carriers (LOHC) based on a two-step cycle: (1) loading of hydrogen (hydrogenation) into the LOHC molecule (i.e., hydrogen is covalently bound to the LOHC) and (2) unloading of hydrogen (dehydrogenation) after transport and storage. Since the (optimal) LOHC is liquid at ambient conditions and shows similar properties to crude oil based liquids (e.g. diesel, and gasoline), handling and storage is realized by well-known processes; thus stepwise adaptation of the existing crude oil based infrastructure is basically possible. Against this background, a defined process chain for intercontinental ship transport of hydrogen (5000 km) is simulated with various LOHCs. The respective results are evaluated and assessed related to their technological and economic performance. Additionally, they are compared to a pipeline-based provision chain based on compressed hydrogen (CGH(2)). Among others, the results show that methanol is the cheapest LOHC option for storage and transportation followed by dibenzyltoluene and toluene. For a storage time of 60 days they show economic advantages compared to compressed hydrogen (CGH(2)) under the defined assumptions; thus these LOHC options are especially advantageous for long-term storage/long distance transport applications. The energetic efficiency of the systems mainly depends on the source of the dehydrogenation heat. Two options, dehydrogenation driven by hydrogen burning vs. dehydrogenation driven by waste heat, have been evaluated in this study. Systems that run on waste heat perform much better in terms of efficiency. Overall, LOHCs can provide technologically efficient and economic promising storage and transport within a sustainable hydrogen economy.</t>
  </si>
  <si>
    <t>10.1039/c8ee02700e</t>
  </si>
  <si>
    <t>Liu, RC; Liu, J; Yan, XZ; Yuan, CX</t>
  </si>
  <si>
    <t>A novel supramolecular architecture based on melamine and biphenyl-4,4-dicarboxylic acid: Synthesis, crystal structure and luminescent property</t>
  </si>
  <si>
    <t>A novel cocrystal [(HMA(+))(2)(BPDC2-)]center dot 4H(2)O (1) based on MA (melamine) and H2BPDC (biphenyl-4,4-dicarboxylic acid) was synthesized under solvothermal conditions. The supramolecular complex has been characterized by single crystal diffraction, infrared spectroscopy, elemental analysis and X-ray diffraction. Crystal structure analysis indicated that compound 1 has a 3D microporous structure which is con- structed by hydrogen bonds (N-H center dot center dot center dot O, N-H center dot center dot center dot N, O-H center dot center dot center dot O) and aromatic pi center dot center dot center dot pi interaction. In addition, the thermal stability and luminescent property of 1 were also investigated in detail. (C) 2018 Elsevier Ltd. All rights reserved.</t>
  </si>
  <si>
    <t>POLYHEDRON</t>
  </si>
  <si>
    <t>10.1016/j.poly.2018.09.059</t>
  </si>
  <si>
    <t>"The hydrogen scenario is necessarily more speculative as we do not yet have the full set of data on which to base the analysis, but the output of this high-level assessment suggests that with hydrogen coming on stream from 2035, low carbon heat networks could lead to lower lifetime carbon emissions but would come at a higher net social cost than individual building solutions."
"As shown in Table 16, in the hydrogen scenario, carbon emissions from heat supplied via heat networks are lower than from the single building solutions while both social and financial costs are higher (£20bn and £13bn respectively). The lower carbon emissions largely result from the use of waste heat in the heat network solution, while the higher costs are due mainly due to the low capital cost of single building hydrogen boilers compared with the infrastructure costs of installing a heat network supplied by hydrogen boilers." [Table shows Comparative emissions 2020-2050: -43 MtCO2e; Comparative average fuel saving: +7 TWh/yr]</t>
  </si>
  <si>
    <t>"It is worth noting that the analysis does not take into account any of the potential benefits of utilising hydrogen in centralised energy centres rather than directly within individual homes."
"the hydrogen scenario is highly simplified and speculative as we await the outputs of detailed research into hydrogen currently being undertaken by BEIS. In particular, the analysis does not take into account any of the potential benefits of utilising hydrogen in centralised energy centres rather than directly within individual homes. For example, considerations such storage and flexibility (e.g. through demand side response) could add financial and social value to a heat network solution that is not captured here. In addition, the study has been done at an aggregated national level, while at a local level more granular analysis may demonstrate that a heat network supplied with hydrogen has higher social economic value than use of single building hydrogen boilers."</t>
  </si>
  <si>
    <t>N/A - does not address hydrogen blending</t>
  </si>
  <si>
    <t>Kiwa, E4Tech</t>
  </si>
  <si>
    <t>DECC Desk study on the development of a hydrogen-fired appliance supply chain</t>
  </si>
  <si>
    <t>One proposal for the long term decarbonisation of heat is to replace natural gas with hydrogen. To do this, it would be necessary to develop appliances, such as boilers, hobs, ovens and industrial burners that can use 100% hydrogen instead of natural gas.
The aim of this study was to investigate the technical challenges and costs associated with developing such appliances and to discuss how these barriers might be addressed.
The study covers 4 areas:
Safety issues, training and standards (both product and installation standards)
Costs and timetables for the development of different hydrogen appliances for small numbers of prototype appliances (around 1,000)
Costs and timetables for the development of appliances for large scale roll-out (around 100,000 per year.
This study included a review of the available information about technologies for using hydrogen to supply heat, primarily in domestic settings but also at larger scale in the industrial, public and commercial sectors.
Stakeholder engagement was undertaken with a range of natural gas appliance manufacturers and trade bodies.
(See executive summary at hyperlink)</t>
  </si>
  <si>
    <t>https://www.gov.uk/government/publications/hydrogen-appliances-desk-study-on-the-development-of-the-supply-chain-for-100-hydrogen-fired-domestic-and-commercial-appliances</t>
  </si>
  <si>
    <t>N/A - focus is on creating an appliance supply chain that could better use the hydrogen blend, although some evidence relevant to timeframes noted</t>
  </si>
  <si>
    <t>"The timeline for developing hydrogen-fired boilers is dependent on the number of units manufactured.
Incorporating a product line of 100,000 units is estimated to take up to 4 to 7 years with the first 1,000 units
ready within 2 to 4 years from project start. Product designs would be complete in the lead up to the
production of the first batches i.e. comprising the first 2-3 years of the project."
"According to fuel cell manufacturers, the technology for using hydrogen in fuel cell appliances is already
available with a supply chain generally present for the necessary product components. The majority of
components are off-the-shelf and all components outside of the stack already exist at scale. It is estimated
that approximately 1-2 years will be necessary for product design, safety architecture and compliance
modifications. For scaling stack production, however, additional facilities will need to be built, further details
on timescales relating to scale up production are presented in Section 6.5."</t>
  </si>
  <si>
    <t>"Blending hydrogen into existing natural gas networks may be considered as part of the gradual step towards the transition to a net-zero economy. Up to 20% by volume, can be blended without changing existing appliances. However, as hydrogen has a lower density 20% hydrogen would only amount to a carbon saving of 7%."
"Emissions from production by electrolysis: "If powered from grid, it depends on grid intensity. The Scottish grid has a very low carbon intensity which is likely to decrease further over time. If powered by direct renewable electricity, then it is zero carbon."
Emissions from production by CCUS: "This greatly reduces the carbon intensity of producing hydrogen from fossil fuels. Capture rates vary from 90-95%+34"</t>
  </si>
  <si>
    <t>N/A - does not address this use of hydrogen</t>
  </si>
  <si>
    <t>"Indeed, hydrogen as an energy carrier (able to
store and deliver useful energy) presents several benefits such as its combustion with
oxygen, generating only water and a high energy density per mass (120 MJ/kg-1). This
energy density is nearly three times higher than gasoline (44 MJ/kg-1) and kerosene
(42.8 MJ/kg-1), supplying cars and aircraft, respectively."
"hydrogen represents a solution to store energy, shaving the
peak production by RES."
"A solution to stabilize the grid so that it is able to
absorb excessive power generation, and to provide energy when power generation must
be compliant with decarbonization targets (meaning avoiding generator turn-off) is given
by hydrogen as a storage system [74]. Moreover, a coupling among different sectors aimed
to connect the building heating, industry sectors, and transportation, as energy consumers
with the power generation distribution system, can give more engaging options to assure
stability. Hydrogen can provide a solution for sector coupling and the opportunity to store
energy at a large scale to support the increase in renewable energy generation systems.
By this coupling, power is not necessarily retrieved in the same location where it must be
employed, or when it is requested [75,76]."
"The tri-generation extends the concept of CHP by using the recovered waste heat for
producing cooling output by suitable heat-driven cooling technology. By tri-generation
technology applied to small-scale systems, up to about 15 kW, over 80% of fuel energy
can be converted to usable energy. This solution is of particular interest when the cooling
demand during the hot season almost balances the thermal demand during the cold
season. Both CHP and tri-generation systems can be considered as decentralized energy
generators; this gives some advantages compared to centralized generation, among which
are: improved efficiency, losses lines reduction due to the reduction of transmitted power,
reduction of primary energy demand, and CO2 emission."
"Compared to the classic distributed cold, heat, and electricity, tri-generation equipped with fuel cells can diminish carbon emissions and
improve energy efficiency. For example, the system’s overall efficiency reached 75% [89],
and 89% [91], respectively. In isolated applications, fuel cell rejected heat can lessen the
electrical power that is required by the compressor allowing it to store cold when a low
demand occurs [92], improving the system’s autonomy and efficiency."</t>
  </si>
  <si>
    <t>"For example, an industrial demonstration project based on storage solution using
existing infrastructures, in Jupiter1000 [100] renewable energy is transformed into gas
performing a power-to-gas action so that a volumetric level ranging from 15% to 20% of
blended hydrogen should be injected into the gas grid [101]."</t>
  </si>
  <si>
    <t>Riboldi, L; Nord, LO</t>
  </si>
  <si>
    <t>Concepts for lifetime efficient supply of power and heat to offshore installations in the North Sea</t>
  </si>
  <si>
    <t>This paper assesses different concepts for efficient supply of power and heat to specific offshore installations in the North Sea, with the objective of cutting carbon dioxide emissions. The concepts analyzed include solutions with on-site power generation, full plant electrification, and hybrid solutions where power can be either generated locally or taken from the onshore grid. A detailed modeling of the power generation system was carried out, enabling design and off-design simulations. Plant power and heat demand profiles were used to evaluate the various concepts throughout the entire field's life. A first analysis of the common on-site power generation systems revealed the possibility of cutting carbon dioxide emissions simply by optimizing the operating strategy. Overall, the assessment of the different concepts showed that full plant electrification and the implementation of an offshore combined cycle have the potential to substantially reduce cumulative carbon dioxide emissions. A sensitivity analysis of the carbon dioxide emission factor, associated with the grid power, stressed how this parameter has a strong influence on the analysis outputs and, thus, needs to be thoroughly assessed. Similarly, the impact of increased plant heat demand was evaluated, showing that advantages connected to the plant electrification tend to diminish with the increase in heat requirements. (C) 2017 Elsevier Ltd. All rights reserved.</t>
  </si>
  <si>
    <t>10.1016/j.enconman.2017.06.048</t>
  </si>
  <si>
    <t>(offshore oil* OR offshore gas* OR offshore petrol*) AND (electrifi* OR flaring* OR zero flaring* OR zero routine flaring*)</t>
  </si>
  <si>
    <t>See comments about higher plant flexibility in key mitigation messages</t>
  </si>
  <si>
    <t>"An optimized total plant load allocation
between the GTs of the plant was able to reduce the cumulative
CO2 emissions by 5.2% in comparison to the case representing
the conservative strategy commonly used in offshore applications.
When comparing the different concepts studied, the full electrification
of the plant was shown to entail the largest possible cut in
CO2 emissions. In particular, the best concept was demonstrated to
be that of taking power from the onshore grid and providing heat
through gas burners installed on the platforms, with a potential
reduction in cumulative CO2 emissions of up to 35.5%. Similarly,
good performance was obtained by the concept involving a combined
cycle for on-site power generation (CO2 emission reduction:
32.2%). The specificity of the analyzed offshore platforms allowed
an additional hybrid solution to be evaluated. This involved the
possibility of exploiting both on-site power generation and power
from shore. The obtained CO2 emissions reduction was not as good
as in the case of the other concepts proposed (24.2%), but inherent
higher plant flexibility is a potentially interesting advantage."</t>
  </si>
  <si>
    <t>"a sensitivity
analysis was carried out on the considered CO2 emission factor,
the parameter which defines the CO2 emissions per unit of
power taken from the onshore grid. The analysis demonstrated
how different values of this parameter can substantially modify
the outcomes. A detailed evaluation of the power system of interest
is therefore suggested in order to understand the real benefits
connected to the electrification of offshore facilities. A further sensitivity
analysis of the offshore plant’s heat demand showed that
the energy advantages associated with the electrification of the
facilities tend to diminish with the increase in heat requirements."</t>
  </si>
  <si>
    <t>Elgenedy, M; Ahmed, K; Burt, G; Rogerson, G; Jones, G</t>
  </si>
  <si>
    <t>Unlocking the UK Continental Shelf Electrification Potential for Offshore Oil and Gas Installations: A Power Grid Architecture Perspective</t>
  </si>
  <si>
    <t>Most of the UK Continental Shelf (UKCS) oil and gas (OG) installations have traditionally adopted in situ power generation, which is not only inefficient but also generating about 70% of the offshore CO2 emissions. The offshore wind and energy storage technologies for deep water are developing at a fast pace, enabling great opportunities for the OG installations located in the North Sea. In this paper, a pathway for the UKCS offshore OG installations electrification is introduced. The aim is to provide different power architectures that facilitate the OG installations' electrification, while benefiting from the existing and planned UK offshore wind power. Four hypothetical case studies (based on real data) were created, along the UKCS, where the corresponding power architectures were proposed. The selection of each architecture power component (e.g., transformers, converters and cables), as well as the transmission and distribution technology (e.g., AC or DC), is also provided and justified. Further, an overview cost estimation is carried out to predict the architecture capital cost. It is concluded that the four architectures can be mimicked not only along the UKCS but also worldwide, promoting the UKCS potential for a world-leading offshore energy hub and fostering the UK offshore wind-energy resources.</t>
  </si>
  <si>
    <t>10.3390/en14217096</t>
  </si>
  <si>
    <t>"By creating small power hubs that will import energy from different power sources and
then distribute it to the nearby OG PFs, a massive reduction of CO2 emissions is evident.
Therefore, an electrification solution is available for the OG operators in the UKCS to meet
the UK net-zero targets."</t>
  </si>
  <si>
    <t>"However, many challenges are facing the progression of these
solutions and need to be addressed in the near future:
_x000F_ Energy storage: With OWF capacities reaching 60% in the North Sea, it is still extremely
important to provide some sort of energy storage [42]. A promising solution that can
be integrated with OWFs is green hydrogen-energy storage, which not only will be
green but also will provide supply security for OG operations.
_x000F_ Electric component footprint: Due to the limited space on the top side of the OG
PFs, two alternative approaches can be adopted to overcome the limited space: either
create the power hubs by using subsea technology, which is gaining potential and
maturity, or utilise nearby gravity-based decommissioned platforms as a power hub."</t>
  </si>
  <si>
    <t>Cavalcanti, EJC; Ribeiro, TJS; Carvalho, M</t>
  </si>
  <si>
    <t>Exergoenvironmental analysis of a combined cycle power plant fueled by natural gas from an offshore platform</t>
  </si>
  <si>
    <t>This study presents a detailed, disaggregated Life Cycle Assessment for natural gas obtained from an offshore area in Rio de Janeiro/Brazil, based on the Eco-indicator 99 method. The stages of production, transmission, purification, distribution, and final use of natural gas are considered. Environmental data are used to develop an exergoenvironmental assessment, which unravels the formation of environmental impacts throughout the energy system. The results of the Life Cycle Assessment indicate that the environmental impacts associated with offshore natural gas are quantified as 336 mPts/kg, where the majority of impacts are related to purification at the refinery (249) mPts/kg, followed by extraction at the platform (59.3 mPts/kg) and distribution (19.5 mPts/kg). The results of exergy and exergoenvironmental assessments quantified the environmental impacts associated with electricity production from natural gas in a combined cycle power plant as 61.9 mPt/kWh. These impacts can be reduced by considering a 50% decrease in flaring/venting as well as air and liquid emissions, resulting in 59.8 mPt/kWh. These findings are applicable to the assessment of natural gas power plants and the exploration of alternative abatement options (such as CO2 capture systems).</t>
  </si>
  <si>
    <t>10.1016/j.seta.2021.101245</t>
  </si>
  <si>
    <t>Gjerdrum, C; Ronconi, RA; Turner, KL; Hamer, TE</t>
  </si>
  <si>
    <t>Bird strandings and bright lights at coastal and offshore industrial sites in Atlantic Canada</t>
  </si>
  <si>
    <t>Artificial lights can disorient birds and lead to injury or death. In Atlantic Canada, lights attract birds at sites along the coastline and offshore, but the relative impacts of lights on birds in this region are largely unknown. We summarized data on stranded bird encounters submitted annually to the Canadian Wildlife Service, Environment and Climate Change Canada, and quantified light radiance values at a selection of industrial sites in the region. Stranded birds were reported from offshore oil and gas production platforms, support vessels, and seismic ships, and from onshore oil and gas refineries and construction facilities. Leach's Storm-Petrel (Hydrobates leucorhoa) was the most abundant bird species to be stranded: most were found alive offshore Newfoundland and Labrador, and were subsequently released. Landbirds dominated the stranded bird reports from Nova Scotia. Offshore platforms in Newfoundland and Labrador were brighter than onshore sites, and were brighter than platforms located in Nova Scotia, particularly during the Leach's Storm-Petrel breeding season, in part due to flaring activity. Stranding events were more likely during nights with little or no moonlight, but systematic searches for stranded birds, with documentation of search effort by trained personnel, are needed to better understand how light characteristics, weather, and the location of sites influence strandings, and to monitor the effectiveness of light mitigation. Minimizing the threat of light attraction for declining populations of Leach's Storm-Petrels in the Atlantic is of particular importance given the species' current conservation status.</t>
  </si>
  <si>
    <t>AVIAN CONSERVATION AND ECOLOGY</t>
  </si>
  <si>
    <t>10.5751/ACE-01860-160122</t>
  </si>
  <si>
    <t>Santibanez-Borda, E; Korre, A; Nie, ZG; Durucan, S</t>
  </si>
  <si>
    <t>A multi-objective optimisation model to reduce greenhouse gas emissions and costs in offshore natural gas upstream chains</t>
  </si>
  <si>
    <t>The urgency of climate change, while the world economy is projected to depend on fossil fuels for some time, requires substantial reduction of greenhouse gas emissions in the oil and gas industry. This study proposes a methodology for the decarbonisation of offshore natural gas production networks through progressive electrification, either by connecting offshore platforms with nearby renewable energy sources, e.g. offshore wind farms, or by sharing resources so as to improve their energy generation efficiency. In this context, a novel multi-objective mixed-integer linear programming model is proposed to simultaneously minimise greenhouse gas emissions and associated costs from a determined offshore platform network, considering technical constraints, such as maintaining the energy balance of the network, ensuring that cables are installed to enable energy flows, and respecting the maximum generation capacities and minimum operating loads of turbines. For demonstration purposes, the proposed methodology was applied to a UK Southern North Sea network and optimised using the augmented epsilon-constraint method. The Pareto front approximation obtained suggests that the studied network's cumulative greenhouse gas emissions can be reduced by 25% over the next 10 years at an average cost of US$370.9 per tonne CO(2)e. This study also explores the impact that uncertainties and postponing investment decisions may have in the set context. (c) 2021 Elsevier Ltd. All rights reserved.</t>
  </si>
  <si>
    <t>10.1016/j.jclepro.2021.126625</t>
  </si>
  <si>
    <t>"In the near future, it is likely that fossil fuel producers will
continue exploring the use of renewable energy to make fossil fuel
production cleaner and, therefore, that further platform electrification
projects, such as Hywind Tampen, will continue to be
announced. This can be particularly true for areas where renewable
energy generation and hydrocarbon production operate in close
proximity, and where renewable energy generation is being
increasingly curtailed at peak times, such as in the North and
Norwegian Sea."</t>
  </si>
  <si>
    <t>"the analysed network had the potential of reducing its energy
generation GHG emissions over the next 10 years by 25%, or 1636.5
tons of CO2e"
"The 25% reduction on GHG emissions on the analysed offshore
platform network indicates that connecting offshore wind farms
with offshore platform networks could achieve one of the highest
emissions mitigation potential reported in the literature for
offshore hydrocarbon operations."</t>
  </si>
  <si>
    <t>Zavala-Araiza, D; Omara, M; Gautam, R; Smith, ML; Pandey, S; Aben, I; Almanza-Veloz, V; Conley, S; Houweling, S; Kort, EA; Maasakkers, JD; Molina, LT; Pusuluri, A; Scarpelli, T; Schwietzke, S; Shen, L; Zavala, M; Hamburg, SP</t>
  </si>
  <si>
    <t>A tale of two regions: methane emissions from oil and gas production in offshore/onshore Mexico</t>
  </si>
  <si>
    <t>We use atmospheric observations to quantify methane (CH4) emissions from Mexico's most important onshore and offshore oil and gas production regions which account for 95% of oil production and 78% of gas production. We use aircraft-based top-down measurements at the regional and facility-levels to determine emissions. Satellite data (TROPOMI CH4 data and VIIRS night-time flare data) provide independent estimates of emissions over 2 years. Our airborne estimate of the offshore region's emissions is 2800 kg CH4 h(-1) (95% confidence interval (CI): 1700-3900 kg CH4 h(-1)), more than an order of magnitude lower than the Mexican national greenhouse gas inventory estimate. In contrast, emissions from the onshore study region are 29 000 kg CH4 h(-1) (95% CI: 19 000-39 000 kg CH4 h(-1)), more than an order of magnitude higher than the inventory. One single facility-a gas processing complex that receives offshore associated gas-emits 5700 kg CH4 h(-1) (CI: 3500-7900 kg CH4 h(-1)), with the majority of those emissions related to inefficient flaring and representing as much as half of Mexico's residential gas consumption. This facility was responsible for greater emissions than the entirety of the largest offshore production region, suggesting that offshore-produced associated gas is being transported onshore where it is burned and in the process some released to the atmosphere. The satellite-based data suggest even higher emissions for the onshore region than did the temporally constrained aircraft data (&gt;20 times higher than the inventory). If the onshore production region examined is representative of Mexican production generally, then total CH4 emissions from Mexico's oil and gas production would be similar to, or higher than, the official inventory, despite the large overestimate of offshore emissions. The main driver of inaccuracies in the inventory is the use of generic, non-Mexican specific emission factors. Our work highlights the need for local empirical characterization of emissions if effective emissions mitigation is to be undertaken.</t>
  </si>
  <si>
    <t>10.1088/1748-9326/abceeb</t>
  </si>
  <si>
    <t>Elhagar, M; El-Emam, N; Awad, M; Ahmed, A; Aboul-Fotouh, TM</t>
  </si>
  <si>
    <t>Increase flared gas recovery and emission reduction by separator optimization</t>
  </si>
  <si>
    <t>To combat the increased emission rate and energy waste, a business case for an online optimizer was established to examine the energy-saving and emission reduction figures. Prior to embarking on this study, there is a need to understand the performance of oil and gas companies in managing the continuous flared gas. From the data gathered, it was quite evident that oil and gas operators do not significantly invest in optimizing gas flaring. The survey has included 706 participants from more than 59 different countries and indicated that there is a lack of awareness where regular monitoring of flared gas is overlooked. The survey shows about 17.6% of the participants never analyzed flared gas compositions, while only 36.6% of participants do this on monthly basis. More importantly, the survey indicated that most participants don't update their process operating conditions in response to day and night or yearly seasons thermal conditions. The optimization study is primarily focusing on having an online flared gas controller technique to continually monitor and analyze flared gas compositions with an intention to automatically manipulate separator operating conditions to increase the flared gas recovery. This approach was tested using a dynamic model developed for three real offshore and onshore oil and gas fields in Egypt and Saudi Arabia. In the three cases of study, this approach was able to adjust the operating conditions of the separator based on the flared gas analysis and the objective function identified to largely recover heavy hydrocarbons and control flared gas.</t>
  </si>
  <si>
    <t>10.1007/s40095-020-00363-z</t>
  </si>
  <si>
    <t>Brandt, A</t>
  </si>
  <si>
    <t>Accuracy of satellite-derived estimates of flaring volume for offshore oil and gas operations in nine countries</t>
  </si>
  <si>
    <t>Flaring of natural gas contributes to climate change and wastes a potentially valuable energy resource. Various groups have estimated flaring volumes via remote sensing by nighttime detection of flares using multi-spectral imaging. However, only limited efforts have been made to independently assess the accuracy of these estimation methods. I analyze the accuracy of the VIIRS Nightfire published flare detection results, comparing yearly estimated flaring rates to reported flaring data from governments in 9 countries (Brazil, Canada, Denmark, Mexico, Netherlands, Nigeria, Norway, USA, UK) and 7 years (2012-2018 inclusive). We analyze only flares occurring at offshore oil and gas production platforms and floating production units. A total of 1054 flare volume estimates were compared to volumes reported to government agencies. 80.8% of flare estimates lie within 0.5 orders of magnitude (OM) of reported volumes, which 93.7% fall within 1 OM of the reported volume. Little systematic bias is found except in the smallest size classes (&lt;106 m(3) y(-1)). Relative error ratios are larger for smaller flares. No significant trend was observed across years, and variation by country is in line with that expected by size distribution of flares by country. Wide aggregate estimates for groups of flares will exhibit little bias and dispersion, with the sum of 1000 flares having an expected interquartile range of -6% to +3% of actual reported volumes. Social media blurb: Test of remote sensing for flare detection shows accuracy across 9 countries and 8 years.</t>
  </si>
  <si>
    <t>ENVIRONMENTAL RESEARCH COMMUNICATIONS</t>
  </si>
  <si>
    <t>10.1088/2515-7620/ab8e17</t>
  </si>
  <si>
    <t>"Flaring of natural gas contributes to climate change and wastes a potentially valuable energy resource."</t>
  </si>
  <si>
    <t>"Flaring of natural gas is an important contributor to the greenhouse gas (GHG) impacts of upstream oil
production operations. In a global synthesis of field-level oil climate intensity (Masnadi et al 2018), a large
number of global oil fields with emissions intensity in the top quartile were found to be exhibiting high flaring
rates. This presents a climate mitigation opportunity, as flaring is a problem with technical and market solutions
(Elvidge et al 2018)."
"Natural gas produced along with oil (sometimes called ‘associated gas’) is flared when alternative uses for the
gas are more costly than flaring, or because profitable sale of this gas is challenging. In regions with inadequate
infrastructure or poorly-functioning markets, it can cost more to process, transport, and sell the associated gas
than the gas is worth. In these cases, operators will often flare gas if allowed by local regulation. In countries
where gas flaring is banned, discouraged, or taxed, producers instead re-inject uneconomic gas into the ground
instead of flared, significantly reducing the climate impacts of oil production in those regions."</t>
  </si>
  <si>
    <t>Scale stated as "global" because the study covers 9 countries that are not within one particular region: Brazil, Canada, Denmark, Mexico, Netherlands, Nigeria, Norway, USA, UK</t>
  </si>
  <si>
    <t>Bamisile, O; Huang, Q; Xu, X; Hu, WH; Liu, W; Liu, Z; Chen, Z</t>
  </si>
  <si>
    <t>An approach for sustainable energy planning towards 100 % electrification of Nigeria by 2030</t>
  </si>
  <si>
    <t>Electricity generation, transmission, and distribution have jointly constituted a major challenge in Nigeria for decades. Currently, approximately 41% of the country's citizens have no access to electricity. In this study, an economically viable, renewable, and sustainable plan to achieve 100% electrification in Nigeria by 2030 is presented. The use of natural gas (NG), wind onshore (WON), wind offshore, photovoltaic (PV), concentrated solar power, and hydro-power plants was analyzed. Pumped hydro-storage is the only electricity storage system considered in this study. A total of 99 different scenarios resulting from the combination of the aforementioned technologies were considered. The initial investment, total annual cost, share of renewable energy, carbon emissions, and electricity production of each of the scenarios were analyzed. A one-year analysis based on hourly time-step was conducted using EnergyPLAN. Power production importation and critical excess electricity production are the deterministic factors in this study. The electricity demand in Nigeria is estimated to be 200 TWh/yr by 2030. A NG capacity of 36,000 MW will be required to meet this demand if a single power technology is implemented. The most sustainable plan is the use of combined NG and PV or NG and WON to meet the electricity demand. (C) 2020 Elsevier Ltd. All rights reserved.</t>
  </si>
  <si>
    <t>10.1016/j.energy.2020.117172</t>
  </si>
  <si>
    <t>Delikonstantis, E; Igos, E; Augustinus, M; Benetto, E; Stefanidis, GD</t>
  </si>
  <si>
    <t>Life cycle assessment of plasma-assisted ethylene production from rich-in-methane gas streams</t>
  </si>
  <si>
    <t>Herein, the sustainability of plasma-assisted processes for ethylene production from rich-in-methane gas streams namely, natural and shale gas, is investigated by performing life cycle assessment (LCA). Two plasma-assisted process alternatives, a direct gas conversion to ethylene (one-step) and a stepwise gas conversion to acetylene followed by acetylene-to-ethylene hydrogenation (two-step), both previously demonstrated in the lab and modeled on a large scale, are evaluated using the SimaPro (R) software and ecoinvent database. Different scenarios regarding purge stream utilization and electricity sources are considered for both process alternatives. On the basis of LCA results, it is highly probable (confidence interval 93.5%) that the two-step process results in a lower carbon footprint than the one-step process. The two-step process, powered by electricity generated by wind turbines and utilizing the purge stream as the byproduct (instead of flaring it), produces the lowest carbon footprint among all studied scenarios. When natural gas is utilized as the feedstock, the two-step plasma-assisted ethylene production process is more environmentally sustainable than other peer processes (i.e. thermally driven and bio-based). When shale gas is used, greenhouse gas emissions decrease compared to natural gas, resulting in a comparable carbon footprint to the conventional (naphtha cracking) process. Further, aside from ethylene production onshore, plasma reactors can also be employed for ethylene production offshore, thereby valorizing currently wasted rich-in-methane gas streams and thus reducing global greenhouse gas emissions.</t>
  </si>
  <si>
    <t>10.1039/c9se00736a</t>
  </si>
  <si>
    <t>"plasma technology has an economic and environmental potential for valorization of (currently flared) rich-in-methane gas streams, allowing for exploitation of a valuable raw material and mitigation of global greenhouse gas emissions."</t>
  </si>
  <si>
    <t>"On the basis of LCA results, it is highly probable (confidence
interval 93.5%) that the two-step process results in a lower carbon footprint than the one-step process.
The two-step process, powered by electricity generated by wind turbines and utilizing the purge stream
as the byproduct (instead of flaring it), produces the lowest carbon footprint among all studied scenarios.
When natural gas is utilized as the feedstock, the two-step plasma-assisted ethylene production process
is more environmentally sustainable than other peer processes (i.e. thermally driven and bio-based).
When shale gas is used, greenhouse gas emissions decrease compared to natural gas, resulting in
a comparable carbon footprint to the conventional (naphtha cracking) process. Further, aside from
ethylene production onshore, plasma reactors can also be employed for ethylene production offshore,
thereby valorizing currently wasted rich-in-methane gas streams and thus reducing global greenhouse
gas emissions."</t>
  </si>
  <si>
    <t>Watson, SM</t>
  </si>
  <si>
    <t>Greenhouse gas emissions from offshore oil and gas activities - Relevance of the Paris Agreement, Law of the Sea, and Regional Seas Programmes</t>
  </si>
  <si>
    <t>Parties to the Paris Agreement have a binding obligation to collectively limit global temperature rises to an agreed upon target. Commitments include providing national greenhouse gas (GHG) inventory reports to the United Nations Framework Convention on Climate Change ('UNFCCC') secretariat, reporting their contributions towards the collective target. GHG emissions from upstream oil and gas (O&amp;G) facilities, including those in offshore areas under coastal State jurisdiction (where current activity is occurring in over 50 countries), are to be included within the scope of these reports. Parties to the United Nations Convention on the Law of the Sea ('UNCLOS') are obligated to adopt and enforce laws and regulations to prevent, reduce, and control pollution arising from seabed exploration and exploitation activities under their jurisdiction. These are to be no less effective than international rules and standards as established through competent international organisations. The International Maritime Organization (IMO) and United Nations Environment Programme (UNEP), via the Regional Seas Programmes (RSP), are two such organisations that develop international rules and standards covering certain aspects of offshore O&amp;G activities. IMO treaties, rules, and standards cover GHG emissions arising from vessel-related offshore O&amp;G activities, but emissions from O&amp;G industry-specific activities, such as the venting and flaring of reservoir hydrocarbons, are excluded. The only other source of international law, implementing UNCLOS' requirement, providing international rules and standards for coastal States to benchmark their laws against for the prevention of marine pollution in the form of GHG emissions from offshore O&amp;G activities are the regional instruments of the RSP. However, as this article will show, current RSP coverage is minimal and insufficient, particularly in light of Parties' Paris Agreement and UNCLOS obligations. Examples are provided showing inconsistencies in the reporting of offshore O&amp;G GHG emissions across national inventory reports, as well as examples of applicable requirements prescribed under various RSP instruments, or lack thereof, highlighting the deficiency of a relevant international pollution prevention rule and/or standard across all marine regions.</t>
  </si>
  <si>
    <t>OCEAN &amp; COASTAL MANAGEMENT</t>
  </si>
  <si>
    <t>10.1016/j.ocecoaman.2019.104942</t>
  </si>
  <si>
    <t>N/A - outlines current legal framework and need for further regulations, does not address effects on adaptation or mitigation outcomes</t>
  </si>
  <si>
    <t>Riddick, SN; Mauzerall, DL; Celia, M; Harris, NRP; Allen, G; Pitt, J; Staunton-Sykes, J; Forster, GL; Kang, M; Lowry, D; Nisbet, EG; Manning, AJ</t>
  </si>
  <si>
    <t>Methane emissions from oil and gas platforms in the North Sea</t>
  </si>
  <si>
    <t>Since 1850 the concentration of atmospheric methane (CH4), a potent greenhouse gas, has more than doubled. Recent studies suggest that emission inventories may be missing sources and underestimating emissions. To investigate whether offshore oil and gas platforms leak CH4 during normal operation, we measured CH4 mole fractions around eight oil and gas production platforms in the North Sea which were neither flaring gas nor offloading oil. We use the measurements from summer 2017, along with meteorological data, in a Gaussian plume model to estimate CH4 emissions from each platform. We find CH4 mole fractions of between 11 and 370 ppb above background concentrations downwind of the platforms measured, corresponding to a median CH4 emission of 6.8 g CH4 s(-1) for each platform, with a range of 2.9 to 22.3 g CH4 s(-1). When matched to production records, during our measurements individual platforms lost between 0.04% and 1.4% of gas produced with a median loss of 0.23%. When the measured platforms are considered collectively (i.e. the sum of platforms' emission fluxes weighted by the sum of the platforms' production), we estimate the CH4 loss to be 0.19% of gas production. These estimates are substantially higher than the emissions most recently reported to the National Atmospheric Emission Inventory (NAEI) for total CH4 loss from United Kingdom platforms in the North Sea. The NAEI reports CH4 losses from the offshore oil and gas platforms we measured to be 0.13% of gas production, with most of their emissions coming from gas flaring and offshore oil loading, neither of which was taking place at the time of our measurements. All oil and gas platforms we observed were found to leak CH4 during normal operation, and much of this leakage has not been included in UK emission inventories. Further research is required to accurately determine total CH4 leakage from all offshore oil and gas operations and to properly include the leakage in national and international emission inventories.</t>
  </si>
  <si>
    <t>10.5194/acp-19-9787-2019</t>
  </si>
  <si>
    <t>"We find CH4 mole fractions of between
11 and 370 ppb above background concentrations downwind
of the platforms measured, corresponding to a median CH4
emission of 6.8 gCH4 s􀀀1 for each platform, with a range of
2.9 to 22.3 gCH4 s􀀀1. When matched to production records,
during our measurements individual platforms lost between
0.04% and 1.4% of gas produced with a median loss of
0.23 %. When the measured platforms are considered collectively
(i.e. the sum of platforms’ emission fluxes weighted by
the sum of the platforms’ production), we estimate the CH4
loss to be 0.19% of gas production. These estimates are substantially
higher than the emissions most recently reported
to the National Atmospheric Emission Inventory (NAEI) for
total CH4 loss from United Kingdom platforms in the North
Sea. The NAEI reports CH4 losses from the offshore oil and
gas platforms we measured to be 0.13% of gas production, with most of their emissions coming from gas flaring and
offshore oil loading, neither of which was taking place at the
time of our measurements. All oil and gas platforms we observed
were found to leak CH4 during normal operation, and
much of this leakage has not been included in UK emission
inventories."</t>
  </si>
  <si>
    <t>Uncertainty for GHG emissions because this additional source of emissions that has not been considered when assessing emissions from offshore oil and gas will not be addressed by electrification or eliminating flaring, but will hinder achievement of the net zero goal stated in the action - i.e. this demonstrates that the activities mentioned may not be sufficient to achieve the action.</t>
  </si>
  <si>
    <t>Riboldi, L; Voller, S; Korpas, M; Nord, LO</t>
  </si>
  <si>
    <t>An Integrated Assessment of the Environmental and Economic Impact of Offshore Oil Platform Electrification</t>
  </si>
  <si>
    <t>Electrification of offshore oil and gas installations on the Norwegian continental shelf is one of several options to decrease the CO2 emitted from these installations. However, there is an ongoing debate regarding how the increased electricity consumption will influence the CO2 emissions in the power market, both in the short-run and in the long-run. This paper aims to address the issue and investigate the feasibility of the electrification of a large offshore area in the North Sea in comparison to standard concepts to supply energy offshore. A novel integrated model was developed for the purpose that includes and combines a process model of the offshore power generation units and a model of the European power system. The integration of the two models allows to simultaneously simulate the behavior of the offshore energy conversion systems and the effect of electrification on the onshore power system. The outcomes of the analysis show that the environmental performance of electrification is strongly affected by the selected approach to quantify the CO2 emissions associated with power from shore. Taking standard methods to supply offshore energy as basis for comparison, the marginal effect of electrification would result in increased CO2 emissions (+40%), while the average effect would entail large reductions in CO2 emissions (-48% to -90%), the extent of which depends on the geographical scope selected. An analysis on the economics of electrification indicates that its economic viability would be challenging and would not be favoured by a strong European commitment towards environmental policies since the expected increase of power price will outbalance the gains for the reduced emission costs.</t>
  </si>
  <si>
    <t>10.3390/en12112114</t>
  </si>
  <si>
    <t>"The integration of renewable sources could as well be a far-sighted option as it could allow reconverting the oil &amp; gas
installations into renewable energy production sites [23]. Once the power demand from the petroleum
extraction ceases, a number of innovative concepts could be envisaged to utilise the wind power,
for instance the synthesis of hydrogen, methane or ammonia [24]."
"In the very short-run, an increase in power demand due to offshore electrification in the Norwegian Continental Shelf will actually lead to more power production from regulated hydro power, since hydro power dominates the Norwegian generation mix. This again leads to less stored water in
the reservoirs, but after a while the reservoir balance needs to be restored by increasing the power
production from thermal power generators in neighbouring countries, so in the short run, an increase
in the consumption in Norway leads to an increase in thermal power production. This is the marginal effect."</t>
  </si>
  <si>
    <t>"When the marginal effect is considered, the lifetime CO2 emissions associated with the operationf of the offshore facilities increases with electrification up to about 40% (from 33.3 to 46.6 MtCO2). This is due to the large utilization of coal plants to meet the marginal increase in power demand.
_x000F_ When the average effect is considered, the CO2 associated with the operation of the offshoreffacilities decreases significantly. Emission reductions included between 48% and 90% are obtained, depending on the geographical scope selected, with cumulative CO2 emissions as low as 3 MtCO2 being possible."</t>
  </si>
  <si>
    <t>"Only CO2 emissions related to the use of fuels were considered, i.e., CO2 emissions related to extraction of fuels, constructing of turbines and so on were excluded"</t>
  </si>
  <si>
    <t>Zhang, YZ; Gautam, R; Zavala-Araiza, D; Jacob, DJ; Zhang, RX; Zhu, L; Sheng, JX; Scarpelli, T</t>
  </si>
  <si>
    <t>Satellite-Observed Changes in Mexico's Offshore Gas Flaring Activity Linked to Oil/Gas Regulations</t>
  </si>
  <si>
    <t>Gas flaring is a commonly used practice in the oil and gas sector that leads to key air pollutant and greenhouse gas emissions. Here we use multipollutant (NO2, SO2) satellite observations from 2005 to 2017 to quantify gas flaring activity in Mexico's offshore production cluster, which produces similar to 50-70% of the country's oil and is among the world's largest oil fields. We estimate annual flared gas volume ranging from 5.5 to 20 x 10(9) m(3) over the Mexican offshore corresponding to &gt;40% associated gas production, which is significantly larger than for instance offshore United States where reportedly &lt;3% of associated gas is flared. The 13-year record of satellite-derived gas flaring indicates a drastic increase until 2008 and a decline afterward. While the increased flaring is associated with efforts to enhance oil production, the post-2008 decline is linked to an expanding capacity of associated gas utilization, providing a continuing opportunity to reduce flaring for environmental and economic benefits. Plain Language Summary Gas flaring, a commonly used practice in the oil and gas sector to burn off associated natural gas, leads to significant economic loss and emissions of key air pollutants (e.g., SO2 and NO2) and greenhouse gases (e.g., methane and carbon dioxide). Global efforts have been underway to reduce gas flaring, which is considered a viable mitigation option to reduce criteria air pollutants and greenhouse gas emissions, because of technology availability and potential economic gains. In this context, it becomes increasingly important to independently quantify and track gas flaring activity over time, as well as independently evaluate progress in oil/gas regulations and policy implementation, toward mitigation measures. Here we applied a combined analysis of satellite NO2 and SO2 observations over offshore Mexico, one of the world's largest offshore oil production complexes, during 2005-2017. The 13-year record showed an increase in gas flaring until 2008 associated with efforts to enhance oil production and a decline after 2008 linked to an expanding capacity of associated gas utilization.</t>
  </si>
  <si>
    <t>10.1029/2018GL081145</t>
  </si>
  <si>
    <t>Doumbia, ET; Liousse, C; Keita, S; Granier, L; Granier, C; Elvidge, CD; Elguindi, N; Law, K</t>
  </si>
  <si>
    <t>Flaring emissions in Africa: Distribution, evolution and comparison with current inventories</t>
  </si>
  <si>
    <t>Flaring emissions are a major concern due to large uncertainties in the amount of chemical compounds released into the atmosphere and their evolution with time. A methodology based on DMSP (Defense Meteorological Satellite Program) nighttime light data combined with regional gas flaring volumes from National Oceanic and Atmospheric Administration's National Centers for Environmental Information (NOAA-NCEI) has been developed to estimate flaring emissions. This method is validated in Nigeria where individual field company data are available. The spatial distribution of CO2, CH4, NMVOCs, CO, OC, BC, SO2 and NOx is derived for the African continent for the period 1995-2010. A range of the emissions due to flaring is estimated based on the range of emission factors (EFs) for each chemical species. An average decrease in CO2 emissions of about 30% is found over Africa from 1995 to 2010, with Nigeria being the largest contributor to this reduction (up to 50%). Changes in the spatial distribution with time indicate local increases, particularly at offshore platforms, which are attributed to a lack of regulations as well as aging infrastructures in oil and gas fields. Comparisons with current inventories reveal differences in the location and magnitude of point source emissions. For chemical compounds such as NMVOCs and CH4, the ECLIPSE and EDGAR country-level values are considerably higher than the highest flaring emission estimated in this study for 2005. For species such as CO, OC, BC, SO2 and NOx the emissions provided by the ECLIPSE and EDGAR inventories are generally within the same order of magnitude as the average values found in this study, with the exception of OC, BC and SO2 in which EDGAR provides much lower emissions. These discrepancies are likely due to either differences in the methodologies used to estimate the emissions, in the values of the emission factors considered, or in the definition of flaring sector. Our current estimations suggest that BC, CH4 and CO2 flaring emissions in Africa account for 1-15% (on average 7%), 0.5-8% (on average 2%) and 8-13% (on average 11%) of African total anthropogenic emissions, respectively. The contribution of flaring to African anthropogenic emissions varies widely among countries. For example, in Nigeria the average emissions due to flaring are estimated to be as high as 18% for BC, 10% for CH4 and 50% for CO2, which is significantly greater than the continental average and highlights the importance of emissions in flaring areas.</t>
  </si>
  <si>
    <t>ATMOSPHERIC ENVIRONMENT</t>
  </si>
  <si>
    <t>10.1016/j.atmosenv.2018.11.006</t>
  </si>
  <si>
    <t>"An estimated 140-150 billion cubic meters (BCM) of gas is flared or vented globally each year, representing approximately 70 % of the natural gas production in Africa in 2011"</t>
  </si>
  <si>
    <t>"Our current estimations suggest that BC, CH4 and CO2 flaring emissions in Africa account for 1-15 % (on average 7 %), 0.5-8 % (on average 2 %) and 8-13 % (on average 11 %) of African total anthropogenic emissions, respectively"</t>
  </si>
  <si>
    <t>Roussanaly, S; Aasen, A; Anantharaman, R; Danielsen, B; Jakobsen, J; Heme-De-Lacotte, L; Neji, G; Sodal, A; Wahl, PE; Vrana, TK; Dreux, R</t>
  </si>
  <si>
    <t>Offshore power generation with carbon capture and storage to decarbonise mainland electricity and offshore oil and gas installations: A techno-economic analysis</t>
  </si>
  <si>
    <t>This study investigates the techno-economic potential of offshore power generation from natural gas with carbon capture and storage to reduce the climate impact of mainland electricity and the offshore oil and gas industry. This potential is assessed through techno-economic assessments over two relevant cases (floating and shallow water cases) including comparison with relevant reference concepts. In the base case evaluation, the offshore power plant concept toward decarbonising mainland electricity results in high costs (178 and 258 $/MWh respectively for the floating and shallow water cases) compared to a reference onshore power plant with carbon capture and storage (around 95 $/MWh). However, a stronger potential is identified for the concept toward decarbonising offshore oil and gas platforms as the concept results in costs more comparable with the reference electrification concept (137 compared to 133 $/MWh in the floating case and 207 compared to 166 $/MWh in the shallow water case). Although the base cases show a limited potential for the offshore concept, the results show that with technological improvements (advanced capture technology, reuse of infrastructure...) and more suited case characteristics (development based on associated gas...), the offshore concept offers a significant potential for cost efficiently decarbonising the offshore oil and gas industry, while a more moderate potential is foreseen for the decarbonisation of mainland electricity.</t>
  </si>
  <si>
    <t>10.1016/j.apenergy.2018.10.020</t>
  </si>
  <si>
    <t>N/A - focus on cost optimisation and technical feasibility, rather than adaptation and mitigation outcomes</t>
  </si>
  <si>
    <t>Egging, R; Tomasgard, A</t>
  </si>
  <si>
    <t>Norway's role in the European energy transition</t>
  </si>
  <si>
    <t>The EU has high ambitions for its clean energy transition. Reducing yearly CO2 emissions by 80% until 2050 requires large-scale implementation of renewable energy technologies and likely a large-scale electrification of non-energy sectors such as transportation. A major challenge imposed by renewable energy supply is the uncontrollable and intermittent nature of generation. Large flexibility volumes and capacities are needed to manage an energy system with high shares of renewables. Norway, with a large hydropower base and flexibility potential in its offshore natural gas transmission grid, can support the EU clean energy transition by providing much needed flexibility and controllability. This will require expansion of hydropower production and transmission capacity as well as altered management of gas export pipelines. To make these flexibility options available, market participants must be incentivized by new market designs and instruments that place higher value on flexibility and controllability. (C) 2018 Elsevier Ltd. All rights reserved.</t>
  </si>
  <si>
    <t>10.1016/j.esr.2018.02.004</t>
  </si>
  <si>
    <t>Papailias, G; Mavroidis, I</t>
  </si>
  <si>
    <t>Atmospheric Emissions from Oil and Gas Extraction and Production in Greece</t>
  </si>
  <si>
    <t>This paper addresses the atmospheric emissions of CO2, SO2, H2S, NOx, and volatile organic compounds (VOCs) from oil and gas extraction and production in the Gulf of Kavala. This is currently the only location of oil and gas production in Greece. Facilities are located both offshore (Kappa and Delta platforms) and onshore (Sigma plant), producing sweet gas, sour gas, and sour crude oil. This study presents the characteristics of atmospheric emissions, including emission measurements, emission inventories, and concentration measurements, from a central monitoring station and twelve total sulfation stations, the latter aiming to assess the effects of atmospheric emissions to air quality. During the development of the monitoring system, special attention was placed to sulfur compounds, since the existence of sour gas and sour crude oil was expected to lead to increased amounts of H2S and SO2. One of the main findings of the present study is that if the prevailing wind direction is considered (i.e., from N-NE), then the central monitoring station is not located downwind of the onshore and offshore facilities; therefore, its position should be re-examined. The emission inventories showed that flaring at the offshore facilities is the main source of SO2 emissions, while SO2 emissions and ambient concentrations were well below the relevant standards. Furthermore, CO2 emissions were lower by 67.73% as compared to 2008, when emissions reached a maximum. This was attributed to more energy demanding activities during that period, and mainly to the operation of turbines between 2007 and 2009. Since it is expected that the exploitation of hydrocarbons as well as oil and gas extraction and production will increase in the future in Greece, appropriate measures should be taken to ensure environmental protection, such as the use of up-to-date emission control technologies and a flare gas recovery system.</t>
  </si>
  <si>
    <t>10.3390/atmos9040152</t>
  </si>
  <si>
    <t>N/A - only outlines current state of emissions, not impact of actions to address emissions</t>
  </si>
  <si>
    <t>Child, M; Nordling, A; Breyer, C</t>
  </si>
  <si>
    <t>Scenarios for a sustainable energy system in the angstrom land Islands in 2030</t>
  </si>
  <si>
    <t>A fully sustainable energy system for the angstrom land islands is possible by 2030 based on the assumptions in this study. Several scenarios were constructed for the future energy system based on various combinations of domestic production of wind and solar photovoltaic power, expanded domestic energy storage solutions, electrified transport, and strategic energy carrier trade. Hourly analysis of scenarios using the EnergyPLAN tool shows that annualised costs of operating a future sustainable energy system for the year 2030 range between 225 and 247 M epsilon/a compared to 229 M epsilon/a for the business as usual case. However, this result is highly dependent on how vehicle and battery costs are accounted. A scenario featuring a highly electrified transport sector, including a wide range of terrestrial and aquatic forms of mobility, was among the most cost competitive solutions due to high levels of flexibility and electric storage harnessed in the energy system. In this scenario cost reductions were achieved as high capacities of electric vehicle battery storage resulted in less need for seasonal storage and synthetic fuel production in the form of Power-to-Gas technologies and offshore wind power capacity. Results also indicate that 100% renewable energy-based domestic energy production can be achieved in angstrom land, with or without reliance on imported energy carriers, such as sustainable biofuels or electricity. A demonstration of a highly electrified transport sector may also offer angstrom land society several benefits outside of the boundaries of the energy system. New job creation related to renewable energy production on angstrom land could total between at least 3100 and 3900 job-years during manufacturing, construction and installation, and between 45 and 59 more permanent jobs related to operations and maintenance, depending on the scenario. (c) 2017 Elsevier Ltd. All rights reserved.</t>
  </si>
  <si>
    <t>10.1016/j.enconman.2017.01.039</t>
  </si>
  <si>
    <t>Kanellos, FD</t>
  </si>
  <si>
    <t>Real-Time Control Based on Multi-Agent Systems for the Operation of Large Ports as Prosumer Microgrids</t>
  </si>
  <si>
    <t>Full electrification of large ports and intelligent energy networks compose a very promising solution, not only for limiting the in-port greenhouse gas emissions but also for the improvement of their efficiency and electric power system operation support. Large ports comprise a variety of flexible loads like refrigerated containers, electric vehicles, onshore electric power supply to ships at berth, and so on, while they usually have great potential for local energy generation from renewable energy resources, like offshore wind, tides, waves, and so on. Smart grids can be proved very efficient in increasing port power demand flexibility and controllability. The main goal of this paper is to propose an innovative decentralized demand response method that eventually turns a port comprising flexible loads and power generation from renewable energy sources to a prosumer Microgrid. The proposed method is applied to a realistic case study of a large port comprising a large number of flexible loads and one offshore wind park. The efficiency of the proposed method is evaluated by detailed simulations.</t>
  </si>
  <si>
    <t>10.1109/ACCESS.2017.2706091</t>
  </si>
  <si>
    <t>Soltanieh, M; Zohrabian, A; Gholipour, MJ; Kalnay, E</t>
  </si>
  <si>
    <t>A review of global gas flaring and venting and impact on the environment: Case study of Iran</t>
  </si>
  <si>
    <t>After a brief review of the global gas flaring and venting in oil industries including the emission of air pollutants and greenhouse gases and the amount of energy resources wasted, the focus is on Iran as a major oil producing and the world's third largest gas flaring country. Gas flaring is also practiced in natural gas industries, petroleum refining and petrochemical plants, although the level of emission is very low compared with emissions from oil production. The historical emission of these gases globally and Iran specifically, geographic location of emission sources, composition of gases, environmental impacts of gas flaring and the current and future projects to mitigate emissions are evaluated and discussed. Emission factor, an indication of efficiency in oil production, varies widely among oil production sites around the world, from near zero to more than 50 standard cubic meters of flare gas per barrel of oil produced with an average value of about 5. Iran's emission factor has fluctuated from around 1 to more than 16 according to the data of 1980-2012 with higher emission factors for offshore oil production. Data also show an increasing trend during 2010-2012 which could be due to the several technical reasons in oil productions as well as economic sanctions imposed on Iran. In addition, there is a great amount of uncertainty and discrepancies among various data sources in the emission factors due to the lack of actual measurements of the volume and composition of flare gas and the uncertainties in the data sources. This requires regulatory measures, investment by oil companies and international collaboration. The economic and technological constraints in implementing or delaying the gas flare reduction projects are evaluated and addressed, with successful case studies and best practices reviewed. In particular, the techno-economic constraints in implementing gas flaring reduction projects caused by international sanctions on Iran are analyzed. It is shown that despite the great loss of energy resources due to gas flaring, its adverse impacts on the local and global environment and the availability of the technologies to reduce emissions, flaring is still practiced in many parts of the world, which can be avoided if the necessary regulatory policies and measures are established at national levels and international collaboration can facilitate the investment by providing the required finance and technologies. At present the international activities to implement gas flaring project activities under the Clean Development Mechanism (CDM) of the Kyoto Protocol of the United Nations Framework Convention on Climate Change (UNFCCC) are very limited, but could be very effective in reducing emissions, if implemented. Due to the global demand and continued use of oil and gas in the next decades, there is an urgent need for reducing gas flaring emissions. This is not only the responsibility of the oil and gas companies, but also the responsibility of the national governments and the global community. (C) 2016 Elsevier Ltd. All rights reserved.</t>
  </si>
  <si>
    <t>10.1016/j.ijggc.2016.02.010</t>
  </si>
  <si>
    <t>"The environmental problems caused by flaring are global,
regional and local (Ismail and Umukoro, 2012). The results of a
recent investigation in environmental and health impacts of gas
flaring in Niger Delta indicate the likely magnitude and extent of
pollution across the region associated with the gas flaring process
(Anejionu et al., 2015).
There have been over 250 identified toxins released from flaring
including carcinogens such as benzopyrene, benzene, carbon
disulfide (CS2), carbonyl sulfide (COS) and toluene; metals such
as mercury, arsenic and chromium; sour gas with H2S and SO2;
nitrogen oxides (NOx); carbon dioxide (CO2); and methane (CH4)
which contribute to the greenhouse gases (Ismail and Umukoro,
2012). These pollutants cause acidity, temperature increase, influence
on the immediate environment, particularly on human health
and plant growth."
"When the combustible vapors are burnt off into the atmosphere,
they in turn form acid rain especially in the humid environment
of the offshore. The acid rain is corrosive in nature, and causes
widespread damage to the environment, devastating to vegetation
and surface water (Hassan and Kouhy, 2013; Nwankwo and
Ogagarue, 2011). Acid rain causes significant impacts on freshwater,
coastal and mangrove ecosystems (Ite and Ibok, 2013). Acid
rain from increased SO4 2- and NO3- concentrations is evident in
the pH values that range from 4.98 to 5.15 and mean value of 5.06
(Efe, 2010). According to Efe (2010) environmental study in Nigeria,
rain water acidity varied significantly and it decreases with increasing
distance from gas flare sites throughout the period of study."
"thermal pollution occurred within a distance of 2.15 km for the
wet season and 2.06 km for the dry season (Anomohanran, 2012). In
a study, surface temperatures, distances, latitudes and longitudes
away from the flaring point were investigated for the four cardinal
directions with the aid of thermometer, a fibrous meter tape
and a global positioning system (GPS) (Julius, 2011). The result did
not only show surface temperature elevation of about 9.1 ◦C above
the mean normal daily temperature within a radius of 210 m but
a temperature gradient of 0.050 ◦C/m (Anomohanran, 2012; Julius,
2011). In the same study, it was found important and advisable that
residential buildings be situated at least 210 m away from the flare
stack (Julius, 2011). High temperatures create physical, chemical,
and biological conditions, harmful to human health, plant and soil
microorganisms (Anomohanran, 2012)."
"A review article illustrated the pros and cons of using bioremediation
process for the remediation of petroleum contaminants
in soil (Bijay Thapa et al., 2012). It is widely known that soil and
sediments have become the ultimate sink for most petroleum contaminants,
such as benzene, toluene, ethyl benzene, and xylenes
(BTEX), aliphatic and polycyclic aromatic hydrocarbons (PAHs) (Ite
and Ibok, 2013). PAHs containing from two to five fused aromatic
rings are of significant concern because of the mutagenicity and
carcinogenicity of several of these compounds and tendency to bioaccumulate
in organic tissues due to their lipophilic character and
electrochemical stability (Ite and Ibok, 2013). It is known that thermal pollution from gas flares affects the
microbial populations, which participate in organic matter decomposition
and nitrogen formation process resulting in a decline in
organic matter and total nitrogen, as well as microbial populations,
humid (top soil) formation, nutrient availability and soil
fertility. Therefore, gas flaring impacts adversely on soil fertility
and biogeochemical nutrient cycles and the negative effects of
physio–chemical properties of the soil subsequently impact on
some crops due to modification of the microclimate in the region
(Ite and Ibok, 2013). The toxicity of contaminant mixtures from
gas flare and vent systems could affect some aquatic organisms by
changing their phylogenetic position and reduction in their relative
sensitivity as the intensity of gas flares increases (Ite and Ibok,
2013). It was observed that air, soil and leaf temperatures increased
and relative humidity of the air decreased within 110 m from the
flare sites (Isichei and Sanford, 1976). It is recommended that
agricultural crops, which respond negatively to high temperature
variation, should not be planted in this area (Anomohanran, 2012).
Odjugo and Osemwenkhae (2009) have reported the impact of natural
gas flaring on microclimate and maize yield in the Niger Delta,
using Ovade flare site as a case study. The results show that with
rise in air and soil temperatures of the flare site, relative humidity,
soil moisture and all the soil chemical parameters decrease toward
the flare. The induced microclimatic condition reduced the yield of
maize such that maize production is not economically viable within
2 km from the flare site."
"In 2007, the total associated gas production for Canada was
23.7 Bcm, 94% of which was utilized in domestic heating and power
generation as well as industrial and commercial use. The associated
gas is reinjected in some oil fields, and is also used as fuel in
industrial processes, and in oil field operations. The welldeveloped
pipeline and transportation infrastructure in Canada and United
States also allows distributing the associated gas to North America’s
gas network"
"The AMAK project in Iran, started the most extensive environmental
project implemented by the National Iranian South Oil
Company in February 2005, to collect associated gas from 7 fields of
the reservoirs in Ahwaz in southwest Iran (AbTeymour, Mansuri, Marun, Ahwaz and Kupal). The project was so big that they needed
to construct seven sour gas compressors, one acid gas compressor,
a sweetening plant, 280 km long gas pipeline and 95 km of power
lines. As a result of the implementation of this large project, emission
of 6.8 MMscmd of sour gas was prevented and the gas was utilized"</t>
  </si>
  <si>
    <t>Global review with case studies, with a focus on Iran</t>
  </si>
  <si>
    <t>Giglio, L; Schroeder, W; Justice, CO</t>
  </si>
  <si>
    <t>The collection 6 MODIS active fire detection algorithm and fire products</t>
  </si>
  <si>
    <t>The two Moderate Resolution Imaging Spectroradiometer (MODIS) instruments, on-board NASA's Terra and Aqua satellites, have provided more than a decade of global fire data. Here we describe improvements made to the fire detection algorithm and swath-level product that were implemented as part of the Collection 6 land product reprocessing, which commenced in May 2015. The updated algorithm is intended to address limitations observed with the previous Collection 5 fire product, notably the occurrence of false alarms caused by small forest clearings, and the omission of large fires obscured by thick smoke. Processing was also expanded to oceans and other large water bodies to facilitate monitoring of offshore gas flaring. Additionally, fire radiative power (FRP) is now retrieved using a radiance-based approach, generally decreasing FRP for all but the comparatively small fraction of high intensity fire pixels. We performed a Stage-3 validation of the Collection 5 and Collection 6 Terra MODIS fire products using reference fire maps derived from more than 2500 high-resolution Advanced Spaceborne Thermal Emission and Reflection Radiometer (ASTER) images. Our results indicated targeted improvements in the performance of the Collection 6 active fire detection algorithm compared to Collection 5, with reduced omission errors over large fires, and reduced false alarm rates in tropical ecosystems. Overall, the MOD14 Collection 6 daytime global commission error was 1.2%, compared to 2.4% in Collection 5. Regionally, the probability of detection for Collection 6 exhibited a similar to 3% absolute increase in Boreal North America and Boreal Asia compared to Collection 5, a similar to 1% absolute increase in Equatorial Asia and Central Asia, a similar to 1% absolute decrease in South America above the Equator, and little or no change in the remaining regions considered. Not unexpectedly, the observed variability in the probability of detection was strongly driven by regional differences in fire size. Overall, there was a net improvement in Collection 6 algorithm performance globally. (C) 2016 The Authors. Published by Elsevier Inc. This is an open access article under the CC BY-NC-ND license (http://creativecommons.org/licenses/by-nc-nd/4.0/).</t>
  </si>
  <si>
    <t>REMOTE SENSING OF ENVIRONMENT</t>
  </si>
  <si>
    <t>10.1016/j.rse.2016.02.054</t>
  </si>
  <si>
    <t>Nguyen, TV; Tock, L; Breuhaus, P; Marechal, F; Elmegaard, B</t>
  </si>
  <si>
    <t>CO2-mitigation options for the offshore oil and gas sector</t>
  </si>
  <si>
    <t>The offshore extraction of oil and gas is an energy-intensive process leading to the production of CO2 and methane, discharged into the atmosphere, and of chemicals, rejected into the sea. The taxation of these emissions, in Norway, has encouraged the development of more energy-efficient and environmental-friendly solutions, of which three are assessed in this paper:. (i) the implementation of waste heat recovery, (ii) the installation of a CO2-capture unit and (iii) the platform electrification. A North Sea platform is taken as case study, and these three options are modelled, analysed and compared, using thermodynamic, economic and environmental indicators. The results indicate the benefits of all these options, as the total CO2-emissions can be reduced by more than 15% in all cases, while the avoidance costs vary widely and are highly sensitive to the natural gas price and CO2-tax. (C) 2015 Elsevier Ltd. All rights reserved.</t>
  </si>
  <si>
    <t>10.1016/j.apenergy.2015.09.088</t>
  </si>
  <si>
    <t>"Electrifying an oil and gas platform is shown to be beneficial
both from a thermodynamic and environmental prospective,
because onshore power plants have a higher efficiency than the
gas turbines installed on offshore platforms. The reductions in
CO2-emissions strongly depend on whether the electricity available
on the grid is generated from gas-fired combined cycle power
plants or hydroelectric facilities."
"There is likewise a lack of knowledge on the environmental
impact of CO2-capture plants on offshore platforms. The integration
of such processes obviously results in a reduction of the local
CO2-emissions, but the installation of additional equipment items
and the discharge of amines to the environment may have other
harmful impacts. In the case of electrification (Fig. 19), the local
fuel gas CO2-emissions are completely eliminated in Scenario 2
and decreased by about 90–95% in Scenario 1. The remaining emissions
consist of the release of methane, CO2 and other greenhouse
gases by flaring and venting. The global emissions are reduced by
up to 45% in Scenario 2 and by more than 50% in Scenario 1, if
the supplied power comes from gas-fired combined cycle power
plants with a thermal efficiency of 55%. This bigger decrease in Scenario
1 can be explained by the lower transmission and conversion
losses. There are, a priori, no CO2-emissions associated with fuel
consumption if hydraulic power is used instead of natural gas."
"Similarly, all configurations including electrification have a beneficial
effect with regards the global warming potential impacts,
because of the lower CO2-emissions over the lifetime of the offshore
facility. The main contributions to the remaining impacts
correspond to (i) the fuel emissions associated with the combustion
of natural gas in power plants, (ii) the process components,
including the voltage cables, and (iii) the flaring and venting discharges.
The contributions from the voltage cables are much smaller
than the contributions of the other process components, and are
negligible compared to the emissions of the non-sequestrated CO2.
However, these results build on the assumption that there is
enough power on the electrical grid to meet the power demands
offshore. The picture would likely be different if additional power
plants have to be built as it would require additional resources
and materials."</t>
  </si>
  <si>
    <t>Stewart, RJ; Haszeldine, RS</t>
  </si>
  <si>
    <t>Can Producing Oil Store Carbon? Greenhouse Gas Footprint of CO2EOR, Offshore North Sea</t>
  </si>
  <si>
    <t>Carbon dioxide enhanced oil recovery (CO2EOR) is a proven and available technology used to produce incremental oil from depleted fields while permanently storing large tonnages of injected CO2. Although this technology has been used successfully onshore in North America and Europe, there are currently no CO2EOR projects in the United Kingdom. Here, we examine whether offshore CO2EOR can store more CO2 than onshore projects traditionally have and whether CO2 storage can offset additional emissions produced through offshore operations and incremental oil production. Using a high-level Life Cycle system approach, we find that the largest contribution to offshore emissions is from flaring or venting of reproduced CH4 and CO2. These can already be greatly reduced by regulation. If CO2 injection is continued after oil production has been optimized, then offshore CO2EOR has the potential to be carbon negative - even when emissions from refining, transport, and combustion of produced crude oil are included. The carbon intensity of oil produced can be just 0.056-0.062 tCO(2)e/bbl if flaring/venting is reduced by regulation. This compares against conventional Saudi oil 0.040 tCO(2)e/bbl or mined shale oil &gt;0.300 tCO(2)e/bbl.</t>
  </si>
  <si>
    <t>10.1021/es504600q</t>
  </si>
  <si>
    <t>Nguyen, TV; Pierobon, L; Elmegaard, B; Haglind, F; Breuhaus, P; Voldsund, M</t>
  </si>
  <si>
    <t>Exergetic assessment of energy systems on North Sea oil and gas platforms</t>
  </si>
  <si>
    <t>Oil and gas platforms in the North Sea region are associated with high power consumption and large CO2-emissions, as the processing and utility plants suffer from significant changes in production rates and performance losses over the field lifespan. In this paper, a generic model of the overall offshore system is described: its thermodynamic performance is assessed by performing an exergy accounting and rules of thumb for oil and gas platforms are derived. Simulations are built and conducted with the tools Aspen Plus (R), Dynamic Network Analysis and Aspen HYSYS (R). 62-65% of the total exergy destruction of an offshore platform is attributable to the power generation and waste heat recovery system, and 35-38% to the oil and gas processing. The variability of the feed composition has little effect on the split of the thermodynamic irreversibilities between both plants. The rejection of high-temperature gases from the utility and flaring systems is the major contributor to the exergy losses. These findings suggest to focus efforts on a better use of the waste heat contained in the exhaust gases and on the ways in which the gas compression performance can be improved. (C) 2013 Elsevier Ltd. All rights reserved.</t>
  </si>
  <si>
    <t>10.1016/j.energy.2013.03.011</t>
  </si>
  <si>
    <t>"The third main source of exergy destruction/losses is associated
with flared gas from the processing plant: continuous flaring
should therefore, if possible, be limited. The gases sent for flaring
could be recovered in the processing plant: this presents the
combined benefits of decreasing the exergy losses, reducing the
environmental impact of the offshore facility and recovering more
gas for sale."</t>
  </si>
  <si>
    <t>Fair enough - it was only a comment made in passing, but might as well note it as we have with others and just assign a low confidence to it.</t>
  </si>
  <si>
    <t>Branco, DAC; Szklo, AS; Schaeffer, R</t>
  </si>
  <si>
    <t>Co(2)e emissions abatement costs of reducing natural gas flaring in Brazil by investing in offshore GTL plants producing premium diesel</t>
  </si>
  <si>
    <t>This study evaluates the possibility of installing an offshore gas-to-liquids (GTL) plant in Brazil to reduce Natural Gas (NG) flaring, curb carbon dioxide equivalent (CO(2)e) emissions and produce premium diesel. CO(2)e emissions abatement costs were estimated by comparing two alternatives. The first alternative (baseline) considers that the volume of NG flared will not be reduced. Low-sulfur fuels (diesel and naphtha) will be obtained by investing in treatment units in Brazilian refineries. These are hydrotreating units for unstable compounds and hydrodesulfurizer units for fluid catalytic cracking (FCC) naphtha. Currently in Brazilian refineries, without any investment, the lower-quality streams that should be removed from diesel and gasoline pools to comply with higher specifications are light-cycle oil and FCC naphtha, respectively. The second alternative considers an offshore microchannel GTL plant producing synthetic crude oil, or syncrude. The upgrading of this syncrude is done by a mild-hydrocracking unit. This alternative allows the production of low-sulfur diesel, reducing gas flaring and co-producing high-quality naphtha. The results show that CO(2)e emissions abatement costs of offshore GTL in Brazil should range between negative US$ 2.00 and positive 80-00/tCO(2)e. Nevertheless, the typical scenario shows an average figure of US$ 37.00/tCO(2)e abated. (C) 2009 Elsevier Ltd. All rights reserved.</t>
  </si>
  <si>
    <t>10.1016/j.energy.2009.09.006</t>
  </si>
  <si>
    <t>Hall, KR</t>
  </si>
  <si>
    <t>A new gas to liquids (GTL) or gas to ethylene (GTE) technology</t>
  </si>
  <si>
    <t>Natural gas is a clean-burning and abundant energy resource, but much of it resides in locations remote from an economic means of transporting it to market. A logical solution for the problem would be to liquefy the natural gas, but this option requires very low temperatures and involves considerable costs. Another solution is to convert the natural gas into hydrocarbon liquids using chemical processing. Fischer-Tropsch technology converts the natural gas into syngas (a mixture of carbon monoxide and hydrogen) followed by reaction to liquid fuels. Unfortunately, Fischer-Tropsch technology is expensive. At Texas A&amp;M University, a research team has conceived a radically new process for converting natural gas into hydrocarbon liquids. It is a direct conversion method that does not require producing syngas. The process is essentially three reaction steps and two separation steps to produce hydrocarbon liquids. The process consists of two reaction steps and one separation step to produce ethylene. The process can operate economically with natural gas flows of as low as 300 kSCMD up to any desired capacity. It is possible to use the GTL technology essentially anywhere natural gas exists from offshore platforms to relatively uninhabited onshore sites. This technology offers an alternative to flaring natural gas when pipelines do not exist. The liquids can be transported in liquid pipelines or in trucks or in tankers. Thus, it offers the opportunity to monetize a resource as well as to reduce undesirable emissions into the atmosphere. The GTE technology is more nearly suited to a location near an existing chemical industry that requires ethylene and/or hydrogen. SynFuels International Inc. has licensed the technology to commercialize it, and the company has constructed a pilot plant capable of processing 3 kMCMD. The cost of a commercial 300 kSCMD plant should be in the US$ 50-75 million range. The cost of the liquids should be about US$ 25-28 per barrel. Of course, larger capacity plants would require a larger investment but produce a less expensive product. (c) 2005 Elsevier B.V. All rights reserved.</t>
  </si>
  <si>
    <t>10.1016/j.cattod.2005.07.176</t>
  </si>
  <si>
    <t>Villasenor, R; Magdaleno, M; Quintanar, A; Gallardo, JC; Lopez, MT; Jurado, R; Miranda, A; Aguilar, M; Melgarejo, LA; Palmerin, E; Vallejo, CJ; Barchet, WR</t>
  </si>
  <si>
    <t>An air quality emission inventory of offshore operations for the exploration and production of petroleum by the Mexican oil industry</t>
  </si>
  <si>
    <t>An air quality screening study was performed to assess the impacts of emissions from the offshore operations of the oil and gas exploration and production by Mexican industry in the Campeche Sound, which includes the states of Tabasco and Campeche in southeast Mexico. The major goal of this study was the compilation of an emission inventory (EI) for elevated, boom and ground level flares, processes, internal combustion engines and fugitive emissions. This inventory is so far the most comprehensive emission register that has ever been developed for the Mexican petroleum industry in this area. The El considered 174 offshore platforms, the compression station at Atasta, and the Maritime Ports at Dos Bocas and Cayo Areas. The offshore facilities identified as potential emitters in the area were the following: (1) trans-shipment stations, (2) a maritime floating port terminal, (3) drilling platforms, (4) crude oil recovering platforms, (5) crude oil production platforms, (6) linking platforms, (7) water injection platforms, (8) pumping platforms, (9) shelter platforms, (10) telecommunication platforms, (11) crude oil measurement platforms, and (12) flaring platforms. Crude oil storage tanks, helicopters and marine ship tankers were also considered to have an El accurate enough for air quality regulations and mesoscale modeling of atmospheric pollutants. Historical ambient data measure at two onshore petroleum facilities were analyzed to measure air quality impacts on nearby inhabited coastal areas, and a source-receptor relationship for flares at the Ixtoc marine complex was performed to investigate health-based standards for offshore workers. A preliminary air quality model simulation was performed to observe the transport and dispersion patterns Of SO2, which is the main pollutant emitted from the offshore platforms. The meteorological wind and temperature fields were generated with CALMET, a diagnostic meteorological model that used surface observations and upper air soundings from a 4-day field campaign conducted in February of 1999. The CALMET meteorological output and the generated El drove the transport and dispersion model, CALPUFF. Model results were compared with SO2 measurements taken from the monitoring network at Dos Bocas. (C) 2003 Elsevier Ltd. All rights reserved.</t>
  </si>
  <si>
    <t>10.1016/S1352-2310(03)00445-X</t>
  </si>
  <si>
    <t>Wiese, FK; Montevecchi, WA; Davoren, GK; Huettmann, F; Diamond, AW; Linke, J</t>
  </si>
  <si>
    <t>Seabirds at risk around offshore oil platforms in the North-west Atlantic</t>
  </si>
  <si>
    <t>Seabirds aggregate around oil drilling platforms and rigs in above average numbers due to night lighting, flaring, food and other visual cues. Bird mortality has been documented due to impact on the structure, oiling and incineration by the flare. The environmental circumstances for offshore hydrocarbon development in North-west Atlantic are unique because of the harsh climate, cold waters and because enormous seabird concentrations inhabit and move through the Grand Banks in autumn (storm-petrels, Oceanodroma spp), winter (dovekies, Alle alle, murres, Uria spp), spring and summer (shearwaters, Puffinus spp). Many species are planktivorous and attracted to artificial tight sources. Most of the seabirds in the region are long-distance migrants, and hydrocarbon development in the North-west Atlantic could affect both regional and global breeding populations. Regulators need to take responsibility for these circumstances. It is essential to implement comprehensive, independent arm's length monitoring of potential avian impacts of offshore hydrocarbon platforms in the North-west Atlantic. This should include quantifying and determining the nature, timing and extent of bird mortality caused by these structures. Based on existing evidence of potential impacts of offshore hydrocarbon platforms on seabirds, it is difficult to understand why this has not been, and is not being, systematically implemented. (C) 2001 Elsevier Science Ltd. All rights reserved.</t>
  </si>
  <si>
    <t>MARINE POLLUTION BULLETIN</t>
  </si>
  <si>
    <t>10.1016/S0025-326X(01)00096-0</t>
  </si>
  <si>
    <t>Tjelta, O; Ashwell, C; Hilmarsen, G; Taylor, RW</t>
  </si>
  <si>
    <t>Brief: Offshore North Sea case histories of the environmentally friendly testing vessel, the Crystal Sea</t>
  </si>
  <si>
    <t>One problem during offshore well-test operations, stimulations, and routine workovers are discharges into the air and sea while flaring. These procedures are usually performed by mobile drilling rigs with no storage capacity, and thus, hydrocarbons sequestered must be burned off from the rig flare booms. Another major problem has been the inability of the flare to operate at high flow rates. Because the burning process slows the pace of a test, restricting full flow testing, valuable well information is lost. Flaring of hydrocarbons also represents an economic loss. In the case of oil rigs, for example, flaring not only emits CO2 into the atmosphere but also burns off usable oil. The Crystal Sea well-test vessel was designed to address the problems inherent to flaring and, at the same time, provide cost efficiency by salvaging usable oil during well testing. The success of her initial two jobs on the Statfjord North satellite field in the Norwegian sector of the North Sea confirms that sale of the salvaged oil normally lost during the flaring process could generate sufficient economic return to pay for the vessel. In addition, with its capability to receive products at twice the flow rate of conventional methods, the increased accuracy of the technical information obtained from the well test further enhances its value for improved reservoir management.</t>
  </si>
  <si>
    <t>JOURNAL OF PETROLEUM TECHNOLOGY</t>
  </si>
  <si>
    <t>"It is expected to be an effective option to decarbonize the
offshore petroleum sector as it allows a more extensive exploitation of the offshore
wind resource by means of energy storage."
"the energy storage system brings benefits to the electric grid stability and
allows the integration of large wind power capacity without overpassing the 2%
maximum frequency variation (as it is the case without energy storage)"</t>
  </si>
  <si>
    <t>"a well-designed system can reduce carbon emissions compared, not only to a standard concept based on gas
turbines (almost 1,300 kt less CO2 emissions, making up for a relative 36% reduction),
but also to the integration of a wind farm alone (more than 70 kt less CO2 emissions,
making up for a relative 3% reduction, but complying with grid dynamics requirements)."</t>
  </si>
  <si>
    <t>"The fossil fuel supply sector emitted 4.4 MtCO2e in 2019, representing 9% of total greenhouse gas emissions in Scotland:
• The largest source of emissions came from oil and gas production, which accounted for 48% (2 MtCO2e) and 11% (18 MtCO2e) of Scottish and UK fossil fuel supply emissions, respectively.
• Refining comprised 41% of emissions (1.8 MtCO2e).
• The remainder of emissions predominantly result from fugitive methane emissions from the gas grid, and from mining.
Fossil fuel emissions in Scotland fell by 0.4 MtCO2e (8%) in 2019. Emissions in the sector have fallen by 43% since 1990 (Figure 1.10).
• The emissions reduction in 2019 was driven by a decline in refinery output, as well as falling energy use for oil and gas production.
• However, this was partially offset by an increase of 0.1 MtCO2e from flaring and venting."</t>
  </si>
  <si>
    <t>Not much in this paper, so I've had to rely on other sources.</t>
  </si>
  <si>
    <t>"Electrification and reduced methane flaring and venting in oil and gas production is limited. There will need to be a rapid ramp up to achieve the required 68% emissions reductions from oil and gas production by 2030 underlying the path to the Sixth Carbon Budget"
"Methane leakage has reduced due to the Iron Mains Risk Reduction Programme, which has contributed to reducing emissions. However, it is unclear whether this policy alone is sufficient to achieve the additional 2.3 MtCO2e of abatement required in our analysis by 2030, particularly in the context of possible network decommissioning due to reduced use of natural gas."</t>
  </si>
  <si>
    <t>N/A - does not address electrification of offshore oil and gas production (or other measures that can be applied to offshore oil and gas)</t>
  </si>
  <si>
    <t>N/A - does not address  measures that can be applied to offshore oil and gas</t>
  </si>
  <si>
    <t>"Fuel supply emissions – largely from petroleum refining – fell by 7% between 2016 and 2018. At 3.2 MtCO2e, emissions were 48% below 1990 levels. Most of the change in emissions from fuel supply was due to a 50% (-0.2 MtCO2e) fall in emissions from gas production from Rhyl gas field."</t>
  </si>
  <si>
    <t>Farooq, Z; Rahman, A; Lone, SA</t>
  </si>
  <si>
    <t>Power generation control of restructured hybrid power system with FACTS and energy storage devices using optimal cascaded fractional-order controller</t>
  </si>
  <si>
    <t>This work presents power generation control of a two-area hybrid restructured power system, initially integrated with renewable energy source (RES) and electric vehicle (EV). For further analysis, additional inclusion of FACTS and energy storage devices in the two-area hybrid restructured power system is to be analyzed for improved system dynamics. The hybrid restructured power system is a complex nonlinear system that brings light to the major problem of system dynamic control due to insufficient damping under varying loading circumstances. To solve this problem, a robust control approach with rapid acting controllable and storage devices are an immediate need for advanced power system. Motivated from the fact that cascaded fractional order controllers exhibit better performance in comparison to classical controllers, this article proposes an advanced cascaded fractional-order ID-fractional-order PD (cascaded FOID-FOPD) controller for system performance enhancement of hybrid restructured power system. The maiden application of satin bower bird optimizer technique to optimize the secondary controller gains is employed. The proposed controller's superiority is demonstrated by comparing the results to the other existing controllers. The impact of RES's generation and EVs on system dynamics for cascaded FOID-FOPD controller is also explored. Furthermore, the sensitivity analysis is done to reflect that optimized gains of cascaded FOID-FOPD controller are supportive enough for variations in RESs, load perturbations, capacity ratio, and disco participation matrix.</t>
  </si>
  <si>
    <t>OPTIMAL CONTROL APPLICATIONS &amp; METHODS</t>
  </si>
  <si>
    <t>10.1002/oca.2850</t>
  </si>
  <si>
    <t>((zero emission* vehicle* OR electric* vehicle* OR hydrogen vehicle* OR zero emission* van* OR electric* van* OR hydrogen van* OR zero emission* bus* OR electric* bus* OR hydrogen bus* OR zero emission* HGV* OR electric* HGV* OR hydrogen HGV*) AND (decarb * OR net zero OR transport sector OR transition* OR integrat*)</t>
  </si>
  <si>
    <t>Alramadhan, D; Alabduljaleel, S; Almulla, D; Aleisa, E</t>
  </si>
  <si>
    <t>Multicriteria optimization for electric vehicles in an arid oil state based on a triple bottom line approach</t>
  </si>
  <si>
    <t>Purpose The electrification of transport has been generally identified as a leading trend in sustainable transportation, but the transition to electromobility has not been widely embraced in the Gulf Cooperation Council (GCC) region. This study aims to identify the optimal vehicle choice for a rentier arid state in the GCC, Kuwait, while considering the environmental, economic, and social pillars of sustainability and the challenges posed in the region. Method The core of this framework is a mathematical model that integrates the three pillars of sustainability-environmental, economic, and social-with the associated practical constraints and logistics. The parameters derived from each perspective were aggregated through a weighting and normalization scheme to derive a composite sustainability index. The environmental aspect was evaluated through a life cycle assessment (LCA) of battery electric vehicles (BEVs) and internal combustion vehicles (ICVs), the financial aspect was calculated using net present value (NPV) formulas with a nominal discount rate, and the social aspect was evaluated based on a stakeholder and public perspective. An optimization model was formulated with a mixed integer program (MIP), and then, a sensitivity analysis was applied to evaluate the impact of altering key model assumptions. Results and discussion Overall, ICVs displayed worse environmental performance than BEVs across most impact categories: 74.2% of the total environmental burden of BEVs was traced back to electricity generation and 96.8% of ICV environmental impacts were attributed to the use of fossil fuels. The total annual equivalent cost was 549.55 USD higher for BEVs. High battery costs account for the high vehicle prices; however, a dramatic reduction in battery pack costs is expected in the upcoming decades. Moreover, the shift towards electric motors will lead to notable annual subsidy savings on both, the government and user, in oil-rich countries. Finally, the social impact will be favorable for ICVs in the immediate future until suitable infrastructure is implemented. Conclusions The electrification of transport has been identified as a leading trend in sustainable transportation, but the transition to electromobility has not been as widely embraced in the GCC region. Although BEVs are both environmentally and economically viable even in oil-rich countries, social barriers and policy change are the greatest challenges, including family size, lowering gasoline subsidies, imposing taxes on ICVs and vehicle emissions, and the adoption of BEVs for government and commercial fleets.</t>
  </si>
  <si>
    <t>10.1007/s11367-021-02009-6</t>
  </si>
  <si>
    <t>Abdel-mawgoud, H; Kamel, S; Yu, J; Jurado, F</t>
  </si>
  <si>
    <t>Hybrid Salp Swarm Algorithm for integrating renewable distributed energy resources in distribution systems considering annual load growth</t>
  </si>
  <si>
    <t>Load growth in electrical distribution networks became naturally occurring due to industrial development and human population demand growth. Consequently, system losses are continually raised while the voltage profile is reduced. This paper presents a novel hybrid method to determine the best locations and sizes of single and multiple of different renewable distributed energy resources (DER). The presented hybrid method is based on Salp Swarm Algorithm (SSA) and combined power loss sensitivity (CPLS). Integration of photovoltaics (PV) and wind turbines (WT) in distribution network is used to enhance the system voltage, minimize system losses and increase the system capacity. The effect of annual load growth in system load and system operating constraints are taken in consideration. IEEE 33-bus and 69-bus radial distribution systems (RDS) are used to validate the presented algorithm for integrating the DERS in distribution system. In addition, the presented algorithm is compared with different recent optimization algorithms in order to prove its effectiveness and superiority. (c) 2019 The Authors. Production and hosting by Elsevier B.V. on behalf of King Saud University. This is an open access article under the CC BY-NC-ND license (http://creativecommons.org/licenses/by-nc-nd/4.0/).</t>
  </si>
  <si>
    <t>JOURNAL OF KING SAUD UNIVERSITY-COMPUTER AND INFORMATION SCIENCES</t>
  </si>
  <si>
    <t>10.1016/j.jksuci.2019.08.011</t>
  </si>
  <si>
    <t>Chen, YR; Li, DC; Zhang, ZC; Wahab, MIM; Jiang, YS</t>
  </si>
  <si>
    <t>Solving the battery swap station location-routing problem with a mixed fleet of electric and conventional vehicles using a heuristic branch-and-price algorithm with an adaptive selection scheme</t>
  </si>
  <si>
    <t>In this paper, a battery swap station location and routing problem with time windows and a mixed fleet of electric and conventional vehicles (BSS-MF-LRPTW) is proposed. This problem is motivated by a real-life logistics application by extending the existing electric vehicle battery swap stations location routing problem (BSS-EV-LRP). The BSS-MF-LRPTW aims to simultaneously determine the locations of battery swap stations (BSSs) and the routing plan of a mixed fleet under the driving range, the load capacity limitation, and time windows. An integer programming (IP) model is developed for the proposed BSS-MF-LRPTW. As there are a large number of variables and complicating constraints of the IP model, we break it up into the master problem and the subproblem, based on Danzig-Wolfe decomposition. To enhance the tractability of the problem, we follow up with a heuristic branch-and-price algorithm with an adaptive selection scheme (HBP-ASS), which integrates the exact policy with a heuristic strategy. The HBP-ASS develops heuristic versions of the dynamic programming algorithm by designing seven operators for heuristic label extension and dominance. An adaptive selection scheme is presented to decide which operator is employed. The performance of the proposed HBP-ASS is evaluated based on an extensive computational study. The results show that the HBP-ASS can obtain the exact solution to small-scale instances much more quickly than commercial branch-and-bound/cut solvers such as CPLEX. Also, for all tested cases, the HBP-ASS can find better solutions to large-scale instances within a shorter time than the existing heuristics - adaptive large neighborhood search. Furthermore, sensitivity analyses are carried out to provide managerial insights.</t>
  </si>
  <si>
    <t>EXPERT SYSTEMS WITH APPLICATIONS</t>
  </si>
  <si>
    <t>10.1016/j.eswa.2021.115683</t>
  </si>
  <si>
    <t>Sathre, R; Gustavsson, L</t>
  </si>
  <si>
    <t>A lifecycle comparison of natural resource use and climate impact of biofuel and electric cars</t>
  </si>
  <si>
    <t>Here we compare the biomass feedstock use, primary energy use, net CO2 emission, and cumulative radiative forcing of passenger cars powered by different energy pathways. We consider the full lifecycle of the vehicles, including manufacture and operation. We analyze battery electric vehicles (BEVs) powered by standalone electricity generation using woody biomass, with and without CCS, and with integration of wind electricity. We analyze internal combustion vehicles (ICVs) powered by fossil gasoline and by biomethanol derived from woody biomass, with and without carbon capture and sequestration (CCS). Our system boundaries include all fossil and biogenic emissions from technical systems, and the avoided decay emissions from harvest residue left in the forest. We find that the pathways using electricity to power BEVs have strongly lower climate impacts, compared to the liquid-fueled ICV pathways using biomethanol and gasoline. The pathways using bioelectricity with CCS result in negative emissions leading to global cooling. The pathways using gasoline and biomethanol have substantial climate impact, even with CCS. Regardless of energy pathway, smaller cars have consistently lower climate impact than larger cars. These findings suggest that accelerating the current trend toward vehicle electrification, together with scaling up renewable electricity generation, is a wise strategy for climate-adapted passenger car transport. (C) 2021 The Author(s). Published by Elsevier Ltd.</t>
  </si>
  <si>
    <t>10.1016/j.energy.2021.121546</t>
  </si>
  <si>
    <t>CCRA3 Risk 6: electrification of the passenger vehicle fleet, accompanied by a ramp-up of renewable electricity generation. Stable electricity is achieved by integrating intermittent sources like wind, together with dispatchable sources like bioelectricity.</t>
  </si>
  <si>
    <t>As mentioned, stable electricity and energy security is achieved through a transition to intermittent sources like wind, together with dispatchable sources like bioelectricity</t>
  </si>
  <si>
    <t xml:space="preserve">Advantages of BEVs vs biofuel and gasoline cars - lower CO2 emissions and a better decarbonisation stragegy than biofuel cars. </t>
  </si>
  <si>
    <t>"A strategy to first deploy biofuel cars fueled by forest biomass as a transitional step followed by electric cars, is questionable. Doing so would be a mistake for mitigating climate change, by creating path dependence along inefficient energy pathways that have
minimal climate benefit. In contrast, accelerating the current trend toward vehicle electrification, together with rapidly scaling up renewable electricity generation, is an attractive strategy toward climate-adapted passenger car transport."</t>
  </si>
  <si>
    <t>Shang, C; Lin, T; Li, CB; Wang, KY; Ai, Q</t>
  </si>
  <si>
    <t>Joining resilience and reliability evaluation against both weather and ageing causes</t>
  </si>
  <si>
    <t>Differentiation of resilience from reliability has been a heated topic ever since the emergence of the former upon the limitation, and as a complement, of the latter, while finding the common ground for both has been scarce. This study first picks out the steady-state performance of both to be the common ground, while differentiating their typical causes, namely, the extreme weather for the resilience threats and the component ageing for the reliability challenges. An original evaluation framework developed earlier for the sole reliability is then extended here towards this common ground to accommodate resilience, becoming the joint reliability and resilience evaluation framework. The joint evaluation framework is built upon the Monte Carlo simulation, which embeds the rolling unit commitment as the system operation module to balance the optimality of operation strategy and the punctuality of condition update, and the forecast module with the machine learning technique for generate varied operation conditions. The proposed evaluation framework that joins resilience with reliability not only has its efficacy validated on the 39-bus system, but also deepens the evaluation by analyzing scenarios created with variating the values of key factors that impact resilience, including the typhoon speed, load factor, restoration time, and typhoon direction. Such a joint reliability and resilience evaluation pioneers as an integrated approach to conduct both evaluations in three aspects, namely, differentiating the causes of reliability and resilience harms and paralleling the challenges of both on system performance, upgrading the existing evaluation methods by applying the rolling mechanism to the operation strategy, and offering an open framework to embed complex functions, such as forecast tools enabled by machine learning and proactive responses for resilience enhancement.</t>
  </si>
  <si>
    <t>10.1016/j.rser.2021.111665</t>
  </si>
  <si>
    <t>He, YD; Zhou, YK; Wang, Z; Liu, J; Liu, ZX; Zhang, GQ</t>
  </si>
  <si>
    <t>Quantification on fuel cell degradation and techno-economic analysis of a hydrogen-based grid-interactive residential energy sharing network with fuel-cell-powered vehicles</t>
  </si>
  <si>
    <t>Hydrogen-based (H-2-based) interactive energy networks for buildings and transportations provide novel solutions for carbon-neutrality transition, regional energy flexibility and independence on fossil fuel consumption, where vehicle fuel cells are key components for H-2-electricity conversion and clean power supply. However, due to the complexity in thermodynamic working environments and frequent on/off operations, the proton exchange membrane fuel cells (PEMFCs) suffer from performance degradation, depending on cabin heat balance and power requirements, and the ignorance of the degradation may lead to the performance overestimation. In order to quantify fuel cell degradation in both daily cruise and vehicle-to-grid (V2G) interactions, this study firstly proposes a two-space cabin thermal model to quantify the ambient temperature of vehicle PEMFCs and the power supply from PEMFCs to vehicle HVAC systems. Afterwards, a stack voltage model is proposed to quantify the fuel cell degradation for multiple purposes, such as daily transportation and V2G interactions. Afterwards, the two models are coupled in a community-level based building-vehicle energy network, consisting of twenty single residential buildings, rooftop PV systems, four hydrogen vehicles (HVs), a H-2 station, community-served micro power grid, local main power grid, and local H-2 pipelines, located in California, U.S.A. Comparative analysis with and without fuel cell degradation is conducted to study the impact of dynamic fuel cell degradation on the energy flexibility and operating cost. Furthermore, a parametrical analysis is conducted on the integrated HV quantity and the grid feed-in tariff to reach trade-off strategies between associated fuel cell degradation costs and grid import cost savings. The results indicate that, in the proposed hydrogen-based building-vehicle energy network, the total fuel cell degradation is 3.16% per vehicle within one year, where 2.50% and 0.66% are caused by daily transportation and V2G interactions, respectively. Furthermore, in the H-2-based residential community, the total fuel cell degradation cost is US$6945.2, accounting for 33.4% of the total operating cost at $20770.61. The sensitivity analysis results showed that, when the HV quantity increases to twenty, the fuel cell degradation of each HV decreases to 2.50%, whereas the total fuel cell degradation cost increases to 42.8% of the total operating cost. Last but not the least, the cost saving by V2G interactions can compensate the fuel cell degradation cost when the grid feed-in tariff is reduced by 40%. Research results can provide basic modelling tools on dynamic fuel cell degradation, in respect to vehicle power supply, vehicle HVAC and V2G interactions, together with techno-economic feasibility analysis, paving path for the development of hydrogen energy for the carbon neutrality transition.</t>
  </si>
  <si>
    <t>10.1016/j.apenergy.2021.117444</t>
  </si>
  <si>
    <t>Dang, QV; Singh, N; Adan, I; Martagan, T; van de Sande, D</t>
  </si>
  <si>
    <t>Scheduling heterogeneous multi-load AGVs with battery constraints</t>
  </si>
  <si>
    <t>Recent trends towards larger and more complex systems necessitate the use of heterogeneous and flexible automated guided vehicles (AGVs) to fulfill the transport demand within a factory. To operate the fleet of AGVs efficiently, it is also important to consider their limited battery capacity. In this context, we tackle the problem of scheduling transport requests on multi-load and multi-ability AGVs with battery management. Each AGV can carry more than one load at a time and have specific capabilities such as lift loads, tow loads, or handle loads with a mounted robot arm. Each request consists of a pickup and a delivery task associated with an origin, a destination, a soft time window, and a priority. Each transport request may also require different AGV capabilities, and the AGV batteries can be recharged partially under consideration of a critical battery threshold. The decisions involve assigning transport and charging requests to AGVs, sequencing these requests, and determining the arrival times and charging duration. A mixed-integer linear programming model is formulated. A hybrid adaptive large neighborhood search with an integrated local search method is proposed to find a feasible schedule with the aim to minimize the tardiness costs of requests and travel costs of AGVs. We illustrate the efficacy of the hybrid algorithm with an industry case study using real-world data. The computational results reveal a 20%-50% cost reduction in current practice by using our hybrid algorithm, and around 50% cost reduction with respect to a single-load AGV scheduling approach proposed in the literature.</t>
  </si>
  <si>
    <t>COMPUTERS &amp; OPERATIONS RESEARCH</t>
  </si>
  <si>
    <t>10.1016/j.cor.2021.105517</t>
  </si>
  <si>
    <t>Zeynali, S; Rostami, N; Ahmadian, A; Elkamel, A</t>
  </si>
  <si>
    <t>Stochastic energy management of an electricity retailer with a novel plug-in electric vehicle-based demand response program and energy storage system: A linearized battery degradation cost model</t>
  </si>
  <si>
    <t>This study investigates the stochastic optimal electricity procurement problem of an electricity retailer in a smart grid environment. Various energy provision means, including distributed generations (DGs), pool market (PM), forward contracts (FC), photovoltaic (PV) system, wind turbine (WT), and Battery energy storage system (BESS) are considered. A novel plug-in electric vehicle (PEV) based demand response program (DRP) is integrated into the problem considering economic incentives for PEV owners, which is computationally fast, and it is based on the uncertainties derived from PEVs, such as arrival/departure time, daily traveled miles and vehicle type. Moreover, the uncertainty of PM price, solar irradiation, wind speed, and conventional loads are taken into account by an artificial neural network (ANN)-based scenario generation method. Furthermore, an analytical linear BESS degradation cost model is integrated into the objective function to ensure fast global optimization. To confirm the functionality of the proposed method, different operation schemes, such as with and without DRP, with and without battery degradation cost, are thoroughly inspected. Additionally, the sensitivity of the problem for the number of PEVs is analyzed. The proposed two-stage stochastic mixed-integer linear problem (MILP) is solved by commercially available optimization software.</t>
  </si>
  <si>
    <t>10.1016/j.scs.2021.103154</t>
  </si>
  <si>
    <t>Dawn, S; Gope, S; Das, SS; Ustun, TS</t>
  </si>
  <si>
    <t>Social Welfare Maximization of Competitive Congested Power Market Considering Wind Farm and Pumped Hydroelectric Storage System</t>
  </si>
  <si>
    <t>The utilization of wind energy sources with energy storage systems has been increased in the power sector to satisfy the consumer's energy demand with minimum price. This paper presents the impact of a wind farm (WF) and pumped hydroelectric storage (PHS) system in the competitive electricity market under a congested transmission system. The PHS system is used to compensate for the deviation of WF generation in the real-time electricity market. To investigate the impact of the proposed method, initially, the market-clearing power problem is solved without consideration of WF and PHS systems, and again it is solved with the WF and PHS systems. The optimal location of the WF and PHS systems is decided by the bus sensitivity factor (BSF) of these systems. The analysis is carried out by using generator sensitivity factor (GSF) with the help of the moth flame optimization (MFO) algorithm and thereby calculating market clearing price (MCP) and market clearing volume (MCV). The MFO algorithm is used here for the first time for solving the congested market-clearing power problem with the integration of WF and PHS systems under deregulated environment. The presented approach shows the improvement of social welfare after the placement of WF and PHS in the congested deregulated system. Modified IEEE 30 bus system is used to solve the market-clearing power problem and results obtained from the MFO algorithm are compared with the firefly algorithm (FA). Three different real-time wind speed data have been considered here to verify the proposed approach with uncertainty and the continuously changing nature of wind flow. It is discovered that social welfare is improved with the quantity addition of wind power, regardless of optimization techniques.</t>
  </si>
  <si>
    <t>ELECTRONICS</t>
  </si>
  <si>
    <t>10.3390/electronics10212611</t>
  </si>
  <si>
    <t>Ma, BS; Hu, DW; Chen, XQ; Wang, Y; Wu, X</t>
  </si>
  <si>
    <t>The vehicle routing problem with speed optimization for shared autonomous electric vehicles service</t>
  </si>
  <si>
    <t>The shared autonomous electric vehicles (SAEVs), the integration of car-sharing, autonomous technology, and electrification, are anticipated to be the popular choice for future urban travel, offering more flexible demand-responsive services than traditional shared mobility. This study develops a mixed-integer linear model to optimize the SAEVs service, where the electric vehicles (EVs) are powered by the battery swapping stations (BSSs). The innovation of the model is the speed optimization on the travel arc while optimizing the service routes of the SAEVs fleet. A minimized weighted objective containing the total travel distance, the total travel time and the total energy consumption is considered. An adaptive large neighborhood search (ALNS) algorithm embedded in the speed optimization subroutine is designed to find the optimal solution. The good computational performance of ALNS is demonstrated through numerical comparisons to the solutions found by CPLEX and the best-known solutions of the similar dial-a-ride problem (DARP). The adapted set of instances was employed in the comparative experiment, from which the benefits of speed optimization for saving the objectives are obtained. Sensitivity analysis was performed on the minimum battery level, battery capacity, and the weight of energy consumption in the objective. The results provide SAEVs operators with alternative cost-saving solutions. Larger capacity batteries and lower minimum battery levels help reduce the travel distance, while smaller capacity batteries and feasible lower speeds help to save energy consumption.</t>
  </si>
  <si>
    <t>COMPUTERS &amp; INDUSTRIAL ENGINEERING</t>
  </si>
  <si>
    <t>10.1016/j.cie.2021.107614</t>
  </si>
  <si>
    <t>Vigya; Mahto, T; Malik, H; Mukherjee, V; Alotaibi, MA; Almutairi, A</t>
  </si>
  <si>
    <t>Renewable generation based hybrid power system control using fractional order-fuzzy controller</t>
  </si>
  <si>
    <t>This work primarily focuses on electrical characteristics of a hybrid power system (HPS) incorporating renewable energy generation (REG) (HPSREG). The major components of HPSREG are the resources coordinated with multi-unit of photovoltaic cells, multi-unit of wind turbine generators, a diesel engine generator (DEG), energy storage system (ESS) with diverse nature and an electric vehicle (EV). The performance characteristics of HPSREG are determined by constant generation of power from the various sources as well as varying load perturbations. As the variation in load demand will introduce fluctuation in frequency and power with constant generation. In few of overcome the frequency and power deviation under both the above-mentioned generation and load demand conditions, proper control technique is required. In order to control the deviation in frequency and power, an integration in the environment of fractional order (FO) calculus for proportional-integral- derivative (PID) controller and fuzzy controller, termed with FO-Fuzzy PID controller tuned with quasi-opposition based harmonic search (QOHS) algorithm has been proposed. The results acquired with the proposed FO-Fuzzy-PID controller are then analyzed along with FO-PID and PID controller route for quantify effectiveness for the same under the considered cases to determine the effectiveness of the algorithm undertaken. Sensitivity investigation is also conducted in order to show the strength of the technique under study of differences in HPSREG parameters of magnitude. (C) 2021 The Authors. Published by Elsevier Ltd.</t>
  </si>
  <si>
    <t>10.1016/j.egyr.2021.01.022</t>
  </si>
  <si>
    <t>Ilango, R; Rajesh, P; Shajin, FH</t>
  </si>
  <si>
    <t>S2NA-GEO method-based charging strategy of electric vehicles to mitigate the volatility of renewable energy sources</t>
  </si>
  <si>
    <t>In this manuscript, an efficient hybrid strategy is proposed to mitigate the negative impact of RES output fluctuations and smart charging method of electric vehicles (EVs). The proposed hybrid system is the joint implementation of Spike Neural Network Learning Algorithm (S2NA) algorithm and Golden Eagle Optimizer (GEO) algorithm; hence, it is known as S2NA-GEO strategy. An innovative uncertainty mode of renewable energy sources (RESs) based upon S2NA-GEO strategy is proposed, which can avert the difficult parameter collection and formula derivation. Price-based mode is accepted as EVs are considered responsive loads, which also take into account the spatial-temporal uncertainty of electric vehicles. Here, two fluctuation indexes are determined as quantitative evaluation of the volatility of RESs, then the charging cost is adopted as a guideline for the satisfaction of electric vehicle charging. The main purpose of the proposed system is diminishing the real and reactive power loss through the optimal allocation of the EVs as parking spot and minimizes the cost. In this article, the sensitivity of the voltage is conducted via four sensitivity indexes computation for regulating the candidate sites for charging and discharging. The charging infrastructure integrates the entire equipment and programming for the exchange of energy as electrical grid to the vehicle for this purpose; the sensitivity analysis is carried out assessing the inverse Jacobian matrix as power flow studies. To optimally decide the parking lot size, the biogeography-based optimization (BBO) system is assumed. The optimal size parking lot is estimated via the proposed WFS-CGO technique. The proposed method is activated in MATLAB/Simulink site, and the performance is compared with existing methods.</t>
  </si>
  <si>
    <t>10.1002/2050-7038.13125</t>
  </si>
  <si>
    <t>Furmankiewicz, M; Hewitt, RJ; Kazak, JK</t>
  </si>
  <si>
    <t>Can rural stakeholders drive the low-carbon transition? Analysis of climate-related activities planned in local development strategies in Poland</t>
  </si>
  <si>
    <t>In the postulated efforts to limit adverse climate change (CC), increasing attention is paid to the development of distributed renewable energy (RE) that meets the needs of local communities on the spot. This article analyses the objectives, planned actions and performance indicators related to CC and RE, defined by national and local stakeholders in: (1) the national Rural Development Programme (RDP) 2014-2020 in Poland and (2) in the bottom-up Local Development Strategies (LDS) financed from RDP and using a Community-Led Local Development approach. The content analysis method was used. We found that the strategy documents considered, created in the years 2014-2015, paid relatively little attention to local actions related to CC and RE. Some educational activities related to adaptation and mitigation of CC were planned in 66% of LDS, while investment support for RE was planned only in 9% of the LDS. Traditional goals such as supporting local businesses and farmers, local cultural heritage and the development of human and social capital were seen as more important. The results of the analysis suggest a relatively low level of interest from rural-policy actors in Poland in implementing the climate-friendly objectives of the Europe 2020 strategy. This article contributes to understanding why Poland failed to meet the European 2020 RE development goals. These issues are discussed in the context of national and continental climate policy and problems of transformation to post-carbon society.</t>
  </si>
  <si>
    <t>10.1016/j.rser.2021.111419</t>
  </si>
  <si>
    <t>Hanto, J; Krawielicki, L; Krumm, A; Moskalenko, N; Loffler, K; Hauenstein, C; Oei, PY</t>
  </si>
  <si>
    <t>Effects of decarbonization on the energy system and related employment effects in South Africa</t>
  </si>
  <si>
    <t>This paper assesses the impact of decarbonization on the energy system and related employment in South Africa. The cost-minimizing, global energy system model (GENeSYS-MOD) is utilized to project two energy mix scenarios and their associated employment implications at provincial level. While the business as usual (BAU) scenario shows a continuous use of coal capacity in the South African power sector until 2050, the 2 degrees C scenario exhibits a phase-out of coal by 2040 and a higher diversification of power generation dominated by solar and wind capacity. The increase in renewable energy sources (RES) generates employment in the energy sector which can partially substitute the decline in coal related jobs in affected regions. However, it is not certain that the employment created by RES will directly benefit those negatively impacted by the transition. The results of a sensitivity of the 2 degrees C scenario provide a near cost-optimal energy system in line with a just transition towards a 2 degrees C world that limits the employment impacts for former coal regions. Thus, a technological transition from a coal- to a RES-based system needs comprehensive plans for job-transfers, policy formulations, support mechanisms and structural transformation.</t>
  </si>
  <si>
    <t>10.1016/j.envsci.2021.06.001</t>
  </si>
  <si>
    <t>Huang, H; Chau, KY; Iqbal, W; Fatima, A</t>
  </si>
  <si>
    <t>Assessing the role of financing in sustainable business environment</t>
  </si>
  <si>
    <t>Speedy economy-wide transition to less carbon-intensive energy generations sources needs extra sizable financing on ground-breaking, nevertheless, risky and less carbon-intensive generation sources. Maximizing the maximum non-government financing needs using the appropriate policy tools, however, fiscal strategies and directives have been thoroughly studied, systematic quantifiable indications about the impacts of government explicit financing is inadequate. We equally give an initial measurable calculation of the impact of government explicit financing on non-government financing into conventional electricity generation sources for 22 OECD nations in the year 2001-2018. Applying FGLS and non-dynamic and non-static GMM regressors, we discover that government financing unilaterally has an explicit and nevertheless reliably the most impacts on non-government financing movements compared to feed-in tariffs (FiTs), taxes, and renewable purchase obligations (RPS) in all and regarding wind and solar sources differently. Ramifications for policy geared towards fast-tracking the energy transition are deliberated. We highlighted those important dedications to scale-up wind and solar energy demands organized by financiers such as asset funding. Furthermore, to arrive at the energy crossover to a carbon-free power system, government and non-government financiers have to continue financing and expand their activities in financing studies, demonstration, and initial scale-up. We reveal that the delivery of government finance is directly correlated with non-government funding movements. Furthermore, we postulate that government policy incentives for non-government financing, nevertheless, have impacts of unconventional energy sources share on non-government financing more than those of FiTs. Ultimately, the supply of conventional fuels is a significant impediment to solar energy financing, while the existence of other sources of cleaner energies promotes non-government climate finance.</t>
  </si>
  <si>
    <t>10.1007/s11356-021-16118-0</t>
  </si>
  <si>
    <t>Wang, ZQ; Ma, QQ; Guo, YM</t>
  </si>
  <si>
    <t>Remaining Useful Life Prediction of Lithium-Ion Batteries Based on Deep Learning and Soft Sensing</t>
  </si>
  <si>
    <t>The Remaining useful life (RUL) prediction is of great concern for the reliability and safety of lithium-ion batteries in electric vehicles (EVs), but the prediction precision is still unsatisfactory due to the unreliable measurement and fluctuation of data. Aiming to solve these issues, an adaptive sliding window-based gated recurrent unit neural network (GRU NN) is constructed in this paper to achieve the precise RUL prediction of LIBs with the soft sensing method. To evaluate the battery degradation performance, an indirect health indicator (HI), i.e., the constant current duration (CCD), is firstly extracted from charge voltage data, providing a reliable soft measurement of battery capacity. Then, a GRU NN with an adaptive sliding window is designed to learn the long-term dependencies and simultaneously fit the local regenerations and fluctuations. Employing the inherent memory units and gate mechanism of a GRU, the designed model can learn the long-term dependencies of HIs to the utmost with low computation cost. Furthermore, since the length of the sliding window updates timely according to the variation of HIs, the model can also capture the local tendency of HIs and address the influence of local regeneration. The effectiveness and advantages of the integrated prediction methodology are validated via experiments and comparison, and a more precise RUL prediction result is provided as well.</t>
  </si>
  <si>
    <t>ACTUATORS</t>
  </si>
  <si>
    <t>10.3390/act10090234</t>
  </si>
  <si>
    <t>Nyoni, KJ; Maronga, A; Tuohy, PG; Shane, A</t>
  </si>
  <si>
    <t>Hydro-Connected Floating PV Renewable Energy System and Onshore Wind Potential in Zambia</t>
  </si>
  <si>
    <t>The adoption of a diversification strategy of the energy mix to include low-water consumption technologies, such as floating photovoltaics (FPV) and onshore wind turbines, would improve the resilience of the Zambian hydro-dependent power system, thereby addressing the consequences of climate change and variability. Four major droughts that were experienced in the past fifteen years in the country exacerbated the problems in load management strategies in the recent past. Against this background, a site appraisal methodology was devised for the potential of linking future and existing hydropower sites with wind and FPV. This appraisal was then applied in Zambia to all the thirteen existing hydropower sites, of which three were screened off, and the remaining ten were scored and ranked according to attribute suitability. A design-scoping methodology was then created that aimed to assess the technical parameters of the national electricity grid, hourly generation profiles of existing scenarios, and the potential of variable renewable energy generation. The results at the case study site revealed that the wind and FPV integration reduced the network's real power losses by 5% and improved the magnitude profile of the voltage at nearby network buses. The onshore wind, along with FPV, also added 341 GWh/year to the national energy generation capacity to meet the 4.93 TWh annual energy demand, in the presence of 4.59 TWh of hydro with a virtual battery storage potential of approximately 7.4% of annual hydropower generation. This was achieved at a competitive levelized cost of electricity of GBP 0.055/kWh. Moreover, floating PV is not being presented as a competitor to ground-mounted systems, but rather as a complementary technology in specific applications (i.e., retrofitting on hydro reservoirs). This study should be extended to all viable water bodies, and grid technical studies should be conducted to provide guidelines for large-scale variable renewable energy source (VRES) integration, ultimately contributing to shaping a resilient and sustainable energy transition.</t>
  </si>
  <si>
    <t>10.3390/en14175330</t>
  </si>
  <si>
    <t>Kumar, A; Shankar, R</t>
  </si>
  <si>
    <t>A Quasi Opposition Lion Optimization Algorithm for Deregulated AGC Considering Hybrid Energy Storage System</t>
  </si>
  <si>
    <t>This paper presents the integration of renewable energy resources into the Automatic Generation Control (AGC) of two area power system under deregulation. Area-1 includes the combination of thermal system, gas power system, aggregate Electric Vehicle (EV), and Dish-Stirling Solar Thermal system (DSTS) whereas area-2 contains thermal system, gas power system, aggregate electric vehicle, and Wind Turbine System (WTS). To achieve the realistic approach, nonlinearities such as Generation Rate Constraint (GRC), Governor Dead Band (GDB), and Boiler Dynamics (BD) are explored in proposed test system. AGC's main aim is to keep the balance between load and generation and to achieve this balance secondary frequency regulation mechanism play an important role. Therefore, a tilt proportional integral derivative controller has been used to achieve desired dynamic response of the system. A new Quasi Opposition Lion Optimization Algorithm (QOLOA) has been suggested for studied system to get the optimum values of controller and system parameters. Integral Square Error (ISE) is considered as an objective function for the optimization of the anticipated AGC mechanism. Furthermore, Hybrid Energy Storage (HES) is used to damp the oscillation of the considered AGC system. Hence, for this investigation, it consists of the hybridization of the Redox Flow Battery (RFB) and Superconducting Magnetic Energy Storage (SMES) system. Additionally, the sensitivity analysis is also performed to evaluate the robustness of the proposed QOLOA based control scheme. The suggested control mechanism is compared with previously published work on the same platform to show the effectiveness and its superiority of presented work.</t>
  </si>
  <si>
    <t>10.1007/s42835-021-00835-0</t>
  </si>
  <si>
    <t>Xu, BB; Lei, LW; Zhao, ZW; Jiang, W; Xiao, S; Li, HH; Zhang, JZ; Chen, DY</t>
  </si>
  <si>
    <t>Low Frequency Oscillations in a Hydroelectric Generating System to the Variability of Wind and Solar Power</t>
  </si>
  <si>
    <t>The penetration of multiple integrated renewable energies to the power grid are relevant for decision making in energy policy, environment and business. Such an electricity penetration is affected by the intermittent and volatile characteristics of integrated energies, mostly significantly related to the safe and stable electricity production and supply in real world. Here, this paper focuses on the low frequency oscillation analysis of the hydropower generation response to the wind and solar variability. To enable this analysis, a hybrid model of hydropower system integrating with the wind and solar power system is presented. The Nyquist and root-locus stability methods are used to investigate the sensitivity performance of the hydropower governor to the fluctuation of the integrated renewable energies. Additionally, to quantify the risk of the hybrid system, the low frequency oscillation response of hydropower system to wind/solar/hydropower quota and transmission line distance ratio is extensively investigated in this study. The results show that under the case of the wind, solar and hydropower ratio is 40:1:150, the optimal values for maximally reducing hydropower low frequency oscillation are finally determined as kp = 0.8, ki = 0.25 and kd = 0.5. Regarding a certain wind/solar/hydropower quota, it is a promising strategy to increase the solar-load transmission line in order to achieve the safe and stable operation of the hybrid system and a relatively excellent dynamic regulation capacity of the hydropower governor. The model, methods and results implemented in this study are exploited to markedly improve new knowledge applications, policy management, low carbon emissions and investment competitiveness of future energy systems.</t>
  </si>
  <si>
    <t>10.3390/w13141978</t>
  </si>
  <si>
    <t>Li, F; Song, WP; Song, BF; Zhang, H</t>
  </si>
  <si>
    <t>Dynamic modeling, simulation, and parameter study of electric quadrotor system of Quad-Plane UAV in wind disturbance environment</t>
  </si>
  <si>
    <t>Quad-Plane UAV(quadrotor fixed-wing hybrid vertical take-off and landing Unmanned Aerial Vehicle) is vulnerable to wind disturbance in quadrotor mode, and the performance of the electric quadrotor system directly affects its wind disturbance rejection performance. To study and optimize the wind disturbance rejection performance of the electric quadrotor system of Quad-Plane precisely and efficiently, a dynamic electric quadrotor simulation system integrating high-precision submodels of electric quadrotor system components is required. However, there are few papers on this kind of simulation system. This paper proposed a simulation system with both high computational efficiency and precision, and it can be used in optimization and flight simulation of Quad-Plane. The simulation system includes submodels of rotor, brushless direct current (BLDC) motor, electronic speed controller (ESC), and Li-ion Polymer battery. The surrogate-based rotor model is established to calculate the aerodynamic performance of the rotor in oblique flow. The BLDC motor performance calculation model considering inductance is presented and the power loss of the ESC is considered. The discharge characteristics of the battery are modeled considering the rate capacity effect. All submodels are validated and the simulation results show good agreements with test data. A flight test of Quad-Plane in quadrotor mode is conducted to validate the integrated dynamic simulation system. The results show that the simulation system has the advantages of high computational efficiency and precision. Based on the simulation system, the influence of the electric quadrotor system parameters on the performance of the electric quadrotor system, and furthermore on the wind disturbance rejection performance of the Quad-Plane are found, the conclusions are helpful to the selection and optimization of the electric quadrotor system components.</t>
  </si>
  <si>
    <t>INTERNATIONAL JOURNAL OF MICRO AIR VEHICLES</t>
  </si>
  <si>
    <t>10.1177/17568293211022211</t>
  </si>
  <si>
    <t>Sengupta, D; Datta, A</t>
  </si>
  <si>
    <t>Renewable Energy Supported Bi-directional Electric-Vehicle Charging Station Allocation in Distribution Network using INBPSO Technique</t>
  </si>
  <si>
    <t>With the sustained growth in the electric-vehicle (EV) industry, the installation of a large number of electric-vehicle charging stations (EVCSs) is the utmost important in recent energy policies of all countries. On the other side, due to the augmented awareness on renewable energy especially the photovoltaic (PV) and wind energies, the installation of renewable energy based EVCSs and their integration into the radial distribution networks have become a promising choice with the feasible bi-directional power flow facility catered by the EVCSs. Bi-directional EVCSs can enable power flow from renewable source/EV to grid and grid to EV to balance power demand for EV as well as distribution network. The optimum allotment of renewable energy powered EVCSs in existing power distribution system is a matter of great significance to maintain the power balance as well as the voltage profile and to minimize the total active power loss of the network. This paper presents a strategy for optimum allocation of renewable energy powered EVCSs in a large distribution network with the focus on power balance, voltage profile improvement, and active power loss minimization. An improved new binary particle swarm optimization (INBPSO) technique is applied in collaboration with a fast and efficient power flow analysis technique for performing dynamic power flow computation. Validation is conducted on IEEE 15-bus system considering different cases of power flow directions and power ratings. Additionally, voltage as well as loss sensitivity analyses are performed to ascertain the acceptability of the optimum locations obtained by the computation approach.</t>
  </si>
  <si>
    <t>Zicmane, I; Kovalenko, S; Beryozkina, S; Berzina, K; Sobolevskis, A</t>
  </si>
  <si>
    <t>Evaluation of Latvian Power System Static Stability According to a New Development Strategy until 2025</t>
  </si>
  <si>
    <t>The current stage of world energy development is characterized by the creation of powerful, territorially unified energy systems under free market conditions as well as renewable energy integration. Such transactions challenge networks' configurations and their operating modes. Electric power system (EPS) static stability could be considered one of the primary targets in this regard. The aim of this study was to evaluate the undergoing and expected modernization of the Latvian EPS in terms of static stability in a regional scale-based case study. In order to define static stability, a method based on a bus admittance matrix was proposed. A simplified Latvian EPS model was developed and assessed for the following three modes: past (2017), current (2020), and planned (2025), taking into account the Baltic States' planned development scenarios including large wind farm integration. The evaluation of computation results provided an opportunity to visually inspect changes in the EPS' sensitive elements such as lines and nodes. As a result, positive changes were observed (decrease of several weak points) for the planned mode (2025) as compared to the past mode (2017) under the considered modernization scenario. The detailed analysis and results are presented in the article.</t>
  </si>
  <si>
    <t>10.3390/su13126860</t>
  </si>
  <si>
    <t>Chen, HL; Wang, T; Ye, SZ; Zhou, TX</t>
  </si>
  <si>
    <t>Modeling and Suppression of Electromagnetic Interference Noise on Motor Resolver of Electric Vehicle</t>
  </si>
  <si>
    <t>Electromagnetic interference (EMI) couplings between motor drive system and resolver circuit induce considerable EMI noise in resolver, which has a serious impact on the excitation and feedback signals of resolver. In order to suppress the EMI noise effectively, it is necessary to study the coupling mechanism between the motor drive system and the resolver circuit. In this article, an EMI estimation model of resolver is proposed. An electric vehicle motor drive system is used for analysis. Coupling effects between permanent-magnet synchronous machine and variable reluctance resolver are investigated and modeled. Impedance measurement and numerical simulation are used to extract model parameters. Based on the estimation model, the conversion of common-mode (CM) noise to differential-mode (DM) noise in resolver circuit is analyzed. The estimation model is validated by comparing simulated results and measured results. Then, a CM choke is designed in the resolver circuit to suppress the coupled EMI noise. This modeling method is applicable for analyzing the EMI noise coupling between motor drive system and other low-voltage sensitive circuits.</t>
  </si>
  <si>
    <t>IEEE TRANSACTIONS ON ELECTROMAGNETIC COMPATIBILITY</t>
  </si>
  <si>
    <t>10.1109/TEMC.2020.3023088</t>
  </si>
  <si>
    <t>Alias, F; Singh, M</t>
  </si>
  <si>
    <t>Damping sensitivity analysis and optimized battery controller for small-signal stability enhancement in wind penetrated networks</t>
  </si>
  <si>
    <t>Alarming greenhouse gaseous emissions is one of the key factors for meeting future energy demand from sustainable eco-friendly resources like wind and solar. These resources use power electronic converters for the interconnection with the grid resulting in their zero/low inertia response. This can lead to non-deterministic damping of low-frequency oscillations in the power system. Moreover, this may impose Small-Signal Stability (SSS) challenges for the secure operation &amp; control of power systems. A two-stage method is proposed in this paper to enhance the damping of multiple critical modes in large interconnected networks with high penetration of wind turbine generators (WTGs). Damping Ratio Sensitivity Index (DRSI) at a candidate location is the summation of sensitivities of damping ratios (DRs) of critical electromechanical modes (EMs) against inertia. But, the sensitivities of DRs of various EMs w.r.t inertia at a specific candidate location can be equal and opposite. This can lead to their mutual cancellation and hence DRSI may not be sufficient to identify the impact of WTGs in networks with multiple critical EMs. Thus, stage-1 of the proposed method introduces an improved Weighted Damping Sensitivity Ratio (WDSR) for identifying the locations for integrating WTGs with beneficial impacts on SSS. It assigns weight to the sensitivity factors of DRs and hence annihilates the problem with their amalgamation which exists in the case of DRSI. The modified WDSR performs the sequential computation of DR sensitivity analysis. This ensures that the variations in the DR sensitivities of critical modes against inertia due to WTG integration are not ignored. A multiband Optimized Battery Damping Controller (OBDC) is proposed in stage-2 for improving the damping of critical inter-area (IA) modes in networks with high WTG penetration. The location of the battery energy storage system (BESS) is determined based on a stability index. The proposed multiband controller is implemented using a single BESS and is optimally tuned for the most vulnerable operating scenarios identified for the critical modes. The performance of the proposed two-stage method is evaluated using the modified IEEE 68 bus system for a wide range of operating conditions and it is observed that damping of all the critical modes has improved to more than 5% in each operating scenario. (c) 2021 Elsevier Ltd. All rights reserved.</t>
  </si>
  <si>
    <t>SUSTAINABLE ENERGY GRIDS &amp; NETWORKS</t>
  </si>
  <si>
    <t>10.1016/j.segan.2021.100441</t>
  </si>
  <si>
    <t>Gbadamosi, SL; Nwulu, NI</t>
  </si>
  <si>
    <t>A comparative analysis of generation and transmission expansion planning models for power loss minimization</t>
  </si>
  <si>
    <t>In modern power systems, renewable energy resources are becoming more relevant due to their eco-friendly nature and sustainable electrification. Therefore, it is important to consider the effects of the renewable energy resources (RERs) on the generation expansion planning and transmission expansion planning (GTEP) simultaneously. The proper assessment of power losses is essential in order to adequately evaluate the consequence of renewable energy resources in power systems. This paper presents multi-objective optimization problems that are solved using DC, modified DC and AC modelling methods in order to accurately and efficiently compute electrical losses and its impacts on the expansion planning procedure. This paper develops a Mixed Integer Non-linear Programming (MINLP) problem and was solved using CONOPT and CPLEX solvers embedded in Algebraic Modelling Language. The proposed methods are evaluated and validated on three case studies: IEEE Garver's 6 bus system, IEEE 24 bus test system and a real-world Nigeria Power System. A comparative analysis of the three modelling approaches and a sensitivity analysis of the simulation results indicate that AC solution method provide an accurate computation of power losses and efficient optimal planning strategy as compared to the modified DC method. (c) 2021 Elsevier Ltd. All rights reserved.</t>
  </si>
  <si>
    <t>10.1016/j.segan.2021.100456</t>
  </si>
  <si>
    <t>Taghavifar, H</t>
  </si>
  <si>
    <t>Integrated control of vehicle stability by nonlinear observer-based exponential-like sliding mode neural network system</t>
  </si>
  <si>
    <t>Dynamic stability is critical to achieve the safety of the cars, particularly during emergency maneuvers. Coordinated control algorithms are suggestive of the enhanced safety and stability of a vehicle. Hence, a novel adaptive robust multi-input control framework is developed using the combination of direct yaw moment (DYC) and active front steering (AFS). The dynamics of the steering system mechanism is included for the reliability of the proposed control scheme. The proposed controller is developed according to the approximation capacity of the radial basis function (RBF) neural network system. The adaptation laws are derived based on the Lyapunov stability theory. Additionally, the proposed integrated control paradigm contains a state observer and the sliding surface of the tracking errors converges to the asymptotic stability condition through the design of a smooth exponential reaching law. The effectiveness of the proposed control scheme is compared to a high-performance optimal robust control technique and open-loop system. In order to assess the robustness of the proposed algorithm, structured and unstructured uncertainties were also incorporated in terms of the parametric uncertainties such as the tire cornering stiffness and cross-wind gust disturbance. The results obtained for different maneuvers reveal that the proposed controller is successful to improve the handling performance and to ensure the stability of the vehicle when compared to the previously reported methods.</t>
  </si>
  <si>
    <t>10.1177/09544070211014293</t>
  </si>
  <si>
    <t>Mokhtari, S; Yen, KK</t>
  </si>
  <si>
    <t>Impact of large-scale wind power penetration on incentive of individual investors, a supply function equilibrium approach</t>
  </si>
  <si>
    <t>This paper investigates two problems: 1) the decision-making approach for an individual investor in a power market with the uncertainty of wind power generation, and 2) the impacts of expanding the penetration of wind energy on the profitability of the investment. To answer these questions, a comparison framework of two distinct investments is designed in which one is deterministic in a power market including only fossil-fuel generators, and another is uncertain in a power market with wind energy production. The power market is modeled as a supply function equilibrium (SFE), and a scenario-based model is implemented on the IEEE 30-bus system to deal with the uncertainty of wind energy. A novel approach, including error correction and the sensitivity analysis method, is introduced. The concept of conditional value at risk is applied to measure the investment risk. The results show that the wind speed prediction error and the wind probability density function variation create a very low impact on the final result. However, the load duration curve has a high impact on the decision-making problem. The proposed approach can address the ensured gained profit of an investment in an uncertain power market.</t>
  </si>
  <si>
    <t>10.1016/j.epsr.2020.107014</t>
  </si>
  <si>
    <t>Xing, QH; Cheng, M; Liu, SR; Xiang, QL; Xie, HL; Chen, TL</t>
  </si>
  <si>
    <t>Multi-Objective Optimization and Dispatch of Distributed Energy Resources for Renewable Power Utilization Considering Time-of-Use Tariff</t>
  </si>
  <si>
    <t>The intermittency of wind and solar power generation brings risks to the safety and stability of the power system. In order to maximize the utilization of renewables, optimal control and dispatch methods of the Distributed Energy Resources including the generators, energy storage and flexible demand are necessary to be researched. This paper proposes an optimization and dispatch model of an aggregation of Distributed Energy Resources in order to facilitate the integration of renewables while considering the benefits for dispatchable resources under time-of-use tariff. The model achieves multi-objective optimization based on the constraints of day-ahead demand forecast, wind and solar generation forecast, electric vehicles charging routines, energy storage and DC power flow. The operating cost, the renewable energy utilization and the revenues of storages and electric vehicles are considered and optimized simultaneously through the min-max unification method to achieve the multi-objective optimization. The proposed model was then applied to a modified IEEE-30 bus case, demonstrating that the model is able to reconcile all participants in the system. Sensitivity analysis was undertaken to study the impact of initial states of the storages on the revenues to the resource owners.</t>
  </si>
  <si>
    <t>10.3389/fenrg.2021.647199</t>
  </si>
  <si>
    <t>Li, Q; Zhou, FJ; Guo, FY; Fan, FL; Huang, ZY</t>
  </si>
  <si>
    <t>Optimized Energy Storage System Configuration for Voltage Regulation of Distribution Network With PV Access</t>
  </si>
  <si>
    <t>With the large-scale integration of renewable energy such as wind power and PV, it is necessary to maintain the voltage stability of power systems while increasing the use of intermittent renewable energy sources. The rapid development of energy storage technologies permits the deployment of energy storage systems (ESS) for voltage regulation support. This paper develops an ESS optimization method to estimate the optimal capacity and locations of distributed ESS supporting the voltage regulation of a distribution network. The electrical elements of the network integrated with PV and ESS are first modelled to simulate the voltage profile of the network. Then an improved multi-objective particle swarm optimization (PSO) algorithm is employed to minimise a weighted sum of the overall nodal voltage deviation from the nominal level across the network and across the time horizon and the energy capacity of ESS reflecting the associated investment. The improved PSO algorithm adaptively adjusts the inertia weight associated with each particle based on its distance from the best known particle of the population and introduces the cross-mutation operation for a small distance to avoid falling into local optimal solutions. Then the dynamic dense distance arrangement is taken to update the non-inferior solution set and indicate potential global optimal solutions so as to keep the scale and uniformity of the optimal Pareto solution set. To mitigate the impact of decision makers' preference, the information entropy based technique for order of preference by similarity to ideal solution is used to select the optimal combination of the ESS access scheme and capacity from the Pareto solution set. The proposed ESS optimization method is tested based on the IEEE 24-bus system with additional imports from high-voltage power supply. The voltage profile of the network simulated without the ESS or with the random or optimized ESS placement is compared to illustrate the effectiveness of the optimized ESS in performing voltage regulation under normal operation and supporting emergency power supply during high-voltage transmission failures.</t>
  </si>
  <si>
    <t>10.3389/fenrg.2021.641518</t>
  </si>
  <si>
    <t>Zhou, YK; Cao, SL; Hensen, JLM</t>
  </si>
  <si>
    <t>An energy paradigm transition framework from negative towards positive district energy sharing networks-Battery cycling aging, advanced battery management strategies, flexible vehicles-to-buildings interactions, uncertainty and sensitivity analysis</t>
  </si>
  <si>
    <t>In response to the clean power production with large-scale deployment of renewable systems, technical challenges are proposed, including the resilient and smart building system design, cycling aging of battery storages, energy congestion between renewable and flexible grid energy, the flexible micro-grids to energy supply fluctuations in multi-energy systems, and so on. In this study, a series of technical solutions, including the integration of plug-in vehicles (under multi-directional energy interaction paradigms), the Vehicles-to-Buildings interaction levels, and the grid-responsive control, were proposed, studied, and discussed to promote the resilient and smart energy systems from district levels in subtropical regions. Dynamic battery cycling aging and advanced modelling tool in this study outperforms traditional rough battery cycling aging approaches, and correct conclusions on battery and vehicle-to-building interaction, to avoid the battery performance overestimation. Novel energy management strategies advance traditional power flow strategy, in terms of the off-peak grid electricity shifting, the enhancement of renewable penetration, and the deceleration of battery cycling aging. Technoeconomic performances have been investigated, including net present value (NPV), the discounted payback time (DPT), and the net direct energy consumption (DEC). Furthermore, the energy paradigm transition from negative to positive building-vehicle systems outperforms single case study in academia for carbon-neural transition. The research results showed that, with the energy paradigm transition from the negative to the positive system, the net present value increases from -7.182 x 10(7) to 5.164 x 10(8) HK$, and the average annual net DEC decreased from 249.1 to -343.3 kWh/m(2).a. Furthermore, compared to Control Strategy 2 (grid responsive control strategy), the proposed Control Strategy 3 (battery-protective control strategy) can improve the net present value, and the increasing magnitude is dependent on the specific energy paradigm. Furthermore, compared to the positive buildings-vehicle system, the impact of the vehicle-to-building interaction on the decreasing magnitude of the net present value is more prominent for the negative system. The uncertainty and sensitivity analyses indicate that the net present value of the positive energy paradigm as compared to the negative energy paradigm is more sensitive to the battery cost. This study demonstrates the techno-economic performance of district building-vehicle systems with the energy paradigm transition from the negative to the positive, together with a series of effective solutions. The research results can provide multi-dimensional effective approaches for district energy sharing systems in subtropical regions.</t>
  </si>
  <si>
    <t>10.1016/j.apenergy.2021.116606</t>
  </si>
  <si>
    <t>Sun, BJ</t>
  </si>
  <si>
    <t>A multi-objective optimization model for fast electric vehicle charging stations with wind, PV power and energy storage</t>
  </si>
  <si>
    <t>The construction of fast electric vehicle (EV) charging stations is critical for the development of EV industry. The integration of renewable energy into the EV charging stations comprises both threats and chances. A successful and reasonable capacity configuration and scheduling strategy is beneficial and significant. This paper studies the optimal design for fast EV charging stations with wind, PV power and energy storage system (FEVCS-WPE), which determines the capacity configuration of components and the power scheduling strategy. Firstly, an EV charging load simulation model considering demand response is built, which dynamically modified charging expectation under time-of-use electricity price. Secondly, based on the system design, a multi-objective optimization model is proposed with minimum objectives of cost of electricity and pollution emissions. Then, this model is solved by a hybrid optimization algorithm which combines multi-objective particle swarm optimization (MOPSO) algorithm and Technique for Order Preference by Similarity to Ideal Solution (TOPSIS) method. Finally, the proposed optimization framework is applied to a case in Inner Mongolia, China. A scenario analysis is conducted and concludes that the renewable energy supplies, the connection with utility grid and demand response can help improve the performance on optimization objectives. A sensitivity analysis is also performed to verity the model's effectiveness. In addition, the proposed method is compared with simulated annealing and genetic algorithm to show its faster computation speed and higher solution quality. (C) 2020 Elsevier Ltd. All rights reserved.</t>
  </si>
  <si>
    <t>10.1016/j.jclepro.2020.125564</t>
  </si>
  <si>
    <t>Hasankhani, A; Hakimi, SM</t>
  </si>
  <si>
    <t>Stochastic energy management of smart microgrid with intermittent renewable energy resources in electricity market</t>
  </si>
  <si>
    <t>Stochastic energy management of smart microgrids (MGs) is an important subject due to the high integration of intermittent resources, including wind turbine (WT) and photovoltaic (PV) units. The complexity of the multi MGs management algorithm increases, considering their participation in an electricity market. In this paper, we proposed a stochastic energy management algorithm to address the participation of smart MGs in the electricity market, which minimizes the total cost and finds the optimal size of different components, including WT, PV unit, fuel cell, Electrolyzer, battery, and microturbine. The intermittencies in the PV output power, WT output power, and electric vehicle (EV) are modeled and integrated into the management algorithm using the Copula method. The market clearing price (MCP) is found using a game theory (GT) model and Cournot equilibrium. To verify the efficiency of the proposed method, it is tested on a sample three-MG, where the optimal size of various components is obtained. The obtained results verify that the total cost of MG decreases and the better performance can be obtained after participation in the electricity market. A sensitivity analysis is also done to evaluate the effects of various parameter changes (e.g., capital cost, replacement cost, and operation and maintenance cost) in various scenarios, where the obtained results verify that the cost reduction is obtained over different scenarios. (C) 2020 Elsevier Ltd. All rights reserved.</t>
  </si>
  <si>
    <t>10.1016/j.energy.2020.119668</t>
  </si>
  <si>
    <t>Rathore, A; Patidar, NP</t>
  </si>
  <si>
    <t>Optimal sizing and allocation of renewable based distribution generation with gravity energy storage considering stochastic nature using particle swarm optimization in radial distribution network</t>
  </si>
  <si>
    <t>This paper presents an optimal sizing and allocation of a renewable energy resource (RES) based distribution generation (DG) units with gravity energy storage (GES) in the radial distribution network (DN). The optimization technique Constriction Coefficient Particle Swarm Optimization (CPSO) is utilized to reduce the total energy loss, which is subjected to equality and inequality constraints. Different DG parameters are considered and evaluated to reduce energy losses in electricity DN. To reduce search space and computational burden, a sensitivity analysis is performed to determine the candidate buses for the placement of DGs. The stochastic nature of RES (solar and wind), load, and storage unit has been handle using the probabilistic technique. The suitable penetration level is so adjusted as to restrict RES output on a certain fraction of the system load for stability consideration. The load flow analysis is performed using a backward-forward sweep algorithm embedded in the probability framework. The proposed approach has been examined on four different cases on DN consisting of 33 buses and it has been found that a notable reduction in losses with improved voltage profile is obtained by optimal sizing and placing DG units at an appropriate location. Results obtained using the CPSO technique has been validated by comparing it with the Simple Genetic Algorithm (SGA) technique. Further, the results obtained in case 3 using GES technology have compared with the battery storage system.</t>
  </si>
  <si>
    <t>10.1016/j.est.2021.102282</t>
  </si>
  <si>
    <t>Noorollahi, Y; Golshanfard, A; Ansaripour, S; Khaledi, A; Shadi, M</t>
  </si>
  <si>
    <t>Solar energy for sustainable heating and cooling energy system planning in arid climates</t>
  </si>
  <si>
    <t>Despite the high potential of renewable energy sources in Iran, the current energy system in the country is highly dependent on fossil fuel resources because the abundance of oil and gas resources in the country has made it less feasible to harvest renewable energy. Nowadays, climate change and the increase in greenhouse gases (GHG) emissions have led to measures such as determining CO2 taxes that make renewable-based energy systems more profitable. Southern Iran, with its arid climate, has a high potential for the integration of solar energy into the existing energy system in order to maximize its share on the energy system; therefore, in this research, five scenarios were defined and applied to model the energy system for 2025 and 2030. Each scenario was assumed to maximize the solar energy share for the supply of heating, cooling, and electricity demand, such as photovoltaics (PV) and concentrated solar power (CSP). The bottom up EnergyPLAN was applied to model the energy system and scenario computations. The results of the scenarios were compared based on annual CO2 emissions, costs, total primary energy supply, and critical excess electricity production. Based on the results, all scenarios were able to reduce the CO2 emissions; however, the PV based scenario had the least costs and utilized 1954 MW of PV power plant to supply the demand with 599 M(sic)/year costs. Natural gas was largest energy resource of the system; due to the 17% reduction in the total primary energy supply compared to BAU and Best Scenario (S5) for 2030, about 20 TWh/year of the natural gas was saved and was ready for export. According to the Paris Agreement, the permissible amount of CO2 emissions for this province in 2030 is about 9.76 Mt, which is 5.59 Mt in Best Scenario (S5). Furthermore, sensitivity analysis was run for the costs of the business as usual and PV based scenarios under different natural gas prices and emissions tax rates from 0.025 to 1.92 (sic)/Gj and 4 to 20 (sic)/kg of CO2, respectively. According to the findings, when the natural gas price increased to 0.521 (sic)/Gj, the renewable-based plans became feasible, and increasing the CO2 tax caused the cost differences to rise. (C) 2020 Elsevier Ltd. All rights reserved.</t>
  </si>
  <si>
    <t>10.1016/j.energy.2020.119421</t>
  </si>
  <si>
    <t>Toke, PM; Hortay, O</t>
  </si>
  <si>
    <t>Simulation-based sensitivity analysis of an on-site hydrogen production unit in Hungary</t>
  </si>
  <si>
    <t>This article examines the additional profit that can be achieved with the integrated operation of an on-site electrolyser, a hydrogen tank, a photovoltaic system, and a wind power plant based on Hungarian data from 2019. The results of the optimisation show that the system economically reduces the volatility of weather-dependent renewable production, so there is a promising demand-side management potential in coordination. We found that the operating profit is highest in April at EUR 19,416, 18,932 in July, and lowest at EUR 17,075 in January. The production curve of photovoltaic capacities is better matched to fuel demand, so increasing the share of solar energy results in lower balancing activity but higher profits. Increasing the size of the hydrogen storage and electrolyser, with constant hydrogen demand and prices, will cause a convergent increase in profits, however above a 10 kg storage capacity or 350 kW electrolyser capacity there is no substantial profit increase. In the case of the economically optimal asset size, there is a slight competition between the electricity market and the hydrogen distribution activity. The choice between the two activities depends on current electricity and hydrogen prices and the cost of unmet hydrogen demand. (C) 2020 Hydrogen Energy Publications LLC. Published by Elsevier Ltd. All rights reserved.</t>
  </si>
  <si>
    <t>10.1016/j.ijhydene.2020.11.010</t>
  </si>
  <si>
    <t>Mohanty, D; Panda, S</t>
  </si>
  <si>
    <t>Modified Salp Swarm Algorithm-Optimized Fractional-Order Adaptive Fuzzy PID Controller for Frequency Regulation of Hybrid Power System with Electric Vehicle</t>
  </si>
  <si>
    <t>A considerable no. of intermittent renewable sources such as PV generation and wind energy when integrated to the conventional grid technology causes serious issues in the power systems like frequency instability. So a more balancing controller is desired for a stable and reliable operation of the power system. Bidirectional power control of the EV aggregator is making itself a wise choice for distributed energy storage to scale down the frequency and power fluctuation. In this work, an intelligent load frequency controller using a fractional-order adaptive fuzzy PID controller with filter (FOAFPIDF) for hybrid power system with electric vehicle (EV) based on modified salp swarm algorithm (MSSA) technique is proposed. The effectiveness of MSSA technique is compared with original salp swarm algorithm as well as moth flame optimization , grey wolf optimization , particle swarm optimization and sine cosine algorithm techniques for benchmark test functions using statistical analysis. The effectiveness of the suggested load frequency control strategy by the use of electric vehicle as well as with other energy storing elements such as the superconducting magnetic energy storage component, flywheel energy storage system and ultra-capacitor along with their inherent rate constraint nonlinearity is validated by numerical simulations conducted on the studied test system. It is demonstrated that the proposed controller provides a better control action to suppress the frequency fluctuations as compared to PID controller. The robustness of the controller is also investigated against variation of system parameters and random load changes.</t>
  </si>
  <si>
    <t>JOURNAL OF CONTROL AUTOMATION AND ELECTRICAL SYSTEMS</t>
  </si>
  <si>
    <t>10.1007/s40313-020-00683-9</t>
  </si>
  <si>
    <t>Brych, V; Zatonatska, T; Dluhopolskyi, O; Borysiak, O; Vakun, O</t>
  </si>
  <si>
    <t>ESTIMATING THE EFFICIENCY OF THE GREEN ENERGY SERVICES' MARKETING MANAGEMENT BASED ON SEGMENTATION</t>
  </si>
  <si>
    <t>Energy security undergoes risks at the level of production, storage, distribution, supply and consumption of energy. Seasonal decrease or increase in demand for energy resources at the consumers' level due to climate change has a negative impact on the energy system balancing. The article is devoted to estimating the factors of the green energy services' marketing management and developing a model for estimating of green energy as an innovative product based on the segmentation of the energy market The energy market segmentation allows to single out its basic components based on the use and consumption of energy from natural non-renewable sources, and the production and consumption of alternative energy (green energy), as well as energy services of different levels. To determine the factors of the green energy services marketing management, the energy market was segmented The innovative development of green energy as a product, green energy services and smart energy grid based on the use of energy from natural renewable sources was discovered There is a positive trend of increasing demand for elect lc vehicles and expanding the geography of charging stations. For further positioning of green energy as an innovative product in the energy market, it is advisable to conduct educational campaigns to promote electric vehicles, study the environmental behavior of transport users et The active process of the Ukrainian energy market reforming is based on competition and considers the international experience of reform. In particular, the electricity market; the gas market, which ensure the operation of energy distribution systems, the diversification of energy supply sources, and the possibility of independent choice of consumers of gas or electricity suppliers are already functioning. This led to the use of an integrated segment approach to modeling the estimating of green energy as an innovative product in the energy market To determine the green energy estimating as an innovative product in the energy used of the interval interval models described by the discrete difference equations. Taking into account the above, a promising area for further research is to develop a methodological approach to assessing the management model for the promotion of green energy services in the context of the development of smart grids.</t>
  </si>
  <si>
    <t>MARKETING AND MANAGEMENT OF INNOVATIONS</t>
  </si>
  <si>
    <t>10.21272/mmi.2021.3-16</t>
  </si>
  <si>
    <t>Jalaludin, B; Morgan, GG</t>
  </si>
  <si>
    <t>What does climate change have to do with bushfires?</t>
  </si>
  <si>
    <t>A warming climate is increasing the duration of fire seasons and the risk of more extensive and intense bushfires. The Black Summer bushfires that occurred in Australia from September 2019 to early February 2020 were unprecedented in their scale and intensity. The fires led to loss of lives and homes, and widespread destruction of flora, fauna and ecosystems. Dense smoke from these catastrophic fires blanketed major cities and towns for weeks. A Commonwealth Royal Commission and two state inquiries provided recommendations for reducing the risk of future bushfires and for better disaster management processes to support the preparedness, relief, response and recovery to such megafires. While strategies to reduce the risk of bushfires and the damage to our biota and ecosystems are necessary and important, there is also an urgent need for mitigation strategies to reduce or prevent emission of greenhouse gases. If we are to minimise the planetary effects of a warming climate, we need to limit global warming to well below 2 degrees C compared to pre-industrial levels and to reach net zero carbon emissions by 2050. This requires transformative thinking and action by our political leaders that builds on the Australian public and industry's willingness to play their part.</t>
  </si>
  <si>
    <t>AUSTRALIAN HEALTH REVIEW</t>
  </si>
  <si>
    <t>10.1071/AHv45n1_ED3</t>
  </si>
  <si>
    <t>Sharma, P; Mishra, A; Saxena, A; Shankar, R</t>
  </si>
  <si>
    <t>A Novel Hybridized Fuzzy PI-LADRC Based Improved Frequency Regulation for Restructured Power System Integrating Renewable Energy and Electric Vehicles</t>
  </si>
  <si>
    <t>In this article, an Improved Frequency Regulation (IFR) for an interconnected hybrid power system under a deregulated scenario is proposed. The analyzed test system comprises of a thermal power system, biogas plant, and Distributed Generation (DG). The impact of the integration of Renewable Energy Sources (RES) has been examined by considering DG system with solar and wind power generation. In order to make the system more realistic, appropriate non-linearities are incorporated into the thermal and biogas system. Electric Vehicle (EV) is also employed to take care of some portion of uncontracted demand. A maiden hybridized fuzzy-Proportional Integral (FPI)-Linear Active Disturbance Rejection Control (LADRC) is proposed and successfully implemented for IFR. Also, a new Quasi-Opposition-based Artificial Electric Field Algorithm (QO-AEFA) is proposed to acquire the optimal controller gain parameters of the tested system. A pertinent performance analysis is also examined for other employed algorithm in this study, to figure out the eminence of the proposed control algorithm. A comprehensive examination and comparison of the proposed controller with other controllers shows its effectiveness for the proposed test system. In order to ensure the reliability of the proposed controller, sensitivity analysis is also carried out for system parameters that reveal its robust nature. Further, case studies for random load variations and comparison with the works in previous literature also manifest the puissance of the current research work. Moreover, the improved results under random weather conditions illustrate the effectiveness of the proposed IFR under deregulation.</t>
  </si>
  <si>
    <t>10.1109/ACCESS.2020.3049049</t>
  </si>
  <si>
    <t>Karatayev, M; Hall, S</t>
  </si>
  <si>
    <t>Establishing and comparing energy security trends in resource-rich exporting nations (Russia and the Caspian Sea region)</t>
  </si>
  <si>
    <t>In the international arena, it is often the case that in countries which largely depend on foreign resources, energy security, and its key components i.e. security of energy supply, environment, technology, geopolitical and economic factors, is a subject of concern. However, due to the abundance of fossil fuel resources in resource-rich exporting nations, there is a lack of understanding of the risks around energy security and accordingly often a policy vacuum. Conceptualising energy security from different geopolitical vantage points will allow future concerns around energy supply security, climate change, and regional economic crises to be evaluated. By using policy documents and developing a time series approach and normalized z-scores for a range of comparable metrics this article compares the energy security performance in six Caspian Sea countries individually and collectively. The article results show that Azerbaijan, Iran, Kazakhstan made significant progress in energy security since 1990, while energy security indicators in Russia, Uzbekistan, and Turkmenistan regressed. Iran has a leading position in energy security performance, while Uzbekistan and Turkmenistan have the lowest level of the energy security indicators compare to other region countries. This article both contributes a replicable definition of energy security that can be undertaken for other global regions, and begins to incorporate diversification and renewables development to enhance domestic energy security assessment.</t>
  </si>
  <si>
    <t>RESOURCES POLICY</t>
  </si>
  <si>
    <t>10.1016/j.resourpol.2020.101746</t>
  </si>
  <si>
    <t>Li, X; Giles, DK; Niederholzer, FJ; Andaloro, JT; Lang, EB; Watson, LJ</t>
  </si>
  <si>
    <t>Evaluation of an unmanned aerial vehicle as a new method of pesticide application for almond crop protection</t>
  </si>
  <si>
    <t>BACKGROUND Unmanned Aerial Vehicles (UAVs), a new method of application to deliver pesticides, is rapidly being adopted for commercial use in crop protection in East Asia with increasing worldwide interest. Pest control in mature almond orchards with dense foliar canopies presents greater coverage challenges than field crops and smaller orchard or vineyard crops. We investigated the use of an electric hexacopter to provide acceptable spray deposition and canopy penetration to be considered credible for use in an almond pest control program. RESULTS The performance of the aerial and ground methods at different spray volumes were compared by analyzing spray deposition on water sensitive papers, insecticide residues on filter papers and residues on whole unhulled almonds at three canopy elevations. Overall residue levels of chlorantraniliprole insecticide on whole unhulled almonds across all pooled canopy strata were similar between UAV applied at 46.8 L/ha and 93.5 L/ha and the comparative air blast sprayer treatments applied at 935 L/ha. However, significant interactions between canopy elevation and spray method showed distinct residue patterns between the two application methods. Penetration and spray deposition at the lower canopy were observed and validated for the UAV application. Pest efficacy was evaluated by measuring nut damage at harvest. CONCLUSION This study presents promising data that support the potential innovative integration of UAV's into crop protection programs for large canopy crops such as almonds and may guide future research for developing relevant label recommendations.</t>
  </si>
  <si>
    <t>10.1002/ps.6052</t>
  </si>
  <si>
    <t>Xi, L; Zhou, LP; Liu, L; Duan, DL; Xu, YC; Yang, LQ; Wang, SX</t>
  </si>
  <si>
    <t>A Deep Reinforcement Learning Algorithm for the Power Order Optimization Allocation of AGC in Interconnected Power Grids</t>
  </si>
  <si>
    <t>The integration of distributed generations (solar power, wind power), energy storage devices, and electric vehicles, causes unpredictable disturbances in power grids. It has become a top priority to coordinate the distributed generations, loads, and energy storages in order to better facilitate the utilization of new energy. Therefore, a novel algorithm based on deep reinforcement learning, namely the deep PDWoLF-PHC (policy dynamics based win or learn fast-policy hill climbing) network (DPDPN), is proposed to allocate power order among the various generators. The proposed algorithm combines the decision mechanism of reinforcement learning with the prediction mechanism of a deep neural network to obtain the optimal coordinated control for the source-grid-load. Consequently it solves the problem brought by stochastic disturbances and improves the utilization rate of new energy. Simulations are conducted with the case of the improved IEEE two-area and a case in the Guangdong power grid. Results show that the adaptability and control performance of the power system are improved using the proposed algorithm as compared with using other existing strategies.</t>
  </si>
  <si>
    <t>CSEE JOURNAL OF POWER AND ENERGY SYSTEMS</t>
  </si>
  <si>
    <t>10.17775/CSEEJPES.2019.01840</t>
  </si>
  <si>
    <t>Algorithm testing - no evidence</t>
  </si>
  <si>
    <t>Noorollahi, Y; Golshanfard, A; Aligholian, A; Mohammadi-ivatloo, B; Nielsen, S; Hajinezhad, A</t>
  </si>
  <si>
    <t>Sustainable Energy System Planning for an Industrial Zone by Integrating Electric Vehicles as Energy Storage</t>
  </si>
  <si>
    <t>Renewable energy sources and electric vehicles are promising solutions for reducing fossil fuel consumption and environmental impacts within the electricity and transportation sectors. In this study, a new electric vehicle aggregator framework is proposed and four different electric vehicle charging scenarios have been modelled to analyse the impact of electric vehicles on the considered industrial microgrid. The remarkable point of this aggregator is reducing the computational time in the presence of a high penetration level of EVs. The EV charging scenarios include; no electric vehicle, uncoordinated electric vehicle charging, unidirectional and bidirectional vehicle to the grid. Diverse types of renewable energy sources such as wind turbines, solar PV panels, and geothermal units are considered, and an energy scheduling model is implemented. Uncertainties of renewable energy sources and electric vehicles behaviour (arrival time, departure time, and travelled distance) are modelled with their probability distribution function from related historical data. Also, for demand-side management, the Time of Use (TOU) strategy is implemented and three cost levels are defined, which contain off-peak, mid-peak, on-peak, and their cost levels. Results show that the suggested vehicle to grid model is effectively reduced the operation cost and maximize renewable energy share. Eventually, a sensitivity analysis is executed, and the result illustrates that a model with an increase in the penetration level of electric vehicles from (100 to 2000) in the industrial microgrid have better effectiveness in relative operation cost in electric vehicle smart charging schemes. It means relative operation cost, which is related to the unidirectional and bi-directional decrease from 0.996 to 0.95 and 0.988 to 0.831, respectively.</t>
  </si>
  <si>
    <t>10.1016/j.est.2020.101553</t>
  </si>
  <si>
    <t>Cost effectiveness of different EV integration scenarios in industrial microgrid: 
"The results show the effectiveness of the proposed model concerning the total operational cost of the system. The minimum operational cost is for bidirectional V2G (Scenario 4) and also, we can see with controlling the charging demand of the EVs (unidirectional V2G) operation cost is reduced in comparison to the uncoordinated charging of the EVs. If the number of EVs in the IMG is increased, the relative operation cost is reduced, which means as much as EV numbers grow (from 100 to 2000) relative operation cost of V2G
whether unidirectional (0.996 to 0.95) and bidirectional (0.988 to 0.831), have a descending trend. In general, for all EV penetration levels, the operation cost of bidirectional V2G is lower than unidirectional EVs and uncoordinated charging of EVs."</t>
  </si>
  <si>
    <t>Cost effectiveness is higher if integrated with coordinated charging</t>
  </si>
  <si>
    <t>EV integration scenarios in an industrial microgrid</t>
  </si>
  <si>
    <t>Newman, P</t>
  </si>
  <si>
    <t>Cool planning: How urban planning can mainstream responses to climate change</t>
  </si>
  <si>
    <t>Climate change action requires both adaptation and mitigation. Both need urban planning in strategic and statutory processes to mainstream the innovations now appearing. Integrating adaptation and mitigation is demonstrated using two planning tools: water sensitive urban design and biophilic urbanism and both need to be mainstreamed through urban planning in a rapidly warming world. Mitigation must be about grasping the need for decoupling fossil fuel use from GDP and data indicates this is underway. Cities like Shanghai and Beijing are showing how emerging cities can decouple wealth and car use. Disruptive innovations underway are solar and wind power, batteries, and electrifying transport but need planning tools to mainstream them. Emerging disruptive innovations include Trackless Trams that function like light rail but at significantly less cost and Hydrogen in fuel-cell vehicles for heavy transport and as an industrial fuel. The Theory of Urban Fabrics is used to show how emerging innovations can be mainstreamed in urban planning through each of the different fabrics of the city. This is illustrated using the six tools outlined in this paper to demonstrate how such nuanced and integrated urban planning responses to climate change can be mainstreamed.</t>
  </si>
  <si>
    <t>CITIES</t>
  </si>
  <si>
    <t>10.1016/j.cities.2020.102651</t>
  </si>
  <si>
    <t>Jia, SR; Chen, CS; Liu, P; Duan, SX</t>
  </si>
  <si>
    <t>A Digital Phase Synchronization Method for Bidirectional Inductive Power Transfer</t>
  </si>
  <si>
    <t>Bidirectional inductive power transfer (BIPT) systems are of particular interest for electrical vehicles for their enabling power to exchange between grid and vehicle. In BIPT systems, it is critical to keep the voltage phasors of the primary-side and secondary-side converters synchronized to regulate the power flow. In this article, the basic operation and steady-state characteristics of the BIPT system are introduced. A phase synchronization method for BIPT systems, which does not require any communication between primary- and secondary-side controllers or complicated hardware, is proposed in this article. To assist the design of the synchronization controller, the large-signal model and small-signal model of the BIPT system are derived. Based on the derived model of the system, the controller design for the phase synchronization method is proposed, considering the coupling between the synchronization controller and the BIPT main circuit and the clock frequency deviation between the primary-side and secondary-side controllers. The parameter sensitivity of the proposed method is analyzed. The large-signal and small-signal models are verified through simulations. And the experimental verification of the phase synchronization method shows that the BIPT system with the proposed phase synchronization method has a fast transient response as well as a stable steady-state performance.</t>
  </si>
  <si>
    <t>IEEE TRANSACTIONS ON INDUSTRIAL ELECTRONICS</t>
  </si>
  <si>
    <t>10.1109/TIE.2019.2939979</t>
  </si>
  <si>
    <t>Numan, M; Feng, DH; Abbas, F; Rahman, U; Wattoo, WA</t>
  </si>
  <si>
    <t>Impact assessment of a co-optimized dynamic line rating and transmission switching topology on network expansion planning</t>
  </si>
  <si>
    <t>Power system planning needs regular investment in transmission area to cope with the increasing load, network congestion, and large-scale integration of renewable generation. With the growth of renewable energy resources integration, electric utilities are faced with an increasingly complex operating environment. Utilities are in need of a series of cost-effective technologies which allow them to operate power systems more economically and reliably. Optimal transmission switching (OTS) and dynamic line rating (DLR) are such cost-effective technologies which offer potential solution to improve power system operation and reliability. This article develops a co-optimized network expansion planning (CONEP) model to devise an optimal investment plan for building new transmission lines and generating units while simultaneously incorporating OTS and DLR topologies. The optimization problem using CONEP is modeled as a mixed-integer linear programming problem. The objective of the optimal investment plan is to minimize the total investment cost while satisfying the planning and operational constraints. The model identifies the location, time, and number of the candidate lines/units to be invested in the planning horizon. In addition, the investment plan determines when and which line should be switched off from the network and which line should be upgraded to adopt DLR values. Installing the optimal set of candidate lines and units will not only fulfill the anticipated future demand but will also improve power system reliability. Utilizing the modified IEEE 24-bus system, sensitivity analyses are performed to characterize the impact of the load growth, discount rate, number of lines adopting DLR, and number of line switching actions on the expansion planning. Numerical results establish that the enforcement of DLR and the practice of OTS are complementary in the expansion model and can improve cost of the investment on the IEEE 118-bus system up to 20.78%.</t>
  </si>
  <si>
    <t>10.1002/2050-7038.12457</t>
  </si>
  <si>
    <t>Huu, DN</t>
  </si>
  <si>
    <t>An Innovative Adaptive Droop Control Based on Available Energy for DC Micro Distribution Grids</t>
  </si>
  <si>
    <t>DC distribution grids are increasingly a promising solution for wind and solar integration due to good matching with DC output voltage such as photovoltaic (PV) array systems, distributed battery storage systems (BESS) and electric vehicles. To overcome the control problems involving coordination control schemes of multi-BESSs in real-time as well as operation strategies of DC grids in the long-term, this paper presents the effective adaptive coordinated droop control of multi-battery energy storage systems (MBESSs) in DC distribution grids. The adaptive coordinated droop is proposed according to the available energy levels in BESSs. With the proposed method, the dual-objectives, which are stabilization of DC voltages especially through disturbance for instance outage of BESS and enhancement of State of Charge (SOC)-balance speed among BESSs, can be achieved. Analytical derivations are established to investigate the impacts of the adaptive method. Meanwhile, the influence of the proposed method on the stability is presented.</t>
  </si>
  <si>
    <t>10.3390/en13112983</t>
  </si>
  <si>
    <t>Ebabu, K; Tsunekawa, A; Haregeweyn, N; Adgo, E; Meshesha, DT; Aklog, D; Masunaga, T; Tsubo, M; Sultan, D; Fenta, AA; Yibeltal, M</t>
  </si>
  <si>
    <t>Exploring the variability of soil properties as influenced by land use and management practices: A case study in the Upper Blue Nile basin, Ethiopia</t>
  </si>
  <si>
    <t>The knowledge of how soil properties vary over space and time is essential to better understand the potential of soils and their sensitivity to management interventions under different local conditions. The objective of this study was to analyze the variation in key soil properties as influenced by different land use types (cropland, grazing land, and bushland) and sustainable land management (SLM) practices (soil bund reinforced with grass, and fanya juu for croplands, and exclosures with and without trenches for grazing and bushlands) in the three contrasting agro-ecological zones of the drought-prone Upper Blue Nile basin, Ethiopia. Nine soil properties-texture, bulk density (BD), pH, electrical conductivity (EC), cation exchange capacity (CEC), total nitrogen (TN), soil organic carbon (SOC), available phosphorus (P-av), and available potassium (K-av)-were measured for topsoil (0-20 cm) samples collected from experimental plots established for monitoring runoff and soil loss rates. The results showed that seven of the nine studied soil properties significantly differed among the three land use types in the three agro-ecological zones (P&lt; 0.05 to P&lt; 0.001); pH, CEC, SOC, and TN values were generally lower in croplands than in others. These results imply that soil quality under crop production has been greatly deteriorated by unsustainable cropping systems practiced over centuries. Three years after the implementation of SLM practices, however, most soil parameters become within optimal ranges for supporting plant production. More particularly, sensitive soil properties (BD, SOC, TN, P-av, and K-av) showed remarkable improvement in plots where soil bunds reinforced with grass and exclosures were implemented. This improvement was primarily associated with the development of well-established vegetation cover owing to the favorable natural conditions maintained by fencing of plots and minimum tillage. These results therefore indicate that soil degradation can best be controlled through enhancing vegetation growth and reducing soil disturbance by tillage operations. We conclude that integrating land uses with suitable SLM practices is the most effective way to maintain and restore soil quality and sustain ecosystem functioning.</t>
  </si>
  <si>
    <t>SOIL &amp; TILLAGE RESEARCH</t>
  </si>
  <si>
    <t>10.1016/j.still.2020.104614</t>
  </si>
  <si>
    <t>Baringo, L; Boffino, L; Oggioni, G</t>
  </si>
  <si>
    <t>Robust expansion planning of a distribution system with electric vehicles, storage and renewable units</t>
  </si>
  <si>
    <t>The decarbonization of energy systems passes through the transition towards low- and zero-emission vehicles and the investments in efficient technologies. To this end, an adaptive robust optimization approach is proposed for the expansion planning problem of a distribution system where expansion decisions involve the construction of renewable generating units, storage units, and charging stations for electric vehicles. The problem is formulated under the perspective of a central planner that aims at determining the expansion plan that minimizes both investment and operation costs. Both short-term variability and long-term uncertainty are considered in the proposed approach and are modeled in different ways. Short-term variability of the demand, the production of stochastic units, and the price of electricity withdrawn from or injected into the transmission system is modeled using a number of representative days corresponding to different operating conditions. Long-term uncertainty in the future peak demands, the future value of electricity exchanged with the transmission grid, and the number of electric vehicles is instead modeled through confidence bounds. A case study based on a 69-node distribution network shows the effectiveness of the proposed technique and the relationship between the optimal expansions decisions, the revenues from selling electricity to the electric vehicles, the degree of independence from the transmission system, and the role played by the investment budget availability. Moreover, an ex-post decarbonization analysis is conducted to evaluate the environmental impact of the adoption of electric vehicles. Finally, the proposed approach outperforms the results of a stochastic model in terms of computational performance.</t>
  </si>
  <si>
    <t>10.1016/j.apenergy.2020.114679</t>
  </si>
  <si>
    <t>"Adopting electric vehicles increases the electricity demand that, at the time being, is still partially satisfied by conventional and pollutant fuels, such as natural gas and coal. Anyway, the adoption of electric vehicles allows CO2 savings if compared with an analogous situation with lower electricity demand and diesel vehicles."</t>
  </si>
  <si>
    <t>Fallahi, F; Maghouli, P</t>
  </si>
  <si>
    <t>Integrated unit commitment and natural gas network operational planning under renewable generation uncertainty</t>
  </si>
  <si>
    <t>In this paper, we study an important variant of integrated unit commitment problem and gas network in which uncertain renewable energy resources, gas and electricity storage, the capability of line-pack of the gas network (gas stored in the pipeline), and Power to Gas (PtG) are taken into account. The motivation of this paper is to enhance the security of power generation and optimize both electrical and gas network operational cost. Uncertainty of renewable sources in a power system will inevitably increase the power system's dependence on traditional gas power plants. As a result, the uncertainty of renewable sources is transferred to the gas network such that the fluctuations of the gas flow would increase. Gas and electricity storage, the capability of line-pack of gas network and the use of PtG technologies help us to manage the effect of renewable sources on electricity and gas network. Here, we formulate a mixed integer non-linear optimization model to present the integrated unit commitment problem. Given the complexity of the underlying problem, we explore the problem structure and propose a novel reformulation consisting of efficient decomposition and convexification techniques. Compared to existing methods whose quality are sensitive to initial solutions, the proposed model is more flexible and offers significant improvements in solution quality and efficiency. The proposed model is tested on a modified IEEE 24-Bus test system and Belgian 20-node gas system.</t>
  </si>
  <si>
    <t>10.1016/j.ijepes.2019.105647</t>
  </si>
  <si>
    <t>Sakhuja, N; Jha, RK; Chaurasiya, R; Dixit, A; Bhat, N</t>
  </si>
  <si>
    <t>1T-Phase Titanium Disulfide Nanosheets for Sensing H2S and O-2</t>
  </si>
  <si>
    <t>A chemiresistive, 1T-TiS2 nanosheet (TNS) based gas sensor has been developed, and its ultrahigh sensitivity toward hydrogen sulfide (H2S) and oxygen (O-2) gas at room temperature has been experimentally demonstrated. The sensor displayed room-temperature detection with a maximum response of 395% to 4 ppm H2S (reducing gas) in dry air and a response of 234% to 100% oxygen (oxidizing gas) in ambient conditions. The H2S and O-2 sensing in humid environment (40% and 80%) has also been demonstrated so as to ensure the reliable operation of sensor in real-time applications. The ultrasensitive nature and linear behavior of the sensor enable it to operate reliably in the wide range of 300 ppb to 4 ppm H2S and 1% to 100% oxygen. Density functional theory (DFT) simulations were carried out to study the structural and electronic properties of TNS. Adsorption behavior of these gas molecules on TNS nanosheets was also studied theoretically. A plausible sensing mechanism based on the theoretical model has been detailed, and interestingly, it suggests physisorption phenomena between the adsorbate and adsorbent which enables fast recovery of the sensor without any external stimulation. The rather low lower limit of detection (LLoD) for H2S and O-2 reported here, specifically at room temperature, is unique and competes favorably with reported studies. This outstanding sensor performance can be attributed to small adsorption energy and van der Waals interaction between analyte and the receptor.</t>
  </si>
  <si>
    <t>10.1021/acsanm.0c00127</t>
  </si>
  <si>
    <t>Ballinger, B; Schmeda-Lopez, D; Kefford, B; Parkinson, B; Stringer, M; Greig, C; Smart, S</t>
  </si>
  <si>
    <t>The vulnerability of electric-vehicle and wind-turbine supply chains to the supply of rare-earth elements in a 2-degree scenario</t>
  </si>
  <si>
    <t>Decarbonation of the energy system is required at an unprecedented scale to prevent global temperatures rising more than 2 degrees C. A suite of low carbon technologies will be required for this transition. Two of these technologies, wind turbines and electric vehicles, utilise rare earth elements that are sourced from a monopolised supply chain. This could pose a risk to attaining global climate targets. Using demand forecasting, this study shows that 2-degree targets are indeed vulnerable to the rare earth element supply chain. It was found that the consumption of rare earth elements in the electric vehicle industry is unsustainable under current market conditions, while wind turbines are relatively invulnerable to the supply risk of rare earth elements. The stark contrast in risk exposure of these technologies is clearly at odds with the economically optimal deployment projections given in the IEA 2DS scenario. Failure to incorporate these risks in future models will likely impair climate change mitigation efforts. (C) 2020 Institution of Chemical Engineers. Published by Elsevier B.V. All rights reserved.</t>
  </si>
  <si>
    <t>10.1016/j.spc.2020.02.005</t>
  </si>
  <si>
    <t>Rare earth elements and Evs: 
"Scenarios were created to project the REE demand of elec- tric vehicles and wind turbines. For electric vehicles, the demand of neodymium, praseodymium, dysprosium and terbium exceeded feasible limits for all scenarios when no growth in supply was as- sumed. This is largely due to the high market share (80–90%) of EVs utilising permanent magnet motors. A decrease in the market share of permanent motors by 2025 can alleviate exposure to REE markets but requires rapid expansion of electric vehicles contain- ing induction motors. The feasibility of this solution remains to be seen given that the current appetite of the industry is to maintain the status quo. Further, other supply risks may manifest from in- dustry wide changes in technology."</t>
  </si>
  <si>
    <t>Gope, S; Goswami, AK; Tiwari, PK</t>
  </si>
  <si>
    <t>Transmission congestion management with integration of wind farm: a possible solution methodology for deregulated power market</t>
  </si>
  <si>
    <t>Congestion management (CM) work is a challenging task for researchers working in the field of power transmission sector. In this paper, an appreciable effort has been made to eliminate the line congestion by integrating wind farm in the system. To reschedule the conventional generators for achieving best optimal solution, moth flame optimization (MFO) algorithm is implemented here. Generator sensitivity factors and bus sensitivity factors are respectively used to reschedule the generators and to optimally locate the wind farm in deregulated power system. To test the performance and check the effectiveness of the proposed CM approach, modified IEEE 30 bus test system and modified 39 bus New England test system are used here. Further after obtained details results, the competitive performance of MFO algorithm is compared and verified with others optimization algorithms like artificial bee colony, firefly algorithm and ant lion optimizer algorithms in terms of rescheduling amount, rescheduling cost and active power losses.</t>
  </si>
  <si>
    <t>INTERNATIONAL JOURNAL OF SYSTEM ASSURANCE ENGINEERING AND MANAGEMENT</t>
  </si>
  <si>
    <t>10.1007/s13198-019-00856-z</t>
  </si>
  <si>
    <t>Hariri, AM; Hashemi-Dezaki, H; Hejazi, MA</t>
  </si>
  <si>
    <t>A novel generalized analytical reliability assessment method of smart grids including renewable and non-renewable distributed generations and plug-in hybrid electric vehicles</t>
  </si>
  <si>
    <t>Because of the importance of smart grids reliability, various stochastic-based simulation methodologies e.g. Monte Carlo simulation (MCS) have been developed. In contrast, the much less effort has been devoted in literature to develop the generalized analytical ones. In this paper, a new generalized analytical methodology is developed for smart grids' reliability assessment. The main contributions of this article are proposing a new state matrix (S-matrix) method including the novel model for investigating the smart grid operating modes by using the segmentation concepts and graph theory; developing a new comprehensive model of PHEVs considering the all their uncertainties; and introduction of a novel integrating methodology of separate elements. The proposed method is applied to the IEEE 33-bus test system. The comparison of test results and those of MCS-based methods and also with other available analytical methods illustrate the accuracy of the proposed method. The sensitivity analyses results imply that the proposed method is not adversely affected due to changes in different uncertain parameters.</t>
  </si>
  <si>
    <t>RELIABILITY ENGINEERING &amp; SYSTEM SAFETY</t>
  </si>
  <si>
    <t>10.1016/j.ress.2019.106746</t>
  </si>
  <si>
    <t>Lap, T; Benders, R; van der Hilst, F; Faaij, A</t>
  </si>
  <si>
    <t>How does the interplay between resource availability, intersectoral competition and reliability affect a low-carbon power generation mix in Brazil for 2050?</t>
  </si>
  <si>
    <t>Increasing penetration of solar and wind energy can reduce the reliability of power generation systems. This can be mitigated by e.g.; low-carbon dispatchable hydropower and baseload biomass power plants. However, long-term supply potential for those sources is often uncertain, and biomass can also be used for biofuel production. The purpose of this study is to assess the interplay between uncertain supply potential of biomass and hydropower, intersectoral competition and reliability on a low carbon power system for 2050, with Brazil as case study, using a soft-link between an energy model and a power system model. Hydropower acts as a balancing agent for solar and wind energy, even under lower hydropower supply potential. When less biomass is available, low carbon transportation is met more with electric cars instead of ethanol cars, leading to an increase in electric load for charging their batteries. The charging strategy determines whether peak load increases substantially; after commuting, or lowers; in off-peak hours. This shows the importance of using a soft-link between the high temporal resolution power system model to assess the reliability, and a least cost-optimization model to assess the interplay between resource availability and intersectoral competition of low-carbon power systems. (C) 2020 The Authors. Published by Elsevier Ltd.</t>
  </si>
  <si>
    <t>10.1016/j.energy.2020.116948</t>
  </si>
  <si>
    <t>Wulff, N; Steck, F; Gils, HC; Hoyer-Klick, C; van den Adel, B; Anderson, JE</t>
  </si>
  <si>
    <t>Comparing Power-System and User-Oriented Battery Electric Vehicle Charging Representation and Its Implications on Energy System Modeling</t>
  </si>
  <si>
    <t>Battery electric vehicles (BEV) provide an opportunity to balance supply and demand in future power systems with high shares of fluctuating renewable energy. Compared to other storage systems such as pumped-storage hydroelectricity, electric vehicle energy demand is highly dependent on charging and connection choices of vehicle users. We present a model framework of a utility-based stock and flow model, a utility-based microsimulation of charging decisions, and an energy system model including respective interfaces to assess how the representation of battery electric vehicle charging affects energy system optimization results. We then apply the framework to a scenario study for controlled charging of nine million electric vehicles in Germany in 2030. Assuming a respective fleet power demand of 27 TWh, we analyze the difference between power-system-based and vehicle user-based charging decisions in two respective scenarios. Our results show that taking into account vehicle users' charging and connection decisions significantly decreases the load shifting potential of controlled charging. The analysis of marginal values of equations and variables of the optimization problem yields valuable insights on the importance of specific constraints and optimization variables. Assumptions on fleet battery availability and a detailed representation of fast charging are found to have a strong impact on wind curtailment, renewable energy feed-in, and required gas power plant flexibility. A representation of fleet connection to the grid in high temporal detail is less important. Peak load can be reduced by 5% and 3% in both scenarios, respectively. Shifted load is robust across sensitivity analyses while other model results such as curtailment are more sensitive to factors such as underlying data years. Analyzing the importance of increased BEV fleet battery availability for power systems with different weather and electricity demand characteristics should be further scrutinized.</t>
  </si>
  <si>
    <t>10.3390/en13051093</t>
  </si>
  <si>
    <t>Zhou, JL; Wu, YN; Wu, CH; He, FY; Zhang, BY; Liu, FT</t>
  </si>
  <si>
    <t>A geographical information system based multi-criteria decision-making approach for location analysis and evaluation of urban photovoltaic charging station: A case study in Beijing</t>
  </si>
  <si>
    <t>The integration of photovoltaic (PV) power generation system and electric vehicle (EV) charging station can effectively promote the local consumption of renewable energy and reduce the indirect carbon emissions of EV. This paper aims to provide a practical model for location decision of PV charging station (PVCS) which combines geographic information system (GIS) with multi-criteria decision making (MCDM) methods. To verify the feasibility and practicality, an empirical study was conducted in Beijing. First, seven suitable areas were selected preliminarily by suitability analysis of GIS. This stage focused on traffic flow and road distribution. Second, MCDM methods were used to further evaluation. At this stage, a comprehensive evaluation index system of natural, economic, technical and social criteria was established. Interval number, triangular fuzzy number and hesitant fuzzy linguistic term set were utilized to collect and describe evaluation information. Then, the subjective and objective weights of the criteria were calculated by best-worst method and mixed information entropy method, respectively. Finally, the TODIM (an acronym in Portuguese of interactive and MCDM) method was used to rank the alternatives. The ranking results illustrated that alternative sites A3 and A7 are outstanding. Moreover, dual sensitivity analysis and comparative analysis proved the stability and reliability of the model. Scenario analysis expanded the application scope of TODIM method, which also showed that it is necessary to express decision preferences by setting different recession coefficients. This study can provide support for the layout of PVCS in urban, and enrich the application fields of GIS and MCDM methods.</t>
  </si>
  <si>
    <t>10.1016/j.enconman.2019.112340</t>
  </si>
  <si>
    <t>Tabares, X; Zimmermann, H; Dietze, E; Ratzmann, G; Belz, L; Vieth-Hillebrand, A; Dupont, L; Wilkes, H; Mapani, B; Herzschuh, U</t>
  </si>
  <si>
    <t>Vegetation state changes in the course of shrub encroachment in an African savanna since about 1850 CE and their potential drivers</t>
  </si>
  <si>
    <t>Shrub encroachment has far-reaching ecological and economic consequences in many ecosystems worldwide. Yet, compositional changes associated with shrub encroachment are often overlooked despite having important effects on ecosystem functioning. We document the compositional change and potential drivers for a northern Namibian Combretum woodland transitioning into a Terminalia shrubland. We use a multiproxy record (pollen, sedimentary ancient DNA, biomarkers, compound-specific carbon (delta C-13) and deuterium (delta D) isotopes, bulk carbon isotopes (delta(13)Corg), grain size, geochemical properties) from Lake Otjikoto at high taxonomical and temporal resolution. We provide evidence that state changes in semiarid environments may occur on a scale of one century and that transitions between stable states can span around 80 years and are characterized by a unique vegetation composition. We demonstrate that the current grass/woody ratio is exceptional for the last 170 years, as supported by n-alkane distributions and the delta C-13 and delta(13)Corg records. Comparing vegetation records to environmental proxy data and census data, we infer a complex network of global and local drivers of vegetation change. While our delta D record suggests physiological adaptations of woody species to higher atmospheric pCO(2) concentration and drought, our vegetation records reflect the impact of broad-scale logging for the mining industry, and the macrocharcoal record suggests a decrease in fire activity associated with the intensification of farming. Impact of selective grazing is reflected by changes in abundance and taxonomical composition of grasses and by an increase of nonpalatable and trampling-resistant taxa. In addition, grain-size and spore records suggest changes in the erodibility of soils because of reduced grass cover. Synthesis. We conclude that transitions to an encroached savanna state are supported by gradual environmental changes induced by management strategies, which affected the resilience of savanna ecosystems. In addition, feedback mechanisms that reflect the interplay between management legacies and climate change maintain the encroached state.</t>
  </si>
  <si>
    <t>ECOLOGY AND EVOLUTION</t>
  </si>
  <si>
    <t>10.1002/ece3.5955</t>
  </si>
  <si>
    <t>Mayfield, EN; Cohon, JL; Muller, NZ; Azevedo, IML; Robinson, AL</t>
  </si>
  <si>
    <t>Quantifying the social equity state of an energy system: environmental and labor market equity of the shale gas boom in Appalachia</t>
  </si>
  <si>
    <t>A fundamental societal concern in energy system transitions is the distribution of benefits and costs across populations. A recent transition, the US shale gas boom, has dramatically altered the domestic energy outlook and global markets; however, the social equity implications have not been meaningfully assessed and accounted for in public and private decision making. In this study, we develop and demonstrate a systematic approach to quantify the multi-dimensional equity state of an energy system, with a focus on the shale gas boom in the Appalachian basin. We tailor variants of standard equity metrics as well as develop new empirical and analytical methods and metrics to assess spatial, temporal, income, and racial equity as it relates to air quality, climate change, and labor market impacts across the natural gas supply chain. We find moderate to high spatial inequities with respect to the distribution of production (Gini coefficient (y) = 0.93), consumption for electric power generation (77 = 0.68), commercial, industrial, and residential end use (77 = 0.72), job creation (77 = 0.72), and air pollution-related deaths (77 = 0.77), which are largely driven by geographicallyfixed natural gas abundance and demand. Air quality impacts are also regressive, such that mortality risk induced by natural gas activity generally increases as income decreases; for example, mortality risk (m) (in units of premature mortality per 100 000 people) for the lowest income class (&lt;$15 000; m = 0.22 in 2016) is higher (18%-31%) than for the highest income class (&gt;$150 000; m = 0.27 in 2016). These risks are higher for white (m = 0.30 in 2016) than non-white (m = 0.16 in 2016) populations, which is largely a result of the demographics of rural communities within the vicinity of natural gas development. With respect to local labor market impacts within producing counties, we find marginal declines in income inequality (2.8% 1.0%) and poverty rates (9.9% 1.7%) during the boom, although household income increases for the wealthiest and decreases for the poorest. At a systems-level, there is an implied air quality-employment tradeoff of 3 (&lt;1 to 7) job-years created per life-year lost; this tradeoff varies spatially (-1100 to 4400 life-years lost minus job-years created), wherein the job benefit outweighs the air quality costs in most producing counties whereas in all other counties the reverse is true. We also observe temporal inequities, with air quality and employment impacts following the boom-and-bust cycle, while climate impacts are largely borne by future generations. Cross-impact elasticities (c), which measure the sensitivity between different types of impacts, reveal that employment increases are sensitive to and coupled with increases in air and climate impacts (c = 1.1 and c = 1.3, respectively). The metrics applied here facilitate the evaluation and design of countervailing policies and systems that explicitly account for social inequities mediated through energy infrastructure, supply, and demand. For example, in future energy system transition, such equity metrics can be used to facilitate decisions related to the siting oflow-carbon infrastructure such as transmission lines and wind turbines and the phase -out of fossil fuel infrastructure, as well as to demonstrate changes in distributional tradeoffs such as the decoupling of environmental and employment effects.</t>
  </si>
  <si>
    <t>10.1088/1748-9326/ab59cd</t>
  </si>
  <si>
    <t>Lovins, AB; Urge-Vorsatz, D; Mundaca, L; Kammen, DM; Glassman, JW</t>
  </si>
  <si>
    <t>Recalibrating climate prospects</t>
  </si>
  <si>
    <t>IPCC's 2018 Special Report is a stark and bracing reminder of climate threats. Yet literature, reportage, and public discourse reflect imbalanced risk and opportunity. Climate science often understates changes' speed and nonlinearity, but Integrated Assessment Models (IAMs) and similar studies often understate realistic mitigation options. Since similar to 2010, global mitigation of fossil CO2-including by often-uncounted modern renewable heat comparable to solar-plus-wind electricity-has accelerated to about the pace (if sustained) needed for a 2 degrees C trajectory. Mitigation has uncertainties, emergent properties, feasibility thresholds, and nonlinearities at least comparable to climate's, creating opportunities for aggressive action. Renewable electricity's swift uptake can now be echoed as proven integrative design can make end-use efficiency severalfold larger and cheaper, often with increasing returns (lower cost with rising quantity). Saved energy-the world's largest decarbonizer and energy 'source' (bigger than oil)-can then potentiate renewables and cut supply investments, as a few recent efficiency-centric IAMs confirm. Optimizing choices, combinations, timing, and sequencing of technologies, urban form, behavioral shifts, etc could save still more energy, money, and time. Some rigorous engineering-based national studies outside standard climate literature even imply potential 1.5 degrees C global trajectories cheaper than business-as-usual. A complementary opportunity-rapidly and durably abating hydrocarbon industries' deliberate upstream CH4 releases from flares and engineered vents, by any large operator's profitably abating its own and others' emissions-could stabilize (or more) the global methane cycle and buy time to abate more CO2. Together, these findings justify sober recalibration of the prospects for a fairer, healthier, cooler, and safer world. Supported by other disciplines, improved IAMs can illuminate this potential and support its refinement. Ambitious policies and aggressive marketplace and societal adoption of profitable new abatement opportunities need not wait for better models, but better models would help them to attract merited attention, scale faster, and turn numbing despair into collectively powerful applied hope.</t>
  </si>
  <si>
    <t>10.1088/1748-9326/ab55ab</t>
  </si>
  <si>
    <t>Jiang, F; Deng, CS; Lin, Q; Wang, LL</t>
  </si>
  <si>
    <t>Simulation study on active control of electromagnetically induced transparency analogue in coupled photonic crystal nanobeam cavity-waveguide systems integrated with graphene</t>
  </si>
  <si>
    <t>We proposed and numerically investigated a coupled photonic crystal nanobeam (PCN) cavity-waveguide system which is composed of a bus waveguide and two one-dimensional PCN cavities, acting as bright and dark mode cavities, to achieve a distinct electromagnetically induced transparency analogue (EIT-like) effect by changing the near-field coupling strength between two cavities. By further integrating with graphene on top of the dark mode cavity, the three-dimensional finite-difference time-domain simulation results show that the generated EIT-like transparency window can be actively tuned and a complete on-to-off modulation of the EIT-like effect is realized by electrically tuning the graphene's Fermi level without reoptimizing or refabricating the structure. Theoretical analysis based on the coupled mode theory is then conducted and the results are highly consistent with the numerical results. In addition, we demonstrated that the group delay of the system can also be actively modulated by changing the Fermi level of graphene, achieving a well-controlled slow light effect. Our proposed coupled PCN cavity-waveguide system, combining the merits of PCN cavity and graphene in a single device, may provide a new platform for applications in chip-integrated slow light devices, tunable switches, optical modulators and high-sensitive sensors. (C) 2019 Optical Society of America under the terms of the OSA Open Access Publishing Agreement</t>
  </si>
  <si>
    <t>OPTICS EXPRESS</t>
  </si>
  <si>
    <t>10.1364/OE.27.032122</t>
  </si>
  <si>
    <t>Ehsan, A; Yang, Q</t>
  </si>
  <si>
    <t>Coordinated Investment Planning of Distributed Multi-Type Stochastic Generation and Battery Storage in Active Distribution Networks</t>
  </si>
  <si>
    <t>This paper presents a scenario-based stochastic active distribution network planning (ADNP) model considering the multi-type distributed generation and battery energy storage (BES). The proposed solution aims to identify the optimal mix, siting, and sizing of wind turbine (WT), photovoltaic (PV), and BES units to maximize the net present value of distribution network operator (DNO) while fully exploiting the BES arbitrage benefit. First, a heuristic moment matching based uncertainty matrix comprising of representative scenarios is generated to effectively capture the stochastic characteristics and correlation among historical WT generation, PV generation, and load demand. Then, the uncertainty matrix is incorporated to formulate the stochastic ADNP problem. The proposed solution minimizes the costs and maximizes the revenues of the DNO. The effectiveness and scalability of the proposed model are evaluated through case studies in the 53-bus and IEEE 123-bus distribution systems. Finally, the performance of the proposed model is compared against the deterministic planning model, and a sensitivity analysis is performed to assess the impact of various planning factors on the proposed solution.</t>
  </si>
  <si>
    <t>IEEE TRANSACTIONS ON SUSTAINABLE ENERGY</t>
  </si>
  <si>
    <t>10.1109/TSTE.2018.2873370</t>
  </si>
  <si>
    <t>Huang, ZH; Huang, WL; Guo, F</t>
  </si>
  <si>
    <t>Integrated sustainable planning of self-pickup and door-to-door delivery service with multi-type stations</t>
  </si>
  <si>
    <t>This study introduces an electric logistics vehicle routing problem including the locations of multi-type stations, under diversified service strategies combining customer self-pickup and door-to-door delivery. The multi-type stations are used to offer charging services to visiting vehicles or free storage to customers. Two integer programming models using hybrid and separated route strategies are proposed, with the aim of improving the service efficiency and decreasing operational costs. A hybrid heuristic algorithm combined with modified Clark-Wright saving algorithm and tabu search (MCWSA-TS) is proposed to solve the problem. By comparing the solutions of CPLEX and MCWSA-TS, this study demonstrates that MCWSA-TS searches the solution space and produces good solutions efficiently and effectively. We implemented sensitivity analysis on the service strategy, pick-up radius, and vehicle types. The results show that cooperation between self-pickup and door-to-door delivery services can help decrease the overall operational costs.</t>
  </si>
  <si>
    <t>10.1016/j.cie.2019.06.022</t>
  </si>
  <si>
    <t>Home-Ortiz, JM; Pourakbari-Kasmaei, M; Lehtonen, M; Mantovani, JRS</t>
  </si>
  <si>
    <t>Optimal location-allocation of storage devices and renewable-based DG in distribution systems</t>
  </si>
  <si>
    <t>This paper proposes a mixed integer conic programming (MICP) model to find the optimal type, size, and place of distributed generators (DG) over a multistage planning horizon in radial distribution systems. The proposed planning framework focuses on the optimal siting and sizing of wind turbines, photovoltaic panels, gas turbines, and energy storage devices (ESD). Inherently, renewable energy sources and electricity demands are subject to uncertainty. To handle such probabilistic situations in decision-making, the MICP model is extended into a two-stage stochastic programming model. To obtain more practical results, annual historical data are used to generate the scenarios. For the sake of tractability, the k-means clustering technique is used to reduce the number of scenarios while keeping the correlation between the uncertain data. Due to convexity, the proposed MICP model guarantees to find the global optimal solution. To show the potential and performance of the proposed model a 69-bus radial distribution system under different conditions is dully studied and a sensitivity analysis is conducted. Results and comparisons approve its effectiveness and usefulness.</t>
  </si>
  <si>
    <t>10.1016/j.epsr.2019.02.013</t>
  </si>
  <si>
    <t>Chen, SQ; Peng, XB; Bao, NS; Garg, A</t>
  </si>
  <si>
    <t>A comprehensive analysis and optimization process for an integrated liquid cooling plate for a prismatic lithium-ion battery module</t>
  </si>
  <si>
    <t>Thermal management of lithium-ion battery modules is essential to avoid thermal issues such as overheating ai thermal runaway. Liquid-cooling is an efficient cooling method, and many publications can be found in this arc However, a parametric study on the influence of structural parameters on the cooling effect is still lacking. TI article proposes a comprehensive way to quantitively evaluate the cooling effect of a liquid-cooled batte module. Computational fluid dynamics is used to establish the fluid-solid coupled heat dissipation model, usii the thermal parameters values from experiments. Parameter combination samples are generated using the Lat Hypercubes method, and the effect of structural parameters on heat dissipation performance is determined usii sensitivity analysis. Multi-Objective optimization is then performed to develop a cooling system with low temperature and lower energy consumption. The optimized design is then verified by heat-dissipation expo ments of a battery module set-up. The proposed method can be easily implemented in industrial battery pa manufacturing. The results show that with the same input power, the temperature reduction will be high( 1.87'C; and the temperature deviation can also be controlled within a small range, 0.35'C.</t>
  </si>
  <si>
    <t>10.1016/j.applthermaleng.2019.04.089</t>
  </si>
  <si>
    <t>Vatanparvar, K; Faezi, S; Burago, I; Levorato, M; Al Faruque, MA</t>
  </si>
  <si>
    <t>Extended Range Electric Vehicle With Driving Behavior Estimation in Energy Management</t>
  </si>
  <si>
    <t>Battery and energy management methodologies have been proposed to address the design challenges of driving range and battery lifetime in electric vehicles (EVs). However, the driving behavior is a major factor which has been neglected in these methodologies. In this paper, we propose a novel context-aware methodology to estimate the driving behavior in terms of future vehicle speeds and integrate this capability into EV energy management. We implement a driving behavior model using a variation of artificial neural networks called nonlinear autoregressive model with eXogenous inputs (NARX). We train our novel context-aware NARX model based on historical behavior of real drivers, their recent driving reactions, and route average speed retrieved from Google Maps in order to enable driver-specific and self-adaptive driving behavior modeling and long-term estimation. We analyze the estimation error of our methodology and its impact on a battery lifetime-aware automotive climate control, comparing to the state-of-the-art methodologies for various estimation window sizes. Our methodology shows only 12% error for up to 30-s speed prediction which is an improvement of 27% compared to the state-of-the-art. Therefore, the higher accuracy helps the controller to achieve up to 82% of the maximum energy saving and battery lifetime improvement achievable in ideal methodology where the future vehicle speeds are known.</t>
  </si>
  <si>
    <t>IEEE TRANSACTIONS ON SMART GRID</t>
  </si>
  <si>
    <t>10.1109/TSG.2018.2815689</t>
  </si>
  <si>
    <t>Emodi, NV; Chaiechi, T; Beg, ABMRA</t>
  </si>
  <si>
    <t>A techno-economic and environmental assessment of long-term energy policies and climate variability impact on the energy system</t>
  </si>
  <si>
    <t>This paper examines the impact of climate variability and change (CV&amp;C), and energy policies on the future energy system in Australia. Scenarios were developed to represent CV&amp;C impacts and policy options, which were analysed with the Long-range Energy Alternative and Planning system for the period 2010-2050. The results indicate that although energy demand is likely to increase threefold in the business-as-usual scenario, CV&amp;C further increases demand to 150 petajoule. A combined policy option involving modal shift and penetration of electric and hydrogen fuel cell vehicles results in a 49-53% decrease in transport fuel demand and emissions. The economic analysis reveals a substantial decline in sales revenue and increase in generation costs due to CV&amp;C impacts. Higher renewable energy integration results in lower wholesale electricity prices across independent electricity markets. Cumulative cost-benefit analysis indicates that economic benefits increase to US$4.9 trillion in an advanced renewable energy scenario. Emissions and energy consumed increased under climatic conditions, but decreased after policy intervention. Ignoring the influence of CV&amp;C may result in underestimation of future energy demand and installed capacity in Australia. Therefore, energy and climate policies should consider long-term economic benefits over short-term system costs.</t>
  </si>
  <si>
    <t>10.1016/j.enpol.2019.01.011</t>
  </si>
  <si>
    <t>Pilpola, S; Arabzadeh, V; Mikkola, J; Lund, PD</t>
  </si>
  <si>
    <t>Analyzing National and Local Pathways to Carbon-Neutrality from Technology, Emissions, and Resilience PerspectivesCase of Finland</t>
  </si>
  <si>
    <t>The Paris Climate Accord calls for urgent CO2 reductions. Here we investigate low and zero carbon pathways based on clean electricity and sector coupling. Effects from different spatialities are considered through city and national cases (Helsinki and Finland). The methodology employs techno-economic energy system optimization, including resilience aspects. In the Finnish case, wind, nuclear, and biomass coupled to power-to-heat and other flexibility measures could provide a cost-effective carbon-neutral pathway (annual costs -18%), but nuclear and wind are, to some extent, exclusionary. A (near) carbon-neutral energy system seems possible even without nuclear (-94% CO2). Zero-carbon energy production benefits from a stronger link to the broader electricity market albeit flexibility measures. On the city level, wind would not easily replace local combined heat and power (CHP), but may increase electricity export. In the Helsinki case, a business-as-usual approach could halve emissions and annual costs, while in a comprehensive zero-emission approach, the operating costs (OPEX) could decrease by 87%. Generally, electrification of heat production could be effective to reduce CO2. Low or zero carbon solutions have a positive impact on resilience, but in the heating sector this is more problematic, e.g., power outage and adequacy of supply during peak demand will require more attention when planning future carbon-free energy systems.</t>
  </si>
  <si>
    <t>10.3390/en12050949</t>
  </si>
  <si>
    <t>Li, AL; Chen, QX; Wang, PP; Gan, Y; Qi, TL; Wang, P; Tang, FD; Wu, JZ; Chen, R; Zhang, LY; Gong, YP</t>
  </si>
  <si>
    <t>Ultrahigh-Sensitive Broadband Photodetectors Based on Dielectric Shielded MoTe2/Graphene/SnS2 p-g-n Junctions</t>
  </si>
  <si>
    <t>2D atomic sheets of transition metal dichalcogenides (TMDs) have a tremendous potential for next-generation optoelectronics since they can be stacked layer-by-layer to form van der Waals (vdW) heterostructures. This allows not only bypassing difficulties in heteroepitaxy of lattice-mismatched semiconductors of desired functionalities but also providing a scheme to design new optoelectronics that can surpass the fundamental limitations on their conventional semiconductor counterparts. Herein, a novel 2D h-BN/p-MoTe2/graphene/n-SnS2/h-BN p-g-n junction, fabricated by a layer-by-layer dry transfer, demonstrates high-sensitivity, broadband photodetection at room temperature. The combination of the MoTe2 and SnS2 of complementary bandgaps, and the graphene interlayer provides a unique vdW heterostructure with a vertical built-in electric field for high-efficiency broadband light absorption, exciton dissociation, and carrier transfer. The graphene interlayer plays a critical role in enhancing sensitivity and broadening the spectral range. An optimized device containing 5-7-layer graphene has been achieved and shows an extraordinary responsivity exceeding 2600 A W-1 with fast photoresponse and specific detectivity up to approximate to 10(13) Jones in the ultraviolet-visible-near-infrared spectrum. This result suggests that the vdW p-g-n junctions containing multiple photoactive TMDs can provide a viable approach toward future ultrahigh-sensitivity and broadband photonic detectors.</t>
  </si>
  <si>
    <t>10.1002/adma.201805656</t>
  </si>
  <si>
    <t>Jiang, XY; Mori, N; Tatano, H; Yang, LJ</t>
  </si>
  <si>
    <t>Simulation-Based Exceedance Probability Curves to Assess the Economic Impact of Storm Surge Inundations due to Climate Change: A Case Study in Ise Bay, Japan</t>
  </si>
  <si>
    <t>Understanding storm surge inundation risk is essential for developing countermeasures and adaptation strategies for tackling climate change. Consistent assessment of storm surge inundation risk that links probability of hazard occurrence to distribution of economic consequence are scarce due to the lack of historical data and uncertainty of climate change, especially at local scales. This paper proposes a simulation-based method to construct exceedance probability (EP) curves for representing storm surge risk and identifying the economic impact of climate change in the coastal areas of Ise Bay, Japan. The region-specific exceedance probability curves show that risk could be different among different districts. The industry-specific exceedance probability curves show that manufacturing, transport and postal activities, electricity, gas, heat supply and water, and wholesale and retail trade are the most affected sectors in terms of property damage. Services also need to be of concern in terms of business interruption loss. Exceedance probability curves provide complete risk information and our simulation-based approach can contribute to a better understanding of storm surge risk, improve the quantitative assessment of the climate change-driven impacts on coastal areas, and identify vulnerable regions and industrial sectors in detail.</t>
  </si>
  <si>
    <t>10.3390/su11041090</t>
  </si>
  <si>
    <t>Mehrpooya, M; Ghorbani, B; Hosseini, SS</t>
  </si>
  <si>
    <t>Developing and exergetic performance assessment of biogas upgrading process driven by flat plate solar collectors coupled with Kalina power cycle</t>
  </si>
  <si>
    <t>The goal of this study is to develop and introduce a novel integrated system composed of water scrubbing biogas upgrading process with water regeneration, flat plate solar collectors (FPC) and Kalina power cycle. Solar thermal energy was exploited by means of FPCs and delivered to the Kalina cycle aiming at producing the electrical power required by biogas upgrading process. The excess heat in biogas upgrading cycle was recovered and fed to the Kalina cycle. The proposed system was simulated by Aspen Hysys based on the real solar data for Bushehr city. Overall, the FPCs provided 2627 kW thermal power to the Kalina cycle, where 289.5 kW electrical power was produced and delivered to the biogas upgrading process. The water scrubbing process was capable of removing the CO2 and H2S contents and provided upgraded biogas with a mass flow of 2293 kg h(-1). A comprehensive second law based thermodynamic analysis was accomplished to assess the effectiveness of the proposed cycle and the exergetic performance of the components was scrutinized and discussed thoroughly. The exergy efficiency of the proposed integrated system was found 92.36%. The highest exergy destruction was occurred in the FPCs being responsible for 73% of the whole exergy destruction. The desorption column and steam turbine had the second and third highest exergy destruction, respectively. The effects of collector's number and minimum approach temperature on the exergy efficiency, upgraded biogas production, Kalina cycle efficiency, and exergy destruction were studied and discussed as well.</t>
  </si>
  <si>
    <t>10.1016/j.enconman.2018.12.025</t>
  </si>
  <si>
    <t>Sadati, SMB; Moshtagh, J; Shafie-Khah, M; Rastgou, A; Catalao, JPS</t>
  </si>
  <si>
    <t>Operational scheduling of a smart distribution system considering electric vehicles parking lot: A bi-level approach</t>
  </si>
  <si>
    <t>In this paper, a new bi-level framework is presented for operational scheduling of a smart distribution company (SDISCO) with electric vehicle (EV) parking lot (PL) and renewable energy sources (RES), i.e., wind and photovoltaic (PV) units. In the proposed bi-level model, maximization of the profit of SDISCO is obtained in the upper-level (leader) problem by minimizing the cost of power purchased from the wholesale market due to the EV PL unique capability, i.e., PL-to-grid. The lower-level (follower) problem aims to maximize the profit of the PL owner. This model is converted to a non-linear single-level problem by using Karush-Kuhn-Tucker (KKT) conditions. Fortuny-Amat and McCarl method is used for linearization based on auxiliary binary variables and sufficiently large constants. Moreover, uncertainties such as duration of the presence of EVs in PL, the initial state of the charge (SOC) of EVs and output power generation of wind and PV units are simultaneously considered through a set of scenarios. The SDISCO's profit is investigated in four modes: (1) without RES and with the controlled charging of EVs; (2) without RES and with smart charging/discharging of EVs; (3) with RES and with the controlled charging of EVs; (4) with RES and with smart charging/discharging of EVs. In all these modes, a price-based demand response (DR) program is considered, as well as incentive-based DR, and combined price-based DR and incentive-based DR. The presented model is tested on the IEEE 15-bus distribution system over a 24-h period. The results show that SDISCO gains more profit by using a suitable charging/discharging schedule and employing a critical peak pricing (CPP) program. Furthermore, by comparing this bi-level model with the centralized model, the effectiveness of the bi-level model is demonstrated. Also, sensitivity analyses on the number of EVs, size of RES and the percentage of customer participation in the DR program are evaluated on the optimal operation of the SDISCO.</t>
  </si>
  <si>
    <t>10.1016/j.ijepes.2018.08.021</t>
  </si>
  <si>
    <t>Krim, Y; Abbes, D; Krim, S; Mimouni, MF</t>
  </si>
  <si>
    <t>Intelligent droop control and power management of active generator for ancillary services under grid instability using fuzzy logic technology</t>
  </si>
  <si>
    <t>In this paper, a control and power supervisor for a flexible operation of a Renewable Distributed Generator (FOG) is introduced. This RDG consists of a combination of a wind system and a hybrid storage system made up of Batteries (BT) and Super-Capacitors (SC). RDG is associated with a load and a fluctuating grid to form an Active Generator (AG). According to the grid fluctuation, AG can operate in a grid-connected and standalone mode. The objective of this work is to investigate a novel control strategy for AG integrated into the grid in order to maintain its voltage and frequency in an allowable range and to ensure the continuity of the power supply in case of a grid fault. The structure of the proposed control strategy consists of a Fuzzy Logic Supervisor (FLS), an adaptive Fuzzy Logic Droop Control (FLDC) and a Fuzzy Logic Islanding Detection (FLID). FLS is developed to manage the power flows between the storage devices by choosing the optimal operating mode, thereby ensuring the grid stability and the continuous supply of the load by maintaining the state of charge of SC and BT at acceptable levels and to reduce stresses on BT and improve their life cycle. FLID is used to detect de standalone mode in case of grid failure. Finally, FLDC is used to control the active and reactive powers exchanged with the grid, ensuring its stability by maintaining its frequency and its voltage in optimal margins. The effectiveness of the proposed control method is validated by simulation results and compared with a generalized control technique.</t>
  </si>
  <si>
    <t>CONTROL ENGINEERING PRACTICE</t>
  </si>
  <si>
    <t>10.1016/j.conengprac.2018.09.013</t>
  </si>
  <si>
    <t>Ben Hmida, J; Morshed, MJ; Lee, J; Chambers, T</t>
  </si>
  <si>
    <t>Hybrid Imperialist Competitive and Grey Wolf Algorithm to Solve Multiobjective Optimal Power Flow with Wind and Solar Units</t>
  </si>
  <si>
    <t>The optimal power flow (OPF) module optimizes the generation, transmission, and distribution of electric power without disrupting network power flow, operating limits, or constraints. Similarly to any power flow analysis technique, OPF also allows the determination of system's state of operation, that is, the injected power, current, and voltage throughout the electric power system. In this context, there is a large range of OPF problems and different approaches to solve them. Moreover, the nature of OPF is evolving due to renewable energy integration and recent flexibility in power grids. This paper presents an original hybrid imperialist competitive and grey wolf algorithm (HIC-GWA) to solve twelve different study cases of simple and multiobjective OPF problems for modern power systems, including wind and photovoltaic power generators. The performance capabilities and potential of the proposed metaheuristic are presented, illustrating the applicability of the approach, and analyzed on two test systems: the IEEE 30 bus and IEEE 118 bus power systems. Sensitivity analysis has been performed on this approach to prove the robustness of the method. Obtained results are analyzed and compared with recently published OPF solutions. The proposed metaheuristic is more efficient and provides much better optimal solutions.</t>
  </si>
  <si>
    <t>10.3390/en11112891</t>
  </si>
  <si>
    <t>Mai, T; Bistline, J; Sun, YN; Cole, W; Marcy, C; Namovicz, C; Young, D</t>
  </si>
  <si>
    <t>The role of input assumptions and model structures in projections of variable renewable energy: A multi-model perspective of the US electricity system</t>
  </si>
  <si>
    <t>Recent wind and solar deployment in the United States has grown at unprecedented rates, but the extent to which this growth will continue is a key question. Energy-economic planning models are often used to develop future projections of these technologies, and although it is well-understood that model outcomes are sensitive to assumptions about technology developments and market conditions, it is less clear how underlying model structures might impact outcomes. For wind and solar technologies, model structures might be an even larger driver due to the complexity required to represent their variability, uncertainty, and location-dependence. Here, we apply three state-of-the-art electric sector planning models to evaluate variable renewable generation under different conditions with both harmonized and native input assumptions to isolate the impact that model structures might have on deployment outcomes. We find growth in wind and solar deployment in all models under a business-as-usual scenario (without new policies), where the median value for variable renewable energy generation share is found to be 27% by 2050 but with a wide range of estimates (18-43%), types of renewable technologies deployed, and regional distributions across models. With harmonized assumptions about technology costs and market conditions the range narrows slightly, but a large range in penetration outcomes remains (24-41% by 2050) suggesting that model representations play significant roles in projections of future wind and solar deployment. We also assess the implications of achieving 55% wind and solar penetration by 2050-to assess potential challenges at higher penetration levels and the magnitude of variable generation under a carbon-constrained future. Finally, we identify research needs to better assess the future deployment of variable renewable energy. (C) 2018 Elsevier B.V. All rights reserved.</t>
  </si>
  <si>
    <t>10.1016/j.eneco.2018.10.019</t>
  </si>
  <si>
    <t>Iacobucci, R; McLellan, B; Tezuka, T</t>
  </si>
  <si>
    <t>The Synergies of Shared Autonomous Electric Vehicles with Renewable Energy in a Virtual Power Plant and Microgrid</t>
  </si>
  <si>
    <t>The introduction of shared autonomous electric vehicles (SAEVs), expected within the next decade, can transform the car into a service, accelerate electrification of the transport sector, and allow for large scale control of electric vehicle charging. In this work, we investigate the potential for this system to provide aggregated storage when combined with intermittent renewable energy sources. We develop a simulation methodology for the optimization of vehicle charging in the context of a virtual power plant or microgrid, with and without grid connection or distributed dispatchable generators. The model considers aggregate storage availability from vehicles based on transport patterns taking into account the necessary vehicle redistribution. We investigate the case of a grid-connected VPP with rooftop solar and the case of a isolated microgrid with solar, wind, and dispatchable generation. We conduct a comprehensive sensitivity analysis to study the effect of several parameters on the results for both cases.</t>
  </si>
  <si>
    <t>10.3390/en11082016</t>
  </si>
  <si>
    <t>Cui, SH; Zhao, H; Zhang, CP</t>
  </si>
  <si>
    <t>Multiple Types of Plug-In Charging Facilities' Location-Routing Problem with Time Windows for Mobile Charging Vehicles</t>
  </si>
  <si>
    <t>Increasing attention is being paid to the technology of battery electric vehicles (BEVs) because of their environmental friendliness. However, their short range, extended recharging times, and insufficient charging facilities hinder the improvement in the market share of BEVs. As a remedy, this paper presents a novel approach to providing a service for the battery charge replenishment of BEVs. Instead of using traditional alternative methods by only providing a charging service in a fixed location, such as battery-swapping and charging lanes, the novel charge replenishment is provided by mobile charging vehicles (MCVs), which could offer a charging service at any time and at location requested. To consider the limited running range and the opportunity to recharge from MCVs, as well as to determine the location strategy of multiple types of plug-in charging facility locations and the routing plan of the MCVs simultaneously, the location routing problem (LRP) that can integrate two decision levels, with a strategic level (location) and tactical level (routing), is applied. Then, we present the multiple types of plug-in charging facilities' location-routing problem with time windows for mobile charging vehicles (MTPCF-LRPwTW-MCVs), and formulate the MTPCF-LRPwTW-MCVs as a mixed integer linear program for the convenience of solving. To demonstrate the model, test instances are designed and computational results are presented. Furthermore, sensitivity analyses on battery capacity, recharging rate, and so on, are also examined. The results show that with the increase of the battery capacity or the improvement of the charging rate of the charging facilities, the service efficiency of the MCVs can reasonably be improved. Therefore, the proposed method could be used in real world problems.</t>
  </si>
  <si>
    <t>10.3390/su10082855</t>
  </si>
  <si>
    <t>Islam, MM; Lee, G; Hettiwatte, SN; Williams, K</t>
  </si>
  <si>
    <t>Calculating a Health Index for Power Transformers Using a Subsystem-Based GRNN Approach</t>
  </si>
  <si>
    <t>A power transformer is one of the most crucial items of equipment in the electricity supply chain. The reliability of this valuable asset is strongly dependent on the condition of its subsystems such as insulation, core, windings, bushings and tap changer. Integration of various measured parameters of these subsystems makes it possible to evaluate the overall health condition of an inservice transformer. This paper develops an artificially intelligent algorithm based on multiple general regression neural networks to combine the operating condition of various subsystems of a transformer to form a quantitative health index. The model is developed using a training set derived from four conditional boundaries based on IEEE standards, the literature and the knowledge of transformer experts. Performance of the proposed method is compared with expert classifications using a database of 345 power transformers. This shows that the proposed method is reliable and effective for condition assessment and is sensitive to poor condition of any single subsystem.</t>
  </si>
  <si>
    <t>IEEE TRANSACTIONS ON POWER DELIVERY</t>
  </si>
  <si>
    <t>10.1109/TPWRD.2017.2770166</t>
  </si>
  <si>
    <t>Xiao, YP; Wang, XF; Pinson, P; Wang, XL</t>
  </si>
  <si>
    <t>A Local Energy Market for Electricity and Hydrogen</t>
  </si>
  <si>
    <t>The proliferation of distributed energy resources entails efficient market mechanisms in distribution-level networks. This paper establishes a local energy market (LEM) framework, in which electricity and hydrogen are traded. Players in the LEM consist of renewable distributed generators (DGs), loads, hydrogen vehicles, and a hydrogen storage system (HSS) operated by an HSS agent. An iterative LEM clearing method is proposed based on the merit order principle. Players submit offers/bids with consideration of their own preferences and profiles according to the utility functions. The decentralized LEM clearing process not only avoids complex calculation induced by the centralized decision process, but also preserves players' privacy. Case studies are conducted that demonstrate that the LEM promotes local integration of renewable energy, reduces peak demand, and improves players' utilities. Sensitivity analysis is then implemented to discuss the influences on the LEM clearing results of capacities of DGs, loads, and the HSS, as well as price of hydrogen from the hydrogen station.</t>
  </si>
  <si>
    <t>IEEE TRANSACTIONS ON POWER SYSTEMS</t>
  </si>
  <si>
    <t>10.1109/TPWRS.2017.2779540</t>
  </si>
  <si>
    <t>Shi, C; Khaligh, A</t>
  </si>
  <si>
    <t>A Two-Stage Three-Phase Integrated Charger for Electric Vehicles With Dual Cascaded Control Strategy</t>
  </si>
  <si>
    <t>A new three-phase integrated onboard charger and derivative control strategy are proposed and implemented in this paper. The integrated charger is composed of a three-phase interface and the traction propulsion system of the vehicle. The three-phase interface is derived based on the traditional three-phase three-switch buck ac-dc converter and is integrated with the propulsion system to construct an integrated buck-boost charger, in which the inverter is reconfigured to operate as an interleaved converter. The motor windings are used as the inductors of the integrated buck-boost charger. A dual cascaded control strategy is designed for the two-stage charger. The first cascaded control regulates the battery voltage and the motor-winding currents, while the second cascaded control modulates the input filter inductor current and the input filter capacitor voltage. The integrated charger is modeled and analyzed to design the controllers, considering the sensitivities of duty cycle to the input filter inductor current and to the input filter capacitor voltage, and the sensitivity of the modulation index to the motor-winding currents. A 1.5-kW prototype is designed and developed to verify the feasibility of the proposed integrated charger and the control strategy.</t>
  </si>
  <si>
    <t>IEEE JOURNAL OF EMERGING AND SELECTED TOPICS IN POWER ELECTRONICS</t>
  </si>
  <si>
    <t>10.1109/JESTPE.2018.2797913</t>
  </si>
  <si>
    <t>Long, SW; Cao, X; Sun, GY; Li, N; Chang, TC; Shao, ZW; Jin, P</t>
  </si>
  <si>
    <t>Effects of V2O3 buffer layers on sputtered VO2 smart windows: Improved thermochromic properties, tunable width of hysteresis loops and enhanced durability</t>
  </si>
  <si>
    <t>Vanadium dioxide (VO2) is one of the most well-known thermochromic materials, which exhibits a notable optical change from transparent to reflecting in the infrared region upon a metal-insulator phase transition. For practical applications, VO2 thin films should be in high crystalline quality to obtain a strong solar modulation ability (AT,01). Meanwhile, narrow hysteresis loops and robust ambient durability are also indispensable for sensitivity and long-lived utilization, respectively. In this work, a series of high quality V2O3/VO2 bilayer structures were grown on quartz glass substrates by reactive magnetron sputtering. Basically, the bottom V2O3 acts as the buffer layer to improve the crystallinity of the top VO2, while the VO2 serves as the thermochromic layer to guarantee the solar modulation ability for energy-saving. We observed an obvious increase in Delta T-sol of 76% (from 7.5% to 13.2%) for VO2 films after introducing V2O3 buffer layers. Simultaneously, a remarkable reduction by 79% (from 21.9 degrees C to 4.7 degrees C) in width of hysteresis loop was obtained when embedding 60 nm V2O3 buffer for 60 nm VO2. In addition, VO2 with non-stoichiometry of V2O3 +/- X buffer demonstrates a broadening hysteresis loops width, which is derived from the lattice distortion caused by lattice imperfection. Finally, durability of VO2 has been significantly improved due to positive effects of V2O3 buffer layer. Our results lead to a comprehensive enhancement in crystallinity of VO2 and shed new light on the promotion of thermochromic property by homologous oxides for VO2. (C) 2018 Elsevier B.V. All rights reserved.</t>
  </si>
  <si>
    <t>APPLIED SURFACE SCIENCE</t>
  </si>
  <si>
    <t>10.1016/j.apsusc.2018.02.083</t>
  </si>
  <si>
    <t>Frank, E; Gorre, J; Ruoss, F; Friedl, MJ</t>
  </si>
  <si>
    <t>Calculation and analysis of efficiencies and annual performances of Power-to-Gas systems</t>
  </si>
  <si>
    <t>This paper describes a generic and systematic method to calculate the efficiency and the annual performance for Power-to-Gas (PtG) systems. This approach gives the basis to analytically compare different PtG systems using different technologies under different boundary conditions. To have a comparable basis for efficiency calculations, a structured break down of the PtG system is done. Until now, there has not been a universal approach for efficiency calculations. This has resulted in a wide variety of efficiency calculations used in feasibility studies and for business-case calculations. For this, the PtG system is divided in two sub-systems: the electrolysis and the methanation. Each of the two sub-systems consists of several subsystem boundary levels. Staring from the main unit, i.e. the electrolysis stack and/or methanation reactor, further units that are required to operate complete PtG system are considered with their respective subsystem boundary conditions. The paper provides formulas how the efficiency of each level can be calculated and how efficiency deviations can be integrated which are caused by the extended energy flow calculations to and from energy users and thermal losses. By this, a sensitivity analysis of the sub-systems can be gained and comprehensive goal functions for optimizations can be defined. In a second step the annual performance of the system is calculated as the ratio of useable output and energetic input over one year. The input is the integral of the annual need of electrical and thermal energy of a PtG system, depending on the different operation states of the plant. The output is the higher heating value of the produced gas and - if applicable - heat flows that are used externally. The annual performance not only evaluates the steady-state operating efficiency under full load, but also other states of the system such as cold standby or service intervals. It is shown that for a full system operation assessment and further system concept development, the annual performance is of much higher importance than the steady-state system efficiency which is usually referred to. In a final step load profiles are defined and the annual performance is calculated for a specific system configuration. Using this example, different operation strategies are compared.</t>
  </si>
  <si>
    <t>10.1016/j.apenergy.2018.02.105</t>
  </si>
  <si>
    <t>Wu, JP; Sallis, S; Qiao, RM; Li, QH; Zhuo, ZQ; Dai, KH; Guo, ZX; Yang, WL</t>
  </si>
  <si>
    <t>Elemental-sensitive Detection of the Chemistry in Batteries through Soft X-ray Absorption Spectroscopy and Resonant Inelastic X-ray Scattering</t>
  </si>
  <si>
    <t>Energy storage has become more and more a limiting factor of today's sustainable energy applications, including electric vehicles and green electric grid based on volatile solar and wind sources. The pressing demand of developing high-performance electrochemical energy storage solutions, i.e., batteries, relies on both fundamental understanding and practical developments from both the academy and industry. The formidable challenge of developing successful battery technology stems from the different requirements for different energy-storage applications. Energy density, power, stability, safety, and cost parameters all have to be balanced in batteries to meet the requirements of different applications. Therefore, multiple battery technologies based on different materials and mechanisms need to be developed and optimized. Incisive tools that could directly probe the chemical reactions in various battery materials are becoming critical to advance the field beyond its conventional trial-and-error approach. Here, we present detailed protocols for soft X-ray absorption spectroscopy (sXAS), soft X-ray emission spectroscopy (sXES), and resonant inelastic X-ray scattering (RIXS) experiments, which are inherently elemental-sensitive probes of the transition-metal 3d and anion 2p states in battery compounds. We provide the details on the experimental techniques and demonstrations revealing the key chemical states in battery materials through these soft X-ray spectroscopy techniques.</t>
  </si>
  <si>
    <t>JOVE-JOURNAL OF VISUALIZED EXPERIMENTS</t>
  </si>
  <si>
    <t>10.3791/57415</t>
  </si>
  <si>
    <t>Kanwar, N; Gupta, N; Niazi, KR; Swarnkar, A</t>
  </si>
  <si>
    <t>Optimal distributed resource planning for microgrids under uncertain environment</t>
  </si>
  <si>
    <t>Technologies such as the integration of distributed generations (DGs) and shunt capacitors (SCs) are key for realising smart distribution systems&lt;?show [AQ ID=Q2]?&gt;. These technologies may be coordinated together to get better solutions so that distribution systems can achieve optimum performance. This study proposes a long-term distribution system planning methodology to determine the optimal sizing and siting of SCs and mix of dispatchable and intermittent DGs. More practical formulations are suggested while considering realities of modern distribution systems with reference to the stochastic nature of load demand and power generation among distribution buses on account of diversity, variability and uncertainty. The long-term costs in the proposed planning model include several techno-economic and social objectives pertaining to investment, operation and maintenance of these distributed resources and the revenue generated by sale of electricity to customers and the utility grid. The proposed planning model is more practical as it fully considers the system uncertainties and variability in load and power generation which are efficiently handled by introducing deterministic self-adaptive uncertainty model. The case study on a standard test distribution system being modified by wind turbines, photovoltaic generators and microturbines demonstrates the effectiveness of the proposed methodology. The results of study are investigated and presented.</t>
  </si>
  <si>
    <t>10.1049/iet-rpg.2017.0085</t>
  </si>
  <si>
    <t>Curtin, J; McInerney, C; Johannsdottir, L</t>
  </si>
  <si>
    <t>How can financial incentives promote local ownership of onshore wind and solar projects? Case study evidence from Germany, Denmark, the UK and Ontario</t>
  </si>
  <si>
    <t>Mobilising citizens as investors in local solar photovoltaic and onshore wind energy projects can help meet climate objectives, generate local development opportunities, and build social support for low carbon transition. This can be achieved through the introduction of financial incentives attractive to local actors. To investigate what types of financial incentives are effective at the feasibility, development, construction, and operation stages of project development, we undertake a comparative case study of their use in Denmark; Germany; the UK; and Ontario, Canada. We find that a requirement for incentives such as grants and soft loans at the feasibility and development stages is a distinguishing feature of projects with citizen involvement, reflecting their greater risk aversion, lack of technical experience and financial capacity, and their inability to balance risk across a portfolio of projects. At later project stages, market-independent supports (feed in tariffs, grants, and tax incentives) have been effective in mobilising investment, but market-based supports (feed in premiums and quota schemes) can also be tailored to the specific needs of local community actors. These findings add a new dimension to the growing academic and policy debate about how Governments can effectively mobilise investment from local communities and citizens in distributed renewable technologies.</t>
  </si>
  <si>
    <t>10.1177/0269094217751868</t>
  </si>
  <si>
    <t>Malik, A; Ravishankar, J</t>
  </si>
  <si>
    <t>A hybrid control approach for regulating frequency through demand response</t>
  </si>
  <si>
    <t>Many countries worldwide have set ambitious targets for integrating renewable energy in their power network. Where renewable energy reduces carbon footprint, its reduced inertia makes the system susceptible to frequency deviation after disturbance. This paper presents a novel hybrid frequency regulation strategy by using domestic refrigerators as control loads. The proposed strategy uses the idea of Cooperative Home Energy Management system (CoHEM) at distribution transformers and exploits the best of both centralized and decentralized control systems. A hybrid power network setup with both diesel and wind generation is designed in Simulink so as to study the frequency profile of the system after disturbance. The effectiveness of the strategy is validated without control and with centralized control under four different scenarios. Results when compared to without controller, suggest that the proposed controller exhibits less frequency error and is able to regulate frequency faster. The results were in par with the centralized controller; however, the proposed architecture is anticipated to save time, technical cost and computational burden over a centralized controller.</t>
  </si>
  <si>
    <t>10.1016/j.apenergy.2017.08.160</t>
  </si>
  <si>
    <t>Keshuov, SA; Shokolakova, S; Saukhimov, AA; Shuvalova, E</t>
  </si>
  <si>
    <t>RESEARCH OF VOLTAGE DEVIATION IN RURAL ELECTRICAL GRID WITH DISTRIBUTED GENERATION</t>
  </si>
  <si>
    <t>In accordance with the strategy for the development of energy in Kazakhstan in agriculture, it is necessary to solve the important problem of reducing the energy intensity of agricultural production [1, 2]. The key difficulties in integrating high-capacity generation of renewable energy sources(RES) into the grid are the planning and management of the system. Scenarios for studying the impact on the system depend on high or low load, high proportion or absence of wind/solar energy. For each case, the bus voltage is calculated and checked for compliance with permissible limits, the calculation of the flow distribution of active and reactive power, as well as losses in the transformer, on power lines, generators and other components. Most wind and solar power plants do not provide inertial response or control of statism [3]. A number of difficulties arise related to the stability of the voltage in transient modes.. In this regard, the actual issue is the introduction of adaptive controllers for controlling inverters, depending on the change in the mode parameters [4, 5]. In this paper, we present the results of studies on the modeling of transient regimes using the example of the SPP with an installed capacity of 2 MW describes the possibility of changing the principles of system management, which is the most economical solution to the problems of integrating wind and photovoltaic solar energy into a network. The virtual model of the PSCad analyzed the stability of the voltage in the event of a short circuit on the 10 kV bus, algorithms and mechanisms for using the intelligent controller for controlling the photovoltaic system were developed.</t>
  </si>
  <si>
    <t>BULLETIN OF THE NATIONAL ACADEMY OF SCIENCES OF THE REPUBLIC OF KAZAKHSTAN</t>
  </si>
  <si>
    <t>10.32014/2018.2518-1467.22</t>
  </si>
  <si>
    <t>Apuani, T; d'Attoli, M; Masetti, M; Fischanger, F</t>
  </si>
  <si>
    <t>Change of hydraulic conductivity of cohesive soils due to consolidation treatments with expanding resins</t>
  </si>
  <si>
    <t>Settlements of ground subjected to foundation load are often due to both natural and/or anthropogenic causes, such as differential consolidation, seepage, periods of drought alternating with heavy rainfalls, growth of tree roots, sewer leaks, vibrations induced by vehicle traffic, excavations, or construction defects. Techniques of soil consolidation and stabilization by means of injection of polyurethane expanding resins have been efficiently used to mitigate or even solve this issue. The efficiency of the resin injection treatment has been well documented also thanks to the develop of a procedure of planning and monitoring which combines traditional geotechnical tests with the application of electrical resistivity tomography, which is strongly sensitive to the presence of water or voids. The combination of these survey methodologies allows to recognize the effect of injection in terms of soil compaction and water migration, a key factor for understanding the phenomenon and planning of resolutive interventions. The present study follows a previous work aimed at evaluating the increase in the geotechnical performance of cohesive soils treated by injection of expanding resins (same soil, resin, at the same site) and integrates it by focusing on the quantification of the effects of consolidation treatments, by means of expanding resins injection, on hydrologic properties of cohesive soils, focusing on saturated hydraulic conductivity measurements. Laboratory permeability test, performed in triaxial cell at different stress conditions and hydraulic gradients, were performed on undisturbed samples collected on natural (non-treated) and treated soils, before and after the injection of resin (MAXIMA (R) by GEOSEC (R)) in a full-scale test site characterized by the presence of continuous and homogeneous cohesive soils, (clay and silts). The investigated soil is classified as CH or CL soil, very firm and apparently overconsolidated. The study shows how the treatment is able to modify the characteristics of hydraulic conductivity of the soil. The injected resins partly follow pre-existing weaknesses and partly impregnate homogeneous and continuous masses of soil in a capillary way, giving it, in addition to the already documented greater mechanical strength, a lower hydraulic conductivity. The electrical resistivity investigations allow to appreciate the volumes affected by the treatment to which the variations of the measured properties can be attributed.</t>
  </si>
  <si>
    <t>ACQUE SOTTERRANEE-ITALIAN JOURNAL OF GROUNDWATER</t>
  </si>
  <si>
    <t>10.7343/as-2018-340</t>
  </si>
  <si>
    <t>Gaur, P; Soren, N; Bhowmik, D</t>
  </si>
  <si>
    <t>Impact Assessment of Vehicle-to-grid Technology in LFC of Multi-area Solar-thermal Power System</t>
  </si>
  <si>
    <t>This paper presents a load frequency control scheme with the integration of Vehicle-to-grid (V2G) which can enhance the system dynamics under load fluctuations. For this, a detailed multi-area multi-source system is designed with a solar-thermal and a thermal unit in Areal, a gas and thermal unit along with an electric vehicle (EV) fleet in Area2, and two thermal units and an EV fleet in Area3. The thermal units are a single reheat turbine type, and appropriate generation rate constraints are considered for thermal and gas units. The application of Two Degree of Freedom Proportional-Integral-Derivative (2DOF-PID) controller has been made as a secondary controller in all the control areas. A new nature inspired optimization technique called as Wind Driven Optimization is employed for simultaneous optimization of the controller gains and parameters. Comparison of 2DOF-PID controller with classical controllers reveals the superiority of the former under nominal system conditions. The impact of V2G into the system is tested, which proves that the magnitude and numbers of oscillations of the system response is reduced when it encounters load fluctuations. The robustness of the optimized gains and parameters of the 2DOF-PID controller have been verified by carrying out sensitivity analysis under different system conditions.</t>
  </si>
  <si>
    <t>"Design and analysis of a new LFC scheme with the incorporation of STPP and EV for the management of load fluctuations encountered by the system has been attempted in this paper. (…) Impact assessment of including STPP and EVs in
the system has been made by comparing the responses in their presence and absence. It has been found out that the system behaves superior in the presence of STPP and EVs than that in their absence"</t>
  </si>
  <si>
    <t>Integration within V2G and load frequency control</t>
  </si>
  <si>
    <t>Kibria, G; Haroon, AKY; Nugegoda, D</t>
  </si>
  <si>
    <t>Low-Carbon Development (LCD) Pathways in Australia, Bangladesh, China and India-A Review</t>
  </si>
  <si>
    <t>The low-carbon development (LCD) is the development that causes low greenhouse gases (GHGs) emission, reduce vulnerabilities of climate change impacts on social, economic, environmental sectors/assets and integrate/incorporate climate change as a risk in development programmes. This article identified that there are multiple concepts of LCD in different countries and the international communities. It highlighted that improvements in energy efficiency and energy conservation, investments/increased use of low carbon or green energy (renewable energy), switching to low-carbon transport, carbon capture and storage, reducing the carbon footprint of an organisation etc. are essential achieving LCD. The article emphasised LCD in the natural and human-built environment including agriculture, buildings/infrastructure, fisheries &amp; aquaculture, forestry, industry, power/energy, tourism, transport, water and wastes. There are several initiatives, strategies, policies and actions on LCD in Australia, Bangladesh, China and India. Those are awareness, education, capacity building and behaviour changes of communities on LCD; targets of capping green and renewable energy for short-, mid- and long-terms; zero tillage, climate smart agriculture, agroforestry; use of energy efficient appliances, afforestation/reforestation/restoration of forests; use of low carbon power (solar, wind, nuclear, hydro, biofuels); energy production from organic waste; zero waste, zero carbon emissions; sustainable consumption; carbon capture and storage; carbon tax; low-carbon/green cities; low-carbon transport; investment in low-carbon technologies; rainwater harvesting, R&amp;D and innovation and subsidies on solar heaters, electric vehicles and energy efficient appliances. Australia, China, Bangladesh and India have set up a future target for renewable energy (RE) of 20%, 15%, 10% and 35% respectively. Low-carbon energy consumption has been significantly higher in China and India, for example, RE, hydro and nuclear power consumption was highest in China, whereas biofuels in India. Australia and Bangladesh do not produce nuclear power. The community lifestyle and behaviour changes have been identified as an important pathway to achieve LCD. LCD discussed in this article falls within the scope of several newly globally agreed sustainable development goals. Courses should be introduced at local schools, colleges and universities so that people can understand and be equipped with tools and technology related to LCD.</t>
  </si>
  <si>
    <t>JOURNAL OF CLIMATE CHANGE</t>
  </si>
  <si>
    <t>10.3233/JCC-180006</t>
  </si>
  <si>
    <t>Thacker, S; Kelly, S; Pant, R; Hall, JW</t>
  </si>
  <si>
    <t>Evaluating the Benefits of Adaptation of Critical Infrastructures to Hydrometeorological Risks</t>
  </si>
  <si>
    <t>Infrastructure adaptation measures provide a practical way to reduce the risk from extreme hydrometeorological hazards, such as floods and windstorms. The benefit of adapting infrastructure assets is evaluated as the reduction in risk relative to the do nothing case. However, evaluating the full benefits of risk reduction is challenging because of the complexity of the systems, the scarcity of data, and the uncertainty of future climatic changes. We address this challenge by integrating methods from the study of climate adaptation, infrastructure systems, and complex networks. In doing so, we outline an infrastructure risk assessment that incorporates interdependence, user demands, and potential failure-related economic losses. Individual infrastructure assets are intersected with probabilistic hazard maps to calculate expected annual damages. Protection measure costs are integrated to calculate risk reduction and associated discounted benefits, which are used to explore the business case for investment in adaptation. A demonstration of the methodology is provided for flood protection of major electricity substations in England and Wales. We conclude that the ongoing adaptation program for major electricity assets is highly cost beneficial.</t>
  </si>
  <si>
    <t>RISK ANALYSIS</t>
  </si>
  <si>
    <t>10.1111/risa.12839</t>
  </si>
  <si>
    <t>Sadhukhan, J; Martinez-Hernandez, E; Murphy, RJ; Ng, DKS; Hassim, MH; Ng, KS; Kin, WY; Jaye, IFM; Hang, MYLP; Andiappan, V</t>
  </si>
  <si>
    <t>Role of bioenergy, biorefinery and bioeconomy in sustainable development: Strategic pathways for Malaysia</t>
  </si>
  <si>
    <t>Malaysia has a plethora of biomass that can be utilized in a sustainable manner to produce bio-products for circular green economy. At the 15th Conference of Parties in Copenhagen, Malaysia stated to voluntarily reduce its emissions intensity of gross domestic product by upto 40% by 2020 from 2005 level. Natural resources e.g. forestry and agricultural resources will attribute in achieving these goals. This paper investigates optimum bio-based systems, such as bioenergy and biorefinery, and their prospects in sustainable development in Malaysia, while analyzing comparable cases globally. Palm oil industry will continue to play a major role in deriving products and contributing to gross national income in Malaysia. Based on the current processing capacity, one tonne of crude palm oil (CPO) production is associated with nine tonnes of biomass generation. Local businesses tend to focus on products with low-risk that enjoy subsidies, e.g. Feed-in-Tariff, such as bioenergy, biogas, etc. CPO biomass is utilized to produce biogas, pellets, dried long fibre and bio-fertilizer and recycle water. It is envisaged that co-production of bio-based products, food and pharmaceutical ingredients, fine, specialty and platform chemicals, polymers, alongside biofuel and bioenergy from biomass is possible to achieve overall sustainability by the replacement of fossil resources. Inception of process integration gives prominent innovative biorefinery configurations, an example demonstrated recently, via extraction of recyclable, metal, high value chemical (levulinic acid), fuel, electricity and bio-fertilizer from municipal solid waste or urban waste. Levulinic acid yield by only 5 wt% of waste feedstock gives 1.5 fold increase in profitability and eliminates the need for subsidies such as gate fees paid by local authority to waste processor. Unsustainable practices include consumable food wastage, end-of-pipe cleaning and linear economy that must be replaced by sustainable production and consumption, source segregation and process integration, and product longevity and circular economy.</t>
  </si>
  <si>
    <t>10.1016/j.rser.2017.06.007</t>
  </si>
  <si>
    <t>Taha, M; Walia, S; Ahmed, T; Headland, D; Withayachumnankul, W; Sriram, S; Bhaskaran, M</t>
  </si>
  <si>
    <t>Insulator-metal transition in substrate-independent VO2 thin film for phase-change devices</t>
  </si>
  <si>
    <t>Vanadium has 11 oxide phases, with the binary VO2 presenting stimuli-dependent phase transitions that manifest as switchable electronic and optical features. An elevated temperature induces an insulator-to-metal transition (IMT) as the crystal reorients from a monoclinic state (insulator) to a tetragonal arrangement (metallic). This transition is accompanied by a simultaneous change in optical properties making VO2 a versatile optoelectronic material. However, its deployment in scalable devices suffers because of the requirement of specialised substrates to retain the functionality of the material. Sensitivity to oxygen concentration and larger-scale VO2 synthesis have also been standing issues in VO2 fabrication. Here, we address these major challenges in harnessing the functionality in VO2 by demonstrating an approach that enables crystalline, switchable VO2 on any substrate. Glass, silicon, and quartz are used as model platforms to show the effectiveness of the process. Temperature-dependent electrical and optical characterisation is used demonstrating three to four orders of magnitude in resistive switching, &gt;60% chromic discrimination at infrared wavelengths, and terahertz property extraction. This capability will significantly broaden the horizon of applications that have been envisioned but remained unrealised due to the lack of ability to realise VO2 on any substrate, thereby exploiting its untapped potential.</t>
  </si>
  <si>
    <t>10.1038/s41598-017-17937-3</t>
  </si>
  <si>
    <t>Abbasi, E</t>
  </si>
  <si>
    <t>Coordinated primary control reserve by flexible demand and wind power through ancillary service-centered virtual power plant</t>
  </si>
  <si>
    <t>With the steady increase of intermittent renewable power generation in generation portfolio of some power systems with limited hydro power generation and reduced access to synchronized controllable units such as thermal power plants, enabling participation of flexible loads to provide primary control reserve has recently gained attention. In this paper, a virtual power plant (VPP) as an aggregator of demand response (DR) resources and wind farms is developed. It facilitates providing primary control reserve by aggregation of DR resources and coordination of the primary reserve between those aggregated DR and wind farms. As a result, wind farms can be operated with less available capacity allocated for primary control reserve. This approach contributes to reduction of greenhouse gas emissions in a power system with a high proportion of wind-thermal units in the generation portfolio. Decentralized activation of DR for providing primary control reserve is proposed. For the VPP, an intraday and a near real-time scheduling algorithm in compliance with the German electricity market regulations are devised. The selection method of the DR resources, the adaptive power-frequency droop characteristics of resources, the aggregation process of the resources, and coordination of the primary reserve between wind farms and the DR resources are described. Demand response also effectively contributes to grid frequency stability by providing inertia response to frequency deviations, in addition to the steady-state primary control reserve. The simulation results of a representative high voltage transmission network model confirm the added value of the proposed VPP in enhancing the integration of wind power generation.</t>
  </si>
  <si>
    <t>10.1002/etep.2452</t>
  </si>
  <si>
    <t>Hashemi-Dezaki, H; Askarian-Abyaneh, H; Shams-Ansari, A; DehghaniSanij, M; Hejazi, MA</t>
  </si>
  <si>
    <t>Direct cyber-power interdependencies-based reliability evaluation of smart grids including wind/solar/diesel distributed generations and plug-in hybrid electrical vehicles</t>
  </si>
  <si>
    <t>Smart grid is a so-called cyber-power system because the cyber systems (control/monitoring/protec tion, and communication networks) are integrated to power systems in it. The less effort has been devoted in literature to reliability evaluation based on direct cyber-power Interdependencies (DCPIs) in widespread presence of distributed generations (DGs) and charging load of plug-in hybrid electric vehicles (PHEVs) as supply side uncertainties and demand side ones. The consideration of uncertainty regarding the PHEVs in addition to other uncertain aspects inside the DCPIs is one of the most important contributions of this paper. In addition, the sensitivity analysis of reliability versus the variation of failures in power and cyber elements is essentially analyzed. The introduced method is applied to two realistic case studies. The test results infer that the DCPI-based reliability evaluation of smart grids including DGs and PHEVs is achievable through use of the proposed method. Because of using the Monte Carlo simulation (MCS), it is possible to extend the proposed method by integration of future uncertain and stochastic subjects without any limit. Further, the test results illustrate that the communication failures as direct network-element interdependencies (DNEI) is more important than direct element-element interdependencies (DEEI). The numerical results also imply that the risk level due to DCPIs increases due to inappropriate cyber network configurations. (C) 2017 Elsevier Ltd. All rights reserved.</t>
  </si>
  <si>
    <t>10.1016/j.ijepes.2017.05.018</t>
  </si>
  <si>
    <t>Tu, CW; Cao, J; He, L; Fang, Y</t>
  </si>
  <si>
    <t>A Combined Active and Reactive Power Control Strategy to Improve Power System Frequency Stability with DFIGs</t>
  </si>
  <si>
    <t>The increasing penetration of wind farms in the electricity grid will have a larger impact of grid operations. This requires wind farms to have the ability to assist in some of the power system control services. Frequency is one of the most important services. Doubly-fed Induction Generator (DFIG), as a widely used machine in modern wind industries, however, its rotor speed is decoupled from the frequency in the power system and thus DFIG can't response effectively when there's a frequency fluctuation. This paper proposes a combined active and reactive power control strategy to let DFIGs support primary frequency control. This strategy consists of two parts: One is active power control part based on virtual inertial control, the other is reactive power control part based on the theory that active power of the load is sensitive to the bus voltage magnitude. The effectiveness of the proposed strategy is verified by simulation analysis using MATLAB/SIMULINK and the results prove that it can improve the frequency stability of power systems with wind farms. Meanwhile, compare with the strategy only have one of the two control parts, the proposed strategy can further optimize the capability of DFIGs to participate in frequency regulation.</t>
  </si>
  <si>
    <t>JOURNAL OF ENGINEERING-JOE</t>
  </si>
  <si>
    <t>Gupta, AK; Verma, K; Niazi, KR</t>
  </si>
  <si>
    <t>IMPACT ANALYSIS OF DFIG LOCATION ON LOW FREQUENCY OSCILLATIONS IN POWER SYSTEM</t>
  </si>
  <si>
    <t>The integration of renewables is on rise nowadays to generate cleaner electricity, with wind being the prime source of generation. The wind proliferation affects many aspects of the dynamic and operational characteristics of synchronous generator dominated power system. This paper presents the impact of Doubly Fed Induction Generators (DFIGs) location on the system's Low Frequency Electromechanical Oscillations (LFEOs) damping. The study is carried out using eigenvalue analysis and dynamic sensitivity analysis. The present study suggests that the location of DFIG integration greatly affects the oscillations damping. The analysis is performed on a practical 39-bus IEEE test system. The approach used in this paper can be utilized while planning DFIG integration in the system for identifying their suitable penetration points beneficial for LFEOs damping.</t>
  </si>
  <si>
    <t>Dong, HF; Xu, Z; Song, PC; Tang, G; Xu, Q; Sun, LY</t>
  </si>
  <si>
    <t>Optimized Power Redistribution of Offshore Wind Farms Integrated VSC-MTDC Transmissions After Onshore Converter Outage</t>
  </si>
  <si>
    <t>The increasing penetration of renewable sources, particularly wind energy, has provided the power system with large-scale clean electricity. For integrating gigawatt offshore wind energy, voltage source converter (VSC) based multiterminal HVDC transmission is the prospective technology with flexible control characteristics. Most of the papers so far have dealt with improving the frequency performance caused by an ac system disturbance, and only a few deals with the influence of dc system converter outage on frequency performance. However, the converter outage will bring successive power impulses to the onshore ac grids. This paper presents an optimized power redistribution method to enhance the frequency performance of onshore ac grids. The two scenarios of power redistribution after converter outage are analyzed: self-distributed type and nonself-distributed type. For the self-distributed scenario, the optimized power redistribution method involves three steps: sensitive cluster identification, optimized power redistribution calculation, and dc grid operating point setting. For the nonself-distributed scenario, a combined offshore wind farm control strategy with emulating inertia control and auxiliary pitch angle control is proposed to alleviate the adverse effect of the transferred surplus power on asynchronous grids. Simulation verifications are carried out in a modified New England 39-bus system with seven terminal VSC-HVDC transmission system.</t>
  </si>
  <si>
    <t>10.1109/TIE.2016.2631136</t>
  </si>
  <si>
    <t>Transmission Congestion Management using a Wind Integrated Compressed Air Energy Storage System</t>
  </si>
  <si>
    <t>Transmission congestion is a vital problem in the power system security and reliability sector. To ensure the stable operation of the system, a congestion free power network is desirable. In this paper, a new Congestion Management (CM) technique, the Wind integrated Compressed Air Energy Storage (WCAES) system is used to alleviate transmission congestion and to minimize congestion mitigation cost. The CM problem has been solved by using the Generator Sensitivity Factor (GSF) and the Bus Sensitivity Factor (BSF). BSF is used for finding the optimal location of WCAES in the system. GSF with a Moth Flame Optimization (MFO) algorithm is used for rescheduling the generators to alleviate congestion and to minimize congestion cost by improving security margin. The impact of the WCAES system is tested with a 39 bus system. To validate this approach, the same problem has been solved with a Particle Swarm Optimization (PSO) algorithm and the obtained results are compared with the ones from the MFO algorithm.</t>
  </si>
  <si>
    <t>Liang, BM; Liu, WJ; Wen, FS; Salam, MA</t>
  </si>
  <si>
    <t>Well-Being Analysis of Power Systems Considering Increasing Deployment of Gas Turbines</t>
  </si>
  <si>
    <t>With the significant decrease in natural gas prices in many parts of the world, the employment of gas turbine (GT) units has increased steadily in recent years. The ever-increasing deployment of GT units is strengthening the interconnections between electric power and natural gas systems, which could provide a higher level of operational flexibility and reliability. As a result, the planning and operation issues in the interconnected electric power and natural gas systems have aroused concern. In these circumstances, the impacts of increasing deployment of GT units in power system operation are studied and evaluated through well-being analysis (WBA). The fast responsive characteristics of GT units are analyzed first, and the definition and adaption of WBA in a power system with increasing deployment of GT units are addressed. Then the equivalent reserve capacity of GT units is estimated, taking demand fluctuations, commitment plans, and operational risks of GT units into account. The WBA of a power system with increasing deployment of GT units is conducted considering the uncertainties of system operation states and renewable energy sources. Finally, the proposed methods are validated through an integrated version of the IEEE 118-bus power system and a 10-bus natural gas system, and the impacts of GT units on power system security under various penetration levels are examined. Simulation results demonstrate that the role of a GT unit as a low-cost electricity producer may conflict with its role as a reserve provider, but through maintaining a proper proportion of idle GT capacities for reserve, the well-being performance of the power system concerned can be significantly improved.</t>
  </si>
  <si>
    <t>10.3390/en10070955</t>
  </si>
  <si>
    <t>Savin, AV; Korznikova, EA; Dmitriev, SV; Soboleva, EG</t>
  </si>
  <si>
    <t>Graphene nanoribbon winding around carbon nanotube</t>
  </si>
  <si>
    <t>Graphene is a one-atom thick carbon sheet with unique combination of physical and mechanical properties promising for many applications. Bending rigidity of graphene is very small and that is why weak van der Waals forces can create secondary structures such as folds, scrolls, etc. Recently the authors offered a model of a chain with particles moving in a plane to simulate properties of such secondary structures. In the present work the model is modified to enable the study of structure and properties of graphene nanoribbon scrolls (GNS) around carbon nanotubes (CNT). With the help of this model possible equilibrium structures are found and their energies are compared. Particularly it is shown that relatively short graphene nanoribbons wrap CNT without a cavity, producing a dense structure. For nanoribbons with larger length there always appears a cavity between GNS and CNT. Then the temperature effect on the GNS-CNT complex is studied. It is found that the dense complexes at elevated temperatures undergo a phase transition to the states with a cavity. This transition is characterized by a sharp increase in the outer radius of GNS. This finding opens a way to design materials with a huge thermal expansion coefficient in a specific temperature range as well as temperature sensors with a great sensitivity. (C) 2017 Elsevier B.V. All rights reserved.</t>
  </si>
  <si>
    <t>COMPUTATIONAL MATERIALS SCIENCE</t>
  </si>
  <si>
    <t>10.1016/j.commatsci.2017.03.047</t>
  </si>
  <si>
    <t>Fasihi, M; Bogdanov, D; Breyer, C</t>
  </si>
  <si>
    <t>Long-Term Hydrocarbon Trade Options for the Maghreb Region and Europe-Renewable Energy Based Synthetic Fuels for a Net Zero Emissions World</t>
  </si>
  <si>
    <t>Concerns about climate change and increasing emission costs are drivers for new sources of fuels for Europe. Sustainable hydrocarbons can be produced synthetically by power-to-gas (PtG) and power-to-liquids (PtL) facilities, for sectors with low direct electrification such as aviation, heavy transportation and chemical industry. Hybrid PV-Wind power plants can harvest high solar and wind potentials of the Maghreb region to power these systems. This paper calculates the cost of these fuels for Europe, and presents a respective business case for the Maghreb region. Calculations are hourly resolved to find the least cost combination of technologies in a 0.45 degrees x 0.45 degrees spatial resolution. Results show that, for 7% weighted average cost of capital (WACC), renewable energy based synthetic natural gas (RE-SNG) and RE-diesel can be produced in 2030 for a minimum cost of 76 (SIC)/MWh(HHV) (0.78 (SIC)/m(SNG)(3)) and 88 (SIC)/MWh(HHV) (0.85 (SIC)/L), respectively. While in 2040, these production costs can drop to 66 (SIC)/MWh(HHV) (0.68 Euro/m(SNG)(3)) and 83 (SIC)/MWh(HHV) (0.80 (SIC)/L), respectively. Considering access to a WACC of 5% in a de-risking project, oxygen sales and CO2 emissions costs, RE-diesel can reach fuel-parity at crude oil prices of 101 and 83 USD/bbl in 2030 and 2040, respectively. Thus, RE-synthetic fuels could be produced to answer fuel demand and remove environmental concerns in Europe at an affordable cost.</t>
  </si>
  <si>
    <t>10.3390/su9020306</t>
  </si>
  <si>
    <t>Lan, H; Yin, H; Wen, SL; Hong, YY; Yu, DC; Zhang, LJ</t>
  </si>
  <si>
    <t>Electrical Energy Forecasting and Optimal Allocation of ESS in a Hybrid Wind-Diesel Power System</t>
  </si>
  <si>
    <t>Due to the increasingly serious energy crisis and environmental pollution problem, traditional fossil energy is gradually being replaced by renewable energy in recent years. However, the introduction of renewable energy into power systems will lead to large voltage fluctuations and high capital costs. To solve these problems, an energy storage system (ESS) is employed into a power system to reduce total costs and greenhouse gas emissions. Hence, this paper proposes a two-stage method based on a back-propagation neural network (BPNN) and hybrid multi-objective particle swarm optimization (HMOPSO) to determine the optimal placements and sizes of ESSs in a transmission system. Owing to the uncertainties of renewable energy, a BPNN is utilized to forecast the outputs of the wind power and load demand based on historic data in the city of Madison, USA. Furthermore, power-voltage (P-V) sensitivity analysis is conducted in this paper to improve the converge speed of the proposed algorithm, and continuous wind distribution is discretized by a three-point estimation method. The Institute of Electrical and Electronic Engineers (IEEE) 30-bus system is adopted to perform case studies. The simulation results of each case clearly demonstrate the necessity for optimal storage allocation and the efficiency of the proposed method.</t>
  </si>
  <si>
    <t>10.3390/app7020155</t>
  </si>
  <si>
    <t>Paul, K; Kumar, N; Agrawal, S</t>
  </si>
  <si>
    <t>Optimal Rescheduling of Real Power to Mitigate Congestion with Incorporation of Wind Farm Using Gravitational Search Algorithm in Deregulated Environment</t>
  </si>
  <si>
    <t>In deregulated power system environment, the congestion is considered as one of the vital issues concerning the system's security and reliability. The Independent System Operator (ISO) bears the task to manage the congestion in the open access electricity market. This article puts forward an efficient Congestion Management (CM) technique with the embodiment of wind farm as a renewable resource alongside the implementation of an efficient and reliable meta-heuristic technique. The proposed CM approach is established contemplating the Bus Sensitivity Factor (BSF) and the Generator Sensitivity Factors (GSF). The positioning of the wind farm is optimally achieved considering the BSF. The GSF values are computed to sort out the most sensitive generators for participating in the CM problem. The Gravitational Search Algorithm (GSA) is introduced in order to optimally minimize the active power yield of the generators taking part in the process of CM. The GSA is one of the latest meta-heuristic algorithms based on the Newton's Laws of gravitational forces. The result obtained by GSA is contrasted with the outcomes reported in the past literatures. Modified 39-bus New England system is considered for the implementation of the potency of the proposed approach of CM with the inclusion of wind farm as a renewable resouce.</t>
  </si>
  <si>
    <t>Verbruggen, A; Yurchenko, Y</t>
  </si>
  <si>
    <t>Positioning Nuclear Power in the Low-Carbon Electricity Transition</t>
  </si>
  <si>
    <t>Addressing climate change requires de-carbonizing future energy supplies in an increasingly energy-dependent world. The IEA and the IPCC (2014) mention the following as low-carbon energy supply options: 'renewable energy, nuclear power and fossil fuels with carbon capture and storage'. Positioning nuclear power in the decarbonization transition is a problematic issue and is overridden by ill-conceived axioms. Before probing these axioms, we provide an overview of five major, postwar energy-related legacies and some insight into who is engaged in nuclear activities. We check whether low-carbon nuclear power passes the full sustainability test and whether it is compatible with the unfettered deployment of variable renewable power sourced from the sun and from wind and water currents, which delivers two negative answers. We show that the best approach of the sustainable energy transition was Germany's 2011 decision to phase out nuclear power for a fast development and full deployment of renewable power. This is the best approach for the sustainable energy transition. We offer five practical suggestions to strengthen and accelerate carbon-and nuclear-free transitions. They are related to institutional issues like the role of cost-benefit analysis and the mission of the International Atomic Energy Agency, to the costs of nuclear risks and catastrophes, and to the historical record of nuclear technology and business.</t>
  </si>
  <si>
    <t>10.3390/su9010163</t>
  </si>
  <si>
    <t>Collado, V; Martin, N; Pedrosa, P; Rauch, JY; Horakova, M; Yazdi, MAP; Billard, A</t>
  </si>
  <si>
    <t>Temperature dependence of electrical resistivity in oxidized vanadium films grown by the GLAD technique</t>
  </si>
  <si>
    <t>Vanadium and vanadium oxide thin films are deposited by DC magnetron sputtering. A first series of pure vanadium films are prepared by glancing angle deposition (GLAD). The incident angle a of the particle flux is systematically changed from 0 to 85. For the second series, the angle a is kept at 85 and oxygen gas is injected during the growth by means of the reactive gas pulsing process (RGPP). A constant pulsing period P = 16 s is used whereas the oxygen injection time t(ON) is varied from 0 to 6 s. After depositing, films are annealed in air following 11 incremental cycles from room temperature up to 550 degrees C. For both series, the DC electrical resistivity is systematically measured during the annealing treatment. Vanadium films sputter deposited by GLAD become sensitive to the temperature for incident angles a higher than 60 degrees. The most significant annealing effect is observed for films prepared with alpha = 85 degrees with a strong increase of resistivity from 2.6 x 10(-5) to 4.9 x 10(-3) Elm. It is mainly assigned to the oxidation of GLAD vanadium films, which is favoured by the high porous morphology produced for the highest incident angles. The resistivity vs. temperature evolution is also measured and related to the occurrence of the VO2 phase. By combining GLAD and RGPP processes, the reversible variation of resistivity associated to the VO2 phase is even more pronounced. Oxygen pulsing during deposition and the voided structure produced for the highest incident angles enhance the oxidation of vanadium through the films thickness. The porous architecture by GLAD and the oxygen injection by RGPP have to be carefully controlled and optimized for the growth of vanadium oxide compounds, especially to favour the formation of the VO2 phase. (C) 2016 Elsevier B.V. All rights reserved.</t>
  </si>
  <si>
    <t>SURFACE &amp; COATINGS TECHNOLOGY</t>
  </si>
  <si>
    <t>10.1016/j.surfcoat.2016.07.057</t>
  </si>
  <si>
    <t>Tambo, E; Wang, DQ; Zhou, XN</t>
  </si>
  <si>
    <t>Tackling air pollution and extreme climate changes in China: Implementing the Paris climate change agreement</t>
  </si>
  <si>
    <t>China still depends on coal for more than 60% of its power despite big investments in the process of shifting to nuclear, solar and wind power renewable energy resources alignment with Paris climate change agreement (Paris CCA). Chinese government through the Communist Party Central Committee (CPCC) ascribes great importance and commitment to Paris CCA legacy and history landmark implementation at all levels. As the world's biggest carbon dioxide emitter, China has embarked on SMART pollution and climate changes programs and measures to reduce coal-fired power plants to less than 50% in the next five years include: new China model of energy policies commitment on CO2 and greenhouse gas emissions reductions to less than 20% non-fossil energy use by 2030 without undermining their economic growth, newly introduced electric vehicles transportation benefits, interactive and sustained air quality index (AQI) monitoring systems, decreasing reliance on fossil fuel economic activities, revision of energy price reforms and renewable energy to less energy efficient technologies development. Furthermore, ongoing CPCC improved environmental initiatives, implemented strict regulations and penalties on local companies and firms' pollution production management, massive infrastructures such as highways to reduce CO2 expansion of seven regional emissions trading markets and programs for CO2 emissions and other pollutants are being documented. Maximizing on the centralized nature of the China's government, implemented Chinese pollution, climate changes mitigation and adaptation initiatives, SMART' strategies and credible measures are promising. A good and practical example is the interactive and dynamic website and database covering 367 Chinese cities and providing real time information on environmental and pollution emissions AO. Also, water quality index (WQI), radiation and nuclear safety monitoring and management systems over time and space. These are ongoing Chinese valuable and exemplary leadership in Paris CCA implementation to the global community. Especially to pragmatic and responsible efforts to support pollution and climate changes capacity development, technology transfer and empowerment in emissions surveillance and monitoring systems and SMART' integrated climate changes mitigation packages in global Sustainable Development Goals (SDGs) context, citizenry health and wellbeing. (C) 2016 Elsevier Ltd. All rights reserved.</t>
  </si>
  <si>
    <t>10.1016/j.envint.2016.04.010</t>
  </si>
  <si>
    <t>More related to CA7-8 (hydrogen production)</t>
  </si>
  <si>
    <t>Pavic, I; Capuder, T; Kuzle, I</t>
  </si>
  <si>
    <t>Low carbon technologies as providers of operational flexibility in future power systems</t>
  </si>
  <si>
    <t>The paper presents a unit commitment model, based on mixed integer linear programming, capable of assessing the impact of electric vehicles (EV) on provision of ancillary services in power systems with high share of renewable energy sources (RES). The analyses show how role of different conventional units changes with integration of variable and uncertain RES and how introducing a flexible sources on the demand side, in this case EV, impact the traditional provision of spinning/contingency reserve services. In addition, technical constraints of conventional units, such as nuclear, gas or coal, limit the inherit flexibility of the system which results in curtailing clean renewable sources and inefficient operation. Following on that, sensitivity analyses of operational cost and wind curtailment shows which techno-economic constraints impact the flexibility of the high RES systems the most and how integration of more flexible units or decommission of conventional nuclear, coal and gas driven power plants would impact the system's operation. Finally, two different wind generation polices (wind penalization and wind turbines as reserve providers) have been analysed in terms of operational flexibility through different stages of conventional unit's decommission and compared with the same analyses when EV were used as reserve providers. (C) 2016 Elsevier Ltd. All rights reserved.</t>
  </si>
  <si>
    <t>10.1016/j.apenergy.2016.01.123</t>
  </si>
  <si>
    <t>Cheng, CC; Chang, FC; Kao, WY; Hwang, SM; Liao, LC; Chang, YJ; Liang, MC; Chen, JK; Lee, DJ</t>
  </si>
  <si>
    <t>Highly efficient drug delivery systems based on functional supramolecular polymers: In vitro evaluation</t>
  </si>
  <si>
    <t>The novel concept of modifying and enhancing the properties of existing functional micelles through self-complementary interactions has significant potential. In this study, a practical approach to living polymerization of functionalized thermoresponsive monomers enabled the incorporation of self constituted multiple hydrogen bonded groups into micelles that have potential as supramolecular drug-delivery systems. Phase transitions and morphological studies in aqueous solution showed that the microstructure can be controlled to achieve well-defined vesicle-like micelles with respect to the strength of the hydrogen bond segment. Thus, the resulting micelles have a very low critical micellization concentration and very high loading capacity (16.1%), making the loading process extremely stable and efficient. Incorporation of the anticancer drug doxorubicin (DOX) affected the micellization process in aqueous solution and enabled fine-tuning of drug loading and precise control of drug release rate with excellent sensitivity. Release studies in vitro showed that DOX-loaded micelles exerted dose dependent cytotoxicity against human liver carcinoma (HepG2) cells at the physiological temperature of 37 degrees C. In addition, DOX-loaded micelles were efficiently endocytosed by the cancer cells, which may enable the micelles to serve as suitable vehicles for effective delivery of anticancer drugs to primary tumors and metastatic disease. This newly developed material may provide a potential route towards next-generation drug delivery vehicles. Statement of Significance A breakthrough innovation in water-based thermo-responsive polymers has enabled significant progress in developing smart stimuli-responsive nanocarriers by generating novel supramolecular polymeric micelles via self-complementary hydrogen-bonding interactions. These newly developed micelles exhibit extremely high micellar stability and drug loading capacity (up to 16%), excellent thermo-responsive behavior and precise control of drug release rate due to hydrogen-bond-induced physical cross-linking. In addition, doxorubicin-loaded micelles were efficiently endocytosed by the cancer cells, which allows them to serve as suitable vehicles for effective delivery of anticancer drugs to primary tumors and metastatic disease. Thus, this work provides a potential route for the development of next generation multifunctional nanocarriers that have improved safety and to increase the therapeutic efficacy of anticancer therapy. (C) 2016 Acta Materialia Inc. Published by Elsevier Ltd. All rights reserved.</t>
  </si>
  <si>
    <t>ACTA BIOMATERIALIA</t>
  </si>
  <si>
    <t>10.1016/j.actbio.2016.01.018</t>
  </si>
  <si>
    <t>Azab, HA; Kamel, RM</t>
  </si>
  <si>
    <t>Binding of chlorfenvinphos and malathion with DNA and their detection using new sensitive luminescent Tb(III) complex probe</t>
  </si>
  <si>
    <t>In this work, the interaction of new luminescent terbium-N(acetoacetyl)-3-allyl-2hydroxybenzaldehyde hydrazone complex in a metal ligand ratio 1:2 in ethanol was studied with different pesticides, using fluorescence technique. The results indicate that the pesticides chlorfenvinphos and malathion exhibit quenching effect on the characteristics emission peak for Tb(III) at lambda=545 nm. The luminescence variations values using the probe Tb(III)(HBH)(2) fit Stern-Volmer equation, where the detection limits are 4.53 and 9.59 mu mol/L for chlorfenvinphos and malathion, respectively. The thermodynamic parameters associated with the interaction of the complex with the two pesticides were calculated, where the reaction is spontaneous through the obtained negative values of free energy change Delta G, and the process is of exothermic nature with decrease in entropy. Hence the nature of forces acting between the complex and pesticide molecules are Vander Val's and hydrogen bond. Also, it was found that the quenching mechanism is static type. Effect of some relevant interferents on the detection of pesticides has been investigated. The new sensing complex was applied to the determination of the pesticides in different real water samples (tap, river, and waste water) with precise recovery. Also, the effect of different concentrations of pesticides on the fluorescence spectrum of DNA was studied. (C) 2015 Elsevier B.V. All rights reserved.</t>
  </si>
  <si>
    <t>JOURNAL OF LUMINESCENCE</t>
  </si>
  <si>
    <t>10.1016/j.jlumin.2015.08.038</t>
  </si>
  <si>
    <t>Li, QW; Dou, MF; Tan, B; Zhang, HT; Zhao, DD</t>
  </si>
  <si>
    <t>Electromagnetic-Thermal Integrated Design Optimization for Hypersonic Vehicle Short-Time Duty PM Brushless DC Motor</t>
  </si>
  <si>
    <t>High reliability is required for the permanent magnet brushless DC motor (PM-BLDCM) in an electrical pump of hypersonic vehicle. The PM-BLDCM is a short-time duty motor with high-power-density. Since thermal equilibrium is not reached for the PM-BLDCM, the temperature distribution is not uniform and there is a risk of local overheating. The winding is a main heat source and its insulation is thermally sensitive, so reducing the winding temperature rise is the key to the improvement of the reliability. In order to reduce the winding temperature rise, an electromagnetic-thermal integrated design optimization method is proposed. The method is based on electromagnetic analysis and thermal transient analysis. The requirements and constraints of electromagnetic and thermal design are considered in this method. The split ratio and the maximum flux density in stator lamination, which are highly relevant to the windings temperature rise, are optimized analytically. The analytical results are verified by finite element analysis (FEA) and experiments. The maximum error between the analytical and the FEA results is 4%. The errors between the analytical and measured windings temperature rise are less than 8%. It can be proved that the method can obtain the optimal design accurately to reduce the winding temperature rise.</t>
  </si>
  <si>
    <t>INTERNATIONAL JOURNAL OF AEROSPACE ENGINEERING</t>
  </si>
  <si>
    <t>10.1155/2016/9725416</t>
  </si>
  <si>
    <t>Dong, BR; Shen, N; Cao, CX; Chen, Z; Luo, HJ; Gao, YF</t>
  </si>
  <si>
    <t>An abnormal phase transition behavior in VO2 nanoparticles induced by an M1-M2-R process: two anomalous high (&gt; 68 degrees C) transition temperatures</t>
  </si>
  <si>
    <t>Vanadium dioxide (VO2) has a reversible metal-insulator transition (MIT) at 68 degrees C and can be used to develop thermally and electrically sensitive devices. In this study, an abnormal phase transition behavior of VO2 nanoparticles was discovered during the comparison of pristine nanoparticles without and with high temperature thermal treatment. The single phase transition temperature at 65.1 degrees C for the pristine VO2 nanoparticles split into two temperatures at approximately 74 degrees C (T1) and 84 degrees C (T-2) after thermal treatment at 400 degrees C for 6 h. Both temperatures are much larger than 68 degrees C. Through characterization by Raman and transmission electron microscopy (TEM), the two higher transition temperatures could be well explained by the formation of VO2 (M2). Grain boundaries were observed during the merger and fusion processes of VO2 nanoparticles at high temperatures. The grain boundaries and interfacial defects resulted in the dislocation of the lattice structure and produced stress and strain in the VO2 nanoparticles. Consequently, VO2 (M2) with a higher temperature formed in the heating process and the initial MIT (M1-R) became an M1-M2-R transition. Moreover, the thermal treatment improves the phase transition enthalpy (Delta H) of VO2, which promotes the increase in the solar modulation ability (Delta T-sol) of VO2-PET composite film from 12.8% to 15.2-17.0% without loss in the luminous transmittance. These findings are of great significance to the deep understanding of MIT and the development of VO2 smart windows.</t>
  </si>
  <si>
    <t>RSC ADVANCES</t>
  </si>
  <si>
    <t>10.1039/c6ra07009d</t>
  </si>
  <si>
    <t>Lorca, A; Sun, XA; Litvinov, E; Zheng, TX</t>
  </si>
  <si>
    <t>Multistage Adaptive Robust Optimization for the Unit Commitment Problem</t>
  </si>
  <si>
    <t>The growing uncertainty associated with the increasing penetration of wind and solar power generation has presented new challenges to the operation of large-scale electric power systems. Motivated by these challenges, we present a multistage adaptive robust optimization model for the most critical daily operational problem of power systems, namely, the unit commitment (UC) problem, in the situation where nodal net electricity loads are uncertain. The proposed multistage robust UC model takes into account the time causality of the hourly unfolding of uncertainty in the power system operation process, which we show to be relevant when ramping capacities are limited and net loads present significant variability. To deal with large-scale systems, we explore the idea of simplified affine policies and develop a solution method based on constraint generation. Extensive computational experiments on the IEEE 118-bus test case and a real-world power system with 2,736 buses demonstrate that the proposed algorithm is effective in handling large-scale power systems and that the proposed multistage robust UC model can significantly outperform the deterministic UC and existing two-stage robust UC models in both operational cost and system reliability.</t>
  </si>
  <si>
    <t>OPERATIONS RESEARCH</t>
  </si>
  <si>
    <t>10.1287/opre.2015.1456</t>
  </si>
  <si>
    <t>Zhang, Y; Zhang, T; Wang, R; Liu, YJ; Guo, B</t>
  </si>
  <si>
    <t>Optimal operation of a smart residential microgrid based on model predictive control by considering uncertainties and storage impacts</t>
  </si>
  <si>
    <t>A model predictive control (MPC) based coordinated operation framework for a grid-connected residential microgrid with considering forecast errors is presented in this paper. This residential microgrid composes renewable energy resources (e.g., wind and solar), distributed generators (e.g., CHP), energy storages (e.g., battery bank and water tank), electrical vehicle, and smart loads (e.g. HVAC and washing machine). A novel mixed integer linear programming (MILP) problem is optimized at each decision time, on the basis of the short-term forecasts of renewable energy resources generation, load demand, and electricity price. This MILP problem is integrated into a MPC framework to reduce the negative impacts of forecast errors. Case study which considers forecast uncertainties is implemented for evaluating the performance of the proposed method and the traditional method is used. Besides, peak power price mechanism which is used to smooth the power exchanged with external grid is also considered. Moreover, a further sensitivity analysis is realized in order to discuss the impacts of energy storage units on the microgrid operation. Simulation results show that the proposed method is economic and flexible. (C) 2015 Elsevier Ltd. All rights reserved.</t>
  </si>
  <si>
    <t>10.1016/j.solener.2015.10.027</t>
  </si>
  <si>
    <t>Zhang, Y; Iu, HHC; Fernando, T; Yao, F; Emami, K</t>
  </si>
  <si>
    <t>Cooperative Dispatch of BESS and Wind Power Generation Considering Carbon Emission Limitation in Australia</t>
  </si>
  <si>
    <t>In this paper, an intelligent economic dispatch (ED) model integrating wind energy, carbon tax, and battery energy storage system (BESS) is developed. BESS is incorporated with wind generation to reduce fluctuation of wind energy output. To verify the suitable storage size for the Australian power grid, a sensitivity analysis is performed with different levels of BESS. Carbon tax is also considered to reduce carbon emissions in the proposed ED scheme. A hybrid computational framework based on quantum-inspired particle swarm optimization (QPSO) is proposed to achieve faster and better optimization performance, and its viability demonstrated on a simplified 14-generator model of the Australian power system using a set of case studies. The proposed dispatch model can minimize the generating cost and enhance renewable power consumption capacity.</t>
  </si>
  <si>
    <t>IEEE TRANSACTIONS ON INDUSTRIAL INFORMATICS</t>
  </si>
  <si>
    <t>10.1109/TII.2015.2479577</t>
  </si>
  <si>
    <t>Sharafi, M; ElMekkawy, TY; Bibeau, EL</t>
  </si>
  <si>
    <t>Optimal design of hybrid renewable energy systems in buildings with low to high renewable energy ratio</t>
  </si>
  <si>
    <t>We develop a simulation-based meta-heuristic approach that determines the optimal size of a hybrid renewable energy system for residential buildings. This multi-objective optimization problem requires the advancement of a dynamic multi-objective particle swarm optimization algorithm that maximizes the renewable energy ratio of buildings and minimizes total net present cost and CO2 emission for required system changes. Three proven performance metrics evaluate the quality of the Pareto front generated by the proposed approach. The obtained results are compared against two reported multi-objective optimization algorithms in the related literature. Finally, an existing residential apartment located in a cold Canadian climate provides a test case to apply the proposed model and optimally size a hybrid renewable energy system. In this test application, the model investigates the potential use of a heat pump, a biomass boiler, wind turbines, solar heat collectors, photovoltaic panels, and a heat storage tank to produce renewable energy for the building. Furthermore, the utilization of plug-in electric vehicles for transportation reduces gasoline use where all power is generated by the building, and the utility provides the means to match intermittent renewable generation from solar and wind to the building electrical loads. Model results show that under the chosen meteorological conditions and building parameters a wind turbine, and plug-in electric vehicle technologies are consistently the optimal option to achieve a target renewable energy ratio. In particular, the optimization result shows that the renewable energy ratio can achieve near 100% by installing a 73 kW wind turbine, a 200 kW biomass boiler, and using plug-in electric vehicles. This option has a net present cost of C$705,180 and results in total CO2 emission of 2.4 ton/year. Finally, a sensitivity analysis is performed to investigate the impact of economic constants on net present cost of the obtained non-dominated solutions. (C) 2015 Elsevier Ltd. All rights reserved.</t>
  </si>
  <si>
    <t>10.1016/j.renene.2015.05.022</t>
  </si>
  <si>
    <t>Brook, BW; Bradshaw, CJA</t>
  </si>
  <si>
    <t>Key role for nuclear energy in global biodiversity conservation</t>
  </si>
  <si>
    <t>Modern society uses massive amounts of energy. Usage rises as population and affluence increase, and energy production and use often have an impact on biodiversity or natural areas. To avoid a business-as-usual dependence on coal, oil, and gas over the coming decades, society must map out a future energy mix that incorporates alternative sources. This exercise can lead to radically different opinions on what a sustainable energy portfolio might entail, so an objective assessment of the relative costs and benefits of different energy sources is required. We evaluated the land use, emissions, climate, and cost implications of 3 published but divergent storylines for future energy production, none of which was optimal for all environmental and economic indicators. Using multicriteria decision-making analysis, we ranked 7 major electricity-generation sources (coal, gas, nuclear, biomass, hydro, wind, and solar) based on costs and benefits and tested the sensitivity of the rankings to biases stemming from contrasting philosophical ideals. Irrespective of weightings, nuclear and wind energy had the highest benefit-to-cost ratio. Although the environmental movement has historically rejected the nuclear energy option, new-generation reactor technologies that fully recycle waste and incorporate passive safety systems might resolve their concerns and ought to be more widely understood. Because there is no perfect energy source however, conservation professionals ultimately need to take an evidence-based approach to consider carefully the integrated effects of energy mixes on biodiversity conservation. Trade-offs and compromises are inevitable and require advocating energy mixes that minimize net environmental damage. Society cannot afford to risk wholesale failure to address energy-related biodiversity impacts because of preconceived notions and ideals. Un Papel Clave para la Energia Nuclear en la Conservacion de la Biodiversidad Global La sociedad moderna usa cantidades masivas de energia y el uso de estas incrementa conforme la poblacion y la riqueza aumentan. La produccion de energias y su uso continuamente han tenido un impacto sobre la biodiversidad o las areas naturales. Para evitar la normalidad con la que se depende del carbon, el petroleo y el gas en las proximas decadas, la sociedad debe encontrar una futura mezcla de energias que incorpore fuentes alternativas. Este ejercicio puede llevar a opiniones radicalmente diferentes sobre lo que un portafolio de energias sustentables puede implicar, asi que se requiera de una evaluacion objetiva de los costos y beneficios relativos de las diferentes fuentes de energia. Evaluamos el uso de suelo, emisiones, clima e implicaciones de costo de tres lineas argumentales publicadas pero divergentes sobre el futuro de la produccion de energia, ninguna de las cuales fue optima para todos los indicadores ambientales y economicos. Al usar un analisis de toma de decisiones con criterios multiples, ordenamos a siete fuentes generadoras de electricidad (carbon, gas, nuclear, biomasa, hidrologica, eolica y solar) con base en costos y beneficios y evaluamos la sensibilidad de las clasificaciones a sesgos originados de ideales filosoficos contrastantes. Sin importar las ponderaciones, la energia nuclear y la eolica tuvieron la relacion costo-beneficio mas alta. Aunque el movimiento ambiental historicamente ha rechazado la opcion de la energia nuclear, la tecnologia de reactores de nueva generacion que reciclan completamente los desechos e incorporan sistemas pasivos de seguridad puede resolver las preocupaciones ambientalistas y deberia ser entendido con mayor profundidad. Ya que no existen fuentes de energia perfectas, los profesionales de la conservacion necesitan tener un enfoque basado en evidencias para considerar cuidadosamente los efectos integrados de la mezcla de energias sobre la conservacion de la biodiversidad. Las compensaciones y los acuerdos mutuos son inevitables y requieren abogar por las mezclas de energia que minimicen el dano ambiental neto. La sociedad no puede permitirse el riesgo de un fracaso total en la senalizacion de impactos sobre la biodiversidad relacionados con la energia por causa de ideales y nociones preconcebidas. Resumen</t>
  </si>
  <si>
    <t>CONSERVATION BIOLOGY</t>
  </si>
  <si>
    <t>10.1111/cobi.12433</t>
  </si>
  <si>
    <t>Deb, S; Gope, S; Goswami, AK</t>
  </si>
  <si>
    <t>Congestion Management Considering Wind Energy Sources Using Evolutionary Algorithm</t>
  </si>
  <si>
    <t>It is necessary to maintain power system security within a reasonable limit without harming the electric power supply in an emerging electricity market. Power systems are said to be congested when power transmission reaches beyond its limits. Therefore, in a deregulated power system environment, the system operator must look after the power transactions made by market parties. In this article, a novel congestion management method considering wind energy sources is introduced. The proposed congestion management technique is constructed considering the calculation of bus sensitivity factor and generator sensitivity factor. The bus sensitivity factor is used for finding the optimal location of a wind farm. The most sensitive generators are identified to reschedule their output by using the generator sensitivity factor. The artificial bee colony algorithm and particle swarm optimization techniques are applied to compare the generator rescheduling with earlier literature for congestion management. The proposed method has been tested on the 39-bus New-England test system to investigate the effectiveness of the proposed approach of wind farm integration for congestion management.</t>
  </si>
  <si>
    <t>ELECTRIC POWER COMPONENTS AND SYSTEMS</t>
  </si>
  <si>
    <t>10.1080/15325008.2014.1002587</t>
  </si>
  <si>
    <t>Corsetti, S; Zehentbauer, FM; McGloin, D; Kiefer, J</t>
  </si>
  <si>
    <t>Characterization of gasoline/ethanol blends by infrared and excess infrared spectroscopy</t>
  </si>
  <si>
    <t>Fuels for automotive propulsion are frequently blends of conventional gasoline and ethanol. However, the effects of adding an alcohol to a petrochemical fuel are yet to be fully understood. We report Fourier-transform infrared spectroscopy (FTIR) of ethanol/gasoline mixtures with systematically varied composition. Frequency shifts and excess infrared absorbance are analyzed in order to investigate the mixture behavior at the molecular level. The spectroscopic data suggest that the hydrogen bonding between ethanol molecules is weakened upon gasoline addition, but the hydrogen bonds do not disappear. This can be explained by a formation of small ethanol clusters that interact via Van der Waals forces with the surrounding gasoline molecules. Furthermore, approaches for measuring the chemical composition of ethanol/gasoline blends by FTIR are discussed. For a simplistic approach based on the Beer-Lambert relation, an optimized set of parameters for quantitative measurements are determined. The best compromise between measurement sensitivity and accuracy is found for the CO stretching mode of the alcohol. For the traditional method of calibrating the ratio of integrated band intensities of the CH and OH stretching regions it is found that narrowing the spectral window of the CH stretch can significantly improve the measurement sensitivity. (C) 2014 Elsevier Ltd. All rights reserved.</t>
  </si>
  <si>
    <t>10.1016/j.fuel.2014.10.025</t>
  </si>
  <si>
    <t>Rustemli, S; Cengiz, MS</t>
  </si>
  <si>
    <t>Active filter solutions in energy systems</t>
  </si>
  <si>
    <t>Recent developments in power electronics have increased the usage of nonlinear loads in energy systems. With increases in the usage of semiconductor-sourced nonlinear loads, the adverse effects of harmonics-sensitive loads (e.g., protection control circuits and circuit breakers) have also increased. Generally, the negative effects of harmonics in power systems include the following: increased power losses; motor, generator, and transformer overheating; faulty operation of measurement and protection systems; lifetime shortening of electrical components; and parallel and series resonance problems. Therefore, harmonics has become a serious problem in current power electronics systems. However, harmonics can be reduced, particularly through drainage using filters. In this study, some power losses were detected in different facilities in the city of Van, Turkey, on the basis of the variable measurements (e.g., instantaneous electrical values, harmonics, flow, and voltage waveforms) obtained using ZERA MT 310 power analyzers. The harmonics causing these power losses were examined. Some simulation results for active filters were evaluated, and the overall effects of the harmonics are discussed. Shunt active power filter (SAPF) simulation was conducted using Simplorer 6.0, which is known to produce successful results in power electronics simulation applications. SAPF simulation requires the use of measurement points. This utilization of SAPF simulation has demonstrated that voltage drop and power loss in power distribution systems can be reduced. However, it was found that owing to their structure, semiconductor components produce harmonics and consume power.</t>
  </si>
  <si>
    <t>TURKISH JOURNAL OF ELECTRICAL ENGINEERING AND COMPUTER SCIENCES</t>
  </si>
  <si>
    <t>10.3906/elk-1402-212</t>
  </si>
  <si>
    <t>Zierold, R; Le Lam, C; Dendooven, J; Gooth, J; Bohnert, T; Sergelius, P; Munnik, F; Moreno, JMM; Gorlitz, D; Detavernier, C; Nielsch, K</t>
  </si>
  <si>
    <t>Magnetic characterization and electrical field-induced switching of magnetite thin films synthesized by atomic layer deposition and subsequent thermal reduction</t>
  </si>
  <si>
    <t>Magnetite (Fe3O4) of high quality was prepared by combining atomic layer deposition (ALD) with a subsequent thermal reduction process. The reduction process in hydrogen atmosphere was investigated by in situ x-ray diffraction studies as a function of temperature. A complete reduction to Fe3O4 was confirmed within a narrow temperature window during the thermal treatment. Magnetic characterization of magnetite thin films as a function of temperature, applied magnetic field and magnetic field orientation were performed. The highly stoichiometry-and impurity-sensitive Verwey transition was observed in magnetic and electrical measurements. Moreover, the isotropic point at which the magnetocrystalline anisotropy of magnetite vanishes was unveiled. Both findings prove, first, the formation of the magnetite phase against the undesired maghemite and, second, the quality of the ALD thin films to be comparable with samples grown by molecular beam epitaxy. The magnetic easy and hard axis could be found to be in-plane and out-of-plane, respectively. Consistent with angular-dependent studies of the coercive field, additionally performed first-order reversal curve measurements revealed a complex micromagnetic structure with different magnetization reversal paths for both configurations. Finally, electric field-induced resistive switching was studied in detail being in perfect agreement with results of single-crystalline samples. The presented data and its analysis support the assumption of previous works of the magnetization reversal in magnetite nanotubes, suggest improvement for future magnetization studies of nanostructures by exploiting the isotropic point and might open new paths for low-cost resistive switching devices.</t>
  </si>
  <si>
    <t>JOURNAL OF PHYSICS D-APPLIED PHYSICS</t>
  </si>
  <si>
    <t>10.1088/0022-3727/47/48/485001</t>
  </si>
  <si>
    <t>Gholami, A; Ansari, J; Jamei, M; Kazemi, A</t>
  </si>
  <si>
    <t>Environmental/economic dispatch incorporating renewable energy sources and plug-in vehicles</t>
  </si>
  <si>
    <t>Transportation and electricity industries are considered as major sources of greenhouse gases (GHGs) emission. Different methods have been proposed to deal with the increasing rate of the emission, such as employing plug-in electric vehicles (PEVs) and integrating renewable energy sources (RESs). However, it is important to scrutinise different scenarios of incorporating the mentioned elements to decrease the concerning emission rate while considering the economic constraints. In this study, a combined economic emission dispatch (CEED) is employed to investigate the effectiveness of using PEVs and RESs from different aspects. A sensitivity analysis is executed to survey the influence of emission and cost coefficients. Two test cases each including different scenarios are simulated to determine the efficacy of different types of integration in the proposed model. To have a more accurate and realistic survey, an extended model of the wind farm's cost function is employed in economic dispatch calculations. The particle swarm optimisation algorithm is applied to solve the CEED non-linear problem. The obtained results indicate that the integration of PEVs cannot necessarily reduce the net emission of two industries. In fact, the optimum solution should include the incorporation of PEVs along with RESs to return the desired results.</t>
  </si>
  <si>
    <t>IET GENERATION TRANSMISSION &amp; DISTRIBUTION</t>
  </si>
  <si>
    <t>10.1049/iet-gtd.2014.0235</t>
  </si>
  <si>
    <t>"The obtained results indicate that PEVs are not always able to reduce the emission and it is dependent on several factors, such as the operator aim and the network characteristics. The acquired outcomes are briefly presented as follows: 
† RESs integration reduces the emission and the cost of energy production significantly. 
† PEVs may increase net GHGs emitted by the electricity and the transportation industries in the load-levellingscenario depending heavily on the weight coefficients in the objective function and the network topology. 
† The extra load imposed by connecting PEVs on the grid without RESs will make conventional units generate more electricity and therefore produce more emission. This is a key point that is neglected in the literature. 
† The sensitivity analysis shows that the net emission reduction will be positive starting from a certain ωe /ωc ratio and higher 
"</t>
  </si>
  <si>
    <t>Rosato, A; Sibilio, S; Scorpio, M</t>
  </si>
  <si>
    <t>Dynamic performance assessment of a residential building-integrated cogeneration system under different boundary conditions. Part I: Energy analysis</t>
  </si>
  <si>
    <t>This work examines the energy performance of a residential building-integrated micro-cogeneration system during the winter season by means of a whole building simulation software; a 6.0 kW(el) natural gas-fuelled internal combustion engine-based cogeneration unit was coupled with a multi-family house composed of three floors, compliant with the thermal transmittances of both walls and windows equated to the threshold values suggested by the Italian Law. The main purpose of the paper is to compare the proposed system with a conventional system composed of a natural gas-fired boiler (for thermal energy production) and a power plant mix connected to the Italian central grid (for electric energy production) in order to assess the potential energy saving under various operating scenarios. The simulations were performed by considering the multi-family house located into four different Italian cities (Palermo, Napoli, Roma and Milano) representative of different climatic regions of Italy in order to estimate the influence of climatic conditions; a parametric analysis was also performed with the aim to evaluate the sensitivity of the energy flows when varying the volume of the combined storage tank; taking into consideration that the economic viability of the cogeneration unit strongly depends also on the value of the co-produced electricity, the system performance was also evaluated by considering two different electric demand profiles (with and without the electric consumption associated to the overnight charging of an electric vehicle); the operation of the micro-cogeneration device was estimated under both electric and thermal load-following control strategies. The analyses showed that, in comparison to the conventional system, the proposed system allows for a relevant reduction of primary energy consumption under thermal load-following logic; significant effects of climatic conditions, tank volume, as well as electric demand profile on the simulation results were highlighted. In the companion paper (Part II: Environmental and economic analyses) the performance of the proposed system was analyzed and compared with those of the reference system from both environmental and economic point of views. (C) 2013 Elsevier Ltd. All rights reserved.</t>
  </si>
  <si>
    <t>10.1016/j.enconman.2013.10.001</t>
  </si>
  <si>
    <t>Gu, YZ; Xie, L</t>
  </si>
  <si>
    <t>Fast Sensitivity Analysis Approach to Assessing Congestion Induced Wind Curtailment</t>
  </si>
  <si>
    <t>Although the installed wind generation capacity has grown remarkably over the past decades, percentage of wind energy in electricity supply portfolio is still relatively low. Due to the technical limitations of power system operations, considerable wind generation cannot integrate into the grid but gets curtailed. Among various factors, transmission congestion accounts for a significant portion of wind curtailment. Derived from DC power network, an analytical approach is proposed to efficiently assess the congestion induced wind curtailment sensitivity without iterative simulation. Compared to empirical simulation-based wind curtailment studies, the proposed approach offers the following advantages: 1) computational efficiency, 2) low input information requirement, and 3) robustness against uncertainties. This approach could benefit system operators, wind farm owners as well as wind power investors to better understand the interactions between wind curtailment and power system operations and can further help for curtailment alleviation. Numerical experiments of a modified IEEE 24-bus Reliability Test System (RTS) as well as a practical 5889-bus system are conducted to verify the effectiveness and robustness of the proposed approach.</t>
  </si>
  <si>
    <t>10.1109/TPWRS.2013.2282286</t>
  </si>
  <si>
    <t>Grahn, P; Alvehag, K; Soder, L</t>
  </si>
  <si>
    <t>PHEV Utilization Model Considering Type-of-Trip and Recharging Flexibility</t>
  </si>
  <si>
    <t>Electric vehicles (EVs) may soon enter the vehicle market in large numbers and change the overall fuel usage within the passenger transport sector. With increased variable consumption from EVs together with anticipated increased production from variable sources, due to renewable wind and solar power, also the balancing of the electric power system incur increased attention. This emphasizes the importance of developing models to estimate and investigate the stochasticity of personal car travel behavior and induced EV charging load. Several studies have been made in order to model the stochasticity of passenger car travel behavior but none have captured the charging behavior dependence of the type-of-trip conducted. This paper proposes a new model for plug-in-hybrid electric vehicle (PHEV) utilization and recharging price sensitivity, to determine charging load profiles based on driving patterns due to the type-of-trip and corresponding charging need. This approach makes it possible to relate the type-of-trip with the consumption level, the parking location, and the charging opportunity. The proposed model is applied in a case study using Swedish car travel data. The results show the charging load impact and variation due to the stochastic PHEV type-of-trip mobility, allowing quantification of the PHEV charging impact on the system.</t>
  </si>
  <si>
    <t>10.1109/TSG.2013.2279022</t>
  </si>
  <si>
    <t>Nishijima, S; Eckroad, S; Marian, A; Choi, K; Kim, WS; Terai, M; Deng, ZG; Zheng, J; Wang, JS; Umemoto, K; Du, J; Febvre, P; Keenan, S; Mukhanov, O; Cooley, LD; Foley, CP; Hassenzahl, WV; Izumi, M</t>
  </si>
  <si>
    <t>Superconductivity and the environment: a Roadmap</t>
  </si>
  <si>
    <t>There is universal agreement between the United Nations and governments from the richest to the poorest nations that humanity faces unprecedented global challenges relating to sustainable energy, clean water, low-emission transportation, coping with climate change and natural disasters, and reclaiming use of land. We have invited researchers from a range of eclectic research areas to provide a Roadmap of how superconducting technologies could address these major challenges confronting humanity. Superconductivity has, over the century since its discovery by Kamerlingh Onnes in 1911, promised to provide solutions to many challenges. So far, most superconducting technologies are esoteric systems that are used in laboratories and hospitals. Large science projects have long appreciated the ability of superconductivity to efficiently create high magnetic fields that are otherwise very costly to achieve with ordinary materials. The most successful applications outside of large science are high-field magnets for magnetic resonance imaging, laboratory magnetometers for mineral and materials characterization, filters for mobile communications, and magnetoencephalography for understanding the human brain. The stage is now set for superconductivity to make more general contributions. Humanity uses practically unthinkable amounts of energy to drive our modern way of life. Overall, global power usage has been predicted to almost double from 16.5 to 30 TW in the next four decades (2011 Equinox Summit: Energy 2030 http://wgsi.org/publications-resources). The economy with which electrons carry energy compels the continued quest for efficient superconducting power generation, energy storage, and power transmission. The growing global population requires new arable land and treatment of water, especially in remote areas, and superconductivity offers unique solutions to these problems. Exquisite detectors give warning of changes that are otherwise invisible. Prediction of climate and disasters will be helped by future supercomputer technologies that support huge amounts of data and sophisticated modeling, and with the aid of superconductivity these systems might not require the energy of a large city. We present different sections on applications that could address (or are addressing) a range of environmental issues. The Roadmap covers water purification, power distribution and storage, low-environmental impact transport, environmental sensing (particularly for the removal of unexploded munitions), monitoring the Earth's magnetic fields for earthquakes and major solar activity, and, finally, developing a petaflop supercomputer that only requires 3% of the current supercomputer power provision while being 50 times faster. Access to fresh water. With only 2.5% of the water on Earth being fresh and climate change modeling forecasting that many areas will become drier, the ability to recycle water and achieve compact water recycling systems for sewage or ground water treatment is critical. The first section (by Nishijima) points to the potential of superconducting magnetic separation to enable water recycling and reuse. Energy. The Equinox Summit held in Waterloo Canada 2011 (2011 Equinox Summit: Energy 2030 http://wgsi.org/publications-resources) identified electricity use as humanity's largest contributor to greenhouse gas emissions. Our appetite for electricity is growing faster than for any other form of energy. The communique from the summit said 'Transforming the ways we generate, distribute and store electricity is among the most pressing challenges facing society today .... If we want to stabilize CO2 levels in our atmosphere at 550 parts per million, all of that growth needs to be met by non-carbon forms of energy' (2011 Equinox Summit: Energy 2030 http://wgsi.org/publications-resources). Superconducting technologies can provide the energy efficiencies to achieve, in the European Union alone, 33-65% of the required reduction in greenhouse gas emissions according to the Kyoto Protocol (Hartikainen et al 2003 Supercond. Sci. Technol. 16 963). New technologies would include superconducting energy storage systems to effectively store power generation from renewable sources as well as high-temperature superconducting systems used in generators, transformers and synchronous motors in power stations and heavy-industry facilities. However, to be effective, these systems must be superior to conventional systems and, in reality, market penetration will occur as existing electrical machinery is written off. At current write-off rates, to achieve a 50% transfer to superconducting systems will take 20 years (Hartikainen et al 2003 Supercond. Sci. Technol. 16 963). The Roadmap next considers dc transmission of green power with a section by Eckroad and Marian who provide an update on the development of superconducting power transmission lines in view of recent sustainability studies. The potential of magnetic energy storage is then presented by Coi and Kim, who argue that a successful transition to wind and solar power generation must be harmonized with the conventional electrical network, which requires a storage technology with a fast response and long backup times. Transport. Superconducting Maglev trains and motors for international shipping have the potential to considerably reduce the emissions that contribute to greenhouse gases while improving their economic viability by reducing losses and improving efficiencies. International shipping, alone, contributes 3% of the greenhouse gas emissions. Three sections of the Roadmap identify how high-speed rail can be a major solution to providing fast, low energy, environmentally-friendly transport enabling reduction in automobile and aircraft travel by offering an alternative that is very competitive. With maritime international environmental regulations tightening, HTS motors with the characteristics of high torque and compactness will become important devices for high-performance and low-emission electric ship propulsion systems. A section on the development of a megawatt-class superconducting motor for ship propulsion is presented by Umemoto. Monitoring in manufacturing for waste reduction. Environmental impact from the waste created by the manufacturing sector and the need to make manufacturing efficient can be addressed by terahertz imaging. This technology has great potential in non-destructive testing, industrial process monitoring and control to greatly improve the industry process efficiency and reliability by reducing waste materials and toxic by-products. The section by Du shows how terahertz imaging can provide process and property information such as rust levels under paint that can assist with the reduction of waste in manufacturing and maintenance. Monitoring for naturally occurring disturbances. The environmental and social impact of natural disasters is mounting. Febvre provides the Roadmap for the use of ultra-sensitive magnetometry to understand geomagnetic phenomena and Earth-ionosphere couplings through the study of very small variations of the magnetic field. This magnetic monitoring has many implications for understanding our environment and providing new tools for early warning of natural hazards, either on Earth or in space which will enable us to be better prepared for natural disasters. Restoring environments after military use. Throughout the world, there are many areas confirmed or suspected of being contaminated by unexploded munitions known as unexploded ordnance (UXO). Its presence is the result of wars and training of military forces. Areas affected by UXO contamination are hazardous to the public and have a major influence on the nature of land use. UXO has impact in developed as well as developing nations. For example, the USA has UXO dating back to the American Civil War and countries such as Cambodia are living with landmines as a daily issue due to more recent wars. Underwater UXO has caused severe impacts such as the explosion in 1969 in the waters of Kent in the UK that caused a reading of 4.5 on the Richter scale for earthquake monitors. Another example was a land-based detonation of a 500 kg World War II bomb in Germany killing three people in 2010. There is countless UXO from recent conflicts worldwide. Detection and accurate location with 100% reliability is required to return land to safe civilian use. Keenan provides details of a prototype magnetic gradiometer developed for this purpose. Reducing power needs for high-end IT. Supercomputers are so large that they are close to requiring their own small power plant to support the energy needed to run the computer. For example, in 2011 Facebook data centers and operations used 532 million kW hours of energy. Mukhanov explores the potential of reducing the power dissipation for future supercomputers from more than 500 MW for Exascale systems to 0.2 MW by using superconducting-ferromagnetic Josephson junctions for magnetic memory and programmable logic. Clearly superconductivity is an ultimate energy-saving technology, and its practical implementation will contribute to the reduction of CO2 emissions, improved water purification, reduction of waste and timely preparedness for natural disasters or significant events. This Roadmap shows how the application of superconducting technologies will have a significant impact when they are adopted.</t>
  </si>
  <si>
    <t>SUPERCONDUCTOR SCIENCE &amp; TECHNOLOGY</t>
  </si>
  <si>
    <t>10.1088/0953-2048/26/11/113001</t>
  </si>
  <si>
    <t>Nakano, M; Shibuya, K; Ogawa, N; Hatano, T; Kawasaki, M; Iwasa, Y; Tokura, Y</t>
  </si>
  <si>
    <t>Infrared-sensitive electrochromic device based on VO2</t>
  </si>
  <si>
    <t>The field-effect transistor (FET) provides an electrical switching function of current flowing through a channel surface by external voltage. Here, we report on a field-effect device that enables electrical switching of optical transmittance as well as conventional electrical current. We investigated optical properties of vanadium dioxide (VO2) thin film under the presence of electric field generated at the interface between VO2 and ionic liquid in a FET geometry, and found that the device exhibits clear electrochromic effect with large ON/OFF contrast only in the infrared region, potentially beneficial for energy-saving smart window applications as a voltage-tunable transparent heat-cutting filter. (C) 2013 AIP Publishing LLC.</t>
  </si>
  <si>
    <t>APPLIED PHYSICS LETTERS</t>
  </si>
  <si>
    <t>10.1063/1.4824621</t>
  </si>
  <si>
    <t>Hedegaard, K; Ravn, H; Juul, N; Meibom, P</t>
  </si>
  <si>
    <t>Effects of electric vehicles on power systems in Northern Europe</t>
  </si>
  <si>
    <t>In this study, it is analysed how a large-scale implementation of plug-in hybrid electric vehicles and battery electric vehicles towards 2030 would influence the power systems of five Northern European countries, Denmark, Finland, Germany, Norway, and Sweden. Increasing shares of electric vehicles (EVs) are assumed; comprising 2.5%, 15%, 34%, and 53% of the private passenger vehicle fleet in 2015, 2020, 2025, and 2030, respectively. Results show that when charged/discharged intelligently, EVs can facilitate significantly increased wind power investments already at low vehicle fleet shares. Moreover, due to vehicle-to-grid capability, EVs can reduce the need for new coal/natural gas power capacities. Wind power can be expected to provide a large share of the electricity for EVs in several of the countries. However, if EVs are not followed up by economic support for renewable energy technologies, coal based power will in several cases, particularly in the short term, likely provide a large part of this electricity. The effects of EVs vary significantly from country to country and are sensitive to fuel and CO2 price variations. The EVs bring CO2 reductions of 1-6% in 2025 and 3-28% in 2030 while total costs are generally increased. (C) 2012 Elsevier Ltd. All rights reserved.</t>
  </si>
  <si>
    <t>10.1016/j.energy.2012.06.012</t>
  </si>
  <si>
    <t>"It should also be mentioned that EVs have the benefit of increasing security of supply
by reducing the transport sector’s dependency on oil"</t>
  </si>
  <si>
    <t>"large-scale implementation of plug-in hybrid electric vehicles and battery electric vehicles towards 2030 " in Northern European countries, Denmark, Finland, Germany, Norway, and Sweden. "Increasing shares of electric vehicles (EVs) are assumed; comprising 2.5%, 15%, 34%, and 53% of the private passenger vehicle fleet in 2015, 2020, 2025, and 2030, respectively. Results show that when charged/discharged intelligently, EVs can facilitate significantly increased wind power investments already at low vehicle fleet shares. Moreover, due to vehicle-to-grid capability, EVs can reduce the need for new coal/natural gas power capacities (...) The effects of EVs vary significantly from country to country and are sensitive to fuel and CO2 price variations. The EVs bring CO2 reductions of 1e6% in 2025 and 3e28% in 2030 while total costs are generally increased."</t>
  </si>
  <si>
    <t xml:space="preserve"> "Wind power can be expected to provide a large share of the electricity for EVs in several of the countries. However, if EVs are not followed up by economic support for renewable energy technologies, coal based power will in several cases, particularly in the short term, likely provide a large part of this electricity".</t>
  </si>
  <si>
    <t>Hacatoglu, K; Rosen, MA; Dincer, I</t>
  </si>
  <si>
    <t>Comparative life cycle assessment of hydrogen and other selected fuels</t>
  </si>
  <si>
    <t>A streamlined life cycle assessment (LCA) is reported of a nuclear-based copper-chlorine (Cu-Cl) hydrogen production cycle, including estimates of fossil fuel energy use and greenhouse gas (GHG) emissions. Calculations revealed that the process requires 474 kJ of fossil fuel energy per MJ of hydrogen, which is less than for other hydrogen production processes. Moreover, GHG emissions are estimated to be 27 gCO(2)e per MJ of hydrogen, which is only slightly higher than the corresponding value for wind-based hydrogen production. A sensitivity analysis demonstrated that the performance of the system could be further improved at higher yields of hydrogen. Although the system significantly out-performed fossil-based gasoline and hydrogen production pathways, the integrated nuclear and thermochemical cycle still requires significant research and development before commercialization is possible. Copyright (C) 2012, Hydrogen Energy Publications, LLC. Published by Elsevier Ltd. All rights reserved.</t>
  </si>
  <si>
    <t>10.1016/j.ijhydene.2012.04.020</t>
  </si>
  <si>
    <t>Luk, HT; Lei, HM; Ng, WY; Ju, YH; Lam, KF</t>
  </si>
  <si>
    <t>Techno-economic Analysis of Distributed Hydrogen Production from Natural Gas</t>
  </si>
  <si>
    <t>It is well established that hydrogen has the potential to make a significant contribution to the world energy production. In U.S., majority of hydrogen production plants implement steam methane reforming (SMR) for centralized hydrogen production. However, there is a wide lack of agreement on the nascent stage of using hydrogen as fuel in vehicles industry because of the difficulty in delivery and storage. By performing technological and economic analysis, this work aims to establish the most feasible hydrogen production pathway for automotives in near future. From the evaluation, processes such as thermal cracking of ammonia and centralized hydrogen production followed by bulk delivery are eliminated while on-site steam reforming of methanol and natural gas are the most technologically feasible options. These two processes are further evaluated by comprehensive economic analysis. The results showed that the steam reforming (SR) of natural gas has a shorter payback time and a higher return on investment (ROI) and internal rate of return (IRR). Sensitivity analysis has also been constructed to evaluate the impact of variables like NG feedstock price, capital of investment and operating capacity factor on the overall production cost of hydrogen. Based on this study, natural gas is prompted to be the most economically and technologically available raw material for short-term hydrogen production before the transition to renewable energy source such as solar energy, biomass and wind power.</t>
  </si>
  <si>
    <t>10.1016/S1004-9541(11)60210-3</t>
  </si>
  <si>
    <t>Shi, LB; Wang, C; Yao, LZ; Ni, YX; Bazargan, M</t>
  </si>
  <si>
    <t>Optimal Power Flow Solution Incorporating Wind Power</t>
  </si>
  <si>
    <t>This paper presents a solution of optimal power flow (OPF) incorporating wind power. A paradigm for modeling the cost of wind-generated electricity from a wind farm is proposed. Based on the Weibull wind speed distribution and wind turbine model represented by function approximation, the frequency distribution of wind farm power output to be the basis for modeling wind generation cost is established via applying Monte Carlo simulation. The proposed wind generation cost model consists of the opportunity cost of wind power shortage and the opportunity cost of wind power surplus, which reflect the cost of dispatching additional reserve capacity and the cost of environmental benefit loss, respectively, and it is integrated into the conventional OPF program. Furthermore, the small signal stability constraints are considered simultaneously as well during optimization. A self-adaptive evolutionary programming method is employed to solve the OPF with wind power involved. A case study is conducted based on the IEEE New England test system (10-Generator-39-Bus) as a benchmark. The simulation results demonstrate the effectiveness and validity of the proposed model and method.</t>
  </si>
  <si>
    <t>IEEE SYSTEMS JOURNAL</t>
  </si>
  <si>
    <t>10.1109/JSYST.2011.2162896</t>
  </si>
  <si>
    <t>Juul, N; Meibom, P</t>
  </si>
  <si>
    <t>Road transport and power system scenarios for Northern Europe in 2030</t>
  </si>
  <si>
    <t>Increasing focus on sustainability affects all parts of the energy system. The future integration of the power and road transport system due to the introduction of electric drive vehicles influences the economically optimal investments and optimal operation of the power system. This work presents analysis of the optimal configuration and operation of the integrated power and road transport system in Northern Europe, i.e. Denmark, Finland, Germany, Norway, and Sweden using the optimization model, Balmorel, with a transport model extension. A number of scenarios have been set up, including sensitivity on CO2 and oil prices, inclusion/exclusion of electric drive vehicles, and change in investment possibilities in flexible power plants. Plug-in hybrid electric vehicles are shown to be competitive in all scenarios except the low oil scenarios. The increased electricity consumption for the electric vehicles is covered by wind power in Denmark and Norway and by coal production in Finland and Germany. The competition between wind power and coal is dependent on fuel price and CO2 price assumptions. Furthermore, introducing the flexibility of electric drive vehicles helps decrease cycling on the remaining power plants. Finally, the electric drive vehicles can replace the use of both heat storage and electric boilers as well as decrease the use of gas turbines. (C) 2011 Elsevier Ltd. All rights reserved.</t>
  </si>
  <si>
    <t>10.1016/j.apenergy.2011.11.074</t>
  </si>
  <si>
    <t>Mainly a techno-economic and feasibility assessment</t>
  </si>
  <si>
    <t>Premkumar, PA; Toeller, M; Radu, IP; Adelmann, C; Schaekers, M; Meersschaut, J; Conard, T; Van Elshocht, S</t>
  </si>
  <si>
    <t>Process Study and Characterization of VO2 Thin Films Synthesized by ALD Using TEMAV and O-3 Precursors</t>
  </si>
  <si>
    <t>Vanadium oxide (VO2) thin films were prepared by atomic layer deposition using TEMAV (tetrakis[ethylmethylamido]vanadium) precursor and ozone as the reactant gas. Study on the precursor as well as oxidizer doses and temperature dependence showed none of them exhibited the characteristics of ideal ALD. The VO2 phase formation pathways, its process window, and surface roughness are found to be sensitive to the anneal conditions applied and the substrate used. The VO2 morphology on Al2O3 was found to be island-like whereas on Si/SiO2 either a nano particle formation or a continuous film was obtained. GIXRD demonstrated the VO2 crystallization window to be very narrow on Al2O3 and thick SiO2 while a relatively broad window is obtained on 1 nm SiO2. A reversible change in sheet resistance was measured with more than three orders of magnitude for a 30 nm film. (C) 2012 The Electrochemical Society.</t>
  </si>
  <si>
    <t>ECS JOURNAL OF SOLID STATE SCIENCE AND TECHNOLOGY</t>
  </si>
  <si>
    <t>10.1149/2.009204jss</t>
  </si>
  <si>
    <t>Linnenluecke, MK; Stathakis, A; Griffiths, A</t>
  </si>
  <si>
    <t>Firm relocation as adaptive response to climate change and weather extremes</t>
  </si>
  <si>
    <t>Growing scientific evidence suggests that human-induced climate change will bring about large-scale environmental changes such as sea-level rise and coastal flooding, extreme weather events and agricultural disruptions. The speed and extent of these changes and the expected impacts on social and corresponding economic and industrial systems are now moving to the forefront of debates. In this paper, we argue that climate change will lead to significant disruptions to firms which might ultimately create the necessity of a geographical shift of firm and industrial activities away from regions highly affected by climate change. Such a shift might become necessary due to (1) direct disruptions through climate change impacts on firm operations, for instance through droughts, floods, or sea level rise, and due to (2) disruptions in a firm's supplier, buyer or resource base that lead to flow-on effects and adverse consequences for a firm. We propose a framework for integrating firm relocation decisions into firm adaptive responses to climate change. The framework consists of three assessment steps: the level of risk from climate change impacts at a firm's location, the feasibility of relocation, and associated costs and benefits. We apply the framework to two case examples. The first case of electricity distribution firms in Victoria/Australia illustrates how the relocation (undergrounding) of cables could decrease the vulnerability of distribution networks to bushfires and the risk of electricity-caused fires, but would require significant investments. The second case of firms in the Australian pastoral industry points to geographic diversification of pastoral land holdings as possible adaptation option, but also to constraints in form of availability of suitable properties, ties to local communities, and adverse impacts on biodiversity. Implications for adaptation research and practice are outlined. (C) 2010 Elsevier Ltd. All rights reserved.</t>
  </si>
  <si>
    <t>10.1016/j.gloenvcha.2010.09.010</t>
  </si>
  <si>
    <t>Hayes, JG; Cashman, D; Egan, MG; O'Donnell, T; Wang, NN</t>
  </si>
  <si>
    <t>Comparison of Test Methods for Characterization of High-Leakage Two-Winding Transformers</t>
  </si>
  <si>
    <t>High-leakage transformers play an important role in power conversion. On-chip, silicon-integrated, and printed-wiring-board-integrated transformers are currently being developed for signal and power applications in high-frequency power supplies. High-power transformers have been developed for the inductive charging of electric-vehicle batteries. These transformers can feature relatively high winding resistances, core loss, and leakage inductances compared with conventional transformers. The conventional open-circuit and short-circuit test calculations have limited use for characterizing these relatively high parasitic transformers. In this paper, the differential (series-opposing) and cumulative (series-aiding) series-coupling tests are developed and applied for the accurate characterization of the transformer resistive and inductive elements. In the series-coupling tests, the various resistive and inductive components simply sum together, making transformer characterization more direct and accurate than attempting to interpret the standard open-and short-circuit (SOS) tests. The SOS tests are extended to provide a more accurate three-measurement approach, and improved correlation is demonstrated between experimental results obtained from the series-coupling tests and the extended open-and short-circuit tests. These results are validated by predictions from finite-element analysis. A sensitivity analysis is carried out to determine the sensitivity of the various test methods to measurement error. The cumulative test is highlighted as being particularly sensitive to measurement error compared with the other test methods.</t>
  </si>
  <si>
    <t>IEEE TRANSACTIONS ON INDUSTRY APPLICATIONS</t>
  </si>
  <si>
    <t>10.1109/TIA.2009.2027549</t>
  </si>
  <si>
    <t>Muske, KR; Jones, JCP; Kirschman, JS; Frey, JC; Makki, IH; Uhrich, MJ; Howse, JW</t>
  </si>
  <si>
    <t>Probability density diagnostic metric for an integrated three-way catalyst controller and monitor</t>
  </si>
  <si>
    <t>An integrated model-based methodology for three-way automotive catalyst control and diagnostic monitoring is presented in this work. The catalyst controller and monitor both utilize a limited integrator catalyst oxygen storage model with an adaptive integral gain. This adaptive catalyst gain, which is a measure of the catalyst oxygen storage capacity, is used by the controller to provide information on the dynamic catalyst behaviour and by the diagnostic monitor to provide information on long-term catalyst deactivation and short-term emission control device failure. A statistical classification technique based on the fraction of time that the catalyst gain values in a moving window are within a threshold of zero is employed as the test metric for on-board diagnostic monitoring. The performance of the catalyst monitor is demonstrated with experimental vehicle test data from a 4.61 ULEV II gasoline engine operated over a series of Environmental Protection Agency Federal Test Procedure drive cycles with differently aged catalysts. Preliminary results indicate that it is possible to perform very accurate discrimination between catalyst operation, even near the on-board diagnostic detection threshold, using this technique.</t>
  </si>
  <si>
    <t>10.1243/09544070JAUTO744</t>
  </si>
  <si>
    <t>Sandoval, MC; Veiga, MM; Hinton, J; Sandner, S</t>
  </si>
  <si>
    <t>Application of sustainable development concepts to an alluvial mineral extraction project in Lower Caroni River, Venezuela</t>
  </si>
  <si>
    <t>The Caroni River, a tributary of the Orinoco River in the State of Bolivar, Venezuela, has been subjected to mining since the end of the last century. Until the 1990s, hundreds of artisanal miners operated along a 70 km stretch of the river using rudimentary suction dredges to extract gold and diamonds from sediments. Although artisanal miners created considerable wealth along the river, the local community has also been negatively impacted by the social and environmental effects that characterize this sector. The flooding of many parts of the Lower Caroni River, in conjunction with the development of a large hydroelectric-power complex, changed the conditions for dredging operations. A Canada-based company is proposing to open the recently-created hydro-electrical lakes to a Mineral Dredging Project. The early forecasting of potential socioeconomic and environmental impacts would be a valuable tool to build a sustainable business case that facilitates the integration of the project into a sensitive environment. These strategies, currently used in other economic sectors, would contribute to the identification of opportunities to negotiate mutually beneficial agreements with stakeholders of the Project, and reduce the risk of conflict, in this particular case, with the hydroelectric company (EDELCA), former small-scale miners and other stakeholders. This paper, based on the pre-feasibility study of the Project, assesses the applicability of such tools to the mineral dredging and to junior mining company projects in general. (c) 2005 Published by Elsevier Ltd.</t>
  </si>
  <si>
    <t>10.1016/j.jclepro.2004.10.007</t>
  </si>
  <si>
    <t>Gaines, SE</t>
  </si>
  <si>
    <t>NAFTA as a symbol on the border</t>
  </si>
  <si>
    <t>The North American Free Trade Agreement (NAFTA) has two faces: the real and the symbolic. Although the real NAFTA-tariff-free trade, increased investments, and new mechanisms far cooperation on environmental protection within North America-has been substantially successful, NAFTA as a symbol of disappointed hopes for a better life and fear of globalization continues to resonate in the popular discourse. Because the NAFTA experience is shaping the debate over future trade policy, this Article distinguishes the symbolic NAFTA from the real NAFTA. With respect to environmental conditions along the U.S.-Mexican border, two examples of the importance of this distinction are maquiladora factories in northern Mexico and the recent cross-border development of power stations and other energy facilities. This Article argues that the popular link between NAFTA and border area maquiladoras is based on several faulty beliefs, including that maquiladora growth since NAFTA has been confined to the border area. Rather, maquiladora development and location, and the environmental and social problems associated with rapid industrialization, are manifestations of global processes and Mexican policies that began long before NAFTA. NAFTA provides new mechanisms that have improved some of the worst environmental conditions along the border. Nevertheless, serious maquiladora problems persist and make up Part of the symbolic NAFTA. Major responsibility for correcting those problems, however, lies with Mexican national policy and administration; the United States and the maquiladora businesses can contribute to this effort. Intensified energy development in the border area could place additional stress on environmental conditions in the form of air pollution, demand for scarce water supplies, and construction of energy facilities in sensitive coastal areas. The real NAFTA leaves energy subject to many national and local restrictions, and the legal status of electricity trade remains ambiguous. This presents an opportunity for federal, state, and local governments to capitalize on NAFTA as a positive symbol of closer economic integration and political cooperation in order to develop comprehensive transboundary energy planning and regulation for the region. The North American Commission for Environmental Cooperation, a NAFTA institution, has pointed the way with an important study of cross-border transfers of electricity under NAFTA. The governments of all three NAFTA countries need to work in closer partnership to overcome the problems contributing to NAFTA's negative symbolic power and to realize the benefits of NAFTA as a positive symbol of our shared continental enterprise.</t>
  </si>
  <si>
    <t>UCLA LAW REVIEW</t>
  </si>
  <si>
    <t>Kivaisi, RT; Samiji, M</t>
  </si>
  <si>
    <t>Optical and electrical properties of vanadium dioxide films prepared under optimized RF sputtering conditions</t>
  </si>
  <si>
    <t>Vanadium dioxide films were prepared by DC and rf reactive magnetron sputtering of a 99.7% pure vanadium target in an Ar + O-2 plasma with a well-controlled oxygen partial pressure. The films were deposited onto normal glass substrates at 400 degrees C. The films showed a metal-semiconductor transition at the temperature, tau(c) = 65-68 degrees C. Optical and electrical properties of the films were investigated around the metal-semiconductor phase transition and found to be very sensitive to the oxygen flow rate. Sheet resistance of the films were recorded using a two-point probe over the temperature range 26 less than or equal to tau less than or equal to 100 degrees C. It was observed that the sheet resistance can change by three orders of magnitude when heating the films from room temperature to temperatures above the transition. Transmittance of the films was obtained in the 300 less than or equal to lambda less than or equal to 2500 nm wavelength range at two extreme temperatures (i.e. 26 degrees C and 100 degrees C). The luminous transmittance for the films was rather unaffected with heating, whereas near-infrared transmittance showed lower values. Optical constants, n and k were measured using ellipsometry. The semiconducting state optical constants were found to be 2.67 and 0.04 for n and k, respectively, while the metallic state values were 2.26 for refractive index and 0.3 for the extinction coefficient. The samples showed a slow deterioration when left in the laboratory for a period of one year. (C) 1999 Elsevier Science B.V. All rights reserved.</t>
  </si>
  <si>
    <t>10.1016/S0927-0248(98)00166-4</t>
  </si>
  <si>
    <t>Schurmann, HJ</t>
  </si>
  <si>
    <t>Realistic costmindedness is required</t>
  </si>
  <si>
    <t>Despite the globalization and deregulation of energy markets, the adaptation strategies developed by competitors differ. While there are still some common approaches to be found in the integration of interests in the electricity, gas, and oil business, this is not at all tore of the promising line of renewable sources of energy. Unlike the internationally active oil companies from the USA, European power companies are investing much larger amounts into renewables. In Europe, ecological integration plays a major role in strategic planning of companies. For instance, the Royal Dutch/Shell Group founded a new division for the development of renewable sources of supply. More than half a billion US dollars are to be invested into this line over the next five years. Also BP is considerably enhancing its interests in this field. Both companies start from the assumption that renewable energies could win sizable shares of supply as early as bq 2020. Political players in this country assume that voluntary commitments will succeed bl efficiently cutting down on trace gases affecting the climate. Germany has won a top position both in the construction of wind power plants and in solar power technology. However, this does not necessarily imply that it will be possible to create a sizable number of economically viable jobs in these energy supply areas on a foreseeable time scale. Also, the greatly increased use in this decade of the electricity produced in wind power plants has been possible only because the government forced the electricity utilities into a system of regulations about accepting, and paying for, that electricity. Once the electricity markets will hare been deregulated, the distortions of competition caused by the Electricity Supply Act sooner or later will be a thing of the past. German electricity utilities can compare quite well with the international standard. Should factual arguments one day replace ideological disparagement of large power technology projects, Germany as a location of the power industry will be able to maintain its position in an increasingly rougher international selection process. In evaluating nuclear power and fossil sources of energy, with their impacts on the environment, it must not be overlooked that the prospects of solar power are not becoming any brighter. In 1996, photovoltaics made up for exactly 0.001% of public electricity generation in Germany. The price to be paid for solar energy conversion based on the cost incurred is still 15 to 20 times higher than the cost of electricity generation from conventional power sources.</t>
  </si>
  <si>
    <t>ATW-INTERNATIONALE ZEITSCHRIFT FUR KERNENERGIE</t>
  </si>
  <si>
    <t>Constable, S; Cox, CS</t>
  </si>
  <si>
    <t>Marine controlled-source electromagnetic sounding .2. The PEGASUS experiment</t>
  </si>
  <si>
    <t>The marine controlled-source electromagnetic sounding method developed over the past 15 years at Scripps Institution of Oceanography employs a towed seafloor electric dipole transmitter of moment 4 x 10(4) Am and multiple free-vehicle seafloor electric field recorders. A survey of 40 Ma normal oceanic lithosphere in the northeast Pacific using frequencies of 0.25 to 24 Hz and synchronous stacking of 0.25- to 12-hour-duration detected signals at transmitter-receiver ranges between 5 and 95 km. One-dimensional electrical conductivity structure is recovered from the data using the Occam process of nonlinear regularized inversion. Repeated inversion of a model terminated with an essentially infinite conductor or resistor demonstrates that the maximum depth of inference for this experiment is about 30 km, well into the upper mantle, with bounds placed on conductivity to depths of 60 km. Structure shallower than about 1 km is comparable to that obtained by a similar experiment on the East Pacific Rise and by borehole logging, with a sharp increase in resistivity at depths of 600-800 m, although strictly our experiment is sensitive only to integrated square root of conductivity, or total attenuation, in the surface layers. The lower crust and upper mantle has a resistivity between 2 and 7 x 10(4) Omega m and a transverse resistance of at least 10(9) Omega m(2), suggesting at most 0.3% volume fraction of free water in the lower crust and some form of conductivity enhancement over mineral conductivity in the uppermost mantle. Although resolution is weak, below 30 km our data are compatible with a dry olvine model of mantle conductivity-temperature.</t>
  </si>
  <si>
    <t>JOURNAL OF GEOPHYSICAL RESEARCH-SOLID EARTH</t>
  </si>
  <si>
    <t>10.1029/95JB03738</t>
  </si>
  <si>
    <t>RAGONE, R; COLONNA, G</t>
  </si>
  <si>
    <t>DO GLOBULAR-PROTEINS REQUIRE SOME STRUCTURAL PECULIARITY TO BEST FUNCTION AT HIGH-TEMPERATURES</t>
  </si>
  <si>
    <t>Our knowledge of protein thermodynamics is limited to proteins from mesophilic sources. We propose a model showing how proteins from thermophilic organisms may be best adapted to function at temperatures that usually determine the unfolding of mesophilic proteins. We find that the ratio between unfolding enthalpy and entropy evaluated at the respective convergence temperatures is almost constant among mesophilic globular proteins. While this result is an expected one for proteins that were shown to obey unfolding enthalpy-entropy convergence, it is less plain for those proteins whose residual enthalpy and entropy at the respective convergence temperatures are quite far from the convergence values. This ratio can be considered a melting temperature that reflects the crystallike protein packing. It seems to be a universal property of globular proteins, irrespective of their different origins. On this basis we suggest that the residual unfolding enthalpy and entropy, which were shown to be associated with hydrogen bond and van der Waals interactions, might play a major role in the thermal stabilization of proteins from organisms Living under extreme conditions.</t>
  </si>
  <si>
    <t>10.1021/ja00106a002</t>
  </si>
  <si>
    <t>Sinigaglia, T; Martins, MES; Siluk, JCM</t>
  </si>
  <si>
    <t>Technological evolution of internal combustion engine vehicle: A patent data analysis</t>
  </si>
  <si>
    <t>Current mobility is highly dependent on fossil fuels which are the energy vectors of internal combustion engines, which power more than 99% of all road vehicles. In order to reduce pollutant emissions from ever growing urban centers, electric vehicles have emerged and their importance is growing steeply. However, these still face several problems regarding energy supply, storage and production, as well as life-cycle CO2 emissions. Nevertheless, there is a large fleet of vehicles with a vast majority of combustion-based power plants that need to be improved for a proper transition to total electrification. Therefore, it is essential that the remaining internal combustion engines become more efficient and sustainable energy conversion devices. For policy and business decision makers, understanding the trends of evolution is essential to making appropriate decisions. Thus, this study aimed at mapping the technological evolution of internal combustion engine and at understanding the main trends through patent data. The current stage of technological maturity was determined through a Logistics model, and the subtechnologies with the greatest potential for development and diffusion were analyzed. The search for the data was performed through Questel Orbit platform, in the United States Patent Trademark Office database. In 2018, internal combustion engine had a technological maturity rate of 81.77%. The subtechnologies that have the highest diffusion speed, among those compared, are: friction loss (32.14), water injection (21.05) and hybrid technology (20.88). It is forecast that internal combustion engines have approximately 27 years of estimated remaining time for saturation in the number of patent families.</t>
  </si>
  <si>
    <t>10.1016/j.apenergy.2021.118003</t>
  </si>
  <si>
    <t>Watts, R; Ghosh, A; Hinshelwood, J</t>
  </si>
  <si>
    <t>Exploring the Potential for Electric Retrofit Regulations and an Accreditation Scheme for the UK</t>
  </si>
  <si>
    <t>Electric vehicles have zero tailpipe emissions and can reduce greenhouse gas emissions by up to 90% compared to internal combustion engine (ICE) vehicles. Electric retrofits involve converting an ICE vehicle to an electric drivetrain, aiding the transition to zero emission vehicles by adapting current vehicles and, thus, reducing the transport sector emissions. Other benefits include charge exemptions in major cities, reduced driving costs, and lower maintenance. The UK has a considerable retrofit market, with a large price range of services offered. There is a varying level of practice undertaken and current regulations may not adequately cover these retrofits. Industrial engagement has highlighted the varying levels and common themes of practice, such as restoration work, computer-aided design, and finite element analysis. Converting the registered fuel type of a vehicle to electricity, post-retrofit, appears to be a limited process, with few steps. Therefore, a regulatory framework, such as an accreditation scheme, could be introduced to ensure high levels of safety and good practice. Future work suggestions include further meetings with the DVLA and DVSA, and meeting the Motor Insurers' Bureau.</t>
  </si>
  <si>
    <t>10.3390/electronics10243110</t>
  </si>
  <si>
    <t>"utilising battery electric vehicles (BEVs) has the potential to mitigate global GHG emissions by 40–215 Mt CO2e and 340–1380 Mt CO2e in 2030 and 2050, respectively [8], highlighting the significant ability of the sector to counteract the current climate change effects. In addition to the GHG emission savings, EVs have many other benefits, such as being more energy efficient with an EV motor [9], converting approximately 60% of electrical energy from the grid to power at the wheels, in comparison to as little as 20% of energy in the fuel of an internal combustion engine (ICE) vehicle being converted to power at the wheels [8]. Furthermore, in comparison to ICE vehicles, there is less maintenance required, smooth operation, and more progressive acceleration"
"Electric retrofits have the potential to aid the transition to zero emission vehicles,
decreasing the significant contribution to GHG emissions that the transport sector makes, as EVs can reduce GHG emissions by up to 90% compared to ICE vehicles and in addition to reducing climate change, vehicle owners can benefit from charge exemptions in major cities with potential savings of over £2000 per year, lower fuel costs, and reduced maintenance."</t>
  </si>
  <si>
    <t>Fuinhas, JA; Koengkan, M; Leitao, NC; Nwani, C; Uzuner, G; Dehdar, F; Relva, S; Peyerl, D</t>
  </si>
  <si>
    <t>Effect of Battery Electric Vehicles on Greenhouse Gas Emissions in 29 European Union Countries</t>
  </si>
  <si>
    <t>This analysis explored the effect of battery electric vehicles (BEVs) on greenhouse gas emissions (GHGs) in a panel of twenty-nine countries from the European Union (EU) from 2010 to 2020. The method of moments quantile regression (MM-QR) was used, and the ordinary least squares with fixed effects (OLSfe) was used to verify the robustness of the results. The MM-QR support that in all three quantiles, economic growth causes a positive impact on GHGs. In the 50th and 75th quantiles, energy consumption causes a positive effect on GHGs. BEVs in the 25th, 50th, and 75th quantiles have a negative impact on GHGs. The OLSfe reveals that economic growth has a negative effect on GHGs, which contradicts the results from MM-QR. Energy consumption positively impacts GHGs. BEVs negatively impacts GHGs. Although the EU has supported a more sustainable transport system, accelerating the adoption of BEVs still requires effective political planning to achieve net-zero emissions. Thus, BEVs are an important technology to reduce GHGs to achieve the EU targets of decarbonising the energy sector. This research topic can open policy discussion between industry, government, and researchers, towards ensuring that BEVs provide a climate change mitigation pathway in the EU region.</t>
  </si>
  <si>
    <t>10.3390/su132413611</t>
  </si>
  <si>
    <t>" That is our object of study regarding the impact of BEVs on GHG emissions. As we already know, the impact of BEVs on GHG emissions is not explored by macroeconomic literature. However, this topic of study has been linked and studied in the literature, namely by engineering (as mentioned before in Section 2). Therefore, the evidence that the BEVs mitigate environmental degradation was found by several authors (e.g., Andersson and Börjesson [9]; Zhao et al. [40]; Vilchez and Jochem, [41]; Xiong et al. [42]; and Ajanovic and Haas [13]) (...) Moreover, Xiong et al. [42] that studied the Chinese case complement the vision of Vilchez and Jochem [41] and Ajanovic and Haas [13]. According to the authors, the BEVs decrease greenhouse effects and energy consumption. This point of view that BEVs can reduce energy consumption is supported by European Environment Agency"</t>
  </si>
  <si>
    <t>"Ajanovic and Haas [13] found that electric vehicles improve the environment, but emissions depend on the vehicle’s production and use. Furthermore, the authors conclude that the environmental benefits depend on the use of renewable electricity. Vilchez and Jochem [41] share this idea. The authors studied scenarios for China, France, Germany, India, Japan, and the United States. Therefore, electric cars can mitigate the GHGs’ effects production must use clean energies."</t>
  </si>
  <si>
    <t>Again, positive effect on GHG reduction but contingent on RES use</t>
  </si>
  <si>
    <t>"Existing applications demonstrate the feasibility of hydrogen-based systems in transportation by fuel cell electric vehicles, vessels, trains, and aircraft."</t>
  </si>
  <si>
    <t>Korkmaz, P; Schmid, D; Fahl, U</t>
  </si>
  <si>
    <t>Incorporating uncertainties towards a sustainable European energy system: A stochastic approach for decarbonization paths focusing on the transport sector</t>
  </si>
  <si>
    <t>According to the Paris Agreement, the European energy system transition is essential to achieve GHG emission reduction targets set by the EU and limit the growth of global temperatures. Investigating the role of emerging mitigation technologies and their uncertainties together with the different GHG reduction targets is crucial to realize this transition. This study analyzes the uncertainties of electric vehicles' learning paths and biomass availability for biofuels, considering policy uncertainties. Since these technologies are considered possible alternatives to conventional fuels to reduce CO2 emissions in transport, it is critical to understand their future role and the possible impact of their uncertainties during the European energy system design in case of different climate ambitions. Stochastic modeling is applied to analyze associated uncertainties as an additional approach to a traditional sensitivity analysis. Our results show that decarbonization of car transport is prioritized, and electric cars appear as no-regret options in the sector's design during the energy transition. Therefore, early deployments of EVs are essential to hedge the given uncertainties independent of the hedging period's length. Longer resolution time reduces the deployment of electric vehicles in the recourse strategies compared to having a shorter one due to a delay in the cost reductions. This decline becomes more evident with the stochastic analysis. The policy uncertainty of decarbonization targets has the highest impact on the studied uncertainties on the development of the transport sector. The transport sector can show faster adjustments considering the technology portfolio's shorter lifetime. Thanks to this adjustment, the sector depicts higher decarbonization in the hedging as well as in the recourse strategies.</t>
  </si>
  <si>
    <t>10.1016/j.esr.2021.100707</t>
  </si>
  <si>
    <t>Mehlig, D; Woodward, H; Oxley, T; Holland, M; ApSimon, H</t>
  </si>
  <si>
    <t>Electrification of Road Transport and the Impacts on Air Quality and Health in the UK</t>
  </si>
  <si>
    <t>Currently, many cities in Europe are affected by concentrations of PM2.5 and NO2 above the WHO guidelines on the protection of human health. This is a global problem in which the growth of road transport constitutes a major factor. Looking to the future, electric vehicles (EVs) are considered to be the choice technology for reducing road transport greenhouse gas emissions, but their impact on air quality needs to be considered. Taking the UK as a case study, this paper begins by understanding the trajectory of a future scenario without the introduction of EVs, reflecting on the latest emission control improvements in internal combustion engine vehicles (ICEVs). This is then compared to a 2050 scenario in which the introduction of EVs, based on the UK government's Transport Decarbonisation Plan, is reviewed. This plan includes a ban on the sale of ICEV cars and LGVs, beginning in 2030, with the subsequent electrification of heavier vehicles. By 2030, population exposure to NOx was found to be significantly reduced in the ICEV scenario, with a marginal further reduction found for the EV scenario. The EV scenario further reduced NOx exposure by 2050, with most of the benefits being realized before 2040. For the ICEV and EV scenario, PM2.5 emissions were largely unchanged due to the primary contribution of non-exhaust emissions, suggesting that EVs are likely to yield relatively smaller changes in exposure to PM2.5 than for NOx.</t>
  </si>
  <si>
    <t>10.3390/atmos12111491</t>
  </si>
  <si>
    <t>See key messages mitigation</t>
  </si>
  <si>
    <t>"• The introduction of electric vehicles will reduce emissions and subsequent population exposure to NOx and PM2.5, slightly outperforming the scenario with improved emission controls through RDE testing in 2030. EVs offer a further reduction in NOx and PM2.5 exposure beyond 2030, with most of the benefits of electrification occurring before 2040"</t>
  </si>
  <si>
    <t>"- In order to be consistent with China’s emission pathways towards to 2 ◦C and 1.5 ◦C pathways, it is crucial for transport sector to be a key sector for deep cut of CO2 emission, or nearly carbon neutral by 2050. Electrification in transport sector is most important measure in the sector. In the 1.5 ◦C scenario, transport will be totally electrified by 2050 except some part of air transport, which will be pushed to use bio-fuel.
- For car and bus, electric car and bus will be much cheaper and higher energy efficiency than hydrogen fuel cell car and bus, with even longer driving range. Therefore hydrogen fuel cell car and bus will be be options in the pathway"</t>
  </si>
  <si>
    <t>"A vehicle uptake projection model is proposed to predict future uptake of EVs and associated emissions under three scenarios with different mix of EVs. Our empirical results suggest that, with the current electricity mix, in terms of energy consumption, Battery Electric Vehicles (BEVs) perform better than other types in New Zealand and Australia. Emission wise, BEVs emit 90% less GHG than the second-best option Plug-in EV in New Zealand, and 40% less than the second-best, Fuel Cell EVs (FCEVs), in Australia. In the long run, as more “green hydrogen” is produced, FCEVs will play a critical role in minimising emissions. Emissions in the two countries are predicted to reach their peak around 2030, provided that BEVs form the major portion of the EV mix with a higher penetration of renewables and more FCEVs enter the fleet."</t>
  </si>
  <si>
    <t>Galindo, J; Climent, H; de la Morena, J; Gonzalez-Dominguez, D; Guilain, S; Besancon, T</t>
  </si>
  <si>
    <t>Assessment of air-management strategies to improve the transient performance of a gasoline engine under high EGR conditions during load-decrease operation</t>
  </si>
  <si>
    <t>Advanced gasoline engines in hybrid powertrains are currently regarded as the most widespread solution for passenger cars in the upcoming years, due to the strong commitment of many countries to reduce greenhouse gas emissions and the limitations of pure electric vehicles at present. At the same time, it is widely proven that exhaust gas recirculation (EGR) through the low pressure (LP) configuration allows reducing fuel consumption and, consequently, CO2 emissions in gasoline engines. However, it is challenging to extract the full EGR potential, since it means operating close to the EGR tolerance, and this can compromise the engine transient response because of the long transport delays associated with LP EGR systems. Hence the paper presents an analysis on the capability of three strategies to accelerate the transient response of a gasoline engine operating with high LP EGR levels during tip-out maneuvers, while guaranteeing the combustion stability. Such strategies are the optimization of valve synchronization (based on applying different delays between the throttle actuation and pedal demand), the integration of a secondary air-path which bypasses the compressor, and the use of a pressurized air tank directly connected to the intake manifold. Both experimental and modeling data were utilized to assess the advantages and drawbacks of these strategies: engine tests for the validation of 1D model transient performance and the evaluation of combustion stability and torque evolution, while the fluid-dynamics and transport phenomena were analyzed by simulation.</t>
  </si>
  <si>
    <t>10.1177/14680874211055578</t>
  </si>
  <si>
    <t>Sun, Y; Anwar, M; Hassan, NMS; Spiryagin, M; Cole, C</t>
  </si>
  <si>
    <t>A review of hydrogen technologies and engineering solutions for railway vehicle design and operations</t>
  </si>
  <si>
    <t>Interest in hydrogen-powered rail vehicles has gradually increased worldwide over recent decades due to the global pressure on reduction in greenhouse gas emissions, technology availability, and multiple options of power supply. In the past, research and development have been primarily focusing on light rail and regional trains, but the interest in hydrogen-powered freight and heavy haul trains is also growing. The review shows that some technical feasibility has been demonstrated from the research and experiments on proof-of-concept designs. Several rail vehicles powered by hydrogen either are currently operating or are the subject of experimental programmes. The paper identifies that fuel cell technology is well developed and has obvious application in providing electrical traction power, while hydrogen combustion in traditional IC engines and gas turbines is not yet well developed. The need for on-board energy storage is discussed along with the benefits of energy management and control systems.</t>
  </si>
  <si>
    <t>RAILWAY ENGINEERING SCIENCE</t>
  </si>
  <si>
    <t>10.1007/s40534-021-00257-8</t>
  </si>
  <si>
    <t>Rottoli, M; Dirnaichner, A; Pietzcker, R; Schreyer, F; Luderer, G</t>
  </si>
  <si>
    <t>Alternative electrification pathways for light-duty vehicles in the European transport sector</t>
  </si>
  <si>
    <t>There is a wide consensus that a fundamental technology shift within the light duty vehicles (LDVs) sector is necessary to achieve the emissions reductions required for the Paris Agreement's targets, but substantial controversy prevails about the most suitable strategy. While some decision makers favor a transition to battery electric vehicles, others advocate for fuel cell vehicles and efuels. These strategies differ markedly in terms of consumer acceptance and implications for the energy system. We explore a range of electrification pathways in Europe until 2050. Direct electrification leads to a strong reduction in direct CO2 emissions of LDVs, with electric vehicles reaching 90% of sales in 2050. Indirect electrification places substantially higher pressure on the supply sector, with almost double the primary energy demand relative to direct electricity use. In addition, the implementation of complementary policies addressing perceived inconvenience markups for alternative mobility is crucial to initiate the mobility transformation.</t>
  </si>
  <si>
    <t>10.1016/j.trd.2021.103005</t>
  </si>
  <si>
    <t>"Direct electrification [BEVs] leads to a strong reduction in direct CO2 emissions of LDVs, with electric vehicles reaching 90% of sales in 2050. Indirect electrification [hydrogen] places substantially higher pressure on the supply sector, with almost double the primary energy demand relative to direct electricity use"</t>
  </si>
  <si>
    <t>Apfel, D; Haag, S; Herbes, C</t>
  </si>
  <si>
    <t>Research agendas on renewable energies in the Global South: A systematic literature review</t>
  </si>
  <si>
    <t>Given the global importance of deploying renewable energies (RE) in countries of the Global South, the relevant research landscape is still sparse. Through a systematic literature review and analysis of the 90 most highly cited articles on RE in Africa, Asia and South America, we characterize the topics and approaches explored so far. We find that quantitative approaches, especially energy models, dominate the research, with topics focusing on resources, potential energy demands, and production of energy using RE technologies. The political and social processes so critical to a sustainable energy transition are underresearched. Work on the development nexus is scarce, especially considering articles selected for analysis focus specifically on the Global South. Analytic perspectives are predominantly techno-economic, with a conspicuous lack of thought given to business potentials and energy infrastructure. Some recognition exists that the concept of technology maturity has to be expanded to capture the specific local conditions that affect technology diffusion. And while the role of actors in an energy system is acknowledged, it is done so only in general, giving us little insight into knowledge acquisition and transfer, or networks of social capital. Policy perspectives are of course addressed, but these tend to regard the state as an autonomous actor. Governance systems where policies evolve through competing interests are largely ignored. Established concepts are often inadequate to meet the challenge of decarbonizing energy systems. To find viable solutions, scientists should therefore investigate in new research directions, which we highlight in the conclusion of our analysis.</t>
  </si>
  <si>
    <t>10.1016/j.rser.2021.111228</t>
  </si>
  <si>
    <t>King, R; Tingas, EA</t>
  </si>
  <si>
    <t>Potential for Carbon-Neutral Advanced Biofuels in UK Road Transport</t>
  </si>
  <si>
    <t>As a result of anthropocentric climate change, there is an urgent need to decarbonize the supply of energy. Organic biomass, referred to as feedstock, can be converted into biofuels that have the potential to decarbonize transport. However, biofuels are typically not carbon neutral because the preparation of feedstocks and the production of biofuels require energy currently supplied by fossil fuels, which involve carbon emissions. This work aimed to bring biofuel research up to date with current UK policy of net zero carbon emissions by examining the volume of carbon-neutral advanced biofuels that could be produced from sustainable feedstocks generated in the UK. By analyzing relevant data, it is estimated that between 667 and 1,791 million litres (Mltr) of carbon-neutral biodiesel equivalent could be produced with the energy content of 22.7-60.9 PJ, corresponding to 8.1%-21.7% of current diesel consumption by heavy goods vehicles in the UK. (C) 2021 American Society of Civil Engineers.</t>
  </si>
  <si>
    <t>10.1061/(ASCE)EY.1943-7897.0000775</t>
  </si>
  <si>
    <t>" Key findings have identified the volumes of sustainable feedstocks for advanced biofuels generated in the UK and estimates 24% of these are available for biofuel production. It has been calculated these feedstocks could potentially be converted into the equivalent of 1,791Mltr carbon neutral biodiesel and supply 21.7% of HGV fuel demand"</t>
  </si>
  <si>
    <t>Ortega-Cabezas, PM; Colmenar-Santos, A; Borge-Diez, D; Blanes-Peiro, JJ</t>
  </si>
  <si>
    <t>Can eco-routing, eco-driving and eco-charging contribute to the European Green Deal? Case Study: The City of Alcal = a de Henares (Madrid, Spain)</t>
  </si>
  <si>
    <t>The European Green Deal aims to make Europe the first climate-neutral continent and reduce greenhouse gas emissions by 2050. This research offers proposals for the European Green Deal based on sustainable transport, clean energy and reduction in the energy consumption of buildings. An algorithm based on the Here (R) application programming interface, neural networks, data from the Spanish transmission system operator, eco-routing, eco-driving and eco-charging is proposed. Its contribution to vehicle-to-home, renewable energy integration, and vehicle-to-home and vehicle-to-grid compatibility is analysed by using data acquisitions of the trips made by drivers from different social groups. The algorithm allows a daily energy saving of up to 2.2 kWh for freelancers, 1.5 kWh for commuters and 0.6 kWh for local workers. The vehicle-to-home contribution increases from 18 MWh to 553 MWh per year. Finally, neural networks allow better integration of renewable energy. The contributions to the European Green Deal are as follows: energy efficiency improves when policies are addressed to the adequate social sector combined with eco-driving and eco-routing; neural networks allow for achieving a better integration of renewable energies as they can predict when its contribution is higher; and policies to make vehicle-to-grid and vehicle-to-home compatible with reduced emissions must be developed. (c) 2021 Elsevier Ltd. All rights reserved.</t>
  </si>
  <si>
    <t>10.1016/j.energy.2021.120532</t>
  </si>
  <si>
    <t>Zhang, FJ; Obeid, E; Nader, WB; Zoughaib, A; Luo, XB</t>
  </si>
  <si>
    <t>Well-to-Wheel analysis of natural gas fuel for hybrid truck applications</t>
  </si>
  <si>
    <t>Following the tendency of sustainable development, compressed natural gas as an alternative fuel has been expanded applied in the transportation sector these years. Although several studies on the life cycle are quite comprehensive for passenger vehicles, it is problematic to apply these results to heavy-duty electric hybrid trucks. This study applies the Well-to-Wheel methodology on compressed natural gas fuel. The optimized hybrid electric truck model is built up to minimize the truck performance variation. The total CO2 equivalent emissions and the methane leakage as indicators are compared among the three largest emitting countries. The results indicate that compressed natural gas-based hybrid trucks have 9.1%-18.7% less CO2 equivalent emissions than diesel-based ones and the results are more obvious for heavy-duty trucks. Nevertheless, this advantage may be minimized by methane leakage, particularly in the recovery process, accounted for 7.3% Total CO2 equivalent emissions increase in North America, 5.1% in Europe, 5.3% in China from well to wheel. Applying natural gas in hybrid electric trucks does have environmental benefits. Methane capturing and compression efficient improving can be the faster ways to help reach the emission reduction target.</t>
  </si>
  <si>
    <t>10.1016/j.enconman.2021.114271</t>
  </si>
  <si>
    <t>Fu, SJ; Fu, HJ</t>
  </si>
  <si>
    <t>A method to predict electric vehicles' market penetration as well as its impact on energy saving and CO2 mitigation</t>
  </si>
  <si>
    <t>Introduction: Although forecasting electric vehicles' growth in China was frequently reported in the literature, predicting electric vehicles market penetration as well as corresponding energy saving and carbon dioxide mitigation potential in a more suitable method is not well understood. Methods: This study chose the double species model to predict electric vehicles' growth trajectory under mutually competitive conditions between electric vehicles and internal combustion engine vehicles. For comparison, it set two scenarios: with 200 and 300 vehicles per thousand persons at 2050. To give details on energy saving and carbon dioxide mitigation potential induced by electric vehicles' market penetration, it further divided electric vehicles into five subgroups and internal combustion engine vehicles into seven subgroups, therein forming respective measurement formulas. Results: This paper solved the double species model and thus got its analytical formula. Then it employed the analytical formula to conduct an empirical study on electric vehicles market penetration in China from year 2010 to 2050. Under scenario 300, electric vehicles growth trajectory will emerge a quick growth stage during 2021-2035, thereafter keeping near invariant till 2050. Meanwhile, current internal combustion engine vehicles' quick growth will continue up to 2027, then holding constant during 2028-2040, afterwards following a 10-year slowdown period. Scenario 200 has similar features, but a 2-year delay for electric vehicles and a 5-year lead time for internal combustion engine vehicles were found. On average, scenario 300 will save 114.4 Mt oil and 111.5 Mt carbon dioxide emissions, and scenario 200 will save 77.1 Mt oil and 73.4 Mt carbon dioxide emissions each year. Beyond 2032, annual 50.0% of road transport consumed oil and 18.6% of carbon dioxide emissions from this sector will be saved under scenario 300. Discussion: Compared with scenario 200, scenario 300 was more suitable to predict electric vehicle market penetration in China. In the short-term electric vehicle penetration only brings about trivial effects, while in the long-term it will contribute a lot to both energy security and carbon dioxide mitigation. The contribution of this article provided a more suitable methodology for predicting electric vehicle market penetration, simulated two coupled trajectories of electric vehicles and internal combustion engine vehicles, and discussed relative energy-saving and climate effects from 2010 to 2050.</t>
  </si>
  <si>
    <t>SCIENCE PROGRESS</t>
  </si>
  <si>
    <t>10.1177/00368504211040286</t>
  </si>
  <si>
    <t>"On average, scenario 300 [vehicles per thousand persons at 2050] will save 114.4 Mt oil and 111.5 Mt carbon dioxide emissions, and scenario 200 will save 77.1 Mt oil and 73.4 Mt carbon dioxide emissions each year. Beyond 2032, annual 50.0% of road transport consumed oil and 18.6% of carbon dioxide emissions from this sector will be saved under scenario 300."</t>
  </si>
  <si>
    <t>"Compared with scenario 200, scenario 300 was more suitable to predict electric vehicle market penetration in China. In the short-term electric vehicle penetration only brings about trivial effects, while in the long-term it will contribute a lot to both energy security and carbon dioxide mitigation. "</t>
  </si>
  <si>
    <t>Belhomme, R; Corsetti, E; Gutschi, C; Kessels, K; Virag, A; Qadrdan, M; Xu, XD; Li, HL; Jurasz, J</t>
  </si>
  <si>
    <t>Bottom-Up Flexibility in Multi-Energy Systems: Real-World Experiences From Europe</t>
  </si>
  <si>
    <t>Electricity Systems in europe are experiencing major changes due to targets for renewable energy integration, reducing greenhouse gas emissions, and energy efficiency. Different studies show that there is a growing need for more flexibility and active stakeholder involvement at all levels (from small consumers to pan-European networks) to ensure the efficient and reliable operation of the electricity system, particularly to deal with growing volumes of renewable energy sources, from transmission-level wind and solar farms to household-level photovoltaic generation. Other key evolutions that aim to decarbonize the energy sector beyond electricity, such as those based on the electrification of energy end uses (e.g., the development of electric vehicles and the electrification of heating), are also expected to have a substantial impact.</t>
  </si>
  <si>
    <t>IEEE POWER &amp; ENERGY MAGAZINE</t>
  </si>
  <si>
    <t>10.1109/MPE.2021.3072821</t>
  </si>
  <si>
    <r>
      <t xml:space="preserve">"integrating EVs and HVs into the vehicle fleet will be required if the UK wants to meet their targets, with Section ‘Scenario 3 – Low emission vehicles integrated from 2035’ highlighting the importance of earlier EVs and HVs integration to achieve a decrease in cumulative emissions"
</t>
    </r>
    <r>
      <rPr>
        <b/>
        <sz val="11"/>
        <color theme="1"/>
        <rFont val="Calibri"/>
        <family val="2"/>
        <scheme val="minor"/>
      </rPr>
      <t>However</t>
    </r>
    <r>
      <rPr>
        <sz val="11"/>
        <color theme="1"/>
        <rFont val="Calibri"/>
        <family val="2"/>
        <scheme val="minor"/>
      </rPr>
      <t>, "it is only under the two degree and community renewables scenarios that EVs would successfully meet their net zero emission reduction target. HVs alone would be unable to meet net zero emission reduction targets, however emissions remained significantly lower than CFVs suggesting they are still a useful alternative for some transport types and requirements"</t>
    </r>
  </si>
  <si>
    <t>"This study does not consider the embedded carbon costs of the construction and decommissioning of vehicles"
In addition "Although these targets are possible, encouraging a change in transport modes from individual travel to public transport whilst simultaneously replacing buses and trains with electric or hydrogen alternatives would see a greater emission decrease."</t>
  </si>
  <si>
    <t xml:space="preserve">Positive effect on cumulative emissions, but EVs/HVs can achieve UK targets only if RES are integrated and more sustainable modes of travel are parallelly promoted. </t>
  </si>
  <si>
    <t>Cunanan, C; Tran, MK; Lee, Y; Kwok, S; Leung, V; Fowler, M</t>
  </si>
  <si>
    <t>A Review of Heavy-Duty Vehicle Powertrain Technologies: Diesel Engine Vehicles, Battery Electric Vehicles, and Hydrogen Fuel Cell Electric Vehicles</t>
  </si>
  <si>
    <t>Greenhouse gas emissions from the freight transportation sector are a significant contributor to climate change, pollution, and negative health impacts because of the common use of heavy-duty diesel vehicles (HDVs). Governments around the world are working to transition away from diesel HDVs and to electric HDVs, to reduce emissions. Battery electric HDVs and hydrogen fuel cell HDVs are two available alternatives to diesel engines. Each diesel engine HDV, battery-electric HDV, and hydrogen fuel cell HDV powertrain has its own advantages and disadvantages. This work provides a comprehensive review to examine the working mechanism, performance metrics, and recent developments of the aforementioned HDV powertrain technologies. A detailed comparison between the three powertrain technologies, highlighting the advantages and disadvantages of each, is also presented, along with future perspectives of the HDV sector. Overall, diesel engine in HDVs will remain an important technology in the short-term future due to the existing infrastructure and lower costs, despite their high emissions, while battery-electric HDV technology and hydrogen fuel cell HDV technology will be slowly developed to eliminate their barriers, including costs, infrastructure, and performance limitations, to penetrate the HDV market.</t>
  </si>
  <si>
    <t>10.3390/cleantechnol3020028</t>
  </si>
  <si>
    <t>Morfeldt, J; Kurland, SD; Johansson, DJA</t>
  </si>
  <si>
    <t>Carbon footprint impacts of banning cars with internal combustion engines</t>
  </si>
  <si>
    <t>Banning sales of passenger cars with internal combustion engines is becoming a common climate change mitigation policy. This study analyzes the effects of such a ban on the carbon footprints of passenger car travel in Sweden using a novel vehicle turnover model and prospective lifecycle assessment, with scenarios for decarbonization of supply chains. A ban on internal combustion engines results in significantly decreased carbon footprints primarily due to reduced tailpipe CO2 emissions. The full effect of a ban is delayed due to fleet inertia. Increasing the pace of electrification is beneficial for the carbon footprint regardless of global manufacturing decarbonization pathways. A ban in 2030 is not sufficient to reach national policy targets for the transport sector, requiring either an earlier ban (i.e., 2025) or increased biofuel use. Risks of carbon leakage may motivate extending current regulations of vehicle-specific tailpipe emissions to also cover carbon footprints for new cars.</t>
  </si>
  <si>
    <t>10.1016/j.trd.2021.102807</t>
  </si>
  <si>
    <t>"Increasing the share of biofuels further after 2030 comes with risks related to supply, additional climate impacts and carbon leakage. However, also batteries come with potential negative impacts along its supply chain such as potential negative social and environmental consequences of mining operations and risks of carbon leakage. Some of these issues could be handled by considering coupling a ban on ICEs with regulation of vehicle and battery manufacturing, e.g., by regulating the carbon footprint of new vehicles and/or batteries. Nevertheless, supply chain consequences for both biofuels and batteries are important areas for future research aimed at better understanding the consequences of different decarbonization pathways"</t>
  </si>
  <si>
    <t>Banning sales of passenger cars with internal combustion engines in Sweden: 
"A ban on internal combustion engines results in significantly decreased carbon footprints primarily due to reduced tailpipe CO2 emissions. The full effect of a ban is delayed due to fleet inertia"</t>
  </si>
  <si>
    <t>In Sweden:  "Increasing the pace of electrification is beneficial for the carbon footprint regardless of global manufacturing decarbonization pathways. A ban in 2030 is not sufficient to reach national policy targets for the transport sector, requiring either an earlier ban (i.e., 2025) or increased biofuel use. Risks of carbon leakage may motivate extending current regulations of vehicle-specific tailpipe emissions to also cover carbon footprints for new cars. "
On the effect of the ban: "The effect of introducing a ban is delayed because of the lifetime of cars in the fleet of about 17 years"</t>
  </si>
  <si>
    <t>Johnson, N; Gross, R; Staffell, I</t>
  </si>
  <si>
    <t>Stabilisation wedges: measuring progress towards transforming the global energy and land use systems</t>
  </si>
  <si>
    <t>Fifteen years ago, Pacala and Socolow argued that global carbon emissions could be stabilised by mid-century using a portfolio of existing mitigation strategies. We assess historic progress for each of their proposed mitigation strategies and convert this into the unit of 'wedges'. We show that the world is on track to achieve 1.5 +/- 0.9 wedges relative to seven required to stabilise emissions, or 14 required to achieve net-zero emissions by mid-century. Substantial progress has been made in some domains that are not widely recognised (improving vehicle efficiency and declining vehicle use); yet this is tempered by negligible or even negative progress in many others (particularly tropical tree cover loss in Asia and Africa). By representing global decarbonisation efforts using the conceptually simple unit of wedges, this study helps a broader audience to understand progress to date and engage with the need for much greater effort over the coming decades.</t>
  </si>
  <si>
    <t>10.1088/1748-9326/abec06</t>
  </si>
  <si>
    <t>Zhao, X; Mao, L; Cheng, QH; Liao, FF; Yang, GY; Lu, XH; Chen, LY</t>
  </si>
  <si>
    <t>Interlayer Engineering of Preintercalated Layered Oxides as Cathode for Emerging Multivalent Metal-ion Batteries: Zinc and Beyond</t>
  </si>
  <si>
    <t>Typical layered structures with large capacity have attracted much interest in lithium ion batteries and emerging post-lithium ion batteries. However, these typical layered oxides, including alpha-, delta-V2O5, delta-MnO2, and alpha-MoO3, have suffered poor electrical conductivity, severe structural deterioration, and sluggish diffusion kinetics during the repetitive charging/discharging process. In recent years, interlayer engineering of preintercalation strategies has offered effective solutions for solving these problems. Structural water molecules (H2O), monovalent alkali cations (Li+/Na+/K+) and ammonium ion (NH4+), multivalent alkali-earth cations (Mg2+/Ca2+/Ba2+) and aluminum ion (Al3+), various transition metal cations (Mn2+/Fe2+/Co2+/Ni2+/Cu2+/Zn2+/Ag+, etc.), and organic molecules (PANI/PEDOT/PEO, etc.) have been proved to be efficient pillars for stabilizing the fragile layered structure and enhanced diffusion kinetics. These prominent effects have boosted the developments of preintercalated layered structures for emerging multivalent metal-ion batteries, especially rechargeable aqueous zinc ion batteries (AZIBs). In this review, we have clarified the representative crystal structures, preparation methods, advanced characterization methods and corresponding mechanistic insights, and successful applications of these preintercalated layered oxides in multivalent metal-ion batteries.</t>
  </si>
  <si>
    <t>ENERGY STORAGE MATERIALS</t>
  </si>
  <si>
    <t>10.1016/j.ensm.2021.03.005</t>
  </si>
  <si>
    <t xml:space="preserve">This paper discusses ammonia as a potential near-zero fuel for combustion engines. " This disruptive vision where vehicles fuelled by pure ammonia capable of reaching near-zero pollutant emissions in a highly efficient manner will allow a break from the current paradigms for sustainable city mobility. Moreover, burning
pure ammonia without any combustion promoters is a more costeffective energy delivery method, compared to the fuel blending strategies"
</t>
  </si>
  <si>
    <t xml:space="preserve">Switch to ammonia-fuelled vehicles could happen in the near future due to the relative facility of expanding ammonia's large scale infrastructure and parallel development with hydrogen. However, this would require consistent political, economic investment and further research. </t>
  </si>
  <si>
    <t>Literature review on ammonia as a transportation fuel</t>
  </si>
  <si>
    <t>Tsoi, KH; Loo, BPY; Banister, D</t>
  </si>
  <si>
    <t>Mind the (Policy-Implementation) Gap: Transport decarbonisation policies and performances of leading global economies (1990-2018)</t>
  </si>
  <si>
    <t>Despite a series of transport decarbonisation initiatives, transport carbon emissions have been growing in both absolute and relative terms since 1990, and this is contributing to climate change. This study scrutinises the decoupling experiences of transport carbon emissions in 16 selected countries, including both developed and developing countries, over a 29-year timeframe (1990-2018). Resting upon the concept of socio-ecological resilience, collaborative planning and policy-implementation gap, a new conceptual framework is proposed to understand transport decarbonisation policies. In doing so, data of transport carbon emissions and Real Gross National Income in Purchasing Power Parity (based 2017) are first analysed. Progress of decoupling is then categorized for each country in every five-year period (a total of 96 data points). We then select consecutive periods when a country moves towards absolute decoupling (i.e. improvement) or deviates from it (i.e. worsening) and identify relevant policy instruments implemented based on a nine-component strategic framework that addresses the policy-implementation gap. Results indicate that defining clear sectoral objectives in action plans and integrating a holistic policy package to reinforce sustainable transport is pivotal. While there are no magic bullets to achieve transport decarbonisation, the strategic framework can help enhance policy effectiveness by formulating context-specific strategies.</t>
  </si>
  <si>
    <t>10.1016/j.gloenvcha.2021.102250</t>
  </si>
  <si>
    <t>Martz, A; Plotz, P; Jochem, P</t>
  </si>
  <si>
    <t>Global perspective on CO2 emissions of electric vehicles</t>
  </si>
  <si>
    <t>Plug-in electric vehicles (PEVs) are a promising option for greenhouse gas (GHG) mitigation in the transport sector - especially when the fast decrease in carbon emissions from electricity provision is considered. The rapid uptake of renewable electricity generation worldwide implies an unprecedented change that affects the carbon content of electricity for battery production as well as charging and thus the GHG mitigation potential of PEV. However, most studies assume fixed carbon content of the electricity in the environmental assessment of PEV and the fast change of the generation mix has not been studied on a global scale yet. Furthermore, the inclusion of up-stream emissions remains an open policy problem. Here, we apply a reduced life cycle assessment approach including the well-to-wheel emissions of PEV and taking into account future changes in the electricity mix. We compare future global energy scenarios and combine them with PEV diffusion scenarios. Our results show that the remaining carbon budget is best used with a very early PEV market diffusion; waiting for cleaner PEV battery production cannot compensate for the lost carbon budget in combustion vehicle usage.</t>
  </si>
  <si>
    <t>10.1088/1748-9326/abf8e1</t>
  </si>
  <si>
    <t xml:space="preserve">BEV battery production produces currently 75 kgCO2/kWh on average but in the future this is expected to decline in major battery producing countries (US, China, Europe, Japan) aligned to decarbonisation targets. This value also changes from country to country based on the energy mix and is highly dynamic in the long run. In 2050, "carbon content of battery production will likely be very low". </t>
  </si>
  <si>
    <t>BEVs carbon content is extremely aligned to decarbonisation and the energy mix. "while
an improve in the national electricity mix (where the car is used) seems more significant today, it might be desirable to focus more on emission reductions for vehicle production later, but far before 2050"</t>
  </si>
  <si>
    <t>LCA/Well-to-wheel</t>
  </si>
  <si>
    <t>Lam, A; Mercure, JF</t>
  </si>
  <si>
    <t>Which policy mixes are best for decarbonising passenger cars? Simulating interactions among taxes, subsidies and regulations for the United Kingdom, the United States, Japan, China, and India</t>
  </si>
  <si>
    <t>Reducing transport emissions, in particular CO2 emissions from passenger vehicles, is a key element in mitigating the risk of climate change. Conventional welfare economics recommends the use of comprehensive pricing of carbon emissions, which may not necessarily be the most effective approach in transport systems. This paper uses an evolutionary technology diffusion model to simulate the impact of climate policies on passenger car emissions in the US, UK, Japan, China and India up to 2050, seeking to understand policy interaction. We analyse six commonly seen policy instruments and explore systematically the impact of combining each of these policies by developing 63 scenarios for the US, the UK, China, Japan, and India. We assess both the policies' effectiveness in achieving emissions reductions and their cost-effectiveness in doing so. We show how the diffusion dynamics of the system can lead to interaction of policy levers, generating synergies in some cases (combined effectiveness more than the sum of its parts), and mutual impediment effects in others (combined effectiveness less than the sum of its parts). The paper identifies particular combinations of regulatory, procurement and fiscal policies that are particularly effective at generating rapid change without needing the use of very high fuel taxes or carbon pricing. Notably, combining electric vehicle mandates with taxes and regulations on combustion vehicles is highly effective, as it simultaneously improves the availability of low-carbon options while penalising high carbon options. Simple principles for policymaking can be inferred.</t>
  </si>
  <si>
    <t>10.1016/j.erss.2021.101951</t>
  </si>
  <si>
    <t>Abdelbaky, M; Peeters, JR; Dewulf, W</t>
  </si>
  <si>
    <t>On the influence of second use, future battery technologies, and battery lifetime on the maximum recycled content of future electric vehicle batteries in Europe</t>
  </si>
  <si>
    <t>The European Union is promoting the uptake of low emission vehicles to reduce greenhouse gas emissions from transportation. However, this transition will increase the demand for five important battery raw materials; i.e. lithium, nickel, cobalt, copper, and graphite. Therefore, a substance flow analysis and forecasting model are proposed to investigate the flow of these materials through the different lifecycle stages of electric vehicle batteries. The model forecasts that by 2040, the vehicle stock will be from 72 to 78 million vehicles, while the second use stock will be from 3 to 11 million batteries. In addition, the annual recycling waste stream in 2040 will grow to roughly 3 million batteries with a capacity of 125 GWh. Results indicate that this waste stream could cover between 10% and 300% of future raw materials demand for electric vehicles. The width of this range is dominated by uncertainties on the rapidly evolving material composition of automotive batteries and the possible commercialization of cobalt-free battery technologies. The remaining uncertainty is attributed to the battery lifetime in vehicle use and potential second use of retired batteries.</t>
  </si>
  <si>
    <t>10.1016/j.wasman.2021.02.032</t>
  </si>
  <si>
    <t xml:space="preserve">EV batteries require natural resources such as lithium, cobalt, nickel, and graphite. Demand for many of these resources will likley continue to increase, although progress towards batteries using only minimal resources is underway. In addition, recycling battery material appears to be a potential solution for lithium-based batteries, while "scenarios with a strong dependency on cobalt-containing battery technologies yields a supply of
364 recycled materials from discarded EV batteries can cover at best 40% of the demand in 2040". 
Overall, the use and availability of battery materials highly depends on technological progress within and outside the EV value chain. </t>
  </si>
  <si>
    <t>Gustafsson, M; Svensson, N; Eklund, M; Oberg, JD; Vehabovic, A</t>
  </si>
  <si>
    <t>Well-to-wheel greenhouse gas emissions of heavy-duty transports: Influence of electricity carbon intensity</t>
  </si>
  <si>
    <t>There are several alternatives for how to phase out diesel in heavy-duty transports, thereby reducing the sector?s climate change impact. This paper assesses the well-to-wheel (WTW) greenhouse gas (GHG) emissions of energy carriers for heavy-duty vehicles, analyzing the effect of the carbon intensity of the electricity used in production. The results show that energy carriers with high electricity dependence are not necessarily better than diesel from a WTW perspective. In particular, fuels produced through electrolysis are not well suited in carbon-intense electricity systems. Conversely, waste-based biofuels have low GHG emissions regardless of the electricity system. Battery-electric buses show a large reduction of GHG emissions compared to diesel buses and many other alternatives, while battery-electric trucks have higher GHG emissions than diesel in carbon intense electricity systems. Thus, electrifying transports or switching to renewable fuels will not suffice if the electricity system is not made renewable first.</t>
  </si>
  <si>
    <t>10.1016/j.trd.2021.102757</t>
  </si>
  <si>
    <t>Meelen, T; Doody, B; Schwanen, T</t>
  </si>
  <si>
    <t>Vehicle-to-Grid in the UK fleet market: An analysis of upscaling potential in a changing environment</t>
  </si>
  <si>
    <t>Vehicle fleets are considered an important context for the deployment of innovations such as electric vehicles and vehicle-to-grid (V2G) technology. Fleet vehicles constitute a significant share of vehicle registrations, yet little research has been conducted into how the make-up of the changing fleet market could influence upscaling of innovations. This paper presents an in-depth study of the fleet market in the United Kingdom and assesses synergies between V2G and vehicle fleets by analysing socio-technical trends. The approach taken allows for analysing the role of users and markets in upscaling sociotechnical transitions. The paper provides a system-level account of the fleet market, and shows how changing user characteristics, the rise of telematics, Low Emission Zones and changes to business operations and labour relations present specific drivers and challenges for V2G. It is concluded that user related changes in the market environment are highly influential in shaping the upscaling trajectory of sustainable innovations such as V2G. (c) 2020 Elsevier Ltd. All rights reserved.</t>
  </si>
  <si>
    <t>10.1016/j.jclepro.2020.125203</t>
  </si>
  <si>
    <t>Hou, FX; Chen, XT; Chen, X; Yang, F; Ma, ZY; Zhang, SN; Liu, CY; Zhao, Y; Guo, F</t>
  </si>
  <si>
    <t>Comprehensive analysis method of determining global long-term GHG mitigation potential of passenger battery electric vehicles</t>
  </si>
  <si>
    <t>The development of electric vehicles can help reduce the use of fossil fuels and further mitigate greenhouse gas (GHG) emissions. A comprehensive method is proposed for estimating the GHG mitigation potential of passenger battery electric vehicles (PBEVs) continentally and globally, considering the electricity consumption, energy transition, and other main influencing factors. The future energy transition is considered to change the electricity generation structures, improve the share of clean power, and further increase the GHG mitigation potential of electric vehicles based on a life-cycle analysis. An uncertainty analysis is performed to investigate the main influencing factors, such as energy intensity, battery size, autonomous vehicles, charging infrastructure, carpooling and ridesharing, and the development of other competitive vehicles on the electricity consumption and mitigation potential. Results show that the global stock of PBEVs will reach 1.2 x 10(8) and 1.0 x 10(9) vehicles in 2030 and 2050, respectively, and the global electricity consumption will be 250-480 TWh in 2030 and 1140-2840 TWh in 2050, equivalent of saving 3.4-6.5 x 10(8) barrel of gasoline in 2030 and 1.6-3.9 x 10(9) barrel of gasoline in 2050. The calculated global GHG mitigation potentials of PBEVs are 40-215 Mt CO(2)e and 340-1380 Mt CO(2)e in 2030 and 2050, respectively, which will accelerate the decarbonization transition in the transport sector and help achieve the global temperature control goals in the Paris Agreement and sustainable development goals. (C) 2020 Elsevier Ltd. All rights reserved.</t>
  </si>
  <si>
    <t>10.1016/j.jclepro.2020.125137</t>
  </si>
  <si>
    <t>Comprehensive analysis of factors such as: "electricity consumption of PBEVs, the energy transition in power system, and uncertainty
analysis in influencing factors, such as energy intensity, battery size, automation, charging infrastructure, pooling and sharing, and
development of competing vehicles"
Results show that: "Results show that the global stock of PBEVs will reach 1.2 x 10e8 and 1.0x 10e9 vehicles in 2030 and 2050, respectively, and the global electricity consumption will be 250-480 TWh in 2030 and 1140-2840 TWh in 2050, equivalent of saving 3.4-6.5 x 10e8 barrel of gasoline in 2030 and 1.6-3.9 x 10e9 barrel of gasoline in 2050. The calculated global GHG mitigation potentials of PBEVs are 40-215 Mt CO2e and 340-1380 Mt CO2e in 2030 and 2050, respectively, which will accelerate the decarbonization transition in the transport sector and help achieve the global temperature control goals in the Paris Agreement and sustainable development goals."</t>
  </si>
  <si>
    <t>Brand, C; Gotschi, T; Dons, E; Gerike, R; Anaya-Boig, E; Avila-Palencia, I; de Nazelle, A; Gascon, M; Gaupp-Berghausen, M; Iacorossi, F; Kahlmeier, S; Panis, LI; Racioppi, F; Rojas-Rueda, D; Standaert, A; Stigell, E; Sulikova, S; Wegener, S; Nieuwenhuijsen, MJ</t>
  </si>
  <si>
    <t>The climate change mitigation impacts of active travel: Evidence from a longitudinal panel study in seven European cities</t>
  </si>
  <si>
    <t>considerable and significant. The study gives policy and practice the empirical evidence needed to assess climate change mitigation impacts of urban transport measures and interventions aimed at mode shift to more sustainable modes of transport. Investing in and promoting active travel whilst ?demoting? private car ownership and use should be a cornerstone of strategies to meet ?net zero? carbon targets, particularly in urban areas, while Active travel (walking or cycling for transport) is considered the most sustainable and low carbon form of getting from A to B. Yet the net effects of changes in active travel on changes in mobility-related CO2 emissions are complex and under-researched. Here we collected longitudinal data on daily travel behavior, journey purpose, as well as personal and geospatial characteristics in seven European cities and derived mobility-related lifecycle CO2 emissions over time and space. Statistical modelling of longitudinal panel (n = 1849) data was performed to assess how changes in active travel, the ?main mode? of daily travel, and cycling frequency influenced changes in mobility-related lifecycle CO2 emissions. We found that changes in active travel have significant lifecycle carbon emissions benefits, even in European urban contexts with already high walking and cycling shares. An increase in cycling or walking consistently and independently decreased mobility-related lifecycle CO2 emissions, suggesting that active travel substituted for motorized travel ? i.e. the increase was not just additional (induced) travel over and above motorized travel. To illustrate this, an average person cycling 1 trip/day more and driving 1 trip/day less for 200 days a year would decrease mobility-related lifecycle CO2 emissions by about 0.5 tonnes over a year, representing a substantial share of average per capita CO2 emissions from transport. The largest benefits from shifts from car to active travel were for business purposes, followed by social and recreational trips, and commuting to work or place of education. Changes to commuting emissions were more pronounced for those who were younger, lived closer to work and further to a public transport station.</t>
  </si>
  <si>
    <t>10.1016/j.gloenvcha.2021.102224</t>
  </si>
  <si>
    <t>Canbulat, S; Balci, K; Canbulat, O; Bayram, IS</t>
  </si>
  <si>
    <t>Techno-Economic Analysis of On-Site Energy Storage Units to Mitigate Wind Energy Curtailment: A Case Study in Scotland</t>
  </si>
  <si>
    <t>Wind energy plays a major role in decarbonisation of the electricity sector and supports achieving net-zero greenhouse gas emissions. Over the last decade, the wind energy deployments have grown steadily, accounting for more than one fourth of the annual electricity generation in countries like the United Kingdom, Denmark, and Germany. However, as the share of wind energy increases, system operators face challenges in managing excessive wind generation due to its nondispatchable nature. Currently, the most common practice is wind energy curtailment in which wind farm operators receive constraint payments to reduce their renewable energy production. This practice not only leads to wastage of large volumes of renewable energy, but also the associated financial cost is reflected to rate payers in the form of increased electricity bills. On-site energy storage technologies come to the forefront as a technology option to minimise wind energy curtailment and to harness wind energy in a more efficient way. To that end, this paper, first, systematically evaluates different energy storage options for wind energy farms. Second, a depth analysis of curtailment and constraint payments of major wind energy farms in Scotland are presented. Third, using actual wind and market datasets, a techno-economic analysis is conducted to examine the relationship between on-site energy storage size and the amount of curtailment. The results show that, similar to recent deployments, lithium-ion technology is best suited for on-site storage. As case studies, Whitelee and Gordon bush wind farms in Scotland are chosen. The most suitable storage capacities for 20 years payback period is calculated as follows: (i) the storage size for the Gordonbush wind farm is 100 MWh and almost 19% of total curtailment can be avoided and (ii) the storage size for the Whitlee farm is 125 MWh which can reduce the curtailment by 20.2%. The outcomes of this study will shed light into analysing curtailment reduction potential of future wind farms including floating islands, seaports, and other floating systems.</t>
  </si>
  <si>
    <t>10.3390/en14061691</t>
  </si>
  <si>
    <t>Hadri, M; Trovato, V; Bialecki, A; Merk, B; Peakman, A</t>
  </si>
  <si>
    <t>Assessment of High-Electrification UK Scenarios with Varying Levels of Nuclear Power and Associated Post-Fault Behaviour</t>
  </si>
  <si>
    <t>Renewable integration into the electricity system of Great Britain (GB) is causing considerable demand for additional flexibility from plants. In particular, a considerable share of this flexibility may be dispatched to secure post-fault transient frequency dynamics. Pursuant to the unprecedented changes to the traditional portfolio of generation sources, this work presents a detailed analysis of the potential system-level value of unlocking flexibility from nuclear electricity production. A rigorous enhanced mixed integer linear programming (MILP) unit commitment formulation is adopted to simulate several generation-demand scenarios where different layers of flexibility are associated to the operation of nuclear power plants. Moreover, the proposed optimisation model is able to assess the benefit of the large contribution to the system inertial response provided by nuclear power plants. This is made possible by considering a set of linearised inertia-dependent and multi-speed constraints on post fault frequency dynamics. Several case studies are introduced considering 2050 GB low-carbon scenarios. The value of operating the nuclear fleet under more flexible paradigms is assessed, including environmental considerations quantified in terms of system-level CO2 emissions' reduction.</t>
  </si>
  <si>
    <t>10.3390/en14061780</t>
  </si>
  <si>
    <t>Fekete, H; Kuramochi, T; Roelfsema, M; den Elzen, M; Forsell, N; Hohne, N; Luna, L; Hans, F; Sterl, S; Olivier, J; van Soest, H; Frank, S; Gusti, M</t>
  </si>
  <si>
    <t>A review of successful climate change mitigation policies in major emitting economies and the potential of global replication</t>
  </si>
  <si>
    <t>This article reviews climate change mitigation policies implemented in five major emitting economies: China, the European Union, India, Japan and the United States. It analyses their historical performance in terms of energy system and greenhouse gas emissions indicators. In cases where policies aim to reduce future emissions, their target performance levels are assessed. The review centres on the sectors of electricity generation, passenger vehicles, freight transport, forestry, industry, buildings, agriculture, and oil and gas production. Most focus countries have implemented successful policies for renewable energy, fuel efficiency, electrification of passenger vehicles, and forestry. For other sectors, information is limited or very heterogeneous (e.g. buildings, appliances, agriculture) or there are few comprehensive policies in place (e.g. industry). The article further presents an explorative emissions scenario developed under the assumption that all countries will replicate both the observed trends in sector-level indicators and the trends that policies for future emissions reductions aspire to achieve. It shows that the global replication of sector progress would reduce greenhouse gas emissions by 2030 by about 20% compared to a current policies scenario. All countries analysed would overachieve the emissions reduction targets in their post-2020 climate targets. However, the resulting reduction in global emissions by 2030 would still not be sufficient to keep the world on track for a global cost-effective pathway that keeps temperature increase below 2 degrees C. The findings of this study emphasise the need for transformative policies to keep the Paris Agreement temperature limit within reach.</t>
  </si>
  <si>
    <t>10.1016/j.rser.2020.110602</t>
  </si>
  <si>
    <t>Puricelli, S; Cardellini, G; Casadei, S; Faedo, D; van den Oever, AEM; Grosso, M</t>
  </si>
  <si>
    <t>A review on biofuels for light-duty vehicles in Europe</t>
  </si>
  <si>
    <t>The European transport sector was responsible for more than 25% of the EU total greenhouse gas (GHG) emissions in 2017. 53% of these emissions came from the passenger cars and light-commercial vehicles segments. Biofuels are seen as one of the options to limit these emissions in Europe. To understand the recent evolution of biofuels and their future, this review gives an overview on the production, use, legislation, and environmental impacts of biofuels in Europe for light-duty vehicles. In 2017, biofuels made up 4.5% of the energy consumption in the road transport and non-road mobile machinery. Biodiesel in 2018 accounted for 62% of the biofuels consumed in the EU, followed by bioethanol (17.5%), HVO (16.6%), upgraded biogas (1.7%) and bio-ETBE (1.1%). A review of 86 LCA studies published between 2013 and 2020 indicated that the climate change impact of biofuels is generally lower than diesel and petrol, with average emission savings depending on the type of biofuel: 70% for biohydrogen, 63% for upgraded biogas, 41% for pure biodiesel, between 54% and 7% for bioethanol (depending on the blend percentage, between 100% and 10%). An important issue identified is the limited consideration of the land use change effects, which are rarely assessed and are of paramount importance, as the values found in this review were as high as 231 g CO2eq/MJ in some cases and thus non-negligible. Biofuels perform generally similarly or worse than fossil fuels for most of the non-GHG-related impact categories, except for ozone, fossil resource and abiotic depletion. Currently, it is highly recommended to move towards non-edible feedstocks, waste and by-products which guarantee a lower risk of land use change. The European legislation, through the Directive 2018/2001 and the regulation 2019/807, is pushing in that direction.</t>
  </si>
  <si>
    <t>10.1016/j.rser.2020.110398</t>
  </si>
  <si>
    <t>"Biofuels perform generally similarly or worse than fossil fuels for most of the non-GHG-related impact categories, except for ozone, fossil resource and abiotic depletion."</t>
  </si>
  <si>
    <t>"A review of 86 LCA studies published between 2013 and 2020 indicated that the climate change impact of biofuels is generally lower than diesel and petrol, with average emission savings depending on the type of biofuel: 70% for biohydrogen, 63% for upgraded biogas, 41% for pure biodiesel, between 54% and 7% for bioethanol (depending on the blend percentage, between 100% and 10%). An important issue identified is the limited consideration of the land use change effects, which are rarely assessed and are of paramount importance, as the values found in this review were as high as 231 g CO2eq/MJ in some cases and thus non-negligible."</t>
  </si>
  <si>
    <t>The European transport sector was responsible for more than 25% of the EU total greenhouse gas (GHG) emissions in 2017. 53% of these emissions came from the passenger cars and light-commercial vehicles segments.</t>
  </si>
  <si>
    <t>Based on biofuel vehicles (not a zero-carbon vehicle option)</t>
  </si>
  <si>
    <t>Avvaru, VS; Fernandez, IJ; Feng, WL; Hinder, SJ; Rodriguez, MC; Etacheri, V</t>
  </si>
  <si>
    <t>Extremely pseudocapacitive interface engineered CoO@3D-NRGO hybrid anodes for high energy/ power density and ultralong life lithium-ion batteries</t>
  </si>
  <si>
    <t>Although secondary Li-ion batteries are widely used for electrochemical energy storage, low energy (100-300 Wh kg(-1)) and power density (250-400 W kg(-1)) are limiting their applications in several areas including long-range electric vehicles. Herein, we demonstrate high energy (400 Wh kg(-1)) and power density (1 kW kg(-1)) Li-ion batteries (considering the weight of both electrodes) based on extremely pseudocapacitive interface engineered CoO@3D-NRGO hybrid anodes. These values are 2.8 and 2.3-fold higher respectively compared to graphite parallel to LiNiMnCoO2 full-cells under similar experimental conditions. Three-dimensional anode architecture presented here composed of ultrafine CoO nanoparticles (similar to 10 nm) chemically bonded to nitrogen-doped reduced graphene-oxide. This hybrid anode demonstrated excellent pseudocapacitance (similar to 92%), specific capacity (1429 mAh g(-1) @ 25 mA g(-1)), rate performance (906 mAh g(-1) @ 5 A g(-1)), and cycling stability (990 mAh g(-1) after 7500 cycles @ 5 A g(-1)). Outstanding electrochemical performance of CoO@3D-NRGO parallel to LiNiMnCoO2 full-cells is credited to the extreme pseudocapacitance of CoO@3D-NRGO anode resulting from Li2O/Co/NRGO nanointerfaces and Co-O-C bonds. The demonstrated strategy of interfacial engineering can also be extended for other environmental friendly/inexpensive transition metal oxide (Fe2O3, MnO2 etc.) anodes for high energy/power density and ultra-long-life Li-ion batteries. (C) 2020 Elsevier Ltd. All rights reserved.</t>
  </si>
  <si>
    <t>CARBON</t>
  </si>
  <si>
    <t>10.1016/j.carbon.2020.09.058</t>
  </si>
  <si>
    <t>Akal, D; Oztuna, S; Buyukakin, MK</t>
  </si>
  <si>
    <t>A review of hydrogen usage in internal combustion engines (gasoline-Lpg-diesel) from combustion performance aspect</t>
  </si>
  <si>
    <t>Demand for fossil fuels is increasing day by day with the increase in industrialization and energy demand in the world. For this reason, many countries are looking for alternative energy sources against this increasing energy demand. Hydrogen is an alternative fuel with high efficiency and superior properties. The development of hydrogen-powered vehicles in the transport sector is expected to reduce fuel consumption and air pollution from exhaust emissions. In this study, the use of hydrogen as a fuel in vehicles and the current experimental studies in the literature are examined and the results of using hydrogen as an additional fuel are investigated. The effects of hydrogen usage on engine performance and exhaust emissions as an additional fuel to internal combustion gasoline, diesel and LPG engines are explained. Depending on the amount of hydrogen added to the fuel system, the engine power and torque are increased at most on petrol engines, while they are decreased on LPG and diesel engines. In terms of chemical products, the emissions of harmful exhaust gases in gasoline and LPG engines are reduced, while some diesel engines increase nitrogen oxide levels. In addition, it is understood that there will be a positive effect on the environment, due to hydrogen usage in all engine types. (c) 2020 Hydrogen Energy Publications LLC. Published by Elsevier Ltd. All rights reserved.</t>
  </si>
  <si>
    <t>10.1016/j.ijhydene.2020.02.001</t>
  </si>
  <si>
    <t>Ahmad, T; Zhang, DD</t>
  </si>
  <si>
    <t>A critical review of comparative global historical energy consumption and future demand: The story told so far</t>
  </si>
  <si>
    <t>This review presents a critical combined energy analysis of demand in developed/developing countries, including the load requirements of the various business sectors. It summarizes on-demand time-series, energy supply, overall trade in gas, oil, electricity, coal, and renewable energy (e.g., wind, solar, geothermal, tidal, etc.) as well as global carbon dioxide (CO2) emissions. The duration of the review is selected between the energy supply and demand forecast from 1990 to 2040. Multi-energy approaches include primary energy generation, consumption, gross domestic product (GDP) energy intensity, the total trade balance of crude oil production, production of natural gas, trade balance and use of natural gas, production of lignite and coal, demand for trade in lignite and coal, generation and use of electricity, the share of renewables in power generation, total percentage of solar energy. Geographic coverage covered the global energy demand of the Organization for Economic Co-operation and Development (OECD), the group of seven (G7), Brazil, Russia, India, China, and South Africa (BRICS), European Union, Europe, North America, Commonwealth of Independent States (CIS), Asia, Latin America, Pacific, Middle-East and Africa. Market individuals and cooperative policymakers communicate in a variety of ways: our review and its impact on energy trade, social development, economic and climate change, which is then presented in a deeper way, in the future energy outlook. The findings of the review make it clear that there is a great deal of future global energy demand until 2040 in different situations: new aspects of policymaking, the requirement is about 15% lower in the 450-scenario, and 10% higher in the current energy policy scenario. (C) 2020 The Authors. Published by Elsevier Ltd.</t>
  </si>
  <si>
    <t>10.1016/j.egyr.2020.07.020</t>
  </si>
  <si>
    <t>Gryparis, E; Papadopoulos, P; Leligou, HC; Psomopoulos, CS</t>
  </si>
  <si>
    <t>Electricity demand and carbon emission in power generation under high penetration of electric vehicles. A European Union perspective</t>
  </si>
  <si>
    <t>The European Union has set targets to reduce the greenhouse gases emissions in total energy consumption as a part of the securing the clean energy initiative and the efforts of carbon emissions reductions of 90%, compared to the 1990 ones, until 2050. The transport sector is particularly exacerbating the above problems. Focusing on their fight, European authorities have invested and continue to invest in electric propulsion. In the European Union, electric mobility has grown tremendously in the last decade. Specifically, more and more automobile industries are turning their interest in electric technology to replace conventional cars which they use internal combustion engine. This study tries to evaluate the impact of the electric vehicle penetration in the electricity demand and related emissions inside the EU, in three steps. First, the penetration of electric vehicles into the Union is evaluated through literature review, then the impact in electricity demand due to the electric vehicles penetration is estimated and finally the emission of carbon dioxide gases allocated to these changes in the electricity demand are calculated based on official data published by EuroStat. The results were calculated using the most common prognostic tools in order to identify the expected trends, and showed that the future electrification in transportation will support the efforts on reducing the carbon emissions but not that fast as it was expected as the electricity generation in EU is still based in fossil fuels at significant percentage. (C) 2020 The Author(s). Published by Elsevier Ltd. This is an open access article under the CC BY license (http://creativecommons.org/licenses/by/4.0/). Peer-review under responsibility of the scientific committee of the Tmrees, EURACA, 2020.</t>
  </si>
  <si>
    <t>10.1016/j.egyr.2020.09.025</t>
  </si>
  <si>
    <t>Electric vehicles have a positive effect on GHG reduction but mainly if associated with low-carbon energy systems: "This fact makes it even clearer that in order to minimize the impact to the environment and succeed in emissions reduction offered by the electrification of the
mobility (passenger cars and tracks) must be based on increasing the renewables and should be based on a smart charging approach to avoid increment in emissions. If the goal of 100% of electricity comes from renewables then the benefit for going to 100% in electric vehicles will decrease tremendously the emissions toward the goals of EU and UN for clean energy for all and protecting the environment"</t>
  </si>
  <si>
    <t xml:space="preserve">It appears that the shift to Evs cannot be extremely rapid as the bigger GHG reduction is obtained with an electrified and low carbon grid. </t>
  </si>
  <si>
    <t>Gosens, J</t>
  </si>
  <si>
    <t>The greening of South-South trade: Levels, growth, and specialization of trade in clean energy technologies between countries in the global South</t>
  </si>
  <si>
    <t>Countries in the global South, or developing and emerging economies, are experiencing rapid economic growth, and increased economic integration with other countries in the global South, including trade. Some analysts have raised concerns that such South-South trade might encourage the use of outdated conventional energy technologies, and lock developing countries into high carbon growth paths. Here, trade data from the UN Comtrade database is analyzed with a gravity model of trade. Results show that levels of clean energy technologies in South-south trade were relatively low up until the first half of the 2010's, but that these are entirely comparable to North-North or other trade flows in recent years. The analysis thus finds no evidence to support concerns that South-South trade might encourage high carbon development. South-South trade contains particularly high levels of solar PV, hydropower, and electric two-wheeler technologies, whilst exporters in the global North are more competitive in markets for wind power equipment and electric vehicles. Trade in electric vehicles is the fastest growing class of clean energy technologies, and the dominance of Northern countries in their exports may mean that South-South trade could, in the foreseeable future, once again lag behind in levels of clean energy technologies. (C) 2020 Elsevier Ltd. All rights reserved.</t>
  </si>
  <si>
    <t>10.1016/j.renene.2020.06.014</t>
  </si>
  <si>
    <t>Koberle, AC; Rochedo, PRR; Lucena, AFP; Szklo, A; Schaeffer, R</t>
  </si>
  <si>
    <t>Brazil's emission trajectories in a well-below 2 degrees C world: the role of disruptive technologies versus land-based mitigation in an already low-emission energy system</t>
  </si>
  <si>
    <t>The Nationally Determined Contributions (NDCs) to the Paris Agreement (PA) submitted so far do not put the world on track to meet the targets of the Agreement and by 2020 countries should ratchet up ambition in the new round of NDCs. Brazil's NDC to the PA received mixed reviews and has been rated as medium ambition. We use the Brazil Land Use and Energy System (BLUES) model to explore low-emission scenarios for Brazil for the 2010-2050 period that cost-effectively raise ambition to levels consistent with PA targets. Our results reinforce the fundamental role of the agriculture, forest, and land use (AFOLU) sectors and explore inter-sectoral linkages to power generation and transportation. We identify transportation as a prime candidate for decarbonization, leveraging Brazil's already low-carbon electricity production and its high bioenergy production. Results indicate the most important mitigation measures are electrification of the light-duty vehicle (LDV) fleet for passenger transportation, biodiesel and biokerosene production via Fischer-Tropsch synthesis from lignocellulosic feedstock, and intensification of agricultural production. The use of carbon capture and storage (CCS) as well as netzero deforestation make significant contributions. We identify opportunities for Brazil, but synergies and trade-offs across sectors should be minded when designing climate policies.</t>
  </si>
  <si>
    <t>10.1007/s10584-020-02856-6</t>
  </si>
  <si>
    <t>Ghandi, A; Paltsev, S</t>
  </si>
  <si>
    <t>Global CO2 impacts of light-duty electric vehicles</t>
  </si>
  <si>
    <t>Electric vehicles (EV) offer a solution for decarbonization of transport. We evaluate global scenarios of EV deployment and their impacts on total global CO2 emissions. For this assessment, we enhance the MIT Economic Projection and Policy Analysis (EPPA) model to represent the fleet dynamics of light-duty vehicles (LDV), including internal combustion engine (ICE) vehicles and EVs. For EV fleet, both plug-in hybrid vehicles (PHEV) and battery electric vehicles (BEV) are considered. We consider several illustrative scenarios and find that global LDV stock is projected to grow from 1.1 billion vehicles in 2015 to 1.65-1.75 billion in 2050, while global EV stock is growing from about a million in 2015 to about 585-825 million in 2050. At this level of market penetration, EVs would constitute one-third to one-half of the overall LDV fleet by 2050 in different scenarios, with the stricter carbon constraints implied in the Paris to 2 degrees C scenario leading to the largest EV share. Our modeling suggests that EV uptake will vary across regions. China, the U.S., and Europe remain the largest markets in our study timeframe, but the EV presence is projected to grow in all regions. While the global LDV fleet grows by about 50% by 2050, the corresponding CO2 emissions from LDV are reduced by about 50% in 2050 relative to 2015. Global carbon intensity of LDVs are reduced by about 70% from 2015 to 2050.</t>
  </si>
  <si>
    <t>10.1016/j.trd.2020.102524</t>
  </si>
  <si>
    <t>Light duty vehicles (LDVs): "We consider several illustrative scenarios and find that global LDV stock is projected to grow from 1.1 billion vehicles in 2015 to 1.65–1.75 billion in 2050, while global EV stock is growing from about a million in 2015 to about 585–825 million in 2050. At this level of market penetration, EVs would constitute one-third to one-half of the overall LDV fleet by 2050 in different scenarios, with the stricter carbon constraints implied in the Paris to 2 °C scenario leading to the largest EV share. Our modeling suggests that EV uptake will vary across regions. China, the U.S., and Europe remain the largest markets in our study timeframe, but the EV presence is projected to grow in all regions. While the global LDV fleet grows by about 50% by 2050, the corresponding CO2 emissions from LDV are reduced by about 50% in 2050 relative to 2015. Global carbon intensity of LDVs are reduced by about 70% from 2015 to 2050."</t>
  </si>
  <si>
    <t>Xu, L; Yilmaz, HU; Wang, ZF; Poganietz, WR; Jochem, P</t>
  </si>
  <si>
    <t>Greenhouse gas emissions of electric vehicles in Europe considering different charging strategies</t>
  </si>
  <si>
    <t>The growing market share of electric vehicles (EV) has increased the interest in charging strategies and their effects on the electricity system as well as their climatic soundness. However, the benefits of different charging strategies including Vehicle-to-Grid (V2G) on a large regional scale, e.g. in Europe, have not been analyzed sufficiently. This study examines the impact of different charging strategies on greenhouse gas (GHG) emissions from electricity generation and EV batteries in Europe in 2050. To consider indirect emissions and potentially additional battery degradation due to V2G, a model coupling concept is applied to link Life Cycle Assessment (LCA) with the electricity system model, PERSEUS-EU. Overall, EV could reduce the GHG emissions by 36% by simply replacing conventional cars. Controlled unidirectional charging and V2G add another 4 or 11 percentage points on the European level. However, for these gains an efficient implementation of V2G is required.</t>
  </si>
  <si>
    <t>10.1016/j.trd.2020.102534</t>
  </si>
  <si>
    <t>"Overall, EV could reduce the GHG emissions by 36% by simply replacing conventional cars. Controlled unidirectional charging and V2G add another 4 or 11 percentage points on the European level. However, for these gains an efficient implementation of V2G is required."</t>
  </si>
  <si>
    <t>"The results of the uncertainty analysis reveal that further technical progress in electric vehicle batteries is of particular needed to increase the benefits of reducing life cycle greenhouse gas emissions. A complete elimination of emission-intensive generation, such as electricity generation from gas, is not possible due to the days and longer periods without sufficient electricity generation from RES. Further scenario analyses may integrate hydrogen as an additional storage system, which may lead to further decreasing greenhouse gas emissions but may show other disadvantages as a lower system efficiency and lower benefits from Vehicle-to-Grid."</t>
  </si>
  <si>
    <t>This study focuses on different charging strategies, namely, uncontrolled charging, unidirectional controlled charging, and bidirectional charging (Vehicle-to-Grid), and their impacts on greenhouse gas emissions caused by electricity production and electric vehicle batteries in Europe in 2050. For the analyses, life cycle assessment is combined with an energy system model, PERSEUS-EU.</t>
  </si>
  <si>
    <t>"This LCA study confirms how the optimum strategy to reduce GHG100 and NOX emissions depends on the energy mix. In the short-term, H2 production through SMR with CO2 strategy should be extended and FCV in the market increased through cost reduction. It would be recommendable to develop NOX catalyst for SMR plants and thus introduce DI HICEV in the market whose total life cycle emissions are competitive against BEV. In the mid-term (EU 2050), FCV and BEV should coexist because of their complementary characteristics. H2 should still be produced in SMR central plants with CO2 sequestration. In the long term, when renewable energies compose most of the energy mix, electrolysis would produce fewer emissions than SMR and therefore producing all the H2 through electrolysis would be plausible to reduce emissions. In this case, HICEV, FCV, and BEV could coexist, although FCV would probably dominate the market of H2 technologies due to their lower fuel consumption"</t>
  </si>
  <si>
    <t>cradle-to-grave Life Cycle Assessment (LCA) that compares the greenhouse gases (GHG) and NOX emissions of H2, electric and conventional technologies for the automotive sector in Europe (for actions 6,7 as well)</t>
  </si>
  <si>
    <t>Lesnik, L; Kegl, B; Torres-Jimenez, E; Cruz-Peragon, F</t>
  </si>
  <si>
    <t>Why we should invest further in the development of internal combustion engines for road applications</t>
  </si>
  <si>
    <t>The majority of on-road vehicles today are powered by internal combustion engines, which are, in most cases, burning petroleum-derived liquid fuels mixed with bio-components. The power to weight ratio of internal combustion engines combined with the high energy content of conventional fuels, which can be refilled easily in matter of minutes, makes them ideal for all kinds of road transportation. Since the introduction of EURO emissions norms, the emissions from the Transport sector in the European Union have undergone significant reduction. There are several alternatives to fossil fuels with similar properties, which can replace their usage in the Transport sector. The main focus of research in recent decades has been on biofuels, which can be produced from several sources. The production of biofuels is usually energy more intensive than production of fossil fuels, but their usage can contribute to emission reduction in the Transport sector. In recent years, a lot of effort was also put into promotion of electric vehicles as zero emissions vehicles. This statement should be reconsidered, since the greenhouse impact of electrical vehicles is not negligible. Conversely, in some cases, an electrical vehicle can have an even higher emission impact than modern vehicles with sophisticated internal combustion engines. This is characteristic for countries where the majority of the electricity is produced in coal power plants. With the decrease of greenhouse gas emissions in the Electricity Production sector, and with the increase of battery capacity, the role of electric vehicles in the Transport sector will probably increase. Despite significant research and financial investments in electric vehicles development, the transport sector in near future will be mostly powered by internal combustion engines and petroleum-derived liquid fuels. The amount of pollution from transport sector will be further regulated with stricter emission norms combined with smaller amount of alternative fuel usage.</t>
  </si>
  <si>
    <t>OIL &amp; GAS SCIENCE AND TECHNOLOGY-REVUE D IFP ENERGIES NOUVELLES</t>
  </si>
  <si>
    <t>10.2516/ogst/2020051</t>
  </si>
  <si>
    <t xml:space="preserve">BEVs and hydrogen can have a bigger environmental impact than diesel and conventional fuels (due to electricity production). </t>
  </si>
  <si>
    <t>BEVs are often carbon intensive nowadays due to country's energy mix (e.g., dependance on coal) - until decarbonisation of the energy system reducing GHG from transport sector is better obtained improving internal combustion engines and fuel emission standards. "The usage of biofuels combined with modern combustion technologies or with hybrid propulsion systems, can have an even bigger impact on emission reduction than each individual solution"</t>
  </si>
  <si>
    <t>Konecny, V; Gnap, J; Settey, T; Petro, F; Skrucany, T; Figlus, T</t>
  </si>
  <si>
    <t>Environmental Sustainability of the Vehicle Fleet Change in Public City Transport of Selected City in Central Europe</t>
  </si>
  <si>
    <t>Diesel is the most used fuel for buses and other urban transport vehicles in European countries. This paper deals with impacts on emissions production from the operation of the urban public transport fleet after its renewal. To what extent can the renewal of the urban public transport fleet in the city of Zilina contribute to increasing environmental sustainability in the way of reducing air pollution? The vehicle fleet change has partially consisted of vehicle traction system transition-diesel buses were substituted by hybrid driven (HEV) and electric driven buses (BEV). How can the direct and indirect emissions from the operation of vehicles be calculated? These were the posed research questions. The research aimed to propose a methodology for the calculation of direct and indirect emissions. Indirect emissions values (WtT-Well-to-Tank) for different types of fuels and tractions were obtained based on regression functions. These WtT emission factors together with the existing TtW (Tank-to-Wheels) emission factors (direct emissions) can be used for the assessment of environmental impacts of specific types of vehicles concerning energy source, fuel, or powertrain and type of operation. Direct pollutants such as CO, NO(x)and PM were calculated with the use of simulation methodology of HBEFA (Handbook of Emission Factors for Road Transport) software. The calculated CO(2)savings for the period 2019-2023 about fleet renewal in absolute terms are EUR 1.3 million tons compared to the operation of the original fleet while maintaining the same driving performance. The renewal of the vehicle fleet secured by vehicle traction transition can be a way to reduce the energy intensity and environmental impacts of public transport in Zilina.</t>
  </si>
  <si>
    <t>10.3390/en13153869</t>
  </si>
  <si>
    <t>* Conventionally fuelled vehicles (CFVs),  Conventionally fuelled buses (CFBs), Electric buses (EBs), Hydrogen buses (HBs)
"Results indicated that CFVs produced 30 gCO2 km−1 per person compared to 16.3 gCO2 km−1 per person by CFBs by 2050. At 100% capacity, under the two-degree scenario, CFB emissions were 36 times higher than EBs, 9 times higher than HBs and 12 times higher than EVs in 2050. Cumulative emissions under all electricity scenarios remained lower for EBs and HBs."</t>
  </si>
  <si>
    <t>Calvillo, CF; Turner, K</t>
  </si>
  <si>
    <t>Analysing the impacts of a large-scale EV rollout in the UK - How can we better inform environmental and climate policy?</t>
  </si>
  <si>
    <t>Electrifying transport to meet local pollution and overall net zero carbon ambitions is now a key UK policy focus, but this will have important impacts on the energy system, the economy, and the environment. Understanding the changes that the electrification of transport will bring is crucial for developing sustainable policies for net zero goals and a just transition. A literature is emerging to analyse the impact of a large-scale penetration of electric vehicles (EVs), but generally limiting focus to the implications for the electricity network. In this paper, we aim to provide insight on the wider energy system impacts of the expected EV rollout in the UK, in terms of fuel changes, energy costs, CO2 emission reduction and network investments; and how different EV charging strategies increase or mitigate the impacts of the expected large-scale penetration of EVs. Results show that non smart and/or decentralised charging will require considerably larger investments on the network to accommodate new EV demand. Network reinforcement costs are passed to the consumer via increased electricity prices and, albeit reduced, emissions shift from the transport to the power sector. These results show the importance of considering the whole energy system and the wider economy, to avoid carbon leakage and to maximise the effectiveness of policies.</t>
  </si>
  <si>
    <t>10.1016/j.esr.2020.100497</t>
  </si>
  <si>
    <r>
      <rPr>
        <b/>
        <sz val="11"/>
        <color theme="1"/>
        <rFont val="Calibri"/>
        <family val="2"/>
        <scheme val="minor"/>
      </rPr>
      <t>Adaptive capacity risk 6</t>
    </r>
    <r>
      <rPr>
        <sz val="11"/>
        <color theme="1"/>
        <rFont val="Calibri"/>
        <family val="2"/>
        <scheme val="minor"/>
      </rPr>
      <t>: "The results obtained show the importance of the ‘smartness’ and location of EV charging for network reinforcements costs. Also, network investment costs are passed to the final consumers as an increase in energy marginal costs (energy prices). Therefore, a charging scheme with higher network investment and more expensive electricity generation will translate to higher energy bills to final consumers. This will not only affect the costs of charging EVs, but of all electricity-powered services across the energy system as well. This could create a cascading effect, increasing prices in other non-energy goods and services"</t>
    </r>
  </si>
  <si>
    <t>"Looking into CO2 emissions, all EV scenarios presented a similar reduction in emissions for the transport sector. However, we observe a shift of sectoral emissions as the power sector increased their emissions (extra generation to meet EV demand), effectively reducing the potential climate benefits of the introduction of EVs" --&gt; consistent with previous findings that the effect on GHG is dependant on the energy mix</t>
  </si>
  <si>
    <t>Walker, A</t>
  </si>
  <si>
    <t>Future Regulatory, Market and Technology Trends in the Global Passenger Car and Commercial Vehicle Sectors Key challenges to achieving net zero emissions for road vehicles</t>
  </si>
  <si>
    <t>The world is at the start of an energy revolution: the biggest energy transformation since the Industrial Revolution. The growing recognition that the carbon dioxide emissions associated with the combustion of fossil fuels leads to a dramatic increase in global temperatures is driving the need to implement strategies to reduce the carbon footprint across power- and energy-hungry sectors such as power generation, domestic heating, industrial processes and transportation. This article looks at the moves that the global passenger car and commercial vehicle segments will need to make to minimise the CO2 and greenhouse gas (GHG) emissions of the sector, which is one of the largest contributors to the global CO2 inventory today. A number of countries have already pledged to meet net zero GHG emissions by 2050, and more are set to follow, so this article also considers what is necessary for the ground transportation sector to hit net zero.</t>
  </si>
  <si>
    <t>10.1595/205651320X15898840921326</t>
  </si>
  <si>
    <t>Lux, B; Pfluger, B</t>
  </si>
  <si>
    <t>A supply curve of electricity-based hydrogen in a decarbonized European energy system in 2050</t>
  </si>
  <si>
    <t>Alongside substituting fossil fuels with renewable energies and increasing energy efficiency, the utilization of electricity-based hydrogen or its derived synthetic fuels is a potential strategy to meet ambitious European climate protection targets. As synthetic hydrocarbons have the same chemical properties as their fossil substitutes, existing infrastructures and well-established application technologies can be retained while CO2 emissions in energy conversion, transport, industry, and residential and services can be reduced. However, the conversion processes, especially the generation of hydrogen necessary for all e-fuels, are associated with energy losses and costs. To evaluate the techno-economic hydrogen production potential and the impact of its utilization on the rest of the energy system, a supply curve of electricity-based hydrogen in a greenhouse gas emission-free European energy system in 2050 was developed. It was found that hydrogen quantities of the order of magnitude envisaged in the 1.5 degrees C scenarios by the European Commission's long-term strategic vision (1536-1953 TWh(H2)) induce marginal hydrogen production costs of over 110 (sic)(2020)/MWh(H2) and electrolyzer capacities of more than 615 GW(el). Although the generation of these amounts of hydrogen using electrolysis provides some flexibility to the electricity system and can integrate small amounts of local surplus electricity, an additional 766 GWel of wind power and 865 GWel of solar power must be installed to cover the additional electricity demand for hydrogen production. It was furthermore found that the most important techno-economic properties of electrolyzers used in an energy system dominated by renewable energies are the ability to operate flexibly and the conversion efficiency of electricity into hydrogen. It is anticipated that the shown analysis is valuable for both policy-makers, who need to identify research, subsidy and infrastructure requirements for a future energy system, and corporate decision-makers, whose business models will be significantly affected by the future availability of electricity-based fuels.</t>
  </si>
  <si>
    <t>10.1016/j.apenergy.2020.115011</t>
  </si>
  <si>
    <t>Pavicevic, M; Mangipinto, A; Nijs, W; Lombardi, F; Kavvadias, K; Navarro, JPJ; Colombo, E; Quoilin, S</t>
  </si>
  <si>
    <t>The potential of sector coupling in future European energy systems: Soft linking between the Dispa-SET and JRC-EU-TIMES models</t>
  </si>
  <si>
    <t>The relevance of sector coupling is increasing when shifting from the current highly centralised and mainly fossil fuel-based energy system to a more decentralized and renewable energy system. Cross-sectoral linkages are already recognized as a cost-effective decarbonisation strategy that provides significant flexibility to the system. Modelling such cross-sectoral interconnections is thus highly relevant. In this work, these interactions are considered in a long-term perspective by uni-directional soft-linking of two models: JRC-EU-TIMES, a long term planning multisectoral model, and Dispa-SET, a unit commitment and optimal dispatch model covering multiple energy sectors such as power, heating &amp; cooling, transportation etc. The impact of sector coupling in future Europe-wide energy systems with high shares of renewables is evaluated through five scenarios. Results show that the contributions of individual sectors are quite diverse. The transport sector provides the highest flexibility potential in terms of power curtailment, load shedding, congestion in the interconnection lines and resulting greenhouse gas emissions reduction. Nevertheless, allowing combinations of multiple flexibility options such as hydro for the long-term, electric vehicles and flexible thermal units for the short-term provides the best solution in terms of system adequacy, greenhouse gas emissions and operational costs.</t>
  </si>
  <si>
    <t>10.1016/j.apenergy.2020.115100</t>
  </si>
  <si>
    <t>Keles, D; Yilmaz, HU</t>
  </si>
  <si>
    <t>Decarbonisation through coal phase-out in Germany and Europe - Impact on Emissions, electricity prices and power production</t>
  </si>
  <si>
    <t>Coal power accounts for a major share within electricity production and significantly contributes to the overall greenhouse gas emissions in many European countries. According to official reports, Germany will not achieve its emission reduction targets in 2020. Therefore, a shut-down of coal capacities is currently being discussed and a plan is developed by the so-called Coal Commission. In this study, we analyse the effects of a national coal phase-out policy on carbon emissions and prices, and compare these to the effects of EU-wide coal phase-out policies. Considering high CO2 certificate prices and ambitious renewable energy targets, a coal phase-out in Germany would have a minor additional impact on overall European emissions. An EU-wide coal phase-out however, would significantly reduce the emissions, by around 19%. Alternatively, a very high CO2 certificate price policy provides an even greater reduction in CO2 emissions.</t>
  </si>
  <si>
    <t>10.1016/j.enpol.2020.111472</t>
  </si>
  <si>
    <t>Ali, M; Raza, SA; Khamis, B</t>
  </si>
  <si>
    <t>Environmental degradation, economic growth, and energy innovation: evidence from European countries</t>
  </si>
  <si>
    <t>This study aims to explore the relationship of environmental degradation with economic growth and energy innovation by utilizing the panel data of 33 European countries by covering the period of 1996 to 2017. We use the cross-sections independence and control the heterogeneity between cross-sections by using the second-generation econometric of panel data. The Westerlund bootstrap co-integration, CIPS unit root test, Pedroni co-integration, panel causality techniques, and FMOLS have been used to analyze the relationship. The result of the study shows that all the variables are integrated in the long run. Energy innovation has a negative and significant impact on environmental degradation. On the other hand, gross domestic product has a U-shape and significant relationship with environmental degradation by supporting Kuznets curve. Therefore, this study helps not only the policymaker and government but also the people and businessmen on how they can increase the growth of the business and economy without effecting the environment.</t>
  </si>
  <si>
    <t>10.1007/s11356-020-09142-z</t>
  </si>
  <si>
    <t>Lombardi, S; Tribioli, L; Guandalini, G; Iora, P</t>
  </si>
  <si>
    <t>Energy performance and well-to-wheel analysis of different powertrain solutions for freight transportation</t>
  </si>
  <si>
    <t>In this paper we compare energy performance and environmental impact of four nominal weight classes of commercial vehicles with different powertrain solutions: conventional diesel internal combustion engine (ICE), Plug-In Electric Vehicle (PHEV), Battery Electric Vehicle (BEV) and Plug-In Fuel Cell Vehicle (PFCV). First, the sizing of the various powertrain components is performed adopting a simplified calculation based on a rule-based model. Then, the energy performances are evaluated through simulation over different driving cycles carried out with a self-developed Matlab/Simulink (R) simulator tool based on a forward-looking approach, that implements a control strategy that targets the instant velocity specified by the driving cycle. We show that when the optimal control strategy based on the Pontryagin's Minimum Principle is adopted, the fuel consumption significantly reduces with respect to the simplified rule-based control strategy approach. Finally, the overall specific energy consumption and the corresponding greenhouse gases (GHG) emissions are evaluated by means of a well-to-wheel analysis, considering various possible scenarios, covering the main traditional and low emission solutions for production, transportation and distribution of diesel, electricity and hydrogen. As expected, the highest GHG emissions are obtained in case of fossil origin of the energy carrier, with maximum value of 270 gCO(2)/km/kg in case of 3.5 ton truck with traditional diesel ICE, due to the low powertrain efficiency compared to the other considered solutions. Moreover, both the specific primary energy consumption and GHG emissions proportionally reduce with tonnage, as a consequence of the progressive reduction of the fraction of the powertrain weight with respect to the total vehicle mass. (C) 2020 Hydrogen Energy Publications LLC. Published by Elsevier Ltd. All rights reserved.</t>
  </si>
  <si>
    <t>10.1016/j.ijhydene.2020.02.181</t>
  </si>
  <si>
    <t>Petrauskiene, K; Dvarioniene, J; Kaveckis, G; Kliaugaite, D; Chenadec, J; Hehn, L; Perez, B; Bordi, C; Scavino, G; Vignoli, A; Erman, M</t>
  </si>
  <si>
    <t>Situation Analysis of Policies for Electric Mobility Development: Experience from Five European Regions</t>
  </si>
  <si>
    <t>The decarbonization of the mobility and energy sector is one of the major necessary trends for achieving targets set for the European Union (EU) in the 2020 and 2030 climate and energy frameworks. Two key technologies which offer great potential for climate change mitigation are electric vehicles (EVs) and renewable energies (REs). Thus, there is the need for innovative and stable policies in order to favor these technologies. The purpose of the study is to identify and compare features of policies for the integration of EVs, REs, and information and communication technology (ICT). This study uses an integrated Strengths, Weaknesses, Opportunities and Threats (SWOT), and Political, Economic, Social, Technological, Environmental and Legal (PESTEL) qualitative methodology in order to show different policies and initiatives, related to e-mobility, RE and ICT, collected from five European regions. This research provides discernments to the EVs and RE challenges, such as the lack of capacity to deal with high energy demands or limited EV-charging infrastructure. On the contrary, a high percentage of REs share, raising climate change awareness, and decreasing EV prices which are great opportunities for the whole EU. Such insights encourage policymakers and other groups of interest to improve their RE and mobility policies, which could lead to effective sustainable mobility systems in urban areas.</t>
  </si>
  <si>
    <t>10.3390/su12072935</t>
  </si>
  <si>
    <t>Jing, R; Yuan, C; Rezaei, H; Qian, J; Zhang, Z</t>
  </si>
  <si>
    <t>Assessments on emergy and greenhouse gas emissions of internal combustion engine automobiles and electric automobiles in the USA</t>
  </si>
  <si>
    <t>Increasing energy consumption in the transportation sector results in challenging greenhouse gas (GHG) emissions and environmental problems. This paper involved integrated assessments on GHG emissions and emergy of the life cycle for the internal combustion engine (ICE) and electric automobiles in the USA over the entire assumed fifteen-year lifetime. The hotspots of GHG emissions as well as emergy indices for the major processes of automobile life cycle within the defined system boundaries have been investigated. The potential strategies for reducing GHG emissions and emergy in the life cycle of both ICE and electric automobiles were further proposed. Based on the current results, the total GHG emissions from the life cycle of ICE automobiles are 4.48E + 07 kg CO2-e which is 320 times higher than that of the electric automobiles. The hotspot area of the GHG emissions from ICE and electric automobiles are operation phase and manufacturing process, respectively. Interesting results were observed that comparable total emergy of the ICE automobiles and electric automobiles have been calculated which were 1.54E + 17 and 2.20E + 17 sej, respectively. Analysis on emergy index evidenced a better environmental sustainability of electric automobiles than ICE automobiles over the life cycle due to its higher ESI. To the authors' knowledge, it is the first time to integrate the analysis of GHG emissions together with emergy in industrial area of automobile engineering. It is expected that the integration of emergy and GHG emissions analysis may provide a comprehensive perspective on eco-industrial sustainability of automobile engineering. (C) 2020 The Research Center for Eco-Environmental Sciences, Chinese Academy of Sciences. Published by Elsevier B.V.</t>
  </si>
  <si>
    <t>10.1016/j.jes.2019.11.017</t>
  </si>
  <si>
    <t>US based analysis: "Based on the current results, the total GHG emissions from the life cycle of ICE automobiles are 4.48E þ 07 kg CO2-e which is 320 times higher than that of the electric automobiles. The hotspot area of the GHG emissions from ICE and electric automobiles are operation phase and manufacturing process, respectively. Interesting results were observed that comparable total emergy of the ICE automobiles and electric automobiles have been calculated which were 1.54E þ 17 and 2.20E þ 17 sej, respectively. " (--&gt; again, this shows that that EVs are energy intensive and their carbon footprint is highly based on electricity consumption type)</t>
  </si>
  <si>
    <t>Nader, WB; Chamoun, J; Dumand, C</t>
  </si>
  <si>
    <t>Optimization of the thermodynamic configurations of a thermoacoustic engine auxiliary power unit for range extended hybrid electric vehicles</t>
  </si>
  <si>
    <t>Significant research efforts are considered in the automotive industry on the use of low carbon alternative fuels in order to reduce carbon emissions of future vehicles, some of which are only compatible with external combustion machines. These machines are only suitable for electrified powertrains relying on electric propulsion, particularly in range extenders, where the energy converter operates steadily at a constant power at its optimal efficiency. The fuel consumption of these powertrains strongly relies on the performance of the energy converter in terms of efficiency, as well as on the deployed energy management strategy. This paper investigates the potential of fuel savings of a Extended Range hybrid Electric Vehicle (EREV) using a Thermoacoustic Engine (TAE) system as energy converter substitute to the conventional Internal Combustion Engine (ICE). An exergo-technological explicit analysis is conducted to identify the different TAE-system thermodynamic configurations. The Regenerative Reheat two-stage thermoacoustic engine is selected among numerous identified thermodynamic configurations, offering high efficiency and net specific work compared to other configurations. An EREV model is developed and the presented RRe-n2-TAE configuration is integrated. Fuel consumption simulations are performed on the Worldwide-harmonized Light Vehicles Test Cycle (WLTC). Results are compared to the reference ICE-APU. Results show more than 20% of fuel savings with the RRe-n2-TAE as Auxiliary Power Unit (APU) compared to the basic TAE configuration and comparable fuel consumption with the ICE. Consequently, the studied RRe-n2-TEG-APU presents a potential for the implementation in EREVs with zero carbon alternative fuels. (C) 2020 Elsevier Ltd. All rights reserved.</t>
  </si>
  <si>
    <t>10.1016/j.energy.2020.116952</t>
  </si>
  <si>
    <t>Helgeson, B; Peter, J</t>
  </si>
  <si>
    <t>The role of electricity in decarbonizing European road transport - Development and assessment of an integrated multi-sectoral model</t>
  </si>
  <si>
    <t>Despite regulation efforts, CO2 emissions from European road transport have continued to rise. Increased use of electricity offers a promising decarbonization option, both to fuel electric vehicles and run power-to-x systems producing synthetic fuels. To understand the economic implications of increased coupling of the road transport and electricity sectors, an integrated multi-sectoral partial-equilibrium investment and dispatch model is developed for the European electricity and road transport sectors, linked by an energy transformation module to endogenously account for, e.g., increasing electricity consumption and flexibility provision from electric vehicles and power-to-x systems. The model is applied to analyze the effects of sector-specific CO2 reduction targets on the vehicle, electricity and power-to-x technology mix as well as trade flows of power-to-x fuels in European countries from 2020 to 2050. The results show that, by 2050, the fuel shares of electricity and power-to-x fuels in the European road transport sector reach 37% and 27%, respectively, creating an additional electricity demand of 1200 TWh in Europe. To assess the added value of the integrated modeling approach, an additional analysis is performed in which all endogenous ties between sectors are removed. The results show that by decoupling the two sectors, the total system costs may be significantly overestimated and the production costs of power-to-x fuels may be inaccurately approximated, which may affect the merit order of decarbonization options.</t>
  </si>
  <si>
    <t>10.1016/j.apenergy.2019.114365</t>
  </si>
  <si>
    <t>Habib, K; Hansdottir, ST; Habib, H</t>
  </si>
  <si>
    <t>Critical metals for electromobility: Global demand scenarios for passenger vehicles, 2015-2050</t>
  </si>
  <si>
    <t>Electrification of future transport sector is important to reduce direct greenhouse gas emissions and the burden on fossil fuels. The modern clean energy technologies, such as electric vehicles (EVs), contain a number of hitech electronics and other components that depend on a wide range of metals for their functioning. A transition to large-scale deployment of such technologies might be constrained by the limited availability of these metals in future. This study is aimed at resource criticality assessment for passenger EVs, where three main scenarios are modelled considering future demand of EVs in five geographic regions by 2050. The focus metals are aluminium (Al), cobalt (Co), copper (Cu), iron (Fe), lithium (Li), manganese (Mn), nickel (Ni), and the two rare earth elements (REEs): neodymium (Nd) and dysprosium (Dy). The scenario results show an increase in total number of EVs from 1.13 billion in 2011 to 2.6 billion in the baseline scenario, 2.55 billion in the moderate scenario, and 2.25 billion in the stringent scenario by 2050. The geological reserves of cobalt, lithium and nickel seem to face higher pressure resulting from increasing demand of these metals by EVs' batteries. Whereas, the geopolitical supply risk factor becomes important in case of REEs due to existing market concentration. Recycling and technology substitution at various levels seem to reduce the vulnerability of EVs to increasing geological and geopolitical supply risk of metals.</t>
  </si>
  <si>
    <t>10.1016/j.resconrec.2019.104603</t>
  </si>
  <si>
    <t>Natural resources involved in EV production: "The focus metals are aluminium (Al), cobalt (Co), copper (Cu), iron (Fe), lithium (Li), manganese (Mn), nickel (Ni), and the two rare earth elements (REEs): neodymium (Nd) and dysprosium (Dy)."
"The increased demand for EVs in future seems to increase the burden on the geological reserves of metals found in EVs. The resource criticality assessment results show that cobalt, lithium, nickel and dysprosium appear to face high geological supply risk in future"</t>
  </si>
  <si>
    <t>"Recycling seems to play a major role in reducing the geological and geopolitical supply risk of metals in future. The secondary metals recycled from EVs and batteries can replace a share of demand for primary metals, resulting in a reduced burden on mining. Recycling can also move metals production (secondary) to countries with no geological supply and thereby reducing the geopolitical supply risk"</t>
  </si>
  <si>
    <t>Zhang, RS; Fujimori, S</t>
  </si>
  <si>
    <t>The role of transport electrification in global climate change mitigation scenarios</t>
  </si>
  <si>
    <t>Electrification is widely considered an attractive solution for reducing the oil dependency and environmental impact of road transportation. Many countries have been establishing increasingly stringent and ambitious targets in support of transport electrification. We conducted scenario simulations to depict the role of transport electrification in climate change mitigation and how the transport sector would interact with the energy-supply sector. The results showed that transport electrification without the replacement of fossil-fuel power plants leads to the unfortunate result of increasing emissions instead of achieving a low-carbon transition. While transport electrification alone would not contribute to climate change mitigation, it is interesting to note that switching to electrified road transport under the sustainable shared socioeconomic pathways permitted an optimistic outlook for a low-carbon transition, even in the absence of a decarbonized power sector. Another interesting finding was that the stringent penetration of electric vehicles can reduce the mitigation cost generated by the 2 degrees C climate stabilization target, implying a positive impact for transport policies on the economic system. With technological innovations such as electrified road transport, climate change mitigation does not have to occur at the expense of economic growth. Because a transport electrification policy closely interacts with energy and economic systems, transport planners, economists, and energy policymakers need to work together to propose policy schemes that consider a cross-sectoral balance for a green sustainable future.</t>
  </si>
  <si>
    <t>10.1088/1748-9326/ab6658</t>
  </si>
  <si>
    <t>GHG reductions depending on the energy mix and electricity consumption</t>
  </si>
  <si>
    <t>"The results showed that transport electrification without the replacement of fossil-fuel power plants leads to the unfortunate result of increasing emissions instead of achieving a low-carbon transition. While transport electrification alone would not contribute to climate change mitigation, it is interesting to note that switching to electrified road transport under the sustainable shared socioeconomic pathways permitted an optimistic outlook for a low-carbon transition, even in the absence of a decarbonized power sector."</t>
  </si>
  <si>
    <t>Kufeoglu, S; Hong, DKK</t>
  </si>
  <si>
    <t>Emissions performance of electric vehicles: A case study from the United Kingdom</t>
  </si>
  <si>
    <t>The United Kingdom aims for an 80% reduction of carbon dioxide emissions by 2050 compared to the levels in 1990. If the transport sector will be able to achieve its share is questionable. This paper aims to analyse how the pace of Battery Electric Vehicles transition and driving behaviour of Plugged in Hybrid Electric Vehicles users can impact the Green House Gas emissions reduction performance of the UK transport sector in meeting the carbon targets by 2050. A reference model for different types of vehicle classes is developed to determine the emissions contributed. The growth of each vehicle class, improvements in efficiency of Electric Vehicles and low carbon fuel targets are projected until the year 2050. Scenario-based models are then developed to analyse how varying the pace of Battery Electric Vehicle transition and hybrid car user driving behaviour would impact the emissions reduction performance. The results of the paper show that the current pace of Battery Electric Vehicle adoption is insufficient for the UK transport sector to achieve the 4th to 7th carbon budgets, due to the slow reduction in Internal Combustion Engine Vehicles. For the 8th and final carbon budgets, emissions may still exceed the carbon budget despite transiting to Electric Vehicles if hybrid car users continue to drive on gasoline modes. The proposed model will serve as a useful reference to assess if the current UK transport strategies and policies suffice and if more actions are necessary to meet the 2050 carbon target.</t>
  </si>
  <si>
    <t>10.1016/j.apenergy.2019.114241</t>
  </si>
  <si>
    <t>Zhou, WJ; McCollum, DL; Fricko, O; Fujimori, S; Gidden, M; Guo, F; Hasegawa, T; Huang, H; Huppmann, D; Krey, V; Liu, CY; Parkinson, S; Riahi, K; Rafaj, P; Schoepp, W; Yang, F; Zhou, YB</t>
  </si>
  <si>
    <t>Decarbonization pathways and energy investment needs for developing Asia in line with 'well below' 2 degrees C</t>
  </si>
  <si>
    <t>Exploring potential future pathways for developing Asia's energy consumption, CO2 emissions and infrastructure investment needs is essential to understanding how the countries of this rapidly growing region may contribute to the global climate targets set out in the 2015 Paris Agreement. To this end, this study employs the state-of-the-art global integrated assessment model MESSAGEix-GLOBIOM to investigate mid-century decarbonization strategies for developing Asia to 2050. Our results indicate that a radical change in the energy portfolio is required to reach the target of 'well below' 2 degrees C. Specifically, our scenarios point to a rapid reduction of fossil fuel utilization, enhancement of low-carbon energy supply, and boosting of energy efficiency efforts. Such a transformation leads to a deep cut in CO2 emissions by 78% and 93% by 2050 in scenarios consistent with the 2 degrees C and 1.5 degrees C targets, respectively. Electricity generation and final energy consumption become dominated by low-carbon energy by 2050 in these scenarios. In terms of investment needs beyond a baseline scenario, the 2 degrees C and 1.5 degrees C pathways imply that the scale of low-carbon investment may need to double and triple, respectively. These increases would be partially offset by disinvestment in coal, oil and natural gas extraction and conversion infrastructure. Decarbonizing the energy system also impacts the capital needed for making progress on other sustainable development goals (SDGs), such as air pollution, clean water and food security. Key policy insights Governments will need to employ a variety of policy mechanisms, including mandates and subsidies for renewables and electric vehicles, efficiency standards for end-use technologies, and bans on free-emitting fossil fuel plants, among others. Relative to the baseline scenario for developing Asia, the scale of investment into low-carbon energy to 2050 may need to double for a 2 degrees C scenario, and to triple for 1.5 degrees C. Policy instruments such as green finance are essential for this region to mobilize a broadened channel of investment, particularly from the private sector. Low-carbon investment would significantly reduce the capital investment needed to achieve the SDG target for air quality, but increase the requirements for meeting targets on clean water and food security, though only to a small extent.</t>
  </si>
  <si>
    <t>10.1080/14693062.2020.1722606</t>
  </si>
  <si>
    <t>Louis, JN; Allard, S; Kotrotsou, F; Debusschere, V</t>
  </si>
  <si>
    <t>A multi-objective approach to the prospective development of the European power system by 2050</t>
  </si>
  <si>
    <t>This paper reports the recent work carried out to engage both the environmental impact and the economic indicators on the prioritisation of dispatchable technologies in the European energy mix up to 2050. Those two contradictory indicators are incorporated in a multi-criteria optimisation leading to iterations of two scenario: business as usual and 2 degrees C climate policy. The results present the evolution of the climate change emission versus the operational costs of the power system up to 2050. The yearly electricity mix evaluations allow assessing the long-term development of the European energy system, where a focus is done on variable renewable energy production. It is shown that policy-only solutions, associated with a traditional cost-oriented optimisation, have a limited impact on helping the power sector to reach emission levels targets. Integrating the objective of reducing emissions to the management of power plants would reduce the absolute and cumulative carbon dioxide equivalent emissions. The counterpart is that the system electricity price tends to increase faster thus implying increased social costs. (C) 2019 The Authors. Published by Elsevier Ltd.</t>
  </si>
  <si>
    <t>10.1016/j.energy.2019.116539</t>
  </si>
  <si>
    <t>Feng, YB; Dong, ZM</t>
  </si>
  <si>
    <t>Optimal control of natural gas compression engine hybrid electric mining trucks for balanced fuel efficiency and overall emission improvement</t>
  </si>
  <si>
    <t>Hybrid electric propulsion has served as an advantageous powertrain solution for improving the performance, fuel efficiency and emissions of passenger vehicles using well-established fueling infrastructure of gasoline and diesel, and with low conversion cost. Natural gas (NG) presents as a promising alternative fuel to replace diesel for heavy-duty vehicles with prominent potentials of fuel cost and emissions reduction, but its wide adoption still faces a number of technical challenges, including weaker engine performance, and sharply increased hydrocarbon and carbon monoxide emissions at certain engine operation states. This work introduces a new approach to integrate the NG-diesel dual-fuel compression ignited (CI) engine, hybrid electric powertrain system, and optimal powertrain control and energy management to consider vehicle performance, fuel efficiency and CO2/HC/CO/NO. emissions simultaneously to address these issues. The mining truck's hybrid powertrain system and component models, including NG engine fuel efficiency and emission models, have been introduced to support the work. An advanced surrogate model based global optimization method is extended to solve the computational intensive, black-box optimization problem for optimal power control and energy management. Implementation of the optimization results into control rules for real-time operation, and HIL simulation results to demonstrate the benefits of the newly introduced method are presented using a case study on a representative mining truck and its operations. The study formed the foundation for further research in this area. (C) 2019 Elsevier Ltd. All rights reserved.</t>
  </si>
  <si>
    <t>10.1016/j.energy.2019.116276</t>
  </si>
  <si>
    <t>Zheng, YL; He, XY; Wang, HW; Wang, M; Zhang, SJ; Ma, D; Wang, BG; Wu, Y</t>
  </si>
  <si>
    <t>Well-to-wheels greenhouse gas and air pollutant emissions from battery electric vehicles in China</t>
  </si>
  <si>
    <t>Electric vehicles (EVs) play a crucial role in addressing climate change and urban air quality concerns. China has emerged as the global largest EV market with 1.2 million EVs sold in 2018. This study established a novel life cycle energy use and emission inventory collecting up-to-date data including the electricity generation mix, emission controls in the power and industrial sectors, and the energy use in the fuel transport to estimate the well-to-wheels (WTW) greenhouse gas (GHG), and air pollutant emissions for battery electric vehicles (BEVs) and gasoline passenger vehicles in China. The results show that an average BEV has 35% lower WTW GHG emissions than an average gasoline car. BEVs reduce volatile organic compounds (VOCs) and nitrogen oxides (NOX) emissions by 98% and 34%, respectively, but have comparable or slightly higher primary fine particulate matter (PM2.5) and sulfur dioxide (SO2) emissions. Compact and small-size vehicles generally have lower GHG and air pollutant emissions than mid- and large-size vehicles. Class A vehicles contribute the most in the absolute amount of GHG and air pollutant emissions and therefore have the biggest potential for emission reduction. Our results suggest that global policymakers should continue to promote the transition to clean power sources, emission control, and fuel economy regulations, which are critical to enhancing emission mitigation benefits of BEVs. We also suggest EV development strategies should be formulated targeting vehicle class with the biggest emission mitigation potentials.</t>
  </si>
  <si>
    <t>10.1007/s11027-019-09890-5</t>
  </si>
  <si>
    <t>"BEVs reduce volatile organic compounds (VOCs) and nitrogen oxides (NOX) emissions by 98% and 34%, respectively, but have comparable or slightly higher primary fine particulate matter (PM2.5) and sulfur dioxide (SO2) emissions."</t>
  </si>
  <si>
    <t>"We estimate that BEVs have lower WTW GHG emissions than gasoline vehicles by 35% from the fleet average perspective, mainly due to the decreasing upstream GHG intensity, a result from rapid switch from coal to NG in thermal power plants in recent years"</t>
  </si>
  <si>
    <t>"First, energy consumption and emissions from the vehicle cycle (i.e., manufacture, assembly, and end-of-life treatment of vehicle materials and components) were not analyzed in this study. Although the vehicle cycle only contributed 8– 24% of the total cradle-to-grave GHG emissions (GREET2 2017), its contribution to air pollutant emissions might be more significant and require further analysis. Second, because energy use and emissions characteristics vary across regions, a spatial analysis that includes regional difference will be needed to generate more location-specific implications"</t>
  </si>
  <si>
    <t>China-based WTW analysis</t>
  </si>
  <si>
    <t>Vilchez, JJG; Smyth, A; Kelleher, L; Lu, H; Rohr, C; Harrison, G; Thiel, C</t>
  </si>
  <si>
    <t>Electric Car Purchase Price as a Factor Determining Consumers' Choice and their Views on Incentives in Europe</t>
  </si>
  <si>
    <t>The deployment of zero-emission vehicles has the potential to drastically reduce air pollution and greenhouse gas emissions from road transport. The purpose of this study is to provide evidence on, and quantify the factors that influence, the European market for electric and fuel cell car technologies. The paper reports the results of a stated preference survey among 1,248 car owners in France, Germany, Italy, Poland, Spain and the United Kingdom. The variables that influence powertrain choice are quantified in a nested multinomial logit model. We find that the electric car purchase price continues to be a major deterrent to sales in the surveyed countries. The majority of the respondents considered government incentives as fundamental or important for considering an electric car purchase. Because of the differences in the socio-economic characteristics of consumers in each country, the effectiveness of government incentives may vary across Europe.</t>
  </si>
  <si>
    <t>10.3390/su11226357</t>
  </si>
  <si>
    <t>"If embedded CO2 is included as part of the transport emissions sector, then all possible UK EV scenarios will miss the reduction target for 2050 unless this is combined with intense decarbonisation (80% of 1990 levels) of the UK electricity grid"</t>
  </si>
  <si>
    <t>"This result highlights that whilst EVs offer an important contribution to decarbonisation in the transport sector it will be necessary to look at other transport mitigation strategies, such as modal shift to public transit, car sharing and demand management, to achieve both near-term and long-term mitigation targets."</t>
  </si>
  <si>
    <t>"We demonstrate that EVs, when compared to an efficient ICE, provide few benefits in terms of CO2 mitigation until 2030. However, between 2030 and 2050, predicted CO2 savings under the different EV uptake and decarbonisation scenarios begin to diverge with larger CO2 savings seen for the accelerated EV uptake. This work shows that simply focusing on on-road emissions is insufficient to model the future CO2 impact of transport"</t>
  </si>
  <si>
    <t>Colmenar-Santos, A; Munoz-Gomez, AM; Rosales-Asensio, E; Lopez-Rey, A</t>
  </si>
  <si>
    <t>Electric vehicle charging strategy to support renewable energy sources in Europe 2050 low-carbon scenario</t>
  </si>
  <si>
    <t>The EU has undertaken a thorough reform of its energy model. Current EU 2050 climate commitment sets an 80-95% GHG reduction goal. To reach this goal, the EU must make continued progress towards a low-carbon society. Renewable energy sources and electric vehicle play an important role for a gradual transition. The power grid faces a challenging future due to intermittency and the non-dispatchable nature of wind and solar energy production, but flexibility needs can migrate from generation to load, with the expansion of demand-side resources and storage technologies. A novel grid technique is presented and evaluated in this paper for the optimal integrated operation of renewable resources and electric vehicle to increase penetration of renewable energy. It is proposed a distribute control system to manage a charge and discharge strategy to support mismatching between load and renewable generation thru V2G technology. Demand response, peak saving and ancillary services are introduced to keep a reliable power quality, stable frequency and flatten load profile. (C) 2019 Elsevier Ltd. All rights reserved.</t>
  </si>
  <si>
    <t>10.1016/j.energy.2019.06.118</t>
  </si>
  <si>
    <t>Siskova, M; van den Bergh, J</t>
  </si>
  <si>
    <t>Optimal urban form for global and local emissions under electric vehicle and renewable energy scenarios</t>
  </si>
  <si>
    <t>We determine which urban form generates minimal global and local emissions. To this end, we develop a spatial accounting model of a circular city consisting of six zones. Activities comprise low and high density housing, offices and industry. Spatial interactions among activities give rise to freight and passenger transport. We assess global emissions of greenhouse gases due to the direct and indirect use of coal, oil and gas by economic activities and transport. In addition, we calculate local emissions which are zone-specific. Distribution and health effects of such emissions are also taken into account. The model analyses each urban form for various scenarios of distinct shares of electric vehicles in transport and of renewable energy in electricity production. Numerical exercises allow establishing a relationship between optimal urban form and shares of electric vehicles and renewable energy. We also derive transition paths to the most desirable urban form considering minimal transition effort. This may help urban planners to design a feasible time strategy for improving urban form in terms of emissions.</t>
  </si>
  <si>
    <t>10.1016/j.uclim.2019.100472</t>
  </si>
  <si>
    <t>Song, CH; Aaldering, LJ</t>
  </si>
  <si>
    <t>Strategic intentions to the diffusion of electric mobility paradigm: The case of internal combustion engine vehicle</t>
  </si>
  <si>
    <t>The automobile industry is currently undergoing a profound change. Stringent emission standards coupled with issues of climate change and technological advances in alternative powertrain technologies are forcing the industry to set new strategic courses. While the electric vehicles are not yet profitable, their growing market share and advancement in battery technology will pose a considerable substitution risk for incumbent firms. Incumbent firms can react to this changed environment by implementing one of the three generic strategies, which are exit, switch and the sailing ship effect (SSE). Prior research has documented SSE as an explanatory factor for continuous improvement in conventional propulsion technology in light of facing a major technology transition towards electric mobility. To further contribute to the discussion on patterns of strategic intention, we propose an additional perspective on strategic action pattern in response to technological competition threat. To this end, the underlying pace of ICEV (internal combustion engine vehicle) technology development and its evolutionary technology path were examined by employing a patent-based analysis framework. The findings show that although the ICEV technology has entered into maturity stage, a complete departure from conventional combustion engines is not in sight for the next few decades. Moreover, we provide empirical evidence for a mimicry-based technological evolution pattern in the field of ICEV. This study can provide valuable insight for R&amp;D managers and policy makers seeking to facilitate the transition from conventional vehicles to zero-emission vehicles. (C) 2019 Elsevier Ltd. All rights reserved.</t>
  </si>
  <si>
    <t>10.1016/j.jclepro.2019.05.126</t>
  </si>
  <si>
    <t>Shi, SN; Zhang, HR; Yang, W; Zhang, QR; Wang, XJ</t>
  </si>
  <si>
    <t>A life-cycle assessment of battery electric and internal combustion engine vehicles: A case in Hebei Province, China</t>
  </si>
  <si>
    <t>Vehicle electrification has been rapidly promoted to aid the conventional energy shortage and reduce environmental pressures for light-duty passenger vehicles (LDPVs). Battery electric vehicles (BEVs) are well positioned in the electric vehicle market. This article presents a cradle-to-grave assessment of energy consumption, CO2 emissions and emissions of VOC, CO, NOx, primary PM2.5 and PM10 for current (2015) and future (2020 and 2030) LDPVs in Hebei Province, China. The analysis addressed both the fuel life cycle and vehicle life cycle for conventional gasoline and battery electric LDPVs. A scenario analysis was carried out to evaluate the reduction potentials of different future policies. The results showed that the promotion of BEVs could effectively mitigate per-kilometer petroleum use by 98% and fossil fuel use by 25-50% relative to gasoline LDPVs. BEVs hold obvious advantages in CO2, VOCs, CO, NOx and PM2.5 emissions reduction, while the PM10 emissions of BEVs are higher than those of conventional internal combustion engine vehicles, mainly due to the high emission in the upstream industry process in electricity generation. The scenario analysis showed that the emissions of VOCs, CO, NOx, PM2.5 and PM10 will decrease by 56%, 70%, 27%, 24% and 17%, respectively, with the China VI oil standard coming into force in 2030 instead of 2020. The results stress that more stringent emission controls, higher BEV penetration, and cleaner electricity should be jointly applied to ensure a successful electrification future in China. (C) 2019 Elsevier Ltd. All rights reserved.</t>
  </si>
  <si>
    <t>10.1016/j.jclepro.2019.04.301</t>
  </si>
  <si>
    <t>"From the perspective of air pollution, VOC, CO, NOx, and PM2.5 emissions will decrease gradually under the stringent oil fuel standards scenario. With the increase of the proportion of clean energy in the future electricity mix, the reduction advantages will be strengthened due to the significantly lower emissions of BEVs. However, the PM10 emissions of BEVs will remain higher than that of ICEVs, mainly due to the high emissions in the upstream industry process in electricity generation, which should be taken into consideration. The air pollutant emissions in the vehicle life cycle process are usually slightly higher for BEVs compared with ICEVs. It should be noted that the VOCs and PM emissions of the vehicle life cycle account for a large proportion, especially for BEVs (20%e60%)"</t>
  </si>
  <si>
    <t>" From the perspective of climate change, the promotion of BEVs can mitigate CO2 emissions, but the CO2 emissions of BEVs from the upstream WTT [well-to-tank] process offset the reduction benefit compared with ICEVs. Therefore, more stringent emission control, higher BEV penetration, cleaner electricity and even more innovative strategies, such as carbon capture, utilization and storage (CCUS) technology, should be jointly applied for the successful electrification of vehicles in China."</t>
  </si>
  <si>
    <t>China-based LCA</t>
  </si>
  <si>
    <t>Taljegard, M; Goransson, L; Odenberger, M; Johnsson, F</t>
  </si>
  <si>
    <t>Electric Vehicles as Flexibility Management Strategy for the Electricity System-A Comparison between Different Regions of Europe</t>
  </si>
  <si>
    <t>This study considers whether electric vehicles (EVs) can be exploited as a flexibility management strategy to stimulate investments in and operation of renewable electricity under stringent CO2 constraints in four regions with different conditions for renewable electricity (Sweden, Germany, the UK, and Spain). The study applies a cost-minimisation investment model and an electricity dispatch model of the European electricity system, assuming three types of charging strategies for EVs. The results show that vehicle-to-grid (V2G), i.e., the possibility to discharging the EV batteries back to grid, facilitates an increase in investments and generation from solar photovoltaics (PVs) compare to the scenario without EVs, in all regions except Sweden. Without the possibility to store electricity in EV batteries across different days, which is a technical limitation of this type of model, EVs increase the share of wind power by only a few percentage points in Sweden, even if Sweden is a region with good conditions for wind power. Full electrification of the road transport sector, including also dynamic power transfer for trucks and buses, would decrease the need for investments in peak power in all four regions by at least 50%, as compared to a scenario without EVs or with uncontrolled charging of EVs, provided that an optimal charging strategy and V2G are implemented for the passenger vehicles.</t>
  </si>
  <si>
    <t>10.3390/en12132597</t>
  </si>
  <si>
    <t>Plotz, P; Gnann, T; Jochem, P; Yilmaz, HU; Kaschub, T</t>
  </si>
  <si>
    <t>Impact of electric trucks powered by overhead lines on the European electricity system and CO2 emissions</t>
  </si>
  <si>
    <t>Despite the comparatively limited stock of vehicles, heavy-duty road transport is responsible for a major share of CO2 emissions from the European transport sector. Electric trucks powered by overhead lines, so-called trolley trucks or catenary hybrid trucks, have been proposed as a potential GHG mitigation option. However, from the perspective of the energy system, trolley trucks constitute an additional and inflexible electricity demand. Here, we analyse scenarios with an ambitious European market diffusion of trolley trucks and their impact on the electricity system and CO2 emissions. Our results show that trolley trucks can noteworthily reduce the CO2 emissions from heavy road transport even when the additional CO2 emissions from electricity generation are taken into account. Furthermore, the actual impact of the additional load from trolley trucks on the total energy system is limited. Compared to the anticipated electricity demand from passenger cars in 2030, trolley trucks require less energy and the load is more equally distributed over daytime. Our findings thus show that electric trucks are an interesting option for CO2 mitigation in heavy road transport.</t>
  </si>
  <si>
    <t>10.1016/j.enpol.2019.03.042</t>
  </si>
  <si>
    <t>Risk 6: " the actual impact of the additional load from trolley trucks on the total energy system is limited". In addition, "trolley trucks require less energy and the load is more equally distributed over daytime."</t>
  </si>
  <si>
    <t>"Electric trucks powered by overhead lines, so-called trolley trucks or catenary hybrid trucks, have been proposed as a potential GHG mitigation option"
"Our results show that trolley trucks can noteworthily reduce the CO2 emissions from heavy road transport even when the additional CO2 emissions from electricity generation are taken into account"</t>
  </si>
  <si>
    <t>Rajbhandari, S; Limmeechokchai, B; Masui, T</t>
  </si>
  <si>
    <t>The impact of different GHG reduction scenarios on the economy and social welfare of Thailand using a computable general equilibrium (CGE) model</t>
  </si>
  <si>
    <t>BackgroundThe Nationally Determined Contribution (NDC) of Thailand intends to reduce greenhouse gas (GHG) emissions by 20 to 25% from the projected business as usual level by 2030 with the deployment of renewable energy technologies and energy efficiency improvement measures in both the supply and demand sectors. However, in order to contribute towards meeting the long-term goal of the Paris Agreement to stay well below 2 degrees C, ambitious mitigation efforts beyond 2030 are needed. As such, it is necessary to assess the effects of imposing more stringent long-term GHG reduction targets in Thailand beyond the NDC commitment.MethodsThis paper analyses the macroeconomic effects of limiting the GHG emissions by using a computable general equilibrium (CGE) model on Thailand's economy during 2010 to 2050. Besides the business as usual (BAU) scenario, this study assesses the macroeconomic effects of ten low to medium GHG mitigation scenarios under varying GHG reduction targets of 20 to 50%. In addition, this study also assesses three different peak emission scenarios, each targeting a GHG reduction of up to 90% by 2050, to analyze the feasibility of zero GHG emissions in Thailand to pursue efforts to hold the global temperature rise to 1.5 degrees C above pre-industrial levels, as considered in the Paris Agreement.ResultsAccording to the BAU scenario, the GHG emissions from the electricity, industry, and transport sectors would remain the most prominent throughout the planning period. The modeling results indicate that the medium to peak emission reduction scenarios could result in a serious GDP loss compared to the BAU scenario, and therefore, the attainment of such mitigation targets could be very challenging for Thailand. Results suggest that the development and deployment of energy-efficient and renewable energy-based technologies would play a significant role not only in minimizing the GHG emissions but also for overcoming the macroeconomic loss and lowering the price of GHG emissions.ConclusionsThe results reveal that without a transformative change in the economic structure and energy system of Thailand, the country would have to face enormous cost in reducing its GHG emissions.</t>
  </si>
  <si>
    <t>10.1186/s13705-019-0200-9</t>
  </si>
  <si>
    <t>Chakrabarti, A; Proeglhoef, R; Turu, GB; Lambert, R; Mariaud, A; Acha, S; Markides, CN; Shah, N</t>
  </si>
  <si>
    <t>Optimisation and analysis of system integration between electric vehicles and UK decentralised energy schemes</t>
  </si>
  <si>
    <t>Although district heat network schemes provide a pragmatic solution for reducing the environmental impact of urban energy systems, there are additional benefits that could arise from servicing electric vehicles. Using the electricity generated on-site to power electric vehicles can make district heating networks more economically feasible, while also increasing environmental benefits. This paper explores the potential integration of electric vehicle charging into large-scale district heating networks with the aim of increasing the value of the generated electricity and thereby improving the financial feasibility of such systems. A modelling approach is presented composed of a diverse range of distributed technologies that considers residential and commercial electric vehicle charging demands via agent-based modelling. An existing district heating network system in London was taken as a case study. The energy system was modelled as a mixed integer linear program and optimised for either profit maximisation or carbon dioxide emissions minimisation. Commercial electric vehicles provided the best alternative to increase revenue streams by about 11% against the current system configuration with emissions effectively unchanged. The research indicates that district heating network systems need to carefully analyse opportunities for transport electrification in order to improve the integration, and sustainability, of urban energy systems. (C) 2019 Elsevier Ltd. All rights reserved.</t>
  </si>
  <si>
    <t>10.1016/j.energy.2019.03.184</t>
  </si>
  <si>
    <t>Xu, B; Rathod, D; Yebi, A; Filipi, Z; Onori, S; Hoffman, M</t>
  </si>
  <si>
    <t>A comprehensive review of organic rankine cycle waste heat recovery systems in heavy-duty diesel engine applications</t>
  </si>
  <si>
    <t>Effective recovery of heavy-duty vehicle waste heat is a key solution toward meeting the increasingly stringent fuel economy and CO2 emission standards. Different from previous publications, this paper presents a preliminary introduction of organic Rankine cycle waste heat recovery (ORC-WHR) in heavy-duty diesel (HDD) vehicle applications in the past decade. It presents a wide range of topics in the HDD vehicle ORC-WHR system development, including system architecture evaluation, heat exchanger selection, expander selection, working fluid selection, power optimization, control strategy evaluation, simulation and experimental work overview, and limiting factors. In the system architecture selection, the tradeoff between fuel savings and system complexity dominates. In the heat exchanger design, besides the heat exchanger efficiency, transient evaporator response is critical factor for the system control and performance. The expander type and configuration is closely coupled to the expander power output type (i.e. electricity or mechanical power). WHR power production is most sensitive to working fluid mass flow rate, with less sensitivities to expander speed and condenser coolant mass flow rate. The integration of ORC-WHR control with engine control shows potential to improve the waste heat recovery system performance. The simulation studies predict higher power recovery levels than that in experimental work (0-60 kW vs. 0-14 kW), which could result from the large number of heat resources, optimistic expander and pump efficiencies and neglected heat losses in the simulations.</t>
  </si>
  <si>
    <t>10.1016/j.rser.2019.03.012</t>
  </si>
  <si>
    <t>Pursiheimo, E; Holttinen, H; Koljonen, T</t>
  </si>
  <si>
    <t>Inter-sectoral effects of high renewable energy share in global energy system</t>
  </si>
  <si>
    <t>Renewable energy future from energy coupling perspective is analysed by using global energy system model. Energy system with high renewable share is examined by four scenarios differentiated by biomass potential and electric vehicle market share. For comparison, business-as-usual scenario with emission fees but without non-renewable energy exclusion is used. In renewable scenarios non-renewable energy sources are phased out by high tax for year 2050 and letting model find cost-optimal path from 2010 to 2050. Results indicate that high renewable share poses major changes in each energy system sector, especially in power generation, industry and transportation. Substantial biomass utilisation is required, and increased electrification of energy system, especially in industrial sector, is necessary with high penetration of solar and wind power. Solar photovoltaics (PV) reaches globally 39-44% share in primary energy and 75% share in electricity generation since positive development of PV technology directs especially power generation in Asia to solar power. This requires high capacity of power-to-x technologies, which use electricity to produce synthetic fuels used in industrial and transport sectors, and electricity storages. Transition to renewable energy system mitigates CO2 emissions by 90% from 2010 to 2050, even though the issue of non-CO2 greenhouse gas emissions remain. (C) 2018 Elsevier Ltd. All rights reserved.</t>
  </si>
  <si>
    <t>10.1016/j.renene.2018.09.082</t>
  </si>
  <si>
    <t>Eddine, AN; Sara, H; Chalet, D; Faure, X; Aixala, L; Cormerais, M</t>
  </si>
  <si>
    <t>Modeling and Simulation of a Thermoelectric Generator Using Bismuth Telluride for Waste Heat Recovery in Automotive Diesel Engines</t>
  </si>
  <si>
    <t>Waste heat recovery, using thermoelectric power technology, is a promising approach to reduce fuel consumption and CO2 emissions on passenger cars. However, possible application requires optimizing heat exchangers and defining adequate thermoelectric materials to improve efficiency. A dynamic model has been developed to investigate the application of a thermoelectric generator (TEG) for waste heat recovery in an automotive engine exhaust. The converted electrical energy is used to charge a 12V battery. The model evaluates the amount of recovered energy over a prescribed drive-cycle. It also evaluates the effect of system integration on the TEG performances, such as fuel consumption, temperatures downstream of the TEG and the relative counter pressure. Experiments are done on both a thermoelectric module (TEM) test rig and a diesel engine test rig equipped with a TEG prototype. Simulations of steady operating points show good agreement with experimental data. The results show a maximum power of 42W generated by the TEG, with a maximum power of 1.5W per module (corresponding to TEM hot side temperature of 671K and TEM cold side temperature of 354K). At the end of the duty cycle, the energy recovered by the vehicle battery is around 27kJ (7.5 Wh). The engine counter pressure exceeds 30mbar when the mass flow rate is higher than 36gs(-1). The simulation results of temperatures, pressures, and output power show that the model can be used as a basis to develop a TEG with high performance that ensure safety operation of the engine and the after treatment system.</t>
  </si>
  <si>
    <t>JOURNAL OF ELECTRONIC MATERIALS</t>
  </si>
  <si>
    <t>10.1007/s11664-019-06999-w</t>
  </si>
  <si>
    <t>Bielaczyc, P; Woodburn, J</t>
  </si>
  <si>
    <t>Trends in Automotive Emission Legislation: Impact on LD Engine Development, Fuels, Lubricants and Test Methods: a Global View, with a Focus on WLTP and RDE Regulations</t>
  </si>
  <si>
    <t>This paper summarises the 6th International Exhaust Emissions Symposium (IEES) held in June 2018 and attempts a synthesis of the main arguments of the event in the context of emission control and affiliated considerations relating to the environmental performance of vehicles. Among the drivers influencing vehicular powertrain development, the field of vehicular exhaust emissions is experiencing wide-ranging and rapid changes. New emission regulations such as Euro 6d and new test methods (RDE and WLTP) are the main challenges for the automotive industry caused by political, socioeconomic and technical factors. Air quality is very high on the political agenda, and pressure remains to limit and reduce greenhouse gas emissions from the road transport sector. In addition to limits becoming increasingly stringent, the list of parameters subject to legal limits is slowly expanding-and, most importantly, these limits must be met under a wide range of conditions. A range of strategies are available to overcome these difficulties, which was explored during the 6th International Exhaust Emissions Symposium (IEES) hosted at BOSMAL in June 2018. This paper reports and summarises the topics of the 6th IEES and attempts a synthesis on the current status of the field of IC engines, hybrid powertrains and electric vehicles and what the coming years may hold for the automotive and fuel industries and other allied fields.</t>
  </si>
  <si>
    <t>10.1007/s40825-019-0112-3</t>
  </si>
  <si>
    <t>Firth, A; Zhang, B; Yang, AD</t>
  </si>
  <si>
    <t>Quantification of global waste heat and its environmental effects</t>
  </si>
  <si>
    <t>Waste heat is a major source of recoverable loss in societal energy use, offering significant potential for reduction in greenhouse gas emissions. A number of studies have been carried out to determine the size of the available resource but have been limited in scope or confined to the status quo. This work reports a method to quantify future global waste heat emissions from the Power Generation, Industry, Transport, and Buildings sectors, and investigates their environmental effects. Four projected energy landscapes (World Energy Outlook 2016: 1. Current Policies; 2. New Policies; 3. 450-scenario. 4. 100% renewable energy penetration) were simulated to assess the amount of waste heat produced in different sub-sectors in the year 2030. The impact of CO2 radiative forcing and various technological shifts are reported. Total waste heat emissions are found to account for 23.0-53.0% of global input energy depending on year and scenario, with a range of theoretical and economic recovery potentials of 6-12% and 6-9% respectively. Further insight is gained into the waste heat landscape through analysis of temperature and sectoral distributions, and identification of hotspots for targeted waste heat recovery. When considering emissions from 2014 to 2030, the integrated radiative forcing of CO2 is found to be 13 times greater than that of waste heat, primarily attributable to the former's cumulative nature. Full recovery of the theoretical potential is found to lead to a 10-12% reduction in the combined forcing of CO2 and waste heat over this period, mainly due to a reduction in CO2 emissions. Under a conservative carbon tax, this reduction is estimated to offer potential economic savings of $20-77bn/year. A 10% increase in the penetration of solar/wind/tidal hydroelectric power and electric vehicles are found to decrease global waste heat losses in liquid and gaseous streams by 5% and 0.7-2.0%, respectively; retrofitting of Carbon Capture and Storage to power plants decreases CO2 radiative forcing, outweighing the increase in thermal radiative forcing from additional waste heat streams.</t>
  </si>
  <si>
    <t>10.1016/j.apenergy.2018.10.102</t>
  </si>
  <si>
    <t>Singh, E; Morganti, K; Dibble, R</t>
  </si>
  <si>
    <t>Dual-fuel operation of gasoline and natural gas in a turbocharged engine</t>
  </si>
  <si>
    <t>Natural gas is a high-octane fuel that produces lower CO2 emissions per kilowatt hour than liquid transport fuels, with essentially zero sulfur emissions. Historically, natural gas has mostly been used in power generation and industrial applications. However, there has been a recent shift towards employing natural gas in the transport sector. In many regions, vehicles are retrofitted with compressed natural gas (CNG) systems, enabling operation on both gasoline and natural gas (and theoretical mixtures thereof). This work examines the effect of leveraging the secondary natural gas fuel system on the performance, efficiency and broader environmental impact of a high specific output gasoline engine. Firstly, mixture sweeps are presented for varying gasoline/natural gas ratios (100% gasoline to 100% natural gas) at wide open throttle (WOT) with both fixed and variable spark timing. This baseline information is then used to optimize the engine calibration for varying gasoline/natural gas ratios over a wider range of operating conditions. Finally, the CO2-equivalent emissions are computed to investigate the broader environmental impact of an optimized gasoline/natural gas vehicle.</t>
  </si>
  <si>
    <t>10.1016/j.fuel.2018.09.158</t>
  </si>
  <si>
    <t>Vega-Fuentes, E; Denai, M</t>
  </si>
  <si>
    <t>Enhanced Electric Vehicle Integration in the UK Low-Voltage Networks With Distributed Phase Shifting Control</t>
  </si>
  <si>
    <t>Electric vehicles (EV) have gained global attention due to increasing oil prices and rising concerns about transportation-related urban air pollution and climate change. While mass adoption of EVs has several economic and environmental benefits, large-scale deployment of EVs on the low-voltage (LV) urban distribution networks will also result in technical challenges. This paper proposes a simple and easy to implement single-phase EV charging coordination strategy with three-phase network supply, in which chargers connect EVs to the less loaded phase of their feeder at the beginning of the charging process. Hence, network unbalance is mitigated and, as a result, EV hosting capacity is increased. A new concept, called Maximum EV Hosting Capacity (HCmax) of low voltage distribution networks, is introduced to objectively assess and quantify the enhancement that the proposed phase-shifting strategy could bring to distribution networks. The resulting performance improvement has been demonstrated over three real UK residential networks through a comprehensive Monte Carlo simulation study using Matlab and OpenDSS tools. With the same EV penetration level, the under-voltage probability was reduced in the first network from 100% to 54% and in the second network from 100% to 48%. Furthermore, percentage voltage unbalance factors in the networks were successfully restored to their original values before any EV connection.</t>
  </si>
  <si>
    <t>10.1109/ACCESS.2019.2909990</t>
  </si>
  <si>
    <t>Design/modelling paper on new EV charging strategy (no direct evidence)</t>
  </si>
  <si>
    <t>Rocco, MV; Casalegno, A; Colombo, E</t>
  </si>
  <si>
    <t>Modelling road transport technologies in future scenarios: Theoretical comparison and application of Well-to-Wheels and Input-Output analyses</t>
  </si>
  <si>
    <t>According to IEA projections, the penetration of electric vehicles in the world transportation sector is expected to increase in the next decades to comply with the future GHG emissions policy targets. The change in transport technology mix will cause a change the environmental and economic impacts of the transportation sector, switching it from flows to funds, that is, from the production and use of the fuel to the production of the fuel pathway and powertrain infrastructures. Therefore, due to their comprehensiveness, the use of Life Cycle Assessment models will be increasingly important with respect to Well-to-Wheels ones in assessing the impact of future transport technologies. In this paper, the Hybrid Input-Output analysis is proposed as the appropriate framework to assess the impact due to a change in transport technology mix from a LCA perspective. First, LCA and WTW approaches are theoretically compared. Secondly, the LCA model is applied for the analysis of the economic and environmental impact caused by the prospected penetration of Fuel Cell Electric Vehicles (FCEV) based on Proton Exchange Membrane Fuel Cell (PEMFC) for Germany in 2050. In addition to the production of the vehicles, the LCA model includes the infrastructures for hydrogen production and distribution and the prospected change in the national electricity production mix. Significant discrepancies have been found by comparing results of LCA with the ones obtained by well established WTW models already available in the literature. It is found that the impact caused by infrastructures and production of vehicles could significantly offset the expected reduction in CO2 emissions and primary non-renewable energy consumptions.</t>
  </si>
  <si>
    <t>10.1016/j.apenergy.2018.09.222</t>
  </si>
  <si>
    <t>Shin, JY; Kim, GW; Zepernick, JS; Kang, KY</t>
  </si>
  <si>
    <t>A Comparative Study on the RFS Program of Korea with the US and UK</t>
  </si>
  <si>
    <t>In 2016, the global environmental impact of greenhouse gas (GHG) emissions was 49.3 gigatons CO2 equivalent. Worldwide, the transportation sector is responsible for 14% of GHG. Electric vehicles (EV) powered by less-polluting energy sources are one way to reduce the environmental impact of the transportation sector, but immediate transportation demands cannot be met by existing EV technology. Use of less polluting biofuel in place of petroleum-based gasoline or diesel fuel to power the existing transportation fleet is a widely accepted transitional solution, including in the Republic of Korea. The purpose of this research is to investigate approaches to biofuels in the US and the UK in order to evaluate Korea's current energy policies related to use of biofuels and to make recommendations for strengthening Korea's energy policy. This article addresses only policies for use of biodiesel rather than ethanol (widely used in the US) because ethanol is not used in Korea. This research shows that Korea calculates GHG using the principle that biofuel is carbon neutral, but energy policies in the US and the UK treat biofuel as not entirely carbon neutral. Korea should examine how to calculate GHG from biodiesel according to the standard set by the UK in order to work toward a more environmentally sustainable energy policy.</t>
  </si>
  <si>
    <t>10.3390/su10124618</t>
  </si>
  <si>
    <t>Geels, FW</t>
  </si>
  <si>
    <t>Low-carbon transition via system reconfiguration? A socio-technical whole system analysis of passenger mobility in Great Britain (1990-2016)</t>
  </si>
  <si>
    <t>Low-carbon transitions in whole systems (in energy, mobility, agro-food) are an important, yet understudied topic in socio-technical transition research. To address this topic, the paper builds on the Multi-Level Perspective, but stretches it to address developments in multiple regimes and multiple niche-innovations. This 'zooming out' strategy changes the conceptualisation of transition dynamics from bottom-up disruption (driven by singular niche-innovations) to gradual system reconfiguration, which represents a more distributed, multi-source view of change that includes cumulative incremental regime change, shifts in relative sizes of regimes, regime alignments, component substitution, and symbiotic adoption. To illustrate the reconfiguration approach and empirically explore the topic of whole system change, the paper investigates unfolding trajectories in UK passenger mobility. This analysis, which addresses developments in auto-mobility, train, bus and cycling regimes and five niche-innovations (biofuels, electric vehicles, smart cards, compact cities, home working), aims to assess if and how the mobility system is reconfiguring in low-carbon directions. It also aims to provide an interpretive assessment of the 12.7% decrease in domestic transport-related CO2-emissions between 2007 and 2013. This decrease is attributed to reduced auto-mobility (due to the financial-economic crisis), incremental engine efficiency improvements in new cars, some modal shift from cars to trains, and biofuels. Radical niche-innovations (smart cards, compact cities, electric vehicles) did not (yet) greatly contribute to emission reductions. CO2-emissions increased again since 2014, which suggests that further low-carbon transitions require deeper system reconfiguration.</t>
  </si>
  <si>
    <t>10.1016/j.erss.2018.07.008</t>
  </si>
  <si>
    <t>System transition needed to accommodate EVs and achieve GHG reduction: "Radical niche-innovations (smart cards, compact cities, electric vehicles) did not (yet) greatly contribute to emission reductions. CO2- emissions increased again since 2014, which suggests that further low-carbon transitions require deeper system
reconfiguration."</t>
  </si>
  <si>
    <t>Kosai, S; Nakanishi, M; Yamasue, E</t>
  </si>
  <si>
    <t>Vehicle energy efficiency evaluation from well-to-wheel lifecycle perspective</t>
  </si>
  <si>
    <t>Given a fundamental role of automobiles in human society, evaluation of vehicle energy efficiency is of utmost importance. Various reports have been published hitherto concerning well-to-wheel (WTW) fuel consumption at the vehicle operation phase. On the other hand, WTW energy consumption at other lifecycle phases has been scarcely integrated in the assessment of vehicle energy efficiency. Particularly, WTW energy consumption for material structure is significantly associated with fuel economy. As such, this paper firstly analyzes the lifecycle WTW vehicle energy efficiency from the perspective of both material structures at the manufacture phase and fuel consumption at the operation phase for conventional vehicle (CV), electric vehicle (EV), hybrid vehicle (HV) and fuel cell vehicle (FCV). Then, an expected transition of vehicle weight and energy consumption arising from material structural shift through the replacement of steel with aluminum is evaluated. Finally, the overall vehicle energy efficiency in Japan in 2020-2050 is projected. It is discovered that the inclusion of energy consumption for material structure has a significant impact on the determination of the vehicle energy efficiency, particularly for new generation vehicles. WTW analysis at the multiple lifecycle phases may be of use in establishing more comprehensive principles of vehicle energy efficiency.</t>
  </si>
  <si>
    <t>10.1016/j.trd.2018.09.011</t>
  </si>
  <si>
    <t>"Furthermore, overall vehicle energy efficiency may be deteriorated in 2050 because of increasing market share of EV and FCV. EV and FCV cannot be simply considered as a better energy efficient transport mode"</t>
  </si>
  <si>
    <t>"It has been discovered that the inclusion of energy consumption for material structure has a significant impact on the determination of the vehicle energy efficiency. Additionally, energy consumption at the vehicle operation phase will decrease due to the weight decrease through the replacement of steel with aluminum, while energy consumption for material structure may not be mitigated in future due to the greater energy input for producing aluminum than steel."</t>
  </si>
  <si>
    <t>Raugei, M; Hutchinson, A; Morrey, D</t>
  </si>
  <si>
    <t>Can electric vehicles significantly reduce our dependence on non-renewable energy? Scenarios of compact vehicles in the UK as a case in point</t>
  </si>
  <si>
    <t>Electric vehicles (EVs) are increasingly regarded as the way forward to deliver a much-needed improvement in the transport sector's sustainability profile, and the UK is embarking on a major transition towards them. While previous studies focused mainly on greenhouse gas (GHG) emissions, this article assesses the extent to which EVs may contribute to reducing the UK's dependence on (mostly imported) non-renewable primary energy. The study combines a life-cycle model of a compact battery electric vehicle (BEV) with a prospective energy analysis of a range of electricity supply alternatives for the vehicle's use phase. The key metric analysed is the non-renewable cumulative energy demand (nr-CED). Results show that, already under current conditions, the nr-CED of a compact BEV in the UK is lower by approximately 34% with respect to that of an otherwise similar internal combustion engine vehicle (ICEV). Such reduction is then expected to improve further under all future scenarios, indicating that a transition to EVs is indeed a recommendable option to reduce the UK's demand for non-renewable energy, especially if this is accompanied by a shift to a more renewable electric grid. (C) 2018 Elsevier Ltd. All rights reserved.</t>
  </si>
  <si>
    <t>10.1016/j.jclepro.2018.08.107</t>
  </si>
  <si>
    <t>"Results show that, already under current conditions, the nr-CED [non-renewable cumulative energy demand] of a compact BEV in the UK is lower by approximately 34% with respect to that of an otherwise similar internal combustion engine vehicle (ICEV). Such reduction is then expected to improve further under all future scenarios, indicating that a transition to EVs is indeed a recommendable option to reduce the UK’s demand for non-renewable energy, especially if  this is accompanied by a shift to a more renewable electric grid. "</t>
  </si>
  <si>
    <t>"This result is doubly important, as it also points to the fact that the larger demands for non-renewable energy in the other stages of an EV’s life cycle (specifically manufacturing and maintenance) vs. those of a conventional ICEV are not enough to offset the reduced demand in the use phase"
+
"The results produced under Scenarios 1 and 3 then point to the electricity supply mix as the
second most important factor in potentially achieving even larger reductions in the demand
for non-renewable primary energy over the life cycle of an ever-more electrified fleet of
passenger vehicles."</t>
  </si>
  <si>
    <t>Eser, P; Chokani, N; Abhari, RS</t>
  </si>
  <si>
    <t>Impacts of battery electric vehicles on renewable integration within the 2030 European power system</t>
  </si>
  <si>
    <t>The European Union supports the promotion of battery electric vehicles (BEVs) to decarbonize the transportation sector. This requires the intrinsic CO2 emissions of BEVs, defined as CO2 emissions from power plants producing the electricity to charge the BEVs, to be lower than the emissions of gasoline cars. To identify the individual power plants producing the electricity to charge the BEVs, a novel georeferenced optimal power flow simulation framework, which models power plants and transmission lines individually, is used in this work. The real central European power system is simulated at hourly resolution for the year 2030. A new model for BEVs, which considers the BEV owner's varying willingness to participate in the electricity market, is implemented into the framework. Simulation results show that there is limited potential for BEVs to reduce the curtailment of solar power (23% reduction of curtailment) and wind power (10% reduction). Instead of renewables, 65% of the electricity used to charge BEVs is produced by conventional power plants such as gas and coal power plants. Consequently, the intrinsic CO2 emissions of BEVs are found to be up to 25% higher than those of gasoline cars. An increase of CO2 prices to 100 Euro/tCO(2) is found to be necessary for BEVs to have intrinsic CO2 emissions comparable to gasoline cars. These findings show that the decarbonization of personal transport requires more efforts that simply promote the sales of electric vehicles. Additional strategies such as increased CO2 prices, which transform the electricity sector from coal to gas and biomass, are required to enable an environmentally friendly implementation of BEVs.</t>
  </si>
  <si>
    <t>10.1002/er.4161</t>
  </si>
  <si>
    <t>Year 2030: "Simulation results show that there is limited potential for BEVs to reduce the curtailment of solar power (23% reduction of curtailment) and wind power (10% reduction). Instead of renewables, 65% of the electricity used to charge BEVs is produced by conventional power plants such as gas and coal power plants. Consequently, the intrinsic CO2 emissions of BEVs are found to be up to 25% higher than those of gasoline cars"</t>
  </si>
  <si>
    <t>"An increase of CO2 prices to 100 €/tCO2 is found to be necessary for BEVs to have intrinsic CO2 emissions comparable to gasoline cars. These findings show that the decarbonization of personal transport requires more efforts that simply promote the sales of electric vehicles. Additional strategies such as increased CO2 prices, which transform the electricity sector from coal to gas and biomass, are required to enable an environmentally friendly implementation of BEVs"</t>
  </si>
  <si>
    <t>Brown, T; Schlachtberger, D; Kies, A; Schramm, S; Greiner, M</t>
  </si>
  <si>
    <t>Synergies of sector coupling and transmission reinforcement in a cost-optimised, highly renewable European energy system</t>
  </si>
  <si>
    <t>There are two competing concepts in the literature for the integration of high shares of renewable energy: the coupling of electricity to other energy sectors, such as transport and heating, and the reinforcement of continent-wide transmission networks. In this paper both cross-sector and cross-border integration are considered in the model PyPSA-Eur-Sec-30, the first open, spatially-resolved, temporallyresolved and sector-coupled energy model of Europe. Using a simplified network with one node per country, the cost-optimal system is calculated for a 95% reduction in carbon dioxide emissions compared to 1990, incorporating electricity, transport and heat demand, Flexibility from battery electric vehicles (BEV), power-to-gas units (P2G) and long-term thermal energy storage (LTES) make a significant contribution to the smoothing of variability from wind and solar and to the reduction of total system costs. The cost-minimising integration of BEV pairs well with the daily variations of solar power, while P2G and LTES balance the synoptic and seasonal variations of demand and renewables. In all scenarios, an expansion of cross-border transmission reduces system costs, but the more tightly the energy sectors are coupled, the weaker the benefit of transmission reinforcement becomes. (C) 2018 Elsevier Ltd. All rights reserved.</t>
  </si>
  <si>
    <t>10.1016/j.energy.2018.06.222</t>
  </si>
  <si>
    <t>Tokimatsu, K; Hook, M; McLellan, B; Wachtmeister, H; Murakamie, S; Yasuoka, R; Nishio, M</t>
  </si>
  <si>
    <t>Energy modeling approach to the global energy-mineral nexus: Exploring metal requirements and the well-below 2 degrees C target with 100 percent renewable energy</t>
  </si>
  <si>
    <t>Detailed analysis of pathways to future sustainable energy systems is important in order to identify and overcome potential constraints and negative impacts and to increase the utility and speed of this transition. A key aspect of a shift to renewable energy technologies is their relatively higher metal intensities. In this study a bottom-up cost-minimizing energy model is used to calculate aggregate metal requirements in different energy technology including hydrogen and climate policy scenarios and under a range of assumptions reflecting uncertainty in future metal intensities, recycling rate and life time of energy technologies. Metal requirements are then compared to current production rates and resource estimates to identify potentially critical metals. Three technology pathways are investigated: 100 percent renewables, coal &amp; nuclear and gas &amp; renewables, each under the two different climate policies: net zero emissions satisfying the well-below 2 degrees C target and business as usual without carbon constraints, resulting together in six scenarios. The results suggest that the three different technology pathways lead to an almost identical degree of warming without any climate policy, while emissions peaks within a few decades with a 2 degrees C policy. The amount of metals required varies significantly in the different scenarios and under the various uncertainty assumptions. However, some can be deemed critical in all outcomes, including Vanadium. The originality of this study lies in the specific findings, and in the employment of an energy model for the energy-mineral nexus study, to provide better understanding for decision making and policy development.</t>
  </si>
  <si>
    <t>10.1016/j.apenergy.2018.05.047</t>
  </si>
  <si>
    <t>McCollum, DL; Wilson, C; Bevione, M; Carrara, S; Edelenbosch, OY; Emmerling, J; Guivarch, C; Karkatsoulis, P; Keppo, I; Krey, V; Lin, Z; Broin, EO; Paroussos, L; Pettifor, H; Ramea, K; Riahi, K; Sano, F; Rodriguez, BS; van Vuuren, DP</t>
  </si>
  <si>
    <t>Interaction of consumer preferences and climate policies in the global transition to low-carbon vehicles</t>
  </si>
  <si>
    <t>Burgeoning demands for mobility and private vehicle ownership undermine global efforts to reduce energy-related greenhouse gas emissions. Advanced vehicles powered by low-carbon sources of electricity or hydrogen offer an alternative to conventional fossil-fuelled technologies. Yet, despite ambitious pledges and investments by governments and automakers, it is by no means clear that these vehicles will ultimately reach mass-market consumers. Here, we develop state-of-the-art representations of consumer preferences in multiple global energy-economy models, specifically focusing on the non-financial preferences of individuals. We employ these enhanced model formulations to analyse the potential for a low-carbon vehicle revolution up to 2050. Our analysis shows that a diverse set of measures targeting vehicle buyers is necessary to drive widespread adoption of clean technologies. Carbon pricing alone is insufficient to bring low-carbon vehicles to the mass market, though it may have a supporting role in ensuring a decarbonized energy supply.</t>
  </si>
  <si>
    <t>NATURE ENERGY</t>
  </si>
  <si>
    <t>10.1038/s41560-018-0195-z</t>
  </si>
  <si>
    <t>Manberger, A; Stenqvist, B</t>
  </si>
  <si>
    <t>Global metal flows in the renewable energy transition: Exploring the effects of substitutes, technological mix and development</t>
  </si>
  <si>
    <t>This study analysed demand for 12 metals in global climate mitigation scenarios up to 2060 and quantified the impacts on demand of different assumptions on improvements and technological mix. Annual and cumulative demands were compared with reserves and current mining rates. The study results showed that reserves are sufficient to support the total level of solar power, wind power and electric motors. Insufficient reserves may very well constrain certain sub-technologies, but substitutes that take the role of 'back-stop' technologies can be used instead. The exception is batteries, since lithium battery chemistries and reserves were incompatible with the scenarios analysed. Batteries of moderate size, lithium-free chemistry or reserve expansion would make the transition feasible. Choice of sub-technology (e.g. type of solar PV) had a decisive impact on demand for certain metals. Perceptions that many metals are critical and scarce for renewable energy transitions appear exaggerated if a dynamic view on technological development is adopted. Policy-relevant conclusions can be drawn from this, regarding e.g. the benefits of technological diversity, increasing metal intensity, recycling and integrating infrastructure and energy policies (e.g. fast chargers).</t>
  </si>
  <si>
    <t>10.1016/j.enpol.2018.04.056</t>
  </si>
  <si>
    <t>Andersen, O; Upham, P; Aall, C</t>
  </si>
  <si>
    <t>Technological Response Options after the VW Diesel Scandal: Implications for Engine CO2 Emissions</t>
  </si>
  <si>
    <t>In the VW diesel scandal, automakers were found to be cheating with emission data, by e.g., tampering with on-board detection systems. We have calculated changes in the energy use and emissions of carbon dioxide equivalents that would arise through several options open to automakers, to ensure that the emission of nitrogen oxides is kept within the standards. Several studies show how manufacturers have also significantly underreported vehicles' actual fuel consumption. We explain our derivation of new factors for energy consumption and greenhouse gas emissions from diesel-and gasoline-powered passenger cars, as well as their electric hybrid varieties. The results of the analysis show that energy consumption and emissions of carbon dioxide equivalents will increase in the range of 18-21% for passenger cars with diesel and hybrid diesel engines, while for cars with gasoline and hybrid gasoline, the addition is 9-10%. The analysis highlights an environmental dilemma of current car technology, but also the path-dependent ways of thinking that have been prevalent within the automotive sector. From a sociotechnical sustainability transitions perspective, Dieselgate can be viewed as a case of regime resistance, whereby incumbent actors seek to maintain the status quo.</t>
  </si>
  <si>
    <t>10.3390/su10072313</t>
  </si>
  <si>
    <t>de Tena, DL; Pregger, T</t>
  </si>
  <si>
    <t>Impact of electric vehicles on a future renewable energy-based power system in Europe with a focus on Germany</t>
  </si>
  <si>
    <t>Electric mobility is expected to play a key role in the decarbonisation of the energy system. Continued development of battery electric vehicles is fundamental to achieving major reductions in the consumption of fossil fuels and of CO2 emissions in the transport sector. Hydrogen can become an important complementary synthetic fuel providing electric vehicles with longer ranges. However, the environmental benefit of electric vehicles is significant only if their additional electricity consumption is covered by power production from renewable energy sources. Analysing the implications of different scenarios of electric vehicles and renewable power generation considering their spatial and temporal characteristics, we investigate possible effects of electric mobility on the future power system in Germany and Europe. The time horizon of the scenario study is 2050. The approach is based on power system modelling that includes interchange of electricity between European regions, which allows assessing long-term structural effects in energy systems with over 80% of renewable power generation. The study exhibits strong potential of controlled charging and flexible hydrogen production infrastructure to avoid peak demand increases and to reduce the curtailment of renewable power resulting in reduced system operation, generation, and network expansion costs. A charging strategy that is optimised from a systems perspective avoids in our scenarios 3.5 to 4.5 GW of the residual peak load in Germany and leads to efficiency gains of 10% of the electricity demand of plug-in electric vehicles compared with uncontrolled loading.</t>
  </si>
  <si>
    <t>10.1002/er.4056</t>
  </si>
  <si>
    <t>Mulholland, E; Teter, J; Cazzola, P; McDonald, Z; Gallachoir, BPO</t>
  </si>
  <si>
    <t>The long haul towards decarbonising road freight - A global assessment to 2050</t>
  </si>
  <si>
    <t>Road freight transportation is a key enabler of global economic activity while also a central consumer of fossil fuels, which presents a challenge in realising a low-carbon future. To identify feasible decarbonisation solutions, we first assess significant drivers of activity in the road freight sector. We then use these drivers to project road freight service demand, vehicle stock, mileage, sales, final energy demand, and well-to-wheel GHG emissions using the IEA's Mobility Model (MoMo) under two scenarios- the first incorporating the policy ambition of the Nationally Determined Contributions pledged at COP21, and the second extending ambitions to emission reductions that are in line with limiting global temperature rise to 1.75 degrees. In the former scenario, road freight well-to-wheel GHG emissions increase by 56% between 2015 and 2050, while in the latter, sectoral emissions are reduced by 60% over the same period, reflecting our assessment of the threshold of emission reductions potential. This reduction is catalysed by policy efforts including fuel economy regulations, carbon taxes on transport fuels, differentiated distance-based pricing, widespread data-sharing and collaboration across the supply chain as enabled by digital technologies, and sustained investment in ultra-low and zero-carbon infrastructure and research development and deployment.</t>
  </si>
  <si>
    <t>10.1016/j.apenergy.2018.01.058</t>
  </si>
  <si>
    <t>Talebian, H; Herrera, OE; Tran, M; Merida, W</t>
  </si>
  <si>
    <t>Electrification of road freight transport: Policy implications in British Columbia</t>
  </si>
  <si>
    <t>Road transportation accounts for 25% of total greenhouse gas (GHG) emissions in British Columbia (B.C.) and more than half of these emissions originate from road freight transport. We examined the potential of all-electric freight trucks to achieve 64% GHG emissions reduction by 2040. The results suggest that even the stringent regulations on fuel efficiency of conventional trucks will fail to steadily decrease the emissions. More than 65% of freight trucks would have to run on all-electric powertrains which translates into 100% sector penetration as early as 2025. We assessed the available local energy resources for mass market penetration of all-electric trucks. The results suggest that every 1% of GHG emissions reduction from road freight transport would require 1.5-3.8% additional hydroelectric generation by 2040. Correspondingly, a 64% reduction requires 12-33 TWh of electricity. That is 2.5-6.5 times the projected generation of the B.C.'s largest hydroelectric project in decades (Site C). Hence, new policies are required to support diversified renewable electricity generation and low-carbon pathways. For example, carbon capture and sequestration coupled with provincial reserves of natural gas can enable low-carbon hydrogen production and decrease the electricity requirements for zero-emission vehicles in B.C.</t>
  </si>
  <si>
    <t>10.1016/j.enpol.2018.01.004</t>
  </si>
  <si>
    <t>Pavel, N; Barwinkel, M; Heinz, P; Bruggemann, D; Dearden, G; Croitoru, G; Grigore, OV</t>
  </si>
  <si>
    <t>Laser ignition - Spark plug development and application in reciprocating engines</t>
  </si>
  <si>
    <t>Combustion is one of the most dominant energy conversion processes used in all areas of human life, but global concerns over exhaust gas pollution and greenhouse gas emission have stimulated further development of the process. Lean combustion and exhaust gas recirculation are approaches to improve the efficiency and to reduce pollutant emissions; however, such measures impede reliable ignition when applied to conventional ignition systems. Therefore, alternative ignition systems are a focus of scientific research. Amongst others, laser induced ignition seems an attractive method to improve the combustion process. In comparison with conventional ignition by electric spark plugs, laser ignition offers a number of potential benefits. Those most often discussed are: no quenching of the combustion flame kernel; the ability to deliver (laser) energy to any location of interest in the combustion chamber; the possibility of delivering the beam simultaneously to different positions, and the temporal control of ignition. If these advantages can be exploited in practice, the engine efficiency may be improved and reliable operation at lean air-fuel mixtures can be achieved, making feasible savings in fuel consumption and reduction in emission of exhaust gasses. Therefore, laser ignition can enable important new approaches to address global concerns about the environmental impact of continued use of reciprocating engines in vehicles and power plants, with the aim of diminishing pollutant levels in the atmosphere. The technology can also support increased use of electrification in powered transport, through its application to ignition of hybrid (electric-gas) engines, and the efficient combustion of advanced fuels. In this work, we review the progress made over the last years in laser ignition research, in particular that aimed towards realizing laser sources (or laser spark plugs) with dimensions and properties suitable for operating directly on an engine. The main envisaged solutions for positioning of the laser spark plug, i.e. placing it apart from or directly on the engine, are introduced. The path taken from the first solution proposed, to build a compact laser suitable for ignition, to the practical realization of a laser spark plug is described. Results obtained by ignition of automobile test engines, with laser devices that resemble classical spark plugs, are specifically discussed. It is emphasized that technological advances have brought this method of laser ignition close to the application and installation in automobiles powered by gasoline engines. Achievements made in the laser ignition of natural gas engines are outlined, as well as the utilization of laser ignition in other applications. Scientific and technical advances have allowed realization of laser devices with multiple (up to four) beam outputs, but many other important aspects (such as integration, thermal endurance or vibration strength) are still to be solved. Recent results of multi beam ignition of a single-cylinder engine in a test bench set-up are encouraging and have led to increased research interest in this direction. A fundamental understanding of the processes involved in laser ignition is crucial in order to exploit the technology's full potential. Therefore, several measurement techniques, primarily optical types, used to characterize the laser ignition process are reviewed in this work.</t>
  </si>
  <si>
    <t>PROGRESS IN QUANTUM ELECTRONICS</t>
  </si>
  <si>
    <t>10.1016/j.pquantelec.2018.04.001</t>
  </si>
  <si>
    <t>Biresselioglu, ME; Kaplan, MD; Yilmaz, BK</t>
  </si>
  <si>
    <t>Electric mobility in Europe: A comprehensive review of motivators and barriers in decision making processes</t>
  </si>
  <si>
    <t>European Union's (EU) long-term objective of achieving a competitive low carbon economy is mainly based on enabling environmentally sustainable investments, particularly in terms of decreasing energy consumption in buildings, transition to electric vehicles, and developing smart electricity networks, while promoting renewable energy use in order to reduce greenhouse gas (GHG) emissions by at least 80% by 2050 compared to 1990 levels. Since, transport is one of the main sector responsible for EU's emissions; diffusion of Electric Vehicles (EVs) could allow immense reduction. Therefore, since the announcement of 2050 Roadmap in 2009, there has been a great increase in studies exploring the viability of transition to e-mobility in a Europe-wide context, identifying common factors and variables. However, it is usually not that straightforward when decision makers seek to transform these variables into policy implications that will actually help to achieve the EU goals on energy transition. At this point, the motivators and barriers are of utmost importance. Accordingly, this study is based on an extensive and up-to-date review of the existing literature on e-mobility in Europe, with the main aim of identifying and mapping the motivators and barriers for the diffusion of electric mobility through three levels of decision-making: Formal Social Units, Collective Decision-Making Units, and Individual Units. Results of the analysis identifies that the main barriers are lack of charging infrastructure; economic restrictions and cost concerns; technical and operational restrictions; lack of trust; information and knowledge; limited supply of electricity and raw materials; and practicability concerns. Thus, key motivators appear to be environmental, economic and technical benefits associated with EVs, as well as personal and demographic factors.</t>
  </si>
  <si>
    <t>TRANSPORTATION RESEARCH PART A-POLICY AND PRACTICE</t>
  </si>
  <si>
    <t>10.1016/j.tra.2018.01.017</t>
  </si>
  <si>
    <t>Paltsev, S; Chen, YHH; Karplus, V; Kishimoto, P; Reilly, J; Loschel, A; von Graevenitz, K; Koesler, S</t>
  </si>
  <si>
    <t>Reducing CO2 from cars in the European Union</t>
  </si>
  <si>
    <t>The European Union (EU) recently adopted CO2 emissions mandates for new passenger cars, requiring steady reductions to 95 gCO(2)/km in 2021. We use a multi-sector computable general equilibrium (CGE) model, which includes a private transportation sector with an empirically-based parameterization of the relationship between income growth and demand for vehicle miles traveled. The model also includes representation of fleet turnover, and opportunities for fuel use and emissions abatement, including representation of electric vehicles. We analyze the impact of the mandates on oil demand, CO2 emissions, and economic welfare, and compare the results to an emission trading scenario that achieves identical emissions reductions. We find that vehicle emission standards reduce CO2 emissions from transportation by about 50 MtCO(2) and lower the oil expenditures by about a,notsign6 billion, but at a net added cost of a,notsign12 billion in 2020. Tightening CO2 standards further after 2021 would cost the EU economy an additional a,notsign24-63 billion in 2025, compared with an emission trading system that achieves the same economy-wide CO2 reduction. We offer a discussion of the design features for incorporating transport into the emission trading system.</t>
  </si>
  <si>
    <t>TRANSPORTATION</t>
  </si>
  <si>
    <t>10.1007/s11116-016-9741-3</t>
  </si>
  <si>
    <t>Broadbent, GH; Drozdzewski, D; Metternicht, G</t>
  </si>
  <si>
    <t>Electric vehicle adoption: An analysis of best practice and pitfalls for policy making from experiences of Europe and the US</t>
  </si>
  <si>
    <t>Accelerating the rate of electric vehicle (EV) adoption is an objective of many countries to mitigate and ameliorate negative externalities arising from the use of fossil fuels for personal motorised transportation including: greenhouse gas (GHG) emissions, air pollution and noise, as well as increasing energy security and reducing budget deficits. Within the dynamic field of EVs, this paper highlights strategic directions for policy makers to increase EV uptake. The paper critically reviews measures adopted by some industrialised countries to motivate consumer purchase of EVs rather than conventional internal combustion vehicles (ICVs). A key focus is the role of financial and soft incentives to encourage EV adoption. The analysis reveals that not all incentives are equally effective; an adequate recharger network appears to be a common concerning factor for EV adoption due to customer anxiety and vehicle limitations. Best practice strategies that could foster a faster transition to EV adoption include appropriate legislation, installation and maintenance of an adequate public recharger network, government procurement programs, and investment in information programs to accelerate the transition towards fossil free driving. The paper evidences how implementation of these strategies can affect overall adoption rates.</t>
  </si>
  <si>
    <t>GEOGRAPHY COMPASS</t>
  </si>
  <si>
    <t>10.1111/gec3.12358</t>
  </si>
  <si>
    <t>Holtl, A; Macharis, C; De Brucker, K</t>
  </si>
  <si>
    <t>Pathways to Decarbonise the European Car Fleet: A Scenario Analysis Using the Backcasting Approach</t>
  </si>
  <si>
    <t>This paper analyses decarbonisation scenarios for the European passenger car fleet in 2050. The scenarios have been developed using the backcasting approach and aim to reduce greenhouse gas (GHG) emissions of passenger cars to a level defined in the Transport White paper that is 60% below 1990 levels. Considering the emission levels of 2010, a yearly reduction of 1.7% is required in order to achieve the target. Car emissions were decomposed into the main emission factors of mobility, efficiency and carbon intensity. How these factors change over time depends on various external factors: the pace of technological improvements, the future role of cars in society's mobility system and the priority given to decarbonising energy demand. The analysis showed that if car mobility and ownership continue to increase as expected in a business as usual' case, a share of 97% plug-in hybrid or battery electric vehicles might be required by 2050, together with a substantial decrease in greenhouse gas emission from electricity production. A transition to more advanced car technology such as automated driving, advanced batteries or lightweight materials in vehicle production would raise vehicle efficiency. Should car mobility continue at a high level, an early technology transition will be required.</t>
  </si>
  <si>
    <t>10.3390/en11010020</t>
  </si>
  <si>
    <t>Monemian, E; Cairns, A; Gilmore, M; Newman, D; Scott, K</t>
  </si>
  <si>
    <t>Evaluation of intake charge hydrogen enrichment in a heavy-duty diesel engine</t>
  </si>
  <si>
    <t>Concerns over CO2 emissions and global warming continue to enforce the transport sector to reduce the fuel consumption of heavy duty diesel goods vehicles as one of the major contributors of CO2. Such powertrain platforms look set to remain the dominant source of heavy duty vehicle propulsion for decades to come. The currently reported work was concerned with experimental evaluation of the potential to partially displace diesel with hydrogen fuel, which continues to attract attention as a potential longer term alternative fuel solution, whether produced on-board or remotely via sustainable methods. The single cylinder engine adopted was of 2.0 litre capacity, with common rail diesel fuel injection and exhaust gas recirculation (EGR) typical of current production technology. The work involved fumigation of H-2 into the engine intake system at engine loads typically visited under real world driving conditions. Highest practical hydrogen substitution ratios increased indicated efficiency by up to 4.6% at 6 bar net indicated mean effective pressure (IMEPn) and 2.4% at 12 bar IMEPn. In 6bar IMEPn, CO2, CO and soot all reduced by 58%, 83% and 58% respectively while the corresponding reduction of these emissions in 12 bar IMEPn, were 27%, 45% and 71% respectively toward diesel-only baseline. Under such conditions the use of a pre-injection prior to the main diesel injection was essential to control the heat release and pressure rise rates.</t>
  </si>
  <si>
    <t>10.1177/0954407017738375</t>
  </si>
  <si>
    <t>Correa, G; Munoz, P; Falaguerra, T; Rodriguez, CR</t>
  </si>
  <si>
    <t>Performance comparison of conventional, hybrid, hydrogen and electric urban buses using well to wheel analysis</t>
  </si>
  <si>
    <t>This work presents a new method to compare energy and environmental performances of five types of urban passenger buses powertrains using a multiphysic index on the basis of a well to wheel analysis. The well to tank step was made for present and future (year 2030) scenarios using different assumptions for the years to come and obtaining various energy and environmental parameters. Additionally, the tank to wheel analysis was performed using dynamic models of vehicles, two different driving cycles and four ranges. Later both stages were integrated in a well to wheel stage where relevant indexes were proposed and discussed. In order to properly asses the different hypotheses for systems, range, cycles and scenarios; a multiphysics indicator (Integrated Sustainability Index), valued between zero and one was used. The best results were achieved by hybrid electric vehicles for short and medium terms. In the long term battery electric vehicles are convenient only for short driving range, while the fuel cell buses yield good performances for more extended driving ranges. For the cleaner powertrains to be competitive, hydrogen production must be fed with clean and renewable energies and the renewable energy share in the electric energy matrix should be considerably high. (C) 2017 Elsevier Ltd. All rights reserved.</t>
  </si>
  <si>
    <t>10.1016/j.energy.2017.09.066</t>
  </si>
  <si>
    <t>Iordache, M; Schitea, D; Iordache, I</t>
  </si>
  <si>
    <t>Hydrogen refuelling station infrastructure roll-up, an indicative assessment of the commercial viability and profitability in the Member States of Europe Union</t>
  </si>
  <si>
    <t>The aim of this paper is to evaluate the roll-out of a hydrogen refuelling station (HRS) infrastructure in the Member States of Europe Union. The effort contributes to a preliminary, indicative assessment of the commercial viability and profitability of a hydrogen refuelling station network roll-out. In these concrete cases were provided scenarios at both the Member States and Europe Union levels. The business case assessment was realised for the roll-out of HRS network in a 15 years program. The results refer to key metrics to assess the overall profitability of the investment: the annual number evolution of HRSs based on the inputs provided by the user; the annual number evolution of FCEVs; annual total amount of hydrogen sold; annual capital expenditures on HES procurement (CAPEX); cash flow after interest and debt payment representing the cash flow available for equity holders; annual debt service coverage ratio (ADSCR); and net present value (NPV) at the end of the period. The first scenarios were designed to achieve results across the Member States of Europe Union. There were presented three individual detailed examples also. A second series of sensitivity analyses consider that the hydrogen mobility penetration appears more constrained, being limited to a few stakeholders in the EU with well-defined policies and programs or with more favourable conditions. Both categories of scenarios outline the idea that at the beginning of a HRS network development it is already good to have an adequate number of FCEVs for a profitable programme. The net present value (NPV) is positive and the development program is commercially viable if there is a correlation between both the HRS number and FCEV fleet dimension. This correlation leads to good or optimistic results, but for the majority NPV became positive only in the second part of the program. The roll-out's analysis of the hydrogen refuelling station network in the EU indicated that hydrogen is a part of solutions for a decarbonisation of the transport sector. There is a need to carefully develop an adequate hydrogen refuelling infrastructure if the final scope of the program is its commercial viability and profitability. (C) 2017 Hydrogen Energy Publications LLC. Published by Elsevier Ltd. All rights reserved.</t>
  </si>
  <si>
    <t>10.1016/j.ijhydene.2017.09.146</t>
  </si>
  <si>
    <t>Tokimatsu, K; Wachtmeister, H; McLellan, B; Davidsson, S; Murakami, S; Hook, M; Yasuoka, R; Nishio, M</t>
  </si>
  <si>
    <t>Energy modeling approach to the global energy-mineral nexus: A first look at metal requirements and the 2 degrees C target</t>
  </si>
  <si>
    <t>Stringent GHG emission cuts are required for meeting the so-called Paris Agreement. Due to higher metal intensities of renewable energy, such a transition must also include required amounts of metal. This study estimates the metal requirement for various power generation technology mix scenarios by using a cost-minimizing energy model on the global energy-mineral nexus. Two energy and climate scenarios were developed to represent primarily economic efficiency and environmental performance, respectively, under climate policies with net zero emissions satisfying the 2 degrees C target, and without any constraints (i.e. Business As Usual). Based on the future additions of various power generation technologies, metal requirements and cumulative production were estimated in zero-order and conservative scenarios, to compare with production levels in 2015 and reserves. The results suggest that there may be cause for concern about metal requirement and/or availability in PV, nuclear, and (Plug-in Hybrid) Electric Vehicles in 2100. For PV in the Gas &amp; Ren scenario, most of the metal usage exceeded their production levels and the reserves. It is concluded that mineral availability and production rates should be given greater attention for planning and modeling of sustainable energy systems. (C) 2017 Elsevier Ltd. All rights reserved.</t>
  </si>
  <si>
    <t>10.1016/j.apenergy.2017.05.151</t>
  </si>
  <si>
    <t>Vialetto, G; Noro, M; Rokni, M</t>
  </si>
  <si>
    <t>Thermodynamic Investigation of a Shared Cogeneration System with Electrical Cars for Northern Europe Climate</t>
  </si>
  <si>
    <t>Transition to alternative energy systems is indicated by EU Commission as a suitable path to energy efficiency and energy saving in the next years. The aims are to decrease greenhouses gases emissions, relevance of fossil fuels in energy production and energy dependence on extra-EU countries. These goals can be achieved increasing renewable energy sources and/or efficiency on energy production processes. In this paper an innovative micro-cogeneration system for household application is presented: it covers heating, domestic hot water and electricity demands for a residential user. Solid oxide fuel cells, heat pump and Stirling engine are utilised as a system to achieve high energy conversion efficiency. A transition from traditional petrol cars to electric mobility is also considered and simulated here. Different types of fuel are considered to demonstrate the high versatility of the simulated cogeneration system by changing the pre-reformer of the fuel cell. Thermodynamic analysis is performed to prove high efficiency with the different fuels.</t>
  </si>
  <si>
    <t>10.13044/j.sdewes.d5.0162</t>
  </si>
  <si>
    <t>Clarke, J; Heinonen, J; Ottelin, J</t>
  </si>
  <si>
    <t>Emissions in a decarbonised economy? Global lessons from a carbon footprint analysis of Iceland</t>
  </si>
  <si>
    <t>Decarbonisation of stationary energy supply, particularly electricity grids, is the current focus of climate change mitigation policy. However, studies have suggested that this narrow policy focus is insufficient to achieve meaningful global emissions reductions. Using Iceland as a case study, this paper demonstrates that significant emissions arise from transport and imported products, which are often not fully captured in territorial GHG inventories. This results in high greenhouse gas emissions per capita regardless of the nation's domestic energy supply. The result is a low carbon illusion in which rich economies believe they are reducing their GHG responsibility whilst global emissions continue to grow. This paper presents the first consumption-based carbon footprint (CBCF) analysis for Iceland, a nation where the stationary energy supply is 99% renewable, and could be viewed as a decarbonisation 'future case' for rich nations globally. The study combines Icelandic household expenditure data with the Multi Regional Input-Output database Eora to calculate the CBCF of Icelandic households. The average annual CBCF of Icelandic households was 10.4 tCO(2)eq/capita, similar in magnitude to other EU nations despite Iceland's unique energy supply. GHG emissions from transport, food and goods dominated the household CBCF. The national CBCF was higher than most European nations and 55% higher than the territorial emissions inventory. Approximately 71% of household emissions were attributed to imported goods, which were mapped globally revealing that the GHG emissions burden of Icelandic consumption falls primarily on developing nations. The findings suggest that a broader GHG accounting framework and resulting policy focus is required, both in Iceland and globally, that incorporates both supply and demand-based GHG reduction strategies. (C) 2017 Elsevier Ltd. All rights reserved.</t>
  </si>
  <si>
    <t>10.1016/j.jclepro.2017.08.108</t>
  </si>
  <si>
    <t>Viesi, D; Crema, L; Testi, M</t>
  </si>
  <si>
    <t>The Italian hydrogen mobility scenario implementing the European directive on alternative fuels infrastructure (DAFI 2014/94/EU)</t>
  </si>
  <si>
    <t>The European commitment to promote a sustainable (green and clean) mobility has been strengthening in recent years. An important milestone is the DAFI Directive 2014/94/EU, targeting the deployment of an alternative fuels infrastructure in the European Union, to be implemented through national policy frameworks. The DAFI Directive has been implemented in Italy through the Legislative Decree n. 257 (December 2016), including hydrogen in the list of alternative fuels. Concerning the hydrogen mobility, this paper describes the methodology and the main results of the Scenario MobilitaH2IT. On behalf of the Italian Ministry of Economic Development, it summarized the common vision of several stake-holders joined in the initiative Mobility Idrogeno Italia (MH2IT), established in June 2015. Moreover, these results are reproduced in the Annex III of the Legislative Decree n. 257, thus representing an official reference. With a 2050 time horizon, the applied methodology considers: (1) Sizing of the FCEV fleet and hydrogen demand at the refueling stations; (2) Hydrogen production for the transport sector and integration of renewable electricity with hydrogen storage; (3) Sizing of the hydrogen refueling stations; (4) The consumer perspective; (5) Reduction of CO2 emissions and other harmful pollutants; (6) Measures to support the national policy framework. This methodology can be replicated in other national studies and the Italian results can be checked as a comparison term. (C) 2017 Hydrogen Energy Publications LLC. Published by Elsevier Ltd. All rights reserved.</t>
  </si>
  <si>
    <t>10.1016/j.ijhydene.2017.08.203</t>
  </si>
  <si>
    <t>Pettifor, H; Wilson, C; McCollum, D; Edelenbosch, OY</t>
  </si>
  <si>
    <t>Modelling social influence and cultural variation in global low-carbon vehicle transitions</t>
  </si>
  <si>
    <t>We present a unique and transparent approach for incorporating social influence effects into global integrated assessment models used to analyse climate change mitigation. We draw conceptually on Rogers (2003) diffusion of innovations, introducing heterogeneous and interconnected consumers who vary in their aversion to new technologies. Focussing on vehicle choice, we conduct novel empirical research to parameterise consumer risk aversion and how this is shaped by social and cultural influences. We find robust evidence for social influence effects, and variation between countries as a function of cultural differences. We then formulate an approach to modelling social influence which is implementable in both simulation and optimisation-type models. We use two global integrated assessment models (IMAGE and MESSAGE) to analyse four scenarios that introduce social influence and cultural differences between regions. These scenarios allow us to explore the interactions between consumer preferences and social influence. We find that incorporating social influence effects into global models accelerates the early deployment of electric vehicles and stimulates more widespread deployment across adopter groups. Incorporating cultural variation leads to significant differences in deployment between culturally divergent regions such as the USA and China. Our analysis significantly extends the ability of global integrated assessment models to provide policy-relevant analysis grounded in real world processes.</t>
  </si>
  <si>
    <t>10.1016/j.gloenvcha.2017.09.008</t>
  </si>
  <si>
    <t>Bergman, N; Schwanen, T; Sovacool, BK</t>
  </si>
  <si>
    <t>Imagined people, behaviour and future mobility: Insights from visions of electric vehicles and car clubs in the United Kingdom</t>
  </si>
  <si>
    <t>This study focuses on imagined futures of personal mobility in the United Kingdom in the context of the need to reduce greenhouse gas emissions from transport. Focusing on two innovations, electric vehicles and car clubs, the study investigates how people, behaviour and mobility are imagined in a range of visioning documents about the future up to 2050, a timeline that is critically important for emission reduction targets. We find that people are imagined primarily as consumers in line with the rational actor paradigm, with many visions focusing on low carbon vehicles as a sustainability solution. This simple technological substitution vision does not play to the strengths of electric vehicles, and diminishes their transformative potential. There are fewer car club visions; these show less car ownership, but retain high mobility and an economic growth perspective. Our findings support the idea that much future mobility visioning is used to support the status quo, rather than to explore a variety of futures with diverse portrayal of people, behaviour and mobility.</t>
  </si>
  <si>
    <t>TRANSPORT POLICY</t>
  </si>
  <si>
    <t>10.1016/j.tranpol.2017.07.016</t>
  </si>
  <si>
    <t>Maryam, S</t>
  </si>
  <si>
    <t>Review of modelling approaches used in the HSC context for the UK</t>
  </si>
  <si>
    <t>Hydrogen has an instrumental role to play in shaping the future of the UK's transport system. Huge reductions in 'Greenhouse Gas' (GHG) emissions may be achievable whilst providing a secure source of clean and sustainable fuel. Hydrogen transition has already begun but to strengthen and power the 'hydrogen economy' momentum in the UK, the development of the hydrogen infrastructure needs to make progress more quickly. There are many challenges associated with this due to the complexity at each node of Hydrogen Supply Chains (HSC), such as the number of processes to produce hydrogen. This raises the challenge to model HSCs, allowing analysis of various pathways and optimal configurations. This report aims firstly, to review the factors discussed in the literature on HSC and identify gaps or issues that require further debate with regards to introducing hydrogen in the transport system. Secondly, various HSC modelling techniques have been categorised according to mathematical methods used and the factors being considered. Studies in the literature have analysed hydrogen transport systems in terms of capital and operating costs of the infrastructure, and the cost of hydrogen, environmental implications and risk. A significant market share can be obtained by hydrogen in the near future with the minimisation of cost across the supply chain from production to end-use. Effective policies are required to speed up the process and increase the energy efficiency alongside mitigating GHGs and improving fuel security. Further developments in the mathematical optimisation models and technical breakthrough will enable the transition to a hydrogen economy take place with minimum disruption and issues. (C) 2017 Hydrogen Energy Publications LLC. Published by Elsevier Ltd. All rights reserved.</t>
  </si>
  <si>
    <t>10.1016/j.ijhydene.2017.04.303</t>
  </si>
  <si>
    <t>Bergman, N</t>
  </si>
  <si>
    <t>Stories of the future: Personal mobility innovation in the United Kingdom</t>
  </si>
  <si>
    <t>This paper looks at personal transport futures in the context of greenhouse gas emissions reduction, as portrayed in documents from various stakeholders in the transport sector. It analyses the role of frames and narratives in constructing stories of the future, through the lens of two innovations: electric vehicles (EVs) and car clubs. Most of the documents draw on technological progress to tell stories of a future similar to the present but with EVs or other low-carbon vehicles, while car club focused documents stress broader notions of sustainability. A number of economic, technological and political-related frames are identified, which are used in constructing and justifying these stories. Some frames, such as 'economic growth', are nearly ubiquitous. Narratives support and are sometimes actively supported by the stories, such as 'technology neutrality'. Frames and narratives play a key role in creating stories of the future, and help create and maintain expectations and legitimacy of innovations. Frame analysis helps unpick and challenge unrealistic expectations that might leave us unprepared for the future.</t>
  </si>
  <si>
    <t>10.1016/j.erss.2017.06.028</t>
  </si>
  <si>
    <t>Zavaragh, HG; Kaleli, A; Afshari, F; Amini, A</t>
  </si>
  <si>
    <t>Optimization of heat transfer and efficiency of engine via air bubble injection inside engine cooling system</t>
  </si>
  <si>
    <t>The advanced thermal management in the internal combustion engines has a key role in the overall performance, which directly effect on the total fuel consumption and engine exhaust emissions. Recently, a number of valuable studies have been carried out to evaluate and improve cooling system performance by using various technologies such as sliding vane rotary pump, ultimate cooling, double temperature circuits, integration, electrically-controlled valves and advanced algorithms for flexible control of the cooling system components, but, in this study an innovative strategy is presented to achieve this purpose. With a novel point of view, air-water mixture is employed to use in the cooling circuit. For this reason, at the point of coolant inlet to the engine, a constant pressure air injection mechanism was established, which can be adjusted at the desired flow rate by computer. The air injection strategy has two significant advantages. In the warm-up stage more air injection into the coolant fluid cause to a rapid heating of engine components by creating air layers around the cylinder. In the after warm-up state, however, air injection is decreased to a specified level for producing turbulence flow only in order to heat transfer enhancement and cooling purposes. Obtained results revealed that the periodic air injection by using special strategy can improve fuel economy and also decrease engine pollutant emissions. (C) 2017 Elsevier Ltd. All rights reserved.</t>
  </si>
  <si>
    <t>10.1016/j.applthermaleng.2017.04.164</t>
  </si>
  <si>
    <t>Mansour, CJ; Haddad, MG</t>
  </si>
  <si>
    <t>Well-to-wheel assessment for informing transition strategies to low-carbon fuel-vehicles in developing countries dependent on fuel imports: A case-study of road transport in Lebanon</t>
  </si>
  <si>
    <t>Road transportation worldwide is undergoing a rapid transition to more sustainable alternative fuel vehicle technologies as an effective means of dealing with climate change and related challenges. Several well-to-wheel studies have been done in mostly industrialized countries to assess the environmental impacts of these technologies as compared to conventional fuel vehicles. This study is a well-to-wheel assessment for the case of Lebanon and similar fuel-importing countries in the developing world where energy and transportation infrastructure are typically underdeveloped. The study considers the energy use, GHG and criteria pollutant emissions and economic costs for conventional and potentially feasible alternative fuel vehicle pathways for the Lebanese case in order to inform transition strategies to alternative fuels over the near, medium and long-terms. Results show that electric vehicles are beneficial for the long term as they require costly charging infrastructure and a clean electricity mix. Plug-in hybrid electric vehicles are attractive for the medium term, with gasoline or diesel hybrid electric vehicles the most feasible and beneficial technologies in the short-term. A sensitivity analysis showed that natural gas-based vehicles are competitive at high driving mileage, while locally produced biodiesel from waste cooking oil proved beneficial if emission controls are enforced.</t>
  </si>
  <si>
    <t>10.1016/j.enpol.2017.04.031</t>
  </si>
  <si>
    <t>Ozawa, A; Inoue, M; Kitagawa, N; Muramatsu, R; Anzai, Y; Genchi, Y; Kudoh, Y</t>
  </si>
  <si>
    <t>Assessing Uncertainties of Well-To-Tank Greenhouse Gas Emissions from Hydrogen Supply Chains</t>
  </si>
  <si>
    <t>Hydrogen is a promising energy carrier in the clean energy systems currently being developed. However, its effectiveness in mitigating greenhouse gas (GHG) emissions requires conducting a lifecycle analysis of the process by which hydrogen is produced and supplied. This study focuses on the hydrogen for the transport sector, in particular renewable hydrogen that is produced from wind-or solar PV-powered electrolysis. A life cycle inventory analysis is conducted to evaluate theWell-to-Tank (WtT) GHG emissions from various renewable hydrogen supply chains. The stages of the supply chains include hydrogen being produced overseas, converted into a transportable hydrogen carrier (liquid hydrogen or methylcyclohexane), imported to Japan by sea, distributed to hydrogen filling stations, restored from the hydrogen carrier to hydrogen and filled into fuel cell vehicles. For comparison, an analysis is also carried out with hydrogen produced by steam reforming of natural gas. Foreground data related to the hydrogen supply chains are collected by literature surveys and the Japanese life cycle inventory database is used as the background data. The analysis results indicate that some of renewable hydrogen supply chains using liquid hydrogen exhibited significantly lower WtT GHG emissions than those of a supply chain of hydrogen produced by reforming of natural gas. A significant piece of the work is to consider the impacts of variations in the energy and material inputs by performing a probabilistic uncertainty analysis. This suggests that the production of renewable hydrogen, its liquefaction, the dehydrogenation of methylcyclohexane and the compression of hydrogen at the filling station are the GHG-intensive stages in the target supply chains.</t>
  </si>
  <si>
    <t>10.3390/su9071101</t>
  </si>
  <si>
    <t>Erickson, LE</t>
  </si>
  <si>
    <t>Reducing Greenhouse Gas Emissions and Improving Air Quality: Two Global Challenges</t>
  </si>
  <si>
    <t>There are many good reasons to promote sustainable development and reduce greenhouse gas emissions and other combustion emissions. The air quality in many urban environments is causing many premature deaths because of asthma, cardiovascular disease, chronic obstructive pulmonary disease, lung cancer, and dementia associated with combustion emissions. The global social cost of air pollution is at least $3 trillion/year; particulates, nitrogen oxides and ozone associated with combustion emissions are very costly pollutants. Better air quality in urban environments is one of the reasons for countries to work together to reduce greenhouse gas emissions through the Paris Agreement on Climate Change. There are many potential benefits associated with limiting climate change. In the recent past, the concentrations of greenhouse gases in the atmosphere have been increasing and the number of weather and climate disasters with costs over $1 billion has been increasing. The average global temperature set new record highs in 2014, 2015, and 2016. To reduce greenhouse gas emissions, the transition to electric vehicles and electricity generation using renewable energy must take place in accord with the goals of the Paris Agreement on Climate Change. This work reviews progress and identifies some of the health benefits associated with reducing combustion emissions. (C) 2017 The Authors Environmental Progress &amp; Sustainable Energy published by Wiley Periodicals, Inc. on behalf of American Institute of Chemical Engineers</t>
  </si>
  <si>
    <t>10.1002/ep.12665</t>
  </si>
  <si>
    <t>Ahlgren, EO; Hagberg, MB; Grahn, M</t>
  </si>
  <si>
    <t>Transport biofuels in global energy-economy modelling - a review of comprehensive energy systems assessment approaches</t>
  </si>
  <si>
    <t>The high oil dependence and the growth of energy use in the transport sector have increased the interest in alternative nonfossil fuels as a measure to mitigate climate change and improve energy security. More ambitious energy and environmental targets and larger use of nonfossil energy in the transport sector increase energy-transport interactions and system effects over sector boundaries. While the stationary energy sector (e.g., electricity and heat generation) and the transport sector earlier to large degree could be considered as separate systems with limited interaction, integrated analysis approaches and assessments of energy-transport interactions now grow in importance. In recent years, the scientific literature has presented an increasing number of global energy-economy future studies based on systems modelling treating the transport sector as an integral part of the overall energy system and/or economy. Many of these studies provide important insights regarding transport biofuels. To clarify similarities and differences in approaches and results, the present work reviews studies on transport biofuels in global energy-economy modelling and investigates what future role comprehensive global energy-economy modelling studies portray for transport biofuels in terms of their potential and competitiveness. The results vary widely between the studies, but the resulting transport biofuel market shares are mainly below 40% during the entire time periods analysed. Some of the reviewed studies show higher transport biofuel market shares in the medium (15-30 years) than in the long term (above 30 years), and, in the long-term models, at the end of the modelling horizon, transport biofuels are often substituted by electric and hydrogen cars.</t>
  </si>
  <si>
    <t>GLOBAL CHANGE BIOLOGY BIOENERGY</t>
  </si>
  <si>
    <t>10.1111/gcbb.12431</t>
  </si>
  <si>
    <t>Serrenho, AC; Norman, JB; Allwood, JM</t>
  </si>
  <si>
    <t>The impact of reducing car weight on global emissions: the future fleet in Great Britain</t>
  </si>
  <si>
    <t>Current European policies define targets for future direct emissions of new car sales that foster a fast transition to electric drivetrain technologies. However, these targets do not consider the emissions produced in electricity generation and material production, and therefore fail to incentivise car manufacturers to consider the benefits of vehicle weight reduction. In this paper, we examine the potential benefits of limiting the average weight and altering the material composition of new cars in terms of global greenhouse gas emissions produced during the use phase, electricity generation and material production. We anticipate the emissions savings for the future car fleet in Great Britain until 2050 for various alternative futures, using a dynamic material flow analysis of ferrous metals and aluminium, and considering an evolving demand for car use. The results suggest that fostering vehicle weight reduction could produce greater cumulative emissions savings by 2050 than those obtained by incentivising a fast transition to electric drivetrains, unless there is an extreme decarbonization of the electricity grid. Savings promoted by weight reduction are immediate and do not depend on the pace of decarbonization of the electricity grid. Weight reduction may produce the greatest savings when mild steel in the car body is replaced with high-strength steel. This article is part of the themed issue 'Material demand reduction'.</t>
  </si>
  <si>
    <t>PHILOSOPHICAL TRANSACTIONS OF THE ROYAL SOCIETY A-MATHEMATICAL PHYSICAL AND ENGINEERING SCIENCES</t>
  </si>
  <si>
    <t>10.1098/rsta.2016.0364</t>
  </si>
  <si>
    <t>Hajjari, M; Tabatabaei, M; Aghbashlo, M; Ghanavati, H</t>
  </si>
  <si>
    <t>A review on the prospects of sustainable biodiesel production: A global scenario with an emphasis on waste-oil biodiesel utilization</t>
  </si>
  <si>
    <t>Due to the large amount of diesel fuel demands worldwide and the negative environmental and health impacts of its direct combustion, biodiesel production and consumption have been globally increasing as the best short-term substitute for mineral diesel. However, using edible and non-edible oil feedstocks for biodiesel production has led to several controversial issues including feedstock availability and cost, greenhouse gas (GHG) emission, land use changes (LUC), and fuel vs. food/feed competition. Fortunately, these problems can be effectively overcome using non-crop feedstocks. In this context, waste-oriented oils/fats have been proposed as the excellent options to produce biodiesel by overlooking the trivial collection/recycling costs. In this review article, a comprehensive collection plan followed by an elaborated integrated utilization strategy called waste oil biodiesel utilization scenario (WO-BUS) is proposed for Iran in order to achieve cost-effective and eco-friendly production/consumption of biodiesel. WO-BUS is adoptable by the countries with similar situations and infrastructures.</t>
  </si>
  <si>
    <t>10.1016/j.rser.2017.01.034</t>
  </si>
  <si>
    <t>Nadaleti, WC; Przybyla, G; Belli, P; de Souza, SNM; Quadro, M; Andreazza, R</t>
  </si>
  <si>
    <t>Methane-hydrogen fuel blends for SI engines in Brazilian public transport: Potential supply and environmental issues</t>
  </si>
  <si>
    <t>In the last decades, the whole world has been feeling the effects of environmental pollution, especially air pollution in large cities, with the transport sector as a major contributor to this scenario. In this sense, Brazil presents 27 states with great potential for biogas generation from landfills through anaerobic digestion. Only in the year 2016, the calculations presented in this paper point to a methane production in landfills of 5.57E+09 m(3). On the other hand, the high number of rivers and hydroelectric dams in the country makes possible the generation of electricity that reached 90.27 TWh in 2016. However, the water that is drained by the floodgates to control the level of the reservoirs becomes an interesting wasted energy source for other uses, such as the production of other clean fuel, hydrogen, through classical processes such as electrolysis. It is pointed out the possibility of producing 2.76E+06 tons of hydrogen only with the energy drained in these hydroelectric plants. These two fuels together can be used to fuel vehicles powered by the hydrogen methane blends, like HBio95 and HBio60. The promise of harmful and CO2 emissions by focusing on mixture of gases has recently attracted the interest of vehicle manufacturers and transport operators. In this scenario, this work presents an analysis on the use of mixture of gases in the urban bus fleet of the 27 Brazilian states, using as energy source derived from secondary energy from Brazilian hydroelectric plants and biogas from sanitary landfills, comparing this scenario with the use of only methane from landfills or only H-2 from hydroelectric plants, assessing issues such as pollutant emissions, engine performance and deployment facilities. (C) 2017 Hydrogen Energy Publications LLC. Published by Elsevier Ltd. All rights reserved.</t>
  </si>
  <si>
    <t>10.1016/j.ijhydene.2017.03.124</t>
  </si>
  <si>
    <t>Kuby, M; Capar, I; Kim, JG</t>
  </si>
  <si>
    <t>Efficient and equitable transnational infrastructure planning for natural gas trucking in the European Union</t>
  </si>
  <si>
    <t>The European Union relies on oil for over 90% of its transportation fuels. To reduce this dependency, the EU is developing an integrated market for compressed (CNG) and liquefied (LNG) natural gas as alternatives to diesel for long-haul trucking. This paper develops a modeling approach for optimizing a subsidized European network of LNG truck stops based on the flow-refueling location model (FRLM). The FRLM locates stations to cover the maximum flow volume of origin-destination trips on their shortest paths. The FRLM explicitly accounts for the need for multiple refueling stops to serve long-distance trips given a user-specified vehicle driving range. In this paper, the FRLM maximizes covered flows in terms of ton-kilometers (tkm) rather than tons because tkm are proportional to the amount of diesel that can be replaced by LNG and the associated difference in carbon emissions. Nevertheless, despite the fact that maximizing covered tkm prioritizes longer shipments, the basic FRLM clusters all new stations in Germany, which has the densest concentration of flows. For subsidized stations promoting pan-European trucking, concentrating new stations in a few countries may not be politically desirable. We therefore introduce and compare several new side constraints for producing a more equitable distribution of covered flows across EU members, including transnational corridor constraints that require connectivity between different countries and partial country coverage constraints that require a minimum percentage coverage threshold in each country. The country coverage constraints show the most promise for offering decision makers distinct alternatives for a network of alternative-fuel stations across countries. (C) 2016 Elsevier B.V. All rights reserved.</t>
  </si>
  <si>
    <t>EUROPEAN JOURNAL OF OPERATIONAL RESEARCH</t>
  </si>
  <si>
    <t>10.1016/j.ejor.2016.08.017</t>
  </si>
  <si>
    <t>Woo, JR; Choi, H; Ahn, J</t>
  </si>
  <si>
    <t>Well-to-wheel analysis of greenhouse gas emissions for electric vehicles based on electricity generation mix: A global perspective</t>
  </si>
  <si>
    <t>In the transport sector, electric vehicles (EVs) are widely accepted as the next technology paradigm, capable of solving the environmental problems associated with internal combustion engine vehicles (ICEVs). However, EVs also have environmental impacts that are directly related to the country's electricity generation mix. In countries without an environmentally friendly electricity generation mix, EVs may not be effective in lowering greenhouse gas (GHG) emissions. In this study, we analyzed the extent to which the GHG emissions associated with EVs differs among 70 countries in the world, in relation to their domestic electricity generation mix. Then, we compared the results with the GHG emissions from the ICEVs. Countries with a high percentage of fossil fuels in their electricity generation mix showed high GHG emissions for EVs, and for some of these countries, EVs were associated with more GHG emissions than ICEVs. For these countries, policies based on the positive environmental impact of EVs may have to be reconsidered. In addition, different policies may need to be considered for different vehicle types (compact car, SUV, etc.), because the ability of EVs to reduce GHG emissions compared to that of ICEVs varies by vehicle type. (C) 2017 Elsevier Ltd. All rights reserved.</t>
  </si>
  <si>
    <t>10.1016/j.trd.2017.01.005</t>
  </si>
  <si>
    <t>Importance of energy mix and electricity consumption: "Countries with a high percentage of fossil fuels in their electricity generation mix showed high GHG emissions for EVs, and for some of these countries, EVs were associated with more GHG emissions than ICEVs"</t>
  </si>
  <si>
    <t>Tokimatsu, K; Yasuoka, R; Nishio, M</t>
  </si>
  <si>
    <t>Global zero emissions scenarios: The role of biomass energy with carbon capture and storage by forested land use</t>
  </si>
  <si>
    <t>We investigate the prospects of three zero-emission scenarios for achieving the target of limiting global mean temperature rise to 2 degrees C or below, and compare them with the business-as-usual (BAU) scenario involving no climate policy intervention. The 2100 zero emissions scenario requires zero emissions after 2100 until 2150. The 350 ppm zero emissions scenario entails zero emissions in the latter half of this century, which can be achieved by the cumulative emissions constraints of the Wigley-Richels-Edmonds (WRE) 350 from 2010 to 2150. Finally, the net zero scenario requires zero cumulative emissions from 2010 to 2150, allowing positive emissions over the coming several decades that would be balanced-out by negative emissions in the latter half of the century. The role of biomass energy carbon capture and storage (BECCS) with forested land is also assessed with these scenarios. The results indicate that the 2 degrees C target can be achieved in the net zero scenario, while the 350 ppm zero scenario would result in a temperature rise of 2.4 degrees C. The 2100 zero scenario achieved a 4.1 degrees C increase, while the BAU reached about 5.2 degrees C. BECCS contributed to achieving zero-emission requirements while providing a limited contribution to energy supply. The findings indicate substantial future challenges for the management of forested land. (C) 2015 Elsevier Ltd. All rights reserved.</t>
  </si>
  <si>
    <t>10.1016/j.apenergy.2015.11.077</t>
  </si>
  <si>
    <t>Harrison, G; Thiel, C</t>
  </si>
  <si>
    <t>An exploratory policy analysis of electric vehicle sales competition and sensitivity to infrastructure in Europe</t>
  </si>
  <si>
    <t>This research contributes to discussions about policy interventions to stimulate the transition of vehicle technology. Concentrating on passenger cars, an extensive system dynamics based market agent model of powertrain technology transitions within the EU up to 2050 is employed. With a focus on subsidy scenarios for both infrastructure deployment and vehicle purchase, and set within the context of the EU fleet emission regulations, we find that there are important interactions between different powertrain types and with infrastructure provision. For example, strong plug-in electric vehicle (PiEV) policy could inhibit the maturity of hydrogen fuel cell vehicles. Infrastructure provision is important for improving the utility of a PiEV, but we find that in the early market it may have a weaker correlation with uptake than other policy options, until the PiEV stock share is over around 5%. Furthermore, an attempt to install a ratio of much more than one charge point per 10 PiEV may lead to little gains and high costs. PiEV sales are relatively insensitive at target levels over 25 PiEV per charge point. The results of our study can help policymakers to find the right balance and timing of measures targeting the transition towards low carbon alternative vehicles. (C) 2016 The Authors. Published by Elsevier Inc.</t>
  </si>
  <si>
    <t>TECHNOLOGICAL FORECASTING AND SOCIAL CHANGE</t>
  </si>
  <si>
    <t>10.1016/j.techfore.2016.08.007</t>
  </si>
  <si>
    <t>Yu, SP; Lai, MW; Chu, CY; Huang, CL; Lin, CY; Borzenko, VI; Dunikov, DO; Kazakau, AN</t>
  </si>
  <si>
    <t>Integration of low-pressure hydrogen storage cylinder and automatic controller for carbon deposit removal in car engine</t>
  </si>
  <si>
    <t>This study has completed the preliminary test of the automotive hydrogen gas release controller with low pressure hydrogen storage module in the carbon removal of cars engine, this product has integrated (1) a low pressure hydrogen storage cylinder (metal hydride) and (2) a solenoid valve controller with flow meter. Under normal temperature and pressure settings, this system is able to transfer hydrogen gas to the vehicle's intake air system and mixing with the air, entering the engine chamber. The solenoid valve controller and flow meter can control the optimized hydrogen gas output flow rate, activating the carbon deposit removal. The results of this study show that in the example for a 1,600 cc vehicle, 1690 USD maybe saved for gasoline in a year with reducing 164.8 ton of CO2 emission (The enhancing of fuel utilization 11.6%). For a 2,000 cc vehicle, 3070 USD may be saved for gasoline in a year with reducing 291 ton of CO2 emission (The enhancing of fuel utilization 20.6%). A set of low pressure hydrogen storage system has been developed in this research, it is safe and convenient for consumers, the Solenoid Valve Controller and Flow meter allows for optimized use of hydrogen gas, reducing the waste of excess hydrogen gas. (C) 2016 Hydrogen Energy Publications LLC. Published by Elsevier Ltd. All rights reserved.</t>
  </si>
  <si>
    <t>10.1016/j.ijhydene.2016.07.191</t>
  </si>
  <si>
    <t>Pallas, MA; Berengier, M; Chatagnon, R; Czuka, M; Conter, M; Muirhead, M</t>
  </si>
  <si>
    <t>Towards a model for electric vehicle noise emission in the European prediction method CNOSSOS-EU</t>
  </si>
  <si>
    <t>The CNOSSOS-EU method is recommended in Europe for environmental noise prediction. In regards to road traffic, it includes vehicle noise emission models implicitly referring to internal combustion vehicles. The development of electrically driven vehicles calls for the future consideration of these vehicles in prediction models. On the basis of experimental data, the study reported in this paper proposes a noise emission model for extending CNOSSOS-EU to light electric vehicles. Correction terms to be applied to the propulsion noise component are determined. Investigations on a sample of tyres with good rolling resistance performance, which is a main tyre selection criterion on these vehicles, indicated that no correction is required for the rolling noise component. Differences between the noise emission from conventional vehicles and electric vehicles are discussed for several road surfaces. Owing to the limited vehicle sample as well as transitional statements, this new model for electric vehicles running at constant speed over 20 km/h should be considered as a first step towards the definition of this vehicle technology in CNOSSOS-EU. (C) 2016 Elsevier Ltd. All rights reserved.</t>
  </si>
  <si>
    <t>APPLIED ACOUSTICS</t>
  </si>
  <si>
    <t>10.1016/j.apacoust.2016.06.012</t>
  </si>
  <si>
    <t>Ellabban, O; Abu-Rub, H</t>
  </si>
  <si>
    <t>Smart grid customers' acceptance and engagement: An overview</t>
  </si>
  <si>
    <t>Since societies depend on energy and its management, extensive changes in energy-related technologies, such as the Smart Grid (SG), are likely to bring out subsequently enormous forms of social change. Imagine, there are several claims about the risks that lie ahead as conventional energy resources terminated, as populations increase, and as assumption accelerate. Therefore, the future societies will be subject to creative development and wide-ranging transformation to optimize their energy consumption. The SG can integrate an assorted set of electricity resources, containing large power plants as well as distributed renewable energy resources, electric energy storage, demand response, and electric vehicles. In line with many visions for the SG, consumers will play a more 'active' role in the future energy systems. Therefore, it is necessary to ensure customers' acceptance to successfully build a SG. The eventual deployment of the SG depends on the consumers' acceptance of SG products and services. Yet fully engaging the residential space in the SG remains a challenge. This work aims to provide energy systems researchers and decision makers with proper insight into the underlying drivers of consumer acceptance of the SG and the logical steps for their engagement to promote the SG technology and making it feasible in a timely manner. (C) 2016 Elsevier Ltd. All rights reserved.</t>
  </si>
  <si>
    <t>10.1016/j.rser.2016.06.021</t>
  </si>
  <si>
    <t>Sverdrup, HU</t>
  </si>
  <si>
    <t>Modelling global extraction, supply, price and depletion of the extractable geological resources with the LITHIUM model</t>
  </si>
  <si>
    <t>The global lithium supply dynamics, market price and duration of the available extractable amounts were explored using an integrated system dynamics model LITHIUM. The model simulations suggest that a maximum level of extraction may be reached 2060, followed by a slow decline in extraction. Because of recycling, the supply is kept up longer and the decline is slower. The supply will initially be sufficient for the demand from new electric vehicles, after 2050, prices may increase because as a feedback from stress to meet demand. After 2050 demand for batteries can no longer be met if the target is to replace all conventional vehicles and the price may rise. If our basic simulation assumptions are right, the lithium resources will be largely exhausted by 2400. The supply situation may be improved by additional efforts to increase recycling and product design to promote recycling ease. The analysis of available extractable resources suggests that resources are about 73 million ton lithium, far larger than several present estimates of resources. Introducing a new resource policy with significantly improved recycling and limiting irreversible lithium losses in the period 2015-2025 may significantly improve the lithium supply situation and potentially prevent lithium scarcity before 2100. (C) 2016 Elsevier B.V. All rights reserved.</t>
  </si>
  <si>
    <t>10.1016/j.resconrec.2016.07.002</t>
  </si>
  <si>
    <t>Yazdanie, M; Noembrini, F; Heinen, S; Espinel, A; Boulouchos, K</t>
  </si>
  <si>
    <t>Well-to-wheel costs, primary energy demand, and greenhouse gas emissions for the production and operation of conventional and alternative vehicles</t>
  </si>
  <si>
    <t>This study provides a comprehensive comparison of well-to-wheel (WTW) energy demand, WTW GHG emissions, and costs for conventional ICE and alternative passenger car power trains, including full electric, hybrid, and fuel cell powertrains. Vehicle production, operation, maintenance, and disposal are considered, along with a range of hydrogen production processes, electricity mixes, ICE fuels, and battery types. Results are determined based on a reference vehicle, powertrain efficiencies, life cycle inventory data, and cost estimations. Powertrain performance is measured against a gasoline ICE vehicle. Energy carrier and battery production are found to be the largest contributors to WTW energy demand, GHG emissions, and costs; however, electric powertrain performance is highly sensitive to battery specific energy. ICE and full hybrid vehicles using alternative fuels to gasoline, and fuel cell vehicles using natural gas hydrogen production pathways, are the only powertrains which demonstrate reductions in all three evaluation categories simultaneously (i.e., WTW energy demand, emissions, and costs). Overall, however, WTW emission reductions depend more on the energy carrier production pathway than on the powertrain; hence, alternative energy carriers to gasoline for an ICE-based fleet (including hybrids) should be emphasized from a policy perspective in the short-term. This will ease the transition towards a low-emission fleet in Switzerland. (C) 2016 Elsevier Ltd. All rights reserved.</t>
  </si>
  <si>
    <t>10.1016/j.trd.2016.08.002</t>
  </si>
  <si>
    <t>Tagliaferri, C; Evangelisti, S; Acconcia, F; Domenech, T; Ekins, P; Barletta, D; Lettieri, P</t>
  </si>
  <si>
    <t>Life cycle assessment of future electric and hybrid vehicles: A cradle-to-grave systems engineering approach</t>
  </si>
  <si>
    <t>Electric mobility is playing an important and growing role in the context of sustainable transport sector development. This study presents the life cycle assessment of an electric car based on the technology of Lithium-ion battery (BEV) for Europe and compares it to an internal combustion engine vehicle (ICEV). According to a cradle-to-grave approach, manufacturing, use and disposal phases of both vehicles have been included in the assessment in order to identify the hot spots of the entire life cycles. For electric vehicles two manufacturing inventories have been analysed and different vehicle disposal pathways have also been considered. Furthermore, the environmental performances of hybrid vehicles have been analysed based on the life cycle models of the BEV and ICEV. The results of the hot spot analysis showed that the BEV manufacturing phase determined the highest environmental burdens mainly in the toxicity categories as a result of the use of metals in the battery pack. However, the greenhouse gas emissions associated with the BEV use phase were shown to be half than those recorded for the ICEV use phase. The trend of the results has also been investigated for future energy mixes: the electricity and diesel mixes for the year 2050 have been considered for the modelling of the use phase of BEV and ICEV. (C) 2016 Institution of Chemical Engineers. Published by Elsevier B.V. All rights reserved.</t>
  </si>
  <si>
    <t>10.1016/j.cherd.2016.07.003</t>
  </si>
  <si>
    <t>EVs manufacturing processes (and overall LCA) have higher abiotic depletion and human toxicity potentials</t>
  </si>
  <si>
    <t>"EVs are a potential technology that can contribute to the decrease of GHG emissions when compared with conventional fuel vehicles."</t>
  </si>
  <si>
    <t>"This study presented a life cycle assessment of an electric passenger vehicle using a Lithium-ion battery compared to an internal combustion engine vehicle and hybrid vehicles. A hot spot analysis was also performed to identify the phases of the entire vehicle life cycles that are firstly to be addressed to reduce the overall environmental impacts."</t>
  </si>
  <si>
    <t>Connolly, D; Lund, H; Mathiesen, BV</t>
  </si>
  <si>
    <t>Smart Energy Europe: The technical and economic impact of one potential 100% renewable energy scenario for the European Union</t>
  </si>
  <si>
    <t>This study presents one scenario for a 100% renewable energy system in Europe by the year 2050. The transition from a business-as-usual situation in 2050, to a 100% renewable energy Europe is analysed in a series of steps. Each step reflects one major technological change. For each step, the impact is presented in terms of energy (primary energy supply), environment (carbon dioxide emissions), and economy (total annual socio-economic cost). The steps are ordered in terms of their scientific and political certainty as follows: decommissioning nuclear power, implementing a large amount of heat savings, converting the private car fleet to electricity, providing heat in rural areas with heat pumps, providing heat in urban areas with district heating, converting fuel in heavy-duty vehicles to a renewable electrofuel, and replacing natural gas with methane. The results indicate that by using the Smart Energy System approach, a 100% renewable energy system in Europe is technically possible without consuming an unsustainable amount of bioenergy. This is due to the additional flexibility that is created by connecting the electricity, heating, cooling, and transport sectors together, which enables an intermittent renewable penetration of over 80% in the electricity sector. The cost of the Smart Energy Europe scenario is approximately 10-15% higher than a business-as-usual scenario, but since the final scenario is based on local investments instead of imported fuels, it will create approximately 10 million additional direct jobs within the EU. (C) 2016 Elsevier Ltd. All rights reserved.</t>
  </si>
  <si>
    <t>10.1016/j.rser.2016.02.025</t>
  </si>
  <si>
    <t>Corazza, MV; Guida, U; Musso, A; Tozzi, M</t>
  </si>
  <si>
    <t>A European vision for more environmentally friendly buses</t>
  </si>
  <si>
    <t>This paper deals with EBSF - European Bus System of the Future, 3iBS - the Intelligent, Innovative Integrated Bus Systems and ZeEUS - Zero Emission bUs Systems, three research projects funded by the European Commission, with the aim to develop a new generation of buses. The common task is to develop innovative solutions to increase the attractiveness of this mode and to operate more environmentally-friendly vehicles. Key working areas are more comfortable layouts, advanced ITS-based solutions to improve operations, new engines designed to save fuel and the enhancement of the electric option. Concern for the environment lies behind the majority of these innovations. The innovations are tested in real urban environments and performance assessed through Key Performance Indicators. Within EBSF it was also possible to perform a Transferability Exercise (TE) to assess the theoretical exportability of the innovations to more urban contexts. The research objective of this paper is to critically revise the projects' results and present them for further applications beyond the European projects field. Results thus far stressed contrasting aspects within a common vision for the development of a new generation of buses. Stakeholders are well aware of the need to comply with the European standards in the field of sustainable mobility. This is shown by the fact that the majority of them are becoming more environmentally aware about the need to renew their fleets. However, because of economical reasons they fail to consider any environmental concerns in the TE, even when these should be crucial in the transfer decisions. (C) 2015 Elsevier Ltd. All rights reserved.</t>
  </si>
  <si>
    <t>10.1016/j.trd.2015.04.001</t>
  </si>
  <si>
    <t>Survey and socio-economic research</t>
  </si>
  <si>
    <t>Teng, F; Aunedi, M; Strbac, G</t>
  </si>
  <si>
    <t>Benefits of flexibility from smart electrified transportation and heating in the future UK electricity system</t>
  </si>
  <si>
    <t>This paper presents an advanced stochastic analytical framework to quantify the benefits of smart electric vehicles (EVs) and heat pumps (HPs) on the carbon emission and the integration cost of renewable energy sources (RES) in the future UK electricity system. The typical operating patterns of EVs/HPs as well as the potential flexibility to perform demand shifting and frequency response are sourced from recent UK trials. A comprehensive range of case studies across several future UK scenarios suggest that smart EVs/HPs could deliver measurable carbon reductions by enabling a more efficient operation of the electricity system, while at the same time making the integration of electrified transport and heating demand significantly less carbon intensive. The second set of case studies establish that smart EVs/HPs have significant potential to support cost-efficient RES integration by reducing: (a) RES balancing cost, (b) cost of required back-up generation capacity, and (c) cost of additional low-carbon capacity required to offset lower fuel efficiency and curtailed RES output while achieving the same emission target. Frequency response provision from EVs/HPs could significantly enhance both the carbon benefit and the RES integration benefit of smart EVs/HPs. (C) 2015 Elsevier Ltd. All rights reserved.</t>
  </si>
  <si>
    <t>10.1016/j.apenergy.2015.10.028</t>
  </si>
  <si>
    <t>Re risk 6: "The second set of case studies establish that smart EVs/HPs have significant potential to support cost-efficient RES integration by reducing: a) RES balancing cost, b) cost of required back-up generation capacity, and c) cost of additional low-carbon capacity required to offset lower fuel efficiency and curtailed RES output while achieving the same emission target."</t>
  </si>
  <si>
    <t>Require to use Smart Evs</t>
  </si>
  <si>
    <t>Integration of heat pumps and smart EVs: "A comprehensive range of case studies across several future UK scenarios suggest that smart EVs/HPs could deliver measurable carbon reductions by enabling a more efficient operation of the electricity system, while at the same time making the integration of electrified transport and heating demand significantly less carbon intensive"</t>
  </si>
  <si>
    <t>Meng, J; Mu, YF; Jia, HJ; Wu, JZ; Yu, XD; Qu, B</t>
  </si>
  <si>
    <t>Dynamic frequency response from electric vehicles considering travelling behavior in the Great Britain power system</t>
  </si>
  <si>
    <t>In order to pursue the low-carbon development around the world, a large scale of renewable generation will be connected to the power systems. Take the Great Britain (GB) as an example, the GB power system has a large wind energy integration potential. The intermittency of wind generation will have great impact on the system frequency stability. Electric vehicles (EVs) have a crucial role in decarbonizing the transport sector. To increase the utilization of wind energy, EVs are suggested to provide frequency response service to the power system due to their quick power reaction characteristic. This paper proposes a general dynamic EV frequency control strategy considering the travelling behavior of the EV users. A droop control method is used to regulate the EV charging/discharging power according to the frequency signal. A Forced-Charge Boundary (FCB) and a Forced-Charge Area (FCA) are proposed to guarantee sufficient energy in the EV battery for user's travel at the plug-out time. A dynamic Virtual Energy Storage System (VESS) is developed to evaluate the frequency response capacity of the EV clusters. In the case study, the model of the GB power system is used to investigate the frequency control effect of the control strategy. The simulation results show that the proposed strategy provides effective EV frequency response to the power system and thus is able to facilitate the integration of wind energy. (C) 2015 Elsevier Ltd. All rights reserved.</t>
  </si>
  <si>
    <t>10.1016/j.apenergy.2015.10.159</t>
  </si>
  <si>
    <t>Re risk 6: "With a large scale of renewable energy integrated to the power systems, the EVs are suggested to contribute to the system frequency regulation. "</t>
  </si>
  <si>
    <t>Contingent on large scale transition to renewable energy</t>
  </si>
  <si>
    <t>Dhanasekaran, C; Mohankumar, G</t>
  </si>
  <si>
    <t>Dual fuel mode DI diesel engine combustion with hydrogen gas and DEE as ignition source</t>
  </si>
  <si>
    <t>During the past two decades considerable effort has been taken to develop and introduce alternate source of energy for the conventional gasoline and diesel. Environmental pollution and uncertainty in cost of petroleum products are the principal driving forces for this movement. The major pollutants from a diesel engine system are NOR, Smoke, particulate matter and Soot. Several alternative fuels were tried but all of them are carbon based fuels, therefore net carbon based pollutants cannot be reduced. One alternative to carbon based fuels is hydrogen, a non-carbon fuel, can only meet zero emission vehicles standards in future. Hydrogen can be commercially used as a fuel even though it has a number of technical and economical barriers. In the present investigation hydrogen is used in a diesel engine in the dual fuel mode and in neat form using DEE. In neat form DEE is injected into the intake manifold. In order to have a precise control of hydrogen flow and to avoid the backfire and pre-ignition problems, hydrogen is injected into the intake port and DEE injection follows hydrogen injection. DEE mixes with air and flows into the combustion chamber and DEE auto ignites first followed by hydrogen combustion. A single cylinder four stroke water-cooled naturally aspirated constant speed D.I. diesel engine with a rated output of 3.7 kW at 1500 rpm is used for the experimental work. Measurements are taken with respect to the performance, combustion and emission studies. Experiments are conducted to determine the optimized injection timing, injection duration and injection quantity of the fuel in port injected operated engine using diesel as an ignition source for hydrogen. Experiments are conducted using hydrogen-DEE and with DEE injection quantity is optimized. Copyright (C) 2015, Hydrogen Energy Publications, LLC. Published by Elsevier Ltd. All rights reserved.</t>
  </si>
  <si>
    <t>10.1016/j.ijhydene.2015.10.028</t>
  </si>
  <si>
    <t>Samsatli, S; Staffell, I; Samsatli, NJ</t>
  </si>
  <si>
    <t>Optimal design and operation of integrated wind-hydrogen-electricity networks for decarbonising the domestic transport sector in Great Britain</t>
  </si>
  <si>
    <t>This paper presents the optimal design and operation of integrated wind-hydrogen electricity networks using the general mixed integer linear programming energy network model, STeMES (Samsatli and Samsatli, 2015). The network comprises: wind turbines; electrolysers, fuel cells, compressors and expanders; pressurised vessels and underground storage for hydrogen storage; hydrogen pipelines and electricity overhead/underground transmission lines; and fuelling stations and distribution pipelines. The spatial distribution and temporal variability of energy demands and wind availability were considered in detail in the model. The suitable sites for wind turbines were identified using GIS, by applying a total of 10 technical and environmental constraints (buffer distances from urban areas, rivers, roads, airports, woodland and so on), and used to determine the maximum number of new wind turbines that can be installed in each zone. The objective is the minimisation of the total cost of the network, subject to satisfying all of the demands of the domestic transport sector in Great Britain. The model simultaneously determines the optimal number, size and location of each technology, whether to transmit the energy as electricity or hydrogen, the structure of the transmission network, the hourly operation of each technology and so on. The cost of distribution was estimated from the number of fuelling stations and length of the distribution pipelines, which were determined from the demand density at the 1 km level. Results indicate that all of Britain's domestic transport demand can be met by on-shore wind through appropriately designed and operated hydrogen-electricity networks. Within the set of technologies considered, the optimal solution is: to build a hydrogen pipeline network in the south of England and Wales; to supply the Midlands and Greater London with hydrogen from the pipeline network alone; to use Humbly Grove underground storage for seasonal storage and pressurised vessels at different locations for hourly balancing as well as seasonal storage; for Northern Wales, Northern England and Scotland to be self-sufficient, generating and storing all of the hydrogen locally, These results may change with the inclusion of more technologies, such as electricity storage and electric vehicles. Copyright (C) 2015, The Authors. Published by Elsevier Ltd on behalf of Hydrogen Energy Publications, LLC.</t>
  </si>
  <si>
    <t>10.1016/j.ijhydene.2015.10.032</t>
  </si>
  <si>
    <t>Lane, JL; Smart, S; Schmeda-Lopez, D; Hoegh-Guldberg, O; Garnett, A; Greig, C; McFarland, E</t>
  </si>
  <si>
    <t>Understanding constraints to the transformation rate of global energy infrastructure</t>
  </si>
  <si>
    <t>A massive transformation of the global energy supply system is required if deep reductions in atmospheric carbon dioxide emissions are to be achieved. A top-down review of historical data and energy forecasts provides a perspective on the magnitude of the challenge. Global engineering capability has expanded significantly over the last two decades, accommodating more than 100 GW/year increase in electricity generation infrastructure. However, business-as-usual demand forecasts to 2050 will require more than double the global rates of energy project execution. Transforming to a low-carbon energy supply mix requires 30-70 GW/year of additional infrastructure, due to the increased reliance on intermittent renewables, and the earlier-than-expected replacement of existing coal power plants. Although all power systems share many similar subsystems that will need to be delivered regardless of the technology type, meeting the extra demands for engineering design, construction and/or supply chains may not be possible. The discussion focuses only on physical limitations of electricity generation, specifically around the timing and scale of retiring and/or replacing coal-fired power generation capacity to meet the International Energy Agency's two-degree scenario. We ignore the economics and politics of the transition scenarios and the transformation of the transportation and industrial sectors. What is clear is that the longer the delay in starting a significant transformation, the greater the challenge will become. Decision makers must understand the constraints to technology transitions to deliver effective policy. A broad international consensus is not required, instead reaching agreements and developing economically sustainable pathways to technology transitions in the United States, China, and India is more likely to be successful and the only means for significantly curbing global emissions. (C) 2015 JohnWiley &amp; Sons, Ltd.</t>
  </si>
  <si>
    <t>10.1002/wene.177</t>
  </si>
  <si>
    <t>Rahman, A; Razzak, F; Afroz, R; Mohiuddin, AKM; Hawlader, MNA</t>
  </si>
  <si>
    <t>Power generation from waste of IC engines</t>
  </si>
  <si>
    <t>Fuel consumption of IC engine could be improved significantly by harvesting waste thermal energy. Several methods for waste thermal energy recovery from internal combustion engine (ICE) have been studied by using supercharger or turbocharger and/or combined. This study presents an innovative approach on power generation from waste of IC engine based on coolant and exhaust. The waste energy harvesting system of coolant (weHS(c)) is used to supply hot air at temperatures in the range of 60-70 degrees C directly into the engine cylinder, which would be useful to vaporize the fuel into the cylinder. The waste energy harvesting system of exhaust system (weHS(ex)) has been developed with integrating fuzzy intelligent controlled Micro-Faucet emission gas recirculation (MiF-EGR) and thermoelectric generator (TEG). In this study the MiF-EGR (micro-facet exhaust gas recirculation) will be used to maintain the intake temperature 70 degrees C by keeping flow of the exhaust to the engine cylinder chamber and to increase the engine volumetric efficiency. The TEG produces electrical power from heat flow across a temperature gradient of exhaust and delivers DC electrical power to the vehicle electrical system which could reduce the load of the alternator by as much as 10%. The performance of weHS equipped engine has been investigated by using GT suite software for optimum engine speed of 4000 rpm. The result shows that specific fuel consumption of engine has improved by 3% due to reduction of HC formation into the engine combustion chamber causes significantly improved the emission. While, the brake power has been increased by 7% due to the fuel atomization and vaporization at engine intake temperature 70 degrees C. (C) 2015 Elsevier Ltd. All rights reserved.</t>
  </si>
  <si>
    <t>10.1016/j.rser.2015.05.077</t>
  </si>
  <si>
    <t>Irani, A; Chalak, A</t>
  </si>
  <si>
    <t>Harnessing motorists' potential demand for hybrid-electric vehicles in Lebanon: Policy options, CO2 emissions reduction and welfare gains</t>
  </si>
  <si>
    <t>Air quality degradation is closely linked to the transportation sector in the Arab region. In Lebanon's capital, Beirut, levels of many transport-related pollutants are several times higher than world norms. In this paper, we elicit motorists' propensity to purchase hybrid-electric vehicles (HEVs) in Beirut by means of a choice experiment, and monetize attendant financial, welfare and environmental benefits. Simulations of aggregate switching behavior revealed that under a transitional scenario which assumes that HEVs are exempt from customs and excise duties (recently proposed, yet unimplemented, by the Ministry of Finance), car buyers would enjoy a 30.5 percent reduction in fuel consumption, 20.5 percent CO2 emission reduction and net benefits of $5684 per brand new car sale per year. Simulations of a more sustainable scenario in which customs and excise duties are reduced by around 38 percent reveal equally significant gains, with aggregate yearly fuel cost savings of $18.66 million and CO2 emissions reductions of 23,100 tons. Accordingly, endorsing the proposed tax amendments could be crucial to establishing a viable HEV market in Lebanon, later to be followed by a more sustainable tax incentive scheme consisting of partial tax discounts that would provide a win-win situation for both government and vehicle buyers. (C) 2015 Elsevier Ltd. All rights reserved.</t>
  </si>
  <si>
    <t>10.1016/j.tranpol.2015.06.001</t>
  </si>
  <si>
    <t>Kermeli, K; ter Weer, PH; Crijns-Graus, W; Worrell, E</t>
  </si>
  <si>
    <t>Energy efficiency improvement and GHG abatement in the global production of primary aluminium</t>
  </si>
  <si>
    <t>Primary aluminium production is a highly energy-intensive and greenhouse gas (GHG)-emitting process responsible for about 1 % of global GHG emissions. In 2009, the two most energy-intensive processes in primary aluminium production, alumina refining and aluminium smelting consumed 3.1 EJ, of which 2 EJ was electricity for aluminium smelting, about 8 % of the electricity use in the global industrial sector. The demand for aluminium is expected to increase significantly over the next decades, continuing the upward trend in energy use and GHGs. The wide implementation of energy efficiency measures can cut down GHG emissions and assist in the transition towards a more sustainable primary aluminium industry. In this study, 22 currently available energy efficiency measures are assessed, and cost-supply curves are constructed to determine the technical and the cost-effective energy and GHG savings potentials. The implementation of all measures was estimated to reduce the 2050 primary energy use by 31 % in alumina refining and by 9 % in primary aluminium production (excluding alumina refining) when compared to a frozen efficiency scenario. When compared to a business-as-usual (BAU) scenario, the identified energy savings potentials are lower, 12 and 0.9 % for alumina refining and primary aluminium production (excluding alumina refining), respectively. Currently available technologies have the potential to significantly reduce the energy use for alumina refining while in the case of aluminium smelting, if no new technologies become available in the future, the energy and GHG savings potentials will be limited.</t>
  </si>
  <si>
    <t>10.1007/s12053-014-9301-7</t>
  </si>
  <si>
    <t>Popa, ME; Segers, AJ; van der Gon, HACD; Krol, MC; Visschedijk, AJH; Schaap, M; Rockmann, T</t>
  </si>
  <si>
    <t>Impact of a future H-2 transportation on atmospheric pollution in Europe</t>
  </si>
  <si>
    <t>Hydrogen (H-2) is being explored as a fuel for passenger vehicles; it can be used in fuel cells to power electric motors or burned in internal combustion engines. In order to evaluate the potential influence of a future H-2-based road transportation on the regional air quality in Europe, we implemented H-2 in the atmospheric transport and chemistry model LOTOS-EUROS. We simulated the present and future (2020) air quality, using emission scenarios with different proportions of H-2 vehicles and different H-2 leakage rates. The reference future scenario does not include H-2 vehicles, and assumes that all present and planned European regulations for emissions are fully implemented. We find that, in general, the air quality in 2020 is significantly improved compared to the current situation in all scenarios, with and without H-2 cars. In the future scenario without H-2 cars, the pollution is reduced due to the strict European regulations: annually averaged CO, NOx and PM2.5 over the model domain decrease by 15%, 30% and 20% respectively. The additional improvement brought by replacing 50% or 100% of traditionally-fueled vehicles by H-2 vehicles is smaller in absolute terms. If 50% of vehicles are using H-2, the CO, NO and PM2.5 decrease by 1%, 10% and 1% respectively, compared to the future scenario without H-2 cars. When all vehicles run on H-2, then additional decreases in CO, NO and PM2.5 are 5%, 40%, and 5% relative to the no-H-2 cars future scenario. Our study shows that H-2 vehicles may be an effective pathway to fulfill the strict future EU air quality regulations. O-3 has a more complicated behavior its annual average decreases in background areas, but increases in the high-NOx area in western Europe, with the decrease in NOR. A more detailed analysis shows that the population exposure to high O-3 levels decreases nevertheless. In all future scenarios, traffic emissions account for only a small proportion of the total anthropogenic emissions, thus it becomes more important to better regulate emissions of non-traffic sectors. Although atmospheric H-2 increases significantly in the high-leakage scenarios considered, the additional H-2 added into the atmosphere does not have a significant effect on the ground level air pollution in Europe. (C) 2015 The Authors. Published by Elsevier Ltd.</t>
  </si>
  <si>
    <t>10.1016/j.atmosenv.2015.03.022</t>
  </si>
  <si>
    <t>Chaturvedi, V; Kim, SH</t>
  </si>
  <si>
    <t>Long term energy and emission implications of a global shift to electricity-based public rail transportation system</t>
  </si>
  <si>
    <t>With high reliance on light-duty vehicles in the present, the future of global transportation system is also geared towards private modes, which has significant energy and emission implications. Public transportation has been argued as an alternative strategy for meeting the rising transportation demands of the growing world, especially the poor, in a sustainable and energy efficient way. The present study analyzes an important yet under-researched question - what are the long-term energy and emission implications of an electric rail based passenger transportation system for meeting both long and short distance passenter transportation needs? We analyze a suite of electric rail share scenarios with and without climate policy. In the reference scenario, the transportation system will evolve towards dominance of fossil based light-duty vehicles. We find that an electric rail policy is more successful than an economy wide climate policy in reducing transport sector energy demand and emissions. Economy wide emissions however can only be reduced through a broader climate policy, the cost of which can be reduced by hundreds of billions of dollars across the century when, implemented in combination with the transport sector focused electric rail policy. Moreover, higher share of electric rail enhances energy security for oil importing nations and reduces vehicular congestion and road infrastructure requirement as well. (C) 2014 Elsevier Ltd. All rights reserved.</t>
  </si>
  <si>
    <t>10.1016/j.enpol.2014.11.013</t>
  </si>
  <si>
    <t>Hertwich, EG; Gibon, T; Bouman, EA; Arvesen, A; Suh, S; Heath, GA; Bergesen, JD; Ramirez, A; Vega, MI; Shi, L</t>
  </si>
  <si>
    <t>Integrated life-cycle assessment of electricity-supply scenarios confirms global environmental benefit of low-carbon technologies</t>
  </si>
  <si>
    <t>Decarbonization of electricity generation can support climate-change mitigation and presents an opportunity to address pollution resulting from fossil-fuel combustion. Generally, renewable technologies require higher initial investments in infrastructure than fossil-based power systems. To assess the tradeoffs of increased up-front emissions and reduced operational emissions, we present, to our knowledge, the first global, integrated life-cycle assessment (LCA) of long-term, wide-scale implementation of electricity generation from renewable sources (i.e., photovoltaic and solar thermal, wind, and hydropower) and of carbon dioxide capture and storage for fossil power generation. We compare emissions causing particulate matter exposure, freshwater ecotoxicity, freshwater eutrophication, and climate change for the climate-change-mitigation (BLUE Map) and business-as-usual (Baseline) scenarios of the International Energy Agency up to 2050. We use a vintage stock model to conduct an LCA of newly installed capacity year-by-year for each region, thus accounting for changes in the energy mix used to manufacture future power plants. Under the Baseline scenario, emissions of air and water pollutants more than double whereas the low-carbon technologies introduced in the BLUE Map scenario allow a doubling of electricity supply while stabilizing or even reducing pollution. Material requirements per unit generation for low-carbon technologies can be higher than for conventional fossil generation: 11-40 times more copper for photovoltaic systems and 6-14 times more iron for wind power plants. However, only two years of current global copper and one year of iron production will suffice to build a low-carbon energy system capable of supplying the world's electricity needs in 2050.</t>
  </si>
  <si>
    <t>10.1073/pnas.1312753111</t>
  </si>
  <si>
    <t>Seixas, J; Simoes, S; Dias, L; Kanudia, A; Fortes, P; Gargiulo, M</t>
  </si>
  <si>
    <t>Assessing the cost-effectiveness of electric vehicles in European countries using integrated modeling</t>
  </si>
  <si>
    <t>Electric vehicles (EVs) are considered alternatives to internal combustion engines due to their energy efficiency and contribution to CO2 mitigation. The adoption of EVs depends on consumer preferences, including cost, social status and driving habits, although it is agreed that current and expected costs play a major role. We use a partial equilibrium model that minimizes total energy system costs to assess whether EVs can be a cost-effective option for the consumers of each EU27 member state up to 2050, focusing on the impact of different vehicle investment costs and CO2 mitigation targets. We found that for an EU-wide greenhouse gas emission reduction cap of 40% and 70% by 2050 vis-a-vis 1990 emissions, battery electric vehicles (BEVs) are cost-effective in the EU only by 2030 and only if their costs are 30% lower than currently expected. At the EU level, vehicle costs and the capability to deliver both short- and long-distance mobility are the main drivers of BEV deployment. Other drivers include each state's national mobility patterns and the cost-effectiveness of alternative mitigation options, both in the transport sector, such as plug-in hybrid electric vehicles (PHEVs) or biofuels, and in other sectors, such as renewable electricity. (C) 2015 Elsevier Ltd. All rights reserved.</t>
  </si>
  <si>
    <t>10.1016/j.enpol.2015.01.032</t>
  </si>
  <si>
    <t>Deetman, S; Hof, AF; van Vuuren, DP</t>
  </si>
  <si>
    <t>Deep CO2 emission reductions in a global bottom-up model approach</t>
  </si>
  <si>
    <t>Most studies that explore deep GHG emission reduction scenarios assume that climate goals are reached by implementing least-cost emission mitigation options, typically by implementing a global carbon tax. Although such a method provides insight into total mitigation costs, it does not provide much information about how to achieve a transition towards a low-carbon energy system, which is of critical importance to achieving ambitious climate targets. To enable sensible deep emission reduction strategies, this study analysed the effectiveness of 16 specific mitigation measures on a global level up to 2050, by using an energy-system simulation model called TIMER. The measures range from specific energy efficiency measures, like banning traditional light bulbs and subsidizing electric vehicles, to broader policies like introducing a carbon tax in the electricity sector. All measures combined lead to global CO2 emission reductions ranging between 39% and 73% compared to baseline by 2050, depending on the inclusion of sectoral carbon taxes and the availability of carbon capture and storage (CCS) and nuclear power. Although the effectiveness of the measures differs largely across regions, this study indicates that measures aimed at stimulating low-carbon electricity production result in the highest reductions in all regions.Policy relevanceThe results of the calculations can be used to evaluate the effects of individual climate change mitigation measures and identify priorities in discussions on global and regional policies. The type of fragmented policy scenarios presented here could provide a relevant bottom-up alternative to cost-optimal implementation of policies driven by a carbon tax. We identify overlapping and even counter-productive climate policy measures through an analysis that presents the policy effectiveness by region, and by sector. The set of 16 policy measures addresses the largest emitting sectors and represents options that are often discussed as part of planned policies.</t>
  </si>
  <si>
    <t>10.1080/14693062.2014.912980</t>
  </si>
  <si>
    <t>Mazur, C; Contestabile, M; Offer, GJ; Brandon, NP</t>
  </si>
  <si>
    <t>Assessing and comparing German and UK transition policies for electric mobility</t>
  </si>
  <si>
    <t>This paper presents a novel policy assessment approach for sustainable transitions using insights from the multilevel perspective (MLP). An analysis of current German and UK policies for sustainable transport is conducted to illustrate its application. For both cases a potential transition pathway, that can satisfy environmental protection and industrial competitiveness goals, is derived from archetypal transition pathways. These are then put in relation to current policies, discussing whether these measures support these pathways. In the UK case, where emission reduction goals and industrial development are pursued together, current policies of promoting the diffusion of electric vehicles as well as industrial niches are supporting the emergence of a reconfiguration pathway. Replacing foreign suppliers, the local automotive industry shall become a significant part of the future regime. In contrast to that, Germany focuses on a careful transformation and conservation of its automotive industry where none of the current actors is left behind. (C) 2014 The Authors. Published by Elsevier B.V.</t>
  </si>
  <si>
    <t>ENVIRONMENTAL INNOVATION AND SOCIETAL TRANSITIONS</t>
  </si>
  <si>
    <t>10.1016/j.eist.2014.04.005</t>
  </si>
  <si>
    <t>Asaee, SR; Ugursal, VI; Beausoleil-Morrison, I</t>
  </si>
  <si>
    <t>Techno-economic evaluation of internal combustion engine based cogeneration system retrofits in Canadian houses - A preliminary study</t>
  </si>
  <si>
    <t>A preliminary techno-economic evaluation of retrofitting reciprocating internal combustion engine based cogeneration into existing Canadian houses for the purpose of achieving or approaching net-zero energy rating is presented. Primary energy and electricity consumption, associated greenhouse gas emissions and tolerable capital cost are used as indicators. A whole building simulation model was used to simulate the performance of a commonly used cogeneration system architecture with thermal storage in typical single storey houses located in Halifax, Montreal, Toronto, Edmonton and Vancouver, representing the five major climatic regions of Canada. The system is assumed to sell excess electricity to the grid at the purchase price. A high efficiency auxiliary boiler is included to supply heat when cogeneration unit capacity is not sufficient to meet the heating load. The effect of thermal storage capacity, interest rate and acceptable payback period on the overall performance was evaluated through a sensitivity analysis. The findings suggest that internal combustion engine based cogeneration provides a promising option to achieve net-zero energy rating for Canadian houses, and therefore more detailed studies focusing on the entire Canadian housing stock are needed. (C) 2014 Elsevier Ltd. All rights reserved.</t>
  </si>
  <si>
    <t>10.1016/j.apenergy.2014.11.068</t>
  </si>
  <si>
    <t>Risk 6: "All transport mitigation measures offer benefits for energy security which are particularly significant because they reduce dependence on imported oil. Demand reduction and efficient vehicles also offer energy cost savings"</t>
  </si>
  <si>
    <t>"Between 2007 and 2016, the average CO2 emissions of a new car decreased by 27%. This trend reversed between 2017 and 2019, mainly due to increasing sales of higher emitting SUVs. Efficiency improved again in 2020 by 12%, but this was almost entirely due to record sales of electric vehicles (EVs)."</t>
  </si>
  <si>
    <t>"Sales of electric vehicles and the deployment of supporting charging infrastructure have increased considerably in recent years. Policies will be required to drive the accelerated uptake required throughout the 2020s (e.g. a zero-emission vehicle mandate)."
"While total car sales fell 30% in 2020, sales of EVs more than doubled, to 175,000 vehicles or 10.6% of all new car sales (Figure 3.1). There has also been a shift towards battery-electric vehicles (BEVs) from plug-in hybrids (PHEVs) – BEVs now represent over 60% of EV sales, from around 50% in 2019."</t>
  </si>
  <si>
    <r>
      <t xml:space="preserve">Re Risk 6: 
</t>
    </r>
    <r>
      <rPr>
        <sz val="11"/>
        <rFont val="Calibri"/>
        <family val="2"/>
        <scheme val="minor"/>
      </rPr>
      <t>"-Accelerated deployment of electric vehicles and heating technologies is unlikely to increase the cost per kWh of electricity. If renewables are used to meet the new demand, the cost of electricity could decrease.
- Electric vehicles and hybrid heat pumps are inherently flexible. Electric vehicles can shift their charging needs, while hybrid heat pumps can switch to gas mode during periods of high electricity demand. As a result, these technologies contribute little to the peakiness of electricity demand."
(...)
"Smart charging could significantly reduce peak electricity demand. Analysis of driving patterns shows that overnight charging could meet the majority of charging needs, minimising the need to charge during the evening peak."</t>
    </r>
  </si>
  <si>
    <t>No clear evidence. Report that summarises policy options to reach Net Zero</t>
  </si>
  <si>
    <t xml:space="preserve">As per modelling: “Cars and vans can switch, cost-effectively, to electric vehicles, representing 100% of new sales in 2040, in line with current Government policy. Buses can also switch to electricity and hydrogen fuel. Demand for transport can be reduced by encouraging walking, cycling and the use of public transport instead of car travel and by supporting freight operators to make improvements in logistics. These changes could reduce emissions by 79%by 2050, compared to a 1990 baseline.” </t>
  </si>
  <si>
    <t>Analysis to provide costs, efficiencies and roll-out trajectories for zero-emission HGVs, buses and coaches (Element Energy)</t>
  </si>
  <si>
    <t>The Climate Change Committee (CCC) commissioned Element Energy to assess trajectories for the uptake of zero-carbon options for heavy-goods vehicles (HGVs), buses and coaches. The study considered decarbonisation pathways based on three technology options: battery-electric vehicles with ultra-rapid charge points, hydrogen fuel-cell vehicles with hydrogen refuelling stations and pantograph-electric vehicles with overhead electric wiring. It builds upon a previous study of the infrastructure requirements associated with these technologies, which the CCC commissioned from Ricardo Energy and Environment to support the 2019 Net Zero report.</t>
  </si>
  <si>
    <t>https://www.theccc.org.uk/publication/analysis-to-provide-costs-efficiencies-and-roll-out-trajectories-for-zero-emission-hgvs-buses-and-coaches-element-energy/</t>
  </si>
  <si>
    <t xml:space="preserve">Modelling that shows the possible mix of low-emissions HDVs by 2050. </t>
  </si>
  <si>
    <t>"The early stage of development of ZE HDVs and their associated infrastructure means that it will take another 5-10 years before the industry is in a position to deploy these vehicles at scale. Given that the average lifetime of HDVs is over 10 years, meeting the 2050 target will require an end to the sale of fossil fuel powered HDVs by 2040 at the latest. These two factors mean that there is a small-time window of 5 to 10 years, between 2030 and 2035/2040, where ZE HDV production must be scaled up from a niche market initially to the majority of all HDV sales in the UK. This is a major challenge, and it will require significant investment and planning over the next 10 years to ensure that this rapid transition is possible"</t>
  </si>
  <si>
    <t>https://www.spenergynetworks.co.uk/pages/stakeholder_reports.aspx#collapseFour</t>
  </si>
  <si>
    <t>Evidence Review of the Potential Wider Impacts of Climate Change Mitigation Options: Transport sector - Report to the Scottish Government</t>
  </si>
  <si>
    <t>• This evidence review is based on a systematic literature review of over 100 papers on the wider impacts of climate change mitigation in the transport sector. The review looked at qualitative and quantitative sources of relevance to the Scottish context. Particular consideration was given to the impacts from an equalities perspective. • Overall the evidence base suggests there are a number of potential co-benefits associated with transport climate change mitigation measures. Health benefits associated with increased levels of walking and cycling dominates the literature. Reductions in car vehicle kilometres whether through modal shift or demand reduction ( e.g. through teleworking) can offer air quality improvements, noise and congestion reduction. There is also an emerging evidence base on the co-benefits of improved transport efficiencies. However, the extent of these benefits, particularly from an equalities perspective, is dependent on how and where policies are implemented and the extent of consumer uptake and acceptance. • Transport is a major contributor to air quality pollutant emissions. An emerging literature base suggests that improvements in vehicle efficiency for example, through the use of electric vehicles can offer benefits here. Further understanding relating to population exposure and the spatial distribution of these vehicles to ensure these benefits is required. The evidence base suggests links between socially deprived neighbourhoods and exposure to higher levels of air pollution, thus consideration should be given to the geographic positioning of demonstration schemes and grants to help facilitate equitable, social and distributional benefits of these vehicles. • There are opportunities too with regard to the potential for noise reduction through the use of electric vehicles, however a fuller understanding of the implications of the European Commission's required introduction of sound generating devices (for safety purposes) on these vehicles is necessary to better understand the extent of this potential reduction. • Modal shift from car to public transport and walk and cycle can potentially bring about reductions in noise, air pollution and congestion. The level of benefit depends on the extent of modal shift in terms of car vehicle kilometres reduced, and where and when these reductions take place. For public transport modes, the impacts will be greatest when the modal shift is to cleaner vehicles. To capture these potential benefits, guidance is available at the UK and Scottish level. In terms of quantitative approaches, recent Defra modelling work may be highly relevant. Identification of opportunities from an equalities perspective is required e.g. the location of bike share schemes in areas where the numbers of existing cyclists is limited. • There is strong evidence that active travel interventions can, through increased physical activity, bring about substantial health benefits. These health benefits relate to reductions in disease and mortality. Quantitative tools and models exist to capture these benefits. To quantify the benefits of reductions in disease in the Scottish context, further work is required. Scottish based research is making important contributions to the real life evidence base with regard to the increased adoption of active travel measures. In terms of ensuring equitable distribution of benefits, further understanding is required to help ensure those that are currently less likely to walk and cycle are reached. This could include innovative methods such as electric bicycles. • Action may be required to lock in these benefits, for example through demand management. Demand management offers opportunities in terms of congestion reduction and can be used as an incentive to facilitate the adoption of lower emission vehicles. There are close links with land use planning and the facilitation of modal shift.</t>
  </si>
  <si>
    <t>https://www.gov.scot/publications/evidence-review-potential-wider-impacts-climate-change-mitigation-options-transport/pages/1/</t>
  </si>
  <si>
    <t>"For biofuels, there is a range of potential adverse side effects on land use (direct and indirect changes), biodiversity, food security, health, water use and water quality (e.g. Renewable Fuels Agency, 2008) which depend strongly on the biofuel feedstock, with second generation biofuels (e.g. waste or woody material) generally being far less damaging than those from food crops (such as maize, soy and sugar beet)"</t>
  </si>
  <si>
    <t>"The need for further research on the potential adverse side effects on land and water from mining and manufacturing processes required for electric vehicle materials is identified in the SPLiCE (2016) work."</t>
  </si>
  <si>
    <t>"The use of lower carbon fuels and vehicles can offer energy security and air quality benefits (e.g. Smith et al., 2016). The air quality benefits will, however, depend on the fuels used, with the use of diesel (for carbon reduction) potentially having adverse impacts on air quality. For electric vehicles there is the potential for substantial local air quality benefits (especially in cities e.g. Jochem et al, 2016) reflecting that transport is a major source of air quality emissions. The air quality benefits of electric vehicles can be reduced by emissions produced during electricity generation (e.g. Buekers et al., 2014) and so these benefits can be influenced by the power generation mix and the number of people exposed to pollution from the power plants."</t>
  </si>
  <si>
    <t>Table shows uncertain effects on natural and built environment, but evidence behind this rating is not identified.</t>
  </si>
  <si>
    <t>"Reducing the need to travel, increasing the modal share of active/public transport, delivery of electric vehicle (EV) infrastructure and support for the take up of EV are considered to cumulatively have a significant positive affect on addressing climate change"</t>
  </si>
  <si>
    <t>ULEV and sustainable mobility process: "The demonstrators are expected to reduce carbon emissions and improve air quality, subsequently producing positive health benefits"</t>
  </si>
  <si>
    <t>"High growth rates are now appearing in electric vehicles (Figure 4.1), electric bikes and electric transit (IEA, 2018), which would need to displace fossil fuel-powered passenger vehicles by 2035–2050 to remain in line with 1.5°C-consistent pathways"</t>
  </si>
  <si>
    <t>"Scenarios consistent with 1.5°C depend on a roughly 15% reduction in final energy use by the transport sector by 2050 relative to 2015"</t>
  </si>
  <si>
    <t>"The market for electric vehicles is now growing rapidly, with plug-in models making up 2.6% of all new car sales in 2019.4 Sales of ultra-low emission vehicles in Scotland more than doubled in 2020, despite the pandemic.
There are now more than 2,500 public charging devices across Scotland, of which over 650 are rapid chargers. The Scottish Government’s investment in the ChargePlace Scotland network has helped drive infrastructure deployment, and on a per-capita basis Scotland is ahead of England, Wales and Northern Ireland in both total public charge points and rapid devices."</t>
  </si>
  <si>
    <t>Abstract/ Executive summary</t>
  </si>
  <si>
    <t>((Direct air capt* OR carb* capt* OR carb* remov* OR CO2 capt* OR CO2 remov* OR ccs OR ccus OR GHG remov* OR greenhouse gas* remov*) AND (beccs OR daccs))</t>
  </si>
  <si>
    <t>"CCS can bring significant climate benefit to some transport energy pathways. CCS is particularly effective on BEVs, which have no tailpipe emissions, because CO2 can be efficiently captured at BIGCC electricity generating facilities. CCS is much less effective on ICV cars, because the capture process cannot be scaled down to individual cars. Nevertheless, biomethanol production has substantial process emissions that can be captured."
"By using CCS, the climate impact could be strongly reduced for the Biomethanol and Bioelectricity pathways, and the Bioelectricity pathway gives global cooling."
" (...) Harvest residues from sustainably managed forests offer a substantial, but limited, bioenergy resource. This limitation is considered by allocating the same amount of forest residues in the different pathway scenarios, showing that the climate impact of Bioelectricity CCS and WindþBioelectriciy CCS pathways is about equal, resulting in some global cooling (Fig. 14). The CRF of Gasoline CCS and Biomethanol CCS pathways are nearly equal and are quite significant after 100 years, giving global warming. Without CCS, the Biomethanol pathway has the highest climate impact, followed by Gasoline. The Bioelectricity pathway has significantly less impact, and the WindþBioelectricity pathway has the least impact"</t>
  </si>
  <si>
    <t xml:space="preserve">CCS applied to transport pahways, not directly relevant to the action. </t>
  </si>
  <si>
    <t>Paper more relevant to CA9 + LCA</t>
  </si>
  <si>
    <t>Lv, HD; Yang, L; Zhou, JS; Zhang, X; Wu, WJ; Li, YM; Jiang, DL</t>
  </si>
  <si>
    <t>Water resource synergy management in response to climate change in China: From the perspective of urban metabolism</t>
  </si>
  <si>
    <t>Climate change exacerbates the vulnerability of water resources, and water-energy-carbon nexus makes water management more complicated. This paper attempts to explore the water resource synergy management paths within urban metabolic system against the background of human actively respond to climate change. We hold that: (1) Climate change would aggravate water scarcity risk from a supply-based perspective. Meanwhile, the normal metabolism of water consumers and energy consumption and mitigation options against climate change would directly and indirectly respectively, affect the water usage from a demand-based perspective. (2) Agriculture has great water-saving potential resulting from drip irrigation and drought-resistant technologies, but the potentials would be gradually endangered by biomass crop popularization. Industrial water saving mainly lies in energy efficiency, renewable energy, and CO2-enhanced water recovery (CO2-EWR). Domestic water-saving depends on sewage source treatment and awareness of water and energy conservation. Ecological water-saving should focus on the circulation of natural ecosystems and hydraulic systems. (3) Synergy management emphasizes the dynamic complementarity among water consumers in the urban metabolic system. Particularly, it is possible to compensate industrial water usage through agricultural water-saving due to fossil energy-based carbon capture and storage (CCS) in the medium to long term, while it is probably reversed due to the biomass crops expansion and bioenergy-based CCS (BECCS) deployment in the future. Additionally, seasonal changes and regional disparities should be fully taken into consideration. Overall, water resource policies should contribute towards effective water allocation within the urban metabolic system and low-carbon technologies deployment against climate change.</t>
  </si>
  <si>
    <t>10.1016/j.resconrec.2020.105095</t>
  </si>
  <si>
    <t>Lyngfelt, A; Johansson, DJA; Lindeberg, E</t>
  </si>
  <si>
    <t>Negative CO2 emissions - An analysis of the retention times required with respect to possible carbon leakage</t>
  </si>
  <si>
    <t>With present emissions the global CO2 budget associated with a maximum temperature increase of about 1.5-2 degrees C will likely be spent within a few decades, Thus, it will be very difficult or perhaps even impossible to meet the climate targets agreed upon in Paris only by decreasing emissions of greenhouse gases. Scenarios presented in the IPCC reports accommodate for this by introducing so-called negative CO2 emissions. The idea is that the cumulative CO2 emission budget will be exceeded, but that massive negative emissions, especially during the latter part of the century, will remove the surplus of CO2 in the atmosphere. A number of different Negative Emissions Technologies (NETs) have been proposed, including Biomass Energy with Carbon Capture and Storage (BECCS), afforestation/reforestation, altered agricultural practices, biochar production, enhanced weathering and direct air captured. However, many of the options proposed could be associated with carbon leakage which could compromise the purpose of negative emissions, e.g. storage in of carbon in growing/dead biomass that leaks to the atmosphere. Furthermore, it may be difficult to safely assess the long-term leakage rates. To reach the large negative emissions needed it is expected to require a mix of approaches having different expected retention times, and different safety in terms of leakage rates. Could the risk of leakage mean that we are just delaying the problem and transferring the problem to coming generations? The short answer to this is that it all depends on the leakage rates. Different leakage rates and mixes of leakage rates are investigated in the paper. For the case of a mixture of leakage time scales of 300, 1000 and 10,000 years and assuming that 80% or more was permanently stored, the contribution to the atmospheric stock was small, peaking at about 3 ppm CO2. It was concluded that leakage would not significantly compromise the benefits of negative emissions unless leakage is substantial and rapid. To quantify what could be meant by substantial and rapid, an example would be if 100% of the CO2 stored would leak out at a rate of the order of 1%/year.</t>
  </si>
  <si>
    <t>10.1016/j.ijggc.2019.04.022</t>
  </si>
  <si>
    <t>Hansen, J; Sato, M; Kharecha, P; von Schuckmann, K; Beerling, DJ; Cao, JJ; Marcott, S; Masson-Delmotte, V; Prather, MJ; Rohling, EJ; Shakun, J; Smith, P; Lacis, A; Russell, G; Ruedy, R</t>
  </si>
  <si>
    <t>Young people's burden: requirement of negative CO2 emissions</t>
  </si>
  <si>
    <t>Global temperature is a fundamental climate metric highly correlated with sea level, which implies that keeping shorelines near their present location requires keeping global temperature within or close to its preindustrial Holocene range. However, global temperature excluding short-term variability now exceeds +1(circle)C relative to the 1880-1920 mean and annual 2016 global temperature was almost +1.3(circle)C. We show that global temperature has risen well out of the Holocene range and Earth is now as warm as it was during the prior (Eemian) interglacial period, when sea level reached 6-9m higher than today. Further, Earth is out of energy balance with present atmospheric composition, implying that more warming is in the pipeline, and we show that the growth rate of greenhouse gas climate forcing has accelerated markedly in the past decade. The rapidity of ice sheet and sea level response to global temperature is difficult to predict, but is dependent on the magnitude of warming. Targets for limiting global warming thus, at minimum, should aim to avoid leaving global temperature at Eemian or higher levels for centuries. Such targets now require negative emissions, i.e., extraction of CO2 from the air. If phasedown of fossil fuel emissions begins soon, improved agricultural and forestry practices, including reforestation and steps to improve soil fertility and increase its carbon content, may provide much of the necessary CO2 extraction. In that case, the magnitude and duration of global temperature excursion above the natural range of the current interglacial (Holocene) could be limited and irreversible climate impacts could be minimized. In contrast, continued high fossil fuel emissions today place a burden on young people to undertake massive technological CO2 extraction if they are to limit climate change and its consequences. Proposed methods of extraction such as bioenergy with carbon capture and storage (BECCS) or air capture of CO2 have minimal estimated costs of USD 89-535 trillion this century and also have large risks and uncertain feasibility. Continued high fossil fuel emissions unarguably sentences young people to either a massive, implausible cleanup or growing deleterious climate impacts or both.</t>
  </si>
  <si>
    <t>EARTH SYSTEM DYNAMICS</t>
  </si>
  <si>
    <t>10.5194/esd-8-577-2017</t>
  </si>
  <si>
    <r>
      <t xml:space="preserve">BECCS:
</t>
    </r>
    <r>
      <rPr>
        <sz val="11"/>
        <color theme="1"/>
        <rFont val="Calibri"/>
        <family val="2"/>
        <scheme val="minor"/>
      </rPr>
      <t>"The popular concept of bioenergy with carbon capture and storage (BECCS) requires large areas and high fertilizer and water use, and may compete with other vital land use such as agriculture (Smith, 2016). Costs estimates are ∼ USD 150– 350 (tC)−1 for crop-based BECCS"</t>
    </r>
    <r>
      <rPr>
        <b/>
        <sz val="11"/>
        <color theme="1"/>
        <rFont val="Calibri"/>
        <family val="2"/>
        <scheme val="minor"/>
      </rPr>
      <t xml:space="preserve">
Direct air capture:
</t>
    </r>
    <r>
      <rPr>
        <sz val="11"/>
        <color theme="1"/>
        <rFont val="Calibri"/>
        <family val="2"/>
        <scheme val="minor"/>
      </rPr>
      <t>"Direct air capture has more limited area and water needs than BECCS and no fertilizer requirement, but (...) cost estimates exceed those of BECCS"</t>
    </r>
  </si>
  <si>
    <t>Direct air capture has "has high energy use"</t>
  </si>
  <si>
    <t>More of an economic assessment</t>
  </si>
  <si>
    <t>Fajardy, M; Mac Dowell, N</t>
  </si>
  <si>
    <t>Can BECCS deliver sustainable and resource efficient negative emissions?</t>
  </si>
  <si>
    <t>Negative emissions technologies (NETs) in general and bioenergy with CO2 capture and storage (BECCS) in particular are commonly regarded as vital yet controversial to meeting our climate goals. In this contribution we present a whole-systems analysis of the BECCS value chain associated with cultivation, harvesting, transport and conversion in dedicated biomass power stations in conjunction with CCS, of a range of biomass resources - both dedicated energy crops (miscanthus, switchgrass, short rotation coppice willow), and agricultural residues (wheat straw). We explicitly consider the implications of sourcing the biomass from different regions, climates and land types. The water, carbon and energy footprints of each value chain were calculated, and their impact on the overall system water, carbon and power efficiencies was evaluated. An extensive literature review was performed and a statistical analysis of the available data is presented. In order to describe the dynamic greenhouse gas balance of such a system, a yearly accounting of the emissions was performed over the lifetime of a BECCS facility, and the carbon breakeven time'' and lifetime net CO2 removal from the atmosphere were determined. The effects of direct and indirect land use change were included, and were found to be a key determinant of the viability of a BECCS project. Overall we conclude that, depending on the conditions of its deployment, BECCS could lead to both carbon positive and negative results. The total quantity of CO2 removed from the atmosphere over the project lifetime and the carbon breakeven time were observed to be highly case specific. This has profound implications for the policy frameworks required to incentivise and regulate the widespread deployment of BECCS technology. The results of a sensitivity analysis on the model combined with the investigation of alternate supply chain scenarios elucidated key levers to improve the sustainability of BECCS: (1) measuring and limiting the impacts of direct and indirect land use change, (2) using carbon neutral power and organic fertilizer, (3) minimising biomass transport, and prioritising sea over road transport, (4) maximising the use of carbon negative fuels, and (5) exploiting alternative biomass processing options, e.g., natural drying or torrefaction. A key conclusion is that, regardless of the biomass and region studied, the sustainability of BECCS relies heavily on intelligent management of the supply chain.</t>
  </si>
  <si>
    <t>10.1039/c7ee00465f</t>
  </si>
  <si>
    <r>
      <t xml:space="preserve">BECCS requires producing and importing biomass (energy crops or agricultural residues) from world regions, having an impact on land use change, water and energy use. "Supply chain results were implemented in the context of a 500 MW BECCS facility to evaluate the impact of the biomass supply chain on the overall plant carbon intensity, water intensity and energy efficiency. The results showed a </t>
    </r>
    <r>
      <rPr>
        <b/>
        <sz val="11"/>
        <color theme="1"/>
        <rFont val="Calibri"/>
        <family val="2"/>
        <scheme val="minor"/>
      </rPr>
      <t>substantial impact on water and carbon intensities</t>
    </r>
    <r>
      <rPr>
        <sz val="11"/>
        <color theme="1"/>
        <rFont val="Calibri"/>
        <family val="2"/>
        <scheme val="minor"/>
      </rPr>
      <t xml:space="preserve"> at high co-firing proportions, and to a smaller extent on efficiency. Including direct and indirect land use changes had a great impact on the power plant carbon intensity, narrowing the range of operability for the power plant to be carbon negative"
Problems with large scale deployment: "Given the variable outcomes of BECCS sustainability analysis, BECCS large scale deployment was found to have very different implications in terms of resource mobilisation. Based on the analysis on switchgrass and miscanthus, within a scenario excluding direct and indirect land use changes, removing 3.3 GtC year1 with BECCS could annually require between 360 and 2400M ha of marginal lands, 3600 and 15 700B m3 of water, 30 to 360 Gt of nutrients, and 1.7 to 2.9 TW of installed BECCS capacity. As a means of comparison, the upper bounds of these values correspond respectively to over three times the world total harvested land for cereal production, twice the world annual water use for agriculture (including evapotranspiration), 20 times the US annual nutrient use, and 1.6 times the world total coal-fired power plant capacity. This underlines the challenges associated with the large scale deployment of BECCS, especially concerning water and nutrient consumption."</t>
    </r>
  </si>
  <si>
    <r>
      <t xml:space="preserve">"The high variability in BECCS CO2 removal time and space efficiencies in the model outcomes underpinned the need for case-to-case analysis when it comes to BECCS sustainability assessment, especially for the determination of land use change factors. Policy implications of this conclusion are that regulating and attributing value to these systems will have to integrate this regional specificity."
</t>
    </r>
    <r>
      <rPr>
        <b/>
        <sz val="11"/>
        <color theme="1"/>
        <rFont val="Calibri"/>
        <family val="2"/>
        <scheme val="minor"/>
      </rPr>
      <t>BECCS sustainability heavily relies
on intelligent management.</t>
    </r>
  </si>
  <si>
    <t>"A dynamic carbon balance was carried out over a 50 year period to evaluate a BECCS power plant carbon negative potential over its lifetime in different biomass–region–land type scenarios. Depending on the conditions of the simulation, carbon breakeven time could vary from 1 (marginal cropland) to 35 years (central grassland) for miscanthus from Brazil, and from 6 to over 50 years for willow from Europe. Within the uncertainty bounds considered for the input data, the key factors impacting the results were identified to be the land conversion factors, electricity carbon footprint, biomass yield and moisture content. The investigation of alternative scenarios such as using carbon neutral electricity, organic chemicals and bioethanol + CCS gave indications as to BECCS potential margin of improvements. However, BECCS overall results were driven by land use conversion factors, which indicate the need for thorough evaluations of these effects. Bypassing this issue with biomass growth on marginal land could be a potential solution. Yet, marginal land availability and uncertain biomass productivity response might not make them long term candidates for BECCS large-scale deployment."</t>
  </si>
  <si>
    <t>Uncertainity depending on from where the crops are imported/produced</t>
  </si>
  <si>
    <t xml:space="preserve"> "(...) dynamic carbon balance was carried out over a 50 year period to evaluate a BECCS power plant carbon negative potential over its lifetime in different biomass–region–land type scenarios. Depending on the conditions of the simulation, carbon breakeven time could vary from 1 (marginal cropland) to 35 years (central grassland) for miscanthus from Brazil, and from 6 to over 50 years for willow from Europe"</t>
  </si>
  <si>
    <t>Mac Dowell, N; Fajardy, M</t>
  </si>
  <si>
    <t>Inefficient power generation as an optimal route to negative emissions via BECCS?</t>
  </si>
  <si>
    <t>Current ambitions to limit climate change to no more than 1.5 degrees C-2 degrees C by the end of the 21st century rely heavily on the availability of negative emissions technologies (NETs)-bioenergy with CO2 capture and storage (BECCS) and direct air capture in particular. In this context, these NETs are providing a specific service by removing CO2 from the atmosphere, and therefore investors would expect an appropriate risk-adjusted rate of return, varying as a function of the quantity of public money involved. Uniquely, BECCS facilities have the possibility to generate both low carbon power and remove CO2 from the atmosphere, but in an energy system characterised by high penetration of intermittent renewable energy such as wind and solar power plants, the dispatch load factor of such BECCS facilities may be small relative to their capacity. This has the potential to significantly under utilise these assets for their primary purpose of removing CO2 from the atmosphere. In this study, we present a techno-economic environmental evaluation of BECCS plants with a range of operating efficiencies, considering their full-and part-load operation relative to a national-scale annual CO2 removal target. We find that in all cases, a lower capital cost, lower efficiency BECCS plant is superior to a higher cost, higher efficiency facility from both environmental and economic perspectives. We show that it may be preferable to operate the BECCS facility in base-load fashion, constantly removing CO2 from the atmosphere and dispatching electricity on an as-needed basis. We show that the use of this 'spare capacity' to produce hydrogen for, e.g. injection to a natural gas system for the provision of low carbon heating can add to the overall environmental and economic benefit of such a system. The only point where this hypothesis appears to break down is where the CO2 emissions associated with the biomass supply chain are sufficiently large so as to eliminate the service of CO2 removal.</t>
  </si>
  <si>
    <t>10.1088/1748-9326/aa67a5</t>
  </si>
  <si>
    <t xml:space="preserve">Less efficient BECCS facilities deliver more sustainability benefits than more efficient ones (because primarily of investment costs). However, much of the benefits in terms of CO2 removal depend on the biomass supply chain and LULUCF features. The articles sustains that if biomass is intelligently and sustainably sourced, the plant can operate efficient CO2 removals and even be used for the production of hydrogen, alongside RES. </t>
  </si>
  <si>
    <t>Kuparinen, K; Lipiainen, S; Vakkilainen, E; Laukkanen, T</t>
  </si>
  <si>
    <t>Effect of biomass-based carbon capture on the sustainability and economics of pulp and paper production in the Nordic mills</t>
  </si>
  <si>
    <t>Bioenergy with carbon capture and storage (BECCS) is one of the key negative emission technologies (NETs). Large-scale implementation of BECCS has been criticized of the associated increase in land use. The existing large Nordic pulp and paper production units enable BECCS deployment without additional land use, as they currently release large amounts of bio-based carbon dioxide (CO2). The application of BECCS in pulp mills has been found technically feasible in earlier studies. This study explores key factors that affect the propensity to invest in BECCS in different types of existing European pulp and paper mills. The results give fresh understanding on the effects of BECCS on the market price of pulp and paper products and the required level of incentives. Based on statistical data, the marginal carbon dioxide credit (euro per ton CO2) to make BECCS profitable was derived. The results show that the required level of credit greatly depends on the mill type and details and that the feasibility of BECCS does not clearly correlate with the economic performance or the measured efficiency of the mill. The most promising mill type, a market kraft pulp mill, would find BECCS profitable with a credit in the range of 62-70 euro/t(CO2) and a credit of 80 euro/t(CO2) would decrease pulp production costs by 15 euro/t(product) on average if 50% of CO2 emissions was captured. The EU Emission Trading System (ETS) is the main policy instrument to achieve the climate targets related to fossil energy use, but does not yet contemplate bio-based emissions.</t>
  </si>
  <si>
    <t>10.1007/s10668-021-02074-9</t>
  </si>
  <si>
    <t>Lowe, RJ; Drummond, P</t>
  </si>
  <si>
    <t>Solar, wind and logistic substitution in global energy supply to 2050-Barriers and implications</t>
  </si>
  <si>
    <t>The sustained rapid growth and learning rates displayed by solar PV and wind electricity generation capacity over recent decades appear to be unprecedented. With these technologies now available at costs competitive with - or below - those of fossil fuel incumbents in many parts of the world, high rates of growth appear likely to continue. In this paper we use 'top-down' extrapolation of global trends and simple and transparent models to attempt to falsify the proposition that PV and wind have the potential to achieve dominance in global primary energy supply by 2050. We project future deployment of PV and wind using a logistic substitution model, and examine a series of potentially fundamental constraints that could inhibit continued growth. Adopting conservative assumptions, we find no insuperable constraints across physical and raw materials requirements, manufacturing capacity, energy balance (EROEI), system integration and macro-economic conditions, to this outcome. We also demonstrate synergy with direct air carbon capture and storage (DACCS) that would allow the achievement of global net-zero CO2 emissions by mid-century. Achieving such an outcome would require large scale reconfiguration of the architecture of global and regional energy systems, particularly from 2040 onwards. Low cost primary electricity is likely to be a significant factor in driving such a reorganisation. But given the speed and depth of the transition, hurdles will remain that will require foresight and strategic, coordinated action to overcome.</t>
  </si>
  <si>
    <t>10.1016/j.rser.2021.111720</t>
  </si>
  <si>
    <t>Poblete, IBS; Araujo, ODF; de Medeiros, JL</t>
  </si>
  <si>
    <t>Sewage-water treatment with bio-energy production and carbon capture and storage</t>
  </si>
  <si>
    <t>Typical large-scale sewage-water treatments consume energy, occupy space and are unprofitable. This work evaluates a conceivable two-staged sewage-water treatment at 40,000 m(3)/d of sewage-water with sewage-sludge (totaling 10kg(COD)/m(3)) that becomes a profitable bioenergy producer exporting reusable water and electricity, while promoting carbon capture. The first stage comprises microbial anaerobic digesters reducing the chemical oxygen demand (COD) by 95% and producing 60%mol methane biogas. The effluent waters enter the subsequent aerobic stage comprising microbial air-fed digesters that extend COD reduction to 99.7%. To simulate the process, up-to-date anaerobic/aerobic digester models were implemented. A biogas-combined-cycle power plant with/without post-combustion carbon capture is designed to match the biogas production, supplying electricity to the process and to the grid. Results comprehend electricity exportation of 13.21 MW (7.92 kWh/t(Reusable-Water)) with-9.957t(CO2)/h of negative carbon emission (-0.6 kg(CO2-Emitted)/kg(COD-Removed)). The biogas-combined-cycle without carbon capture achieves 21.08 MW of power exportation, while a 37.3% energy penalty arises if carbon capture is implemented. Configurations with/without carbon capture reach feasibility at 125 USD/MWh of electricity price, with respective net present values of 6.86 and 85.07 MMUSD and respective payback-times of 39 and 12 years. These results demonstrate that large-scale sewage-water treatment coupled to biogas-fired combined-cycles and carbon capture can achieve economically feasible bioenergy production with negative carbon emissions.</t>
  </si>
  <si>
    <t>10.1016/j.chemosphere.2021.131763</t>
  </si>
  <si>
    <t>"This work demonstrates the techno-economic feasibility of a new concept of sewage-water treatment plant (SWTP) with bioenergy exportation and negative CO2 emissions"
Indeed: "The main point of this work was to prove that SWTP-BECCS is economically and environmentally sustainable – despite of a 37.3% energy penalty entailed by CCS over the BGCC power exportation and the extra investment burden brought by the CCS train – with positive NPV 52years and negative CO2 emissions of -9.957tCO2/h, not mentioning the huge volume of reusable water exported without any revenue associate"</t>
  </si>
  <si>
    <t>Techno-economic assessment</t>
  </si>
  <si>
    <t>Hanssen, SV; Steinmann, ZJN; Daioglou, V; Cengic, M; Van Vuuren, DP; Huijbregts, MAJ</t>
  </si>
  <si>
    <t>Global implications of crop-based bioenergy with carbon capture and storage for terrestrial vertebrate biodiversity</t>
  </si>
  <si>
    <t>Bioenergy with carbon capture and storage (BECCS) based on purpose-grown lignocellulosic crops can provide negative CO2 emissions to mitigate climate change, but its land requirements present a threat to biodiversity. Here, we analyse the implications of crop-based BECCS for global terrestrial vertebrate species richness, considering both the land-use change (LUC) required for BECCS and the climate change prevented by BECCS. LUC impacts are determined using global-equivalent, species-area relationship-based loss factors. We find that sequestering 0.5-5 Gtonne of CO2 per year with lignocellulosic crop-based BECCS would require hundreds of Mha of land, and commit tens of terrestrial vertebrate species to extinction. Species loss per unit of negative emissions decreases with: (i) longer lifetimes of BECCS systems, (ii) less overall deployment of crop-based BECCS and (iii) optimal land allocation, that is prioritizing locations with the lowest species loss per negative emission potential, rather than minimizing overall land use or prioritizing locations with the lowest biodiversity. The consequences of prevented climate change for biodiversity are based on existing climate response relationships. Our tentative comparison shows that for crop-based BECCS considered over 30 years, LUC impacts on vertebrate species richness may outweigh the positive effects of prevented climate change. Conversely, for BECCS considered over 80 years, the positive effects of climate change mitigation on biodiversity may outweigh the negative effects of LUC. However, both effects and their interaction are highly uncertain and require further understanding, along with the analysis of additional species groups and biodiversity metrics. We conclude that factoring in biodiversity means lignocellulosic crop-based BECCS should be used early to achieve the required mitigation over longer time periods, on optimal biomass cultivation locations, and most importantly, as little as possible where conversion of natural land is involved, looking instead to sustainably grown or residual biomass-based feedstocks and alternative strategies for carbon dioxide removal.</t>
  </si>
  <si>
    <t>10.1111/gcbb.12911</t>
  </si>
  <si>
    <t>"We find that sequestering 0.5–5 Gtonne of CO2 per year with lignocellulosic crop-based BECCS would require hundreds of Mha of land, and commit tens of terrestrial vertebrate species to extinction. Species loss per unit of negative emissions decreases with: (i) longer lifetimes of BECCS systems, (ii) less overall deployment of crop-based BECCS and (iii) optimal land allocation, that is prioritizing locations with the lowest species loss per negative emission potential, rather than minimizing overall land use or prioritizing locations with the lowest biodiversity"</t>
  </si>
  <si>
    <t>Positive mitigation effects</t>
  </si>
  <si>
    <t>"The consequences of prevented climate change for biodiversity are based on existing climate response relationships. Our tentative comparison shows that for crop-based BECCS considered over 30 years, LUC impacts on vertebrate species richness may outweigh the positive effects of prevented climate change. Conversely, for BECCS considered over 80 years, the positive effects of climate change mitigation on biodiversity may outweigh the negative effects of LUC. However, both effects and their interaction are highly uncertain and require further understanding, along with the analysis of additional species groups and biodiversity metrics"</t>
  </si>
  <si>
    <t>Wang, JM; Li, W; Ciais, P; Li, LZX; Chang, JF; Goll, D; Gasser, T; Huang, XM; Devaraju, N; Boucher, O</t>
  </si>
  <si>
    <t>Global cooling induced by biophysical effects of bioenergy crop cultivation</t>
  </si>
  <si>
    <t>Bioenergy crop with carbon capture and storage (BECCS) is a key negative emission technology to meet carbon neutrality. However, the biophysical effects of widespread bioenergy crop cultivation on temperature remain unclear. Here, using a coupled atmosphere-land model with an explicit representation of lignocellulosic bioenergy crops, we find that after 50 years of large-scale bioenergy crop cultivation following plausible scenarios, global air temperature decreases by 0.03-0.08 degrees C, with strong regional contrasts and interannual variability. Over the cultivated regions, woody crops induce stronger cooling effects than herbaceous crops due to larger evapotranspiration rates and smaller aerodynamic resistance. At the continental scale, air temperature changes are not linearly proportional to the cultivation area. Sensitivity tests show that the temperature change is robust for eucalypt but more uncertain for switchgrass among different cultivation maps. Our study calls for new metrics to take the biophysical effects into account when assessing the climate mitigation capacity of BECCS.</t>
  </si>
  <si>
    <t>10.1038/s41467-021-27520-0</t>
  </si>
  <si>
    <r>
      <t xml:space="preserve">Cultivation of bionenergy crops for BECCS leads to temperature cooling: "We found that, even though the cultivation area occupies 3.8% ± 0.5% of the global total land area, bioenergy crops exert strong regional biophysical effects, leading to a global net change in air temperature of −0.08 ~ +0.05 °C. " </t>
    </r>
    <r>
      <rPr>
        <u/>
        <sz val="11"/>
        <color theme="1"/>
        <rFont val="Calibri"/>
        <family val="2"/>
        <scheme val="minor"/>
      </rPr>
      <t>In addition</t>
    </r>
    <r>
      <rPr>
        <sz val="11"/>
        <color theme="1"/>
        <rFont val="Calibri"/>
        <family val="2"/>
        <scheme val="minor"/>
      </rPr>
      <t>: "The CDR target of the
BECCS scenarios used in IAMs is 128 PgC till 2100 for RCP 2.66, approximately corresponding to a cooling effect of 0.09 ~ 0.32 °C. "
"Air temperature changes in different continents are disproportionate to their areas of bioenergy crop cultivation. In the composite cultivation map, the bioenergy crop cultivation area in Europe (157 M ha) is about four times larger than that in Asia (40 M ha), but both continents have similar cooling magnitudes for all four idealized bioenergy crop scenarios. In other continents, air temperature changes depend on bioenergy crop types"</t>
    </r>
  </si>
  <si>
    <t>"However, the temperature changes in the bioenergy crop scenarios do have very large spatial variations and important climate teleconnections to other areas of the globe (Fig. 1c–f). For example, from the four idealized bioenergy crop scenarios based on the composited cultivation map, warming effects in Alaska and northwestern Canada may cause greenhouse gas release from thawing permafrost30,31, while strong cooling effects in Eurasia, between 60°N and 80°N, may protect permafrost from thawing or reduce methane emissions from wetlands. Therefore, the biophysical effects of bioenergy crop cultivation do not only alter global temperature directly, but also induce secondary effects on natural greenhouse gas fluxes, which should also be taken into account when considering large-scale BECCS deployment. Meanwhile, altered atmospheric circulation is a major contributor to the net change in global air temperature, but its spatial variations may rely on the choice of the atmosphere model, and the relevant uncertainties need further investigation"</t>
  </si>
  <si>
    <t>Few information on GHG removal and balance after induced climate variability</t>
  </si>
  <si>
    <t>Nicolas, C; Tchung-Ming, S; Bahn, O; Delage, E</t>
  </si>
  <si>
    <t>Robust Enough? Exploring Temperature-Constrained Energy Transition Pathways under Climate Uncertainty</t>
  </si>
  <si>
    <t>In this paper, we study how uncertainties weighing on the climate system impact the optimal technological pathways the world energy system should take to comply with stringent mitigation objectives. We use the TIAM-World model that relies on the TIMES modelling approach. Its climate module is inspired by the DICE model. Using robust optimization techniques, we assess the impact of the climate system parameter uncertainty on energy transition pathways under various climate constraints. Unlike other studies we consider all the climate system parameters which is of primary importance since: (i) parameters and outcomes of climate models are all inherently uncertain (parametric uncertainty); and (ii) the simplified models at stake summarize phenomena that are by nature complex and non-linear in a few, sometimes linear, equations so that structural uncertainty is also a major issue. The use of robust optimization allows us to identify economic energy transition pathways under climate constraints for which the outcome scenarios remain relevant for any realization of the climate parameters. In this sense, transition pathways are made robust. We find that the abatement strategies are quite different between the two temperature targets. The most stringent one is reached by investing massively in carbon removal technologies such as bioenergy with carbon capture and storage (BECCS) which have yields much lower than traditional fossil fuelled technologies.</t>
  </si>
  <si>
    <t>10.3390/en14248595</t>
  </si>
  <si>
    <t>"The results of our study confirm that BECCS technology could play an important role in reducing GHG emissions and achieving climate neutrality by 2050. Its main advantage is the possibility of providing negative emissions. The results of the analysis of the EU’s energy system indicate the necessity of developing this technology on a large scale in order to compensate for GHG emissions from other sectors. The electricity and district heat sectors are the only ones where negative emissions are possible on a large scale, except for afforestation and inventions aimed at CO2 capture from the air (which are currently still in the experimental stage, i.e., DACCS)"</t>
  </si>
  <si>
    <t>"However, it is important to keep in mind that, despite the many advantages, there are barriers associated with the development of this technology that may prove difficult to overcome. One of the most important things from the point of view of the net-zero emissions goal for BECCS technology is the origin of biomass and its lifecycle CO2 emissions. The problem is noted in RED II and will play an important role in the coming years. In order to maintain the consistency of the EU ETS system, the emissions actually avoided should be carefully calculated. According to the provisions of the aforementioned directive, biomass must also meet sustainability criteria, which may limit its supply in the future and affect the increase in raw material prices"</t>
  </si>
  <si>
    <t>Yang, F; Meerman, H; Faaij, A</t>
  </si>
  <si>
    <t>Harmonized comparison of virgin steel production using biomass with carbon capture and storage for negative emissions</t>
  </si>
  <si>
    <t>A harmonized method was developed to assess CO2 mitigation performance and avoidance costs for different steel production routes, including blast furnace with blast oxygen furnace (BOF), direct reduced iron (DRI) production with electric arc furnace (EAF), and Hisarna with BOF. Mass and energy balances were used to evaluate each route's cradle-to-gate CO2eq emissions. Results indicate that using either CO2 capture and storage (CCS) or biomass can reduce, but not eliminate, CO2eq emissions in the iron and steel sector. However, the combination of CCS and biomass (BECCS) can result in CO2-neutral or even CO2-negative steelmaking. The results show that implementation of BECCS is possible at an avoidance cost &lt; 100 euro/t CO2eq. BECCS combined with carbon neutral electricity has a CO2 mitigation potential of 107-139% with CO2 avoidance costs of 59-157 euro/t CO2eq. Reducing biomass upstream emissions could further improve these results. The Biomass-DRI-EAF-CCS route has the highest CO2 mitigation potential (146%), while the Biomass-Hisarna-BOF-CCS route has the lowest CO2 avoidance cost (54 euro/t CO2eq). This study indicates that the developed harmonized methodology can also be applied in other industrial sectors to screen different portfolios of mitigation options.</t>
  </si>
  <si>
    <t>10.1016/j.ijggc.2021.103519</t>
  </si>
  <si>
    <t>"Overall, there is significant potential for the iron and steel sector to become carbon neutral or carbon negative at 48 - 157 €/t CO2eq. However, achieving this requires the combination of CCS and biomass application."</t>
  </si>
  <si>
    <t>Mandley, S; Wicke, B; Junginger, H; Vuuren, D; Daioglou, V</t>
  </si>
  <si>
    <t>Integrated assessment of the role of bioenergy within the EU energy transition targets to 2050</t>
  </si>
  <si>
    <t>Bioenergy is considered an important component within the European Union (EU) energy transition to meet mid-century climate targets. Model assessments that have highlighted the role of bioenergy in decarbonising EU energy systems fail to account for the fact that mitigation strategies and bioenergy supply take place within a global decarbonisation effort. Thus, they do not account for inter-regional competition for the resource base that Europe may face. This study shows how bioenergy can contribute to EU climate targets, highlighting its possible role within the energy system and developments required to facilitate its scale-up. We use the global integrated assessment model IMAGE 3.2 to project bioenergy demand, sectoral deployment, feedstock, and inter-regional import for Europe to 2050. Employing a global model allows for projections of EU decarbonisation strategies consistent with global climate targets and captures the effects of biomass production and consumption in other world regions. Bioenergy is projected to account for up to 27% of total primary energy demand, increasing from the current 5EJ to 18EJ/yr. To match this demand, the model projects imports of biomass to increase from 4% of its current supply to 60%. Bioenergy could provide up to 1GtCO2 or 40% of the overall mitigation needed by the EU in 2050. This is based on large-scale use for power production, with the transport, industry and buildings sectors getting smaller shares. By 2050 it is projected that 55% of total EU bioenergy use is coupled with Bioenergy with carbon capture and storage (BECCS). Bioenergy supply comes primarily for agricultural and forestry residues, as these sources have low upstream greenhouse gas emissions. However, as demand increases, energy crops are increasingly used, especially in the provision of advanced liquid fuels. The results show that one route for achieving an EU energy transition is based on rapid deployment of BECCS and the mobilisation of sustainable imports of second-generation feedstocks.</t>
  </si>
  <si>
    <t>10.1111/gcbb.12908</t>
  </si>
  <si>
    <t>Nair, PNSB; Tan, RR; Foo, DCY</t>
  </si>
  <si>
    <t>A generic algebraic targeting approach for integration of renewable energy sources, CO2 capture and storage and negative emission technologies in carbon-constrained energy planning</t>
  </si>
  <si>
    <t>Renewable energy sources, CO2 capture and storage (CCS) and negative emission technologies (NETs) are important elements to incorporate during energy planning to achieve climate change targets by the end of this century. This paper develops a generic algebraic targeting approach based on carbon emissions pinch analysis (CEPA), for the integration of renewable energy sources, CCS and NETs during CO2-con-strained energy planning. Since the recently established graphical targeting approach is both timeconsuming and cumbersome, the algebraic targeting approach developed in this work eliminates the iterative procedure and provides rigorous targets that overcome the limitations of the previous approach. The algebraic targeting approach is demonstrated with a literature case study. Results show that the integration of energy-producing NETs (EP-NETs) reduces energy generation from fossil-based sectors, which leads to CO2 removal. By contrast, despite the removal of CO2 load, the integration of energy consuming NETs (EC-NETs) demanded further utilisation of renewable energy sources as compensatory energy. Finally, CCS deployment aided in CO2 load removal, thus reducing the necessary integration of NETs during energy planning. (C) 2021 Elsevier Ltd. All rights reserved.</t>
  </si>
  <si>
    <t>10.1016/j.energy.2021.121280</t>
  </si>
  <si>
    <t>Geissler, CH; Maravelias, CT</t>
  </si>
  <si>
    <t>Economic, energetic, and environmental analysis of lignocellulosic biorefineries with carbon capture</t>
  </si>
  <si>
    <t>Bioenergy with carbon capture and sequestration (BECCS) is a promising method for global warming mitigation. We use a mixed-integer nonlinear programming (MINLP) model to examine the impact of carbon sequestration credits, capture rates, biorefinery capacity, feedstock, and pretreatment selection on the performance of an ethanol biorefinery system. We find that biorefineries using feedstocks and pretreatment methods that lead to higher carbon emissions from fermentation and anaerobic digestion tend to have lower average carbon capture costs. Biorefineries with high biomass to ethanol yields, such as those using dilute acid pretreatment, can capture high percentages of the carbon in the feedstock if energy is purchased, but less excess energy available from residue combustion limits carbon capture at an energetically self-sufficient biorefinery. Biorefineries that use feedstocks with high lignin content or have low energy requirements produce the most excess energy, which enables higher capture rates. Importantly, we find that the inclusion of potential carbon capture technologies can increase the cost-optimal biorefinery capacity. For biorefineries that use processing depots and rail transportation, increasing capacity has minimal impact on the GHG balance and energy consumption of the system.</t>
  </si>
  <si>
    <t>10.1016/j.apenergy.2021.117539</t>
  </si>
  <si>
    <t>Galan-Martin, A; Vazquez, D; Cobo, S; Mac Dowell, N; Caballero, JA; Guillen-Gosalbez, G</t>
  </si>
  <si>
    <t>Delaying carbon dioxide removal in the European Union puts climate targets at risk</t>
  </si>
  <si>
    <t>Carbon dioxide removal (CDR) will be essential to meet the climate targets, so enabling its deployment at the right time will be decisive. Here, we investigate the still poorly understood implications of delaying CDR actions, focusing on integrating direct air capture and bioenergy with carbon capture and storage (DACCS and BECCS) into the European Union power mix. Under an indicative target of -50 Gt of net CO2 by 2100, delayed CDR would cost an extra of 0.12-0.19 trillion EUR per year of inaction. Moreover, postponing CDR beyond mid-century would substantially reduce the removal potential to almost half (-35.60 Gt CO2) due to the underused biomass and land resources and the maximum technology diffusion speed. The effective design of BECCS and DACCS systems calls for long-term planning starting from now and aligned with the evolving power systems. Our quantitative analysis of the consequences of inaction on CDR-with climate targets at risk and fair CDR contributions at stake-should help to break the current impasse and incentivize early actions worldwide. The implications of delaying carbon dioxide removal (CDR) are poorly understood. Here the authors highlight the potential extra costs and reduced removal potential of delayed CDR action, with a special focus on direct air capture and bioenergy with carbon capture and storage (DACCS and BECCS).</t>
  </si>
  <si>
    <t>10.1038/s41467-021-26680-3</t>
  </si>
  <si>
    <r>
      <t xml:space="preserve">"Under an indicative target of −50 Gt of net CO2 by 2100, delayed CDR would cost an extra of 0.12−0.19 trillion EUR per year of inaction" </t>
    </r>
    <r>
      <rPr>
        <b/>
        <sz val="11"/>
        <color theme="1"/>
        <rFont val="Calibri"/>
        <family val="2"/>
        <scheme val="minor"/>
      </rPr>
      <t>negative effect on overall adaptive capacity?</t>
    </r>
  </si>
  <si>
    <t>CCS crucial to meet emission reduction targets and has a postivie impact on carbon storage</t>
  </si>
  <si>
    <r>
      <rPr>
        <b/>
        <sz val="11"/>
        <color theme="1"/>
        <rFont val="Calibri"/>
        <family val="2"/>
        <scheme val="minor"/>
      </rPr>
      <t>Importance of starting action today</t>
    </r>
    <r>
      <rPr>
        <sz val="11"/>
        <color theme="1"/>
        <rFont val="Calibri"/>
        <family val="2"/>
        <scheme val="minor"/>
      </rPr>
      <t>: "Under an indicative target of −50 Gt of net CO2 by 2100, delayed CDR would cost an extra of 0.12−0.19 trillion EUR per year of inaction. ""Moreover, delaying CDR actions would critically limit the removal potential (e.g., −73.73 Gt CO2 starting in 2020 and −35.60 Gt CO2 after 2055) due to the underuse of biomass residues and marginal land and the maximum diffusion rates of BECCS and DACCS. Hence, postponing CDR deployment beyond mid-century might prevent the EU from delivering a CDR level aligned with its fair responsibility and its expected leading role37,56. After 2050, the maximum CDR potential would be reduced to −56.35 Gt CO2, representing around the CO2 emitted by the EU only during the last decade and less than 10% of the global CDR required in pathways showing limited overshoot of the 1.5 °C target"
"Furthermore, we found that delaying BECCS and DACCS may result in the inefficient use of the available domestic geological storage. Retrofitting the existing coal and gas-fired power plants with CCS to decarbonize the power sector would limit the storage capacity available, potentially raising competition issues with atmospheric CO2 sequestration"</t>
    </r>
  </si>
  <si>
    <t>Kasturi, A; Yiacoumi, S; Langholtz, M; McFarlane, J; Busch, I; Hilliard, M; Tsouris, C</t>
  </si>
  <si>
    <t>Comparison of Long-Term Bioenergy with Carbon Capture and Storage to Reference Power Generation Technologies Using CO2 Avoidance Cost in the US</t>
  </si>
  <si>
    <t>Bioenergy with carbon capture and storage (BECCS) can sequester atmospheric CO2, while producing electricity. The CO2 avoidance cost (CAC) is used to calculate the marginal cost of avoided CO2 emissions for BECCS as compared to other established energy technologies. A comparative analysis using four different reference-case power plants for CAC calculations is performed here to evaluate the CO2 avoidance cost of BECCS implementation. Results from this work demonstrate that BECCS can generate electricity at costs competitive with other neutral emissions technologies, while simultaneously removing CO2 from the atmosphere. Approximately 73% of current coal power plants are approaching retirement by the year 2035 in the U.S. After considering CO2 sequestered from the atmosphere and coal power plant CO2 emissions displaced by BECCS, CO2 emissions can be reduced by 1.4 billion tonnes per year in the U.S. alone at a cost of $88 to $116 per tonne of CO2 removed from the atmosphere, for 10% to 90% of available biomass used, respectively. CAC calculations in this paper indicate that BECCS can help the U.S. and other countries transition to a decarbonized electricity grid, as simulations presented in this paper predict that BECCS power plants operate at lower CACs than coal plants with CCS.</t>
  </si>
  <si>
    <t>10.3390/en14217026</t>
  </si>
  <si>
    <t>"BECCS has the capability of reducing the atmospheric CO2 concentration, both through sequestered atmospheric CO2 and through avoided emissions by replacing conventional coal power plants. This paper explores the potential supply of fuel and cost of BECCS under a range of feedstock options, power plant configurations and locations, and logistics. Results of the simulations performed for this paper indicated that, at a 90% capacity, BECCS in the U.S. has the potential to remove and sequester up to 737 million tonnes of CO2 per year long term from the atmosphere. According to climate goals outlined by the Paris Agreement, BECCS has the potential to sequester approximately 25% of the carbon needed to achieve carbon neutrality by 2050 in the U.S."</t>
  </si>
  <si>
    <t>BECCS needed now to achieve future targets</t>
  </si>
  <si>
    <t>Fuhrman, J; Clarens, A; Calvin, K; Doney, SC; Edmonds, JA; O'Rourke, P; Patel, P; Pradhan, S; Shobe, W; McJeon, H</t>
  </si>
  <si>
    <t>The role of direct air capture and negative emissions technologies in the shared socioeconomic pathways towards+1.5 degrees C and+2 degrees C futures</t>
  </si>
  <si>
    <t>The development of the shared socioeconomic pathways (SSPs) and associated integrated assessment modeling exercises did not include direct air capture with carbon storage (DACCS) in their scenarios. Recent progress in DACCS commercialization suggests it could be a viable means of removing CO2 from the atmosphere with far lower land intensity than bioenergy with carbon capture or afforestation but with higher energy demands. Several forms of DACCS are in development, with different costs and energy inputs, as well as potential for future cost and performance improvements. Here, we use the Global Change Analysis Model to understand the role of DACCS across all 5 SSPs for the below 2 degrees C and below 1.5 degrees C end-of-century warming goals. We assess DACCS deployment relative to other carbon capture methods, and its side effects for global energy, water, land systems. We find that DACCS could play up to a tens of GtCO(2) yr(-1) role in many of these scenarios, particularly those with delayed climate policy and/or higher challenges to emissions mitigation. Our 'sustainable development' scenarios, consistent with SSP1, have smaller deployments of DACCS and other negative emissions owing to immediate climate policy onset, greater ease of emissions abatement, and tighter constraints on future negative emissions.</t>
  </si>
  <si>
    <t>10.1088/1748-9326/ac2db0</t>
  </si>
  <si>
    <t>DACCS could reduce "reduce the sharpest tradeoffs of land and irrigation-intensive negative emissions deployments across a wide range of potential socioeconomic futures"</t>
  </si>
  <si>
    <t>"Our results indicate that even under relatively conservative assumptions regarding its future cost and energy efficiency improvements, DACCS could play a large role in mitigation":
"Under the assumption of CO2 emissions pricing that begins within the next 5 years and then rises over time to limit endof-century warming to well-below 2 ◦C (as in the SSP1 and SSP4 scenarios), DACCS deployment could reach several to hundreds of MtCO2-scales globally by the year 2030. DACCS availability could reduce initial CO2 emissions prices by up to 60%, but its energy requirement for natural gas process heat alone could reach up to 25% of present-day global primary energy consumption later in the century"</t>
  </si>
  <si>
    <t>"Of the scenarios we assessed, the SSP1-1.9-DACCS scenario had the lowest overshoot of the +1.5 ◦C goal, due in part to tightened constraints on negative emissions deployments that we imposed as part of the SSP1-DACCS scenario’s design. In the SSP2 and SSP5 scenarios, the 1.5 ◦C long-term temperature goal is exceeded before climate policy is assumed to begin in 2040. This illustrates the risks of delaying mitigation policies and thus further deepening the reliance on large-scale negative emissions, or else failing to come anywhere close to meeting the goals of the Paris Agreement"</t>
  </si>
  <si>
    <t>Clery, DS; Vaughan, NE; Forster, J; Lorenzoni, I; Gough, CA; Chilvers, J</t>
  </si>
  <si>
    <t>Bringing greenhouse gas removal down to earth: Stakeholder supply chain appraisals reveal complex challenges</t>
  </si>
  <si>
    <t>Greenhouse gas removal (GGR) approaches are considered essential in several projections to meet the climate mitigation ambition of the Paris Agreement. Biomass Energy with Carbon Capture and Storage (BECCS) and afforestation are included extensively in mitigation scenarios but there are concerns about the feasibility of these approaches. This was explored with stakeholders from industry, non-governmental organisations (NGOs) and policy who were involved in interviews and a one-day participatory workshop. Multicriteria mapping (MCM) methodology was used to appraise the 'real-world' feasibility of four specific greenhouse gas removal supply chains at a granular level in the UK context. The MCM analysis shows that afforestation performs better in comparison to three BECCS supply chains, on criteria such as business model, social acceptability, and environmental sustainability. This innovative application of the MCM methodology enables the abstract representations of GGR in integrated assessment models to be explored at a more granular level through a supply chain analysis and thus gain a deeper understanding of the issues facing these approaches. The data gathered allows a wide range of technical, environmental, social and political criteria to be systematically applied in appraising the practical performance of different future implementation options for afforestation and BECCS. If these GGR supply chains are to become a reality on the scale required for 1.5 degrees C global warming, factors such as global cooperation, land availability, and the longevity of policies and incentives were found to be major challenges.</t>
  </si>
  <si>
    <t>10.1016/j.gloenvcha.2021.102369</t>
  </si>
  <si>
    <t>Carranza-Abaid, A; Wanderley, RR; Knuutila, HK; Jakobsen, JP</t>
  </si>
  <si>
    <t>Analysis and selection of optimal solvent-based technologies for biogas upgrading</t>
  </si>
  <si>
    <t>Biogas upgrading is an important industrial process for producing biomethane, a sustainable energy source with low carbon footprint. There are three main solvent-based alternatives for biogas upgrading: water scrubbing, physical scrubbing and chemical scrubbing with amines. Though assessments have been published regarding which technologies are more cost-effective and energetically efficient, these often either neglect inspecting the impact of raw biogas concentrations and biomethane delivery pressures on the overall performance of the plant, or they do not consider that the separated CO2 has to be conditioned for transportation for properly fulfilling the requirements of BECCS (bioenergy with carbon capture and storage). In fact, many assessments of physical scrubbing processes forfeit CO2 recovery altogether. This work intends to rehabilitate physical scrubbing as an alternative for BECCS by showing that, depending on the conditions of the raw biogas, the requirements for biomethane delivery, and the cost of carbon taxes, biogas upgrading can be feasible by scrubbing either with amines or with organic solvents. We introduce a review on organic physical solvents for CO2 recovery, a simulation framework for the evaluation of energetical operational costs of biogas upgrading, and a simplified economic analysis. High biomethane delivery pressures and high CO2 concentrations in raw biogas benefit the use of physical solvents such as N-formyl-morpholine, N-methyl-2-pyrrolidone and poly(ethylene glycol) dimethyl ether, whereas the opposite conditions are advantageous to aqueous monoethanolamine. Finally, the implementation of carbon taxes of around 10 USD/ton CO2 emitted are sufficient to increase the attractiveness of CO2 recovery as opposed to CO2 wasting.</t>
  </si>
  <si>
    <t>10.1016/j.fuel.2021.121327</t>
  </si>
  <si>
    <t>Kreuter, J; Lederer, M</t>
  </si>
  <si>
    <t>The geopolitics of negative emissions technologies: learning lessons from REDD plus and renewable energy for afforestation, BECCS, and direct air capture</t>
  </si>
  <si>
    <t>Non-technical summary Negative emissions technologies (NETs) have received increasing interest in recent years as a potential part of a portfolio of measures to address anthropogenic climate change, in particular following the 2015 UN Framework Convention on Climate Change Paris Agreement and the 2018 Intergovernmental Panel on Climate Change Special Report 'Global Warming of 1.5 degrees C'. This increasing significance for global climate policy is faced with a multitude of open questions regarding, among others, the geopolitical implications of large-scale use of NETs. This paper outlines what we can learn for the possible geopolitical futures of NETs from existing international 'green' approaches. Technical summary We contribute to assessing political implications of NET scenarios, addressing the following question: What are potential geopolitical challenges, conflicts, and consequences of a large-scale deployment of three NETs, namely afforestation, bio-energy with carbon capture and storage (BECCS), and direct air capture and carbon storage (DACCS)? We turn to the two cases of renewable energies and reducing emissions from deforestation and forest degradation for answers. We find that, first, not only afforestation, but also BECCS and even DACCS would have a geopolitical impact due to their requirements of territory - in the latter two cases, for instance, due to requirements for appropriate carbon storage space. Second, the material requirements of various NETs might also impact geopolitical constellations and induce conflict, providing certain countries and regions of the world with new leverage in the case of large-scale deployment, for instance those which can provide raw materials for fertilizer (for afforestation and BECCS) or energy generation (for DACCS). Third, discursive construction of space and identity might lead to very interesting new patterns of contestation, for instance if specific nation-states can successfully construct an identity of front-running climate protectors and use this to put pressure on other states. Social media summary What might be geopolitical implications of using NETs on a large scale to counteract anthropogenic climate change?</t>
  </si>
  <si>
    <t>GLOBAL SUSTAINABILITY</t>
  </si>
  <si>
    <t>10.1017/sus.2021.24</t>
  </si>
  <si>
    <t>Karlsson, S; Eriksson, A; Normann, F; Johnsson, F</t>
  </si>
  <si>
    <t>Large-Scale Implementation of Bioenergy With Carbon Capture and Storage in the Swedish Pulp and Paper Industry Involving Biomass Supply at the Regional Level</t>
  </si>
  <si>
    <t>Bioenergy with carbon capture and storage (BECCS) has been identified as a possible major contributor to efforts to reach ambitious climate targets through the provision of negative emissions-offsetting residual fossil emissions in hard-to-abate sectors and accomplishing net-negative emissions. The pulp and paper industry is the single largest consumer of biomass in Sweden, with many large point sources of biogenic CO2 emissions that could be captured. This work investigates the biomass supply required for large-scale implementation of BECCS in the pulp and paper industry. Logging residues are considered as a fuel to supply the additional energy demand imposed by the capture plant, and the potential of these residues is evaluated in a case study that includes four pulp and paper mills located in regions of Sweden with different conditions for biomass supply. Two of the mills are located in southern Sweden, where there is strong competition for logging residues from the heating sector, and two of the mills are located in northern Sweden, where the competition is weaker. We show that implementing carbon capture at the four pulp and paper mills using regional logging residues to supply the additional heat demand required by the capture process (the reboiler heat demand) has the potential to capture around 4.6 Mt CO2/year. The results also show that the fuel share of the capture cost, i.e., the cost to supply the reboiler heat demand with regional logging residues, is 22-30 euro/tCO(2) captured, where the lower value corresponds to regions with weaker competition for logging residues (in this study, northern Sweden). In regions that have competition for logging residues, the possibility to increase the regional supply of logging residues to fuel the capture process while maintaining mill production output is limited, which in turn limits the possibilities to generate negative emissions via BECCS. In contrast, in regions with a low level of competition and strong availability of logging residues, there is an additional potential for logging residues to cover the additional heat demand required for CCS implementation.&lt;/p&gt;</t>
  </si>
  <si>
    <t>10.3389/fenrg.2021.738791</t>
  </si>
  <si>
    <t>"This work investigates the biomass supply required for large-scale implementation of BECCS in the pulp and paper industry": "Regional logging residues can, however, be used and supplied at reasonable cost, i.e., 22–30 €/tCO2 captured, as a means of facilitating negative emissions via BECCS. Nevertheless, increased competition for biomass resources from other sectors is likely, i.e., the willingness to pay and, therefore, the costs are likely to increase as well. In addition, inter-regional infrastructures for biomass and/or transportation of CO2 should be planned in a concerted fashion, and costs for the entire CCS chain, including the energy supply systems, should be taken into consideration."</t>
  </si>
  <si>
    <t>"Population density is an important factor as it, together with the degree of utilization of bioenergy in the energy sector, decreases the availability of regional biomass, primarily as a consequence of increased competition. Thus, in addition to overcoming the barriers of high capital and operating expenditures for carbon capture and the current lack of incentives for negative emissions technologies, the infrastructure for supplying biomass is a limiting factor that needs to be considered in making decisions regarding the locations of carbon capture sites"</t>
  </si>
  <si>
    <t>"We show that implementing carbon capture at the four pulp and paper mills using regional logging residues to supply the additional heat demand required by the capture process (the reboiler heat demand) has the potential to capture around 4.6 Mt CO2/year" (9% of national emissions)</t>
  </si>
  <si>
    <t>Freer, M; Gough, C; Welfle, A; Lea-Langton, A</t>
  </si>
  <si>
    <t>Carbon optimal bioenergy with carbon capture and storage supply chain modelling: How far is too far?</t>
  </si>
  <si>
    <t>The Carbon Navigation System (CNS) showcases a new methodology to model specific carbon-efficient bioenergy with carbon capture and storage (BECCS) supply chains at high spatial resolution. The CNS model is capable of searching and routing for a precise amount of biomass to a chosen location, route captured CO2 for offshore geological storage and direct energy output to end-users. The CNS model is multi-modal between trucks, rails, shipping and CO2-compatible pipelines to ensure carbon-optimal routings. The model's operation and outputs are demonstrated through a case study approach using an illustrative sugar beet derived bioethanol BECCS supply chain. The CNS model calculates carbon performance heatmaps for the case study supply chain, revealing the carbon-optimal position of the BECCS facility. A BECCS supply chain notation was also created, which allowed for the generation of classification maps that present the BECCS supply chain type for any given area. The CNS model can model any BECCS supply chain or be repurposed to model any other supply chain. The methodology presented in this analysis provides a useful heuristic that can aid the carbon-efficient deployment of BECCS in the UK and has the potential to be replicated for other countries or calculate carbon-efficient transnational BECCS supply chains.</t>
  </si>
  <si>
    <t>10.1016/j.seta.2021.101406</t>
  </si>
  <si>
    <t>Bennett, JA; Abotalib, M; Zhao, F; Clarens, AF</t>
  </si>
  <si>
    <t>Life cycle meta-analysis of carbon capture pathways in power plants: Implications for bioenergy with carbon capture and storage</t>
  </si>
  <si>
    <t>Bioenergy with carbon capture and storage (BECCS) based electricity generation is one possible approach for delivering large-scale carbon dioxide removal from the atmosphere. This study evaluates the environmental impacts of leveraging existing power plants for BECCS. We performed a life cycle meta-analysis of eight carbon capture technologies, including five previously simulated only for coal and natural gas, for both steam cycle and integrated gasification combined cycle (IGCC) power plants. We found that IGCC plants offer the best balance of negative emissions, energy return on investment (EROI) and low water use irrespective of capture technologies. Planned IGCC plants tend to be large whereas biomass-fired power plants are often small and distributed in the landscape because of the distributed nature of the fuel. Steam cycle plants had larger negative emissions, but also lower EROI, and so blending with coal may be necessary to achieve a suitable EROI. Steam cycles were sensitive to capture technology type, and results found membrane and calcium looping capture technologies offer a balance between negative emissions, EROI and water use when fired using coal-biomass blends. These results suggest that steam cycle power plants may be the most desirable candidates to support early-stage deployment of BECCS.</t>
  </si>
  <si>
    <t>10.1016/j.ijggc.2021.103468</t>
  </si>
  <si>
    <t xml:space="preserve">Limited evidence - comparison of different BECCS solutions, integrated gasification combined cycle (IGCC) power plants found to be an efficient association with BECCS. </t>
  </si>
  <si>
    <t>Weng, YW; Cai, WJ; Wang, C</t>
  </si>
  <si>
    <t>Evaluating the use of BECCS and afforestation under China's carbon-neutral target for 2060</t>
  </si>
  <si>
    <t>Almost all global scenarios under ambitious climate targets rely on the deployment of negative emission technologies (NETs). Bioenergy with carbon capture and storage (BECCS) and afforestation are two promising NET options. However, their roles in most countries' deep decarbonization pathways and the potential economic and environmental implications have not been fully investigated. Besides, broad economic interactions and complex technical information of NETs bring challenges for traditional top-down or bottom-up models. To address the methodological issues, we integrate energy technology details into a macroeconomic framework and develop a national hybrid computable general equilibrium (CGE) model for China. Based on this, insights are provided into the deployment scale of BECCS and afforestation in China's mitigation pathways towards carbon neutrality by 2060, as well as the induced macroeconomic and land-use consequences. The results indicate that NETs are necessary for realizing carbon neutrality. BECCS would enter the market around 2030 and the share of negative emissions provided by it would reach about 79% in 2060. The carbon removals in 2060 would be 2,118 MtCO(2)yr(-1), 170 MtCO(2)yr(-1), and 617 MtCO(2)yr(-1) from bioelectricity with CCS, biofuel with CCS, and afforestation, respectively. When only BECCS is deployed as NET, more fossil energy needs to be phased out and renewable energy would take larger market shares. In 2060, most biomass would consist of cellulosic crops (43-47%) and residues (49-52%). Cropland would decrease by 6.9-8.3% due to land competition caused by NET deployment. GDP loss would be 6.4% in 2060 to reach near-zero without NETs. If BECCS and afforestation are both adopted, GDP loss would be alleviated to 4.8%. This study supplements the existing global literature to identify the local feasibility and trade-offs of NET expansion.</t>
  </si>
  <si>
    <t>10.1016/j.apenergy.2021.117263</t>
  </si>
  <si>
    <r>
      <t xml:space="preserve">Land use:
</t>
    </r>
    <r>
      <rPr>
        <sz val="11"/>
        <color theme="1"/>
        <rFont val="Calibri"/>
        <family val="2"/>
        <scheme val="minor"/>
      </rPr>
      <t xml:space="preserve">With BECCS "Cropland would decrease by 6.9–8.3% due to land competition caused by NET deployment."
</t>
    </r>
    <r>
      <rPr>
        <b/>
        <sz val="11"/>
        <color theme="1"/>
        <rFont val="Calibri"/>
        <family val="2"/>
        <scheme val="minor"/>
      </rPr>
      <t xml:space="preserve">Improvements in GDP Loss:
</t>
    </r>
    <r>
      <rPr>
        <sz val="11"/>
        <color theme="1"/>
        <rFont val="Calibri"/>
        <family val="2"/>
        <scheme val="minor"/>
      </rPr>
      <t>"GDP loss would be 6.4% in 2060 to reach near-zero without NETs. If BECCS and afforestation are both adopted, GDP loss would be alleviated to 4.8%"</t>
    </r>
  </si>
  <si>
    <t xml:space="preserve">Integration in 2030, results by 2060. </t>
  </si>
  <si>
    <t>"The carbon removals in 2060 would be 2,118 MtCO2yr− 1 , 170 MtCO2yr− 1 , and 617 MtCO2yr− 1 from bioelectricity with CCS, biofuel with CCS, and afforestation, respectively. When only BECCS is deployed as NET, more fossil energy needs to be phased out and renewable energy would take larger market shares"</t>
  </si>
  <si>
    <t>See adaptation caveats.</t>
  </si>
  <si>
    <t>See caveats.</t>
  </si>
  <si>
    <t>Shahbaz, M; AlNouss, A; Ghiat, I; Mckay, G; Mackey, H; Elkhalifa, S; Al-Ansari, T</t>
  </si>
  <si>
    <t>A comprehensive review of biomass based thermochemical conversion technologies integrated with CO2 capture and utilisation within BECCS networks</t>
  </si>
  <si>
    <t>The future of the global environment is at threat due to global warming and climate change primarily driven by greenhouse gas emissions. Bioenergy with carbon dioxide capture and storage/utilisation (BECCS/U) through its CO2 negative emission capacity is considered a principal component of global mitigation strategies as agreed in the Paris climate change agreement. In this study, the current global status and efforts to implement BECCS systems are comprehensively reviewed. The potential for thermochemical conversion processes (combustion, gasification, pyrolysis, and liquefaction) to manifest within BECCS systems is analysed, in addition to their integration potential with carbon dioxide capture methods. Outcomes suggest that gasification and combustion processes when integrated with CO2 capture and storage (CCS), within combine heat and power (CHP) configurations, biomass integrated gasification combine cycle (BIGCC) and chemical looping cycle (CLC) are mature technologies. Furthermore, this review indicates that pyrolysis and liquefaction process are commercial and lab-scale respectively. When integrated within BECCS systems, pyrolysis systems are at the pilot level and liquefaction processes are at lab scale. Moreover, a comprehensive discussion on the negative emission potential from various BECCS configurations is provided, highlighting their role in advancing bio-refineries through waste management and conversion to value-added products such as biochar, ethanol, bio diesel etc. The pyrolysis process has CO2 mitigation potential of 2.2 GtCO(2)/year by 2020-2050. Finally, an insight into the commercial barriers and future perspectives of BECCS technologies, role of international supply chains therein, and the need for effective stakeholder management to facilitate BECCS systems within global trade.</t>
  </si>
  <si>
    <t>10.1016/j.resconrec.2021.105734</t>
  </si>
  <si>
    <t>Bui, M; Gazzani, M; Pozo, C; Puxty, GD; Soltani, SM</t>
  </si>
  <si>
    <t>Editorial: The Role of Carbon Capture and Storage Technologies in a Net-Zero Carbon Future</t>
  </si>
  <si>
    <t>10.3389/fenrg.2021.733968</t>
  </si>
  <si>
    <t>Editorial - no observed evidence</t>
  </si>
  <si>
    <t>Asibor, JO; Clough, PT; Nabavi, SA; Manovic, V</t>
  </si>
  <si>
    <t>Assessment of optimal conditions for the performance of greenhouse gas removal methods</t>
  </si>
  <si>
    <t>In this study, a comparative literature-based assessment of the impact of operational factors such as climatic condition, vegetation type, availability of land, water, energy and biomass, management practices, cost and soil characteristics was carried out on six greenhouse gas removal (GGR) methods. These methods which include forestation, enhanced weathering (EW), soil carbon sequestration (SCS), biochar, direct air capture with carbon storage (DACCS) and bioenergy with carbon capture and storage (BECCS) were accessed with the aim of identifying the conditions and requirements necessary for their optimum performance. The extent of influence of these factors on the performance of the various GGR methods was discussed and quantified on a scale of 0-5. The key conditions necessary for optimum performance were identified with forestation, EW, SCS and biochar found to be best deployed within the tropical and temperate climatic zones. The CCS technologies (BECCS and DACCS) which have been largely projected as major contributors to the attainment of the emission mitigation targets were found to have a larger locational flexibility. However, the need for cost optimal siting of the CCS plant is necessary and dependent on the presence of appropriate storage facilities, preferably geological. The need for global and regional cooperation as well as some current efforts at accelerating the development and deployment of these GGR methods were also highlighted.</t>
  </si>
  <si>
    <t>10.1016/j.jenvman.2021.113039</t>
  </si>
  <si>
    <t xml:space="preserve">While DACCS is only dependent on energy requirements and geological storage, BECCS also is influenced by vegetation and consumes a significant level of water annually (although its effect on biodiversity is not discussed). "With vegetation closely linked with climate, biomass availability for BECCS and biochar could be impacted by climatic factors especially in cases where the feedstock is sourced from dedicated local seasonal crops. This is however minimal on account of the diverse options of feedstock sources ranging from domestic to industrial waste as well as importation from other locations that can be adopted."
We could infer a negative or neutral effect on Risk 4. </t>
  </si>
  <si>
    <t>In this study, a comparative literature-based assessment of the impact of operational factors such as climatic condition, vegetation type, availability of land, water, energy and biomass, management practices, cost and soil characteristics was carried out on six greenhouse gas removal (GGR) methods. These methods which include forestation, enhanced weathering (EW), soil carbon sequestration (SCS), biochar, direct air capture with carbon storage (DACCS) and bioenergy with carbon capture and storage (BECCS) were accessed with the aim of identifying the conditions and requirements necessary for their optimum performance. The extent of influence of these factors on the performance of the various GGR methods was discussed and quantified on a scale of 0–5.</t>
  </si>
  <si>
    <t>Talei, S; Soleimani, Z</t>
  </si>
  <si>
    <t>COMPARATIVE ANALYSIS OF THREE DIFFERENT NEGATIVE EMISSION TECHNOLOGIES, BECCS, ABSORPTION AND ADSORPTION OF ATMOSPHERIC CO2</t>
  </si>
  <si>
    <t>Negative Emission Technologies (NETs) are generally considered as vital methods for achieving climate goals. To limit the rise in the global average temperature below 2 degrees C, a large number of countries that participated in the Paris agreement was virtually unanimous about the effective collaboration among members for the reduction of CO2 emissions throughout this century. NETs on the ground that can remove carbon dioxide from the atmosphere, provide an active option to achieve this goal. In this contribution, we compare limiting factors, cost, and capacity of three different NETs, including bioenergy with carbon capture and storage (BECCS), absorption and adsorption. Although there are several advantages for capturing CO2, still some constraints regarding the high operational cost of NETs and industrial condition of these technologies as a method of climate change mitigation is not clear. Thereby no single process can be considered as a comprehensive solution. Indeed, any developed technologies, in turn, have a contribution to the reduction of CO2 concentration. Extensive research needs to be done to assess and decrease NETs costs and limitations.</t>
  </si>
  <si>
    <t>CIVIL AND ENVIRONMENTAL ENGINEERING REPORTS</t>
  </si>
  <si>
    <t>10.2478/ceer-2021-0036</t>
  </si>
  <si>
    <t>Lozano, EM; Petersen, SB; Paulsen, MM; Rosendahl, LA; Pedersen, TH</t>
  </si>
  <si>
    <t>Techno-economic evaluation of carbon capture via physical absorption from HTL gas phase derived from woody biomass and sewage sludge</t>
  </si>
  <si>
    <t>Due to its capability to produce negative CO2 emissions, bioenergy in combination with carbon capture and storage (BECCS) has been identified as a key technology to limit global warming and to support the energy transition in pursue of the climate targets of this century. Among different bioenergy applications, advanced liquid biofuels produced through the hydrothermal liquefaction (HTL) of waste biomass have gained interest as promising drop-in alternatives to fossil fuels. However, there is lack of studies in literature that evaluate the potential of HTL as negative emission technology in the context of BECCS and present detailed process design of such an implementation for different types of biomass. In this paper, we perform carbon capture modeling based on state-of-art experimental data on HTL of waste lignocellulosic and urban biomasses by means of physical absorption via the Selexol (TM) process. The process model is utilized for developing a techno-economic analysis that highlights key parameters to optimize CO2 capture cost efficiency. The results indicate that the purity of the CO2 product fulfils the requirements for geological storage in all cases studied, and is on-spec for pipeline transportation when the composition of C2+ hydrocarbons and H2S in the HTL gas are kept below 4 and 1 mol % respectively, or by the implementation of two absorption steps. For the standard process evaluated, the estimated cost of the captured CO2 is between 40 and 53 EUR/tonne, which is in the range of the carbon price expected within this decade in the EU emission trading system, given the announced cap reductions until 2030 and the targets set by the European Green Deal.</t>
  </si>
  <si>
    <t>ENERGY CONVERSION AND MANAGEMENT-X</t>
  </si>
  <si>
    <t>10.1016/j.ecmx.2021.100089</t>
  </si>
  <si>
    <t>Gustafsson, K; Sadegh-Vaziri, R; Gronkvist, S; Levihn, F; Sundberg, C</t>
  </si>
  <si>
    <t>BECCS with combined heat and power: assessing the energy penalty*</t>
  </si>
  <si>
    <t>Bio-energy with carbon capture and storage (BECCS) is widely recognised as an important carbon dioxide removal technology. Nevertheless, BECCS has mostly failed to move beyond small-scale demonstration units. One main factor is the energy penalty incurred on power plants. In previous studies, this penalty has been determined to be 37.2-48.6% for the amine capture technology. The aim of this study is to quantify the energy penalty for adding the hot potassium carbonate (HPC) capture technology to a biomass-fired combined heat and power (CHP) plant, connected to a district heating system. In this context, the energy driving the capture process is partially recovered as useful district heating. Therefore, a modified energy penalty is proposed, with the inclusion of recovered heat. This inclusion is especially meaningful if the heat has a substantial monetary value. The BECCS system is examined using thermodynamic analysis, coupled with modelling of the capture process in Aspen PlusTM. Model validation is performed with data from a BECCS test facility. The results of this study show that the modified energy penalty is in the range of -3% to 7%. These findings could potentially increase the attractiveness of BECCS as a climate abatement option in a district heating CHP setting.</t>
  </si>
  <si>
    <t>10.1016/j.ijggc.2021.103434</t>
  </si>
  <si>
    <t>Neto, S; Szklo, A; Rochedo, PRR</t>
  </si>
  <si>
    <t>Calcium looping post-combustion CO2 capture in sugarcane bagasse fuelled power plants</t>
  </si>
  <si>
    <t>Biomass energy conversion with carbon capture and storage (BECCS) can lead to the net removal of CO2 from the atmosphere. Calcium looping (CaL) is a promising carbon capture process for existing or greenfield capture-ready biomass-fired plants. This paper investigates the technical and economic performance of BECCS using CaL systems as a retrofit to Brazilian cogeneration plants fuelled with sugarcane bagasse. Bagasse-fired cogeneration plants integrated with CaL were compared with their correspondent base plant without CO2 capture and with chemical absorption using Cansolv solvent, the current benchmark for post-combustion CO2 capture. Key parameters such as CO2 removal potential, water use, added plant footprint, and levelized energy cost (LCOE) were analyzed. Although the Bio-CaL alternative is not cost-effective compared to Cansolv for a first of a kind plant, the assessed system presents competitive advantages in operational flexibility, energy efficiency, and electricity surplus in comparison with the chemical absorption route. For future plants, economic results are promising and can match those of more conventional technologies. Therefore, investments in pilot size biomass-fired CaL units should be stimulated to promote learning and allow the implementation of large-scale plants that would likely operate with similar costs but greater flexibility and thermal efficiency than the current more mature CO2 capture technologies.</t>
  </si>
  <si>
    <t>10.1016/j.ijggc.2021.103401</t>
  </si>
  <si>
    <t>Becidan, M; Ditaranto, M; Carlsson, P; Bakken, J; Olsen, MNP; Stuen, J</t>
  </si>
  <si>
    <t>Oxyfuel Combustion of a Model MSW-An Experimental Study</t>
  </si>
  <si>
    <t>The oxyfuel combustion of a model MSW (municipal solid waste) under various conditions was carried out in a lab-scale reactor. The aim was to study the behavior of MSW and identify challenges and opportunities associated with the development of this technology in the context of integration with CCS (carbon capture and storage). The experimental results show the effects of the oxidizer composition on the combustion process. Complete combustion can be attained under a variety of oxyfuel conditions, and the differences highlighted with O-2/CO2 as an oxidizer compared with O-2/N-2 do not constitute showstoppers. MSW oxyfuel combustion hence offers a great potential for the combined (1) treatment of waste (contaminants' destruction, volume, and weight reduction), (2) production of heat/power, and (3) CCS with negative CO2 emissions.</t>
  </si>
  <si>
    <t>10.3390/en14175297</t>
  </si>
  <si>
    <t>Kar, S; Billen, P; Bjornebo, L; Katz, B; Yang, S; Volk, TA; Spatari, S</t>
  </si>
  <si>
    <t>Effects of greenhouse gas emissions timing on alternative biomass and fossil energy sources for district heating</t>
  </si>
  <si>
    <t>District heating (DH) systems can improve energy efficiency, reduce greenhouse gas (GHG) emissions, and be a cost-effective residential space heating alternative over conventional decentralized heating. This study uses radiative forcing (RF), a time-sensitive life cycle assessment metric, to evaluate space heating alternatives. We compare forest residue and willow biomass resources and natural gas as fuel sources against decentralized heating using heating oil. The comparison is performed for selected locations in the Northeastern United States over a 30-year production timeline and 100 observation years. The natural gas and willow scenarios are compared with scenarios where available forest residue is unused and adds a penalty of GHG emissions due to microbial decay. When forest residues are available, their use is recommended before considering willow production. Investment in bioenergy-based DH with carbon capture and storage and natural-gas-based DH with carbon capture and storage (CCS) technology is considered to assess their influence on RF. Its implementation further improves the net carbon mitigation potential of DH despite the carbon and energy cost of CCS infrastructure. Soil carbon sequestration from willow production reduces RF overall, specifically when grown on land converted from cropland to pasture, hay, and grassland. The study places initial GHG emissions spikes from infrastructure and land-use change into a temporal framework and shows a payback within the first 5 years of operation for DH with forest residues and willow.</t>
  </si>
  <si>
    <t>10.1111/gcbb.12890</t>
  </si>
  <si>
    <t>Zahed, MA; Movahed, E; Khodayari, A; Zanganeh, S; Badamaki, M</t>
  </si>
  <si>
    <t>Biotechnology for carbon capture and fixation: Critical review and future directions</t>
  </si>
  <si>
    <t>To mitigate the growing threat of climate change and develop novel technologies that can eliminate carbon dioxide, the most abundant greenhouse gas derived from the flue gas stream of the fossil fuel-fired power stations, is momentous. The development of carbon capture and sequestration-based technologies may play a significant role in this regard. Carbon fixation mostly occurs by photosynthesizing plants as well as photo and chemoautotrophic microbes that turn the atmospheric carbon dioxide into organic materials via their enzymes. Biofuel can offer a sustainable solution for carbon mitigation. The pragmatic implementation of biofuel production processes is neither cost-effective nor has been proven safe over the long term. Searching for ways to enhance biofuel generation by the employment of genetic engineering is vital. Carbon biosequestration can help to curb the greenhouse effect. In addition, new genomic approaches, which are able to use gene-splicing biotechnology techniques and recombinant DNA technology to produce genetically modified organisms, can contribute to improvement in sustainable and renewable biofuel and biomaterial production from microorganisms. Biopolymers, Biosurfactants, and Biochars are suggested as sustainable future trends. This study aims to pave the way for implementing biotechnology methods to capture carbon and decrease the demand and consumption of fossil fuels as well as the emissions of greenhouse gases. Having a better image of microorganisms' potential role in carbon capture and storage can be prolific in developing powerful techniques to reduce CO2 emissions.</t>
  </si>
  <si>
    <t>10.1016/j.jenvman.2021.112830</t>
  </si>
  <si>
    <t>Uden, S; Dargusch, P; Greig, C</t>
  </si>
  <si>
    <t>Cutting through the noise on negative emissions</t>
  </si>
  <si>
    <t>Negative-emission technologies (NETs) are widely viewed as a risky backstop technology for climate change mitigation. In this perspective, we challenge this limited view of NETs. We show how, notwithstanding their merit, integrated assessment models (IAMs) are largely responsible for establishing this opposition to NETs. This is because IAM-based assessments of NETs dominate the policy-facing literature, but as a result of model limitations, we are left with a deceptively shallow understanding of the role NETs could play to support long-term mitigation goals. Therefore, in the second part of this perspective, we provide a non-IAM-based fresh take on NETs. We explore NETs via a bottom-up analysis and introduce a decision-making framework to determine the circumstances under which NETs could provide value as a mitigation option at jurisdictional scales. We apply this framework to case studies in California and New Mexico, highlighting how NETs could overcome socio-technical obstacles and unlock a variety of environmental and social co-benefits as part of helping to achieve time-bound mitigation goals. Overall, this perspective aims to cut through what we see as a noisy discourse on NETs, which is wrapped-up in concerns that are dependent on scenario modeling and offer a plain evaluation of NETs as a potential climate change mitigation option.</t>
  </si>
  <si>
    <t>10.1016/j.joule.2021.06.013</t>
  </si>
  <si>
    <t>Terlouw, T; Treyer, K; Bauer, C; Mazzotti, M</t>
  </si>
  <si>
    <t>Life Cycle Assessment of Direct Air Carbon Capture and Storage with Low-Carbon Energy Sources</t>
  </si>
  <si>
    <t>Direct air carbon capture and storage (DACCS) is an emerging carbon dioxide removal technology, which has the potential to remove large amounts of CO2 from the atmosphere. We present a comprehensive life cycle assessment of different DACCS systems with low-carbon electricity and heat sources required for the CO2 capture process, both stand-alone and grid-connected system configurations. The results demonstrate negative greenhouse gas (GHG) emissions for all eight selected locations and five system layouts, with the highest GHG removal potential in countries with low-carbon electricity supply and waste heat usage (up to 97%). Autonomous system layouts prove to be a promising alternative, with a GHG removal efficiency of 79-91%, at locations with high solar irradiation to avoid the consumption of fossil fuel-based grid electricity and heat. The analysis of environmental burdens other than GHG emissions shows some trade-offs associated with CO2 removal, especially land transformation for system layouts with photovoltaics (PV) electricity supply. The sensitivity analysis reveals the importance of selecting appropriate locations for grid-coupled system layouts since the deployment of DACCS at geographic locations with CO2-intensive grid electricity mixes leads to net GHG emissions instead of GHG removal today.</t>
  </si>
  <si>
    <t>10.1021/acs.est.1c03263</t>
  </si>
  <si>
    <r>
      <t xml:space="preserve">DACCS and land-use:
" The analysis of environmental burdens other than GHG emissions shows some trade-offs associated with CO2 removal, especially land transformation for system layouts with photovoltaics (PV) electricity supply. The sensitivity analysis reveals the importance of selecting appropriate locations for grid-coupled system layouts since the deployment of DACCS at geographic locations with CO2-intensive grid electricity mixes leads to net GHG emissions instead of GHG removal today." </t>
    </r>
    <r>
      <rPr>
        <b/>
        <sz val="11"/>
        <color theme="1"/>
        <rFont val="Calibri"/>
        <family val="2"/>
        <scheme val="minor"/>
      </rPr>
      <t>uncertain effect on Risk 4</t>
    </r>
  </si>
  <si>
    <t>DACCS:
"The results demonstrate negative greenhouse gas (GHG) emissions for all eight selected locations and five system layouts, with the highest GHG removal potential in countries with low-carbon electricity supply and waste heat usage (up to 97%). Autonomous system layouts prove to be a promising alternative, with a GHG removal efficiency of 79−91%, at locations with high solar irradiation to avoid the consumption of fossil fuel-based grid electricity and heat."</t>
  </si>
  <si>
    <t>LCA</t>
  </si>
  <si>
    <t>Miller, LA; Orton, PM</t>
  </si>
  <si>
    <t>Achieving negative emissions through oceanic sequestration of vegetation carbon as Black Pellets</t>
  </si>
  <si>
    <t>Natural processes and human activities produce vast amounts of dead vegetation which return CO2 to the atmosphere through decay and combustion. If such vegetation could be converted into biocoal and sequestered on the ocean floor, it could reduce the accumulation of atmospheric CO2 without involving sequestration in the form of CO2. Given that raw vegetation is unsuitable for large-scale energy applications, a process was developed to convert raw vegetation into a form of biocoal, termed Black Pellets, that solves the logistical and energy conversion problems of using raw vegetation for power generation. Seemingly overlooked is that properties of Black Pellets-higher density than seawater and resistance to microbial decay-may offer an environmentally safe way of sequestering vegetation carbon on the sea floor. Sequestering vegetation carbon by depositing biocoal as Black Pellets in the deep ocean (oceanic sequestration of biocoal-OSB) would be a means of achieving long-lasting negative emissions. Sacrificing the energy content of the deposited pellets would require substituting energy from other sources. If the substitute energy could be from lower-carbon natural gas or carbon-free sources, the effects would be less accumulation of atmospheric CO2 compared to using the pellets for energy and a nearly 60 to 100% reduction in the need for geologic sequestration compared to bioenergy carbon capture and storage (BECCS). If confirmed by research, OSB would be an addition to the sparse toolbox of negative emission technologies (NETs) which would give humankind more flexibility in meeting the goals of the Paris Agreement.</t>
  </si>
  <si>
    <t>10.1007/s10584-021-03170-5</t>
  </si>
  <si>
    <t>Li, W; Ciais, P; Han, MJ; Zhao, Q; Chang, JF; Goll, DS; Zhu, L; Wang, JM</t>
  </si>
  <si>
    <t>Bioenergy Crops for Low Warming Targets Require Half of the Present Agricultural Fertilizer Use</t>
  </si>
  <si>
    <t>Bioenergy with carbon capture and storage (BECCS) is a key option for removing CO2 from the atmosphere over time to achieve climate mitigation. However, an overlooked impact of BECCS is the amount of nutrients required to sustain the production. Here, we use an observation-driven approach to estimate the future bioenergy biomass production for land-use scenarios maximizing BECCS and the pertaining nutrient requirements. The projected global biomass production during the 21st century is comparable to the CO2 removal target for 2 degrees C warming scenarios. However, 9-19% of this future production hinges on agrotechnology improvement, which remains uncertain. Additional nutrients from fertilizers, corresponding to 56.8 +/- 6.1% of the present-day agricultural fertilizer, will be needed to replenish the nutrients removed in harvested biomass at the end of the century, resulting in additional costs and greenhouse gas emissions. Our study reveals the nutrient challenges associated with BECCS and calls for additional management efforts to grow bioenergy crops in a sustainable way.</t>
  </si>
  <si>
    <t>10.1021/acs.est.1c02238</t>
  </si>
  <si>
    <r>
      <t>BECCS,</t>
    </r>
    <r>
      <rPr>
        <b/>
        <sz val="11"/>
        <color theme="1"/>
        <rFont val="Calibri"/>
        <family val="2"/>
        <scheme val="minor"/>
      </rPr>
      <t xml:space="preserve"> issues with land-use:</t>
    </r>
    <r>
      <rPr>
        <sz val="11"/>
        <color theme="1"/>
        <rFont val="Calibri"/>
        <family val="2"/>
        <scheme val="minor"/>
      </rPr>
      <t xml:space="preserve">
"The global total plantation area needed to provide CDR for RCP2.6 by relying on BECCS is estimated from IMAGE and MAgPIE to be 483 and 383 M ha, respectively, in 2099 which is within the range of biophysical estimates, from all potentially usable marginal lands, of 472, 377, and 435 M ha for map 3−5 (Figure S5). This result suggests that massive bioenergy crop deployment could be achieved without direct land competition with food crops and forests but by occupying all “marginal land”".  </t>
    </r>
    <r>
      <rPr>
        <b/>
        <sz val="11"/>
        <color theme="1"/>
        <rFont val="Calibri"/>
        <family val="2"/>
        <scheme val="minor"/>
      </rPr>
      <t xml:space="preserve">This is classified as uncertain due to technological progress, but the effect on Risk 4 is overall negative. 
</t>
    </r>
  </si>
  <si>
    <t>"In summary, the BECCS production calculated using the two IAMs which maximize the use of BECCS for RCP 2.6 is consistent with our empirical estimate, but such a massive reliance on BECCS to meet the low warming goal is not very realistic, considering the huge fertilizer demand. Our analysis reveals the nutrient challenges associated with climate mitigation through BECCS and calls for additional policy and management efforts to enable bioenergy crops to be grown in a sustainable way"</t>
  </si>
  <si>
    <t>Oliveira, TD; Brunelle, T; Guenet, B; Ciais, P; Leblanc, F; Guivarch, C</t>
  </si>
  <si>
    <t>A mixed-effect model approach for assessing land-based mitigation in integrated assessment models: A regional perspective</t>
  </si>
  <si>
    <t>Given the prospects of low short-term emissions reduction, carbon removals (CDRs) are expected to play an important role in achieving ambitious mitigation targets in future scenarios of integrated assessment models (IAMs), particularly Bioenergy with Carbon Capture and Storage (BECCS). In this paper, we explore the IAMC 1.5celcius database to depict the characteristics of the two main CDR options present in mitigation scenarios: BECCS and afforestation/reforestation. We apply a linear mixed-effect model to capture the specific regional and cross-IAM effects. Results reveal that the distribution of BECCS and afforestation deployment differs across IAMs and regions and, to a second extent, time. BECCS is preferred in the scenarios not for its ability to expand energy use but actually because it appears as an alternative to afforestation, which is associated with a decrease in energy use. However, the regional distribution of CDR deployment does not show a common pattern across scenarios and IAMs. Therefore, a more comprehensive investigation is needed before it can support policy proposals.</t>
  </si>
  <si>
    <t>GLOBAL CHANGE BIOLOGY</t>
  </si>
  <si>
    <t>10.1111/gcb.15738</t>
  </si>
  <si>
    <t>Danaci, D; Bui, M; Petit, C; Mac Dowell, N</t>
  </si>
  <si>
    <t>En Route to Zero Emissions for Power and Industry with Amine-Based Post-combustion Capture</t>
  </si>
  <si>
    <t>As more countries commit to a net-zero GHG emission target, we need a whole energy and industrial system approach to decarbonization rather than focus on individual emitters. This paper presents a techno-economic analysis of monoethanolamine-based post-combustion capture to explore opportunities over a diverse range of power and industrial applications. The following ranges were investigated: feed gas flow rate between 1-1000 kg.s(-1), gas CO2 concentrations of 2-42%(mol), capture rates of 70-99%, and interest rates of 2-20%. The economies of scale are evident when the flue gas flow rate is &lt;20 kg.s(-1) and gas concentration is below 20%(mol) CO2. In most cases, increasing the capture rate from 90 to 95% has a negligible impact on capture cost, thereby reducing CO2 emissions at virtually no additional cost. The majority of the investigated space has an operating cost fraction above 50%. In these instances, reducing the cost of capital (i.e., interest rate) has a minor impact on the capture cost. Instead, it would be more beneficial to reduce steam requirements. We also provide a surrogate model which can evaluate capture cost from inputs of the gas flow rate, CO2 composition, capture rate, interest rate, steam cost, and electricity cost.</t>
  </si>
  <si>
    <t>10.1021/acs.est.0c07261</t>
  </si>
  <si>
    <t>Ai, ZP; Hanasaki, N; Heck, V; Hasegawa, T; Fujimori, S</t>
  </si>
  <si>
    <t>Global bioenergy with carbon capture and storage potential is largely constrained by sustainable irrigation</t>
  </si>
  <si>
    <t>Capturing the carbon from energy crops-bioenergy with carbon capture and storage (BECCS)-requires water to grow the crops. This study finds that although unlimited irrigation could increase BECCS potential by 60-71% by 2100, doing so sustainably would increase it by only 5-6%. Bioenergy with carbon capture and storage (BECCS) is crucial in many stringent climate scenarios. Although irrigation can enhance BECCS potential, where and to what extent it can enhance global BECCS potential are unknown when constrained by preventing additional water stress and suppressing withdrawal of nonrenewable water resources. With a spatially explicit representation of bioenergy crop plantations and water cycle in an internally consistent model framework, we identified the irrigable bioenergy cropland on the basis of the water resources reserve. Irrigation of such cropland enhanced BECCS potential by only 5-6% (&lt;60-71% for unconstrained irrigation) above the rain-fed potential (0.82-1.99 Gt C yr(-1)) by the end of this century. Nonetheless, it limited additional water withdrawal (166-298 km(3) yr(-1)), especially from nonrenewable water sources (16-20%), compared with unconstrained irrigation (1,392-3,929 km(3) yr(-1) and 73-78%). Our findings highlight the importance of irrigation constraints in global BECCS potential.</t>
  </si>
  <si>
    <t>NATURE SUSTAINABILITY</t>
  </si>
  <si>
    <t>10.1038/s41893-021-00740-4</t>
  </si>
  <si>
    <t>BECCS requires great amount of land for the cultivation of bioenergy crops. The study considers that the "land available for bioenergy crop plantations was distributed mainly in Russia, South America, middle Africa and parts of Southeast Asia and the United States (Supplementary Fig. 2a,b), whereas the irrigated areas under SI were concentrated mainly in high-latitude areas in Russia and central Africa". This already creates uncertainty as to the risks and the GHG potential of introducing BECCS in the UK. This vast amount of land leads to additional uncertainties wrt to irrigation and water availability: "Irrigation of such cropland enhanced BECCS potential by only 5–6% (&lt;60–71% for unconstrained irrigation) above the rain-fed potential (0.82–1.99 Gt C yr−1) by the end of this century. Nonetheless, it limited additional water withdrawal (166–298 km3  yr−1), especially from nonrenewable water sources (16–20%), compared with unconstrained irrigation (1,392–3,929 km3  yr−1 and 73–78%). Our findings highlight the importance of irrigation constraints in global BECCS potential. "</t>
  </si>
  <si>
    <t>Leong, YK; Chew, KW; Chen, WH; Chang, JS; Show, PL</t>
  </si>
  <si>
    <t>Reuniting the Biogeochemistry of Algae for a Low-Carbon Circular Bioeconomy</t>
  </si>
  <si>
    <t>Given their advantages of high photosynthetic efficiency and non-competition with land-based crops, algae, that are carbon-hungry and sunlight-driven microbial factories, are a promising solution to resolve energy crisis, food security, and pollution problems. The ability to recycle nutrient and CO2 fixation from waste sources makes algae a valuable feedstock for biofuels, food and feeds, biochemicals, and biomaterials. Innovative technologies such as the bicarbonate-based integrated carbon capture and algae production system (BICCAPS), integrated algal bioenergy carbon capture and storage (BECCS), as well as ocean macroalgal afforestation (OMA), can be used to realize a low-carbon algal bioeconomy. We review how algae can be applied in the framework of integrated low-carbon circular bioeconomy models, focusing on sustainable biofuels, low-carbon feedstocks, carbon capture, and advances in algal biotechnology.</t>
  </si>
  <si>
    <t>TRENDS IN PLANT SCIENCE</t>
  </si>
  <si>
    <t>10.1016/j.tplants.2020.12.010</t>
  </si>
  <si>
    <t>Yang, F; Meerman, JC; Faaij, APC</t>
  </si>
  <si>
    <t>Carbon capture and biomass in industry: A techno-economic analysis and comparison of negative emission options</t>
  </si>
  <si>
    <t>Meeting the Paris Agreement will most likely require the combination of CO2 capture and biomass in the industrial sector, resulting in net negative emissions. CO2 capture within the industry has been extensively investigated. However, biomass options have been poorly explored, with literature alluding to technical and economic barriers. In addition, a lack of consistency among studies makes comparing the performance of CO2 capture and/or biomass use between studies and sectors difficult. These inconsistencies include differences in methodology, system boundaries, level of integration, costs, greenhouse gas intensity of feedstock and energy carriers, and capital cost estimations. Therefore, an integrated evaluation of the techno-economic performance regarding CO2 capture and biomass use was performed for five energy-intensive industrial sub-sectors. Harmonization results indicate that CO2 mitigation potentials vary for each sub-sector, resulting in reductions of 1.4-2.7 t CO2/t steel (77%-149%), 0.7 t CO2/t cement (92%), 0.2 t CO2/t crude oil (68%), 1.9 t CO2/t pulp (1663%-2548%), and 34.9 t CO2/t H-2 (313%). Negative emissions can be reached in the steel, paper and H2 sectors. Novel bio-based production routes might enable net negative emissions in the cement and (petro) chemical sectors as well. All the above-mentioned potentials can be reached for 100 (sic)/t CO2 or less. Implementing mitigation options could reduce industrial CO2 emissions by 10 Gt CO2/y by 2050, easily meeting the targets of the 2 degrees C scenario by the International Energy Agency (1.8 Gt CO2/y reduction) for the industrial sector and even the Beyond 2 degrees C scenario (4.2 Gt CO2/y reduction).</t>
  </si>
  <si>
    <t>10.1016/j.rser.2021.111028</t>
  </si>
  <si>
    <t>Sector-specific: industry. Overall, carbon capture has different mitigation potential from industry to industry, but positve effects; "an integrated evaluation of the techno-economic performance regarding CO2 capture and biomass use was performed for five energy-intensive industrial sub-sectors. Harmonization results indicate that CO2 mitigation potentials vary for each sub-sector, resulting in reductions of 1.4–2.7 t CO2/t steel (77%–149%), 0.7 t CO2/t cement (92%), 0.2 t CO2/t crude oil (68%), 1.9 t CO2/t pulp (1663%–2548%), and 34.9 t CO2/t H2 (313%). Negative emissions can be reached in the steel, paper and H2 sectors. Novel bio-based production routes might enable net negative emissions in the cement and (petro) chemical sectors as well. All the above-mentioned potentials can be reached for 100 €/t CO2 or less. Implementing mitigation options could reduce industrial CO2 emissions by 10 Gt CO2/y by 2050, easily meeting the targets of the 2 ◦C scenario by the International Energy Agency (1.8 Gt CO2/y reduction) for the industrial sector and even the Beyond 2 ◦C scenario (4.2 Gt CO2/y reduction)."</t>
  </si>
  <si>
    <t>"A literature review found that there are still barriers for biomass and BECCS applications in the industrial sectors. There is also limited attention paid to the use of biomass or BECCS in industry, with the exception of the pulp and paper sector and several specific chemicals"</t>
  </si>
  <si>
    <t>Bistline, JET; Blanford, GJ</t>
  </si>
  <si>
    <t>Impact of carbon dioxide removal technologies on deep decarbonization of the electric power sector</t>
  </si>
  <si>
    <t>Carbon dioxide removal technologies, such as bioenergy with carbon capture and direct air capture, are valuable for stringent climate targets. Previous work has examined implications of carbon removal, primarily bioenergy-based technologies using integrated assessment models, but not investigated the effects of a portfolio of removal options on power systems in detail. Here, we explore impacts of carbon removal technologies on electric sector investments, costs, and emissions using a detailed capacity planning and dispatch model with hourly resolution. We show that adding carbon removal to a mix of low-carbon generation technologies lowers the costs of deep decarbonization. Changes to system costs and investments from including carbon removal are larger as policy ambition increases, reducing the dependence on technologies like advanced nuclear and long-duration storage. Bioenergy with carbon capture is selected for net-zero electric sector emissions targets, but direct air capture deployment increases as biomass supply costs rise. Carbon dioxide removal technologies such as bioenergy with carbon capture and direct air can influence power sector planning and operations. Here the authors show how carbon removal options lower costs of deep decarbonization and alter electric sector investments.</t>
  </si>
  <si>
    <t>10.1038/s41467-021-23554-6</t>
  </si>
  <si>
    <t>CO2 removal tech helps achieve mitigation targets: "This analysis demonstrates that CDR availability can materially impact power sector decarbonization pathways and help to lower costs associated with CO2 emissions reductions, especially for higher mitigation levels. CDR provides flexibility in meeting netzero targets, reducing the dependence on more costly abatement options and avoiding the overdependence on any single emerging technology. Without CDR, electric sector abatement costs increase sharply beyond 90% CO2 reductions, even with significant cost reductions for renewables and energy storage. Including CDR technologies in the choice set lowers the cost of electric sector decarbonization, complementing extensive conventional mitigation as part of cost-minimizing pathways to reach net-zero targets"</t>
  </si>
  <si>
    <t>Emenike, O; Michailos, S; Hughes, KJ; Ingham, D; Pourkashanian, M</t>
  </si>
  <si>
    <t>Techno-economic and environmental assessment of BECCS in fuel generation for FT-fuel, bioSNG and OMEx</t>
  </si>
  <si>
    <t>This study focuses on bioenergy with carbon capture and storage (BECCS) in fuel generation and assesses the potential of biofuel generation to decarbonise the fuel economy by reducing CO2 emissions to the atmosphere. The research investigates the technical, economic, and environmental performances of three biofuel production routes, namely Fischer-Tropsch synthesis (FTS), bio-synthetic natural gas (bioSNG) and oxymethylene ethers (OMEx) synthesis using flowsheets developed in Aspen Plus. It constitutes the first attempt to holistically evaluate both the techno-economic performance and the environmental benefits of employing BECCS in fuel generation. For an input of 1020 dry tonnes per day of woody biomass, the FTS route yields 275 t d(-1), the bioSNG route yields 238 t d(-1) and the OMEx route yields 635 t d(-1) of fuel and the energy efficiency is in the range of 44.9% to59.7% without CCS and 44.0% to 58.2% with CCS. In addition, negative emissions can be achieved for all routes with CCS in the range of 301 000 to 519 000 tCO(2) per year. For economic viability, the minimum selling price for FT-fuels, bioSNG, and OMEx production with CCS have been calculated as 23.4 pound per GJ, 14.5 pound per GJ and 26.5 pound per GJ, respectively. However, competition with conventional fossil-derived fuels is not possible without the combination of existing financial incentives and a proposed carbon pricing. With carbon credit as the only financial incentive, carbon pricing in the range of 48 pound to 86 pound per tCO(2) needs to be applied to achieve feasibility. Also, more negative emissions need to be generated to decrease the value of this range and reasonably phase out dependence on fossil-derived fuels. Parametric studies identified as crucial parameters to be improved the fuel output, CAPEX, operating hours and feedstock cost.</t>
  </si>
  <si>
    <t>10.1039/d1se00123j</t>
  </si>
  <si>
    <t>Haikola, S; Anshelm, J; Hansson, A</t>
  </si>
  <si>
    <t>Limits to climate action-Narratives of bioenergy with carbon capture and storage</t>
  </si>
  <si>
    <t>In recent years, bio-energy with carbon capture and storage (BECCS) has been awarded a key role in climate mitigation scenarios explored by integrated assessment models and referenced in reports by the Intergovernmental Panel on Climate Change. Because a majority of scenarios limiting global warming to 2 degrees C or 1,5 degrees C include vast deployment of BECCS, a critical discussion has emerged among experts about the moral implications of thus introducing an unproven technology into the policy realm. In this paper, we analyse this discussion as it has played out between 2013 and 2019, with a focus on how expert narratives are constructed in the mass media about the possibilities for decarbonisation within the current political-economic order. We find there are almost no narratives that support massive deployment of BECCS, and that all narratives presuppose limits to decarbonisation imposed by the current political-economic system. The perception of such limits lead some to argue, through deterministic and apolitical narratives, for the necessity of negative emissions technologies, while others argue instead that degrowth is the only solution. Thus, there is a distinct lack of positive narratives about how capitalism can bring about decarbonisation.</t>
  </si>
  <si>
    <t>POLITICAL GEOGRAPHY</t>
  </si>
  <si>
    <t>10.1016/j.polgeo.2021.102416</t>
  </si>
  <si>
    <t>Christiansen, KL; Carton, W</t>
  </si>
  <si>
    <t>What 'climate positive future'? Emerging sociotechnical imaginaries of negative emissions in Sweden</t>
  </si>
  <si>
    <t>This article analyses competing, emerging visions on the role and governance of negative emissions technologies (NETs) in Sweden. Using the concept of sociotechnical imaginaries, we explore different visions of NETs, how they relate to each other and how prevailing socioeconomic interests constrain their prospects for institutional stabilisation. Through an interpretive and qualitative analysis of interviews and publicly available documents, we identify various negative emission imaginaries that differ in their degree of contestation and institutionalisation. We find relatively high agreement on the desirable role of bioenergy with carbon capture and storage (BECCS) in Swedish energy systems, while measures in the land-use sector appear more contested. These differences can be attributed to conflicts/alignment with existing imaginaries of the bioeconomy in Sweden, with energy systems already highly oriented towards bioenergy use, and with the political and economic interests that underlie these conditions.</t>
  </si>
  <si>
    <t>10.1016/j.erss.2021.102086</t>
  </si>
  <si>
    <t>Cheng, FW; Small, AA; Colosi, LM</t>
  </si>
  <si>
    <t>The levelized cost of negative CO2 emissions from thermochemical conversion of biomass coupled with carbon capture and storage</t>
  </si>
  <si>
    <t>Negative emissions technologies (NETs) that remove and store CO2 from the atmosphere will play crucial roles in mitigating greenhouse gas emissions. Bioenergy with carbon capture and storage (BECCS) that combines biomass conversion for energy production and CO2 capture and storage is a NET that has been intensively studied to meet climate goals. This study evaluates the feasibility of four thermochemical conversion technologies (e.g., hydrothermal treatment, pyrolysis, gasification, and conventional combustion) of selected feedstocks (e.g., crop residues, woody wastes, and biosolid) coupled with carbon capture and storage as NETs. A combination of machine learning approaches, life cycle assessment (LCA), and economic analysis is used to assess the environmental and economic performances of pathways comprising different combinations of technologies, feedstock properties, and reaction conditions. Levelized cost of negative CO2 emissions (LCNC), which is defined as the carbon incentives that are required for a NET to break even, is computed for each pathway to provide a clearer picture of the economic feasibility and carbon mitigation potential of evaluated NETs. Our results show that slow pyrolysis of woody wastes and crop residues constitute economically viable NETs even without carbon incentives. Other pathways, on the other hand, require carbon incentives to make projects break even. A case study in Virginia reveals the carbon sequestration and economic burdens of evaluated NETs and suggests that woody wastes and crop residue combustion coupled with CCS could effectively contribute to most of the negative carbon sequestration in Virginia (98%). In contrast, hydrothermal treatment of biosolids and slow pyrolysis of crop residues have marginal contributions due to high LCNC and the small market size of products, respectively. Use of all available waste biomasses as feedstocks would correspond to 11 million metric ton CO2 eq sequestration and $1.09 billion economic burdens (without carbon credits) annually, with an average LCNC of $100/t CO2 eq in Virginia.</t>
  </si>
  <si>
    <t>10.1016/j.enconman.2021.114115</t>
  </si>
  <si>
    <t>BECCS with combined heat and power: Assessing the energy penalty</t>
  </si>
  <si>
    <t>Bio-energy with carbon capture and storage (BECCS) is widely recognised as an important carbon dioxide removal technology. Nevertheless, BECCS has mostly failed to move beyond small-scale demonstration units. One main factor is the energy penalty incurred on power plants. In previous studies, this penalty has been determined to be 37.2 %?48.6 % for the amine capture technology. The aim of this study is to quantify the energy penalty for adding the hot potassium carbonate (HPC) capture technology to a biomass-fired combined heat and power (CHP) plant, connected to a district heating system. In this context, the energy driving the capture process is partly recovered as useful district heating. Therefore, a modified energy penalty is proposed, with the inclusion of recovered heat. This inclusion is especially meaningful if the heat has a substantial monetary value. The BECCS system is examined using thermodynamic analysis, coupled with modelling of the capture process in Aspen PlusTM. Model validation is performed with data from a BECCS test facility. The results of this study show that the modified energy penalty is in the range of 2%?4%. These findings could potentially increase the attractiveness of BECCS as a climate abatement option in a district heating CHP setting.</t>
  </si>
  <si>
    <t>10.1016/j.ijggc.2020.103248</t>
  </si>
  <si>
    <t>Xing, XF; Wang, R; Bauer, N; Ciais, P; Cao, JJ; Chen, JM; Tang, X; Wang, L; Yang, X; Boucher, O; Goll, D; Penuelas, J; Janssens, IA; Balkanski, Y; Clark, J; Ma, JM; Pan, B; Zhang, SC; Ye, XN; Wang, YT; Li, Q; Luo, G; Shen, GF; Li, W; Yang, YC; Xu, SQ</t>
  </si>
  <si>
    <t>Spatially explicit analysis identifies significant potential for bioenergy with carbon capture and storage in China</t>
  </si>
  <si>
    <t>As China ramped-up coal power capacities rapidly while CO2 emissions need to decline, these capacities would turn into stranded assets. To deal with this risk, a promising option is to retrofit these capacities to co-fire with biomass and eventually upgrade to CCS operation (BECCS), but the feasibility is debated with respect to negative impacts on broader sustainability issues. Here we present a data-rich spatially explicit approach to estimate the marginal cost curve for decarbonizing the power sector in China with BECCS. We identify a potential of 222GW of power capacities in 2836 counties generated by co-firing 0.9 Gt of biomass from the same county, with half being agricultural residues. Our spatially explicit method helps to reduce uncertainty in the economic costs and emissions of BECCS, identify the best opportunities for bioenergy and show the limitations by logistical challenges to achieve carbon neutrality in the power sector with large-scale BECCS in China. China has pledged to achieve carbon neutrality in 2060. Here the authors find a promising option to abate 1.0 Gt CO2-eq yr(-)(1) of carbon emissions at a marginal cost of $69 (t CO2-eq)(-1) by retrofitting 222GW of coal power plants to co-fire with biomass and upgrading to CCS operation across 2836 counties in China.</t>
  </si>
  <si>
    <t>10.1038/s41467-021-23282-x</t>
  </si>
  <si>
    <t>Perez-Astray, A; Mendiara, T; de Diego, LF; Abad, A; Garcia-Labiano, F; Izquierdo, MT; Adanez, J</t>
  </si>
  <si>
    <t>Behavior of a manganese-iron mixed oxide doped with titanium in reducing the oxygen demand for CLC of biomass</t>
  </si>
  <si>
    <t>Chemical Looping Combustion (CLC) is a promising carbon capture technology to contribute to the development of BioEnergy with Carbon Capture and Storage (BECCS) technologies. In CLC, the oxygen needed for combustion is supplied by a solid oxygen carrier. During the last years, intensive research has been conducted to identify potential oxygen carriers. Iron and manganese-based minerals allowed obtaining high CO2 capture efficiencies, but lower values for the combustion efficiency, that is, high oxygen demand values, due to the high content of volatiles in biomass. Manganese-iron mixed oxides doped with titanium possess the capability of releasing molecular oxygen under specific conditions which would enhance volatile conversion. The objective of the present work was to evaluate the potential of one of these materials ((Mn66Fe)-Ti7) to improve the combustion efficiency of CLC with biomass in a 0.5 kWth continuous CLC unit. Almost 100% of CO2 capture efficiency was obtained in all the experiments. Once the operational conditions for the synthetic material (Mn66Fe)-Ti7 were optimized, it was possible to reach oxygen demand values about 10% with the advantage that the (Mn66Fe)-Ti7 oxygen carrier presented magnetic properties that would facilitate its separation from biomass ashes in the fuel reactor.</t>
  </si>
  <si>
    <t>10.1016/j.fuel.2021.120381</t>
  </si>
  <si>
    <t>See comments</t>
  </si>
  <si>
    <t xml:space="preserve">Research paper on potential of iron and manganese-based minerals to act as carriers for chemical looping combustion (CLC), that can contribute to the development of BECCS. No direct evidence. </t>
  </si>
  <si>
    <t>Stolaroff, JK; Pang, SMH; Li, WQ; Kirkendall, WG; Goldstein, HM; Aines, RD; Baker, SE</t>
  </si>
  <si>
    <t>Transport Cost for Carbon Removal Projects With Biomass and CO2 Storage</t>
  </si>
  <si>
    <t>Strategies to remove carbon from the atmosphere are needed to meet global climate goals. Promising strategies include the conversion of waste biomass to hydrogen, methane, liquid fuels, or electricity coupled with CO2 capture and storage (CCS). A key challenge for these projects is the need to connect geographically dispersed biomass supplies with geologic storage sites by either transporting biomass or CO2. We assess the cost of transport for biomass conversion projects with CCS using publicly available cost data for trucking, rail, and CO2 pipelines in the United States. We find that for large projects (order of 1 Mt/yr CO2 or greater), CO2 by pipeline is the lowest cost option. However, for projects that send most of the biomass carbon to storage, such as gasification to hydrogen or electricity production, biomass by rail is a competitive option. For smaller projects and lower fractions of carbon sent to storage, such as for pyrolysis to liquid fuels, CO2 by rail is the lowest cost option. Assessing three plausible example projects in the United States, we estimate that total transport costs range from $24/t-CO2 stored for a gasification to hydrogen project traversing 670 km to $36/t for a gasification to renewable natural gas project traversing 530 km. In general, if developers have flexibility in choosing transport mode and project type, biomass sources and storage sites can be connected across hundreds of kilometers for transport costs in the range of $20-40/t-CO2 stored. Truck and rail are often viable modes when pipelines cannot be constructed. Distances of 1,000 km or more can be connected in the same cost range when shared CO2 pipelines are employed.</t>
  </si>
  <si>
    <t>10.3389/fenrg.2021.639943</t>
  </si>
  <si>
    <t>Holmes, HE; Lively, RP; Realff, MJ</t>
  </si>
  <si>
    <t>Defining Targets for Adsorbent Material Performance to Enable Viable BECCS Processes</t>
  </si>
  <si>
    <t>Target properties of CO2 capture adsorbents that would ensure economic viability of bioenergy with carbon capture and storage (BECCS) are defined. The key role of sorbent lifetime in the process cost is demonstrated, and an optimal heat of adsorption for BECCS is postulated through a balance of adsorbent-adsorbate affinity and regeneration energy demand. Using an exponential decay model of sorbent capacity increases the process cost and results in an optimum sorbent lifetime. To ensure a levelized cost of carbon below $100/tonne-CO2, adsorbents should be designed to have working capacities above 0.75 mol/kg, lifetimes over 2 years, heats of adsorption of approximately -40 kJ/mol, and exponential degradation decay constants below 5 x 10(-6) cycle(-1) (equivalent to a half-life of 1.3 years). Our model predicts a BECCS process cost of $65/t-CO2 can be achieved with a degradation-resistant adsorbent, $40/kg sorbent cost, 2.0 mol/kg working capacity, -40 kJ/mol heat of adsorption, and at least a 2 year lifetime.</t>
  </si>
  <si>
    <t>JACS AU</t>
  </si>
  <si>
    <t>10.1021/jacsau.0c00127</t>
  </si>
  <si>
    <t>Hayman, GD; Comyn-Platt, E; Huntingford, C; Harper, AB; Powell, T; Cox, PM; Collins, W; Webber, C; Lowe, J; Sitch, S; House, JI; Doelman, JC; van Vuuren, DP; Chadburn, SE; Burke, E; Gedney, N</t>
  </si>
  <si>
    <t>Regional variation in the effectiveness of methane-based and land-based climate mitigation options</t>
  </si>
  <si>
    <t>Scenarios avoiding global warming greater than 1.5 or 2 degrees C, as stipulated in the Paris Agreement, may require the combined mitigation of anthropogenic greenhouse gas emissions alongside enhancing negative emissions through approaches such as afforestation-reforestation (AR) and biomass energy with carbon capture and storage (BECCS). We use the JULES land surface model coupled to an inverted form of the IMOGEN climate emulator to investigate mitigation scenarios that achieve the 1.5 or 2 degrees C warming targets of the Paris Agreement. Specifically, within this IMOGEN-JULES framework, we focus on and characterise the global and regional effectiveness of land-based (BECCS and/or AR) and anthropogenic methane (CH4) emission mitigation, separately and in combination, on the anthropogenic fossil fuel carbon dioxide (CO2) emission budgets (AFFEBs) to 2100. We use consistent data and socio-economic assumptions from the IMAGE integrated assessment model for the second Shared Socioeconomic Pathway (SSP2). The analysis includes the effects of the methane and carbon-climate feedbacks from wetlands and permafrost thaw, which we have shown previously to be significant constraints on the AFFEBs. Globally, mitigation of anthropogenic CH4 emissions has large impacts on the anthropogenic fossil fuel emission budgets, potentially offsetting (i.e. allowing extra) carbon dioxide emissions of 188-212 Gt C. This is because of (a) the reduction in the direct and indirect radiative forcing of methane in response to the lower emissions and hence atmospheric concentration of methane and (b) carbon-cycle changes leading to increased uptake by the land and ocean by CO2-based fertilisation. Methane mitigation is beneficial everywhere, particularly for the major CH4-emitting regions of India, the USA, and China. Land-based mitigation has the potential to offset 51100 Gt C globally, the large range reflecting assumptions and uncertainties associated with BECCS. The ranges for CH4 reduction and BECCS implementation are valid for both the 1.5 and 2 degrees C warming targets. That is the mitigation potential of the CH4 and of the land-based scenarios is similar for regardless of which of the final stabilised warming levels society aims for. Further, both the effectiveness and the preferred land management strategy (i.e. AR or BECCS) have strong regional dependencies. Additional analysis shows extensive BECCS could adversely affect water security for several regions. Although the primary requirement remains mitigation of fossil fuel emissions, our results highlight the potential for the mitigation of CH4 emissions to make the Paris climate targets more achievable.</t>
  </si>
  <si>
    <t>10.5194/esd-12-513-2021</t>
  </si>
  <si>
    <t>Uncertain results as related to LULUCF and water usage</t>
  </si>
  <si>
    <t>Mitigation potential:
"In the BECCS scenario, we obtain a geological carbon storage via BECCS (27 ± 1 Gt C median, interquartile range) similar to that (30 ± 1 Gt C) derived by Harper et al. (2018), for the same land use scenario (IM-1.9). Our result is lower as we include the natural methane feedbacks from wetlands and permafrost thaw. Inclusion of this better process description leads to ∼ 10 % reduction in carbon budgets (ComynPlatt et al., 2018a)"</t>
  </si>
  <si>
    <t>Villamar, D; Soria, R; Rochedo, P; Szklo, A; Imperio, M; Carvajal, P; Schaeffer, R</t>
  </si>
  <si>
    <t>Long-term deep decarbonisation pathways for Ecuador: Insights from an integrated assessment model</t>
  </si>
  <si>
    <t>This work presents an Integrated Assessment Model (IAM) developed for Ecuador, the so-called Ecuador Land Use and Energy Network Analysis model (ELENA). This model includes six distinctive sectors of the economy and displays the four geographic regions composing the country. The model enables to capture sectorial interactions, under a set of scenarios designed to evaluate the energy and land perspectives until 2050. The model is a crucial planning instrument to evaluate public policies, such as National Determined Contributions (NDC) and even more ambitious decarbonisation scenarios. Findings show that Ecuador's NDC are not aligned with the well below 2 degrees C target, committed in the Paris Agreement. Moreover, to achieve deep decarbonisation it is necessary to endorse disruptive strategies in which bioenergy and reforestation play a main role. To keep under the 1.5 degrees C temperature threshold above pre-industrial levels, Ecuador's energy matrix must be diversified with higher shares of low carbon technologies and electrification of energy end use in the transport, buildings and industry sectors. Biomass with carbon capture and storage (BECCS) and biofuels could transform the energy sector in a CO2 sink.</t>
  </si>
  <si>
    <t>10.1016/j.esr.2021.100637</t>
  </si>
  <si>
    <t>Fajardy, M; Morris, J; Gurgel, A; Herzog, H; Mac Dowell, N; Paltsev, S</t>
  </si>
  <si>
    <t>The economics of bioenergy with carbon capture and storage (BECCS) deployment in a 1.5 degrees C or 2 degrees C world</t>
  </si>
  <si>
    <t>Bioenergy with carbon capture and storage (BECCS) and afforestation are key negative emission technologies suggested in many studies under 2 degrees C or 1.5 degrees C scenarios. However, these large-scale land-based approaches have raised concerns about their economic impacts, particularly their impact on food prices, as well as their environmental impacts. Here we focus on quantifying the potential scale of BECCS and its impact on the economy, taking into account technology and economic considerations, but excluding sustainability and political aspects. To do so, we represent all major components of BECCS technology in the MIT Economic Projection and Policy Analysis model. We find that BECCS could make a substantial contribution to emissions reductions in the second half of the century under 1.5 and 2 degrees C climate stabilization goals, with its deployment driven by revenues from carbon dioxide permits. Results show that global economic costs and the carbon prices needed to hit the stabilization targets are substantially lower with the technology available, and BECCS acts as a true backstop technology at carbon prices around $240 per tonne of carbon dioxide. If driven by economics alone, BECCS deployment increases the use of productive land for bioenergy production, causing substantial land use changes. However, the projected impact on commodity prices is quite limited at the global scale, with global commodity price indices increasing by less than 5% on average. The effect is larger at the regional scale (up to 15% in selected regions), though significantly lower than previous estimates. While BECCS deployment is likely to be constrained for environmental and/or political reasons, this study shows that the large-scale deployment of BECCS is not detrimental to agricultural commodity prices and could reduce the costs of meeting stabilization targets. Still, it is crucial that policies consider carbon dioxide removal as a complement to drastic carbon dioxide emissions reductions, while establishing a credible accounting system and sustainable limits on BECCS.</t>
  </si>
  <si>
    <t>10.1016/j.gloenvcha.2021.102262</t>
  </si>
  <si>
    <t>Li, MH; Lu, Y; Huang, MJ</t>
  </si>
  <si>
    <t>Evolution patterns of bioenergy with carbon capture and storage (BECCS) from a science mapping perspective</t>
  </si>
  <si>
    <t>Negative emissions technologies (NETs), which remove and isolate carbon dioxide from the atmosphere, are expected to play a significant role in mitigating climate change. As one of the most promising NETs, bioenergy with carbon capture and storage (BECCS) methods, which captures carbon dioxide (CO2) emissions from bioenergy plants and then stores them in geological reservoirs, are being widely used in climate change scenarios. With the increased focus on mitigating solutions, several concerns have been raised regarding the deployment of BECCS. As no science mapping analyses of evolutionary BECCS patterns have yet been made, this study sought to determine these evolution patterns using a systematic analysis approach based on science mapping and visualization analyses. Under a longitudinal framework, the conceptual BECCS evolutionary track was determined using SciMAT to elucidate the structure and dynamic aspects of the associated scientific research. The co-word network and thematic evolutionary analysis revealed live main BECCS related themes. While this study provides a systematic study of BECCS research and development, further research should continue to focus on techno-economic analyses and the ecological and environmental impacts (land-use, water, diversity, and bioenergy crops) of BECCS. An increased research focus on the emerging biochar and hydrogen production themes is expected. (C) 2020 Elsevier B.V. All rights reserved.</t>
  </si>
  <si>
    <t>10.1016/j.scitotenv.2020.144318</t>
  </si>
  <si>
    <t>Jaspers, BC; Kuo, PC; Amladi, A; van Neerbos, W; Aravind, PV</t>
  </si>
  <si>
    <t>Negative CO2 Emissions for Transportation</t>
  </si>
  <si>
    <t>Negative emission technologies have recently received increasing attention due to climate change and global warming. One among them is bioenergy with carbon capture and storage (BECCS), but the capture process is very energy intensive. Here, a novel pathway is introduced, based on second-generation biofuels followed by carbon circulation in an indefinitely closed chain, effectively resulting in a sink. Instead of using an energy-intensive conventional CCS process, the application of an on-board solid oxide fuel cell (SOFC) running on biofuels in an electric vehicle (FCEV) could result in negative emissions by capturing a concentrated stream of CO2, which is readily stored in a second tank. A CO2 recovery system at the fuel station then takes the CO2 from the tank to be transported to storage locations or to be used for local applications such as CO2-based concrete curing and synthesis of e-fuels. Incorporating CO2 utilization technologies into the FCEVs-SOFC system can close the carbon loop, achieving carbon neutrality through feeding the CO2 in a reverse-logistic to a methanol plant. The methanol produced is also used in SOFCs, leading to an infinite repetition of this carbon cycle till a saturation stage is reached. It is determined this pathway will reach typical Cradle-to-Grave negative emissions of 0.515 ton CO2 per vehicle, and total negative CO2 emission of 138 Mt for all passenger cars in the EU is potentially achievable. All steps comprise known technologies with medium to high technology readiness level (TRL) levels, so principally this system can readily be applied in the mid-term.</t>
  </si>
  <si>
    <t>10.3389/fenrg.2021.626538</t>
  </si>
  <si>
    <t>Rosa, L; Sanchez, DL; Mazzotti, M</t>
  </si>
  <si>
    <t>Assessment of carbon dioxide removal potential via BECCS in a carbon-neutral Europe</t>
  </si>
  <si>
    <t>Bioenergy with Carbon Capture and Storage (BECCS) is a Carbon Dioxide Removal (CDR) technology that will likely be necessary to reach global net-zero carbon dioxide emission goals. In order to assess the European BECCS potential, we quantify at 1 km resolution the technical potential for biogenic CDR considering seven different BECCS configurations that do not require purpose-grown bio-energy plantations. Combining process engineering with geospatial assessment, we find that up to 5% of 2018 European emissions, or about 200 million tons CO2 per year, could be mitigated with biogenic CDR from BECCS. Such potential is at the lower bound of the range of projected CDR needs for Europe. Two thirds of this potential is from existing point sources (pulp and paper, biomass co-fired, waste-to-energy, and wastewater treatment facilities), while one third is from distributed sources (crop residues, organic food waste, and livestock manure). From a geopolitical perspective, only a few European countries reach or exceed their CDR needs via BECCS. Those countries, which will not be able to reach carbon-neutrality with domestic biomass resources, will likely need to resort to other CDR strategies or import biomass from abroad. From a geographic perspective, distances from emission sources and storage sites are rather unfavourably distributed. Based on our quantitative assessment we conclude that: (1) tapping into the whole 200 million tons CO2 per year will be challenging because of the unfavourable source-sink distance distribution; (2) there is a need for more and better distributed prospective CO2 storage sites in Europe; and (3) the mobilization of these large amounts of CO2 will require the realization of a Europe-wide CO2 transportation network.</t>
  </si>
  <si>
    <t>10.1039/d1ee00642h</t>
  </si>
  <si>
    <t>"Biogenic CDR through BECCS has a large untapped potential to help meet European carbon-neutrality goals. We assess the technical biogenic CDR potential from seven prospective BECCS technologies in Europe (Table 1). We consider BECCS configurations that require neither purpose-grown plantations, nor new forestry resources, nor additional land and water resources for biomass production, thus making the estimates made here conservative."</t>
  </si>
  <si>
    <t>The analysis shows that biogenic CDR potential with BECCS varies greatly from country to country, and not all countries have sufficient internal resources to reach CDR quotas without trading or outsorucing biomass from other countries - requiring infrastructural and trade adjustments. This reflects uncertainty with the overall feasibility and mitigation potential of BECCS in the UK (not included in the study).</t>
  </si>
  <si>
    <t>"We find that 65% of the European biogenic CDR potential could come from the retrofitting of existing point sources with carbon capture and sequestration units. Because of their higher biogenic CO2 emissions, pulp and paper facilities have more potential to deliver net CDR than bio-power plants and incinerators. In fact, we find that 90% of CDR potential in pulp and papers mills would be of biogenic origin, while for incinerators and bio-power plants 43% and 73% of the carbon captured would be of fossil origin (Table 1). We find that 35% of the European biogenic CDR potential could come from distributed sources of biomass such as crop residues, food waste, and livestock manure. While, CO2 capture, transport and storage infrastructure will be needed to perform BECCS, to develop distributed sources of biomass, new anaerobic treatment facilities would also be required. Additional infrastructure would also be necessary to collect and transport biomass feedstock to processing facilities."</t>
  </si>
  <si>
    <t>Full, J; Merseburg, S; Miehe, R; Sauer, A</t>
  </si>
  <si>
    <t>A New Perspective for Climate Change Mitigation-Introducing Carbon-Negative Hydrogen Production from Biomass with Carbon Capture and Storage (HyBECCS)</t>
  </si>
  <si>
    <t>The greatest lever for advancing climate adaptation and mitigation is the defossilization of energy systems. A key opportunity to replace fossil fuels across sectors is the use of renewable hydrogen. In this context, the main political and social push is currently on climate neutral hydrogen (H-2) production through electrolysis using renewable electricity. Another climate neutral possibility that has recently gained importance is biohydrogen production from biogenic residual and waste materials. This paper introduces for the first time a novel concept for the production of hydrogen with net negative emissions. The derived concept combines biohydrogen production using biotechnological or thermochemical processes with carbon dioxide (CO2) capture and storage. Various process combinations referred to this basic approach are defined as HyBECCS (Hydrogen Bioenergy with Carbon Capture and Storage) and described in this paper. The technical principles and resulting advantages of the novel concept are systematically derived and compared with other Negative Emission Technologies (NET). These include the high concentration and purity of the CO2 to be captured compared to Direct Air Carbon Capture (DAC) and Post-combustion Carbon Capture (PCC) as well as the emission-free use of hydrogen resulting in a higher possible CO2 capture rate compared to hydrocarbon-based biofuels generated with Bioenergy with Carbon Capture and Storage (BECCS) technologies. Further, the role of carbon-negative hydrogen in future energy systems is analyzed, taking into account key societal and technological drivers against the background of climate adaptation and mitigation. For this purpose, taking the example of the Federal Republic of Germany, the ecological impacts are estimated, and an economic assessment is made. For the production and use of carbon-negative hydrogen, a saving potential of 8.49-17.06 MtCO(2,)eq/a is estimated for the year 2030 in Germany. The production costs for carbon-negative hydrogen would have to be below 4.30 euro per kg in a worst-case scenario and below 10.44 euro in a best-case scenario in order to be competitive in Germany, taking into account hydrogen market forecasts.</t>
  </si>
  <si>
    <t>10.3390/su13074026</t>
  </si>
  <si>
    <t>Yang, B; Wei, YM; Liu, LC; Hou, YB; Zhang, K; Yang, L; Feng, Y</t>
  </si>
  <si>
    <t>Life cycle cost assessment of biomass co-firing power plants with CO2 capture and storage considering multiple incentives</t>
  </si>
  <si>
    <t>Realizing the 1.5 degrees C target of the Paris Agreement and reaching China's carbon neutrality by 2060 will most likely rely on the deployment of negative emissions technologies, especially biomass energy with CO2 capture and storage (BECCS). Co-firing biomass and coal in power plants with CCS is an efficient measure for deep decarbonization in the energy sector. Various incentives are currently implemented to compensate for the heavy economic burden of this technology portfolio, which has severely limited its large-scale application. We account for the levelized costs of electricity of ten co-firing plants from a life cycle perspective and optimize the best combination of three incentives (e.g., carbon price, tax credit, and feed-in tariff) to achieve cost-competitiveness under a goal of minimum policy burden. The results obtained reveal that power plants that use biomass energy with CCS are not currently economically viable in the absence of incentive measures. Biomass co-firing plants both with and without CCS should preferably select feed-in tariffs and tax credits, respectively, to improve their overall cost-competitiveness. However, the current policy constraints are not sufficient to meet the break-even levels required. Rational planning incentives have become a key option to improve the economic viability of BECCS technology and promote its development under existing conditions. Our results provide critical insights for designing a mitigation strategy in China's energy sector while laying out an important reference for achieving economically negative carbon emissions in other industry sectors. (c) 2021 Published by Elsevier B.V.</t>
  </si>
  <si>
    <t>10.1016/j.eneco.2021.105173</t>
  </si>
  <si>
    <t>Yang, Q; Zhou, HW; Bartocci, P; Fantozzi, F; Masek, O; Agblevor, FA; Wei, ZY; Yang, HP; Chen, HP; Lu, X; Chen, GQ; Zheng, CG; Nielsen, CP; McElroy, MB</t>
  </si>
  <si>
    <t>Prospective contributions of biomass pyrolysis to China's 2050 carbon reduction and renewable energy goals</t>
  </si>
  <si>
    <t>Recognizing that bioenergy with carbon capture and storage (BECCS) may still take years to mature, this study focuses on another photosynthesis-based, negative-carbon technology that is readier to implement in China: biomass intermediate pyrolysis poly-generation (BIPP). Here we find that a BIPP system can be profitable without subsidies, while its national deployment could contribute to a 61% reduction of carbon emissions per unit of gross domestic product in 2030 compared to 2005 and result additionally in a reduction in air pollutant emissions. With 73% of national crop residues used between 2020 and 2030, the cumulative greenhouse gas (GHG) reduction could reach up to 8620 Mt CO2-eq by 2050, contributing 13-31% of the global GHG emission reduction goal for BECCS, and nearly 4555 Mt more than that projected for BECCS alone in China. Thus, China's BIPP deployment could have an important influence on achieving both national and global GHG emissions reduction targets. BIPP with biochar sequestration is a ready-to-implement negative emission technology in China. Here, the authors show that its national deployment could contribute to a 61% reduction of carbon emissions per GDP in 2030 compared to 2005, and contribute 13-31% of the global biomass-based negative emission goal by 2050.</t>
  </si>
  <si>
    <t>10.1038/s41467-021-21868-z</t>
  </si>
  <si>
    <t>Golmakani, A; Nabavi, SA; Manovic, V</t>
  </si>
  <si>
    <t>Production of negative-emission biomethane by twin double-bed pressure swing adsorption with tail gas sequestration</t>
  </si>
  <si>
    <t>Selective removal of CO2 during biogas upgrading and subsequent sequestration can transform the produced biomethane from a carbon-neutral to carbon-negative energy source. Such technology can be considered as bioenergy with carbon capture and storage (BECCS), i.e., as a negative-emission technology (NET). In this research, porous polymeric beads (PPBs) with a practical working capacity above atmospheric pressure and cyclic performance were developed to be used for biogas upgrading by pressure swing adsorption (PSA) without the need for vacuum. The CO2 and CH4 equilibrium isotherms of PPBs were measured in the temperature range of 0-70 degrees C and in the pressure range of 0-10 bar. The dynamic breakthrough curves of 40:60 (vol%) CO2/CH4 gas mixture were measured at 2 bar and 10 bar. These isotherms and breakthrough curves were used as inputs in a dynamic PSA simulation model to predict the performance of a twin double-bed PSA biogas upgrading process. The model indicated that biomethane with 91% CH4 recovery can be produced and a stream of &gt;90% CO2 purity from the tail gas, suitable for geological storage, can be separated. It should be highlighted that unlike current state-of-the-art PSA units, the proposed process using PPBs can upgrade biogas with minimal energy consumption for regeneration of adsorbents. The proposed selective tail gas separation scheme can be used to produce carbon-negative biomethane.</t>
  </si>
  <si>
    <t>10.1016/j.cej.2020.127312</t>
  </si>
  <si>
    <t>Stenzel, F; Greve, P; Lucht, W; Tramberend, S; Wada, Y; Gerten, D</t>
  </si>
  <si>
    <t>Irrigation of biomass plantations may globally increase water stress more than climate change</t>
  </si>
  <si>
    <t>Bioenergy with carbon capture and storage (BECCS) is considered an important negative emissions (NEs) technology, but might involve substantial irrigation on biomass plantations. Potential water stress resulting from the additional withdrawals warrants evaluation against the avoided climate change impact. Here we quantitatively assess potential side effects of BECCS with respect to water stress by disentangling the associated drivers (irrigated biomass plantations, climate, land use patterns) using comprehensive global model simulations. By considering a widespread use of irrigated biomass plantations, global warming by the end of the 21st century could be limited to 1.5 degrees C compared to a climate change scenario with 3 degrees C. However, our results suggest that both the global area and population living under severe water stress in the BECCS scenario would double compared to today and even exceed the impact of climate change. Such side effects of achieving substantial NEs would come as an extra pressure in an already water-stressed world and could only be avoided if sustainable water management were implemented globally. The authors here model how water stress would be affected either by biomass plantations combined with carbon capture and storage (BECCS) in a strong climate mitigation scenario (1.5 degrees C warming in 2100) or by climate impacts in a strong climate change scenario (3 degrees C warming in 2100).</t>
  </si>
  <si>
    <t>10.1038/s41467-021-21640-3</t>
  </si>
  <si>
    <r>
      <t>Water availability issues: "We find that by the end of this century (2090–2099), the global population and land area under high water stress will increase sharply in all scenarios without sustainable water management compared to the present (2006–2015). The total land area under high water stress—currently 1023 (982 to 1065) Mha—is simulated to increase in the inter-model mean to 1580 (1520 to 1613) Mha in CC [</t>
    </r>
    <r>
      <rPr>
        <b/>
        <sz val="11"/>
        <color theme="1"/>
        <rFont val="Calibri"/>
        <family val="2"/>
        <scheme val="minor"/>
      </rPr>
      <t>climate change scenario</t>
    </r>
    <r>
      <rPr>
        <sz val="11"/>
        <color theme="1"/>
        <rFont val="Calibri"/>
        <family val="2"/>
        <scheme val="minor"/>
      </rPr>
      <t>] and 1928 (1901 to 1970) Mha in BECCS. The number of people experiencing high water stress—currently 2.28 (2.23–2.32) billion people—increases to 4.15 (4.03–4.24) billion in CC and 4.58 (4.46–4.71) billion in BECCS [</t>
    </r>
    <r>
      <rPr>
        <b/>
        <sz val="11"/>
        <color theme="1"/>
        <rFont val="Calibri"/>
        <family val="2"/>
        <scheme val="minor"/>
      </rPr>
      <t>widespread BECCS scenario</t>
    </r>
    <r>
      <rPr>
        <sz val="11"/>
        <color theme="1"/>
        <rFont val="Calibri"/>
        <family val="2"/>
        <scheme val="minor"/>
      </rPr>
      <t>]".  Spatial distribution of water stress broadly similar to today's and WOULD NOT decisively impact UK. The drivers are: "Globally, irrigated biomass plantations are the major driver for higher water stress in BECCS (see their extent in Fig. 5) due to the additional freshwater withdrawals"</t>
    </r>
  </si>
  <si>
    <t xml:space="preserve">Sustainable water management solutions could be a solution but this requires more studies. </t>
  </si>
  <si>
    <t xml:space="preserve">n/a </t>
  </si>
  <si>
    <t>Global scenario - not necessarily applicable to UK</t>
  </si>
  <si>
    <t>Babin, A; Vaneeckhaute, C; Iliuta, MC</t>
  </si>
  <si>
    <t>Potential and challenges of bioenergy with carbon capture and storage as a carbon-negative energy source: A review</t>
  </si>
  <si>
    <t>Bioenergy with carbon capture and storage (BECCS) is gaining increasing attention not only as a carbon-neutral alternative to fossil fuels as an energy source, but also as one of the most cost-effective paths to achieve negative emissions, which aims at inducing a net emission reduction of atmospheric CO2 with the combined effect of photosynthesis and capture of CO2 emissions. However, like any solution to tackle environmental issues, BECCS has challenges and obstacles to overcome. Concerns over food security, land use, water use, and the feasibility of application at scale have notably been raised and addressing them will be crucial for successful implementation. As an emerging field, active research and development over the next decades, along with strong policy support, is crucial to ensure that BECCS can be implemented in time because delaying action on climate change reduces the likelihood of successfully meeting the goals of the Paris Agreement. Consequently, this critical review aims at establishing the upcoming challenges facing the implementation of BECCS and the pathways to address them, along with highlighting the advancements in the field over the last decade. An overview of the different paths to policy support along with techno-economic analyses of various forms of BECCS is also provided.</t>
  </si>
  <si>
    <t>10.1016/j.biombioe.2021.105968</t>
  </si>
  <si>
    <t>Literature review - to further analyse, check for interesting studies</t>
  </si>
  <si>
    <t>Tapia, JFD</t>
  </si>
  <si>
    <t>Evaluating negative emissions technologies using neutrosophic data envelopment analysis</t>
  </si>
  <si>
    <t>Growing energy demand due to population growth and economic progress has led to the need for intensive climate change mitigation. Negative emissions technologies (NETs) will play an important role in limiting global warming by reducing greenhouse gas concentration in the atmosphere. Available options for NETs can be integrated into energy and climate change policies. However, this strategy requires an assessment tool to select a suitable set of NETs to be integrated. A mathematical framework considering multiple environmental and economic factors under uncertainty is needed for the assessment tool. This paper has two main contributions: (1) development of a novel multi-criteria decision analysis tool based on data envelopment analysis method under neutrosophic environment, and (2) application of this tool in the evaluation of NETs considering the risks associated with the uncertainties in these technologies. The model incorporates uncertainties that result in risks when higher performance levels are assumed. A novel neutrosophic data envelopment analysis (NDEA) model is developed for evaluating NETs; this approach uses neutrosophic set theory to account for membership, nonmembership and indeterminacy in uncertain parameter values. A case study is presented to illustrated this technique. Then, a representative case study considering four alternative options for bioenergy with carbon capture and storage (BECCS) is used to demonstrate the tool. The performance assessment of candidate NETs based on literature data is made. Results show different characteristics of NETs in terms of their sensitivity to expert's risk attitude and perception towards the different dimensions of neutrosophic decision-making environment. For instance, the preference of underground storage over ocean storage for BECCS is evident when improving the technology is assumed to be challenging. Various NETs are evaluated; technologies such as BECCS, and afforestation and reforestation show consistent ranking in different decision environments. The capability of the model to account for uncertainties can allow useful insights to be drawn by policy-makers, and thus, accelerate the deployment of NETs. (C) 2020 Elsevier Ltd. All rights reserved.</t>
  </si>
  <si>
    <t>10.1016/j.jclepro.2020.125494</t>
  </si>
  <si>
    <t>Gogolev, I; Soleimanisalim, AH; Linderholm, C; Lyngfelt, A</t>
  </si>
  <si>
    <t>Commissioning, performance benchmarking, and investigation of alkali emissions in a 10 kWth solid fuel chemical looping combustion pilot</t>
  </si>
  <si>
    <t>Chemical looping combustion of biomass-sourced fuels (bio-CLC) is a novel bio-energy with carbon capture and storage (BECCS) technology for power and heat generation with net negative CO2 emissions. In this study, a new 10 kWth CLC pilot designed for high-volatiles biomass fuels was commissioned with ilmenite oxygen carrier and five different biomass fuels of varying volatile and alkali content fractions. The system was tested for its ability to convert high and low volatile content biomass, while achieving high carbon capture efficiency. The new pilot achieved carbon capture close to 100% for high-volatiles biomass, and &gt;94% for low-volatiles biomass char fuels. Furthermore, due to the implementation of a volatiles distributor, the new pilot demonstrated an improvement of up to 10 percentage points of gas conversion efficiency for high-volatiles biomass vs. the previous generation reactor. Gaseous alkali emissions were measured with a surface ionization detection system. Flue gas alkali release levels were found to rise with higher fuel alkali content. Alkali emissions were found to be approximately similar in the AR and the FR for all but the straw pellet mixture fuel (highest alkali content fuel). For the straw pellet mixture, gaseous alkali release levels in the AR were up to seven times higher than those of the FR. In all cases, over 96% of the fuel's alkalis were absorbed by the ilmenite bed material. Ilmenite's strong alkali absorption characteristics were concluded to be the key determinant of gas-phase release of biomass alkali in the conducted experiments.</t>
  </si>
  <si>
    <t>10.1016/j.fuel.2020.119530</t>
  </si>
  <si>
    <t>Fuss, S; Johnsson, F</t>
  </si>
  <si>
    <t>The BECCS Implementation Gap-A Swedish Case Study</t>
  </si>
  <si>
    <t>The IPCC has assessed a variety of pathways that could still lead to achievement of the ambitious climate targets set in the Paris Agreement. However, the longer time that climate action is delayed, the more the achievement of this goal will depend on Carbon Dioxide Removal (CDR) technologies and practices. In the models behind these pathways, the main CDR technology is Bioenergy combined with Carbon Capture and Storage (BECCS). We review the role that BECCS could play in reaching net-zero targets based on the existing 1.5 degrees C scenarios. Such scenarios presented in the literature typically have BECCS at a GtCO(2) per year scale. We also assess the potentials and obstacles for BECCS implementation at the national level, applying Sweden as a case study. Given that BECCS deployment has scarcely started and, thus, is far from capturing 1 GtCO(2) per year, with lead times on the scale of multiple years, we conclude that there will be a large implementation gap unless BECCS development is immediately intensified, emissions are reduced at a much faster pace or removals realized through other CDR measures. In the national case study, we show that Sweden has favorable conditions for BECCS in that it has large point sources of biogenic emissions, and that BECCS has been identified as one potential supplementary measure for reaching the Swedish target of net-zero emissions in 2045. Yet, work on planning for BECCS implementation has started only recently and would need to be accelerated to close the implementation gap between the present advancement and the targets for BECCS proposed in a recent public inquiry on the roles of supplementary measures. An assessment of two ramp-up scenarios for BECCS demonstrates that it should in principle be possible to reach the currently envisaged deployment scales, but this will require prompt introduction of political and economic incentives. The main barriers are thus not due to technological immaturity, but are rather of a socio-economic, political and institutional nature.</t>
  </si>
  <si>
    <t>10.3389/fenrg.2020.553400</t>
  </si>
  <si>
    <t>Shepherd, A; Martin, M; Hastings, A</t>
  </si>
  <si>
    <t>Uncertainty of modelled bioenergy with carbon capture and storage due to variability of input data</t>
  </si>
  <si>
    <t>Uncertainty is inherent in modelled projections of bioenergy with carbon capture and storage (BECCS), yet sometimes treated peripherally. One source of uncertainty comes from different climate and soil inputs. We investigated variations in 70-year UK projections of Miscanthus x giganteus (M x g), BECCS and environmental impacts with input data. We used cohort datasets of UKCP18 RCP8.5 climate projections and Harmonized World Soil Database (HWSD) soil sequences, as inputs to the MiscanFor bioenergy model. Low annual yield occurred 1 in 10 years as a UK-average but yield uncertainty varied regionally, especially south and east England. BECCS projections were similar among cohorts, with variation resulting from climate cohorts of the same database ensemble (3.99 +/- 0.14 t C ha(-1) year(-1)) larger than uncertainty resulting from soil sequences in each grid block (3.96 +/- 0.03 t C ha(-1) year(-1)). This is supported by annual time series, displaying variable annual climate and a close yield-BECCS-climate relationship but partial correspondence of yield and BECCS with maximal soil variability. Each HWSD soil grid square contains up to 10 ranked soil types. Predominant soil commonly has over 50% coverage, indicating why BECCS from combined soil sequences were not significantly different from BECCS using the dominant soil type. Mean BECCS from the full climate ensemble combined with the full soil sequences, over the current area of cropping limits in England and Wales, is 3.98 +/- 0.14 t C ha(-1) year(-1). The bioenergy crop has a mean seasonal soil water deficit of 65.79 +/- 4.27 mm and associated soil carbon gain of 0.22 +/- 0.03 t C ha(-1) year(-1), with bioenergy feedstock calculated at 131 GJ t(-1) y(-1). The uncertainty is specific to the input datasets and model used. The message of this study is to ensure that uncertainty is accounted for when interpreting modelled projections of land use impacts.</t>
  </si>
  <si>
    <t>10.1111/gcbb.12803</t>
  </si>
  <si>
    <t>Brander, M; Ascui, F; Scott, V; Tett, S</t>
  </si>
  <si>
    <t>Carbon accounting for negative emissions technologies</t>
  </si>
  <si>
    <t>Negative emissions technologies (NETs) are an essential part of most scenarios for achieving the Paris Agreement goal of limiting warming to below 2 degrees C and for all scenarios that limit warming to 1.5 degrees C. The deployment of these technologies requires carbon accounting methods for a range of different purposes, such as determining the effectiveness of specific technologies or incentivising NETs. Although the need for carbon accounting methods is discussed within the literature on NETs, there does not appear to be a clear understanding of the range of different accounting challenges. Based on a systematic literature review this study identifies five distinct accounting issues related to NETs: 1. estimating total system-wide change in emissions/removals; 2. non-permanence; 3. non-equivalence of 'no overshoot' and 'overshoot and removal'; 4. accounting for incentives for NETs; and 5. the temporal distribution of emissions/removals. Solutions to these accounting challenges are proposed, or alternatively, areas for further research and the development of solutions are highlighted. One key recommendation is that carbon accounting methods should follow a 'reality principle' to report emissions and removals when and where they actually occur, and an important overall conclusion is that it is essential to use the correct accounting method for its appropriate purpose. For example, consequential methods that take account of total system-wide changes in emissions/removals should be used if the purpose is to inform decisions on the deployment or incentivisation of NETs. Attributional methods, however, should be used if the purpose is to construct static descriptions of possible net zero worlds. Key policy insights Negative emissions technologies (NETs) raise a number of distinct carbon accounting challenges, the importance of which varies across different NETs. Attributional life cycle assessment is not an appropriate method for estimating the system-wide changes caused by the deployment of NETs. Consequential greenhouse gas accounting methods should be used to estimate system-wide changes, and should be used as much as possible for guiding incentives for NETs. Greenhouse gas accounting methods should follow a 'reality principle' to report emissions and removals when and where they actually occur.</t>
  </si>
  <si>
    <t>10.1080/14693062.2021.1878009</t>
  </si>
  <si>
    <t>Lisbona, P; Pascual, S; Perez, V</t>
  </si>
  <si>
    <t>Evaluation of Synergies of a Biomass Power Plant and a Biogas Station with a Carbon Capture System</t>
  </si>
  <si>
    <t>The global carbon emissions from the tertiary sector have increased during the last years, becoming a target sector for carbon capture technologies. This study analyzes the potential application of a carbon capture system (CCS) to the usage of biogas from a livestock waste treatment plant (LWTP) and solid biomass. The proposed BECCS system fulfils the requirement of energy demands of the LWTP and generates electricity. The CCS is sized to consume the biogas produced and the selected operation parameters ensure a high capture efficiency. The BECCS is completed by a Rankine cycle fed by solid biomass and waste heat from the capture process is sized and implemented to produce electricity and steam. The proposed concept handles 1534 kW of solid biomass and 1398 kW of biogas to produce 746.20 kWe and cover the heat demand of a LWTP, 597 kWth. The avoided CO2 emissions sum up to 1620 ton CO2/year. The economic calculations show the limitation of this concept deployment under current prices of electricity and CO2 allowances. Results show the potential feasibility under future scenarios with 5 to 6 payback periods whenever public policies support the use of CCS and EU ETS evolves towards higher prices of carbon allowances.</t>
  </si>
  <si>
    <t>10.3390/en14040908</t>
  </si>
  <si>
    <t>Bellamy, R; Fridahl, M; Lezaun, J; Palmer, J; Rodriguez, E; Lefvert, A; Hansson, A; Gronkvist, S; Haikola, S</t>
  </si>
  <si>
    <t>Incentivising bioenergy with carbon capture and storage (BECCS) responsibly: Comparing stakeholder policy preferences in the United Kingdom and Sweden</t>
  </si>
  <si>
    <t>Bioenergy with carbon capture and storage (BECCS) plays a central role in scenario pathways that limit global warming in line with the objectives of the Paris Agreement. Yet deliberate policy efforts to incentivise BECCS-whether through amending existing climate policies or introducing entirely new ones-remain rare. In this paper, we contend that BECCS must be incentivised responsibly, through policy-making processes which account for diverse and geographically varying societal values and interests. More specifically, we make the case for responsible incentivisation by undertaking a comparative analysis of stakeholder attitudes to four idealised policy scenarios for BECCS, including representatives of government, business, nongovernmental and academic communities, in the UK and Sweden. The scenarios were: business as usual; international policy reform; national BECCS policy; and national policy for negative emissions technologies. Based on our findings, we recommend that policymakers 1) recognise the need to develop new incentives and make enabling reforms to existing policy instruments; 2) consider the risk of mitigation deterrence in their real world (and not abstracted) contexts; 3) employ multi-instrument approaches to incentivisation that do not overly rely on carbon pricing or 4) force a choice between technology specific or technology neutral policies; and 5) attend to the diversity of stakeholder and wider public perspectives that will ultimately determine the success-or failure-of their policy designs.</t>
  </si>
  <si>
    <t>10.1016/j.envsci.2020.09.022</t>
  </si>
  <si>
    <t>Romanak, K; Fridahl, M; Dixon, T</t>
  </si>
  <si>
    <t>Attitudes on Carbon Capture and Storage (CCS) as a Mitigation Technology within the UNFCCC</t>
  </si>
  <si>
    <t>Carbon Capture and Storage (CCS) is a technology for mitigating emissions from large point-source industries. In addition to the primary role of reducing carbon dioxide (CO2) in the atmosphere, CCS forms the basis for two large-scale negative emissions technologies by coupling geologic CO2 storage with bioenergy (BECCS) and direct air carbon capture (DACCS). Despite its inclusion within the United Nations Framework Convention on Climate Change (UNFCCC), CCS has been largely unsupported by UNFCCC delegates because of its association with fossil fuels. We evaluate data from surveys given since 2015 to UNFCCC delegates at the Conference of the Parties (COPs) to ascertain how attitudes about bioenergy, BECCS, and CCS may be changing within the UNFCCC. The results show a positive change in attitudes over time for both fossil CCS and BECCS. Using a unique data analysis method, we ascertain that, in some instances, popularity of BECCS increased due to an increased acceptance of CCS despite lower opinions of bioenergy. Business and research NGOs have the most positive views of CCS, and environmental NGOs the most negative views. Delegates that attend CCS side-events have more positive attitudes towards CCS than non-attendees. Developing countries have a larger need and a greater appetite for information on BECCS than developed countries, but a need for information exists in both.</t>
  </si>
  <si>
    <t>10.3390/en14030629</t>
  </si>
  <si>
    <t>Kato, E; Kurosawa, A</t>
  </si>
  <si>
    <t>Role of negative emissions technologies (NETs) and innovative technologies in transition of Japan's energy systems toward net-zero CO2 emissions</t>
  </si>
  <si>
    <t>This paper explores the role of negative emissions technologies (NETs) in energy systems, bioenergy with carbon capture and storage (BECCS) and direct air capture (DAC) with geological carbon storage (DACCS) in particular, using a bottom-up energy system model TIMES-Japan that participated in the 35th study of the Stanford Energy Modeling Forum (EMF 35 JMIP) focusing on the energy transitions for the long-run climate goals. Modeling results show that large-scale deployment of NETs is essential to achieve the net-zero vision of Japan's long-term strategy, however, these NETs might not be enough in the case of the highest energy service demands. Within the feasible solution space, earlier deployment of BECCS with domestic biomass can contribute effectively to achieve the target with the support of the DACCS at the later period if both technologies are available. It shows feasible results without DACCS only in the lowest energy service demands, implying the importance of urgent research, development, and deployment of DACCS. Furthermore, this study shows that earlier deployment of DAC system with CO2 utilization in fuel production is a cost-effective way to lead the large-scale deployment of the DAC as NETs.</t>
  </si>
  <si>
    <t>10.1007/s11625-021-00908-z</t>
  </si>
  <si>
    <t>Rodriguez, E; Lefvert, A; Fridahl, M; Gronkvist, S; Haikola, S; Hansson, A</t>
  </si>
  <si>
    <t>Tensions in the energy transition: Swedish and Finnish company perspectives on bioenergy with carbon capture and storage</t>
  </si>
  <si>
    <t>Sweden and Finland have national goals to reach net negative greenhouse gas emissions before midcentury. Achieving these ambitious goals could employ negative emission technologies, such as bioenergy with carbon capture and storage, but it is unclear how this technology could be realized in an energy transition. Sweden and Finland stand out for having a large share of substantial point source emissions of biogenic carbon dioxide, in the production of pulp, heat and power. In the European Pollutant Release and Transfer Register, Sweden and Finland reported 64% and 51% biogenic emissions, respectively, in facilities emitting over 100 kt of carbon dioxide in 2017, while the corresponding collective figure for all European states in the database is 6%. This qualitative study highlights company actors' perspectives on bioenergy with carbon capture and storage within a Nordic regional context and explores their perspective on emerging tensions in the energy transition. Semi-structured interviews were conducted with 20 of the 24 companies with the largest point sources of biogenic emissions. The results are framed around four emerging tensions regarding bioenergy with carbon capture and storage from companies' perspectives in this study: (1) absence of reliable long-term policies; (2) limits to companies' climate change responsibility; (3) technical trade-offs of carbon capture; and (4) lack of customer demands for negative emissions. According to most of the companies, it is technically feasible to capture carbon dioxide, but it could be a challenge to determine who is responsible to create a financially viable business case, to enact supporting policies, and to build transport and storage infrastructure. Company representatives argue that they already contribute to a sustainable society, therefore bioenergy with carbon capture and storage is not their priority without government collaboration. However, they are willing to contribute more and could have an increasing role towards an energy transition in an international context. (c) 2020 The Authors. Published by Elsevier Ltd. This is an open access article under the CC BY license (http://creativecommons.org/licenses/by/4.0/).</t>
  </si>
  <si>
    <t>10.1016/j.jclepro.2020.124527</t>
  </si>
  <si>
    <t>Ghiat, I; Mahmood, F; Govindan, R; Al-Ansari, T</t>
  </si>
  <si>
    <t>CO2 utilisation in agricultural greenhouses: A novel 'plant to plant' approach driven by bioenergy with carbon capture systems within the energy, water and food Nexus</t>
  </si>
  <si>
    <t>Securing the growing populations' demand for food energy and water whilst adapting to climate change is extremely challenging. In this regard, bioenergy coupled with carbon capture and storage or utilisation (BECCS/U) is an attractive solution for meeting both the population demand, and offsetting CO2 emissions. The purpose of this study is to evaluate the effectiveness of BECCS/U pathways utilising CO2 for agricultural enrichment in enhancing food systems and reducing GHG emissions within the energy, water and food nexus concept. The study bridges negative emissions with CO2 fertilisation within an integrated system. It consists of a source of CO2 represented by a biomass-based integrated gasification combined cycle with carbon capture, a CO2 network for a sustainable CO2 supply, and a CO2 sink characterised by agricultural greenhouses. A techno-economic and environmental analysis of each of these subsystems is conducted, feeding to an overall performance analysis of the integrated BECCS/U pathway. Results reveal synergetic opportunities between the energy, water and food subsectors, whereby CO2 is captured from an energy sub-system and is efficiently utilised to enhance food subsystems by improving productivity and reducing crop water requirements. Thus, the proposed integrated BECCS/ U system is able to improve food availability by enhancing the food system, increasing the yield by 13.8%, whilst reducing crop water requirements by 28%. System outputs resulted in a levelised cost of 0.35 $/kg of agricultural produce when the system is scaled-up, and an abatement of the related environmental burdens throughout the supply chain by achieving negative CO2 emissions of 24.6 kg/m(2).year of cultivated land.</t>
  </si>
  <si>
    <t>10.1016/j.enconman.2020.113668</t>
  </si>
  <si>
    <t>Design paper (novel approach) that can deliver positive benefits but is not in line with action definition of reducing INDUSTRIAL emissions:
"The study presented in this work enabled a holistic techno-economic and environmental assessment of a ‘plant to plant’ BECCS/U pathway enhancing food systems through CO2 enrichment."</t>
  </si>
  <si>
    <t>Halliday, C; Hatton, TA</t>
  </si>
  <si>
    <t>Net-Negative Emissions through Molten Sorbents and Bioenergy with Carbon Capture and Storage</t>
  </si>
  <si>
    <t>Bioenergy with carbon capture and storage (BECCS) offers a unique opportunity to realize net-negative emissions, such that the system actively removes CO2 from the atmosphere, while also producing reliable base-load electricity. To achieve net-negative emissions, BECCS requires minimal indirect emissions and the low-cost separation of CO2 from other gases. Molten sorbents represent a newly discovered and highly efficient class of material for this separation and could therefore improve the feasibility of BECCS. This work identifies that, relative to coal, bioderived feedstocks provide modest technical advantages for molten sorbents and that regeneration driven by steam remains effective at the pilot scale. Depending on the fuel, BECCS could remove 300-850 kg of CO2 equivalent from the atmosphere per megawatt hour of electrical output (kg/MWh(e)). The levelized cost of electricity (LCOE) was found to depend heavily on the biomass feedstock cost, which varies considerably. Early adopters could utilize low-cost resources and play an outsized role in climate change mitigation. However, the total addressable market is limited by the availability of land, water, and nutrients. The estimated cost of CO2 avoided using molten salt sorbents and was $45-50/tonne relative to coal and $80-100/tonne relative to the future, largely renewable, electrical grid. This emphasizes the resilience of BECCS to competition from other low carbon technologies, the low costs of molten sorbents compared to other sorbents, and the opportunity to offset emissions from hard-to-abate industries.</t>
  </si>
  <si>
    <t>10.1021/acs.iecr.0c04512</t>
  </si>
  <si>
    <t>Rajbhandari, S; Limmeechokchai, B</t>
  </si>
  <si>
    <t>Assessment of greenhouse gas mitigation pathways for Thailand towards achievement of the 2 degrees C and 1.5 degrees C Paris Agreement targets</t>
  </si>
  <si>
    <t>This study performed scenario analysis using the MARKAL modelling framework to assess Thailand's greenhouse gas (GHG) emission pathways over the period 2010-2050, to explore the possibilities of achieving carbon neutrality of the energy system by 2060-2100, in pursuit of a maximum temperature rise of 2 degrees C and 1.5 degrees C by the end of the century. The shift from 2 degrees C pathways to 1.5 degrees C pathways would demand much more effort and pose greater challenges in terms of transformational changes required in the energy supply and demand sectors of Thailand. Carbon neutrality in the energy supply system would be achievable with negative emissions through the adoption of bioenergy with carbon capture and storage (BECCS). The strong deployment of renewable energy-based power generation would also aid in the rapid decarbonization of the energy supply sector. The demand sectors would face more challenges requiring rapid and extensive deployment of energy efficient and low carbon technologies. The commercial sector may need to undergo deep decarbonization in the 1.5 degrees C scenarios by 2050 while the industrial and residential sectors will need to curb GHG emissions by a large amount even under 2 degrees C scenarios. The transportation sector would face challenges in shifting from private to public modes of transport, including wide adoption of electric and biofuel vehicles, in order to achieve the 1.5 degrees C target. Key Policy insights The attainment of 2 degrees C and 1.5 degrees C targets demand for a wide scale adoption of BECCS in Thailand resulting in negative emissions in the power sector even before 2050. Biomass, solar photovoltaics, and wind power would make up to the largest portion in the total power generation mix of Thailand in the 2 degrees C and 1.5 degrees C scenarios by 2050. Achieving carbon neutrality of the energy system by 2060-2100 is a challenging task for Thailand requiring higher investments and supportive policy actions to promote renewables, carbon capture and storage technologies, and energy efficiency enhancements.</t>
  </si>
  <si>
    <t>10.1080/14693062.2020.1857218</t>
  </si>
  <si>
    <t>Lehtveer, M; Fridahl, M</t>
  </si>
  <si>
    <t>Managing variable renewables with biomass in the European electricity system: Emission targets and investment preferences</t>
  </si>
  <si>
    <t>Biomass can help reaching climate goals in many sectors. In electricity generation it can complement variable renewables or, if coupled with carbon capture and storage (CCS), also provide negative emissions. This paper adds to the existing literature by focusing on the cost-efficiency of balancing variable renewables with biomass and by providing an indication on acceptance of these technologies. A dynamic optimization model is used to analyse the role of biomass in the European electricity system pending different emission targets for 2050. The results are compared with survey data on investment preferences for biomass technologies, and wind and solar power. The formulation of the emission target greatly influences the cost-efficient use of biomass, with more concentrated use observed, if bioenergy with CCS is allowed. This indicates that a Europe-wide emission target could be more cost-efficient than separate national targets. Both governmental and nongovernmental actors tend to be negative towards investing in biomass technologies, although with greater variation if combined with CCS, indicating possible challenges for implementation. Their attitudes towards wind and solar power are much more positive in all countries, supporting the continuation of the existing trend of an increasing share of variable renewables in the European electricity system. (C) 2020 The Author(s). Published by Elsevier Ltd.</t>
  </si>
  <si>
    <t>10.1016/j.energy.2020.118786</t>
  </si>
  <si>
    <t>Ng, WY; Low, CX; Putra, ZA; Aviso, KB; Promentilla, MAB; Tan, RR</t>
  </si>
  <si>
    <t>Ranking negative emissions technologies under uncertainty</t>
  </si>
  <si>
    <t>Existing mitigation strategies to reduce greenhouse gas (GHG) emissions are inadequate to reach the target emission reductions set in the Paris Agreement. Hence, the deployment of negative emission technologies (NETs) is imperative. Given that there are multiple available NETs that need to be evaluated based on multiple criteria, there is a need for a systematic method for ranking and prioritizing them. Furthermore, the uncertainty in estimating the techno-economic performance levels of NETs is a major challenge. In this work, an integrated model of fuzzy analytical hierarchy process (AHP) and interval-extended Technique for Order Preference by Similarity to Ideal Solution (TOPSIS) is proposed to address the multiple criteria, together with data uncertainties. The potential of NETs is assessed through the application of this hybrid decision model. Sensitivity analysis is also conducted to evaluate the robustness of the ranking generated. The result shows Bioenergy with Carbon Capture and Storage (BECCS) as the most optimal alternative for achieving negative emission goals since it performed robustly in the different criteria considered. Meanwhile, energy requirement emerged as the most preferred or critical criterion in the deployment of NETs based on the decision-maker. This paper renders a new research perspective for evaluating the viability of NETs and extends the domains of the fuzzy AHP and interval-extended TOPSIS hybrid model.</t>
  </si>
  <si>
    <t>HELIYON</t>
  </si>
  <si>
    <t>10.1016/j.heliyon.2020.e05730</t>
  </si>
  <si>
    <t>Bauer, N; Rose, SK; Fujimori, S; van Vuuren, DP; Weyant, J; Wise, M; Cui, YY; Daioglou, V; Gidden, MJ; Kato, E; Kitous, A; Leblanc, F; Sands, R; Sano, F; Strefler, J; Tsutsui, J; Bibas, R; Fricko, O; Hasegawa, T; Klein, D; Kurosawa, A; Mima, S; Muratori, M</t>
  </si>
  <si>
    <t>Global energy sector emission reductions and bioenergy use: overview of the bioenergy demand phase of the EMF-33 model comparison</t>
  </si>
  <si>
    <t>We present an overview of results from 11 integrated assessment models (IAMs) that participated in the 33(rd) study of the Stanford Energy Modeling Forum (EMF-33) on the viability of large-scale deployment of bioenergy for achieving long-run climate goals. The study explores future bioenergy use across models under harmonized scenarios for future climate policies, availability of bioenergy technologies, and constraints on biomass supply. This paper provides a more transparent description of IAMs that span a broad range of assumptions regarding model structures, energy sectors, and bioenergy conversion chains. Without emission constraints, we find vastly different CO2 emission and bioenergy deployment patterns across models due to differences in competition with fossil fuels, the possibility to produce large-scale bio-liquids, and the flexibility of energy systems. Imposing increasingly stringent carbon budgets mostly increases bioenergy use. A diverse set of available bioenergy technology portfolios provides flexibility to allocate bioenergy to supply different final energy as well as remove carbon dioxide from the atmosphere by combining bioenergy with carbon capture and sequestration (BECCS). Sector and regional bioenergy allocation varies dramatically across models mainly due to bioenergy technology availability and costs, final energy patterns, and availability of alternative decarbonization options. Although much bioenergy is used in combination with CCS, BECCS is not necessarily the driver of bioenergy use. We find that the flexibility to use biomass feedstocks in different energy sub-sectors makes large-scale bioenergy deployment a robust strategy in mitigation scenarios that is surprisingly insensitive with respect to reduced technology availability. However, the achievability of stringent carbon budgets and associated carbon prices is sensitive. Constraints on biomass feedstock supply increase the carbon price less significantly than excluding BECCS because carbon removals are still realized and valued. Incremental sensitivity tests find that delayed readiness of bioenergy technologies until 2050 is more important than potentially higher investment costs.</t>
  </si>
  <si>
    <t>10.1007/s10584-018-2226-y</t>
  </si>
  <si>
    <t>"In such analysis, the system boundaries are narrow and do not comprise overall energy and land system effects of technology performance along with adjustments in deployment patterns, if a given emission target should be achieved and policy feedback effects need to be considered"</t>
  </si>
  <si>
    <t>BECCS a crucial technology to achieve future carbon budgets: "Only six models could project scenarios that achieve the 400 GtCO2 budget, but excluding BECCS or limiting bioenergy use makes this budget infeasible for all models."</t>
  </si>
  <si>
    <t>Sproul, E; Barlow, J; Quinn, JC</t>
  </si>
  <si>
    <t>Time-Resolved Cost Analysis of Natural Gas Power Plant Conversion to Bioenergy with Carbon Capture and Storage to Support Net-Zero Emissions</t>
  </si>
  <si>
    <t>The ongoing construction of natural gas combined cycle (NGCC) power plants is incompatible with a transition to global net-zero greenhouse gas emissions. This work evaluates the emission pricing and technology costs required to convert an existing NGCC power plant to a biomethane-based bioenergy with carbon capture and storage (BECCS) system. The conversion was evaluated using techno-economic analysis and time-resolved life cycle assessment. At current technology costs, carbon dioxide equivalent emission prices of $142 and $215 per metric ton are required to allow a BECCS conversion to compete with normal operation or shutdown, respectively, of an existing NGCC power plant. These results show further technological development must occur in parallel with emission pricing to make BECCS viable. If mid-range emission pricing estimates are implemented ($25-$105 per metric ton), BECCS capital cost targets range from $1434 to $2098 per kW of capacity, while operational costs range from $32 to $51 per MWh of electricity produced to enable conversion. These findings indicate that operational costs associated with fuel consumption and production must be significantly reduced to make a BECCS conversion viable, even with emission pricing. All data and methods of this work have been made publicly available in an open-source model.</t>
  </si>
  <si>
    <t>10.1021/acs.est.0c04041</t>
  </si>
  <si>
    <t>Middleton, RS; Ogland-Hand, JD; Chen, BL; Bielicki, JM; Ellett, KM; Harp, DR; Kammer, RM</t>
  </si>
  <si>
    <t>Identifying geologic characteristics and operational decisions to meet global carbon sequestration goals</t>
  </si>
  <si>
    <t>Geologic carbon sequestration is the process of injecting and storing CO2 in subsurface reservoirs and is an essential technology for global environmental security (e.g., climate change mitigation) and economic security (e.g., CO2 tax credits). To meet energy, economic, and environmental goals, society will have to identify vast volumes of high-capacity, low-cost, and viable storage reservoirs for sequestering CO2. In turn, this requires understanding how major geologic characteristics (such as reservoir depth, thickness, permeability, porosity, and temperature) and design and operational decisions (such as injection well spacing) impact CO2 injection rates, storage capacity, and economics. Although many numerical simulation tools exist, they cannot repeat the required thousands or millions of simulations to identify ideal reservoir properties and the sensitivity and interaction between geologic parameters and operational decisions. Here, we use SCO2T (pronounced Scott; S equestration of CO2 T ool)-a fast-running, reduced-order modeling framework-to explore the sensitivity of major geologic parameters and operational decisions to engineering (CO2 injection rates, plume dimensions, and storage capacities and effectiveness) and costs. Our results show, for the first time, benefits and impacts such as allowing CO2 plumes to overlap, how different well spacing patterns affect CO2 sequestration, the effects on costs of including brine treatment and disposal, and the effect of restricting injection rates to 1 MtCO(2) per y based on well limitations. We reveal multiple novel and unintuitive findings including: (i) deeper reservoirs have reduced carbon sequestration costs until injection rates reach 1 MtCO(2) per y, at which point deeper reservoirs become more expensive, (ii) thicker formations allow for increased injection rates and storage capacity, but thickness barely impacts plume areas, (iii) higher geothermal gradients result in reduced sequestration costs, unless brine treatment/disposal costs are included, at which point reservoirs having lower geothermal gradients are more economical because they produce less brine for each unit of injected CO2, and (iv) allowing plumes to overlap has a significantly positive impact of increasing storage capacities but has only a small influence on reducing sequestration costs. Overall, our results illustrate new scientific conclusions to help identify suitable sites to inject and store CO2, to help understand the complex interaction between geology and resulting costs, and to help support the pursuit of meeting global sequestration targets.</t>
  </si>
  <si>
    <t>10.1039/d0ee02488k</t>
  </si>
  <si>
    <t>In-na, P; Umar, AA; Wallace, AD; Flickinger, MC; Caldwell, GS; Lee, JGM</t>
  </si>
  <si>
    <t>Loofah-based microalgae and cyanobacteria biocomposites for intensifying carbon dioxide capture</t>
  </si>
  <si>
    <t>Microalgae and cyanobacteria have been evaluated for biological CO2 capture from flue gases for over 40 years; however, commercial open ponds and photobioreactors suffer many drawbacks including a slow rate of CO2 capture and high water usage. We evaluate an intensified 3D cell immobilisation approach with a small water demand, by coating latex binders onto defined surface area (947 m(2) m(-3)) and void space (81.78 +/- 4.41 %) loofah sponge scaffolds, forming porous 3D biocomposites with three microalgae species; freshwater Chlorella vulgaris, marine Dunaliella salina and Nannochloropsis oculata, and two strains of freshwater Synechococcus elongatus cyanobacteria. Binder toxicity and adhesion screening protocols were established ahead of eight weeks semi-batch and six weeks continuous CO2 fixation trials. Acrylic and polyurethane binders were effective for microalgae, and bio-based (Replebin (R)) binders were suited for cyanobacteria. The highest average net CO2 fixation rates from each species were 0.17 +/- 0.01, 0.25 +/- 0.01, 0.12 +/- 0.01, 0.68 +/- 0.18 and 0.93 +/- 0.30 g CO2 g(biomass)(-1) d(-1) for C. vulgaris, D. salina, N. oculata, S. elongatus PCC 7942 and S. elongatus CCAP 1479/1A respectively. This equates to predicted CO2 capture from scaled systems of up to 340.11 +/- 110 tCO(2) t(biomass)(-1) yr(-1). Analysis of the kinetics of CO2 absorbtion and SEM imaging suggests that the cells were embedded within a polymer film that covered the scaffold. Biocomposites continuously fed with 5% CO2 had high lipid contents approaching 70 % dry weight. This biocomposite approach shows promise to intensify biological CO2 capture and possible application in bioenergy with carbon capture and storage (BECCS).</t>
  </si>
  <si>
    <t>10.1016/j.jcou.2020.101348</t>
  </si>
  <si>
    <t>Bello, S; Galan-Martin, A; Feijoo, G; Moreira, MT; Guillen-Gosalbez, G</t>
  </si>
  <si>
    <t>BECCS based on bioethanol from wood residues: Potential towards a carbon-negative transport and side-effects</t>
  </si>
  <si>
    <t>Bioenergy with carbon capture and storage (BECCS) is gaining broad interest as an effective strategy to go beyond carbon neutrality. So far, most of the work on BECCS focused on power systems, while its application to the transport sector has received much less attention. To contribute to filling this gap, this work investigates the potential of BECCS as a carbon-negative strategy in the transport sector by applying process modelling and life cycle assessment (LCA) to bioethanol production from lignocellulosic waste. The process was analyzed following a cradle-to-wheel approach, i.e., from biomass growth to the combustion of biofuel in the cars, assuming that the CO2 emitted in the fermentation and cogeneration units is captured, compressed and transported to be stored permanently in geological sites. Several scenarios differing in the bioethanol-gasoline blends (10-85% bioethanol) were considered for a functional unit of 1 km of distance travelled, comparing with fossil-based gasoline. Our results show that blends above 85% (ethanol/gasoline) could have the potential to deliver a net negative emissions balance of -2.74 kg CO2 eq per 100 km travelled and up to -5.05 kg CO2 eq per 100 km using a low carbon electricity source. The final amount of net CO2 removal is highly dependent on the carbon intensity of the electricity and the heating utilities. Biofuels blends could, however, lead to burden-shifting in eutrophication, ozone depletion and formation, toxicity, land use, and water consumption. This work highlights the potential of BECCS in the transport sector, and the need to analyze impacts beyond climate change in future studies to avoid shifting burdens to other categories.</t>
  </si>
  <si>
    <t>10.1016/j.apenergy.2020.115884</t>
  </si>
  <si>
    <t>Lozano, EM; Pedersen, TH; Rosendahl, LA</t>
  </si>
  <si>
    <t>Integration of hydrothermal liquefaction and carbon capture and storage for the production of advanced liquid biofuels with negative CO2 emissions</t>
  </si>
  <si>
    <t>The technical and economic feasibility to deliver sustainable liquid biocrude through hydrothermal liquefaction (HTL) while enabling negative carbon dioxide emissions is evaluated in this paper, looking into the potential of the process in the context of negative emission technologies (NETs) for climate change mitigation. In the HTL process, a gas phase consisting mainly of carbon dioxide is obtained as a side product driving a potential for the implementation of carbon capture and storage in the process (BECCS) that has not been explored yet in the existing literature and is undertaken in this study. To this end, the process is divided in a standard HTL base and a carbon capture add-on, having forestry residues as feedstock. The SelexolTM technology is adapted in a novel scheme to simultaneously separate the CO2 from the HTL gas and recover the excess hydrogen for biocrude upgrading. The cost evaluation indicates that the additional cost of the carbon capture can be compensated by revenues from the excess process heat and the European carbon allowance market. The impact in the MFSP of the HTL base case ranges from-7% to 3%, with-15% in the most favorable scenario, with a GHG emissions reduction potential of 102-113% compared to the fossil baseline. These results show that the implementation of CCS in the HTL process is a promising alternative from technical, economic and environmental perspective in future scenarios in which advanced liquid biofuels and NETs are expected to play a role in the decarbonization of the energy system.</t>
  </si>
  <si>
    <t>10.1016/j.apenergy.2020.115753</t>
  </si>
  <si>
    <t>Lask, J; Rukavina, S; Zoric, I; Kam, J; Kiesel, A; Lewandowski, I; Wagner, M</t>
  </si>
  <si>
    <t>Lignocellulosic ethanol production combined with CCS-A study of GHG reductions and potential environmental trade-offs</t>
  </si>
  <si>
    <t>The combination of bioethanol production and carbon capture and storage technologies (BECCS) is considered an indispensable method for the achievement of the targets set by the Paris agreement. In Croatia, a first-of-its-kind biorefinery project is currently underway that aims to integrate a second-generation ethanol plant into an existing fossil refinery. The goal is to replace the fossil fuel production by second-generation ethanol production using miscanthus. In the ethanol fermentation, CO2 is emitted in highly concentrated form and this can be directly compressed, injected and stored in exploited oil reservoirs. This study presents an assessment of the greenhouse gas (GHG) reduction potential of miscanthus ethanol produced in combination with CCS technology, based on data from the planning process of this biorefinery project. The GHG reduction potential is evaluated as part of a full environmental life cycle assessment. This is of particular relevance as a lignocellulosic ethanol industry is currently emerging in the European Union (EU) and LCAs of BECCS systems have, so far, often omitted environmental impacts other than GHG emissions. Overall, the ethanol to be produced in this planned biorefinery project would clearly achieve the EU's global warming potential (GWP) reduction target for biofuels. Depending on the accounting approach applied for the biological carbon storage, reduction potentials between 104% and 138% relative to the fossil comparator are likely. In addition, ethanol can reduce risks to resource availability. As such, the results generated from data based on the intended biorefinery project support the two major rationales for biofuel use. However, these reductions could come at the expense of human health and ecosystem quality impacts associated with the combustion of lignin and biogas. In order to prevent potential environmental trade-offs, it will be imperative to monitor and manage these emissions from residue combustion, as they represent significant drivers of the overall environmental impacts.</t>
  </si>
  <si>
    <t>10.1111/gcbb.12781</t>
  </si>
  <si>
    <t>Singh, U; Loudermilk, EM; Colosi, LM</t>
  </si>
  <si>
    <t>Accounting for the role of transport and storage infrastructure costs in carbon negative bioenergy deployment</t>
  </si>
  <si>
    <t>Deployment of bioenergy with CO2 capture and storage (BECCS) is projected to be crucial in reducing the United States' CO2 emissions intensity. In this paper, we utilize a spatially explicit costing model to evaluate how regional biophysical factors and geography affect BECCS viability. We find that the cost of biomass provision and CO2 transport and storage are an average of $20/t-CO2 and $16/t-CO2 for aquatic and terrestrial BECCS, respectively. Assuming rapid technological development in the CO2 capture domain, this corresponds to 40-72% of land area in the conterminous United States exhibiting systems integration costs compatible with 2030 carbon prices (median $90/t-CO2). Results are strongly influenced by the cost of geologic sequestration, in particular storage quality (as driven by depth, permeability, etc.) and available capacity, rather than simply proximity to nearby CO2 sources. For this reason, the Southeast presents appealing BECCS readiness owing to high biomass productivity (several counties with yield &gt;100 000 dry ton of biomass per year) interspersed with well-explored sinks with large sequestration potential and optimal reservoir quality with permeability &gt;500 mD. We also find that geologic storage capacity is unlikely to be a major biophysical constraint, as sink utilization in most states would likely remain below 10% at the projected rates of BECCS deployment to achieve the 2 degrees C target and as low as 1% in Texas, Oklahoma, and Alabama. The analysis also reveals subtle secondary outcomes; for example, to what extent different regions may be well poised to adopt different, complementary negative emissions technologies based on specific confluences of circumstances. (c) 2020 Society of Chemical Industry and John Wiley &amp; Sons, Ltd.</t>
  </si>
  <si>
    <t>10.1002/ghg.2041</t>
  </si>
  <si>
    <t>Bauer, N; Klein, D; Humpenoder, F; Kriegler, E; Luderer, G; Popp, A; Strefler, J</t>
  </si>
  <si>
    <t>Bio-energy and CO2 emission reductions: an integrated land-use and energy sector perspective</t>
  </si>
  <si>
    <t>Biomass feedstocks can be used to substitute fossil fuels and effectively remove carbon from the atmosphere to offset residual CO2 emissions from fossil fuel combustion and other sectors. Both features make biomass valuable for climate change mitigation; therefore, CO2 emission mitigation leads to complex and dynamic interactions between the energy and the land-use sector via emission pricing policies and bioenergy markets. Projected bioenergy deployment depends on climate target stringency as well as assumptions about context variables such as technology development, energy and land markets as well as policies. This study investigates the intra- and intersectorial effects on physical quantities and prices by coupling models of the energy (REMIND) and land-use sector (MAgPIE) using an iterative soft-link approach. The model framework is used to investigate variations of a broad set of context variables, including the harmonized variations on bioenergy technologies of the 33(rd) model comparison study of the Stanford Energy Modeling Forum (EMF-33) on climate change mitigation and large scale bioenergy deployment. Results indicate that CO2 emission mitigation triggers strong decline of fossil fuel use and rapid growth of bioenergy deployment around midcentury (similar to 150 EJ/year) reaching saturation towards end-of-century. Varying context variables leads to diverse changes on mid-century bioenergy markets and carbon pricing. For example, reducing the ability to exploit the carbon value of bioenergy increases bioenergy use to substitute fossil fuels, whereas limitations on bioenergy supply shift bioenergy use to conversion alternatives featuring higher carbon capture rates. Radical variations, like fully excluding all technologies that combine bioenergy use with carbon removal, lead to substantial intersectorial effects by increasing bioenergy demand and increased economic pressure on both sectors. More gradual variations like selective exclusion of advanced bioliquid technologies in the energy sector or changes in diets mostly lead to substantial intrasectorial reallocation effects. The results deepen our understanding of the land-energy nexus, and we discuss the importance of carefully choosing variations in sensitivity analyses to provide a balanced assessment.</t>
  </si>
  <si>
    <t>10.1007/s10584-020-02895-z</t>
  </si>
  <si>
    <t>Melara, AJ; Singh, U; Colosi, LM</t>
  </si>
  <si>
    <t>Is aquatic bioenergy with carbon capture and storage a sustainable negative emission technology? Insights from a spatially explicit environmental life-cycle assessment</t>
  </si>
  <si>
    <t>It is anticipated that achievement of the Paris Climate Agreement goals will require widespread deployment of negative emission technologies (NETs). The most prominent NET is bioenergy with carbon capture and storage (BECCS), which is typically envisioned to use terrestrial crops as feedstock. Several recent studies have focused on aquatic BECCS (A-BECCS), making use of microalgae or macroalgae as feedstock, as possible means of reducing water and land use. However, the high logistical complexity of the A-BECCS supply chain makes it likely that regional biophysical and socio-technical factors will strongly influence its overall favorability. Therefore, this study applies life-cycle assessment (LCA) incorporating a geographic information system (GIS) framework to estimate the environmental impacts of A-BECCS over all stages of its life-cycle. Three candidate locations in the USA are evaluated based on seemingly good proximity to coastal regions and CO2 storage; namely, East Coast, West Coast, and the Gulf of Mexico. Monte Carlo simulation is used to characterize distributions of model outputs, including energy return on investment (EROI) and net global warming potential (GWP). Results reveal that only the Gulf of Mexico configuration has any likelihood of achieving both net energy production (probability of EROI 0 = 6%), but the probability of achieving both together is very low (5%). The other two locations exhibit net positive energy production (EROI 1), but not net negative carbon sequestration. These results call into question the feasibility of the modeled A-BECCS system as an energy-producing NET and offer insights into possible system reconfiguration. For example, anaerobic digestion offers very low EROI and creates multiple carbon-bearing waste streams, which strongly undercuts overall net CO2 sequestration. Finally, it is observed that enhanced oil recovery (EOR) strongly contributes to net-energy production (EROI &gt; 1) in the modeled A-BECCS system, but also strongly undercuts net CO2 sequestration, which is arguably the main goal of any NET. This analysis showcases how geographically-explicit analysis can advance our understanding of biomass-based NETs.</t>
  </si>
  <si>
    <t>10.1016/j.enconman.2020.113300</t>
  </si>
  <si>
    <t>Younis, A; Benders, R; Delgado, R; Lap, T; Gonzalez-Salazar, M; Cadena, A; Faaij, A</t>
  </si>
  <si>
    <t>System analysis of the bio-based economy in Colombia: A bottom-up energy system model and scenario analysis</t>
  </si>
  <si>
    <t>The transition to a sustainable bio-based economy is perceived as a valid path towards low-carbon development for emerging economies that have rich biomass resources. In the case of Colombia, the role of biomass has been tackled through qualitative roadmaps and regional climate policy assessments. However, neither of these approaches has addressed the complexity of the bio-based economy systematically in the wider context of emission mitigation and energy and chemicals supply. In response to this limitation, we extended a bottom-up energy system optimization model by adding a comprehensive database of novel bio-based value chains. We included advanced road and aviation biofuels, (bio)chemicals, bioenergy with carbon capture and storage (BECCS), and integrated biorefinery configurations. A scenario analysis was conducted for the period 2015-2050, which reflected uncertainties in the capacity for technological learning, climate policy ambitions, and land availability for energy crops. Our results indicate that biomass can play an important, even if variable, role in supplying 315-760 PJ/y of modern bio-based products. In pursuit of a deep decarbonization trajectory, the large-scale mobilization of biomass resources can reduce the cost of the energy system by up to 11 billion $/year, the marginal abatement cost by 62%, and the potential reliance on imports of oil and chemicals in the future. The mitigation potential of BECCS can reach 24-29% of the cumulative avoided emissions between 2015 and 2050. The proposed system analysis framework can provide detailed quantitative information on the role of biomass in low carbon development of emerging economies. (c) 2020 The Authors. Biofuels, Bioproducts, and Biorefining published by Society of Chemical Industry and John Wiley &amp; Sons, Ltd</t>
  </si>
  <si>
    <t>BIOFUELS BIOPRODUCTS &amp; BIOREFINING-BIOFPR</t>
  </si>
  <si>
    <t>10.1002/bbb.2167</t>
  </si>
  <si>
    <t>Sarnoff, JD</t>
  </si>
  <si>
    <t>Negative-Emission Technologies and Patent Rights after COVID-19</t>
  </si>
  <si>
    <t>Governmental and particularly private funding has recently and dramatically expanded for both BECCS and DAC technologies. This funding and the associated research, development, and deployment efforts will generate intellectual property rights, particularly patent rights in NETS. As with access to medicines, the COVID-19 pandemic has highlighted concerns that patent rights may incentivize RD&amp;D at the cost of affordable access to the relevant technologies. Further, access may be restricted to particular countries based on sovereignty concerns to seek preferential supply agreements through up-front funding. As a result, nations will likely turn to controversial ex-post measures, such as compulsory licensing, to assure access and to control prices of the needed technologies. The same concerns with patent rights likely will affect RD&amp;D of NETS. Although international ex-ante measures exist (such as patent pools) which would help to minimize these concerns, such measures may not induce the requisite voluntary contributions, or may fail to materialize due to political disagreements. Focusing on both US law and international developments, this article proposes various ex-ante measures that can be adopted by national governments and private funders to minimize the likely forthcoming worldwide conflicts that will arise over balancing innovation incentives for, and affordable access to, patented NETS.</t>
  </si>
  <si>
    <t>CLIMATE LAW</t>
  </si>
  <si>
    <t>10.1163/18786561-10030001</t>
  </si>
  <si>
    <t>Akrami, E; Ameri, M; Rocco, MV</t>
  </si>
  <si>
    <t>Integration of biomass-fueled power plant and MCFC-cryogenic CO2 separation unit for low-carbon power production: Thermodynamic and exergoeconomic comparative analysis</t>
  </si>
  <si>
    <t>Bio-Energy with Carbon Capture and Storage (BECCS) system is emerging as a promising technology to support the development of low carbon power systems. In this context, the present research proposes two scenarios to obtain a biomass-fueled power plant with limited CO2 emissions. A novel combination of a downdraft gasifier (DG), internally fired gas turbine, Molten Carbonate Fuel Cell (MCFC), Organic Rankine Cycle (ORC), and cryogenic separation unit, is proposed (named scenario 1) and it is compared to a system in which a bottoming steam cycle (SBC) was used instead of the ORC (named scenario 2). To have a deeper insight into the performance of the integrations, a sensitivity analysis and comparative study have been developed in this research in terms of their thermodynamic and economic performance. Sensitivity analysis explores the effects of significant variables on the proposed system performance: fuel cell current density, fuel cell steam to carbon ratio, gas turbine inlet temperature, and CO2 and fuel utilization factors. Exergy and exergoeconomic analyses reveal that the air-preheater in scenario 1 and gasifier in scenario 2 are identified as the component with maximum exergy destruction rate (21% and 14% of total respectively) and HRU in scenario 1 and SBC condenser have the lowest value of the exergoeconomic factor (3.76% and 0.01% respectively) due to high thermodynamic inefficiencies, while MCFC in both scenarios has the highest exergoeconomic factor 87.29% and 80.67% respectively due to its high investment cost. Also, scenario 1 achieves the amount of 83.86 (USD/MW(e)h) for LCOE that is 55.76 (USD/MW(e)h) more than the reference case and 3.55 (USD/MW(e)h) less than the scenario 2.</t>
  </si>
  <si>
    <t>10.1016/j.enconman.2020.113304</t>
  </si>
  <si>
    <t>Peltola, P; Saari, J; Tynjala, T; Hyppanen, T</t>
  </si>
  <si>
    <t>Process integration of chemical looping combustion with oxygen uncoupling in a biomass-fired combined heat and power plant</t>
  </si>
  <si>
    <t>Bioenergy with CO2 capture and storage (BECCS) has been introduced as a promising negative emission technology (NET) that opens up the possibility of producing power and heat with negative CO2 emissions. By combining 1.5D reactor modelling with flowsheet simulation of a complete full-scale cogeneration plant, this study assesses the applicability and potential of an advanced CO2 capture technology, namely chemical looping with oxygen uncoupling (CLOU), for CO2 capture from a biomass-fired combined heat and power (CHP) plant generating electricity, district heat (DH) at 75-90 degrees C supply and 45 degrees C return temperatures, and process steam at 10 and 4.5 bar(a) pressures. Nordic wood (50% wet-basis moisture) is used as fuel. The key performance indicators of the CLOU-integrated CHP plant were quantified and compared with those of a non-CCS reference plant. Part-load operation at reduced DH loads was considered. At 100% fuel load, the CLOU plant captured 99.0% of the CO2 from the combustion of biomass and still achieved a net efficiency of 80.1%(LHV), a value very close to that of the reference plant without CO2 capture or flue gas condensation (81.1%(LHV)). Depending on the fuel load, the specific negative CO2 emissions from the CLOU plant ranged from 439 to 504 kg(CO2)/MWh. (C) 2020 The Author(s). Published by Elsevier Ltd.</t>
  </si>
  <si>
    <t>10.1016/j.energy.2020.118550</t>
  </si>
  <si>
    <t>Haaf, M; Anantharaman, R; Roussanaly, S; Strohle, J; Epple, B</t>
  </si>
  <si>
    <t>CO2 capture from waste-to-energy plants: Techno-economic assessment of novel integration concepts of calcium looping technology</t>
  </si>
  <si>
    <t>In Waste-to-Energy (WtE) plants, municipal solid waste (MSW) is combusted while power and/or heat are produced. This approach will largely remain as a promising option to handle the MSW capacities in the future. Due to the organic waste fractions present in MSW, net negative CO2 emissions are feasible when integrating carbon capture and storage (CCS) processes into WtE plants. The calcium looping (CaL) process represents one option to capture CO2 from WtE plant exhaust gases. Hereby, CO2 is separated by a circulating limestone-based sorbent being exposed to cyclic carbonation-calcination reaction regimes. Within this study, a techno-economic analysis of a CaL retrofit on a generic 60 MWth WtE plant is conducted. The analysis considerers three different types of supplementary fuel for the CaL process, namely coal, natural gas (NG) and solid recovered fuel (SRF). Based on a detailed process model, economic key performance indicators were calculated by means of a bottom-up approach. Additionally, different heat integration concepts were proposed and assessed. The techno-economic results are discussed in comparison to a benchmark MEA scrubbing process. It was found that levelized cost of electricity increases quite significantly, which leads to cost of CO2 avoidance in the range of 119 EUR/I-CO2, (av) (CaL-SRF) up to 288 EUR/I-CO2, (av) (MEA). It is important to note, that the supply of negative CO2 emissions from a CCS equipped WtE plant enables a cost-efficient solution to at the same time treat MSW in a carbon neutral way while clean heat and/or power as well as negative CO2 emissions are delivered.</t>
  </si>
  <si>
    <t>10.1016/j.resconrec.2020.104973</t>
  </si>
  <si>
    <t>Wang, R; Chang, SY; Cui, XQ; Li, J; Ma, LW; Kumar, A; Nie, YY; Cai, WJ</t>
  </si>
  <si>
    <t>Retrofitting coal-fired power plants with biomass co-firing and carbon capture and storage for net zero carbon emission: A plant-by-plant assessment framework</t>
  </si>
  <si>
    <t>The targets of limiting global warming levels below 2 degrees C or even 1.5 degrees C set by Paris Agreement heavily rely on bioenergy with carbon capture and storage (BECCS), which can remove carbon dioxide in the atmosphere and achieve net zero greenhouse gas (GHG) emission. Biomass and coal co-firing with CCS is one of BECCS technologies, as well as a pathway to achieve low carbon transformation and upgrading through retrofitting coal power plants. However, few studies have considered co-firing ratio of biomass to coal based on each specific coal power plant's characteristic information such as location, installed capacity, resources allocation, and logistic transportation. Therefore, there is a need to understand whether it is worth retrofitting any individual coal power plant for the benefit of GHG emission reduction. It is also important to understand which power plant is suitable for retrofit and the associated co-firing ratio. In order to fulfill this gap, this paper develops a framework to solve these questions, which mainly include three steps. First, biomass resources are assessed at 1 km spatial resolution with the help of the Geography Information Science method. Second, by setting biomass collection points and linear program model, resource allocation and supply chain for each power plants are complete. Third, is by assessing the life-cycle emission for each power plant. In this study, Hubei Province in China is taken as the research area and study case. The main conclusions are as follows: (a) biomass co-firing ratio for each CCS coal power plant to achieve carbon neutral is between 40% and 50%; (b) lower co-firing ratio sometimes may obtain better carbon emission reduction benefits; (c) even the same installed capacity power plants should consider differentiated retrofit strategy according to their own characteristic. Based on the results and analysis above, retrofit suggestions for each power plant are made in the discussion.</t>
  </si>
  <si>
    <t>10.1111/gcbb.12756</t>
  </si>
  <si>
    <t>Yang, ML; Baral, NR; Anastasopoulou, A; Breunig, HM; Scown, CD</t>
  </si>
  <si>
    <t>Cost and Life-Cycle Greenhouse Gas Implications of Integrating Biogas Upgrading and Carbon Capture Technologies in Cellulosic Biorefineries</t>
  </si>
  <si>
    <t>Gaseous streams in biorefineries have been undervalued and underutilized. In cellulosic biorefineries, coproduced biogas is assumed to be combusted alongside lignin to generate process heat and electricity. Biogas can instead be upgraded to compressed biomethane and used as a transportation fuel. Capturing CO2-rich streams generated in biorefineries can also contribute to greenhouse gas (GHG) mitigation goals. We explore the economic and life-cycle GHG impacts of biogas upgrading and CO, capture and storage (CCS) at ionic liquid-based cellulosic ethanol biorefineries using biomass sorghum. Without policy incentives, biorefineries with biogas upgrading systems can achieve a comparable minimum ethanol selling price (MESP) and reduced GHG footprint ($1.38/liter gasoline equivalent (LGE) and 12.9 gCO(2e)/MJ) relative to facilities that combust biogas onsite ($1.34/LGE and 24.3 gCO(2e)/MJ). Incorporating renewable identification number (RIN) values advantages facilities that upgrade biogas relative to other options (MESP of $0.72/LGE). Incorporating CCS increases the MESP but dramatically decreases the GHG footprint (-21.3 gCO(2e)/MJ for partial, -110.7 gCO(2e )/MJ for full CCS). The addition of CCS also decreases the cost of carbon mitigation to as low as $52-$78/t CO2, depending on the assumed fuel selling price, and is the lowest-cost option if both RIN and California's Low Carbon Fuel Standard credits are incorporated.</t>
  </si>
  <si>
    <t>10.1021/acs.est.0c02816</t>
  </si>
  <si>
    <t>Sutherland, BR</t>
  </si>
  <si>
    <t>The Value of Bioenergy Sequestration</t>
  </si>
  <si>
    <t>Bioenergy with carbon capture and storage (BECCS) is one of the most mature negative emissions technologies. Implementing it at scale may be needed to meet end-of-century climate targets. Recently in Nature Climate Change, Hanssen and co-authors evaluate the energy and sequestration potential of BECCS through 2100. Their findings further support that substantial emissions mitigation is, at least biophysically, possible.</t>
  </si>
  <si>
    <t>10.1016/j.joule.2020.09.017</t>
  </si>
  <si>
    <t>Recently in Nature Climate Change, Hanssen and co-authors evaluate the energy and sequestration potential of BECCS through 2100. Their findings further support that substantial emissions mitigation is, at least biophysically, possible.</t>
  </si>
  <si>
    <t>Emission factors are most likely to be negative in land use scenarios that have high crop growth yield, low existing carbon stocks, and minimal emissions associated with changing the land use to BECCS. It is estimated that BECCS would have nontrivial, positive emissions factors over a 30-year time frame if implemented on much of the industrialized landmass across the global north. The greatest potential for nearer-term mitigation with BECCS is found in abandoned landmass sites with subtropical, warmer temperate climates.</t>
  </si>
  <si>
    <t>Review of Nature paper</t>
  </si>
  <si>
    <t>Schmelz, WJ; Hochman, G; Miller, KG</t>
  </si>
  <si>
    <t>Total cost of carbon capture and storage implemented at a regional scale: northeastern and midwestern United States</t>
  </si>
  <si>
    <t>We model the costs of carbon capture and storage (CCS) in subsurface geological formations for emissions from 138 northeastern and midwestern electricity-generating power plants. The analysis suggests coal-sourced CO2 emissions can be stored in this region at a cost of $52-$60 ton(-1), whereas the cost to store emission from natural-gas-fired plants ranges from approximately $80 to $90. Storing emissions offshore increases the lowest total costs of CCS to over $60 per ton of CO2 for coal. Because there apparently is sufficient onshore storage in the northeastern and midwestern United States, offshore storage is not necessary or economical unless there are additional costs or suitability issues associated with the onshore reservoirs. For example, if formation pressures are prohibitive in a large-scale deployment of onshore CCS, or if there is opposition to onshore storage, offshore storage space could probably store emissions at an additional cost of less than $10 ton(-1). Finally, it is likely that more than 8 Gt of total CO2 emissions from this region can be stored for less $60 ton(-1), slightly more than the $50 ton(-1) Section 45Q tax credits incentivizing CCS.</t>
  </si>
  <si>
    <t>INTERFACE FOCUS</t>
  </si>
  <si>
    <t>10.1098/rsfs.2019.0065</t>
  </si>
  <si>
    <t>Huang, XD; Chang, SY; Zheng, DQ; Zhang, XL</t>
  </si>
  <si>
    <t>The role of BECCS in deep decarbonization of China's economy: A computable general equilibrium analysis</t>
  </si>
  <si>
    <t>Climate change has significant impacts on natural ecosystems and human living environments. Bioenergy with carbon capture and storage (BECCS) is a critical technology that can offer net CO2 emission reductions while providing a sustainable energy supply at lower costs. The role of the BECCS deployment in achieving deep decarbonization in China needs to be quantified. Scenario analyses were conducted in this study based on a computable general equilibrium energy-economic model, the China-in-Global Energy Model (C-GEM), with detailed representations of BECCS. The results showed that BECCS will capture 0.59 gigatonnes of CO2 in 2050 under the 2 degrees C Scenario and 0.95 gigatonnes of CO2 in 2050 under the 1.5 degrees C Scenario, respectively. If these emission targets have to be reached without BECCS, the carbon price and gross domestic product (GDP) losses will be higher. Especially under the 1.5 degrees C Scenario, the deployment of BECCS can reduce the carbon price by 61% and the GDP loss rate by three percentage points in 2050 compared with that without the deployment of BECCS. (C) 2020 Published by Elsevier B.V.</t>
  </si>
  <si>
    <t>10.1016/j.eneco.2020.104968</t>
  </si>
  <si>
    <t>Harris, ZM; Kountouris, Y</t>
  </si>
  <si>
    <t>Vertical Farming as a Game Changer for BECCS Technology Deployment</t>
  </si>
  <si>
    <t>The Intergovernmental Panel on Climate Change (IPCC) report that to limit warming to 1.5 degrees C, Bioenergy with Carbon Capture and Storage (BECCS) is required. Integrated assessment models (IAMS) predict that a land area between the size of Argentina and Australia is required for bioenergy crops, a 3-7 time increase in the current bioenergy planting area globally. The authors pose the question of whether vertical farming (VF) technology can enable BECCS deployment, either via land sparing or supply. VF involves indoor controlled environment cultivation, and can increase productivity per unit land area by 5-10 times. VF is predominantly being used to grow small, high value leafy greens with rapid growth cycles. Capital expenditure, operational expenditure, and sustainability are challenges in current VF industries, and will affect the ability to utilise this technology for other crops. The authors argue that, whilst challenging, VF could help reach wider climate goals. Application of VF for bioenergy crops could be a game changer in delivering BECCS technologies and may reduce the land footprint required as well as the subsequent associated negative environmental impacts. VF bioenergy could allow us to cultivate the future demand for bioenergy for BECCS on the same, or less, land area than is currently used globally.</t>
  </si>
  <si>
    <t>10.3390/su12198193</t>
  </si>
  <si>
    <r>
      <t xml:space="preserve">This paper covers the application of vertical farming as a correlated solution to BECCS, and identifies as a promising solution for land sparing (with many open questions). It was considered irrelevant to the overall aim of the action - </t>
    </r>
    <r>
      <rPr>
        <b/>
        <sz val="11"/>
        <color theme="1"/>
        <rFont val="Calibri"/>
        <family val="2"/>
        <scheme val="minor"/>
      </rPr>
      <t xml:space="preserve">there is only a SHORT review of detrimental LULUCF impacts of BECCS but these are already presented in several analyses. </t>
    </r>
  </si>
  <si>
    <t>Dynamic analysis of sustainable biogas-combined-cycle plant: Time-varying demand and bioenergy with carbon capture and storage</t>
  </si>
  <si>
    <t>Anaerobic-digestion degrades organic wastes, producing biogas to drive bioenergy turbines reducing fossil-fuel dependence. This work evaluates the biogas chain fromwaste-to-bioenergy, using models for dynamic simulation of biogas processing, bioenergy generation, and carbon capture. To do this, a dynamic anaerobic digestion model from the literature was expanded to implement dependence on time-varying external temperature and feedstock conditions and to introduce aspects of transient power plants with time-dependent electricity demand. Results demonstrate that external temperature and feedstock oscillations promote dynamic cycles in biogas production which have to be handled in a dynamic biogas-combined-cycle power plant with post-combustion carbon capture to match costs and transient electricity demand. Consequently, dynamic biogas-storage and bioenergy-storage were implemented to cope with demand/production fluctuations. Bioenergy-storage is accomplished via compressed-air-storage during electricity surplus periods to drive pre-heated turboexpanders during deficit periods. The biogas-combined-cycle, without carbon capture and bioenergy-storage, achieves 15 years of paybacktime and 2.6 MMUSD net value. On the other hand, the sustainable configurations with/without bioenergy storage - both bioenergy with carbon-capture and storage systems achieving 1030 kg/h of negative emissions - reach feasibility for CO2 prices of 75 USD/tCO2 attaining net values of 2.02 and 0.18 MMUSD with 21 and 31 years of payback-time respectively. This implementation demonstrates that bioenergy storage with carbon negative emissions is feasible for small-scale biogas-fired combined-cycle plants.</t>
  </si>
  <si>
    <t>10.1016/j.rser.2020.109997</t>
  </si>
  <si>
    <t>Field, JL; Richard, TL; Smithwick, EAH; Cai, H; Laser, MS; LeBauer, DS; Long, SP; Paustian, K; Qin, ZC; Sheehan, JJ; Smith, P; Wang, MQ; Lynd, LR</t>
  </si>
  <si>
    <t>Robust paths to net greenhouse gas mitigation and negative emissions via advanced biofuels</t>
  </si>
  <si>
    <t>Biofuel and bioenergy systems are integral to most climate stabilization scenarios for displacement of transport sector fossil fuel use and for producing negative emissions via carbon capture and storage (CCS). However, the net greenhouse gas mitigation benefit of such pathways is controversial due to concerns around ecosystem carbon losses from land use change and foregone sequestration benefits from alternative land uses. Here, we couple bottom-up ecosystem simulation with models of cellulosic biofuel production and CCS in order to track ecosystem and supply chain carbon flows for current and future biofuel systems, with comparison to competing land-based biological mitigation schemes. Analyzing three contrasting US case study sites, we show that on land transitioning out of crops or pasture, switchgrass cultivation for cellulosic ethanol production has per-hectare mitigation potential comparable to reforestation and severalfold greater than grassland restoration. In contrast, harvesting and converting existing secondary forest at those sites incurs large initial carbon debt requiring long payback periods. We also highlight how plausible future improvements in energy crop yields and biorefining technology together with CCS would achieve mitigation potential 4 and 15 times greater than forest and grassland restoration, respectively. Finally, we show that recent estimates of induced land use change are small relative to the opportunities for improving system performance that we quantify here. While climate and other ecosystem service benefits cannot be taken for granted from cellulosic biofuel deployment, our scenarios illustrate how conventional and carbon-negative biofuel systems could make a nearterm, robust, and distinctive contribution to the climate challenge.</t>
  </si>
  <si>
    <t>10.1073/pnas.1920877117</t>
  </si>
  <si>
    <t>Analysis of biofuel production (BP) in relation to BECCS:
"Mitigation is realized immediately for the conversion of former agricultural land
to natural vegetation or to BP, due to increases in ecosystem carbon storage and displacement of conventional gasoline with biofuels, respectively. In contrast, secondary forest conversion to BP (using both the harvested wood and subsequently, cultivated switchgrass as feedstocks) incurs a large initial carbon deficit, which is not repaid by BP with current technology over the 70-y
simulation period"
(...) "even in the absence of fossil fuel displacement benefits, we assess that future carbon-negative BECCS systems could still outperform reforestation based on their geological sequestration value alone (an effect not subject to such indirect market-based risks)."
Net biophysical mitigation potential (NM) and net primary carbon production (NPP): "The future BECCS scenario achieves a comparable NPP-normalized NM of 0.7 Mg C-equivalent (Ce) per 1 Mg NPP-C via a combination of ecosystem
carbon storage, net fossil fuel displacement, and CCS. However, total NPP for future switchgrass production is on average approximately 3.5 times higher than that of unmanaged secondary forest regrowth. Together, this results in four times the total per-hectare NM for the future BECCS scenario as compared with reforestation."</t>
  </si>
  <si>
    <t>Brack, D; King, R</t>
  </si>
  <si>
    <t>Managing Land-based CDR: BECCS, Forests and Carbon Sequestration</t>
  </si>
  <si>
    <t>Decisions about when, where and how to achieve widespread carbon dioxide removal (CDR) are urgently required. Delays in developing the requisite policy and regulatory frameworks increase the risks of overshooting climate goals and will necessitate much larger negative emissions initiatives in the future. Yet the deployment of bioenergy with carbon capture and storage (BECCS) at the scales assumed under most Paris-Agreement-compliant emission-reduction pathways is unlikely. More generally, the sustainability of large-scale BECCS is questionable given its extensive land, water, and energy requirements for feedstocks and the competing necessity of these resources for the provision of ecosystem services and attainment of multiple Sustainable Development Goals. BECCS on a more limited scale, however, could have more benign impacts if feedstocks were restricted to wastes and residues. There is also widespread recognition that extensive afforestation, reforestation and forest restoration have critical roles in reducing greenhouse gas emissions to net zero. To date there has been little focus on the optimum strategies for integrating land-based CDR approaches - under which circumstances forest areas are best left undisturbed, managed for conservation, and/or managed for harvested wood products, and how these options affect the availability of residual feedstocks for BECCS. This paper reviews this debate and suggests appropriate policy measures.</t>
  </si>
  <si>
    <t>GLOBAL POLICY</t>
  </si>
  <si>
    <t>10.1111/1758-5899.12827</t>
  </si>
  <si>
    <t>"The energy balance of BECCS is also uncertain. IAMs rely on the technology not only to remove carbon but to displace demand for fossil fuel energy; 14–20 per cent of global primary energy supply is frequently projected by 2100.
Even in the absence of CCS, the quantity of bioenergy feedstocks used in these IAMs is generally unchanged, or even increases, due to this assumed fossil fuel-displacing energy production potential (Bauer et al., 2018; Smith et al.,
2019). But calculations of the overall energy balance suggest that BECCS projects may in fact deliver relatively little net energy, far less than the models project."</t>
  </si>
  <si>
    <t>Capron, ME; Stewart, JR; N'Yeurt, AD; Chambers, MD; Kim, JK; Yarish, C; Jones, AT; Blaylock, RB; James, SC; Fuhrman, R; Sherman, MT; Piper, D; Harris, G; Hasan, MA</t>
  </si>
  <si>
    <t>Restoring Pre-Industrial CO(2)Levels While Achieving Sustainable Development Goals</t>
  </si>
  <si>
    <t>Unless humanity achieves United Nations Sustainable Development Goals (SDGs) by 2030 and restores the relatively stable climate of pre-industrial CO(2)levels (as early as 2140), species extinctions, starvation, drought/floods, and violence will exacerbate mass migrations. This paper presents conceptual designs and techno-economic analyses to calculate sustainable limits for growing high-protein seafood and macroalgae-for-biofuel. We review the availability of wet solid waste and outline the mass balance of carbon and plant nutrients passing through a hydrothermal liquefaction process. The paper reviews the availability of dry solid waste and dry biomass for bioenergy with CO(2)capture and storage (BECCS) while generating Allam Cycle electricity. Sufficient wet-waste biomass supports quickly building hydrothermal liquefaction facilities. Macroalgae-for-biofuel technology can be developed and straightforwardly implemented on SDG-achieving high protein seafood infrastructure. The analyses indicate a potential for (1) 0.5 billion tonnes/yr of seafood; (2) 20 million barrels/day of biofuel from solid waste; (3) more biocrude oil from macroalgae than current fossil oil; and (4) sequestration of 28 to 38 billion tonnes/yr of bio-CO2. Carbon dioxide removal (CDR) costs are between 25-33% of those for BECCS with pre-2019 technology or the projected cost of air-capture CDR.</t>
  </si>
  <si>
    <t>10.3390/en13184972</t>
  </si>
  <si>
    <t>Langholtz, M; Busch, I; Kasturi, A; Hilliard, MR; McFarlane, J; Tsouris, C; Mukherjee, S; Omitaomu, OA; Kotikot, SM; Allen-Dumas, MR; DeRolph, CR; Davis, MR; Parish, ES</t>
  </si>
  <si>
    <t>The Economic Accessibility of CO2 Sequestration through Bioenergy with Carbon Capture and Storage (BECCS) in the US</t>
  </si>
  <si>
    <t>Bioenergy with carbon capture and storage (BECCS) is one strategy to remove CO2 from the atmosphere. To assess the potential scale and cost of CO2 sequestration from BECCS in the US, this analysis models carbon sequestration net of supply chain emissions and costs of biomass production, delivery, power generation, and CO(2)capture and sequestration in saline formations. The analysis includes two biomass supply scenarios (near-term and long-term), two biomass logistics scenarios (conventional and pelletized), and two generation technologies (pulverized combustion and integrated gasification combined cycle). Results show marginal cost per tonne CO2(accounting for costs of electricity and CO(2)emissions of reference power generation scenarios) as a function of CO2 sequestered (simulating capture of up to 90% of total CO2 sequestration potential) and associated spatial distribution of resources and generation locations for the array of scenario options. Under a near-term scenario using up to 206 million tonnes per year of biomass, up to 181 million tonnes CO2 can be sequestered annually at scenario-average costs ranging from $62 to $137 per tonne CO2; under a long-term scenario using up to 740 million tonnes per year of biomass, up to 737 million tonnes CO2 can be sequestered annually at scenario-average costs ranging from $42 to $92 per tonne CO2. These estimates of CO2 sequestration potential may be reduced if future competing demand reduces resource availability or may be increased if displaced emissions from conventional power sources are included. Results suggest there are large-scale opportunities to implement BECCS at moderate cost in the US, particularly in the Midwest, Plains States, and Texas.</t>
  </si>
  <si>
    <t>LAND</t>
  </si>
  <si>
    <t>10.3390/land9090299</t>
  </si>
  <si>
    <t>Tanzer, SE; Blok, K; Ramirez, A</t>
  </si>
  <si>
    <t>Can bioenergy with carbon capture and storage result in carbon negative steel?</t>
  </si>
  <si>
    <t>This paper explores the potential of achieving negative emissions in steelmaking by introducing bioenergy with carbon capture and storage (BECCS) in multiple steelmaking routes, including blast furnace and HIsarna smelt reduction, and Midrex and ULCORED direct reduction. Process modelling and life cycle assessment were used to estimate CO2 balances for 45 cases. Without bioenergy or CCS, the estimated life cycle CO2 emissions for steelmaking were 1.3-2.4 t CO2/t steel. In our model, aggressive BECCS deployment decreased net CO2 to the order of -0.5 t to 0.1 t CO2/t steel. CCS showed a larger mitigation potential than bioenergy, but combined deployment was most effective. As BECCS use increased, CO2 from background supply chains became more relevant. In the high BECCS cases, if decarbonized electricity is assumed, net CO2 estimates decreased by 400-600 kg CO2/t steel. Conversely, at 700 g CO2/kWh, all cases appeared to be net CO2-positive. Accounting for the carbon debt of biomass, beyond biomass supply chain emissions, increased net CO2 estimates by approximately 300 kg CO(2)eq/t steel. We conclude that CO2-negative steel is possible, but will require significant interventions throughout the production chain, including sustainable biomass cultivation; efficient steel production; CO2 capture throughout steel and bioenergy production; permanent storage of captured CO2; and rigorous monitoring.</t>
  </si>
  <si>
    <t>10.1016/j.ijggc.2020.103104</t>
  </si>
  <si>
    <t>Tsutsui, J; Yamamoto, H; Sakamoto, S; Sugiyama, M</t>
  </si>
  <si>
    <t>The role of advanced end-use technologies in long-term climate change mitigation: the interlinkage between primary bioenergy and energy end-use</t>
  </si>
  <si>
    <t>The role of advanced end-use technologies has been investigated in multiple series of scenarios using an integrated assessment model BET-GLUE, which comprises an energy-economic module (BET) and a bioenergy-land-use module (GLUE). The scenarios consider different technology assumptions on the availability of bioenergy with carbon capture and storage (BECCS) and end-use efficiencies featuring electrification under a wide range of carbon price trajectories, which start at 1-690 USD/tCO(2)in 2030, increase at 4.5%/year, and level off in 2100. This scenario design allows close examination of energy, economic, and environmental implications of different levels of policy stringency and carbon budgets. While improving end-use efficiencies consistently decrease policy costs for a wide range of carbon budgets, the value of BECCS availability in terms of cost reduction is crucial only in a limited range toward lower budgets. Constraints on BECCS, including those indirectly imposed by the limited bioenergy supply, also tend to narrow the lower range of attainable budget levels, indicating technological and economic challenges, although they may have an impact on reducing the total budget including land-use emissions. Overall, the advanced end-use efficiency has a significant effect on the required level of policy stringency for a given climate goal, so that it can compensate for the biomass constraints.</t>
  </si>
  <si>
    <t>10.1007/s10584-020-02839-7</t>
  </si>
  <si>
    <t>Fuhrman, J; McJeon, H; Patel, P; Doney, SC; Shobe, WM; Clarens, AF</t>
  </si>
  <si>
    <t>Food-energy-water implications of negative emissions technologies in a+1.5 degrees C future</t>
  </si>
  <si>
    <t>Negative emissions technologies are essential in scenarios for meeting Paris climate targets. Modelling results show that direct air capture could play an important role with less demand for land yet high energy and water use compared with BECCS and afforestation. Scenarios for meeting ambitious climate targets rely on large-scale deployment of negative emissions technologies (NETs), including direct air capture (DAC). However, the tradeoffs between food, water and energy created by deploying different NETs are unclear. Here we show that DAC could provide up to 3 GtCO(2)yr(-1)of negative emissions by 2035-equivalent to 7% of 2019 global CO(2)emissions-based on current-day assumptions regarding price and performance. DAC in particular could exacerbate demand for energy and water, yet it would avoid the most severe market-mediated effects of land-use competition from bioenergy with carbon capture and storage and afforestation. This could result in staple food crop prices rising by approximately fivefold relative to 2010 levels in many parts of the Global South, raising equity concerns about the deployment of NETs. These results highlight that delays in aggressive global mitigation action greatly increase the requirement for DAC to meet climate targets, and correspondingly, energy and water impacts.</t>
  </si>
  <si>
    <t>10.1038/s41558-020-0876-z</t>
  </si>
  <si>
    <t>DAC vs BECCS:
"reductions in bioenergy crop irrigation withdrawals and consumption are largely offset by increased water use for DAC. In the case of water consumption, evaporative losses from DAC are over 100% of the reduction in BECCS-related consumptive water use that DAC technology enables"</t>
  </si>
  <si>
    <t>"DAC technology can make substantial contributions before mid-century to the deep emissions reductions necessary to meet a 1.5 °C end-of-century temperature increase goal"
but…
"Consistent with other IAM studies of DAC, we find that this technology will require large energy input, up to 115% of current-day natural gas consumption for process heat alone40. Any robust climate policy including DAC in the mitigation portfolio should therefore consider natural gas life cycle emissions"</t>
  </si>
  <si>
    <t>"Given the global ambition to aggressively mitigate climate change in the near term, DAC could begin removing multiple GtCO2 yr−1 from the atmosphere as early as 2035, even assuming present-day financial and energy inputs. "</t>
  </si>
  <si>
    <t>Hanssen, SV; Daioglou, V; Steinmann, ZJN; Doelman, JC; Van Vuuren, DP; Huijbregts, MAJ</t>
  </si>
  <si>
    <t>The climate change mitigation potential of bioenergy with carbon capture and storage</t>
  </si>
  <si>
    <t>Negative emissions technologies are a cornerstone of many mitigation scenarios that limit global warming under 2 degrees C. Depending on the conditions, bioenergy with carbon capture and storage can provide negative emissions but requires large amounts of land and should be deployed early and with limits. Bioenergy with carbon capture and storage (BECCS) can act as a negative emission technology and is considered crucial in many climate change mitigation pathways that limit global warming to 1.5-2 degrees C; however, the negative emission potential of BECCS has not been rigorously assessed. Here we perform a global spatially explicit analysis of life-cycle GHG emissions for lignocellulosic crop-based BECCS. We show that negative emissions greatly depend on biomass cultivation location, treatment of original vegetation, the final energy carrier produced and the evaluation period considered. We find a global potential of 28 EJ per year for electricity with negative emissions, sequestering 2.5 GtCO(2)per year when accounting emissions over 30 years, which increases to 220 EJ per year and 40 GtCO(2)per year over 80 years. We show that BECCS sequestration projected in IPCC SR1.5 degrees C pathways can be approached biophysically; however, considering its potentially very large land requirements, we suggest substantially limited and earlier deployment.</t>
  </si>
  <si>
    <t>10.1038/s41558-020-0885-y</t>
  </si>
  <si>
    <t>"Depending on the exact scenario, around 50–90% of the land
area required, carbon sequestered and energy supplied would come
from natural forests and grasslands. As land conversion to BECCS
strongly reduces biodiversity42, trade-offs clearly exist between
BECCS’s climate change mitigating effect and biodiversity conservation"</t>
  </si>
  <si>
    <t>"the land requirements for BECCS to achieve the cumulative amount of carbon sequestration projected in these pathways would probably be large to the point of being unfeasible"</t>
  </si>
  <si>
    <t>"We find a global potential of 28 EJ per year for electricity with negative emissions, sequestering 2.5 GtCO2 per year when accounting emissions over 30 years, which increases to 220 EJ per year and 40 GtCO2 per year over 80 years"</t>
  </si>
  <si>
    <t>"We show that negative emissions greatly depend on biomass cultivation location, treatment of original vegetation, the final energy carrier produced and the evaluation period considered."</t>
  </si>
  <si>
    <t>(…)"This highlights that crop-based BECCS should be deployed early on to most effectively contribute to climate change mitigation"</t>
  </si>
  <si>
    <t>Recognizing the Value of Collaboration in Delivering Carbon Dioxide Removal</t>
  </si>
  <si>
    <t>In delivering the Paris climate target, bioenergy with carbon capture and storage (BECCS) is likely to play an important role, both as a climate mitigation and a carbon dioxide removal technology. However, regional drivers of BECCS sustainability and cost remain broadly unknown and the regional attribution of a global CO2 removal burden remains largely undetermined. This study explores the mechanisms behind cost-optimal BECCS deployment with evolving regional CO2 removal targets and energy sectors to provide insights into the ways in which different regional players will interact as a function of their bio-geophysical endowments and their ability to trade these assets. An important finding is that inter-regional cooperation-in choosing the right burden-sharing principle to establish regional targets-and collaboration-in trading negative emissions credits and biomass-are central to sustainably and affordably meeting these targets. This multilateralism in biomass and carbon credits trading constitutes important value creation opportunities for key providers of CO2 removal.</t>
  </si>
  <si>
    <t>10.1016/j.oneear.2020.07.014</t>
  </si>
  <si>
    <t>early on to most effectively contribute to climate change mitigation;</t>
  </si>
  <si>
    <t>Jones, MB; Albanito, F</t>
  </si>
  <si>
    <t>Can biomass supply meet the demands of bioenergy with carbon capture and storage (BECCS)?</t>
  </si>
  <si>
    <t>To reach the reduced carbon emission targets proposed by the Paris agreement, one of the widely proposed decarbonizing strategies, referred to as negative emissions technologies (NETs), is the production and combustion of bioenergy crops in conjunction with carbon capture and storage (BECCS). However, concerns have been increasingly raised that relying on the potential of BECCS to achieve negative emissions could result in delayed reductions in gross CO(2)emissions, with consequent high risk of overshooting global temperature targets. We focus on two particular issues: the carbon efficiency and payback time of bioenergy use in BECCS and the potential constraints on the supply of bioenergy. The simplistic vision of BECCS is that 1 tonne of CO(2)captured in the growth of biomass equates to 1 tonne of CO(2)sequestered geologically, but this cannot be the case as CO(2)is emitted by variable amounts during the lifecycle from crop establishment to sequestration below ground in geological formations. The deployment of BECCS is ultimately reliant on the availability of sufficient, sustainably sourced, biomass. The two most important factors determining this supply are land availability and land productivity. The upper bounds of the area estimates required correspond to more than the world's harvested land for cereal production. To achieve these estimates of biomass availability requires the rapid evolution of a multitude of technological, social, political and economic factors. Here, we question whether, because of the limited sustainable supply of biomass, BECCS should continue to be considered the dominant NET in IPCC and other scenarios achieving the Paris targets, or should it be deemed no longer fit for purpose?</t>
  </si>
  <si>
    <t>10.1111/gcb.15296</t>
  </si>
  <si>
    <t>"Furthermore, the impacts of large-scale BECCS on terrestrial biodiversity have received little consideration so far (Heck, Gerten, Lucht, &amp; Popp, 2018). All current evidence shows that the anticipated high variability in the effectiveness of BECCS CO2 removal illustrates the need for a case-by-case analysis."</t>
  </si>
  <si>
    <t>"It is likely that NETs deployment at the huge scales envisaged in many scenarios could greatly exceed our collective ability to manage carbon cycle flows, thereby risking doing more harm than good"</t>
  </si>
  <si>
    <t>"The production of biomass feedstocks is directly linked to communities, farms, forests and ecosystems from which resources are extracted. Therefore, bioenergy production for BECCS has potential for significant social and
justice implications which could severely impede the deployment of BECCS at scale. This conflicts with the suggestion that BECCS may be an early-use NET, which allows time for the development of other more technically challenging NETs."</t>
  </si>
  <si>
    <t>Muratori, M; Bauer, N; Rose, SK; Wise, M; Daioglou, V; Cui, YY; Kato, E; Gidden, M; Strefler, J; Fujimori, S; Sands, RD; van Vuuren, DP; Weyant, J</t>
  </si>
  <si>
    <t>EMF-33 insights on bioenergy with carbon capture and storage (BECCS)</t>
  </si>
  <si>
    <t>This paper explores the potential role of bioenergy coupled to carbon dioxide (CO2) capture and storage (BECCS) in long-term global scenarios. We first validate past insights regarding the potential use of BECCS in achieving climate goals based on results from 11 integrated assessment models (IAMs) that participated in the 33rd study of the Stanford Energy Modeling Forum (EMF-33). As found in previous studies, our results consistently project large-scale cost-effective BECCS deployment. However, we also find a strong synergistic nexus between CCS and biomass, with bioenergy the preferred fuel for CCS as the climate constraint increases. Specifically, the share of bioenergy that is coupled to CCS technologies increases since CCS effectively enhances the emissions mitigation capacity of bioenergy. For the models that include BECCS technologies across multiple sectors, there is significant deployment in conjunction with liquid fuel or hydrogen production to decarbonize the transportation sector. Using a wide set of scenarios, we find carbon removal to be crucial to achieving goals consistent with 1.5 degrees C warming. However, we find earlier BECCS deployment but not necessarily greater use in the long-term since ultimately deployment is limited by economic competition with other carbon-free technologies, especially in the electricity sector, by land-use competition (especially with food) affecting biomass feedstock availability and price, and by carbon storage limitations. The extent of BECCS deployment varies based on model assumptions, with BECCS deployment competitive in some models below carbon prices of 100 US$/tCO(2). Without carbon removal, 2 degrees C is infeasible in some models, while those that solve find similar levels of bioenergy use but substantially greater mitigation costs. Overall, the paper provides needed transparency regarding BECCS' role, and results highlight a strong nexus between bioenergy and CCS, and a large reliance on not-yet-commercial BECCS technologies for achieving climate goals.</t>
  </si>
  <si>
    <t>10.1007/s10584-020-02784-5</t>
  </si>
  <si>
    <t>Mohamed, U; Zhao, YJ; Huang, Y; Cui, Y; Shi, LJ; Li, CM; Pourkashanian, M; Wei, GQ; Yi, Q; Nimmo, W</t>
  </si>
  <si>
    <t>Sustainability evaluation of biomass direct gasification using chemical looping technology for power generation with and w/o CO2 capture</t>
  </si>
  <si>
    <t>Sawdust direct gasification using chemical looping with hematite as an oxygen carrier was investigated in a 10 kW(th) interconnected fluidized bed reactor. This was used to develop a biomass chemical looping gasification combined cycle (BCLGCC) model using Aspen Plus software. A technical analysis of a scaled up, simulated and validated 650 MW power plant using BCLG experimental results and industrial data was conducted. The analysis focused on investigating critical parameters that have a significant effect on syngas quality and quantity, hence optimizing the gasification process to obtain higher energy efficiencies for subsequent power generation. An economic and sustainability assessments comparing BCLGCC with 4 different power generation technologies with and w/o CCS was performed. BCLGCC presents promising economic and environmental results, showing that the efficiencies of the CCS and Non-CCS plants are equal to 36% and 41%, respectively, with a COE (including government renewable energy subsidies) for both CCS and Non-CCS equal to 15.9 cent/kWh and 12.8 cent/kWh, both of which are lower than the average COE in the UK (approximately 17.7 cent/kWh). This highlights the technical and economic potential and feasibility of BCLGCC compared to conventional power generation processes while promoting Bioenergy with Carbon Capture and Storage (BECCS) technology. (C) 2020 Elsevier Ltd. All rights reserved.</t>
  </si>
  <si>
    <t>10.1016/j.energy.2020.117904</t>
  </si>
  <si>
    <t>Improving the oxygen demand in biomass CLC using manganese ores</t>
  </si>
  <si>
    <t>Negative Emission Technologies (NETs) should be implemented to reach the objectives set by the Paris Agreement to limit the average temperature increment to 2 degrees C. One of the options is the development of bioenergy with Carbon Capture and Storage (BECCS) technologies. In this sense, Chemical Looping Combustion (CLC) is one of the most efficient CO2 Capture technologies both from economical and energy points of view. In CLC, a solid oxygen carrier is used to transfer the oxygen from air to the fuel. In this work two manganese-based ores were used as oxygen carriers to burn three different types of biomass (pine sawdust and two Spanish agricultural residues) in a 0.5 kWth CLC continuous unit. Operational conditions were varied to evaluate their effect on the CO2 capture efficiency and the total oxygen demand of the process. Almost 100% of CO2 capture efficiency was reached working with pine sawdust as well as with almond shells. However, high values of total oxygen demand (10-20%) were found, which led to consider further technological solutions to increase the combustion efficiency. In this respect, fuel reactor outlet recycling was evaluated as an operational solution to reduce the oxygen demand with good results (about 30% reduction in the total oxygen demand value). NOx and tar formation from the CLC system were also evaluated. There were no NOx emissions during the experimental campaign and low tar content in the fuel reactor outlet gas was reached (0.3-3.2 g/Nm(3)), being naphthalene the major tar compound.</t>
  </si>
  <si>
    <t>10.1016/j.fuel.2020.117803</t>
  </si>
  <si>
    <t>Sagues, WJ; Jameel, H; Sanchez, DL; Park, S</t>
  </si>
  <si>
    <t>Prospects for bioenergy with carbon capture &amp; storage (BECCS) in the United States pulp and paper industry</t>
  </si>
  <si>
    <t>The pulp and paper industry utilizes more biomass for stationary heat and power than any other industry in the United States. In total, pulp and paper mills in the US emit similar to 150 million metric tons of CO2 each year, of which 77% is biogenic. Thus, the pulp and paper industry has significant potential to indirectly remove atmospheric CO2 through bioenergy with CO2 capture and storage (BECCS). In addition, avenues for CO2 utilization exist in pulp and paper processing. Here, we analyze the technical and economic potential of integrating carbon capture, utilization, and sequestration (CCUS) technologies at pulp and paper mills in the US through top-down, industry-wide screening and bottom-up, chemical process modeling techniques. We estimate costs of capturing and transporting CO2 from pulp and paper mills using post-combustion amine chemisorption in the year 2026 with application of the existing federal tax credit for carbon capture and sequestration (Section 45Q). Costs are highly dependent on scenario-specific details, such as waste heat or power generation at the mill, idling or stranded assets, and proximity to suitable geologic storage opportunities. Some CCS implementation scenarios produce significant economic returns for pulp and paper mills, indicating a near-term opportunity to accelerate CCS in the US. Finally, we qualitatively assess alternative techniques for CO2 capture through process innovation, and opportunities for CO2 utilization at pulp and paper mills.</t>
  </si>
  <si>
    <t>10.1039/d0ee01107j</t>
  </si>
  <si>
    <t>Butnar, I; Li, PH; Strachan, N; Pereira, JP; Gambhir, A; Smith, P</t>
  </si>
  <si>
    <t>A deep dive into the modelling assumptions for biomass with carbon capture and storage (BECCS): a transparency exercise</t>
  </si>
  <si>
    <t>Bioenergy with carbon capture and storage (BECCS) is envisaged as a critical element of most deep decarbonisation pathways compatible with the Paris Agreement. Such a transformational upscaling-to 3-7 Gt CO2/yr by 2050-requires an unprecedented technological, economic, socio-cultural and political effort, along with, crucially, transparent communication between all stakeholders. Integrated Assessment Models (IAMs) that underpin the 1.5 degrees C scenarios assessed by IPCC have played a critical role in building and assessing deep decarbonisation narratives. However, their high-level aggregation and their complexity can cause them to be perceived as non-transparent by stakeholders outside of the IAM community. This paper bridges this gap by offering a comprehensive assessment of BECCS assumptions as used in IAMs so as to open them to a wider audience. We focus on key assumptions that underpin five aspects of BECCS: biomass availability, BECCS technologies, CO(2)transport and storage infrastructure, BECCS costs, and wider system conditions which favour the deployment of BECCS. Through a structured review, we find that all IAMs communicate wider system assumptions and major cost assumptions transparently. This quality however fades as we dig deeper into modelling details. This is particularly true for sets of technological elements such as CO(2)transport and storage infrastructure, for which we found the least transparent assumptions. We also found that IAMs are less transparent on the completeness of their treatment of the five BECCS aspects we investigated, and not transparent regarding the inclusion and treatment of socio-cultural and institutional-regulatory dimensions of feasibility which are key BECCS elements as suggested by the IPCC. We conclude with a practical discussion around ways of increasing IAM transparency as a bridge between this community and stakeholders from other disciplines, policy decision makers, financiers, and the public.</t>
  </si>
  <si>
    <t>10.1088/1748-9326/ab5c3e</t>
  </si>
  <si>
    <t>Emenike, O; Michailos, S; Finney, KN; Hughes, KJ; Ingham, D; Pourkashanian, M</t>
  </si>
  <si>
    <t>Initial techno-economic screening of BECCS technologies in power generation for a range of biomass feedstock</t>
  </si>
  <si>
    <t>Bioenergy with carbon capture and storage (BECCS) has the potential to remove carbon dioxide from the atmosphere and ultimately play an important role in climate change mitigation. The aim of this research is to compare the techno-economic performance of different types of biomass in different CO2 abatement technologies via simulations. This is information that is currently not available in the BECCS literature and the present study constitutes the first attempt to bridge this knowledge gap. Simulations revealed that potentially annual CO2 negative emissions of 1.0 Mt up to 1.52 Mt can be achieved for a 250 MW power plant when biomass is coupled with the appropriate CCS technology. Economic analysis estimated that CO2 avoidance costs in the range of 46- pound 88 pound per tonne of CO2 are required to match the cost of bioenergy generation without CCS. A sensitivity analysis to investigate the effect of carbon pricing as an economic tool suggested that a carbon price range of 83 pound - 146 pound per tonne of CO2 is necessary to compete with natural gas. A parametric analysis on the LCOE identified the high fuel cost as the major cost driver; other significant factors are the plant capacity factor and the capital charges.</t>
  </si>
  <si>
    <t>10.1016/j.seta.2020.100743</t>
  </si>
  <si>
    <t>Haus, J; Lindmuller, L; Dymala, T; Jarolin, K; Feng, Y; Hartge, EU; Heinrich, S; Werther, J</t>
  </si>
  <si>
    <t>Increasing the efficiency of chemical looping combustion of biomass by a dual-stage fuel reactor design to reduce carbon capture costs</t>
  </si>
  <si>
    <t>This paper analyzes the capabilities of a pilot-scale chemical looping combustion plant firing wood biomass in two stages to efficiently achieve negative carbon dioxide emissions. The utilized in situ gasification-chemical looping combustion (iG-CLC) process isolates the oxygen supply via air from the fuel conversion itself with the help of two separate fluidized bed reactors and an oxygen carrier to supply the necessary oxygen for the combustion. As a result, a relatively pure stream of carbon dioxide and steam is generated. Thus, the process makes capturing carbon emissions more feasible since it eliminates the need for the cost- and energy-intensive separation of the produced gases. A major issue when using biomass in a chemical looping plant is the high amount of the volatiles exiting unconverted. This problem was mitigated by using a two-stage fuel reactor system. Two bubbling fluidized beds were arranged one upon the other. The lower stage, where the fuel is introduced, is used to release the volatiles and partly convert them. The remaining volatiles rise up into the second stage and are further converted to a high degree. A series of experiments were carried out with a 25-kW(th)pilot plant located at the Hamburg University of Technology. Gas concentrations were continuously measured after both stages of the fuel reactor to see the gradual conversion of the fuel gases. Additionally, carbon slip at the exhaust was measured to show the effectiveness. The experiments with the reactor concept showed promising results since already at a reactor temperature of 850 degrees C, the total oxygen demand needed to oxidize the combustible component in the exhaust gas was well below 2%. The carbon dioxide (CO2) capture efficiency when using German hardwood slightly decreased to 93-96% compared to 97% for German lignite. In the future, the reactor design must prove that it scales and that the efficiency can be further increased. Nevertheless, firing biomass with a two-stage iG-CLC process might allow a cost-efficient negative carbon dioxide emission while generating heat with relatively high efficiency. Therefore, it might be a sustainable alternative to generate heat in the future.</t>
  </si>
  <si>
    <t>10.1007/s11027-020-09917-2</t>
  </si>
  <si>
    <t>Fragkos, P</t>
  </si>
  <si>
    <t>Global Energy System Transformations to 1.5 degrees C: The Impact of Revised Intergovernmental Panel on Climate Change Carbon Budgets</t>
  </si>
  <si>
    <t>The Paris Agreement calls for countries to pursue efforts to limit temperature increase to 1.5 degrees C. Scenarios that limit global warming to 1.5 degrees C describe fundamental transformations in energy systems and typically rely on emission reductions combined with carbon dioxide removal (CDR) from the atmosphere, mostly through large-scale application of bioenergy with carbon capture and storage (BECCS). These options face several difficulties, such as reliance on underground CO2 storage and competition for land with food production. Here, using the PROMETHEUS global energy system model, alternative deep mitigation pathways are explored, in light of the revised carbon budgets specified in the Intergovernmental Panel on Climate Change (IPCC) Special Report on 1.5 degrees C. The pathways assess the potential contribution of energy efficiency improvements and more rapid electrification of energy services based on renewable energy. Although these alternatives also face specific implementation challenges, they are found to significantly reduce the need for CDR and BECCS, but not fully eliminate it, and offer an effective way to diversify transition pathways to meet the Paris targets. Achieving the 1.5 degrees C target is technically feasible but requires immediate, ambitious, and global action, based on large-scale deployment of renewables, early retirement of fossil-based power plants, accelerated efficiency improvements, and expansion of carbon-free options in end-uses.</t>
  </si>
  <si>
    <t>10.1002/ente.202000395</t>
  </si>
  <si>
    <t>Hahn, A; Szarka, N; Thran, D</t>
  </si>
  <si>
    <t>German Energy and Decarbonization Scenarios: Blind Spots With Respect to Biomass-Based Carbon Removal Options</t>
  </si>
  <si>
    <t>In 2019, the German government agreed on a Climate Protection Program intended to deliver its 2030 climate targets. Concrete measures, such as a carbon price, will be put in place as early as 2021. But how to plan beyond 2030? Scenarios can be powerful tools to envision the world in 20, 30, or 50 years, to describe pathways toward different visions of the future, and ultimately to investigate technology portfolios and policy options against their performance toward the achievement of a decarbonized future. This is why scenarios are especially popular with energy and climate scholars. In particular, scenarios with biomass-based carbon removal options (BCO2) can help to highlight how we may reach a net negative emission world. Hence, in this study, 66 energy and decarbonization scenario studies are systematically reviewed for Germany from the years 2002 to 2019 to assess how inclusive they are with regard to BCO(2)concepts. The portfolio of BCO(2)concepts within those scenarios is studied over time and a qualitative analysis of the scenario documentation is performed to identify the rationales for their inclusion or exclusion. The results indicate blind spots of the scenarios with regard to bioeconomy aspects, as biomass for material use is only sparsely covered. Likewise, only about 10% of the studies provide a framework for land use changes and corresponding emission accounting to adequately represent biomass-based negative emission technologies (NETs) in their assessments. The analysis for carbon capture and storage (CCS) further reveals the necessity of revisiting the public acceptance argument which has previously served so far for many studies as the ultimate, though not well-grounded deal-breaker. Based on the detected gaps and shortcomings in the current German scenario landscape, recommendations for a more transparent and holistic representation of BCO(2)in the scenario framework are given.</t>
  </si>
  <si>
    <t>10.3389/fenrg.2020.00130</t>
  </si>
  <si>
    <t>Forster, J; Vaughan, NE; Gough, C; Lorenzoni, I; Chilvers, J</t>
  </si>
  <si>
    <t>Mapping feasibilities of greenhouse gas removal: Key issues, gaps and opening up assessments</t>
  </si>
  <si>
    <t>Greenhouse gas removal technologies and practices are essential to bring emissions to net zero and limit global warming to 1.5 degrees C. To achieve this, the majority of integrated assessment models (IAMs), that generate future emissions scenarios and inform the international policy process, use large-scale afforestation and biomass energy with carbon capture and storage (BECCS). The feasibility of these technologies and practices has only so far been considered from a relatively narrow techno-economic or biophysical perspective. Here, we present one of the first studies to elicit perspectives through an expert mapping process to open up and broaden the discussion around feasibility of afforestation and BECCS. Our stakeholders included business and industry, non-governmental organisations and policy makers, spanning expertise in bioenergy, forestry, CCS and climate change. Perspectives were elicited on (1) issues relating to BECCS with large-scale afforestation, and (2) specific criteria for assessing feasibility. Participants identified 12 main themes with 61 sub-themes around issues, and 11 main themes with 33 sub-themes around feasibility criteria. Our findings show important societal and governance aspects of feasibility that are currently under-represented, specifically issues around real-world complexity, competing human needs, justice and ethics. Unique to the use of these technologies for greenhouse gas removal are issues around temporal and spatial scale, and greenhouse gas accounting. Using these expert insights, we highlight where IAMs currently poorly capture these concerns. These broader, often more qualitative perspectives, issues and uncertainties must be recognised and accounted for, in order to understand the real-world feasibility of large-scale afforestation and BECCS and the role they play in limiting climate change. These considerations enable widening the scope to broader and deeper discussions about possible and desirable futures, beyond a focus on achieving net-zero emissions, attentive to the effects such decisions may have. We outline approaches that can be used to attend to the complex social and political dimensions that IAMs do not render. By complementing IAMs in this way opportunities can be created to open up considerations of future options and alternatives beyond those framings proposed by IAMs, creating opportunities for inclusion of knowledges, reflexivity and responsibility.</t>
  </si>
  <si>
    <t>10.1016/j.gloenvcha.2020.102073</t>
  </si>
  <si>
    <t>Hammar, T; Levihn, F</t>
  </si>
  <si>
    <t>Time -dependent climate impact of biomass use in a fourth generation district heating system, including BECCS</t>
  </si>
  <si>
    <t>Changes to energy systems are needed in order to reduce greenhouse gas emissions and mitigate climate change. This study assessed the climate change mitigation potential, in terms of temperature change over time, of a new combined heat and power (CHP) plant, including the dynamic effect on an existing fourth generation district heating system. The climate impact of combusting forest residues (tops and branches) was compared with combusting municipal solid waste (MSW), waste wood or hard coal. A scenario with wood chip combustion and carbon capture and storage (BECCS) was also assessed. The district heating system in Stockholm, Sweden, was used as a case study for the assessment. The results clearly show climate change mitigation potential of combusting wood chips, compared with hard coal and MSW, with this climate benefit increasing further with BECCS. The results also demonstrate the importance of time dynamic effects in the energy system and temperature response, highlighting the importance of not postponing implementation of climate change mitigation options if agreed climate targets are to be met on time.</t>
  </si>
  <si>
    <t>10.1016/j.biombioe.2020.105606</t>
  </si>
  <si>
    <t>Donnison, C; Holland, RA; Hastings, A; Armstrong, LM; Eigenbrod, F; Taylor, G</t>
  </si>
  <si>
    <t>Bioenergy with Carbon Capture and Storage (BECCS): Finding the win-wins for energy, negative emissions and ecosystem services-size matters</t>
  </si>
  <si>
    <t>Bioenergy with Carbon Capture and Storage (BECCS) features heavily in the energy scenarios designed to meet the Paris Agreement targets, but the models used to generate these scenarios do not address environmental and social implications of BECCS at the regional scale. We integrate ecosystem service values into a land-use optimization tool to determine the favourability of six potential UK locations for a 500 MW BECCS power plant operating on local biomass resources. Annually, each BECCS plant requires 2.33 Mt of biomass and generates 2.99 Mt CO(2)of negative emissions and 3.72 TWh of electricity. We make three important discoveries: (a) the impacts of BECCS on ecosystem services are spatially discrete, with the most favourable locations for UK BECCS identified at Drax and Easington, where net annual welfare values (from the basket of ecosystems services quantified) of 39 pound and 25 pound million were generated, respectively, with notably lower annual welfare values at Barrow (-6 pound million) and Thames (2 pound million); (b) larger BECCS deployment beyond 500 MW reduces net social welfare values, with a 1 GW BECCS plant at Drax generating a net annual welfare value of 19 pound million (a 50% decline compared with the 500 MW deployment), and a welfare loss at all other sites; (c) BECCS can be deployed to generate net welfare gains, but trade-offs and co-benefits between ecosystem services are highly site and context specific, and these landscape-scale, site-specific impacts should be central to future BECCS policy developments. For the United Kingdom, meeting the Paris Agreement targets through reliance on BECCS requires over 1 GW at each of the six locations considered here and is likely, therefore, to result in a significant welfare loss. This implies that an increased number of smaller BECCS deployments will be needed to ensure a win-win for energy, negative emissions and ecosystem services.</t>
  </si>
  <si>
    <t>10.1111/gcbb.12695</t>
  </si>
  <si>
    <t>Assessment of best locations for BECCS site in UK: "The Drax site, followed by Easington, is the best location for a first BECCS deployment in the United Kingdom. The high welfare values at these two sites were chiefly driven by the valuable opportunities of growing bioenergy crops to provide flood mitigation (...)"
Issues with aligning to UK targets:
 "To deliver the UK Committee on Climate Change BECCS scenario of 67 Mt (0.067 Gt) of CO2 removal per year by 2050 would require approximately 22 × 500 MW power stations across the United Kingdom, and 52 Mt of bioenergy feedstock. This level of feedstock demand is notably above previously discussed estimates of sustainable bioenergy supply in the United Kingdom, and would require approximately half of the 9.1 Mha of UK land technically available for bioenergy crops. Deploying this level of BECCS in the United Kingdom is not modelled in our analysis and would require a combination of United Kingdom and imported bioenergy feedstocks, for which there are associated financial (Daggash et al., 2019) and environmenal costs (European Commission, 2016)."</t>
  </si>
  <si>
    <t>"Our results strongly suggest that sustainable limits to BECCS deployment exist, addressing an outstanding area of controversy that surrounds the reliance upon biomass feedstock for negative emissions"</t>
  </si>
  <si>
    <t>Fridahl, M; Hansson, A; Haikola, S</t>
  </si>
  <si>
    <t>Towards Indicators for a Negative Emissions Climate Stabilisation Index: Problems and Prospects</t>
  </si>
  <si>
    <t>The incongruence between the United Nations objective to hold global warming well below 2 degrees C and the rate of global emission reductions has intensified interest in negative emissions. Previous research has explored several pros and cons of individual negative emissions technologies. Systematised approaches to comparing and prioritising among them are, however, largely lacking. In response to this gap in the literature, this article reviews the scientific literature on indicators for designing negative emissions climate stabilisation value indexes. An index typically provides summary measures of several components, often denoted indicators. Utilizing a narrative review methodology, the article derives five categories of indicators underpinned by overlapping and often mutually reinforcing environmental and socio-economic values. A list of 21 indicators are proposed to capture both positive and negative values associated with effectiveness, efficiency, scale, risk, and synergies. While discussing indicators capable of providing guidance on negative emissions is timely, given the emerging shift away from pure emission reduction targets towards net-zero targets, numerous complexities are involved in determining their relative values. The results herein serve to inform policy making on the prioritisation and incentivisation of negative emissions technologies capable of delivering on the new objectives, and the results highlight the many risks and uncertainties involved in such exercises. The article concludes that systematic research on the comparison of NETs is incomplete. An iterative, interdisciplinary research programme exploring such questions has the potential to be extremely rewarding.</t>
  </si>
  <si>
    <t>10.3390/cli8060075</t>
  </si>
  <si>
    <t>Saari, J; Peltola, P; Tynjala, T; Hyppanen, T; Kaikko, J; Vakkilainen, E</t>
  </si>
  <si>
    <t>High-Efficiency Bioenergy Carbon Capture Integrating Chemical Looping Combustion with Oxygen Uncoupling and a Large Cogeneration Plant</t>
  </si>
  <si>
    <t>Bioenergy with CO(2)capture and storage (BECCS) is a promising negative emission technology (NET). When using sustainably produced biomass as fuel, BECCS allows the production of power and heat with negative CO(2)emissions. The main technical challenges hindering the deployment of BECCS technologies include energy penalties associated with the capture process. This work evaluates the performance of an advanced CO(2)capture technology, chemical looping with oxygen uncoupling (CLOU), in conjunction with biomass-fired combined heat and power (CHP) generation. Results from a MATLAB/Simulink reactor model were incorporated in a plant and integration model developed in a commercial process simulation software to quantify the key performance indicators of the CLOU-integrated CHP plant. Both energy and exergy analysis were conducted. The results show a remarkably low efficiency penalty of 0.7% compared to a conventional reference plant, and a high carbon capture efficiency of 97%. The low efficiency penalty is due to the high moisture and hydrogen contents of the biomass, and the separation of combustion products and excess air streams in the CLOU process; these together provide an opportunity to recover a significant amount of heat by flue gas condensation at a higher temperature level than what is possible in a conventional boiler. The condensing heat recovery yields an 18 MW generator power increase (3 MW loss in net power output) for the CLOU plant; in the reference plant with conventional boiler, the same scheme could achieve an increase of 9 MW (generator) and a decrease of 8 MW (net).</t>
  </si>
  <si>
    <t>10.3390/en13123075</t>
  </si>
  <si>
    <t>Zhang, K; Ouassil, N; Campo, CAO; Rim, G; Kim, WJ; Park, AHA</t>
  </si>
  <si>
    <t>Kinetic and mechanistic investigation of catalytic alkaline thermal treatment of xylan producing high purity H-2 with in-situ carbon capture</t>
  </si>
  <si>
    <t>A novel biomass conversion pathway that integrates carbon capture and storage schemes has been investigated using hemicellulose as the biomass feedstock. The alkaline thermal treatment (ATT) produces high purity H-2 from biomass mixed with hydroxide and it can be considered as a bio-energy with carbon capture and storage (BECCS) technology, since the carbon in biomass becomes solid carbonates during the ATT reaction. In this study, in the presence of Ni catalyst, Group 1 and 2 hydroxides are employed to produce as high as 60 mmol H-2 (96.8% purity) from 1 gram of hemicellulose (xylan) feedstock with in situ carbon capture at mild conditions (i.e., atmospheric pressure and relatively low temperatures &lt;= 773 K). Reaction pathways of hydrogen production in the ATT of hemicellulose are proposed via the investigation of the roles of each hydroxide and catalyst in the H-2 formation from hemicellulose. Along with the previous studies on glucose and cellulose, this research lays a foundation for future development of H-2 production from real biomass with carbon-neutral or possibly negative potential. (C) 2020 The Korean Society of Industrial and Engineering Chemistry. Published by Elsevier B.V. All rights reserved.</t>
  </si>
  <si>
    <t>10.1016/j.jiec.2020.02.004</t>
  </si>
  <si>
    <t>Waller, L; Rayner, T; Chilvers, J; Gough, CA; Lorenzoni, I; Jordan, A; Vaughan, N</t>
  </si>
  <si>
    <t>Contested framings of greenhouse gas removal and its feasibility: Social and political dimensions</t>
  </si>
  <si>
    <t>Prospective approaches for large-scale greenhouse gas removal (GGR) are now central to the post-2020 international commitment to pursue efforts to limit the global temperature increase to 1.5 degrees C. However, the feasibility of large-scale GGR has been repeatedly questioned. Most systematic analyses focus only on the physical, technical, and economic challenges of deploying it at scale. However, social and political dimensions will be just as important, if not more so, to how possible futures play out. We conduct one of the first reviews of the international peer-reviewed literature pertaining to the social and political dimensions of large-scale GGR, with a specific focus on two predominant approaches: Biomass energy with carbon capture and storage (BECCS) and afforestation/reforestation (AR). Our analysis of 78 studies proposes two important insights. First, it shows how six key social and political dimensions of GGR feasibility-namely economics and incentives; innovation; societal engagement; governance; complexity and uncertainty; and ethics, equity, and justice-are identifiable and are emphasized to varying degrees in the literature. Second, there are three contested ways in which BECCS and AR and their feasibility are being framed in the literature: (a) a techno-economic framing; (b) a social and political acceptability framing; and (c) a responsible development framing. We suggest this third frame will, and indeed should, become increasingly pertinent to the assessment, innovation, and governance of climate futures. This article is categorized under: The Carbon Economy and Climate Mitigation &gt; Policies, Instruments, Lifestyles, Behavior.</t>
  </si>
  <si>
    <t>WILEY INTERDISCIPLINARY REVIEWS-CLIMATE CHANGE</t>
  </si>
  <si>
    <t>10.1002/wcc.649</t>
  </si>
  <si>
    <t>Dolan, KA; Stoy, PC; Poulter, B</t>
  </si>
  <si>
    <t>Land management and climate change determine second-generation bioenergy potential of the US Northern Great Plains</t>
  </si>
  <si>
    <t>Bioenergy with carbon capture and storage (BECCS) has been proposed as a potential climate mitigation strategy raising concerns over trade-offs with existing ecosystem services. We evaluate the feasibility of BECCS in the Upper Missouri River Basin (UMRB), a landscape with diverse land use, ownership, and bioenergy potential. We develop land-use change scenarios and a switchgrass (Panicum virgatum L.) crop functional type to use in a land-surface model to simulate second-generation bioenergy production. By the end of this century, average annual switchgrass production over the UMRB ranges from 60 to 210 Tg dry mass/year and is dependent on the Representative Concentration Pathway for greenhouse gas emissions and on land-use change assumptions. Under our simple phase-in assumptions this results in a cumulative total production of 2,000-6,000 Tg C over the study period with the upper estimates only possible in the absence of climate change. Switchgrass yields decreased as average CO2 concentrations and temperatures increased, suggesting the effect of elevated atmospheric CO2 was small because of its C4 photosynthetic pathway. By the end of the 21st century, the potential energy stored annually in harvested switchgrass averaged between 1 and 4 EJ/year assuming perfect conversion efficiency, or an annual electrical generation capacity of 7,000-28,000 MW assuming current bioenergy efficiency rates. Trade-offs between bioenergy and ecosystem services were identified, including cumulative direct losses of 1,000-2,600 Tg C stored in natural ecosystems from land-use change by 2090. Total cumulative losses of ecosystem carbon stocks were higher than the potential 300 Tg C in fossil fuel emissions from the single largest power plant in the region over the same time period, and equivalent to potential carbon removal from the atmosphere from using biofuels grown in the same region. Numerous trade-offs from BECCS expansion in the UMRB must be balanced against the potential benefits of a carbon-negative energy system.</t>
  </si>
  <si>
    <t>10.1111/gcbb.12686</t>
  </si>
  <si>
    <t>Wienchol, P; Szlek, A; Ditaranto, M</t>
  </si>
  <si>
    <t>Waste-to-energy technology integrated with carbon capture - Challenges and opportunities</t>
  </si>
  <si>
    <t>Carbon dioxide emission is a serious environmental issue that humankind must face soon. One of the promising technologies for reducing global CO2 emissions is oxy-fuel combustion (OFC) technology, which belongs to the carbon capture methods. OFC involves the use of oxygen and recirculated flue gas as an oxidizer in the combustion process. Application of oxy-fuel combustion in waste incineration can result in negative CO2 emission since some part of the carbon in municipal solid waste is biogenic. Such technology is often described as BECCS or Bio-CCS and it has attracted the attention of scientists recently. In addition to easier CO2 capture, oxy-fuel combustion of municipal solid waste offers other advantages, such as reduced flue gas volume, increased combustion temperature and the possibility of retrofit existing incineration plants. In the present paper, studies of oxy-fuel combustion of waste materials, in particular, municipal solid waste and sewage sludge are presented and summarized. The study shows the opportunities and challenges that have to be addressed to fully exploit the potential of the oxy-fired incineration plant. (C) 2020 The Authors. Published by Elsevier Ltd.</t>
  </si>
  <si>
    <t>10.1016/j.energy.2020.117352</t>
  </si>
  <si>
    <t>Hayashi, A; Sano, F; Akimoto, K</t>
  </si>
  <si>
    <t>On the feasibility of cropland and forest area expansions required to achieve long-term temperature targets</t>
  </si>
  <si>
    <t>Biomass-based negative emission technologies (NETs) such as bioenergy with carbon capture and storage (BECCS) and afforestation/reforestation (AR) are regarded as important options to achieve the 2 degrees C and 1.5 degrees C targets stipulated in the Paris agreement, but the feasibility of their large-scale deployments remains very uncertain. This study focused on the speed of expansions of land-use area related to the biomass-based NETs and assessed the feasibility of climate change mitigation scenarios to achieve the temperature targets. Our model analysis shows that expansions at unprecedented speeds are required for total cropland area (including energy cropland) in Sub-Saharan Africa and for planted forest area for carbon sink in many regions in the next decades, under the assumption of global least-cost measures for CO2 emission reduction. On the other hand, when the speed of the land-use expansions is limited as observed in the real world, the CO2 emission reduction costs become unrealistically high around the middle of this century, particularly in scenarios for the 1.5 degrees C target; relatively low-cost measures such as BECCS in Sub-Saharan Africa and AR in many regions are limited in deployment due to the limited speed of the land-use expansion, and yet energy systems must be transformed to nearly net-zero/negative CO2 emissions for the 2 degrees C/1.5 degrees C target, which necessitates using other mitigation technologies of much higher costs. These results may cause concern over the feasibility of achieving the temperature targets, especially for the 1.5 degrees C target, and point to technical and scenario design aspects that will need further research for biomass-based NETs and their allowable expansion speed.</t>
  </si>
  <si>
    <t>10.1007/s11625-020-00791-0</t>
  </si>
  <si>
    <t>Hu, B; Zhang, YL; Li, Y; Teng, YG; Yue, WF</t>
  </si>
  <si>
    <t>Can bioenergy carbon capture and storage aggravate global water crisis?</t>
  </si>
  <si>
    <t>Bioenergy carbon capture and storage (BECCS) is an effective option for mitigation of greenhouse gas (GHG) emissions. Nevertheless, there is barely serious debate about whether its implementation can possibly jeopardize the global water resources security. Here, we provided an assessment of biomass-based Substitute Natural Gas (BioSNG) production combined with CCS, a promising BECCS technology, in terms of global water resources security, with a focus on the growth of two typical second-generation bioenergy crops: switchgrass and miscanthus. A bottom-up analysis approach was applied in this paper to calculating water consumption for BECCS and estimating water quality deterioration caused by increasing fertilizer and pesticide application. The results indicated that water usage of BECCS was equal to adding 12.86%-16.64% (switchgrass) and 17.59%-26.06% (miscanthus) additional water stress on global available water resources at 2100. Additional N fertilizer application in 2100 would be equal to over 84%, 55% and 42% for both switchgrass and miscanthus under three CCS capture efficiency scenarios, respectively, comparing to such global scale in 2012. Additional phosphate fertilizer adding to global annual available water at 2100 were 0.004-0.008 mg L--(1), (switchgrass) and 0.003-0.006 mg L-1 (miscanthus), respectively. The secondary environmental hazards, such as N2O emission, would offset GHG emission mitigation by BECCS. Meanwhile, the enrichment and leaching of pesticide residues increased the risk of groundwater contamination. This study revealed water consumption and contamination issues caused by BECCS cannot be neglected. Thus, additional studies of accurate land-use models in global scale and advanced technology for biofuel extraction are needed in the future. (C) 2020 Elsevier B.V. All rights reserved.</t>
  </si>
  <si>
    <t>10.1016/j.scitotenv.2020.136856</t>
  </si>
  <si>
    <r>
      <rPr>
        <b/>
        <sz val="11"/>
        <color theme="1"/>
        <rFont val="Calibri"/>
        <family val="2"/>
        <scheme val="minor"/>
      </rPr>
      <t>Water stress and environmental pollution:</t>
    </r>
    <r>
      <rPr>
        <sz val="11"/>
        <color theme="1"/>
        <rFont val="Calibri"/>
        <family val="2"/>
        <scheme val="minor"/>
      </rPr>
      <t xml:space="preserve">
"The results indicated thatwater usage of BECCSwas equal to adding 12.86%–16.64% (switchgrass) and17.59%–26.06% (miscanthus) additionalwater stress on global available water resources at 2100. AdditionalNfertilizer application in 2100 would be equal to over 84%, 55% and 42% for both switchgrass and miscanthus under three CCS capture efficiency scenarios, respectively, comparing to such global scale in 2012. Additional phosphate fertilizer adding to global annual available water at 2100 were 0.004–0.008 mg L−1 (switchgrass) and 0.003–0.006 mg L−1 (miscanthus), respectively (...) Meanwhile, the enrichment and leaching of pesticide residues increased the risk of groundwater contamination."
</t>
    </r>
  </si>
  <si>
    <t>"The secondary environmental hazards, such as N2O emission, would offset GHG emission mitigation by BECCS."</t>
  </si>
  <si>
    <t>Zhou, H; Park, AHA</t>
  </si>
  <si>
    <t>Bio-energy with carbon capture and storage via alkaline thermal Treatment: Production of high purity H-2 from wet wheat straw grass with CO2 capture</t>
  </si>
  <si>
    <t>Biomass has a unique potential for negative emissions of CO2 if carbon capture and storage are integrated into the biomass conversion. While a large body of research has explored biomass conversion, challenges such as low energy density and high moisture content persist. This study proposes and investigates a novel single-step reaction scheme called Alkaline Thermal Treatment (ATT) to convert a real biomass feedstock (e.g. wet wheat straw grass) into high purity H-2 in the presence of alkali (e.g., NaOH) at a moderate temperature of 500 degrees C and ambient pressure. Importantly, negligible CO and a very low percentage of CO2 (0.3%) were detected in the product gas stream, thus rendering gas products from the ATT reaction usable in various applications including fuel cells without further gas purification steps. The solid residue contained a very high percentage of carbonate, confirming the in-situ carbon capture effect.</t>
  </si>
  <si>
    <t>10.1016/j.apenergy.2020.114675</t>
  </si>
  <si>
    <t>Ghiat, I; AlNouss, A; McKay, G; Al-Ansari, T</t>
  </si>
  <si>
    <t>Biomass-based integrated gasification combined cycle with post-combustion CO2 recovery by potassium carbonate: Techno-economic and environmental analysis</t>
  </si>
  <si>
    <t>In this study, a thermodynamic model depicting integrated bioenergy with carbon capture and storage (BECCS) system is developed using Aspen Plus under thermodynamic equilibrium for the power generation segment, and a rate-based model for the carbon capture segment representing CO2 recovery from the exhaust flue of a biomass based integrated gasification combined cycle (BIGCC). A thorough technoe-conomic analysis is conducted for the integrated system to evaluate system-wide environmental impacts and economic costs. The carbon capture is modeled using post combustion technology with chemical absorption by means of Piperazine promoted potassium carbonate to absorb the CO2 from the exhaust stream of the gas turbine. The results demonstrate that the proposed system with 80% carbon capture has negative emissions of -0.31 kg/kWh of CO2-e, when assuming neutral emissions from the BIGCC. For a production of 419 kW of net electricity, the overall energy and exergy efficiencies are 43.8% and 57.2%, respectively. (C) 2020 Elsevier Ltd. All rights reserved.</t>
  </si>
  <si>
    <t>10.1016/j.compchemeng.2020.106758</t>
  </si>
  <si>
    <t>Patzschke, CF; Bahzad, H; Boot-Handford, ME; Fennell, PS</t>
  </si>
  <si>
    <t>Simulation of a 100-MW solar-powered thermo-chemical air separation system combined with an oxy-fuel power plant for bio-energy with carbon capture and storage (BECCS)</t>
  </si>
  <si>
    <t>The combination of concentrated solar power-chemical looping air separation (CSP-CLAS) with an oxy-fuel combustion process for carbon dioxide (CO2) capture is a novel system to generate electricity from solar power and biomass while being able to store solar power efficiently. In this study, the computer program Advanced System for Process Engineering Plus (ASPEN Plus) was used to develop models to assess the process performance of such a process with manganese (Mn)-based oxygen carriers on alumina (Al2O3) support for a location in the region of Seville in Spain, using real solar beam irradiance and electricity demand data. It was shown that the utilisation of olive tree prunings (Olea europaea) as the fuel-an agricultural residue produced locally-results in negative CO(2)emissions (a net removal of CO(2)from the atmosphere). Furthermore, it was found that the process with an annual average electricity output of 18 MW would utilise 2.43% of Andalusia's olive tree prunings, thereby capturing 260.5 k-tonnes of CO2, annually. Drawbacks of the system are its relatively high complexity, a significant energy penalty in the CLAS process associated with the steam requirements for the loop-seal fluidisation, and the gas storage requirements. Nevertheless, the utilisation of agricultural residues is highly promising, and given the large quantities produced globally (~ 4 billion tonnes/year), it is suggested that other novel processes tailored to these fuels should be investigated, under consideration of a future price on CO(2)emissions, integration potential with a likely electricity grid system, and based on the local conditions and real data.</t>
  </si>
  <si>
    <t>10.1007/s11027-019-09879-0</t>
  </si>
  <si>
    <t>Krause, A; Knoke, T; Rammig, A</t>
  </si>
  <si>
    <t>A regional assessment of land-based carbon mitigation potentials: Bioenergy, BECCS, reforestation, and forest management</t>
  </si>
  <si>
    <t>Land-based solutions are indispensable features of most climate mitigation scenarios. Here we conduct a novel cross-sectoral assessment of regional carbon mitigation potential by running an ecosystem model with an explicit representation of forest structure and climate impacts for Bavaria, Germany, as a case study. We drive the model with four high-resolution climate projections (EURO-CORDEX) for the representative concentration pathway RCP4.5 and present-day land-cover from three satellite-derived datasets (CORINE, ESA-CCI, MODIS) and identify total mitigation potential by not only accounting for carbon storage but also material and energy substitution effects. The model represents the current state in Bavaria adequately, with a simulated forest biomass 12.9 +/- 0.4% lower than data from national forest inventories. Future land-use changes according to two ambitious land-use harmonization scenarios (SSP1xRCP2.6, SSP4xRCP3.4) achieve a mitigation of 206 and 247 Mt C (2015-2100 period) via reforestation and the cultivation and burning of dedicated bioenergy crops, partly combined with carbon capture and storage. Sensitivity simulations suggest that converting croplands or pastures to bioenergy plantations could deliver a carbon mitigation of 40.9 and 37.7 kg C/m(2), respectively, by the year 2100 if used to replace carbon-intensive energy systems and combined with CCS. However, under less optimistic assumptions (including no CCS), only 15.3 and 12.2 kg C/m(2) are mitigated and reforestation might be the better option (20.0 and 16.8 kg C/m(2)). Mitigation potential in existing forests is limited (converting coniferous into mixed forests, nitrogen fertilization) or even negative (suspending wood harvest) due to decreased carbon storage in product pools and associated substitution effects. Our simulations provide guidelines to policy makers, farmers, foresters, and private forest owners for sustainable and climate-benefitting ecosystem management in temperate regions. They also emphasize the importance of the CCS technology which is regarded critically by many people, making its implementation in the short or medium term currently doubtable.</t>
  </si>
  <si>
    <t>10.1111/gcbb.12675</t>
  </si>
  <si>
    <t>Gelfand, I; Hamilton, SK; Kravchenko, AN; Jackson, RD; Thelen, KD; Robertson, GP</t>
  </si>
  <si>
    <t>Empirical Evidence for the Potential Climate Benefits of Decarbonizing Light Vehicle Transport in the US with Bioenergy from Purpose-Grown Biomass with and without BECCS</t>
  </si>
  <si>
    <t>Climate mitigation scenarios limiting global temperature increases to 1.5 degrees C rely on decarbonizing vehicle transport with bioenergy production plus carbon capture and storage (BECCS), but climate impacts for producing different bioenergy feedstocks have not been directly compared experimentally or for ethanol vs electric light-duty vehicles. A field experiment at two Midwest U.S. sites on contrasting soils revealed that feedstock yields of seven potential bioenergy cropping systems varied substantially within sites but little between. Bioenergy produced per hectare reflected yields: miscanthus &gt; poplar &gt; switchgrass &gt; native grasses approximate to maize stover (residue) &gt; restored prairie approximate to early successional. Greenhouse gas emission intensities for ethanol vehicles ranged from 20 to -179 g CO(2)e MJ(-1): maize stover &gt;&gt; miscanthus approximate to switchgrass approximate to native grasses approximate to poplar &gt; early successional &gt;= restored prairie; direct climate benefits ranged from similar to 80% (stover) to 290% (restored prairie) reductions in CO(2)e compared to petroleum and were similar for electric vehicles. With carbon capture and storage (CCS), reductions in emission intensities ranged from 204% (stover) to 416% (restored prairie) for ethanol vehicles and from 329 to 558% for electric vehicles, declining 27 and 15%, respectively, once soil carbon equilibrates within several decades of establishment. Extrapolation based on expected U.S. transportation energy use suggests that, once CCS potential is maximized with CO2 pipeline infrastructure, negative emissions from bioenergy with CCS for light-duty electric vehicles could capture &gt;900 Tg CO(2)e year(-1) in the U.S. In the future, as other renewable electricity sources become more important, electricity production from biomass would offset less fossil fuel electricity, and the advantage of electric over ethanol vehicles would decrease proportionately.</t>
  </si>
  <si>
    <t>10.1021/acs.est.9b07019</t>
  </si>
  <si>
    <t>Mantulet, G; Bidaud, A; Mima, S</t>
  </si>
  <si>
    <t>The role of biomass gasification and methanisation in the decarbonisation strategies</t>
  </si>
  <si>
    <t>The study explores future development of biomass uses across different climate policy scenarios and under different assumptions of biomass supply availability and technology performances. Broad bioenergy technology portfolios and generations provide flexibility to allocate bioenergy to supply a specific final energy mix and to remove carbon dioxide by combining bioenergy with carbon capture and sequestration (BECCS). The paper aim is to perform a detailed and focused analysis of the availability of biomass gasification and methanisation and the role of these green gas energy carriers in the decarbonisation strategies using a model based approach to see how some countries technology appropriation evolves through the XXIst century. The results show that the future of bioenergy depends mostly on countries bioenergy supply and demand that are partly triggered by climate policies. Besides, very diverse local biomass end use patterns are highlighted depending on local resource availability, economic growth and climate policies. The majority of modern uses will be possible with a biomass transformation through the gas vector thanks to methanisation and gasification processes. Technology maturities and efficiencies are also essential for bioenergy development for the field competitiveness. In presence of climate policies, the deployment of biomass methanisation and gasification increases two or three times faster due to higher competitiveness compared to highly taxed fossil fuel. The possibility to implement CCS fosters even more the use of bioenergy for decarbonisation strategies in the long term and switching the allocation of the resource in favor of gasification with CCS. (C) 2019 Elsevier Ltd. All rights reserved.</t>
  </si>
  <si>
    <t>10.1016/j.energy.2019.116737</t>
  </si>
  <si>
    <t>Haaf, M; Ohlemuller, P; Strohle, J; Epple, B</t>
  </si>
  <si>
    <t>Techno-economic assessment of alternative fuels in second-generation carbon capture and storage processes</t>
  </si>
  <si>
    <t>Several technical methods are currently discussed to meet the objectives of the United Nations Framework Convention on Climate Change 21st Conference of the Parties, Paris, France (Paris Agreement) in terms of carbon dioxide (CO2) concentration in the Earth's atmosphere. In addition to efficiency improvements, reduction of energy consumption, and the utilization of renewable energy sources, the application of carbon capture and storage (CCS) technologies seems to be unavoidable. Whereas all these measures aim on the reduction of CO2 that is being newly released, there is the approach to remove CO2 from the atmosphere that has already been emitted. This can be achieved by the utilization of bioenergy in CCS processes. Within this paper, the utilization of alternative fuels in two second-generation CCS processes is assessed. In this regard, chemical looping combustion (CLC) and calcium looping (CaL) are two promising technologies. Both processes have proven their feasibility already in semi-industrial scale. The assessment includes three different types of fuel namely coal, biomass, and solid recovered fuel (SRF). The analysis is twofold: first, a heat and mass balance calculation reveals the specific CO2 emissions of each power system; second, a cost analysis points out the feasibility from an economic point of view. The highest CO2 removal can be achieved by a biomass-fired CLC unit (- 696 g(CO2)/kWh(e)). Furthermore, it was found that the co-combustion of SRF even at moderate co-firing rates allows for noteworthy improved economics of the CCS system. Therefore, the utilization of waste-derived fuels in the context of CCS processes should be put more into focus in future research activities.</t>
  </si>
  <si>
    <t>10.1007/s11027-019-09850-z</t>
  </si>
  <si>
    <t>Klaus, G; Ernst, A; Oswald, L</t>
  </si>
  <si>
    <t>Psychological factors influencing laypersons' acceptance of climate engineering, climate change mitigation and business as usual scenarios</t>
  </si>
  <si>
    <t>In the past two decades, research on so-called climate engineering approaches has increased. These technologies are considered to be potential substitutes for mitigation strategies in combating climate change. The ongoing process of layperson acceptance and resultant opinion formation can be expected to play a crucial role in future public debate about field experiments or the actual deployment of climate engineering. In July 2017, we assessed public reactions from the German population in a representative online survey. Participants were given a brief text informing them about climate change and one of four different scenarios in a between-subject design (N = 678). Two of the scenarios described the use of climate engineering technologies stratospheric aerosol injection (SAI) and bio-energy with carbon capture and storage (BECCS) - one of them covered conventional mitigation strategies and the fourth group was given an outline of the business-as-usual (BAU) approach. The mitigation scenario (willingness for individual behaviour changes) showed the highest acceptance rate (M = 74.23), which was significantly higher than acceptance of the other scenarios (p &lt; .001). Acceptance of BECCS (M = 53.15) was higher than acceptance of SAI (M = 46.25, p = .043) and BAU (M = 42.94; p = .006). We undertook a relative-importance analysis to investigate the influence of multiple predictor variables on acceptance formation for each scenario; the variance thus explained ranged from 80.3% to 86.8%. The results point up the influence of perceived risks, subjective norms and affective responses on the acceptance of climate engineering technologies. By contrast, person-specific and relatively stable variables, such as environmental attitudes and wishful thinking, are particularly relevant in the evaluation of the mitigation scenario.</t>
  </si>
  <si>
    <t>TECHNOLOGY IN SOCIETY</t>
  </si>
  <si>
    <t>10.1016/j.techsoc.2019.101222</t>
  </si>
  <si>
    <t>Storner, F; Hildor, F; Leion, H; Zevenhoven, M; Hupa, L; Ryden, M</t>
  </si>
  <si>
    <t>Potassium Ash Interactions with Oxygen Carriers Steel Converter Slag and Iron Mill Scale in Chemical-Looping Combustion of Biomass-Experimental Evaluation Using Model Compounds</t>
  </si>
  <si>
    <t>Chemical-looping combustion (CLC) is a combustion technology in which a solid oxygen carrier is used to convert fuel. The oxygen carrier is oxidized in air and subsequently transferred to a separate reactor in which it reacts with the fuel. The produced CO2 is inherently separated from the air components, making CLC a promising technology for carbon capture and storage (CCS). CLC of biomass combined with CCS (bioenergy CCS; BECCS) is a way to generate negative CO2 emissions and thus interesting for climate change mitigation. Undesirable chemical reactions between ash and oxygen carriers are a challenge in BECCS because of the reactive nature of biomass ash. This article examines two low-cost steel industry byproducts that have shown desirable fuel conversion properties in CLC: iron mill scale (GIOdskal B) and steel converter slag (LD-slag). Their interactions with potassium ash model compounds (KCI, K2CO3, K2SO4, and KH2PO4) in a reducing atmosphere have been investigated. Mixtures of oxygen carriers and potassium salt have been reduced for 6 h in CO and steam in a laboratory-scale fixed-bed reactor at 850 degrees C. The reduced samples have been analyzed with SEM/EDS and XRD. The reactivity of the mixtures during reduction and oxidation has also been examined by thermogravimetric analysis (TGA). K2CO3 increased the reaction rate for the reduction of Glodskal and inhibited the reactivity of LD-slag. KH2PO4 formed a K-P-Fe component with apparent low melting temperature with GIOdskal, causing agglomeration, and decreased the reduction/oxidation rate in TGA. KH2PO4 formed a K-P-Ca component with apparent high melting temperature with LD-slag causing agglomeration but the reduction rate was not affected. The study suggests that the iron mill scale and LD-slag should not be rejected as oxygen carriers for CLC based on potassium ash interactions.</t>
  </si>
  <si>
    <t>10.1021/acs.energyfuels.9b03616</t>
  </si>
  <si>
    <t>Kawabata, Y; Nakajima, T; Nakamura, K; Hatae, T; Tachikawa, Y; Taniguchi, S; Matsuzaki, Y; Sasaki, K</t>
  </si>
  <si>
    <t>Proposal of ultra-high-efficiency zero-emission power generation systems</t>
  </si>
  <si>
    <t>Solid oxide fuel cell (SOFC) and protonic ceramic fuel cell (PCFC) have strong features that enables high efficiency power generation and efficient CO2 capture. Applying these technologies to the fossil fuel and biomass power generation, we can realize ultra-high efficiency zero-emission power generation by capturing liquefied CO2 (LCO2) for easy transport and utilization (CCU) or storage(fossil fuel CCS and bio-energy CCS: BECCS). In this study, we propose LCO2 capture ultra-efficient power generation systems consist of multi-stage SOFC/PCFC, oxygen or hydrogen transport membrane, CO2 cooling and liquidizing units driven by exhaust heat and generated power by fuel cells. Net power generation efficiency is estimated through heat mass balance analysis. As the results for natural gas, proposed PCFC system is suitable and expected 64.7 %LHV net power generation efficiency with more than 99 vol% LCO2 capture. For biogas direct supply case, net power generation efficiency of proposed PCFC system is 57%LHV with 99 vol% capture of CO2 in the air. These results indicates that proposed systems have quite strong potential that enables ultra-high efficient CO2-free fossil fuel power generation with CCS and CO2 -reduction biomass fuel power generation with BECCS.</t>
  </si>
  <si>
    <t>10.1016/j.jpowsour.2019.227459</t>
  </si>
  <si>
    <t>Butnar, I; Broad, O; Rodriguez, BS; Dodds, PE</t>
  </si>
  <si>
    <t>The role of bioenergy for global deep decarbonization: CO2 removal or low-carbon energy?</t>
  </si>
  <si>
    <t>Bioenergy is expected to have a prominent role in limiting global greenhouse emissions to meet the climate change target of the Paris Agreement. Many studies identify negative emissions from bioenergy generation with carbon capture and storage (BECCS) as its key contribution, but assume that no other CO2 removal technologies are available. We use a global integrated assessment model, TIAM-UCL, to investigate the role of bioenergy within the global energy system when direct air capture and afforestation are available as cost-competitive alternatives to BECCS. We find that the presence of other CO2 removal technologies does not reduce the pressure on biomass resources but changes the use of bioenergy for climate mitigation. While we confirm that when available BECCS offers cheaper decarbonization pathways, we also find that its use delays the phase-out of unabated fossil fuels in industry and transport. Furthermore, it displaces renewable electricity generation, potentially increasing the likelihood of missing the Paris Agreement target. We found that the most cost-effective solution is to invest in a basket of CO2 removal technologies. However, if these technologies rely on CCS, then urgent action is required to ramp up the necessary infrastructure. We conclude that a sustainable biomass supply is critical for decarbonizing the global energy system. Since only a few world regions carry the burden of producing the biomass resource and store CO2 in geological storage, adequate international collaboration, policies and standards will be needed to realize this resource while avoiding undesired land-use change.</t>
  </si>
  <si>
    <t>10.1111/gcbb.12666</t>
  </si>
  <si>
    <t>This research paper offers interesting policy inisghts but not direct evidence on co-benefits and tradeoffs</t>
  </si>
  <si>
    <t>Moldenhauer, P; Linderholm, C; Ryden, M; Lyngfelt, A</t>
  </si>
  <si>
    <t>Avoiding CO2 capture effort and cost for negative CO2 emissions using industrial waste in chemical-looping combustion/gasification of biomass</t>
  </si>
  <si>
    <t>Chemical-looping combustion (CLC) is a combustion process with inherent separation of carbon dioxide (CO2), which is achieved by oxidizing the fuel with a solid oxygen carrier rather than with air. As fuel and combustion air are never mixed, no gas separation is necessary and, consequently, there is no direct cost or energy penalty for the separation of gases. The most common form of design of chemical-looping combustion systems uses circulating fluidized beds, which is an established and widely spread technology. Experiments were conducted in two different laboratory-scale CLC reactors with continuous fuel feeding and nominal fuel inputs of 300 W-th and 10 kW(th), respectively. As an oxygen carrier material, ground steel converter slag from the Linz-Donawitz process was used. This material is the second largest flow in an integrated steel mill and it is available in huge quantities, for which there is currently limited demand. Steel converter slag consists mainly of oxides of calcium (Ca), magnesium (Mg), iron (Fe), silicon (Si), and manganese (Mn). In the 300 W unit, chemical-looping combustion experiments were conducted with model fuels syngas (50 vol% hydrogen (H-2) in carbon monoxide (CO)) and methane (CH4) at varied reactor temperature, fuel input, and oxygen-carrier circulation. Further, the ability of the oxygen-carrier material to release oxygen to the gas phase was investigated. In the 10 kW unit, the fuels used for combustion tests were steam-exploded pellets and wood char. The purpose of these experiments was to study more realistic biomass fuels and to assess the lifetime of the slag when employed as oxygen carrier. In addition, chemical-looping gasification was investigated in the 10 kW unit using both steam-exploded pellets and regular wood pellets as fuels. In the 300 W unit, up to 99.9% of syngas conversion was achieved at 280 kg/MWth and 900 degrees C, while the highest conversion achieved with methane was 60% at 280 kg/MWth and 950 degrees C. The material's ability to release oxygen to the gas phase, i.e., CLOU property, was developed during the initial hours with fuel operation and the activated material released 1-2 vol% of O-2 into a flow of argon between 850 and 950 degrees C. The material's initial low density decreased somewhat during CLC operation. In the 10 kW, CO2 yields of 75-82% were achieved with all three fuels tested in CLC conditions, while carbon leakage was very low in most cases, i.e., below 1%. With wood char as fuel, at a fuel input of 1.8 kW(th), a CO2 yield of 92% could be achieved. The carbon fraction of C-2-species was usually below 2.5% and no C-3-species were detected. During chemical-looping gasification investigation a raw gas was produced that contained mostly H-2. The oxygen carrier lifetime was estimated to be about 110-170 h. However, due to its high availability and potentially low cost, this type of slag could be suitable for large-scale operation. The study also includes a discussion on the potential advantages of this technology over other technologies available for Bio-Energy Carbon Capture and Storage, BECCS. Furthermore, the paper calls for the use of adequate policy instruments to foster the development of this kind of technologies, with great potential for cost reduction but presently without commercial application because of lack of incentives.</t>
  </si>
  <si>
    <t>10.1007/s11027-019-9843-2</t>
  </si>
  <si>
    <t>Breyer, C; Fasihi, M; Aghahosseini, A</t>
  </si>
  <si>
    <t>Carbon dioxide direct air capture for effective climate change mitigation based on renewable electricity: a new type of energy system sector coupling</t>
  </si>
  <si>
    <t>Pathways for achieving the 1.5-2 degrees C global temperature moderation target imply a massive scaling of carbon dioxide (CO2) removal technologies, in particular in the 2040s and onwards. CO2 direct air capture (DAC) is among the most promising negative emission technologies (NETs). The energy demands for low-temperature solid-sorbent DAC are mainly heat at around 100 degrees C and electricity, which lead to sustainably operated DAC systems based on low-cost renewable electricity and heat pumps for the heat supply. This analysis is carried out for the case of the Maghreb region, which enjoys abundantly available low-cost renewable energy resources. The energy transition results for the Maghreb region lead to a solar photovoltaic (PV)-dominated energy supply with some wind energy contribution. DAC systems will need the same energy supply structure. The research investigates the levelised cost of CO2 DAC (LCOD) in high spatial resolution and is based on full hourly modelling for the Maghreb region. The key results are LCOD of about 55 euro/t(CO2) in 2050 with a further cost reduction potential of up to 50%. The area demand is considered and concluded to be negligible. Major conclusions for CO2 removal as a new energy sector are drawn. Key options for a global climate change mitigation strategy are first an energy transition towards renewable energy and second NETs for achieving the targets of the Paris Agreement.</t>
  </si>
  <si>
    <t>10.1007/s11027-019-9847-y</t>
  </si>
  <si>
    <t>Mora, MAM; Bravo, RDM; Baril, CF; Hernandez, MF; Delgadillo, SAM</t>
  </si>
  <si>
    <t>An Integrated Approach to Determining the Capacity of Ecosystems to Supply Ecosystem Services into Life Cycle Assessment for a Carbon Capture System</t>
  </si>
  <si>
    <t>In the life cycle assessment (LCA) method, it is not possible to carry out an integrated sustainability analysis because the quantification of the biophysical capacity of the ecosystems to supply ecosystem services is not taken into account. This paper considers a methodological proposal connecting the flow demand of a process or system product from the technosphere and the feasibility of the ecosystem to supply based on the sink capacity. The ecosystem metabolism as an analytical framework and data from a case study of an LCA of combined heat and power (CHP) plant with and without post-combustion carbon capture (PCC) technology in Mexico were applied. Three scenarios, including water and energy depletion and climate change impact, are presented to show the types of results obtained when the process effect of operation is scaled to one year. The impact of the water-energy-carbon nexus over the natural infrastructure or ecological fund in LCA is analyzed. Further, the feasibility of the biomass energy with carbon capture and storage (BECCS) from this result for Mexico is discussed. On the supply side, in the three different scenarios, the CHP plant requires between 323.4 and 516 ha to supply the required oil as stock flow and 46-134 ha to supply the required freshwater. On the sink side, 52-5,096,511 ha is necessary to sequester the total CO2 emissions. Overall, the CHP plant generates 1.9-28.8 MW/ha of electricity to fulfill its function. The CHP with PCC is the option with fewer ecosystem services required.</t>
  </si>
  <si>
    <t>10.3390/app10020622</t>
  </si>
  <si>
    <t>Workman, M; Dooley, K; Lomax, G; Maltby, J; Darch, G</t>
  </si>
  <si>
    <t>Decision making in contexts of deep uncertainty - An alternative approach for long-term climate policy</t>
  </si>
  <si>
    <t>The majority of global emissions scenarios compatible with holding global warming to less than 2 degrees C depend on the large-scale use of bioenergy with carbon capture and storage (BECCS) to compensate for an overshoot of atmospheric CO2 budgets. Recent critiques have highlighted the ethical and environmental risks of this strategy and the danger of building long-term climate policy on such speculative technological scenarios emerging from integrated assessment models. Here, we critically examine both the use of BECCS in mitigation scenarios and the decision making philosophy underlying the use of integrated assessment modelling to inform climate policy. We identify a number of features of integrated assessment models that favour selection of BECCS over alternative strategies. However, we argue that the deeper issue lies in the tendency to view model outputs as objective science, capable of defining optimal goals and strategies for which climate policy should strive, rather than as exploratory tools within a broader policy development process. This model-centric decision making philosophy is highly sensitive to uncertainties in model assumptions and future trends, and tends to favour solutions that perform well within the model framework at the expense of a wider mix of strategies and values. Drawing on the principles of Robust Decision Making, we articulate the need for an alternative approach that explicitly embraces uncertainty, multiple values and diversity among stakeholders and viewpoints, and in which modelling exists in an iterative exchange with policy development rather than separate from it. Such an approach would provide more relevant and robust information to near-term policymaking, and enable an inclusive societal dialogue about the appropriate role for carbon dioxide removal within climate policy.</t>
  </si>
  <si>
    <t>10.1016/j.envsci.2019.10.002</t>
  </si>
  <si>
    <t>Critique paper on policy outlook and IAMs that present BECCS as one of the main solution to 1.5 degree - no direct evidence on co-benefits and tradeoffs</t>
  </si>
  <si>
    <t>Zhang, D; Bui, M; Fajardy, M; Patrizio, P; Kraxner, F; Mac Dowell, N</t>
  </si>
  <si>
    <t>Unlocking the potential of BECCS with indigenous sources of biomass at a national scale</t>
  </si>
  <si>
    <t>Bioenergy with carbon capture and storage (BECCS) could play a large role in meeting the 1.5 degrees C targets, but faces well-documented controversy in terms of land-use concerns, competition with food production, and cost. This study presents a bottom-up assessment of the scale at which BECCS plants - biomass pulverised combustion plants (BECCS in this study) and bioenergy combustion in combined heat and power plants (BE-CHP-CCS) - can be sustainably deployed to meet national carbon dioxide removal (CDR) targets, considering the use of both primary and secondary (waste-derived) biomass. This paper also presents a comprehensive, harmonised data set, which enables others to build upon this work. Land availability for biomass cultivation, processing, and conversion is quantified based on a land-use analysis, avoiding all competition with land used for food production, human habitation, and other protected areas. We find that secondary biomass sources provide a valuable supplement to primary biomass, augmenting indigenous biomass supplies. In initial phases of deployment, we observe that infrastructure is initially clustered near cities, and other sources of low cost, secondary biomass, but as CDR targets are increased and indigenous secondary biomass supplies are exhausted, infrastructure begins to move closer to potential biomass planting areas with higher yield. In minimising the cost of CDR on a cost per net tonne CO&lt;INF&gt;2&lt;/INF&gt; removed basis, we find that the availability of secondary biomass, land availability, and yield are key factors that drive the cost of CDR. Importantly biomass conversion efficiency of a BECCS plant has an inverse effect on CDR costs, with less efficient plants resulting in lower costs compared to their more efficient counterparts. By consuming secondary biomass in BECCS and BE-CHP-CCS plants, the UK is able to be self-sufficient in biomass supply by utilising available indigenous biomass to remove up to 50 Mt&lt;INF&gt;CO&lt;INF&gt;2&lt;/INF&gt;&lt;/INF&gt; per year, though for cost reasons, it may be preferable to import some biomass.</t>
  </si>
  <si>
    <t>10.1039/c9se00609e</t>
  </si>
  <si>
    <t>"With step increase land availability proposed by ETI, the indigenous biomass supply has the potential to be selfsufficient to meet the 47 Mt CO2 removal target in the UK."</t>
  </si>
  <si>
    <t>"The optimisation results of the UK case study showed that
secondary sources of biomass (i.e., forest residue, crop residue,
MSW and waste wood) played an important role in reducing
biomass supply chain carbon emissions, thereby increasing
BECCS negative emissions potential."</t>
  </si>
  <si>
    <t>Gambhir, A; Tavoni, M</t>
  </si>
  <si>
    <t>Direct Air Carbon Capture and Sequestration: How It Works and How It Could Contribute to Climate-Change Mitigation</t>
  </si>
  <si>
    <t>Owing to the small quantity of carbon dioxide (CO2) that can be emitted before we exceed the 1.5 degrees C-2 degrees C target of the Paris Agreement on climate change, we are increasingly likely to require ways of removing significant CO2 from the atmosphere. In addition to the biological options considered to date such as afforestation and bioenergy with CO2 capture, direct air carbon capture and sequestration (DACCS) is emerging as a potentially important synthetic CO2 removal technology. Here, we explain how DACCS works, focusing on two major processes that have been developed into large-scale pilot plants. We discuss cost estimates and operational energy requirements, as well as ecological and ethical considerations. We highlight the role of DACCS in the low-carbon transition by discussing its benefits, while also noting potential trade-offs and uncertainties that deserve further investigation.</t>
  </si>
  <si>
    <t>10.1016/j.oneear.2019.11.006</t>
  </si>
  <si>
    <r>
      <rPr>
        <b/>
        <sz val="11"/>
        <color theme="1"/>
        <rFont val="Calibri"/>
        <family val="2"/>
        <scheme val="minor"/>
      </rPr>
      <t>DACCS</t>
    </r>
    <r>
      <rPr>
        <sz val="11"/>
        <color theme="1"/>
        <rFont val="Calibri"/>
        <family val="2"/>
        <scheme val="minor"/>
      </rPr>
      <t xml:space="preserve">: "The overall land use, water removal, and ecosystem health impacts of DACCS plants are small compared with other technologies that remove CO2 from the atmosphere, but uncertainty remains." But, in general, as it is a technology still in its infancy uncertainty remains, and showing a more sustainable usage of resources than CCS, BECCS, doesn't necessarily imply a positive effect on CCRA3 Risks.   </t>
    </r>
  </si>
  <si>
    <t>"reaching the Paris climate targets with DACCS would allow a less drastic decarbonization in the near term, with required emissions reductions falling from 75% to less than 50% over the period 2020–2030. This study also showed that DACCS could significantly reduce policy costs and associated carbon taxes needed to deliver emissions reductions. The study highlighted that DACCS is the most significant CO2 removal option when included in mitigation scenarios, compared with the other NET options (i.e., BECCS and afforestation). Inclusion of DACCS reduces the need for BECCS by 20%–40% compared with scenarios when DACCS is not included (Figure 4), but DACCS may require significant energy inputs: by 2100 it could require about 300 EJ/year in the scenario limiting temperature rise to 1.5_x0001_C–2_x0001_C."</t>
  </si>
  <si>
    <t>"DACCS, as well as other NETs, should not be used as an excuse to postpone early emission reductions, particularly by delaying fossil fuel phase-out, which would also affect society in other negative ways such as through persistent air pollution."</t>
  </si>
  <si>
    <t>Oliveira, CCN; Rochedo, PRR; Bhardwaj, R; Worrell, E; Szklo, A</t>
  </si>
  <si>
    <t>Bio-ethylene from sugarcane as a competitiveness strategy for the Brazilian chemical industry</t>
  </si>
  <si>
    <t>The urgency with which the world economy needs to be decarbonized could lead to the emergence of regions with the capacity to produce renewable feedstock such as biomass. The competitiveness of these regions could result from their ability to produce high value-added chemicals at the lowest cost. The biomass embodied in a chemical product could reduce carbon emissions, leading to net CO2 removal. The aim of this study was to test the hypothesis that bio-ethylene could make the Brazilian chemical industry more competitive. This would be achieved by applying the revenues from carbon credits associated with using ethanol and sugarcane bagasse as feedstocks for bio-ethylene production. Three production routes were compared according to their estimated cost of production in Brazil under a simplified life-cycle analysis: sugar-cane-derived ethanol to ethylene (with and without CO2 capture and storage - BECCS); bio-methanol to olefin; and conventional steam cracking of naphtha. When associated with the production of long-lasting materials, the ethanol-to-ethylene with BECCS route achieved the lower CO2 break-even price (US$75/t CO2), followed by ethanol to ethylene without BECCS (US$82/t CO2) and bio-methanol to ethylene (US$106/t CO2). Our findings highlight the advantage for the Brazilian chemical industry of implementing a national or, even better, a global carbon-pricing instrument. (c) 2019 Society of Chemical Industry and John Wiley &amp; Sons, Ltd</t>
  </si>
  <si>
    <t>10.1002/bbb.2069</t>
  </si>
  <si>
    <t>Hansson, A; Fridahl, M; Haikola, S; Yanda, P; Pauline, N; Mabhuye, E</t>
  </si>
  <si>
    <t>Preconditions for bioenergy with carbon capture and storage (BECCS) in sub-Saharan Africa: the case of Tanzania</t>
  </si>
  <si>
    <t>Most mitigation scenarios compatible with a likely change of holding global warming well below 2 degrees C rely on negative emissions technologies (NETs). According to the integrated assessment models (IAMs) used to produce mitigation scenarios for the IPCC reports, the NET with the greatest potential to achieve negative emissions is bioenergy with carbon capture and storage (BECCS). Crucial questions arise about where the enormous quantities of biomass needed according to the IAM scenarios could feasibly be produced in a sustainable manner. Africa is attractive in the context of BECCS because of large areas that could contribute biomass energy and indications of substantial underground CO2 storage capacities. However, estimates of large biomass availability in Africa are usually based on highly aggregated datasets, and only a few studies explore future challenges or barriers for BECCS in any detail. Based on previous research and literature, this paper analyses the pre-conditions for BECCS in Tanzania by studying what we argue are the applications of BECCS, or the components of the BECCS chain, that are most feasible in the country, namely (1) as applied to domestic sugarcane-based energy production (bioethanol), and (2) with Tanzania in a producer and re-growth role in an international BECCS chain, supplying biomass or biofuels for export to developed countries. The review reveals that a prerequisite for both options is either the existence of a functional market for emissions trading and selling, making negative emissions a viable commercial investment, or sustained investment through aid programmes. Also, historically, an important barrier to the development of production capacity of liquid biofuels for export purposes has been given by ethical dilemmas following in the wake of demand for land to facilitate production of biomass, such as sugarcane and jatropha. In these cases, conflicts over access to land and mismanagement have been more of a rule than an exception. Increased production volumes of solid biomass for export to operations that demand bioenergy, be it with or without a CCS component, is likely to give rise to similar conflicts. While BECCS may well play an important role in reducing emissions in countries with high capacity to act combined with existing large point sources of biogenic CO2 emissions, it seems prudent to proceed with utmost caution when implicating BECCS deployment in least developed countries, like Tanzania.The paper argues that negative BECCS-related emissions from Tanzania should not be assumed in global climate mitigation scenarios.</t>
  </si>
  <si>
    <t>10.1007/s10668-019-00517-y</t>
  </si>
  <si>
    <t>Carminati, HB; Milao, RDD; de Medeiros, JL; Araujo, ODF</t>
  </si>
  <si>
    <t>Bioenergy and full carbon dioxide sinking in sugarcane-biorefinery with post-combustion capture and storage: Techno-economic feasibility</t>
  </si>
  <si>
    <t>Sugarcane plantations promote impressive drainage of atmospheric carbon dioxide reaching 781 t/h for a 1000 t/h sugarcane-biorefinery. For first-generation bioethanol sugarcane-biorefineries, only 10% of sugarcane carbon dioxide equivalent leaves as hydrous-ethanol, while 90% return to atmosphere through bagasse-fired power cogeneration in steam-Rankine cycles. Thus, a sugarcane-biorefinery exports two bioenergy flows - electricity and hydrous-ethanol- and its impressive Bioenergy Carbon Capture and Storage potential is wasted. Capture of fermentation carbon dioxide merely means 5% of Bioenergy Carbon Capture and Storage efficiency. This work assesses a new sugarcane-biorefinery concept dramatically raising the Bioenergy Carbon Capture and Storage efficiency. With fermentation carbon dioxide already captured, it is advocated to implement 90% post-combustion capture of flue-gas carbon dioxide. Then, captured carbon dioxide is compressed and traded as Enhanced Oil Recovery agent transported to deep-water offshore oil fields via high-pressure pipelines counting on topographic gravitational effects to lower compression power. Aggregating pipeline/compression investment to the biorefinery, it is shown that such new Plantation-Biorefinery-Post-Combustion-Pipeline-Oil-Recovery enterprise is technically feasible for 5.22 MtCO(2)/y of Bioenergy Carbon Capture and Storage capacity and is economically feasible under certain conditions: (i) idle pipeline capacity rental to fossil carbon emitters at 10-20 USD/tCO(2); (ii) recovered oil revenues traded at 1-2 bbl/tCO(2) and 50-80 USD/bbl; (iii) carbon-taxation at 40-80 USD/tCO(2); and (iv) carbon Cap-and-Trade at 30-70 USD/tCO(2). Under such conditions the PlantationBiorefinery-Post-Combustion-Pipeline-Oil-Recovery can attain 7 MMMUSD net value and 6 years payback-time.</t>
  </si>
  <si>
    <t>10.1016/j.apenergy.2019.113633</t>
  </si>
  <si>
    <t>Levihn, F; Linde, L; Gustafsson, K; Dahlen, E</t>
  </si>
  <si>
    <t>Introducing BECCS through HPC to the research agenda: The case of combined heat and power in Stockholm</t>
  </si>
  <si>
    <t>In the years since COP21 in Paris, awareness of the need for carbon sinks has grown rapidly. However, policy instruments supporting a path to this target are still lacking. Bioenergy carbon capture and storage (BECCS) may provide a way to rapidly reduce global warming. In the Nordics, much of the basic infrastructure for successful BECCS implementation is already in place. So why is not more happening? This study provides insights to barriers and policy implications in relation to successful BECCS implementation. Though implementation could support economic growth and welfare development, the cost is relatively high for individual utilities. In the deregulated competitive heating market in the case of Stockholm, cost transfer to customers is prohibited, effectively impeding implementation. Moreover, while present national or EU-based support schemes could cover investments, the operating cost is high, so other economic policy approaches are required. Lastly, this paper shows that BECCS on combined heat and power plants has a potential, but requires much more research. Thus it is suggested that negative emission technologies in energy systems are brought into research agendas such as the future of combined heat and power and urban multi energy systems. (C) 2019 The Authors. Published by Elsevier Ltd.</t>
  </si>
  <si>
    <t>10.1016/j.egyr.2019.09.018</t>
  </si>
  <si>
    <t>Wang, YM; Wu, JQ; Li, XL; Han, JK; Yu, DX; Xu, MH; Wendt, JOL</t>
  </si>
  <si>
    <t>Comparison Study of Ash Partitioning and Deposition Behavior between Two Rice Husk Fuels under a 100 kW Combustor</t>
  </si>
  <si>
    <t>Utilization of biomass when combined with carbon capture and sequestration (CCS) is one feasible solution for bioenergy with carbon capture and storage (BECCS), which can reduce the CO2 emissions in the atmosphere. Rice husk is a unique biomass resource because its ash content is typically higher than 15% and more than 88% of this mineral matter is composed of silica. Ash partitioning and deposition mechanisms in rice husk combustion are still under investigation and will be the focus of this paper. Two different rice husk resources were tested in this work: one is from China, and another is from the United States, which are abbreviated as RH_CN and RH_US, respectively. The experimental work was performed in a 100 kW down-fired oxy-fuel combustor (OFC), and both fuels were co-fired with natural gas to achieve combustion conditions that are comparable to coal combustion. Two conditions were tested: (1) air combustion and (2) oxy-combustion with 70% O-2 and 30% CO2 in oxidant gas (denoted as OXY70). Results suggested that similar sub-micrometer accumulation modes and super-micrometer fragmentation modes appeared for both rice husks. Although the composition of super-micrometer particles was similar and enriched in silica for both rice husks, the sub-micrometer particles from RH_CN are mainly composed of volatile elements (K, Na, Cl, and P), while these from RH_US are mainly composed of Si. This compositional difference in sub micrometer aerosols subsequently affects the ash deposit formation; for example, the tightly bound inside deposits from RH_CN have much more volatile elements than those from RH_US. More importantly, apparent ash shedding on deposits occurred after 0.5 h for RH_CN, but this cannot be observed in RH_US until the maximum sampling time (2 h).</t>
  </si>
  <si>
    <t>10.1021/acs.energyfuels.9b02914</t>
  </si>
  <si>
    <t>Cumicheo, C; Mac Dowell, N; Shah, N</t>
  </si>
  <si>
    <t>Natural gas and BECCS: A comparative analysis of alternative configurations for negative emissions power generation</t>
  </si>
  <si>
    <t>There is a reliance on negative emissions technologies (NETs), primarily in the form of Bioenergy with Carbon Capture and Storage (BECCS) in most Integrated Assessment Model (IAM) scenarios which are capable of limiting the maximum global temperature rise to 1.5-2 degrees C. Two currently independent features of transition pathways are fuel switching from a coal to gas, and the deployment of BECCS. The former makes natural gas an important transition fuel which at the same time could be combined with biomass to further abate emissions. To date the majority of studies have considered BECCS in the context of a conversion from coal- fired base configuration. There is therefore a pressing need to identify routes for the effective utilization of biomass-derived fuels in the context of gas-fired power generation infrastructure. In this contribution, we study three distinct CCS-based processes which combine natural gas and biomass capable of producing low-, or carbon-negative power. Both fuel supply chains are considered in order to quantify the net overall CO2 emissions. An important insight is the configuration-specific impact of biomass co-combustion on the overall carbon intensity of power generated. We found that an external biomass combustion configuration was the most carbon negative, removing between 0.5-1 ton of CO2 per MWh of power generated. Results revealed a trade-off between carbon negativity and efficiency of the processes. The generation of net carbon negative power is observed to be highly sensitive to the carbon footprint of the biomass supply chain.</t>
  </si>
  <si>
    <t>10.1016/j.ijggc.2019.102798</t>
  </si>
  <si>
    <t>Stephenson, MH; Ringrose, P; Geiger, S; Bridden, M; Schofield, D</t>
  </si>
  <si>
    <t>Geoscience and decarbonization: current status and future directions</t>
  </si>
  <si>
    <t>At the 2015 United Nations International Climate Change Conference in Paris (COP21), 197 national parties committed to limit global warming to well below 2 degrees C. But current plans and pace of progress are still far from sufficient to achieve this objective. Here we review the role that geoscience and the subsurface could play in decarbonizing electricity production, industry, transport and heating to meet UK and international climate change targets, based on contributions to the 2019 Bryan Lovell meeting held at the Geological Society of London. Technologies discussed at the meeting involved decarbonization of electricity production via renewable sources of power generation, substitution of domestic heating using geothermal energy, use of carbon capture and storage (CCS), and more ambitious technologies such as bioenergy and carbon capture and storage (BECCS) that target negative emissions. It was noted also that growth in renewable energy supply will lead to increased demand for geological materials to sustain the electrification of the vehicle fleet and other low-carbon technologies. The overall conclusion reached at the 2019 Bryan Lovell meeting was that geoscience is critical to decarbonization, but that the geoscience community must influence decision-makers so that the value of the subsurface to decarbonization is understood.</t>
  </si>
  <si>
    <t>PETROLEUM GEOSCIENCE</t>
  </si>
  <si>
    <t>10.1144/petgeo2019-084</t>
  </si>
  <si>
    <t>Sagues, WJ; Park, S; Jameel, H; Sanchez, DL</t>
  </si>
  <si>
    <t>Enhanced carbon dioxide removal from coupled direct air capture-bioenergy systems</t>
  </si>
  <si>
    <t>Engineered carbon dioxide (CO2) removal technologies-such as direct air capture (DAC) and bioenergy with carbon capture and sequestration (BECCS)-require significant advancements to reduce costs and increase scale without environmental or social harm. Up until this point, advancements in BECCS and DAC technologies have progressed independently of each other, despite the ability of BECCS to provide carbon-negative heat and power to DAC processes. Here, we demonstrate synergistic integration of BECCS and DAC systems decreases costs, increases carbon removal, and extends the impact of scarce biomass resources. We estimate biomass integrated DAC systems can increase net CO2 removal by 109-119% at lower costs than standalone reference systems. If hybrid BECCS-DAC systems were deployed across the US using biomass resources co-located with geologic storage, 1.5 Gt of CO2 could be sequestered annually without long-distance biomass or CO2 transport in 2030. Innovation in the design and implementation of coupled BECCS-DAC systems would have a profound impact on CO2 removal, if realized.</t>
  </si>
  <si>
    <t>10.1039/c9se00384c</t>
  </si>
  <si>
    <r>
      <t>"If hybrid BECCS–DAC systems were deployed across the US using biomass resources co-located with geologic storage, 1.5 Gt of CO2 could be sequestered annually without long-distance biomass or CO2 transport in 2030"</t>
    </r>
    <r>
      <rPr>
        <b/>
        <sz val="11"/>
        <color theme="1"/>
        <rFont val="Calibri"/>
        <family val="2"/>
        <scheme val="minor"/>
      </rPr>
      <t xml:space="preserve">
Hybrid BECCS-DAC</t>
    </r>
    <r>
      <rPr>
        <sz val="11"/>
        <color theme="1"/>
        <rFont val="Calibri"/>
        <family val="2"/>
        <scheme val="minor"/>
      </rPr>
      <t xml:space="preserve"> could only use indigenous biomass resources co-located with geolofic storage in the US, thus not impacting global biomass supply chains - however, the effect on national biodiversity/agriculture/biodiversity is not discussed. </t>
    </r>
  </si>
  <si>
    <r>
      <t>Hybrid BECCS-DAC</t>
    </r>
    <r>
      <rPr>
        <sz val="11"/>
        <color theme="1"/>
        <rFont val="Calibri"/>
        <family val="2"/>
        <scheme val="minor"/>
      </rPr>
      <t>: "Techno-economic analyses indicate the BECCS–DAC systems increase net CO2 removal by 109– 119% at lower costs than standalone reference systems."</t>
    </r>
  </si>
  <si>
    <t>Michailos, S; Emenike, O; Ingham, D; Hughes, KJ; Pourkashanian, M</t>
  </si>
  <si>
    <t>Methane production via syngas fermentation within the bio-CCS concept: A techno-economic assessment</t>
  </si>
  <si>
    <t>The study provides a comprehensive approach on assessing the feasibility of a novel process configuration that couples synthetic natural gas (SNG) production via syngas fermentation with carbon capture and storage (CCS). The present research constitutes the first endeavour to examine the techno-economic performance of this sophisticated hybrid SNG + CCS infrastructure. For this purpose, a flowsheet analysis within the Aspen Plus environment served to quantify the material and energy flows and then based on the simulations technical and economic indicators were estimated. A plant processing 6.25 dt/h of virgin biomass yields 1.32 t/h of SNG, achieves 51.2% energy efficiency and stores 2.97 t/h of CO2. The threshold SNG price (NPV = 0) for the project to become economically viable is 92.14 pound/MWh. A combination of existing policy schemes and the establishment of new instruments that will reward negative emissions has the potential to generate profits. A thorough cost breakdown along with a sensitivity analysis revealed that the process is CAPEX and feedstock intensive while larger plants can reduce the SNG price by about 15%. A stochastic Monte Carlo analysis indicated that even if the project shows promising techno-economic potential without the establishment of a consistent and robust legislation framework there is no realistic prospect for the proposed bio-CCS plant to compete with fossil natural gas.</t>
  </si>
  <si>
    <t>BIOCHEMICAL ENGINEERING JOURNAL</t>
  </si>
  <si>
    <t>10.1016/j.bej.2019.107290</t>
  </si>
  <si>
    <t>Rickels, W; Merk, C; Reith, F; Keller, DP; Oschlies, A</t>
  </si>
  <si>
    <t>(Mis)conceptions about modeling of negative emissions technologies</t>
  </si>
  <si>
    <t>Intentionally removing carbon from the atmosphere with negative emission technologies (NETs) will be important to achieve net-zero emissions by mid-century and to limit global warming to 2 degrees C or even 1.5 degrees C (IPCC 2018). Model scenarios that consider NETs as part of mitigation pathways are still largely restricted to afforestation and bioenergy with carbon capture and storage (BECCS), while the '[f]easibility and sustainability of [NETs] use could be enhanced by a portfolio of options deployed at substantial, but lesser scales, rather than a single option at very large scale' (IPCC 2018, p 19). Here, we show the results from an anonymous expert survey, including 32 Earth-System-Model (ESM) experts and 18 Integrated-Assessment-Model (IAM) experts, about the role of NETs in future climate policies and about how well the various technologies are represented in current models. We find that they strongly support the view that technology portfolios are required to achieve negative emissions, however, the responses show that the number and range of NETs that can be assessed in IAMB is small and that IAMB and ESMs are rather applied to analyze technologies separately than in combination. IAM experts in particular consider BECCS as part of a future NETs portfolio; but at the same time, all experts judge the constraints BECCS would face regarding future overall feasibility and more particularly regarding resource competition to be the highest. Regarding the assessment of constraints the ESM experts are much more skeptical than the IAM experts; they also think that the BECCS carbon removal pathways are less sufficiently represented in ESMs compared to what the IAM experts thinks about the representation in their models. Despite the perceived need for NETs portfolios, the range of NETs which can be assessed in IAMB is rather small and ocean NETs have, so far, mostly been overlooked by the IAM experts.</t>
  </si>
  <si>
    <t>10.1088/1748-9326/ab3ab4</t>
  </si>
  <si>
    <t>Kuparinen, K; Vakkilainen, E; Tynjala, T</t>
  </si>
  <si>
    <t>Biomass-based carbon capture and utilization in kraft pulp mills</t>
  </si>
  <si>
    <t>Corporate image, European Emission Trading System and Environmental Regulations, encourage pulp industry to reduce carbon dioxide (CO2) emissions. Kraft pulp mills produce CO2 mainly in combustion processes. The largest sources are the recovery boiler, the biomass boiler, and the lime kiln. Due to utilizing mostly biomass-based fuels, the CO2 is largely biogenic. Capture and storage of CO2 (CCS) could offer pulp and paper industry the possibility to act as site for negative CO2 emissions. In addition, captured biogenic CO2 can be used as a raw material for bioproducts. Possibilities for CO2 utilization include tall oil manufacturing, lignin extraction, and production of precipitated calcium carbonate (PCC), depending on local conditions and mill-specific details. In this study, total biomass-based CO2 capture and storage potential (BECCS) and potential to implement capture and utilization of biomass-based CO2 (BECCU) in kraft pulp mills were estimated by analyzing the impacts of the processes on the operation of two modern reference mills, a Nordic softwood kraft pulp mill with integrated paper production and a Southern eucalyptus kraft pulp mill. CO2 capture is energy-intensive, and thus the effects on the energy balances of the mills were estimated. When papermaking is integrated in the mill operations, energy adequacy can be a limiting factor for carbon capture implementation. Global carbon capture potential was estimated based on pulp production data. Kraft pulp mills have notable CO2 capture potential, while the on-site utilization potential using currently available technologies is lower. The future of these processes depends on technology development, desire to reuse CO2, and prospective changes in legislation.</t>
  </si>
  <si>
    <t>10.1007/s11027-018-9833-9</t>
  </si>
  <si>
    <t>Caserini, S; Barreto, B; Lanfredi, C; Cappello, G; Morrey, DR; Grosso, M</t>
  </si>
  <si>
    <t>Affordable CO2 negative emission through hydrogen from biomass, ocean liming, and CO2 storage</t>
  </si>
  <si>
    <t>A new process to remove carbon dioxide (CO2) from the atmosphere, by combining commercial industrial technologies with ocean liming and CO2 storage, is presented. The process aims to overcome the limiting factors of other negative emission technologies (cost and energy requirements, potential competition for land and freshwater) while simultaneously addressing the problem of ocean acidification. The overall proposed process is based on the following: (a) a gasifier where the biomass is converted to syngas; (b) a thermal steam reformer working at high temperature where the hydrocarbons and tar oils are converted to hydrogen (H-2) and carbon monoxide (CO); (c) a kiln to produce Ca(OH)(2) (slaked lime) from limestone by using the enthalpy of the hot syngas; (d) the spreading, by means of vessels, of the slaked lime into the seawater to achieve ocean liming; (e) the delivery of syngas to a water gas shift reactor producing CO2 and H-2 that are then separated; (f) the final storage of all CO2 produced in the process; (g) the use of H-2, being the valuable by-product of the whole process, for decarbonized energy production as well as for ammonia synthesis, offsetting part of the production cost, thus generating low-cost negative emissions. The mass and energy balances show that the total atmospheric CO2 removed by the process is 2.6 ton per ton of biomass used. By adding an estimated 0.43 ton avoided-thanks to the use of produced H-2-the overall CO2 benefit of the process increases to 3.0 ton per ton of biomass. A preliminary cost analysis resulted in an average levelized cost of 98 $ per ton of CO2 removed; when considering the revenues from the produced energy, the cost falls to 64 $/tCO(2). The higher efficiency in carbon removal obtained allows to reduce the amount of biomass required by BECCS (bioenergy with carbon capture and storage) to achieve negative emissions, and thanks to the valuable H-2 produced it lowers the costs of CO2 removal from the atmosphere.</t>
  </si>
  <si>
    <t>10.1007/s11027-018-9835-7</t>
  </si>
  <si>
    <t>Adanez-Rubio, I; Perez-Astray, A; Abad, A; Gayan, P; De Diego, LF; Adanez, J</t>
  </si>
  <si>
    <t>Chemical looping with oxygen uncoupling: an advanced biomass combustion technology to avoid CO2 emissions</t>
  </si>
  <si>
    <t>Bioenergy with carbon dioxide (CO2) capture and storage (BECCS) technologies represent an interesting option to reach negative carbon emissions, which implies the removal of CO2 already emitted to the atmosphere. Chemical looping combustion (CLC) with biomass can be considered as a promising BECCS technology since CLC has low cost and energy penalty. In CLC, the oxygen needed for combustion is supplied by a solid oxygen carrier circulating between the fuel and air reactors. In the fuel reactor, the fuel is oxidized producing a CO2-concentrated stream while the oxygen carrier is reduced. In the air reactor, the oxygen carrier is regenerated with air. Chemical looping with oxygen uncoupling (CLOU) is a CLC technology that allows the combustion of solid fuels as in common combustion with air by means of an oxygen carrier that release gaseous oxygen in the fuel reactor. In the last years, several Cu-based, Mn-based, and mixed oxide oxygen (O-2) carriers have been tested showing good CLOU properties. Among them, copper (Cu)-based and Cu-Manganese (Mn) mixed oxides showed high reactivity, O-2 release rate, and high O-2 equilibrium concentration. The aim of this work is to study the viability of biomass combustion by CLOU process. The combustion of three types of biomass (pine sawdust, olive stone, and almond shell) were studied in a continuous 1.5 kW(th) CLC unit. Two O-2 carriers were tested: a Cu-based oxygen carrier with Magnesium, Aluminum, Oxgen (MgAl2O4) as an inert prepared by spray drying (Cu60MgAl) and a mixed Cu-Mn oxide prepared by spray granulation (Cu34Mn66). These materials are capable of releasing gaseous oxygen when they are reduced in a different range of temperatures. CO2 capture and combustion efficiency were evaluated. Two fuel reactor operation temperatures were used: 775-850 degrees C for Cu34Mn66 and 900-935 degrees C for Cu60MgAl. High CO2 capture efficiencies and 100% combustion efficiency were reached with both oxygen carriers and with all the biomasses tested. Therefore, the CLOU technology with the Cu- and Cu-Mn-based oxygen carriers allowed avoiding CO2 emissions maintaining high combustion efficiencies. Results obtained demonstrate that this innovative biomass combustion technology combined with carbon storage lets an efficient BECCS process implementation.</t>
  </si>
  <si>
    <t>10.1007/s11027-019-9840-5</t>
  </si>
  <si>
    <t>Proll, T; Zerobin, F</t>
  </si>
  <si>
    <t>Biomass-based negative emission technology options with combined heat and power generation</t>
  </si>
  <si>
    <t>Biomass-based combined heat and power (CHP) generation with different carbon capture approaches is investigated in this study. Only direct carbon dioxide (CO2) emissions are considered. The selected processes are (i) a circulating fluidized bed boiler for wood chips connected to an extraction/condensation steam cycle CHP plant without carbon capture; (ii) plant (i), but with post-combustion CO2 capture; (iii) chemical looping combustion (CLC) of solid biomass connected to the steam cycle CHP plant; (iv) rotary kiln slow pyrolysis of biomass for biochar soil storage and direct combustion of volatiles supplying the steam cycle CHP plant with the CO2 from volatiles combustion escaping to the atmosphere; (v) case (iv) with additional post-combustion CO2 capture; and (vi) case (iv) with CLC of volatiles. Reasonable assumptions based on literature data are taken for the performance effects of the CO2 capture systems and the six process options are compared. CO2 compression to pipeline pressure is considered. The results show that both bioenergy with carbon capture and storage (BECCS) and biochar qualify as negative emission technologies (NETs) and that there is an energy-based performance advantage of BECCS over biochar because of the unreleased fuel energy in the biochar case. Additional aspects of biomass fuels (ash content and ash melting behavior) and sustainable soil management (nutrient cycles) for biomass production should be quantitatively considered in more detailed future assessments, as there may be certain biomass fuels, and environmental and economic settings where biochar application to soils is indicated rather than the full conversion of the biomass to energy and CO2.</t>
  </si>
  <si>
    <t>10.1007/s11027-019-9841-4</t>
  </si>
  <si>
    <t>Milao, RDD; Carminati, HB; Araujo, ODF; de Medeiros, JL</t>
  </si>
  <si>
    <t>Thermodynamic, financial and resource assessments of a large-scale sugarcane-biorefinery: Prelude of full bioenergy carbon capture and storage scenario</t>
  </si>
  <si>
    <t>A large-scale sugarcane-based ethanol biorefinery is assessed and analyzed as a conceivable integration of plantation-biorefinery for large-scale carbon dioxide drainage by coupling production of bioenergy to carbon capture and storage (BECCS) vis-a-vis the conventional biorefinery. The plantation-biorefinery integration is simulated to assess ethanol production, power production through bagasse-fired cogeneration, heat demand, water demand, carbon dioxide intake, profitability and resource utilization. Results are compared with several metrics of maximum possible outcomes without violating the Second Law of Thermodynamics. Typical results for a conventional biorefinery processing 1,000 t/h of sugarcane comprises 284 MW of net electricity exportation, emissions of approximate to 0.7 tCO(2) per ton of sugarcane, 3,616.4 t/h of water consumption accounting for blowdown and evaporation in the cooling-tower, 550.2 MMUSD of fixed capital investment and 709.6 MMUSD of net value from ethanol/electricity revenues at 10% annual interest rate. On the other hand, the proposed BECCS reconfiguration stands as a large-scale atmospheric carbon dioxide drainage system with potentially impressive negative emissions, power exportation of 88.5 MW, BECCS potential of 5.72 MtCO(2)/y, resource utilization and profitability analyzed via Sankey diagrams. Profitability of the BECCS biorefinery is warranted provided the captured carbon dioxide is traded for enhanced oil recovery. The limiting power production for the sugarcane intake is estimated via two thermodynamic approaches: maximum Carnot equivalent power and maximum power at 25 degrees C and 1 atm via the Second Law of Thermodynamics. The assessment reveals the thermodynamic inefficiency of the actual biorefineries in terms of power production. Future studies should investigate exergy efficiencies and expand the study beyond the biorefinery boundary to include carbon emissions in the sugarcane supply-chain.</t>
  </si>
  <si>
    <t>10.1016/j.rser.2019.109251</t>
  </si>
  <si>
    <t>Thiyagarajan, S; Geo, VE; Martin, LJ; Nagalingam, B</t>
  </si>
  <si>
    <t>Combined effect of fuel-design and after-treatment system on reduction of local and global emissions from CI engine</t>
  </si>
  <si>
    <t>This experimental study aims to mitigate harmful emissions from a CI engine using bio-energy with carbon capture and storage (BECCS) approach. The engine used for this experimental work is a single cylinder CI engine with a rated power of 5.2 kW at a constant speed of 1500 rpm. The BECCS approach is a combination of plant-based biofuels and carbon capture and storage (CCS) system. The whole investigation was done in four phases: (1) Substituting diesel with Karanja oil methyl ester (KOME) (2) Equal volume blending of Orange oil (ORG) with KOME (3) 20% blending of n-butanol (B) with KOME-ORG blend (4) CCS system with zeolite based non-selective catalytic reduction (NSCR) and mono ethanolamine (MEA) based selective non-catalytic reduction (SNCR) system with KOME-ORG + B20 blend. The experimental results show that substitution of diesel with KOME reduces smoke emission, but increases NO and CO2 emission. KOME-ORG blend reduces CO2 and smoke emissions with high NO emission due to combustion improvement. In comparison with the sole combustion of KOME at full load condition, the combination of KOME-ORG + B20 as bio-fuel with zeolite based post-combustion treatment system resulted in a maximum reduction of NO, smoke and CO2 emission by 41%, 19% and 15% respectively.</t>
  </si>
  <si>
    <t>ENVIRONMENTAL TECHNOLOGY</t>
  </si>
  <si>
    <t>10.1080/09593330.2018.1453871</t>
  </si>
  <si>
    <t>Taylor, G; Donnison, IS; Murphy-Bokern, D; Morgante, M; Bogeat-Triboulot, MB; Bhalerao, R; Hertzberg, M; Polle, A; Harfouche, A; Alasia, F; Petoussi, V; Trebbi, D; Schwarz, K; Keurentjes, JJB; Centritto, M; Genty, B; Flexas, J; Grill, E; Salvi, S; Davies, WJ</t>
  </si>
  <si>
    <t>Sustainable bioenergy for climate mitigation: developing drought-tolerant trees and grasses</t>
  </si>
  <si>
    <t>Background and Aims Bioenergy crops are central to climate mitigation strategies that utilize biogenic carbon, such as BECCS (bioenergy with carbon capture and storage), alongside the use of biomass for heat, power, liquid fuels and, in the future, biorefining to chemicals. Several promising lignocellulosic crops are emerging that have no food role - fast-growing trees and grasses - but are well suited as bioenergy feedstocks, including Populus, Salix, Arundo, Miscanthus, Panicum and Sorghum. Scope These promising crops remain largely undomesticated and, until recently, have had limited germplasm resources. In order to avoid competition with food crops for land and nature conservation, it is likely that future bio-energy crops will be grown on marginal land that is not needed for food production and is of poor quality and subject to drought stress. Thus, here we define an ideotype for drought tolerance that will enable biomass production to be maintained in the face of moderate drought stress. This includes traits that can readily be measured in wide populations of several hundred unique genotypes for genome-wide association studies, alongside traits that are informative but can only easily be assessed in limited numbers or training populations that may be more suitable for genomic selection. Phenotyping, not genotyping, is now the major bottleneck for progress, since in all lignocellulosic crops studied extensive use has been made of next-generation sequencing such that several thousand markers are now available and populations are emerging that will enable rapid progress for drought-tolerance breeding. The emergence of novel technologies for targeted genotyping by sequencing are particularly welcome. Genome editing has already been demonstrated for Populus and offers significant potential for rapid deployment of drought-tolerant crops through manipulation of ABA receptors, as demonstrated in Arabidopsis, with other gene targets yet to be tested. Conclusions Bioenergy is predicted to be the fastest-developing renewable energy over the coming decade and significant investment over the past decade has been made in developing genomic resources and in collecting wild germplasm from within the natural ranges of several tree and grass crops. Harnessing these resources for climateresilient crops for the future remains a challenge but one that is likely to be successful.</t>
  </si>
  <si>
    <t>ANNALS OF BOTANY</t>
  </si>
  <si>
    <t>10.1093/aob/mcz146</t>
  </si>
  <si>
    <t>Gogolev, I; Linderholm, C; Gall, D; Schmitz, M; Mattisson, T; Pettersson, JBC; Lyngfelt, A</t>
  </si>
  <si>
    <t>Chemical-looping combustion in a 100 kW unit using a mixture of synthetic and natural oxygen carriers - Operational results and fate of biomass fuel alkali</t>
  </si>
  <si>
    <t>Biomass fuel use in chemical looping combustion enables negative CO2 emissions through BECCS (Bio-Energy Carbon Capture and Storage). Effective biomass utilization in CLC requires an economical and effective oxygen carrier to achieve high fuel conversion, effective CO2 capture, and management of the harmful effects of biomass alkali release (bed agglomeration, oxygen carrier deactivation, fouling and corrosion). These issues were addressed in 100 kW CLC pilot experiments. Building on previous work, a mixture of a synthetic calcium manganite perovskite and natural ilmenite was used as the oxygen carrier. Four biomass fuels of varied alkali content were tested: black pellets of steam-exploded stem wood (BP), BP impregnated with K2CO3, a mixture of 50% BP with 50% straw pellets, and wood char. Experiments showed high fuel conversion and very high CO2 capture, with overall performance exceeding that of ilmenite and manganese ore. More than 95% gas conversion was achieved with black pellets at around 950 degrees C. The fate of biomass alkali, previously virtually unknown in CLC research, was explored by implementing online surface-ionization-based measurement of alkali released in the flue gases of the fuel reactor (FR) and air reactor (AR). Release levels were found to correlate with the fuel alkali content. The flue gas measurements and bed material elemental analyses suggest that most of the fuel alkali are accumulated in the oxygen carrier. Unexpectedly, it was found that flue gas alkali release occurs in both the FR and AR, with AR exhibiting an equal or higher rate of release vs. the FR.</t>
  </si>
  <si>
    <t>10.1016/j.ijggc.2019.06.020</t>
  </si>
  <si>
    <t>Stenzel, F; Gerten, D; Werner, C; Jagermeyr, J</t>
  </si>
  <si>
    <t>Freshwater requirements of large-scale bioenergy plantations for limiting global warming to 1.5 degrees C</t>
  </si>
  <si>
    <t>Limiting mean global warming to well below 2 degrees Cwill probably require substantial negative emissions (NEs) within the 21st century. To achieve these, bioenergy plantations with subsequent carbon capture and storage (BECCS) may have to be implemented at a large scale. Irrigation of these plantations might be necessary to increase the yield, which is likely to put further pressure on already stressed freshwater systems. Conversely, the potential of bioenergy plantations (BPs) dedicated to achieving NEs through CO2 assimilation may be limited in regions with low freshwater availability. This paper provides a first-order quantification of the biophysical potentials of BECCS as a negative emission technology contribution to reaching the 1.5 degrees C warming target, as constrained by associated water availabilities and requirements. Using a global biosphere model, we analyze the availability of freshwater for irrigation of BPs designed to meet the projected NEs to fulfill the 1.5 degrees C target, spatially explicitly on areas not reserved for ecosystem conservation or agriculture. Wetake account of the simultaneous water demands for agriculture, industries, and households and also account for environmental flow requirements (EFRs) needed to safeguard aquatic ecosystems. Furthermore, we assess to what extent different forms of improved water management on the suggested BPs and on cropland may help to reduce the freshwater abstractions. Results indicate that global water withdrawals for irrigation of BPs range between similar to 400 and similar to 3000 km(3) yr(-1), depending on the scenario and the conversion efficiency of the carbon capture and storage process. Consideration of EFRs reduces theNE potential significantly, but can partly be compensated for by improved on-field water management.</t>
  </si>
  <si>
    <t>10.1088/1748-9326/ab2b4b</t>
  </si>
  <si>
    <t>Cabral, RP; Bui, M; Mac Dowell, N</t>
  </si>
  <si>
    <t>A synergistic approach for the simultaneous decarbonisation of power and industry via bioenergy with carbon capture and storage (BECCS)</t>
  </si>
  <si>
    <t>There is a need for a rapid and large scale decarbonisation to reduce CO2 emissions by 45% within 12 years. Thus, we propose a method that accelerates decarbonisation across multiple sectors via a synergistic approach with bioenergy with CCS (BECCS), which is able to remove 740 kg(CO2) from air per MWh electricity generated. Industry is a hard-to-decarbonise sector which presents a unique set of challenges where, unlike the power sector, there are no obvious alternatives to CCS. One of these challenges is the significant variation of CO2 concentration, which directly influences CO2 capture costs, ranging from $10/t(CO2) to over $170/t(CO2) for high (95-99% CO2) and low CO2 concentration (4% CO2) applications, respectively. Re-purposing the existing coalfired power plant fleet into BECCS displaces CO2 emissions from coal-use and enables a just transition, i. e., avoiding job loss, providing a supportive economic framework that does not rely on government subsidies. Negative emissions generated from capturing and storing atmospheric CO2 can be converted into negative emission credits (NECs) and auctioned to hard-to-decarbonise sectors, thus providing another revenue stream to the power plant. A levelised cost of electricity (LCOE) between $70 and $100 per MWh can be achieved through auctioning NECs at $90-$135 per t(CO2). Offsetting the global industrial CO2 emissions of 9 Gt(CO2) would require 3000 BECCS plants under this framework. This approach could jumpstart industrial decarbonisation whilst giving this sector more time to develop new CCS technologies.</t>
  </si>
  <si>
    <t>10.1016/j.ijggc.2019.05.020</t>
  </si>
  <si>
    <t>Lindroos, TJ; Ryden, M; Langorgen, O; Pursiheimo, E; Pikkarainen, T</t>
  </si>
  <si>
    <t>Robust decision making analysis of BECCS (bio-CLC) in a district heating and cooling grid</t>
  </si>
  <si>
    <t>Additional investments to negative emission technologies, such as reforestation or bioenergy with carbon capture and storage (BECCS), are required to achieve Paris Agreement targets. Chemical-looping combustion of biomass (Bio-CLC) is an under-the-development combustion technology that could provide relatively low cost negative CO2 emissions. We modelled Bio-CLC units as a part of a city-level district heating and cooling (DHC) grid based on literature and our experimental work with Bio-CLC pilot plants. We applied robust decision-making (RDM) to identify preconditions that favour Bio-CLC over certain competing investment options. In the selected case study, a Bio-CLC unit had a 50% chance to be profitable (10% Internal rate of return or better) around the level of 10 (sic)/tCO(2) net income from captured bio-CO2. If the net income from captured bio-CO2 was below 10 (sic)/tCO(2), as currently, large heat pumps with COP of 3.5 were the most robust of the studied investment options. Traditional bio-CHP performed better than large heat pumps only when electricity market price was above 50 (sic)/MWh and biomass price below 20 (sic)/MWh. Performed RDM analysis provides a systemic background for both technology developers and DHC operators when considering the competitiveness of the technology in an uncertain future.</t>
  </si>
  <si>
    <t>10.1016/j.seta.2019.05.005</t>
  </si>
  <si>
    <t>Realmonte, G; Drouet, L; Gambhir, A; Glynn, J; Hawkes, A; Koberle, AC; Tavoni, M</t>
  </si>
  <si>
    <t>An inter-model assessment of the role of direct air capture in deep mitigation pathways</t>
  </si>
  <si>
    <t>The feasibility of large-scale biological CO2 removal to achieve stringent climate targets remains unclear. Direct Air Carbon Capture and Storage (DACCS) offers an alternative negative emissions technology (NET) option. Here we conduct the first inter-model comparison on the role of DACCS in 1.5 and 2 degrees C scenarios, under a variety of techno-economic assumptions. Deploying DACCS significantly reduces mitigation costs, and it complements rather than substitutes other NETs. The key factor limiting DACCS deployment is the rate at which it can be scaled up. Our scenarios' average DACCS scale-up rates of 1.5 GtCO(2)/yr would require considerable sorbent production and up to 300 EJ/yr of energy input by 2100. The risk of assuming that DACCS can be deployed at scale, and finding it to be subsequently unavailable, leads to a global temperature overshoot of up to 0.8 degrees C. DACCS should therefore be developed and deployed alongside, rather than instead of, other mitigation options.</t>
  </si>
  <si>
    <t>10.1038/s41467-019-10842-5</t>
  </si>
  <si>
    <t>Albanito, F; Hastings, A; Fitton, N; Richards, M; Martin, M; Mac Dowell, N; Bell, D; Taylor, SC; Butnar, I; Li, PH; Slade, R; Smith, P</t>
  </si>
  <si>
    <t>Mitigation potential and environmental impact of centralized versus distributed BECCS with domestic biomass production in Great Britain</t>
  </si>
  <si>
    <t>New contingency policy plans are expected to be published by the United Kingdom government to set out urgent actions, such as carbon capture and storage, greenhouse gas removal and the use of sustainable bioenergy to meet the greenhouse gas reduction targets of the 4th and 5th Carbon Budgets. In this study, we identify two plausible bioenergy production pathways for bioenergy with carbon capture and storage (BECCS) based on centralized and distributed energy systems to show what BECCS could look like if deployed by 2050 in Great Britain. The extent of agricultural land available to sustainably produce biomass feedstock in the centralized and distributed energy systems is about 0.39 and 0.5 Mha, providing approximately 5.7 and 7.3 Mt(DM)/year of biomass respectively. If this land-use change occurred, bioenergy crops would contribute to reduced agricultural soil GHG emission by 9 and 11 MtCO2eq/year in the centralized and distributed energy systems respectively. In addition, bioenergy crops can contribute to reduce agricultural soil ammonia emissions and water pollution from soil nitrate leaching, and to increase soil organic carbon stocks. The technical mitigation potentials from BECCS lead to projected CO2 reductions of approximately 18 and 23 MtCO2/year from the centralized and distributed energy systems respectively. This suggests that the domestic supply of sustainable biomass would not allow the emission reduction target of 50 MtCO2/year from BECCS to be met. To meet that target, it would be necessary to produce solid biomass from forest systems on 0.59 or 0.49 Mha, or alternatively to import 8 or 6.6 Mt(DM)/year of biomass for the centralized and distributed energy system respectively. The spatially explicit results of this study can serve to identify the regional differences in the potential capture of CO2 from BECCS, providing the basis for the development of onshore CO2 transport infrastructures.</t>
  </si>
  <si>
    <t>10.1111/gcbb.12630</t>
  </si>
  <si>
    <r>
      <rPr>
        <b/>
        <sz val="11"/>
        <color theme="1"/>
        <rFont val="Calibri"/>
        <family val="2"/>
        <scheme val="minor"/>
      </rPr>
      <t>Benefits</t>
    </r>
    <r>
      <rPr>
        <sz val="11"/>
        <color theme="1"/>
        <rFont val="Calibri"/>
        <family val="2"/>
        <scheme val="minor"/>
      </rPr>
      <t xml:space="preserve">
Land Use Change: "Across GB, the conversion of agricultural land to bioenergy would provide a net reduction in water pollution ranging from 20 to 53 kgNO3-N ha−1 year−1 on grassland and arable land respectively. In addition, we found a significant reduction in soil nitrate‐N leaching to water, ranging from 112 to 120 ktNO3-N/year. Recently, Ni et al. (2019) reported similar nitrate leaching results from the conversion of winter wheat to Miscanthus in England"
</t>
    </r>
    <r>
      <rPr>
        <b/>
        <sz val="11"/>
        <color theme="1"/>
        <rFont val="Calibri"/>
        <family val="2"/>
        <scheme val="minor"/>
      </rPr>
      <t xml:space="preserve">Trade-offs
</t>
    </r>
    <r>
      <rPr>
        <sz val="11"/>
        <color theme="1"/>
        <rFont val="Calibri"/>
        <family val="2"/>
        <scheme val="minor"/>
      </rPr>
      <t xml:space="preserve">Soil Organic Content (indirectly, carbon sequestration/store): "if unmanaged, the losses of SOC from LUC on grasslands can pose environmental concerns, as bioenergy crops are unlikely to counterbalance the losses of soil C in the initial establishing years"... these effects vary for soil quality with degraded soils offering more LUC benefits than rich soils. --&gt; </t>
    </r>
    <r>
      <rPr>
        <b/>
        <sz val="11"/>
        <color theme="1"/>
        <rFont val="Calibri"/>
        <family val="2"/>
        <scheme val="minor"/>
      </rPr>
      <t>Uncertain/Negative</t>
    </r>
    <r>
      <rPr>
        <sz val="11"/>
        <color theme="1"/>
        <rFont val="Calibri"/>
        <family val="2"/>
        <scheme val="minor"/>
      </rPr>
      <t xml:space="preserve"> effect </t>
    </r>
  </si>
  <si>
    <r>
      <rPr>
        <b/>
        <sz val="11"/>
        <color theme="1"/>
        <rFont val="Calibri"/>
        <family val="2"/>
        <scheme val="minor"/>
      </rPr>
      <t>Food production and UK 2050 target
"</t>
    </r>
    <r>
      <rPr>
        <sz val="11"/>
        <color theme="1"/>
        <rFont val="Calibri"/>
        <family val="2"/>
        <scheme val="minor"/>
      </rPr>
      <t>The goal of 50 MtCO2eq/year stored could only be achieved by 2050 by converting approximately 1 Mha of agricultural land to bioenergy crop production. This, however, is achieved through the use of approximately 0.5 Mha of agricultural land of good grade (ALC 3), which carries the risk of displacing food production."</t>
    </r>
  </si>
  <si>
    <t>Various advantages of BECCS:
- Land Use Change: "The LUC of agricultural land to bioenergy production has the potential to provide significant GHG emission savings and soil carbon sequestration (Albanito et al., 2016). We show that if all the marginal agricultural land within the catchment areas of the power stations is converted to bioenergy production, the net reduction in soil GHG emissions from LUC range from 9 to 11 MtCO2eq/year in the centralized and distributed system." ... because... "In general, the cultivation of bioenergy crops in arable land provides higher environmental benefits compared to grassland."
- Direct mitigation: "Considering all direct and indirect GHG emission savings associated with land‐use change and biomass feedstock cultivation, the sustainable production of bioenergy across the catchment areas of the power stations can contribute to reduced agricultural GHG emission by 9 and 11 MtCO2eq/year in the centralized and decentralized system respectively. This means that the conversion of 0.5 Mha of degraded agricultural land to biomass feedstock can contribute to achieving the target of net‐zero soil emissions from the agricultural sector"</t>
  </si>
  <si>
    <t>"Assuming only sustainable land‐use change to bioenergy
production, the domestic supply of locally produced
biomass feedstock ranges from 5.7 to 7.3 MtDM/year in the
centralized and decentralized system, respectively, and up
to 8 MtDM/year will need to be imported by the energy sector
to meet the BECCS mitigation target of 50 MtCO2eq/year."</t>
  </si>
  <si>
    <t>"How much GHG saving can be achieved from BECCS will depend on the speed of decarbonization and level of decentralization of power generation across GB."</t>
  </si>
  <si>
    <t>Chiaramonti, D; Panoutsou, C</t>
  </si>
  <si>
    <t>Policy measures for sustainable sunflower cropping in EU-MED marginal lands amended by biochar: case study in Tuscany, Italy</t>
  </si>
  <si>
    <t>The aim of this study is to evaluate economic support measures based on current EU policies affecting the profitability of large-scale deployment of biochar for sunflower cultivation in dry marginal lands in Italy, paving the way to large scale carbon sequestration in the EU Mediterranean region. Two cases were considered: i) straight biochar use and ii) biochar in combination with compost (COMBI: 20% biochar and 80% compost mass fraction), at application rates of 5 and 10 Mg ha(-1) respectively. Based on realistic estimations of achievable crop-yield performances by biochar and COMBI addition to dry soils, the effect of current policies on the economic viability of biochar deployment and farmers' income has been investigated. Using a cost-model we identified the required levels of support, in the form of (i) area subsidies for crop cultivation, (ii) tradable carbon certificates (credits), and (iii) REDII-compliant biofuel support for Aviation and Maritime, so to make biochar and sunflower cultivation in EU MED dry marginal lands competitive for sustainable crop-based biofuels. Results show that, by employing existing policy instruments, sufficient income can be generated for famers to recover marginal land, sequester large amount of carbon by BECCS at costs (similar to 82 (sic) Mg-1 of CO2) falling at or below the typical range of CCS measures, as well as offer additional environmental and socio-economic positive benefits. The combination of currently operational economic mechanisms from the Common Agricultural Policy, the Climate Policy, and the Renewable Energy Directive II can: i) maintain domestic farming activities, ii) support the implementation of biochar projects at local level, iii) contribute to achieve EU and national biofuel targets without generating ILUC impacts and iv) achieve unprecedent potential for carbon sequestration. However, prior to large-scale deployment, targeted on-site R&amp;D actions aimed at validating biochar effects under local conditions (soil, climate, crops) are recommended, together with training and capacity building activities for local farmers.</t>
  </si>
  <si>
    <t>10.1016/j.biombioe.2019.04.021</t>
  </si>
  <si>
    <t>Ataeian, M; Liu, YH; Canon-Rubio, KA; Nightingale, M; Strous, M; Vadlamani, A</t>
  </si>
  <si>
    <t>Direct capture and conversion of CO2 from air by growing a cyanobacterial consortium at pH up to 11.2</t>
  </si>
  <si>
    <t>Bioenergy with carbon capture and storage (BECCS) is recognized as a potential negative emission technology, needed to keep global warming within safe limits. With current technologies, large-scale implementation of BECCS would compromise food production. Bioenergy derived from phototrophic microorganisms, with direct capture of CO2 from air, could overcome this challenge and become a sustainable way to realize BECCS. Here we present an alkaline capture and conversion system that combines high atmospheric CO2 transfer rates with high and robust phototrophic biomass productivity (15.2 +/- 1.0 g/m(2)/d). The system is based on a cyanobacterial consortium, that grows at high alkalinity (0.5 mol/L) and a pH swing between 10.4 and 11.2 during growth and harvest cycles.</t>
  </si>
  <si>
    <t>BIOTECHNOLOGY AND BIOENGINEERING</t>
  </si>
  <si>
    <t>10.1002/bit.26974</t>
  </si>
  <si>
    <t>Cox, E; Edwards, NR</t>
  </si>
  <si>
    <t>Beyond carbon pricing: policy levers for negative emissions technologies</t>
  </si>
  <si>
    <t>This paper explores policies for Negative Emissions Technologies (NETs), in an attempt to move beyond the supply-side focus of the majority of NETs research, as well as the current dominance of carbon pricing as the main NETs policy proposal. The paper identifies a number of existing policies from four key areas - energy/transport, agriculture, sub-soil, and oceans - which will have an impact on three NETs: Bioenergy with Carbon Capture and Storage (BECCS), Direct Air Capture (DAC), and terrestrial Enhanced Rock Weathering (ERW). We propose that non-climate co-benefits may be valuable in terms of the policy 'demand pull' for NETs; in particular, we find that ERW may provide multiple co-benefits which can be mandated through existing policy structures. However, interaction with numerous policy areas may also create barriers, particularly where there is tension between the priorities of different government departments. On the basis of existing and analogous policies from a range of geographical contexts and scales, this paper proposes four options for NETs policy that could be reasonably implemented in the near-term. We also argue that ERW demonstrates the importance of scale and framing, because the policy environment depends on whether it is framed as a soil amendment at local scales or as a climate stabilization technique at international scale. Key policy insights Co-benefits may assist the 'demand pull' for novel technologies by providing multiple policy angles for incentivisation rather than relying on a 'fix-all' policy such as a high carbon price. DAC with storage might be overly reliant on a high carbon price, because it only provides one core benefit - that of atmospheric carbon reduction. ERW may provide multiple co-benefits which can be mandated through existing policy structures, but should focus on using waste rock rather than mining virgin material. We propose four near-term options for NETs policy: funding for small-scale BECCS demonstration and an international biomass certification mechanism; small-scale loans for ERW on farms and promotion of locally-sourced rock residues; amendment of fertilizer subsidy schemes to include silicate rock; and a clearer framework for licensing sub-soil access for CO2 storage.</t>
  </si>
  <si>
    <t>10.1080/14693062.2019.1634509</t>
  </si>
  <si>
    <t>Creutzig, F; Breyer, C; Hilaire, J; Minx, J; Peters, GP; Socolow, R</t>
  </si>
  <si>
    <t>The mutual dependence of negative emission technologies and energy systems</t>
  </si>
  <si>
    <t>While a rapid decommissioning of fossil fuel technologies deserves priority, most climate stabilization scenarios suggest that negative emission technologies ( NETs) are required to keep global warming well below 2 degrees C. Yet, current discussions on NETs are lacking a distinct energy perspective. Prominent NETs, such as bioenergy with carbon capture and storage ( BECCS) and direct air carbon capture and storage ( DACCS), will integrate differently into the future energy system, requiring a concerted research effort to determine adequate means of deployment. In this perspective, we discuss the importance of energy per carbon metrics, factors of future cost development, and the dynamic response of NETs in intermittent energy systems. The energy implications of NETs deployed at scale are massive, and NETs may conceivably impact future energy systems substantially. DACCS outperform BECCS in terms of primary energy required per ton of carbon sequestered. For different assumptions, DACCS displays a sequestration efficiency of 75-100%, whereas BECCS displays a sequestration efficiency of 50-90% or less if indirect land use change is included. Carbon dioxide removal costs of DACCS are considerably higher than BECCS, but if DACCS modularity and granularity helps to foster technological learning to o100$ per tCO(2), DACCS may remove CO2 at gigaton scale. DACCS also requires two magnitudes less land than BECCS. Designing NET systems that match intermittent renewable energies will be key for stringent climate change mitigation. Our results contribute to an emerging understanding of NETs that is notably different to that derived from scenario modelling.</t>
  </si>
  <si>
    <t>10.1039/c8ee03682a</t>
  </si>
  <si>
    <t>Daggash, HA; Mac Dowell, N</t>
  </si>
  <si>
    <t>The implications of delivering the UK's Paris Agreement commitments on the power sector</t>
  </si>
  <si>
    <t>Through the 2015 Paris Agreement, the UK committed to keeping average global temperature rise to well below 2 degrees C. Integrated Assessment Models show that this will require extensive greenhouse gas removal (GGR) from the atmosphere. For the EU, it is estimated that 20-70 Gt(CO2) of cumulative GGR by 2100 is required, all from bioenergy with carbon capture and storage (BECCS). Depending on how the burden of GGR is shared, the UK would need to remove 2-6 Gt(CO2) from the atmosphere. We apply a power systems planning model to determine how the electricity system would need to transition from 2015 to 2100 to meet the UK's Paris Agreement commitments. We find that until 2050, increased penetration of renewables, interconnection capacity and energy storage, alongside 15-17 GW of CCGT-CCS, is sufficient to stay on the required emissions trajectory. Between 2050 and 2100, however, the deployment of 7-26 GW of BECCS and 2-5 GW of direct air capture and storage (DACS) is crucial to provide the GGR required. A Paris-compliant UK electricity system will require 620-700 pound billion of capital and operational expenditure by 2100, 3-16% greater than the cost of achieving a decarbonised system. For the upper-bound GGR target, local biomass supply is insufficient, so imports are necessary. By 2100, up to 26% of annual demand is met by imported biomass. Such heavy dependence on imports may raise energy security concerns. Also, should biomass imports not be available in the required quantities, alternative (and more expensive) GGR methods will be necessary thereby increasing the cost of delivering a Paris-compliant system.</t>
  </si>
  <si>
    <t>10.1016/j.ijggc.2019.04.007</t>
  </si>
  <si>
    <t>Gambhir, A; Butnar, I; Li, PH; Smith, P; Strachan, N</t>
  </si>
  <si>
    <t>A Review of Criticisms of Integrated Assessment Models and Proposed Approaches to Address These, through the Lens of BECCS</t>
  </si>
  <si>
    <t>This paper reviews the many criticisms that Integrated Assessment Models (IAMs)the bedrock of mitigation analysishave received in recent years. Critics have asserted that there is a lack of transparency around model structures and input assumptions, a lack of credibility in those input assumptions that are made visible, an over-reliance on particular technologies and an inadequate representation of real-world policies and processes such as innovation and behaviour change. The paper then reviews the proposals and actions that follow from these criticisms, which fall into three broad categories: scrap the models and use other techniques to set out low-carbon futures; transform them by improving their representation of real-world processes and their transparency; and supplement them with other models and approaches. The article considers the implications of each proposal, through the particular lens of how it would explore the role of a key low-carbon technologybioenergy with carbon capture and storage (BECCS), to produce net negative emissions. The paper concludes that IAMs remain critically important in mitigation pathways analysis, because they can encompass a large number of technologies and policies in a consistent framework, but that they should increasingly be supplemented with other models and analytical approaches.</t>
  </si>
  <si>
    <t>10.3390/en12091747</t>
  </si>
  <si>
    <t>Tagomori, IS; Rochedo, PRR; Szklo, A</t>
  </si>
  <si>
    <t>Techno-economic and georeferenced analysis of forestry residues-based Fischer-Tropsch diesel with carbon capture in Brazil</t>
  </si>
  <si>
    <t>This study aims to identify the potential for the deployment of diesel biofuel production based on forestry residues conversion through Fischer-Tropsch synthesis in Brazil. It develops a technical and economic analysis to estimate in what extension (georeferenced analysis) and at what costs (process analysis) can this biomass-based diesel contribute to the Brazilian diesel supply, and to the reduction of greenhouse gas emissions. Findings indicate the annual techno-economic potential of 80.3 PJ (considering the use of eucalyptus and pine residues), mostly concentrated in the South, Midwest and Southeast regions of the country. Overall, 21 production hotspots were identified, allowing the deployment of 27 facilities across the country. A clear advantage of this fuel production route is the fact that the carbon capture and storage can be intrinsic to the process, leading to negative CO2 emissions of the fuel production chain. Total mitigation potential is nearly 25 MtCO(2) yearly. Furthermore, while still not cost-competitive without ambitious climate and energy policies in place, the forestry residue-based diesel can contribute to the reduction of the country's dependency on imports, resulting in positive impacts on the Brazilian trade balance.</t>
  </si>
  <si>
    <t>10.1016/j.biombioe.2019.02.018</t>
  </si>
  <si>
    <t>Keller, M; Kalbe, K; Hatano, H; Otomo, J</t>
  </si>
  <si>
    <t>Techno-economic evaluation of BECCS via chemical looping combustion of Japanese woody biomass</t>
  </si>
  <si>
    <t>The use of Japanese woody biomass for negative emissions via combustion and subsequent carbon capture and storage (BECCS) is investigated. To this end a novel unmixed combustion technology, Chemical Looping Combustion (CLC) is benchmarked against a conventional process with post-combustion capture. The analysis is based on detailed modeling of fluidized-bed CLC reactors of different fuel-input scales. The costs of the other process steps in the BECCS chain were evaluated from literature data. This techno-economic analysis identified CO2 liquefaction and transport by tanker trucks as the cheapest CO2 transport option. The use of CLC resulted in cost savings of 17% of the entire BECCS cost per tonne of CO2 captured, and the cost-optimal plant size was 50 MWth. The cost of CO2 avoided compares favorably with other low-carbon technologies if the CO2 intensity of the generation capacity that is replaced is below 0.35 kg(CO2)/kWh (cf. current Japanese grid average similar to 0.53 kg(CO)(2)/kWh).</t>
  </si>
  <si>
    <t>10.1016/j.ijggc.2019.01.019</t>
  </si>
  <si>
    <t>Aviso, KB; Belmonte, BA; Benjamin, MFD; Arogo, JIA; Coronel, ALO; Janairo, CMJ; Foo, DCY; Tan, RR</t>
  </si>
  <si>
    <t>Synthesis of optimal and near-optimal biochar-based Carbon Management Networks with P-graph</t>
  </si>
  <si>
    <t>The application of biochar to soil is a potentially significant way to achieve negative net emissions. Photosynthesis fixes carbon from the atmosphere during plant growth; subsequently, pyrolysis stabilizes the carbon in biomass into recalcitrant form, which results in long-term storage when the carbonized product is put in soil. However, effective planning of such Biochar-based Carbon Management Networks is needed to ensure that benefits are maximized, and that adverse consequences are mitigated. The objective of this work is to develop a P-graph methodology for planning Biochar-based Carbon Management Networks, where pyrolysis plants act as sources, while the agricultural lands that receive the biochar act as sinks. Two problem variants are considered. In the first case study, the allocation of biochar is constrained by the presence of contaminants that exist naturally in the biomass or are formed during pyrolysis, such that only 72.5% of the available biochar is applied to soil. In the second case study, the distribution of biochar is limited both by the ultimate soil carbon limit, as well as annual application rates at each site; 88.9% of the available biochar is used in the optimal solution. The P-graph framework also generates near-optimal network topologies, which present alternative solutions that can be useful for the large-scale implementation of Biochar-based Carbon Management Networks. (C) 2019 Elsevier Ltd. All rights reserved.</t>
  </si>
  <si>
    <t>10.1016/j.jclepro.2019.01.002</t>
  </si>
  <si>
    <t>Torvanger, A</t>
  </si>
  <si>
    <t>Governance of bioenergy with carbon capture and storage (BECCS): accounting, rewarding, and the Paris agreement</t>
  </si>
  <si>
    <t>Studies show that the 'well below 2 degrees C' target from the Paris Agreement will be hard to meet without large negative emissions from mid-century onwards, which means removing CO2 from the atmosphere and storing the carbon dioxide in biomass, soil, suitable geological formations, deep ocean sediments, or chemically bound to certain minerals. Biomass energy combined with Carbon Capture and Storage (BECCS) is the negative emission technology (NET) given most attention in a number of integrated assessment model studies and in the latest IPCC reports. However, less attention has been given to governance aspects of NETs. This study aims to identify pragmatic ways forward for BECCS, through synthesizing the literature relevant to accounting and rewarding BECCS, and its relation to the Paris Agreement. BECCS is divided into its two elements: biomass and CCS. Calculating net negative emissions requires accounting for sustainability and resource use related to biomass energy production, processing and use, and interactions with the global carbon cycle. Accounting for the CCS element of BECCS foremost relates to the carbon dioxide capture rate and safe underground storage. Rewarding BECCS as a NET depends on the efficiency of biomass production, transport and processing for energy use, global carbon cycle feedbacks, and safe storage of carbon dioxide, which together determine net carbon dioxide removal from the atmosphere. Sustainable biomass production is essential, especially with regard to trade-offs with competing land use. Negative emissions have an added value compared to avoided emissions, which should be reflected in the price of negative emission 'credits', but must be discounted due to global carbon cycle feedbacks. BECCS development will depend on linkages to carbon trading mechanisms and biomass trading. Key policy insights A standardized framework for sustainable biomass should be adopted. Countries should agree on a standardized framework for accounting and rewarding BECCS and other negative emission technologies. Early government support is indispensable to enable BECCS development, scale-up and business engagement. BECCS projects should be designed to maximize learning across various applications and across other NETs. BECCS development should be aligned with modalities of the Paris Agreement and market mechanisms.</t>
  </si>
  <si>
    <t>10.1080/14693062.2018.1509044</t>
  </si>
  <si>
    <t>Asgar, H; Mohammed, S; Kuzmenko, I; Gadikota, G</t>
  </si>
  <si>
    <t>Relating Structural and Microstructural Evolution to the Reactivity of Cellulose and Lignin during Alkaline Thermal Treatment with Ca(OH)(2) for Sustainable Energy Production Integrated with CO2 Capture</t>
  </si>
  <si>
    <t>The transition toward a low carbon economy necessitates the implementation of a wide range of negative emissions technologies, including bioenergy integrated with CO2 capture and storage. Advancing large-scale or modular technologies for bioenergy with carbon capture and storage requires a fundamental understanding of chemo-morphological coupling in these material systems. In this context, integrated chemical pathways such as alkaline thermal treatment (ATT) of biomass which involves the production of bio-H-2 while converting and storing CO2 as solid carbonates provides promising potential for integrating bioenergy with carbon capture and storage. In this study, we elucidate the structural and morphological changes when biomass feedstocks such as cellulose and lignin are reacted with calcium hydroxide to capture, convert, and store CO2 as calcium carbonate while producing energy carrier such as H-2. These structural and morphological changes were monitored using synchrotron based in operando multiscale X-ray scattering measurements. Enhanced CO2 capture at temperatures above 375 degrees C was evident from the significant growth of the calcium carbonate phase at these conditions. Increase in the surface area and porosity of cellulose was noted compared to lignin due to the relatively fast decomposition of cellulose. Pore-solid interfaces in Ca(OH)(2) + cellulose system became smoother in the temperature range of 500-700 degrees C compared to Ca(OH)(2) + lignin system, where the interfaces became rougher. Enhanced roughness of the pore-solid interfaces in the presence of lignin is attributed to the simultaneous slow decomposition of lignin and formation of calcium carbonate.</t>
  </si>
  <si>
    <t>10.1021/acssuschemeng.8b06584</t>
  </si>
  <si>
    <t>Restrepo-Valencia, S; Walter, A</t>
  </si>
  <si>
    <t>Techno-Economic Assessment of Bio-Energy with Carbon Capture and Storage Systems in a Typical Sugarcane Mill in Brazil</t>
  </si>
  <si>
    <t>For significantly reducing greenhouse gas emissions, those from electricity generation should be negative by the end of the century. In this sense, bio-energy with carbon capture and storage (BECCS) technology in sugarcane mills could be crucial. This paper presents a technical and economic assessment of BECCS systems in a typical Brazilian sugarcane mill, considering the adoption of advancedalthough commercialsteam cogeneration systems. The technical results are based on computational simulations, considering CO2 capture both from fermentation (released during ethanol production) and due to biomass combustion. The post combustion capture technology based on amine was considered integrated to the mill and to the cogeneration system. A range of energy requirements and costs were taken from the literature, and different milling capacities and capturing rates were considered. Results show that CO2 capture from both flows is technically feasible. Capturing CO2 from fermentation is the alternative that should be prioritized as energy requirements for capturing from combustion are meaningful, with high impacts on surplus electricity. In the reference case, the cost of avoided CO2 emissions was estimated at 62 Euro/t CO2, and this can be reduced to 59 Euro/t CO2 in case of more efficient technologies, or even to 48 Euro/t CO2 in case of larger plants.</t>
  </si>
  <si>
    <t>10.3390/en12061129</t>
  </si>
  <si>
    <t>Wolske, KS; Raimi, KT; Campbell-Arvai, V; Hart, PS</t>
  </si>
  <si>
    <t>Public support for carbon dioxide removal strategies: the role of tampering with nature perceptions</t>
  </si>
  <si>
    <t>Carbon dioxide removal (CDR) describes a suite of controversial approaches to mitigating climate change that involve removing existing carbon dioxide from the atmosphere. Through an online survey experiment with US adults (N=980), we examine three factors that may shape public support for different types of CDR strategies: (1) perceptions that CDR tampers with nature, (2) individual-level variation in the degree to which people are uncomfortable with activities that tamper with nature, and (3) information about the risks and benefits associated with each CDR strategy. Using a moderated mediation analysis, we find that support for different CDR strategies is, in part, a function of how much each strategy is perceived to tamper with nature. Support for bioenergy with carbon capture and storage (BECCS) and direct air capture (DAC) was lower than support for afforestation and reforestation (AR), as BECCS and DAC were perceived to tamper with nature more. These effects were particularly strong among individuals generally opposed to the idea of humans interfering with natural processes. Moreover, we find evidence that describing the risks and benefits of each CDR strategy dampens support; for AR and BECCS, this effect was again mediated through perceptions of tampering, while for DAC, the effect of describing these tradeoffs appeared to operate independently of perceived tampering. We conclude that policymakers and science communicators need to be mindful of how CDR strategies are described to the public, as perceptions of tampering with nature may be an important driver of their acceptance.</t>
  </si>
  <si>
    <t>10.1007/s10584-019-02375-z</t>
  </si>
  <si>
    <t>Buss, W; Jansson, S; Wurzer, C; Masek, O</t>
  </si>
  <si>
    <t>Synergies between BECCS and Biochar-Maximizing Carbon Sequestration Potential by Recycling Wood Ash</t>
  </si>
  <si>
    <t>Bioenergy carbon capture and storage (BECCS) and biochar are key carbon-negative technologies. In this study, synergies between these technologies were explored by using ash from wood combustion, a byproduct from BECCS, as an additive (0, 5, 10, 20, and 50 wt %) in biochar production (wood pyrolysis at 450 degrees C). The addition of wood ash catalyzed biochar formation and increased the yield of fixed carbon (FC) (per dry, ash-free feedstock), i.e., the sequestrable carbon per spruce wood input. At the highest ash addition (50%), 45% less wood was needed to yield the same amount of FC. Since the land area available for growing biomass is becoming scarcer, our approach significantly increases biochar's potential to sequester carbon. However, increasing the feedstock ash content results in less feedstock carbon available for conversion into FC. Consequently, the yield of FC per pyrolysis run (based on dry feedstock) in the 50% ash-amended material was lower than in the control. An economic analysis showed that the 20% ash-amended biochar brings the biggest cost savings over the control with a 15% decrease in CO2-abatement costs. Biochar-ash composites increase the carbon sequestration potential of biochar significantly, reduce the CO2-abatement costs, and recycle nutrients which can result in increased plant growth in turn and more biomass for BECCS, bringing synergies for BECCS and biochar deployment.</t>
  </si>
  <si>
    <t>10.1021/acssuschemeng.8b05871</t>
  </si>
  <si>
    <t>Bellamy, R; Lezaun, J; Palmer, J</t>
  </si>
  <si>
    <t>Perceptions of bioenergy with carbon capture and storage in different policy scenarios</t>
  </si>
  <si>
    <t>There is growing interest in bioenergy with carbon capture and storage (BECCS) as a possible technology for removing CO2 from the atmosphere. In the first study of its kind, we investigate whether and how different forms of incentivisation impact on public perceptions of this technology. We develop a new experimental method to triangulate perceptions of BECCS in different policy scenarios through quantitative measurement and qualitative elicitation. Here we show that the type of policy instrument used to incentivise BECCS significantly affects perceptions of the technology itself. While we find approval of coercive and persuasion-based policy scenarios for incentivisation, supportive instruments proved polarising. Payments based on the amount of CO2 removed from the atmosphere were approved, but guarantees of higher prices for producers selling energy derived from BECCS were strongly opposed. We conclude that public support for BECCS is inextricably linked to attitudes towards the policies through which it is incentivised.</t>
  </si>
  <si>
    <t>10.1038/s41467-019-08592-5</t>
  </si>
  <si>
    <t>Lin, AC</t>
  </si>
  <si>
    <t>Carbon Dioxide Removal after Paris</t>
  </si>
  <si>
    <t>Notwithstanding adoption of the Paris Agreement on climate change, mitigation of greenhouse gas emissions appears unlikely to achieve the stated goal of limiting the mean global temperature increase to 2 degrees C. Under many scenarios, achieving this goal would require not only vigorous mitigation efforts, but also the deployment of carbon dioxide removal technologies or solar geoengineering. While serious consideration of solar geoengineering remains fraught with peril, the use of carbon dioxide removal to remove carbon dioxide from the atmosphere and store it elsewhere appears increasingly likely. Carbon dioxide removal techniques generally would have to be undertaken on a massive scale to be effective. However, the techniques are not ready for deployment, and their widespread use would impact land use, biodiversity, food security, water availability, and other resources. Such impacts demand greater attention to managing carbon dioxide removal efforts and their effects. The Paris Agreement does not directly mention carbon dioxide removal, however, and relatively little attention has been directed toward carbon dioxide removal governance thus far. This Article explores key issues of carbon dioxide removal governance, such as promoting the generation of information, mainstreaming carbon dioxide removal into public and policy discussions, and furthering carbon dioxide removal development while avoiding lock-in of suboptimal technologies.</t>
  </si>
  <si>
    <t>ECOLOGY LAW QUARTERLY</t>
  </si>
  <si>
    <t>10.15779/Z386M3340F</t>
  </si>
  <si>
    <t>Johansson, V; Lehtveer, M; Goransson, L</t>
  </si>
  <si>
    <t>Biomass in the electricity system: A complement to variable renewables or a source of negative emissions?</t>
  </si>
  <si>
    <t>Biomass is often assigned a central role in future energy system scenarios as a carbon sink, making negative greenhouse gas emissions possible through carbon capture and storage of biogenic carbon dioxide from biomass-fuelled power plants. However, biomass could also serve as a strategic complement to variable renewables by supplying electricity during hours of high residual load. In this work, we investigate the role of biomass in electricity systems with net zero or negative emissions of carbon dioxide and with different levels of biomass availability. We show that access to biomass corresponding to ca. 20% of the electricity demand in primary energy terms, is of high value to the electricity system. Biomass for flexibility purposes can be a cost-efficient support to reach a carbon neutral electricity system with the main share of electricity from wind and solar power. Biomass-fired power plants equipped with carbon capture and storage in combination with natural gas combined cycle turbines are identified as being the cost-effective choice to supply the electricity system with flexibility if the availability of biomass within the electricity system is low. In contrast, in the case of excess biomass, flexibility is supplied by biomethane-fired combined cycle turbines or by biomass-fired power plants. (C) 2018 The Authors. Published by Elsevier Ltd.</t>
  </si>
  <si>
    <t>10.1016/j.energy.2018.11.112</t>
  </si>
  <si>
    <t>Daggash, HA; Heuberger, CF; Mac Dowell, N</t>
  </si>
  <si>
    <t>The role and value of negative emissions technologies in decarbonising the UK energy system</t>
  </si>
  <si>
    <t>The UK is committed to the Paris Agreement and has a legally-binding target to reduce economy-wide greenhouse gas emissions by 80% relative to 1990 levels by 2050. Meeting these targets would require deep decarbonisation, including the deployment of negative emissions technologies. This study, via a power supply capacity expansion model, investigates the potential role of bio-energy with carbon capture and storage (BECCS) and direct air capture and storage (DACS) in meeting the UK's emissions reduction targets. We show that to achieve power sector decarbonisation, a system dominated by firm and dispatchable low-carbon generators with BECCS or DACS to compensate for their associated emissions is significantly cheaper than a system dominated by intermittent renewables and energy storage. By offsetting CO2 emissions from cheaper thermal plants, thereby allowing for their continued utilisation in a carbon-constrained electricity system, BECCS and DACS can reduce the cost of decarbonisation by 37-48%. Allowing some this value transferred to accrue to NETs offers a potential route for their commercial deployment.</t>
  </si>
  <si>
    <t>10.1016/j.ijggc.2018.12.019</t>
  </si>
  <si>
    <t>Perez-Astray, A; Adanez-Rubio, I; Mendiara, T; Izquierdo, MT; Abad, A; Gayan, P; de Diego, LF; Garcia-Labiano, F; Adanez, J</t>
  </si>
  <si>
    <t>Comparative study of fuel-N and tar evolution in chemical looping combustion of biomass under both iG-CLC and CLOU modes</t>
  </si>
  <si>
    <t>Chemical looping combustion (CLC) processes combined with CO2 sequestration and sustainable management of biomass represent a promising BioEnergy with Carbon Capture and Storage (BECCS) technology. One of the aspects to be considered in the combustion of biomass is the formation of NOx and the possible existence of tar in the gaseous product stream. The advantage of the CLC technology compared to other CO2 capture technologies is that only fuel-N contributes to nitrogen oxides formation. Moreover, scarce information is available about tar formation in CLC. Thus, this work focuses on these two aspects and compares the results obtained when two different chemical looping combustion modes are used, namely In Situ Gasification Chemical Looping Combustion (iG-CLC) and Chemical Looping with Oxygen Uncoupling (CLOU). Important differences were observed depending on the combustion mode. In both cases most of the fuel-N appeared as N-2 in the fuel reactor. However, in iG-CLC more than 94% of the nitrogen measured in the fuel reactor was N-2 independently of the biomass used. These percentages under the CLOU mode were lower. In this case, low amounts of N2O were also detected, although it decreased to almost zero at 850 degrees C. In the air reactor, NO was found and its concentration remained below the legal limit for NOx emissions in power installations with all the types of biomass tested and operating modes. Tar species and concentrations found at the fuel reactor outlet stream were different under the two combustion modes. About 2.5-3.7 g/Nm(3) total tar could be found at 980 degrees C burning under iG-CLC mode, mostly naphthalene. On the contrary, insignificant tar amounts were found in CLOU.</t>
  </si>
  <si>
    <t>10.1016/j.fuel.2018.09.003</t>
  </si>
  <si>
    <t>Merk, C; Klaus, G; Pohlers, J; Ernst, A; Ott, K; Rehdanz, K</t>
  </si>
  <si>
    <t>Public perceptions of climate engineering Laypersons' acceptance at different levels of knowledge and intensities of deliberation</t>
  </si>
  <si>
    <t>Even if societies decarbonized rapidly, it is unlikely that they will achieve the 1.5 degrees C target without also resorting to CO2 removal, by means, for example, of bioenergy carbon capture and storage (BECCS). Such methods were included in the special report Global Warming of 1.5 degrees C published by the Intergovernmental Panel on Climate Change in 2018. This report also discusses solar radiation management, such as stratospheric aerosol injection (SAI) which might be used to change global temperatures. However, public debate about the acceptability of these methods remains absent. We look at laypersons' perceptions of BECCS and SAI at three stylized stages of increasing knowledge and deliberation. We found a high level of uncertainty among survey respondents as to whether to accept the use of these methods, which decreases when additional information is supplied by stakeholders. When comparing survey participants to members of a citizens' jury, we found lower levels of acceptance for SAI and similar levels for BECCS among jury members who had deliberated the methods intensively. Despite fears of distracting from the aim of reducing emissions, decision-makers should publicly discuss these methods to avoid planning based on incorrect assumptions about the political feasibility of CO2 removal. People want to be informed about both approaches and the threat of SAI makes them focus their attention on mitigation.</t>
  </si>
  <si>
    <t>GAIA-ECOLOGICAL PERSPECTIVES FOR SCIENCE AND SOCIETY</t>
  </si>
  <si>
    <t>10.14512/gaia.28.4.6</t>
  </si>
  <si>
    <t>Smith, P; Adams, J; Beerling, DJ; Beringer, T; Calvin, KV; Fuss, S; Griscom, B; Hagemann, N; Kammann, C; Kraxner, F; Minx, JC; Popp, A; Renforth, P; Vicente, JLV; Keesstra, S</t>
  </si>
  <si>
    <t>Land-Management Options for Greenhouse Gas Removal and Their Impacts on Ecosystem Services and the Sustainable Development Goals</t>
  </si>
  <si>
    <t>Land-management options for greenhouse gas removal (GGR) include afforestation or reforestation (AR), wetland restoration, soil carbon sequestration (SCS), biochar, terrestrial enhanced weathering (TEW), and bioenergy with carbon capture and storage (BECCS). We assess the opportunities and risks associated with these options through the lens of their potential impacts on ecosystem services (Nature's Contributions to People; NCPs) and the United Nations Sustainable Development Goals (SDGs). We find that all land-based GGR options contribute positively to at least some NCPs and SDGs. Wetland restoration and SCS almost exclusively deliver positive impacts. A few GGR options, such as afforestation, BECCS, and biochar potentially impact negatively some NCPs and SDGs, particularly when implemented at scale, largely through competition for land. For those that present risks or are least understood, more research is required, and demonstration projects need to proceed with caution. For options that present low risks and provide cobenefits, implementation can proceed more rapidly following no-regrets principles.</t>
  </si>
  <si>
    <t>ANNUAL REVIEW OF ENVIRONMENT AND RESOURCES, VOL 44</t>
  </si>
  <si>
    <t>10.1146/annurev-environ-101718-033129</t>
  </si>
  <si>
    <t>Horschig, T; Welfle, A; Billig, E; Thran, D</t>
  </si>
  <si>
    <t>From Paris agreement to business cases for upgraded biogas: Analysis of potential market uptake for biomethane plants in Germany using biogenic carbon capture and utilization technologies</t>
  </si>
  <si>
    <t>The Paris Agreement brings countries together in a combined effort to combat climate change and its effects. A key target is the reduction of energy related greenhouse gas emissions. Providing biogas from biomass is one option to provide renewable and less carbon intensive fuels. When upgraded to biomethane it may be a substitute for natural gas and thus may have many application pathways. Recognising this potential many European countries installed governmental support programmes to stimulate market growth over the last decade. However, most of the installed schemes in Europe are time-limited. Besides being time-limited most of the schemes include a degression of compensation over time, resulting in many having limited success over longer time frames. This study questions the feasibility of near-term business cases for biomethane plants and analyses options for making them less dependent on governmental support programmes. Currently a market potential is seen in the utilization of process carbon dioxide in carbon capture and utilization or carbon capture and storage pathways, because it is a widely available side product from biogas upgrading. Therefore, we examined three business cases for its utilization in across sectors. To answer the research question we use a previously developed biomethane market simulation model and added an extension for new business cases. Results indicate that there are specific business options in the field of 2160 m(3) h(-1) to 20,840 m(3) h(-1) that are economical feasible under certain circumstances.</t>
  </si>
  <si>
    <t>10.1016/j.biombioe.2018.11.022</t>
  </si>
  <si>
    <t>Focus on BIOGAS</t>
  </si>
  <si>
    <t>Patrizio, P; Leduc, S; Kraxner, F; Fuss, S; Kindermann, G; Mesfun, S; Spokas, K; Mendoza, A; Mac Dowell, N; Wetterlund, E; Lundgren, J; Dotzauer, E; Yowargana, P; Obersteiner, M</t>
  </si>
  <si>
    <t>Reducing US Coal Emissions Can Boost Employment</t>
  </si>
  <si>
    <t>Concerns have been voiced that implementing climate change mitigation measures could come at the cost of employment, especially in the context of the US coal sector. However, repurposing US coal plants presents an opportunity to address emission mitigation and job creation, if the right technology change is adopted. In this study, the transformation of the US coal sector until 2050 is modeled to achieve ambitious climate targets. Results show that the costoptimal strategy for meeting 2050 emission reductions consistent with 2 degrees C stabilization pathways is through the early deployment of BECCS and by replacing 50% of aging coal plants with natural gas plants. This strategy addresses the concerns surrounding employment for coal workers by retaining 40,000 jobs, and creating 22,000 additional jobs by mid-century. Climate change mitigation does not have to come at the cost of employment, and policymakers could seek to take advantage of the social co-benefits of mitigation.</t>
  </si>
  <si>
    <t>10.1016/j.joule.2018.10.004</t>
  </si>
  <si>
    <t>Mendiara, T; Garcia-Labiano, F; Abad, A; Gayan, P; de Diego, LF; Izquierdo, MT; Adanez, J</t>
  </si>
  <si>
    <t>Negative CO2 emissions through the use of biofuels in chemical looping technology: A review</t>
  </si>
  <si>
    <t>In order to limit the increase in the global average temperature to 2 degrees C or below, the Paris Agreement proposed the reduction of CO2 emissions throughout this century. Bioenergy with CO2 capture and storage (BECCS) technologies represent an interesting option in order to allow this goal to be metgoal, because they are able to achieve negative CO2 emissions. Chemical looping (CL) is recognized as one of the most innovative CO2 capture technologies owing to its low energy penalty. CL processes permit the utilization of renewable fuels in a nitrogen-free atmosphere, given that the required oxygen is supplied by solid oxygen carriers. The present work presents an overview of the status of development of the use of biofuels in chemical looping technologies, including chemical looping combustion (CLC) and chemical looping with oxygen uncoupling (CLOU) for the production of heat/electricity, as well as chemical looping reforming (CLR), chemical looping gasification (CLG) and chemical looping coupled with water splitting (CLWS) for syngas/H-2 generation. The main milestones in the development of such processes are shown, and the future trends and opportunities for CL technology with biofuels are discussed.</t>
  </si>
  <si>
    <t>10.1016/j.apenergy.2018.09.201</t>
  </si>
  <si>
    <t>Lit review on chemical looping</t>
  </si>
  <si>
    <t>Pan, XZ; Chen, WY; Wang, LN; Lin, L; Li, N</t>
  </si>
  <si>
    <t>The role of biomass in China's long-term mitigation toward the Paris climate goals</t>
  </si>
  <si>
    <t>Biomass is a crucial option of substituting fossil fuels to reduce emissions, and bioenergy with carbon capture and storage (BECCS) allows for obtaining net-negative emissions. Weexplore the role of biomass in China's long-term mitigation toward the Paris climate goals in light of three narratives and five mitigation scenarios, modeling by a refined Global Change Assessment Model. While presenting a limited contribution to achieving China's Nationally Determined Contribution (NDC), biomass plays an important role in China's post-NDC mitigation toward the Paris climate goals. All the assessed scenarios call for extensive biomass use, accounting for 6.5%-28% of China's 2100 primary energy in our three 2 degrees C scenarios and 15%-30% in our two 1.5 degrees C scenarios. The exact biomass deployment trajectories tend to depend greatly on how China envisages national mitigation paces and BECCS strategies. For either 2 degrees C or 1.5 degrees C, a smaller negative-emission narrative, which means a more rapid immediate decarbonization of the energy system toward mid-century, depends on larger bioenergy in medium-to-long-term. Delaying short-and medium-term ambition delays bioenergy applications but requires far more in the second half of the century to create greater negative emissions via BECCS. Moving from 2 degrees C toward 1.5 degrees C features higher and earlier bioenergy deployments and meaningfully increasing BECCS volumes and biofuel shares in China's energy system. Consequently, the Chinese stockholders might be ready to make a decision on to what degree biomass and BECCS enter the sphere of China's energy and climate policies, which will greatly influence not only national biomass roadmap but also mid-century mitigation targets.</t>
  </si>
  <si>
    <t>10.1088/1748-9326/aaf06c</t>
  </si>
  <si>
    <t>Fajardy, M; Chiquier, S; Mac Dowell, N</t>
  </si>
  <si>
    <t>Investigating the BECCS resource nexus: delivering sustainable negative emissions</t>
  </si>
  <si>
    <t>Bioenergy with carbon capture and storage (BECCS), and other negative emissions technologies (NETs), are integral to all scenarios consistent with meeting global climate ambitions. BECCS's ability to promptly remove CO2 from the atmosphere in a resource efficient manner, whilst being a net energy generator to the global economy, remains controversial. Given the large range of potential outcomes, it is crucial to understand how, if at all, this technology can be deployed in a way which minimises its impact on natural resources and ecosystems, while maximising both carbon removal and power generation. In this study, we present a series of thought experiments, using the Modelling and Optimisation of Negative Emissions Technologies (MONET) framework, to provide insight into the combinations of biomass feedstock, origin, land type, and transport route, to meet a given CO2 removal target. The optimal structure of an international BECCS supply chain was found to vary both quantitatively and qualitatively as the focus shifted from conserving water, land or biomass, to maximising energy generated, with the water use in particular increasing threefold in the land and biomass use minimisation scenario, as compared to the water minimisation scenario. In meeting regional targets, imported biomass was consistently chosen over indigenous biomass in the land and water minimisation scenarios, confirming the dominance of factors such as yield, electricity grid carbon intensity, and precipitation, over transport distance. A pareto-front analysis was performed and, in addition to highlighting the strong trade-offs between BECCS resource efficiency objectives, indicated the potential for tipping points. An analysis of the sensitivity to the availability of marginal land and agricultural residues showed that (1) the availability of agricultural residues had a great impact on BECCS land, and that (2) water use and land use change, two critical sustainability indicators for BECCS, were negatively correlated. Finally, we showed that maximising energy production increased water use and land use fivefold, and land use change by two orders of magnitude. It is therefore likely that an exclusive focus on energy generation and CO2 removal can result in negative consequences for the broader environment. In spite of these strong trade-offs however, it was found that BECCS could meet its electricity production objective without compromising estimated safe land use boundaries. Provided that the right choices are made along BECCS value chain, BECCS can be deployed in a way that both satisfies its resource efficiency and technical performance objectives.</t>
  </si>
  <si>
    <t>10.1039/c8ee01676c</t>
  </si>
  <si>
    <t>This paper investigates several scenarios for a global BECCS supply chains. It shows that, depending on the choice made (land use focussed, water savings focussed, CO2 removal focus), the outcomes are very different and potentially very severe (e.g., "maximising energy production increased water use andland use fivefold, and land use change by two orders of magnitude"). 
"In spite of these strong trade-offs however, it was found that BECCS could meet its electricity production objective without compromising estimated safe land use boundaries. Provided that the right choices are made along BECCS value chain, BECCS can be deployed in a way that both satisfies its resource efficiency and technical performance objectives.</t>
  </si>
  <si>
    <t>Finney, KN; Szuhanszki, J; Darvell, LI; Dooley, B; Milkowski, K; Jones, JM; Pourkashanian, M</t>
  </si>
  <si>
    <t>Entrained Metal Aerosol Emissions from Air-Fired Biomass and Coal Combustion for Carbon Capture Applications</t>
  </si>
  <si>
    <t>Biomass energy with CO2 capture could achieve net negative emissions, vital for meeting carbon budgets and emission targets. However, biomass often has significant quantities of light metals/inorganics that cause issues for boiler operation and downstream processes; including deposition, corrosion, and solvent degradation. This study investigated the pilot-scale combustion of a typical biomass used for power generation (white wood) and assessed the variations in metal aerosol release compared to bituminous coal. Using inductively coupled plasma optical emission spectrometry, it was found that K aerosol levels were significantly greater for biomass than coal, on average 6.5 times, with peaks up to 10 times higher; deposition could thus be more problematic, although Na emissions were only 20% of those for coal. Transition metals were notably less prevalent in the biomass flue gas; with Fe and V release in particular much lower (3-4% of those for coal). Solvent degradation may therefore be less severe for biomass-generated flue gases. Furthermore, aerosol emissions of toxic/heavy metals (As/Cd/Hg) were absent from biomass combustion, with As/Cd also not detected in the coal flue gas. Negligible Cr aerosol concentrations were found for both. Overall, except for K, metal aerosol release from biomass combustion was considerably reduced compared to coal.</t>
  </si>
  <si>
    <t>10.3390/ma11101819</t>
  </si>
  <si>
    <t>Brent, K; McDonald, J; McGee, J; Gogarty, B</t>
  </si>
  <si>
    <t>Carbon Dioxide Removal Geoengineering</t>
  </si>
  <si>
    <t>Carbon dioxide removal (CDR) geoengineering, the proposal to counteract anthropogenic climate change by large-scale removal of carbon dioxide from the atmosphere, is playing an increasingly prominent role in the modelling that informs international climate change policy. Most of the modelling for the 1.5-2 degrees C temperature stabilisation targets of the Paris Agreement assumes that large-scale CDR will start by 2030 and be in full swing by 2050. The research, testing and development of CDR technologies needed to support these expectations pose significant challenges for international and domestic climate change law. Prominent examples of CDR proposals include bioenergy production with carbon capture and storage (BECCS) and carbon sequestration by ocean fertilisation. Australia has vast land and marine estates so has a natural advantage to contribute to the research, field-testing and development and implementation of CDR. Despite this, there has been little analysis to date of how Australian law might govern CDR research, testing and development. Using case studies of BECCS and ocean fertilisation CDR techniques, this article examines the capacity of current Australian law to govern CDR research. We find that general environmental legislation might provide a basic governance framework for research and field-testing of BECCS and ocean fertilisation, but recommend that specific laws be developed if CDR is to play a prominent role in meeting Australia's international climate change commitments.</t>
  </si>
  <si>
    <t>AUSTRALIAN LAW JOURNAL</t>
  </si>
  <si>
    <t>Gardarsdottir, SO; Normann, F; Skagestad, R; Johnsson, F</t>
  </si>
  <si>
    <t>Investment costs and CO2 reduction potential of carbon capture from industrial plants - A Swedish case study</t>
  </si>
  <si>
    <t>In this work, the investment required to apply CO2 capture to large-scale industrial sources is assessed and discussed in a case study of Sweden - a highly industrialized region with relative proximity to large and well-documented storage sites in the Norwegian North Sea. The Swedish process industry is characterized by a large share of biogenic emissions, and therefore has a considerable Bio-Energy with Carbon Capture and Storage (BECCS) potential. The capital cost for CO2 capture is estimated for a standard MEA-based CO2 absorption process. The CO2 absorption process is applied to several industries - pulp and paper, oil and gas, steel, cement and chemical production - and dimensioned using process modeling. The equipment cost is subsequently estimated using a detailed individual factor estimation method. The capture costs are compared to estimates of the cost for transport and storage.</t>
  </si>
  <si>
    <t>10.1016/j.ijggc.2018.06.022</t>
  </si>
  <si>
    <t>Pour, N; Webley, PA; Cook, PJ</t>
  </si>
  <si>
    <t>Opportunities for application of BECCS in the Australian power sector</t>
  </si>
  <si>
    <t>Australia has committed to meeting its international obligations to decrease its greenhouse gas emissions including transitioning toward decarbonising its emission-intense energy sector. However, it is facing the dual problems of increasing electricity cost and decreasing energy security. One of the potential contributions to reducing its emission while supplying reliable power is deployment of bioenergy with carbon capture and storage (BECCS). BECCS is a carbon removal technology that offers permanent net removal of carbon dioxide from the atmosphere together with the prospect of negative emissions. The present study was undertaken to assess the potential contribution of BECCS to achieving long term decarbonising of the Australian energy sector. This study considers the availability of sustainable bioenergy resources and the economic viability and environmental impacts of BECCS. In order to avoid the ecological uncertainties and social challenges of dedicated energy crops, this study focuses on organic waste from the municipal, agricultural, and forestry sectors. Based on the quantity of biomass resources available, BECCS options in Australia have the potential to remove a total of 25 million tonne CO2/year from the atmosphere as negative emissions by 2050. In addition, BECCS systems could supply Australia with up to 13.7 terawatt-hours of renewable power by mid-century which is around 3.6% of expected gross electricity generation in 2050. Deployment of BECCS as a reliable supplier of electricity would potentially enhance the flexibility and diversity of Australia's energy portfolio and remove carbon dioxide from the atmosphere. However, deployment of BECCS as a carbon negative strategy will require strong policy support.</t>
  </si>
  <si>
    <t>10.1016/j.apenergy.2018.04.117</t>
  </si>
  <si>
    <r>
      <t xml:space="preserve">Energy security: </t>
    </r>
    <r>
      <rPr>
        <sz val="11"/>
        <color theme="1"/>
        <rFont val="Calibri"/>
        <family val="2"/>
        <scheme val="minor"/>
      </rPr>
      <t>"Deployment of BECCS as a reliable supplier of electricity would potentially enhance the flexibility and diversity
of Australia’s energy portfolio"</t>
    </r>
    <r>
      <rPr>
        <b/>
        <sz val="11"/>
        <color theme="1"/>
        <rFont val="Calibri"/>
        <family val="2"/>
        <scheme val="minor"/>
      </rPr>
      <t xml:space="preserve">
Resources</t>
    </r>
    <r>
      <rPr>
        <sz val="11"/>
        <color theme="1"/>
        <rFont val="Calibri"/>
        <family val="2"/>
        <scheme val="minor"/>
      </rPr>
      <t>: "sustainable bioenergy resources (...) In order to avoid the ecological uncertainties and social challenges of dedicated energy crops, this study focuses on organic waste from the
municipal, agricultural, and forestry sectors."</t>
    </r>
  </si>
  <si>
    <t>BECCS options: "landfill gas combusted in a gas turbine, bagasse and forest residue and municipal solid waste combusted in circulating fluidised beds, all equipped with an aminebased capture facility and CO2 transport and storage"
"Based on the quantity of biomass resources available, BECCS options in Australia have the potential to remove a total of 25 million tonne CO2/year from the atmosphere as negative emissions by 2050. In addition, BECCS systems could supply Australia with up to 13.7 terawatt-hours of renewable power by mid-century which is around 3.6% of expected gross electricity generation in 2050."</t>
  </si>
  <si>
    <t>Harper, AB; Powell, T; Cox, PM; House, J; Huntingford, C; Lenton, TM; Sitch, S; Burke, E; Chadburn, SE; Collins, WJ; Comyn-Platt, E; Daioglou, V; Doelman, JC; Hayman, G; Robertson, E; van Vuuren, D; Wiltshire, A; Webber, CP; Bastos, A; Boysen, L; Ciais, P; Devaraju, N; Jain, AK; Krause, A; Poulter, B; Shu, SJ</t>
  </si>
  <si>
    <t>Land-use emissions play a critical role in landbased mitigation for Paris climate targets</t>
  </si>
  <si>
    <t>Scenarios that limit global warming to below 2 degrees C by 2100 assume significant land-use change to support large-scale carbon dioxide (CO2) removal from the atmosphere by afforestation/reforestation, avoided deforestation, and Biomass Energy with Carbon Capture and Storage (BECCS). The more ambitious mitigation scenarios require even greater land area for mitigation and/or earlier adoption of CO2 removal strategies. Here we show that additional land-use change to meet a 1.5 degrees C climate change target could result in net losses of carbon from the land. The effectiveness of BECCS strongly depends on several assumptions related to the choice of biomass, the fate of initial above ground biomass, and the fossil-fuel emissions offset in the energy system. Depending on these factors, carbon removed from the atmosphere through BECCS could easily be offset by losses due to land-use change. If BECCS involves replacing high-carbon content ecosystems with crops, then forest-based mitigation could be more efficient for atmospheric CO2 removal than BECCS.</t>
  </si>
  <si>
    <t>10.1038/s41467-018-05340-z</t>
  </si>
  <si>
    <t>Fridahl, M; Lehtveer, M</t>
  </si>
  <si>
    <t>Bioenergy with carbon capture and storage (BECCS): Global potential, investment preferences, and deployment barriers</t>
  </si>
  <si>
    <t>Keeping global warming well below 2 degrees C entails radically transforming global energy production and use. However, one important mitigation option, the use of bioenergy with carbon capture and storage (BECCS), has so far received only limited attention as regards the sociopolitical preconditions for its deployment. Using questionnaire data from UN climate change conferences, this paper explores the influence of expertise, actor type, and origin on respondents' a) preferences for investing in BECCS, b) views of the role of BECCS as a mitigation technology, globally and domestically, and c) assessment of possible domestic barriers to BECCS deployment. Non-parametric statistical analysis reveals the low priority assigned to investments in BECCS, the anticipated high political and social constraints on deployment, and a gap between its low perceived domestic potential to contribute to mitigation and a slightly higher perceived global potential. The most important foreseen deployment constraints are sociopolitical, which in turn influence the economic feasibility of BECCS. However, these constraints (e.g. lack of policy incentives and social acceptance) are poorly captured in climate scenarios, a mismatch indicating a need for both complemented model scenarios and further research into sociopolitical preconditions for BECCS.</t>
  </si>
  <si>
    <t>10.1016/j.erss.2018.03.019</t>
  </si>
  <si>
    <t>Krause, A; Pugh, TAM; Bayer, AD; Li, W; Leung, F; Bondeau, A; Doelman, JC; Humpenoder, F; Anthoni, P; Bodirsky, BL; Ciais, P; Muller, C; Murray-Tortarolo, G; Olin, S; Popp, A; Sitch, S; Stehfest, E; Arneth, A</t>
  </si>
  <si>
    <t>Large uncertainty in carbon uptake potential of land-based climate-change mitigation efforts</t>
  </si>
  <si>
    <t>Most climate mitigation scenarios involve negative emissions, especially those that aim to limit global temperature increase to 2 degrees C or less. However, the carbon uptake potential in land-based climate change mitigation efforts is highly uncertain. Here, we address this uncertainty by using two land-based mitigation scenarios from two land-use models (IMAGE and MAgPIE) as input to four dynamic global vegetation models (DGVMs; LPJ-GUESS, ORCHIDEE, JULES, LPJmL). Each of the four combinations of land-use models and mitigation scenarios aimed for a cumulative carbon uptake of 130 GtC by the end of the century, achieved either via the cultivation of bioenergy crops combined with carbon capture and storage (BECCS) or avoided deforestation and afforestation (ADAFF). Results suggest large uncertainty in simulated future land demand and carbon uptake rates, depending on the assumptions related to land use and land management in the models. Total cumulative carbon uptake in the DGVMs is highly variable across mitigation scenarios, ranging between 19 and 130 GtC by year 2099. Only one out of the 16 combinations of mitigation scenarios and DGVMs achieves an equivalent or higher carbon uptake than achieved in the land-use models. The large differences in carbon uptake between the DGVMs and their discrepancy against the carbon uptake in IMAGE and MAgPIE are mainly due to different model assumptions regarding bioenergy crop yields and due to the simulation of soil carbon response to land-use change. Differences between land-use models and DGVMs regarding forest biomass and the rate of forest regrowth also have an impact, albeit smaller, on the results. Given the low confidence in simulated carbon uptake for a given land-based mitigation scenario, and that negative emissions simulated by the DGVMs are typically lower than assumed in scenarios consistent with the 2 degrees C target, relying on negative emissions to mitigate climate change is a highly uncertain strategy.</t>
  </si>
  <si>
    <t>10.1111/gcb.14144</t>
  </si>
  <si>
    <t>Rau, GH; Willauer, HD; Ren, ZJ</t>
  </si>
  <si>
    <t>The global potential for converting renewable electricity to negative-CO2-emissions hydrogen</t>
  </si>
  <si>
    <t>The IPCC has assigned a critical role to negative-CO2-emissions energy in meeting energy and climate goals by the end of the century, with biomass energy plus carbon capture and storage (BECCS) prominently featured. We estimate that methods of combining saline water electrolysis with mineral weathering powered by any source of non-fossil fuel-derived electricity could, on average, increase energy generation and CO2 removal by &gt;50 times relative to BECCS, at equivalent or lower cost. This electrogeochemistry avoids the need to produce and store concentrated CO2, instead converting and sequestering CO2 as already abundant, long-lived forms of ocean alkalinity. Such energy systems could also greatly reduce land and freshwater impacts relative to BECCS, and could also be integrated into conventional energy production to reduce its carbon footprint. Further research is needed to better understand the full range and capacity of the world's negative-emissions options.</t>
  </si>
  <si>
    <t>10.1038/s41558-018-0203-0</t>
  </si>
  <si>
    <t>Stavrakas, V; Spyridaki, NA; Flamos, A</t>
  </si>
  <si>
    <t>Striving towards the Deployment of Bio-Energy with Carbon Capture and Storage (BECCS): A Review of Research Priorities and Assessment Needs</t>
  </si>
  <si>
    <t>Assessing the performance or the implications of climate change mitigation options (CCMOs) is instrumental in achieving research and innovation efficiency in the field of climate change and becomes more imperative considering the Paris Agreement ('the Agreement'). Many climate scientists already believe that meeting the Agreement's goals and stabilizing well-below 2 degrees C above pre-industrial levels signals the deployment of currently undetermined and contentious mitigation technologies, such as bio-energy with carbon capture and storage (BECCS). BECCS is considered one of the most promising negative emissions technologies (NETs) with many scenarios already exhibiting its mitigation potential. However, stakeholders and policymakers remain skeptical about widespread reliance on BECCS questioning its unproven credibility. In this article, we aim at identifying research priorities and assessment needs to intensify the further deployment of BECCS, considering relevant technology associations' and platforms' perspectives and insights raised by scientific literature. The main outcome of our study is a list of 10 research priorities along with more specific assessment needs for each priority area. We also focus attention on several implications for potential end-users involved in the field of policy and practice. Overall, our work seeks to bridge the gap between market/industry and academia and to assist policymakers to make better-informed decisions.</t>
  </si>
  <si>
    <t>10.3390/su10072206</t>
  </si>
  <si>
    <t>Fuss, S; Lamb, WF; Callaghan, MW; Hilaire, J; Creutzig, F; Amann, T; Beringer, T; Garcia, WD; Hartmann, J; Khanna, T; Luderer, G; Nemet, GF; Rogelj, J; Smith, P; Vicente, JLV; Wilcox, J; Dominguez, MDZ; Minx, JC</t>
  </si>
  <si>
    <t>Negative emissions-Part 2: Costs, potentials and side effects</t>
  </si>
  <si>
    <t>The most recent IPCC assessment has shown an important role for negative emissions technologies (NETs) in limiting global warming to 2 degrees C cost-effectively. However, a bottom-up, systematic, reproducible, and transparent literature assessment of the different options to remove CO2 from the atmosphere is currently missing. In part 1 of this three-part review on NETs, we assemble a comprehensive set of the relevant literature so far published, focusing on seven technologies: bioenergy with carbon capture and storage (BECCS), afforestation and reforestation, direct air carbon capture and storage (DACCS), enhanced weathering, ocean fertilisation, biochar, and soil carbon sequestration. In this part, part 2 of the review, we present estimates of costs, potentials, and side-effects for these technologies, and qualify them with the authors' assessment. Part 3 reviews the innovation and scaling challenges that must be addressed to realise NETs deployment as a viable climate mitigation strategy. Based on a systematic review of the literature, our best estimates for sustainable global NET potentials in 2050 are 0.5-3.6 GtCO(2) yr(-1) for afforestation and reforestation, 0.5-5GtCO(2) yr(-1) for BECCS, 0.5-2GtCO(2) yr(-1) for biochar, 2-4 GtCO(2) yr(-1) for enhanced weathering, 0.5-5 GtCO(2) yr(-1) for DACCS, and up to 5GtCO(2) yr(-1) for soil carbon sequestration. Costs vary widely across the technologies, as do their permanency and cumulative potentials beyond 2050. It is unlikely that a single NET will be able to sustainably meet the rates of carbon uptake described in integrated assessment pathways consistent with 1.5 degrees C of global warming.</t>
  </si>
  <si>
    <t>10.1088/1748-9326/aabf9f</t>
  </si>
  <si>
    <t>BECCS, negative impacts: food security (and health), "Biodiversity losses, deforestation and forest degradation, through air pollution CO2 leakage, impacts of fertilizer use on soil and water
DACCS, energy security: "CO2 penalty if high (thermal) energy demand satisfied by fossil fuels; currently high front-up
capital costs."</t>
  </si>
  <si>
    <t>Positive effects on CO2 emission removal for both technologies</t>
  </si>
  <si>
    <t>Minx, JC; Lamb, WF; Callaghan, MW; Fuss, S; Hilaire, J; Creutzig, F; Amann, T; Beringer, T; Garcia, WD; Hartmann, J; Khanna, T; Lenzi, D; Luderer, G; Nemet, GF; Rogelj, J; Smith, P; Vicente, JLV; Wilcox, J; Dominguez, MDZ</t>
  </si>
  <si>
    <t>Negative emissions-Part 1: Research landscape and synthesis</t>
  </si>
  <si>
    <t>With the Paris Agreement's ambition of limiting climate change to well below 2 degrees C, negative emission technologies (NETs) have moved into the limelight of discussions in climate science and policy. Despite several assessments, the current knowledge on NETs is still diffuse and incomplete, but also growing fast. Here, we synthesize a comprehensive body of NETs literature, using scientometric tools and performing an in-depth assessment of the quantitative and qualitative evidence therein. We clarify the role of NETs in climate change mitigation scenarios, their ethical implications, as well as the challenges involved in bringing the various NETs to the market and scaling them up in time. There are six major findings arising from our assessment: first, keeping warming below 1.5 degrees C requires the large-scale deployment of NETs, but this dependency can still be kept to a minimum for the 2 degrees C warming limit. Second, accounting for economic and biophysical limits, we identify relevant potentials for all NETs except ocean fertilization. Third, any single NET is unlikely to sustainably achieve the large NETs deployment observed in many 1.5 degrees C and 2 degrees C mitigation scenarios. Yet, portfolios of multiple NETs, each deployed at modest scales, could be invaluable for reaching the climate goals. Fourth, a substantial gap exists between the upscaling and rapid diffusion of NETs implied in scenarios and progress in actual innovation and deployment. If NETs are required at the scales currently discussed, the resulting urgency of implementation is currently neither reflected in science nor policy. Fifth, NETs face severe barriers to implementation and are only weakly incentivized so far. Finally, we identify distinct ethical discourses relevant for NETs, but highlight the need to root them firmly in the available evidence in order to render such discussions relevant in practice.</t>
  </si>
  <si>
    <t>10.1088/1748-9326/aabf9b</t>
  </si>
  <si>
    <t>Nemet, GF; Callaghan, MW; Creutzig, F; Fuss, S; Hartmann, J; Hilaire, J; Lamb, WF; Minx, JC; Rogers, S; Smith, P</t>
  </si>
  <si>
    <t>Negative emissions-Part 3: Innovation and upscaling</t>
  </si>
  <si>
    <t>We assess the literature on innovation and upscaling for negative emissions technologies (NETs) using a systematic and reproducible literature coding procedure. To structure our review, we employ the framework of sequential stages in the innovation process, with which we code each NETs article in innovation space. We find that while there is a growing body of innovation literature on NETs, 59% of the articles are focused on the earliest stages of the innovation process, 'research and development' (R&amp;D). The subsequent stages of innovation are also represented in the literature, but at much lower levels of activity than R&amp;D. Distinguishing between innovation stages that are related to the supply of the technology (R&amp;D, demonstrations, scale up) and demand for the technology (demand pull, niche markets, public acceptance), we find an overwhelming emphasis (83%) on the supply side. BECCS articles have an above average share of demand-side articles while direct air carbon capture and storage has a very low share. Innovation in NETs has much to learn from successfully diffused technologies; appealing to heterogeneous users, managing policy risk, as well as understanding and addressing public concerns are all crucial yet not well represented in the extant literature. Results from integrated assessment models show that while NETs play a key role in the second half of the 21st century for 1.5 degrees C and 2 degrees C scenarios, the major period of new NETs deployment is between 2030 and 2050. Given that the broader innovation literature consistently finds long time periods involved in scaling up and deploying novel technologies, there is an urgency to developing NETs that is largely unappreciated. This challenge is exacerbated by the thousands to millions of actors that potentially need to adopt these technologies for them to achieve planetary scale. This urgency is reflected neither in the Paris Agreement nor in most of the literature we review here. If NETs are to be deployed at the levels required to meet 1.5 degrees C and 2 degrees C targets, then important post-R&amp;D issues will need to be addressed in the literature, including incentives for early deployment, niche markets, scale-up, demand, and-particularly if deployment is to be hastened-public acceptance.</t>
  </si>
  <si>
    <t>10.1088/1748-9326/aabff4</t>
  </si>
  <si>
    <t>Bistline, JE; Hodson, E; Rossmann, CG; Creason, J; Murray, B; Barron, AR</t>
  </si>
  <si>
    <t>Electric sector policy, technological change, and US emissions reductions goals: Results from the EMF 32 model intercomparison project</t>
  </si>
  <si>
    <t>The Energy Modeling Forum (EMF) 32 study compares a range of coordinated scenarios to explore implications of U.S. climate policy options and technological change on the electric power sector. Harmonized policy scenarios (including mass-based emissions limits and various power-sector-only carbon tax trajectories) across 16 models provide comparative assessments of potential impacts on electric sector investment and generation outcomes, emissions reductions, and economic implications. This paper compares results across these policy alternatives, including a variety of technological and natural gas price assumptions, and summarizes robust findings and areas of disagreement across participating models. Under a wide range of policy, technology, and market assumptions, model results suggest that future coal generation will decline relative to current levels while generation from natural gas, wind, and solar will increase, though the pace and extent of these changes vary by policy scenario, technological assumptions, region, and model. Climate policies can amplify trends already under way and make them less susceptible to future market changes. The model results provide useful insights to a range of stakeholders, but future research focused on intersectoral linkages in emission reductions (e.g., the role of electrification), effects of energy storage, and better coverage of bioenergy with carbon capture and storage (BECCS) can improve insights even further. (C) 2018 Elsevier B.V. All rights reserved.</t>
  </si>
  <si>
    <t>10.1016/j.eneco.2018.04.012</t>
  </si>
  <si>
    <t>The energy return on investment of BECCS: is BECCS a threat to energy security?</t>
  </si>
  <si>
    <t>Compliance with long term climate targets whilst maintaining energy security is understood to rely heavily on the large-scale deployment of negative emissions technologies (NETs). One option, Bioenergy with Carbon Capture and Storage (BECCS), is prominent in Integrated Assessment Models (IAMs), with projected annual contributions of 8-16.5 GtCO2 per year of atmospheric carbon dioxide removal whilst contributing 150-300 EJ per year, or 14 to 20% of global primary energy supply, in 2100. Implicit in these scenarios is the assumption that BECCS is a net producer of energy. However, relatively energy intensive biomass supply chains and low power generation efficiency could challenge this ubiquitous assumption. Deploying an energy negative technology at this scale could thus represent a threat to energy security. In this contribution, we evaluate the energy return on investment (EROI) of an archetypal BECCS facility. In order to highlight the importance of biomass sourcing, two feedstock scenarios are considered: use of domestic biomass pellets (UK) and import of biomass pellets from Louisiana, USA. We use the Modelling and Optimisation of Negative Emissions Technologies (MONET) framework to explicitly account for growing, pre-treating, transporting and converting the feedstock in a 500 MW BECCS facility. As an example, we illustrate how the net electricity balance (NElB) of a UK-based BECCS facility can be either positive or negative, as a function of supply chain decisions. Power plant efficiency, fuel efficiency for transport, transport distance, moisture content, drying method, as well as yield were identified as key factors that need to be carefully managed to maximise BECCS net electricity balance. A key insight of this contribution is that, given an annual carbon removal target, increasing BECCS' power generation efficiency by using a more advanced biomass conversion and CO2 capture technology could improve BECCS net electricity balance, but at the cost of increasing the amount of BECCS capacity required to meet this target. BECCS optimal deployment pathway is thus heavily dependent on which service provided by BECCS is most valued: carbon dioxide removal or power generation.</t>
  </si>
  <si>
    <t>10.1039/c7ee03610h</t>
  </si>
  <si>
    <t>Haszeldine, RS; Flude, S; Johnson, G; Scott, V</t>
  </si>
  <si>
    <t>Negative emissions technologies and carbon capture and storage to achieve the Paris Agreement commitments</t>
  </si>
  <si>
    <t>How will the global atmosphere and climate be protected? Achieving net-zero CO2 emissions will require carbon capture and storage (CCS) to reduce current GHG emission rates, and negative emissions technology (NET) to recapture previously emitted greenhouse gases. Delivering NET requires radical cost and regulatory innovation to impact on climate mitigation. Present NET exemplars are few, are at small-scale and not deployable within a decade, with the exception of rock weathering, or direct injection of CO2 into selected ocean water masses. To keep warming less than 2 degrees C, bioenergy with CCS (BECCS) has been modelled but does not yet exist at industrial scale. CCS already exists in many forms and at low cost. However, CCS has no political drivers to enforce its deployment. We make a new analysis of all global CCS projects and model the build rate out to 2050, deducing this is 100 times too slow. Our projection to 2050 captures just 700 Mt CO2 yr(-1), not the minimum 6000 Mt CO2 yr(-1) required to meet the 2 degrees C target. Hence new policies are needed to incentivize commercial CCS. A first urgent action for all countries is to commercially assess their CO2 storage. A second simple action is to assign a Certificate of CO2 Storage onto producers of fossil carbon, mandating a progressively increasing proportion of CO2 to be stored. No CCS means no 2 degrees C. This article is part of the theme issue 'The Paris Agreement: understanding the physical and social challenges for a warming world of 1.5 degrees C above pre-industrial levels'.</t>
  </si>
  <si>
    <t>10.1098/rsta.2016.0447</t>
  </si>
  <si>
    <t>Sanchez, DL; Johnson, N; Mccoy, ST; Turner, PA; Mach, KJ</t>
  </si>
  <si>
    <t>Near-term deployment of carbon capture and sequestration from biorefineries in the United States</t>
  </si>
  <si>
    <t>Capture and permanent geologic sequestration of biogenic CO2 emissions may provide critical flexibility in ambitious climate change mitigation. However, most bioenergy with carbon capture and sequestration (BECCS) technologies are technically immature or commercially unavailable. Here, we evaluate low-cost, commercially ready CO2 capture opportunities for existing ethanol biorefineries in the United States. The analysis combines process engineering, spatial optimization, and lifecycle assessment to consider the technical, economic, and institutional feasibility of near-term carbon capture and sequestration (CCS). Our modeling framework evaluates least cost source-sink relationships and aggregation opportunities for pipeline transport, which can cost-effectively transport small CO2 volumes to suitable sequestration sites; 216 existing US biorefineries emit 45 Mt CO2 annually from fermentation, of which 60% could be captured and compressed for pipeline transport for under $25/tCO(2). A sequestration credit, analogous to existing CCS tax credits, of $60/tCO(2) could incent 30 Mt of sequestration and 6,900 km of pipeline infrastructure across the United States. Similarly, a carbon abatement credit, analogous to existing tradeable CO2 credits, of $90/tCO(2) can incent 38 Mt of abatement. Aggregation of CO2 sources enables cost-effective long-distance pipeline transport to distant sequestration sites. Financial incentives under the low-carbon fuel standard in California and recent revisions to existing federal tax credits suggest a substantial near-term opportunity to permanently sequester biogenic CO2. This financial opportunity could catalyze the growth of carbon capture, transport, and sequestration; improve the lifecycle impacts of conventional bio-fuels; support development of carbon-negative fuels; and help fulfill the mandates of low-carbon fuel policies across the United States.</t>
  </si>
  <si>
    <t>10.1073/pnas.1719695115</t>
  </si>
  <si>
    <t>Turner, PA; Mach, KJ; Lobell, DB; Benson, SM; Baik, E; Sanchez, DL; Field, CB</t>
  </si>
  <si>
    <t>The global overlap of bioenergy and carbon sequestration potential</t>
  </si>
  <si>
    <t>Bioenergy with carbon capture and storage (BECCS) is a negative emissions technology that is a largely untested but prominent feature of ambitious climate change mitigation scenarios. This strategy involves capturing carbon dioxide (CO2) from stationary bioenergy facilities and sequestering it in suitable geological formations, effectively removing CO2 from the atmosphere. Many factors potentially limit BECCS deployment including obstacles to building pipeline networks that move large quantities of liquefied CO2 over long distances. Here, we examine the BECCS opportunity that exists in regions overlapping storage basins. Under current conditions, the equivalent of 22.9 GtCO(2) y(-1) of net primary production (NPP), a measure of biomass growth, overlies highly prospective CO2 storage basins, representing a sustainably harvestable total of approximately 7.6 GtCO(2) y(-1). Most land overlying basins is either forested or linked to food production. If only marginal agricultural lands, those inconsistently under agricultural production, are used to source biomass, the scale of the available resource is approximately 1 GtCO(2) y(-1). If transportation of biomass or CO2 is constrained, and if BECCS is not developed on forests or prime croplands, then BECCS deployments will be limited to a small, but meaningful fraction (similar to 10%) of the levels typical in cost-optimized model trajectories that stabilize warming at 2 degrees C or less above pre-industrial temperatures. Marginal agricultural lands over storage basins can be an entry point for maturing the engineering technologies and financial markets needed for BECCS.</t>
  </si>
  <si>
    <t>10.1007/s10584-018-2189-z</t>
  </si>
  <si>
    <t>Bui, M; Adjiman, CS; Bardow, A; Anthony, EJ; Boston, A; Brown, S; Fennell, PS; Fuss, S; Galindo, A; Hackett, LA; Hallett, JP; Herzog, HJ; Jackson, G; Kemper, J; Krevor, S; Maitland, GC; Matuszewski, M; Metcalfe, IS; Petit, C; Puxty, G; Reimer, J; Reiner, DM; Rubin, ES; Scott, SA; Shah, N; Smit, B; Trusler, JPM; Webley, P; Wilcox, J; Mac Dowell, N</t>
  </si>
  <si>
    <t>Carbon capture and storage (CCS): the way forward</t>
  </si>
  <si>
    <t>Carbon capture and storage (CCS) is broadly recognised as having the potential to play a key role in meeting climate change targets, delivering low carbon heat and power, decarbonising industry and, more recently, its ability to facilitate the net removal of CO2 from the atmosphere. However, despite this broad consensus and its technical maturity, CCS has not yet been deployed on a scale commensurate with the ambitions articulated a decade ago. Thus, in this paper we review the current state-of-the-art of CO2 capture, transport, utilisation and storage from a multi-scale perspective, moving from the global to molecular scales. In light of the COP21 commitments to limit warming to less than 2 degrees C, we extend the remit of this study to include the key negative emissions technologies (NETs) of bioenergy with CCS (BECCS), and direct air capture (DAC). Cognisant of the non-technical barriers to deploying CCS, we reflect on recent experience from the UK's CCS commercialisation programme and consider the commercial and political barriers to the large-scale deployment of CCS. In all areas, we focus on identifying and clearly articulating the key research challenges that could usefully be addressed in the coming decade.</t>
  </si>
  <si>
    <t>10.1039/c7ee02342a</t>
  </si>
  <si>
    <t>Turner, PA; Field, CB; Lobell, DB; Sanchez, DL; Mach, KJ</t>
  </si>
  <si>
    <t>Unprecedented rates of land-use transformation in modelled climate change mitigation pathways</t>
  </si>
  <si>
    <t>Integrated assessment models generate climate change mitigation scenarios consistent with global temperature targets. To limit warming to 2 degrees C, cost-effective mitigation pathways rely on extensive deployments of CO2 removal (CDR) technologies, including multi-gigatonne yearly CDR from the atmosphere through bioenergy with carbon capture and storage (BECCS) and afforestation/reforestation. While these assumed CDR deployments keep ambitious temperature targets in reach, the associated rates of land-use transformation have not been evaluated. Here, we view implied integrated-assessment-model land-use conversion rates within a historical context. In scenarios with a likely chance of limiting warming to 2 degrees C in 2100, the rate of energy cropland expansion supporting BECCS proceeds at a median rate of 8.8 Mha yr(-1) and 8.4% yr(-1). This rate exceeds-by more than threefold-the observed expansion of soybean, the most rapidly expanding commodity crop. In some cases, mitigation scenarios include abrupt reversal of deforestation, paired with massive afforestation/reforestation. Historical land-use transformation rates do not represent an upper bound for future transformation rates. However, their stark contrast with modelled BECCS deployment rates implies challenges to explore in harnessing-or presuming the ready availability of-large-scale biomass-based CDR in the decades ahead. Reducing BECCS deployment to remain within these historical expansion rates would mean either the 2 degrees C target is missed or additional mitigation would need to occur elsewhere.</t>
  </si>
  <si>
    <t>10.1038/s41893-018-0063-7</t>
  </si>
  <si>
    <t>Seferian, R; Rocher, M; Guivarch, C; Colin, J</t>
  </si>
  <si>
    <t>Constraints on biomass energy deployment in mitigation pathways: the case of water scarcity</t>
  </si>
  <si>
    <t>To limit global warming to well below 2 degrees most of the IPCC-WGIII future stringent mitigation pathways feature a massive global-scale deployment of negative emissions technologies (NETs) before the end of the century. The global-scale deployment of NETs like Biomass Energy with Carbon Capture and Storage (BECCS) can be hampered by climate constraints that are not taken into account by Integrated assessment models (IAMs) used to produce those pathways. Among the various climate constraints, water scarcity appears as a potential bottleneck for future land-based mitigation strategies and remains largely unexplored. Here, we assess climate constraints relative to water scarcity in response to the global deployment of BECCS. To this end, we confront results from an Earth system model (ESM) and an IAM under an array of 25 stringent mitigation pathways. These pathways are compatible with the Paris Agreement long-term temperature goal and with cumulative carbon emissions ranging from 230 Pg C and 300 Pg C from January 1st onwards. We show that all stylized mitigation pathways studied in this work limit warming below 2 degrees C or even 1.5 degrees C by 2100 but all exhibit a temperature overshoot exceeding 2 degrees C after 2050. According to the IAM, a subset of 17 emission pathways are feasible when evaluated in terms of socio-economic and technological constraints. The ESM however shows that water scarcity would limit the deployment of BECCS in all the mitigation pathways assessed in this work. Our findings suggest that the evolution of the water resources under climate change can exert a significant constraint on BECCS deployment before 2050. In 2100, the BECCS water needs could represent more than 30% of the total precipitation in several regions like Europe or Asia.</t>
  </si>
  <si>
    <t>10.1088/1748-9326/aabcd7</t>
  </si>
  <si>
    <t>Adanez-Rubio, I; Perez-Astray, A; Mendiara, T; Izquierdo, MT; Abad, A; Gayan, P; de Diego, LF; Garcia-Labiano, F; Adanez, J</t>
  </si>
  <si>
    <t>Chemical looping combustion of biomass: CLOU experiments with a Cu-Mn mixed oxide</t>
  </si>
  <si>
    <t>Chemical looping combustion (CLC) is a low-cost CO2 capture technology with a low energy penalty. Bio-energy with CO2 capture and storage (BECCS) opens up the possibility for negative CO2 emissions involving the removal of CO2 already emitted into the atmosphere. The oxygen needed for combustion in CLC processes is supplied by a solid oxygen carrier circulating between the fuel reactor and the air reactor. In this work, the combustion of different types of biomass, such as pine sawdust, olive stones and almond shells, was studied in a continuous 1.5 kW(th) CLC unit. A mixed Cu-Mn oxide was used as the oxygen carrier. This material releases gaseous oxygen when reduced, resulting in Chemical looping combustion with oxygen uncoupling (CLOU). The released oxygen reacts with both the volatiles and char generated inside the fuel reactor when biomass is fed into it. The oxygen carrier is reoxidized in air inside the air reactor. High CO2 capture and 100% combustion efficiencies were achieved with this Cu-Mn oxygen carrier. The oxygen concentration inside the air reactor did not affect CO2 capture efficiency under the studied conditions.</t>
  </si>
  <si>
    <t>10.1016/j.fuproc.2017.12.010</t>
  </si>
  <si>
    <t>da Silva, FTF; Carvalho, FM; Correa, JLG; Merschmann, PRD; Tagomori, IS; Szklo, A; Schaeffer, R</t>
  </si>
  <si>
    <t>CO2 capture in ethanol distilleries in Brazil: Designing the optimum carbon transportation network by integrating hubs, pipelines and trucks</t>
  </si>
  <si>
    <t>The growing importance of negative emission technologies in the energy sector for a well-below 2 degrees C world by 2100 seems to be a great opportunity for biological carbon capture and storage (BECCS) in the Brazilian sugarcane ethanol industry, given the low capture costs of the CO2 produced during the alcoholic fermentation process and the potential to store and use the CO2 for Enhanced Oil Recovery (EOR) in mature oil fields in the country. Notwithstanding, previous scientific studies indicated high transport infrastructure costs as a major constraint for the economic feasibility of exploiting this potential. This work developed and applied a methodology to design an optimal sugarcane ethanol BECCS CO2 network (the baseline) together with two alternative concepts: one considering an inter-modal network of road and pipeline transport and another with a multiple-hub system. The results for the system's abatement costs, including sensitivity analyses for the best- and worst-case scenarios, ranged between 32 and 87 US$/t of CO2. The road modal choice cut-off range applies to distilleries with a CO2 annual production under 150-200 kt and further than 250-300 km from the hub. For the reference case, 70 out of the 236 distilleries opted for the road modal connection to the hub.</t>
  </si>
  <si>
    <t>10.1016/j.ijggc.2018.02.018</t>
  </si>
  <si>
    <t>Moldenhauer, P; Sundqvist, S; Mattisson, T; Linderholm, C</t>
  </si>
  <si>
    <t>Chemical-looping combustion of synthetic biomass-volatiles with manganese-ore oxygen carriers</t>
  </si>
  <si>
    <t>Carbon capture and storage of CO2 from combustion of biomass, i.e., bio-energy carbon capture and storage (BECCS), makes it possible to obtain so-called negative emissions - the atmosphere is cleansed from carbon dioxide. The purpose of the present study was to investigate the suitability of different manganese ores as oxygen carriers in chemical-looping combustion of biomass fuels. For this screening study, a laboratory-scale, circulating fluidized-bed CLC system with a nominal fuel input of 300Wth was used. The primary focus was to investigate the reactivity of these oxygen carriers towards biomass fuels, and find a reactive oxygen carrier with sufficient mechanical stability that could be suitable for large-scale chemical-looping combustion of biomass. A synthetic biomass volatiles gas was used to study how the different gas components react with the oxygen-carrier particles. Additional experiments were conducted with methane and a syngas. Parameter studies concerning temperature and specific fuel-reactor bed mass (bed mass per fuel thermal power in kg/MWth) were carried out. With the synthetic biomass volatiles, conversion of fuel carbon to CO2 as high as 97.6% was achieved. For a majority of the investigated ores, essentially all C2 and C3 hydrocarbons were converted, as well as a very high fraction of the CO. Reactivity towards CH4 was generally lower, but improved at higher temperatures. The resistance of the oxygen carriers towards mechanical degradation was measured in a jet-cup attrition test rig. The measured attrition was estimated as intermediate for four of the five tested materials, while one of the ores displayed high attrition.</t>
  </si>
  <si>
    <t>10.1016/j.ijggc.2018.02.021</t>
  </si>
  <si>
    <t>Vaughan, NE; Gough, C; Mander, S; Littleton, EW; Welfle, A; Gernaat, DEHJ; van Vuuren, DP</t>
  </si>
  <si>
    <t>Evaluating the use of biomass energy with carbon capture and storage in low emission scenarios</t>
  </si>
  <si>
    <t>Biomass Energy with Carbon Capture and Storage (BECCS) is heavily relied upon in scenarios of future emissions that are consistent with limiting global mean temperature increase to 1.5 degrees C or 2 degrees C above pre-industrial. These temperature limits are defined in the Paris Agreement in order to reduce the risks and impacts of climate change. Here, we explore the use of BECCS technologies in a reference scenario and three low emission scenarios generated by an integrated assessment model (IMAGE). Using these scenarios we investigate the feasibility of key implicit and explicit assumptions about these BECCS technologies, including biomass resource, land use, CO2 storage capacity and carbon capture and storage (CCS) deployment rate. In these scenarios, we find that half of all global CO2 storage required by 2100 occurs in USA, Western Europe, China and India, which is compatible with current estimates of regional CO2 storage capacity. CCS deployment rates in the scenarios are very challenging compared to historical rates of fossil, renewable or nuclear technologies and are entirely dependent on stringent policy action to incentivise CCS. In the scenarios, half of the biomass resource is derived from agricultural and forestry residues and half from dedicated bioenergy crops grown on abandoned agricultural land and expansion into grasslands (i.e. land for forests and food production is protected). Poor governance of the sustainability of bioenergy crop production can significantly limit the amount of CO2 removed by BECCS, through soil carbon loss from direct and indirect land use change. Only one-third of the bioenergy crops are grown in regions associated with more developed governance frameworks. Overall, the scenarios in IMAGE are ambitious but consistent with current relevant literature with respect to assumed biomass resource, land use and CO2 storage capacity.</t>
  </si>
  <si>
    <t>10.1088/1748-9326/aaaa02</t>
  </si>
  <si>
    <t>Carbon seq: "Poor governance of the sustainability of bioenergy crop production can significantly limit the amount of CO2 removed by BECCS, through soil carbon loss from direct and indirect land use change. Only one-third of the bioenergy crops are grown in regions associated with more developed governance frameworks"</t>
  </si>
  <si>
    <t xml:space="preserve">1/2 of biomass resource are biomass residues, more sustainable. All dedicated crops assumed not to be grown in forests or agricultural land. This reflects the high uncertainty of the technology and how it is based on effective political action. </t>
  </si>
  <si>
    <t>Muri, H</t>
  </si>
  <si>
    <t>The role of large-scale BECCS in the pursuit of the 1.5 degrees C target: an Earth system model perspective</t>
  </si>
  <si>
    <t>The increasing awareness of the many damaging aspects of climate change has prompted research into ways of reducing and reversing the anthropogenic increase in carbon concentrations in the atmosphere. Most emission scenarios stabilizing climate at low levels, such as the 1.5 degrees C target as outlined by the Paris Agreement, require large-scale deployment of Bio-Energy with Carbon Capture and Storage (BECCS). Here, the potential of large-scale BECCS deployment in contributing towards the 1.5 degrees C global warming target is evaluated using an Earth system model, as well as associated climate responses and carbon cycle feedbacks. The geographical location of the bioenergy feedstock is shown to be key to the success of such measures in the context of temperature targets. Although net negative emissions were reached sooner, by similar to 6 years, and scaled up, land use change emissions and reductions in forest carbon sinks outweigh these effects in one scenario. Re-cultivating mid-latitudes was found to be beneficial, on the other hand, contributing in the right direction towards the 1.5 degrees C target, only by -0.1 degrees C and -54 GtC in avoided emissions, however. Obstacles remain related to competition for land from nature preservation and food security, as well as the technological availability of CCS.</t>
  </si>
  <si>
    <t>10.1088/1748-9326/aab324</t>
  </si>
  <si>
    <t>Risk 3: "In these fully coupled simulations with an interactive carbon cycle and including the effects of climate on yields, it was found that making use of mid-latitudinal land, a slight cooling was achieved of about −0.1 ◦C. On the other hand, replacing tropical forest with biocrops reduced the carbon sink, increased land use change emissions, and warmed the climate by+0.17 ◦C. Themost ambitious targetwas hence overshot by 0.17 ◦C and 0.43 ◦C (in AbanCCS and DeforCCS respectively).</t>
  </si>
  <si>
    <t>GHG emissions: "The emissions became net negative 6 years earlier in the BECCS cases, with potentials of −0.81 and −1.04 GtC yr−1 by the end of this century, and accumulated avoided fossil fuel emissions of ∼54–55 Gt C over years 2020–2100. Land use change emission and changes to carbon sinks came to −39 GtC in Aban scenario, and as much as +130 GtC in the Defor scenario.
Aban is indicative of substantial mitigation potentials from managing land areas. Defor, on the other hand, results in a need for increased simultaneous efforts like
mitigation to achieve the climate targets ofCOP21 (21st Conference of the Parties). Land use change emissions and available land areas are leading constraints S274and uncertainties when it comes to the net negative
potentials of BECCS. Possibilities of meaningful contributions towards the climate targets are possible, if such constraints are taken into consideration"</t>
  </si>
  <si>
    <t>Baik, E; Sanchez, DL; Turner, PA; Mach, KJ; Field, CB; Benson, SM</t>
  </si>
  <si>
    <t>Geospatial analysis of near-term potential for carbon-negative bioenergy in the United States</t>
  </si>
  <si>
    <t>Bioenergy with carbon capture and storage (BECCS) is a negative-emissions technology that may play a crucial role in climate change mitigation. BECCS relies on the capture and sequestration of carbon dioxide (CO2) following bioenergy production to remove and reliably sequester atmospheric CO2. Previous BECCS deployment assessments have largely overlooked the potential lack of spatial colocation of suitable storage basins and biomass availability, in the absence of long-distance biomass and CO2 transport. These conditions could constrain the near-term technical deployment potential of BECCS due to social and economic barriers that exist for biomass and CO2 transport. This study leverages biomass production data and site-specific injection and storage capacity estimates at high spatial resolution to assess the near-term deployment opportunities for BECCS in the United States. If the total biomass resource available in the United States was mobilized for BECCS, an estimated 370 Mt CO2.y(-1) of negative emissions could be supplied in 2020. However, the absence of long-distance biomass and CO2 transport, as well as limitations imposed by unsuitable regional storage and injection capacities, collectively decrease the technical potential of negative emissions to 100 Mt CO2.y(-1). Meeting this technical potential may require large-scale deployment of BECCS technology in more than 1,000 counties, as well as widespread deployment of dedicated energy crops. Specifically, the Illinois basin, Gulf region, and western North Dakota have the greatest potential for near-term BECCS deployment. Highre-solution spatial assessment as conducted in this study can inform near-term opportunities that minimize social and economic barriers to BECCS deployment.</t>
  </si>
  <si>
    <t>10.1073/pnas.1720338115</t>
  </si>
  <si>
    <t>Adanez, J; Abad, A; Mendiara, T; Gayan, P; de Diego, LF; Garcia-Labiano, F</t>
  </si>
  <si>
    <t>Chemical looping combustion of solid fuels</t>
  </si>
  <si>
    <t>Chemical Looping Combustion (CLC) has arisen during last years as a very promising combustion technology for power plants and industrial applications, with inherent CO2 capture which reduces the energy penalty imposed on other competing technologies. The use of solid fuels in CLC has been highly developed in the last decade and currently stands at a technical readiness level (TRL) of 6. In this paper, experience gained during CLC operation in continuous units is reviewed and appraised, focusing mainly on technical and environmental issues relating to the use of solid fuels. Up to now, more than 2700 h of operational experience has been reported in 19 pilot plants ranging from 0.5 kW(th) to 4 MWth. When designing a CLC unit of solid fuels, the preferred configuration for the scale-up is a two circulating fluidized beds (CFB) system. Coal has been the most commonly used solid fuel in CLC, but biomass has recently emerged as a very promising option to achieve negative emissions using bioenergy with carbon dioxide capture and storage (BECCS). Mostly low cost iron and manganese materials have been used as oxygen carriers in the so called in-situ gasification CLC (iG-CLC). The development of Chemical Looping with Oxygen Uncoupling (CLOU) makes a qualitative step forward in the solid fuel combustion, due to the use of materials able to release oxygen. The performance and environmental issues of CLC of solid fuels is evaluated here. Regarding environmental aspects, the pollutant emissions (SO2, NOx, etc.) released into the atmosphere from the air reactor are no cause of concern for the environment. However, the presence of SO2, NOx and Hg at the exit of the fuel reactor affects CO2 quality, which must be taken into account during the later compression and purification stages. The effect of the main variables affecting CLC performance is evaluated for fuel conversion, CO2 capture rate, and combustion efficiency obtained in different CLC units. Solid fuel conversion is normally not complete during operation, due to the undesired loss of char. A methodology is presented to extrapolate the current information to what could be expected in a larger CLC system. CO2 capture near 100% has been reported using a highly efficient carbon stripper, highly reactive fuels (such as lignites and biomass, etc.) or by the CLOU process. Operational experience in iG-CLC has showed that it is not possible to reach complete fuel combustion, making an additional oxygen polishing step necessary. For the further scale-up, it is essential to reduce the unburnt compounds at the fuel reactor outlet. Proposals to achieve this reduction already exist and include both improvement to the gas-oxygen carrier contact, or new design concepts based on the current scheme for iG-CLC. In addition, CLOU based on copper materials has shown that complete fuel combustion could be achieved. Main challenges for the future development and scale-up of CLC technology have been also identified. A breakthrough in the future development of CLC technology for solid fuels will come from developing long-life materials for CLOU that are easy to recover from the ash purge stream. (C) 2017 Elsevier Ltd. All rights reserved.</t>
  </si>
  <si>
    <t>PROGRESS IN ENERGY AND COMBUSTION SCIENCE</t>
  </si>
  <si>
    <t>10.1016/j.pecs.2017.07.005</t>
  </si>
  <si>
    <t>Beal, CM; Archibald, I; Huntley, ME; Greene, CH; Johnson, ZI</t>
  </si>
  <si>
    <t>Integrating Algae with Bioenergy Carbon Capture and Storage (ABECCS) Increases Sustainability</t>
  </si>
  <si>
    <t>Bioenergy carbon capture and storage (BECCS) has been proposed to reduce atmospheric CO2 concentrations, but concerns remain about competition for arable land and freshwater. The synergistic integration of algae production, which does not require arable land or freshwater, with BECCS (called ABECCS) can reduce CO2 emissions without competing with agriculture. This study presents a technoeconomic and life-cycle assessment for colocating a 121-ha algae facility with a 2,680-ha eucalyptus forest for BECCS. The eucalyptus biomass fuels combined heat and power (CHP) generation with subsequent amine-based carbon capture and storage (CCS). A portion of the captured CO2 is used for growing algae and the remainder is sequestered. Biomass combustion supplies CO2, heat, and electricity, thus increasing the range of sites suitable for algae cultivation. Economic, energetic, and environmental impacts are considered. The system yields as much protein as soybeans while generating 61.5TJ of electricity and sequestering 29,600t of CO2 per year. More energy is generated than consumed and the freshwater footprint is roughly equal to that for soybeans. Financial break-even is achieved for product value combinations that include 1) algal biomass sold for $1,400/t (fishmeal replacement) with a $68/t carbon credit and 2) algal biomass sold for $600/t (soymeal replacement) with a $278/t carbon credit. Sensitivity analysis shows significant reductions to the cost of carbon sequestration are possible. The ABECCS system represents a unique technology for negative emissions without reducing protein production or increasing water demand, and should therefore be included in the suite of technologies being considered to address global sustainability. Plain Language Summary We evaluated the sustainability of integrating algae production with bioenergy CCS (called ABECCS). Our motivation is to devise an affordable system that removes CO2 from the atmosphere without negatively impacting food security. The International Panel on Climate Change suggested that in addition to zero-emissions systems (such as solar power or crops), negative-emissions systems are needed to mitigate global warming. Bioenergy CCS (BECCS) is a promising negative-emissions approach in which biomass is combusted to generate electricity in conjunction with CCS. However, on a scale relevant to mitigating global warming, the arable land and freshwater requirements for BECCS could be unviable and cause competition with food production. In the ABECCS system, soy cropland is replaced by eucalyptus forests used for BECCS that provides marine algae with CO2, heat, and electricity. The integrated 2,800-ha facility produces as much high-quality protein as soy without increasing freshwater demand, and generates 61.5 TJ of electricity while sequestering 29,600t of CO2 per year. The system is economically viable when receiving $600/t of algae and $278/t of CO2 sequestered. With favorable economic conditions, ABECCS could contribute to the reduction of CO2 in the atmosphere in a sustainable way.</t>
  </si>
  <si>
    <t>EARTHS FUTURE</t>
  </si>
  <si>
    <t>10.1002/2017EF000704</t>
  </si>
  <si>
    <t>Mori, S; Washida, T; Kurosawa, A; Masui, T</t>
  </si>
  <si>
    <t>Assessment of mitigation strategies as tools for risk management under future uncertainties: a multi-model approach</t>
  </si>
  <si>
    <t>Although the world understands the possible threat of the future of climate changes, there remain serious barriers to be resolved in terms of policy decisions. The scientific and the societal uncertainties in the climate change policies must be the large part of this barrier. Following the Paris Agreement, the world comes to the next stage to decide the next actions. Without a view of risk management, any decision will be based on neglecting alternatives behavior. The Ministry of the Environment, Japan has established an inter-disciplinary research project, called Integrated Climate Assessment-Risks, Uncertainties, and Society (ICA-RUS) conducted by Dr. Seita Emori, National Institute for Environmental Studies. ICA-RUS consists of five research themes, i.e., (1) synthesis of global climate risks, (2) optimization of land, water, and ecosystem for climate risks, (3) analysis of critical climate risks, (4) evaluation of climate risk management options, and (5) interactions between scientific and social rationalities. We participated in the fourth theme to provide the quantitative assessment of technology options and policy measures by integrating assessment model simulations. We employ the multi-model approach to deal with the complex relationships among various fields such as technology, economics, and land use changes. Four different types of integrated assessment models, i.e., MARIA-14 (Mori), EMEDA (Washida), GRAPE (Kurosawa), and AIM (Masui), participate in the fourth research theme. These models contribute to the ICA-RUS by providing two information categories. First, these models provide common simulation results based on shared socioeconomic pathway scenarios and the shared climate policy cases given by the first theme of ICA-RUS to see the ranges of the evaluation. Second, each model also provides model-specific outcomes to answer special topics, e.g., geoengineering, sectoral trade, adaptation, and decision making under uncertainties. The purpose of this paper is to describe the outline and the main outcomes of the multi-model inter-comparison among the four models with a focus upon the first and to present the main outcomes. Furthermore, in this study, we introduce a statistical meta-analysis of the multi-model simulation results to see whether the differently structured models provide the inter-consistent findings. The major findings of our activities are as follows: First, in the stringent climate target, the regional economic losses among models tend to diverge, whereas global total economic loss does not. Second, both carbon capture and storage (CCS) as well as BECCS are essential for providing the feasibility of stringent climate targets even if the deployment potential varies among models. Third, the models show small changes in the crop production in world total, whereas large differences appear between regions. Fourth, the statistical meta-analysis of the multi-model simulation results suggests that the models would have an implicit but common relationship between gross domestic product losses and mitigation options even if their structures and simulation results are different. Since this study is no more than a preliminary exercise of the statistical meta-analysis, it is expected that more sophisticated methods such as data mining or machine learning could be applicable to the simulation database to extract the implicit information behind the models.</t>
  </si>
  <si>
    <t>10.1007/s11625-017-0521-6</t>
  </si>
  <si>
    <t>Heck, V; Gerten, D; Lucht, W; Popp, A</t>
  </si>
  <si>
    <t>Biomass-based negative emissions difficult to reconcile with planetary boundaries</t>
  </si>
  <si>
    <t>Under the Paris Agreement, 195 nations have committed to holding the increase in the global average temperature to well below 2 degrees C above pre-industrial levels and to strive to limit the increase to 1.5 degrees C (ref. (1)). It is noted that this requires a balance between anthropogenic emissions by sources and removals by sinks of greenhouse gases in the second half of the century(1). This either calls for zero greenhouse gas (GHG) emissions or a balance between positive and negative emissions (NE)(2,3). Roadmaps and socio-economic scenarios compatible with a 2 degrees C or 1.5 degrees C goal depend upon NE via bioenergy with carbon capture and storage (BECCS) to balance remaining GHG emissions(4-7). However, large-scale deployment of BECCS would imply significant impacts on many Earth system components besides atmospheric CO2 concentrations(8,9). Here we explore the feasibility of NE via BECCS from dedicated plantations and potential trade-offs with planetary boundaries (PBs)(10,11) for multiple socio-economic pathways. We show that while large-scale BECCS is intended to lower the pressure on the PB for climate change, it would most likely steer the Earth system closer to the PB for freshwater use and lead to further transgression of the PBs for land-system change, biosphere integrity and biogeochemical flows.</t>
  </si>
  <si>
    <t>10.1038/s41558-017-0064-y</t>
  </si>
  <si>
    <t>"socio-economic pathways requiring substantial BECCS bear the risk of triggering potentially irreversible changes in the Earth system through extensive land-use change, water use, alteration of biogeochemical flows and compromising biosphere integrity."</t>
  </si>
  <si>
    <t>Sands, RD</t>
  </si>
  <si>
    <t>U.S. CARBON TAX SCENARIOS AND BIOENERGY</t>
  </si>
  <si>
    <t>This paper documents application of the Future Agricultural Resources Model (FARM) to stylized carbon tax scenarios specified by the Stanford Energy Modeling Forum (EMF). Model results show that the method of tax revenue recycling makes a difference. Either labor-tax, or capital-tax, recycling can reduce the welfare cost of a carbon tax policy relative to lump sum recycling. Of the two tax recycling options, reducing capital taxes provides the greater reduction in welfare costs. However, carbon tax revenues decline with stringent carbon dioxide (CO2) emission targets and the availability of a negative-emissions technology such as bio-electricity with CO2 capture and storage (BECCS). As BECCS expands, net carbon tax revenues peak and decline due to an offsetting subsidy for carbon sequestration, limiting the potential for labor- or capital-tax recycling to reduce welfare costs of a climate policy.</t>
  </si>
  <si>
    <t>CLIMATE CHANGE ECONOMICS</t>
  </si>
  <si>
    <t>10.1142/S2010007818400109</t>
  </si>
  <si>
    <t>Stoy, PC; Ahmed, S; Jarchow, M; Rashford, B; Swanson, D; Albeke, S; Bromley, G; Brookshire, ENJ; Dixon, MD; Haggerty, J; Miller, P; Peyton, B; Royem, A; Spangler, L; Straub, C; Poulter, B</t>
  </si>
  <si>
    <t>Opportunities and Trade-offs among BECCS and the Food, Water, Energy, Biodiversity, and Social Systems Nexus at Regional Scales</t>
  </si>
  <si>
    <t>Carbon dioxide must be removed from the atmosphere to limit climate change to 2 degrees C or less. The integrated assessment models used to develop climate policy acknowledge the need to implement net negative carbon emission strategies, including bioenergy with carbon capture and storage (BECCS), to meet global climate imperatives. The implications of BECCS for the food, water, energy, biodiversity, and social systems (FWEBS) nexus at regional scales, however, remain unclear. Here, we present an interdisciplinary research framework to examine the trade-offs as well as the opportunities among BECCS scenarios and FWEBS on regional scales using the Upper Missouri River Basin (UMRB) as a case study. We describe the physical, biological, and social attributes of the UMRB, and we use grassland bird populations as an example of how biodiversity is influenced by energy transitions, including BECCS. We then outline a conservation BECCS strategy that incorporates societal values and emphasizes biodiversity conservation.</t>
  </si>
  <si>
    <t>BIOSCIENCE</t>
  </si>
  <si>
    <t>10.1093/biosci/bix145</t>
  </si>
  <si>
    <t>Bui, M; Fajardy, M; Mac Dowell, N</t>
  </si>
  <si>
    <t>Bio-energy with carbon capture and storage (BECCS): Opportunities for performance improvement</t>
  </si>
  <si>
    <t>This study evaluates the performance of a 500 MW pulverised fuel BECCS system. A performance matrix is developed to assess the opportunities for BECCS performance improvement in terms of: energy efficiency, carbon intensity, and pollutant emissions. The effect of fuel properties was analysed for variable (i) coal type (high/medium sulphur content), (ii) biomass type (wheat straw and wood chips), (iii) moisture content, and (iv) biomass co-firing proportion %. It was observed that the co-firing of biomass increased the quantity and quality of waste heat available for recovery from the exhaust gas. The opportunities to improve energy efficiency in the BECCS system include enhancing heat recovery and using high performance solvents for CO2 capture, such as biphasic materials. Implementing these approaches increased the power generation efficiency from 31% (HHV) (conventional MEA system) to 38% (HHV) (using an advanced biphasic solvent with heat recovery). Furthermore, power generation efficiency was found to influence the carbon intensity on an annual basis and annual capacity (load factor) of the BECCS system. Significant reductions to SOX emissions were achieved by increasing biomass co-firing % or using low sulphur coal.</t>
  </si>
  <si>
    <t>10.1016/j.fuel.2017.10.100</t>
  </si>
  <si>
    <t>Jiang, KJ; He, CM; Dai, HC; Liu, J; Xu, XY</t>
  </si>
  <si>
    <t>Emission scenario analysis for China under the global 1.5 degrees C target</t>
  </si>
  <si>
    <t>In the Paris Agreement, there are targets set up for 2100 to be well below 2 degrees C. A more ambitious target of 1.5 degrees C also appears in the agreement. In order to address whether this target is achievable or not, studies about the 1.5 degrees C target's emission pathway are essential. Recently a few studies have presented modelling results of the global emission pathway for the 1.5 degrees C target. This paper presents an analysis for China under the global 1.5 degrees C pathway and budget, by looking at key options to go beyond the 2 degrees C target pathway. Similar to the global emission pathway, China's CO2 emissions have to be reduced quickly and reach zero emission between 2050 and 2060. China's energy system needs to make a rapid transition to much greater reduction in fossil fuel use from now on. End-use sectors need to increase electricity use significantly. Power generation will achieve negative emission before 2050. CCS will be widely used, and biomass energy with CCS (BECCS) must be adopted on a large scale by 2040. This is doable in China, but very near-term changes in policy are needed to make such a pathway happen.</t>
  </si>
  <si>
    <t>CARBON MANAGEMENT</t>
  </si>
  <si>
    <t>10.1080/17583004.2018.1477835</t>
  </si>
  <si>
    <t>Oshiro, K; Masui, T; Kainuma, M</t>
  </si>
  <si>
    <t>Transformation of Japan's energy system to attain net-zero emission by 2050</t>
  </si>
  <si>
    <t>This study assesses Japan's emission pathways aimed at net-zero emissions by 2050, as implied by the Paris Agreement's global climate goal of pursuing efforts to limit the temperature rise to 1.5 degrees C. Based on a scenario analysis performed using AIM/Enduse [Japan], Japan's energy supply sector requires a radical transformation, including reliance on carbon dioxide removal options such as bioenergy with carbon capture and storage (BECCS) to attain net-zero emissions by 2050 without substantial social changes. By contrast, the gap between the 1.5 and 2 degrees C scenarios is relatively moderate in demand sectors. The building sector may need to be decarbonized even in the 2 degrees C case, whereas the transportation sector will face additional challenges, such as electrification and penetration of biofuel, in the 1.5 degrees C case. Reaching net-zero emissions by 2050 is a huge challenge, since the price of carbon in the net-zero emissions case increases by a factor of four or five over that in the 2 degrees C case. Moreover, the absence of early action as well as limited use of low-carbon energies would considerably add to the burden. Given these challenges and uncertainties, the potential of other mitigation options, such as drastic social change, large-scale afforestation and international emissions trading, merits consideration.</t>
  </si>
  <si>
    <t>10.1080/17583004.2017.1396842</t>
  </si>
  <si>
    <t>Mendiara, T; Perez-Astray, A; Izquierdo, MT; Abad, A; de Diego, LF; Garcia-Labiano, F; Gayan, P; Adanez, J</t>
  </si>
  <si>
    <t>Chemical Looping Combustion of different types of biomass in a 0.5 kW(th) unit</t>
  </si>
  <si>
    <t>Chemical Looping Combustion (CLC) using renewable solid fuels appears as an important option to reach negative carbon emissions. In this work, three types of forest and agricultural residues (pine sawdust, olive stone and almond shell) were tested between 900-980 degrees C in a 0.5 kW(th) unit with an iron ore as oxygen carrier (Tierga ore) working under In situ Gasification-Chemical Looping Combustion (iG-CLC) mode. Specific solids inventories lower than 1000 kg/MWth were tested as they were consider more representative of what can be used in a larger CLC unit. CO2 represented about 70% in the fuel reactor outlet gas stream, followed by unburnt compounds: H-2, CO and CH4. CO2 capture efficiencies increased with the fuel reactor temperature achieving almost 100% of capture with the three biomasses at temperatures above 950 degrees C. In contrast, no clear trend with the fuel reactor temperature was observed for the total oxygen demand, achieving values about 25%. The major contribution to this value comes from the unburned volatiles with a small contribution coming from tar (approximate to 1%). Regarding tar, naphthalene was the major compound found at the different operating conditions. The present results support the consideration of the CLC process with biomass (bio-CLC) as a promising Bio-Energy with Carbon Capture (BECCS) technology.</t>
  </si>
  <si>
    <t>10.1016/j.fuel.2017.09.113</t>
  </si>
  <si>
    <t>Potential for using municipal solid waste as a resource for bioenergy with carbon capture and storage (BECCS)</t>
  </si>
  <si>
    <t>Bioenergy with Carbon Capture and Storage (BECCS) is a carbon removal technology that offers permanent net removal of carbon dioxide (CO2) from the atmosphere. One of the significant bioenergy resources is organic waste collected from municipal solid waste (MSW). The goal of this study was to provide an estimate of the global potential for using municipal solid waste as a resource for bioenergy with carbon capture and storage (BECCS) and to compare the feasibility of two specific BECCS options: municipal solid waste incineration with carbon capture and storage (MSW-CCS), and landfill gas combusted in a gas turbine with carbon capture and storage (LFG-CCS). To assess the feasibility of MSW-based BECCS options, techno-economic and environmental impact assessments were conducted. In the case of a business-as-usual scenario with no emission policy in effect, the levelised cost of electricity production from both BECCS options is higher than a coal power plant with CCS. However, these BECCS systems offer a lower cost of avoided CO2. Introducing renewable energy certificates or negative emission refund schemes to BECCS has a significant impact on the economic viability of these technologies in coal-dominant power markets. Environmental impact assessment shows that around 0.7 kg CO2-eq is removed for each kg of wet MSW incinerated, for the MSW-CCS scenario. This translates to approximately negative 2.8 billion tonnes CO2 if all the available 4 billion tonnes MSW generated per year by 2100 is utilised in a MSW-CCS system. The net GHG emission of the LFG-CCS system with an average LFG collection rate of 75% was 0.56 kg CO2-eq. Challenges include the dispersed nature of MSW resources and the lack of economic support schemes, such as commonly apply to solar and wind. Nonetheless, MSW-based BECCS technologies have significant potential for abating and in some cases removing considerable amounts of the greenhouse gases from the atmosphere, thereby contributing significantly to the COP21 emission reduction targets.</t>
  </si>
  <si>
    <t>10.1016/j.ijggc.2017.11.007</t>
  </si>
  <si>
    <t>Tagomori, IS; Carvalho, FM; da Silva, FTF; Merschmann, PRD; Rochedo, PRR; Szklo, A; Schaeffer, R</t>
  </si>
  <si>
    <t>Designing an optimum carbon capture and transportation network by integrating ethanol distilleries with fossil-fuel processing plants in Brazil</t>
  </si>
  <si>
    <t>Different long-term mitigation scenarios indicate carbon capture and storage associated with biomass (BECCS) might play a significant role in climate-change mitigation efforts, especially when it comes to long-term temperature stabilization. The ethanol fermentation process is considered as an early opportunity for BECCS deployment due to its low capture costs. Being a major ethanol producer, Brazil stands in a privileged position for the development of this technological option. However, previous scientific studies indicate several challenges for the deployment of a CO2 transportation network in the country, mostly as a result of the associated seasonality of the sugarcane industry and consequent idleness observed in the carbon transportation infrastructure. To address those issues, this study developed and applied a methodology to design an optimum carbon network considering an alternative concept: the incorporation of new CO2 emission sources aiming at guaranteeing adequate operational flows throughout the year, minimizing idleness and reducing transportation costs. Findings indicate that the incorporation of new CO2 emission sources reduces transportation costs. The inclusion of CO2 from both the cogeneration process and fossil sources results in an average levelized cost of transportation of 26 US$/tCO(2) (54% lower than transportation costs in the baseline case). However, this reduction in transportation costs does not compensate for the increase in capture costs, resulting in higher levelized abatement costs for the whole system. Indeed, cases including cogeneration have reached a levelized abatement cost of approximately 125 US $/tCO(2) (84% higher than in the baseline case). Nevertheless, by reducing transportation costs the strategy adopted in this study could facilitate the development of a carbon transportation network. Additionally, the integration of fossil-derived CO2 has proved beneficial to the system, allowing improvements in flow regularity and reducing idleness problems related to the seasonality of biogenic sources.</t>
  </si>
  <si>
    <t>10.1016/j.ijggc.2017.10.013</t>
  </si>
  <si>
    <t>Ali, U; Akram, M; Font-Palma, C; Ingham, DB; Pourkashanian, M</t>
  </si>
  <si>
    <t>Part-load performance of direct-firing and co-firing of coal and biomass in a power generation system integrated with a CO2 capture and compression system</t>
  </si>
  <si>
    <t>Bioenergy with Carbon Capture and Storage (BECCS) is recognised as a key technology to mitigate CO2 emissions and achieve stringent climate targets due to its potential for negative emissions. However, the cost for its deployment is expected to be higher than for fossil-based power plants with CCS. To help in the transition to fully replace fossil fuels, co-firing of coal and biomass provide a less expensive means. Therefore, this work examines the co-firing at various levels in a pulverised supercritical power plant with post-combustion CO2 capture, using a fully integrated model developed in Aspen Plus. Co-firing offers flexibility in terms of the biomass resources needed. This work also investigates flexibility within operation. As a result, the performance of the power plant at various part-loads (40%, 60% and 80%) is studied and compared to the baseline at 100%, using a constant fuel flowrate. It was found that the net power output and net efficiency decrease when the biomass fraction increases for constant heat input and constant fuel flow rate cases. At constant heat input, more fuel is required as the biomass fraction is increased; whilst at constant fuel input, derating occurs, e.g. 30% derating of the power output capacity at firing 100% biomass compared to 100% coal. Co-firing of coal and biomass resulted in substantial power derating at each part-load operation.</t>
  </si>
  <si>
    <t>10.1016/j.fuel.2017.09.023</t>
  </si>
  <si>
    <t>Burns, W; Nicholson, S</t>
  </si>
  <si>
    <t>Bioenergy and carbon capture with storage (BECCS): the prospects and challenges of an emerging climate policy response</t>
  </si>
  <si>
    <t>There is increasing impetus for large-scale deployment of carbon dioxide removal geoengineering approaches to help keep temperatures to below 2 degrees C, as provided for under the Paris Agreement. The primary option that has been discussed to date is Bioenergy with carbon capture and storage (BECCS). While BECCS could sequester very large amounts of carbon dioxide, it also poses substantial socio-economic risks to society, as well as threats to biodiversity. This essay suggests that a human rights-based approach can help to protect the interests of those who might be adversely impacted by BECCS deployment.</t>
  </si>
  <si>
    <t>JOURNAL OF ENVIRONMENTAL STUDIES AND SCIENCES</t>
  </si>
  <si>
    <t>10.1007/s13412-017-0445-6</t>
  </si>
  <si>
    <t>Stonor, MR; Chen, JGG; Park, AHA</t>
  </si>
  <si>
    <t>Bio-Energy with Carbon Capture and Storage (BECCS) potential: Production of high purity H-2 from cellulose via Alkaline Thermal Treatment with gas phase reforming of hydrocarbons over various metal catalysts</t>
  </si>
  <si>
    <t>A novel Alkaline Thermal Treatment (ATT) reaction has been proposed as a unique bio-energy with carbon capture &amp; sequestration (BECCS) approach. While our previous study demonstrated that high purity H-2 can be produced from cellulose with a Ca(OH)(2) and 10% Ni/ZrO2 mixture while suppressing CO2 formation, its complex reaction pathways are not understood. In order to decouple the solid and gas-phase catalytic reactions and improve the overall ATT of biomass, in-situ and ex-situ catalystic ATT reactions have been carried out. A screening of low loading Fe, Cu, Co, Pd, Pt and Ni catalysts showed that Ni was capable of significantly enhancing H-2 production when placed in-situ or ex-situ. This suggested that the ATT of cellulose involves the reforming of intermediates (i.e., gaseous hydrocarbons) to H-2. Catalyst development and reactor design should consider both solid phase and gas-phase reactions in order to maximize the potential of this BECCS technology. (C) 2017 Hydrogen Energy Publications LLC. Published by Elsevier Ltd. All rights reserved.</t>
  </si>
  <si>
    <t>10.1016/j.ijhydene.2017.08.059</t>
  </si>
  <si>
    <t>Shue, H</t>
  </si>
  <si>
    <t>Climate dreaming: negative emissions, risk transfer, and irreversibility</t>
  </si>
  <si>
    <t>The integrated assessment models used by the Intergovernmental Panel on Climate Change rely heavily on negative emissions technologies (NETs) for scenarios that keep global temperature rise to 2 degrees C or lower. One favoured NET is bio-energy combined with carbon capture and storage (BECCS). Firstly, it is not established that BECCS is feasible at a scale sufficient to matter, nor that BECCS at sufficient scale is compatible with sustainable development. Secondly, substituting the prospect of BECCS later for ambitious mitigation of emissions now unjustifiably transfers risks from the present to the future. Thirdly, no NET can 'buy time' for unambitious mitigation because the later reduction of 'over-shoots' in emissions cannot reverse the passing of tipping points in the interim. The substitution of the dream of later negative emissions for immediate mitigations is therefore completely unjustified.</t>
  </si>
  <si>
    <t>JOURNAL OF HUMAN RIGHTS AND THE ENVIRONMENT</t>
  </si>
  <si>
    <t>10.4337/jhre.2017.02.02</t>
  </si>
  <si>
    <t>Marcucci, A; Kypreos, S; Panos, E</t>
  </si>
  <si>
    <t>The road to achieving the long-term Paris targets: energy transition and the role of direct air capture</t>
  </si>
  <si>
    <t>In this paper, we quantify the energy transition and economic consequences of the long-term targets from the Paris agreement, with a particular focus on the targets of limiting global warming by the end of the century to 2 and 1.5 A degrees C. The study assumes early actions and quantifies the market penetration of low carbon technologies, the emission pathways and the economic costs for an efficient reduction of greenhouse gas (GHG) emissions such that the temperature limit is not exceeded. We evaluate the potential role of direct air capture (DAC) and its impact on policy costs and energy consumption. DAC is a technology that removes emissions directly from the atmosphere contributing to negative carbon emissions. We find that, with our modelling assumptions, limiting global temperature to 1.5 A degrees C is only possible when using DAC. Our results show that the DAC technology can play an important role in realising deep decarbonisation goals and in the reduction of regional and global mitigation costs with stringent targets. DAC acts a substitute to Bio-Energy with Carbon Capture and Storage (BECCS) in the stringent scenarios. For this analysis, we use the model MERGE-ETL, a technology-rich integrated assessment model with endogenous learning.</t>
  </si>
  <si>
    <t>10.1007/s10584-017-2051-8</t>
  </si>
  <si>
    <t>Carbon seq: "The effects of soil carbon sequestration and enhanced weathering would be less evident, as they would occur as part of continued (albeit modified) agricultural land management." (deemed neutral)</t>
  </si>
  <si>
    <t>"We analyse the potential role of the direct air capture technology to remove carbon dioxide from the ambient air as a complement to renewable-based technologies and CCS from fossil fuel and biomass. We find that this technology can contribute to the achievement of the mitigation goals and it is used as a complement to renewables and BECCS."</t>
  </si>
  <si>
    <t>"We evaluate the feasibility of the 1.5 °C target and the impacts on the economy and the energy system. In our model, attaining this Paris target depends on the immediate reduction of CO2 emissions and negative emissions after 2060, which  require the use of additional mitigation technologies such as BECCS and direct air capture. A deep decarbonisation of the energy system and a strong reduction of final energy demands without complementary CO2 removal are not enough to realise this Paris target."</t>
  </si>
  <si>
    <t>Zhao, X; Zhou, H; Sikarwar, VS; Zhao, M; Park, AHA; Fennell, PS; Shen, LH; Fan, LS</t>
  </si>
  <si>
    <t>Biomass-based chemical looping technologies: the good, the bad and the future</t>
  </si>
  <si>
    <t>Biomass is a promising renewable energy resource despite its low energy density, high moisture content and complex ash components. The use of biomass in energy production is considered to be approximately carbon neutral, and if it is combined with carbon capture technology, the overall energy conversion may even be negative in terms of net CO2 emission, which is known as BECCS (bioenergy with carbon capture and storage). The initial development of BECCS technologies often proposes the installation of a CO2 capture unit downstream of the conventional thermochemical conversion processes, which comprise combustion, pyrolysis or gasification. Although these approaches would benefit from the adaptation of already well developed energy conversion processes and CO2 capture technologies, they are limited in terms of materials and energy integration as well as systems engineering, which could lead to truly disruptive technologies for BECCS. Recently, a new generation of transformative energy conversion technologies including chemical looping have been developed. In particular, chemical looping employs solid looping materials and it uniquely allows inherent capture of CO2 during the conversion of fuels. In this review, the benefits, challenges, and prospects of biomass-based chemical looping technologies in various configurations have been discussed in-depth to provide important insight into the development of innovative BECCS technologies based on chemical looping.</t>
  </si>
  <si>
    <t>10.1039/c6ee03718f</t>
  </si>
  <si>
    <t>Stonor, MR; Ouassil, N; Chen, JGG; Park, AHA</t>
  </si>
  <si>
    <t>Investigation of the role of Ca(OH)(2) in the catalytic Alkaline Thermal Treatment of cellulose to produce H-2 with integrated carbon capture</t>
  </si>
  <si>
    <t>The Alkaline Thermal Treatment (ATT) of biomass is one of the few biomass conversion processes that has a potential for BECCS (bio-energy with carbon capture and storage). Combining in-situ carbon capture with H-2 production creates a carbon-neutral process that has the potential to be carbon-negative. This study has shown that the conversion of cellulose to H-2 with suppressed CO2 formation can be achieved through the reforming of gaseous intermediates in a fixed bed of Ca(OH)(2) and 10% Ni/ZrO2. Reforming occurs at low temperatures &lt;= 773 K, which could allow for improved sustainability. (C) 2017 Science Press and Dalian Institute of Chemical Physics, Chinese Academy of Sciences. Published by Elsevier B.V. and Science Press. All rights reserved.</t>
  </si>
  <si>
    <t>10.1016/j.jechem.2017.07.013</t>
  </si>
  <si>
    <t>Focus on economic effects and costs</t>
  </si>
  <si>
    <t>"CCS scores poorly for co-benefits: it has mixed impacts for air quality (see above), potential negative impacts for waste disposal (both for waste solvent and for the risk of CO2 leakage), high water usage3, and negative impacts for energy security due to the high energy penalty (25-30%) involved in separating out the CO2, transporting it and injecting it into the storage location. In the absence of internationally agreed CCS best practice there could also be high spatial variability of the risks of CO2 leakage. The SPLiCE study identifies the long term safety of CO2 storage and the environmental impacts of CO2 storage on the marine environment and biodiversity as priority areas for future research. BECCS has the same issues, plus the additional range of impacts associated with biofuel production (see section 4.6)."
"Bioenergy feedstock cultivation can result in adverse social and environmental side-effects, such as pressure on land and water resources and habitat loss, unless strict criteria are applied to ensure sustainability."
"Bioenergy is likely to play a major part in strategies to meet stringent climate targets, but it is associated with a range of important co-impacts which depend on the feedstock, fuel type and combustion technology. First generation liquid biofuels from starch or oil-based crops increase the global demand for agricultural land, water and fertilisers, thus potentially threatening food security and increasing food prices. This pressure on agricultural land may also drive deforestation, with major adverse impacts for biodiversity and ecosystem services. Some biofuels may not have significant GHG benefits, e.g. net emissions could be large and positive if peat forest is converted to biofuel crops. Second generation biofuels derived from woody crops such as Miscanthus grass or short rotation coppice can also drive indirect land use change, unless grown on marginal land. Algal biofuels avoid these problems to some extent but do still require a certain amount of land area and energy input, and are expensive and not yet available at a commercial scale.
Solid biomass for use in households, power stations or industry is generally derived from forests, waste or crop residues, and thus does not compete directly with food crops, but there may still be biodiversity impacts associated with removing wood from forests, or soil fertility (and soil carbon) impacts if crop residues are removed from fields. Purpose-grown woody crops such as short rotation coppice can drive indirect land use change. However, there is potential for some woody bioenergy crops to help restore degraded agricultural land, stabilising eroded soil and restoring fertility, and even providing biodiversity benefits under good management."
"Despite these potential problems, the role of bioenergy is likely to increase in future, especially as bioenergy with CCS (BECCS) can act as a negative emissions technology. Production of bioenergy at a much larger scale is likely to pose major challenges for land, water, energy and fertiliser use (Smith et al., 2015b), as well as for biodiversity. However, liquid biofuels could play an important role in meeting climate targets for sectors where there are no alternative options, especially aviation."</t>
  </si>
  <si>
    <t>Ricardo - EE</t>
  </si>
  <si>
    <t>The potential of bioenergy with carbon capture</t>
  </si>
  <si>
    <t>The Department for Business, Energy and Industrial Strategy (BEIS) appointed Ricardo Energy and Environment to consider the potential for deployment of bioenergy with carbon capture and storage (BECCS) in the UK. The report considers feedstocks, conversion technologies, costs, deployment barriers and economic and environmental impacts.
(see executive summary at hyperlink)</t>
  </si>
  <si>
    <t>https://assets.publishing.service.gov.uk/government/uploads/system/uploads/attachment_data/file/911268/potential-of-bioenergy-with-carbon-capture.pdf</t>
  </si>
  <si>
    <t xml:space="preserve">Biomass supply: "In order for the UK to develop its full potential for biomass supply, a significant part of this supply (8-15% of the UK potential resource) will need to come from the development of energy crops on up to 350,000 ha land (Global CCS Institutes quotes 300-700 million ha of land needed to meet CO2 emission reduction targets through BECCS). An additional 7-20 TWh/year can be accessed through international markets. We estimate that the UK access to some of the global biomass sources would decrease to 2050 as countries establish their own biomass plants or inter-regional competition as increased Climate Change targets begin to take effect."
</t>
  </si>
  <si>
    <t>"This report undertook preliminary analysis to estimate the economic and environmental impacts that BECCS can have in the UK in 2030, 2040 and 2050. Analysis was undertaken for two deployment scenarios, a low BECCS deployment and a high BECCS deployment. It should be noted that BECCS has significant potential as negative emission technology when also applied to industrial sectors, but these were not covered in this analysis. In addition, recent studies have also shown that the application of CCUS to EfW plants in the UK can reduce emissions by around 18Mt CO2/year and at a cost similar to other industrial abatement options. The deployment of BECCS on EfW plants has not been considered as part of the current analysis which focusses on power generation from wood feedstocks and energy crops."</t>
  </si>
  <si>
    <t>Element Energy, Vivid Economics</t>
  </si>
  <si>
    <t>Investable commercial frameworks for 'power-BECCS'</t>
  </si>
  <si>
    <t>Modelling by the Department for Business, Energy and Industrial Strategy (BEIS) suggests that bioenergy with carbon capture and storage in the power sector (power-BECCS) will need to be available by the end of this decade in order to meet our carbon budgets in the 2030s.
At present, negative emissions have little financial value, and so policy is needed to support in making the technology commercially viable.
BEIS commissioned Element Energy and Vivid Economics to conduct a joint study exploring viable commercial frameworks that could support first of a kind power-BECCS. The report concluded in spring 2021
(See executive summary at hyperlink)</t>
  </si>
  <si>
    <t>https://www.gov.uk/government/publications/investable-commercial-frameworks-for-power-beccs</t>
  </si>
  <si>
    <t>Uncertaity when it comes to net BECCS emissions: "Uncertainty exists around which GGR technologies will be deployed in the coming decades, however Bioenergy with Carbon Capture and Storage (BECCS) is consistently deployed from the late 2020s in current whole systems energy models which achieve net zero by 2050."
"A BECCS plant’s ‘net negativity’ is heavily influenced by its supply chain emissions intensity of biomass fuel"
"Literature reveals a high range of variability for biomass costs, emissions intensity and supply chain carbon intensity, due to a wide range of feedstocks and suppliers, varying between imports versus domestic production"</t>
  </si>
  <si>
    <t>Commercial framework/business plan, no direct evidence on trade-offs. Highlights how uncertain net emissions are along the BECCS supply chain.</t>
  </si>
  <si>
    <t>Element Energy, UKCEH</t>
  </si>
  <si>
    <t>Greenhouse gas removal methods: technology assessment report</t>
  </si>
  <si>
    <t>Context and Scope 
Greenhouse Gas Removals (GGRs) are essential for limiting greenhouse gas concentrations in the atmosphere and for achieving global temperature targets. GGRs can be used to compensate for emissions from activities that are likely to remain very difficult to abate, such as aviation and agriculture, and can be used to bring down future atmospheric CO2 concentrations if the target global level is exceeded. There are a diverse range of GGRs, from engineered removals such as direct air carbon capture and storage (DACCS) to land-based removals such as afforestation and habitat restoration. Additional efforts and policy support are very likely required to bring the most mature technologies to the market, while continuing R&amp;D and demonstration support for lower maturity technologies to make them viable future options and to reduce the uncertainty around their effectiveness and potential. The UK government is currently supporting GGR development and demonstration through a range of innovation programmes1. As part of this, BEIS commissioned Element Energy and the UK Centre for Ecology &amp; Hydrology to analyse the costs and deployment potential of GGR methods in the UK context, aiming to build upon previous analysis by Vivid Economics2 and the Royal Society and Royal Academy of Engineering3. The key objective was to provide a comprehensive and up-to-date assessment of the potential of GGR methods in the UK to inform policy decisions and the ongoing government strategy development.
(See full executive summary at hyperlink)</t>
  </si>
  <si>
    <t>https://assets.publishing.service.gov.uk/government/uploads/system/uploads/attachment_data/file/1026988/ggr-methods-potential-deployment.pdf</t>
  </si>
  <si>
    <t xml:space="preserve">LUC: "It is seen that for this deployment scenario the UK could potentially produce the majority of bioenergy requirements domestically. However, it should be noted that there may be other system demands for biofuels and products from forest management. If only biogenic waste and bioenergy crops are considered, then only around half of bioenergy could be produced domestically with the rest imported. It should be noted that the production of bioenergy crops included here is an upper limit considering the amount of remaining residual land available. Although considered technically feasible, it might not be desirable to use all of this land for bioenergy and instead a greater use of imports could be preferred"
+
"Overall, it is clear that implementing land-based GGRs at scale would significantly impact much of the land area of the UK. While all scenarios took account of competing demands for land (notably agriculture) and other constraints such as land suitability and conservation status, all scenarios would involve substantial land-use change.
</t>
  </si>
  <si>
    <t>Package of GHG removal options</t>
  </si>
  <si>
    <t>Immediately start funding - linear increase until 2050</t>
  </si>
  <si>
    <t>Monitoring, reporting and verification of greenhouse gas removals (GGRs): Task and Finish Group report</t>
  </si>
  <si>
    <t>The context 
The UK Government (HMG) is committed to decisive action to cut emissions across the economy, to achieve our target of net zero emissions by 2050. To complement these efforts the Climate Change Committee has been clear1 that Greenhouse Gas Removal (GGR) methods will be required to offset residual emissions in sectors that are difficult to decarbonise completely. The permanent removal of greenhouse gas emissions (GHG) is key to reaching net zero. For a GGR approach to be credibly ‘net-negative’ it must remove more GHGs from the atmosphere than it creates and store it for an effective period of time. It will therefore be necessary:
• To be able to quantify, robustly and transparently, the amount and permanence of removals, 
• To develop appropriate monitoring, reporting and verification protocols for a range of GGR approaches, which can enable a GGR project to be completed, 
• To ensure genuine climate benefits and that plans for GGRs are aligned to the UK’s climate adaptation needs. 
About the Task and Finish Group BEIS convened a GGR monitoring, reporting and verification (MRV) Task and Finish Group (‘The Group’) with the aim of understanding: 
• The current position on MRV for negative emissions in the UK, 
• Existing regulatory frameworks and standards,
• The gaps that exist and the work required to fill them,
to develop a comprehensive and robust approach to MRV that will support the development and delivery of GGRs. The role of the Group is advisory and, whilst they have been actively consulted throughout and have reviewed this report, they have not been asked to endorse its contents. Over the course of four months, we engaged with 11 experts from a range of institutions, along with government officials, in two group meetings. The Group’s members represent industry, academics, the financial sector, international organisations, the legal sector, representative organisations, and HMG science advisors and policy officials. We also held one-to-one meetings with a further 13 stakeholders on deep-dive topics, to understand specific aspects of MRV and its application to particular GGR approaches in more detail. This report elaborates on the discussions and presentations from the group meetings, as well as the one-to-ones. 
Key messages / recommendations 
1. Permanence and durability of CO2 storage is key and a permanent GGR can be considered inherently more valuable from a climate repair perspective than a nonpermanent option. To address the issue of leakage or reversal, the concept of a partial or discounted credit should be introduced. 
2. If a non-permanent CO2 store leaks earlier than expected, the leaked CO2 will have to be “re-removed” in the future. Provision for this future re-removal should made at the outset. Liability for the provision of this “re-removal” capability should sit with the initial off-setter.
 3. It is important to distinguish between avoided and removed emissions. A lifecycle assessment of the entire GGR supply chain is essential to show that the total quantity of atmospheric CO2 removed and permanently stored is greater than the total quantity of CO2 emitted to the atmosphere. 
4. HMG should develop detailed MRV protocols for each GGR approach, in parallel with initial commercial demonstration. 
5. Establish, by 2024, an independent function to sit between project developers and HMG. This function should be responsible for the creation and administration of an independent MRV regime to ensure that the amount and permanence of removals are quantified, robustly and transparently.</t>
  </si>
  <si>
    <t>https://assets.publishing.service.gov.uk/government/uploads/system/uploads/attachment_data/file/1026994/mrv-ggrs-task-report.pdf</t>
  </si>
  <si>
    <t>"BEIS convened a GGR monitoring, reporting and verification (MRV) Task and Finish Group (‘The Group’) with the aim of understanding:
• The current position on MRV for negative emissions in the UK,
• Existing regulatory frameworks and standards,
• The gaps that exist and the work required to fill them,"</t>
  </si>
  <si>
    <t>Vivid Economics</t>
  </si>
  <si>
    <t>Greenhouse gas removal policy options</t>
  </si>
  <si>
    <t>Greenhouse gas removal (GGR) will become an increasingly important driver of UK decarbonisation. For the UK to reach net zero greenhouse gas (GHG) emissions around 2050, approximately 130 MtCO2 of negative emissions could be required annually (Royal Society &amp; Royal Academy of Engineering, 2018). The need for GGR at scale is driven by remaining emissions from three ‘hard-to-treat’ sectors: aviation, agriculture, and industry. Abatement of emissions from these sectors is expensive and requires significant technological breakthroughs. GGR is required to compensate. BECCS and DACCS are expected to be the two key GGR options (in terms of tCO2 removed), complemented by smaller, yet vital, deployment of land-based GGRs. Large-scale investment will be required for industrial GGRs such as bioenergy with carbon capture and storage (BECCS) and direct air carbon capture and storage (DACCS). The rate of roll-out will need to be rapid, particularly in the 2030s and 2040s and will require significant policy support. To achieve the expected level of negative emissions from land-based solutions, large areas of UK land will need to be afforested, and a large proportion of UK farmers may need to implement measures to sequester carbon, such as agroforestry, biochar, or enhanced weathering. 
GGRs present policymakers with opportunities to meet a range of other sustainable development goals such as halting biodiversity loss and reversing land degradation. However, there are also policy challenges and policy needs to address: 
1. Costs: GGR at scale will require multiple £ billions per annum. At this scale, the distribution of GGR costs will require careful consideration whether funded through general taxation, specific levies, or obligations on the private sector. Notably, costs are likely to be of a similar scale to current government spending on renewable energy support. Hence, there is precedent for government climate funding at the required scale. 
2. Project accounting: Quantifying negative emissions transparently and robustly is a key enabler for linking GGR incentives to performance. A key challenge for GGR reporting (not faced in emissions reporting) is the permanence of the removed CO2. For some GGRs, such as afforestation, there are established methodologies. For BECCS and DACCS, significant work is still required to establish the appropriate (administrative) frameworks, although in principle this could be relatively simple. Landand soil-based GGRs, such as biochar, present the greatest challenge as both the t/CO2 that can be removed and the storage permanence are uncertain, and whereas national inventory reporting and accounting can cope with project failure the value of individual projects may be unacceptably uncertain. 
3. Uncertainty: Given the technological immaturity of most GGRs, significant uncertainty remains around key GGR options. For example, enhanced weathering, which by some estimates could represent around 15% of UK GGR by 2050, has large uncertainties around cost (£39-£390 per tCO2) and there are possible environmental impacts. As the need for GGR is clear, but the GGR methods offering greatest natural capital benefit are not yet known, policy flexibility will be required. 
4. Policy interactions: GGR deployment will directly affect power, industry, and agriculture. This requires coordination across heterogenous sectors and government departments. Two key policy interactions stand out: firstly, GGR deployment will have significant implications for UK land use, requiring careful integration, possibly within a wider UK land management strategy; secondly, any GGR support policy will likely affect emitters and hence interact with, for example, existing carbon prices in the power sector. Managing these interactions to ensure consistency across policy frameworks will be a key challenge.
(See full summary at hyperlink)</t>
  </si>
  <si>
    <t>https://assets.publishing.service.gov.uk/government/uploads/system/uploads/attachment_data/file/833145/Greenhouse_Report_Gas_Removal_policy_options.pdf</t>
  </si>
  <si>
    <t>"Established GGR methods, particularly afforestation, will be responsible for most negative emissions before 2030. By 2030, annual negative emissions reach around 17 MtCO2, driven primarily by first-of-a-kind (FOAK) BECCS and afforestation. The deployment of BECCS ramps up significantly after 2030 and contributes up to 62% of UK annual negative emissions by 2040. Given its immaturity, the deployment of DACCS would accelerate only after 2040. By 2050, BECCS and DACCS could contribute 50 MtCO2 and 25 MtCO2 of annual
negative emissions respectively (Royal Society &amp; Royal Academy of Engineering, 2018)."</t>
  </si>
  <si>
    <t>Duplicate paper</t>
  </si>
  <si>
    <t>Duplicate paper (#55)</t>
  </si>
  <si>
    <t>Carbon capture, usage and storage (CCUS) deployment at dispersed sites</t>
  </si>
  <si>
    <t>This report identifies and assesses a range of high-level deployment options for industrial carbon capture, usage and storage (CCUS) technology located in non-clustered ‘dispersed’ sites that are isolated from potential carbon dioxide transport infrastructure in the UK.
It provides:
an identification of the challenges and barriers to CCUS deployment specifically at these dispersed sites
an appraisal of the range of high-level options for CCUS deployment and the risks associated with each challenge
an assessment of the most promising options based on their cost, risk and emission reduction potential
(See executive summary at hyperlink)</t>
  </si>
  <si>
    <t>https://assets.publishing.service.gov.uk/government/uploads/system/uploads/attachment_data/file/929282/BEIS_-_CCUS_at_dispersed_sites_-_Report__1_.pdf</t>
  </si>
  <si>
    <t>Analysis of different industrial sites for compatibility with CCUS, no direct evidence on (co)benefits/tradeoffs</t>
  </si>
  <si>
    <t>Uk</t>
  </si>
  <si>
    <t>"Carbon capture and storage can be used in refineries to reduce emissions in the sector, especially in clusters around other manufacturing and power generation sites (see section c)). Our scenarios for the Sixth Carbon Budget advice included use of CCS to reduce emissions by 1.3 MtCO2e in 2030. This will require wider deployment of CCS infrastructure to support decarbonisation of industry and electricity generation as well as contributing to Net Zero through hydrogen production and greenhouse gas removals."
"A key milestone on the Sixth Carbon Budget pathway is progress towards the commissioning of the first commercial-scale BECCS plant in the late 2020s. This will need to be underpinned by the construction of CO2 pipeline and storage infrastructures as part of the wider establishment of CCS in the early 2020s, which are capable of timely expansion to accommodate CO2 from BECCS or DACCS. Progress towards this underpinning infrastructure delivery and the development of support policies for GGR deployment will be considered in next year’s Progress Report, in 2022."</t>
  </si>
  <si>
    <t>Only evidence regarding timeframes</t>
  </si>
  <si>
    <t>No clear evidence on any actions. Report that summarises policy options to reach Net Zero</t>
  </si>
  <si>
    <t>“Undertaking GGR has implications for the local and wider environment and resources which will likely increase with scale-up. Biomass based methods need to meet sustainability criteria with respect to their effect on food production, water use and biodiversity which could become more challenging at large scales. General principles for producing biomass sustainably involve avoiding sourcing from land with high carbon stocks and/or rich in biodiversity, whilst also minimising conflicts with other land uses such as food production. Some perennial crops (e.g. willow and poplar) have large water demands and are therefore likely to be less suited to planting in areas which are water-stressed.273 Other land-based GGR methods could also bring both benefits and unwanted side effects. The identified risks from enhanced weathering to air quality and the potential for toxic contamination of soils and ecosystems are very serious barriers and would need to have been clearly addressed before large-scale deployment is considered. Continued testing at a range of scales is suggested to improve understanding and inform support for further development and future practice.”</t>
  </si>
  <si>
    <t xml:space="preserve">CCS “can reduce emissions more cheaply than the expected carbon price” </t>
  </si>
  <si>
    <r>
      <t xml:space="preserve">The technical report “mainly addresses the </t>
    </r>
    <r>
      <rPr>
        <b/>
        <sz val="11"/>
        <color theme="1"/>
        <rFont val="Calibri"/>
        <family val="2"/>
        <scheme val="minor"/>
      </rPr>
      <t xml:space="preserve">resource costs </t>
    </r>
    <r>
      <rPr>
        <sz val="11"/>
        <color theme="1"/>
        <rFont val="Calibri"/>
        <family val="2"/>
        <scheme val="minor"/>
      </rPr>
      <t>of net-zero emissions scenarios across the economy. Resource costs are estimated by adding up costs and cost savings from carbon abatement measures and comparing them to costs in an alternative scenario: generally a hypothetical world with no climate action or climate damages.”</t>
    </r>
  </si>
  <si>
    <t xml:space="preserve"> Policy report, outlines plausible strategies on UK Climate Action but no direct evidence</t>
  </si>
  <si>
    <t>Chapter 1 (starting from p.15) details the impacts of climate change on the natural world and human society, but there is not any evidence on how any of the actions could affect the development of these hazards.</t>
  </si>
  <si>
    <t>Policy report + recommendations: Impacts of climate change on human and natural systems in the UK, but no direct evidence on how any of the actions could affect those.</t>
  </si>
  <si>
    <t xml:space="preserve">p.69: As per FES20 Modelling, considerable use fo freshwater by BECCS in 2050. </t>
  </si>
  <si>
    <t>CCS options for Wales: feasibility study mainly focussed on costs and identification of optimal CC(U)S locations incl. carbon storage. 
Interesting insights about CO2 shipping but not of interest to this study + commercial framework.</t>
  </si>
  <si>
    <t>BROAD32</t>
  </si>
  <si>
    <t>University of Aberdeen</t>
  </si>
  <si>
    <t>Developing WWF's preferred pathway to aligning UK agriculture and land use with net zero</t>
  </si>
  <si>
    <t>The WWF had at the time of writing an interim target to reduce GHG emissions in the UK
agriculture sector by at least 24% by 2030 (13 MtCO2e) on 2020 levels and by 50% by 2050
(27 MtCO2e). To help evaluate this, recent reports and literature were gathered to review
possible land-based mitigation practices, agroecological measures, and dietary shifts which
may allow for a pathway for this goal to be reached or surpassed. Based on the categories
of farming practices, livestock management, agroforestry, afforestation, and peatland
restoration the means and ranges of mitigation potential from these categories were
estimated for the UK. The Committee of Climate Change’s (CCC) 6th carbon budget
‘Widespread Engagement Scenario’ - which includes a dietary shift - was used as a baseline
scenario or used as reference.
Considering only on-farm practices, the introduction of agroecological or regenerative farming
practices can play a more significant role in reducing GHG emissions than envisaged by the
CCC. Although each of the studies considered uses a slightly different mix of practices, and
some consider the impact of dietary shifts, the figures for GHG abatement to 2030 and 2050
exceed the CCC’s estimates of 3.66 and 2.54 MtCO2e yr-1. One of the reasons for this is that
the CCCs decision to exclude certain practices underestimates the potential of agroecological
farming. Here, there seem to be modest improvements that can be made on croplands (e.g.,
by introducing low/no-till, incorporating residues back into the soil) and major improvements
in UK grasslands through growing legumes, better fertilisation management, and improving
grazing practices. Taking an average value from all the considered studies, we estimated a
potential for an overall reduction of 5.6 MtCO2e yr-1 to 2030/2035, and 8.2 Mt CO2e yr-1 to
2050 by introducing agroecological measures in livestock, croplands, and introducing
agroforestry practices.
Regarding dietary shifts, there is scope for more ambition compared to the CCC Widespread
Engagement Scenario. Current protein consumption levels in the UK are higher than
recommended. The CCC approach of cutting all livestock by 50% and maintaining current
protein levels through crops already gives a margin to reduce GHG emissions and free up
land. However, if protein sources were to be reduced to healthier levels, the reduction would
be higher.
For the UK, in total, there is the potential to reduce agricultural GHG emissions by 5.6 MtCO2e
yr-1 through agroecological solutions, and between 6.9 – 17.26 MtCO2e yr-1 for a possible
dietary shift (depending on the level of meat reduction ranging from 20 to 50% and the relating
lower production). If afforestation and peatland restoration are considered they add around
7.5 MtCO2e yr-1 and 3.1 MtCO2e yr-1, respectively, to the mitigation potential. The total of these
solutions sums up to around 23.1 MtCO2e yr-1 for a 20% reduction in livestock production for
2030. If BECCS and blue carbon were also included, this potential could be significantly
higher.</t>
  </si>
  <si>
    <t>https://www.wwf.org.uk/sites/default/files/2022-02/WWF_Pathways_net_zero_Report_final.pdf</t>
  </si>
  <si>
    <r>
      <t xml:space="preserve">BECCS: "The global mitigation potential is estimated to be 0.5 – 5 GtCO2e yr-1, and could be higher in the latter half of this century"
"The Committee on Climate Change (2018a, b) suggested that by 2050 BECCS could deliver between 20 and 65 MtCO2e yr-1 in the UK (equivalent to up to around 15% of current UK CO2e emissions). </t>
    </r>
    <r>
      <rPr>
        <b/>
        <sz val="11"/>
        <color theme="1"/>
        <rFont val="Calibri"/>
        <family val="2"/>
        <scheme val="minor"/>
      </rPr>
      <t>This range, however, would depend on the amount of sustainable biomass availabl</t>
    </r>
    <r>
      <rPr>
        <sz val="11"/>
        <color theme="1"/>
        <rFont val="Calibri"/>
        <family val="2"/>
        <scheme val="minor"/>
      </rPr>
      <t>e."</t>
    </r>
  </si>
  <si>
    <t>Uncertainties: "if energy crops are planted on lands with high carbon stock it can take decades to over a century to compensate for the carbon losses from the initial land-use
change. Conversely, establishing energy crops on marginal lands can result in much faster carbon neutrality and much deeper CO₂ removals over time."</t>
  </si>
  <si>
    <t>LUC: "The average amount of BECCS in these pathways requires 25–46% of arable and permanent crop area in 2100. Land area estimates differ in scale and are not necessarily a good indicator of competition with, for example, food production, because requiring a smaller land area for the same potential could indicate that high-productivity agricultural land is used. In general, the literature shows low agreement on the availability of land"
Energy and water:
BECCS - "Energy production and land and water footprints show wide ranges in bottom-up assessments due to differences in technology, feedstock and other parameters"
On the other hand, CCS  applied to industrial/energy complex would increase water consumption</t>
  </si>
  <si>
    <t>"the overall set of pathways limiting global warming to 1.5°C with limited or no overshoot indicates that 0–1, 0–8, and 0–16 GtCO2 yr−1 would be removed by BECCS by 2030, 2050 and 2100, respectively"</t>
  </si>
  <si>
    <t>No direct evidence on CCS/BECCS/DACCS</t>
  </si>
  <si>
    <t>"The CCPu’s ambition for 2030 relies on a substantial contribution from GGR, using carbon capture and storage (CCS). The UK Government recently announced that the proposed Scottish CCS cluster is only a reserve project, behind the two ‘Track 1’ clusters in the North of England. Although further clusters are expected to follow, failure of the Scottish CCS cluster to secure Track 1 support raises important questions about whether the CCS infrastructure and GGR facilities can now be developed in time to be operational by 2030."</t>
  </si>
  <si>
    <t>Loria, P.; Bright M.B.H.</t>
  </si>
  <si>
    <t>Lessons captured from 50 years of CCS projects</t>
  </si>
  <si>
    <t>Carbon capture and storage (CCS) can help mitigate climate change on a global scale. This article examines the 26 CCS facilities currently in operation around the world that have safely captured and stored 300 million metric tonnes of carbon dioxide. These facilities demonstrate that the technology has successfully been deployed to scale and can safely capture and store carbon dioxide. This article shares the lessons learned that will help guide the future deployment of more projects.</t>
  </si>
  <si>
    <t>THE ELECTRICITY JOURNAL</t>
  </si>
  <si>
    <t>"Over the past 40 years, CCS has successfully demonstrated that it can reduce emissions across time, space, and technological applications. With close to 300 million tonnes of CO2 stored to date and 26 full-scale projects operating globally, CCS technology has proven to be a safe and effective climate mitigation tool"</t>
  </si>
  <si>
    <t>"While the tone of most project developers is optimistic, the number of projects is far lower than what is needed to make a significant impact on climate change. To meet the IEA SDS, 5,635 Mtpa of CO2 must be stored by 2050, which equates to 70–100 new facilities every year. (Townsend and Gillespie, 2020)"</t>
  </si>
  <si>
    <t>Hyperlink/DOI</t>
  </si>
  <si>
    <t>Meysick, L; Infantes, E; Rugiu, L; Gagnon, K; Bostrom, C</t>
  </si>
  <si>
    <t>Coastal ecosystem engineers and their impact on sediment dynamics: Eelgrass-bivalve interactions under wave exposure</t>
  </si>
  <si>
    <t>Habitat forming ecosystem engineers play critical roles in structuring coastal seascapes. Many ecosystem engineers, such as seagrasses and epifaunal bivalves, are known to have positive effects on sediment stability and increase coastal protection and ecosystem resilience. Others, such as bioturbating infaunal bivalves, may instead destabilize sediment. However, despite the common co-occurrence of seagrasses and bivalves in coastal seascapes, little is known of their combined effects on sediment dynamics. Here, we used wave flumes to compare sediment dynamics in monospecific and multispecific treatments of eelgrass, Zostera marina, and associated bivalves (infaunal Limecola balthica, infaunal Cerastoderma edule, epifaunal Magellana gigas) under a range of wave exposures. Eelgrass reduced bedload erosion rates by 25-50%, with digital elevation models indicating that eelgrass affected the sediment micro-bathymetry by decreasing surface roughness and ripple sizes. Effects of bivalves on sediment mobilization were species-specific; L. balthica reduced erosion by 25%, C. edule increased erosion by 40%, while M. gigas had little effect. Importantly, eelgrass modified the impacts of bivalves: the destabilizing effects of C. edule vanished in the presence of eelgrass, while we found positive additive effects of eelgrass and L. balthica on sediment stabilization and potential for mutual anchoring. Such interspecific interactions are likely relevant for habitat patch emergence and resilience to extreme wave conditions. In light of future climate scenarios where increasing storm frequency and wave exposure threaten coastal ecosystems, our results add a mechanistic understanding of sediment dynamics and interactions between ecosystem engineers, with relevance for management and conservation.</t>
  </si>
  <si>
    <t>10.1002/lno.12022</t>
  </si>
  <si>
    <t>EU</t>
  </si>
  <si>
    <t>Many ecosystem engineers, such as seagrasses and epifaunal bivalves, are known to have positive effects on sediment stability and increase coastal protection and ecosystem resilience.
Importantly, eelgrass modified the impacts of bivalves: the destabilizing effects of C. edule vanished in the presence of eelgrass, while we found positive additive effects of
eelgrass and L. balthica on sediment stabilization and potential for mutual anchoring.
Our results support the relevance of eelgrass meadows for coastal sediment stabilization (Ondiviela et al. 2014), and further underpin the importance of positive interactions with
associated synergistic ecosystem engineers
our results indicate that corestoration in sandy, wave-exposed sites may not only contribute to sediment stabilization, but also result in positive feedbacks for patch establishment through mutual anchoring,
leading to faster recovery of essential eelgrass meadows.</t>
  </si>
  <si>
    <t>None</t>
  </si>
  <si>
    <t>No description of climate mitigation in the paper, however protection of seasgrass habitats will likely be important for protecting C stores and increasing sequestration., i.e. posiutive impact on Risk 3 and effect on C sequestration.</t>
  </si>
  <si>
    <t>Norbury, M; Phillips, H; Macdonald, N; Brown, D; Boothroyd, R; Wilson, C; Quinn, P; Shaw, D</t>
  </si>
  <si>
    <t>Quantifying the hydrological implications of pre- and post-installation willowed engineered log jams in the Pennine Uplands, NW England</t>
  </si>
  <si>
    <t>Nature Based Solutions (NBS), including Natural Flood Management (NFM) schemes are becoming an important component of many governmental and organisation responses to increases in flood and aridity risk. NFM structures may take multiple forms to slow, store, disconnect and filter distributed overland flow pathways within a catchment that coalesce to generate a flood-wave downstream and runoff rather than infiltrate gmundwaters. To date few studies have conducted observations pre- and post-installation monitoring at river reach-scales, despite widespread and frequent installation, to investigate the efficacy of willowed engineered log jams (WELJs) interventions used in abating flood-flows, through backing-up flood-pulses with consequent reductions in downstream discharges. This paper examines the efficiency, before and after installation of five 1 m high WELJs incorporating 1,000 Bay willow (Sa!ix pentandra) saplings supporting the dead horizontal timber, across a total of 130 linear metres spanning the floodplain of a decommissioned reservoir. One rain gauge, two fixed point time-lapse wildlife cameras and three water level stations were installed: upstream-of, within, and downstream-of all WELJs. The findings demonstrate a substantial reduction is achieved for most events, with an average of 27.3% reduction in peak discharge being achieved post-installation. The time to peak is little impacted, however there is demonstrable evidence of a longer and higher recessional limb to the events. These findings quantify for the first time the role that WELJs can play in a move towards re-naturalisation of water level regimes, with lower peak water flows achieved, and waters released from the river-reach more slowly. Furthermore, baseflow during dry periods is also elevated by 27.1%, offering greater resilience to dry periods and droughts. Consequently, over the river-reach scale (0-130 m), WELJs play an important role in alleviating flood and drought risk through suppressing flood peaks and increasing baseflow during low flows; steps towards improved hydro-morphological quality overall.</t>
  </si>
  <si>
    <t>10.1016/j.jhydrol.2021.126855</t>
  </si>
  <si>
    <t xml:space="preserve">Willoed engineered lof jams (WELJs) play an important role in alleviating flood and drought risk through suppressing flood peaks and increasing baseflow during low flows; steps towards
improved hydro-morphological quality overall.
This research demonstrably identifies a 27.3% reduction in the average peak flow, with retention achieved in the WELJ structures (Fig. 3).
WELJs enable assisted natural recovery (Burgess-Gamble et al., 2017) of the reach with consequent process change discerned from timelapse photos, from degradation and narrowing to widening and aggradation, which in time will lead to an anastomosing wet woodland (a stage 0 channel) as the WELJs separate single channel belts into multiple channels </t>
  </si>
  <si>
    <t>Pre-installation monitoring is often challenging but crucial in providing an evidence-led approach, as recognised by CaBA (2017); as monitoring (Robins et al., 2017). In undertaking this represent challenges for data acquisition.
In undertaking this research on a working site, it is evident that a longer pre-installation dataset would be optimal, however the timescales between funding being received, permissions of work gained, and installation to begin
were short, therefore a longer window was unavailable, this continues to represent challenges for data acquisition.</t>
  </si>
  <si>
    <t xml:space="preserve">No evidence of Risk 1 in the paper, but references in the introduction used to demonstrate biodiversity improvements/multiple benefits from natural flood management. </t>
  </si>
  <si>
    <t>Chowdhury, MSN; La Peyre, M; Coen, LD; Morris, RL; Luckenbach, MW; Ysebaert, T; Walles, B; Smaal, AC</t>
  </si>
  <si>
    <t>Ecological engineering with oysters enhances coastal resilience efforts</t>
  </si>
  <si>
    <t>Coastal areas are especially vulnerable to habitat loss, sea-level rise, and other climate change effects. Oyster-dominated eco-engineered reefs have been promoted as integral components of engineered habitats enhancing coastal resilience through provision of numerous ecological, morphological, and socio-economic services. However, the assessed 'success' of these eco-engineered oyster reefs remains variable across projects and locations, with their general efficacy in promoting coastal resilience, along with related services, often mixed at best. Understanding factors influencing the success of these eco-engineered habitats as valuable coastal management tools could greatly inform related future efforts. Here, we review past studies incorporating reef-building oysters for coastal resilience and enhanced ecosystem services. Our aims are to better understand their utility and limitations, along with critical knowledge gaps to better advance future applicability. Success depends largely on site selection, informed by physical, chemical and biological factors, and adjacent habitats and bottom types. Better understanding of oyster metapopulation dynamics, tolerance and adaptation to changing conditions, and interactions with adjacent habitats will help to better identify suitable locations, and design more effective eco-engineered reefs. These eco-engineered reefs provide a useful tool to assist in developing coastal resilience in the face of climate change and sea level rise.</t>
  </si>
  <si>
    <t>10.1016/j.ecoleng.2021.106320</t>
  </si>
  <si>
    <t>Natural coastal ecosystems (and habitats), such as coral reefs, oyster reefs, kelp beds, seagrasses (submerged aquatic vegetation, SAV), tidal wetlands (salt marshes and mangroves), beaches and sand dunes, protect coastal areas (or shorelines) from erosional effects and flooding by serving as dissipative structures, and provide ecosystem services such as fisheries enhancement, and sediment stabilization and accretion (Arkema et al., 2013; Cheong et al., 2013; Nicholls and Cazenave, 2010; Woodruff et al., 2018). Equally important, the additional benefits of these coastal ecosystems towards enhanced resilience is their ability to potentially adapt to increasing SLR and storm effects which is based on their capacity for self-repair, growth, and future expansion (Bilkovic et al., 2017).
Over the last few decades, the use of bio-engineered oyster reefs to provide coastal defence has occurred globally. These eco-engineered defence approaches may also enhance local biodiversity, support enhanced fisheries production, and be self-sustaining and adaptable to changing conditions</t>
  </si>
  <si>
    <t xml:space="preserve">However, these significant benefits accrue only if the constructed reefs persist and are self-sustaining through time. </t>
  </si>
  <si>
    <t>Review Article. Enhances fisheries productivity…Not sure if this is positive for Risk 5.
Indirect positive effects on Risk 2 "As shorelines adjacent to oyster zones often exist
in the mid- to lower intertidal zone, these reefs may provide less of a bulwark to flooding, but their indirect effects can facilitate the development of newly constructed vegetated habitats, thus adding protection
for vulnerable flood-prone areas"</t>
  </si>
  <si>
    <t>Zhang, Y; Tang, JS; Ren, G; Zhao, KX; Wang, XF</t>
  </si>
  <si>
    <t>Global potential distribution prediction of Xanthium italicum based on Maxent model</t>
  </si>
  <si>
    <t>Alien invasive plants pose a threat to global biodiversity and the cost of control continues to rise. Early detection and prediction of potential risk areas are essential to minimize ecological and socio-economic costs. In this study, the Maxent model was used to predict current and future climatic conditions to estimate the potential global distribution of the invasive plant Xanthium italicum. The model consists of 366 occurrence records (10 repeats, 75% for calibration and 25% for verification) and 10 climate prediction variables. According to the model forecast, the distribution of X. italicum was expected to shrink in future climate scenarios with human intervention, which may be mainly caused by the rise in global average annual temperature. The ROC curve showed that the AUC values of the training set and the test set are 0.965 and 0.906, respectively, indicating that the prediction result of this model was excellent. The contribution rates of annual mean temperature, monthly mean diurnal temperature range, standard deviation of temperature seasonal change and annual average precipitation to the geographical distribution of X. italicum were 65.3%, 11.2%, 9.0%, and 7.7%, respectively, and the total contribution rate was 93.2%. These four variables are the dominant environmental factors affecting the potential distribution of X. italicum, and the influence of temperature is greater than that of precipitation. Through our study on the potential distribution prediction of X. italicum under the future climatic conditions, it has contribution for all countries to strengthen its monitoring, prevention and control, including early warning.</t>
  </si>
  <si>
    <t>10.1038/s41598-021-96041-z</t>
  </si>
  <si>
    <t>Using all available global occurrence data and reliable species responsive environmental predictors, we demonstrated that the overall potential suitability for X. italicum will contract in the future under SSP245 scenarios relative to the current climate
Invasive plants respond to the changing climate i.e., increases in temperatures and CO2 levels, changes in precipitation. Thus, long-term changes in the climate can have potential influences on the distribution of X.
italicum habitats due to the limitation of suitable climate conditions. At present, this plant need immediate and ongoing control and management measures as the current predicted potential ranges are very high.</t>
  </si>
  <si>
    <t>This study assessed the expansion/contraction of an invasive species. No direct measurements were made on biodiversity, however the paper suggests that removal of this invasive species will have a positive impact on biodiversity</t>
  </si>
  <si>
    <t>Salauddin, M; O'Sullivan, JJ; Abolfathi, S; Pearson, JM</t>
  </si>
  <si>
    <t>Eco-Engineering of Seawalls-An Opportunity for Enhanced Climate Resilience From Increased Topographic Complexity</t>
  </si>
  <si>
    <t>In the context of green approaches to coastal engineering, the term eco-engineering has emerged in recent years to describe the incorporation of ecological concepts (including artificially water-filled depressions and surface textured tiles on seawalls and drilled holes in sea structures) into the conventional design process for marine infrastructures. Limited studies have evaluated the potential increase in wave energy dissipation resulting from the increased hydraulic roughness of ecologically modified sea defences which could reduce wave overtopping and consequent coastal flood risks, while increasing biodiversity. This paper presents results of small-scale laboratory investigations of wave overtopping on artificially roughened seawalls. Impulsive and non-impulsive wave conditions with two deep-water wave steepness values (=0.015 and 0.06) are evaluated to simulate both swell and storm conditions in a twodimensional wave flume with an impermeable 1:20 foreshore slope. Measurements from a plain vertical seawall are taken as the reference case. The seawall was subsequently modified to include 10 further test configurations where hydraulic effects, reflective of eco-engineering interventions, were simulated by progressively increasing seawall roughness with surface protrusions across three length scales and three surface densities. Measurements at the plain vertical seawall compared favorably to empirical predictions from the EurOtop II Design Manual and served as a validation of the experimental approach. Results from physical model experiments showed that increasing the length and/or density of surface protrusions reduced overtopping on seawalls. Benchmarking of test results from experiments with modified seawalls to reference conditions showed that the mean overtopping rate was reduced by up to 100% (test case where protrusion density and length were maximum) under impulsive wave conditions. Results of this study highlight the potential for eco-engineering interventions on seawalls to mitigate extreme wave overtopping hazards by dissipating additional wave energy through increased surface roughness on the structure.</t>
  </si>
  <si>
    <t>10.3389/fmars.2021.674630</t>
  </si>
  <si>
    <t>It was found that the increased roughening from surface protrusions (increasing the length and/or density) plays a pivotal role in reducing the dimensionless mean overtopping rates on the seawall.
The results suggest that the addition of ecoengineering interventions to existing seawalls can serve a dual role in that (in addition to ecological enhancement) wave heights and wave energy can be decreased, mitigating wave
overtopping and reducing flood risks behind sea defences.
For the first time, the potential for specific arrays of “additive” ecological measures on sea defence structures to mitigate waveovertopping of impulsive waves has been highlighted.</t>
  </si>
  <si>
    <t>Notwithstanding the results of this and previous studies, it is likely that the wide adoption of eco-engineering interventions for habitat enhancement and/or mitigation of wave overtopping hazard will continue to face challenges and satisfactorily addressing concerns of regulatory agencies regarding the longerterm maintenance and sustainability implications arising from “artificially” modifying sea defence structures will need to be addressed.</t>
  </si>
  <si>
    <t>Good, AM; Bahr, KD</t>
  </si>
  <si>
    <t>The coral conservation crisis: interacting local and global stressors reduce reef resiliency and create challenges for conservation solutions</t>
  </si>
  <si>
    <t>Coral reefs are one of the most productive and biodiverse ecosystems in the world. Humans rely on these coral reef ecosystems to provide significant ecological and economic resources; however, coral reefs are threatened by numerous local and global anthropogenic factors that cause significant environmental change. The interactions of these local and global human impacts may increase the rate of coral reef degradation. For example, there are many local influences (i.e., sedimentation and submarine groundwater discharge) that may exacerbate coral bleaching and mortality. Therefore, researchers and resource managers cannot limit their narratives and actions to mitigating a sole stressor. With the continued increase in greenhouse gas emissions, management strategies and restoration techniques need to account for the scale at which environmental change occurs. This review aims to outline the various local and global anthropogenic stressors threatening reef resiliency and address the recent disagreements surrounding present-day conservation practices. Unfortunately, there is no one solution to preserve and restore all coral reefs. Each coral reef region is challenged by numerous interactive stressors that affect its ecosystem response, recovery, and services in various ways. This review discusses, while global reef degradation occurs, local solutions should be implemented to efficiently protect the coral reef ecosystem services that are valuable to marine and terrestrial environments.</t>
  </si>
  <si>
    <t>10.1007/s42452-021-04319-8</t>
  </si>
  <si>
    <t>Review Article. global, not nec. relevant - coral.</t>
  </si>
  <si>
    <t>van der Plank, S; Brown, S; Nicholls, RJ</t>
  </si>
  <si>
    <t>Managing coastal flood risk to residential properties in England: integrating spatial planning, engineering and insurance</t>
  </si>
  <si>
    <t>Flooding is the most damaging natural hazard in England today. Coastal flood risk management aims to reduce the impacts of coastal flooding through adaptation measures including spatial planning, engineered hard and soft interventions, and insurance. Yet there are few reviews which collectively assess these measures. This paper aims to characterise and evaluate coastal flood risk management policy in England across planning, engineering and insurance approaches, focusing on their ability to manage risk to residential properties. An analysis of the literature and government reports reveals that together these management approaches address the different dimensions of flood risk. Nonetheless, the three approaches are legislated and regulated in relative isolation, and in their current formation have contrary implications for existing and future residential developments. There is also further scope to increase the resilience of planning, defence and insurance to social and environmental uncertainties in financing, governance and climate change. We recommend that future research and strategies in coastal flood risk management give greater consideration to multiple flood risk management approaches in conjunction, continuing to expand the integration between planning, engineering and insurance approaches.</t>
  </si>
  <si>
    <t>10.1016/j.ijdrr.2020.101961</t>
  </si>
  <si>
    <t>Coastal flood risk management in England is multi-faceted and ambitious, seeking to reduce coastal flood risk to 100,000 homes between 2015/2016 and 2020/21 [45], and ensure resilience of infrastructure and places in the face of climatic and coastal change.
Managed realignment of flood defences and accompanying land-use change exemplifies management of where extreme water levels occur, and how that water might reach receptors, through a combination of engineering and spatial planning. To date, the primary goal of management realignment has been habitat creation, despite it being suggested within the SMPs nationally that another almost 500 km of the coastline should be realigned by 2030, for multiple coastal flood risk management purposes.
SMPs have highlighted areas around England where the long-term preferred management action is not to defend;</t>
  </si>
  <si>
    <t>Flood Re, the reinsurance scheme to provide affordable and accessible flood insurance, does not apply to post-2009 builds. Both approaches argue that this is to discourage further development in the high flood hazard
zones.</t>
  </si>
  <si>
    <t>Review Article. This paper highlights the use of managed realignment for habitat creation, but no direct impacts on flood risk management or biodiversity are mentioned.</t>
  </si>
  <si>
    <t>Little, MN; Custer, KW; Borth, EB; Chapman, JI; Kukla, MJ; Kuminecz, C; Maloney, ME; Woods, MJ; McEwan, RW</t>
  </si>
  <si>
    <t>The influence of riparian invasion by the terrestrial shrubLonicera maackiion aquatic macroinvertebrates in temperate forest headwater streams</t>
  </si>
  <si>
    <t>The ecology of headwater streams is tightly linked to the riparian zone through organic matter subsidies which are highly susceptible to alteration due to biological invasion.Lonicera maackiiis a non-native shrub that is a highly successful invader of headwater stream riparian zones in the American Midwest. We assessed effects on benthic macroinvertebrates across a gradient of invasion intensity from references sites with minimal invasion to a site that had a very heavy invasion. Benthic macroinvertebrates were sampled throughout the year and compositional differences were assessed using Non-metric Multidimensional Scaling ordination, and by comparing the prevalence of sensitive (Ephemeroptera, Plectoptera, and Trichoptera: EPT) and tolerant (Chironomidae) macroinvertebrate taxa. We found strong evidence of variation among macroinvertebrate communities across the invasion gradient (ANOSIM R = 0.215,P = 0.004) and particularly strong separation between one of our reference sites with minimal invasion and the site with the heaviest invasion. Analysis of EPT taxa indicated a significant overall effect and pairwise comparisons indicated that the site with the heaviest invasion had the lowest percentage of sensitive taxa (P &lt; 0.05). Our analysis of chironomids did not yield a statistically discernable effect, although the pattern of the data suggest higher dominance in the site with the heaviest invasion. These stream-scale results bolster prior laboratory and field experiments and provide evidence that terrestrial invasion ofL. maackiiimpacts the benthic community present in headwater streams. These results provide impetus to re-focus stream management recommendations to include practices that control invasive plants in riparian forests.</t>
  </si>
  <si>
    <t>10.1007/s10530-020-02349-8</t>
  </si>
  <si>
    <t>Heino, J; Alahuhta, J; Bini, LM; Cai, YJ; Heiskanen, AS; Hellsten, S; Kortelainen, P; Kotamaki, N; Tolonen, KT; Vihervaara, P; Vilmi, A; Angeler, DG</t>
  </si>
  <si>
    <t>Lakes in the era of global change: moving beyond single-lake thinking in maintaining biodiversity and ecosystem services</t>
  </si>
  <si>
    <t>The Anthropocene presents formidable threats to freshwater ecosystems. Lakes are especially vulnerable and important at the same time. They cover only a small area worldwide but harbour high levels of biodiversity and contribute disproportionately to ecosystem services. Lakes differ with respect to their general type (e.g. land-locked, drainage, floodplain and large lakes) and position in the landscape (e.g. highlandversuslowland lakes), which contribute to the dynamics of these systems. Lakes should be generally viewed as 'meta-systems', whereby biodiversity is strongly affected by species dispersal, and ecosystem dynamics are contributed by the flow of matter and substances among locations in a broader waterscape context. Lake connectivity in the waterscape and position in the landscape determine the degree to which a lake is prone to invasion by non-native species and accumulation of harmful substances. Highly connected lakes low in the landscape accumulate nutrients and pollutants originating from ecosystems higher in the landscape. The monitoring and restoration of lake biodiversity and ecosystem services should consider the fact that a high degree of dynamism is present at local, regional and global scales. However, local and regional monitoring may be plagued by the unpredictability of ecological phenomena, hindering adaptive management of lakes. Although monitoring data are increasingly becoming available to study responses of lakes to global change, we still lack suitable integration of models for entire waterscapes. Research across disciplinary boundaries is needed to address the challenges that lakes face in the Anthropocene because they may play an increasingly important role in harbouring unique aquatic biota as well as providing ecosystem goods and services in the future.</t>
  </si>
  <si>
    <t>10.1111/brv.12647</t>
  </si>
  <si>
    <t>The capacity of ecosystems to absorb disturbances is limited, and they can thus undergo profound abiotic and biotic changes once a disturbance threshold is passed. There are many examples of lakes that have changed from a desired
clear-water regime to an undesired algal-dominated regime due to eutrophication (Carpenter, 2003; Bicudo et al., 2007). Inherent in such shifts is the loss of recreational values (e.g. fisheries, swimming and boating) and biodiversity change (Hilt et al., 2017). Once stabilized in degraded regimes, lakes will not return to the clear-water state in the absence of significant, long-lasting and costly management. In this context, higher temperatures induced by climate warming are also often associated with increasingly eutrophic conditions.
We currently do not have enough data to examine most phenomena affecting the resilience of lake ecosystems, let alone entire waterscapes, although data sets that are suitable for resilience research are increasingly becoming available for
incorporation in adaptive management of waterscapes.</t>
  </si>
  <si>
    <t>The resilience of ecological systems that is based to a large degree on human-induced management is considered fragile owing to the lack of ecologically based self-reinforcing feedbacks</t>
  </si>
  <si>
    <t>McCrackin et al. (2017) who estimated that, depending
on the biological group (e.g. algae, submerged macrophytes, invertebrates or vertebrates) or ecosystem function (e.g. nitrogen, phosphorus or carbon cycling), recovery times after control of nutrient inputs ranged from less than a year to approximately a century.
However, assuming recovery at the scale of centuries can be erroneous because changing ecological baselines due to anthropogenic environmental change often manifest at decadal timescales. More specifically, rapid environmental change may outpace the attainment of recovery targets, which thus become obsolete.</t>
  </si>
  <si>
    <t>Review Article.</t>
  </si>
  <si>
    <t>Anthony, KRN; Helmstedt, KJ; Bay, LK; Fidelman, P; Hussey, KE; Lundgren, P; Mead, D; McLeod, IM; Mumby, PJ; Newlands, M; Schaffelke, B; Wilson, KA; Hardisty, PE</t>
  </si>
  <si>
    <t>Interventions to help coral reefs under global change-A complex decision challenge</t>
  </si>
  <si>
    <t>Climate change is impacting coral reefs now. Recent pan-tropical bleaching events driven by unprecedented global heat waves have shifted the playing field for coral reef management and policy. While best-practice conventional management remains essential, it may no longer be enough to sustain coral reefs under continued climate change. Nor will climate change mitigation be sufficient on its own. Committed warming and projected reef decline means solutions must involve a portfolio of mitigation, best-practice conventional management and coordinated restoration and adaptation measures involving new and perhaps radical interventions, including local and regional cooling and shading, assisted coral evolution, assisted gene flow, and measures to support and enhance coral recruitment. We propose that proactive research and development to expand the reef management toolbox fast but safely, combined with expedient trialling of promising interventions is now urgently needed, whatever emissions trajectory the world follows. We discuss the challenges and opportunities of embracing new interventions in a race against time, including their risks and uncertainties. Ultimately, solutions to the climate challenge for coral reefs will require consideration of what society wants, what can be achieved technically and economically, and what opportunities we have for action in a rapidly closing window. Finding solutions that work for coral reefs and people will require exceptional levels of coordination of science, management and policy, and open engagement with society. It will also require compromise, because reefs will change under climate change despite our best interventions. We argue that being clear about society's priorities, and understanding both the opportunities and risks that come with an expanded toolset, can help us make the most of a challenging situation. We offer a conceptual model to help reef managers frame decision problems and objectives, and to guide effective strategy choices in the face of complexity and uncertainty.</t>
  </si>
  <si>
    <t>10.1371/journal.pone.0236399</t>
  </si>
  <si>
    <t>Another avenue is to build ecosystem resilience by further improving conventional management interventions and their governance [6]. Reducing nutrient pollution [24,25], limiting herbivore overfishing [26] and removing coral predators [27] can support resilience by enhancing coral growth and survival.
Both climate mitigation and intensified conventional management are indispensible to sustaining healthy coral reefs into the future.
Reducing nutrient pollution [24,25], limiting herbivore overfishing [26] and removing coral predators [27] can support resilience by enhancing coral growth and survival.</t>
  </si>
  <si>
    <t>New interventions come with risks, but so does the status quo. If the potential of new interventions can be unlocked and their benefits exceed risks for reef, people and economies, they should be developed and deployed.</t>
  </si>
  <si>
    <t>McElwee, P; Calvin, K; Campbell, D; Cherubini, F; Grassi, G; Korotkov, V; Hoang, AL; Lwasa, S; Nkem, J; Nkonya, E; Saigusa, N; Soussana, JF; Taboada, MA; Manning, F; Nampanzira, D; Smith, P</t>
  </si>
  <si>
    <t>The impact of interventions in the global land and agri-food sectors on Nature's Contributions to People and the UN Sustainable Development Goals</t>
  </si>
  <si>
    <t>Interlocked challenges of climate change, biodiversity loss, and land degradation require transformative interventions in the land management and food production sectors to reduce carbon emissions, strengthen adaptive capacity, and increase food security. However, deciding which interventions to pursue and understanding their relative co-benefits with and trade-offs against different social and environmental goals have been difficult without comparisons across a range of possible actions. This study examined 40 different options, implemented through land management, value chains, or risk management, for their relative impacts across 18 Nature's Contributions to People (NCPs) and the 17 Sustainable Development Goals (SDGs). We find that a relatively small number of interventions show positive synergies with both SDGs and NCPs with no significant adverse trade-offs; these include improved cropland management, improved grazing land management, improved livestock management, agroforestry, integrated water management, increased soil organic carbon content, reduced soil erosion, salinization, and compaction, fire management, reduced landslides and hazards, reduced pollution, reduced post-harvest losses, improved energy use in food systems, and disaster risk management. Several interventions show potentially significant negative impacts on both SDGs and NCPs; these include bioenergy and bioenergy with carbon capture and storage, afforestation, and some risk sharing measures, like commercial crop insurance. Our results demonstrate that a better understanding of co-benefits and trade-offs of different policy approaches can help decision-makers choose the more effective, or at the very minimum, more benign interventions for implementation.</t>
  </si>
  <si>
    <t>10.1111/gcb.15219</t>
  </si>
  <si>
    <t>Examples of co-benefits between response options and NCPs include positive impacts on habitat maintenance (NCP 1) from practices like invasive species management and agricultural diversification. For example,
the latter improves resilience through enhanced diversity to mimic more natural systems and provide in-field habitat for natural pest defenses (Lin, 2011), while invasive species management has strong direct links to improved habitats and ecosystem diversity.
small-scale afforestation on unused or degraded lands could have mostly beneficial effects
Agroforestry, integrated water management - High positive impact on this Nature Contribution to People (NCP): improved and sustainable forest management, reduced deforestation, reforestation/restoration, restoration of wetlands, restoration of peatlands, biodiversity conservation.</t>
  </si>
  <si>
    <t>Changes in how land is used could tackle some of these problems and co-deliver multiple benefits, such as reduced greenhouse gas emissions, increased adaptive capacity to current and future climate changes, improved land health and quality, and improved access to and productivity of agriculture</t>
  </si>
  <si>
    <t>However, a major dilemma is how to achieve these multiple benefits without undue adverse side effects on other societal goals or on natural ecosystems</t>
  </si>
  <si>
    <t>Webber, JL; Fu, GT; Butler, D</t>
  </si>
  <si>
    <t>Comparing cost-effectiveness of surface water flood management interventions in a UK catchment</t>
  </si>
  <si>
    <t>Despite significant consequences caused by recent events, surface water flooding has historically been of lower priority relative to fluvial and coastal risks in UK flood management. Legislation and research proposes a variety of innovative interventions to address this; however, widespread application of these remains a challenge due to a number of institutional, economic, and technical barriers. This research applies a framework capable of fast and high-resolution assessment of intervention cost-effectiveness as an opportunity to improve available evidence and encourage uptake of interventions through analysing permutations of type, scale, and distribution in urban catchments. Fast assessment of many scenarios is achieved using a cellular automata flood model and a simplified representation of interventions. Conventional and green strategies are examined across a range of design standard and high-magnitude rainfall events in an urban catchment. Results indicate high-volume rainwater capture interventions demonstrate a significant reduction in estimated annual damage costs, and localised surface water drainage interventions exhibit high cost-effectiveness for damage reduction. Analysis of performance across a wide range of return periods enhances available evidence for option comparison decision support and provides a basis for future resilience assessment of interventions.</t>
  </si>
  <si>
    <t>10.1111/jfr3.12523</t>
  </si>
  <si>
    <t>In particular, studies indicate that green infrastructure may provide significant and tangible benefits including a reduction in the urban heat island effect, improvements in air quality, and use of captured rainfall.</t>
  </si>
  <si>
    <t>Intangible benefits such as a reduction in risks to life, prevention of psychological impacts, amenity value, and mitigation of climate change are also relevant when comparing infrastructure options</t>
  </si>
  <si>
    <t>This study is not relevant to this Action. Possibility could be included under CA3</t>
  </si>
  <si>
    <t>Decourtye, A; Alaux, C; Le Conte, Y; Henry, M</t>
  </si>
  <si>
    <t>Toward the protection of bees and pollination under global change: present and future perspectives in a challenging applied science</t>
  </si>
  <si>
    <t>Over the past 30 years (1987-2016), bibliometric data have shown a drastic change in the scientific investigation of threats to bee populations. Bee research efforts committed to studying bioagressors of honeybees (mainly Varroa sp.) were predominant, but now appear to be shifting from bioagressors to global change in the published literature. This rise of global change science reveals prevailing topics, for current and future years: climate change, landscape alteration, agricultural intensification and invasive species. We argue that with increased investment in applied research and development, the scientific, beekeeping and agricultural communities will be able to find management strategies for productive agrosystems and enhanced resilience of pollination and beekeeping. This implies the need for restoring and improving food resources and shelters of bees by ecological intensification of diversified farming systems, and also reconciling sustainable beekeeping with wild pollinator conservation.</t>
  </si>
  <si>
    <t>10.1016/j.cois.2019.07.008</t>
  </si>
  <si>
    <t>In response to concerns about the decline in resource abundance and biodiversity, habitat enhancement in agricultural systems (e.g. introduction of extensive grasslands and flower strips) has been shown to have overall positive effects on wild bee abundance and richness.
Finally, two bee threat topics are now emerging, namely climate change and biological invasions. As a threat to bees climate change remains surprisingly poorly studied to date (3.2% of bee threat literature). But this topic may
become a prime concern in the coming years, particularly as long-term ecological surveys now report major wild bee distributional range shifts in response to climate warming.</t>
  </si>
  <si>
    <t>O'Briain, R</t>
  </si>
  <si>
    <t>Climate change and European rivers: An eco-hydromorphological perspective</t>
  </si>
  <si>
    <t>Climate change is expected to modify temperature and precipitation patterns throughout Europe, leading to warmer drier summers; wetter, milder winters; and an extended growing season. Alterations to feedbacks between important eco-physical structuring processes driven by climate change may modulate river morphology, floodplain characteristics, and their biological communities. Current understanding is reviewed and synthesised to explore the potential responses, mechanisms, and ramifications of climatic shifts for the European riverscape. Fundamental drivers of change are expected to be (a) disturbance deviation beyond the historical norm and (b) vegetation morphodynamics, a key river process where ecological and fluvial-geomorphological attributes interact to shape the physical environment. Increased seasonal temperature, summer drought, and winter flooding may affect the colonisation, growth, and mortality of plant species with consequences for riverscape structure and function as succession patterns adjust with repercussions for hydraulics and sediment dynamics. Such opposing winter and summer climate regimes are likely to impact vegetation patch dynamics, reflected in an increasingly variable patch mosaic as disturbance intensity deviates further from historical background conditions. How changes to climate drivers manifest themselves in individual river systems will also be affected by attributes such as catchment topography, geology, vegetation type, and previous human alterations. Where large scale change occurs, it will have consequences for the type and function of biological communities inhabiting the riverscape. Conventional engineering responses to meteorological disturbance will amplify the effect on river biota by reducing their ecological resilience, highlighting the need for a management response that integrates ecological and societal benefits simultaneously.</t>
  </si>
  <si>
    <t>10.1002/eco.2099</t>
  </si>
  <si>
    <t>Development and application of non‐structural floodmanagement strategies based on eco‐hydromorphological principles can benefit river ecosystems by building resistance and resilience to projected climate impacts. This approach involves managing riverscapes so that they integrate ecological and societal benefits (Cairns&amp;Heckman, 1996; Sparks, 1995). Such nature‐based approaches have gained increasing momentum with the advent of climate change and an increasing realisation of limitations inherent in structural engineering solutions by themselves (Aronson et al., 2010; Klijn, Samuels, &amp; Van Os, 2008; Werritty, 2006). It advocates floodplain restoration with the focus shifting from direct physical channelmodification to maintenance of natural river function (Acreman &amp; Holden, 2013; Acreman, Riddington, &amp; Booker, 2003; Passino, 2000) by promoting floodplain storage as a flood control mechanism, while simultaneously providing habitat and building ecological resilience for river biota.</t>
  </si>
  <si>
    <t>Puettmann, KJ; Messier, C</t>
  </si>
  <si>
    <t>Simple Guidelines to Prepare Forests for Global Change: The Dog and the Frisbee</t>
  </si>
  <si>
    <t>Most suggestions for adapting forest management in times of rapid global change have focused on tree regeneration, mortality, and productivity under predicted future climates. Adaptation to other aspects of global change, such as invasive species or changes in social settings, has received much less attention, which may be partially due to the high unpredictability of such events. Based on a review of recent silvicultural practices and ecological theory with a special emphasis on complex adaptive systems, we propose three guidelines for increasing the likelihood that forests will provide desired levels of a variety of ecosystem services in an increasingly variable and uncertain future. Basically, the guidelines promote a system level instead of the traditional command and control approach (sensu Holling and Meffe 1996) to silviculture. They are based on the well-supported ecological notions that having a high diversity and redundancy of key elements that are well connected across spatial, temporal, and organizational scales will allow forests to adapt on their own in response to predictable and unpredictable perturbations without the need for major management interventions. The guidelines encourage the maintenance of stand structural and compositional diversity at multiple spatial and temporal scales, thus reinforcing cross-hierarchical interactions in ecosystems. with an emphasis on encouraging self-organization. We provide examples of silvicultural practices as they relate to these guidelines.</t>
  </si>
  <si>
    <t>10.3955/046.093.0305</t>
  </si>
  <si>
    <t>silvicultural practices - Guideline One: Encourage a Diversity of Ecosystem Components. This guideline is based on the notion that forests with a high species and functional diversity allow more ecosystem processes to proceed even after surprises occur.
Guideline Two: Encourage Interactions Within and Across Hierarchical Scales. The most commonly discussed aspect in this context is the diversity of tree species and associated functional traits, which directly influences how trees interact with other trees and other vegetation.
Guideline Three: Encourage Ecosystem Adaptation (Self-Organization). Encouraging self-organization through a higher diversity of components (guideline one) and interactions
(guideline two) has been shown to be especially influential during the stand initiation stage (sensu Oliver and Larson 1996), when vegetation responds to and/or recovers after disturbances
(Puettmann 2014).</t>
  </si>
  <si>
    <t>Again, it is the diversity in traits that is important (guideline one). For example, in contrast to most conifers, hardwood trees sprout after fires and thus ensure that several ecosystem
processes (e.g., carbon sequestration, water and nutrient cycling, soil stabilization, and mycorrhizal relationships) will continue immediately after the disturbance even before any management treatment
shows impacts.</t>
  </si>
  <si>
    <t>Riley, WD; Potter, ECE; Biggs, J; Collins, AL; Jarvie, HP; Jones, JI; Kelly-Quinn, M; Ormerod, SJ; Sear, DA; Wilby, RL; Broadmeadow, S; Brown, CD; Chanin, P; Copp, GH; Cowx, IG; Grogan, A; Hornby, DD; Huggett, D; Kelly, MG; Naura, M; Newman, JR; Siriwardena, GM</t>
  </si>
  <si>
    <t>Small Water Bodies in Great Britain and Ireland: Ecosystem function, human-generated degradation, and options for restorative action</t>
  </si>
  <si>
    <t>Small, 1st and 2nd-order, headwater streams and ponds play essential roles in providing natural flood control, trapping sediments and contaminants, retaining nutrients, and maintaining biological diversity, which extend into downstream reaches, lakes and estuaries. However, the large geographic extent and high connectivity of these small water bodies with the surrounding terrestrial ecosystem makes them particularly vulnerable to growing land-use pressures and environmental change. The greatest pressure on the physical processes in these waters has been their extension and modification for agricultural and forestry drainage, resulting in highly modified discharge and temperature regimes that have implications for flood and drought control further downstream. The extensive length of the small stream network exposes rivers to a wide range of inputs, including nutrients, pesticides, heavy metals, sediment and emerging contaminants. Small water bodies have also been affected by invasions of non-native species, which along with the physical and chemical pressures, have affected most groups of organisms with consequent implications for the wider biodiversity within the catchment. Reducing the impacts and restoring the natural ecosystem function of these water bodies requires a three-tiered approach based on: restoration of channel hydromorphological dynamics; restoration and management of the riparian zone; and management of activities in the wider catchment that have both point-source and diffuse impacts. Such activities are expensive and so emphasis must be placed on integrated programmes that provide multiple benefits. Practical options need to be promoted through legislative regulation, financial incentives, markets for resource services and voluntary codes and actions. Crown Copyright (c) 2018 Published by Elsevier B.V. This is an open access article under the Open Government License (OGL) (http://www.nationalarchives.gov.uk/doc/open-government-licence/version/3/).</t>
  </si>
  <si>
    <t>10.1016/j.scitotenv.2018.07.243</t>
  </si>
  <si>
    <t>We propose a three-tiered approach to reversing the deterioration of surface water bodies: (1) restore channel hydromorphological dynamics; (2) restore and manage riparian zones, including the planting of buffers as protection fromwider landscape pressures; and (3) manage point-source and diffuse impacts associated with activities in the wider catchment
• Small Water Bodies (SWB) provide a suite of vital ecosystem services.
• Hydromorphology of SWBsmakes them highly vulnerable to anthropogenic pressures.
• Land-use and environmental changes are disrupting the ecosystem functions of SWBs.
• 3-tier restoration is needed: channel, riparian and wider catchment management.
• Success will require government prioritization, expert advice, and stakeholder buy-in.</t>
  </si>
  <si>
    <t>Thus, the habitat complexity of headwater streams results in additional ecosystem benefits including nutrient processing (Weigelhofer et al., 2013); sediment storage (Pollock
et al., 2014) and increased carbon sequestration (Rheinhardt et al., 2012).
Riparian buffers reduce sediment and nutrient loads entering the stream (see Table 1) and may enhance the capacity of in-stream processes to retain dissolved N and P.</t>
  </si>
  <si>
    <t>Review Article. Discussion related to nitrogen reduction and reduction in N2O. Carbon sequestration/storage not directly addressed.</t>
  </si>
  <si>
    <t>Whelchel, AW; Reguero, BG; van Wesenbeeck, B; Renaud, FG</t>
  </si>
  <si>
    <t>Advancing disaster risk reduction through the integration of science, design, and policy into eco-engineering and several global resource management processes</t>
  </si>
  <si>
    <t>By the later part of the 21st Century, our planet will be faced with compelling climatic circumstances requiring tradeoffs to maintain viable environmental conditions and standards of living. The prognosis for people near coastlines and waterways is particularly dire without decisive actions that capitalize on shared strengths such as ecosystems. One clear opportunity is the regenerative services and co-benefits of natural infrastructure that reduce the impacts of environmental disasters as magnified by climatic change. Certainly, nature-based solutions are increasingly being viewed as critical actions to reduce societal risk. However, to advance the use of natural infrastructure through eco-engineering, there is a need to clarify the science regarding risk reduction effectiveness, develop agreeable principles, standards, and designs, and grow a demonstration site network responsive to circumstances faced by communities around the globe. In addition, there is a need to consider the legal, policy, and regulatory obstacles and opportunities for natural infrastructure within local to national contexts (i.e., science-based building codes, architectural design criteria, incentive policies, etc.). Ultimately, the integration of science, designs, and policy coupled with installation within several global resource management processes (IWRM, ICZM, etc.) will help establish eco-engineering standards. Supportive coastal, river, and urban examples from around the world are used to illustrate the current state of knowledge, model this integration of science, design, and policy, serve as initial benchmark site, and finally help define guiding principles for the emerging field of eco-engineering.</t>
  </si>
  <si>
    <t>10.1016/j.ijdrr.2018.02.030</t>
  </si>
  <si>
    <t>These recent advancements are supported by a growing body of scientific evidence that coastal habitats such as mangroves [20,22], coral reefs [23], salt marshes [24,25], and oyster reefs [26,27] can reduce the impacts of extreme weather events, storm surge, and flooding. Most compelling however, is that private and public sectors are beginning to prove that coastal habitats are in fact cost-effective defenses [28,29] that further warrant incorporation within traditional infrastructure investments.
A recent synthesis [40] of sixtynine coastal projects suggests that average wave height reduction ranges from 35% to 71% depending on habitat type and location (high/low energy coastline), such as coral reefs (70%), salt marshes (72%), mangroves (31%), and kelp beds (36%)</t>
  </si>
  <si>
    <t>Current engineering practices and practitioners require a higher level of confidence and certainty regarding the ability of natural infrastructure to reduce risk.</t>
  </si>
  <si>
    <t>Nature-based solutions is a concept used “to promote nature as a means for providing solutions to climate mitigation and adaptation challenges” [10,11].</t>
  </si>
  <si>
    <t>Brown, SE; Miller, DC; Ordonez, PJ; Baylis, K</t>
  </si>
  <si>
    <t>Evidence for the impacts of agroforestry on agricultural productivity, ecosystem services, and human well-being in high-income countries: a systematic map protocol</t>
  </si>
  <si>
    <t>BackgroundAgroforestry bridges the gap that often separates agriculture and forestry by building integrated systems that address both environmental and socio-economic objectives. Agroforestry can improve the resiliency of agricultural systems and mitigate the impacts of climate change. Existing research suggests that integrating trees on farms can prevent environmental degradation, improve agricultural productivity, increase carbon sequestration, generate cleaner water, and support healthy soil and healthy ecosystems while providing stable incomes and other benefits to human welfare. Although these claims are becoming more widely accepted as the body of agroforestry research increases, systematic understanding of the evidence supporting them remains lacking for high-income countries. This systematic map will address this research need by providing a tool for identifying and visualizing the existing evidence demonstrating the impacts of agroforestry practices and interventions on agricultural productivity, ecosystem services, and human well-being. The results will be useful for informing policy decisions and future research by making the evidence easily accessible and highlighting the gaps in knowledge as well as areas with enough evidence to conduct systematic reviews.MethodsThis systematic map will identify, collect, display, and describe available evidence on the impacts of agroforestry on agricultural productivity, ecosystem services, and human well-being in high-income countries. The search strategy will cover 5 primary databases and 24 organizational websites using a pre-defined search string designed to capture studies relating agroforestry practices and interventions to outcomes in high-income countries. The searches will all be conducted in English. We will screen the identified studies for inclusion or exclusion in stages, first on title and abstract and then on full-text. We will collect data from studies included at the full-text stage to form the map and associated database. For inclusion, the study in question must assess the impacts of the deliberate promotion and/or actual integration of woody perennials (trees, shrubs, palms, bamboos, etc.) on the same land management unit as agricultural crops and/or animals.</t>
  </si>
  <si>
    <t>10.1186/s13750-018-0136-0</t>
  </si>
  <si>
    <t>Agroforestry can improve the resiliency of agricultural systems and mitigate the impacts of climate change. Existing research suggests that integrating trees on farms can prevent environmental degradation, improve agricultural productivity, increase carbon sequestration, generate cleaner water, and support healthy soil and healthy ecosystems while providing stable incomes and other benefits to human welfare.
Recent literature reviews have given overviews of the evidence for the impacts of agroforestry on ecosystem services and environmental benefits, climate change adaptation and mitigation, carbon sequestration, biomass production, soil health, and food production
farmers may see improved soil health and other
ecosystem services, such as water infiltration, which then
increase crop productivity or reduce production costs
and, therefore, increase returns. Some participants may
find that increased use and availability of tree/shrub fodder
leads to increases in milk production and returns.
Selling other agroforestry products such as timber, firewood,
and fruit, can increase and diversify income and
food sources [3, 31, 32].</t>
  </si>
  <si>
    <t>There is evidence showing that agroforestry offers
many ecological benefits—environmental, economic, and social—which give reason to incentivize and empower landowners to adopt such practices; however, it is also
important to consider the evidence of the tradeoffs associated with agroforestry</t>
  </si>
  <si>
    <t>Nevertheless, viewed in broader perspective, the
integration of agroforestry into practice is still relatively
low. For instance, the USDA estimates that agroforestry
is applied on less than 1% of agricultural land with the
potential for agroforestry through USDA assisted programs
[20].</t>
  </si>
  <si>
    <t>Systematic review paper</t>
  </si>
  <si>
    <t>Verheyen, K; Vanhellemont, M; Auge, H; Baeten, L; Baraloto, C; Barsoum, N; Bilodeau-Gauthier, S; Bruelheide, H; Castagneyrol, B; Godbold, D; Haase, J; Hector, A; Jactel, H; Koricheva, J; Loreau, M; Mereu, S; Messier, C; Muys, B; Nolet, P; Paquette, A; Parker, J; Perring, M; Ponette, Q; Potvin, C; Reich, P; Smith, A; Weih, M; Scherer-Lorenzen, M</t>
  </si>
  <si>
    <t>Contributions of a global network of tree diversity experiments to sustainable forest plantations</t>
  </si>
  <si>
    <t>The area of forest plantations is increasing worldwide helping to meet timber demand and protect natural forests. However, with global change, monospecific plantations are increasingly vulnerable to abiotic and biotic disturbances. As an adaption measure we need to move to plantations that are more diverse in genotypes, species, and structure, with a design underpinned by science. TreeDivNet, a global network of tree diversity experiments, responds to this need by assessing the advantages and disadvantages of mixed species plantations. The network currently consists of 18 experiments, distributed over 36 sites and five ecoregions. With plantations 1-15 years old, TreeDivNet can already provide relevant data for forest policy and management. In this paper, we highlight some early results on the carbon sequestration and pest resistance potential of more diverse plantations. Finally, suggestions are made for new, innovative experiments in understudied regions to complement the existing network.</t>
  </si>
  <si>
    <t>10.1007/s13280-015-0685-1</t>
  </si>
  <si>
    <t>Currently, plantation forests are almost exclusively planted as monocultures (Nichols et al. 2006, Box 1). Yet, several reviews published recently provide evidence, from
both natural forests and plantations that biomass production and the delivery of other ecosystem services can improve with tree diversity
Forest plantations that are diverse in genotypes, species, structure, and function, should be better able to adapt to changing environmental conditions than monocultures (van Hensbergen 2006; Bauhus et al. 2010).
These preliminary findings provide a basis for several recommendations for the design of mixed species plantations that can be more resistant to insect pests.</t>
  </si>
  <si>
    <t>Beyond wood production, plantations also provide a range of other ecosystem services, including carbon sequestration and water retention (Pawson et al. 2013).</t>
  </si>
  <si>
    <t>the choice of provenance/genotype and species,
each with different carbon sequestration time profiles, and
the positive or negative effects of mixtures for maximizing
carbon sequestration rates in forest plantations at different
sites across the globe are still open to debate.
Yet, studies in TreeDivNet
experimental plantations suggest that the carbon sequestration
rates of tree species that are rarely planted in forestry
may be higher than for species that are traditionally
planted for wood production.</t>
  </si>
  <si>
    <t>Dumroese, RK; Williams, MI; Stanturf, JA; Clair, JBS</t>
  </si>
  <si>
    <t>Considerations for restoring temperate forests of tomorrow: forest restoration, assisted migration, and bioengineering</t>
  </si>
  <si>
    <t>Tomorrow's forests face extreme pressures from contemporary climate change, invasive pests, and anthropogenic demands for other land uses. These pressures, collectively, demand land managers to reassess current and potential forest management practices. We discuss three considerations, functional restoration, assisted migration, and bioengineering, which are currently being debated in the literature and have the potential to be applied independently or concurrently across a variety of scales. The emphasis of functional restoration is to reestablish or maintain functions provided by the forest ecosystem, such as water quality, wildlife habitat, or carbon sequestration. Maintaining function may call upon actions such as assisted migration-moving tree populations within a species current range to aid adaptation to climate change or moving a species far outside its current range to avoid extinction-and we attempt to synthesize an array of assisted migration terminology. In addition, maintenance of species and the functions they provide may also require new technologies, such as genetic engineering, which, compared with traditional approaches to breeding for pest resistance, may be accomplished more rapidly to meet and overcome the challenges of invasive insect and disease pests. As managers develop holistic adaptive strategies to current and future anthropogenic stresses, functional restoration, assisted migration, and bioengineering, either separately or in combinations, deserve consideration, but must be addressed within the context of the restoration goal.</t>
  </si>
  <si>
    <t>10.1007/s11056-015-9504-6</t>
  </si>
  <si>
    <t>Changes in climate are increasing the likelihood, frequency, and intensity of extreme weather events, such as heat waves, cold snaps, floods, and drought (Walsh et al. 2013).
Where forests remain, many tree species and populations may not be able to adapt or migrate fast enough to changes in climate (Zhu et al. 2012; Gray and Hamann 2013).
Assisted population migration can be implemented as part of current artificial reforestation programs; relatively low cost; low risk of unintended consequences; no drastic changes to contemporary forest composition
Maintaining function may call upon actions such as assisted migration—moving tree populations within a species current range to aid adaptation to climate change</t>
  </si>
  <si>
    <t>The emphasis of functional restoration is to reestablish or maintain functions provided by the forest
ecosystem, such as water quality, wildlife habitat, or carbon sequestration.</t>
  </si>
  <si>
    <t>Trumbore, S; Brando, P; Hartmann, H</t>
  </si>
  <si>
    <t>Forest health and global change</t>
  </si>
  <si>
    <t>Humans rely on healthy forests to supply energy, building materials, and food and to provide services such as storing carbon, hosting biodiversity, and regulating climate. Defining forest health integrates utilitarian and ecosystem measures of forest condition and function, implemented across a range of spatial scales. Although native forests are adapted to some level of disturbance, all forests now face novel stresses in the form of climate change, air pollution, and invasive pests. Detecting how intensification of these stresses will affect the trajectory of forests is a major scientific challenge that requires developing systems to assess the health of global forests. It is particularly critical to identify thresholds for rapid forest decline, because it can take many decades for forests to restore the services that they provide.</t>
  </si>
  <si>
    <t>10.1126/science.aac6759</t>
  </si>
  <si>
    <t>Addresses cc risks to forest health rather than ecosystem services of habitats for climate adaptation and mitigation</t>
  </si>
  <si>
    <t>Vannucchi, F; Lazzeri, V; Rosellini, I; Scatena, M; Caudai, C; Bretzel, F</t>
  </si>
  <si>
    <t>Short-Term Abandonment versus Mowing in a Mediterranean-Temperate Meadow: Effects on Floristic Composition, Plant Functionality, and Soil Properties-A Case Study</t>
  </si>
  <si>
    <t>Hay meadows are secondary grasslands maintained by mowing, and their ecological importance resides in the inherent biodiversity and carbon stocking. We investigated the plant community and soil properties of a sub humid acid grassland near the Fucecchio marshes (Italy), managed as a hay meadow, mowed once a year, and not fertilized. Part of the meadow had been abandoned for three years. We analysed the soil properties (i.e., organic carbon and total nitrogen content, available phosphorus, pH, cation-exchange capacity, texture, and conductibility) and the plant community structure (composition, functionality, and species richness) of the two sides of the meadow (mowed and abandoned). Our aim was to highlight the changes in soil properties and vegetation community, and to find out to what extent abandonment can affect those dynamics. Our results showed that after short-term abandonment, soil pH, C and N increased; litter biomass and perennial forbs increased; and annual forbs decreased. New species colonising after abandonment, thus enriching the flora, may keep spreading and eventually hinder the growth of the specialists if mowing is not resumed. Certain valuable meadow habitats need constant human intervention to maintain their peculiar vegetation, most especially if they are a buffer zone in the proximity of natural protected areas.</t>
  </si>
  <si>
    <t>10.3390/agriculture12010078</t>
  </si>
  <si>
    <t>none discussed</t>
  </si>
  <si>
    <t>Our aim was to highlight the changes in soil properties and vegetation community, and to find out to what extent abandonment can affect those dynamics. Our
results showed that after short-term abandonment, soil pH, C and N increased; litter biomass and perennial forbs increased; and annual forbs decreased.
pH, total nitrogen, and organic carbon content, as well as the plant community in
terms of species composition, richness, and functionality. The results of our study showed
The short-term abandonment of the grassland mowing changed the soil properties, i.e., pH, total nitrogen, and organic carbon content, as well as the plant community in terms of
species composition, richness, and functionality. The results of our study showed that mowing allows the conservation of a specific vegetation composition,</t>
  </si>
  <si>
    <t>Prolonged droughts and increases in temperature due to climate change, could turn grasslands from a sink to a source of carbon</t>
  </si>
  <si>
    <t>Tolgyesi, C; Buisson, E; Helm, A; Temperton, VM; Torok, P</t>
  </si>
  <si>
    <t>Urgent need for updating the slogan of global climate actions from tree planting to restore native vegetation</t>
  </si>
  <si>
    <t>The prevailing nature-based solution to tackle climate change is tree planting. However, there is growing evidence that it has serious contraindications in many regions. The main shortcoming of global tree planting is its awareness disparity to alternative ecosystem types, mainly grasslands. Grasslands, where they constitute the natural vegetation, may support higher biodiversity and a safer, soil-locked carbon stock than plantations and other forests. We suggest replacing tree planting by restore native vegetation. This improved action terminology reduces the risks of inappropriate afforestation and, by diversifying target ecosystem types, does not reduce but increases potential land area for nature-based climate mitigation.</t>
  </si>
  <si>
    <t>10.1111/rec.13594</t>
  </si>
  <si>
    <t>There is growing concern that afforestation targets open
habitats, mostly grasslands and savannas, despite strong evidence that these biodiverse habitats can store large quantities of carbon belowground, are less exposed to devastating fires, and absorb less solar radiation than closed-canopy forests due to their higher albedo.</t>
  </si>
  <si>
    <t>historically forested regions, located mostly in humid but not water-logged tropical, temperate, or boreal areas, should be reforested if currently cleared.</t>
  </si>
  <si>
    <t>Intensive forestry techniques may decrease the mortality of trees but entail heavy soil disturbance (Yildiz et al. 2018), compromising soil carbon stocks and questioning
the net effect on carbon storage..
However, monocultures should be avoided and the natural diversity of the forests should be restored, since plantations harbor little biodiversity
and store little more carbon, on average, than the land cleared to plant them</t>
  </si>
  <si>
    <t>Both positive and negative impacts on cc mitigation depending on forest management</t>
  </si>
  <si>
    <t>Clements, J; Lobley, M; Osborne, J; Wills, J</t>
  </si>
  <si>
    <t>How can academic research on UK agri-environment schemes pivot to meet the addition of climate mitigation aims?</t>
  </si>
  <si>
    <t>Agri-environment schemes were introduced in the UK in the 1980s as a response to the widespread environmental damage caused by post-war farming practices. Given such schemes are approaching forty years old, the academic literature is prolific and spans numerous fields including ecology, geography, economics and sociology. This paper reviews the existing literature on such schemes and discusses how it can contribute to benefit the explicit climate mitigation aims of more recent schemes. The focus is upon two key areas: the evaluation of environmental and social outcomes and recurring suggestions for innovation in these schemes. As schemes have been retrofitted to meet new climate aims over the years, moving on from a predominate focus on biodiversity loss, it is argued that academic research has an opportunity to contribute towards the co-design of schemes, with regards to mitigating climate change, especially in light of the key role land use will play in attaining negative emissions. Academic research can inform the development of a new generation of schemes that prioritise carbon sequestration and emission reduction, alongside more traditional biodiversity aims.</t>
  </si>
  <si>
    <t>10.1016/j.lusepol.2021.105441</t>
  </si>
  <si>
    <t>Limited direct evidence</t>
  </si>
  <si>
    <t>Insufficient direct evidence in this paper</t>
  </si>
  <si>
    <t>Svenning, JC</t>
  </si>
  <si>
    <t>Rewilding should be central to global restoration efforts</t>
  </si>
  <si>
    <t>Rewilding should be central to the massive restoration efforts needed to overcome the global biodiversity crisis and enhancing the biosphere's capacity to mitigate climate change. Key elements include large areas for nature, restoration of functional megafaunas and other natural biodiversity-promoting factors, synergy with major societal dynamics, and careful socio-ecological implementation.</t>
  </si>
  <si>
    <t>10.1016/j.oneear.2020.11.014</t>
  </si>
  <si>
    <t>rewilding reinstates the only proven effective long-term mechanisms for generating and maintaining biodiversity.
Overall, by promoting resilient ecosystems through enhancing biodiversity’s adaptive capacity, rewilding is expected to reduce the risk of ecosystem breakdowns
and associated carbon releases.
Ambitious rewilding efforts restoring functional faunas of large-bodied animals (megafaunas) and other natural biodiversity-enhancing factors across large areas
are needed to safeguard Earth’s rich biodiversity in the long-term while also enhancing the biosphere’s contribution to reducing human-induced climate change
via resilient carbon sequestration.</t>
  </si>
  <si>
    <t>Rewilding outcome: Enhanced, resilient capacity for biodiversity across large areas. Substantial increases in carbon sequestration.
rewilding is likely to also enhance resilience of ecosystem functioning and services, including long-term maintenance of carbon
stocks.  For
example, it is estimated that natural ecosystems relative to croplands on average
store an additional 120 tons C ha 1 in the tropics and 63 tons C ha 1 in temperate areas.13
Natural ecosystems will generally sequester larger amounts of carbon than areas under intense use.</t>
  </si>
  <si>
    <t>O'Neill, C; Lim, FKS; Edwards, DP; Osborne, CP</t>
  </si>
  <si>
    <t>Forest regeneration on European sheep pasture is an economically viable climate change mitigation strategy</t>
  </si>
  <si>
    <t>Livestock production uses 37% of land globally and is responsible for 15% of anthropogenic greenhouse gas (GHG) emissions. Yet livestock farmers across Europe receive billions of dollars in annual subsidies to support their livelihoods. This study evaluates whether diverting European subsidies into the restoration of trees on abandoned farmland represents a cost-effective negative-emissions strategy for mitigating climate change. Focusing on sheep farming in the United Kingdom, and on natural regeneration and planted native forests, we show that, without subsidies, sheep farming is not profitable when farmers are paid for their labour. Despite the much lower productivity of upland farms, upland and lowland farms are financially comparable per hectare. Conversion to 'carbon forests' is possible via natural regeneration when close to existing trees, which are seed sources. This strategy is financially viable without subsidies, meeting the net present value of poorly performing sheep farming at a competitive $4/tCO(2)eq. If tree planting is required to establish forests, then similar to$55/tCO(2)eq is needed to break-even, making it uneconomical under current carbon market prices without financial aid to cover establishment costs. However, this break-even price is lower than the theoretical social value of carbon ($68/tCO(2)eq), which represents the economic cost of CO(2)emissions to society. The viability of land-use conversion without subsidies therefore depends on low farm performance, strong likelihood of natural regeneration, and high carbon-market price, plus overcoming potential trade-offs between the cultural and social values placed on pastoral livestock systems and climate change mitigation. The morality of subsidising farming practices that cause high GHG emissions in Europe, whilst spending billions annually on protecting forest carbon in less developed nations to slow climate change is questionable.</t>
  </si>
  <si>
    <t>10.1088/1748-9326/abaf87</t>
  </si>
  <si>
    <t>Conversion to ‘carbon forests’ is possible via natural regeneration when close to existing trees, which are seed sources. This strategy is financially viable without subsidies, meeting the net
present value of poorly performing sheep farming at a competitive $4/tCO2eq. If tree planting is required to establish forests, then ~$55/tCO2eq is needed to break-even, making it uneconomical
under current carbon market prices without financial aid to cover establishment costs. However, this break-even price is lower than the theoretical social value of carbon ($68/tCO2eq), which
represents the economic cost of CO2 emissions to society.
More drastic land-use transformation is possible without compromising food production. For example, Lamb et al (2016) proposed that, by increasing productivity, 5 million ha of agricultural land
could be spared, which, if coupled with habitat restoration, could reduce predicted emissions in 2050 by 80%. Thus, there are both strong moral and logical arguments for pasture conversion to forest.
The technical potential of such a strategy has already been investigated in the United Kingdom (UK). Read et al (2009) established that a 4% change in land cover to forestry could achieve an annual abatement of GHGs equivalent to 10% of UK emissions by 2050. Converting pastureland to forest across Europe has potential as a climate change-mitigation strategy, contributing to the restoration ambitions of the Bonn Challenge, whilst simultaneously mitigating the GHG emissions from livestock agriculture.</t>
  </si>
  <si>
    <t>However, this strategy also has significant economic, social and cultural implications for rural communities, which are likely to limit its practical implementation (Lamb et al 2016).</t>
  </si>
  <si>
    <t>Table 2 provides a summary of ecosystem services provided by forets</t>
  </si>
  <si>
    <t>Field, RH; Buchanan, GM; Hughes, A; Smith, P; Bradbury, RB</t>
  </si>
  <si>
    <t>The value of habitats of conservation importance to climate change mitigation in the UK</t>
  </si>
  <si>
    <t>The twin pressures of climate change and biodiversity loss mean that it is imperative to manage land in ways that benefit carbon storage and biodiversity conservation. We focus on a set of UK habitats of recognised conservation value, first quantifying the carbon stored in the vegetation and top 30 cm of soil in these areas. We estimate that these areas store 0.55 gigatonnes of carbon in vegetation and soil to a depth of 30 cm, approximately 30% of the UK terrestrial carbon store to a similar depth, on 20% of the land area. Most of these high carbon, high conservation value habitats are in upland areas, with particularly notable extents and mass of carbon in Scotland. In their current condition, we estimate these areas to exert a net sequestration effect of more than 8 million tonnes of CO2 equivalents per year. Furthermore, restoration of these habitats from their current, generally poor condition could result in an extra 6-7 million tonnes of CO2 equivalents per year, in the context of the UK's total emissions of 455.9 million tonnes CO(2eq )in 2017. Restoration of degraded bogs would avoid significant annual emissions (currently negating significant sequestration by woodlands and coastal habitats) and should be a particular priority.</t>
  </si>
  <si>
    <t>10.1016/j.biocon.2020.108619</t>
  </si>
  <si>
    <t>UK BAP Priority habitats store 0.55 gigatonnes of carbon in vegetation and soil to a depth of 30 cm, approximately 30% of the UK terrestrial carbon store to a similar depth, on 20% of the land area. Most of these high
carbon, high conservation value habitats are in upland areas, with particularly notable extents and mass of carbon in Scotland. In their current condition, we estimate these areas to exert a net sequestration effect of more
than 8 million tonnes of CO2 equivalents per year. Furthermore, restoration of these habitats from their current, generally poor condition could result in an extra 6–7 million tonnes of CO2 equivalents per year, in the context of
the UK's total emissions of 455.9 million tonnes CO2eq in 2017. Restoration of degraded bogs would avoid significant annual emissions (currently negating significant sequestration by woodlands and coastal habitats)
and should be a particular priority.
There is robust evidence that conservation, or restoration, of natural or semi-natural ecosystems supports the provision of greater levels of carbon storage and removal of atmospheric carbon dioxide,
both in peatlands (Minayeva et al., 2016; Minayeva and Sirin, 2012; Joosten et al., 2016) and in forests (Chazdon, 2008; Alexander et al., 2011).</t>
  </si>
  <si>
    <t>However, benefits for, and synergies between, biodiversity and carbon storage/sequestration are greater from the conservation of intact
habitats than from restoration (e.g. Martin et al., 2013), though still greater than continued degradation.
They found that strategies focussed solely on protecting carbon stores were largely inadequate for protecting biodiversity
but when carbon and biodiversity value were given joint priorities, up to 90% of both could be protected
They advocated caution in relying on climate change mitigation alone as a tool to simultaneously conserve biodiversity. Thus, the promotion of Nature based solutions will likely be beneficial to biodiversity, but should
not be seen as a panacea for conservation of all species. Conflicts between carbon storage and biodiversity will likely arise.</t>
  </si>
  <si>
    <t xml:space="preserve">More natural forests tend to provide more biodiversity and a wide range of benefits </t>
  </si>
  <si>
    <t>Scott-Brown, A; Koch, H</t>
  </si>
  <si>
    <t>New directions in pollinator research: diversity, conflict and response to global change</t>
  </si>
  <si>
    <t>Interactions between pollinators and their plant hosts are central to maintaining global biodiversity and ensuring our food security. In this special issue, we compile reviews that summarize existing knowledge and point out key outstanding research areas to understand and safeguard pollinators, pollinators-host plant interactions and the pollination ecosystem services they provide. The vast diversity of the pollinator-plant interactions that exists on this planet still remains poorly explored, with many being associations involving a specialist pollinator partner, although historically most focus has been given to generalist pollinators, such as the honeybee. Two areas highlighted here are the ecology and evolution of oligolectic bee species, and the often-neglected groups of pollinators that forage solely at night. Advances in automated detection technologies could offer potential and complementary solutions to the current shortfall in knowledge on interactions occurring between less well-documented plant-pollinator associations, by increasing the collection range and capacity of flower visitation data over space and time. Pollinator-host plant interactions can be affected by external biotic factors, with herbivores and pathogens playing particularly important roles. Such interactions can be disrupted by modifying plant volatile and reward chemistry, with possible effects on pollinator attraction and pollination success. Mechanisms which underpin interactions between plants and their pollinators also face many anthropogenic disturbances. Reviews in this issue discuss threats from parasites and climate change to pollinator populations and plant-pollinator networks, and suggest new ways to mitigate these threats. While the protection of existing plant-pollinator networks will be a crucial goal for conservation biology, more research is needed to understand how lost interactions in degraded habitats may be restored with mutual benefits to plants and pollinators.</t>
  </si>
  <si>
    <t>10.1042/ETLS20200123</t>
  </si>
  <si>
    <t>Paper only mentions climate change in relation to threats to pollinators.</t>
  </si>
  <si>
    <t>Seddon, N; Chausson, A; Berry, P; Girardin, CAJ; Smith, A; Turner, B</t>
  </si>
  <si>
    <t>Understanding the value and limits of nature-based solutions to climate change and other global challenges</t>
  </si>
  <si>
    <t>There is growing awareness that 'nature-based solutions' (NbS) can help to protect us from climate change impacts while slowing further warming, supporting biodiversity and securing ecosystem services. However, the potential of NbS to provide the intended benefits has not been rigorously assessed. There are concerns over their reliability and cost-effectiveness compared to engineered alternatives, and their resilience to climate change. Trade-offs can arise if climate mitigation policy encourages NbS with low biodiversity value, such as afforestation with non-native monocultures. This can result in maladaptation, especially in a rapidly changing world where biodiversity-based resilience and multi-functional landscapes are key. Here, we highlight the rise of NbS in climate policy-focusing on their potential for climate change adaptation as well as mitigation-and discuss barriers to their evidence-based implementation. We outline the major financial and governance challenges to implementing NbS at scale, highlighting avenues for further research. As climate policy turns increasingly towards greenhouse gas removal approaches such as afforestation, we stress the urgent need for natural and social scientists to engage with policy makers. They must ensure that NbS can achieve their potential to tackle both the climate and biodiversity crisis while also contributing to sustainable development. This will require systemic change in the way we conduct research and run our institutions. This article is part of the theme issue 'Climate change and ecosystems: threats, opportunities and solutions'.</t>
  </si>
  <si>
    <t>10.1098/rstb.2019.0120</t>
  </si>
  <si>
    <t>The concept is grounded in the knowledge that healthy natural and managed ecosystems produce a diverse range of services on which human wellbeing depends, from storing carbon, controlling floods and stabilizing shorelines and slopes to providing
clean air and water, food, fuel, medicines and genetic resources
By specifically aiming to address broad societal goals such as human wellbeing, including poverty alleviation and socioeconomic development, NbS differ from traditional biodiversity conservation and management approaches.</t>
  </si>
  <si>
    <t>NbS that do not harness ecological principles and support biodiversity (such as those involving non-native monocultures) are more vulnerable to environmental change in the long term and may also produce trade-offs among ecosystem services (e.g. carbon storage, erosion control and water supply, as demonstrated in the Loess Plateau, table 1).
To be resilient (and hence sustainable), NbS must be implemented in such a way as to support biodiversity and people [20–22].</t>
  </si>
  <si>
    <t>While healthy natural forests, grasslands andwetlandsmaystoremore carbon than theirmanaged equivalents (e.g. owing to greater soil depth, age and structural diversity [16]), managed and hybrid systems such as city
parks or green roofs contribute to urban cooling, storm-water management, and bring mental and physical health benefits [17].
NbS that protect and restore natural ecosystems and/or make use of diverse native species can play a key role in securing climate change mitigation and adaptation services, while also contributing to cultural ecosystem services such as inspiration and learning from nature.</t>
  </si>
  <si>
    <t>There are concerns over the reliability and cost-effectiveness of nature based solutions compared to engineered alternatives, and their resilience to climate change. Trade-offs can arise if climate mitigation policy encourages NbS with low
biodiversity value, such as afforestation with non-native monocultures.</t>
  </si>
  <si>
    <t>Table 1 provides evidence of reducing exposure</t>
  </si>
  <si>
    <t>Verges, A; McCosker, E; Mayer-Pinto, M; Coleman, MA; Wernberg, T; Ainsworth, T; Steinberg, PD</t>
  </si>
  <si>
    <t>Tropicalisation of temperate reefs: Implications for ecosystem functions and management actions</t>
  </si>
  <si>
    <t>Temperate reefs from around the world are becoming tropicalised, as warm-water species shift their distribution towards the poles in response to warming. This is already causing profound shifts in dominant foundation species and associated ecological communities as canopy seaweeds such as kelp are replaced by tropical species. Here, we argue that the cascading consequences of tropicalisation for the ecosystem properties and functions of warming temperate reefs depend largely on the taxa that end up dominating the seafloor. We put forward three potential tropicalisation trajectories, that differ in whether seaweeds, turf or corals become dominant. We highlight potential gains to certain ecosystem functions for some tropicalisation endpoints. For example, local benthic fish productivity may increase in some tropicalised reefs as a higher proportion of primary production is directly consumed, but this will be at the expense of other functions such as carbon export. We argue that understanding these changes in flows of energy and materials is essential to formulate new conservation strategies and management approaches that minimise risks as well as capture potential opportunities. Regardless of which trajectory is followed, tropicalised systems represent largely novel ecosystem configurations. This poses major challenges to traditional conservation and environmental management approaches, which typically focus on maintaining or returning species to particular locations. We outline management practices that may either mitigate predicted structural and functional changes or make the most of potential new opportunities in tropicalised reefs. These include marine protected areas to increase resilience and connectivity, the development of new fisheries that target range-expanding invaders, and assisted evolution and migration strategies to facilitate the dominance of large habitat formers like corals or seaweeds. We highlight important ecological and ethical challenges associated with developing novel approaches to manage tropicalised reefs, which may need to become increasingly interventionist. As technological innovations continue to emerge, having clear goals and considering the ethics surrounding interventions among the broader community are essential steps to successfully develop novel management approaches. A plain language summary is available for this article.</t>
  </si>
  <si>
    <t>10.1111/1365-2435.13310</t>
  </si>
  <si>
    <t>No direct evidence</t>
  </si>
  <si>
    <t>Paper focuses on how temperate reefs (kelp, seweed) will adapt to cc</t>
  </si>
  <si>
    <t>Ritson, JP; Croft, JK; Clark, JM; Brazier, RE; Templeton, MR; Smith, D; Graham, NJD</t>
  </si>
  <si>
    <t>Sources of dissolved organic carbon (DOC) in a mixed land use catchment (Exe, UK)</t>
  </si>
  <si>
    <t>Many catchment management schemes in the UK have focussed on peatland restoration to improve ecosystem services such as carbon sequestration, water quality and biodiversity. The effect of these schemes on dissolved organic carbon (DOC) flux is critical in understanding peatland carbon budgets as well as the implications for drinking water treatment. In many catchments, however, peatland areas arc not the only source of DOC, meaning that their significance at the full catchment scale is unclear. In this paper we have evaluated the importance of different land uses as sources of DOC by combining three damsels obtained from the Exe catchment, UK. The first dataset comprises a weekly monitoring record at three sites for six years, the second, a monthly monitoring record of 25 sites in the same catchment for one year, and the third, an assessment of DOC export from litter and soil carbon stocks. Our results suggest that DOC concentration significantly increased from the peaty headwaters to the mixed land-use areas (ANOVA F = 12.52, p &lt; 0.001, df = 2), leading to higher flux estimates at the downstream sites. We present evidence for three possible explanations: firstly, that poor sampling of high flows may lead to underestimation of DOC flux, second, that there are significant sources of DOC besides the peatland head-waters, and finally, that biological- and photo-degradation decreases the influence of upstream DOC sources. Our results provide evidence both for the targeting of catchment management in peatland areas as well as the need to consider DOC from agricultural and forested areas of the catchment. (C) 2019 Elsevier B.V. All rights reserved.</t>
  </si>
  <si>
    <t>10.1016/j.scitotenv.2019.02.228</t>
  </si>
  <si>
    <t xml:space="preserve">Paper refers to management schemes to reduce DOC export in peatlands, woodlands etc but is not clear on how creating habitat would reduce DOC export. You would however expect restoration of natural peatlands, riparians zones including ditch blocking, to reduce fluvial DOC export, so I've assumed a positive effect on C mitigation based on expert opinion. </t>
  </si>
  <si>
    <t>Kandel, TP; Laerke, PE; Hoffmann, CC; Elsgaard, L</t>
  </si>
  <si>
    <t>Complete annual CO2, CH4, and N2O balance of a temperate riparian wetland 12 years after rewetting</t>
  </si>
  <si>
    <t>Drained riparian wetlands have been rewetted and restored in recent decades to remove nutrients, increase biodiversity, and mitigate soil carbon dioxide (CO2) emissions. Yet, few studies have documented the long-term effects of rewetting on complete greenhouse gas (GHG) balances including emissions of CO2, methane (CH4), and nitrous oxide (N2O). Here, we report the complete annual GHG balance of an extensively managed riparian wetland, dominated by creeping bentgrass (Agrostis stolonifera), 12 years after rewetting. Net ecosystem exchange (NEE) of CO2 was measured by transparent closed chambers, and fluxes were partitioned into gross primary production (GPP) and ecosystem respiration (ER) for modelling and extrapolation to annual emissions based on photosynthetically active radiation, ratio vegetation index and temperature. Fluxes of CH4 and N2O were monitored with opaque chambers. Groundwater table (GWT) was close to soil surface for most of the growing period, whereas the site was inundated during winter. Biomass was cut in late summer (8.5 Mg dry weight ha(-1)), but left on-site according to current management in the area. Annual ER (1360 g CO2-Cm-2) exceeded GPP (-1140 g CO2-Cm-2), and the ecosystem was a net source of CO2 with NEE of 220 g CO2-Cm-2 yr(-1). However, fluxes of CH4 (53 g CH4 m(-2) yr(-1)) dominated the annual GHG balance with 405 g CO2-C-eq m(-2) yr(-1) which contributed 60% to the total GHG balance. Fluxes of N2O were primarily found at times of changing GWT with annual emission of 0.7 g N2O m(-2) (50 g CO2-C-eq m(-2)) equal to 7% of the complete GHG balance. With proper management, rewetting and restoration of wetlands is expected to eventually resume the carbon sink function of natural wetlands, but this was not found in the present study as net fluxes of both CO2 and CH4 were positive. This was mainly attributed to on-site deposition of biomass which apparently stimulated both CO2 and CH4 emissions and partly reduced GPP by acting as a mulch layer. Future studies should focus on managements that increase CO2 uptake and biomass yield, and at the same time reduce CH4 emissions; such managements should avoid on-site deposition of aboveground biomass at rewetted sites.</t>
  </si>
  <si>
    <t>10.1016/j.ecoleng.2017.12.019</t>
  </si>
  <si>
    <t>wetlands in their native state support important ecosystem services, such as retaining waterborne nutrients, improving water quality, attenuating floods, sequestering carbon (C), and supporting biodiversity (Lamers et al., 2015).</t>
  </si>
  <si>
    <t>With proper management, rewetting and restoration of wetlands is expected to eventually resume the carbon sink function of natural wetlands, but this was not found in the present study as net fluxes of both CO2
and CH4 were positive. This was mainly attributed to on-site deposition of biomass which apparently stimulated both CO2 and CH4 emissions and partly reduced GPP by acting as a mulch layer.</t>
  </si>
  <si>
    <t>The rewetted and restored temperate riparianwetlandwas a net source of 220 g CO2-Cm−2 yr−1 as measured 12 years after rewetting. Methane emissions were prevalent and corresponded to 405 g CO2-Ceqm−2 yr−1,
whereas N2O emissions were low, 50 g CO2-Ceqm−2 yr−1, and mostly associated with periods of changing GWL.</t>
  </si>
  <si>
    <t>12 years after restoration</t>
  </si>
  <si>
    <t>Dybala, KE; Matzek, V; Gardali, T; Seavy, NE</t>
  </si>
  <si>
    <t>Carbon sequestration in riparian forests: A global synthesis and meta-analysis</t>
  </si>
  <si>
    <t>Restoration of deforested and degraded landscapes is a globally recognized strategy to sequester carbon, improve ecological integrity, conserve biodiversity, and provide additional benefits to human health and well-being. Investment in riparian forest restoration has received relatively little attention, in part due to their relatively small spatial extent. Yet, riparian forest restoration may be a particularly valuable strategy because riparian forests have the potential for rapid carbon sequestration, are hotspots of biodiversity, and provide numerous valuable ecosystem services. To inform this strategy, we conducted a global synthesis and meta-analysis to identify general patterns of carbon stock accumulation in riparian forests. We compiled riparian biomass and soil carbon stock data from 117 publications, reports, and unpublished data sets. We then modeled the change in carbon stock as a function of vegetation age, considering effects of climate and whether or not the riparian forest had been actively planted. On average, our models predicted that the establishment of riparian forest will more than triple the baseline, unforested soil carbon stock, and that riparian forests hold on average 68-158 Mg C/ha in biomass at maturity, with the highest values in relatively warm and wet climates. We also found that actively planting riparian forest substantially jump-starts the biomass carbon accumulation, with initial growth rates more than double those of naturally regenerating riparian forest. Our results demonstrate that carbon sequestration should be considered a strong co-benefit of riparian restoration, and that increasing the pace and scale of riparian forest restoration may be a valuable investment providing both immediate carbon sequestration value and long-term ecosystem service returns.</t>
  </si>
  <si>
    <t>10.1111/gcb.14475</t>
  </si>
  <si>
    <t>NA</t>
  </si>
  <si>
    <t>On average, our models predicted that the establishment of riparian forest will more than triple the baseline, unforested soil carbon stock, and that
riparian forests hold on average 68–158 Mg C/ha in biomass at maturity, with the highest values in relatively warm and wet climates.
biomass carbon: We collected 491 observations from 53 study areas that reported biomass or carbon stock per unit area of riparian vegetation. The median carbon stock value reported was 63 Mg C/ha, with the highest
estimates (318–487 Mg C/ha) coming from mature riparian forest over 150 years old located in the relatively cool and wet temperate rainforest of the Olympic Peninsula, Washington, USA (Balian &amp; Naiman, 2005), and old‐growth riparian forest of unknown age in the relatively warm and wet Malaysian Borneo (Singh, Malhi, &amp; Bhagwat, 2015).</t>
  </si>
  <si>
    <t>While our results demonstrate that riparian forests are a net carbon sink, it is also important to consider the net climate change mitigation benefit of riparian forest restoration. For example, we were
unable to distinguish between changes in soil carbon stock due to local carbon sequestration or the accumulation of carbon in sediments deposited by floods or filtered from run‐off. The larger the proportion
due to deposition, generally the smaller the net mitigation benefit of the riparian restoration, unless it will be slower to decompose in the riparian forest than it would have elsewhere (Berhe, Harte, Harden, &amp;
Torn, 2007). In addition, increases in the frequency of floodplain inundation associated with riparian forest restoration can result in more frequent anoxic soil conditions that temporarily increase methane
(CH4) and nitrous‐oxide (N2O) emissions. The magnitude of these increases depend on factors such as climate and depth to water table (Vidon, 2017), and the frequency and duration of inundation (Jacinthe,
Bills, Tedesco, &amp; Barr, 2012), and it varies widely on small spatial scales with topography, soil texture, and nutrient concentrations (Jacinthe, Vidon, Fisher, Liu, &amp; Baker, 2015; Vidon, Marchese, Welsh,
&amp; McMillan, 2015). These “hot spots” and “hot moments” (McClain et al., 2003) of greenhouse gas emissions reduce the net mitigation benefit of riparian forest restoration.</t>
  </si>
  <si>
    <t>Bernal, B; Murray, LT; Pearson, TRH</t>
  </si>
  <si>
    <t>Global carbon dioxide removal rates from forest landscape restoration activities</t>
  </si>
  <si>
    <t>Background: Forest landscape restoration (FLR) has been adopted by governments and practitioners across the globe to mitigate and adapt to climate change and restore ecological functions across degraded landscapes. However, the extent to which these activities capture CO2 with associated climate mitigation impacts are poorly known, especially in geographies where data on biomass growth of restored forests are limited or do not exist. To fill this gap, we developed biomass accumulation rates for a set of FLR activities (natural regeneration, planted forests and woodlots, agroforestry, and mangrove restoration) across the globe and global CO2 removal rates with corresponding confidence intervals, grouped by FLR activity and region/climate. Results: Planted forests and woodlots were found to have the highest CO2 removal rates, ranging from 4.5 to 40.7 t CO2 h(-1) year(-1) during the first 20 years of growth. Mangrove tree restoration was the second most efficient FLR at removing CO2, with growth rates up to 23.1 t CO2 ha(-1) year(-1) the first 20 years post restoration. Natural regeneration removal rates were 9.1-18.8 t CO2 ha(-1) year(-1) during the first 20 years of forest regeneration, followed by agroforestry, the FLR category with the lowest and regionally broad removal rates (10.8-15.6 t CO2 ha(-1) year(-1)). Biomass growth data was most abundant and widely distributed across the world for planted forests and natural regeneration, representing 45% and 32% of all the data points assessed, respectively. Agroforestry studies, were only found in Africa, Asia, and the Latin America and Caribbean regions. Conclusion: This study represents the most comprehensive review of published literature on tree growth and CO2 removals to date, which we operationalized by constructing removal rates for specific FLR activities across the globe. These rates can easily be applied by practitioners and decision-makers seeking to better understand the positive climate mitigation impacts of existing or planned FLR actions, or by countries making restoration pledges under the Bonn Challenge Commitments or fulfil ling Nationally Determined Contributions to the UNFCCC, thereby helping boost FLR efforts world-wide.</t>
  </si>
  <si>
    <t>10.1186/s13021-018-0110-8</t>
  </si>
  <si>
    <t>Key ecosystem services provided
by forest ecosystems include regulation of water quality
and quantity [10, 48, 49], regulation of climate [50, 51],
protection of biodiversity and soils [12, 13, 52], and provision
of food and goods [10, 11, 13]. While forest landscape
restoration is not intended as an alternative to conserving forests [53], it can recover multiple benefits lost by deforestation and forest degradation [10, 11, 13,
54] by restoring forest health and ecological functionality at the landscape scale [13, 19, 54].</t>
  </si>
  <si>
    <t>Removal factors for the first 20 years of growth ranged from 4.5 to 40.7 t CO2ha−1 year−1 (Tables 1, 2). Natural regeneration was the second most common
FLR activity found in the literature (Table 3) and showed the overall third highest potential for carbon sequestration (9.1–18.8 t CO2 ha−1 year−1 for the first 20 years of growth; Table 2). Its removal factors show that biomass growth can be as high or higher in the 20–60-year period after establishment compared to the first 20 years of forest regeneration (Fig. 3a; Table 2).</t>
  </si>
  <si>
    <t>20 yrs</t>
  </si>
  <si>
    <t>Wolz, KJ; Lovell, ST; Branham, BE; Eddy, WC; Keeley, K; Revord, RS; Wander, MM; Yang, WH; DeLucia, EH</t>
  </si>
  <si>
    <t>Frontiers in alley cropping: Transformative solutions for temperate agriculture</t>
  </si>
  <si>
    <t>Annual row crops dominate agriculture around the world and have considerable negative environmental impacts, including significant greenhouse gas emissions. Transformative land-use solutions are necessary to mitigate climate change and restore critical ecosystem services. Alley cropping (AC)-the integration of trees with crops-is an agroforestry practice that has been studied as a transformative, multifunctional land-use solution. In the temperate zone, AC has strong potential for climate change mitigation through direct emissions reductions and increases in land-use efficiency via overyielding compared to trees and crops grown separately. In addition, AC provides climate change adaptation potential and ecological benefits by buffering alley crops to weather extremes, diversifying income to hedge financial risk, increasing biodiversity, reducing soil erosion, and improving nutrient- and water-use efficiency. The scope of temperate AC research and application has been largely limited to simple systems that combine one timber tree species with an annual grain. We propose two frontiers in temperate AC that expand this scope and could transform its climate-related benefits: (i) diversification via woody polyculture and (ii) expanded use of tree crops for food and fodder. While AC is ready now for implementation on marginal lands, we discuss key considerations that could enhance the scalability of the two proposed frontiers and catalyze widespread adoption.</t>
  </si>
  <si>
    <t>10.1111/gcb.13986</t>
  </si>
  <si>
    <t>Temperate AC can stabilize crop performance by reducing erosion and improving soil structure and fertility (Torralba, Fagerholm, Burgess, Moreno, &amp; Plieninger, 2016; Udawatta, Kremer, Adamson, &amp; Anderson, 2008).
Increased biodiversity has been demonstrated in temperate AC for many organisms, such as arthropods (Stamps, Woods, Linit, &amp; Garrett, 2002), mycorrhizal fungi (Bainard, Klironomos, &amp; Gordon, 2011), and birds (Gibbs et al., 2016).
For example, by supporting higher populations of pest predators and parasites (Stamps et al., 2002), temperate AC could reduce the impact of increased crop pest outbreaks predicted with climate change.</t>
  </si>
  <si>
    <t>Temperate agroforestry can drive substantial C sequestration in woody biomass and soil (Mosquera-Losada, Freese, &amp; Rigueiro-Rodr ıguez, 2011; Udawatta &amp; Jose, 2012), as well as reduce non-CO2 greenhouse gases (Amadi, Van Rees, &amp; Farrell, 2016; Kim,
Kirschbaum, &amp; Beedy, 2016). Over the initial 13 years of a long-term AC field experiment in Guelph, Canada, sequestration was estimated at 25 Mg C/ha in soil and 14 Mg C/ha in woody biomass (Thevathasan &amp; Gordon, 2004). In a review of C sequestration in temperate agroforestry systems, Udawatta and Jose (2012) estimated the total sequestration potential of AC as 3.4 Mg C ha 1 year 1. In addition to direct C sequestration, lower nutrient loss in AC due to the “safety-net” role of deep tree roots can translate into reduced dependency on fossil fuels for fertility (Allen et al., 2004; Udawatta, Krstansky, Henderson, &amp; Garrett, 2002).
Beyond direct reduction or sequestration of greenhouse gases, AC can also provide climate change mitigation by reducing the total area required for agricultural production via overyielding—where the combination of trees and crops in AC exhibits higher productivity compared to tree and crop monocultures
In a transformative shift from vast monoculture fields, AC closely integrates trees and crops to mitigate climate change, adapt agriculture to disturbance, enhance yields, and improve ecological functioning.
Temperate AC has been underutilized despite its many economic and ecological benefits.</t>
  </si>
  <si>
    <t>This study is not relevant for this action/ It's focused on crop/soil improvements</t>
  </si>
  <si>
    <t>Stanton, RA; Boone, WW; Soto-Shoender, J; Fletcher, RJ; Blaum, N; McCleery, RA</t>
  </si>
  <si>
    <t>Shrub encroachment and vertebrate diversity: A global meta-analysis</t>
  </si>
  <si>
    <t>Aim: Across the planet, grass-dominated biomes are experiencing shrub encroachment driven by atmospheric CO2 enrichment and land-use change. By altering resource structure and availability, shrub encroachment may have important impacts on vertebrate communities. We sought to determine the magnitude and variability of these effects across climatic gradients, continents, and taxa, and to learn whether shrub thinning restores the structure of vertebrate communities. Location: Worldwide. Time period: Contemporary. Major taxa studied: Terrestrial vertebrates. Methods: We estimated relationships between percentage shrub cover and the structure of terrestrial vertebrate communities (species richness, Shannon diversity and community abundance) in experimentally thinned and unmanipulated shrub-encroached grass-dominated biomes using systematic review and meta-analyses of 43 studies published from 1978 to 2016. We modelled the effects of continent, biome, mean annual precipitation, net primary productivity and the normalized difference vegetation index (NDVI) on the relationship between shrub cover and vertebrate community structure. Results: Species richness, Shannon diversity and total abundance had no consistent relationship with shrub encroachment and experimental thinning did not reverse encroachment effects on vertebrate communities. However, some effects of shrub encroachment on vertebrate communities differed with net primary productivity, amongst vertebrate groups, and across continents. Encroachment had negative effects on vertebrate diversity at low net primary productivity. Mammalian and herpetofaunal diversity decreased with shrub encroachment. Shrub encroachment also had negative effects on species richness and total abundance in Africa but positive effects in North America. Main conclusions: Biodiversity conservation and mitigation efforts responding to shrub encroachment should focus on low-productivity locations, on mammals and herpetofauna, and in Africa. However, targeted research in neglected regions such as central Asia and India will be needed to fill important gaps in our knowledge of shrub encroachment effects on vertebrates. Additionally, our findings provide an impetus for determining the mechanisms associated with changes in vertebrate diversity and abundance in shrub-encroached grass-dominated biomes.</t>
  </si>
  <si>
    <t>10.1111/geb.12675</t>
  </si>
  <si>
    <t>This study is not relevant for this action/ It's focused on shrub encroachment due to cc</t>
  </si>
  <si>
    <t>Zanella, A; Bolzonella, C; Lowenfels, J; Ponge, JF; Bouche, M; Saha, D; Kukal, SS; Fritz, I; Savory, A; Blouin, M; Sartori, L; Tatti, D; Kellermann, LA; Trachsel, P; Burgos, S; Minasny, B; Fukuoka, M</t>
  </si>
  <si>
    <t>Humusica 2, article 19: Techno humus systems and global change-conservation agriculture and 4/1000 proposal</t>
  </si>
  <si>
    <t>Philosophy can overlap pedology. It is not casual that life begins and finishes in the soil. We separated the concepts of Humipedon, Copedon and Lithopedon. Some sections were dedicated to the founders of the movement for a new type of agriculture (agroecology). They simply proclaim to accompany the process of natural evolution instead of spending a lot of energy in hunting competitor organisms with pesticides or boosting the soil with mineral fertilisations and tillage. The core of the article is built on a biological concept of soil and shows researches supporting this view. After pointing to the soil structure and illustrating its natural genesis, explaining which cultural conditions may improve its quality, we finished the article with economic considerations, combining at planet level a program of soil restoration with a greenhouse effect mitigation. What a reader should have in mind at the end of the article: soil organisms have a prominent positive influence on soil structure and fertility; their mass is proportional to the soil organic matter quantity; it is possible to contrast the climate warming using the soil as sink of C. We estimated that the Agro Humipedons of a European economically active region could sink about 13 or 20% of its emissions, switching from conventional to minimum or no tillage during the coming 40 years. At planetary level, a well programmed 4 per 1000 action can even be more efficacious and compensate a part of the global greenhouse gas effect.</t>
  </si>
  <si>
    <t>10.1016/j.apsoil.2017.10.036</t>
  </si>
  <si>
    <t>Compost or mulch applications, minimum tillage or no tillage and adjusted grazing pressure may restore a quasi-natural equilibrium, feeding and exploiting the soil not as an abiotic substrate but as a living system</t>
  </si>
  <si>
    <t>This study is not relevant for this action/ It's focused on soil health</t>
  </si>
  <si>
    <t>Perera, F</t>
  </si>
  <si>
    <t>Pollution from Fossil-Fuel Combustion is the Leading Environmental Threat to Global Pediatric Health and Equity: Solutions Exist</t>
  </si>
  <si>
    <t>Fossil-fuel combustion by-products are the world's most significant threat to children's health and future and are major contributors to global inequality and environmental injustice. The emissions include a myriad of toxic air pollutants and carbon dioxide (CO2), which is the most important human-produced climate-altering greenhouse gas. Synergies between air pollution and climate change can magnify the harm to children. Impacts include impairment of cognitive and behavioral development, respiratory illness, and other chronic diseasesall of which may be seeded in utero and affect health and functioning immediately and over the life course. By impairing children's health, ability to learn, and potential to contribute to society, pollution and climate change cause children to become less resilient and the communities they live in to become less equitable. The developing fetus and young child are disproportionately affected by these exposures because of their immature defense mechanisms and rapid development, especially those in low- and middle-income countries where poverty and lack of resources compound the effects. No country is spared, however: even high-income countries, especially low-income communities and communities of color within them, are experiencing impacts of fossil fuel-related pollution, climate change and resultant widening inequality and environmental injustice. Global pediatric health is at a tipping point, with catastrophic consequences in the absence of bold action. Fortunately, technologies and interventions are at hand to reduce and prevent pollution and climate change, with large economic benefits documented or predicted. All cultures and communities share a concern for the health and well-being of present and future children: this shared value provides a politically powerful lever for action. The purpose of this commentary is to briefly review the data on the health impacts of fossil-fuel pollution, highlighting the neurodevelopmental impacts, and to briefly describe available means to achieve a low-carbon economy, and some examples of interventions that have benefited health and the economy.</t>
  </si>
  <si>
    <t>10.3390/ijerph15010016</t>
  </si>
  <si>
    <t>This study is not relevant for this action/ It's focused on fossil fuel pollution and human health</t>
  </si>
  <si>
    <t>Law, A; Gaywood, MJ; Jones, KC; Ramsay, P; Willby, NJ</t>
  </si>
  <si>
    <t>Using ecosystem engineers as tools in habitat restoration and rewilding: beaver and wetlands</t>
  </si>
  <si>
    <t>Potential for habitat restoration is increasingly used as an argument for reintroducing ecosystem engineers. Beaver have well known effects on hydromorphology through dam construction, but their scope to restore wetland biodiversity in areas degraded by agriculture is largely inferred. Our study presents the first formal monitoring of a planned beaver-assisted restoration, focussing on changes in vegetation over 12 years within an agriculturally-degraded fen following beaver release, based on repeated sampling of fixed plots. Effects are compared to ungrazed exclosures which allowed the wider influence of waterlogging to be separated from disturbance through tree felling and herbivory. After 12 years of beaver presence mean plant species richness had increased on average by 46% per plot, whilst the cumulative number of species recorded increased on average by 148%. Heterogeneity, measured by dissimilarity of plot composition, increased on average by 71%. Plants associated with high moisture and light conditions increased significantly in coverage, whereas species indicative of high nitrogen decreased. Areas exposed to both grazing and waterlogging generally showed the most pronounced change in composition, with effects of grazing seemingly additive, but secondary, to those of waterlogging. Our study illustrates that a well-known ecosystem engineer, the beaver, can with time transform agricultural land into a comparatively species-rich and heterogeneous wetland environment, thus meeting common restoration objectives. This offers a passive but innovative solution to the problems of wetland habitat loss that complements the value of beavers for water or sediment storage and flow attenuation. The role of larger herbivores has been significantly overlooked in our understanding of freshwater ecosystem function; the use of such species may yet emerge as the missing ingredient in successful restoration. (C) 2017 The Authors. Published by Elsevier B.V.</t>
  </si>
  <si>
    <t>10.1016/j.scitotenv.2017.06.173</t>
  </si>
  <si>
    <t>Freshwaters, despite covering &lt;1% of Earth's surface, support disproportionately high biodiversity, including around 12% of the world's known animal species.
Our study illustrates that releasing a well-known ecosystemengineer, the beaver, a largely ‘passive’ management approach, can transform land impacted by agricultural drainage and tree planting into a more species-rich and heterogeneous wetland
environment.</t>
  </si>
  <si>
    <t>Freshwater systems can act as carbon sinks (Kayranli et al., 2010), or, by enhancing storage and slowing release of water, can both attenuate flooding and alleviate water shortages (Burchsted et al., 2014). It is recognised that freshwaters can be at
least partially restored through human intervention, for example, by re-meandering or adding large woody material to rivers (Palmer et al., 2014), creating ponds (Williams et al., 2008), raising the water table on peatlands by ditch blocking (González and Rochefort, 2014), reducing nutrient pressures through point source control (Phillips et al., 2005), restoring riparian buffer zones to reduce diffuse nutrient loading (Krause et al., 2008) or manipulating trophic cascades in lakes (Jeppesen et al., 2012).
Restored wetlands perform important functions of general societal value, such as water storage and carbon sequestration, beyond their role in biodiversity support, and should therefore command intrinsic value among a matrix of more economically productive land uses.</t>
  </si>
  <si>
    <t xml:space="preserve">Cabon exchange not measured in this study. Evidence of Improvements to biodiversity only from restoration </t>
  </si>
  <si>
    <t>Li, F; Liu, HX; Huisingh, D; Wang, YT; Wang, RS</t>
  </si>
  <si>
    <t>Shifting to healthier cities with improved urban ecological infrastructure: From the perspectives of planning, implementation, governance and engineering</t>
  </si>
  <si>
    <t>Ecosystem services losses have worsened already serious urban problems such as heat island effects, urban flooding, and biodiversity losses. Urban ecological infrastructure (UEI) is the main carrier of ecosystem services in urban areas and provides a promising approach to combat such urban challenges and at the same time increases urban sustainability and resilience. The objectives of this special volume (SV) were to provide systematic reviews and discussions of the new governance, engineering and technologies available for improving UEI, which can be used to promote the development application of improved urban ecological engineering theories, methods and tools. Seven themes are included in this SV: (1) From civil infrastructure to ecological infrastructure: diagnoses and remedies of urban illnesses; (2) International experiences and lessons in urban green-blue ecological engineering to develop and to enforce standards for restoration of natural and social ecosystem services; (3) Implementation of integrated urban waste management, recycling and treatment policies and facilities; (4) Design and modify urban impervious surfaces through ecological engineering; (5) Urban aorta ecology, ecological mobility and livable corridors; (6) Integrative design criteria and cases of urban ecological infrastructure management; (7) The roles of urban ecological infrastructure in industrial parks and industrial clusters. This SV included forty-one, high-quality papers on theories and practices in UEI and in urban sustainability. Concepts, principles, theories, innovative assessment models, successful experiences, barriers to and enablers of UEI implementation were discussed. The authors provide a solid foundation and foster new inspiration to catalyze more ecologically sound and sustainable urbanization. (C) 2016 Elsevier Ltd. All rights reserved.</t>
  </si>
  <si>
    <t>10.1016/j.jclepro.2016.11.151</t>
  </si>
  <si>
    <t>The Urban ecological infrastructures (UEIs) haves become an indispensable approach for national strategies such as the “sponge city construction”, the core idea of which is to increase adaptation and resilience
to environmental changes and hazards.</t>
  </si>
  <si>
    <t>Study doesn't provide sufficent direct evidence on adaptation and mitigation by increasing green spaces in cites</t>
  </si>
  <si>
    <t>Masselink, G; Hanley, ME; Halwyn, AC; Blake, W; Kingston, K; Newton, T; Williams, M</t>
  </si>
  <si>
    <t>Evaluation of salt marsh restoration by means of self-regulating tidal gate - Avon estuary, South Devon, UK</t>
  </si>
  <si>
    <t>Salt marshes provide important regulating ecosystem services, including natural flood defence and carbon sequestration, which adds value to restoration and biodiversity offsetting schemes. This study evaluates the success of salt marsh restoration using a Regulated Tidal Exchange (RTE) system in SW England, i.e., a self-regulating tidal gate (SRT), in controlling the partial saline inundation of a 14-ha area of former salt marsh reclaimed for agriculture in 1760. A combination of (a) direct hydrodynamic monitoring of water and sediment flux and (b) repeat surveys to evaluate morphological and ecological (plants and foraminifera) changes over a 5-year period, was implemented immediately following SRT commissioning. Morphological changes were limited to the proximity of the SRT system due to limited sediment influx yielding sedimentation rates that were an order of magnitude below a nearby natural marsh. Ecological change to an ephemeral salt marsh community was only detected after 5 years of inundation cycles, with the delayed response attributed to (a) an initial limited tidal inundation due to conservative SRT settings, followed by (b) excessive inundation due to excessive rainfall and recurring SRT failure in an open position, and (c) a lack of sediment and propagule supply caused by (a) &amp; (b) and the relatively narrow inlet pipe used in the SRT system. While the ecological response under optimum SRT settings was encouraging, the lack of perennial plants and limited foraminifera abundance demonstrated that the marsh was far from reaching natural status. We surmise that this is primarily due to inundation being more rapid than drainage leading to excessive submergence during a tidal cycle. Our study shows that the design of tidal inundation schemes requires a synergistic understanding of core ecological and geomorphological approaches to assess viability and success. We conclude that SRT can be a useful technique for intertidal habitat creation where there are significant site constraints (especially flood risk), but we need to be realistic in our expectations of what it can achieve in terms of delivering a perennial salt marsh community. Crown Copyright (C) 2017 Published by Elsevier B.V. All rights reserved.</t>
  </si>
  <si>
    <t>10.1016/j.ecoleng.2017.05.038</t>
  </si>
  <si>
    <t>This indi-cates that foraminifera communities in the realigned marsh areimmature, but their increasing diversity and abundance over the 5-year monitoring period suggests salt marsh species are beginningto thrive.</t>
  </si>
  <si>
    <t>Ecological change to an ephemeral salt marsh community was only detected after 5 years of inundation
cycles</t>
  </si>
  <si>
    <t>Study investigation plant community composition not carbon stock change</t>
  </si>
  <si>
    <t>Sozanska-Stanton, M; Carey, PD; Griffiths, GH; Vogiatzakis, IN; Treweek, J; Butcher, B; Charlton, MB; Keenleyside, C; Arnell, NW; Tucker, G; Smithy, P</t>
  </si>
  <si>
    <t>Balancing conservation and climate change - a methodology using existing data demonstrated for twelve UK priority habitats</t>
  </si>
  <si>
    <t>Mitigation of climate change (CC) is a regulating ecosystem service provided by priority habitats that is often co-delivered alongside their conservation of biodiversity. Carefully planned conservation management is thought necessary to support biodiversity adaptation to CC, but could also contribute to CC mitigation. This paper presents a methodology for assessing direct emissions of greenhouse gases (GHG: CO2, CH4 and N2O) from 12 UK priority habitats in 26 Special Areas of Conservation (SAC) using readily available data. Background emissions are estimated on the basis of published field research. The contribution of conservation management to GHG emission reduction is estimated using the IPCC GHG accounting methodology and other methods. Management Data Acquisition surveys carried out at selected SACs provided data on management practises for Scotland and Wales. Climate change mitigation actions identified in this study for priority habitats included livestock removal or change in stocking density, with GHG reduction potential of up to 3 tCO(2)e/animallyear, afforestation of acid grasslands-up to 19.4 tCO(2)e/ha/year, wetland restoration-0.3-0.8 tCO(2)e/ha/year and cessation of moorland burning-6.9 tCO(2)e/ha/year. Estimated GHG emissions from priority habitats can be used to identify win:win management options that co-deliver GHG mitigation, climate adaptation and conservation benefits for consideration by policy makers and conservation managers. (C) 2016 Elsevier GmbH. All rights reserved.</t>
  </si>
  <si>
    <t>10.1016/j.jnc.2016.01.005</t>
  </si>
  <si>
    <t>Table 2 Effect on adaptation to cc: Deforestation +/-; Afforestation +/-; Wetland restoration +; Drainage -; Extensive/intensive GL -; controlled fires -. Wetland restoration is generally positive from the perspective ofboth conservation and climate change.</t>
  </si>
  <si>
    <t>Some adopted management measures canincrease GHG emissions, for example when grazing is reintroducedto control natural afforestation.
The picture can change overtime, for example restoration of native woodlands through removalof non-native species leads to a short-term loss of C stock but thisis balanced by a long-term C sequestration in native woodlands(Table 2).</t>
  </si>
  <si>
    <t>Wetland restoration (drain/grip blocking − restorative planting) 353–821 kgCO2e /ha/year  GHG reduction potential
Livestock removal (deer culling, decrease in sheep numbers) 100–3200 kgCO2e per animal /ha/year
Seasonal reduction in grazing 100 kgCO2e per animal /ha/year
Natural aforestation (allowing woody species to encroach and regenerate) 2994–3000 kgCO2e /ha/year  GHG reduction potential
Aforestation of grasslands (planting broadleaf woodland) 19428 (+200–3200(per animal)) kgCO2e /ha/year  GHG reduction potential
Shift from coniferous plantations to broadleaf woodlands 1723(management data)–14362(IPCC factors) (biomass) kgCO2e /ha/year  GHG reduction potential
Reduction of burning (prescribed burning stopped) 6911 kgCO2e /ha/year  GHG reduction potential</t>
  </si>
  <si>
    <t>Tolvanen, A; Aronson, J</t>
  </si>
  <si>
    <t>Ecological restoration, ecosystem services, and land use: a European perspective</t>
  </si>
  <si>
    <t>This special feature provides an overview on how the ecosystem service concept has been and can be incorporated into the science, practice, and policies of ecological restoration (ER) and evidence-based land-use. It includes an edited selection of eleven invited and peer-reviewed papers based on presentations given during the 9th European Conference on Ecological Restoration in 2014. The focus is on Europe, but many contributors also make appraisals and recommendations at the global scale. Based on the contributors' papers, and our own overview of the promise of ecological restoration in the existing international treaties, coalitions, and conventions, we propose that the following actions could contribute to the positive impacts of ER on biodiversity maintenance, ecosystem functioning, progressive mainstreaming the concepts of both ER and ecosystem services, significant mitigation and offsetting of anthropogenic climate change, and lasting enhancement of both ecosystem and human health: ! ER should be incorporated into land use planning, wherever needed, and the synergies and trade-offs of different land use scenarios should be assessed in terms of their impacts on ecosystem services. ! The discourse of ER should be enlarged, wherever it is needed, to include multifunctional land use that simultaneously supports sustainable production systems, built environments, and the quality and quantity of diverse ecosystem services. This approach will generate ecological, social, and economic benefits in the long run. ! Monitoring and evaluation of ER projects should be a continuous process involving careful selection of indicators chosen with the full range of stakeholders in mind, and a sufficiently long-term perspective to catch the progress of long-term or highly dynamic ecosystem processes. ! Scientists should actively participate in policy and land management discussions in order to give their views on the potential outcomes of decisions. ! Greater cooperation and exchanges are needed within the EU and globally in order to accelerate the upscaling, improvement, and mainstreaming of both large-scale ER and the science and application of the ecosystem services concept.</t>
  </si>
  <si>
    <t>10.5751/ES-09048-210447</t>
  </si>
  <si>
    <t>ER
helps address biodiversity and ecosystem services objectives
simultaneously (Bullock et al. 2011). As is well known, healthy ecosystems - that is systems that are well-organized, selforganizing,
and functioning in a coherent landscape matrix - contribute to and improve the health and well-being of people (Millennium Ecosystem Assessment 2003).</t>
  </si>
  <si>
    <t>Concerning climate change, it should be acknowledged that sustainable land management, ecological rehabilitation (focused primarily on functionality), ER, and integrated land use planning, provide immediate, cost-effective, and potentially large-scale mitigation benefits (UNCCD 2015). Furthermore, land and ecosystem degradation processes are known to be both causes and a consequence of anthropogenic climate change; imprudent agricultural practices, deforestation, and ecosystem conversion of natural or semi-natural areas to built environments spur almost 25% of total global greenhouse gas emissions (IPCC 2014).</t>
  </si>
  <si>
    <t>No direct evidence is given in this review, but I think based on the evidence supplied in the papers above the general consensus of the discussion here is that Ecological restoration has the potential for muliple climate related benefits and ecosystem services.</t>
  </si>
  <si>
    <t>Clarke, SJ; Harlow, J; Scott, A; Phillips, M</t>
  </si>
  <si>
    <t>Valuing the ecosystem service changes from catchment restoration: A practical example from upland England</t>
  </si>
  <si>
    <t>The application of ecosystem services to management requires simple approaches that can be applied with minimal data We present a practical example of a low input approach for a small upland catchment. Two land management scenarios were developed in consultation with a group of partners with interest in management of the catchment. Currently, many habitats in the catchment are in poor ecological condition limiting the provision of some ecosystem services. The two scenarios were 'improve' (investments are made to deliver a balance of ecosystem services through habitat restoration and less intensive land management) and 'decline' (future ecological decline due to a general withdrawal of public investment in land management and applying only the minimum environmental regulations). The ecosystem service (dis-)benefits of each scenario were quantified and valued using two different value transfer approaches. The ecosystem services assessed were carbon storage, biodiversity (or wildlife value) and water quality. Both valuation approaches showed positive benefit-cost ratios for the 'improve' scenario and negative ratios for the 'decline' scenario. Even with this limited suite of ecosystem services the analysis provides a convincing case for investment in the catchment. The sensitivity of the analysis to assumptions made through the valuation is explored and improvements suggested. (C) 2015 Elsevier B.V. All rights reserved.</t>
  </si>
  <si>
    <t>10.1016/j.ecoser.2015.08.004</t>
  </si>
  <si>
    <t>It is increasingly clear that through managing ecosystems differently, a range of different ecosystem services and hence(dis-)benefits can be expected</t>
  </si>
  <si>
    <t>The decline scenario is estimated toresult in losses in s ocietal welfare (negativebenefits) in the region of £3.3million pounds over a 25 year period–muc hof this being accounted for by declines in water quality.
Conversely, the improved scenario is estimated to deliver benefits in the region of £4.2millionpounds over the same period of time.The estimates following the second approach (individual ecosystem services as-sessment) are shown in Table6. This second method includes ag-gregated values for changes in carbon, drinking water quality and biodiversity.</t>
  </si>
  <si>
    <t>Not much evidence in terms of GHG values as these were translated into costs for the scenarios.</t>
  </si>
  <si>
    <t>Petrea, SM; Zamfir, C; Simionov, IA; Mogodan, A; Nuta, FM; Rahoveanu, AT; Nancu, D; Cristea, DS; Buhociu, FM</t>
  </si>
  <si>
    <t>A Forecasting and Prediction Methodology for Improving the Blue Economy Resilience to Climate Change in the Romanian Lower Danube Euroregion</t>
  </si>
  <si>
    <t>European Union (EU) policy encourages the development of a blue economy (BE) by unlocking the full economic potential of oceans, seas, lakes, rivers and other water resources, especially in member countries in which it represents a low contribution to the national economy (under 1%). However, climate change represents a main barrier to fully realizing a BE. Enabling conditions that will support the sustainable development of a BE and increase its climate resiliency must be promoted. Romania has high potential to contribute to the development of the EU BE due to its geographic characteristics, namely the presence of the Danube Delta-Black Sea macrosystem, which is part of the Romanian Lower Danube Euroregion (RLDE). Aquatic living resources represent a sector which can significantly contribute to the growth of the BE in the RLDE, a situation which imposes restrictions for both halting biodiversity loss and maintaining the proper conditions to maximize the benefits of the existing macrosystem. It is known that climate change causes water quality problems, accentuates water level fluctuations and loss of biodiversity and induces the destruction of habitats, which eventually leads to fish stock depletion. This paper aims to develop an analytical framework based on multiple linear predictive and forecast models that offers cost-efficient tools for the monitoring and control of water quality, fish stock dynamics and biodiversity in order to strengthen the resilience and adaptive capacity of the BE of the RLDE in the context of climate change. The following water-dependent variables were considered: total nitrogen (TN); total phosphorus (TP); dissolved oxygen (DO); pH; water temperature (wt); and water level, all of which were measured based on a series of 26 physicochemical indicators associated with 4 sampling areas within the RLDE (Braila, Gala?i, Tulcea and Sulina counties). Predictive models based on fish species catches associated with the Galati County Danube River Basin segment and the Danube Delta Biosphere Reserve Administration territory were included in the analytical framework to establish an efficient tool for monitoring fish stock dynamics and structures as well as identify methods of controlling fish biodiversity in the RLDE to enhance the sustainable development and resilience of the already-existing BE and its expansion (blue growth) in the context of aquatic environment climate variation. The study area reflects the integrated approach of the emerging BE, focused on the ocean, seas, lakes and rivers according to the United Nations Agenda. The results emphasized the vulnerability of the RLDE to climate change, a situation revealed by the water level, air temperature and water quality parameter trend lines and forecast models. Considering the sampling design applied within the RLDE, it can be stated that the Tulcea county Danube sector was less affected by climate change compared with the Gala?i county sector as confirmed by water TN and TP forecast analysis, which revealed higher increasing trends in Gala?i compared with Tulcea. The fish stock biodiversity was proven to be affected by global warming within the RLDE, since peaceful species had a higher upward trend compared with predatory species. Water level and air temperature forecasting analysis proved to be an important tool for climate change monitoring in the study area. &amp; nbsp;The resulting analytical framework confirmed that time series methods could be used together with machine learning prediction methods to highlight their synergetic abilities for monitoring and predicting the impact of climate change on the marine living resources of the BE sector within the RLDE. The forecasting models developed in the present study were meant to be used as methods of revealing future information, making it possible for decision makers to adopt proper management solutions to prevent or limit the negative impacts of climate change on the BE. Through the identified independent variables, prediction models offer a solution for managing the dependent variables and the possibility of performing less cost-demanding aquatic environment monitoring activities.</t>
  </si>
  <si>
    <t>10.3390/su132111563</t>
  </si>
  <si>
    <t>This paper does not adddress the action directly enough. GHGs not measured.</t>
  </si>
  <si>
    <t>O'Regan, SM; Archer, SK; Friesen, SK; Hunter, KL</t>
  </si>
  <si>
    <t>A Global Assessment of Climate Change Adaptation in Marine Protected Area Management Plans</t>
  </si>
  <si>
    <t>Marine protected area (MPA) efficacy is increasingly challenged by climate change. Experts have identified clear climate change adaptation principles that MPA practitioners can incorporate into MPA management; however, adoption of these principles in MPA management remains largely unquantified. We conducted a text analysis of 647 English-language MPA management plans to assess the frequency with which they included climate change-related terms and terms pertaining to ecological, physical, and sociological components of an MPA system that may be impacted by climate change. Next, we manually searched 223 management plans to quantify the plans' climate change robustness, which we defined as the degree of incorporation of common climate change adaptation principles. We found that climate change is inadequately considered in MPA management plans. Of all plans published since 2010, only 57% contained at least one of the climate change-related terms, climate change, global warming, extreme events, natural variability, or climate variability. The mean climate change robustness index of climate-considering management plans was 10.9 or 39% of a total possible score of 28. The United States was the only region that had plans with climate robustness indices of 20 or greater. By contrast, Canada lags behind other temperate jurisdictions in incorporating climate change adaptation analysis, planning, and monitoring into MPA management, with a mean climate change robustness index of 6.8. Climate change robustness scores have generally improved over time within the most common MPA designations in Oceania, the United Kingdom, and the United States, though the opposite is true in Canada. Our results highlight the urgent need for practitioners to incorporate climate change adaptation into MPA management in accordance with well-researched frameworks.</t>
  </si>
  <si>
    <t>10.3389/fmars.2021.711085</t>
  </si>
  <si>
    <t>MPAs, MPA networks, and other approaches to marine spatial planning can contribute to the resistance and resilience of species, communities, and ecosystems to climate change through several pathways
As examples, MPA networks can ensure continued protection as species shift their distributions or protect genetic diversity across a species’ range; large MPAs can support larger populations that might rebound from or be more resistant to climate impacts because they are more likely to contain higher genetic diversity</t>
  </si>
  <si>
    <t>MPA efficacy and the success of the MPA as a climate change mitigation and adaptation tool depends on the degree of consideration given to climate
change in MPA design and management</t>
  </si>
  <si>
    <t>Well-designed and managed MPAs  can be used as a mitigation and adaptation tool under a changing
climate.</t>
  </si>
  <si>
    <t>Limited direct evidence in this paper.</t>
  </si>
  <si>
    <t>Pollard, K; Thompson, G; Robinson, A; Bell, C; Gelder, J; Evans, SY; Pooley, M</t>
  </si>
  <si>
    <t>Boston tidal barrier, UK: adapting to climate change and delivering social outcomes</t>
  </si>
  <si>
    <t>Climate-adaptation projects such as flood defence schemes must deliver wider societal benefits in the communities they protect to ensure long-term resilience and regeneration. This paper presents a case study of the 100 pound million Boston tidal barrier across the River Witham in Lincolnshire, UK, that now better protects over 13 000 homes from tidal flooding. The United Nations sustainable development goals provided a framework for monitoring and evaluating the wider benefits of the project and enabled its full societal benefits to be understood and communicated by all key project stakeholders. The primary barrier, completed in 2020, has delivered benefits against all 17 goals and is an example of how sustainability can be embedded into all aspects of a civil engineering project.</t>
  </si>
  <si>
    <t>10.1680/jcien.20.00069</t>
  </si>
  <si>
    <t>This study is not specifically about habitat creation, there may be indirect effects (salt marsh restoration) but its not clear.</t>
  </si>
  <si>
    <t>Macedo, RL; Franco, ACS; Russo, P; Collart, T; Mammola, S; Jeppesen, E; Branco, CWC; dos Santos, LN; Rocha, O</t>
  </si>
  <si>
    <t>Climate and landscape changes enhance the global spread of a bloom-forming dinoflagellate related to fish kills and water quality deterioration</t>
  </si>
  <si>
    <t>Global inland water biodiversity is under mounting stress facing future scenarios of climate change, biological invasions, pollution, diversion, damming of rivers, and increase of water abstractions. Apart from having isolated effects, all these stressors threats act synergistically and thus pose additional emerging threats to biodiversity and ecosystem services. Native to Northern Europe, the nuisance and potential toxic dinoflagellate Ceratium furcoides (Levander) Langhans 1925 is a silent invader that blooms in freshwater systems; it has one of the most rapid spread rates globally. We propose a framework to determine the worldwide most vulnerable areas for the invasion by C. furcoides shortly (2041-2060) by combining future scenarios of climate change (a proxy for invasiveness) derived from ecological niche models with future dam construction data (a proxy for invasibility). The nine models applied in four future scenarios of greenhouse gas emission from Coupled Model Intercomparison Project Phase 6 showed a general increase in areas suitable for the invasion success of C. furcoides. High susceptibility overlapped with areas densely occupied by large and medium-size dams and future dam construction projects. Considering that C. furcoides can reproduce from a single cell, produces resistant stages, and has several strategies to cope with local environmental constraints, early detection protocols, and mitigation actions are urgently needed to avoid biodiversity declines related to this invader.</t>
  </si>
  <si>
    <t>10.1016/j.ecolind.2021.108408</t>
  </si>
  <si>
    <t xml:space="preserve">This study is not specifically about habitat creation, there is no mention of cc adaptation or GHG mitigation </t>
  </si>
  <si>
    <t>Zamora-Pereira, JC; Yousefpour, R; Cailleret, M; Bugmann, H; Hanewinkel, M</t>
  </si>
  <si>
    <t>Magnitude and timing of density reduction are key for the resilience to severe drought in conifer-broadleaf mixed forests in Central Europe</t>
  </si>
  <si>
    <t>Key message We applied a modified forest gap model (ForClim) to depict changes in stand water transpiration via density reduction as a forest adaptation strategy. This approach is the key to analyzing the ecological resilience to drought, stress-induced mortality, and economic efficiency of managed mixed forest stands in Central Europe. The results show that specific geographic conditions and forest composition define the optimal stand density of drought-resilient forests. Context Reducing stand density has been recognized as a valid strategy to increase forest resilience to drought. Moreover, to develop adaptive management strategies (AMS) under climate change, it is crucial to consider not only drought resilience but also the economic efficiency of alternative AMS proposed to alleviate drought effects. Aims To analyze how decreased inter-tree competition among overstorey trees affects stand vulnerability to drought and its expected yield. Methods We integrated experimental thinning data and historical responses to drought years in a climate-sensitive forest gap model, ForClim. We tested a business as usual (BAU) and three alternative AMS (do-nothing, low- and high-intensity overstorey removal) in mixed stands of Norway spruce (Picea abies), silver fir (Abies alba), and European beech (Fagus sylvatica) along an elevational gradient of 520-1020 m a.s.l. in Central Europe. Results High-intensity overstorey removal in mixed stands of all three species considerably increased forest volume growth resilience to drought and decreased stress-induced mortality by two-thirds vis a vis a do-nothing strategy. In sites including only conifer species, forest resilience was equally improved by high- and low-intensity overstorey removal compared to that in the BAU strategy. Regarding the timber economy, high-intensity overstorey removal resulted in a higher economic revenue of mixed stands (similar to 22% higher net present value than other strategies) on the high-elevation sites (&gt; 1000 m a.s.l.). Conclusion Modifying forest density and structure by overstorey removal is principally suitable to increase forest resilience to drought and improve its economic efficiency. The magnitude of the effect however depends on the geographical setting and forest composition.</t>
  </si>
  <si>
    <t>10.1007/s13595-021-01085-w</t>
  </si>
  <si>
    <t>The results show that specific geographic conditions and forest composition define the optimal stand density of drought-resilient forests.
Modifying forest density and structure by overstorey removal is principally suitable to increase forest resilience to drought and improve its economic efficiency. The magnitude of the effect however depends on the geographical setting and
forest composition.</t>
  </si>
  <si>
    <t>Our study demonstrates the short-term positive effects of adaptive forest management on the growth resilience of mixed forests, but the magnitude of the effect depends greatly on forest composition and the geographical setting.</t>
  </si>
  <si>
    <t>Effects described mostly relate to impact of cc on trees</t>
  </si>
  <si>
    <t>Ennos, R; Cottrell, J; Hall, J; O'Brien, D</t>
  </si>
  <si>
    <t>Is the introduction of novel exotic forest tree species a rational response to rapid environmental change? - A British perspective</t>
  </si>
  <si>
    <t>Both plantation forests and native woodlands are currently facing challenges in the form of rapid climatic change and unprecedented increases in damage by exotic pests and diseases. To combat these problems it has been proposed that a range of novel exotic tree species (non-native species that have not yet undergone thorough operational testing or previously been grown at a forestry scale) should be grown as part of an adaptive management strategy, and that non-native (including novel) species should be introduced into native woodland. Justifications for this policy are that novel exotic species are required to maintain forest productivity under climate change, to create a more diverse, and by implication more resilient forest, and to substitute for native species threatened by introduced pests and pathogens. Here we examine these arguments in the context of British forestry, where there is a long history of utilising non-native species. On the basis of this documented experience we conclude that in the commercial sector of British forestry, where production is the main objective, there are strong arguments for undertaking a programme of rigorous testing and domestication of a very limited number of the most promising novel exotics which, in addition to good timber and growth, also have attributes that will allow the development of more naturalistic silvicultural systems and a move away from current clear-fell regimes. However this must be undertaken within a comprehensive risk assessment framework, where candidate species are rigorously screened both for any biosecurity threats, and their potential for causing ecological damage if they become invasive outside their initial planting sites. Widespread planting of candidate species should only be recommended after the completion of full species and provenance trials, and when reliable sources of appropriately adapted seed have been established. Conversely where conservation of biodiversity is an objective we find no support for introduction of any non-native species. This is based on the greater ecological and economic risk they pose compared to the use of native species. Use of non-natives is likely to lead to an increase rather than a decrease in pest and disease problems, and to hinder rather than support the retention of threatened native tree species and their associated biodiversity.</t>
  </si>
  <si>
    <t>10.1016/j.foreco.2018.10.018</t>
  </si>
  <si>
    <t>I don't think this paper is relevant to the Action to increase habitat for nature. No mention of GHGs</t>
  </si>
  <si>
    <t>Hollands, C; Shannon, VL; Sawicka, K; Vanguelova, EI; Benham, SE; Shaw, LJ; Clark, JM</t>
  </si>
  <si>
    <t>Management impacts on the dissolved organic carbon release from deadwood, ground vegetation and the forest floor in a temperate Oak woodland</t>
  </si>
  <si>
    <t>The forest floor is often considered the most important source of dissolved organic carbon (DOC) in forest soils, yet little is known about the relative contribution from different forest floor layers, understorey vegetation and deadwood. Here, we determine the carbon stocks and potential DOC production from forest materials: deadwood, ground vegetation, leaf litter, the fermentation layer and top mineral soil (Ah horizon), and further assess the impact of management. Our research is based on long-term monitoring plots in a temperate deciduous woodland, with one set of plots actively managed by thinning, understorey scrub and deadwood removal, and another set that were not managed in 23 years. We examined long-term data and a spatial survey of forest materials to estimate the relative carbon stocks and concentrations and fluxes of DOC released from these different pools. Long-term soil water monitoring revealed a large difference in median DOC concentrations between the unmanaged (43.8 mg L-1) and managed (18.4 mg L-1) sets of plots at 10 cm depth over six years, with the median DOC concentration over twice as high in the unmanaged plots. In our spatial survey, a significantly larger cumulative flux of DOC was released from the unmanaged than the managed site, with 295.5 and 230.3 gm(-2), respectively. Whilst deadwood and leaf litter released the greatest amount of DOC per unit mass, when volume of the material was considered, leaf litter contributed most to DOC flux, with deadwood contributing least. Likewise, there were significant differences in the carbon stocks held by different forest materials that were dependent on site. Vegetation and the fermentation layer held more carbon in the managed site than unmanaged, whilst the opposite occurred in deadwood and the Ah horizon. These findings indicate that management affects the allocation of carbon stored and DOC released between different forest materials. Crown Copyright (C) 2021 Published by Elsevier B.V. All rights reserved.</t>
  </si>
  <si>
    <t>10.1016/j.scitotenv.2021.150399</t>
  </si>
  <si>
    <t>The results of long-term forest monitoring indicate that there is a difference in the DOC production between the two sites under different
managements, with the annual median at the unmanaged ECN being twice that of the managed FLII.
Management practices, such as tree thinning and the removal of woody debris created by harvesting, may be influencing the amounts of DOC found in forest soil water.</t>
  </si>
  <si>
    <t>Small study of one forest carbon pool. Doesn't address impact on cc mitigation</t>
  </si>
  <si>
    <t>Ma, ZL; Shrestha, BM; Bork, EW; Chang, SX; Carlyle, CN; Dobert, TF; Sobrinho, LS; Boyce, MS</t>
  </si>
  <si>
    <t>Soil greenhouse gas emissions and grazing management in northern temperate grasslands</t>
  </si>
  <si>
    <t>Adaptive multi-paddock (AMP) grazing, a grazing system in which individual paddocks are grazed fora short duration at a high stock density and followed by a long rest period, is claimed to be an effective tool to sustainably manage and improve grasslands and enhance their ecosystem services. However, whether AMP grazing is superior to conventional grazing (n-AMP) in reducing soil greenhouse gas (GHG) emissions is unclear. Here, we measured CO2, CH4, and N2O fluxes between August 2017 and August 2019 in 12 pairs of AMP vs. n-AMP ranches distributed across an agro-dimatic gradient in Alberta, Canada. We found that field GHG fluxes did not differ between AMP and n-AMP grazing systems, but instead were regulated by specific management attributes, environmental conditions, and soil properties, including cattle stocking rate, cultivation history, soil moisture content, and soil bulk density. Specifically, we found that seasonal mean CO2 emissions increased with increasing cattle stocking rates, while CH4 uptake was lower in grasslands with a history of cultivation. Seasonal mean CO2 emissions increased while CH4 uptake decreased with increasing soil moisture content. In addition, CH4 uptake decreased with increasing soil bulk density. Observed N2O emissions were poorly predicted by the management, environmental conditions, and soil properties investigated in our study. We conclude that AMP grazing does not have an advantage over n-AMP grazing in reducing GHG fluxes from grasslands. Future efforts to develop optimal management strategies (e.g., the use of sustainable stocking rates and avoided cultivation) that reduce GHG emissions should also consider the environmental conditions and soil properties unique to every grassland ecosystem. (C) 2021 Elsevier B.V. All rights reserved.</t>
  </si>
  <si>
    <t>10.1016/j.scitotenv.2021.148975</t>
  </si>
  <si>
    <t>Under Adaptive multi-paddock (AMP) grazing, small paddocks are grazed at a high animal density for a short period of time, which is then followed by a long recovery period prior to regrazing (Bork et al.,
2021). The AMP grazing has been found to increase soil organic matter, increase water infiltration andwater holding capacity, and also improve nutrient availability and forage production</t>
  </si>
  <si>
    <t>Grazing system does not affect greenhouse gas emissions from temperate grasslands.
Seasonal mean CO2 emissions increased with increasing cattle stocking rate.</t>
  </si>
  <si>
    <t>Canadian study. I think this one diverges from the action somewhat - it's more about management practices of farm land.</t>
  </si>
  <si>
    <t>Fletcher, TI; Scott, CE; Hall, J; Spracklen, DV</t>
  </si>
  <si>
    <t>The carbon sequestration potential of Scottish native woodland</t>
  </si>
  <si>
    <t>Woodland creation sequesters carbon and contributes to climate change mitigation. Most previous assessments of the carbon sequestration of new UK woodlands have focused on tree planting, little is known about the scale of the potential contribution from natural regeneration. We used a Potential for Native Woodland Model to make the first estimate of carbon sequestration by large-scale native woodland expansion through natural regeneration in Scotland. We estimate native woodland could expand to cover an additional 3.9 million hectares of the Scottish uplands removing an average of 6.96 million tons of CO2 per year. This represents 35%-45% of the carbon removal target for UK woodlands that has been suggested by the UK Committee on Climate Change. Expanding woodlands to just 10% of this potential would double existing native woodland and could provide a multitude of benefits, including carbon removal equivalent to approximately 4% of this target. The next few decades are critical in terms of climate change mitigation, therefore further work is now required to improve these estimates and better constrain this potentially large contribution.</t>
  </si>
  <si>
    <t>10.1088/2515-7620/abf467</t>
  </si>
  <si>
    <t>Montane scrub is severely depleted in Scotland, but benefits of this habitat include unique wildlife, slope stability, water runoff retention and reduced downstream flooding, and reduced windthrow of adjacent forest plantations (Scott 2000).
Expansion of native woodlands would have many benefits in addition to carbon sequestration and climate mitigation. Native woodlands support and increase biodiversity (Scridel et al 2017), reduce flooding through increasing water use and infiltration and slowing overland flow (Nisbet and Thomas 2006, Jackson and Wheater 2008, Dadson et al 2017), improve water quality and provide physical and mental health benefits through providing opportunities for recreation (Ward Thompson et al 2005).
By considering natural regeneration, alongside tree planting, there is the potential for more ambitious woodland creation targets, although factors such as grazing, seed availability and ground disturbance, as well as constraints around land use
and policy, will need to be taken into account.</t>
  </si>
  <si>
    <t>In many parts of the Scottish uplands, a lack of seed sources and competition
from grasses may mean natural regeneration would be very slow even when grazing is reduced (Bunce et al
2014). In places where seed source is lacking, direct seeding may be a viable method of establishing native
woodland at some sites (Willoughby et al 2019).</t>
  </si>
  <si>
    <t>Our analysis shows that there is the potential for 3.9 Mha of new native woodland in Scotland sequestering 6.96 MtCO2 yr-1.</t>
  </si>
  <si>
    <t>The potential for natural regeneration to achieve woodland expansion on timescales suitable to contribute to
near-term climate targets needs to be better understood. Although woodland can regenerate with deer present,
provided their impact is low (Scott et al 2000, Tanentzap et al 2013), high browsing pressure from sheep and deer
are a major constraint on tree regeneration in the Scottish uplands, with deer numbers increasing over the last
few decades (Albon et al 2017).</t>
  </si>
  <si>
    <t>Based on the broad assumptions that a woodland takes 100 years to mature and that uptake of carbon is linear during that time, our calculations suggest an average carbon sequestration potential of
1.90 MtCyr−1, which equates to 6.96 MtCO2 yr−1.</t>
  </si>
  <si>
    <t>There are plans in place for peatland restoration and woodland managementwhich, if properly implemented, will help build resilience of terrestrial habitats.</t>
  </si>
  <si>
    <t>woodland and peatland restoration have clear benefits for both climate change mitigation and adaptation</t>
  </si>
  <si>
    <t>Mostly describes risk from cc</t>
  </si>
  <si>
    <t>NFM (woodlands, saltmarsh, peatlands) reduces the flood risk from smaller magnitude floods in small to medium catchments, and compliments traditional engineering of natural landscapes (Environment Agency, 2017).</t>
  </si>
  <si>
    <t>Limited relevant information</t>
  </si>
  <si>
    <t>The vast carbon stores of the UK’s peatlands and soils must be protected. Trees planted to draw CO2 from the atmosphere and/or to provide timber should be suited to the future climate and, where possible, provide services such as flood defences, enhancing ecosystems,
urban cooling, and accessible green space</t>
  </si>
  <si>
    <t>‘Blue Carbon’ refers to the carbon stored in coastal and marine habitats such as salt marsh, mangroves, and sea grasses. These have had an increasingly important role in both climate change mitigation and adaptation.</t>
  </si>
  <si>
    <t>Insufficent information at the level of detail required.</t>
  </si>
  <si>
    <t>we can manage habitats actively to improve their resilience, for example through mixed planting.
There are extensive stores of carbon throughout the UK’s terrestrial and marine habitats – in soils and sediments, trees, saltmarsh and kelp forests.
UK peatlands are one of the most important terrestrial natural stores for carbon, estimated to store the equivalent of around 11,700 (± 1,100) MtCO2 – over 25 times larger than the UK’s total current annual emissions and an order of magnitude
higher than the carbon stored in trees.
The natural environment, in addition to its intrinsic value, provides critical ecosystem services. These include provisioning services (e.g. food and fibre production); regulating services (e.g. water regulation); cultural services (e.g. amenity, recreational and aesthetic benefits)
and supporting services (e.g. nutrient recycling). The ecosystems that provide these services (and the flow of benefits provided) can also be thought of as capital assets
Many of the services that the natural environment provides, such as CO2 removal, water supply, flood mitigation and cooling are also key adaptation services for people.
Maintaining the carbon storage capacity of the natural environment through adaptation will be critical for achieving Net Zero by 2050.</t>
  </si>
  <si>
    <t>The Committee’s scenarios involve annual CO2 removals based on UK nature-based solutions of around 50 MtCO2 per year by 2050.
The Government’s Natural Capital Accounts report that gross CO2e sequestration (i.e. the total stock, not the annual flow) within UK natural habitats was estimated at 28 billion tonnes in 2017 (Figure 3.5), with an associated asset valuation of £106
billion.12 In</t>
  </si>
  <si>
    <t>Risks to habitats from multiple hazards</t>
  </si>
  <si>
    <t>Our scenarios include the planting of between 4,500 and 10,500 hectares of trees per year, which will also contribute to improved air quality. Trees filter rainwater before it reaches receiving waters, thus improving water quality. Strategic planting of trees on flood plains can also regulate flooding. Trees also reduce storm water runoff and slow storm flow. Significant areas of peatland will also be restored which – in addition to carbon sequestration – provide other vital services, such as water regulation, flood protection and habitats for wildlife.
The natural environment provides a range of cultural services, such as increased amenity benefits, increased mental health, educational benefits and spiritual well-being.
Natural resources and ecosystems support the functioning of social and economic systems, particularly the capacity to adapt to climate change. Welsh habitats contribute to social, economic and ecological resilience, ranging from purification of water by grasslands, flood risk management by woodlands or mental health and national identity provided by mountains, moorlands and heath.</t>
  </si>
  <si>
    <t>The trees that are planted today will continue to sequester carbon over time. In Wales planting rates been low in recent years and a supply chain and funding mechanism will take time to develop. Tree planting rates mustincrease from just 80 hectares in 2019 to at least 4,500 hectares per year by2025 in Wales and continue to rise to 7,500 hectares per year by 2035.</t>
  </si>
  <si>
    <t>Positive consensus on nature based solutions, but projected emissions reductions from nbs difficult to extract from totals.</t>
  </si>
  <si>
    <t>Highly supportive of nature-based removals, seen as ‘natural’ and having significant co-benefits (99% in favour of afforestation, 80-85% peatland restoration and wood in construction, but lower (60%) for enhancing soil carbon).
Natural capital is difficult to quantify, but economists and citizens are clear that it has a value. The pathways outlined in this report contribute to greater biodiversity, water quality and air quality. Reducing emissions from land use and agriculture could deliver annual co-benefits of £0.6 billion in 2050 in our Balanced Pathway, covering recreational benefits of creating new woodland, improved air quality, improved health from increased physical activity and flood alleviation. These will continue to rise after 2050.</t>
  </si>
  <si>
    <t>nature-based sinks of 39 MtCO2/year from UK land
Scaling up afforestation rates to 30,000 hectares a year by 2025 in line with the UK Government’s commitment, rising to 50,000 hectares annually by 2035. This would increase woodland cover from 13% of UK land area to around 18% by 2050*, with a mix of tree types that focus on broadleaves. This could deliver annual savings of over 2 MtCO2e in 2035 and 12 MtCO2e in 2050.
Full restoration of upland peat by 2045 (or stabilisation if degradation is too severe to restore) and re-wetting and sustainable management of 60% of lowland peat by 2050. These would deliver annual saving of nearly 6 MtCO2e by 2035 and around 10 MCO2e by 2050.</t>
  </si>
  <si>
    <t>It is important that the right tree is planted in the right place. Decisions on tree planting should take account of biophysical suitability of different species, projected climate impacts and other constraints and uses of land.</t>
  </si>
  <si>
    <t>Noted in projections under mitigation and adaptation</t>
  </si>
  <si>
    <t>See mitigation cell</t>
  </si>
  <si>
    <t>Our net-zero recommendations call for landscape-scale change across the
UK, targeted initially to where they are needed most. These measures can deliver significant
benefits for the climate, biodiversity, air quality and flood prevention. Tree planting and
peatland restoration can both bolster carbon sequestration and better prepare our
environment for future climate change. The importance of urban greenspace to people has
been highlighted by the COVID-19 crisis. Restoring parks, urban tree planting, and
supporting the green roof and sustainable drainage industries can help to bolster the UK's
slow-growing adaptation services sector.</t>
  </si>
  <si>
    <t>Positive consensus on nature based solutions, but can't extract nbs data from land use and agriculture totals.</t>
  </si>
  <si>
    <t>Some have co-benefits: for instance, restoration of habitats can improve biodiversity and ecosystemservices such as water management.
Restoring and rewetting habitats such as peatlands, tidal salt marshes and mangroves, so they store more CO2 in the form of dead organic matter.</t>
  </si>
  <si>
    <t>We assume a maximum 30,000 ha/yr of planting trees and wood crops, resulting in up to 16MtCO2/yr removal.</t>
  </si>
  <si>
    <t>risks (such as competition with food production) to</t>
  </si>
  <si>
    <t>Cropland lost to natural land. Possible impact on food security</t>
  </si>
  <si>
    <t>Environmental sector not addressed</t>
  </si>
  <si>
    <t>Climate change will add to existing pressures on vulnerable natural systems. These include air and
water pollution, habitat loss and fragmentation, and intensive land-use practices. Of particular concern
is the ecological condition of the farmed countryside, where key indicators of biodiversity are in longterm
decline.</t>
  </si>
  <si>
    <t>Recommmendations for delivering programmes of peatland restoration by 2016</t>
  </si>
  <si>
    <t>Policy paper, with little direct evidence.</t>
  </si>
  <si>
    <t>BROAD29</t>
  </si>
  <si>
    <t xml:space="preserve">Andrew Suggitt ,Ilya Maclean ,Rob Critchlow ,Colin Beale ,Petrina Rowcroft ,Chris White </t>
  </si>
  <si>
    <t>Assessment of climate change impacts on UK natural assets (AECOM)</t>
  </si>
  <si>
    <t>This supporting research presents the results of one of four projects commissioned by the Committee on Climate Change to inform the UK Climate Change Risk Assessment evidence report published in 2016. In partnership with the University of Exeter, the University of York, Scotland’s Rural College (Dominic Moran) and Ricardo-AEA (Richard Smithers) AECOM was commissioned to undertake an aggregate assessment of climate change impacts on the goods and benefits provided by the UK’s natural assets.</t>
  </si>
  <si>
    <t>https://www.theccc.org.uk/wp-content/uploads/2015/09/Assessment-of-climate-change-impacts-on-UK-natural-assets.pdf</t>
  </si>
  <si>
    <t>woodland planting of up to 250,000 additional hectares;
peatland restoration on around 140,000 hectares in upland areas;
wetland creation on around 100,000 hectares;
Crucially, implementing natural capital restoration on this scale would help to alleviate many of the anticipated climate change pressures documented in this report. For example, these interventions could help to improve soil management which aids water regulation and can help to reduce soil carbon losses. Woodland planting, in particular, can help to regulate water flows and quality, reduce soil erosion and provide habitat for wildlife.
In the case of soil carbon stock, potential gains ranged from +6% to +11% (across two scenarios: ‘Local stewardship’, and ‘Green and pleasant land’),</t>
  </si>
  <si>
    <t>Eory, V., Maire, J., Anthony, S., Topp, C.F.E., Rees, R.M., Hamilton, H., Wall, E., SRUC</t>
  </si>
  <si>
    <t>Non-CO2 abatement in the UK agricultural sector by 2050 (Scotland’s Rural College, ADAS and Edinburgh University)</t>
  </si>
  <si>
    <r>
      <t>This report identifies the scope for additional cost-effective abatement of non-CO</t>
    </r>
    <r>
      <rPr>
        <sz val="7"/>
        <color theme="1"/>
        <rFont val="Calibri"/>
        <family val="2"/>
      </rPr>
      <t>2</t>
    </r>
    <r>
      <rPr>
        <sz val="11"/>
        <color theme="1"/>
        <rFont val="Calibri"/>
        <family val="2"/>
      </rPr>
      <t> emissions in the UK agriculture sector by 2050. The measures were selected on the basis that they could provide significant technical abatement and be feasibly deployed by 2050, while avoiding negative impacts on animal welfare. The work also updated two of the fifth carbon budget measures to reflect the improved methodology for calculating agricultural emissions (i.e. the Smart Inventory). This new evidence was reflected in our net zero abatement scenarios.</t>
    </r>
  </si>
  <si>
    <t>https://www.theccc.org.uk/wp-content/uploads/2019/05/Non-CO2-abatement-in-the-UK-agricultural-sector-by-2050-Scotland%E2%80%99s-Rural-College-ADAS-and-Edinburgh-University-1.pdf</t>
  </si>
  <si>
    <t>Recent evidence suggests that releasing a proportion of agricultural land to other uses could save 20-40 Mt CO2e by 2050 annually</t>
  </si>
  <si>
    <t>Focus is on Agriculture, with no direct evidence for habitat creation.</t>
  </si>
  <si>
    <t>Forest research</t>
  </si>
  <si>
    <t>Carbon balance of Northern Ireland Forest Service forest on deep peat</t>
  </si>
  <si>
    <t>This report includes a scoping review of the updated evidence of greenhouse gas (GHG) fluxes from deep peats and organo-mineral (OM) forest soils. The review suggest that CO2 effluxes are higher from OM soils than deep peat or organic (as expected) for both UK and European/worldwide. Although there is a wide variation in estimated CH4 emissions in the literature, the median estimates are higher from peat than OM soils. N 2 O emission rates seem to be higher from OM than deep peat for UK but the trend is not clear for studies from Europe and worldwide due to the much larger variation observed. The GHG review confirms that fluxes are a very small fraction of the large store of carbon in deep peat, which demonstrates the sensitive balance between the soil and atmosphere where small changes in the soil/peat system can lead to large GHG fluxes. This report includes calculations of current carbon storage in forest biomass, deep peat soils, upper litter and fermentation layers and deadwood under Sitka spruce, lodgepole pine and native broadleaves in Forest Service managed forest in Northern Ireland. The results suggest that the total area of the NI Forest Service forest on deep peat is 24,988 ha of which the largest proportion of 83% is planted with Sitka spruce and 12% with lodgepole pine. The remaining 5 % represents all other species including native broadleaves of which the most common are birch (0.7%), willow (0.5%) and rowan (0.3%). The highest carbon stocks (kt C) are located in deep peats under Sitka spruce forest (11,181 ±914 kt C in 0-100cm peat depth), followed by lodgepole pine (1566 ±128 kt C) and much lower carbon stocks are in deep peats under Scots pine (75 ±6 kt C), birch (95 ±8 kt C), willow (61 ±5 kt C), rowan (42 ±3 kt C) and in general under the native broadleaved species (254 kt C) which is related to the area afforested with these tree species in NI. The estimated carbon stock in litter and fermentation layers followed the same rank order across tree species as the carbon stock in deep peat soils. Total carbon of both L+H layers under Sitka spruce is ~260 kt C and under lodgepole pine is 40 kt while a total store of ~6 kt C are under native broadleaved species on deep peat. Overall, the deadwood carbon store makes a small proportion of all forest carbon on NI Forest Service forest estate, total under Sitka spruce is ~100 kt C, lodgepole pine is 15 kt C and native broadleaves is 1.7 kt C. Current total carbon in Sitka biomass growing on deep peat is 2940 kt C with potential to achieving a total of 3810 kt C if it reaches the same YC at felling age of 50. Current Sitka spruce area distributed by Yield Class (YC) show that nearly as 60% Sitka spruce is in YC 14 and YC16, with 17% in YC12 and 10% in YC18. Current total carbon in lodgepole pine biomass growing on deep peat is 423 kt C, while total carbon stocks in the three mostly distributed native broadleaves are 21kt C in birch, 12kt C in willow and 8kt C in rowan. The overall carbon balance of forest on deep peat in NI Forest Service estate is 16348 kt C assuming an average peat depth of 1 metre. The above and belowground carbon partitioning suggest that 70% of total forest carbon is stored in the deep peat soils for conifers and up to 80% in native broadleaved species. Replanting scenarios suggests that replanting deep peats with Sitka spruce using trench mounding as ground preparation, can deliver positive carbon benefits if the second rotation stand grows at YC10 or higher. Leaving the site for natural regeneration can deliver a positive carbon balance depending on the species density (trees per ha). Leaving the site for natural regeneration without any ground disturbance is likely to deliver a higher carbon balance compare to when some form of disturbance is applied such as patch scarification.</t>
  </si>
  <si>
    <t>NI DAERA</t>
  </si>
  <si>
    <t xml:space="preserve">https://www.daera-ni.gov.uk/sites/default/files/publications/daera/Forest%20Research%20report%20March%202021%20final.pdf </t>
  </si>
  <si>
    <t>N. Ireland</t>
  </si>
  <si>
    <t>The highest carbon stocks (kt C) are located in deep peats under Sitka spruce forest (11,181 ±914 kt C in 0-100cm peat depth), followed by lodgepole pine (1566 ±128 kt C) and much lower carbon stocks are in deep peats under Scots pine (75 ±6 kt C), birch (95 ±8 kt C), willow (61 ±5 kt C), rowan (42 ±3 kt C) and in general under the native broadleaved species (254 kt C) which is related to the area afforested with these tree species in NI.
Current total carbon in Sitka biomass growing on deep peat is 2940 kt C with potential to achieving a total of 3810 kt C if it reaches the same YC at felling age of 50.
The overall carbon balance of forest on deep peat in NI Forest Service estate is 16348 kt C assuming an average peat depth of 1 metre.</t>
  </si>
  <si>
    <t>ground disturbance needs to be minimised and taken into account when decisions are made for replanting or restoring on deep peat.</t>
  </si>
  <si>
    <t>Unclear impact of planting on deep peats</t>
  </si>
  <si>
    <t>Quantifying the hydrological effect of woodland creation in the Camowen and Drumragh catchments, Omagh, Northern Ireland</t>
  </si>
  <si>
    <t>There is growing research evidence that woodland planting in the right place can “slow the flow” and reduce downstream flooding events.
This new report by Forest Research is an important addition to the evidence in Northern Ireland. The report models and quantifies this effect in the catchments above Omagh under a range of tree planting scenarios and suggests that doubling the area of forest to 14% of the catchment will reduce flood peaks for an extreme storm (a one in 100 year return period flood) by 8%, and a one in 5 year return period flood by 13%.
Increasing the area of healthy flourishing woodlands is one of the important land use changes that could be considered, combined with better upland heather and heather grassland management, that models suggest are important in reducing the risk of flooding downstream, alongside more traditional engineering measures.</t>
  </si>
  <si>
    <t xml:space="preserve">https://www.daera-ni.gov.uk/sites/default/files/publications/daera/Omagh%20Rainfall%20Runoff%20Modelling%20Final%20Report%20March%202018.pdf </t>
  </si>
  <si>
    <t>The existing 6% woodland cover was predicted to be making a relatively small contribution to flood alleviation, decreasing peak flows by between 1% and 3% (for the 100 year and 5 year flood, respectively).
Heather cover itself is effective at reducing runoff, having a high surface area, thus increasing evapotranspiration rates, and its root systems allows increased infiltration, compared to other landuses.</t>
  </si>
  <si>
    <t>Today there are 122,000 hectares of woodland in Northern Ireland and
Government policy continues to support woodland creation to deliver
multiple benefits for society, including for carbon sequestration,
biodiversity and landscape improvement. The importance of woodland
water services is increasingly being recognised by regulators, including the
positive role that forestry can play in managing flood risk and meeting the
objectives of the Water Framework Directive (WFD).</t>
  </si>
  <si>
    <t>Hydrological modelling study focuses on flood attenuation. No GHG measurements or data provided.</t>
  </si>
  <si>
    <t>BROAD27</t>
  </si>
  <si>
    <t>Natural England</t>
  </si>
  <si>
    <t>Climate adaption reporting third round: Natural England</t>
  </si>
  <si>
    <t>This is the third adaptation report Natural England has produced under the Climate Change Act. Our understanding of the risks to the natural world have grown significantly since our first report in 2012. These ongoing threats pose major challenges in our role as the government’s advisor on the natural environment. Climate change is altering our landscapes, habitats and protected sites, which exacerbates existing pressures on the natural world. These changes will only increase as warming continues and species move, sea levels rise and the composition of ecosystems continues to change. A major priority of Natural England is to facilitate nature recovery, which will help build resilience to climate change. Adaptation will also increasingly mean developing management practices that understand and seek to accommodate the inevitable changes that will occur. There is significant scope to help nature adapt to a changing world and significant opportunities for a nature-rich future, particularly if global temperatures can be kept below or close to 1.5 degrees. As an organisation we are building capability and taking a science-led approach to integrate adaptation planning within all our work areas. |Developing our approach| Climate change adaptation will form an increasing part of our work and our report outlines the following themes in developing our response to the biodiversity and climate crises in an integrated way: • We will plan climate change adaptation with the aim of restoring ecological process at a landscape scale as part of nature recovery to enhance resilience and accommodate inevitable change. • Our work on adaptation can deliver multiple benefits, including integrating climate change mitigation, biodiversity and enhancing the quality of life for people. • We recognise the benefits of local level adaptation and our Area Teams have a key role to play in delivering adaptation in a place-based way. • Using a natural capital and ecosystem approach to account for the multiple benefits that nature provides to society • Developing adaptive management that takes account of change in the natural world both in the policy advice and delivery space. • We will ensure our different work programmes have a joined-up approach to adaptation. • Developing the evidence base to support practical adaptation, including monitoring and evaluation of adaptation actions. • Developing a joined-up approach to Nature-based Solutions which deliver mitigation and adaptation with measurable benefits for nature and people. |Our risk assessment and adaptation plan|Our risk assessment updates the overarching risks of climate change to our aims and objectives, which are outlined in our Building Partnerships for Nature Action Plan. We 6 of 56 have also referred to the risks and opportunities to the terrestrial, freshwater, coastal and marine natural environments as detailed in the Independent Assessment of UK Climate Risk. Our risk assessment demonstrates the growing risks and opportunities to all aspects of our business. Depending on future emission pathways we expect to see moderate to major impacts on our aims and objectives in the medium to long term. An outline of key elements of our Adaptation Plan across our six corporate programmes is as follows: |Resilient Landscapes and Seas| We will build adaptation planning into the development of the Nature Recovery Network and Local Nature Recovery Strategies, increasing the resilience of the natural environment at a landscape scale and taking account of unavoidable change in our planning and management. We will continue to integrate adaptation into our management plans for National Nature Reserves. We will assess climate vulnerability as part of our plans for species recovery and will develop our approach to the management of the network of Sites of Special Scientific Interest in response to climate change. We will also ensure our efforts on adaptation are aligned including across marine, coastal, woodland and peat policy areas. |Sustainable Development| We will work with local authorities to implement the Green Infrastructure Framework to ensure high quality green and blue infrastructure is part of the response to climate change. We will also integrate climate change adaptation principals within Biodiversity Net Gain projects, which can improve habitat connectivity and diversity and buffer protected sites. We will also encourage these approaches through our statutory roles in land use planning and wildlife licensing. |Greener Farming and Fisheries| We are providing technical advice on climate change mitigation and expanding our farm advice programme in response to agricultural reforms. We will develop our farm advice to provide guidance on developing the ecological resilience of farm systems. We will promote sustainable fisheries management to protect biodiversity, enable nature recovery and marine ecosystems that are resilient to climate change. |Connecting People with Nature| We are working to ensure that people have access to nature in the face of climate change. This includes roll back measures on the England Coast Path and planning adaptation for access in response to extreme events such as flooding and wildfire. Our planning and engagement work will also consider the response to climate change explore how our work on adaptation can contribute to our aims of connecting people with nature. |Managing the Organisation| We will develop an overarching climate change strategy including a framework for assessing success in implementing our adaptation plan. Climate change mitigation and adaptation are key parts of the Defra Group Sustainability Strategy. Adaptation will also continue to be part of the management of our National Nature Reserves and wider estate. |Science and Evidence| We will undertake research to support climate change adaptation and mitigation to address key evidence gaps; a particular priority is the assessment of the effectiveness of adaptation measures. We will work to share and embed climate change evidence across the organisation to ensure our people can use climate evidence in their work. We will also develop best practice approaches for the implementation of Nature-based Solutions for adaptation and mitigation, so they deliver for both biodiversity and people.</t>
  </si>
  <si>
    <t>http://nepubprod.appspot.com/file/5085830464143360</t>
  </si>
  <si>
    <t>The Nature Recovery Network  will provide improvements in ecosystem health to enhance ecosystem services along with the landscape’s resilience to climate change. For example, through providing natural ecosystem function to sequester carbon and manage flood risk.
Healthy natural environments are better at protecting us from flooding and extreme weather events. Expansive natural areas, with locally cool microclimates and scope for species to move, provide more opportunities for species to survive than fragmented patches of habitat with small, isolated populations</t>
  </si>
  <si>
    <t>Replanting scenarios suggests that replanting deep peats with Sitka spruce using trench mounding as ground preparation, can deliver positive carbon benefits if the second rotation stand grows at YC10 or higher.</t>
  </si>
  <si>
    <t>No Evidence</t>
  </si>
  <si>
    <t>Policy planning document. Limited direct evidence provided in the paper, but environmental benefits of creating/protecting habitat are set out clearly.</t>
  </si>
  <si>
    <t>Northumbrian Water</t>
  </si>
  <si>
    <t>Climate adaption reporting third round: Northumbrian Water</t>
  </si>
  <si>
    <t xml:space="preserve">Global warming is disrupting our climate. Affecting weather patterns. Causing serious challenges to the world’s water supply. Our infrastructure is ageing. Clean, clear water is an essential need of our communities and the environment now, and for generations to come. That’s why the work needs to happen now. The investment needs to happen now. The time. The effort. Preparing for, and responding to, climate change had to become a core part of our work. Thunderstorms. Drought. Extreme temperatures. Flash floods. The water industry is so susceptible to these climate hazards. Our customers recognise this too. They’ve told us that investing now for the future to prepare for severe weather is important to them, and we’re listening. Our goal is to adapt to a world that is 2ºC warmer in 2050. At the same time, we will assess the risks and plan for the effects of more extreme warming by the end of the century. This way, we will be able to prepare for projects that take a long time to implement. We will use this goal as the basis to plan and decide on investment in water resources and drainage for the long term. (see full Executive Summary at: https://www.nwg.co.uk/globalassets/corporate-images/communityenvironment/env0001-climate-change-adaptation---exec-summary_lr_v3.pdf)  </t>
  </si>
  <si>
    <t>https://www.nwg.co.uk/globalassets/corporate-images/communityenvironment/corp0014-climate-change-adaptation_lr_v5.pdf</t>
  </si>
  <si>
    <t>We have been exploring the
opportunity for Integrated Constructed
Wetlands (ICWs) to provide enhanced
phosphorus (P) removal at sewage
treatment works. As nature-based
solutions, ICWs potentially provide
many environmental and social
benefits, including improved water
quality, enhanced biodiversity, carbon
sequestration, and blue spaces for
communities to enjoy. However,
their effectiveness as an alternative
to traditional end-of-pipe solutions is
uncertain, with only a few examples
globally from which to learn.
Using nature-based
solutions to manage water flow is an
important way in which we can work
together with our environment. These
solutions are essential for reducing
flooding from rivers and coastal areas,
such as by reducing peak river levels,
and increasing community resilience.
For example, slowing the flow of heavy
rainfall allows communities to have
more time to prepare for the effects
of flooding. Nature-based solutions
also help to improve biodiversity and
water quality in our catchments.</t>
  </si>
  <si>
    <t>Lmitied direct evidence</t>
  </si>
  <si>
    <t>Flooding elleviation and co-benefits of nature based solutions</t>
  </si>
  <si>
    <t>Woodlands and peatlands are often habitats that are located away from the built-up urban environment of Wales, ensuring the flora and fauna that use these habitats are less likely to be disturbed by human activity. These assets also often important features in the local and wider landscape of Wales. Any tree/woodland planting would contribute towards carbon capturing and providing benefits towards surrounding flora and fauna.</t>
  </si>
  <si>
    <t>Wales completed its first carbon-funded peatland restoration in 2021 at Bwlch y Groes, which comprised 66 hectares of peatland restoration that is expected to store 2,335 tons of carbon emissions over the next 35 years (Forest Carbon). Blue carbon resources are currently estimated to store 26,100 tonnes of carbon per year and already store at least 113 million tonnes of carbon.
Woodlands, peatlands and even individual trees can all contribute towards carbon capturing and help to tackle the causes of climate change. Woodlands and trees achieve this through drawing in and storing CO2 and transforming it into oxygen over time. Forest Carbon highlights how the right trees in the right place can create woodlands that act as carbon stores for many years.
Flood resilience is becoming increasingly as the effects of climate change become apparent. Woodlands and trees increase flood resilience through canopy coverage and through the strengthening of surrounding soils through root systems (Woodland Trust). The policies and proposals that may help create a considerable amount of woodland or provide investment towards this goal would have significant positive effects towards this objective. Minor positive effects are assessed for Proposals 32 and 33 as even the planting of small number of trees would have some benefit to local areas.
Blue carbon resources are currently estimated to store 26,100 tonnes of carbon per year and already store at least 113 million tonnes of carbon. Therefore, the protection and expansion of such resources is necessary for Wales to meet its wider sustainability goals and provides significant positive effects with regard to climate change (SA Objective 3).</t>
  </si>
  <si>
    <t>Creating new woodlands to expand the timber industry (Proposal 33) would result in the creation of GHG through the harvesting/processing/shipping of timber products. Mixed effects are assessed.</t>
  </si>
  <si>
    <t>Restoration of peatlands can contribute to greenhouse gas reductions in Wales. Wales only contains around 3% of all UK peatland area, so the potential for emissions savings is relatively small compared to other parts of the UK. There are clear co-benefits for peatland restoration in addition to the greenhouse gas benefits. The Welsh Government has a policy to bring semi-natural peatlands into sustainable management, but the majority of Wales’ peatland emissions are associated with peatlands under grassland and arable land use and therefore not covered by this policy.</t>
  </si>
  <si>
    <t>Transformations in our land to restorepeatland and to plant trees and hedges provide opportunities to deliverwider environmental and well-being benefits, as well as improving ourresilience to the impacts of climate change.
Our scenarios include the planting of between 4,500 and 10,500 hectares of trees per year, which will also contribute to improved air quality. Trees filter rainwater before it reaches receiving waters, thus improving water quality. Strategic planting of trees on flood plains can also regulate flooding. Trees also reduce storm water runoff and slow storm flow. Significant areas of peatland will also be restored which – in addition to carbon sequestration – provide other vital services, such as water regulation, flood protection and habitats for wildlife.</t>
  </si>
  <si>
    <t>The trees that are planted today will continue to sequester carbon over time. In Wales planting rates been low in recent years and a supply chain and funding mechanism will take time to develop.
For Wales, the sectors which have the biggest impact on emissions in 2050 are:
• The size of the net land use sink in 2050 which varies based on the scale of measures to remove carbon from the atmosphere, particularly tree planting.</t>
  </si>
  <si>
    <t>Projections of actions needed for netzero</t>
  </si>
  <si>
    <t>Menter a busnes</t>
  </si>
  <si>
    <t>Co-design for a Sustainable Farming Scheme for Wales</t>
  </si>
  <si>
    <t xml:space="preserve">Mentions habitat management (resilience) and soil management, plus livestock. However, more about farmer views than hard evidence? </t>
  </si>
  <si>
    <t>Co-design for a Sustainable Farming Scheme for Wales (gov.wales)</t>
  </si>
  <si>
    <t>Measures that offered “win-win” results to both their farming enterprise and the
environment were clearly popular with many respondents. Examples listed included:
• Double-fencing of streams (healthier livestock and benefits to wildlife and water
quality),
• Planting trees and hedges, and rebuilding walls (improving biosecurity/animal health
and habitat creation / aesthetic value),
• “Tidying up” fences and gateways (less mud and erosion / aesthetic value),
• Implementing a crop rotation as opposed to permanent grassland (reducing weed /
pest burden and habitat creation),
• Soil testing (potential fertiliser savings / better nutrient use efficiency).</t>
  </si>
  <si>
    <t>Whilst planting of new woodland was generally received positively, comments were
also made about the need to protect and correctly manage existing woodland and
ancient trees due to their carbon and biodiversity value. Natural regeneration was also
mentioned as a way to encourage woodland cover, though the degree of management
involved/needed was unclear.
The importance of hedgerows and hedgerow management was emphasised as was
the importance of mixed/mosaic habitats\landscapes</t>
  </si>
  <si>
    <t>Several
participating farmers expressed the view that they would be more than happy to plant
more trees on less productive areas on the farm, but were reluctant to do so on their
better land. One commented “if I was told I needed to plant 200 new trees anywhere
on my farm, I could do so easily, however not if I was dictated to where those trees had
to be”. Another expressed a similar view: “Most farmers could easily plant more trees on
their farm every year, if they were allowed to decide where to do so”.</t>
  </si>
  <si>
    <t>The definition of ‘payment by outcome’ is causing uncertainty especially compared
with ‘payment by result’, which is more specific. Concern was also raised on how
such payment would work operationally especially as habitat outcomes can take a
number of years to realise.</t>
  </si>
  <si>
    <t>Adas</t>
  </si>
  <si>
    <t>Agricultural Practices Review – Mitigation against GHG Emissions</t>
  </si>
  <si>
    <t xml:space="preserve">Highly relevant based on contents page and title. </t>
  </si>
  <si>
    <t>Agricultural Practices Review – Mitigation against GHG Emissions (gov.wales)</t>
  </si>
  <si>
    <t>None listed</t>
  </si>
  <si>
    <t>Na</t>
  </si>
  <si>
    <t>For example, the meta-analysis of Guo and Gifford (2002), based on 74 publications, showed that soil C decreased when cropland replaced native forest (−42%) and pasture (−59%). Although the potential changes will vary with soil type, for example, afforestation on mineral soils in arable production with low initial SOC are likely to accumulate C whereas afforestation following drainage of wet peaty soils is likely to result in SOC loss.
It is also important to recognise the importance of protecting and maintaining habitats that already have high SOC stocks. Woodlands, along with peatland, for example, have the potential to sequester more carbon than any other type of habitat (Table 1). Restoring peatland can also avoid the GHG emissions from degraded peatland.
Converting tillage land to permanent grassland will also have potential benefits for carbon sequestration and is also likely to reduce nitrate leaching, although the scale of the reduction will depend on factors including nitrogen inputs, grassland management etc. (Bhogal et al., 2009).
Woodland abatement rate 420-694 tCO2e/ha for 100yr;
Peatland restoration abatement 0.9 tCO2/ha/yr for rough GL to 27.3 tCO2/ha/yr for arable</t>
  </si>
  <si>
    <t>Habitat Suitability Modelling Scoping Study</t>
  </si>
  <si>
    <t>Contents page shows links to habitat management and what it means for climate adaptation and mitigation. Highly relevant</t>
  </si>
  <si>
    <t>Habitat Suitability Modelling Scoping Study (gov.wales)</t>
  </si>
  <si>
    <t>Landscape features and mitigation measures that increase infiltration and slow the flow of water will be supported under this key area. This includes planting trees, and restoring bogs and marshy grasslands. Creation of priority habitat on agricultural land, particularly habitats that have natural flood risk management benefits such as woodland, wetlands, coastal habitats and floodplain habitats, will likely be supported under this priority area, particularly if they are located in the right places</t>
  </si>
  <si>
    <t>Restoration of certain habitats that sequester carbon, such as woodlands, peat bogs, coastal grasslands and acid grasslands would be supported under this priority area. Location of these habitats is not as important as for flood risk reduction, but the quality of the restored habitat is a key factor</t>
  </si>
  <si>
    <t>Provides descriptions of key habitats, but does not give mitigation potential or adaptation information</t>
  </si>
  <si>
    <t>Adas with CEH, Aberystwyth Uni, Bangor Uni and Rothamsted Research</t>
  </si>
  <si>
    <t>Review of Land Use Climate Change An assessment of the evidence base for climate change action in the agriculture, land use and wider foodchain sectors in Wales</t>
  </si>
  <si>
    <t>WG commissioned this review of climate change emissions and adaptation in the agriculture and land use sectors. The aim is to provide a robust evidence base to support decision makers on climate change policy and to ensure coherence with wider government priorities on jobs, growth and poverty. There are two key issues in terms of coherence for climate change policy. Firstly, what are the impacts of emissions reduction measures on wider ecosystem services and secondly, what are the opportunities for synergy and conflict with adaptation actions. An analysis of these issues highlights substantial opportunity for synergies, mainly from the land use actions on woodland and peatland but these are also the greatest areas of conflict in terms of competing for land use (less so for rewetting grazed blanket bog). Renewable energy technologies can compete for land (some biomass and crop-based biogas) but others do not (wind, roof-based solar and hydro). Attention must be given to managing these opportunities and risks through a strategic approach to land use at a national and local level and appropriate promotion of actions on climate change.</t>
  </si>
  <si>
    <t>climate-change-land-use-review.pdf (gov.wales)</t>
  </si>
  <si>
    <t>Woodland planting alongside waterways and floodplains can help reduce erosion and improve flood control as well as providing shade and shelter for livestock.
· Woodland planting on agricultural land diversifies forest structure and ownership, creating greater resilience.
· Afforestation allows an adjustment of the species mix as climate changes become apparent, and increases diversity.
· Woodland can act as a corridor to link habitats, allowing species space to move to more suitable climates over time.
· Rewetted peatland would reduce water run-off during heavy rainfall, reducing flood risk downstream.
The use of natural regeneration to expand existing woodland areas with a low establishment cost has been identified by stakeholder groups as potential improvements to the woodland creation scheme which should be encouraged.
Trees planted as shelter belts, buffer strips and runoff/erosion breaks (woody linear features; Recommendation 3) have the potential to complement sustainable food production
This may consist of manufactured shelters, or planting of trees which would also have multiple benefits in adapting against wet conditions due to high precipitation</t>
  </si>
  <si>
    <t>Risks and conflicts: The main trade-off is the loss of agricultural land to woodland or peat restoration which may impact on the output and resilience of some upland farming systems.
· There may be some loss of habitats due to afforestation, which will reduce the overall resilience of species dependent on them.
· Greater pest and disease prevalence in a warmer, wetter climate might threaten large tracts of woodland and associated ecosystem services.
it is recommended that native woodland creation by natural regeneration should be combined with some planting of trees from southern provenances to increase genetic diversity and promote adaptive resilience to climate change</t>
  </si>
  <si>
    <t>The potential climate mitigation that could be attained by fully restoring all Welsh peatlands is estimated to be around 320 ktCO2e/yr.
Allowing for carbon storage and sequestration from a combination of woodland expansion and peatland restoration, is estimated at 500 ktCO2e per year but over an extended time period.</t>
  </si>
  <si>
    <t>The assessment also assumes that all areas are theoretically restorable. While this may indeed be the case for areas retaining a semi-natural vegetation cover, it may be much more difficult to convert areas that have been subject to major hydrological or structural changes (e.g. afforested bogs) and/or major modification of vegetation, nutrient levels and acidity (e.g. improved grassland and arable land) back to their peatland function.
Both can compete with food production in terms of land use and need to respect wider policy objectives for landscape and biodiversity, as well as socio-economic priorities, notably in the uplands</t>
  </si>
  <si>
    <t>The question is the timescale over which this can be achieved, which relies on the nature and scale of incentive available (through Glastir grants) and a degree of behaviour change among farmers and landowners; this could take as long as 50 years.</t>
  </si>
  <si>
    <t>Natural solutions in this paper largely focused on woodland expansion and peatland restoration. Caveats related to restorability of degraded systems relate to the time it takes for a degraded system to recover, and restablish natural carbon sink functioning.</t>
  </si>
  <si>
    <t>For the UK, in total, there is the potential to reduce agricultural GHG emissions by 5.6 MtCO2eyr-1  through  agroecological  solutions,  and  between  6.9  –  17.26  MtCO2e  yr-1  for  a  possibledietary shift (depending on the level of meat reduction ranging from 20 to 50% and the relatinglower  production).  If afforestation and  peatland  restoration  are  considered  they add  around7.5 MtCO2e yr-1 and 3.1 MtCO2e yr-1, respectively, to the mitigation potential.</t>
  </si>
  <si>
    <t>This paper was mostly relevant to other action e.g.  peatland restoration</t>
  </si>
  <si>
    <t>BROAD33</t>
  </si>
  <si>
    <t>Griscom et al.</t>
  </si>
  <si>
    <t>Natural climate solutions</t>
  </si>
  <si>
    <t>Better stewardship of land is needed to achieve the Paris Climate Agreement goal of holding warming to below 2 °C; however, confusion persists about the specific set of land stewardship options available and their mitigation potential. To address this, we identify and quantify “natural climate solutions” (NCS): 20 conservation, restoration, and improved land management actions that increase carbon storage and/or avoid greenhouse gas emissions across global forests, wetlands, grasslands, and agricultural lands. We find that the maximum potential of NCS—when constrained by food security, fiber security, and biodiversity conservation—is 23.8 petagrams of CO2 equivalent (PgCO2e) y−1 (95% CI 20.3–37.4). This is ≥30% higher than prior estimates, which did not include the full range of options and safeguards considered here. About half of this maximum (11.3 PgCO2e y−1) represents cost-effective climate mitigation, assuming the social cost of CO2 pollution is ≥100 USD MgCO2e−1 by 2030. Natural climate solutions can provide 37% of cost-effective CO2 mitigation needed through 2030 for a &gt;66% chance of holding warming to below 2 °C. One-third of this cost-effective NCS mitigation can be delivered at or below 10 USD MgCO2−1. Most NCS actions—if effectively implemented—also offer water filtration, flood buffering, soil health, biodiversity habitat, and enhanced climate resilience. Work remains to better constrain uncertainty of NCS mitigation estimates. Nevertheless, existing knowledge reported here provides a robust basis for immediate global action to improve ecosystem stewardship as a major solution to climate change.</t>
  </si>
  <si>
    <t>Natural climate solutions | PNAS</t>
  </si>
  <si>
    <t>One-third of this cost-effective NCS mitigation can be delivered at or below 10 USD MgCO2−1. Most NCS actions—if effectively implemented—also offer water filtration, flood buffering, soil health, biodiversity habitat, and enhanced climate resilience.
Regreening the planet through conservation, restoration, and improved land management is a necessary step for our transition to a carbon neutral global economy and a stable climate.</t>
  </si>
  <si>
    <t>Natural climate solutions can provide 37% of cost-effective CO2mit-igation needed through 2030 for a&gt;66% chance of holding warm-ing to below 2 °C
Warming will likely be held to below 2 °C if natural pathways are implemented at cost-effective levels…., and if we avoid increases in fossil fuel emissions for 10 y and then drive them down to 7%of current levels by 2050 and then to zero by 2095
Forest pathways offer over twothirds of cost-effective NCS mitigation needed to hold warming to below 2 °C and about half of low-cost mitigation opportunities
Wetland pathways offer 14% of NCS mitigation opportunities needed to hold warming to &lt;2 °C, and 19% of low-cost NCS mitigation. Wetlands are less extensive than forests and grasslands, yet per unit area they hold the highest carbon stocks and
the highest delivery of hydrologic ecosystem services, including climate resilience.
Avoiding the loss of wetlands—an urgent concern in developing countries—tends to be less expensive than wetland restoration</t>
  </si>
  <si>
    <t>Work remains to better constrain uncertainty of NCS mitigation estimates.
Reforestation may involve trade-offs with alternative land uses, can incur high costs of establishment, and is more expensive than Avoided Forest Conversion</t>
  </si>
  <si>
    <t>Global values provided, so I've extracted percentage values where possible rather than absolute values. Preservation of natural habitats that are long-term stores of carbon is important, and avoids the need for expensive restoration actions.</t>
  </si>
  <si>
    <t>https://www.ipcc.ch/site/assets/uploads/sites/2/2019/05/SR15_Chapter4_Low_Res.pdf</t>
  </si>
  <si>
    <t>Agroforestry.  The  integration  of  trees  and  shrubs  into  crop  and  livestock systems, when properly managed, can potentially restrict soil erosion,  facilitate  water  infiltration,  improve  soil  physical  properties  and  buffer  against  extreme  events 
There is medium agreement on the positive impacts of AR on ecosystems  and  biodiversity  due  to  different  forms  of  afforestation  discussed  in  the  literature:  afforestation  of  grassland  ecosystems  or  diversified agricultural landscapes with monocultures or invasive alien species  can  have  significant  negative  impacts  on  biodiversity,  water  resources, etc. (P. Smith et al., 2014), while forest ecosystem restoration (forestry and agroforestry) with native species can have positive social and environmental impacts (Cunningham et al., 2015; Locatelli et al., 2015; Paul et al., 2016; See Section 4.3.2).</t>
  </si>
  <si>
    <t xml:space="preserve">The large potential of afforestation and the co-benefits if implemented appropriately (e.g., on  biodiversity  and  soil  quality)  will  diminish  over  time,  as  forests  saturate  (high  confidence). </t>
  </si>
  <si>
    <t xml:space="preserve">There is medium evidence and high  agreement  on  the  feasibility  of  agroforestry  practices  that  enhance  productivity,  livelihoods  and  carbon  storage 
Houghton  et  al.  (2015)  estimate  about 500 Mha could be available for the re-establishment of forests on lands previously forested, but not currently used productively. This could sequester at least 3.7 GtCO2 yr−1 for decades. The full literature range gives 2050 potentials of 1–7 GtCO2 yr−1 (low evidence, medium agreement), narrowed down to 0.5–3.6 GtCO2 yr−1 based on a number of  constraints  (Fuss  et  al.,  2018). </t>
  </si>
  <si>
    <t>Long-term  studies  examining  the  success  of  agroforestry,  however,  are  rare 
Agroforestry  adoption  has  been  relatively  low  and uneven
Agroforestry can reduce GHG emissions through reduced  deforestation  and  fossil  fuel  consumption  but  has  a  lower  carbon sequestration potential compared with natural and secondary forest.</t>
  </si>
  <si>
    <t xml:space="preserve">Win win: Ecosystem based adaptation
These investments are often cited as having adaptation benefits, i.e. they form synergistic policy, because of the role of forests in ecosystem services: forestry can deliver adaptation benefits through enhanced watershed management, soil erosion protection, etc. but also have large co-benefits from their role in livelihood and economic benefits (timber and non-timber products), as well as broader ecosystem service benefits (Angelsen et al. 2014). </t>
  </si>
  <si>
    <t>However, climate change will have potential impacts on forestry and can lead to impacts from shifting agro-climatic zones and extremes, changes in pest and disease, altered forest fire risks, etc. This therefore means that specific adaptation options  for  forestry  may  be  needed,  and  these  should  also  be  integrated  (synergistically)  in  forest mitigation  projects  (Ravindranath,  2007</t>
  </si>
  <si>
    <t xml:space="preserve">Win win: protection and rehabilitation of carbon sinks, including forestry
The restoration and conservation of other carbon sink ecosystems, such as wetlands (terrestrial) and blue carbon (mangroves and coastal wetlands), not only increase the resilience of the natural envi-ronment, but also contribute to preserving both the mitigation and adaptation services provided by such  ecosystems. For example, wetland  protection  or restoration  can  reduce flood risk, while also storing carbon and supporting biodiversity and coastal ecosystems have important adaptation bene-fits through their resilience function in reducing sea level rise and storm surge (Holly et al., 2012).  </t>
  </si>
  <si>
    <t>Tradeoff - increased fertiiser use.</t>
  </si>
  <si>
    <t>Limited direct evidence in terms of numbers.</t>
  </si>
  <si>
    <t>BROAD34</t>
  </si>
  <si>
    <t>British Ecological Society</t>
  </si>
  <si>
    <t>Nature-based solutions for climate change in the UK</t>
  </si>
  <si>
    <t>Has table at the end with climate change mitigation and adaptation potential for different solutions</t>
  </si>
  <si>
    <t>https://www.britishecologicalsociety.org//wp-content/uploads/2022/02/NbS-Report-Final-Updated-Feb-2022.pdf</t>
  </si>
  <si>
    <t>Woodlands can provide adaptation through reducing flood risk, and provide shade and cooling in rural and urban settings. New native woodland will increase woodland biodiversity and robustness to climate change. Increasing woodland connectivity will also benefit biodiversity.
Saltmarshes provide coastal protection from sea-level rise and storms.
Agroforestry provides adaptation through reduced flood risk, microclimate benefits and prevention of soil erosion.</t>
  </si>
  <si>
    <t>good understanding of site characteristics including vegetation communities, soil carbon at depth and hydrology is essential to avoid perverse outcomes.</t>
  </si>
  <si>
    <t>Over 40% of land cover in the United Kingdom (UK) is grassland. Currently, only 2% of the UK’s grassland cover comprises of biodiverse carbon rich semi-natural grassland. Protecting this grassland is of high importance for biodiversity and avoided emissions.
For example, figures from the UK Land Use, Land Use Change and Forestry (LULUCF) GHG inventory indicate that conversion of arable land to grassland has the potential for removing 8.72 megatons of carbon dioxide (CO2) per year (Mt.CO2/yr) across the UK.
Agroforestry has the potential to mitigate climate change through increased carbon sequestration in vegetation and soils, storing up to 63 tonnes of carbon per hectare in temperate regions.
Good understanding of site characteristics including vegetation communities, soil carbon at depth and hydrology is essential to avoid perverse outcomes.</t>
  </si>
  <si>
    <t>Managing the coast in a changing climate</t>
  </si>
  <si>
    <t>Climate change will exacerbate the already significant exposure of the English coast to flooding and erosion. The current approach to coastal management in England is unsustainable in the face of climate change:
•Coastal communities, infrastructure and landscapes already face threats from floodingand coastal erosion. These threats will increase in the future. Development on the coasthas not always taken long-term sustainability into account. Natural environments that areresilient to change have been altered by the construction of hard coastal defences. Manycoastal communities are particularly vulnerable because populations in coastal areas areoften poorer and older than the UK average. Climate change, particularly sea level rise, willincrease the pressures that coastal communities and environments face.
•In the future, some coastal communities and infrastructure are likely to be unviable intheir current form. This problem is not being confronted with the required urgency oropenness. Understandably, people living on the coast more often than not prefer to retainthe status quo, but building ever bigger defences to protect all coastal communities in thefuture would be prohibitively expensive. It would also detract from the coastal landscapesthat people treasure and further interfere with the coast's natural adaptation to sea level rise.Facing up to inevitable change requires difficult decisions. Coastal communities need to beengaged to plan for their future over several decades, but the capacity and political will to doso does not currently exist.
•Sustainable coastal adaptation is possible and could deliver multiple benefits.However, it requires a long term commitment and proactive steps to inform andfacilitate change in social attitudes. Reforms to legislation and to the way it isimplemented are needed, particularly in relation to the relocation of assets andcommunities. The Agriculture and Environment Bills provide an early opportunity to startdelivering this. Managed realignment and the restoration of natural coastal adaptation offersbenefits that people value and is most feasible in areas of low population density, but stillrequires investment, facilitation and monitoring. Major coastal assets, such as cities andcritical infrastructure will require investment in higher standards of protection as sea levelsrise. Long-term plans to adapt to changes are required everywhere, with a sharper focus on:long-term resilience; engagement and supporting communities to adapt; integration withother local priorities; and the cost-effectiveness of the policies being proposed.</t>
  </si>
  <si>
    <t>www.theccc.org.uk/publication/managing-the-coast-in-a-changing-climate</t>
  </si>
  <si>
    <t>Coastal environments naturally adapt to sea level rise by retreating landwards. Mudflats, wetlands, beaches and sand dunes provide natural protection against flooding, whilst also being some of Britain’s most important natural habitats.
Managed realignment can create new habitat area that acts as a natural buffer to coastal waves and ismuch cheaper to maintain over the long-term.
Coastal environments have significant value to people and wildlife:
‒ They act as a buffer in front of sea defences by reducing the wave or tidal energy thatimpacts those defences. Around half of England's sea defences benefit from this buffering effect.29
‒ They act as carbon sinks. Coastal margin habitats store at least 6.8 Mt C30, which is equivalent to approximately 10% of the UK's GHG emissions in a single year.
‒ They support biodiversity. Coastal margins support many rare species such as internationally important populations of seabirds as well as commercially valuable populations of fish.31
‒ They have an important role in tourism and providing cultural services. There are around 250 million visits</t>
  </si>
  <si>
    <t>Coastal environments act as carbon sinks. Coastal margin habitats store at least 6.8 Mt C30, which is equivalent to approximately 10% of the UK's GHG emissions in a single year.</t>
  </si>
  <si>
    <r>
      <t>Berry, P.M., Brown, S., Chen, M. </t>
    </r>
    <r>
      <rPr>
        <i/>
        <sz val="11"/>
        <color theme="1"/>
        <rFont val="Calibri"/>
        <family val="2"/>
      </rPr>
      <t>et al.</t>
    </r>
    <r>
      <rPr>
        <sz val="11"/>
        <color theme="1"/>
        <rFont val="Calibri"/>
        <family val="2"/>
      </rPr>
      <t> </t>
    </r>
  </si>
  <si>
    <t>Cross-sectoral interactions of adaptation and mitigation measures</t>
  </si>
  <si>
    <t>Adaptation and mitigation are complementary strategies for addressing the impacts of climate change, yet are often considered separately. This paper examines the literature for evidence of the interactions of adaptation and mitigation measures across the agriculture, biodiversity, coasts, forests, urban and water sectors, focusing on Europe. It found that often adaptation and mitigation synergies and conflicts were not explicitly mentioned within a sector, let alone between sectors. Most measures, however, were found to have an effect on another sector, resulting in neutral, positive (synergies) or negative (conflicts) interactions within and between sectors. Many positive cross-sectoral interactions involved biodiversity or water and thus these could represent good starting places for the implementation of integrated, cross-sectoral strategies. Previous studies suggest that adaptation and mitigation are undertaken on different time and geographical scales; this study found many local scale measures which could facilitate integration between both adaptation and mitigation. It is important that cross-sectoral interaction of adaptation and mitigation measures are explicitly recognised if they are to be mainstreamed into policy, so that positive outcomes are enhanced and unintended consequences avoided.</t>
  </si>
  <si>
    <t>https://doi.org/10.1007/s10584-014-1214-0</t>
  </si>
  <si>
    <t>Most measures, however, were found to have an effect on another sector, resulting in neutral, positive (synergies) or negative (conflicts) interactions
within and between sectors.
Coastal Managed Reallignment: Long-term improvement in water quality; short-term may be negative; Improve coastal defence; increase tidal prism/erosion; Increased habitat; benefits most species; Increase/decrease urban protection; Increase carbon sequestration; increase in CH4 and N2O emissions
Urban trees and greenspace: Runoff reduction; improve air quality by reducing particulate pollution, Carbon sequestration; reduce
energy demand through decreasing temperatures
Afforestation can reduce (peak) river flow; restore water quality; groundwater recharge; increase water demand from trees; drainage ditches increase peak flows in earlystages of plantations. Increase diversity and habitat availability; habitat loss/change; species loss due to chemical inputs and forestmanagement; Increase C storage (on newly planted land; subsequentthinning and management can reduce C storage</t>
  </si>
  <si>
    <t>Loss of agricultural land</t>
  </si>
  <si>
    <t>Wetlands/coastal habitats restoration will increase carbon sequestration
Habitat and wetland creation both have synergies with mitigation, but while the latter is a very
effective carbon sink, the extent of mitigation provided by habitat creation is highly dependent on
habitat type.</t>
  </si>
  <si>
    <t>Almost all examples of adaptation conflicting with mitigation concerned the agricultural or coastal sectors. For example, tidal barriers can degrade intertidal habitat leading to loss of a carbon sink (Oosterschelde, Netherlands Schekkerman et al. 1994), whilst the carbon storage benefits of saltmarsh creation may be more than offset by methane and nitrous oxide releases (Southern Sweden, Thiere et al. 2011).</t>
  </si>
  <si>
    <t xml:space="preserve">Ana M. Queirós,Elizabeth Talbot,Nicola J. Beaumont,Paul J. Somerfield,Susan Kay,Christine Pascoe,Simon Dedman,Jose A. Fernandes,Alexander Jueterbock,Peter I. Miller,Sevrine F. Sailley,Gianluca Sará,Liam M. Carr,Melanie C. Austen,Steve Widdicombe,Gil Rilov,Lisa A. Levin,Stephen C. Hull,Suzannah F. Walmsley,Caitriona Nic Aonghusa </t>
  </si>
  <si>
    <t>Bright spots as climate-smart marine spatial planning tools for conservation and blue growth</t>
  </si>
  <si>
    <t>Marine spatial planning that addresses ocean climate-driven
change (‘climate-smart
MSP’)
is a global aspiration to support economic growth, food security and ecosystem sustainability.
Ocean climate change (‘CC’) modelling may become a key decision-support
tool
for MSP, but traditional modelling analysis and communication challenges prevent their
broad uptake. We employed MSP-specific
ocean climate modelling analyses to inform a
real-life
MSP process; addressing how nature conservation and fisheries could be adapted
to CC. We found that the currently planned distribution of these activities may become
unsustainable during the policy's implementation due to CC, leading to a shortfall in its
sustainability and blue growth targets. Significant, climate-driven
ecosystem-level
shifts
in ocean components underpinning designated sites and fishing activity were estimated,
reflecting different magnitudes of shifts in benthic versus pelagic, and inshore versus
offshore habitats. Supporting adaptation, we then identified: CC refugia (areas where
the ecosystem remains within the boundaries of its present state); CC hotspots (where
climate drives the ecosystem towards a new state, inconsistent with each sectors’ present
use distribution); and for the first time, identified bright spots (areas where oceanographic
processes drive range expansion opportunities that may support sustainable
growth in the medium term). We thus create the means to: identify where sector-relevant
ecosystem change is attributable to CC; incorporate resilient delivery of conservation and
sustainable ecosystem management aims into MSP; and to harness opportunities for blue
growth where they exist. Capturing CC bright spots alongside refugia within protected
areas may present important opportunities to meet sustainability targets while helping
support the fishing sector in a changing climate. By capitalizing on the natural distribution
of climate resilience within ocean ecosystems, such climate-adaptive
spatial management
strategies could be seen as nature-based
solutions to limit the impact of CC on ocean ecosystems
and dependent blue economy sectors, paving the way for climate-smart
MSP.</t>
  </si>
  <si>
    <t>https://doi.org/10.1111/gcb.15827</t>
  </si>
  <si>
    <t>Identified CC refugia were more extensive under RCP4.5, where species abundances were projected to be climate-resilient in nearshore areas off the N, NW and E coasts of Ireland, and further offshore in the Rockall Bank (Figures S1 and S2). Spatial co-management of these fisheries with other sectors may provide opportunities to support the broader sustainability of commercially important species</t>
  </si>
  <si>
    <t>Many seabed species have limited ability to track climate-driven changes in habitat distributions due to limited movement and dispersal ability (Hiddink et al., 2015).
The pervasive effects of CC on ocean species and habitats make the implementation of climate-smart MSP an urgent necessity, especially for marine conservation</t>
  </si>
  <si>
    <t>Alongside the identification of areas that represent CC hotspots
and refugia for the fishing sector and marine nature conservation,
we have also identified (few) bright spots where there
may be increased abundance of species targeted by fisheries, and
where conditions for protected species and habitats may be improved
within the NMPF implementation time-frame
(2040).</t>
  </si>
  <si>
    <t>Interestingly, benthic and demersal species and habitats of conservation interest appeared more vulnerable to CC than pelagic ones, in all conservation analyses.</t>
  </si>
  <si>
    <t>Susan Kay, Momme Butensch€on</t>
  </si>
  <si>
    <t>Projections of change in key ecosystem indicators for planning and
management of marine protected areas: An example study for
European seas</t>
  </si>
  <si>
    <t>Marine Protected Areas (MPAs) are widely used as tools to maintain biodiversity, protect habitats and
ensure that development is sustainable. If MPAs are to maintain their role into the future it is important
for managers to understand how conditions at these sites may change as a result of climate change and
other drivers, and this understanding needs to extend beyond temperature to a range of key ecosystem
indicators. This case study demonstrates how spatially-aggregated model results for multiple variables
can provide useful projections for MPA planners and managers. Conditions in European MPAs have been
projected for the 2040s using unmitigated and globally managed scenarios of climate change and river
management, and hence high and low emissions of greenhouse gases and riverborne nutrients. The
results highlight the vulnerability of potential refuge sites in the north-west Mediterranean and the need
for careful monitoring at MPAs to the north and west of the British Isles, which may be affected by
changes in Atlantic circulation patterns. The projections also support the need for more MPAs in the
eastern Mediterranean and Adriatic Sea, and can inform the selection of sites</t>
  </si>
  <si>
    <t>https://doi.org/10.1016/j.ecss.2016.03.003</t>
  </si>
  <si>
    <t>Marine protected areas (MPAs) are a key element of strategies to protect coastal and shelf sea ecosystems in many parts of the world. They have been set up to maintain biodiversity, restore damaged ecosystems, ensure sustainable development and to protect a representative range of species and habitats.
The results highlight the vulnerability of potential refuge sites in the north-west Mediterranean and the need for careful monitoring at MPAs to the north and west of the British Isles, which may be affected by changes in Atlantic circulation patterns.</t>
  </si>
  <si>
    <t>Queirós, A.M., Huebert, K.B., Keyl, F., Fernandes, J.A., Stolte, W., Maar, M., Kay, S., Jones, M.C., Hamon, K.G., Hendriksen, G. and Vermard, Y</t>
  </si>
  <si>
    <t>Solutions for ecosystem-level protection of ocean systems
under climate change</t>
  </si>
  <si>
    <t>The Paris Conference of Parties (COP21) agreement renewed momentum for action against climate change, creating
the space for solutions for conservation of the ocean addressing two of its largest threats: climate change and ocean
acidification (CCOA). Recent arguments that ocean policies disregard a mature conservation research field and that
protected areas cannot address climate change may be oversimplistic at this time when dynamic solutions for the
management of changing oceans are needed. We propose a novel approach, based on spatial meta-analysis of climate
impact models, to improve the positioning of marine protected areas to limit CCOA impacts. We do this by estimating
the vulnerability of ocean ecosystems to CCOA in a spatially explicit manner and then co-mapping human activities
such as the placement of renewable energy developments and the distribution of marine protected areas. We test
this approach in the NE Atlantic considering also how CCOA impacts the base of the food web which supports protected
species, an aspect often neglected in conservation studies. We found that, in this case, current regional conservation
plans protect areas with low ecosystem-level vulnerability to CCOA, but disregard how species may
redistribute to new, suitable and productive habitats. Under current plans, these areas remain open to commercial
extraction and other uses. Here, and worldwide, ocean conservation strategies under CCOA must recognize the longterm
importance of these habitat refuges, and studies such as this one are needed to identify them. Protecting these
areas creates adaptive, climate-ready and ecosystem-level policy options for conservation, suitable for changing
oceans.</t>
  </si>
  <si>
    <t>https://doi.org/10.1111/gcb.13423</t>
  </si>
  <si>
    <t>Solutions for conservation that protect against climate change and ocean acidification (CCOA) cannot focus solely on the protection of declining species. Consideration must be given to how CCOA impacts processes affecting population sustainability locally but, equally, to the relationships between these processes and habitat characteristics, which are also impacted by CCOA.
In this area, and worldwide, not protecting areas into which species could redistribute as the location of suitable habitat is modified by CCOA could have important
adverse consequences for natural populations of fish and other mobile fauna (Cheung et al., 2011; Raab et al., 2013). Conversely, protecting from commercial
extraction areas where significant adverse, long-term and climate-driven change could occur (e.g. by loss of suitable habitat) may be perceived as serving little purpose given what we know about CCOA (Nagelkerken &amp; Connell, 2015). Reduction of manageable pressures such as fisheries to improve the ability of some species to better withstand environmental stressors has been endorsed by some (Carilli et al., 2010). However, focusing on changes on pressures alone may not be sufficient to protect multiple-species assemblages experiencing multiple stressors like CCOA.</t>
  </si>
  <si>
    <t>Some good evidence on adaptation, however focus is on cc impacts on habitats rather than mitigation actions to reduce cc impacts.</t>
  </si>
  <si>
    <t>Notes</t>
  </si>
  <si>
    <t>Evidence Platform</t>
  </si>
  <si>
    <t>Relevant keywords</t>
  </si>
  <si>
    <t>Similar_context?</t>
  </si>
  <si>
    <t>Remarks</t>
  </si>
  <si>
    <t>Bindewald, A; Brundu, G; Schueler, S; Starfinger, U; Bauhus, J; Lapin, K</t>
  </si>
  <si>
    <t>Site-specific risk assessment enables trade-off analysis of non-native tree species in European forests</t>
  </si>
  <si>
    <t>Non-native tree species (NNT) are used in European forestry for many purposes including their growth performance, valuable timber, and resistance to drought and pest or pathogen damage. Yet, cultivating NNT may pose risks to biodiversity, ecosystem functioning, and the provisioning of ecosystem services, and several NNT have been classified as invasive in Europe. Typically, such classifications are based on risk assessments, which do not adequately consider site-specific variations in impacts of the NNT or the extent of affected areas. Here, we present a new methodological framework that facilitates both mitigating risks associated with NNT and taking advantage of their ecosystem services. The framework is based on a stratified assessment of risks posed by NNT which distinguishes between different sites and considers effectiveness of available management strategies to control negative effects. The method can be applied to NNT that already occur in a given area or those NNT that may establish in future. The framework consists of eight steps and is partly based on existing knowledge. If adequate site-specific knowledge on NNT does not yet exist, new evidence on the risks should be obtained, for example, by collecting and analyzing monitoring data or modeling the potential distribution of NNT. However, limitations remain in the application of this method, and we propose several policy and management recommendations which are required to improve the responsible use of NNT.</t>
  </si>
  <si>
    <t>10.1002/ece3.8407</t>
  </si>
  <si>
    <t>Risk assessments, which do not adequately consider site-specific variations in impacts of the NNT or the extent of affected areas. Framework based on a stratified assessment of risks posed by NNT which distinguishes between different sites and considers effectiveness of available management strategies to control negative effects. Not pasted - Mike's comment - introduction of general framework rather than key data on action's effects on adaptation.</t>
  </si>
  <si>
    <t>However, limitations remain in the application of this method, and we propose several policy and management recommendations which are required to improve the responsible use of NNT 3. No extrapolation of site-specific results: The results of the SSRA are applicable to the respective site only (as defined here) and 
cannot be transferred or generalized to any other site without evaluation of the corresponding site-specific information. Restricted time frame: The results of the SSRA are only valid for a certain period of time because ecosystems and the resident species communities are dynamic, for example, due to climate change, disturbances, or land-use changes (Kulakowski et al., 2017).</t>
  </si>
  <si>
    <t>Note that introduce framework rather than key results on effects of action on mitigation. the SSRA decision tree allows for resolving conflicts of interest between nature conservation objectives and forest management goals, including climate adaptation and mitigation strategies. Overall, the framework for
the SSRA aims to build a bridge between a precautionary approach toward introducing new risks and the possibility of continuing the
use of NNT—including those with a potential of causing negative impacts.</t>
  </si>
  <si>
    <t xml:space="preserve">Note that introduce framework rather than key results on effects of action on mitigation. </t>
  </si>
  <si>
    <t>assessment of the spatial and temporal risks of NNT, including the identification of sensitive ecosystems potentially at risk from NNT</t>
  </si>
  <si>
    <t>Methodology paper that could provide background but no concrete outcomes</t>
  </si>
  <si>
    <t>Ayling, SM; Thompson, J; Gray, A; McEwen, LJ</t>
  </si>
  <si>
    <t>Impact of Reduced Rainfall on Above Ground Dry Matter Production of Semi-natural Grassland in South Gloucestershire, UK: A Rainfall Manipulation Study</t>
  </si>
  <si>
    <t>In the United Kingdom, agricultural grasslands cover 40% of the land area, make up 89% of the total agricultural area and are an important land use for ecosystem services and food security. Climate change predictions suggest that the United Kingdom will experience more frequent and severe periods of drought that may impact these grasslands. As part of the Drought Risk and You (DRY) project, a field experiment in which rain shelters reduced precipitation reaching the vegetation by approximately 50%, was set up in the South West of England. The experiment ran for 3 years, from October 2015 to October 2018. The study was carried out at two locations in the catchment of the Bristol River Frome. Both sites were species-rich semi-natural pastures that had received no inputs of fertilizer or herbicide for many years. Automatic weather stations recorded environmental conditions, especially rainfall, within the experimental area. The existing agricultural management regimes were approximated by cutting the vegetation in the plots, by hand, at the appropriate times of year. The effect of rainfall reduction on plant growth was assessed by biomass sampling. At both sites, the rainfall reduction treatment had only small effects on total above ground dry matter production (biomass). These effects were much smaller than the year-to-year variation in total biomass. Our results suggested that well-established permanent pastures in the South West of England were able to tolerate a 3-year period of reduced water supply. The observed year-to-year variation in biomass demonstrated how important the timing of dry weather is for biomass production, and this will be reflected in effects on yield and quality of hay.</t>
  </si>
  <si>
    <t>FRONTIERS IN ENVIRONMENTAL SCIENCE</t>
  </si>
  <si>
    <t>10.3389/fenvs.2021.686668</t>
  </si>
  <si>
    <t>Our results suggested that well-established permanent pastures in the South West of England were able to tolerate a 3-year period of reduced water supply.</t>
  </si>
  <si>
    <t xml:space="preserve">The plots were not hydrologically isolated; lateral movement of water within the soil would have been possible. This was a reduced rainfall treatment NOT improved water or nutrient management action. </t>
  </si>
  <si>
    <t>Not clear - no action adopted</t>
  </si>
  <si>
    <t>Bieroza, MZ; Bol, R; Glendell, M</t>
  </si>
  <si>
    <t>What is the deal with the Green Deal: Will the new strategy help to improve European freshwater quality beyond the Water Framework Directive?</t>
  </si>
  <si>
    <t>Agricultural land use covers almost half of the EU territory and reducing nutrient and pesticide losses to freshwaters is central to existing EU policy. However, the progress of improving freshwater quality and reducing eutrophication is slow and lags behind targets. The Green Deal is a key element of the EU plans to implement the United Nation's Sustainable Development Goals. Here, we discuss the opportunities that the Green Deal and associated strategies may provide for the achievement of the water quality goals of the Water Framework Directive in agricultural landscapes. We welcome Green Deal's aspirational stated goals. However, the reliance of mitigation of diffuse agricultural pollution on the reform of the Common Agricultural Policy represents grave risks for practical implementation and the achievement of the Green Deal objectives. We also argue that the new strategies should be targeted at tackling and understanding the sources of water quality problems along the full pollution continuum. To maximise the opportunities for tackling diffuse pollution from agricultural land use and achieving the delayed water quality targets, we stress that a range of targeted new instruments will be needed to close the gaps in the pollution continuum 'from source to impact'. These gaps include: (I) smart and standardised monitoring of the impacts of proposed eco-schemes and agri-environment-climate measures, (ii) active restoration of agricultural streams and ditches and their floodplains to reduce secondary pollution sources, (iii) options to draw down nutrient levels to or below the agronomic optimum that reduce legacy sources, (iv) integrating farm-scale and catchment-scale analysis of trade-offs in reducing different pollutants and their combined effects, and finally (v) accounting for emerging pressures to freshwater quality due to climate change. Incorporation of the pollution continuum framework into tackling diffuse agricultural pollution will ensure that the European water-related policy goals are achieved. (c) 2021 The Authors. Published by Elsevier B.V. This is an open access article under the CC BY license (http:// creativecommons.org/licenses/by/4.0/).</t>
  </si>
  <si>
    <t xml:space="preserve">more of a background paper - but might be some evidence examples of improved water managaments </t>
  </si>
  <si>
    <t>Policy paper in relation to water and nutrient management. Table with various actions that can be adopted but nothing on adaptation / mitigation outcomes</t>
  </si>
  <si>
    <t>Bechtold, EK; Ryan, S; Moughan, SE; Ranjan, R; Nusslein, K</t>
  </si>
  <si>
    <t>Phyllosphere Community Assembly and Response to Drought Stress on Common Tropical and Temperate Forage Grasses</t>
  </si>
  <si>
    <t>Grasslands represent a critical ecosystem important for global food production, soil carbon storage, and water regulation. Current intensification and expansion practices add to the degradation of grasslands and dramatically increase greenhouse gas emissions and pollution. Thus, new ways to sustain and improve their productivity are needed. Research efforts focus on the plant-leaf microbiome, or phyllosphere, because its microbial members impact ecosystem function by influencing pathogen resistance, plant hormone production, and nutrient availability through processes including nitrogen fixation. However, little is known about grassland phyllospheres and their response to environmental stress. In this study, globally dominant temperate and tropical forage grass species were grown in a greenhouse under current climate conditions and drought conditions that mimic future climate predictions to understand if (i) plant host taxa influence microbial community assembly, (ii) microbial communities respond to drought stress, and (iii) phyllosphere community changes correlate to changes in plant host traits and stress-response strategies. Community analysis using high-resolution sequencing revealed Gammaproteobacteria as the dominant bacterial class, which increased under severe drought stress on both temperate and tropical grasses while overall bacterial community diversity declined. Bacterial community diversity, structure, and response to drought were significantly different between grass species. This community dependence on plant host species correlated with differences in grass species traits, which became more defined under drought stress conditions, suggesting symbiotic evolutionary relationships between plant hosts and their associated microbial community. Further understanding these strategies and the functions microbes provide to plants will help us utilize microbes to promote agricultural and ecosystem productivity in the future. IMPORTANCE Globally important grassland ecosystems are at risk of degradation due to poor management practices compounded by predicted increases in severity and duration of drought over the next century. Finding new ways to support grassland productivity is critical to maintaining their ecological and agricultural benefits. Discerning how grassland microbial communities change in response to climate stress will help us understand how plant-microbe relationships may be useful to sustainably support grasslands in the future. In this study, phyllosphere community diversity and composition were significantly altered under drought conditions. The significance of our research is demonstrating how severe climate stress reduces bacterial community diversity, which previously was directly associated with decreased plant productivity. These findings guide future questions about functional plantmicrobe interactions under stress conditions, greatly enhancing our understanding of how bacteria can increase food security by promoting grassland growth and resilience.</t>
  </si>
  <si>
    <t>APPLIED AND ENVIRONMENTAL MICROBIOLOGY</t>
  </si>
  <si>
    <t>10.1128/AEM.00895-21</t>
  </si>
  <si>
    <t>Phyllosphere community diversity differed depending on species and diversity declined with drought. Argued that may have an effect on function in relation to food security.</t>
  </si>
  <si>
    <t>Not really a climate action per se - just recording what happened in relation to drought.</t>
  </si>
  <si>
    <t>Huang, ZW; Liu, XC; Sun, SA; Tang, Y; Yuan, X; Tang, QH</t>
  </si>
  <si>
    <t>Global assessment of future sectoral water scarcity under adaptive inner-basin water allocation measures</t>
  </si>
  <si>
    <t>Water scarcity has become a major threat to sustainable development under climate change. To reduce the population exposure to water scarcity and improve universal access to safe drinking water are important targets of the Sustainable Development Goal (SDG) 6 in the near future. This study aims to examine the potential of applying adaptive inner-basin water allocation measures (AIWAM), which were not explicitly considered in previous studies, for mitigating water scarcity in the future period (2020-2050). By incorporating AIWAM in water scarcity assessment, nonagricultural water uses are assumed to have high priority over agricultural water use and thus would receive more water supply. Results show that global water deficit is projected to be similar to 3241.9 km(3)/ yr in 2050, and severe water scarcity is mainly found in arid and semi-arid regions, e.g. Western US, Northern China, and the Middle East. Future warming climate and socioeconomic development tend to aggravate global water scarcity, particularly in Northern Africa, Central Asia, and the Middle East. The application of AIWAM could significantly mitigate water scarcity for nonagricultural sectors by leading to a decrease of global population subject to water scarcity by 12% in 2050 when compared to that without AIWAM. However, this is at the cost of reducing water availability for agricultural sector in the upstream areas, resulting in an increase of global irrigated cropland exposed to water scarcity by 6%. Nevertheless, AIWAM provides a useful scenario that helps design strategies for reducing future population exposure to water scarcity, particularly in densely populated basins and regions. Our findings highlight increasing water use competition across sectors between upstream and downstream areas, and the results provide useful information to develop adaptation strategies towards sustainable water management. (C) 2021 Elsevier B.V. All rights reserved.</t>
  </si>
  <si>
    <t>10.1016/j.scitotenv.2021.146973</t>
  </si>
  <si>
    <t xml:space="preserve">geographical context but could be relevant as removing water for agricultural lands </t>
  </si>
  <si>
    <t>Not looking at actions for improved water and nutrient management - concentrating on water abstraction prioritisation and what that means for water deficit.</t>
  </si>
  <si>
    <t>Shahinnia, F; Carrillo, N; Hajirezaei, MR</t>
  </si>
  <si>
    <t>Engineering Climate-Change-Resilient Crops: New Tools and Approaches</t>
  </si>
  <si>
    <t>Environmental adversities, particularly drought and nutrient limitation, are among the major causes of crop losses worldwide. Due to the rapid increase of the world's population, there is an urgent need to combine knowledge of plant science with innovative applications in agriculture to protect plant growth and thus enhance crop yield. In recent decades, engineering strategies have been successfully developed with the aim to improve growth and stress tolerance in plants. Most strategies applied so far have relied on transgenic approaches and/or chemical treatments. However, to cope with rapid climate change and the need to secure sustainable agriculture and biomass production, innovative approaches need to be developed to effectively meet these challenges and demands. In this review, we summarize recent and advanced strategies that involve the use of plant-related cyanobacterial proteins, macro- and micronutrient management, nutrient-coated nanoparticles, and phytopathogenic organisms, all of which offer promise as protective resources to shield plants from climate challenges and to boost stress tolerance in crops.</t>
  </si>
  <si>
    <t>10.3390/ijms22157877</t>
  </si>
  <si>
    <t xml:space="preserve">Reviews briefly some different nutrient approaches to improve tolerance to environmental stress. </t>
  </si>
  <si>
    <t>Unclear whether examples pertain to UK</t>
  </si>
  <si>
    <t>Review paper with some useful findings in</t>
  </si>
  <si>
    <t>Schueler, S; George, JP; Karanitsch-Ackerl, S; Mayer, K; Klumpp, RT; Grabner, M</t>
  </si>
  <si>
    <t>Evolvability of Drought Response in Four Native and Non-native Conifers: Opportunities for Forest and Genetic Resource Management in Europe</t>
  </si>
  <si>
    <t>Intraspecific genetic variation in drought response is expected to play an important role in determining the persistence of tree populations in global change as it (1) allows for spontaneous selection and local adaptation of tree populations, (2) supports assisted seed transfer of less-drought-sensitive provenance, and (3) enables the integration of drought-sensitivity traits into tree breeding. Estimating the potential of such adaptation options requires quantitative genetic knowledge of drought sensitivity across significant parts of species distributions and a comparative assessment of genetic variation within economically and ecologically important tree species. We quantified genetic variation within and among populations of four conifers growing within common garden experiments in the drought-prone eastern Austria. This region experienced three strong drought periods between 1980 and 2010 that resulted in significant reductions in radial growth. Among the four tested species, Douglas-fir revealed the highest resistance during drought and silver fir the best recovery after drought, while European larch and Norway spruce showed the lowest resistance. High genetic variation among populations and phenotypic stability across all three drought events was found for Norway spruce and silver fir, but not for the other species. Heritability and evolvability of drought traits, both approximated via genetic repeatability, revealed strong differences among populations of all four species. Repeatability and evolvability for resistance were highest in Norway spruce and, for recovery, highest in European larch. Our comparison indicates that the mean drought sensitivity of a species is not related to the intraspecific genetic variation in drought response. Thus, also highly drought-sensitive species, such as Norway spruce and European larch, harbor significant genetic variation in drought response within and among populations to justify targeted tree breeding, assisted gene flow, and supportive forest management to foster local adaptations to future conditions.</t>
  </si>
  <si>
    <t>10.3389/fpls.2021.648312</t>
  </si>
  <si>
    <t>Action 15 relevance</t>
  </si>
  <si>
    <t>Spears, BM; Chapman, D; Carvalho, L; Rankinen, K; Stefanidis, K; Ives, S; Vuorio, K; Birk, S</t>
  </si>
  <si>
    <t>Assessing multiple stressor effects to inform climate change management responses in three European catchments</t>
  </si>
  <si>
    <t>Interactions between stressors in freshwater ecosystems, including those associated with climate change and nutrient enrichment, are currently difficult to detect and manage. Our understanding of the forms and frequency of occurrence of such interactions is limited; assessments using field data have been constrained as a result of varying data forms and quality. To address this issue, we demonstrate a statistical approach capable of assessing multiple stressor interactions using contrasting data forms in 3 European catchments (Loch Leven Catchment, UK: assessment of phytoplankton response in a single lake with time series data; Pinios Catchment, Greece: macroinvertebrate response across multiple rivers using spatial data; and Lepsamanjoki Catchment, Finland: phytoplankton response across multiple rivers using spatiotemporal data). Statistical models were developed to predict the relative and interactive effects of climate change and nutrient enrichment sensitive indicators (stressors) on indicators of ecological quality (ecological responses) within the framework of linear mixed effects models. In all catchments, indicators of nutrient enrichment were identified as the primary stressor, with climate change-sensitive indicators causing secondary effects (Loch Leven: additive, total phosphorus [TP] x precipitation; Pinios: additive, nitrate x dissolved oxygen; Lepsamanjoki: synergistic, TP x summer water temperature), the intensity of which varied between catchments and along the nutrient stressor gradient. Simple stressor change scenarios were constructed for each catchment and used in combination with mechanistic models to explore potential management responses. This approach can be used to explore the need for multiple stressor management in freshwaters, helping practitioners navigate a complex world of environmental change.</t>
  </si>
  <si>
    <t>INLAND WATERS</t>
  </si>
  <si>
    <t>10.1080/20442041.2020.1827891</t>
  </si>
  <si>
    <t xml:space="preserve">potentially includes improved management options in study </t>
  </si>
  <si>
    <t xml:space="preserve">Freshwater catchments rather than water and nutrient management on agricultural land. Loch Leven is an analysis of time series data looking for interactions. </t>
  </si>
  <si>
    <t>Delaby, L; Finn, JA; Grange, G; Horan, B</t>
  </si>
  <si>
    <t>Pasture-Based Dairy Systems in Temperate Lowlands: Challenges and Opportunities for the Future</t>
  </si>
  <si>
    <t>Improved efficiency in dairy systems is a significant challenge for the future, to meet increased food demand while competing for inputs, adapting to climate change, and delivering ecosystem services. Future grazing systems can play a major role to supply healthier foods within systems with a reduced reliance on fossil fuels and chemical inputs, while also delivering environmental, biodiversity, and animal welfare benefits. Can we design lower-input systems that deliver efficient levels of output in a positive environmental context? Lower-input systems will have a lower reliance on concentrates and inorganic fertilizers, and an increased reliance on extended grazing seasons and high quality forage. Multiple strategies will be needed to maximize nitrogen use efficiency, including a strong reliance on legume-based swards that displace inorganic nitrogen fertilizer. Expected environmental benefits include a reduction in GHG emissions and nitrate leaching, an increase in C sequestration and a reduced reliance on the use of herbicides and pesticides. In comparison with confinement feeding systems, the relatively low energy density and high climate sensitivity of grazing diets requires both effective pasture management and robust and adaptive animals. The appropriate cow for grazing systems must be able to harvest pasture efficiently by re-calving every 365 days to efficiently utilize peak pasture supply, achieve large intakes of forage relative to their genetic potential for milk production (i.e., aggressive grazers) and be adaptable to fluctuations in feed supply. Legume-based multi-species grassland mixtures can maximize the use of symbiotically-fixed nitrogen, and displace the use of inorganic N fertilizer. There is a need for system-scale experiments that use legume-based mixtures within paddocks, and in grassland leys within crop rotations. Moreover, lower-input systems will need a combined focus on research and knowledge transfer for rapid testing and implementation. New opportunities and requirements will arise as policy, society, and the markets demand a higher level of environmental sustainability from food systems and products. This raises the possibility of public-private partnerships for the demand and reward of provision of environmental benefits. To deliver these benefits, future food systems will need to be redesigned to incorporate the enhanced supply of a range of ecosystem goods and services, which should be better incentivized through the market price returned to producers.</t>
  </si>
  <si>
    <t>FRONTIERS IN SUSTAINABLE FOOD SYSTEMS</t>
  </si>
  <si>
    <t>10.3389/fsufs.2020.543587</t>
  </si>
  <si>
    <t>In comparison with confinement feeding systems, the relatively low energy density and high climate sensitivity of grazing diets requires both effective pasture management and robust and adaptive animals. The appropriate cow for grazing systems must be able to harvest pasture efficiently by re-calving every 365 days to efficiently utilize peak pasture supply, achieve large intakes of forage relative to their genetic potential for milk production (i.e., aggressive grazers) and be adaptable to fluctuations in feed supply. Compared to monocultures, plant richness
also enhances grassland stability over seasons and weather
disturbances. As climate change is leading to more extreme
weather events such as summer drought (Hopkins and Del
Prado, 2007), multi-species swards have shown better resistance
than monocultures in several studies (Vogel et al., 2012; Isbell
et al., 2015; Craven et al., 2016; Finn et al., 2018). When
including forbs, multi-species swards contributed to increase
carbon sequestration (Cong et al., 2014). Mixtures are also very
stable against weed invasion which is another threat in intensive
dairy systems (Connolly et al., 2018), and facilitates a reduced
reliance on herbicides. In summary, increasing plant diversity
in sown grasslands (to levels with four to eight selected species)
is an example where better environmental performance can
be achieved without any reduction in productivity, even when
there is a reduction in farm inputs (Weigelt et al., 2009). In
an economic analysis, (Schaub et al., 2020) found higher farm
profitability and reduced production risk from multi-species
grassland compared to a monoculture._x000D_</t>
  </si>
  <si>
    <t>Potential contribution of multispecies grassland mixtures to nutrient efficiency. Lower-input systems will have a lower reliance on concentrates and inorganic fertilizers, and an increased reliance on extended grazing seasons and high quality forage. Multiple strategies will be needed to maximize nitrogen use efficiency, including a strong reliance on legume-based swards that displace inorganic nitrogen fertilizer. Expected environmental benefits include a reduction in GHG emissions and nitrate leaching, an increase in C sequestration and a reduced reliance on the use of herbicides and pesticides.  Legume-based multi-species grassland mixtures can maximize the use of symbiotically-fixed nitrogen, and displace the use of inorganic N fertilizer. There has been renewed focus on the incorporation of legumes into intensive grassland-livestock systems. A well managed legume proportion in a sown grassland (ideally 30– 50% legume content) can result in higher productivity and reduced production costs (Suter et al., 2015). These savings are achieved through lower reliance on inorganic nitrogen (N) fertilizer, a prominent variable cost in intensive dairy systems. In Switzerland, grass-legume mixtures receiving 150 kg ha−1 yr−1 of N fertilizer out-yielded grass monoculture receiving 450 kg ha−1 yr−1 of N fertilizer when legume proportion comprised 30% or more of the vegetation biomass (Nyfeler et al., 2009). In a continental-scale experiment, four-species mixtures (two grasses and two legumes) consistently yielded better than the average of the four monocultures, and even yielded more than the best-performing monoculture in a majority of cases (Finn et al., 2013). Grange et al. (2019) also showed that combining competitive grass, legumes and forbs (with 150 kg ha−1 yr−1 of N fertilizer) achieved a fertilizer replacement value sufficient to out yield a perennial ryegrass monoculture with 300 kg ha−1 yr−1 of nitrogen.
Better nitrogen fertilizer use efficiency is associated with higher forage nitrogen content, thus, incorporating legumes can bring higher milk solids from a lower-input system (Harris et al., 1997; Egan et al., 2015). In addition, the inclusion of forbs in a grass-legume sward can bring extra yield and more complete feeding value, especially of minerals and bioactive secondary metabolites (Delagarde et al., 2014; Cranston et al., 2015; Cong et al., 2016). Despite the technical difficulty in quantifying the benefit of these metabolites in livestock health, we know that several husbandry pathologies can be tackled by a diverse diet that includes high concentrations in some of these metabolites (Poutaraud et al., 2017). In an example that differentiated grass and/or clover effects from grass+clover+herb vegetation, a 2-year study investigated lamb and ewe performance on perennial ryegrass only, perennial ryegrass and white clover, and a six-species and nine-species mixture. Lambs on the six species mixture had heavier bodyweights and required fewer anthelmintic treatments than lambs grazing either perennial ryegrass or perennial ryegrass and white clover. Lambs grazing the perennial ryegrass sward required more days to reach slaughter weight than lambs grazing all other sward types (Grace et al., 2019).</t>
  </si>
  <si>
    <t>There is a need for system-scale experiments that use legume-based mixtures within paddocks, and in grassland leys within crop rotations. Moreover, lower-input systems will need a combined focus on research and knowledge transfer for rapid testing and implementation</t>
  </si>
  <si>
    <t>Can we design lower-input systems that deliver efficient levels of output in a positive environmental context? Also discussion on role of public and market based payments to better incentivise delivery of such services. Three key aspects looked at: matching the cow to the system, development of multispecies pastures, promotion of biodiversity and associated ES through semi-natural habitats. Also check out relevance to CA_15 (suitable livestock). Opinion/review paper rather than new evidence. Note section on habitat management also has following: The benefits of such actions extend beyond the improvement
in allocation of space for biodiversity. For example, for
hedgerows and wooded areas (that are characteristic of many
temperate landscapes in Ireland, and bocage in France), wider
benefits include:
• Shelter and shade. Hedgerows and trees provide shelter from
winds and cold weather. In addition, they also provide shade
and protection from heat stress during warmer weather and
heatwaves. The physical barrier provided by thick hedges
contributes to reduced disease transmission among herds.
• Carbon sequestration. Hedgerows can also contribute to
carbon sequestration: the greater the volume and age of the
hedgerow, the more carbon is likely to be sequestered.
• Improved water infiltration. Water infiltration is higher
adjacent to hedges, and can prevent lameness due to foot_x0002_splaying and is less suitable to snails that are hosts to liver fluke.
• Improved pollination services. The diversity of plants and
floral resources in diverse hedgerows provides habitat and
food for wild pollinating insects. These will benefit adjacent
crops that are pollination-dependent, as well as contributing
to biodiversity.
• Biological control. Habitat diversity underpins the diversity of
species that naturally contribute to the control of agricultural
pests and diseases, and reduces the reliance on chemical
methods of control.
• Landscape connectivity.</t>
  </si>
  <si>
    <t>Wall, DP; Delgado, A; O'Sullivan, L; Creamer, RE; Trajanov, A; Kuzmanovski, V; Henriksen, CB; Debeljak, M</t>
  </si>
  <si>
    <t>A Decision Support Model for Assessing the Water Regulation and Purification Potential of Agricultural Soils Across Europe</t>
  </si>
  <si>
    <t>Water regulation and purification (WR) function is defined as the capacity of the soil to remove harmful compounds and the capacity of the soil to receive, store and conduct water for subsequent use and to prevent droughts, flooding and erosion. It is a crucial function that society expects agricultural soils to deliver, contributing to quality water supply for human needs and in particular for ensuring food security. The complexity of processes involved and the intricate tradeoff with other necessary soil functions requires decision support tools for best management of WR function. However, the effects of farm and soil management practices on the delivery of the WR function has not been fully addressed by decision support tools for farmers. This work aimed to develop a decision support model for the management of the WR function performed by agricultural soils. The specific objectives of this paper were (i) to construct a qualitative decision support model to assess the water regulation and purification capacity of agricultural soils at field level, to (ii) conduct sensitivity analysis of the model; and (iii) to validate the model with independent empirical data. The developed decision support model for WR is a hierarchical qualitative model with 5 levels and has 27 basic attributes describing the soil (S), environment (E), and management (M) attributes of the field site to be assessed. The WR model is composed of 3 sub-models concerning (1) soil water storage, (2) P and sediment loss in runoff, and (3) N leaching in percolating water. The WR decision support model was validated using a representative dataset of 94 field sites from across Europe and had an overall accuracy of 75% when compared to the empirically derived values across these sites. This highly accurate, reliable, and useful decision support model for assessing the capacity of agricultural soils to perform the WR function can be used by farmers and advisors help manage and protect their soil resources for the future. This model has also been incorporated into the Soil Navigator decision support tool which provides simultaneous assessment of the WR function and other important soil functions for agriculture.</t>
  </si>
  <si>
    <t>10.3389/fsufs.2020.00115</t>
  </si>
  <si>
    <t>Where soils are compacted (high bulk density), are prone to capping, or have impeded drainage there is increased potential for soil runoff to occur. However, management practices that increase water infiltration, such as cover cropping, crop residue returns or artificial drainage of the soil, were associated with a reduction in water runoff generation.</t>
  </si>
  <si>
    <t>Note model analysis and assumptions rather than hard evidence</t>
  </si>
  <si>
    <t>Introduces a decision support model. Main objectives in abstract don't state whether have hard evidence as to what different management actions can do. Says model validated on 94 locations across Europe - UK does not have any sites, at least as far as the map suggests (Fig 1) Useful description of water purification and regulation function.  NOTE that main text points to other papers that could be of interest: This paper discusses the development of a decision support model for the management of the WR function performed by agricultural soils. This is in conjunction with work on four other soil functions investigated in the H2020 LANDMARK project (Debeljak et al., 2019; Sandén et al., 2019; Van de Broek et al., 2019; van Leeuwen et al., 2019). This tool provides the user with qualitative information regarding the capacity of an agricultural soil to perform the water regulation and purification function. In addition, the aim of this tool is to increase awareness among model users about the multi functionality of agricultural soils, and the existence of important trade-offs between the performances of these soil functions as a consequence of the applied management. The models for the five soil functions have been brought together to assess the trade-offs between different soil functions for a given set of management practices across Europe (Debeljak et al., 2019). The specific objectives of this paper were (i) to construct a qualitative decision support model to assess the water regulation and purification capacity of agricultural soils at field level, to (ii) conduct sensitivity analysis of the model; and (iii) to validate the model with independent empirical data. Note that water sub-model has transport and source components. And same with nitrogen leaching with percolating water. Impact on management on these aspects can be important according to assumptions in model - see key messages part. But these are expected relationships rather than hard data... How validation was conducted is very vague...</t>
  </si>
  <si>
    <t>Mihailescu, E; Soares, MB</t>
  </si>
  <si>
    <t>The Influence of Climate on Agricultural Decisions for Three European Crops: A Systematic Review</t>
  </si>
  <si>
    <t>The severity and uneven distribution of the expected climate change impacts across climate-sensitive agricultural areas, and the cropping systems operated within, call for identification, and effective management of these impacts. The climate services have the potential to help identifying and adequately addressing the expected changes in climate and their impacts on agricultural production systems. However, the development of effective climate services is conditioned by the need to clearly understand the critical decisions that underpin end-users' activities and how climate information can support those decision-making processes. This paper reviews and identifies the main decisions linked to key climate change impacts on the cropping systems of interest-olive, grape and durum wheat-in order to inform the development of climate services for these crops in the future. Our review results indicate two types of key findings: (i) the most common types of decisions across the three cropping systems address the increase in temperature, variability, and uneven distribution of rainfall, occurrence of extreme events, and increased solar radiation; (ii) the most common decisions are likely to be affected by an increase in temperature above the maximum supported by the three crops, or in combination with other impacting climate changes. These decisions mainly relate to irrigation and other water stress reducing measures (olive, durum wheat), choice of varieties (grape, durum wheat), clones and rootstocks (grape), training system and vine load (olive, grape), canopy management (olive, grape), change in planting/sowing and harvest date (olive, durum wheat), pest and disease management (grape), allocation/choice of cultivation area (grape, durum wheat), use of decision support tools (grape), and crop insurance (durum wheat). In these decision-making contexts, the timely availability of climate information on temperature increase and rainfall variability can be used for developing climate services to effectively support the affected decisions. Although this paper does not provide an exhaustive analysis, the entry points identified can be considered as starting points for informing the development of climate services to further support the adjustment of decision making for the identified olive, grape, and durum wheat cropping systems, as well as similar decision-making contexts beyond those identified here.</t>
  </si>
  <si>
    <t>10.3389/fsufs.2020.00064</t>
  </si>
  <si>
    <t xml:space="preserve">Action 15 relevance. Review article. </t>
  </si>
  <si>
    <t>Iriti, M; Vitalini, S</t>
  </si>
  <si>
    <t>Sustainable Crop Protection, Global Climate Change, Food Security and Safety-Plant Immunity at the Crossroads</t>
  </si>
  <si>
    <t>The development of novel strategies of plant disease management is crucial in view of the growing demand of sustainability in agri-food chains. The use of agrochemicals is not without risk for the consumer and environment in terms of their residues in food, feed, water bodies and harmful effects on nontarget organisms. However, because of the high global annual yield losses attributable to plant diseases and also due to global climate changes that have exacerbated some phytosanitary emergences, chemical input in agriculture is mandatory. In this complex scenario, the use of agrochemicals that boost the plant immune system represents a relatively novel approach in crop protection. These plant protection products are not antimicrobial or fungicidal agents, but include both natural and synthetic elicitors and plant activators that only target the host immune system, with no biocide mechanism of action. In general, these products present a number of strengths: they leave no residue and should not select resistant pathogen strains, they can be used to control virus diseases, and can increase the levels of bioactive phytochemicals in plant foods.</t>
  </si>
  <si>
    <t>VACCINES</t>
  </si>
  <si>
    <t>10.3390/vaccines8010042</t>
  </si>
  <si>
    <t>Review article, looking at pesticides and novel replacements, not improved water and nutrient management directly.</t>
  </si>
  <si>
    <t>Yu, LY; Zhao, XN; Gao, XD; Siddique, KHM</t>
  </si>
  <si>
    <t>Improving/maintaining water-use efficiency and yield of wheat by deficit irrigation: A global meta-analysis</t>
  </si>
  <si>
    <t>Population growth and climate change are necessitating increases in food production and reduction in amounts of water used for agriculture. Deficit irrigation has been proposed as a strategy to maintain/increase yield while reducing the use of water in agriculture; however, it has not been widely adopted, in part, due to risk of reduced yield. In this paper, we describe a meta-analysis designed to quantify effects of deficit irrigation on wheat water-use efficiency (WUE) and yields, and identify optimal strategies for deploying deficit irrigation to achieve win-win effects of improving WUE and yield simultaneously. Overall, the meta-analysis of 41 peer-reviewed publications collectively containing over 381 observations showed that the win-win relationship between WUE and wheat yield does exist. Overall, deficit irrigation improved wheat WUE by 6.6 % but decreased yield by 16.2 %. However, the results varied, depending on irrigation methods (such as irrigation type, timing and water amount) and environmental factors (such as precipitation, temperature and soil properties). In order to maximize win-win effects and minimize tradeoff between WUE and yield, we found that deficit irrigation is most appropriate for areas where total precipitation during the growing season is less than 200 mm and the soil is loamy or sandy. Deficit irrigation using border and furrow irrigation is more likely to achieve high WUE and yield concurrently than drip or sprinkler irrigation. Importantly, we found that the most influential factors affecting yield and WUE are the irrigation level, and the irrigation thresholds to achieve various scenarios between WUE and yield. Our findings suggest deficit irrigation can improve yield and WUE simultaneously, and identifies the conditions under which these improvements can be realized.</t>
  </si>
  <si>
    <t>AGRICULTURAL WATER MANAGEMENT</t>
  </si>
  <si>
    <t>10.1016/j.agwat.2019.105906</t>
  </si>
  <si>
    <t>Deficity irrigation can be beneficial for wheat yield where annual precip &lt;200mm. Based on meta analysis</t>
  </si>
  <si>
    <t>Not clear whether applicable to UK situation i.e. is there much irrigation?</t>
  </si>
  <si>
    <t>Drohan, PJ; Bechmann, M; Buda, A; Djodjic, F; Doody, D; Duncan, JM; Iho, A; Jordan, P; Kleinman, PJ; McDowell, R; Mellander, PE; Thomas, IA; Withers, PJA</t>
  </si>
  <si>
    <t>A Global Perspective on Phosphorus Management Decision Support in Agriculture: Lessons Learned and Future Directions</t>
  </si>
  <si>
    <t>The evolution of phosphorus (P) management decision support tools (DSTs) and systems (DSS), in support of food and environmental security has been most strongly affected in developed regions by national strategies (i) to optimize levels of plant available P in agricultural soils, and (ii) to mitigate P runoff to water bodies. In the United States, Western Europe, and New Zealand, combinations of regulatory and voluntary strategies, sometimes backed by economic incentives, have often been driven by reactive legislation to protect water bodies. Farmer-specific DSSs, either based on modeling of P transfer source and transport mechanisms, or when coupled with farm-specific information or local knowledge, have typically guided best practices, education, and implementation, yet applying DSSs in data poor catchments and/or where user adoption is poor hampers the effectiveness of these systems. Recent developments focused on integrated digital mapping of hydrologically sensitive areas and critical source areas, sometimes using real-time data and weather forecasting, have rapidly advanced runoff modeling and education. Advances in technology related to monitoring, imaging, sensors, remote sensing, and analytical instrumentation will facilitate the development of DSSs that can predict heterogeneity over wider geographical areas. However, significant challenges remain in developing DSSs that incorporate big data in a format that is acceptable to users, and that adequately accounts for catchment variability, farming systems, and farmer behavior. Future efforts will undoubtedly focus on improving efficiency and conserving phosphate rock reserves in the face of future scarcity or prohibitive cost. Most importantly, the principles reviewed here are critical for sustainable agriculture.</t>
  </si>
  <si>
    <t>JOURNAL OF ENVIRONMENTAL QUALITY</t>
  </si>
  <si>
    <t>10.2134/jeq2019.03.0107</t>
  </si>
  <si>
    <t xml:space="preserve">Kept in as they may be studies inside paper which should improved nutrient mangement on adapting to risk. May also be relevant to action 12 - enhanced monitoring. </t>
  </si>
  <si>
    <t>Legislation and policy focussed</t>
  </si>
  <si>
    <t>No clear results on adaptation outcomes</t>
  </si>
  <si>
    <t>Old, J; McKnight, D; Bennett, R; Grzybek, R</t>
  </si>
  <si>
    <t>A catchment partnership approach to delivering natural flood management in the Evenlode, UK</t>
  </si>
  <si>
    <t>Adapting to climate change and its impacts on water resources is one of the major challenges facing the UK. In the first scheme of its kind in the Thames basin, this paper describes how natural flood management (NFM) is being piloted in the Littlestock Brook tributary of the Evenlode catchment. This 5-year scheme (2016-2021) explores the delivery mechanisms and assesses the effectiveness of NFM measures to reduce flood risk in Milton-under-Wychwood, improve water quality and create habitat. It has secured 640 pound 000 from Environment Agency programmes, the Thames Regional Flood and Coastal Committee, other partners and landowners. In 2018, ten field corner bunds were created with a combined storage capacity of 26 000 m(3). Woody dams in the brook divert high flows into these flood storage areas. Critical to success is integrated delivery through the Evenlode Catchment Partnership and engagement of the local community. Catchment partnerships deliver a range of environmental, social and economic benefits, and directly support many of the ambitions under the government's 25-Year Environment Plan and the Water Framework Directive. Collaborative working with Thames Water, the Department for Environment, Food and Rural Affairs, consultants and academics has enabled the project to utilise existing delivery mechanisms and to model and monitor the effectiveness of NFM.</t>
  </si>
  <si>
    <t>10.1680/jensu.17.00038</t>
  </si>
  <si>
    <t>How catchment management can improve water and nutrient use</t>
  </si>
  <si>
    <t>Set up of scheme rather than hard evidence</t>
  </si>
  <si>
    <t xml:space="preserve">No hard evidence presented but discusses potential effects which could be useful. </t>
  </si>
  <si>
    <t>Gunnell, K; Mulligan, M; Francis, RA; Hole, DG</t>
  </si>
  <si>
    <t>Evaluating natural infrastructure for flood management within the watersheds of selected global cities</t>
  </si>
  <si>
    <t>Cities are dependent on their upstream watersheds for storage and gradual release of water into river systems. These watersheds act as important flood mitigation infrastructure, providing an essential ecosystem service. In this paper we use metrics from the WaterWorld model to examine the flood management-relevant natural infrastructure of the upstream watersheds of selected global cities. These metrics enable the characterisation of different types, magnitudes and geographical distributions of potential natural flood storage. The storages are categorised as either green (forest canopy, wetland and soil) or blue (water body and floodplain) storages and the proportion of green to blue indicates how different city upstream basin contexts provide different types and levels of storage which may buffer flood risk. We apply the WaterWorld method for examining flood risk as the ratio of accumulated modelled annual runoff volume to accumulated available green and blue water storage capacity. The aim of these metrics is to highlight areas where there is more runoff than storage capacity and thus where the maintenance or restoration of further natural infrastructure (such as canopy cover, wetlands and soil) could aid in storing more water and thus better alleviate flood risks. Such information is needed by urban planners. city authorities and governments to help prepare cities for climate change impacts. (C) 2019 The Authors. Published by Elsevier B.V.</t>
  </si>
  <si>
    <t>10.1016/j.scitotenv.2019.03.212</t>
  </si>
  <si>
    <t>unsure about -</t>
  </si>
  <si>
    <t xml:space="preserve">What level of green and blue storage capacity have and whether that can alleviate flood risk downstream in urban areas. No clear figures from skim. </t>
  </si>
  <si>
    <t>Different catchment actions to help small waterbodies. How needs to happen across scales i.e. action in body itself is not sufficient, nor even riparian buffers.</t>
  </si>
  <si>
    <t xml:space="preserve">Review document so points to other papers. No clear assessment of impacts of particular actions on adaptation outcomes (or mitigation outcomes) but makes suggestions as to what can be beneficial. </t>
  </si>
  <si>
    <t>ENVIRONMENTAL EVIDENCE</t>
  </si>
  <si>
    <t>Provides systematic mapping protocol and search approach but no evidence. Review</t>
  </si>
  <si>
    <t>Timsina, J</t>
  </si>
  <si>
    <t>Can Organic Sources of Nutrients Increase Crop Yields to Meet Global Food Demand?</t>
  </si>
  <si>
    <t>Meeting global demand of safe and healthy food for the ever-increasing population now and into the future is currently a crucial challenge. Increasing crop production by preserving environment and mitigating climate change should thus be the main goal of today's agriculture. Conventional farming is characterized by use of high-yielding varieties, irrigation water, chemical fertilizers and synthetic pesticides to increase yields. However, due to either over- or misuse of chemical fertilizers or pesticides in many agro-ecosystems, such farming is often blamed for land degradation and environmental pollution and for adversely affecting the health of humans, plants, animals and aquatic ecosystems. Of all inputs required for increased agricultural production, nutrients are considered to be the most important ones. Organic farming, with use of organic sources of nutrients, is proposed as a sustainable strategy for producing safe, healthy and cheaper food and for restoring soil fertility and mitigating climate change. However, there are several myths and controversies surrounding the use of organic versus inorganic sources of nutrients. The objectives of this paper are: (i) to clarify some of the myths or misconceptions about organic versus inorganic sources of nutrients and (ii) to propose alternative solutions to increase on-farm biomass production for use as organic inputs for improving soil fertility and increasing crop yields. Common myths identified by this review include that organic materials/fertilizers can: (i) supply all required macro- and micro-nutrients for plants; (ii) improve physical, chemical and microbiological properties of soils; (iii) be applied universally on all soils; (iv) always produce quality products; (v) be cheaper and affordable; and (vi) build-up of large amount of soil organic matter. Other related myths are: legumes can use entire amount of N-2 fixed from atmosphere and bio-fertilizers increase nutrient content of soil. Common myths regarding chemical fertilizers are that they: (i) are not easily available and affordable, (ii) degrade land, (iii) pollute environment and (iv) adversely affect health of humans, animals and agro-ecosystems. The review reveals that, except in some cases where higher yields (and higher profits) can be found from organic farming, their yields are generally 20-50% lower than that from conventional farming. The paper demonstrates that considering the current organic sources of nutrients in the developing countries, organic nutrients alone are not enough to increase crop yields to meet global food demand and that nutrients from inorganic and organic sources should preferably be applied at 75:25 ratio. The review identifies a new and alternative concept of Evergreen Agriculture (an extension of Agroforestry System), which has potential to supply organic nutrients in much higher amounts, improve on-farm soil fertility and meet nutrient demand of high-yielding crops, sequester carbon and mitigate greenhouse gas emissions, provide fodder for livestock and fuelwood for farmers and has potential to meet global food demand. Evergreen Agriculture has been widely adapted by tens of millions of farmers in several African countries and the review proposes for evaluation and scaling-up of such technology in Asian and Latin American countries too.</t>
  </si>
  <si>
    <t>10.3390/agronomy8100214</t>
  </si>
  <si>
    <t>Opinion article purporting to be review but statements are made without clear evidence or rationale.</t>
  </si>
  <si>
    <t xml:space="preserve">Relevant instead to active habitat management </t>
  </si>
  <si>
    <t>Thinning management led to less DOC loss compared to unmanaged, even though carbon stocks were similar (and indeed, tendency to be greater in managed forest). Long-term soil water monitoring revealed a large difference in median DOC concentrations between the unman-aged (43.8 mg L−1) and managed (18.4 mg L−1) sets of plots at 10 cm depth over six years, with the median DOCconcentration over twice as high in the unmanaged plots. In our spatial survey, a significantly larger cumulativeflux of DOC was released from the unmanaged than the managed site, with 295.5 and 230.3 g m−2,respectively.Whilst deadwood and leaf litter released the greatest amount of DOC per unit mass, when volume of the materialwas considered, leaf litter contributed most to DOCflux, with deadwood contributing least. Likewise, there weresignificant differences in the carbon stocks held by different forest materials that were dependent on site. Vege-tation and the fermentation layer held more carbon in the managed site than unmanaged, whilst the oppositeoccurred in deadwood and the Ah horizon. Thesefindings indicate that management affects the allocation of car-bon stored and DOC released between different forest materials.</t>
  </si>
  <si>
    <t>Single site study with comparison of two stands, one managed, one unmanaged</t>
  </si>
  <si>
    <t>Yang, L; Niu, SL; Tian, DS; Zhang, CY; Liu, WG; Yu, Z; Yan, T; Yang, W; Zhao, XH; Wang, JS</t>
  </si>
  <si>
    <t>A global synthesis reveals increases in soil greenhouse gas emissions under forest thinning</t>
  </si>
  <si>
    <t>Forest thinning is a major forest management practice worldwide and may lead to profound alterations in the fluxes of soil greenhouse gases (GHGs). However, the global patterns and underlying mechanisms of soil GHG fluxes in response to forest thinning remain poorly understood. Here, we conducted a global meta-analysis of 106 studies to assess the effects of forest thinning on soil GHG fluxes and the underpinning mechanisms. The results showed that forest thinning significantly increased soil CO2 emission (mean lnRR: 0.07, 95% CI: 0.03-0.11), N2O emission (mean lnRR: 0.39, 95% CI: 0.16-0.61) and decreased CH4 uptake (mean Hedges' d: 0.98, 95% CI: 0.32-1.64). Furthermore, the negative response of soil CH4 uptake was amplified by thinning intensity, and the positive response of soil N2O emission decreased with recovery time after thinning. The response of soil CO2 emission was mainly correlated with changes in fine root biomass and soil nitrogen content, and the response of soil CH4 uptake was related to the changes in soil moisture and litterfall. Moreover, the response of soil N2O emission was associated with changes in soil temperature and soil nitrate nitrogen content. Thinning also increased the total balance of the three greenhouse gas fluxes in combination, which decreased with recovery time. Our findings highlight that thinning significantly increases soil GHG emissions, which is crucial to understanding and predicting ecosystem-climate feedbacks in managed forests. (C) 2021 Elsevier B.V. All rights reserved.</t>
  </si>
  <si>
    <t>10.1016/j.scitotenv.2021.150225</t>
  </si>
  <si>
    <r>
      <t>Averaged across all studies, forest thinning signi</t>
    </r>
    <r>
      <rPr>
        <sz val="8"/>
        <color theme="1"/>
        <rFont val="Courier New"/>
        <family val="3"/>
      </rPr>
      <t>fi</t>
    </r>
    <r>
      <rPr>
        <sz val="8"/>
        <color theme="1"/>
        <rFont val="Calibri"/>
        <family val="2"/>
        <scheme val="minor"/>
      </rPr>
      <t>cantly increasedsoil CO</t>
    </r>
    <r>
      <rPr>
        <sz val="5.5"/>
        <color theme="1"/>
        <rFont val="Calibri"/>
        <family val="2"/>
        <scheme val="minor"/>
      </rPr>
      <t>2</t>
    </r>
    <r>
      <rPr>
        <sz val="8"/>
        <color theme="1"/>
        <rFont val="Calibri"/>
        <family val="2"/>
        <scheme val="minor"/>
      </rPr>
      <t>and N</t>
    </r>
    <r>
      <rPr>
        <sz val="5.5"/>
        <color theme="1"/>
        <rFont val="Calibri"/>
        <family val="2"/>
        <scheme val="minor"/>
      </rPr>
      <t>2</t>
    </r>
    <r>
      <rPr>
        <sz val="8"/>
        <color theme="1"/>
        <rFont val="Calibri"/>
        <family val="2"/>
        <scheme val="minor"/>
      </rPr>
      <t>O emissions and decreased soil CH</t>
    </r>
    <r>
      <rPr>
        <sz val="5.5"/>
        <color theme="1"/>
        <rFont val="Calibri"/>
        <family val="2"/>
        <scheme val="minor"/>
      </rPr>
      <t>4</t>
    </r>
    <r>
      <rPr>
        <sz val="8"/>
        <color theme="1"/>
        <rFont val="Calibri"/>
        <family val="2"/>
        <scheme val="minor"/>
      </rPr>
      <t>uptake. Theresponses of soil GHG</t>
    </r>
    <r>
      <rPr>
        <sz val="8"/>
        <color theme="1"/>
        <rFont val="Courier New"/>
        <family val="3"/>
      </rPr>
      <t>fl</t>
    </r>
    <r>
      <rPr>
        <sz val="8"/>
        <color theme="1"/>
        <rFont val="Calibri"/>
        <family val="2"/>
        <scheme val="minor"/>
      </rPr>
      <t>uxes depended on thinning intensity and recov-ery time, and they varied with ecosystem type, stand type, stand ageand measurement season. In addition, the responses of soil GHG</t>
    </r>
    <r>
      <rPr>
        <sz val="8"/>
        <color theme="1"/>
        <rFont val="Courier New"/>
        <family val="3"/>
      </rPr>
      <t>fl</t>
    </r>
    <r>
      <rPr>
        <sz val="8"/>
        <color theme="1"/>
        <rFont val="Calibri"/>
        <family val="2"/>
        <scheme val="minor"/>
      </rPr>
      <t>uxeswere closely related to the thinning-induced changes in soil properties,</t>
    </r>
    <r>
      <rPr>
        <sz val="8"/>
        <color theme="1"/>
        <rFont val="Courier New"/>
        <family val="3"/>
      </rPr>
      <t>fi</t>
    </r>
    <r>
      <rPr>
        <sz val="8"/>
        <color theme="1"/>
        <rFont val="Calibri"/>
        <family val="2"/>
        <scheme val="minor"/>
      </rPr>
      <t>ne root biomass, and litterfall. Overall, these</t>
    </r>
    <r>
      <rPr>
        <sz val="8"/>
        <color theme="1"/>
        <rFont val="Courier New"/>
        <family val="3"/>
      </rPr>
      <t>fi</t>
    </r>
    <r>
      <rPr>
        <sz val="8"/>
        <color theme="1"/>
        <rFont val="Calibri"/>
        <family val="2"/>
        <scheme val="minor"/>
      </rPr>
      <t>ndings contribute to re-solve how forest thinning affects soil-atmosphere greenhouse gas ex-changes, which will improve the assessments of feedbacks betweenmanaged forests and climate systems.</t>
    </r>
  </si>
  <si>
    <t>Effects decrease with time since thinning</t>
  </si>
  <si>
    <t>Meta analysis</t>
  </si>
  <si>
    <t>Verma, KK; Song, XP; Joshi, A; Tian, DD; Rajput, VD; Singh, M; Arora, J; Minkina, T; Li, YR</t>
  </si>
  <si>
    <t>Recent Trends in Nano-Fertilizers for Sustainable Agriculture under Climate Change for Global Food Security</t>
  </si>
  <si>
    <t>Nano-fertilizers (NFs) significantly improve soil quality and plant growth performance and enhance crop production with quality fruits/grains. The management of macro-micronutrients is a big task globally, as it relies predominantly on synthetic chemical fertilizers which may not be environmentally friendly for human beings and may be expensive for farmers. NFs may enhance nutrient uptake and plant production by regulating the availability of fertilizers in the rhizosphere; extend stress resistance by improving nutritional capacity; and increase plant defense mechanisms. They may also substitute for synthetic fertilizers for sustainable agriculture, being found more suitable for stimulation of plant development. They are associated with mitigating environmental stresses and enhancing tolerance abilities under adverse atmospheric eco-variables. Recent trends in NFs explored relevant agri-technology to fill the gaps and assure long-term beneficial agriculture strategies to safeguard food security globally. Accordingly, nanoparticles are emerging as a cutting-edge agri-technology for agri-improvement in the near future. Interestingly, they do confer stress resistance capabilities to crop plants. The effective and appropriate mechanisms are revealed in this article to update researchers widely.</t>
  </si>
  <si>
    <t>10.3390/nano12010173</t>
  </si>
  <si>
    <t xml:space="preserve">might mention mitigation in abstract . Relevant for adaptation </t>
  </si>
  <si>
    <t>Review article noting that nano fertilisers can have benefits for stress tolerance. Not clear how much quantitative evidence is there.</t>
  </si>
  <si>
    <t>Review article</t>
  </si>
  <si>
    <t>Han, MJ; Zhao, Q; Li, W; Ciais, P; Wang, YP; Goll, DS; Zhu, L; Zhao, Z; Wang, JM; Wei, Y; Wu, FC</t>
  </si>
  <si>
    <t>Global soil organic carbon changes and economic revenues with biochar application</t>
  </si>
  <si>
    <t>Biochar has been proposed as a promising negative CO2 emission technology to mitigate future climate change with the additional benefit of increasing agricultural production. However, the spatial responses of soil organic carbon (SOC) to biochar addition in cropland are still uncertain, and the economic feasibility of large-scale biochar implementation remains unclear. Here, we analyzed the response of SOC to biochar addition using 389 paired field measurements. The results show that biochar addition significantly increased SOC by 45.8% on average with large regional variations. Using a random forest model trained with soil, climate, biotic, biochar, and management factors, we found that the response of SOC to biochar addition was mainly dependent on biochar application rates, initial SOC, edaphic (e.g., pH), and climatic (e.g., mean annual precipitation) variables. Combined with the predicted SOC changes to biochar addition on the global cropland, we assessed the revenue of the biochar system based on the current and potential pyrolysis plants in the world using the life-cycle analysis. Net revenue of the currently existing 144 pyrolysis plants increases with larger plant capacity and higher carbon price. Potential revenue of building new plants is high in regions like America and Europe but low in regions with infertile soil, low crop residues availability, and inconvenient transportation. The global CO2 removal of biochar application is 6.6 Tg CO(2)e (CO2 equivalent) year(-1) with a net revenue of $ 177 million dollars at a carbon price of $ 50 t(-1) CO2 for current pyrolysis plants with a biomass-processing capacity of 20,000 t year(-1). Our study provides a full economic assessment of idealized biochar addition scenarios and identifies the locations with maximal potential revenues with new pyrolysis plants.</t>
  </si>
  <si>
    <t>10.1111/gcbb.12915</t>
  </si>
  <si>
    <t xml:space="preserve">but might not be UK relevant </t>
  </si>
  <si>
    <t>Could have adaptive benefits…</t>
  </si>
  <si>
    <t>..but evidence not shown - just discussed in intro</t>
  </si>
  <si>
    <r>
      <t xml:space="preserve">Here, </t>
    </r>
    <r>
      <rPr>
        <sz val="11"/>
        <color theme="1"/>
        <rFont val="Calibri"/>
        <family val="2"/>
        <scheme val="minor"/>
      </rPr>
      <t>we analyzed the response of SOC to biochar addition using 389 paired field measurements. The results show that biochar addition significantly increased SOC by 45.8% on aver-age with large regional variations. Using a random forest model trained with soil, climate, biotic, biochar, and management factors, we found that the response of SOC to biochar addition was mainly dependent on biochar application rates, ini-tial SOC, edaphic (e.g., pH), and climatic (e.g., mean annual precipitation) varia-bles.</t>
    </r>
  </si>
  <si>
    <t>Can be effects of biochar addition on native SOC meaning can have deleterious effects. But, in temperate areas appears to be positive effect.</t>
  </si>
  <si>
    <t>Meta analysis and then global extrapolation through RF modelling approach</t>
  </si>
  <si>
    <t>Cusworth, G; Garnett, T; Lorimer, J</t>
  </si>
  <si>
    <t>Agroecological break out: Legumes, crop diversification and the regenerative futures of UK agriculture</t>
  </si>
  <si>
    <t>This paper reviews the shifting fate of legumes in UK agriculture. Legumes were once a common part of crop rotations, providing food and feed, while enhancing soil fertility and enabling pest control. During the 20th century, UK arable management became predicated on minimally diverse crop rotations, dependent on artificial fertilisers and pesticides. Legumes were locked out of food and farming. Existing research has identified the drivers of this lock-in. Whilst this intensive model increased crop yields, there are growing concerns around its greenhouse gas emissions and impacts on soil health and biodiversity. In response, there is a resurgence of interest in legumes as a solution to these problems, as part of a wider shift towards agroecological management. This analysis draws on interviews with different actors in the UK agricultural sector to present a Multi-Level Perspective analysis of the drivers and characteristics of this transition - what we term agroecological breakout. It describes how macro-level economic changes (a growing market for plant-based proteins) and political transitions (a focus on public goods subsidisation) are combining with shifting agricultural attitudes (such as concerns around soil health, and the prioritisation of multi-annual profitability over annual yields) to increase the attractiveness of crop diversification and legume cropping. These changes open space for micro-level innovations by private, public, and civil society actors to disrupt the meso-level status quo of minimally diverse crop rotations. The conclusion maps the different forms and trajectories of this break-out and reflects on their implications for the future of food and farming in the UK.</t>
  </si>
  <si>
    <t>JOURNAL OF RURAL STUDIES</t>
  </si>
  <si>
    <t>10.1016/j.jrurstud.2021.10.005</t>
  </si>
  <si>
    <t xml:space="preserve">the science it will cite, more relevant than paper  </t>
  </si>
  <si>
    <t>Socio-ecological review suggesting importance of legumes for adaptation but…</t>
  </si>
  <si>
    <t>…no evidence presented re: adaptation or mitigation outcomes</t>
  </si>
  <si>
    <t>See adaptation message</t>
  </si>
  <si>
    <t>See adapatation</t>
  </si>
  <si>
    <t>Action 15 relevance.</t>
  </si>
  <si>
    <t>Lessmann, M; Ros, GH; Young, MD; de Vries, W</t>
  </si>
  <si>
    <t>Global variation in soil carbon sequestration potential through improved cropland management</t>
  </si>
  <si>
    <t>Widespread adoption of improved cropland management measures is advocated to increase soil organic carbon (SOC) levels, thereby improving soil fertility and mitigating climate change. However, spatially explicit insight on management impacts is limited, which is crucial for region-specific and climate-smart practices. To overcome these limitations, we combined global meta-analytical results on improved management practices on SOC sequestration with spatially explicit data on current management practices and potential areas for the adoption of these measures. We included (a) fertilization practices, i.e., use of organic fertilizer compared to inorganic fertilizer or no fertilizer, (b) soil tillage practices, i.e., no-tillage relative to high or intermediate intensity tillage, and (c) crop management practices, i.e., use of cover crops and enhanced crop residue incorporation. We show that the estimated global C sequestration potential varies between 0.44 and 0.68 Gt C yr(-1), assuming maximum complementarity among all measures taken. A more realistic estimate, not assuming maximum complementarity, is from 0.28 to 0.43 Gt C yr(-1), being on the lower end of the current range of 0.1-2 Gt C yr(-1) found in the literature. One reason for the lower estimate is the limited availability of manure that has not yet been recycled. Another reason is the limited area for the adoption of improved measures, considering their current application and application limitations. We found large regional differences in carbon sequestration potential due to differences in yield gaps, SOC levels, and current practices applied. The highest potential is found in regions with low crop production, low initial SOC levels, and in regions where livestock manure and crop residues are only partially recycled. Supporting previous findings, we highlight that to encourage both soil fertility and SOC sequestration, it is best to focus on agricultural soils with large yield gaps and/or where SOC values are below levels that may limit crop production.</t>
  </si>
  <si>
    <t>10.1111/gcb.15954</t>
  </si>
  <si>
    <t xml:space="preserve">but might not have UK relevant data </t>
  </si>
  <si>
    <t>See key message mitigation - benefits can be assumed.</t>
  </si>
  <si>
    <r>
      <t>We combined global meta-analytical results on improved management practices on SOC sequestration with spatially explicit data on current management practices and potential areas for the adoption of these measures. We included (a) fer-tilization practices, i.e., use of organic fertilizer compared to inorganic fertilizer or no fertilizer, (b) soil tillage practices, i.e., no-tillage relative to high or intermediate inten-sity tillage, and (c) crop management practices, i.e., use of cover crops and enhanced crop residue incorporation. We show that the estimated global C sequestration po-tential varies between 0.44 and 0.68 Gt C yr</t>
    </r>
    <r>
      <rPr>
        <sz val="4"/>
        <color theme="1"/>
        <rFont val="Arial"/>
        <family val="2"/>
      </rPr>
      <t>−1</t>
    </r>
    <r>
      <rPr>
        <sz val="6"/>
        <color theme="1"/>
        <rFont val="Arial"/>
        <family val="2"/>
      </rPr>
      <t>, assuming maximum complementarity among all measures taken. A more realistic estimate, not assuming maximum com-plementarity, is from 0.28 to 0.43 Gt C yr</t>
    </r>
    <r>
      <rPr>
        <sz val="4"/>
        <color theme="1"/>
        <rFont val="Arial"/>
        <family val="2"/>
      </rPr>
      <t>−1</t>
    </r>
    <r>
      <rPr>
        <sz val="6"/>
        <color theme="1"/>
        <rFont val="Arial"/>
        <family val="2"/>
      </rPr>
      <t>, being on the lower end of the current range of 0.1–2 Gt C yr</t>
    </r>
    <r>
      <rPr>
        <sz val="4"/>
        <color theme="1"/>
        <rFont val="Arial"/>
        <family val="2"/>
      </rPr>
      <t>−1</t>
    </r>
    <r>
      <rPr>
        <sz val="6"/>
        <color theme="1"/>
        <rFont val="Arial"/>
        <family val="2"/>
      </rPr>
      <t xml:space="preserve"> found in the literature. One reason for the lower estimate is the limited availability of manure that has not yet been recycled. Another reason is the limited area for the adoption of improved measures, considering their current application and application limitations. We found large regional differences in carbon sequestration potential due to differences in yield gaps, SOC levels, and current prac-tices applied. The highest potential is found in regions with low crop production, low initial SOC levels, and in regions where livestock manure and crop residues are only partially recycled. Supporting previous findings, we highlight that to encourage both soil fertility and SOC sequestration, it is best to focus on agricultural soils with large yield gaps and/or where SOC values are below levels that may limit crop production.</t>
    </r>
  </si>
  <si>
    <t>Differences in response dependent on region.</t>
  </si>
  <si>
    <t>Could be assumed reduction in risk for some adaptation outcomes but not explicitly measured in this study.</t>
  </si>
  <si>
    <t>Smit, HPJ; Reinsch, T; Kluss, C; Loges, R; Taube, F</t>
  </si>
  <si>
    <t>Very Low Nitrogen Leaching in Grazed Ley-Arable-Systems in Northwest Europe</t>
  </si>
  <si>
    <t>High input dairy farms that are located on sandy soils in northwest Europe are predisposed to substantial nitrate leaching during a surplus of winter precipitation. Leys within integrated crop-livestock systems play an important role in soil fertility, soil C sequestration and soil N mineralization potentials. Therefore, leys are a feasible option that can be utilized to reduce local N losses to the environment, especially following maize grown for silage. We hypothesize that grass-clover leys ensure low nitrate leaching losses even when grazed intensively. The extent to which NO3-leaching occurred across seven different pasture management systems in terms of their sward composition, cutting, grazing, fertilization and combinations thereof was investigated in integrated animal-crop grazing systems over three winter periods (2017/2018, 2018/2019 and 2019/2020). The observed grazed systems were comprised of cut-used- and grazed grass-clover swards (0, 1 and 2 years after establishment following cereals), a catch crop grazed late in the year as well as a cut-used permanent grassland for comparison. Overall, all treatments resulted in nitrate leaching losses that did not exceed the WHO-threshold (25 mg nitrate/L). The highest level of NO3-leaching was observed in the catch crop system and the lowest in cut-used permanent grassland, with NO3-N losses of 19.6 &amp; PLUSMN; 5.3 and 2.1 &amp; PLUSMN; 0.3 kg NO3-N ha(-1) year(-1). Annual herbage yields were in the range of 0.9 to 12.4 t DM ha(-1) and nitrogen yields varied between 181 &amp; PLUSMN; 51 and 228 &amp; PLUSMN; 66 kg N ha(-1) during the study period. The highest herbage-N-yields were observed from the 1- and 2-year-old grass-clover leys. The highest N-field-balance was observed for the grazed leys and the lowest for the cut-used permanent grassland. However, no correlation was found between the highly positive field-N-balance and the amount of NO3-leached. This indicates a high N carry-over from grass-clover swards to the subsequent cash crop unit instead of increasing the risk of groundwater contamination from grazed leys in integrated animal crop-systems and underlines the eco-efficiency of dairy farming based on grazed ley systems.</t>
  </si>
  <si>
    <t>10.3390/agronomy11112155</t>
  </si>
  <si>
    <t>Relevant to adaptation. No evidence of effects on mitigation</t>
  </si>
  <si>
    <r>
      <t>The extent to which NO</t>
    </r>
    <r>
      <rPr>
        <sz val="5"/>
        <color theme="1"/>
        <rFont val="Arial"/>
        <family val="2"/>
      </rPr>
      <t>3</t>
    </r>
    <r>
      <rPr>
        <sz val="6"/>
        <color theme="1"/>
        <rFont val="Arial"/>
        <family val="2"/>
      </rPr>
      <t>-leachingoccurred across seven different pasture management systems in terms of their sward composition,cutting, grazing, fertilization and combinations thereof was investigated in integrated animal-cropgrazing systems over three winter periods (2017/2018, 2018/2019 and 2019/2020). The observedgrazed systems were comprised of cut-used- and grazed grass-clover swards (0, 1 and 2 years afterestablishment following cereals), a catch crop grazed late in the year as well as a cut-used permanentgrassland for comparison. Overall, all treatments resulted in nitrate leaching losses that did notexceed the WHO-threshold (25 mg nitrate/L). The highest level of NO</t>
    </r>
    <r>
      <rPr>
        <sz val="5"/>
        <color theme="1"/>
        <rFont val="Arial"/>
        <family val="2"/>
      </rPr>
      <t>3</t>
    </r>
    <r>
      <rPr>
        <sz val="6"/>
        <color theme="1"/>
        <rFont val="Arial"/>
        <family val="2"/>
      </rPr>
      <t>-leaching was observedin the catch crop system and the lowest in cut-used permanent grassland, with NO</t>
    </r>
    <r>
      <rPr>
        <sz val="5"/>
        <color theme="1"/>
        <rFont val="Arial"/>
        <family val="2"/>
      </rPr>
      <t>3</t>
    </r>
    <r>
      <rPr>
        <sz val="6"/>
        <color theme="1"/>
        <rFont val="Arial"/>
        <family val="2"/>
      </rPr>
      <t>-N losses of19.6±5.3and 2.1±0.3 kg NO</t>
    </r>
    <r>
      <rPr>
        <sz val="5"/>
        <color theme="1"/>
        <rFont val="Arial"/>
        <family val="2"/>
      </rPr>
      <t>3</t>
    </r>
    <r>
      <rPr>
        <sz val="6"/>
        <color theme="1"/>
        <rFont val="Arial"/>
        <family val="2"/>
      </rPr>
      <t>-N ha</t>
    </r>
    <r>
      <rPr>
        <sz val="5"/>
        <color theme="1"/>
        <rFont val="Arial"/>
        <family val="2"/>
      </rPr>
      <t>−1</t>
    </r>
    <r>
      <rPr>
        <sz val="6"/>
        <color theme="1"/>
        <rFont val="Arial"/>
        <family val="2"/>
      </rPr>
      <t>year</t>
    </r>
    <r>
      <rPr>
        <sz val="5"/>
        <color theme="1"/>
        <rFont val="Arial"/>
        <family val="2"/>
      </rPr>
      <t>−1</t>
    </r>
    <r>
      <rPr>
        <sz val="6"/>
        <color theme="1"/>
        <rFont val="Arial"/>
        <family val="2"/>
      </rPr>
      <t>. Annual herbage yields were in the range of 0.9 to12.4 t DM ha</t>
    </r>
    <r>
      <rPr>
        <sz val="5"/>
        <color theme="1"/>
        <rFont val="Arial"/>
        <family val="2"/>
      </rPr>
      <t>−1</t>
    </r>
    <r>
      <rPr>
        <sz val="6"/>
        <color theme="1"/>
        <rFont val="Arial"/>
        <family val="2"/>
      </rPr>
      <t>and nitrogen yields varied between 181±51 and 228±66 kg N ha</t>
    </r>
    <r>
      <rPr>
        <sz val="5"/>
        <color theme="1"/>
        <rFont val="Arial"/>
        <family val="2"/>
      </rPr>
      <t>−1</t>
    </r>
    <r>
      <rPr>
        <sz val="6"/>
        <color theme="1"/>
        <rFont val="Arial"/>
        <family val="2"/>
      </rPr>
      <t>during thestudy period. The highest herbage-N-yields were observed from the 1- and 2-year-old grass-cloverleys. The highest N-field-balance was observed for the grazed leys and the lowest for the cut-usedpermanent grassland. However, no correlation was found between the highly positive field-N-balance and the amount of NO</t>
    </r>
    <r>
      <rPr>
        <sz val="5"/>
        <color theme="1"/>
        <rFont val="Arial"/>
        <family val="2"/>
      </rPr>
      <t>3</t>
    </r>
    <r>
      <rPr>
        <sz val="6"/>
        <color theme="1"/>
        <rFont val="Arial"/>
        <family val="2"/>
      </rPr>
      <t>-leached. This indicates a high N carry-over from grass-clover swardsto the subsequent cash crop unit instead of increasing the risk of groundwater contamination fromgrazed leys in integrated animal crop-systems and underlines the eco-efficiency of dairy farmingbased on grazed ley systems.</t>
    </r>
  </si>
  <si>
    <t>Shakoor, A; Arif, MS; Shahzad, SM; Farooq, TH; Ashraf, F; Altaf, MM; Ahmed, W; Tufail, MA; Ashraf, M</t>
  </si>
  <si>
    <t>Does biochar accelerate the mitigation of greenhouse gaseous emissions from agricultural soil? - A global meta-analysis</t>
  </si>
  <si>
    <t>Greenhouse gaseous (GHGs) emissions from cropland soils are one of the major contributors to global warming. However, the extent and pattern of these climatic breakdowns are usally determined by the management practices in-place. The use of biochar on cropland soils holds a great promise for increasing the overall crop productivity. Nevertheless, biochar application to agricultural soils has grown in popularity as a strategy to offset the negative feedback associated with agriculture GHGs emissions, i.e., CO2 (carbon dioxide), CH4 (methane), and N2O (nitrous oxide). Despite increasing efforts to uncover the potential of biochar to mitigate the farmland GHGs effects, there has been little synthesis of how different types of biochar affect GHGs fluxes from cropland soils under varied experimental conditions. Here, we presented a meta-analysis of the interactions between biochar and GHGs emissions across global cropland soils, with field experiments showing the strongest GHG mitigation potential, i.e. CO2 (RR =-0.108) and CH4 (RR =-0.399). The biochar pyrolysis temperature, feedstock, C: N ratio, and pH were also found to be important factors influencing GHGs emissions. A prominent reduction in N2O (RR =-0.13) and CH4 (RR =-1.035) emissions was observed in neutral soils (pH = 6.6-7.3), whereas acidic soils (pH &lt;= 6.5) accounted for the strongest mitigation effect on CO2 compared to N2O and CH4 emissions. We also found that a biochar application rate of 30 t ha(-1) was best for mitigating GHGs emissions while achieving optimal crop yield. According to our meta-analysis, maize crop receiving biochar amendment showed a significant mitigation potential for CO2, N2O, and CH4 emissions. On the other hand, the use of biochar had shown significant impact on the global warming potential (GWP) of total GHGs emissions. The current data synthesis takes the lead in analyzing emissions status and mitigation potential for three of the most common GHGs from cropland soils and demonstrates that biochar application can significantly reduce the emissions budget from agriculture.</t>
  </si>
  <si>
    <t>10.1016/j.envres.2021.111789</t>
  </si>
  <si>
    <r>
      <t xml:space="preserve">&lt;= 30 t/ha was  the  most  effective </t>
    </r>
    <r>
      <rPr>
        <sz val="11"/>
        <color theme="1"/>
        <rFont val="Calibri"/>
        <family val="2"/>
        <scheme val="minor"/>
      </rPr>
      <t>application rate  for  mitigating GHGs emissions while maintaining good crop yield potential. Certainly, the effects of biochar amendment on CO</t>
    </r>
    <r>
      <rPr>
        <sz val="6"/>
        <color theme="1"/>
        <rFont val="Arial"/>
        <family val="2"/>
      </rPr>
      <t>2</t>
    </r>
    <r>
      <rPr>
        <sz val="8"/>
        <color theme="1"/>
        <rFont val="Arial"/>
        <family val="2"/>
      </rPr>
      <t>, N</t>
    </r>
    <r>
      <rPr>
        <sz val="6"/>
        <color theme="1"/>
        <rFont val="Arial"/>
        <family val="2"/>
      </rPr>
      <t>2</t>
    </r>
    <r>
      <rPr>
        <sz val="8"/>
        <color theme="1"/>
        <rFont val="Arial"/>
        <family val="2"/>
      </rPr>
      <t>O, and CH</t>
    </r>
    <r>
      <rPr>
        <sz val="6"/>
        <color theme="1"/>
        <rFont val="Arial"/>
        <family val="2"/>
      </rPr>
      <t xml:space="preserve">4 </t>
    </r>
    <r>
      <rPr>
        <sz val="8"/>
        <color theme="1"/>
        <rFont val="Arial"/>
        <family val="2"/>
      </rPr>
      <t>emissions were considerably dependent on physico-chemical properties of biochar (pH and C: N ratio) and soil (pH, textural class, and C: N ratio), indicating that these important factors must be fully considered before applying biochar to cropland soils for the mitigation of GHGs emissions. Hence, this meta-analysis suggests that experimental strategies, such as choice of the biochar feedstock, pyrolysis temperature, and appropriate appli-cation rate, should be carefully planned in order to mitigate GHGs emissions from agricultural soils.</t>
    </r>
  </si>
  <si>
    <t>Very variable responses</t>
  </si>
  <si>
    <t>Thomas, A; Cosby, BJ; Gooday, R; Lyons, H; Siriwardena, G; Kettel, E; Matthews, R; Beauchamp, K; Petr, M; Emmett, BA</t>
  </si>
  <si>
    <t>Rapid adaptive modelling for policy support towards achieving Sustainable Development Goals: Brexit and the livestock sector in Wales</t>
  </si>
  <si>
    <t>Sustainable use of land is central to achieving the United Nations Sustainable Development Goals (SDG). However, implementation of policy targeting SDG delivery can be driven off track by external factors. There is a pressing need for rapid, adaptable modelling approaches to support policy development against a background of dynamic changes in environmental and political conditions. An example is the imminent departure of the UK from the EU (Brexit), which requires responsive inputs of robust evidence to inform decision making. We combine existing agri-economic modelling with well-tested environmental models, driven by farm survey and landscape data in an adaptive, participatory approach to assess potential agricultural sector responses to Brexit. We explore potential Brexit impacts on land use, environmental outcomes and agricultural jobs in Wales, UK, where agriculture is dominated by animal production on grassland systems. Three potential post-Brexit trade agreements scenarios are considered: EU Deal; No Deal; and Multilateral Free Trade Agreements. For each scenario potential changes in animal numbers in livestock systems in Wales are converted to predicted land use change at field and farm scale and combined with national data sources and models to explore consequences for the environment and jobs. Potential changes in grazing animal numbers range between -30% (sheep for No Deal and MFTA) and + 53% (No Deal dairy), affecting 3% (EU Deal) to 17% (No Deal) of agricultural land and creating potential losses of 700 (EU Deal) to 7000 (MFTA) full time jobs. Environmental outcomes are mixed, with reductions in greenhouse gas emissions (-1% EU deal to -16% MFTA) and variable impacts on pollutant loads to water (N ranges + 3% for No Deal to -14% for MFTA) across all scenarios. Air pollution is most scenario dependent (+ 11% No Deal to -12% MFTA), and biodiversity showed a mixed response to each scenario. The findings of this study support Welsh government in developing programmes to manage the Brexit transition proactively, mitigating risks to the environment, rural communities and agricultural sector..</t>
  </si>
  <si>
    <t>10.1016/j.envsci.2021.08.009</t>
  </si>
  <si>
    <t xml:space="preserve">Highly relevant paper including for Action 16 but not obvious that looked at specific nutrient and water management actions. More looking at policy scenarios under Brexit. </t>
  </si>
  <si>
    <t>Bryson, R</t>
  </si>
  <si>
    <t>Evaluating the contribution of synthetic fungicides to cereal plant health and CO2 reduction targets against the backdrop of the increasingly complex regulatory environment in Europe</t>
  </si>
  <si>
    <t>The global COVID pandemic has impacted the world in ways and at a scale that few could have predicted, with many industries severely disrupted. Despite this, crops were sown and harvested, food was produced and agriculture continued to function, albeit it with many logistical challenges. Plant health lies at the heart of preventing crop losses through a combination of varietal resistance and agronomic practices. In the case of foliar plant diseases in wheat, varietal resistance plays a key role, but the use of synthetic fungicides is essential to minimize crop losses. European arable production faces a dilemma: how to contribute and maintain global food supplies but at the same time decrease emissions of greenhouse gases (GHGs), reduce inputs potentially harmful to biodiversity, society and the environment while ensuring no more land is brought into production. Throughout history, major disruptions in society have led to big steps in agricultural innovation. Presently, the major disruptive forces in Europe are not just a result of the COVID pandemic but the increasingly urgent need to address climate change. Within the European Green Deal, the Farm-to-Fork strategy is in place to help achieve climate neutrality by 2050, aiming for a reduction of GHG emissions of 55% by 2030. To achieve this, there will need to be a major adjustment to how food is produced, a realignment in plant health strategies and accelerated innovation across the agricultural sector. This paper aims to evaluate how synthetic fungicides presently contribute to plant health (mainly wheat) and food production as well as the management of GHG emissions. In addition, it explores the future challenges and prospects for their positive contribution in achieving global food security alongside emerging innovative technologies.</t>
  </si>
  <si>
    <t>PLANT PATHOLOGY</t>
  </si>
  <si>
    <t>10.1111/ppa.13494</t>
  </si>
  <si>
    <t>Review on use of fungicides rather than improved nutrient and water management. No explicit figures given on adaptation / mitigation outcomes</t>
  </si>
  <si>
    <t>Mishra, A; Humpenoder, F; Dietrich, JP; Bodirsky, BL; Sohngen, B; Reyer, CPO; Lotze-Campen, H; Popp, A</t>
  </si>
  <si>
    <t>Estimating global land system impacts of timber plantations using MAgPIE 4.3.5</t>
  </si>
  <si>
    <t>Out of 1150 Mha (million hectares) of forest designated primarily for production purposes in 2020, plantations accounted for 11% (131 Mha) of this area and fulfilled more than 33% of the global industrial roundwood demand. However, adding additional timber plantations to meet increasing timber demand intensifies competition for scarce land resources between different land uses such as food, feed, livestock and timber production. Despite the significance of plantations with respect to roundwood production, their importance in meeting the long-term timber demand and the implications of plantation expansion for overall land-use dynamics have not been studied in detail, in particular regarding the competition for land between agriculture and forestry in existing land-use models. This paper describes the extension of the modular, open-source land system Model of Agricultural Production and its Impact on the Environment (MAgPIE) using a detailed representation of forest land, timber production and timber demand dynamics. These extensions allow for a better understanding of the land-use dynamics (including competition for land) and the associated land-use change emissions of timber production. We show that the spatial cropland patterns differ when timber production is accounted for, indicating that timber plantations compete with cropland for the same scarce land resources. When plantations are established on cropland, it causes cropland expansion and deforestation elsewhere. Using the exogenous extrapolation of historical roundwood production from plantations, future timber demand and plantation rotation lengths, we model the future spatial expansion of forest plantations. As a result of increasing timber demand, we show a 177% increase in plantation area by the end of the century (+171 Mha in 1995-2100). We also observe (in our model results) that the increasing demand for timber amplifies the scarcity of land, which is indicated by shifting agricultural land-use patterns and increasing yields from cropland compared with a case without forestry. Through the inclusion of new forest plantation and natural forest dynamics, our estimates of land-related CO2 emissions better match with observed data, in particular the gross land-use change emissions and carbon uptake (via regrowth), reflecting higher deforestation with the expansion of managed land and timber production as well as higher regrowth in natural forests and plantations.</t>
  </si>
  <si>
    <t>10.5194/gmd-14-6467-2021</t>
  </si>
  <si>
    <t>Spatial results and trade off between timber plantation and agricultural land. Relevance to Action 17? No indication of improved water and nutrient management actions</t>
  </si>
  <si>
    <t>Zhao, X; He, C; Liu, WS; Liu, WX; Liu, QY; Bai, W; Li, LJ; Lal, R; Zhang, HL</t>
  </si>
  <si>
    <t>Responses of soil pH to no-till and the factors affecting it: A global meta-analysis</t>
  </si>
  <si>
    <t>No-till (NT) is a sustainable option because of its benefits in controlling erosion, saving labor, and mitigating climate change. However, a comprehensive assessment of soil pH response to NT is still lacking. Thus, a global meta-analysis was conducted to determine the effects of NT on soil pH and to identify the influential factors and possible consequences based on the analysis of 114 publications. When comparing tillage practices, the results indicated an overall significant decrease by 1.33 +/- 0.28% in soil pH under NT than that under conventional tillage (p &lt; .05). Soil texture, NT duration, mean annual temperature (MAT), and initial soil pH are the critical factors affecting soil pH under NT. Specifically, with significant variations among subgroups, when compared to conventional tillage, the soil under NT had lower relative changes in soil pH observed on clay loam soil (-2.44%), long-term implementation (-2.11% for more than 15 years), medium MAT (-1.87% in the range of 8-16celcius), neutral soil pH (-2.28% for 6.5 &lt; initial soil pH &lt; 7.5), mean annual precipitation (-1.95% in the range of 600-1200 mm), in topsoil layers (-2.03% for 0-20 cm), with crop rotation (-1.98%), N fertilizer input (the same for NT and conventional tillage) of 100-200 kg N ha(-1) (-1.83%), or crop residue retention (-1.52%). Changes in organic matter decomposition under undisturbed soil and with crop residue retention might lead to a higher concentration of H+ and lower of basic cations (i.e., calcium, magnesium, and potassium), which decrease the soil pH, and consequently, impact nutrient dynamics (i.e., soil phosphorus) in the surface layer under NT. Furthermore, soil acidification may be aggravated by NT within site-specific conditions and improper fertilizer and crop residue management and consequently leading to adverse effects on soil nutrient availability. Thus, there is a need to identify strategies to ameliorate soil acidification under NT to minimize the adverse consequences.</t>
  </si>
  <si>
    <t>10.1111/gcb.15930</t>
  </si>
  <si>
    <t>Although no direct evidence, meta analysis shows decline in pH with no till agriculture which could have knock on consequences for various adaptation and mitigation outcomes. But not estimated directly so no evidence.</t>
  </si>
  <si>
    <t>Cui, XQ; Zhou, F; Ciais, P; Davidson, EA; Tubiello, FN; Niu, XY; Ju, XT; Canadell, JG; Bouwman, AF; Jackson, RB; Mueller, ND; Zheng, XH; Kanter, DR; Tian, HQ; Adalibieke, W; Bo, Y; Wang, QH; Zhan, XY; Zhu, DQ</t>
  </si>
  <si>
    <t>Global mapping of crop-specific emission factors highlights hotspots of nitrous oxide mitigation</t>
  </si>
  <si>
    <t>Mitigating soil nitrous oxide (N2O) emissions is essential for staying below a 2 degrees C warming threshold. However, accurate assessments of mitigation potential are limited by uncertainty and variability in direct emission factors (EFs). To assess where and why EFs differ, we created high-resolution maps of crop-specific EFs based on 1,507 georeferenced field observations. Here, using a data-driven approach, we show that EFs vary by two orders of magnitude over space. At global and regional scales, such variation is primarily driven by climatic and edaphic factors rather than the well-recognized management practices. Combining spatially explicit EFs with N surplus information, we conclude that global mitigation potential without compromising crop production is 30% (95% confidence interval, 17-53%) of direct soil emissions of N2O, equivalent to the entire direct soil emissions of China and the United States combined. Two-thirds (65%) of the mitigation potential could be achieved on one-fifth of the global harvested area, mainly located in humid subtropical climates and across gleysols and acrisols. These findings highlight the value of a targeted policy approach on global hotspots that could deliver large N2O mitigation as well as environmental and food co-benefits. Estimating the global cropland N2O mitigation potential is limited by the uncertainty and variability of direct emission factors (EFs). Here, using a data-driven approach with 1,507 chamber-based field observations of EFs, the study shows that EF variation is primarily driven by climatic and edaphic factors. Two-thirds of the mitigation potential could be achieved on one-fifth of the global harvested area, mainly located in humid subtropical climates and across gleysols and acrisols.</t>
  </si>
  <si>
    <t>NATURE FOOD</t>
  </si>
  <si>
    <t>10.1038/s43016-021-00384-9</t>
  </si>
  <si>
    <t xml:space="preserve">At global level, specific management actions have limited impact on N2O emissions factors in relation to different staple crops. </t>
  </si>
  <si>
    <t>Global meta analysis. Maps show what happens in UK for different crops and through different management approaches. Worth revisiting if case study</t>
  </si>
  <si>
    <t>Panagos, P; Ballabio, C; Himics, M; Scarpa, S; Matthews, F; Bogonos, M; Poesen, J; Borrelli, P</t>
  </si>
  <si>
    <t>Projections of soil loss by water erosion in Europe by 2050</t>
  </si>
  <si>
    <t>Changes in future soil erosion rates are driven by climatic conditions, land use patterns, socio-economic development, farmers' choices, and importantly modified by agro-environmental policies. This study simulates the impact of expected climatic and land use change projections on future rates of soil erosion by water (sheet and rill processes) in 2050 within the agricultural areas of the European Union and the UK, compared to a current representative baseline (2016). We used the Revised Universal Soil Loss Equation (RUSLE) adjusted at continental scale with projections of future rainfall erosivity and land use change. Future rainfall erosivity is predicted using an average composite of 19 Global Climate Models (GCMs) from the Coupled Model Inter-comparison Projects (CMIP5) WorldClim dataset across three Representative Concentration Pathways (RCP2.6, RCP4.5 and RCP8.5). Concerning future land use change and crop dynamics, we used the projections provided by the Common Agricultural Policy Regional Impact Analysis (CAPRI) model. Depending on the RCP scenario, we estimate a +13 %-22.5 % increase in the mean soil erosion rate in the EU and UK, rising from an estimated 3.07 t ha(-1) yr(-1) (2016) to between 3.46 t ha(-1) yr(-1) (RCP2.6 scenario) and 3.76 t ha(-1) yr(-1) (RCP8.5 scenario). Here, we disentangle the impact of land use change and climate change in relation to future soil losses. Projected land use change in the EU and UK indicates an overall increase of pasture coverage in place of croplands. This land use change is estimated to reduce soil erosion rates (-3%). In contrast, the increases in future rainfall erosivity (+15.7 %-25.5 %) will force important increases of soil erosion requiring further targeted intervention measures. Given that agro-environmental policies will be the most effective mechanisms to offset this future increase in soil erosion rates, this study proposes soil conservation instruments foreseen in the EU Common Agricultural Policy (CAP) to run policy scenarios. A targeted application of cover crops in soil erosion hotspots combined with limited soil disturbance measures can partially or completely mitigate the effect of climate change on soil losses. Effective mitigation of future soil losses requires policy measures for soil conservation on at least 50 % of agricultural land with erosion rates above 5 t ha(-1) yr(-1).</t>
  </si>
  <si>
    <t>10.1016/j.envsci.2021.07.012</t>
  </si>
  <si>
    <t xml:space="preserve">Relevant for adaptation of action  </t>
  </si>
  <si>
    <t xml:space="preserve">Given that agro-environmental policies will be the most effective mechanisms to offset this future increase in soil erosion rates, this study proposes soil conservation instruments foreseen in the EU Common Agricultural Policy (CAP) to run policy scenarios. A targeted application of cover crops in soil erosion hotspots combined with limited soil disturbance measures can partially or completely mitigate the effect of climate change on soil losses. Effective mitigation of future soil losses requires policy measures for soil conservation on at least 50 % of agricultural land with erosion rates above 5 t ha1 yr1. </t>
  </si>
  <si>
    <t>Model uncertainties associated with amount of soil erosion and level of adoption of different management practices</t>
  </si>
  <si>
    <t xml:space="preserve">Soil erosion will increase with climate change even if get increase in pasture land, as expected for EU and UK. Some soil conservation measures can mitigate against this risk. Likely that there will be indirect benefits for soil health and biodiversity but evidence of this not shown directly in paper. </t>
  </si>
  <si>
    <t>Raza, S; Zamanian, K; Ullah, S; Kuzyakov, Y; Virto, II; Zhou, JB</t>
  </si>
  <si>
    <t>Inorganic carbon losses by soil acidification jeopardize global efforts on carbon sequestration and climate change mitigation</t>
  </si>
  <si>
    <t>Soil plays a significant role in controlling the global carbon (C) cycle. Studies on climate change mitigation have focused entirely on soil organic carbon (SOC) to increase C sequestration and decrease carbon dioxide (CO2) emissions. In contrast, the contribution of soil inorganic carbon (SIC) to CO2 emissions is usually neglected because SIC is generally considered to be very stable. However, the significant worldwide increase in soil acidification, mainly because of intensive N fertilization and high atmospheric deposition, causes a considerable decrease in SIC stocks, leading to very high unaccounted CO2 efflux. Additionally, large areas of acidic soils worldwide are regularly subjected to high SIC applications in the form of lime to remediate acidity, which is another direct source of CO2 emission. Consequently, global efforts to mitigate climate change through SOC sequestration need a revisit as SIC-borne C losses are significant both in terms of C stocks and soil fertility loss, upon which future SOC sequestration will be reduced. Compared to SOC, wherein C stocks can be increased through management, SIC losses are irreversible and cause significant decline in soil health, ecosystem services, and functions. The present review is the first to summarize the current information about acidification-induced intensified SIC losses and their mechanisms. It included: (i) natural and anthropogenic sources and causes of soil acidification, (ii) losses of SIC as HCO(3)(- )leaching and CO2 efflux from calcareous soils (7.5 Tg C yr(-1)) and liming (273 Tg C yr(-1)) during acidity neutralization, (iii) the relationship between climate change and SIC stocks, (iv) consequences of SIC depletion in soil-plant-water systems, and (v) strategies to remediate and control soil acidification. We concluded that acidification-induced SIC-borne CO2 losses are a major C loss pathway and could jeopardize global efforts to mitigate climate change through SOC sequestration.</t>
  </si>
  <si>
    <t>10.1016/j.jelepro.2021.128036</t>
  </si>
  <si>
    <t>Soil acidification is a risk to food security and soil health. However, using lime to counteract this can have significant CO2 emissions. Need to consider soil inorganic C as well as SOC. There are other nutrient management actions that can help reduce acidity and thus CO2 emissions while maintaining soil health</t>
  </si>
  <si>
    <t>General lack of research into SIC so hard to quantify</t>
  </si>
  <si>
    <t>Soil acidification is a risk to food security and soil health. However, using lime to counteract this can have significant CO2 emissions. Need to consider soil inorganic C as well as SOC</t>
  </si>
  <si>
    <t>Indirect impacts could be important for risk areas if acidification is avoided or addressed. Outcomes are generally uncertain as it depends what nutrient and water management actions are adopted.</t>
  </si>
  <si>
    <t>de Vries, W; Schulte-Uebbing, L; Kros, H; Voogd, JC; Louwagie, G</t>
  </si>
  <si>
    <t>Spatially explicit boundaries for agricultural nitrogen inputs in the European Union to meet air and water quality targets</t>
  </si>
  <si>
    <t>Agricultural production in the EU has increased strongly since the 1940s, partly driven by increased nitrogen (N) fertiliser and manure inputs. Increased N inputs and associated losses, however, adversely affect air and water quality, with widespread impacts on terrestrial and aquatic ecosystems and human health. Managing these impacts requires knowledge on 'safe boundaries' for N inputs, i.e., N flows that do not exceed environmental thresholds. We used a spatially explicit N balance model for the EU to derive boundaries for N losses and associated N inputs for three environmental thresholds: (i) N deposition onto natural areas to protect terrestrial biodiversity (critical N loads), (ii) N concentration in runoff to surface water (2.5 mg N l(-1)) to protect aquatic ecosystems and (iii) nitrate (NO3-) concentration in leachate to groundwater (50 mg NO l(-1)) to meet the EU drinking water standard. Critical N losses and inputs were calculated for similar to 40,000 unique soil-slope-climate combinations and then aggregated at country- and EU-level. To respect thresholds for N deposition, N inputs in the EU need to be reduced by 31% on average, ranging from 0% in several countries to 59% in Ireland and Denmark. The strongest reductions are required in intensive livestock regions, such as Benelux, Brittany and the Po valley. To respect thresholds for N concentration in runoff to surface water, N inputs need to be reduced by 43% on average, ranging from 2% in Estonia to 74% in the Netherlands. Average critical N inputs in view of the threshold for NO3- concentration in leachate to groundwater are close to actual (year 2010) inputs, even though leaching thresholds are exceeded in 18% of agricultural land. Critical N inputs and their exceedances presented in this paper can inform more targeted mitigation policies than flat-rate targets for N loss reductions currently mentioned in EU policies. (C) 2021 The Authors. Published by Elsevier B.V.</t>
  </si>
  <si>
    <t>10.1016/j.scitotenv.2021.147283</t>
  </si>
  <si>
    <t xml:space="preserve">adaptation relevant </t>
  </si>
  <si>
    <t xml:space="preserve">Although framework mentions gaseous loss and impacts on climate change, analysis doesn't extend to this aspect. Note that paper makes arguments as to why not: The assessment ofcritical N inputs did not include (i) impacts of N2Oemissionsoncli-mate change and (ii) air quality impacts from particulate matter(PM) formation caused by NH3emissions. For both impacts, derivinglimits for agricultural emissions is somewhat arbitrary as other pol-lutants are the main contributors, and‘critical’levels for N2Oinview of climate change or NH3in view of PM formation are thusnot given in legislation or literature. The contribution of NH3to PMformation also varies in time and space and depends on local meteo-rological conditions, and an assessment would thus require detailedair quality models that capture these processes. Regarding nitrogen'simpact on climate change, at the European level the cooling effectdue to additional CO2sequestration resulting from deposition ofagricultural NH3emissions onto forests largely offsets the warmingeffect of N2O(De Vries et al., 2011a), though the magnitude of N-induced CO2sequestration is much more uncertain than the magni-tude N2O emissions.
</t>
  </si>
  <si>
    <t xml:space="preserve">Modelling approach where use idea of critical limits for the environment (for different options e.g. biodiversity, nitrates in groundwater, and N in runoff) to work out what level of input would be OK in agricultural areas, based on their properties e.g. soil, slope, climate. Doesn't necessarily highlight particular management actions. However, if measures were adopted to reach inputs then e.g. would be reduction in risk to terrestrial habitats, and likely improved soil health. </t>
  </si>
  <si>
    <t>Schulte-Uebbing, L; de Vries, W</t>
  </si>
  <si>
    <t>Reconciling food production and environmental boundaries for nitrogen in the European Union</t>
  </si>
  <si>
    <t>Meeting European policy targets for reducing nitrogen (N) pollution while maintaining crop production is a large challenge. Strategies to tackle this dual challenge should assess where reducing N losses is most needed while accounting for variation in agricultural systems and ecosystems' vulnerability to N loading. We used a spatially explicit N balance model (INTEGRATOR) to assess whether crop production targets and thresholds for N impacts on biodiversity and water quality in the EU can be reconciled by (i) redistributing N inputs from excess regions to regions where environmental thresholds are not exceeded and (ii) improving N management to reduce ammonia (NH3) emissions from manure and enhance field-level N use efficiency (NUE). At current NUE, reducing N inputs to comply with three environmental thresholds (critical N deposition on terrestrial ecosystems and critical N concentrations in surface water and groundwater) would reduce European crop production by 50%. The wide-spread exceedance of thresholds does not provide much room for redistribution: increasing inputs to close yield gaps on land where N thresholds are not exceeded can only increase crop production by 3%. To achieve surface water quality targets without crop production losses, average NUE needs to increase from 0.64 to 0.78, whereas achieving groundwater targets only requires a modest increase from 0.64 to 0.67. In hotspot areas, however, crop production and N thresholds can only be reconciled at NUEs of &gt;0.90, which is not feasible. Reducing manure NH3 emission fractions to 0.10 by adopting best-management practices reconciles current crop production and thresholds for agricultural NH3 emission (in view of critical deposition) on only half of the agricultural area. In some regions, technologically feasible improvements in N management are thus insufficient to both maintain current crop production and respect environmental boundaries. Overall, the evaluated measures could reconcile similar to 80% of current EU crop production with N thresholds. (C) 2021 The Authors. Published by Elsevier B.V.</t>
  </si>
  <si>
    <t>10.1016/j.scitotenv.2021.147427</t>
  </si>
  <si>
    <t>Modelling approach where NUE is changed as means to reduce N losses to environment. However, as with above paper, doesn't examine gaseous emissions. But if e.g. critical loads to environment are correct, then modelling analysis showing what needed to remain within limits which will e.g. reduce risk to terrestrial biodiversity.</t>
  </si>
  <si>
    <t>Gebremichael, AW; Rahman, N; Krol, DJ; Forrestal, PJ; Lanigan, GJ; Richards, KG</t>
  </si>
  <si>
    <t>Ammonium-Based Compound Fertilisers Mitigate Nitrous Oxide Emissions in Temperate Grassland</t>
  </si>
  <si>
    <t>Nitrogen fertiliser application represents the largest anthropogenic source of nitrous oxide (N2O) emissions, and the magnitude of these emissions is dependent on the type of fertilisers applied in the agroecosystems. Despite N-P-K compound fertilisers being commonly used in agricultural soils, a lack of information exists regarding their effects on N2O emissions. This study aims at examining the effects of different commonly used N-P-K compound fertiliser formulations with contrasting nitrate to ammonium ratios (0.05 to 0.88) on N2O emissions, yield, and nitrogen use efficiency (NUE) in temperate grassland and to compare these variables with common straight N fertilisers. Compound fertilisers with varying NPK inclusion rates (18-6-12, 10-10-20, 24-2.2-4.5, and 27-2.5-5), and calcium ammonium nitrate (CAN) and urea + N-(n-butyl) thiophosphoric triamide (NBPT) were applied at 80 kg N ha(-1) to experimental plots in managed grassland on two occasions in a growing season. Fluxes of N2O during the experiment period, yield and NUE following two harvests were measured. The cumulative N2O emission from urea + NBPT, 18-6-12, 10-10-20, and 24-2.2-4.5 treatments were significantly reduced by 44%, 43%, 37%, and 31% compared with CAN treatment under conducive soil moisture condition. Under the same soil condition, 18-6-12 and 10-10-20 treatments showed higher yield, N uptake, and NUE although did not significantly differ from the other fertiliser treatments. Our results suggest that ammonium-based compound fertilisers have a potential to reduce N2O emissions while maintaining yields. Further long-term study is needed to capture the full magnitude of variations in N2O emissions, including ammonia (NH3) volatilization from nitrate and ammonium-based compound fertiliser applications from multiple soil types and under different climatic conditions.</t>
  </si>
  <si>
    <t>10.3390/agronomy11091712</t>
  </si>
  <si>
    <t>Ammonia based compound fertilisers reduce N20 emissions compared to calcium ammonium nitrate and some other NPK fertilisers.</t>
  </si>
  <si>
    <t xml:space="preserve">One particular soil moisture condition. No indication as to what impacts of fertiliser manufacture are on emissions. </t>
  </si>
  <si>
    <t>Fertiliser type has effect on emissions - uncertain benefits for emissions because of choice of fertiliser</t>
  </si>
  <si>
    <t>Englund, O; Borjesson, P; Mola-Yudego, B; Berndes, G; Dimitriou, I; Cederberg, C; Scarlat, N</t>
  </si>
  <si>
    <t>Strategic deployment of riparian buffers and windbreaks in Europe can co-deliver biomass and environmental benefits</t>
  </si>
  <si>
    <t>Deployment of riparian buffers and windbreaks can effectively reduce nitrogen emissions to water and soil loss by wind erosion in Europe, according to analyses of three implementation scenarios. Within the scope of the new Common Agricultural Policy of the European Union, in coherence with other EU policies, new incentives are developed for farmers to deploy practices that are beneficial for climate, water, soil, air, and biodiversity. Such practices include establishment of multifunctional biomass production systems, designed to reduce environmental impacts while providing biomass for food, feed, bioenergy, and other biobased products. Here, we model three scenarios of large-scale deployment for two such systems, riparian buffers and windbreaks, across over 81,000 landscapes in Europe, and quantify the corresponding areas, biomass output, and environmental benefits. The results show that these systems can effectively reduce nitrogen emissions to water and soil loss by wind erosion, while simultaneously providing substantial environmental co-benefits, having limited negative effects on current agricultural production. This kind of beneficial land-use change using strategic perennialization is important for meeting environmental objectives while advancing towards a sustainable bioeconomy.</t>
  </si>
  <si>
    <t>COMMUNICATIONS EARTH &amp; ENVIRONMENT</t>
  </si>
  <si>
    <t>10.1038/s43247-021-00247-y</t>
  </si>
  <si>
    <t xml:space="preserve">relevant for adaptation of action </t>
  </si>
  <si>
    <t>Windbreaks and riparian buffers can have impact on e.g. adaptation to flooding and reduce soil loss but limited spatially according to model analysis</t>
  </si>
  <si>
    <t>Model analysis so care needed in interpretation and accounting for uncertainties</t>
  </si>
  <si>
    <t xml:space="preserve">Windbreaks and riparian buffers can help with increasing SOC </t>
  </si>
  <si>
    <t>Very useful paper</t>
  </si>
  <si>
    <t>Tesfaye, K; Takele, R; Sapkota, TB; Khatri-Chhetri, A; Solomon, D; Stirling, C; Albanito, F</t>
  </si>
  <si>
    <t>Model comparison and quantification of nitrous oxide emission and mitigation potential from maize and wheat fields at a global scale</t>
  </si>
  <si>
    <t>Maize and wheat are major cereals that contribute two-thirds of the food energy intake globally. The two crops consume about 35% of the nitrogen (N) fertilizer used in agriculture and thereby contribute to fertilizer-induced nitrous oxide (N2O) emissions. Thus, estimation of spatially disaggregated N2O emissions from maize and wheat fields on a global scale could be useful for identifying emission and mitigation hotspots. It could also be needed for prioritizing mitigation options consistent with location-specific production and environmental goals. N2O emission from four models (CCAFS-MOT, IPCC Tier-I, IPCC Tier-II and Tropical N2O) using a standard gridded dataset from global maize and wheat fields were compared and their performance evaluated using measured N2O emission data points (777 globally distributed datapoints). The models were used to quantify spatially disaggregated N2O emission and mitigation potential from maize and wheat fields globally and the values were compared. Although the models differed in their performance of capturing the level of measured N2O emissions, they produced similar spatial patterns of annual N2O emissions from maize and wheat fields. Irrespective of the models, predicted N2O emissions per hectare were higher in some countries in East and South Asia, North America, and Western Europe, driven mainly by higher N application rates. The study indicated a substantial N2O abatement potential if application of excess N in the maize and wheat systems is reduced without compromising the yield of the crops through technological and crop management innovations. N2O mitigation potential is higher in those countries and regions where N application rates and current N2O emissions are already high. The estimated mitigation potentials are useful for hotspot countries to target fertilizer and crop management as one of the mitigation options in their Nationally Determined Contributions (NDCs) to the United Nations Framework Convention on Climate Change (UNFCCC). (C) 2021 The Author(s). Published by Elsevier B.V.</t>
  </si>
  <si>
    <t>10.1016/j.scitotenv.2021.146696</t>
  </si>
  <si>
    <t>Model analysis of N2O emissions at global level and also by country for wheat and maize. Discusses opportunity to reduce emissions through nutrient management but not looking at specific actions.</t>
  </si>
  <si>
    <t>Pranindita, A; Wang-Erlandsson, L; Fetzer, I; Teuling, AJ</t>
  </si>
  <si>
    <t>Moisture recycling and the potential role of forests as moisture source during European heatwaves</t>
  </si>
  <si>
    <t>Heatwaves are extreme weather events that have become more frequent and intense in Europe over the past decades. Heatwaves are often coupled to droughts. The combination of them lead to severe ecological and socio-economic impacts. Heatwaves can self-amplify through internal climatic feedback that reduces local precipitation. Understanding the terrestrial sources of local precipitation during heatwaves might help identify mitigation strategies on land management and change that alleviate impacts. Moisture recycling of local water sources through evaporation allows a region to maintain precipitation in the same region or, by being transported by winds, in adjacent regions. To understand the role of terrestrial moisture sources for sustaining precipitation during heatwaves, we backtrack and analyse the precipitation sources of Northern, Western, and Southern sub-regions across Europe during 20 heatwave periods between 1979 and 2018 using the moisture tracking model Water Accounting Model-2layers (WAM-2layers). In Northern and Western Europe, we find that stabilizing anticyclonic patterns reduce the climatological westerly supply of moisture, mainly from the North Atlantic Ocean, and enhances the moisture flow from the eastern Euro-Asian continent and from within their own regions-suggesting over 10% shift of moisture supply from oceanic to terrestrial sources. In Southern Europe, limited local moisture sources result in a dramatic decrease in the local moisture recycling rate. Forests uniformly supply additional moisture to all regions during heatwaves and thus contribute to buffer local impacts. This study suggests that terrestrial moisture sources, especially forests, may potentially be important to mitigate moisture scarcity during heatwaves in Europe.</t>
  </si>
  <si>
    <t>10.1007/s00382-021-05921-7</t>
  </si>
  <si>
    <t xml:space="preserve">relevant for adaptaion of action </t>
  </si>
  <si>
    <t>More applicable to Action 17 - tree planting than this action</t>
  </si>
  <si>
    <t>Global high-resolution gridded dataset of N2O Emission and mitigation potential from maize and wheat fields</t>
  </si>
  <si>
    <t>This data article provides a high-resolution raw data on Nitrous Oxide (N2O) emission and its mitigation potential from global maize and wheat fields. The analytical results, discussion and conclusion thereof is presented in the related manuscript Model Comparison and Quantification of Nitrous Oxide Emission and Mitigation Potential from Maize and Wheat Fields at a Global Scale [1] . This raw dataset has a spatial resolution of 0.0833 degrees x 0.0833 degrees, and comprises pixel level baseline emissions estimated using four empirical N2O emission models (CCAFS-MOT, IPCC Tier-I, IPCC Tier-II and Tropical-N2O) and the model results were validated using experimental data extracted from the literature. Spatially explicit soil, climate and crop management data were obtained from various sources detailed in Experimental Design, Materials and Methods section below. N2O mitigation potential were then quantified under four scenarios of excess nitrogen reduction (i.e. 25%, 50%, 75% and 100% reduction of excess nitrogen). We believe that the dataset is a valuable source of information to assess N2O emissions and mitigation mea-sures from maize and wheat fields and to make informed decision. Countries can use this dataset to determine emis-sions reduction targets in their nationally determined contri-butions (NDCs) from agricultural sector. (C) 2021 International Maize and Wheat Improvement Center (CIMMYT). Published by Elsevier Inc.</t>
  </si>
  <si>
    <t>10.1016/j.dib.2021.107239</t>
  </si>
  <si>
    <t>Data paper for ref 39</t>
  </si>
  <si>
    <t>Li, BZ; Song, H; Cao, WC; Wang, YJ; Chen, JS; Guo, JH</t>
  </si>
  <si>
    <t>Responses of soil organic carbon stock to animal manure application: A new global synthesis integrating the impacts of agricultural managements and environmental conditions</t>
  </si>
  <si>
    <t>Enhancing soil organic carbon (SOC) through applying animal manure is of interest for both sustaining cereal production and mitigating greenhouse gas (GHG) emissions. Previous syntheses showed that manuring-induced SOC changes varied substantially with agricultural managements and environmental conditions, while their significance and relative importance to such variability are still largely uncertain. Here, we presented a new synthesis using an updated and balanced database integrating the manuring-induced SOC stock changes and their plausible explanatory factors in 250 observations at global 120 sites. Manure application increased SOC stock by 7.41 +/- 1.14 (95% confidence interval, CI) and 8.96 +/- 1.83 (95% CI) Mg C ha(-1), respectively, compared to their mineral fertilized (REF-min) and unfertilized (REF-zero) references. Of which approx. 72% and 34% were directly contributed by manure-C input, respectively. Following the IPCC (Intergovernmental Panel on Climate Change) approach, these changes corresponded to the manuring-induced SOC change factors of 1.27 +/- 0.04 (95% CI) and 1.40 +/- 0.08 (95% CI), respectively. Basing on a balanced database, we identified the amount of manure-C input as the most important factor to the global variations in the resultant SOC stock changes. More importantly, our integrative analysis distinguished the significance of soil properties (e.g., soil pH and initial SOC content) in regulating the efficiency of manure application in enhancing SOC stock. These results indicate that, at the similar rate, applying manure could sequestrate much more carbon in alkaline soils than in neutral and acidic soils. By integrating the impacts of agricultural managements and environmental conditions, our findings would help to develop region-specific tailor-made manure application measures in agriculture and to refine the SOC change factors for regional GHG inventories.</t>
  </si>
  <si>
    <t>10.1111/gcb.15731</t>
  </si>
  <si>
    <t>Manure can increase SOC with key parameters being amount of manure, and also soil type - more sequestered in alkaline than neutral / acidic soils</t>
  </si>
  <si>
    <t>Meta analysis paper looking at SOC stock change (and rate of change) with manure amendments. Some mention of N2O emissions too</t>
  </si>
  <si>
    <t>den Toorn, SIA; Worrell, E; van den Broek, MA</t>
  </si>
  <si>
    <t>How much can combinations of measures reduce methane and nitrous oxide emissions from European livestock husbandry and feed cultivation?</t>
  </si>
  <si>
    <t>In the EU28, the meat and dairy supply chains emitted 360 Mt CO2-eq or 80% of all agricultural CH4 and N2O emissions in 2016, which must be reduced to reach net-zero greenhouse gas emissions by 2050. Our research explores how far these emissions can be reduced by combining field tested mitigation measures for beef cattle, dairy cattle, swine, sheep, and synthetic fertilizers. Many mitigation measures targeting enteric fermentation, manure management, and fertilizer application have been experimentally tested; however, the impact of combining measures is relatively unexplored. To address this knowledge gap, we use graph theory to create combinations of measures for which we calculate the overall mitigation potential. From previous review studies, we identified 44 measures and formulated rules on impossible and mandatory combinations of measures. Based on the resulting sets of feasible cliques in the graphs and a simplified technological baseline, we estimate that the combinations with the highest reductions reduce CH4 and N2O emissions from beef cattle by 57%, dairy cattle by 47%, swine by 70%, sheep by 48%, and synthetic fertilizers by 44%. Together, they can reduce CH4 and N2O emissions in the EU28 from meat and dairy production by 54%, and for agriculture overall by 42%. This indicates that implementing more measures in the meat and dairy sectors can create room for further reduction than in the existing modelled pathways for the EU28. However, technical measures are incapable of fully eliminating agricultural CH4 and N2O, so there remains a need for CO2 removal technologies. (C) 2021 The Authors. Published by Elsevier Ltd.</t>
  </si>
  <si>
    <t>10.1016/j.jclepro.2021.127138</t>
  </si>
  <si>
    <t xml:space="preserve">may be improved nutrient management ? </t>
  </si>
  <si>
    <t xml:space="preserve">Combining measures can lead to reductions in methane and N2O emissions as CO2 equivalents. </t>
  </si>
  <si>
    <t xml:space="preserve">Number of caveats mentioned in the paper e.g. This study has the following four main limitations which will beaddressed in this section resulting in the identification of knowl-edge gaps for further research. First, the data from experimentalstudies on which our results are based face some uncertainty.Second, our baseline is based on simplified technological andprocess assumptions. Third, the reduction potential for each com-bination is hypothetical and assumes that combining measures ismultiplicative. Fourth, factors beyond CH4and N2O emissionreduction have been excluded.
</t>
  </si>
  <si>
    <t>Looks at combining measures - some nutrient and soil management, others include e.g. enteric fermentation. Suggested uncertain but there are mainly positive effects. Still notes that CO2 removal required for Net Zero to be achieved. Revisit as some figures are unclear.</t>
  </si>
  <si>
    <t>Montoya, M; Vallejo, A; Corrochano-Monsalve, M; Aguilera, E; Sanz-Cobena, A; Gines, C; Gonzalez-Murua, C; Alvarez, JM; Guardia, G</t>
  </si>
  <si>
    <t>Mitigation of yield-scaled nitrous oxide emissions and global warming potential in an oilseed rape crop through N source management</t>
  </si>
  <si>
    <t>Enhanced-efficiency nitrogen (N) fertilizers, such as those containing nitrification or urease inhibitors, can mitigate the carbon (C) footprint linked to the production of bioenergy crops through a reduction in direct nitrous oxide (N2O) emissions and indirect N2O losses. These indirect emissions are derived from ammonia (NH3) volatilization, which also have important environmental and health implications. The evaluation of the global warming potential (GWP) of different N sources using site-specific data of yield and direct and indirect emissions is needed for oilseed rape under rainfed semi-arid conditions, especially when meteorological variability is taken into account. Using urea as a N source, the N2O mitigation efficacy of the urease inhibitor N-(n-butyl) thiophosphoric triamide (NBPT) alone or combined with the nitrification inhibitor 2-(3,4-dimethyl-1H-pyrazol-1-yl) succinic acid isomeric mixture (DMPSA) was evaluated under field conditions in a rainfed oilseed rape (Brassica napus L.) crop. Two additional N sources from calcium ammonium nitrate (CAN), with and without DMPSA, were included. The GWP of the treatments was estimated considering the emissions from inputs, operations and other direct and indirect emissions of greenhouse gases (GHGs), such as methane (CH4) and the volatilization of NH3. We also measured the abundance of key genes involved in nitrification and denitrification to improve the understanding of N2O emissions on a biochemical basis under the conditions of our study. The results show that due to the intense rainfall after fertilization and a rewetting event, N2O losses from fertilizers without inhibitors were greater than those previously reported under Mediterranean conditions, while NH3 losses were low and not affected by the urease inhibitor. The cumulative N2O emissions (which were greatly influenced by a rewetting peak three months after fertilization) from the urea fertilization were significantly higher than those from CAN. The presence of NBPT significantly reduced N2O losses by an average of 71%, with respect to urea. The use of DMPSA with CAN resulted in an abatement of N2O emissions (by 57%) and a significant increase in oil yield in comparison with CAN alone. All inhibitor-based treatments were effective in abating N2O emissions during the rewetting peak. The abundances of the nitrifier and denitrifier communities, especially ammonia-oxidizing bacteria (AOB), significantly decreased relative to the urea or CAN treatments as inhibitors were applied. Under the conditions of our study, the sustainability of a bioenergy crop such as oilseed rape can be improved by using inhibitors because they mitigated N2O emissions and/or enhanced the oil yield.</t>
  </si>
  <si>
    <t>10.1016/j.jenvman.2021.112304</t>
  </si>
  <si>
    <t>Inhibitors can offset gaseous emissions in oil seed rape crop</t>
  </si>
  <si>
    <t>Experimental study in Spain</t>
  </si>
  <si>
    <t xml:space="preserve">Useful figure looking at whole global warming potential based on all aspects - not just what happens in the field. </t>
  </si>
  <si>
    <t>Rahman, N; Richards, KG; Harty, MA; Watson, CJ; Carolan, R; Krol, D; Lanigan, GJ; Forrestal, PJ</t>
  </si>
  <si>
    <t>Differing effects of increasing calcium ammonium nitrate, urea and urea plus NBPT fertiliser rates on nitrous oxide emission factors at six temperate grassland sites in Ireland</t>
  </si>
  <si>
    <t>The present study evaluated the impact of three nitrogen (N) fertiliser formulations, applied at five N rates, on nitrous oxide (N2O) fluxes and annual direct N2O-N emission factors (EF) in temperate grassland. Closed static chambers were used to measure direct N2O fluxes at three geographically dispersed locations in Ireland over a two-year period, generating a total of 90 EFs across the six site-years and treatments. The three fertiliser formulations tested were calcium ammonium nitrate (CAN), urea, and urea amended with the urease inhibitor N-(nbutyl) thiophosphoric triamide (NBPT) at 100, 200, 300, 400 and 500 kg N ha-1 yr- 1. All treatments were applied in five equal split applications ranging from 20 to 100 kg N ha-1 split-1 over the growing season. The N2O-N EFs for CAN ranged from 0.39 - 4.68 with a mean of 1.62 (cv. 81 %), for urea from 0.04 ? 1.7 with a mean of 0.46 (cv. 77 %) and for urea + NBPT from 0.18 ? 1.7 with a mean of 0.60 (cv. 59 %). A significant positive relationship was found between the N rate and the annual N2O-N EFs in three (CAN), five (urea) and two (urea + NBPT) of six the site-years. For the remainder of the site-years EF was unaffected by N rate. These results indicate that fertiliser N choice and rate can be management factors that enable farmers to alter N2O losses in temperate grassland. Notably, the response of EF to increasing N rate was not consistent across the fertilisers, with the EF from urea being the most sensitive to the increasing N rate, urea + NBPT the least sensitive and CAN being intermediate. The accuracy of national greenhouse gas accounting could be improved by including N fertiliser formulation and its rate of application. Further research is also needed to understand the inconsistency in EF response to N rate across sites.</t>
  </si>
  <si>
    <t>10.1016/j.agee.2021.107382</t>
  </si>
  <si>
    <t xml:space="preserve">N2O emission factors differ by fertiliser choice and whether inhibitor applied, as well as by rate at which applied. But the impact is not straightforward. </t>
  </si>
  <si>
    <t xml:space="preserve">From 3 sites in Ireland - more research needed to understand the inconsistency in N emission factors within increasing N rate. </t>
  </si>
  <si>
    <t xml:space="preserve">Useful paper. </t>
  </si>
  <si>
    <t>Cooper, MMD; Patil, SD; Nisbet, TR; Thomas, H; Smith, AR; McDonald, MA</t>
  </si>
  <si>
    <t>Role of forested land for natural flood management in the UK: A review</t>
  </si>
  <si>
    <t>Natural flood management (NFM) is the use of natural processes and environments to mitigate flood risk by reducing and delaying peak flood. This review introduces the concept and history of NFM and looks at the current state of research into the potential for using different types of woodland to fulfill the aims of NFM. Four woodland types (catchment, cross-slope, floodplain, and riparian) are discussed with reference to studies carried out, mainly in the United Kingdom, to determine the relative merits of each type and their effectiveness in mitigating flood risk. We then discuss how trees interact with the hydrological cycle, along with a discussion of modeling methods which seek to determine the amount of water intercepted by different types of forest cover. We find that while there is some evidence that carefully planned and managed woodland can mitigate flood risk, the published data for this evidence base is somewhat sparse. This may be either due to the long timescales needed for comprehensive studies or the relative infancy of the research on NFM. More research needs to be carried out in each of the four woodland types, especially in the UK, as policy makers are increasingly looking towards nature based solutions to mitigate the potential impacts of climate change. The concept of a combined canopy/hydrological model which can be scaled from stand to watershed level and incorporate different types of woodland is suggested as it would be beneficial in guiding woodland creation policy in the future, both at the local and regional scales.</t>
  </si>
  <si>
    <t>WILEY INTERDISCIPLINARY REVIEWS-WATER</t>
  </si>
  <si>
    <t>10.1002/wat2.1541</t>
  </si>
  <si>
    <t xml:space="preserve">Adaptation relevenace for action </t>
  </si>
  <si>
    <t>Looking at woodland creation and its impact on flood management - more applicable to Action 17.</t>
  </si>
  <si>
    <t>Cui, JL; Glatzel, S; Bruckman, VJ; Wang, BZ; Lai, DYF</t>
  </si>
  <si>
    <t>Long-term effects of biochar application on greenhouse gas production and microbial community in temperate forest soils under increasing temperature</t>
  </si>
  <si>
    <t>Biochar management has been proposed as a promising strategy to mitigate climate change. However, the long-term effects of biochar amendment on soil greenhouse gas (GHG) production and microbial community in forest ecosystems under projected warming remain highly uncertain. In this study, we conducted a 49-day incubation experiment to investigate the impact of biochar application on soil physico-chemical properties, GHG production rates, and microbial community at three temperature levels using a temperate forest soil amended with spruce biochar four years ago. Our results showed that temperature exerted a positive effect on soil CO2, CH4 and N2O production, leading to an increase in total global warming potential by 169% and 87% as temperature rose from 5 to 15 degrees C and from 15 to 25 degrees C, respectively, and thus a positive feedback to warming. Moreover, warming was found to reduce soil microbial biomass significantly, but at the same time promote the selection of an activated microbial community towards some phyla, e.g. Acidobacteria and Actinobacteria We observed that biochar amendment reduced soil CH4 consumption and N2O production in the absence of litter by 106% and 94%, respectively, but did not affect soil CO2 production. While biochar had no significant influence of total global warming potential of forest soil, it could promote climate change mitigation by increasing the total soil carbon content by 26% in the presence of litter. In addition. biochar application was shown to enhance soil available phosphorus and dissolved organic carbon concentrations, as well as soil microbial biomass under a warmer environment. Our findings highlighted the potential of spruce biochar as a soil amendment in improving soil fertility and carbon sequestration in temperate forest over the long term, without creating any adverse climatic impacts associated with soil GHG production. (C) 2021 Elsevier B.V. All rights reserved.</t>
  </si>
  <si>
    <t>10.1016/j.scitotenv.2021.145021</t>
  </si>
  <si>
    <t>Biochar can have limited impacts on global warming potential having considered methane, N2O and CO2 but there is some evidence for increasing long term soil C sequestration…</t>
  </si>
  <si>
    <t xml:space="preserve">…but the latter conclusion is a suggestion, as was only a short incubation period (49 days). </t>
  </si>
  <si>
    <t>Study in woodland in Austria. Effect of biochar addition on woodland N2O emissions depended on whether or not litter added. Complicated effects with methane as well. No overall effect on global warming potential though overall, according to the analysis.</t>
  </si>
  <si>
    <t>Zurovec, O; Wall, DP; Brennan, FP; Krol, DJ; Forrestal, PJ; Richards, KG</t>
  </si>
  <si>
    <t>Increasing soil pH reduces fertiliser derived N2O emissions in intensively managed temperate grassland</t>
  </si>
  <si>
    <t>Soil pH is generally considered a master variable, controlling a wide range of physical, chemical and biological properties, including a significant effect on microbial processes responsible for production and consumption of nitrous oxide (N2O), a potent greenhouse gas. Evidence of this pH impact on microbial denitrification mainly stems from observations in controlled laboratory experiments, while the results from field studies are mainly short-term, more variable and circumstantial. Soil pH is also one of the main factors controlling the availability of soil phosphorous (P), which has been also linked with N2O emissions. Here, we utilised an existing intensive grassland liming and P trial to investigate the effect of longer-term lime and P management and their interaction on N2O emissions and grassland productivity. The treatment plots were subject to different liming and P fertilisation strategies over 8 years and had a wide gradient of soil pH (5.1-6.9) and extractable P (2.3-8.3 mg kg(-1)). All plots received a total of 300 kg ha(-1) of fertiliser nitrogen (N), applied in 8 splits across the growing season. N2O emissions, soil mineral N and grass yields were measured over 12-month period. We found a negative linear relationship between soil pH and cumulative N2O emissions, with a decrease in N2O emissions up to 39 % from limed plots compared to the unlimed control. The same effect was observed in relation to N2O emission factors and yield-scaled N2O emissions. Extractable soil P content had positive effect on yields, but no effect of P or P and pH interaction was observed in terms of direct N2O emissions or yield-scaled N2O emissions. We estimated that the increase in soil pH of grasslands in Ireland over the last 12 years potentially reduced national N2O emissions by 95 Gg CO2-eq yr(-1), with potential for a further reduction by up to 254 Gg CO2-eq yr(-1) if all the remaining acidic soils are brought up to optimal pH.</t>
  </si>
  <si>
    <t>10.1016/j.agee.2021.107319</t>
  </si>
  <si>
    <t>Lime addition reduces N2O emissions in field experiment while P addition has no effect. Results after 8 year field experiment.</t>
  </si>
  <si>
    <t>Study in Irish grassland</t>
  </si>
  <si>
    <t>Pasut, C; Tang, FHM; Hamilton, D; Riley, WJ; Maggi, F</t>
  </si>
  <si>
    <t>Spatiotemporal Assessment of GHG Emissions and Nutrient Sequestration Linked to Agronutrient Runoff in Global Wetlands</t>
  </si>
  <si>
    <t>Wetlands play a key role in regulating global greenhouse gas (GHG) emissions but anthropogenic impacts on nutrients may severely alter this balance. Recent assessments indicate that almost 22% of the global wetland area may be affected by agricultural runoff. In this work, we developed and applied a dynamic mechanistic reaction network model of soil organic matter linking the carbon (C), nitrogen (N), and sulfur (S) cycles at 0.5 degrees x 0.5 degrees spatial resolution across the globe. The model was used to estimate GHG emissions and nutrient sequestration rates in wetlands, driven by environmental stressors including N, P, and S fertilization. Wetland annual GHG emissions are estimated to be 136 +/- 12.5 Tg C-CH4, 589 +/- 45.8 Tg C-CO2, and 0.3 +/- 0.04 Tg N-N2O; in contrast, C, N, and S annual sequestration rates are estimated to be 576 +/- 88.1 Tg C, 20 +/- 4.4 Tg N, and 7.4 +/- 0.8 Tg S, between 2000 and 2017. N fertilization inputs were responsible for 13% N2O emissions in wetlands in the Northern Hemisphere, while tropical wetlands were major reservoirs for C, N, and S. Temperature, net primary productivity, and methanogenic microorganisms exert the major control on GHG emissions. Wetland CH4 and CO2 emissions were found to have a hysteretic relationship with seasonal soil temperature, but not N2O. A global-scale assessment is pivotal for best nutrient management practices, reducing nutrient losses, and controlling gas emissions.</t>
  </si>
  <si>
    <t>GLOBAL BIOGEOCHEMICAL CYCLES</t>
  </si>
  <si>
    <t>10.1029/2020GB006816</t>
  </si>
  <si>
    <t>Indirect GHG emissions from leaching to wetlands</t>
  </si>
  <si>
    <t>As noted in remarks, indirect effect of agricultural nutrient run off on emissions in wetlands. Useful for discussion purposes...</t>
  </si>
  <si>
    <t>Wang, C; Amon, B; Schulz, K; Mehdi, B</t>
  </si>
  <si>
    <t>Factors That Influence Nitrous Oxide Emissions from Agricultural Soils as Well as Their Representation in Simulation Models: A Review</t>
  </si>
  <si>
    <t>Nitrous oxide (N2O) is a long-lived greenhouse gas that contributes to global warming. Emissions of N2O mainly stem from agricultural soils. This review highlights the principal factors from peer-reviewed literature affecting N2O emissions from agricultural soils, by grouping the factors into three categories: environmental, management and measurement. Within these categories, each impact factor is explained in detail and its influence on N2O emissions from the soil is summarized. It is also shown how each impact factor influences other impact factors. Process-based simulation models used for estimating N2O emissions are reviewed regarding their ability to consider the impact factors in simulating N2O. The model strengths and weaknesses in simulating N2O emissions from managed soils are summarized. Finally, three selected process-based simulation models (Daily Century (DAYCENT), DeNitrification-DeComposition (DNDC), and Soil and Water Assessment Tool (SWAT)) are discussed that are widely used to simulate N2O emissions from cropping systems. Their ability to simulate N2O emissions is evaluated by describing the model components that are relevant to N2O processes and their representation in the model.</t>
  </si>
  <si>
    <t>10.3390/agronomy11040770</t>
  </si>
  <si>
    <t>No evidence from abstract - looking in detail shows table with emissions factors associated with different fertiliser and different crops. Compare earlier paper re: importance of addition rate too. Also discusses capacities of different N2O simulating models...and how management factors can influence environmental factors that in turn influence N2O emissions and how these are measured.</t>
  </si>
  <si>
    <t xml:space="preserve">relevant for active habitat management </t>
  </si>
  <si>
    <t>Appropriate to action 17 (tree planting) - not nutrient or water management</t>
  </si>
  <si>
    <t>Schut, AGT; Cooledge, EC; Moraine, M; Van de Ven, GWJ; Jones, DL; Chadwick, DR</t>
  </si>
  <si>
    <t>REINTEGRATION OF CROP-LIVESTOCK SYSTEMS IN EUROPE: AN OVERVIEW</t>
  </si>
  <si>
    <t>Ongoing specialization of crop and livestock systems provides socioeconomic benefits to the farmer but has led to greater externalization of environmental costs when compared to mixed farming systems. Better integration of crop and livestock systems offers great potential to rebalance the economic and environmental trade-offs in both systems. The aims of this study were to analyze changes in farm structure and review and evaluate the potential for reintegrating specialized intensive crop and livestock systems, with specific emphasis on identifying the co-benefits and barriers to reintegration. Historically, animals were essential to recycle nutrients in the farming system but this became less important with the availability of synthetic fertilisers. Although mixed farm systems can be economically attractive, benefits of scale combined with socio-economic factors have resulted in on-farm and regional specialization with negative environmental impacts. Reintegration is therefore needed to reduce nutrient surpluses at farm, regional and national levels, and to improve soil quality in intensive cropping systems. Reintegration offers practical and cost-effective options to widen crop rotations and promotes the use of organic inputs and associated benefits, reducing dependency on synthetic fertilisers, biocides and manure processing costs. Circular agriculture goes beyond manure management and requires adaptation of both food production and consumption patterns, matching local capacity to produce with food demand. Consequently, feed transport, greenhouse gas emissions, nutrient surpluses and nutrient losses to the environment can be reduced. It is concluded that reintegration of specialized farms within a region can provide benefits to farmers but may also lead to further intensification of land use. New approaches within a food system context offer alternatives for reintegration, but require strong policy incentives which show clear, tangible and lasting benefits for farmers, the environment and the wider community.</t>
  </si>
  <si>
    <t>10.15302/J-FASE-2020373</t>
  </si>
  <si>
    <t xml:space="preserve">livestock = nutrient input . But more of a general overview / review paper </t>
  </si>
  <si>
    <t>Argues ICLS combines benefits of specialisation with increased resilience of the system. Reintegration is therefore
needed to reduce nutrient surpluses at farm, regional and national levels, and to
improve soil quality in intensive cropping systems. ]
. Ploughing dairy-grazed grass_x0002_clover leys reduces fertiliser requirements of the subsequent
crops in the rotation by 170 kg$ha–1 N in the first year, declining
to 30 kg$ha–1 N by the third year[75]
. However, benefits, risks and
costs are highly dependent on livestock type, stocking rate,
duration of grazing, duration of ley or forage crop in rotation,
species composition of grazed ley or forage crop, region specific
climatic conditions, and soil type. For example, high stocking
rates strongly increase the risk of N and P leaching to
groundwater[76,77]
and water bodies and of atmospheric N losses
as NH3 and N2O[47]
, as well as potential soil compaction with
subsequent risk of runoff. Reintroducing livestock to already
degraded arable soils can either accelerate or reverse declines in
soil quality, for example, affecting soil strength and bulk density,
as evidenced by a range of case studies (Table S1). These studies,
along with others from EU and non-EU countries (Table 2),
highlight the potential benefits, risks and costs of introducing
livestock into cropping systems</t>
  </si>
  <si>
    <t>There are barriers to integrated crop livestock systems. ICLS research includes many aspects, yet little is known about
the effects of livestock in cropping systems on GHGs, pest and
disease control, and tolerance to extreme weather events, for
example drought[104]
. Lack of evidence is often cited as one of the
social barriers to ICLS adoption.</t>
  </si>
  <si>
    <t xml:space="preserve">Reintegration of farming systems as means to mitigate climate change. Review article. Note that has Table 2 which shows the uncertain benefits for soil C as different management actions can have different effects, and a single management action can have different outcomes e.g. crop ley (all positive for soil C) vs stubble grazing (positive and negative impacts seen for soil C). </t>
  </si>
  <si>
    <t>Mainly review paper so no direct evidence included.</t>
  </si>
  <si>
    <t xml:space="preserve">Circular agriculture goes beyond manure management and requires adaptation of both food production and consumption patterns, matching local capacity to produce with food demand. Consequently, feed transport, greenhouse gas emissions, nutrient surpluses and nutrient losses to the environment can be reduced Mixed farming systems typically use crop-ley rotations and grazing of forage crops and crop stubbles to improve soil quality[47–50] .
Grazing crop stubbles reduces agrochemical inputs[47,48], manages crop weeds and pests[51–53] , and increases farm productivity and resilience of productivity[54]. In less regulated systems, mixed systems are reinvented to reduce risks with new options to combine cropping and grazing, for example, in
Australian ‘grain and graze’ systems[55,56] . Benefits of scope, combining multiple products on a single enterprise, can in theory provide substantial cost reductions of 20%–70% when compared to specialized farms[57]. However, inefficiencies in the system reducing production (compared to specialized systems)
can drive farmers toward specialization[58] . Examples of such inefficiencies are related to lack of labor at specific times for optimal timing of management (seeding, pest control, detection of animals that are in-heat or have health problems) and inability of farmers to manage complexity - consider difference between mixed and integrated...Mixed systems at farm level, with both crops and livestock on one farm, are more difficult to manage, require skills in a wide range of activities and can less easily take advantage of economies of scale. An ICLS operating at regional level does not have these disadvantages and offers both the economic opportunities of specialisation and the environmental benefits of crop-livestock integration. But may require third party organisations (e.g. contractors) to facilitate trade and transport of materials. </t>
  </si>
  <si>
    <t>Wongkiew, S; Hu, Z; Lee, JW; Chandran, K; Nhan, HT; Marcelino, KR; Khanal, SK</t>
  </si>
  <si>
    <t>Nitrogen Recovery via Aquaponics-Bioponics: Engineering Considerations and Perspectives</t>
  </si>
  <si>
    <t>Nitrogen, a critically important nutrient that boosts yields in agriculture and food production, is currently overused to meet the rising demand for food. Surplus nitrogen ends up in the environment in excess of the capacity of natural nitrogen cycle, thereby leading to serious environmental pollutions, such as eutrophication of water bodies and emission of nitrous oxide (a highly potent greenhouse gas) to atmosphere. Aquaponics-bioponics is an emerging soilless technology for nitrogen recovery that links organic vegetable production to aquaculture effluent remediation (aquaponics) or organic waste recycling (bioponics). This Review presents the concept of aquaponics-bioponics for nitrogen recovery. Nitrogen transformations and nitrogen mass distributions in aquaponic-bioponic systems are critically discussed, along with the nutrient availability of several organic composts that can be integrated with the systems, and the microbial communities involved. This discussion is followed by a dynamic nitrogen modeling for managing nitrogen from different wastes in aquaponics-bioponics. Various emerging engineering technologies that could improve aquaponics-bioponics are presented, including aeration with microbubbles and/or nanobubbles, cocultivation with algae, process automation with Internet of Things, and integration with indoor vertical farming (plant factory with artificial light). Overall, the Review lays out the state-of-art in aquaponics-bioponics and highlights potential approaches for developing highly efficient nitrogen recovery technologies from diverse organic waste streams.</t>
  </si>
  <si>
    <t>ACS ES&amp;T ENGINEERING</t>
  </si>
  <si>
    <t>10.1021/acsestengg.0c00196</t>
  </si>
  <si>
    <t xml:space="preserve">Review article discussing N Recovery from organic waste streams to avoid N2O emissions. </t>
  </si>
  <si>
    <t>Aquaponics / bioponics - is it really at scale?</t>
  </si>
  <si>
    <t xml:space="preserve">Review article of aquaponics and bioponics as providing organic wastes for subsequent recovery through plant growth. Positive impacts depend on operating conditions e.g. alkalinity and so forth. </t>
  </si>
  <si>
    <t>Wheeler, R; Lobley, M</t>
  </si>
  <si>
    <t>Managing extreme weather and climate change in UK agriculture: Impacts, attitudes and action among farmers and stakeholders</t>
  </si>
  <si>
    <t>Although the need for agriculture to adapt to climate change is well established, there is relatively little research within a UK context that explores how the risks associated with climate change are perceived at the farm level, nor how farmers are adapting their businesses to improve resilience in the context of climate change. Based on 31 in-depth, qualitative interviews (15 with farmers and 16 with stakeholders including advisors, consultants and industry representatives) this paper begins to address this gap by exploring experiences, attitudes and responses to extreme weather and climate change. The results point to a mixed picture of resilience to climate risks. All interviewees had experienced or witnessed negative impacts from extreme weather events in recent years but concern was expressed that too few farm businesses are taking sufficient action to increase their business resilience to extreme weather and climate change. Many farmers interviewed for this research did not perceive adaptation to be a priority and viewed the risks as either too uncertain and/or too long-term to warrant any significant investment of time or money at present when many are preoccupied with short-term profitability and business survival. We identified a range of issues and barriers that are constraining improved resilience across the industry, including some lack of awareness about the type and cost-effectiveness of potential adaptation options. Nevertheless, we also found evidence of positive actions being taken by many, whether in direct response to climate change/extreme weather or as a result of other drivers such as soil health, policy and legislation, cost reduction, productivity and changing consumer demands. Our findings reveal a number of actions that can help enable adaption at the farm level including improved industry collaboration, farmer-to-farmer learning, and the need for tools and support that take into account the specificities of different farming systems and that can be easily tailored or interpreted to help farmers understand what climate change means for their particular farm and, crucially, what they can do to increase their resilience to both extreme weather and longer term climate risks.</t>
  </si>
  <si>
    <t>CLIMATE RISK MANAGEMENT</t>
  </si>
  <si>
    <t>10.1016/j.crm.2021.100313</t>
  </si>
  <si>
    <t xml:space="preserve">Survey of farmers' attitude to different adaptation measures, including nutrient and water management, but not direct evidence. </t>
  </si>
  <si>
    <t>Shakoor, A; Shakoor, S; Rehman, A; Ashraf, F; Abdullah, M; Shahzad, SM; Farooq, TH; Ashraf, M; Manzoor, MA; Altaf, MM; Altaf, MA</t>
  </si>
  <si>
    <t>Effect of animal manure, crop type, climate zone, and soil attributes on greenhouse gas emissions from agricultural soils-A global meta-analysis</t>
  </si>
  <si>
    <t>Agricultural lands, because of their large area and exhaustive management practices, have a substantial impact on the earth's carbon and nitrogen cycles, and agricultural activities consequence in discharges of greenhouse gases (GHGs). Globally, greenhouse gases (GHGs) emissions especially carbon dioxide (CO2), methane (CH4) and nitrous oxide (N2O) from the agricultural sector are increasing due to anthropogenic activities. Although, the application of animal manure to the agricultural soil as an organic fertilizer not only improves soil health and agricultural production but also has a significant impact on GHGs emissions. But the extent of GHGs emissions in response to manure application under diverse environmental conditions is still uncertain. Here, a meta-analysis study was conducted using field data (48 peer-reviewed publications) published from 1989 to 2019. Meta-analysis results showed that poultry manure considerably increased CO2, CH4, and N2O emissions than pig and cattle manure. Furthermore, application of poultry manure also increased ((lnRR) over bar = 0.141, 95% CI = 0.526-0.356) GWP (global warming potential) of total soil GHGs emissions. While, the significant effects on CO2, CH4, and N2O emissions also occurred at manure rate &gt;320 kg N ha(-1) and &gt;60% water filled pore space. The maximum concentrations of CO2, CH4, and N2O emissions were observed in neutral soils ((lnRR) over bar = 3.375, 95% CI = 3.323-3.428), alkaline soils ((lnRR) over bar = 1.468, 95% CI = 1.403-1.532), and acidic soils ((lnRR) over bar = 2.355, 95% CI = 2.390-2.400), respectively. Soil texture, climate zone and crop type were also found significant factors to increase GHGs emissions. Thus, this meta-analysis revealed a knowledge gap concerning the consequences of animal manure application and rate, climate zone, and physicochemical properties of soil on GHGs emissions from agricultural soils. (C) 2020 Elsevier Ltd. All rights reserved.</t>
  </si>
  <si>
    <t>10.1016/j.jclepro.2020.124019</t>
  </si>
  <si>
    <t xml:space="preserve">Manure type has impact on greenhouse gas emissions and global warming potential, together with modifying factors such as pH and application rate. </t>
  </si>
  <si>
    <t>Modifying factors influence the magnitude of response</t>
  </si>
  <si>
    <t>Global meta analysis so overall findings may not apply to UK. Some papers involved were from UK. Check for overlap with other meta-analyses conducted closer to present time</t>
  </si>
  <si>
    <t>Brazier, RE; Puttock, A; Graham, HA; Auster, RE; Davies, KH; Brown, CML</t>
  </si>
  <si>
    <t>Beaver: Nature's ecosystem engineers</t>
  </si>
  <si>
    <t>Beavers have the ability to modify ecosystems profoundly to meet their ecological needs, with significant associated hydrological, geomorphological, ecological, and societal impacts. To bring together understanding of the role that beavers may play in the management of water resources, freshwater, and terrestrial ecosystems, this article reviews the state-of-the-art scientific understanding of the beaver as the quintessential ecosystem engineer. This review has a European focus but examines key research considering both Castor fiber-the Eurasian beaver and Castor canadensis-its North American counterpart. In recent decades species reintroductions across Europe, concurrent with natural expansion of refugia populations has led to the return of C. fiber to much of its European range with recent reviews estimating that the C. fiber population in Europe numbers over 1.5 million individuals. As such, there is an increasing need for understanding of the impacts of beaver in intensively populated and managed, contemporary European landscapes. This review summarizes how beaver impact: (a) ecosystem structure and geomorphology, (b) hydrology and water resources, (c) water quality, (d) freshwater ecology, and (e) humans and society. It concludes by examining future considerations that may need to be resolved as beavers further expand in the northern hemisphere with an emphasis upon the ecosystem services that they can provide and the associated management that will be necessary to maximize the benefits and minimize conflicts.</t>
  </si>
  <si>
    <t>10.1002/wat2.1494</t>
  </si>
  <si>
    <t>more adaptation relevant than mitigation</t>
  </si>
  <si>
    <t>Review article looking at beaver impacts on hydrology and other system aspects. Not considered as nutrient or water management on agricultural land but details could be examined if change mind?</t>
  </si>
  <si>
    <t>Zhang, HX; Li, XR; Guan, DX; Wang, AZ; Yuan, FH; Wu, JB</t>
  </si>
  <si>
    <t>Nitrogen nutrition addition mitigated drought stress by improving carbon exchange and reserves among two temperate trees</t>
  </si>
  <si>
    <t>Climate change-driven increases in drought and atmospheric nitrogen (N) deposition frequency and severity across the world, and these changes have profound impacts on forest dynamics by affecting tree carbon balance. However, important knowledge gaps persist concerning the interactions between drought and N enrichment on carbon supply and reserve dynamics. We investigated gas exchange and carbohydrate reserve shifts and associated with leaf chemical composition across two temperate tree saplings coping with different levels of drought stress, N nutrition addition and their interactions. Our results showed that drought stress decreased net photo-synthetic rate (A) and stomatal conductance (gs), while A and gs were increased by N addition, combined with increased gs under the interactive effects of drought and N addition, indicating that N nutrient availability had suppressing effect on drought stress and improved the drought-induced negative conditions by altering carbon exchange traits. In addition, we found that N addition reduced the concentrations of nonstructural carbohydrate (NSC) and its components in relation to foliar carbon and nitrogen changes and the fast growth of saplings. Under the interaction of drought and N nutrition addition, no variation in carbohydrate concentrations demonstrate that carbon reserves play a critical role in regulating carbon exchange and growth. Our observations provide evidence of N nutrient availability mitigated drought stress by improving carbon exchange and reserves, which is expected to contribute to the predictions of future vegetation dynamics.</t>
  </si>
  <si>
    <t>AGRICULTURAL AND FOREST METEOROLOGY</t>
  </si>
  <si>
    <t>10.1016/j.agrformet.2021.108693</t>
  </si>
  <si>
    <t>Nitrogen addition offsets drought stress in tree saplings</t>
  </si>
  <si>
    <t>Pot experiment using individuals from temperate continental forest in China</t>
  </si>
  <si>
    <t>Note Chinese focus so not clear relevant here</t>
  </si>
  <si>
    <t>Review of decision support systems for P and lessons from different countries. Not clear (from skim) that any inclusion of mitigation or adaptation outcomes from adoption of P management.</t>
  </si>
  <si>
    <t>Paper examines nitrate leaching and how grass-ley system reduces this compared to other grazed systems and good for subsequent crop. May be indirect effects on mitigation and use of this system may also help certain risk areas, but evidence is not directly shown in this paper.</t>
  </si>
  <si>
    <t>Myrgiotis, V; Harris, P; Revill, A; Sint, H; Williams, M</t>
  </si>
  <si>
    <t>Inferring management and predicting sub-field scale C dynamics in UK grasslands using biogeochemical modelling and satellite-derived leaf area data</t>
  </si>
  <si>
    <t>Grasslands, natural and managed, cover a large part of the Earth's surface and play an important role in the global carbon (C) cycle. Human management strongly affects grassland C budgets through grass cutting and removal, varied grazing intensities, and organic matter additions. Thus managed grassland C cycles are highly heterogeneous and challenging to quantify. In this study, we combine a process-based model of the grassland C cycle, validated against field data on C fluxes and pools, with satellite-derived data (Proba-V and Sentinel-2) on leaf area index (LAI) in order to quantify field-scale grassland productivity and C dynamics under climatic and management conditions typical of northwest Europe. Input data on the weekly vegetation canopy anomaly (estimated from Proba-V LAI) and meteorology are used to drive the grassland C model (DALEC-Grass) that is integrated into a Bayesian model-data fusion (MDF) framework. The novelty of the MDF algorithm is that it infers weekly livestock grazing and grass cutting events based on expected canopy growth estimated by the model, and constrained by LAI observations (estimated from Sentinel-2). The MDF approach also resolves observational, parametric, and input uncertainties on C cycling estimates. We analysed four years (2015-2018) of C dynamics at three variably-managed fields of the Rothamsted Research North Wyke Farm Platform (UK). Compared against independent field data, the MDF was able to (i) identify 87.5% of the harvest events that occurred, (ii) accurately predict the annual yields in 83% of the identified harvest years and (iii) reproduce the observed grazing intensity in each field (r = 0.8, overlap = 90%). We demonstrate that the fusion of process modelling with earth observations is an effective method for monitoring biomass removals and quantifying management impacts on field-scale C balance, without the need for frequent and laborious ground measurements. This approach can support the delivery of more robust national greenhouse gas (GHG) accounting that takes account of grassland vegetation management.</t>
  </si>
  <si>
    <t>10.1016/j.agrformet.2021.108466</t>
  </si>
  <si>
    <t xml:space="preserve">Model approach that details how can estimate management without having the details based on LAI and what would have been expected growth. Not clear from abstract that there are key messages. Note that the site is North Wyke, Devon, but the model is more generally applicable to 'climate and management conditions of NW Europe'. No obvious key messages in figure. Note that does state considers unlimited nutrient and water conditions, which reflected fields here. So will need this consideration in future esp. with e.g. droughts. </t>
  </si>
  <si>
    <t>Useful contextual background for reports, and confirms that adaptation generally not looked at as much as mitigation outcomes for actions within CA13 (and elsewhere)</t>
  </si>
  <si>
    <t xml:space="preserve">Identifies certain indicators that can be tracked to assess adaptation outcomes. But no connection to management actions and subsequent outcomes. </t>
  </si>
  <si>
    <t xml:space="preserve">Useful contextual information but no direct evidence. Split into two references, one focussing on mitigation, one on adaptation. </t>
  </si>
  <si>
    <t>Substantial reductions in nutrient runoff can also be achieved by the improved provision (and enforcement) of compliant septic or slurry tanks. Gains are especially apparent where the existing systems do not have adsorption beds or soakaways (Postma et al. 1992). Studies in Cumbria (Ockenden et al. 2014) and the cross-border region of Ireland (Blackwater River, Macintosh et al. 2011) have both demonstrated reductions in total phosphorous of approximately 25% downstream in the years following improvements to tank systems. The improvement at Blackwater River was also apparent during periods of low flow, in which the downstream ecology will be more sensitive to nutrient input.</t>
  </si>
  <si>
    <t>However, the techniques required to achieve this goal are still relatively untested, and where evidence does exist, the findings can be unclear (Thomson et al. 2012). For example, reducing or stopping tillage (cutting or ploughing of the soil) has been proposed as a means of reducing carbon emissions from agriculture. No-till treatments in combination with residue retention and crop rotation were even shown to significantly increase crop yields in dry climates (Pittelkow et al. 2015). It has also been shown to have beneficial effects on soil quality and water retention that make it a useful for climate change adaptation (Derpsch et al. 2010). Yet long-term monitoring of gas exchange has consistently failed to detect a carbon benefit of no-till (Baker et al. 2007, Powlson et al. 2014), and the effect of such an approach on nutrient retention following fertiliser application, and specifically not tilling the land during this process, is undocumented. It is likely that the technique is still promoted as an approach to mitigation (e.g. UNEP 2013), despite its mild effect on carbon sequestration, because (like many agricultural mitigation techniques) it has proven effective in some areas and not others (for a review see Smith et al. 2008). It also has beneficial effects on soil quality and water retention that will make it a useful for climate change adaptation. Thus the UK will need to establish the techniques that sequester carbon most effectively in its own national context, ideally via experimentation and monitoring. This will be especially pertinent for methane and nitrous oxide, where agriculture is responsible for the majority of the emissions.</t>
  </si>
  <si>
    <t xml:space="preserve">Report examining clean water, equable climate and wildlife as being areas the NCC considered to be at very high risk. However, at least from exec summary, generally no examination of mitigation or adaptation outcomes from measures highlighted at end of exec summary. few figures pulled out. </t>
  </si>
  <si>
    <r>
      <t>This report identifies the scope for additional cost-effective abatement of non-CO</t>
    </r>
    <r>
      <rPr>
        <sz val="7"/>
        <color rgb="FF29004A"/>
        <rFont val="Calibri"/>
        <family val="2"/>
        <scheme val="minor"/>
      </rPr>
      <t>2</t>
    </r>
    <r>
      <rPr>
        <sz val="11"/>
        <color rgb="FF29004A"/>
        <rFont val="Calibri"/>
        <family val="2"/>
        <scheme val="minor"/>
      </rPr>
      <t> emissions in the UK agriculture sector by 2050. The measures were selected on the basis that they could provide significant technical abatement and be feasibly deployed by 2050, while avoiding negative impacts on animal welfare. The work also updated two of the fifth carbon budget measures to reflect the improved methodology for calculating agricultural emissions (i.e. the Smart Inventory). This new evidence was reflected in our net zero abatement scenarios.</t>
    </r>
  </si>
  <si>
    <t>https://www.theccc.org.uk/publication/non-co2-abatement-in-the-uk-agricultural-sector-by-2050-scotlands-rural-college-adas-and-edinburgh-university/</t>
  </si>
  <si>
    <t>A variety of mitigation measures were assessed in cost abatement curve. See Table 1 and measures that were improved nutrient and water management include: nitrification inhibitors, analyse manure prior to application, higher sugar content grasses, slurry acidification.</t>
  </si>
  <si>
    <t>The report from the Delivery of Clean Growth through Sustainable Intensification project will include a further 31 measures. Nitrification inhibitors depress the activity of nitrifying bacteria, improving the nitrogen fertiliser’s plant availability and reducing N2O emissions and also nitrate leaching in high rainfall circumstances (Akiyama et al. 2010), though in some cases they can increase ammonia (and hence indirect N2O) emissions (Lam et al. 2017). In our analysis, we considered the application of nitrification inhibitors with ammonium nitrate fertiliser and nitrification and urease inhibitors with urea applications, and expressed the effect as a change in the soil N2O emission factor. The current uptake is assumed to be 0%.</t>
  </si>
  <si>
    <t xml:space="preserve">In general, measures have positive effect on GHG emission reduction i.e. lead to decline in emissions. However, particular measures in particular circumstances can lead to increased emissions hence uncertain. Although no direct evidence for effects on CCRA risk areas, the increase in carbon stored, and/or incorporation of grass leys etc will likely have impacts on CCRA risk areas 1 to 4.  </t>
  </si>
  <si>
    <t>Eory, V., Maire, J., MacLeod, M., Sykes, A., Barnes, A., Rees, R.M.,
Topp, C.F.E., Wall, E., SRUC</t>
  </si>
  <si>
    <t>Non-CO2 abatement in the UK agricultural sector by 2050 (Scottish Rural College)</t>
  </si>
  <si>
    <r>
      <t>The Climate Change Committee (CCC) commissioned the Scottish Rural College (SRUC) to update the abatement potential from a range on-farm measures covering behavioural practices and technological options. SRUC was able to draw upon updated evidence from Defra’s on-going project, </t>
    </r>
    <r>
      <rPr>
        <i/>
        <sz val="11"/>
        <color rgb="FF29004A"/>
        <rFont val="Inherit"/>
      </rPr>
      <t>Delivering Clean Growth through Sustainable Intensification</t>
    </r>
    <r>
      <rPr>
        <sz val="11"/>
        <color rgb="FF29004A"/>
        <rFont val="Inherit"/>
      </rPr>
      <t>.Greenhouse gas (GHG) emissions from agriculture accounts for around 10% of UK emissions. Based on current understanding, it is not possible to reduce agricultural emissions to zero due to the biological and chemical processes inherent in crop and livestock production. However, there are a range of measures and practices that farmers can deploy to reduce emissions from soils, livestock and the management of wastes and manures. The SRUC study found that the deployment of up to 18 on-farm measures could reduce annual emissions by 4 MtCO2e by 2035 under the Balanced Net Zero Pathway.</t>
    </r>
  </si>
  <si>
    <t>https://www.theccc.org.uk/publication/non-co2-abatement-in-the-uk-agricultural-sector-by-2050-scottish-rural-college/</t>
  </si>
  <si>
    <t xml:space="preserve">Committee on  Climate  Changeestablished  seven potential food consumption and production pathways, estimating the cropland and grassland areas and livestock numbers between 2020 and 2050. The aim of this study  was  to  estimate  the  potential  GHG  mitigation  achievable  within  the agricultural sector, given  the change  in  agricultural activities(e.g.  changes  in cropland area, grassland area and livestock numbers). This report documents the methodology and the results, which were subsequently used to inform the CCC’s 6thcarbon budget advice. 31 mitigation measures looked at, some of which improved water and nutrient management. Avoided double counting by excluding mitigation measures that would have already been implemented to get to activity scenarios looked at. </t>
  </si>
  <si>
    <t xml:space="preserve">Analysis considered when actions could start to be deployed and time for full policy implementation. Unclear what that means for adaptation outcomes. </t>
  </si>
  <si>
    <t xml:space="preserve">As above but with broader consideration of measures. May be worth revisiting for summaries of impact on emissions of the various measures. </t>
  </si>
  <si>
    <t>JWKnox, RJ Rickson, EKWeatherhead, TM Hess, LK Deeks, IJ Truckell, CA Keay, TR Brewer and A Daccache</t>
  </si>
  <si>
    <t>Soil erosion and water use in agriculture (by Cranfield University)</t>
  </si>
  <si>
    <t>This report was commissioned from Cranfield University by the Committee on Climate Change (CCC). It provides supporting research for the CCC’s report: Reducing emissions and preparing for climate change: 2015 Progress Report to Parliament. The supporting research seeks to better understand the factors that influence the vulnerability of land to soil erosion, including: rainfall, soil properties, crop type, land management, and socio-economic factors. The report also explores water use in agriculture, in particular: irrigation water demand, livestock water demand, and intensity of water use.</t>
  </si>
  <si>
    <t>https://www.theccc.org.uk/publication/cranfield-university-2015-for-the-adaptation-sub-committee-research-to-develop-the-evidence-base-on-soil-erosion-and-water-use-in-agriculture/</t>
  </si>
  <si>
    <t xml:space="preserve">Historical look at soil erosion and water abstraction. Very limited consideration of management options, so no indication of how management will impact CCRA risk areas and/or mitigation. </t>
  </si>
  <si>
    <t xml:space="preserve">There is growing research evidence that woodland planting in the right place can “slow the flow” and reduce downstream flooding events. 
This new report by Forest Research is an important addition to the evidence in Northern Ireland. The report models and quantifies this effect in the catchments above Omagh under a range of tree planting scenarios and suggests that doubling the area of forest to 14% of the catchment will reduce flood peaks for an extreme storm (a one in 100 year return period flood) by 8%, and a one in 5 year return period flood by 13%.
Increasing the area of healthy flourishing woodlands is one of the important land use changes that could be considered, combined with better upland heather and heather grassland management, that models suggest are important in reducing the risk of flooding downstream, alongside more traditional engineering measures.
</t>
  </si>
  <si>
    <t>Realistic woodland creation targets that would extend woodland cover to 13.8% of the catchment was predicted to reduce more frequent flood events (1 in 5 year) at Omagh by 13%, reducing to 8% for more extreme storms (1 in 100 year). The existing 6% woodland cover was predicted to be making a relatively small contribution to flood alleviation, decreasing peak flows by between 1% and 3% (for the 100 year and 5 year flood, respectively).</t>
  </si>
  <si>
    <t xml:space="preserve">Modelled runoff maps were created for the different land use scenarios to allow identification of areas which generate largest amounts of runoff. Unfortunately, the scope for woodland planting in these target areas was often constrained, requiring investigation of opportunities for improved  management or suitability for other natural flood management measures. Where woodland creation is not possible, management of the existing land cover should be considered in order to help reduce runoff. This is particularly relevant on upland heather and heather-grassland for example, since woodland creation opportunities are very small on both land areas. Heather cover itself is effective at reducing runoff, having a high surface area, thus increasing evapotranspiration rates, and its root systems allows increased infiltration, compared to other landuses.As with all modelling, the results need to be treated with caution since the SCS method remains to be validated for UK conditions. However the potential reductions in flood peak predicted lie within the range of values generated by othe modelling studies and therefore add to the growing body of evidence that woodland creation and management may have a significant role to play in flood risk management. The SCS method provides a potentially powerful tool for evaluating the impact of land use change and management on runoff, as well as for identifying areas where such measures could be most effective. </t>
  </si>
  <si>
    <t>Assumed benefits to soil health as flood risk reduced. But not demonstrated. Would presumably decrease other risk areas too in relation to exposure to flooding as one of the hazards.</t>
  </si>
  <si>
    <t xml:space="preserve">unclear </t>
  </si>
  <si>
    <t>Review of alternative technologies to fluidised bed combustion for poultry litter utilisation/disposal</t>
  </si>
  <si>
    <r>
      <t xml:space="preserve">Long executive summary but relevant cut out: </t>
    </r>
    <r>
      <rPr>
        <i/>
        <sz val="11"/>
        <color theme="1"/>
        <rFont val="Calibri"/>
        <family val="2"/>
        <scheme val="minor"/>
      </rPr>
      <t>The challenge for the industry is that, at present, only around 83 kt of poultry
litter is managed sustainably (70 kt applied to arable land and 13 kt used for
mushroom compost production). This review has shown that, given the 36%
reduction in Phosphorus (P) content of poultry litter in recent years, there is
potential to increase litter application to local arable land up to at least
100 kt/annum. However, litter use in mushroom compost production is likely
to remain static or decline marginally over the next few years. Consequently,
an alternative use/disposal is required immediately for 160 kt of litter per
annum, potentially increasing to approximately 300 kt per annum in the next
5-10 years.</t>
    </r>
  </si>
  <si>
    <t>https://www.daera-ni.gov.uk/sites/default/files/publications/dard/review-of-alternative-technologies-for-poultry-litter-final-jan-2012.pdf</t>
  </si>
  <si>
    <t>Published Jan 2012 so out of scope of review time. Unclear from executive summary that applicable to adaptation or mitigation outcomes. And to do with use of waste poultry litter - may link to improved nutrient management.</t>
  </si>
  <si>
    <t xml:space="preserve">Agri- Food and Biosecurity Institute </t>
  </si>
  <si>
    <t>The role of constructed wetlands in treating dirty water</t>
  </si>
  <si>
    <t>Treating farmyard dirty water using constructed wetlands - research conducted by AFBI to assess the ability of constructed wetlands to treat dirty water and, in particular, whether they prevent nutrient pollution.</t>
  </si>
  <si>
    <t>https://www.daera-ni.gov.uk/publications/role-constructed-wetlands-treating-dirty-water</t>
  </si>
  <si>
    <t xml:space="preserve">No evidence presented but poster advertising possibility of using constructed wetland to treat dirty water - and this is successful in removing nutrients while leaving discharge within biological oxygen demands. Can also remove pathogens and oestrogen. However, not clear that evidence presented on reducing risk areas and/or what it means for mitigation. </t>
  </si>
  <si>
    <t>AFBI report on the performance, efficiency and sustainability of the CAFRE constructed wetland system</t>
  </si>
  <si>
    <t xml:space="preserve"> Preliminary findings on the performance, efficiency and sustainability of the CAFRE constructed wetland system (a five pond constructed wetland for the bioremediation of farm effluent)- report produced October 2009.</t>
  </si>
  <si>
    <t>https://www.daera-ni.gov.uk/publications/afbi-report-performance-efficiency-and-sustainability-cafre-constructed-wetland-system</t>
  </si>
  <si>
    <t xml:space="preserve">Constructed wetland continued to perform and remove nutrients during period of drought. </t>
  </si>
  <si>
    <t xml:space="preserve">Note that after change in catchment, contaminants actually increased in wetland but not reported as not consistent with earlier configuration. </t>
  </si>
  <si>
    <t>Is this in scope because published 2009? Although no direct evidence of reduction in risks, the results do suggest that original design robust to drought period and would lower nutrient levels and biological oxygen demand suggesting that risk to diversity and soil health would be lowered</t>
  </si>
  <si>
    <t>United Utilities</t>
  </si>
  <si>
    <t>Climate adaption reporting third round: United Utilities</t>
  </si>
  <si>
    <t>Inside our report This report demonstrates our maturity in adapting to climate change, and our ambition to continue to provide a great service while protecting and enhancing the environment in the North West. By applying the latest climate research to our climate-related risk assessment and strategies, we highlight the importance of being resilient to changing weather conditions and demonstrate the steps we are taking to adapt to that change. Using Systems Thinking, we highlight the importance of considering how climate change interacts with each part of a wider system, and how partnership working provides multiple benefits in the journey to a climate-resilient future. We demonstrate the work we do to protect and improve the natural environment of the North West and continue to improve our resilience to shocks and stresses. Through our climate-related risk assessment, we identify how climate change poses a major threat to the services that we provide and the areas we must focus on to remain resilient. Our assessment highlights shocks from the acute impacts of more frequent and severe weather extremes, as well as chronic stresses over time. We identify the need to adapt efficiently and effectively, always evolving our response by employing Systems Thinking and place-based adaptive planning approaches. We consider nature-based and traditional solutions to manage changing supply and demand requirements. We recognise the climate challenge we’re already experiencing and how projections evidence the need for increasing levels of intervention into the future to maintain current service standards. (See full summary at: https://www.unitedutilities.com/globalassets/z_corporate-site/responsibility-pdfs/united-utilities-climate-change-adaptation-report-2021.pdf)</t>
  </si>
  <si>
    <t>https://www.unitedutilities.com/globalassets/z_corporate-site/responsibility-pdfs/united-utilities-climate-change-adaptation-report-2021.pdf</t>
  </si>
  <si>
    <t xml:space="preserve">Very generic report stating that considering adaptation and mitigation but no evidence within of outcomes from specific actions. </t>
  </si>
  <si>
    <t>DEFRA</t>
  </si>
  <si>
    <t>Agricultural statistics and climate change</t>
  </si>
  <si>
    <t>The indicator framework aims to assess progress in reducing greenhouse gas (GHG) emissions whilst research is undertaken to improve the UK agricultural GHG inventory. The framework, initially developed as part of the 2012 review of progress in reducing GHG emissions from English agriculture6, consists of ten key indicators covering farmer attitudes and knowledge, the uptake of mitigation methods and the GHG emission intensity of production7 in key agricultural sectors. As far as possible, it reflects the farm practices which are aligned to the Industry’s Greenhouse Gas Action Plan8 and acknowledges the indicators set out in the Committee on Climate Change annual progress reports9. A brief overview of the revised methodology used from 2013 onwards for indicators 2, 9 and 10 is available at the end of this summary. Detailed indicator assessments which include more information on data sources, methodology and statistical background can be found here. Overview For some indicators (such as farmer attitudes) there are limited data currently available to assess long term trends and the short term suggests little change. Where longer term data are available, a current assessment shows the overall picture to be mixed. Over the last 10 years there is a positive long term trend for the soil nitrogen balance (a high level indicator of environmental pressure) and for the derived manufactured nitrogen use efficiency10 for barley, oilseed rape and sugar beet. For intermediate outcomes relating to GHG emission intensity10 for the livestock sector there has been either little overall change in the longer term trend (e.g. feed conversion ratios for poultry) or some deterioration (e.g. feed conversion ratios for the pig finishing herd). However, when assessed over the most recent 2 years, the indicators suggest positive trends in the case of intermediate outcomes relating to pigs, beef, lamb and some key crops. Indicators 2, 9 and 10 focus on the uptake of particular mitigation methods (including those relating to organic fertiliser management and application) and provide a measure of progress towards achieving the industry’s ambition to reduce agricultural production emissions by 3 Mt CO2 equivalent by 2020 compared to a 2007 baseline. Together these indicators suggest that, by early 2020, a 1.3 Mt CO2 equivalent reduction in GHG had been achieved, around 28% of the estimated maximum technical potential11, 12. A key component has been the uptake of practices relating to nutrient management, such as the use of fertiliser recommendation systems. The current status of each of the individual indicators has been summarised below. Symbols have been used to provide an indication of progress: see Infographic at: https://assets.publishing.service.gov.uk/government/uploads/system/uploads/attachment_data/file/941991/agriclimate-10edition-08dec20.pdf. Methodology 2013 onwards Indicators 2, 9 and 10 use estimates of potential and achieved GHG emission reductions that have been calculated using the FARMSCOPER tool developed by ADAS for Defra13. The data feeding into this model are drawn from a variety of sources including land use and livestock population data from the June Agricultural Survey. The majority of the data relating to the uptake of the mitigation methods within these indicators are from Defra’s Farm Practices Survey and the British Survey of Fertiliser Practice. In 2013, in order to gain a more refined picture of the level of uptake of mitigation measures, responses from these surveys have, wherever possible, been divided into those from farms within and outside Nitrate Vulnerable Zones. This was not done for the initial assessment in November 2012 and changes seen here reflect this improved method rather than any marked variation in uptake. Livestock indicators The indicators focused on livestock give an insight into the efficiency of production where this can impact on GHG emissions and are intended to be viewed within the context of animal welfare regulations and legislation. To examine the wider potential implications of GHG mitigation measures, including animal health and welfare, Defra commissioned research project AC0226 - Quantifying, monitoring and minimising wider impacts of GHG mitigation measures14.</t>
  </si>
  <si>
    <t>https://assets.publishing.service.gov.uk/government/uploads/system/uploads/attachment_data/file/941991/agriclimate-10edition-08dec20.pdf</t>
  </si>
  <si>
    <r>
      <t>There are large variations in the main sources of peatland greenhouse gas emissions throughout the countries of the UK. In Scotland, with the largest total peat area, the largest sources are blanket bogs modified by human activities (including drainage, burn-management, and livestock grazing) and forests. In England, the smaller peat area (including areas of shallow residual peat) makes a larger overall contribution to total UK emissions, as a result of intensive arable and grassland cultivation, predominantly in lowland areas. In Northern Ireland, intensive grassland in the lowlands and domestic peat extraction in the uplands are major sources, and in Wales sources include intensive and extensive grasslands and modified bogs.Defra funded research is currently examining mitigation options for peat management in lowland peat cropland. This will feed into the work of a taskforce being established to deliver recommendations for a new more sustainable future for agriculture on lowland peatlands in England, with a particular focus on greenhouse gas emission reductions.Wet agriculture, or paludiculture, also offers a potentialway forward for these sites. The opportunity for these systems to deliver both economic and environmental objectives is being explored at a range of experimental sites across England. A recent Defra funded review of the practical, social, economic and environmental constraints on the large-scale adoption of paludiculture in England and Wales</t>
    </r>
    <r>
      <rPr>
        <sz val="6"/>
        <color theme="1"/>
        <rFont val="Arial"/>
        <family val="2"/>
      </rPr>
      <t>46</t>
    </r>
    <r>
      <rPr>
        <sz val="9"/>
        <color theme="1"/>
        <rFont val="Arial"/>
        <family val="2"/>
      </rPr>
      <t>found it has considerable potential to make a valuable contribution to climate change mitigation and adaptation in England, whilst also maintaining the economic output and extending the lifetime of agriculturally productive lowland peat regions. To realise this potential, further research and development into the potential of high-water table crops is necessary, as well as the expansion and scale-up of paludiculture trials where successful.</t>
    </r>
  </si>
  <si>
    <t>Agri-climate report 2021</t>
  </si>
  <si>
    <t>The Agri-Climate statistics report is an annual publication which presents the latest available statistics on the impact of farming on climate change. The report is split into four sections focused on agricultural emissions, emission intensity, farmer attitudes and emission reductions achieved by the adoption of mitigation measures.</t>
  </si>
  <si>
    <t>https://www.gov.uk/government/statistics/agri-climate-report-2021/agri-climate-report-2021</t>
  </si>
  <si>
    <t>Provides statistics showing different on-farm mitigation methods and how much as actually been achieved vs potential</t>
  </si>
  <si>
    <t>Broad statistics providing what can potentially happen with different mitigation measures and what has actually happened, for Feb 2021</t>
  </si>
  <si>
    <t>In general, an aspirational report stating what NE will do in the context of adaptation. No quantitative evidence on adaptation or mitigation outcomes from nutrient/water management</t>
  </si>
  <si>
    <t>RESAS</t>
  </si>
  <si>
    <t>Arable Farmer-led Group: climate change evidence</t>
  </si>
  <si>
    <t>This report highlights evidence on the Scottish arable sector and its contribution to Green House Gas (GHG) emissions. For the purposes of this report, the 'arable sector' includes cereals, other crops, horticulture, and vegetables (incl. for human consumption, stock feed and seeds).
The main findings from this report are:
Context and structure:
In 2019, the combined output of arable produce in Scotland (cereals, cereals, crops, fruit and vegetables) accounted for a third of agricultural output with a value of £1.1 billion.
Around 550,000 hectares were used to grow cereals, crops, fruit and vegetables, accounting for around 10% of Scotland's total agricultural area. This is also equivalent to 12% of the total arable land in the UK
In 2018-19, the average Scottish farm had a farm business income (incl. support payments) of around £38,700. On average, General Cropping and Cereal farms show significantly higher profitability at £132,000 and £64,000 respectively.
When support payments are excluded, over 60% of cereal farms and just under 80% of General cropping farms remain profitable, compared to 28% of farms across the agricultural sector as a whole.
Production and destinations of arable produce vary with supply and demand. The area, yield and quality of crops can vary due to land suitability, environmental conditions, pests and diseases. Not all arable produce is intended for or fit for human consumption. Around 35% of cereal production went to animal feed in 2019.
Greenhouse gas emissions and biodiversity:
Large reductions in emissions are required from all sectors of the Scottish economy to meet Scotland's legally binding 2045 Net Zero target, and the target of a 75% reduction from 1990 levels by 2030.
Agriculture represented 18% of Scotland's emissions, or 7.5 MtCO2e[1], in 2018. The Scottish Government's Climate Change Plan update requires the equivalent of a 31% reduction in agricultural emissions by 2032 from 2018 levels, a pace around four times faster than historic declines.
Emissions from arable farms account for around 1.6 MtCO2e, or 21% of total agricultural emissions, the majority of which are from farm vehicles and soil management.
Evidence on technically feasible mitigation specific to arable and tillaging covers (amongst other things) grain/legume rotations, pH management, and variable rate nitrogen &amp; lime application.
Evidence suggests these measures could deliver reductions around 0.24 to 0.3 MtCO2e, if applied to their maximum technical capacity based on current levels of arable land. This equates to a 15-19% reduction of arable emissions and, if matched with equivalent reductions across all agricultural sector, would not be sufficient to meet agriculture's envelopes by 2032, falling short by around half.
The Climate Change Committee states changes in farming practices, woodland planting and reductions in livestock numbers are all required to achieve net zero. Their advice also highlights three key changes required to reduce agricultural emissions:
1 - Diet change with their main pathway to net-zero assuming a 20% reduction in UK consumption of red meat by 2030, rising to 35% by 2050
2 – Low-carbon farming practices, similar to those outlined above
3 – Productivity measures to improve crop yields and reduce stocking rates
The Climate Change Committee have also stressed that not only are the changes outlined critical for agriculture to reduce its emissions but also critical to free up the land required for other sectors to achieve the emissions reductions needed.
Scotland has recognised loss of biodiversity as a twin challenge alongside the climate emergency. Overall, biodiversity benefits from a mix of habitats and is influenced by land use intensities. Declines in biodiversity can be directly linked to agricultural intensification and pesticide use. However there are proven ways to improve biodiversity on arable farms including through management of hedgerows, field margins, crop rotation, retaining winter stubble and use of green manure.
Performance and productivity:
Evidence suggests that Scotland is mid-table in international comparisons when it comes to agricultural productivity growth. This report sets out some potential options for increasing agricultural productivity in Scotland.
As with other farms types in Scotland, the performance of Cereals and General Cropping farms varies, both between and within farm types.
Cereal farms' efficiency in particular is volatile, potentially due to their specialisation and vulnerability to global market prices, weather and supply – more so than many other farm types in Scotland.</t>
  </si>
  <si>
    <t>https://www.gov.scot/publications/resas-climate-change-evidence-arable-farmer-led-group/</t>
  </si>
  <si>
    <t xml:space="preserve">Has table 7 showing that grain legume rotations could save 553 kg CO2e per ha with max uptake of 5%, leading to 0.05Mt CO2 e. Intercropping would be 6% max uptake by 2050, with 89 kgCO2e/ha, and 0.001 MtCO2e aggregate. Nitrification and urease inhibitors would be 81% max uptake, 71 kg CO2e/ha, and 0.11 Mt CO2e pH management would be 33%, 112 and 0.07; slurry injection would be 17%, 26 kgCO2/ha and 0.01 Mt CO2e, variable rate nitrogen and lime application would be 17%, 151 kgCO2/ha and 0.05Mt CO2e in aggregate. 
</t>
  </si>
  <si>
    <t>Strictly speaking the 'additive total' overstates the savings as some measures may interact and reduce the impact of other measures. Whilst overall for agriculture in the CXC report, these interactions were assessed to be relatively low they mainly occur in the measures relevant to the arable sector and therefore may overestimate the total reduction. This is because some measures cannot be carried out on the same land in certain combinations, or may be less effective if they are. For example, soil pH management can be applied to a maximum of 33% of agricultural land, and variable rate nitrogen and lime application can be applied to a maximum of 17% of agricultural land – however, they cannot be applied together, meaning the true maximum for both measures is 33%. As a result, constraints may slightly overestimate the mitigation potential overall. Mainly this is related to the combined uptake of slurry measures, pH management, variable liming, nitrification inhibitors and legumes on the same land.</t>
  </si>
  <si>
    <t>Only accessible as web link - there is a supporting document at the web site which provides statistics. Generally a repeat of Eory et al. ref 61 and 62</t>
  </si>
  <si>
    <t>Moxey, A., Thomson, F.</t>
  </si>
  <si>
    <t>Greenhouse gas inventory: estimated arable emissions and their mitigation</t>
  </si>
  <si>
    <t>Key points
GHG emissions from arable production in Scotland are reported in the agricultural Smart Inventory as c.1.5 Mt CO2e in 2018, essentially the same as in 1990.
This is because reductions in emissions associated with fuel usage (which nonetheless remains the biggest agricultural component at c.36%) and nitrogen applications (c.16%) have been offset by increases in other emission categories, particularly mineralisation (c.13%).
GHG emissions from arable production are also reported in the LULUCF Inventory, reflecting disturbance of soil carbon from tillage operations.
The 2018 figure for cropland-remaining-cropland was c.2.3Mt CO2e, with a further c.2.4Mt CO2e reported for grassland-converted-to-cropland but a saving of c.-1.0Mt CO2e for cropland-converted-to-grassland, all of which could be considered jointly with agricultural emissions (consistent with the whole farm approach suggested in the Climate Change (Emissions Reduction Targets) (Scotland) Act 2019).
Mitigation options include reduced fuel use through more efficient machinery utilised more carefully as well as shifting to alternative fuels and/or electrical power. Such changes potentially offer between 10% and (theoretically) 100% of fuel combustion emission savings.
Collectively, the use of precision agriculture and other appropriate tillage practices, nitrite inhibitors, slow-release forms of nitrogen, cover and/or under-sown crops may offer nitrous oxide emission savings of 5% - 45%.
Emissions from mineralisation, crop residues and soil disturbance arising from land use change may similarly be mitigated through changes in management systems, including different tillage practices and adjustments to rotational practices.
However, realisation of potential emission reductions is constrained by practical and economic barriers to uptake. For example, electrically-powered tractors are not yet widely available, new technologies require capital investment, and farmers may lack awareness of and/or confidence in new management practices.
Consequently, projections of actual realisable mitigation in Scottish arable production are less than implied by the example upper-bound figures implied above. For example, assumed uptake rates of 5% to 33% for different mitigation options suggest an estimated mitigation of c.0.2Mt, less than half of the overall required reduction. This suggests that adoption rates will need to be higher and/or additional mitigation actions will be required.
Moreover, although both the agricultural Smart Inventory and LULUCF Inventory are intended to account for changes in land cover and management practices, it is unclear to what extent the types of mitigation action considered here across diverse cropping and horticultural contexts would actually be reflected in reported emissions without further refinements.
For example, the estimation of combustion emissions possibly needs more up-to-date and Scottish-specific information regarding the profile and usage of machinery, the representation of different tillage practices and their prevalence could be improved upon, and land use change could be derived from IACS data (actual rotations) rather than the Countryside Survey.
The need for better data extends to policy implementation requirements since monitoring regulatory compliance and/or performance against reward criteria will in most cases require evidence of management actions. Care and imagination will be needed to minimise the administrative burden of this for farmers and administrators alike.</t>
  </si>
  <si>
    <t>https://www.gov.scot/publications/estimated-arable-emissions-mitigation-smart-inventory/documents/</t>
  </si>
  <si>
    <t xml:space="preserve">Provides statistics about nutrient management that can reduce emissions. </t>
  </si>
  <si>
    <t>Also mentions that what has actually been achieved much lower than suggested due to practical and economic barriers to uptake.</t>
  </si>
  <si>
    <t>Broad statistics providing what can potentially happen with different mitigation measures and what has actually happened, for Dec 2021</t>
  </si>
  <si>
    <t>Establishing a Scottish Nitrogen Balance Sheet</t>
  </si>
  <si>
    <t>The element nitrogen is a basic building block of life, which underpins the production of food and appears in many other important processes. Nitrogen was discovered in Scotland 250 years ago, by Daniel Rutherford, the nephew of Sir Walter Scott.
The efficient use of nitrogen is important as it helps to both maximise economic benefits, for example for those producing our food through reducing wastage of nutrients contained in fertilisers, and minimise a range of harms that can occur through losses of nitrogen. These harms include contributions to climate change through emissions of greenhouse gases, impacts on human health through emissions of air quality pollutants, and impacts on biodiversity in terrestrial, freshwater and coastal ecosystems through excess nutrient inputs from both atmospheric nitrogen deposition and leaching/run-off.
The importance of nitrogen across Scotland’s economy and environment was recognised by the Scottish Parliament during the scrutiny of the Bill that became the Climate Change (Emissions Reduction Targets) (Scotland) Act 2019. During the progress of that Bill, Scottish Ministers committed to developing the first ever statutory Nitrogen Balance Sheet for Scotland.
This commitment has been taken forward in a way that has provided key sectors and interests with an opportunity to input their views and I am grateful to all who responded to the public consultation. This input assisted with the development of this first version of the Scottish Nitrogen Balance Sheet. I would also like to express my thanks to the many technical bodies and experts that have contributed their expertise.
Scotland is the only country in the world to have enshrined in law a regularly updated, cross-economy and cross-environment Nitrogen Balance Sheet. This is a further example of our pioneering approaches in responding to the global climate emergency, as the new Balance Sheet will help to support progress to Scotland’s ambitious national greenhouse gas emissions reduction targets. As already noted, the wide scope of a Nitrogen Balance Sheet will also help support efforts to minimise other harmful effects, including on air quality and biodiversity, and the delivery of a range of benefits, particularly in relation to the efficiency of food production.
Put simply, the optimal use of nitrogen helps to ensure that economic, environmental and wellbeing outcomes can be achieved alongside one another. The Scottish Nitrogen Balance Sheet provides a powerful new, joined-up, evidence base to support these efforts.
This first version of a statutory Scottish Nitrogen Balance Sheet represents the start of the journey, rather than the final destination. This initial phase of work has highlighted and reinforced the benefits of taking a whole system approach to considering issues around how nitrogen is used in Scotland. Our work has also identified information gaps, potential improvements and challenges to be addressed in future, as part of the regular review and updating of the Balance Sheet. I look forward to working with Parliament and others with an interest in nitrogen as this work continues.</t>
  </si>
  <si>
    <t>https://www.gov.scot/publications/establishing-scottish-nitrogen-balance-sheet/</t>
  </si>
  <si>
    <t>Useful background on N cycle but no explicit consideration of actual measures for nutrient/water management and their impacts on adaptation and/or mitigation.</t>
  </si>
  <si>
    <t>"The policies seek to create a more sustainable agricultural sector, reducing emissions produced from farming activities and reducing the amount of air, water and soil pollution associated with the sector. There would also be a range of biodiversity improvements, though, for example, new woodland planting, habitat improvements and nutrient management. Increased agricultural efficiencies could also be expected to support the conservation of the rural landscape. The policies are therefore considered to have significant positive effects on the natural environment"</t>
  </si>
  <si>
    <t>"The agricultural sector is largely focused on livestock, which produces a range of GHG emissions (carbon dioxide and methane) and the sector accounted for around 14% of Welsh GHG emissions in 2019. The delivery of the policies and proposals would support investment in agricultural practices to reduce emissions, woodland creation and soil management (aiding carbon sequestration) thereby supporting the sector’s efforts to address the effects on climate change. However, continuing with meat production and dairy, even with improvements to efficiency, would have some negative effects on the SA Objective, given the carbon intensity associated with production. This is also likely to reinforce more carbon intensive diets. Mixed minor positive and negative effects are therefore assessed for climate change"</t>
  </si>
  <si>
    <t xml:space="preserve">Note the importance of the fact that livestock </t>
  </si>
  <si>
    <t>Survey of farmer attitudes and opinions in Wales to Sustainable Farming Scheme. No direct evidence of impacts of particular soil and water nutrient management on adaptation / mitigation although background on what farmers are thinking about…</t>
  </si>
  <si>
    <t xml:space="preserve">Management actions on soil C storage in grasslands, and management actions to reduce GHG emissions from soil. Examines meta analyses etc and presents findings. </t>
  </si>
  <si>
    <t>Meta analyses from prior to 2019 and no indication of whether evidence searched systematically or not.</t>
  </si>
  <si>
    <t>Although some maps include England, mainly focus on Wales in this report. Useful information within - worth revisiting if case study. Particular management that will have positive effects on GHG emission and carbon sequestration are highlighted, but note that some options can have negative impacts. Check out Jamie Alison report from 2019 as well in literature cited.</t>
  </si>
  <si>
    <t>Scoping exercise with suggestion at end as to how to use agricultural land class model to identify areas for restoration and how could link to nutrient management. No direct evidence provided.</t>
  </si>
  <si>
    <t>Assessment of Welsh Soil Issues in Context</t>
  </si>
  <si>
    <t>Mentions links to mitigation and adaptation right at end of exec summary. Not clear to what extent these are addressed within report but worth checking out.</t>
  </si>
  <si>
    <t>Assessment of Welsh Soil Issues in Context (gov.wales)</t>
  </si>
  <si>
    <t xml:space="preserve">Looking after soil through targeted management will help prevent erosion and bolster biodiversity. Also have climate mitigation benefits. </t>
  </si>
  <si>
    <t>Main focus of report is on understanding and prioritising threats to Welsh soils, rather than on adaptation and mitigation outcomes from specific actions.</t>
  </si>
  <si>
    <t>As with adaptation</t>
  </si>
  <si>
    <t xml:space="preserve">Although stated no evidence, in combination the text of the report suggests measures to protect soil should lower risk to terrestrial habitats, increase soil C storage, lower risk to soil health, and likely have positive consequences for other CCRA risk areas. However, no direct evidence presented in report of outcomes of particular actions. </t>
  </si>
  <si>
    <t xml:space="preserve">In particular planting of trees in specific areas may reduce risk of flooding to land and communities/businesses, whilst also minimising the effects of disease in livestock such as liver fluke by restricting access to wetter areas of land. Also notes that e.g. reductions in fertiliser use from improved NUE may have beneficial effects on biodiversity, potentially increasing resilience to climate change. Reduced tillage techniques can improve the stability of soils and improve resilience to flooding, drought, and soil erosion. </t>
  </si>
  <si>
    <t>There are two key issues in terms of coherence for climate change policy. Firstly, what are the impacts of emissions reduction measures on wider ecosystem services and secondly, what are the opportunities for synergy and conflict with adaptation actions. An analysis of these issues highlights substantial opportunity for synergies, mainly from the land use actions on woodland and peatland but these are also the greatest areas of conflict in terms of competing for land use(less so for rewetting grazed blanket bog). Renewable energy technologies can competefor land (some biomass and crop-based biogas) but others do not (wind, roof-based solar and hydro). Attention must be given to managing these opportunities and risks through a strategic approach to land useat a national and local level and appropriate promotion of actions on climate change.The challenge for government is not in recognising these synergies and conflicts but in implementing policy which pays due regard to them and addresses the necessary trade-offs between priorities in order to meet commitments on this agenda.</t>
  </si>
  <si>
    <t xml:space="preserve">Report focuses on progress (up to 2014) on mitigation actions including through nutrient management. Review of literature with occasional reference to specific actions and figures, potentially more in annexes if inspected in detail.  In general, farming actions were either seen as too radical or broad and have failed to engage the farming community. Overall, it is expected that the agriculture sector can deliver up to 400 ktCO2e emissions reduction per year but this could be less or even an emissions increase if livestock numbers increase as a result of efficiency gains. Not all of this abatement can be captured in the improved agriculture inventory from 2016. States that potential to reduce N2O emissions by increasing manure NUE from 30 to 40% via good practice in fertilizer use and low trajectory spreading of livestock slurries and rapid incorporation of high available N content manures on arable land. Also suggest there is the potential for around 4.5% less direct N2O emission from reduced fertiliser use. </t>
  </si>
  <si>
    <t xml:space="preserve">Useful for peatland action and tree planting etc, plus crop/livestock development.Has crucial idea of emissions reductions may not happen if absolute numbers of livestock (e.g.) go up even if impact per head is lower. Do think that technological developments in reducing losses from fertiliser and manure nitrogen offer opportunities for an absolute reduction in emissions. Research recommendations were 8.Research and support bestpractice management of fertilisers, manures and biosolids to improve nitrogen use efficiency and consequently reduce N2O emissions. Key components are nutrient planning (including basic soil management), calibration of equipment and effective use of new technologies for application. 9.Research and support the adoption of new technologies such as nitrification inhibitors for fertilisers and manures, controlled release fertilisers and precision application of fertiliser for high-value crops. Continue to develop the evidence base on practices such as clover in pastures and crop varieties with improved nitrogen use efficiency. Table 20 has explicit note on synergy and conflicts between productive agriculture actions and mitigation and adaptation. </t>
  </si>
  <si>
    <t>Considering only on-farm practices, the introduction of agroecological or regenerative farmingpractices can play a more significant role in reducing GHG emissions than envisaged by theCCC. Although each of the studies considered uses a slightly different mix of practices, andsome consider the impact of dietary shifts, the figures for GHG abatement to 2030 and 2050exceed the CCC’s estimates of 3.66 and 2.54 MtCO2e yr-1. One of the reasons for this is thatthe CCCs decision to exclude certain practices underestimates the potential of agroecologicalfarming. Here, there seem to be modest improvements that can be made on croplands (e.g.,by introducing low/no-till, incorporating residues back into the soil) and major improvementsin  UK  grasslands through growing  legumes, better  fertilisation management, and  improvinggrazing practices.  Taking an average value from all the considered studies, we estimated apotential for  an overall  reduction of  5.6  MtCO2e yr-1  to  2030/2035, and 8.2  Mt  CO2e  yr-1 to2050  by  introducing  agroecological  measures  in  livestock,  croplands,  and  introducingagroforestry practices. The key agroecological practices which can contribute to agricultural C sequestration are:•    No till/reduced till•    Cover cropping•    Diverse crop rotations with increased perennials•    Grassed waterways•    Buffer strips•    Agroforestry•    Integrated livestock management(Paustianet al. 2020) Agroecological measures in crop and livestock management and agroforestry can reach ~1.7,2.4 and 1.5 MtCO2e yr-1, respectively in 2030 and 1.7, 1.6 and 4.9 MtCO2e yr-1, respectivelyin 2050 (Figure 4, Figure 5, Table 2). On average these could sum up to a mitigation potentialof 5.5 MtCO2e yr-1 in 2030 and 8.2 MtCO2e yr-1 in 2050, which is considerably more than thefigures in the CCC’s ‘widespread engagement scenario’ (3.66 MtCO2e yr-1 in 2030 and 2.54MtCO2e yr-1 in 2050).There  are  several  relevant  agricultural  practices  which  are  omitted  from  the  CCC analysis:these  are  summarised  in  Box  3,  and  one  particularly  striking  omission  is  that  they  did  notconsider  practices  which  have  the  potential  to  sequester  carbon  in  agricultural  soil.  Smith,Haszeldine,  and  Smith  (2016)  estimate that  changing agricultural  practices  in  8.5  Mha  (i.e.roughly 73% of  currently utilised agricultural land) of UK land has the potential to sequesterbetween 0.255 and 8.5 MtCO2e yr-1. Current levels of C sequestration in agricultural soils areestimated to be 0.17 MtCO2e yr-1 (CEH 2019), so there is potential for significant improvement. In  England  the  highest  mitigation  potential  is  allocated  to  arable  land  and  management.  InScotland, Wales, and Northern Ireland the highest mitigation potential comes from grasslandmanagement. It is noticed that the mitigation potential from this managements in total will behigher in 2030 than in 2050. This is mainly a result of the ongoing change through mitigationpractices and the freed land resulting from the dietary shift – with less arable land or pasturesthe mitigation practices have over all a lower mitigation potential. However, the total emissionsfrom agriculture will be lower as less meat is produced at the same time (currently not shownin the graphs – only the land areas which will change, see Figure 7, Figure 8 and Figure 9).</t>
  </si>
  <si>
    <t>Dietary  shift  and  the  corresponding  reduced  livestock  production  need  to  be  consideredcarefully. This report gives only an indication in reduction of GHG emissions and the possiblefreed land. Country-specific economic considerations should be taken into account, as well associal aspects. For example: Reducing the livestock production by 50% would have the largestimpact in Scotland (for mitigation and freeing up land), but as livestock is the main output ofagricultural  production  in  Scotland,  it  could  be  recommended  to  reduce  the  livestockproduction further than 50% in England to allow a higher livestock production in Scotland toensure equal agricultural productivity in all nations – but this should be considered under socialand political considerations and not on the mitigation potential alone.</t>
  </si>
  <si>
    <t>If nutrient management were to include behaviour change mainly by diet shift then abatement goes up massively…perhaps a comment for the report…</t>
  </si>
  <si>
    <t>Stockholm Environment Institute, UKCEH and Plantlife International</t>
  </si>
  <si>
    <t>Nitrogen: Finding the balance. Towards a comprehensive approach to nitrogen in the UK</t>
  </si>
  <si>
    <t>Contents page - examining on farm measures and net zero and agriculture</t>
  </si>
  <si>
    <t>NITROGEN_REPORT_summary_final.pdf (wwf.org.uk)</t>
  </si>
  <si>
    <t xml:space="preserve">Measures which reduce N inputs to agriculture tend to lower Nr emissions through all pathways, and where inorganic fertiliser input is reduced this has the added benefit of reducing the GHG emissions impact of fertiliser production (Figure ES3). Greatest abatement potential in terms of GHGs is provided by the use of ruminant feed additives, a more innovative option that has highest uptake in the Widespread Innovation scenario of the UK Sixth Carbon Budget. There is no evidence for trade-offs between addition of enteric methane inhibitors (e.g. 3NOP and nitrate) and Nr losses. </t>
  </si>
  <si>
    <t xml:space="preserve">In contrast, to achieve overall reductions in N losses and avoid pollution-swapping, measures reducing emissions of a particular form of Nr often depend on application of other measures or adjustment of management practices to compensate for the additional N remaining in the system. Applicability of measures is also context-dependent, so farmers and their advisors should consider holistic “packages” of measures appropriate to specific contexts.  </t>
  </si>
  <si>
    <t xml:space="preserve">Waste management measures encompass reducing emissions from housing and storage, as well as processing manure to enhance recovery of nitrogen in a usable form for farmers. A key proviso of these measures is that low-emission application methods matched to crop needs are also employed, else the benefit is greatly reduced. </t>
  </si>
  <si>
    <t>See main message</t>
  </si>
  <si>
    <t xml:space="preserve">Summary document of next paper. Has useful section nitrogen, agriculture and net zero in the UK. Also section 2.3 on 'on-farm measures'. </t>
  </si>
  <si>
    <t>Hicks et al - SEI, UKCEH, PlantLife International</t>
  </si>
  <si>
    <t>A comprehensive approach to nitrogen in the UK</t>
  </si>
  <si>
    <t>Contents page - as above, technical evidence to back up summary report above</t>
  </si>
  <si>
    <t>Microsoft Word - WWF Comprehensive Approach to N_Final Complete Draft_03-02-22_proofread_CLEAN.docx</t>
  </si>
  <si>
    <t xml:space="preserve">Measures to aid nutrient management should have generally positive impacts on biodiversity offsite as lower reactive N emissions. Comprehensive document assessing management of N. Mainly sections on synergies with ghg policies rather than adaptation. </t>
  </si>
  <si>
    <t>Overall, precision farming can reduce GHG emissions and GHG emission intensity of crop production in multiple ways: increasing yield while reducing N fertiliser application, reducing tillage and thus increasing soil carbon sequestration, reducing fuel consumption and reducing other inputs to field operations (impacting off-farm emissions) (Balafoutis et al., 2017).  Deep placement of mineral fertiliser can mitigate N2O emissions. Actions in the balanced pathway include: ●The take-up of measures associated with changing farming practices (e.g. planting cover crops, livestock health measures and feeding cattle a high starch diet), and take-up of more innovative options (e.g. 3NOP additives, GM cattle, and breeding). Better nutrient management = indoor cropping? Indoor horticulture? (but bigger impact if moved from lowland peat…)
Some systems are based on hydroponic and vertical production systems using LEDs. These systems could be applied to 10–50% of current horticultural production. However, given the small area of land currently used for horticulture in the UK, moving production indoors has a limited impact on land area and carbon impacts. More significant emissions savings would come from moving horticultural production from lowland peat.Greater benefits could accrue from shifting arable crop production indoors. The controlled environment could allow for quicker and multiple harvests each year. Estimates suggest that combined with a ten-tier stacking system, yields could be 220 to 600 times higher than the current global average annual wheat yield of 3.2 tonnes/hectare. However, this production method is still at the experimental stage, with trials on-going at Rothamsted Research, while the costs of energy (e.g. LED lighting) would also have to reduce to make this a cost-effective option. Indoor wheat production is not included in the CCC (2020a) scenarios.
The CCC commissioned SRUC (e.g. Eory et al. 2020; Eory et al. 2015) to assess the abatement potential from measures to reduce emissions from soils (e.g. grass leys and cover crops), livestock (e.g. diets and breeding) and waste and manure management (e.g. anaerobic digestion). These reduce agricultural emissions by 4 MtCO2e in 2035. This takes account of the interaction with other actions, notably diet change, which reduces the abatement potential of these measures overall (See Section 2 for details). Has that improved nutrient management could be from improved livestock diets, breeding and health, with likely reductions in N2O in general, but not certain that extending grazing season will work. Impacts on methane less clear - see Table 2.3.1</t>
  </si>
  <si>
    <t xml:space="preserve">A relatively new threat, that requires further research, is the contamination of soils by nanoparticles as a result of sewage sludge spread to land and via pesticide applications. Silver nanoparticles are being applied to soils via sewage sludge and have been shown to be toxic to plants, affecting their root production (Environment Agency 2019b). Biosolids containing nanomaterials  can  disrupt  plants'  uptake  of  nitrogen  and  can  change  the  types  of microorganisms found in the soil, negatively affecting rates of plant growth. They have also been shown to be toxic to bacterial communities. The largest source of N2O emissions in the UK that will need to be reduced is that of direct emissions from agricultural soils which account for 55% of the UK’s N2O emissions (i.e. the microbial emission of N2O after N fertiliser/manure is applied (Davidson et al., 2000)). This is a topic of high uncertainty and limited options regarding mitigation efforts without negative economic consequences or a significant fall in production. Extended grazing time caveat: there is the potential for some of this reduction in NH3 emissions to be offset by an increase in N loss as nitrate leaching, or N2O, N2 and NOx emissions where urine and dung deposition is concentrated, and exceeds the ability of plants to take up the additional N making it more available for microbes. The risk of this is especially high from late summer through to winter, when  swards  are  not  growing  quickly.  Grazing  in  waterlogged  conditions  can  cause “poaching”, resulting in localised higher N2O emissions and soil compaction. 
</t>
  </si>
  <si>
    <t xml:space="preserve">This is a comprehensive report on N in UK agriculture with specific sections on nutrient management interventions and potential impact on ghg emissions. Less noted on adaptation. Would be worth revisiting in detail at case study stage. </t>
  </si>
  <si>
    <t>Eunomia - Innovation for Agriculture</t>
  </si>
  <si>
    <t>Farm-level interventions to reduce agricultural greenhouse gas emissions</t>
  </si>
  <si>
    <t>A number of actions with key focus on greenhouse gas emissions. Has very useful figure showing GHG abatement potential for different actions, with cost of abatement and likelihood of being taken up</t>
  </si>
  <si>
    <t>Title Page layout (wwf.org.uk)</t>
  </si>
  <si>
    <t xml:space="preserve">Multiple mitigation options considered. </t>
  </si>
  <si>
    <t xml:space="preserve">Itis important to note that whilst normalization helps provide a consistentand rationalapproach to comparing data, these scores should be seen as aroughindication of impact, not absolute valuesand must be interpreted with the assumptions and national scalesin mind. </t>
  </si>
  <si>
    <t xml:space="preserve">Also has look at Eory report and their interventions. Furthermore, current emissions estimates assessthe Global Warming Potential (GWP) of GHGs over a 100-year timescale. However, given the urgency of the climate crisis, GWP couldbe consideredover shorter timescales. This timescale adjustment would substantially increasethe relative importance of methane (a potent but short-lived GHG). This may shift our priorities further towards interventions that reduce methane. Has very useful figure comparing the different options with size of abatement as well as cost and farmers' perception of on-site benefit. Note mentions upcoming Defra report that may be useful: Clean Growth for Sustainable Intensification considered. </t>
  </si>
  <si>
    <t>Green Alliance with University of Manchester</t>
  </si>
  <si>
    <t>The opportunities of agri-carbon markets: policy and practice</t>
  </si>
  <si>
    <t xml:space="preserve">Includes review of carbon sequestration options included in report, with assessment of on farm measures that sequester carbon. Plus useful questions like "Why is soil carbon currently absent from UK net zero policy" (Appendix 1) and Assessment of C sequestration options (Appendix 2) </t>
  </si>
  <si>
    <t>The_opportunities_of_agri-carbon_markets_full_report.pdf (wwf.org.uk)</t>
  </si>
  <si>
    <t>See mitigation message</t>
  </si>
  <si>
    <t>See mitigation</t>
  </si>
  <si>
    <t xml:space="preserve">Assesses range of options for on farm carbon sequestration in some detail. Also mentions synergies with adaptation. </t>
  </si>
  <si>
    <t>Uncertainty as to what conditions will be effective</t>
  </si>
  <si>
    <t xml:space="preserve">Although mention reduction in risk areas, there is limited direct evidence provided in report. High level reporting…Uncertain benefits because of range of measures considered. There is ranking of which measures are most effective and so forth. </t>
  </si>
  <si>
    <t>Natural climate solutions including improved nutrient management on agricultural land offer potential for ghg mitigation.</t>
  </si>
  <si>
    <t>Global scale analysis with caveats in paper that would need revisiting.</t>
  </si>
  <si>
    <t>Paper does consider timeframes at highly generic level.</t>
  </si>
  <si>
    <t>Global scale analysis that quantifies benefits of natural climate solutions, including improved nutrient management in agriculture and grasslands. Would need to look at appendices for UK specific evidence.</t>
  </si>
  <si>
    <t>A recent meta-analysis showed that no-till practices work well in water-limited agroecosystems when implemented jointly with residue retention and crop rotation, but when used independently, may  decrease  yields  in  other  situations  (Pittelkow  et  al.,  2014).  Additional  climate  adaptations  include  adjusting  planting  times  and  crop varietal selection and improving irrigation efficiency. Adaptations such as these may increase wheat and maize yields by 7–12% under climate change (Challinor et al., 2014). CA can also help build adaptive capacity (medium evidence, medium agreement) (H. Smith et al., 2017; Pradhan et al., 2018) and have mitigation co-benefits through improved fertiliser use or efficient use of machinery and fossil fuels (Harvey et al., 2014; Cui et al., 2018; Pradhan et al., 2018). CA practices can also raise soil carbon and therefore remove CO2 from the atmosphere (Aguilera et  al.,  2013;  Poeplau  and  Don,  2015;  Vicente-Vicente  et  al.,  2016).  However, CA adoption can be constrained by inadequate institutional arrangements and funding mechanisms (Harvey et al., 2014; Baudron et al., 2015; Li et al., 2016; Dougill et al., 2017; H. Smith et al., 2017). Irrigation  efficiency  is  especially  critical  since  water  endowments  are  expected  to  change,  with    20–60  Mha  of  global  cropland  being  projected  to  revert  from  irrigated  to  rain-fed  land, while other areas will receive higher precipitation in shorter time spans,  thus  affecting  irrigation  demand  (Elliott  et  al.,  2014).  While  increasing  irrigation  system  efficiency  is  necessary,  there  is  mixed  evidence on how to enact efficiency improvements (Fader et al., 2016; Herwehe  and  Scott,  2018).  Physical  and  technical  strategies  include  building  large-scale  reservoirs  or  dams,  renovating  or  deepening  irrigation  channels,  building  on-farm  rainwater  harvesting  structures,  lining ponds, channels and tanks to reduce losses through percolation and evaporation, and investing in small infrastructure such as sprinkler or  drip  irrigation  sets  (Varela-Ortega  et  al.,  2016;  Sikka  et  al.,  2018). Each  strategy  has  differing  costs  and  benefits  relating  to  unique  biophysical,  social,  and  economic  contexts.  Also,  increasing  irrigation  efficiency  may  foster  higher  dependency  on  irrigation,  resulting  in  a  heightened sensitivity to climate that may be maladaptive in the long term (Lindoso et al., 2014).</t>
  </si>
  <si>
    <t>See adaptation column</t>
  </si>
  <si>
    <t xml:space="preserve">Useful background on generic synergies and tradeoffs of mitigation and adaptation actions. No hard evidence in relation to UK but there may be table in Appendix worth referring to at case study stage - 4SM5.1 Global  and  regional  land-use  and  ecosystems  transitions  and  associated  changes  in  behaviour  that  would  be  required  to  limit  warming  to  1.5°C  can  enhance  future  adaptation  and  land-based agricultural and forestry mitigation potential. Such transitions  could,  however,  carry  consequences  for  livelihoods  that depend on agriculture and natural resources {4.3.2, Cross-Chapter  Box  6  in  Chapter  3}.  Alterations  of  agriculture  and  forest  systems  to  achieve  mitigation  goals  could  affect  current  ecosystems  and their services and potentially threaten food, water and livelihood security. While this could limit the social and environmental feasibility of  land-based  mitigation  options,  careful  design  and  implementation  could enhance their acceptability and support sustainable development objectives (medium evidence, medium agreement). {4.3.2, 4.5.3}Changing  agricultural  practices  can  be  an  effective  climate  adaptation   strategy.   A   diversity   of   adaptation   options   exists,   including  mixed  crop-livestock  production  systems  which  can  be  a  cost-effective adaptation strategy in many global agriculture systems (robust  evidence,  medium  agreement).  Improving  irrigation  efficiency  could   effectively   deal   with   changing   global   water   endowments,   especially if achieved via farmers adopting new behaviours and water-efficient   practices   rather   than   through   large-scale   infrastructural   interventions  (medium  evidence,  medium  agreement). Well-designed adaptation  processes  such  as  community-based  adaptation  can  be  effective  depending  upon  context  and  levels  of  vulnerability.  {4.3.2,  4.5.3}
Improving  the  efficiency  of  food  production  and  closing  yield  gaps  have  the  potential  to  reduce  emissions  from  agriculture,  reduce pressure on land, and enhance food security and future mitigation  potential  (high  confidence). Improving  productivity  of  existing agricultural systems generally reduces the emissions intensity of food production and offers strong synergies with rural development, poverty reduction and food security objectives, but options to reduce absolute   emissions   are   limited   unless   paired   with   demand-side   measures.  Technological  innovation  including  biotechnology,  with  adequate  safeguards,  could  contribute  to  resolving  current  feasibility  constraints and expand the future mitigation potential of agriculture. {4.3.2, 4.4.4}. Most  interventions  that  improve the productivity of livestock systems and enhance adaptation to climate changes would also reduce the emissions intensity of food production,  with  significant  co-benefits  for  rural  livelihoods  and  the  security of food supplies (Gerber et al., 2013; FAO and NZAGRC, 2017a, b,  c).  Whether  such  reductions  in  emission  intensity  result  in  lower  or  higher  absolute  GHG  emissions  depends  on  overall  demand  for  livestock products, indicating the relevance of integrating supply-side with  demand-side  measures  within  food  security  objectives  (Gerber  et  al.,  2013;  Bajželj  et  al.,  2014).  Transitions  in  livestock  production  systems (e.g., from extensive to intensive) can also result in significant emission reductions as part of broader land-based mitigation strategies (Havlik et al., 2014). If the concept of nutrient management extends to food waste, then possibly additional information in the reference.
</t>
  </si>
  <si>
    <t>See overall comments but not specifically relevant here</t>
  </si>
  <si>
    <t>In report in general</t>
  </si>
  <si>
    <t xml:space="preserve">Very useful paper for overall report, but lacking detail for this specific action on adaptation or mitigation outcomes for specific actions. </t>
  </si>
  <si>
    <t>Nature-based solutions - British Ecological Society</t>
  </si>
  <si>
    <t xml:space="preserve">Hedgerows, agroforestry and field margins provide key adaptation benefits in relation to water management and nutrient management by prevention of soil erosion. </t>
  </si>
  <si>
    <t xml:space="preserve">Quantification of benefits is uncertain, especially as there is no control situation i.e. what would happen in absence of measure and difficult in attributing impacts to climate change. </t>
  </si>
  <si>
    <t>Hedgerows, agroforestry and field margins provide carbon sequestration and indirect reduced emission benefits and if there is permanence, carbon storage. Organic inputs like slurry and mineral fertilisers and, to a lesser extent, farmyard manure (FYM), can significantly increase soil CO2 and N2O emissions (although FYM may also constitute a significant carbon input). The effect is highly dependent on the fertiliser used and the timing and type of application. Increasing soil pH through liming can reduce N2O production, as production is higher in acidic grassland soils generally48. In addition to emissions of GHG pollutants from agricultural grasslands, losses of phosphorus (P) and nitrogen (N) due to fertiliser application and, for P in particular, nutrient rich animal waste, remain a key source of diffuse pollution in UK water bodies49. A shift away from traditional ploughing and reseeding practices and associated nutrient management practices, towards practices using more diverse permanent pastures which require lower levels of nutrients, would better enable grasslands to fulfil their potential as an NbS for climate mitigation and biodiversity enhancement. It is however, very important to establish whether there would be a the trade-off between food production and a focus on public goods that would result from such a management change. A reasonable amount of evidence exists about the impact of cover crops usage in agriculture on GHGs. The data available for intercropping is more equivocal and less certain. For cover crops there is good agreement among studies that cover crops (crops that are planted to improve soil health between harvests) increase soil organic carbon sequestration31,32,33,34. For example, Abdalla et al. (2019) showed that cover crops (both leguminous and non-leguminous species) increased soil carbon storage33. However, there is more variation on the effect of cover crops on the direct emission of GHGs, especially carbon dioxide (CO2) and N2O, and further research is needed to increase understanding. A review of cover crop impacts on GHGs reported they could sequester 1 to 1.5 t.CO2e/ha/yr, which is higher than mitigation from transitioning to no-till. The surface albedo change due to cover cropping may mitigate a further 0.12 to 0.46 t.CO2e/ha/yr35. Other potentially important considerations are the management of cover crop residues, tillage regime, water status and input, species used, biome and soil type33,34,31. Furthermore, short-term legume fallows (for two to three years) can be used to reduce soil carbon losses and reduce pesticide use in following crops, so have the potential to indirectly reduce GHGs via reducing the requirement for pesticide manufacturing36. The limited amount of data available for intercropping (cultivating two or more crops on the same field at the same time) show mixed results regarding GHGs.Whilst the majority of information on cover crops comes from annual cash crops, information on intercropping derives from both agroforestry systems and from annual cash crops. There is some evidence that the benefits of intercropping come from improved nitrogen use efficiency, especially when legumes and non-legumes are mixed37, and the potential for reduced fertiliser inputs if legumes are used38. However more evidence is required across globally distributed sites to draw clear conclusions. In summary, the use of cover crops and intercropping as a NbS could deliver benefits in terms of climate change mitigation but further research is required to understand best practice to optimise these agricultural methods.</t>
  </si>
  <si>
    <t>Quantification is uncertain and in its infancy. This chapter describes and assesses specific interventions that can enable arable farming to mitigate and adapt to climate change in ways that are beneficial for nature. There is good evidence to indicate that hedgerows and taking field margins out of production for wildlife benefits are effective NbS in arable landscapes, catering for biodiversity and storing carbon. Agroforestry also has the potential as a NbS to increase carbon sequestration as well as enhancing climate change resilience through services such as providing a better microclimate. Conservation biological control is also considered a NbS that should be pursued because it can reduce the need for pesticide manufacturing (and therefore the associated GHGs), while enhancing biodiversity.Arable cultivation is inherently a highly modified ecological system that does not traditionally lend itself to supporting nature and therefore many agri-environment interventions, including those to benefit the climate, can involve a reduction of arable activity and such trade-offs must be considered. It is therefore of high importance that the application of NbS in agricultural landscapes are researched further in order to establish both the direct and indirect impacts, positive and negative, of such interventions. Given the current opportunities to shape the re-design of UK farming systems, it is important to note that policies will be required to encourage and incentivise changes to intensive farming practices to deliver NbS at the scale desired – this will require careful design, implementation and crucially, rigorous monitoring once implemented.</t>
  </si>
  <si>
    <t xml:space="preserve">Useful recent paper on nature based solutions in the UK context. Limited direct evidence cited, so mainly assumptions, esp. in relation to adaptation which is very hard to test given lack of control situation. </t>
  </si>
  <si>
    <t>"Carbon sequestration in agriculture, by adding organic matter to the soil, reducing soil erosion or introducing agro-forestry, can have co-benefits for soil fertility, water retention (hence drought resistance), agricultural productivity and food security. Farmers need practical support to adopt new techniques.
• Reduced fertiliser use, e.g. through precision agriculture, has co-benefits for air and water quality by reducing emissions of nitrogen compounds, and also offers cost savings to farmers, but uptake by farmers can be slow."
"GHG mitigation techniques include agroforestry, contour hedge planting on erosion-prone slopes, use of cover crops, and incorporation of compost, manure, green manure or crop residues into the soil. These techniques all increase soil and/or biomass carbon sequestration while reducing soil erosion and improving soil fertility (especially for leguminous trees, shrubs or cover crops), infiltration and water-holding capacity. They thus contribute to food and water security, climate adaptation and livelihoods."
"Precision agriculture can reduce the need for fertilisers; this technique is applicable both in developed and developing countries, and offers co-benefits for air and water quality through reduced emissions or runoff of nitrogen compounds, as well as cost savings for farmers."</t>
  </si>
  <si>
    <t>"However, farmer uptake can be slow, and emerging research indicates that local demonstration projects are key to increasing uptake."</t>
  </si>
  <si>
    <t>Shah, NW; Nisbet, TR; Broadmeadow, SB</t>
  </si>
  <si>
    <t>The impacts of conifer afforestation and climate on water quality and freshwater ecology in a sensitive peaty catchment: A 25 year study in the upper River Halladale in North Scotland</t>
  </si>
  <si>
    <t>Our study was driven by objections to afforesting the sensitive peaty headwaters of the River Halladale in Northern Scotland on the grounds that this would damage water quality and the local salmon fishery. Approval was given in 1995 for the planting to proceed on condition that monitoring was carried out to assess the effects of forest establishment and growth on water quality and ecology. The long-term data also allowed us to study the effects of climate on water quality. Stream turbidity, colour and DOC levels were unaffected by ploughing and drainage that preceded tree planting in 1996, indicating that good forestry practice measures were effective in limiting soil disturbance and transport of mobilised sediment to the watercourses. Nitrate and ammonium concentrations remained low following afforestation but Total P increased in response to a series of fertiliser applications over the proceeding 20 years. These increases were temporary and have had no impact on river ecological status; calculated phosphorus fluxes were low. Concerns over the potential for afforestation to increase surface water acidification were not borne out, even in the most acid-sensitive tributary. None of the acidity parameters increased over the course of the study and conditions in all watercourses remained suitable for supporting salmonid fish. Decreasing SO4 concentrations indicate an improvement in water quality due to reduced sulphur deposition, with no evidence of any afforestation or forest scavenging effect. Significant changes in streamwater acidity were seen after two hurricanes in winter 2011/12. Two sites showed a marked reduction in stream pH and aluminium, and a marked rise in Acid Neutralising Capacity (ANC), that lasted for a period of at least four years. These changes accorded with notable rises in base cation concentrations and turbidity, suggesting a temporary increase in mineral weathering, most likely caused by a localised land slip or bank collapse. Sea-salt inputs and soil ion-exchange reactions are also thought to have affected the response in streamwater chemistry. The water quality results correspond well with data from the fish and benthic invertebrate surveys, which showed that forestry operations and forest growth to age 24 years have had no adverse impact on population diversity or abundance with no evidence of deterioration in freshwater ecology over the time series. These findings will help inform future woodland expansion for multiple benefits, including within sensitive water catchments.</t>
  </si>
  <si>
    <t>FOREST ECOLOGY AND MANAGEMENT</t>
  </si>
  <si>
    <t>10.1016/j.foreco.2021.119616</t>
  </si>
  <si>
    <t>Studies relates to afforestation effects on peat, not restoration.</t>
  </si>
  <si>
    <t>Ferretto, A; Brooker, R; Matthews, R; Smith, P</t>
  </si>
  <si>
    <t>Climate change and drinking water from Scottish peatlands: Where increasing DOC is an issue?</t>
  </si>
  <si>
    <t>Increasing levels of dissolved organic carbon (DOC) have been detected in the last decades in water bodies of the Northern hemisphere, and climate change might fuel this rise. For drinking water reservoirs located in peatland catchments, already subjected to elevated amounts of DOC that needs to be removed, this might pose a further problem. Scotland is predicted to face warmer temperatures and a change in rainfall patterns, which will result in more frequent and severe summer droughts and in heavier winter precipitation. These conditions are not ideal for peatlands, which may undergo a drastic reduction in area. Using two bioclimatic envelope models (Blanket bog Tree model and Lindsay Modified model) that project blanket bog distribution in Scotland in the 2050s, we extracted the area of blanket bog that is at risk of loss. Assuming that part of the carbon stored in this area is likely to be lost, we calculated how much of it could be added to DOC in catchments that contain public drinking water reservoirs each year. This analysis is a first estimate of the risk for the provision of drinking water from peatlands in Scotland due to climate change. The aim is to identify the catchments that may face the highest consequences of future climates in terms of the concentration of DOC ([DOC]), where more sophisticated water treatments might be needed. Our results show a great variability among the catchments, with only a few being unaffected by this problem, whereas others could experience substantial seasonal increase in [DOC]. This highlights the necessity to frequently monitor DOC levels in the reservoirs located in catchments where the major problems could arise, and to take the necessary measures to reduce it. Given that peatland condition and vegetation cover play a fundamental role in influencing DOC losses, this study also offers an indication of where peatland restoration might be useful to counteract the projected DOC increase and bring the highest benefits in terms of safe drinking water provision.</t>
  </si>
  <si>
    <t>10.1016/j.jenvman.2021.113688</t>
  </si>
  <si>
    <t>Our study shows a predicted increase of [DOC] in almost all Scottish water bodies
in the future, assuming that a certain amount of carbon will be lost every
year by those blanket bogs that will be outside their climate envelope. Peatland restoration
should be addressed in order to supply safe drinking water in the future</t>
  </si>
  <si>
    <t>Restoration can reduce DOC loss</t>
  </si>
  <si>
    <t>Noon, ML; Goldstein, A; Ledezma, JC; Roehrdanz, PR; Cook-Patton, SC; Spawn-Lee, SA; Wright, TM; Gonzalez-Roglich, M; Hole, DG; Rockstrom, J; Turner, WR</t>
  </si>
  <si>
    <t>Mapping the irrecoverable carbon in Earth's ecosystems</t>
  </si>
  <si>
    <t>Avoiding catastrophic climate change requires rapid decarbonization and improved ecosystem stewardship at a planetary scale. The carbon released through the burning of fossil fuels would take millennia to regenerate on Earth. Though the timeframe of carbon recovery for ecosystems such as peatlands, mangroves and old-growth forests is shorter (centuries), this timeframe still exceeds the time we have remaining to avoid the worst impacts of global warming. There are some natural places that we cannot afford to lose due to their irreplaceable carbon reserves. Here we map 'irrecoverable carbon' globally to identify ecosystem carbon that remains within human purview to manage and, if lost, could not be recovered by mid-century, by when we need to reach net-zero emissions to avoid the worst climate impacts. Since 2010, agriculture, logging and wildfire have caused emissions of at least 4.0 Gt of irrecoverable carbon. The world's remaining 139.1 +/- 443.6 Gt of irrecoverable carbon faces risks from land-use conversion and climate change. These risks can be reduced through proactive protection and adaptive management. Currently, 23.0% of irrecoverable carbon is within protected areas and 33.6% is managed by Indigenous peoples and local communities. Half of Earth's irrecoverable carbon is concentrated on just 3.3% of its land, highlighting opportunities for targeted efforts to increase global climate security. Avoiding catastrophic climate change requires that we avoid losing key natural carbon reserves. This study maps such irrecoverable carbon globally and finds a third of the remaining managed by Indigenous peoples and local communities and nearly a quarter in protected areas.</t>
  </si>
  <si>
    <t>10.1038/s41893-021-00803-6</t>
  </si>
  <si>
    <t>No direct Evidence</t>
  </si>
  <si>
    <t>Irrecoverable carbon represents 20% of the total manageable
ecosystem carbon. Globally, 79.0 Gt (57%) of irrecoverable carbon is
found in biomass while 60.0 Gt (43%) is in soils.
some places contain irrecoverable carbon, or manageable carbon stocks that, if lost, represent
a permanent debit from the remaining carbon budget2, or
the amount of carbon humans can emit while still keeping global
warming within safe levels (1.5–2 °C above pre-industrial levels)3.
Effective strategies to reduce the risk of catastrophic climate change
will need to locate large irrecoverable carbon reserves that are at
risk due to anthropogenic action and prioritize their protection and
sustainable management, alongside efforts to phase out fossil fuel
emissions and restore degraded ecosystems.</t>
  </si>
  <si>
    <t>Lees, KJ; Buxton, J; Boulton, CA; Abrams, JF; Lenton, TM</t>
  </si>
  <si>
    <t>Using satellite data to assess management frequency and rate of regeneration on heather moorlands in England as a resilience indicator</t>
  </si>
  <si>
    <t>Peatland resilience, defined here as the rate of recovery from perturbation, is crucial to our understanding of the impacts of climate change and land management on these unique ecosystems. Many peatland areas in the UK are managed as grouse moors using small burns (or increasingly, heather cutting) to encourage heather growth and limit fuel load. These small burns or cuts are distinct disturbance events which provide a useful means of assessing resilience. Until now, it has been difficult to monitor the area affected by management each season due to the remoteness and size of moorland sites. Newer satellite sensors such as those on Sentinel-2 are now collecting data at a spatial resolution that is fine enough to detect individual burns or cut areas, and at a temporal resolution which can be used to monitor occurrence and recovery each year. This study considered four areas of moorland; the North Pennines, Yorkshire Dales, North York Moors, and the Peak District. For each of these areas Sentinel-2 optical data was used to detect management areas using the dNBR (differenced Normalized Burn Ratio), and to monitor vegetation recovery using the NDVI (Normalised Difference Vegetation Index). Significant differences were found between the four selected sites in management repeat interval, with the North York Moors having the shortest repeat interval of 20 years on average (compared to 40-66 years across the other three study sites). Recovery times were found to be affected by burn size and severity, weather during the summer months, and altitude. This suggests that the interactions between peatland management and climate change may affect the future resilience of these areas, with hot, dry summers causing longer management recovery times.</t>
  </si>
  <si>
    <t>10.1088/2515-7620/ac1a5f</t>
  </si>
  <si>
    <t>Possibly several years for recovery after burning</t>
  </si>
  <si>
    <t>This paper did not directly address restoration or Climate mitigation/adaptation</t>
  </si>
  <si>
    <t>Barel, JM; Moulia, V; Hamard, S; Sytiuk, A; Jassey, VEJ</t>
  </si>
  <si>
    <t>Come Rain, Come Shine: Peatland Carbon Dynamics Shift Under Extreme Precipitation</t>
  </si>
  <si>
    <t>Precipitation patterns are becoming increasingly extreme, particularly at northern latitudes. Current climate models predict that this trend will continue in the future. While droughts have been repeatedly studied in many ecosystems over the last decades, the consequences of increasingly intense, but less frequent rainfall events, on carbon (C) cycling are not well understood. At northern latitudes, peatlands store one third of the terrestrial carbon and their functioning is highly dependent on water. Shifts in rainfall regimes could disrupt peatland C dynamics and speed-up the rates of C loss. How will these immense stocks of C be able to withstand and recover from extreme rainfall? We tested the resistance and resilience effects of extreme precipitation regimes on peatland carbon dioxide (CO2) and methane (CH4) fluxes, pore water dissolved organic carbon (DOC) and litter decomposition rates by exposing intact peat cores to extreme, spring-time rainfall patterns in a controlled mesocosm experiment. We find that more intense but less frequent rainfall destabilized water table dynamics, with cascading effects on peatland C fluxes. Decomposition and respiration rates increased with a deeper mean water table depth (WTD) and larger WTD fluctuations. We observed similar patterns for CO2 uptake, which were likely mediated by improved vascular plant performance. After a three-week recovery period, CO2 fluxes still displayed responses to the earlier WTD dynamics, suggesting lagged effects of precipitation regime shifts. Furthermore, we found that CH4 emissions decreased with deeper mean WTD, but this showed a high resilience once WTD dynamics stabilised. Not only do our results illustrate that shifting rainfall patterns translate in altered WTD dynamics and, consequentially, influence C fluxes, they also demonstrate that exposure to altered rainfall early in the growing season can have lasting effects on CO2 exchange. Even though the increased CO2 assimilation under extreme precipitation patterns signals peatland resistance under changing climatic conditions, it may instead mark the onset of vascular plant encroachment and the associated C loss.</t>
  </si>
  <si>
    <t>10.3389/fenvs.2021.659953</t>
  </si>
  <si>
    <t>Altered rainfall early in the growing season can have
lasting effects on CO2 exchange.. Even though the increased CO2 assimilation under
extreme precipitation patterns signals peatland resistance under changing climatic
conditions, it may instead mark the onset of vascular plant encroachment and the
associated C loss.</t>
  </si>
  <si>
    <t>None given</t>
  </si>
  <si>
    <t>Study related to effects of cc on peatlands, rather than climate regulating effects of peatlands.</t>
  </si>
  <si>
    <t>Salimi, S; Almuktar, SAAAN; Scholz, M</t>
  </si>
  <si>
    <t>Impact of climate change on wetland ecosystems: A critical review of experimental wetlands</t>
  </si>
  <si>
    <t>Climate change is identified as a major threat to wetlands. Altered hydrology and rising temperature can change the biogeochemistry and function of a wetland to the degree that some important services might be turned into disservices. This means that they will, for example, no longer provide a water purification service and adversely they may start to decompose and release nutrients to the surface water. Moreover, a higher rate of decomposition than primary production (photosynthesis) may lead to a shift of their function from being a sink of carbon to a source. This review paper assesses the potential response of natural wetlands (peatlands) and constructed wetlands to climate change in terms of gas emission and nutrients release. In addition, the impact of key climatic factors such as temperature and water availability on wetlands has been reviewed. The authors identified the methodological gaps and weaknesses in the literature and then introduced a new framework for conducting a comprehensive mesocosm experiment to address the existing gaps in literature to support future climate change research on wetland ecosystems. In the future, higher temperatures resulting in drought might shift the role of both constructed wetland and peatland from a sink to a source of carbon. However, higher temperatures accompanied by more precipitation can promote photosynthesis to a degree that might exceed the respiration and maintain the carbon sink role of the wetland. There might be a critical water level at which the wetland can preserve most of its services. In order to find that level, a study of the key factors of climate change and their interactions using an appropriate experimental method is necessary. Some contradictory results of past experiments can be associated with different methodologies, designs, time periods, climates, and natural variability. Hence a long-term simulation of climate change for wetlands according to the proposed framework is recommended. This framework provides relatively more accurate and realistic simulations, valid comparative results, comprehensive understanding and supports coordination between researchers. This can help to find a sustainable management strategy for wetlands to be resilient to climate change.</t>
  </si>
  <si>
    <t>10.1016/j.jenvman.2021.112160</t>
  </si>
  <si>
    <t>In the future, higher temperatures resulting in drought might shift the role of
both constructed wetland and peatland from a sink to a source of carbon. However, higher temperatures
accompanied by more precipitation can promote photosynthesis to a degree that might exceed the respiration
and maintain the carbon sink role of the wetland.
Wetland values:
Provisioning - wildlife, freshwater retention and storage, fuel;
Regulating - GHG sink, altering local and regional temperature and precipitation retention, regulation of groundwater recharge, nutrient rentention, controlling hazards from floods and storm protection, pollination habitat
Cultural - aesthetic, educational, inspirational;
Supporting - soil formation, retention of sediment, cycling of nutirents, aquisition, storage.</t>
  </si>
  <si>
    <t>Among all
wetland services, water purification, flood control and climate change
mitigation are the most important services for the human communities</t>
  </si>
  <si>
    <t>Water level changes are cruicial for carbon balance. The management strategy
should protect Sphagnum mosses, which have a low decay rate,
maintain the optimal water level to avoid peat decomposition and
promote the rate of photosynthesis</t>
  </si>
  <si>
    <t>Lees, KJ; Artz, RRE; Chandler, D; Aspinall, T; Boulton, CA; Buxton, J; Cowie, NR; Lenton, TM</t>
  </si>
  <si>
    <t>Using remote sensing to assess peatland resilience by estimating soil surface moisture and drought recovery</t>
  </si>
  <si>
    <t>Peatland areas provide a range of ecosystem services, including biodiversity, carbon storage, clean water, and flood mitigation, but many areas of peatland in the UK have been degraded through human land use including drainage. Here, we explore whether remote sensing can be used to monitor peatland resilience to drought. We take resilience to mean the rate at which a system recovers from perturbation; here measured literally as a recovery timescale of a soil surface moisture proxy from drought lowering. Our objectives were (1) to assess the reliability of Sentinel-1 Synthetic Aperture Radar (SAR) backscatter as a proxy for water table depth (WTD); (2) to develop a method using SAR to estimate below-ground (hydrological) resilience of peatlands; and (3) to apply the developed method to different sites and consider the links between resilience and land management. Our inferences of WTD from Sentinel-1 SAR data gave results with an average Pearson's correlation of 0.77 when compared to measured WTD values. The 2018 summer drought was used to assess resilience across three different UK peatland areas (Dartmoor, the Peak District, and the Flow Country) by considering the timescale of the soil moisture proxy recovery. Results show clear areas of lower resilience within all three study sites, which often correspond to areas of high drainage and may be particularly vulnerable to increasing drought severity/events under climate change. This method is applicable to monitoring peatland resilience elsewhere over larger scales, and could be used to target restoration work towards the most vulnerable areas. (C) 2020 Elsevier B.V. All rights reserved.</t>
  </si>
  <si>
    <t>10.1016/j.scitotenv.2020.143312</t>
  </si>
  <si>
    <t>Results show clear areas of lower resilience within all three study sites, which often correspond
to areas of high drainage and may be particularly vulnerable to increasing drought severity/events under
climate change. This method is applicable to monitoring peatland resilience elsewhere over larger scales, and
could be used to target restoration work towards the most vulnerable areas</t>
  </si>
  <si>
    <t>None described</t>
  </si>
  <si>
    <t>Hydrology is considered a key factor in peatland resilience, as high
and stable water levels are associated with healthy peatlands, whilst
sustained and/or frequent drought can cause degradation and longterm
damage</t>
  </si>
  <si>
    <t>It may be the case that
more recently restored areas have lower resilience because they are
not yet in a stable state, and without maintenance and monitoring
could again start to degrade.</t>
  </si>
  <si>
    <t>Primariliy an Earth Observation methods paper. Introduction highlights value of peatlands for c storage and and ecosystem services such as biodiversity and water purification.</t>
  </si>
  <si>
    <t>Beyer, F; Jansen, F; Jurasinski, G; Koch, M; Schroder, B; Koebsch, F</t>
  </si>
  <si>
    <t>Drought years in peatland rewetting: rapid vegetation succession can maintain the net CO2 sink function</t>
  </si>
  <si>
    <t>The rewetting of peatlands is regarded as an important nature-based climate solution and intended to reconcile climate protection with the restoration of self-regulating ecosystems that are resistant to climate impacts. Although the severity and frequency of droughts are predicted to increase as a consequence of climate change, it is not well understood whether such extreme events can jeopardize rewetting measures. The goal of this study was to better understand drought effects on vegetation development and the exchange of the two important greenhouse gases CO2 and CH4, especially in rewetted fens. Based on long-term reference records, we investigated anomalies in vegetation dynamics, CH4 emissions, and net CO2 exchange, including the component fluxes of ecosystem respiration (R-eco) and gross ecosystem productivity (GEP), in a rewetted fen during the extreme European summer drought in 2018. Drought-induced vegetation dynamics were derived from remotely sensed data. Since flooding in 2010, the fen was characterized by a patchy mosaic of open-water surfaces and vegetated areas. After years of stagnant vegetation development, drought acted as a trigger event for pioneer species such as Tephroseris palustris and Ranunculus sceleratus to rapidly close persistent vegetation gaps. The massive spread of vegetation assimilated substantial amounts of CO2. In 2018, the annual GEP budget increased by 20 % in comparison to average years (2010-2017). R-eco increased even by 40 %, but enhanced photosynthetic CO2 sequestration could compensate for half of the drought-induced increase in respiratory CO2 release. Altogether, the restored fen remained a net CO2 sink in the year of drought, though net CO2 sequestration was lower than in other years. CH4 emissions were 20 % below average on an annual basis, though stronger reduction effects occurred from August onwards, when daily fluxes were 60 % lower than in reference years. Our study reveals an important regulatory mechanism of restored fens to maintain their net CO2 sink function even in extremely dry years. It appears that, in times of more frequent climate extremes, fen restoration can create ecosystems resilient to drought. However, in order to comprehensively assess the mitigation prospects of peatland rewetting as a nature-based climate solution, further research needs to focus on the long-term effects of such extreme events beyond the actual drought period.</t>
  </si>
  <si>
    <t>10.5194/bg-18-917-2021</t>
  </si>
  <si>
    <t>Our study reveals an important regulatory mechanism of
restored fens to maintain their net CO2 sink function even in
extremely dry years.</t>
  </si>
  <si>
    <t>However, in order to comprehensively
assess the mitigation prospects of peatland rewetting
as a nature-based climate solution, further research needs to
focus on the long-term effects of such extreme events beyond
the actual drought period.</t>
  </si>
  <si>
    <r>
      <t>Despite strong interannual variation, the fen has acted as a net CO2 sink since rewetting with average NEE budgets of -0.70 kg m</t>
    </r>
    <r>
      <rPr>
        <vertAlign val="superscript"/>
        <sz val="11"/>
        <color rgb="FF000000"/>
        <rFont val="Calibri"/>
        <family val="2"/>
      </rPr>
      <t xml:space="preserve">-2 </t>
    </r>
    <r>
      <rPr>
        <sz val="11"/>
        <color rgb="FF000000"/>
        <rFont val="Calibri"/>
        <family val="2"/>
      </rPr>
      <t>a</t>
    </r>
    <r>
      <rPr>
        <vertAlign val="superscript"/>
        <sz val="11"/>
        <color rgb="FF000000"/>
        <rFont val="Calibri"/>
        <family val="2"/>
      </rPr>
      <t>-1</t>
    </r>
  </si>
  <si>
    <t>Further research is of particular relevance given the role of
peatland rewetting in nature-based climate solutions and the
need to meet the mitigation expectations under a changing
climate.</t>
  </si>
  <si>
    <t>In winter 2009/2010, the site was rewetted and permanently innundated since rewetting. Vegetation shift towards flooding-resistent species occurred in the first 1-2 years after rewetting.</t>
  </si>
  <si>
    <t>Zhong, YH; Jiang, M; Middleton, BA</t>
  </si>
  <si>
    <t>Effects of water level alteration on carbon cycling in peatlands</t>
  </si>
  <si>
    <t>Globally, peatlands play an important role in the carbon (C) cycle. High water level is a key factor in maintaining C storage in peatlands, but water levels are vulnerable to climate change and anthropogenic disturbance. This review examines literature related to the effects of water level alteration on C cycling in peatlands to summarize new ideas and uncertainties emerging in this field. Peatland ecosystems maintain their function by altering plant community structure to adapt to changing water levels. Regarding primary production, woody plants are more productive in unflooded, well-aerated conditions, whileSphagnummosses are more productive in wetter conditions. The responses of sedges to water level alteration are species-specific. While peat decomposition is faster in unflooded, well aerated conditions, increased plant production may counteract the C loss induced by increased ecosystem respiration (ER) for a period of time. In contrast, rising water table maintains anaerobic conditions and enhances the role of the peatland as a C sink. Nevertheless, changes in DOC flux during water level fluctuation is complicated and depends on the interactions of flooding with environment. Notably, vegetation also plays a role in C flux but particular species vary in their ability to sequester and transport C. Bog ecosystems have a greater resilience to water level alteration than fens, due to differences in biogeochemical responses to hydrology. The full understanding of the role of peatlands in global C cycling deserves much more study due to uncertainties of vegetation feedbacks, peat-water interactions, microbial mediation of vegetation, wildfire, and functional responses after hydrologic restoration.</t>
  </si>
  <si>
    <t>ECOSYSTEM HEALTH AND SUSTAINABILITY</t>
  </si>
  <si>
    <t>10.1080/20964129.2020.1806113</t>
  </si>
  <si>
    <t>Peatland ecosystems maintain their function by altering plant community structure
to adapt to changing water levels.
A diverse ecosystem with plant functional types adapted to new environmental conditions may maintain primary production after hydrological
changes (Turetsky et al. 2012), suggesting that peatland ecosystems may be functionally resilient to future climates</t>
  </si>
  <si>
    <t>Peatlands have an enormous potential role in global
carbon (C) cycling, which depends on their hydrologic
status
GWP is generally lower after rewetting because increased CO2 uptake outweighs increased CH4 emissions, especially over time
Dissolved organic carbon (DOC) is exported through runoff and leaching from peatlands, and these pro
cesses contribute up to 25% of overall peatland C fluxes and 20% of terrestrial-derived DOC delivered to the oceans.
Water level reestablishment (e.g., ditch blocking) reduces DOC exports in peatlands (Gibson et al. 2009; Armstrong et al. 2010; Wilson et al. 2011; Turner, Worrall, and Burt 2013; Strack et al. 2015), indicating that waterborne carbon loss may be reversed through long-term rewetting and restoration.
Restored peatlands with more Sphagnum cover often have higher CO2 uptake and lower variation in CO2 and CH4 fluxes. Sphagnum-dominated peatlands also have
lower CH4 fluxes due to the symbiosis with methanotrophic bacteria that metabolize CH4 to produce biomass and CO2. Thus, the rehabilitation of Sphagnum after rewetting can lead to a direct GWP benefit and a strong and consistent C sink</t>
  </si>
  <si>
    <t>However, these effects are highly dependent on the vegetation composition of peat
lands after water level alteration
For peatland restoration, especially for climate change mitigation, revegetation
of key vegetation types for C sequestration (e.g., Sphagnum) is more essential than simply raising water
levels, which reinforces the importance of ecohydrologic rehabilitation in future restoration efforts.</t>
  </si>
  <si>
    <t>As Sphagnum vegetation often recovers slowly, introducing
fast-growing vascular plant species in the earlier
stage of restoration may help rebuild C sinks in peatlands
in the short term.</t>
  </si>
  <si>
    <t>Lee, J; Whitehead, PG; Futter, MN; Hall, JW</t>
  </si>
  <si>
    <t>Impacts of Droughts and Acidic Deposition on Long-Term Surface Water Dissolved Organic Carbon Concentrations in Upland Catchments in Wales</t>
  </si>
  <si>
    <t>Concerns have been raised about rising trends in surface water dissolved organic carbon (DOC) concentrations in UK upland catchments over the past decades. Several mechanisms have been proposed to explain these trends, including changes in climate and declines in sulfate deposition across Europe. Drier summers and wetter winters are projected in the UK, and there is an increasing interest in whether the rising trends of DOC would be continued or stabilized. In this paper, the INCA (INtegrated CAtchment) water quality model was applied to the upland catchment of the River Severn at Plynlimon in Wales and used to simulate the effects of both climate and sulfate deposition on surface water DOC concentrations. We introduced new parameter sets of INCA to explain enzymatic latch effect in peatlands during droughts. The model was able to simulate recent past (1995-2013) rising trends in DOC in Plynlimon. Climatic projections were employed to estimate the future trends on DOC in the uplands and to consider potential impacts on catchment management. The model was run with climatic scenarios generated using the weather@home2 climate modeling platform and with sulfate deposition scenarios from the European Monitoring and Evaluation Programme (EMEP) for 1975-2100. The modeling results show that the rising DOC trends are likely to continue in the near future (2020-2049) and the level of DOC concentrations is projected to stabilize in the far future (2070-2099). However, in the far future, the seasonal patterns of DOC concentrations will change, with a post-drought DOC surge in autumn months.</t>
  </si>
  <si>
    <t>10.3389/fenvs.2020.578611</t>
  </si>
  <si>
    <t>While the peatlands cover a relatively small amount of the Earth’s terrestrial area, they contain
approximately one-third of the world’s soil carbon pool (Gorham, 1991; Pastor et al., 2003) and
about 40% of the UK’s total soil carbon storage</t>
  </si>
  <si>
    <t>Study on effects of climate and sulfate on DOC. No mention of peatland restoration.</t>
  </si>
  <si>
    <t>Thomas, A; Cosby, BJ; Henrys, P; Emmett, B</t>
  </si>
  <si>
    <t>Patterns and trends of topsoil carbon in the UK: Complex interactions of land use change, climate and pollution</t>
  </si>
  <si>
    <t>The UK Countryside Survey (CS) is a national long-term survey of soils and vegetation that spans three decades (1978-2007). Past studies using CS data have identified clear contrasting trends in topsoil organic carbon (tSOC) concentrations (0-15 cm) related to differences between habitat types. Herewe firstly examine changes in tSOC resulting from land use change, and secondly construct mixed models to describe the impact of indirect drivers where land use has been constant. Where it occurs, land use change is a strong driver of SOC change, with largest changes in tSOC for transitions involving SOC-rich soils in upland and bog systems. Afforestation did not always increase tSOC, and the effect of transitions involvingwoodlandwas dependent on the other vegetation type. The overall national spatial pattern of tSOC concentration where land use has been constant ismost strongly related to vegetation type and topsoil pH, with contributions from climate variables, deposition and geology. Comparisons of models for tSOC across time periods suggest that declining SO4 deposition has allowed recovery of topsoils from acidification, but that this has not resulted in the increased decomposition rates and loss of tSOC which might be expected. As a result, the relationship between pH and tSOC in UK topsoils has changed significantly between 1978 and 2007. The contributions of other indirect drivers in the models suggest negative relationships to seasonal temperature metrics and positive relationships to seasonal precipitation at the dry end of the scale. The results suggest that the CS approach of long-term collection of co-located vegetation and soil biophysical data provides essential tools both for identifying trends in tSOC at national and habitat levels, and for identifying areas of risk or areas with opportunities for managing topsoil SOC and vegetation change. (C) 2020 The Authors. Published by Elsevier B.V.</t>
  </si>
  <si>
    <t>10.1016/j.scitotenv.2020.138330</t>
  </si>
  <si>
    <t>Not focused on peatland restoration.</t>
  </si>
  <si>
    <t>Lundholm, A; Black, K; Corrigan, E; Nieuwenhuis, M</t>
  </si>
  <si>
    <t>Evaluating the Impact of Future Global Climate Change and Bioeconomy Scenarios on Ecosystem Services Using a Strategic Forest Management Decision Support System</t>
  </si>
  <si>
    <t>Sustainable Forest Management (SFM) has become an important pillar of modern forest management, and one way to evaluate the sustainability of forestry is to assess long-term supply of ecosystem services (ESs) indicators. The concept of sustainability also has come to include adapting to climate change and the associated dynamic timber markets. This study aims to: (1) incorporate several ESs indicators in a Forest Management Decision Support System (FMDSS) that can deal with climate change and dynamic timber markets; and (2) analyse the impact that intensified forest management, resulting from global change scenarios that represent different levels of climate change mitigation efforts, will have on forest ES indicators in the west of Ireland. A linear programming model that optimized Net Present Value (NPV) from mill-gate sales was previously developed in Remsoft Woodstock, a DSS framework used for strategic forest planning around the world. This Woodstock model was modified to include the effects of global scenarios that include climate change and dynamic timber prices. This model was further developed to include indicators for five ESs (carbon storage in the forest as well as in harvested wood products and carbon substitution, windthrow risk, biodiversity, water quality, and cultural values), to assess the impacts of these global scenarios on the forest landscape and the sustainability of forest management. The ES indicator values were mainly linked to forest age, forest type, and yield tables, and their inclusion in the FMDSS had almost no impact on total model run times. Intensified forest clearfelling, as a result of increasing timber prices associated with most global scenarios, led to increased phosphor emissions to waterbodies, and reductions in windthrow risk and carbon storage. The global scenarios only resulted in minor differences in the indicator values for biodiversity and cultural values. Besides the global scenarios, recent forest policy development and the poor soil conditions in the study area impacted on the results. The developed system, with its innovative method to incorporate climate change and associated market dynamics, could be applied to other forest landscapes in Ireland and Europe, or indeed by any forest company or organization that uses Remsoft Woodstock.</t>
  </si>
  <si>
    <t>FRONTIERS IN ECOLOGY AND EVOLUTION</t>
  </si>
  <si>
    <t>10.3389/fevo.2020.00200</t>
  </si>
  <si>
    <t>Rustamaji, RM; Nurhayati; Sujana, I; Hardiansyah, G; Resdiansyah; Suparta, W</t>
  </si>
  <si>
    <t>PREVENTING CLIMATE DISASTERS IN PEAT ECOSYSTEM USING BIO-WASTE MATERIALS FOR CANAL BLOCK MODULES</t>
  </si>
  <si>
    <t>Peat ecosystems play a very important role in controlling global climate stability. Massive channel development in the peatland ecosystem can have an impact on excessive drying of peatland, which is caused by increased water flow rate and decreased water-saving power in the peat region and implicates the increased oxidation, and the vulnerability of fire hazards which contribute to the disaster of climate change. Recovery of degraded and drained peat can be done by building peat rewetting infrastructure, one of which is canal blocking. This study aims to utilize bio-waste material namely coconut fiber waste (CFW) for composite panels for canal block modules. This research was carried out using the hand lay-up method, with composite compositions in the form of polyester, fiberglass, wire mesh, and coconut fiber. The results showed that the composition of the type C composite panel samples had a density value of 0.0853 gr/cm(3), the moisture content value was only 0.16%, thickness swelling was only 0.11%, and the length swelling was only 0.01%, better than other samples. Besides, the type C composite panel sample is also better, with a modulus of rupture (MoR) of 21.845 kgf/ mm(2), modulus of elasticity (MoE) value of 78.057 kgf/mm(2), and impact energy 79.66 Joules. It is expected that coconut fiber waste can be processed and used optimally as a bio-waste for canal block in preventing fire hazards (disaster climate change).</t>
  </si>
  <si>
    <t>GEOGRAPHIA TECHNICA</t>
  </si>
  <si>
    <t>10.21163/GT_2020.151.29</t>
  </si>
  <si>
    <t xml:space="preserve">Not relevant to UK. </t>
  </si>
  <si>
    <t>Davies, GM; Legg, CJ; Smith, AA; MacDonald, A</t>
  </si>
  <si>
    <t>Development and participatory evaluation of fireline intensity and flame property models for managed burns on Calluna-dominated heathlands</t>
  </si>
  <si>
    <t>Background: Prescribed burning plays an important role in the management of many ecosystems and can also be used to mitigate landscape-scale fire risk. Safe and effective application of prescribed fire requires that managers have a robust understanding of potential fire behavior in order to decide on the appropriate tools and tactics for any burning operation. Shrubland ecosystems, including heaths and moors, are known to exhibit intense fire behavior under marginal burning conditions under which fire would not be expected to spread in other vegetation types. This makes developing fire behavior predictions for such systems important. Traditional managed burning is widely used as a tool in Calluna vulgaris (L.) Hull-dominated heath and moorland landscapes in northwest Europe, but in some regions, especially the United Kingdom, there is significant debate over fire use. Despite the controversy, there is general agreement on the need to (1) understand relationships between fuel structure and potential fire behavior, and (2) improve burning practice to optimize potential trade-offs between different ecosystem services. Our aim was to provide knowledge to improve management practice by developing models of potential fireline intensity and flame length. We conducted 27 burns in three developmental stages of Calluna with different stand structures and estimated fireline intensity, flame length, flame height, and flame angle. Flame properties were assessed using photographs and visual observation. We evaluated our models using a participatory research approach for which conservation and land managers submitted basic observations on fire behavior and fire weather for their burns. Results: Fireline intensity and flame height increased significantly across age-related Calluna phases. Regression modeling revealed that fireline intensity could be adequately estimated by a combination of fuel height and wind speed, with taller fuels and higher wind speeds related to more intense fires. Predictions were, however, improved by accounting for live fuel moisture content. Flame length and height were modeled as a function of fireline intensity using standard approaches, but adequately performing models for flame angle could not be established. Evaluation data provided by land managers was noisy, but their qualitative assessments of fire behavior and estimates of flame length were significantly correlated with predictions from our models. Conclusions: Fire intensities and flame properties seen in northern Calluna heathlands are similar to those encountered in shrublands associated with climates and fuels more commonly perceived as representing high fire danger. The results demonstrated that our models perform tolerably well although there is substantial uncertainty in their predictions. The models were used to develop a fire behavior nomogram that can provide an indication of potential fireline intensity and flame length prior to commencing a burn.</t>
  </si>
  <si>
    <t>FIRE ECOLOGY</t>
  </si>
  <si>
    <t>10.1186/s42408-019-0046-8</t>
  </si>
  <si>
    <t>Managed burning of upland vegetation may also help to
minimize both the risk of wildfires and the loss of carbon
when wildfires do occur</t>
  </si>
  <si>
    <t>In the U.K. there is, however, considerable controversy over the effects of
this management practice due to (1) failure to adequately
account for interactions between multiple disturbances
including drainage, grazing, nutrient
deposition, and fire (Davies et al. 2016a; Noble et al.
2018); (2) lack of recognition of the resilience of keystone
peatland species, such as Sphagnum L. spp., to fire
(Grau et al. 2017; Taylor et al. 2017); and (3) unquantified
trade-offs between multiple ecosystem services such
as carbon sequestration in organic and peat soils (Ward
et al. 2007), regulation of catchment hydrology and
water quality (Holden et al. 2012; Brown et al. 2013),
agricultural and game production, and the conservation
of unique moorland biodiversity</t>
  </si>
  <si>
    <t>Limited information on the impacts of managed burning on peatlands.</t>
  </si>
  <si>
    <t>Harris, A; Baird, AJ</t>
  </si>
  <si>
    <t>Microtopographic Drivers of Vegetation Patterning in Blanket Peatlands Recovering from Erosion</t>
  </si>
  <si>
    <t>Blanket peatlands are globally rare, and many have been severely eroded. Natural recovery and revegetation ('self-restoration') of bare peat surfaces are often observed but are poorly understood, thus hampering the ability to reliably predict how these ecosystems may respond to climatic change. We hypothesised that morphometric/topographic-related microclimatic variables may be key controls on successional pathways and vegetation patterning in self-restoring blanket peatlands. We predicted the occurrence probability of four common peatland plant species (Calluna vulgaris, Eriophorum vaginatum, Eriophorum angustifolium, and Sphagnum spp.) using a digital surface model (DSM) generated from drone imagery at a pixel size of 20 cm, a suite of variables derived from the DSM, and an ensemble learning method (random forests). All four species models provided accurate fine-scale predictions of habitat suitability (accuracy &gt; 90%, area under curve (AUC) &gt; 0.9, recall and precision &gt; 0.8). Mean elevation (within a 1 m radius) was often the most influential variable. Topographic position, wind exposure, and the heterogeneity or ruggedness of the surrounding surface were also important for all models, whilst light-related variables and a wetness index were important in the Sphagnum model. Our approach can be used to improve prediction of future responses and sensitivities of peatland recovery to climatic changes and as a tool to identify areas of blanket peatlands that may self-restore successfully without management intervention.</t>
  </si>
  <si>
    <t>ECOSYSTEMS</t>
  </si>
  <si>
    <t>10.1007/s10021-018-0321-6</t>
  </si>
  <si>
    <t>EO paper addressing methods for assessing self-restoration of bare peat, but doesn't directly assess climate mitigation effects of restoration.</t>
  </si>
  <si>
    <t>Chambers, LG; Steinmuller, HE; Breithaupt, JL</t>
  </si>
  <si>
    <t>Toward a mechanistic understanding of peat collapse and its potential contribution to coastal wetland loss</t>
  </si>
  <si>
    <t>Coastal wetlands are susceptible to loss in both health and extent via stressors associated with global climate change and anthropogenic disturbance. Peat collapse may represent an additional phenomenon contributing to coastal wetland loss in organic-rich soils through rapid vertical elevation decline. However, the term peat collapse has been inconsistently used in the literature, leading to ambiguities regarding the mechanisms, timing, and spatial extent of its contribution to coastal wetland loss. For example, it is unclear whether peat collapse is distinct from general subsidence, or what biogeochemical changes or sequence of events may constitute peat collapse. A critical analysis of peer-reviewed literature related to peat collapse was supplemented with fundamental principles of soil physics and biogeochemistry to develop a conceptual framework for coastal wetland peat collapse. We propose that coastal wetland peat collapse is a specific type of shallow subsidence unique to highly organic soils in which a loss of soil strength and structural integrity contributes to a decline in elevation, over the course of a few months to a few years, below the lower limit for emergent plant growth and natural recovery. We further posit that coastal wetland peat collapse is driven by severe stress or death of the vegetation, which compromises the supportive structure roots provide to low-density organic soils and shifts the carbon balance of the ecosystem toward a net source, as mineralization is no longer offset by sequestration. Under these conditions, four mechanisms may contribute to peat collapse: (1) compression of gas-filled pore spaces within the soil during dry-down conditions; (2) deconsolidation of excessively waterlogged peat, followed by transport; (3) compaction of aerenchyma tissue in wetland plant roots, and possibly collapse of root channels; and (4) acceleration of soil mineralization due to the addition of labile carbon (dying roots), oxygen (decreased flooding), nutrients (eutrophication), or sulfate (saltwater intrusion). Scientists and land managers should focus efforts on monitoring vegetation health across the coastal landscape as an indicator for peat collapse vulnerability and move toward codifying the term peat collapse in the scientific literature. Once clarified, the contribution of peat collapse to coastal wetland loss can be evaluated.</t>
  </si>
  <si>
    <t>ECOLOGY</t>
  </si>
  <si>
    <t>10.1002/ecy.2720</t>
  </si>
  <si>
    <t xml:space="preserve">We view vegetation death as a key tipping point in the process of peat collapse, in which the trajectory of the system may recover through natural recruitment and re-colonization or restoration intervention, or proceed down a path of substantial soil C loss and exposure to other mechanisms of elevation decline.
Without significant autotrophic C sequestration, the area becomes a net C source, which may be further exacerbated if the site is also experiencing saltwater intrusion, nutrient enrichment, or decreased water level </t>
  </si>
  <si>
    <t>Once elevation loss has occurred, recovery to a
healthy, vegetated wetland becomes improbable without
significant management intervention.</t>
  </si>
  <si>
    <t>The elevation loss is likely to manifest within 5 months
to 3 yr of vegetation decline and could range from 1 to
15 cm. Additional research is needed to experimentally
test the validity of each proposed mechanism of coastal
wetland peat collapse. Management efforts should focus
on landscape-scale monitoring of vegetation health as a
precursor to elevation loss.</t>
  </si>
  <si>
    <t>Paper address the effects of peat collapse, but doesn't provide applicable information on mitigation and adaptation.</t>
  </si>
  <si>
    <t>Gatis, N; Benaud, P; Ashe, J; Luscombe, DJ; Grand-Clement, E; Hartley, IP; Anderson, K; Brazier, RE</t>
  </si>
  <si>
    <t>Assessing the impact of peat erosion on growing season CO2 fluxes by comparing erosional peat pans and surrounding vegetated haggs</t>
  </si>
  <si>
    <t>Peatlands are recognised as an important but vulnerable ecological resource. Understanding the effects of existing damage, in this case erosion, enables more informed land management decisions to be made. Over the growing seasons of 2013 and 2014 photosynthesis and ecosystem respiration were measured using closed chamber techniques within vegetated haggs and erosional peat pans in Dartmoor National Park, southwest England. Below-ground total and heterotrophic respiration were measured and autotrophic respiration estimated from the vegetated haggs. The mean water table was significantly higher in the peat pans than in the vegetated haggs; because of this, and the switching from submerged to dry peat, there were differences in vegetation composition, photosynthesis and ecosystem respiration. In the peat pans photosynthetic CO2 uptake and ecosystem respiration were greater than in the vegetated haggs and strongly dependent on the depth to water table (r(2)&gt;0.78, p&lt;0.001). Whilst in the vegetated haggs, photosynthesis and ecosystem respiration had the strongest relationships with normalised difference vegetation index (NDVI) (r(2)=0.82, p&lt;0.001) and soil temperature at 15cm depth (r(2)=0.77, p=0.001). Autotrophic and total below-ground respiration in the vegetated haggs varied with soil temperature; heterotrophic respiration increased as water tables fell. An empirically derived net ecosystem model estimated that over the two growing seasons both the vegetated haggs (29 and 20gCm(-2); 95% confidence intervals of -570 to 762 and -873 to 1105 gCm(-2)) and the peat pans (7 and 8gCm(-2); 95% confidence intervals of -147 to 465 and -136 to 436gCm(-2)) were most likely net CO2 sources. This study suggests that not only the visibly degraded bare peat pans but also the surrounding vegetated haggs are losing carbon to the atmosphere, particularly during warmer and drier conditions, highlighting a need for ecohydrological restoration.</t>
  </si>
  <si>
    <t>WETLANDS ECOLOGY AND MANAGEMENT</t>
  </si>
  <si>
    <t>10.1007/s11273-019-09652-9</t>
  </si>
  <si>
    <t>Peatlands are recognised as valuable ecological resources providing a range of ecosystem services including food provision, flood alleviation, drinking water supply, amenity value and carbon sequestration</t>
  </si>
  <si>
    <t>Projects aimed at restoring the ecohydrological functioning of mires are more likely to set realistic targets and succeed where the effects of existing damage are understood</t>
  </si>
  <si>
    <t>An empirically derived net ecosystem model estimated that over the two growing seasons both the vegetated haggs (29 and 20 gC m-2; 95% confidence intervals of - 570 to 762 and - 873 to 1105 gC m-2) and the peat pans (7 and 8 gC m-2; 95% confidence intervals of - 147 to 465 and- 136 to 436 gC m-2) were most likely net CO2 sources. This study suggests that not only the visibly degraded bare peat pans but also the surrounding vegetated haggs are losing carbon to the atmosphere, particularly during warmer and drier conditions, highlighting a need for ecohydrological restoration.
The deep peats of Dartmoor store an estimated 13.1 Mt of carbon (Gatis et al. 2019) but are vulnerable to climate change as they lie at the southern limit of the UK blanket bog climatic envelope.
An empirically derived net CO2 ecosystem exchange model suggests that over the growing seasons studied the drier vegetated haggs were a greater net CO2 source than the peat pans despite greater vegetation cover.
Peat pan formation and expansion has affected the ecohydrological functioning of the whole mire not just the eroded pan areas. This demonstrates the need to limit the spread of bare peat pans to protect the
biodiversity of the mire, prevent further loss of stored carbon and promote a return to carbon sequestration.</t>
  </si>
  <si>
    <t>Entwistle, NS; Heritage, GL; Schofield, LA; Williamson, RJ</t>
  </si>
  <si>
    <t>Recent changes to floodplain character and functionality in England</t>
  </si>
  <si>
    <t>Regime analysis suggests that temperate alluvial watercourses overtop their banks on average once every 1.5 years transferring water and sediment across the valley floor to form floodplains helping maintain a strong hydrological connection between in-channel and overbank form and process. Flooding also causes erosion, sediment transfer and deposition creating a variety of floodplain morphologic units and functional connectivity with the main river. The result is a morphologically and ecologically varied wetland dominated ecotone where diversity is sustained by the action and flooding and shallow groundwater processes. Floodplains are, however, sensitive to disruption and many have been significantly degraded since the Bronze Age as a result of activities that alter flooding and groundwater processes and manage vegetation communities. The current (2015) flood plain condition and trends of change since 1990, for England are presented here using land use data for 1990, 2000, 2007 and 2015. Floodplain system degradation has been found to be both widespread and severe across the whole of the country. The 1990 data set showed that intensive agriculture occupied around 38% of flood plain zones expanding to 53% by 2000 before slowing slightly to covering 62% in 2007. Between 2007 and 2015 the coverage remained relatively static (64%) with some suggestion that arable areas were being transformed to pasture. Wetland areas in the form of fen, marsh, swamp and bog have been devastated with the data sets indicating that these fundamental floodplain units have been all but lost. Upland and lowland areas are both severely impacted with a near ubiquitous loss of natural floodplain functioning. Despite this some 31% of rivers in England are classified as good or better under the European Water Framework Directive classification system calling into question the UK WFD status classification process.</t>
  </si>
  <si>
    <t>CATENA</t>
  </si>
  <si>
    <t>10.1016/j.catena.2018.11.018</t>
  </si>
  <si>
    <t>Wetland areas in the form of fen, marsh, swamp and bog have been devastated with the data sets
indicating that these fundamental floodplain units have been all but lost. Upland and lowland areas are both
severely impacted with a near ubiquitous loss of natural floodplain functioning.
Small scale restoration may partially restore some river and floodplain processes, but suppression elsewhere will mean that ecological gains remain highly localised and
fundamentally unsustainable into the long term.
Tockner and Stanford (2002) emphasised the urgent need to preserve existing, intact floodplain rivers and to restore functionality
to those rivers that retain some level of ecological integrity. It would appear from the data on English floodplains that few if any systems fall
into these categories due to the levels of change to geomorphological and ecological character and functionality.</t>
  </si>
  <si>
    <t>the loss of wetland has continued through to 2000
and our current attempts to improve watercourse form and function
through restoration is having no significant measurable impact on
floodplain form and function.
Farming of floodplains has led to significant losses of biodiversity, reduced their
role in flood mitigation, increased soil loss are and reduced carbon
storage.</t>
  </si>
  <si>
    <t>Evidence of the negative effects of degraded floodplain, but limited evidence of effects of restoration.</t>
  </si>
  <si>
    <t>Gao, JH; Kirkby, M; Holden, J</t>
  </si>
  <si>
    <t>The effect of interactions between rainfall patterns and land-cover change on flood peaks in upland peatlands</t>
  </si>
  <si>
    <t>Flood processes in catchments are driven by a combination of rainfall and landscape characteristics. Upland peatlands are source areas of flooding but there is lack of understanding of how different rainfall intensities and temporal patterns may interact with land-cover configurations to influence flood peaks. Using spatially distributed (SD-) TOPMODEL we investigated these interactions for a case study peatland catchment. For each of four rainfall depths ranging from 20 mm to 50 mm, four storm rainfall patterns were applied (rainfall that was uniform, rainfall with an early peak intensity during the storm, middle peak and late peak). Late peak rainfall resulted in the highest river flow peaks at the catchment outlet studied, followed by middle and early rainfall peak patterns, while uniform rainfall through time gave the lowest flow peaks. A key factor was synchroneity of overland flow movement and concentration. The impact on river flow peaks of land-cover change on riparian zones and on gentle gradient slopes was larger than that for other parts of the catchment under different rainfall intensities and patterns. The impacts of land-cover change on proportional change in flood peaks in these sensitive areas became smaller when rainfall intensity increased, but absolute changes in flow peaks became larger. Land-cover change in sensitive areas under middle and late peak rainfall had a larger impact on river flow peaks than for early peak rainfall. It was possible to identify the 'worst' rainfall patterns for a particular case of land-cover change which may be useful for practitioners to help manage expectations of flood response to nature-based solutions.</t>
  </si>
  <si>
    <t>10.1016/j.jhydrol.2018.10.039</t>
  </si>
  <si>
    <t>For vegetation restoration in upland peat catchments, the best action is
to provide good buffer strips along the waterways, taking particular
care to treat flatter areas and any bare patches, in which the more the
better but a 10% areal treatment is well worth doing.</t>
  </si>
  <si>
    <t>There is a paucity of evidence for evaluating such nature-based solutions for their flood-attenuation performance under a range of rainfall patterns</t>
  </si>
  <si>
    <t>Peatlands cover around 423 million ha (Xu et al., 2018) and store more than half of the world’s soil carbon.The additional
Motivation for managers is that re-establishment of mosses on peatlands is seen to provide other functional benefits including enhanced carbon capture and attenuation of methane release (Larmola et al., 2010).</t>
  </si>
  <si>
    <t>This paper did not directly provide evidence for improved C sequestration with restoration as it focused on flood peak attenuation.</t>
  </si>
  <si>
    <t>Goud, EM; Watt, C; Moore, TR</t>
  </si>
  <si>
    <t>Plant community composition along a peatland margin follows alternate successional pathways after hydrologic disturbance</t>
  </si>
  <si>
    <t>Hydrological disturbances can alter the structure and function of ecosystems by changing plant species composition over time. Peatlands in the northern hemisphere are particularly sensitive to global change drivers related to soil water availability, such as drought and drainage, because of important ecohydrological feedbacks between species composition and water table position. Here, we examined the plant community structure and environmental drivers of species distributions over two growing seasons along a bog margin gradient, pre- and post-disturbance by beaver activity. Pond drainage resulted in seasonal average water table depth 8-24 cm lower in the second season. Five plant communities corresponded to changes in water table depth and acidity: bog, poor fen, meadow, mudflat and pond. Plant cover increased in meadow and mudflat communities, decreased in the pond community and did not differ between years in bog and poor fen communities. Changes in species abundance between years showed signs of alternate successional pathways: one that favors Sphagnum moss and bog community expansion and another pathway that favors meadow and mudflat expansion. This study highlights the non-linear successional trajectory of plant communities with changes in water table depth, which has implications for land management goals that aim to conserve the ecological integrity of peatland ecosystems.</t>
  </si>
  <si>
    <t>ACTA OECOLOGICA-INTERNATIONAL JOURNAL OF ECOLOGY</t>
  </si>
  <si>
    <t>10.1016/j.actao.2018.06.006</t>
  </si>
  <si>
    <t xml:space="preserve">Peatlands have been described as self-regulating with respect to water table, which can be maintained within narrow ranges of depth (Belyea, 2013). </t>
  </si>
  <si>
    <t>Peatlands in the northern hemisphere function as longterm
Beaver activity affects not only hydrologic regimes but also fluvial processes and carbon dynamics (i.e., patterns of carbon accumulation and greenhouse gas exchange of carbon dioxide and methane)
Beavers are an important part of landscape development in boreal environments (Naiman et al., 1986), maintaining high water tables at wetland margins and promoting the development of peatlands and carbon storage.
For example, mudflat and meadow expansion could increase carbon uptake because of highly productive graminoids like Juncus and Typha that have high rates of photosynthetic carbon fixation (Goud et al., 2017;
Strachan et al., 2015).
 On the other hand, bog expansion could increase long-term carbon storage because bog plants,
especially Sphagnum mosses, encourage carbon accumulation as photosynthetic carbon fixation exceeds carbon losses owing to slow decomposition rates (Loisel et al., 2014; Moore et al., 2002).</t>
  </si>
  <si>
    <t>However, these communities also emit large amounts of methane, a potent greenhouse gas (Couwenberg et al., 2011; Goud et al., 2017; Strachan et al., 2015).</t>
  </si>
  <si>
    <t>Species can change witin a year of hydrological change</t>
  </si>
  <si>
    <t>Hydrologic alterations/Restoration via beaver activity</t>
  </si>
  <si>
    <t>Smith, MW; Warburton, J</t>
  </si>
  <si>
    <t>Microtopography of bare peat: a conceptual model and objective classification from high-resolution topographic survey data</t>
  </si>
  <si>
    <t>Peatlands globally are at risk of degradation through increased susceptibility to erosion as a result of climate change. Quantification of peat erosion and an understanding of the processes responsible for their degradation is required if eroded peatlands are to be protected and restored. Owing to the unique material properties of peat, fine-scale microtopographic expressions of surface processes are especially pronounced and present a potentially rich source of geomorphological information, providing valuable insights into the stability and dominant surface process regimes. We present a new process-form conceptual framework to rigorously describe bare peat microtopography and use Structure-from-Motion (SfM) surveys to quantify roughness for different peat surfaces. Through the first geomorphological application of a survey-grade structured-light hand-held 3D imager (HhI), which can represent sub-millimetre topographic variability in field conditions, we demonstrate that SfM identifies roughness signatures reliably over bare peat plots (&lt;1m(2)), although some smoothing is observed. Across 55 plots, the roughness of microtopographic types is quantified using a suite of roughness metrics and an objective classification system derived from decision tree analysis with 98% success. This objective classification requires just five roughness metrics, each of which quantifies a different aspect of the surface morphology. We show that through a combination of roughness metrics, microtopographic types can be identified objectively from high resolution survey data, providing a much-needed geomorphological process-perspective to observations of eroded peat volumes and earth surface change. Copyright (c) 2018 John Wiley &amp; Sons, Ltd.</t>
  </si>
  <si>
    <t>EARTH SURFACE PROCESSES AND LANDFORMS</t>
  </si>
  <si>
    <t>10.1002/esp.4336</t>
  </si>
  <si>
    <t>Globally, peatlands contain 30-50% of all carbon stored in
soils (Gorham, 1991) much of which is at risk of degradation
through climate change (Gallego-Sala and Prentice, 2013), increasing
its susceptibility to erosion. Once vegetation is removed,
bare peat surfaces can be subject to accelerated
erosion, the rate of which is determined by the dominant agent
of erosion. Bare upland peat is particularly subject to erosion
by water, wind and frost, alongside chemical oxidation (peat
wastage) (Evans andWarburton, 2007).
Blanket peat covers 7.5% of the British Isles (Tallis et al.,
1997) where there has been widespread erosion and large carbon
losses exacerbated by human interventions over the past
century (Evans andWarburton, 2007).</t>
  </si>
  <si>
    <t>Modelling paper on geomorpholgy</t>
  </si>
  <si>
    <t>Hokanson, KJ; Moore, PA; Lukenbach, MC; Devito, KJ; Kettridge, N; Petrone, RM; Mendoza, CA; Waddington, JM</t>
  </si>
  <si>
    <t>A hydrogeological landscape framework to identify peatland wildfire smouldering hot spots</t>
  </si>
  <si>
    <t>Northern peatlands are important global carbon stores, but there is concern that these boreal peat reserves are at risk due to increased fire frequency and severity as predicted by climate change models. In a subhumid climate, hydrogeological position is an important control on peatland hydrology and wildfire vulnerability. Consequently, we hypothesized that in a coarse-textured glaciofluvial outwash, isolated peatlands lacking the moderating effect of large-scale groundwater flow would have greater water table (WT) variability and would also be more vulnerable to deep WT drawdown and wildfire during dry climate cycles. A holistic approach was taken to evaluate 3 well-accepted factors that are associated with smouldering in boreal peatlands: hollow microform coverage, peatland margin morphometry, and gravimetric water content. Using a combination of field measurements (bulk density, humification, WT position, hummock-hollow distribution, and margin width) and modelling (1-D vertical unsaturated flow coupled with a simple peat-fuel energy balance equation), we assessed the vulnerability of peat to smouldering. We found that a peatland in the regionally intermediate topographic position is the most vulnerable to smouldering due to the interaction of variable connectivity to large-scale groundwater flow and the absence of mineral stratigraphy for limiting WT declines during dry conditions. Our findings represent a novel assessment framework and tool for fire managers by providing a priori knowledge of potential peat smouldering hot spot locations in the landscape to efficiently allocate resources and reduce emergency response time to smouldering events.</t>
  </si>
  <si>
    <t>ECOHYDROLOGY</t>
  </si>
  <si>
    <t>10.1002/eco.1942</t>
  </si>
  <si>
    <t>Not UK relevant</t>
  </si>
  <si>
    <t>Northern peatlands are important global carbon stores,</t>
  </si>
  <si>
    <t>Boreal peat fire study</t>
  </si>
  <si>
    <t>Moomaw, WR; Chmura, GL; Davies, GT; Finlayson, CM; Middleton, BA; Natali, SM; Perry, JE; Roulet, N; Sutton-Grier, AE</t>
  </si>
  <si>
    <t>Wetlands In a Changing Climate: Science, Policy and Management</t>
  </si>
  <si>
    <t>Part 1 of this review synthesizes recent research on status and climate vulnerability of freshwater and saltwater wetlands, and their contribution to addressing climate change (carbon cycle, adaptation, resilience). Peatlands and vegetated coastal wetlands are among the most carbon rich sinks on the planet sequestering approximately as much carbon as do global forest ecosystems. Estimates of the consequences of rising temperature on current wetland carbon storage and future carbon sequestration potential are summarized. We also demonstrate the need to prevent drying of wetlands and thawing of permafrost by disturbances and rising temperatures to protect wetland carbon stores and climate adaptation/resiliency ecosystem services. Preventing further wetland loss is found to be important in limiting future emissions to meet climate goals, but is seldom considered. In Part 2, the paper explores the policy and management realm from international to national, subnational and local levels to identify strategies and policies reflecting an integrated understanding of both wetland and climate change science. Specific recommendations are made to capture synergies between wetlands and carbon cycle management, adaptation and resiliency to further enable researchers, policy makers and practitioners to protect wetland carbon and climate adaptation/resiliency ecosystem services.</t>
  </si>
  <si>
    <t>WETLANDS</t>
  </si>
  <si>
    <t>10.1007/s13157-018-1023-8</t>
  </si>
  <si>
    <t>A first priority is to avoid disturbing wetlands and keep temperatures from rising as much as possible. Wetlands can play a significant
role in addressing climate change by sequestering C, and by providing climate resiliency and adaptation while providing additional ecosystem services.
To limit excessive warming, t here are three basic strategies for accomplishing this goal.
1. Reduce the addition of GHGs into the atmosphere from fossil fuels, biofuels, industry, agriculture and other sources to near zero.
2. Prevent the climate and land-use mediated release of additional GHGs (CO2, CH4, N2O) from wetlands, deforestation and forest degradation, from all soils including degraded grassland and agricultural soils.
3. Increase the capacity of natural systems including wetlands to actively remove CO2 from the atmosphere and sequester the C for the long-term.
Recommendations for policy and management address both the role of wetlands in climate regulation, such as conserving and sustainably managing stored carbon (Nahlik and Fennessy 2016), and the role of wetlands in provision of ecological and human community climate adaptation and resiliency ecosystem services.
Resiliency functions and services include flood storage, buffering of storm damage, protecting water quality by filtering pollutants and sediment out of runoff
generated by severe storm events, groundwater recharge and provision of water supply during drought, provision of wildlife refuges and corridors and maintenance of biodiversity (Junk et al. 2013; Association of State Wetland Managers 2015a; Narayan et al. 2016), regulating microclimate (Zhang
et al. 2016) and physically buffering coasts from sea level rise and increases in storm surges</t>
  </si>
  <si>
    <t>Peatlands and vegetated coastal wetlands are among the most carbon rich sinks on the planet sequestering approximately as much carbon as do global forest ecosystems
Preventing further wetland loss is found to be important in limiting future emissions to meet climate goals, but is seldom considered.
Wetlands sequester some of the largest stores of carbon on the planet, but when disturbed or warmed, they release the three major heat-trapping greenhouse gases (GHGs), carbon dioxide (CO2), methane (CH4) and nitrous oxide (N2O).
Formost types of wetlands, the bulk of sequestered carbon is in the soils rather than in the plant communities. Draining these wetlands to convert them to agriculture allows soil organic matter to be oxidized and release CO2 into the atmosphere.
However, freshwater and saltwater wetland soils are a source of N2O only if they receive excessive levels of reactive nitrogen – otherwise they may be a sink for this potent GHG
CH4 emissions from wetlands are between 177 and 284 Tg CH4 y-1, withan additional 8-73 Tg CH4 y-1 emitted from freshwater sources.However, freshwater and saltwater wetland soils are a source of N2O only if they receive excessive levels of reactive nitrogen – otherwise they may be a sink for this potent GHG.
While natural solutions have focused on the role of forests to remove and sequesterCO2, there is substantiallymore C sequesteredin soils than in vegetation. The range of estimates for carbon sequesteredinvegetationis450-650PgC, while the estimate for C stored in soils is 1500-2400 PgC.</t>
  </si>
  <si>
    <t>Bechtold, M; Schlaffer, S; Tiemeyer, B; De Lannoy, G</t>
  </si>
  <si>
    <t>Inferring Water Table Depth Dynamics from ENVISAT-ASAR C-Band Backscatter over a Range of Peatlands from Deeply-Drained to Natural Conditions</t>
  </si>
  <si>
    <t>Water table depth (WTD) is one of the key variables controlling many processes in peatlands. Reliable WTD estimates based on remote sensing data would advance peatland research from global-scale climate monitoring to field-scale ecosystem management. Here, we evaluate the relationship between ENVISAT Advanced Synthetic Aperture Radar (ASAR) C-band backscatter (sigma degrees) and in situ observed WTD dynamics over 17 peatlands in Germany covering deeply-drained to natural conditions, excluding peatlands dominated by forest or inundation periods. The results show increasing sigma degrees with shallower WTD (= wetter conditions), with average temporal Pearson correlation coefficients of 0.38 and 0.54 (-) for natural (also including disturbed and rewetted/restored states) and agriculturally-used drained peatlands, respectively. The anomaly correlation further highlights the potential of ASAR backscatter to capture interannual variations with values of 0.33 and 0.43 (-), for natural and drained peatlands. The skill metrics, which are similar to those for evaluations of top soil moisture from C-band over mineral soils, indicate a strong capillary connection between WTD and the ' C-band-sensitive' top 1-2 cm of peat soils, even during dry periods with WTD at around -1 m. Various backscatter processing algorithms were tested without significant differences. The cross-over angle concept for correcting dynamical vegetation effects was tested, but not superior, to constant incidence angle correction.</t>
  </si>
  <si>
    <t>10.3390/rs10040536</t>
  </si>
  <si>
    <t>Water table depth (WTD) is one of the key variables controlling many processes in peatlands.
Peatlands, defined in this context as lands with peat soil, act as source or sink for greenhouse gases [1] and nutrients [2], moderate flood events [3], and are important for the conservation of biodiversity [4] and the agricultural productivity for which they have been drained in many areas of the world [5].</t>
  </si>
  <si>
    <t>Peat oxidation mainly occurs during summer when temperatures are high and water tables are deep. For mitigation measures, it is thus crucial to
keep the water table depth as close as possible to the shallow target level of the water management plan during the summer period.</t>
  </si>
  <si>
    <t>Grau-Andres, R; Davies, GM; Gray, A; Scott, EM; Waldron, S</t>
  </si>
  <si>
    <t>Fire severity is more sensitive to low fuel moisture content on Calluna heathlands than on peat bogs</t>
  </si>
  <si>
    <t>Moorland habitats dominated by the dwarf shrub Calluna vulgaris provide important ecosystem services. Drought is projected to intensify throughout their range, potentially leading to increased fire severity as moisture is a key control on severity. We studied the effect of low fuel moisture content (FMC) on fire severity by using 2 x 2 mrain-out shelters prior to completing 19 experimental fires in two sites in Scotland (UK): a dry heath with thin organic soils and a raised bog with deep, saturated peat, both dominated by Calluna vulgaris. Reduced FMC of the moss and litter (M/L) layer at both sites, and the soil moisture of the dry heath, increased fire-induced consumption of the M/L layer and soil heating at both sites. Increase in fire severity was greater at the dry heath than at the raised bog, e.g. average maximum temperatures at the soil surface increased from 31 degrees C to 189 degrees C at the dry heath, but only from 10 degrees C to 15 degrees C at the raised bog. Substantial M/L layer consumption was observed when its FMC was below 150%. This led to larger seasonal and daily soil temperature fluctuation, particularly at the dry heath during warm months. The results suggest that low FMC following predicted changes in climate are likely to increase wildfire severity and that the impact on vegetation composition and carbon stores may be greater at heathlands than at peatlands. Managed burning aiming to minimise fire severity (e.g. ignition of the M/L layer and exposure to lethal temperatures of ericoid seeds) should be carried out when the FMC of the M/L layer is above 150% and the FMC of the soil is above 200-300%. (c) 2017 Elsevier B.V. All rights reserved.</t>
  </si>
  <si>
    <t>10.1016/j.scitotenv.2017.10.192</t>
  </si>
  <si>
    <t>Moorland habitats dominated by the dwarf shrub Calluna vulgaris provide important ecosystem services.
Drought is projected to intensify throughout their range, potentially leading to increased fire severity as
moisture is a key control on severity.</t>
  </si>
  <si>
    <t>Warmer soils during the growing season could facilitate regeneration of recently burnt plants with living parts entirely below ground.
But, warmer soils during summer could increase soil respiration and contribute to higher carbon losses in the years following burning.
In particular, increased fire severity (defined sensu Keeley, 2009 as direct fire effects such as degradation or consumption
of organic matter) can alter vegetation community composition and increase soil carbon losses.</t>
  </si>
  <si>
    <t>No evidence provided on effects of fire on carbon dynamics</t>
  </si>
  <si>
    <t>Gao, JH; Holden, J; Kirkby, M</t>
  </si>
  <si>
    <t>Modelling impacts of agricultural practice on flood peaks in upland catchments: An application of the distributed TOPMODEL</t>
  </si>
  <si>
    <t>Upland agricultural land management activities such as grazing, vegetation burning, and bare ground restoration impact hydrological elements of headwater catchments, many of which may be important for downstream flood peaks (e.g., overland flow and soil water storage). However, there is poor understanding of how these management practices affect river flow peaks during high magnitude rainfall events. Using the distributed TOPMODEL, spatial configurations of land management were modelled to predict flood response in an upland catchment, which contains different regions operating subsidized agricultural stewardship schemes. Heavy grazing leading to soil compaction and loss of vegetation cover in stewardship regions covering 79.8% of the catchment gave a 42-min earlier flow peak, which was 82.2% higher (under a 1-hr 15-mm storm) than the current simulated hydrograph. Light grazing over the same regions of the catchment had much less influence on river flow peaks (18min earlier and 32.9% increase). Rotational burning (covering 8.8% of the catchment), most of which is located in the headwater areas, increased the peak by 3.2% in the same rainfall event. Vegetation restoration with either Eriophorum or Sphagnum (higher density) in bare areas (5.8%) of the catchment provided a reduction of flood peak (3.9% and 5.2% in the 15-mm storm event), whereas the same total area revegetated with Sphagnum in riparian regions delivered a much larger decrease (15.0%) in river flow peaks. We show that changes of vegetation cover in highly sensitive areas (e.g., near-stream zones) generate large impacts on flood peaks. Thus, it is possible to design spatially distributed management systems for upland catchments, which reduce flood peaks while at the same time ensuring economic viability for upland farmers.</t>
  </si>
  <si>
    <t>HYDROLOGICAL PROCESSES</t>
  </si>
  <si>
    <t>10.1002/hyp.11355</t>
  </si>
  <si>
    <t>Heavy grazing leading to soil compaction and loss of vegetation cover in stewardship regions covering 79.8% of the catchment gave a 42‐min earlier flow peak, which was 82.2% higher (under a 1‐hr 15‐mm storm) than the current simulated hydrograph. Light grazing over the same regions of the catchment had
much less influence on river flow peaks (18 min earlier and 32.9% increase). Rotational burning (covering 8.8% of the catchment), most of which is located in the headwater areas, increased the peak by 3.2% in the same rainfall event.
Grazing in ELS and HLS areas in the catchment can enhance flood risk in Coverdale due to vegetation cover loss and soil compaction.</t>
  </si>
  <si>
    <t>Vegetation restoration with either Eriophorum or Sphagnum (higher density) in bare areas (5.8%) of the catchment provided a reduction of flood
peak (3.9% and 5.2% in the 15‐mm storm event), whereas the same total area revegetated with Sphagnum in riparian regions delivered a much larger decrease (15.0%) in river flow peaks.</t>
  </si>
  <si>
    <t>Flood peak attenuation paper, no information given on Carbon mitigation.</t>
  </si>
  <si>
    <t>Bonnett, SAF; Maltby, E; Freeman, C</t>
  </si>
  <si>
    <t>Hydrological legacy determines the type of enzyme inhibition in a peatlands chronosequence</t>
  </si>
  <si>
    <t>Peatland ecosystems contain one-third of the world's soil carbon store and many have been exposed to drought leading to a loss of carbon. Understanding biogeochemical mechanisms affecting decomposition in peatlands is essential for improving resilience of ecosystem function to predicted climate change. We investigated biogeochemical changes along a chronosequence of hydrological restoration (dry eroded gully, drain-blocked &lt; 2 years, drain blocked &lt; 7 years and wet pristine site), and examined whether hydrological legacy alters the response of beta-glucosidase kinetics (i.e. type of inhibition) to short-term drying and waterlogging. In the dry eroded gully at depth, low phenolic concentrations were associated with enhanced beta-glucosidase enzyme activities (V-max) but short-term drying and waterlogging caused a significant increase of dissolved organic carbon (DOC) and phenolics associated with increases in Vmax (enzyme production) and Km (indicative of competitive inhibition). Inhibition within the drain blocked and pristine sites at depth exhibited non-competitive inhibition (decreased Vmax), whilst uncompetitive inhibition (decreased Vmax and Km) occurred in surface peat explained by variation in humic substances and phenolics. These results suggest that loss of carbon by short-term drought or rewetting may occur from sites with a legacy of drought due to the release of non-inhibitory phenolics that permits enhanced enzyme activity.</t>
  </si>
  <si>
    <t>10.1038/s41598-017-10430-x</t>
  </si>
  <si>
    <t>Key processes in restoration include identifying and understanding the biogeochemical mechanisms that enhance and inhibit the decomposition
of organic matter (OM) in ombrotrophic peatlands so that management strategies can be developed to promote the resilience of peatland ecosystem functions to predicted climate change.</t>
  </si>
  <si>
    <t>Peatland ecosystems contain one-third of the world’s soil carbon store and are therefore a significant component of the global carbon cycle.
Historically, peatlands have been drained for forestry, agriculture and peat harvesting, which has led to degradation and potential loss of a variety of ecosystem services including carbon sequestration and potable water quality.
Peatland restoration aims to return these ecosystems to a defined pristine or pre-determined less degraded state.
Our study shows that hydrological legacy alters how the functional microbial community responds to contemporary hydrological change.</t>
  </si>
  <si>
    <t>These results suggest that loss of carbon by short-term drought or rewetting may occur from sites with a legacy of drought due
to the release of non-inhibitory phenolics that permit enhanced enzyme activity.
The impact of rewetting by ditch-blocking on DOC export in peat bogs appears dependent on the length of time following
rewetting but the mechanisms responsible are not fully understood11–13.</t>
  </si>
  <si>
    <t>However, the decreasing trend in extracellular β-glucosidase at depth shown here suggests that restoration has relatively</t>
  </si>
  <si>
    <t>Studies shows some short-term increases in C loss following rewetting in degraded sites.</t>
  </si>
  <si>
    <t>Ritson, JP; Brazier, RE; Graham, NJD; Freeman, C; Templeton, MR; Clark, JM</t>
  </si>
  <si>
    <t>The effect of drought on dissolved organic carbon (DOC) release from peatland soil and vegetation sources</t>
  </si>
  <si>
    <t>Drought conditions are expected to increase in frequency and severity as the climate changes, representing a threat to carbon sequestered in peat soils. Downstream water treatment works are also at risk of regulatory compliance failures and higher treatment costs due to the increase in riverine dissolved organic carbon (DOC) often observed after droughts. More frequent droughts may also shift dominant vegetation in peatlands from Sphagnum moss to more drought-tolerant species. This paper examines the impact of drought on the production and treatability of DOC from four vegetation litters (Calluna vulgaris, Juncus effusus, Molinia caerulea and Sphagnum spp.) and a peat soil. We found that mild droughts caused a 39.6% increase in DOC production from peat and that peat DOC that had been exposed to oxygen was harder to remove by conventional water treatment processes (coagulation/flocculation). Drought had no effect on the amount of DOC production from vegetation litters; however large variation was observed between typical peatland species (Sphagnum and Calluna) and drought-tolerant grassland species (Juncus and Molinia), with the latter producing more DOC per unit weight. This would therefore suggest the increase in riverine DOC often observed post-drought is due entirely to soil microbial processes and DOC solubility rather than litter layer effects. Long-term shifts in species diversity may, therefore, be the most important impact of drought on litter layer DOC flux, whereas pulses related to drought may be observed in peat soils and are likely to become more common in the future. These results pro-vide evidence in support of catchment management which increases the resilience of peat soils to drought, such as ditch blocking to raise water tables.</t>
  </si>
  <si>
    <t>10.5194/bg-14-2891-2017</t>
  </si>
  <si>
    <t>The results of this research suggest the dominant effect of drought on peatland DOC sources is to increase the amount and decrease
the treatability of DOC from peat soils. So far preliminary results from ditch-blocking schemes have shown a shift to vegetation species suited to wet conditions and a decrease in peak flows in the restored catchment, leading to a decrease in DOC load as concentration has remainedthe same</t>
  </si>
  <si>
    <t>Dissolved organic carbon (DOC) represents a significant flux of carbon from peatlands at around 24% of net ecosystem exchange C uptake (Dinsmore et al., 2010) and can alsolead to difficulties for downstream drinking water treatment plants.
Oxygenation of peat appears to greatly increase water-extractable DOM
So far preliminary results from ditch-blocking schemes have shown a shift to vegetation species suited to wet conditions and a decrease in peak flows in the restored catchment, leading to a decrease in DOC load as concentration has remained the same (Luscombe et al., 2014; Smith et al., 2014). Further
evidence is needed on the water quality outcomes of such interventions and the implications for water treatment as the timescales of restoration ( &lt;5 years) are short compared to both the period of drainage (typically 10–100 years) and the period of peat formation (thousands of years).</t>
  </si>
  <si>
    <t>&lt;5 years</t>
  </si>
  <si>
    <t>Wilson, D; Farrell, CA; Fallon, D; Moser, G; Muller, C; Renou-Wilson, F</t>
  </si>
  <si>
    <t>Multiyear greenhouse gas balances at a rewetted temperate peatland</t>
  </si>
  <si>
    <t>Drained peat soils are a significant source of greenhouse gas (GHG) emissions to the atmosphere. Rewetting these soils is considered an important climate change mitigation tool to reduce emissions and create suitable conditions for carbon sequestration. Long-term monitoring is essential to capture interannual variations in GHG emissions and associated environmental variables and to reduce the uncertainty linked with GHG emission factor calculations. In this study, we present GHG balances: carbon dioxide (CO2), methane (CH4) and nitrous oxide (N2O) calculated for a 5-year period at a rewetted industrial cutaway peatland in Ireland (rewetted 7years prior to the start of the study); and compare the results with an adjacent drained area (2-year data set), and with ten long-term data sets from intact (i.e. undrained) peatlands in temperate and boreal regions. In the rewetted site, CO2 exchange (or net ecosystem exchange (NEE)) was strongly influenced by ecosystem respiration (R-eco) rather than gross primary production (GPP). CH4 emissions were related to soil temperature and either water table level or plant biomass. N2O emissions were not detected in either drained or rewetted sites. Rewetting reduced CO2 emissions in unvegetated areas by approximately 50%. When upscaled to the ecosystem level, the emission factors (calculated as 5-year mean of annual balances) for the rewetted site were (+/- SD) -104 +/- 80g CO2-C m(-2)yr(-1) (i.e. CO2 sink) and 9 +/- 2g CH4-C m(-2)yr(-1) (i.e. CH4 source). Nearly a decade after rewetting, the GHG balance (100-year global warming potential) had reduced noticeably (i.e. less warming) in comparison with the drained site but was still higher than comparative intact sites. Our results indicate that rewetted sites may be more sensitive to interannual changes in weather conditions than their more resilient intact counterparts and may switch from an annual CO2 sink to a source if triggered by slightly drier conditions.</t>
  </si>
  <si>
    <t>10.1111/gcb.13325</t>
  </si>
  <si>
    <t>The cessation of peat extraction offers opportunities for the creation of new habitats and ecosystems that may positively contribute to a wide range of environmental objectives (Renou et al., 2006). For example, the rewetting of drained organic soils has received considerable attention in recent years with research focused on the prospects of stimulating biodiversity (Parish et al., 2008; Ramshunder et al., 2011), for erosion prevention (Wilson et al., 2011), the development of C offset markets (Dunn &amp; Freeman, 2011; Bonn et al., 2014), and the reduction of GHG emissions and the potential for C sequestration (Wilson et al., 2013; Dixon et al., 2014).</t>
  </si>
  <si>
    <r>
      <t>Drained peat soils are a significant source of greenhouse gas (GHG) emissions to the atmosphere. Rewetting these
soils is considered an important climate change mitigation tool to reduce emissions and create suitable conditions for
carbon sequestration.
N2O emissions were not detected in either drained or rewetted sites. Rewetting reduced CO2 emissions in unvegetated areas by
approximately 50%. When upscaled to the ecosystem level, the emission factors (calculated as 5-year mean of annual
balances) for the rewetted site were (+-SD) -104 +- 80 g CO2</t>
    </r>
    <r>
      <rPr>
        <vertAlign val="superscript"/>
        <sz val="11"/>
        <color rgb="FF000000"/>
        <rFont val="Calibri"/>
        <family val="2"/>
      </rPr>
      <t>-C</t>
    </r>
    <r>
      <rPr>
        <sz val="11"/>
        <color rgb="FF000000"/>
        <rFont val="Calibri"/>
        <family val="2"/>
      </rPr>
      <t xml:space="preserve"> m</t>
    </r>
    <r>
      <rPr>
        <vertAlign val="superscript"/>
        <sz val="11"/>
        <color rgb="FF000000"/>
        <rFont val="Calibri"/>
        <family val="2"/>
      </rPr>
      <t>-2</t>
    </r>
    <r>
      <rPr>
        <sz val="11"/>
        <color rgb="FF000000"/>
        <rFont val="Calibri"/>
        <family val="2"/>
      </rPr>
      <t xml:space="preserve"> yr</t>
    </r>
    <r>
      <rPr>
        <vertAlign val="superscript"/>
        <sz val="11"/>
        <color rgb="FF000000"/>
        <rFont val="Calibri"/>
        <family val="2"/>
      </rPr>
      <t xml:space="preserve">-1 </t>
    </r>
    <r>
      <rPr>
        <sz val="11"/>
        <color rgb="FF000000"/>
        <rFont val="Calibri"/>
        <family val="2"/>
      </rPr>
      <t>(i.e. CO2 sink) and 9 +- 2 g CH4-C m-2
yr-1 (i.e. CH4 source). Nearly a decade after rewetting, the GHG balance (100-year global warming potential) had reduced
noticeably (i.e. less warming) in comparison with the drained site but was still higher than comparative intact sites.
The annual cumulative CO2 balance (NEE) was generally negative (i.e. sink) in the rewetted vegetated sites and always positive (i.e. source) in the bare peat (both
rewetted and drained) and Juncus Drained microsites</t>
    </r>
  </si>
  <si>
    <t>Long-term monitoring is essential to capture interannual variations in GHG emissions and
associated environmental variables and to reduce the uncertainty linked with GHG emission factor calculations.
Our results indicate that rewetted sites may be more sensitive to interannual changes in weather conditions than their
more resilient intact counterparts and may switch from an annual CO2 sink to a source if triggered by slightly drier
conditions.
Rewetting of drained peat soils has been promoted as
a key climate mitigation tool (Joosten et al., 2012; Bonn
et al., 2014; Smith et al., 2014). However, the effect of
rewetting on GHG dynamics in these new ecosystems
has been somewhat unpredictable with some studies
reporting high CO2 and CH4 emissions postrewetting
(Wilson et al., 2007b, 2009; Vanselow-Algan et al., 2015),
while others have shown that the CO2 sink function can
be re-established relatively quickly (Tuittila et al., 1999;
Kivim€aki et al., 2008; Wilson et al., 2013).  GHG
dynamics postrewetting are influenced by a wide range
of factors (e.g. time since rewetting, climate, peat type,
nutrient status, vegetation, hydrology), which suggests
that a one size fits all approach in deriving generic emission
factors may not be the most appropriate (Wilson
et al., 2016). Indeed, the large range in uncertainty values
that are associated with the Tier 1 emission factors
values for rewetted organic soils in the 2013 IPCC Wetlands
Supplement is indicative of a highly heterogeneous
response to rewetting (IPCC, 2014, Wilson et al., 2016).</t>
  </si>
  <si>
    <t>2-10year</t>
  </si>
  <si>
    <t>Li, PF; Holden, J; Irvine, B; Grayson, R</t>
  </si>
  <si>
    <t>PESERA-PEAT: a fluvial erosion model for blanket peatlands</t>
  </si>
  <si>
    <t>In peatlands, fluvial erosion can lead to a dramatic decline in hydrological function, major changes in the net carbon balance and loss of biodiversity. Climate and land management change are thought to be important influences on rates of peat erosion. However, sediment production in peatlands is different to that of other soils and no models of erosion specifically for peatlands currently exist. Hence, forecasting the influence of future climate or spatially-distributed management interventions on peat erosion is difficult. The PESERA-GRID model was substantially modified in this study to include dominant blanket peat erosion processes. In the resulting fluvial erosion model, PESERA-PEAT, freeze-thaw and desiccation processes were accounted for by a novel sediment supply index as key features of erosion. Land management practices were parameterized for their influence on vegetation cover, biomass and soil moisture condition. PESERA-PEAT was numerically evaluated using available field data from four blanket peat-covered catchments with different erosion conditions and management intensity. PESERA-PEAT was found to be robust in modelling fluvial erosion in blanket peat. A sensitivity analysis of PESERA-PEAT showed that modelled sediment yield was more sensitive to vegetation cover than other tested factors such as precipitation, temperature, drainage density and ditch/gully depth. Two versions of PESERA-PEAT, equilibrium and time-series, produced similar results under the same environmental conditions, facilitating the use of the model at different scales. The equilibrium model is suitable for assessing the high-resolution spatial variability of average monthly peat erosion over the study period across large areas (national or global assessments), while the time-series model is appropriate for investigating continuous monthly peat erosion throughout study periods across smaller areas or large regions using a coarser-spatial resolution. PESERA-PEAT will therefore support future investigations into the impact of climate change and management options on blanket peat erosion at various spatial and temporal scales. Copyright (c) 2016 John Wiley &amp; Sons, Ltd.</t>
  </si>
  <si>
    <t>10.1002/esp.3972</t>
  </si>
  <si>
    <t>Approximately four million square kilometres of peatlands store one-third tohalf of the world’s soil carbon (Yu, 2012).
In Britain and Ireland, the level of blanket peat erosion is high compared to some locations, which is thought to be driven by human disturbance combined with climatic drivers (Evans and Warburton 2007).
Peat erosion has negative impacts on terrestrial and aquatic habitats (Ramchunder et al., 2009), reservoir capacity (Labadz et al., 1991), water quality (Rothwell et al., 2005) and carbon sequestration (Pawson et al., 2012).
Degradation could be exacerbated or mitigated by peatland management practices including the alteration of grazing density, managed burning frequency or
the creation or removal of artificial drainage
Particulate organic carbon (POC) is a large part of sediment yield from peatlands. Pawson et al. (2012) demonstrated that the mean annual POC flux was about 0.73 t/ha for Upper North Grain between December 2005 and January 2007</t>
  </si>
  <si>
    <t>Previous studies have shown that some historical phases of enhanced blanket peat erosion have been driven by climate change (Tallis, 1998; Tallis et al., 1997).</t>
  </si>
  <si>
    <t>Mazzola, V; Perks, MP; Smith, J; Yeluripati, J; Xenakis, G</t>
  </si>
  <si>
    <t>Assessing soil carbon dioxide and methane fluxes from a Scots pine raised bog-edge-woodland</t>
  </si>
  <si>
    <t>Scots pine bog edge woodland is a type of habitat typical on raised bogs where trees cohabitate with bog vegetation to form a low-density stand. Even though nowadays this habitat does not cover large areas, in a future scenario it is possible that this environment will expand, either naturally (drier climate) or anthropogenically, as the result of the application of new restoration strategies that could increase net landscape carbon benefits from both peatland and woodland environments. This study is the first reported investigation in Scotland exploring carbon flux dynamics from sparse woodlands on raised bogs. We examined how Scots pine trees directly or indirectly affected soil temperature and moisture, ground vegetation, and consequently carbon dioxide (CO2) and methane (CH4) soil fluxes. Soil CO2 and CH4 were measured at different distance from the tree and thereafter assessed for both spatial and temporal variability. Our results showed that these low-density trees were able to modify the ground vegetation composition, had no effect on soil temperature, but did affect the soil moisture, with soils close to tree roots significantly drier (0.25 +/- 0.01 m(3) m(-3)) than those on open bog (0.39 +/- 0.02 m(3) m(-3)). Soil CO2 fluxes were significantly higher in the vicinity of trees (34.13 +/- 3.97 mu g CO2 m(-2) s(-1)) compared to the open bog (24.34 +/- 2.86 mu g CO2 m(-2) s(-1)). On the opposite, CH4 effluxes were significantly larger in the open bog (0.07 +/- 0.01 mu g CH4 m(-2) s(-1)) than close to the tree (0.01 +/- 0.00 mu g CH4 m(-2) s(-1)). This suggests that Scots pine trees on bog edge woodland may affect soil C fluxes in their proximity primarily due to the contribution of root respiration, but also as a result of their effects on soil moisture, enhancing soil CO2 emissions, while reducing the CH4 fluxes. There is, however, still uncertainty about the complete greenhouse gas assessment, and further research would be needed in order to include the quantification of soil nitrous oxide (N2O) dynamics together with the analysis of complete gas exchanges at the tree-atmosphere level.</t>
  </si>
  <si>
    <t>10.1016/j.jenvman.2021.114061</t>
  </si>
  <si>
    <t>Soil CO2 fluxes were significantly higher in the vicinity of trees (34.13 ± 3.97 μg CO2 m/s) compared to
the open bog (24.34 ± 2.86 μg CO2 m/s). On the opposite, CH4 effluxes were significantly larger in the open
bog (0.07 ± 0.01 μg CH4 m/s) than close to the tree (0.01 ± 0.00 μg CH4 m/s). This suggests that Scots
pine trees on bog edge woodland may affect soil C fluxes in their proximity primarily due to the contribution of
root respiration, but also as a result of their effects on soil moisture, enhancing soil CO2 emissions, while reducing
the CH4 fluxes.
In Scotland, peatlands cover 23% of total land surface, around 1.8 Mha (Bruneau and Johnson, 2014)
and hold ~1620 Mt C stock (assuming an average peat depth of 2 m; Chapman et al., 2009). Around 90% of these peatlands are blanket bogs
(Bruneau and Johnson, 2014; Ferretto et al., 2019), while the rest can be classified as lowland wetlands.</t>
  </si>
  <si>
    <t>Warner, E; Lewis, OT; Brown, N; Green, R; McDonnell, A; Gilbert, D; Hector, A</t>
  </si>
  <si>
    <t>Does restoring native forest restore ecosystem functioning? Evidence from a large-scale reforestation project in the Scottish Highlands</t>
  </si>
  <si>
    <t>Given the worldwide plans for extensive tree planting, we urgently need to understand how and where implementation will contribute to goals such as those for carbon sequestration. We used a long-term, large-scale native reforestation project in the Scottish Highlands to assess the response of carbon storage and other ecosystem functions to reforestation and grazing exclusion. We measured aboveground carbon, topsoil carbon, topsoil nitrogen, decomposition rates, soil invertebrate feeding activity, tree regeneration, and ground-layer and moss height at 14 sites that are in the early stages of reforestation and fenced to exclude grazing. Reforestation areas were compared to unforested and mature forest areas that are both grazed and ungrazed, using 10 x 10 m plots. Aboveground carbon in the reforestation plots (1.4 kg/m(2) [95% CI: 0.6, 2.6], average age 20 years since reforestation) was c. 8% of the mature forest plots (17.1 kg/m(2) [13.1, 21.8]). Topsoil carbon was lower in the reforestation plots (18.78 kg/m(2) [11.79, 25.78]) than in the unforested (29.82 kg/m(2) [24.34, 35.29]) or mature forest (31.39 kg/m(2) [22.91, 39.88]) plots. Responses of other functions to the reforestation and grazing interventions varied. Our results suggest that reforestation may trigger carbon loss from areas with high initial soil carbon even with low disturbance establishment, at least in the short term. Our work emphasizes where we lack knowledge: on the potential for long-term re-accumulation of soil carbon under semi-natural native reforestation, soil carbon sequestration in the deeper soil layers, and the response of soil carbon to natural regeneration.</t>
  </si>
  <si>
    <t>RESTORATION ECOLOGY</t>
  </si>
  <si>
    <t>10.1111/rec.13530</t>
  </si>
  <si>
    <t>We used a long-term, large-scale native reforestation project in the ScottishHighlands to assess the response of carbon storage and other ecosystem functions to reforestation and grazing exclusion. Topsoil carbon was lower in the reforestation plots (18.78 kg/m2 [11.79, 25.78]) than in the unforested
(29.82 kg/m2 [24.34, 35.29]) ormature forest (31.39 kg/m2 [22.91, 39.88]) plots. Our results suggest that reforestation may trigger carbon loss fromareas with high initial soil carbon even with low disturbance establishment, at least in the short term.
Prior land-use influences this: afforestation of former cropland leads to the greatest carbon accumulation, whereas forest establishment on peatland leads to
carbon losses (Thomas et al. 2015).
It is widely recognized that forest establishment on deep peat (depth more than 50 cm) leads to overall carbon losses through soil disturbance and drying (Morison et al. 2012; Vanguelova et al. 2018). The outcome on shallow peats is less well understood (Vanguelova et al. 2018).
Tree planting on deep peats is avoided to prevent release of carbon from the soil, and emerging evidence suggests negative impacts of planting on carbon-rich organic soils, such as those at our study sites (Morison et al. 2010; Vanguelova et al. 2018; Friggens et al. 2020).</t>
  </si>
  <si>
    <t>Forest expansion by natural regeneration could reduce
impacts on soil carbon, by avoiding soil disturbance and limiting
reforestation of peat soils, which are less favorable for seedling
establishment (Limpens et al. 2014).</t>
  </si>
  <si>
    <t>Medium and high productivity production forests on peaty soils can achieve net soil carbon storage over multiple production cycles, c. 100 years after the
first planting event, with losses from the peat horizon compensated for by inputs to the upper fermentation horizon (Vanguelova et al. 2019; Mayer et al. 2020).
Carbon release from carbon-rich soils is typically attributed to the initial disturbance caused by site preparation.</t>
  </si>
  <si>
    <t>Paper demonstrations negative C mitigation impacts of afforestation on peatlands.</t>
  </si>
  <si>
    <t>Kohn, D; Welpelo, C; Gunther, A; Jurasinski, G</t>
  </si>
  <si>
    <t>Drainage Ditches Contribute Considerably to the CH4 Budget of a Drained and a Rewetted Temperate Fen</t>
  </si>
  <si>
    <t>Small water bodies including drainage ditches can be hotspots for methane (CH4) emissions from peatlands. We assessed the CH4 emissions of a drained and a rewetted temperate fen including emissions of managed and unmanaged drainage ditches over the course of 2.5 years, covering three vegetation periods. Ditch CH4 emissions in the rewetted fen were significantly higher than in the drained fen. In the rewetted fen ditches contributed up to 91% of the annual CH4 budget, despite covering only 1.5% of the area. In the drained fen CH4 emissions were solely made up of ditch emissions. When including CH4 uptake by the peat soil, the CH4 balance of the drained fen was neutral. Dissolved organic carbon concentrations likely had an enhancing effect on CH4 emissions while nitrate and sulfate in the ditch water seem to have had an inhibitory effect. Air and water temperature controlled seasonal variability of ebullitive as well as diffusive CH4 emissions. Ebullition contributed less than 10% to the overall CH4 budget in the ditches. Drainage ditches represent a hotspot of CH4 emissions and need therefore be taken into account when assessing the success of rewetting projects of peatlands.</t>
  </si>
  <si>
    <t>10.1007/s13157-021-01465-y</t>
  </si>
  <si>
    <t>Peatlands are a globally important carbon store (Treat et al. 2019) that is turned into a strong source of greenhouse gases (GHGs)
when drained and faces other threats, for instance, from global warming. Peatland rewetting represents an efficient way to reduce or stop GHG emissions (Günther et al.
2020).
Ditch CH4 emissions in the rewetted fen were significantly higher than in the drained fen. In
the rewetted fen ditches contributed up to 91% of the annual CH4 budget, despite covering only 1.5% of the area. In the drained fen CH4
emissions were solely made up of ditch emissions.When including CH4 uptake by the peat soil, the CH4 balance of the drained fen was
neutral.
Ditches at PW(Rewetted Peat) showed signifcantly higher diffusive CH4 fluxes than at PD (Drained Peat) (75.7 ± 213.3 mgm−2 h−1 vs. 13.8 ± 37.4 mgm−2 h−1, χ2 = 52.19, d.f.:
1, p &lt; 0.01, Fig. 3).</t>
  </si>
  <si>
    <t>Here, we show that managed and unmanaged ditches in drained and rewetted temperate fens can act as hotspots for CH4 emissions.
Data on the emissions of infilled ditches in temperate fens is lacking.</t>
  </si>
  <si>
    <t>Yamulki, S; Forster, J; Xenakis, G; Ash, A; Brunt, J; Perks, M; Morison, JIL</t>
  </si>
  <si>
    <t>Effects of clear-fell harvesting on soil CO2, CH4, and N2O fluxes in an upland Sitka spruce stand in England</t>
  </si>
  <si>
    <t>Y The effect of clear-fell harvesting on soil greenhouse gas (GHG) fluxes of carbon dioxide (CO2), methane (CH4), and nitrous oxide (N2O) was assessed in a Sitka spruce forest growing on a peaty gley organo-mineral soil in northern England. Fluxes from the soil and litter layer were measured monthly by the closed chamber method and gas chromatography over 4 years in two mature stands, with one area harvested after the first year. Concurrent measurements of soil temperature and moisture helped to elucidate reasons for the changes in fluxes. In the 3 years after felling, there was a significant increase in the soil temperature, particularly between June and November (3 to 5 degrees C higher), and in soil moisture, which was 62% higher in the felled area, and these had pronounced effects on the GHG balance in addition to the removal of the trees and their carbon input to the soil. Annual soil CO2 effluxes reduced to almost a third in the first year after felling (a drop from 24.0 to 8.9 tCO(2) ha(-1) yr(-1)) and half in the second and third year (mean 11.8 tCO(2) ha(-1) yr(-1)) compared to before felling, while those from the unfelled area were little changed. Annual effluxes of N2O more than doubled in the first two years (from 1.0 to 2.3 and 2.5 tCO(2)e ha(-1) yr(-1), respectively), although by the third year they were only 20% higher (1.2 tCO(2) e ha(-1) yr(-1)). CH4 fluxes changed from a small net uptake of -0.03 tCO(2)e ha(-1) yr(-1) before felling to a small efflux increasing over the 3 years to 0.34 tCO(2)e ha(-1) yr(-1), presumably because of the wetter soil after felling. Soil CO2 effluxes dominated the annual net GHG emission when the three gases were compared using their global warming potential (GWP), but N2O contributed up to 20% of this. This study showed fluxes of CO2, CH4, and N2O responded differently to clear-felling due to the significant changes in soil biotic and abiotic factors and showed large variations between years. This demonstrates the need for multi-year measurements of all GHGs to enable a robust estimate of the effect of the clear-fell phase on the GHG balance of managed forests. This is one of very few multi-year monitoring studies to assess the effect of clear-fell harvesting on soil GHG fluxes.</t>
  </si>
  <si>
    <t>10.5194/bg-18-4227-2021</t>
  </si>
  <si>
    <t>In this upland Sitka spruce plantation on organic-rich peaty gley soil, clear-fell harvesting affected soil GHG fluxes by increasing increasing
soil temperature and moisture content and reducing fine root mass, which affected the soil nutrient and organic C supply and associated microbial populations, activities, and decomposition rates.
Over the 3-year measurement period after felling, soil CO2 effluxes reduced substantially (55 %) due to cessation of root respiration
outweighing increased decomposition. For the same period, CH4 fluxes changed from a small net sink to a net source, increasing throughout, and N2O fluxes increased substantially in the 2 years after felling.</t>
  </si>
  <si>
    <t>3yrs</t>
  </si>
  <si>
    <t>Huang, YY; Ciais, P; Luo, YQ; Zhu, D; Wang, YP; Qiu, CJ; Goll, DS; Guenet, B; Makowski, D; De Graaf, I; Leifeld, J; Kwon, MJ; Hu, J; Qu, LY</t>
  </si>
  <si>
    <t>Tradeoff of CO2 and CH4 emissions from global peatlands under water-table drawdown</t>
  </si>
  <si>
    <t>The climate impact of water-table drawdown in peatlands is unclear as carbon dioxide emissions increase and methane emissions decrease due to drying. This study shows decreasing water-table depth results in net greenhouse gas emissions from global peatlands, despite reducing methane emissions. Water-table drawdown across peatlands increases carbon dioxide (CO2) and reduces methane (CH4) emissions. The net climatic effect remains unclear. Based on global observations from 130 sites, we found a positive (warming) net climate effect of water-table drawdown. Using a machine-learning-based upscaling approach, we predict that peatland water-table drawdown driven by climate drying and human activities will increase CO2 emissions by 1.13 (95% interval: 0.88-1.50) Gt yr(-1) and reduce CH4 by 0.26 (0.14-0.52) GtCO(2)-eq yr(-1), resulting in a net increase of greenhouse gas of 0.86 (0.36-1.36) GtCO(2)-eq yr(-1) by the end of the twenty-first century under the RCP8.5 climate scenario. This drops to 0.73 (0.2-1.2) GtCO(2)-eq yr(-1) under RCP2.6. Our results point to an urgent need to preserve pristine and rehabilitate drained peatlands to decelerate the positive feedback among water-table drawdown, increased greenhouse gas emissions and climate warming.</t>
  </si>
  <si>
    <t>10.1038/s41558-021-01059-w</t>
  </si>
  <si>
    <t xml:space="preserve">We then quantified the sensitivities of GHG fluxes to the magnitude of water-table drawdown (∆WTD), and found that the overall average sensitivity to a 1 cm water-table drawdown was 4.1 (3.3 to 5.0) mgCO2 m−2 h−1 for CO2 (NEE) and −2.9 (−3.6 to −2.2) mgCO2-eq m−2 h−1 for CH4 (Methods, Supplementary Fig. 4). </t>
  </si>
  <si>
    <t>Based on global observations from 130 sites, we found a positive (warming) net climate effect of
water-table drawdown.
Using a machine-learning-based upscaling approach, we predict that peatland water-table drawdown driven by climate drying and human activities will increase CO2 emissions by 1.13 (95% interval: 0.88–1.50) Gt yr−1 and reduce CH4 by 0.26 (0.14–0.52) GtCO2-eq yr−1, resulting in a net increase of greenhouse gas of 0.86 (0.36–1.36) GtCO2-eq yr−1 by the end of the twenty-first century under the RCP8.5 climate scenario. This drops to 0.73 (0.2–1.2) GtCO2-eq yr−1 under RCP2.6.
Our results point to an urgent need to preserve pristine and rehabilitate drained peatlands to decelerate the positive feedback
among water-table drawdown, increased greenhouse gas emissions and climate warming.
Rewetting to ~10 cm above-surface greatly reduces CO2 emissions, it may also increase CH4 emissions, especially in regions
where pristine peatlands are strong CH4 emitters. Instead of rewetting all drained peatlands, care must be taken in regional implementation,
as the tradeoff between CO2 decrease and CH4 increase is dependent on many local factors.</t>
  </si>
  <si>
    <t>Medinets, S; White, S; Cowan, N; Drewer, J; Dick, J; Jones, M; Andrews, C; Harvey, D; Skiba, U</t>
  </si>
  <si>
    <t>Impact of climate change on soil nitric oxide and nitrous oxide emissions from typical land uses in Scotland</t>
  </si>
  <si>
    <t>Soil emissions of NO and N2O from typical land uses across Lowland and Highland Scotland were simulated under climate change conditions, during a short-term laboratory study. All locations investigated were significant sources of N2O (range: 157-277 mu g N2O-N m(-2) h(-1)) and low-to-moderate sources of NO emissions (range: 0.4-30.5 mu g NO-N m(-2) h(-1)), with a general tendency to decrease with altitude and increase with fertiliser and atmospheric N inputs. Simulated climate warming and extreme events (drought, intensive rainfall) increased soil NO pulses and N2O emissions from both natural and managed ecosystems in the following order: natural Highlands &lt; natural Lowlands &lt; grazed grasslands &lt; natural moorland receiving high NH3 deposition rates. Largest NO emission rates were observed from natural moorlands exposed to high NH3 deposition rates. Although soil NO emissions were much smaller (6-660 times) than those of N2O, their impact on air quality is likely to increase as combustion sources of NO (x) are declining as a result of successful mitigation. This study provides evidence of high N emission rates from natural ecosystems and calls for urgent action to improve existing national and intergovernmental inventories for NO and N2O, which at present do not fully account for emissions from natural soils receiving no direct anthropogenic N inputs.</t>
  </si>
  <si>
    <t>10.1088/1748-9326/abf06e</t>
  </si>
  <si>
    <t>Restoration effects are not covered in this paper.</t>
  </si>
  <si>
    <t>Alday, J; O'Reilly, J; Rose, RJ; Marrs, RH</t>
  </si>
  <si>
    <t>Effects of long-term removal of sheep-grazing in a series of British upland plant communities: Insights from plant species composition and traits</t>
  </si>
  <si>
    <t>Environmental and management pressures are considered a threat for preserving plant communities worldwide. Identification of long-term impacts of changing management practices on plant community composition must, therefore, be a major priority to ensure improvement in conservation value. Land abandonment/wilding is one topical area where there is little available information on long-term impacts. To address this, here, we describe plant species compositional change over relatively long-time scales in a range of four British upland communities (high-level grasslands, intermediate grasslands, blanket bogs and high-level bogs) and its relationships with a series of life-history and plant trait variables. Our aims were to determine whether the business-as-usual sheep grazing practice was maintaining these communities, and if grazing was to be removed as part of abandonment/wilding strategies, would there be a conservation benefit. We used a series of long-term experimental grazing-exclosure studies at twelve sites (&gt;40 years) on the Moor House National Nature Reserve in northern England. Each site consisted of paired plots; i.e. sheep-grazed versus ungrazed. Our results showed that there was relatively little change in dominant plant species with most change occurring within sub-dominant species. Similarly, different temporal responses in plant species richness were detected between the experiments (richness was reduced in three experiments, only one increased). In any case, the vegetation temporal trajectories were moving in similar direction in grazed and ungrazed plots at most sites. Interestingly, blanket bog experiments showed a clear compositional convergence for both grazed and ungrazed plots, although, the between-site differences related to a combination of elevation and past burning testament. Finally, the bryophytes (especially liverworts) and lichens were the groups that contributed most to the reductions in species richness. Moreover, implementation of a no-stock grazing strategy under a land abandonment/wilding approach will not bring about much plant change in the short-term in the plant communities studied here. Crown Copyright (C) 2020 Published by Elsevier B.V. All rights reserved.</t>
  </si>
  <si>
    <t>10.1016/j.scitotenv.2020.143508</t>
  </si>
  <si>
    <t>Overall, the dominant plant species within these communities were
rather stable, although lichens and bryophytes and some rare species
were not. This suggests that the main vegetation is unlikely to change
much over timeif sheep numberswere to be reduced, or even removed,
through wilding schemes (Monbiot, 2013; Sandom et al., 2013). One
clear result is that plant community change takes a long time in these
upland areas and wilding may take a very long time to produce compositional
changes.</t>
  </si>
  <si>
    <t>The likely winners could be some of the sub-dominant
specieswhichmight recover if grazingwere to be removed, for example
the seven focal species reported by Marrs et al. (2020), i.e. Chamaenerion
angustifolium, Dryopteris dilatata, Geum rivale, Narthecium ossifragum,
Potentilla erecta, Rumex acetosa and Rubus chamaemorus in a smallscale
study of plant nutrition in some of these experiments. However,
it took between 10 and 20 years in high-level bog and 60 years in the
high-level grasslands for these focal species to increase (Marrs et al.,
2020). As the seedbanks in these plant communities have been shown
to be very depauperate (Lee et al., 2013, 2020), it is unlikely that additional
species will colonize unless they are introduced bymanagement,
probably with some formof disturbance (Marrs et al., 2020).</t>
  </si>
  <si>
    <t>Fortuniak, K; Pawlak, W; Siedlecki, M; Chambers, S; Bednorz, L</t>
  </si>
  <si>
    <t>Temperate mire fluctuations from carbon sink to carbon source following changes in water table</t>
  </si>
  <si>
    <t>The generally-accepted paradigm of wetland response to dimate change is that water table drawdown and higher temperatures will cause wetlands to switch from a sink to a source of atmospheric carbon. However, it is hard to find a multi-year, ecosystem scale dataset representative of an undisturbed wetland that clearly demonstrates this paradigm on an annual total basis. Here we provide strong empirical confirmation of the above scenario based on six years of continuous eddy-covariance CO2 and CH4 flux measurements in Biebrza Valley, north-eastern Poland. In wet years the mire was a significant sink of atmospheric carbon (down to -270 +/- 70 gC-CO2 m(-2) yr(-1) against +21.8 +/- 3.4 gC-CH4 m(-2) yr(-1) in 2013) whereas in dry years it constituted a sub- stantial carbon source (releasing up to +130 +/- 70 gC-CO2 m(-2) yr(-1) and +2.6 +/- 1.4 gC-CH4 m(-2) yr(-1) in 2015). Our findings demonstrate that the scenario of positive feedback between wetland carbon release and the present climate change trajectory is realistic and support the need of natural wetland preservation or rewetting. Our findings also indicate that conclusions drawn regarding a wetland's response to changing climate can depend strongly on the chosen period of analysis. (C) 2020 Elsevier B.V. All rights reserved.</t>
  </si>
  <si>
    <t>10.1016/j.scitotenv.2020.144071</t>
  </si>
  <si>
    <t>Carbon emissions resulting from enhanced respiration of thick peat deposits when WTLs are low can exceed photosynthetic sequestration, causing the peatland to shift from being a sink to a source of atmospheric carbon (Silvola, 1986; Gorham, 1991; Moore et al., 1998; Bellamy et al., 2005; Davidson and Janssens, 2006; Laiho, 2006; Ise et al., 2008; Jungkunst et al., 2012; Lund et al., 2012; Laine et al., 2019). However, the complexity of hydro-biochemical processes and ecosystem adaptation mechanisms, like a comparable increase of photosynthesis and respiration in response to warmer and drier conditions (Flanagan and Syed, 2011), or differences in long- and short-term peatland response due to vegetation adaptation (Laiho, 2006; Wang et al., 2015; Munir et al., 2015), may prevent this switch from occurring in real peatland ecosystems.</t>
  </si>
  <si>
    <r>
      <t>The most important result of our study is the empirical proof it provides of a wetland switch from carbon sink to carbon source following a water table drawdown (Lund et al., 2012; Ratcliffe et al., 2019).
The mean annual WTL when the peatland switches from carbon sink to carbon source (~−15 cm; Fig. 5a) corresponds to threshold values that can be extrapolated from other findings (McVeigh et al.,2014).
In wet years the mire was a significant sink of atmospheric carbon (down to −270 ± 70 gC-CO2 m</t>
    </r>
    <r>
      <rPr>
        <vertAlign val="superscript"/>
        <sz val="11"/>
        <color rgb="FF000000"/>
        <rFont val="Calibri"/>
        <family val="2"/>
      </rPr>
      <t>−2</t>
    </r>
    <r>
      <rPr>
        <sz val="11"/>
        <color rgb="FF000000"/>
        <rFont val="Calibri"/>
        <family val="2"/>
      </rPr>
      <t xml:space="preserve"> yr</t>
    </r>
    <r>
      <rPr>
        <vertAlign val="superscript"/>
        <sz val="11"/>
        <color rgb="FF000000"/>
        <rFont val="Calibri"/>
        <family val="2"/>
      </rPr>
      <t>−1</t>
    </r>
    <r>
      <rPr>
        <sz val="11"/>
        <color rgb="FF000000"/>
        <rFont val="Calibri"/>
        <family val="2"/>
      </rPr>
      <t xml:space="preserve"> against +21.8 ± 3.4 gC-CH4 m−2 yr−1 in 2013) whereas in dry years it constituted a substantial carbon source (releasing up to +130 ± 70 gC-CO2 m−2 yr−1  and +2.6 ± 1.4 gC-CH4 m−2 yr−1  in 2015).
Our findings demonstrate that the scenario of positive feedback between wetland carbon release and the present climate change trajectory is realistic and support the need of natural wetland preservation or rewetting.</t>
    </r>
  </si>
  <si>
    <t>Our findings also indicate that conclusions drawn regarding a wetland's response to changing climate can depend strongly on the chosen period of analysis.</t>
  </si>
  <si>
    <t>6-years of continuous CO2 and CH4 fluxes from a little-disturbed Europeanwetland</t>
  </si>
  <si>
    <t>Geurts, JJM; Oehmke, C; Lambertini, C; Eller, F; Sorrell, BK; Mandiola, SR; Grootjans, AP; Brix, H; Wichtmann, W; Lamers, LPM; Fritz, C</t>
  </si>
  <si>
    <t>Nutrient removal potential and biomass production by Phragmites australis and Typha latifolia on European rewetted peat and mineral soils</t>
  </si>
  <si>
    <t>Paludiculture, sustainable and climate-smart land use of formerly drained, rewetted organic soils, can produce significant biomass in peatlands whilst potentially restoring several additional wetland services. However, the site conditions that allowmaximumbiomass production and nutrient removal by paludiculture crops have rarely been studied. We studied the relationship between soil characteristics, including plant-available nutrients, peak biomass, stand age, harvest period, and nutrient removal potential for two important paludiculture species, Typha latifolia and Phragmites australis, on rewetted peat and mineral soils in a large-scale European survey. T. latifolia and P. australiswere able to produce an aboveground peak biomass of 10-30 t dry matter ha(-1) y(-1) and absorbed significant amounts of carbon, nitrogen, phosphorus, and potassium in stands older than 3 years. They were able to grow in a wide range of abiotic soil conditions. Low N:P ratios (5-9) and low N content (&lt; 2%) in T. latifolia tissue suggest N limitation, but P uptake was still surprisingly high. P. australis had higher N:P ratios (08-25) and was less responsive to nutrients, suggesting a higher nutrient use efficiency. However, both species could still produce significant biomass at lower nutrient loads and in winter, when water content was low and nutrient removal still reasonable. Based on this European wetland survey, paludiculture holds a great potential to combine peat preservation, water purification, nutrient removal, and a high biomass production. Paludicrops take up substantial amounts of nutrients, and both summer and winter harvests provide an effective way to sequester carbon in a range of high-valued biomass products and to control nutrient effluxes from rewetted sites at the landscape scale. (C) 2020 Elsevier B.V. All rights reserved.</t>
  </si>
  <si>
    <t>10.1016/j.scitotenv.2020.141102</t>
  </si>
  <si>
    <t>Rewetting drained peatlands is therefore urgently needed and recommended
(Günther et al., 2020). Moreover, this can also provide other beneficial
wetland services, such as water purification, biodiversity support and
the creation ofwater retention areas for drought prevention and temporary
storage of storm water runoff, which can counteract the effects of
climate change and sea level rise (Thomas et al., 2011; Wenger et al.,
2013; Lamers et al., 2015).</t>
  </si>
  <si>
    <r>
      <t>T. latifolia and P. australiswere able to produce an aboveground peak biomass of 10–30 t dry matter ha−1 y</t>
    </r>
    <r>
      <rPr>
        <vertAlign val="superscript"/>
        <sz val="11"/>
        <color rgb="FF000000"/>
        <rFont val="Calibri"/>
        <family val="2"/>
      </rPr>
      <t>−1</t>
    </r>
    <r>
      <rPr>
        <sz val="11"/>
        <color rgb="FF000000"/>
        <rFont val="Calibri"/>
        <family val="2"/>
      </rPr>
      <t xml:space="preserve"> and
absorbed significant amounts of carbon, nitrogen, phosphorus, and potassium in stands older than 3 years.
Biomass production on rewetted peat and mineral soils allows a high biomass production (10–30 t dmha−1 y−1) together with other important
wetland ecosystem services: water purification, carbon sequestration (4–14 t C ha−1), nutrient removal (100–600 kg N ha−1, 10–80 kg P ha−1, and 50–450 kg K ha</t>
    </r>
    <r>
      <rPr>
        <vertAlign val="superscript"/>
        <sz val="11"/>
        <color rgb="FF000000"/>
        <rFont val="Calibri"/>
        <family val="2"/>
      </rPr>
      <t>−1</t>
    </r>
    <r>
      <rPr>
        <sz val="11"/>
        <color rgb="FF000000"/>
        <rFont val="Calibri"/>
        <family val="2"/>
      </rPr>
      <t>), water retention, water storage, and peat preservation.</t>
    </r>
  </si>
  <si>
    <r>
      <t>Stands younger than 3 years since rewetting produced 6.1 t dm ha</t>
    </r>
    <r>
      <rPr>
        <vertAlign val="superscript"/>
        <sz val="11"/>
        <color rgb="FF000000"/>
        <rFont val="Calibri"/>
        <family val="2"/>
      </rPr>
      <t>−1</t>
    </r>
    <r>
      <rPr>
        <sz val="11"/>
        <color rgb="FF000000"/>
        <rFont val="Calibri"/>
        <family val="2"/>
      </rPr>
      <t xml:space="preserve"> y</t>
    </r>
    <r>
      <rPr>
        <vertAlign val="superscript"/>
        <sz val="11"/>
        <color rgb="FF000000"/>
        <rFont val="Calibri"/>
        <family val="2"/>
      </rPr>
      <t>−1</t>
    </r>
    <r>
      <rPr>
        <sz val="11"/>
        <color rgb="FF000000"/>
        <rFont val="Calibri"/>
        <family val="2"/>
      </rPr>
      <t xml:space="preserve"> on average, whereas stands of 3–5 years old produced 10.6 t dm ha</t>
    </r>
    <r>
      <rPr>
        <vertAlign val="superscript"/>
        <sz val="11"/>
        <color rgb="FF000000"/>
        <rFont val="Calibri"/>
        <family val="2"/>
      </rPr>
      <t>−1</t>
    </r>
    <r>
      <rPr>
        <sz val="11"/>
        <color rgb="FF000000"/>
        <rFont val="Calibri"/>
        <family val="2"/>
      </rPr>
      <t>y</t>
    </r>
    <r>
      <rPr>
        <vertAlign val="superscript"/>
        <sz val="11"/>
        <color rgb="FF000000"/>
        <rFont val="Calibri"/>
        <family val="2"/>
      </rPr>
      <t xml:space="preserve">−1 </t>
    </r>
    <r>
      <rPr>
        <sz val="11"/>
        <color rgb="FF000000"/>
        <rFont val="Calibri"/>
        <family val="2"/>
      </rPr>
      <t>on average, and stands of ≥5 years old produced 14.1 t dmha</t>
    </r>
    <r>
      <rPr>
        <vertAlign val="superscript"/>
        <sz val="11"/>
        <color rgb="FF000000"/>
        <rFont val="Calibri"/>
        <family val="2"/>
      </rPr>
      <t>−1</t>
    </r>
    <r>
      <rPr>
        <sz val="11"/>
        <color rgb="FF000000"/>
        <rFont val="Calibri"/>
        <family val="2"/>
      </rPr>
      <t xml:space="preserve"> y</t>
    </r>
    <r>
      <rPr>
        <vertAlign val="superscript"/>
        <sz val="11"/>
        <color rgb="FF000000"/>
        <rFont val="Calibri"/>
        <family val="2"/>
      </rPr>
      <t>−1</t>
    </r>
    <r>
      <rPr>
        <sz val="11"/>
        <color rgb="FF000000"/>
        <rFont val="Calibri"/>
        <family val="2"/>
      </rPr>
      <t xml:space="preserve"> on average.</t>
    </r>
  </si>
  <si>
    <t>Aitkenhead, MJ</t>
  </si>
  <si>
    <t>Climate change and soil organic matter in Scotland: time to turn over a new leaf?</t>
  </si>
  <si>
    <t>The Scottish Government has recognised that soils perform many vital functions for the health of the environment and economy. In the last decade, there has been significant research output from several organisations across Scotland, in collaboration with partners in the rest of the UK and further afield. In this review, I highlight recent research focused on soil organic matter in the context of the main external drivers (land management and climate change). This review demonstrates the strengths and successes of the relatively tightly integrated policy-research-regulatory landscape in Scotland. It also highlights the need for more and greater impact through interdisciplinary and transdisciplinary research involving soil scientists, social scientists, policymakers and land managers. Evidence is presented that meaningful (rather than incremental) changes to climate change mitigation and adaptation policies and practices are necessary, with a further need for researchers and policymakers to consider both local conditions and global impacts of future climate on the practical implementation of soil-based climate change mitigation and adaptation strategies in Scotland. The role of environmental and social scientists through advocacy as well as research is explored and discussed.</t>
  </si>
  <si>
    <t>SOIL RESEARCH</t>
  </si>
  <si>
    <t>10.1071/SR19351</t>
  </si>
  <si>
    <t>Based on the values given in Current policy priorities above, full peatland restoration in Scotland would represent a long-term taxpayer investment of billions of pounds and annual costs in the hundreds of millions. However, the benefits (financial and otherwise) may still outweigh these costs (e.g. clean water supply, biodiversity, flood mitigation). There are also further costs that would be incurred if further peatland degradation and loss were to occur, which restoration would
avoid or at least significantly reduce (e.g. increased flooding following heavy rainfall events).</t>
  </si>
  <si>
    <r>
      <t>Soil organic matter (SOM) consists of 50–60% carbon and is an important component of the global carbon cycle.
With an estimated 3.7 Gt of carbon (Aitkenhead and Coull 2020), Scotland has a relatively large carbon stock per unit area. Over 70% of Scotland’s land area of ~80 000 km</t>
    </r>
    <r>
      <rPr>
        <vertAlign val="superscript"/>
        <sz val="11"/>
        <color rgb="FF000000"/>
        <rFont val="Calibri"/>
        <family val="2"/>
      </rPr>
      <t>2</t>
    </r>
    <r>
      <rPr>
        <sz val="11"/>
        <color rgb="FF000000"/>
        <rFont val="Calibri"/>
        <family val="2"/>
      </rPr>
      <t xml:space="preserve"> is classed as agricultural, according to the latest Scottish Agricultural Census figures (Scottish Government 2019b).
Conversion of arable land to grassland or grassland to semi-natural land would enhance soil carbon storage (Smith et al. 2010b), but would also have
consequences for farmer income.</t>
    </r>
  </si>
  <si>
    <t>Management needs to be targeted across all soil types
Even if Scotland does achieve net zero by 2045, the majority of the rest of the world’s governments have not explicitly stated a similar intention and current trends indicate that global emissions will remain high for several decades.Scotland’s land managers need to be able to take actions that they are confident will reduce Scotland’s GHG emissions not only under current conditions, but also under conditions that will exist if the mean temperature rises by at least 1.58 (current national commitments are calculated to result in a 3.28C temperature rise by 2100 (UNEP 2019)).
Several opportunities exist for land management to increase soil carbon sequestration in Scotland, including peatland restoration and agricultural management change, but uncertainties remain about the spatial distribution of potential carbon sequestration and the effects of future climate change on specific soil/management combinations (Rees et al. 2018).</t>
  </si>
  <si>
    <t>Seasonal patterns of greenhouse gas emissions from a forest-to-bog restored site in northern Scotland: Influence of microtopography and vegetation on carbon dioxide and methane dynamics</t>
  </si>
  <si>
    <t>Northern peatlands play an important role in the regulation of the atmospheric greenhouse gas (GHG) balance, functioning as a net carbon sink with low rates of organic decomposition. However, perturbations such as drainage increase peat oxidation, which may lead to enhanced gaseous release of carbon. For this reason, the number of restoration projects that aim to rewet blanket bogs has increased in the last few years, but there is still a lack of understanding of the impact of restoration on emissions of greenhouse gases, such as methane, particularly in sites restored from forestry. In this paper, we investigate the seasonal greenhouse gas dynamics in a forest-to-bog restoration site in Scotland. We analyse the effects of restoration on both carbon dioxide and methane fluxes, and investigate which site factors (microtopography, vegetation type, soil moisture and temperature) drive the processes of gaseous exchange between the bog surface and the atmosphere. Our results show that the original surface is near greenhouse gase equilibrium at -0.28 gCO(2)eq m(2)center dot day(-1) and that microtopographic features act as a net greenhouse gas sink (ridges = -0.94 gCO(2)eq m(2)center dot day(-1) and furrows = -0.86 gCO(2)eq m(2)center dot day(-1)), whereas the bog pool is a net source of greenhouse gases (0.98 gCO(2)eq m(2)center dot day(-1)). We found different vegetation species play a key role in greenhouse gas flux dynamics, especially in forestry-derived microtopographical features, and their presence and influence on greenhouse gas dynamics should be accounted for to provide a more comprehensive understanding of emissions associated with restoration management practices. Highlights GHG (CO2 and CH4) dynamics in a boreal peatland restored from forestry are mainly affected by microtopography and vegetation. Forestry-derived microforms (ridges and furrows) are better GHG sinks than pools (GHG emitters) and original surfaces (near GHG equilibrium). The presence of Trichophorum cespitosum leads to higher CH4 emissions. Restoration practices like terraforming may create a short-term pulse net GHG emission due to an increase of both CH4 and CO2 fluxes.</t>
  </si>
  <si>
    <t>EUROPEAN JOURNAL OF SOIL SCIENCE</t>
  </si>
  <si>
    <t>10.1111/ejss.13050</t>
  </si>
  <si>
    <r>
      <t>Northern peatlands play an important role in the regulation of the atmospheric greenhouse gas (GHG) balance, functioning as a net carbon sink with low
rates of organic decomposition.
Our results show that the original surface is near greenhouse gase equilibrium at −0.28 gCO2eq m</t>
    </r>
    <r>
      <rPr>
        <vertAlign val="superscript"/>
        <sz val="11"/>
        <color rgb="FF000000"/>
        <rFont val="Calibri"/>
        <family val="2"/>
      </rPr>
      <t>2</t>
    </r>
    <r>
      <rPr>
        <sz val="11"/>
        <color rgb="FF000000"/>
        <rFont val="Calibri"/>
        <family val="2"/>
      </rPr>
      <t xml:space="preserve"> day</t>
    </r>
    <r>
      <rPr>
        <vertAlign val="superscript"/>
        <sz val="11"/>
        <color rgb="FF000000"/>
        <rFont val="Calibri"/>
        <family val="2"/>
      </rPr>
      <t>−1</t>
    </r>
    <r>
      <rPr>
        <sz val="11"/>
        <color rgb="FF000000"/>
        <rFont val="Calibri"/>
        <family val="2"/>
      </rPr>
      <t xml:space="preserve"> and that microtopographic features act as a net greenhouse gas sink (ridges = −0.94 gCO2eq m</t>
    </r>
    <r>
      <rPr>
        <vertAlign val="superscript"/>
        <sz val="11"/>
        <color rgb="FF000000"/>
        <rFont val="Calibri"/>
        <family val="2"/>
      </rPr>
      <t>2</t>
    </r>
    <r>
      <rPr>
        <sz val="11"/>
        <color rgb="FF000000"/>
        <rFont val="Calibri"/>
        <family val="2"/>
      </rPr>
      <t xml:space="preserve"> day</t>
    </r>
    <r>
      <rPr>
        <vertAlign val="superscript"/>
        <sz val="11"/>
        <color rgb="FF000000"/>
        <rFont val="Calibri"/>
        <family val="2"/>
      </rPr>
      <t xml:space="preserve">−1 </t>
    </r>
    <r>
      <rPr>
        <sz val="11"/>
        <color rgb="FF000000"/>
        <rFont val="Calibri"/>
        <family val="2"/>
      </rPr>
      <t>and furrows = −0.86 gCO2eq m</t>
    </r>
    <r>
      <rPr>
        <vertAlign val="superscript"/>
        <sz val="11"/>
        <color rgb="FF000000"/>
        <rFont val="Calibri"/>
        <family val="2"/>
      </rPr>
      <t>2</t>
    </r>
    <r>
      <rPr>
        <sz val="11"/>
        <color rgb="FF000000"/>
        <rFont val="Calibri"/>
        <family val="2"/>
      </rPr>
      <t xml:space="preserve"> day</t>
    </r>
    <r>
      <rPr>
        <vertAlign val="superscript"/>
        <sz val="11"/>
        <color rgb="FF000000"/>
        <rFont val="Calibri"/>
        <family val="2"/>
      </rPr>
      <t>−1</t>
    </r>
    <r>
      <rPr>
        <sz val="11"/>
        <color rgb="FF000000"/>
        <rFont val="Calibri"/>
        <family val="2"/>
      </rPr>
      <t>), whereas the bog pool is a net source of greenhouse gases (0.98 gCO2eq m</t>
    </r>
    <r>
      <rPr>
        <vertAlign val="superscript"/>
        <sz val="11"/>
        <color rgb="FF000000"/>
        <rFont val="Calibri"/>
        <family val="2"/>
      </rPr>
      <t>2</t>
    </r>
    <r>
      <rPr>
        <sz val="11"/>
        <color rgb="FF000000"/>
        <rFont val="Calibri"/>
        <family val="2"/>
      </rPr>
      <t xml:space="preserve"> day</t>
    </r>
    <r>
      <rPr>
        <vertAlign val="superscript"/>
        <sz val="11"/>
        <color rgb="FF000000"/>
        <rFont val="Calibri"/>
        <family val="2"/>
      </rPr>
      <t>−1</t>
    </r>
    <r>
      <rPr>
        <sz val="11"/>
        <color rgb="FF000000"/>
        <rFont val="Calibri"/>
        <family val="2"/>
      </rPr>
      <t>).
In Scotland, peatlands extend for over 1.8 Mha and hold around 1,620 ± 70 Mt C stock (assuming an average peat depth of 2 m; Chapman, Bell, Donnelly, &amp; Lilly, 2009). The Flow Country and surrounding area hosts 0.4 Mha of blanket bogs (Lindsay et al., 1988), which are estimated to store up to 400 Mt C, with a C accumulation rate of around 16.3 g_x0001_m−2_x0001_year−1 (Ratcliffe et al., 2018).
Hambley et al. (2019) identified that peatland drainage enhances and extends aerobic soil environments, creating conditions for peat decomposition
that lead to a loss of C (Silvola, Alm, Ahlholm, Nykanen, &amp; Martikainen, 1996), turning the afforested peat soil from a net sink to a net source of greenhouse gases (GHGs). Ciais et al. (2014) stated that degraded peatlands are net CO2 sources, globally emitting 270 Mt C year</t>
    </r>
    <r>
      <rPr>
        <vertAlign val="superscript"/>
        <sz val="11"/>
        <color rgb="FF000000"/>
        <rFont val="Calibri"/>
        <family val="2"/>
      </rPr>
      <t xml:space="preserve">−1 </t>
    </r>
    <r>
      <rPr>
        <sz val="11"/>
        <color rgb="FF000000"/>
        <rFont val="Calibri"/>
        <family val="2"/>
      </rPr>
      <t>(1 G year</t>
    </r>
    <r>
      <rPr>
        <vertAlign val="superscript"/>
        <sz val="11"/>
        <color rgb="FF000000"/>
        <rFont val="Calibri"/>
        <family val="2"/>
      </rPr>
      <t>−1</t>
    </r>
    <r>
      <rPr>
        <sz val="11"/>
        <color rgb="FF000000"/>
        <rFont val="Calibri"/>
        <family val="2"/>
      </rPr>
      <t xml:space="preserve"> carbon dioxide, CO2) into the atmosphere.
Plant species on the other hand, played a central role in both CO2 and CH4 emissions. Different microforms hosted distinct species, each
with specific characteristics. Polytrichum, mostly found on forestry-derived microforms, may be the primary driver for the ridges and furrows becoming GHG sinks,
mostly due to its small CH4 emissions. This pioneer species can also encourage the regrowth of Sphagnum, an original bog species supposed to reduce GHG emissions</t>
    </r>
  </si>
  <si>
    <t>Peacock et al. (2013) suggested that to ensure the best restoration is achieved in terms of GHG balance, pools should be deeper than 0.5 m. Based
on our results, together with studies by Anderson and eace (2017) and Hancock et al. (2018), we suggest, as an alternative to terraforming, the application of plough furrow blocking in addition to ditch blocking to restore the former habitat and carbon sink function of the blanket bog.
There are few studies on bog restoration, particularly from forestry.</t>
  </si>
  <si>
    <t>Liu, HJ; Wrage-Monnig, N; Lennartz, B</t>
  </si>
  <si>
    <t>Rewetting strategies to reduce nitrous oxide emissions from European peatlands</t>
  </si>
  <si>
    <t>Nitrous oxide (N2O) is approximately 265 times more potent than carbon dioxide (CO2) in atmospheric warming. Degraded peatlands are important sources of N2O. The more a peat soil is degraded, the higher the N2O-N emissions from peat. In this study, soil bulk density was used as a proxy for peat degradation to predict N2O-N emissions. Here we report that the annual N2O-N emissions from European managed peatlands (EU-28) sum up to approximately 145 Gg N year(-1). From the viewpoint of greenhouse gas emissions, highly degraded agriculturally used peatlands should be rewetted first to optimally reduce cumulative N2O-N emissions. Compared to a business-as-usual scenario (no peatland rewetting), rewetting of all drained European peatlands until 2050 using the suggested strategy reduces the cumulative N2O-N emissions by 70%. In conclusion, the status of peat degradation should be made a pivotal criterion in prioritising peatlands for restoration. Rewetting agricultural peatlands first is the best strategy for reducing cumulative nitrous oxide emissions from European peatlands, according to an analysis of soil bulk density as a proxy for peat degradation.</t>
  </si>
  <si>
    <t>10.1038/s43247-020-00017-2</t>
  </si>
  <si>
    <t>Several studies reported that rewetting of highly degraded peatlands is a major challenge especially for the biodiversity targets and suggest lightly degraded
peatlands should be prioritized for rewetting from an economic and biological viewpoint32,46.</t>
  </si>
  <si>
    <r>
      <t>Here we report that the annual N2O-N emissions from European managed peatlands (EU-28) sum up to approximately 145 Gg N year</t>
    </r>
    <r>
      <rPr>
        <vertAlign val="superscript"/>
        <sz val="11"/>
        <color rgb="FF000000"/>
        <rFont val="Calibri"/>
        <family val="2"/>
      </rPr>
      <t>−1</t>
    </r>
    <r>
      <rPr>
        <sz val="11"/>
        <color rgb="FF000000"/>
        <rFont val="Calibri"/>
        <family val="2"/>
      </rPr>
      <t>. From the viewpoint of greenhouse gas emissions, highly degraded agriculturally used peatlands should be rewetted first to optimally reduce cumulative N2O-N emissions. Compared to a business-as-usual scenario (no peatland rewetting), rewetting of all drained European peatlands until 2050 using the suggested strategy reduces the cumulative N2O-N emissions by 70%.
The effect of rewetting measures on N2O-N emissions is related to the groundwater table height30,43. Despite a huge variability in N2O-N emissions, it is very clear that the emissions are approaching 0, if the average annual water table is near or above the ground surface (Fig. 3).
Peatland rewetting is an effective measure to rehabilitate ecosystem functions and can reduce soil subsidence and greenhouse gas emissions (CO2 and N2O)32–35. However, little information is available on how to best prioritize drained peatlands for rewetting, to maximize the reduction of N2O emissions.
Our estimated N2O-N emission factor for grassland is greater than the reported values ranging from 2.9 to 14.1 kg N ha</t>
    </r>
    <r>
      <rPr>
        <vertAlign val="superscript"/>
        <sz val="11"/>
        <color rgb="FF000000"/>
        <rFont val="Calibri"/>
        <family val="2"/>
      </rPr>
      <t xml:space="preserve">−1 </t>
    </r>
    <r>
      <rPr>
        <sz val="11"/>
        <color rgb="FF000000"/>
        <rFont val="Calibri"/>
        <family val="2"/>
      </rPr>
      <t>year</t>
    </r>
    <r>
      <rPr>
        <vertAlign val="superscript"/>
        <sz val="11"/>
        <color rgb="FF000000"/>
        <rFont val="Calibri"/>
        <family val="2"/>
      </rPr>
      <t>−1</t>
    </r>
    <r>
      <rPr>
        <sz val="11"/>
        <color rgb="FF000000"/>
        <rFont val="Calibri"/>
        <family val="2"/>
      </rPr>
      <t xml:space="preserve"> 19,21,37
In this study, the estimated N2O-N emission factor for croplands is similar to the values reported by previous studies ranging from 16.5 to 19.1 kg
N ha</t>
    </r>
    <r>
      <rPr>
        <vertAlign val="superscript"/>
        <sz val="11"/>
        <color rgb="FF000000"/>
        <rFont val="Calibri"/>
        <family val="2"/>
      </rPr>
      <t xml:space="preserve">−1 </t>
    </r>
    <r>
      <rPr>
        <sz val="11"/>
        <color rgb="FF000000"/>
        <rFont val="Calibri"/>
        <family val="2"/>
      </rPr>
      <t>year</t>
    </r>
    <r>
      <rPr>
        <vertAlign val="superscript"/>
        <sz val="11"/>
        <color rgb="FF000000"/>
        <rFont val="Calibri"/>
        <family val="2"/>
      </rPr>
      <t xml:space="preserve">−1 </t>
    </r>
    <r>
      <rPr>
        <sz val="11"/>
        <color rgb="FF000000"/>
        <rFont val="Calibri"/>
        <family val="2"/>
      </rPr>
      <t>19,36.</t>
    </r>
  </si>
  <si>
    <t>For rewetted and degraded peatlands with an annual water table of 10–30 cm below ground surface, the topsoils suffer both aerobic and anaerobic conditions, allowing N2O-N emissions from both nitrification and denitrification processes30. Therefore, if the peatlands are not properly rewetted, the accumulated N2O-N emissions from European managed peatlands remain comparable to scenarios 1 and 2.</t>
  </si>
  <si>
    <t>BIOLOGICAL CONSERVATION</t>
  </si>
  <si>
    <t>Targeted and cost-effective ecologically sensitive management could be implemented across large areas, leading to increased climate change benefits and ecological connectivity, to the benefit of UK nature conservation and society.</t>
  </si>
  <si>
    <t>They found that strategies focussed solely on protecting carbon stores were largely inadequate for protecting biodiversity but when carbon and biodiversity value were given joint priorities, up to 90% of both could be protected.</t>
  </si>
  <si>
    <t>Most of these high carbon, high conservation value habitats are in upland areas, with particularly notable extents and mass of carbon in Scotland. In their current condition, we estimate these areas to exert a net sequestration effect of more
than 8 million tonnes of CO2 equivalents per year. Furthermore, restoration of these habitats from their current, generally poor condition could result in an extra 6–7 million tonnes of CO2 equivalents per year, in the context of the UK's total emissions of 455.9 million tonnes CO2eq in 2017.
Restoration of degraded bogs would avoid significant annual emissions (currently negating significant sequestration by woodlands and coastal habitats) and should be a particular priority.
There is robust evidence that conservation, or restoration, of natural or semi-natural ecosystems supports the provision of greater levels of carbon storage and removal of atmospheric carbon dioxide in peatlands (Minayeva et al., 2016; Minayeva and Sirin, 2012; Joosten et al., 2016)
restoration of these habitats has the potential to prevent further soil carbon loss and sequester considerable volumes of carbon from the atmosphere.
We estimate that 0.55 Gt of carbon, the equivalent of 2. 6Gt CO2eq is currently stored in above ground vegetation and the top 30 cm of soils within these HCV habitats in the UK as compared with 1.3 Gt of carbon in all non-HCV land (Tables 1, 2). The largest carbon stocks are held within dwarf shrub heath (0.24 Gt C), bogs (0.10 Gt C), semi-natural grassland (0.09 Gt C) and woodlands (0.08 Gt C). Fifty-three percent of this carbon store is within areas protected under national and/or international designation (Table 1).
We estimate that restoration of degraded bogs to a more favourable ecological condition might increase this figure to around −14 million tonnes of CO2 equivalents. This is the equivalent of approximately 10% of all the UK's annual transport emissions (Department for Business Energy &amp; Industrial Strategy, 2018).</t>
  </si>
  <si>
    <t>However, benefits for, and synergies between, biodiversity and carbon storage/sequestration are greater from the conservation of intact habitats than from restoration (e.g. Martin et al., 2013), though still
greater than continued degradation.</t>
  </si>
  <si>
    <t>Much
work has been done on the responses of peatland soils and vegetation to
restoration (usually reversal of drainage by ditch blocking) and the
effects of this on GHG fluxes (see e.g. Wilson et al. (2016), Evans et al.
(2017)). Generally, restoration of peatlands entrains a reduction in CO2
emissions from microbial degradation of peat, but increased waterlogging
leads to an initial increase in methane emissions (Couwenberg
et al., 2011). With time and careful management of water levels (to just
below the surface) there is a reduction in overall GHG balance, towards
that of pristine habitats (Evans et al., 2017; Bain et al., 2011).</t>
  </si>
  <si>
    <t>Aitkenhead, M; Coull, M</t>
  </si>
  <si>
    <t>Mapping soil profile depth, bulk density and carbon stock in Scotland using remote sensing and spatial covariates</t>
  </si>
  <si>
    <t>The spatial distribution of soil organic carbon is an important factor in land management decision making, climate change mitigation and landscape planning. In Scotland, where approximately one-quarter of the soils are peat, this information has usually been obtained using field survey and mapping, with digital soil mapping only carried out recently. Here a method is presented that integrates legacy survey data, recent monitoring work for peatland restoration surveys, spatial covariates such as topography and climate, and remote sensing data. The aim of this work was to provide estimates of the depth, bulk density and carbon concentration of Scotland's soils in order to allow more effective carbon stock mapping. A neural network model was used to integrate the existing data, and this was then used to generate a map of soil property estimates for carbon stock mapping at 100-m resolution over Scotland. Accuracy assessment indicated that the depth mapping to the bottom of the organic layer was achieved with anr(2)of .67, whereas carbon proportion and bulk density were estimated with anr(2)of .63 and .79, respectively. Modelling of these three properties allowed estimation of soil carbon in mineral and organic soils in Scotland to a depth of 1 m (3,498 megatons) and overall (3,688 megatons). Highlights Scotland's soil organic carbon was mapped using a digital soil mapping approach. This provides a high-resolution map available for scientists, regulatory bodies and policymakers. The method largely agreed with previous work but improved the spatial resolution of the mapping. Significant soil carbon stocks are held in both organic (peat) and non-peat soils.</t>
  </si>
  <si>
    <t>10.1111/ejss.12916</t>
  </si>
  <si>
    <t>Modelling of these three properties allowed estimation of soil carbon in mineral and organic soils in Scotland to a depth of 1 m (3,498 megatons) and overall (3,688 megatons). The greater contribution of soil carbon stocks near
the surface from non-peat soils indicates that although peat restoration and conservation are vital, vulnerable mineral soils should also be monitored and protected. Carbon closer to the surface is inherently more vulnerable
to a range of natural processes and human activities, and so is more likely to be lost. North-west and southwest Scotland have large areas of carbon-rich soils that are not technically peat due to having an organic topsoil less than 50 cm deep, and these soils hold a significant amount of Scotland's carbon stocks.</t>
  </si>
  <si>
    <t>Mapped carbon stocks which could be used to inform restoration activities.</t>
  </si>
  <si>
    <t>Flechard, CR; Ibrom, A; Skiba, UM; de Vries, W; van Oijen, M; Cameron, DR; Dise, NB; Korhonen, JFJ; Buchmann, N; Legout, A; Simpson, D; Sanz, MJ; Aubinet, M; Loustau, D; Montagnani, L; Neirynck, J; Janssens, IA; Pihlatie, M; Kiese, R; Siemens, J; Francez, AJ; Augustin, J; Varlagin, A; Olejnik, J; Juszczak, R; Aurela, M; Berveiller, D; Chojnicki, BH; Dammgen, U; Delpierre, N; Djuricic, V; Drewer, J; Dufrene, E; Eugster, W; Fauvel, Y; Fowler, D; Frumau, A; Granier, A; Gross, P; Hamon, Y; Helfter, C; Hensen, A; Horvath, L; Kitzler, B; Kruijt, B; Kutsch, WL; Lobo-do-Vale, R; Lohila, A; Longdoz, B; Marek, MV; Matteucci, G; Mitosinkova, M; Moreaux, V; Neftel, A; Ourcival, JM; Pilegaard, K; Pita, G; Sanz, F; Schjoerring, JK; Sebastia, MT; Tang, YS; Uggerud, H; Urbaniak, M; van Dijk, N; Vesala, T; Vidic, S; Vincke, C; Weidinger, T; Zechmeister-Boltenstern, S; Butterbach-Bah, K; Nemitz, E; Sutton, MA</t>
  </si>
  <si>
    <t>Carbon-nitrogen interactions in European forests and semi-natural vegetation - Part 1: Fluxes and budgets of carbon, nitrogen and greenhouse gases from ecosystem monitoring and modelling</t>
  </si>
  <si>
    <t>The impact of atmospheric reactive nitrogen (N-r) deposition on carbon (C) sequestration in soils and biomass of unfertilized, natural, semi-natural and forest ecosystems has been much debated. Many previous results of this dC/dN response were based on changes in carbon stocks from periodical soil and ecosystem inventories, associated with estimates of N-r deposition obtained from large-scale chemical transport models. This study and a companion paper (Flechard et al., 2020) strive to reduce uncertainties of N effects on C sequestration by linking multi-annual gross and net ecosystem productivity estimates from 40 eddy covariance flux towers across Europe to local measurement-based estimates of dry and wet N-r deposition from a dedicated collocated monitoring network. To identify possible ecological drivers and processes affecting the interplay between C and N-r inputs and losses, these data were also combined with in situ flux measurements of NO, N2O and CH4 fluxes; soil NO3- leaching sampling; and results of soil incubation experiments for N and greenhouse gas (GHG) emissions, as well as surveys of available data from online databases and from the literature, together with forest ecosystem (BAS-FOR) modelling. Multi-year averages of net ecosystem productivity (NEP) in forests ranged from -70 to 826 gCm(-2) yr(-1) at total wet + dry inorganic N-r deposition rates (N-dep) of 0.3 to 4.3 gNm(-2) yr(-1) and from -4 to 361 g Cm-2 yr(-1) at N-dep rates of 0.1 to 3.1 gNm(-2) yr(-1) in short semi-natural vegetation (moorlands, wetlands and unfertilized extensively managed grasslands). The GHG budgets of the forests were strongly dominated by CO2 exchange, while CH4 and N2O exchange comprised a larger proportion of the GHG balance in short semi-natural vegetation. Uncertainties in elemental budgets were much larger for nitrogen than carbon, especially at sites with elevated N-dep where N-r leaching losses were also very large, and compounded by the lack of reliable data on organic nitrogen and N-2 losses by denitrification. Nitrogen losses in the form of NO, N2O and especially NO3- were on average 27%(range 6 %-54 %) of N-dep at sites with N-dep &lt; 1 gNm(-2) yr(-1) versus 65% (range 35 %-85 %) for N-dep &gt; 3 gNm(-2) yr(-1). Such large levels of N-r loss likely indicate that different stages of N saturation occurred at a number of sites. The joint analysis of the C and N budgets provided further hints that N saturation could be detected in altered patterns of forest growth. Net ecosystem productivity increased with N-r deposition up to 2-2.5 gNm(-2) yr(-1), with large scatter associated with a wide range in carbon sequestration efficiency (CSE, defined as the NEP/GPP ratio). At elevated N-dep levels (&gt; 2.5 gNm(-2) yr(-1)), where inorganic N-r losses were also increasingly large, NEP levelled off and then decreased. The apparent increase in NEP at low to intermediate N-dep levels was partly the result of geographical cross-correlations between N-dep and climate, indicating that the actual mean dC/dN response at individual sites was significantly lower than would be suggested by a simple, straightforward regression of NEP vs. N-dep.</t>
  </si>
  <si>
    <t>10.5194/bg-17-1583-2020</t>
  </si>
  <si>
    <t>Kandel, TP; Karki, S; Elsgaard, L; Laerke, PE</t>
  </si>
  <si>
    <t>Fertilizer-induced fluxes dominate annual N2O emissions from a nitrogen-rich temperate fen rewetted for paludiculture</t>
  </si>
  <si>
    <t>Rewetted peatlands are weak to negligible sources of the greenhouse gas nitrous oxide (N2O). However, rewetted peatlands in use for paludiculture may require nitrogen (N) fertilization potentially creating hot moments for denitrification and N2O emissions. In this study, we measured N2O emissions from an N-rich riparian fen for two consecutive years using static chambers. The field experiment included side-by-side plots cultivated with reed canary grass (Phalaris arundinacea L.) under different degrees of manipulated rewetting. The treatments were defined as control, semi-flooded and flooded conditions corresponding to 2-year weighted mean groundwater table (GWT) depths of 9, 3 and 1 cm below soil surface, respectively. The crop was fertilized and harvested twice a year (160 kg N ha(-1) year(-1) in two equal splits). Large N2O emissions were observed from all treatments after each fertilization event, which contributed to cumulative annual emissions of 3.2-6.0 kg N2O-N ha(-1) in the first year and 1.8-4.2 kg N2O-N ha(-1) in the second year. Emissions outside the fertilization periods were negligible. Annual N2O emissions were similar (P &gt; 0.05) among the treatments in the first year whereas control treatments had the lowest emissions in the second year. Nitrogen removal in harvested biomass (197-218 kg N ha(-1) year(-1)) exceeded the fertilizer N in all treatments, indicating that the cultivated biomass utilized substantial amounts of mineralized N from the peat soil. Overall, the results indicate that fertilizer-induced N2O emissions can be high although background soil emissions are low when high GWT is maintained on N-rich riparian peatland.</t>
  </si>
  <si>
    <t>NUTRIENT CYCLING IN AGROECOSYSTEMS</t>
  </si>
  <si>
    <t>10.1007/s10705-019-10012-5</t>
  </si>
  <si>
    <t>Production of flooding tolerant crops in rewetted
peatlands (paludiculture) can be a sustainable management
option to reduce CO2 emissions without
discontinuing agricultural economic activities (Wichtmann
and Scha¨fer 2007).</t>
  </si>
  <si>
    <t>Rewetted peatlands are weak to negligible sources of the greenhouse gas nitrous oxide (N2O). However, rewetted peatlands in use for paludiculture may require nitrogen (N) fertilization potentially creating hot moments for denitrification and N2O
emissions. Large N2O emissions were observed from all treatments after each fertilization event, which contributed to cumulative annual emissions of 3.2–6.0 kg N2O–N ha-1 in the first year and 1.8–4.2 kg N2O–N ha-1 in the second year. Emissions
outside the fertilization periods were negligible ie in growing periods and winter. Overall, the results indicate that fertilizer-induced N2O emissions can be high although background soil emissions are low when high GWT is maintained on N-rich riparian peatland.
Options to mitigate N2O emissions from peatlands under fertilized paludiculture should focus on potential controls of high peak fluxes immediately after fertilization, e.g., by synchronizing N fertilization and crop N requirements.</t>
  </si>
  <si>
    <t>Paludiculture under such conditions with substantial inflow of N-rich discharge water during cold periods may still need to be better studied in relation to potential N2O emissions.</t>
  </si>
  <si>
    <t>Xu, H; Demetriades, A; Reimann, C; Jimenez, JJ; Filser, J; Zhang, CS; Albanese, S; Andersson, M; Baritz, R; Batista, MJ; Bel-lan, A; Birke, M; Cicchella, D; De Vivo, B; De Vos, W; Dinelli, E; Duris, M; Dusza-Dobek, A; Eklund, M; Ernstsen, V; Filzmoser, P; Flem, B; Flight, DMA; Forrester, S; Fuchs, M; Fugedi, U; Gilucis, A; Gosar, M; Gregorauskiene, V; De Groot, W; Gulan, A; Halamic, J; Haslinger, E; Hayoz, P; Hoffmann, R; Hoogewerff, J; Hrvatovic, H; Husnjak, S; Janik, L; Jordan, G; Kirby, J; Klos, V; Krone, F; Kwecko, P; Kuti, L; Ladenberger, A; Lima, A; Locutura, J; Lucivjansky, P; Mann, A; Mackovych, D; McLaughlin, M; Malyuk, BI; Maquil, R; Matschullat, J; Meuli, RG; Mol, G; Negrel, P; O'Connor, P; Oorts, K; Pasieczna, A; Petersell, V; Pfleiderer, S; Ponavic, M; Prazeres, C; Rauch, U; Radusinovic, S; Sadeghi, M; Salpeteur, I; Scanlon, R; Schedl, A; Scheib, A; Schoeters, I; Sellersjo, E; Slaninka, I; Soriano-Disla, JM; Sorsa, A; Svrkota, R; Stafilov, T; Tarvainen, T; Trendavilov, V; Valera, P; Verougstraete, V; Vidojevi, D; Zissimos, A; Zomeni, Z</t>
  </si>
  <si>
    <t>Identification of the co-existence of low total organic carbon contents and low pH values in agricultural soil in north-central Europe using hot spot analysis based on GEMAS project data</t>
  </si>
  <si>
    <t>Total organic carbon (TOC) contents in agricultural soil are presently receiving increased attention, not only because of their relationship to soil fertility, but also due to the sequestration of organic carbon in soil to reduce carbon dioxide emissions. In this research, the spatial patterns of TOC and its relationship with pH at the European scale were studied using hot spot analysis based on the agricultural soil results of the Geochemical Mapping of Agricultural Soil (GEMAS) project. The hot and cold spot maps revealed the overall spatial patterns showing a negative correlation between TOC contents and pH values in European agricultural soil. High TOC contents accompanying low pH values in the north-eastern part of Europe (e.g., Fennoscandia), and low TOC with high pH values in the southern part (e.g., Spain. Italy, Balkan countries). A special feature of co-existence of comparatively low TOC contents and low pH values in north-central Europe was also identified on hot and cold spot analysis maps. It has been found that these patterns are strongly related to the high concentration of SiO2 (quartz) in the coarse-textured glacial sediments in north-central Europe. The hot spot analysis was effective, therefore, in highlighting the spatial patterns of TOC in European agricultural soil and helpful to identify hidden patterns. (C) 2019 Elsevier B.V. All rights reserved.</t>
  </si>
  <si>
    <t>10.1016/j.scitotenv.2019.04.382</t>
  </si>
  <si>
    <t>Mapping study only.</t>
  </si>
  <si>
    <t>Effect of peatland management on DOC levels was unclear</t>
  </si>
  <si>
    <t>Artz, RRE; Johnson, S; Bruneau, P; Britton, AJ; Mitchell, RJ; Ross, L; Donaldson-Selby, G; Donnelly, D; Aitkenhead, M; Gimona, A; Poggio, L</t>
  </si>
  <si>
    <t>The potential for modelling peatland habitat condition in Scotland using long-term MODIS data</t>
  </si>
  <si>
    <t>Globally, peatlands provide an important sink of carbon in their near natural state but potentially act as a source of gaseous and dissolved carbon emission if not in good condition. There is a pressing need to remotely identify peatland sites requiring improvement and to monitor progress following restoration. A medium resolution model was developed based on a training dataset of peatland habitat condition and environmental covariates, such as morphological features, against information derived from the Moderate Resolution Imaging Spectroradiometer (MODIS), covering Scotland (UK). The initial, unrestricted, model provided the probability of a site being in favourable condition. Receiver operator characteristics (ROC) curves for restricted training data, limited to those located on a peat soil map, resulted in an accuracy of 0.915. The kappa statistic was 0.8151, suggesting good model fit. The derived map of predicted peatland condition at the suggested 0.56 threshold was corroborated by data from other sources, including known restoration sites, areas under known non-peatland land cover and previous vegetation survey data mapped onto inferred condition categories. The resulting locations of the areas of peatland modelled to be in favourable ecological condition were largely confined to the North and West of the country, which not only coincides with prior land use intensity but with published predictions of future retraction of the bioclimatic space for peatlands. The model is limited by a lack of spatially appropriate ground observations, and a lack of verification of peat depth at training site locations, hence future efforts to remotely assess peatland condition will require more appropriate ground-based monitoring. If appropriate ground-based observations could be collected, using remote sensing could be considered a cost-efficient means to provide data on changes in peatland habitat condition. (C) 2019 Elsevier B.V. All rights reserved.</t>
  </si>
  <si>
    <t>10.1016/j.scitotenv.2018.12.327</t>
  </si>
  <si>
    <t>Peatlands are one of the largest terrestrial carbon stores and can continually sequester carbon overmillennia if they are in near natural condition (Yu et al., 2010). Globally, peatlands provide an important sink of carbon in their near natural state but potentially act as a source of gaseous and dissolved carbon emission if not in good condition. Internationally, the publication of the 2013 Supplement to the 2006 IPCC Guidelines for National Greenhouse Gas Inventories: Wetlands (Wetlands Supplement) has focused the attention of Nation states on the potential to mitigate against carbon emissions from peatlands through restoration, and several successful global landscape scale projects have been highlighted by the IUCN UK Peatland Programme (Criset al., 2014).</t>
  </si>
  <si>
    <t>Although the aim of peatland restoration is to restore the habitat to its former functionality, inclusive of its vegetation complement, the restoration sites in the RSPB Forsinard reserve
have only recently been restored from former afforestation, and even in the oldest restoration sites, vegetation has not yet fully recovered to that of a near natural community (Hancock et al., 2018).</t>
  </si>
  <si>
    <t>Largely a peat condition mapping study</t>
  </si>
  <si>
    <t>Swenson, MM; Regan, S; Bremmers, DTH; Lawless, J; Saunders, M; Gill, LW</t>
  </si>
  <si>
    <t>Carbon balance of a restored and cutover raised bog: implications for restoration and comparison to global trends</t>
  </si>
  <si>
    <t>The net ecosystem exchange (NEE) and methane (CH4) flux were measured by chamber measurements for five distinct ecotypes (areas with unique eco-hydrological characteristics) at Abbeyleix Bog in the Irish midlands over a 2-year period. The ecotypes ranged from those with high-quality peat-forming vegetation to communities indicative of degraded, drained conditions. Three of these ecotypes were located in an area where peat was extracted by hand and then abandoned and left to revegetate naturally at least 50 years prior to the start of the study. Two of the ecotypes were located on an adjacent raised bog, which although never mined for peat, was impacted by shallow drainage and then restored (by drain blocking) 6 years prior to the start of the study. Other major aspects of the carbon (C) balance, including dissolved organic carbon (DOC), dissolved inorganic carbon (DIC), and open-water CO2 evasion, were quantified for a catchment area at the study site over the same 2-year period. The ecotype average annual ecotype C balance ranged from a net C sink of -58 +/- 60 gCm(-2) yr(-1), comparable to studies of intact peatlands, to a substantial C source of C +205 +/- 80 gC m(-2) yr(-1), with NEE being the most variable component of the C balance among the five ecotypes. Ecotype annual CH4 flux ranged from 2.7 +/- 1.4 g C-CH4 m(-2) yr(-1) to 14.2 +/- 4.8 g C-CH4 m(-2)yr(-1). Average annual aquatic C losses were 14.4 gCm(-2) yr(-1) with DOC, DIC, and CO2 evasion of 10.4 g Cm(-2)yr(-1), 1.3 g Cm-2 yr(-1), and 2.7 g Cm-2 yr(-1), respectively. A statistically significant negative correlation was found between the mean annual water table (MAWT) and the plot-scale NEE but not the global warming potential (GWP). However, a significant negative correlation was observed between the plot-scale percentage of Sphagnum moss cover and the GWP, highlighting the importance of regenerating this keystone genus as a climate change mitigation strategy in peatland restoration. The data from this study were then compared to the rapidly growing number of peatland C balance studies across boreal and temperate regions. The trend in NEE and CH4 flux with respect to MAWT was compared for the five ecotypes in this study and literature data from degraded/restored/recovering peatlands, intact peatlands, and bare peat sites.</t>
  </si>
  <si>
    <t>10.5194/bg-16-713-2019</t>
  </si>
  <si>
    <t>A significant negative correlation was observed between the plot-scale percentage of Sphagnum moss cover and the GWP, highlighting the importance of regenerating this keystone genus as a climate change mitigation strategy in peatland restoration</t>
  </si>
  <si>
    <t>The ecotype average annual ecotype C balance ranged from a net C sink of -58±60 gCm-2 yr-1, comparable to studies
of intact peatlands, to a substantial C source of +205±80 gC m-2 yr-1.
Ecotype annual CH4 flux ranged from 2.7-1.4 g C-CH4 m-2 yr-1 to 14.2-4.8 g C-CH4 m-2 yr-1.
Average annual aquatic C losses were 14.4 gCm-2 yr-1 with DOC, DIC, and CO2 evasion of 10.4 gCm-2 yr-1, 1.3 g Cm-2 yr-1, and 2.7 g Cm-2 yr-1, respectively.
In Europe, 46% of the remaining peatlands are degraded to the point at which peat is no longer actively being formed (Tanneberger et al., 2017), and in Ireland whilst ~20% of the land area is peatland, over 95% of raised bogs have been
degraded through anthropogenic activities such as drainage for agriculture, forestry, and peat extraction (Connolly and Holden, 2017; Connolly and Holden, 2009).
The Sphagnum spp.-dominated ecotypes (Sphagnum cutover and subcentral) were on average the lowest GWP sources, and plot-scale Sphagnum spp. cover had a statistically significant negative correlation to the GWP. In terms of restoration, this suggests that there is a direct GHG benefit for establishing highquality bog vegetation such as Sphagnum spp.
All of the cutover ecotypes in this study were on average GWP sources both years, which was statistically significant for all but the Sphagnum cutover ecotype both years. This is in agreement with other studies, which have found that even
relatively high-quality restored bogs tend to have positive overall GWP (Renou-Wilson et al., 2018b).
the two ecotypes on the restored raised bog share a similar site history, i.e., both were restored by drain blocking 6 years prior to the start of the study. The subcentral ecotype was on average a C sink while the lower-quality submarginal
area was on average a moderate carbon source in 2016 and 2017 despite only minor differences in hydrology (Fig. 3). This is an example of where the successful restoration of a continuous Sphagnum moss layer has resulted in
an improved C sink.
The results from this study demonstrate the importance of establishing a Sphagnum moss for C sink and GWP.</t>
  </si>
  <si>
    <t>Aquatic losses of C include dissolved organic carbon
(DOC) and dissolved inorganic carbon (DIC) in runoff as
well as CO2 evasion from open water. These have not been
measured as frequently as NEE and CH4 flux (Dinsmore
et al., 2010), but can represent a key component of the net
ecosystem C budget (NECB).
A higher water table generally corresponds to increased CH4 emissions and reduced CO2 emissions (Wilson et al.,2016a), which was found in this study as well.
For sites with a higher water table, the CO2 uptake tends to outweigh the higher CH4 emissions (Junkurst and Fielder, 2007) such that rewetting of a drained peatland has often been observed to
result in an overall reduction in GWP (Renou-Wilson et al., 2018b; Wilson et al., 2016a, 2016b). However, this is not necessarily the case because of the high degree of variability for reported methane emissions.</t>
  </si>
  <si>
    <t>The eco-hydrological conditions seem to be what determines GHG emissions, rather than time since restoration/abandonment. This is evidenced by the fact
that ecotypes with the same site history (e.g., the cutover ecotypes or the raised bog ecotypes) can have very different C cycling.</t>
  </si>
  <si>
    <t>Kandel, TP; Laerke, PE; Elsgaard, L</t>
  </si>
  <si>
    <t>Annual emissions of CO2, CH4 and N2O from a temperate peat bog: Comparison of an undrained and four drained sites under permanent grass and arable crop rotations with cereals and potato</t>
  </si>
  <si>
    <t>Peatlands drained for agriculture are sources of atmospheric carbon dioxide (CO2) and nitrous oxide (N2O). Resulting emissions may depend on land-use, often as grassland or cropland, but few studies have directly compared the effects of land-uses. Here, we measured annual emissions of CO2, N2O and methane (CH4) from five sites in a temperate bog, representing an undrained natural bog (NB) site, and four drained sites used as permanent grassland (PG) and croplands with rotations of oat-potato, oat-spring barley and potato-spring barley (PO:SB) in the study year. Gas fluxes were measured at 1-2 week intervals using static chambers, and auxiliary data were obtained, such as temperature, depth of water table, ratio-vegetation index, pH and soil mineral N. Annual CO2 emissions were derived from empirical modelling, whereas CH4 and N2O emissions were linearly interpolated between measurement dates by bootstrapping. Soil respiration was lower at the NB site (1.8 Mg CO2-C ha(-1) yr(-1)) than at the drained sites where emissions were in the range of 5.0-8.8 Mg CO2-C ha(-1) yr(-1). The N2O emission was negligible at NB (0.3 kg N2O ha(-1) yr(-1)), low at three of the drained sites (1.5-3.7 kg N2O ha(-1) yr(-1)), but high at PO:SB (37.7 kg N2O ha(-1) yr(-1)). The CH4 emission was high at NB (172 kg CH4 ha(-1) yr(-1)), but negligible at the drained sites (-1.5 to 1.5 kg CH4 ha(-1) yr(-1)). The soil respiration at the drained sites indicated that peat losses were rather similar among the different cropping systems and depended mostly on drainage status, although soil respiration and peat mineralization may not scale directly. The pattern of N2O emissions suggested an increased risk of N2O emission from potato cultivation before and after the period of potato growth, likely due to microbial availability of NO3- outside the growing season. For initiatives aiming at reduction of greenhouse gas emissions from agricultural peat soils, this means that, e.g., conversion from cropland to permanent grassland should preferably be accompanied by measures of rewetting, whereas for potato cropping, N availability outside the growing season should be minimized.</t>
  </si>
  <si>
    <t>10.1016/j.agrformet.2018.03.021</t>
  </si>
  <si>
    <t>Peatlands drained for agriculture are sources of atmospheric carbon dioxide (CO2) and nitrous oxide (N2O). The soil respiration at the drained sites indicated that peat losses were rather similar among the different cropping systems and
depended mostly on drainage status.
GHG emissions from peat soils are linked to the hydrological conditions with deep water tables (WT) favoring CO2 emissions, shallow WT (less than ∼20 cm) favoring CH4 emissions, and fluctuating WT potentially being conducive of N2O emissions
For initiatives aiming at reduction of GHG emissions from agricultural peat soils this means that, conversion from cropland to permanent grassland should preferably be accompanied by measures of rewetting, whereas for potato cropping, N availability outside the
cropping season should be minimized.</t>
  </si>
  <si>
    <t>Harper, AR; Doerr, SH; Santin, C; Froyd, CA; Sinnadurai, P</t>
  </si>
  <si>
    <t>Prescribed fire and its impacts on ecosystem services in the UK</t>
  </si>
  <si>
    <t>Peatlands are one of the largest terrestrial carbon stores and can continually sequester carbon overmillennia if they are in near natural condition (Ref 49).  Peatland restoration is recognised as an important strategy to reduce degradation of peat soils and avoid further emissions from loss of ancient soil carbon stores.</t>
  </si>
  <si>
    <t>10.1016/j.scitotenv.2017.12.161</t>
  </si>
  <si>
    <t>Carbon storage: Upland areas in the UK are vitally important for carbon storage with 3000 Mt carbon estimated to be stored in moorlands alone, equating to a globally significant carbon store over 6 times the gaseous carbon emitted by the UK in 2015
Burning on moorlands is correlated with an increase in DOC and water colour (Yallop andClutterbuck, 2009; Yallop et al., 2010; Grayson et al., 2012). Yallop et al. (2010) estimated prescribed burning on upland peat habitats resulted
in between a 5 to 15-fold increase in carbon exports as DOC as compared to equivalent unmanaged areas.
Over a 10-year burn rotation in peatland, these studies produced estimates of carbon loss of 25.5 g Cm−2 yr−1 by Ward et al. (2007) and 73 g C m−2 yr−1 by Garnett et al. (2001), both from study areas at Moor House National Nature Reserve, North
Pennines. Clearly further studies are required to assess the longerterm impacts of burning on carbon over several burn cycles and in other areas.</t>
  </si>
  <si>
    <t>More needs to be understood about the long-termimpacts of burning in addition to a range of other pressures facing upland systems (industrial pollution, acid rain deposition, historic overgrazing, human
footfall and shifting weather patterns).</t>
  </si>
  <si>
    <t>When investigating the impacts
of relatively long burn rotations (10–20 years) it is crucial that research
includes data from the full post-burn recovery period and longer-term
studies including more than one rotation are highly beneficial.</t>
  </si>
  <si>
    <t>Hahn, J; Juottonen, H; Fritze, H; Tuittila, ES</t>
  </si>
  <si>
    <t>Dung application increases CH4 production potential and alters the composition and abundance of methanogen community in restored peatland soils from Europe</t>
  </si>
  <si>
    <t>Peatland restoration via rewetting aims to recover biological communities and biogeochemical processes typical to pristine peatlands. While rewetting promotes recovery of C accumulation favorable for climate mitigation, it also promotes methane (CH4) emissions. The potential for exceptionally high emissions after rewetting has been measured for Central European peatland sites previously grazed by cattle. We addressed the hypothesis that these exceptionally high CH4 emissions result from the previous land use. We analyzed the effects of cattle dung application to peat soils in a short-(2 weeks), a medium-(1 year) and a long-term (grazing) approach. We measured the CH4 production potentials, determined the numbers of methanogens by mcrA qPCR, and analyzed the methanogen community by mcrA T-RFLP-cloning-sequencing. Dung application significantly increased the CH4 production potential in the short-and the medium-term approach and non-significantly at the cattle-grazed site. The number of methanogens correlated with the CH4 production in the short-and the long-term approach. At all three time horizons, we found a shift in methanogen community due to dung application and a transfer of rumen methanogen sequences (Methanobrevibacter spp.) to the peatland soil that seemed related to increased CH4 production potential. Our findings indicate that cattle grazing of drained peatlands changes their methanogenic microbial community, may introduce rumen-associated methanogens and leads to increased CH4 production. Consequently, rewetting of previously cattle-grazed peatlands has the potential to lead to increased CH4 emissions. Careful consideration of land use history is crucial for successful climate mitigation with peatland rewetting.</t>
  </si>
  <si>
    <t>BIOLOGY AND FERTILITY OF SOILS</t>
  </si>
  <si>
    <t>10.1007/s00374-018-1279-4</t>
  </si>
  <si>
    <t>Our findings indicate that cattle grazing of drained peatlands changes their methanogenic microbial community, may introduce rumen-associated methanogens and leads to increased
CH4 production. Consequently, rewetting of previously cattle-grazed peatlands has the potential to lead to increased CH4 emissions. Careful consideration of land use history is crucial for successful climate mitigation with peatland rewetting.
The potential for very high CH4 emissions measured in some restored peatland sites in Central Europe (Hendriks et al. 2007; Augustin and Chojnicki 2008; Freibauer 2008) is fueled by their previous agricultural use, mainly cattle grazing.
Therefore, the rewetting of peatlands with a history of cattle grazing poses the risk of increased CH4 emissions compared to non-grazed sites. Consequently, the careful selection of sites that have no history as pasture is crucial for a peatland restoration that aims to climate mitigation.</t>
  </si>
  <si>
    <t>The recovery of CH4 turnover can take over 50 years (Putkinen et al. 2018).</t>
  </si>
  <si>
    <t>Carbon balance of rewetting not provided so impossible to assess emission reduction effects</t>
  </si>
  <si>
    <t>Parn, J; Verhoeven, JTA; Butterbach-Bahl, K; Dise, NB; Ullah, S; Aasa, A; Egorov, S; Espenberg, M; Jarveoja, J; Jauhiainen, J; Kasak, K; Klemedtsson, L; Kull, A; Laggoun-Defarge, F; Lapshina, ED; Lohila, A; Lohmus, K; Maddison, M; Mitsch, WJ; Muller, C; Niinemets, U; Osborne, B; Pae, T; Salm, JO; Sgouridis, F; Sohar, K; Soosaar, K; Storey, K; Teemusk, A; Tenywa, MM; Tournebize, J; Truu, J; Veber, G; Villa, JA; Zaw, SS; Mander, U</t>
  </si>
  <si>
    <t>Nitrogen-rich organic soils under warm well-drained conditions are global nitrous oxide emission hotspots</t>
  </si>
  <si>
    <t>Nitrous oxide (N2O) is a powerful greenhouse gas and the main driver of stratospheric ozone depletion. Since soils are the largest source of N2O, predicting soil response to changes in climate or land use is central to understanding and managing N2O. Here we find that N2O flux can be predicted by models incorporating soil nitrate concentration (NO3-), water content and temperature using a global field survey of N2O emissions and potential driving factors across a wide range of organic soils. N2O emissions increase with NO3- and follow a bell-shaped distribution with water content. Combining the two functions explains 72% of N2O emission from all organic soils. Above 5 mg NO3--N kg(-1), either draining wet soils or irrigating well-drained soils increases N2O emission by orders of magnitude. As soil temperature together with NO3- explains 69% of N2O emission, tropical wetlands should be a priority for N2O management.</t>
  </si>
  <si>
    <t>10.1038/s41467-018-03540-1</t>
  </si>
  <si>
    <t>See Mitigation notes</t>
  </si>
  <si>
    <t>Our global-scale models show that constantly high soil moisture results in low N2O emissions, whereas drainage creates fluctuation around the intermediate soil moisture and thus increases N2O emissions from organic soils. The anticipated large N2O emissions from N-rich drained organic soils can be mitigated through wetland conservation and restoration, and through appropriate soil management, such as reduced tillage, nutrient management and improved crop rotations.
The implication of this work is that wetland conservation should be a priority for climate change mitigation, particularly given the evidence for future increases in the magnitude and frequency of summer droughts.</t>
  </si>
  <si>
    <t>Leifeld, J; Menichetti, L</t>
  </si>
  <si>
    <t>The underappreciated potential of peatlands in global climate change mitigation strategies</t>
  </si>
  <si>
    <t>Soil carbon sequestration and avoidable emissions through peatland restoration are both strategies to tackle climate change. Here we compare their potential and environmental costs regarding nitrogen and land demand. In the event that no further areas are exploited, drained peatlands will cumulatively release 80.8 Gt carbon and 2.3 Gt nitrogen. This corresponds to a contemporary annual greenhouse gas emission of 1.91 (0.31-3.38) Gt CO2-eq. that could be saved with peatland restoration. Soil carbon sequestration on all agricultural land has comparable mitigation potential. However, additional nitrogen is needed to build up a similar carbon pool in organic matter of mineral soils, equivalent to 30-80% of the global fertilizer nitrogen application annually. Restoring peatlands is 3.4 times less nitrogen costly and involves a much smaller land area demand than mineral soil carbon sequestration, calling for a stronger consideration of peatland rehabilitation as a mitigation measure.</t>
  </si>
  <si>
    <t>10.1038/s41467-018-03406-6</t>
  </si>
  <si>
    <t>,Restoration through rewetting can significantly reduce GHG emissions, restore vegetation communities, and recover biodiversity, while still allowing for extensive management such as paludiculture (Ref55). Other ecosystems services that result from restoring peatlands to a more naturally functioning state include water purification, biodiversity support and water retention that can counteract the effects of climate change (Refs 43).</t>
  </si>
  <si>
    <t>Soil carbon sequestration and avoidable emissions through peatland restoration are both strategies to tackle climate change.
Restoration of degraded peatlands provides an efficient mitigation measure in the land-use sector, owing to a smaller area and nitrogen demand when compared with mineral soils.</t>
  </si>
  <si>
    <t>APPLIED SOIL ECOLOGY</t>
  </si>
  <si>
    <t>After 12 years of beaver presence mean plant species richness had increased on average by 46% per plot, whilst the cumulative number of species recorded increased on average by 148%.
Restored wetlands perform important functions of general societal value, such as water storage and carbon sequestration, beyond their role in biodiversity support, and should therefore command intrinsic value among a matrix of more economically productive land uses. The role of larger herbivores has been significantly overlooked in our understanding of freshwater ecosystem function (Bakker et al., 2016; Moss, 2015); the reintroduction of such species may yet prove to be the missing ingredient in successful and sustainable long-term restoration of wetland landscapes.</t>
  </si>
  <si>
    <t>Additionally, these systems can act as carbon sinks (Kayranli et al., 2010), or, by enhancing storage and slowing release of water, can both attenuate flooding and alleviate water shortages (Burchsted et al., 2014).</t>
  </si>
  <si>
    <t>Net ecosystem carbon balance (NECB), as the sum of NEE and biomass carbon export, was only slightly negative to positive in all crop/management combinations.
Festulolium (9Festulolium) and tall fescue (Festuca arundinacea Schreb.) are suitable perennial grasses to cultivate on peatlands as feedstocks for bioenergy such as biogas production from anaerobic digestion</t>
  </si>
  <si>
    <t>Study did not directly assess restoration</t>
  </si>
  <si>
    <t>Kandel, TP; Elsgaard, L; Laerke, PE</t>
  </si>
  <si>
    <t>Annual balances and extended seasonal modelling of carbon fluxes from a temperate fen cropped to festulolium and tall fescue under two-cut and three-cut harvesting regimes</t>
  </si>
  <si>
    <t>This study reports the annual carbon balance of a drained riparian fen under two-cut or three-cut managements of festulolium and tall fescue. CO2 fluxes measured with closed chambers were partitioned into gross primary production (GPP) and ecosystem respiration (ER) for modelling according to environmental factors (light and temperature) and canopy reflectance (ratio vegetation index, RVI). Methodological assessments were made of (i) GPP models with or without temperature functions (Ft) to adjust GPP constraints imposed by low temperature (&lt; 10 degrees C) and (ii) ER models with RVI or GPP parameters as biomass proxies. The sensitivity of the models was also tested on partial datasets including only alternate measurement campaigns and on datasets only from the crop growing period. Use of Ft in GPP models effectively corrected GPP overestimation in cold periods, and this approach was used throughout. Annual fluxes obtained with ER models including RVI or GPP parameters were similar, and also annual GPP and ER fluxes obtained with full and partial datasets were similar. Annual CO2 fluxes and biomass yield were not significantly different in the crop/management combinations although the individual collars (n = 12) showed some variations in GPP (-1818 to -2409g CO2-C m(-2)), ER (1071 to 1738g CO2-C m(-2)), net ecosystem exchange (NEE, -669 to -949g CO2-C m(-2)) and biomass yield (556 to 1044g CO2-C m(-2)). Net ecosystem carbon balance (NECB), as the sum of NEE and biomass carbon export, was only slightly negative to positive in all crop/management combinations. NECBs, interpreted as emission factors, tended to favour the least biomass producing systems as the best management options in relation to climate saving carbon balances. Yet, considering the down-stream advantages of biomass for fossil fuel replacement, yield-scaled carbon fluxes are suggested to be given additional considerations for comparison of management options in terms of atmospheric impact.</t>
  </si>
  <si>
    <t>10.1111/gcbb.12424</t>
  </si>
  <si>
    <t>C balance Effects of restoration not addressed</t>
  </si>
  <si>
    <t>Sgouridis, F; Ullah, S</t>
  </si>
  <si>
    <t>Soil Greenhouse Gas Fluxes, Environmental Controls, and the Partitioning of N2O Sources in UK Natural and Seminatural Land Use Types</t>
  </si>
  <si>
    <t>Natural and seminatural terrestrial ecosystems (unmanaged peatlands and forests and extensive and intensive grasslands) have been under-represented in the UK greenhouse gas (GHG) inventory. Mechanistic studies of GHG fluxes and their controls can improve the prediction of the currently uncertain GHG annual emission estimates. The source apportionment of N2O emissions can further inform management plans for GHG mitigation. We have measured in situ GHG fluxes monthly in two replicated UK catchments and evaluated their environmental controlling factors. An adapted N-15-gas flux method with low addition of N-15 tracer (0.03-0.5kg(15)Nha(-1)) was used to quantify the relative contribution of denitrification to net N2O production. Total N2O fluxes were 40 times higher in the intensive grasslands than in the peatlands (range: -1.32 to 312.3gNm(-2)h(-1)). The contribution of denitrification to net N2O emission varied across the land use types and ranged from 9 to 60%. Soil moisture was the key parameter regulating the partitioning of N2O sources (r(2)=0.46). Total N2O fluxes were explained by a simple model (r(2)=0.83) including parameters such as total dissolved nitrogen, organic carbon, and water content. A parsimonious model with the soil moisture content as a single scalar parameter explained 84% of methane flux variability across land uses. The assumption that 1% of the atmospherically deposited N on natural ecosystems is emitted as N2O could be overestimated or underestimated (0.3-1.6%). The use of land use-specific N2O emission factors and further information on N2O source partitioning should help constrain this uncertainty.</t>
  </si>
  <si>
    <t>JOURNAL OF GEOPHYSICAL RESEARCH-BIOGEOSCIENCES</t>
  </si>
  <si>
    <t>10.1002/2017JG003783</t>
  </si>
  <si>
    <t>Peatland drainage (3.7 Mg CO2eMkcal-1)—concentrated in Europe and Indonesia—accounts for 32% of these cropland emissionsdespite peatlands producing just 1.1% of total crop kilocalories
Peatland emissions may exceed those from deforestation over long timescales, and draining is linked to land subsidence, amplified fire risk, and regionally altered hydrology21.
Our findings clearly indicate that climate mitigation policies for croplands should prioritize elimination of peatland draining.</t>
  </si>
  <si>
    <t>Paper does not address restoration, or full GHG balance</t>
  </si>
  <si>
    <t>Carlson, KM; Gerber, JS; Mueller, ND; Herrero, M; MacDonald, GK; Brauman, KA; Havlik, P; O'Connell, CS; Johnson, JA; Saatchi, S; West, PC</t>
  </si>
  <si>
    <t>Greenhouse gas emissions intensity of global croplands</t>
  </si>
  <si>
    <t>Stabilizing greenhouse gas (GHG) emissions fromcroplands as agricultural demand grows is a critical component of climate change mitigation(1-3). Emissions intensity metrics-including carbon dioxide equivalent emissions per kilocalorie produced ('production intensity')-can highlight regions, management practices, and crops as potential foci for mitigation(4-7). Yet the spatial and crop-wise distribution of emissions intensity has been uncertain. Here, we develop global crop-specific circa 2000 estimates of GHG emissions and GHG intensity in high spatial detail, reporting the effects of rice paddy management, peatland draining, and nitrogen (N) fertilizer on CH4, CO2 and N-2O emissions. Global mean production intensity is 0.16 Mg CO(2)e M kcal(-1), yet certain cropping practices contribute disproportionately to emissions. Peatland drainage (3.7 Mg CO(2)e M kcal(-1))-concentrated in Europe and Indonesia-accounts for 32% of these cropland emissions despite peatlands producing just 1.1% of total crop kilocalories. Methane emissions fromrice (0.58 Mg CO(2)e M kcal(-1)), a crucial food staple supplying 15% of total crop kilocalories, contribute 48% of cropland emissions, with outsized production intensity in Vietnam. In contrast, N2O emissions from N fertilizer application (0.033 Mg CO(2)e M kcal(-1)) generate only 20% of cropland emissions. We find that current total GHG emissions are largely unrelated to production intensity across crops and countries. Climate mitigation policies should therefore be directed to locations where crops have both high emissions and high intensities.</t>
  </si>
  <si>
    <t>10.1038/NCLIMATE3158</t>
  </si>
  <si>
    <t>Draining peatlands for agriculture lowers the water table and exposes peat soil organic matter to oxygen, which typically leads to increased CO2 and N2O emissions and reduced CH4 emissions from the soil surface33. Draining can also generate elevated fluvial carbon loss33,55.
Global mean production intensity is 0.16 Mg CO2e M kcal􀀀1, yet certain cropping practices contribute disproportionately to emissions. Peatland drainage (3.7 Mg CO2eMkcal􀀀1)—concentrated in Europe and Indonesia—accounts for 32% of these cropland emissions despite peatlands producing just 1.1% of total crop kilocalories.</t>
  </si>
  <si>
    <t>Fuchs, R; Schulp, CJE; Hengeveld, GM; Verburg, PH; Clevers, JGPW; Schelhaas, MJ; Herold, M</t>
  </si>
  <si>
    <t>Assessing the influence of historic net and gross land changes on the carbon fluxes of Europe</t>
  </si>
  <si>
    <t>Legacy effects of land cover/use on carbon fluxes require considering both present and past land cover/use change dynamics. To assess past land use dynamics, model-based reconstructions of historic land cover/use are needed. Most historic reconstructions consider only the net area difference between two time steps (net changes) instead of accounting for all area gains and losses (gross changes). Studies about the impact of gross and net land change accounting methods on the carbon balance are still lacking. In this study, we assessed historic changes in carbon in soils for five land cover/use types and of carbon in above-ground biomass of forests. The assessment focused on Europe for the period 1950 to 2010 with decadal time steps at 1-km spatial resolution using a bookkeeping approach. To assess the implications of gross land change data, we also used net land changes for comparison. Main contributors to carbon sequestration between 1950 and 2010 were afforestation and cropland abandonment leading to 14.6 PgC sequestered carbon (of which 7.6 PgC was in forest biomass). Sequestration was highest for old-growth forest areas. A sequestration dip was reached during the 1970s due to changes in forest management practices. Main contributors to carbon emissions were deforestation (1.7 PgC) and stable cropland areas on peaty soils (0.8 PgC). In total, net fluxes summed up to 203TgCyr(-1) (98TgCyr(-1) in forest biomass and 105TgCyr(-1) in soils). For areas that were subject to land changes in both reconstructions (35% of total area), the differences in carbon fluxes were about 68%. Overall for Europe the difference between accounting for either gross or net land changes led to 7% difference (up to 11% per decade) in carbon fluxes with systematically higher fluxes for gross land change data.</t>
  </si>
  <si>
    <t>10.1111/gcb.13191</t>
  </si>
  <si>
    <t>Grassland areas on peatlands (e.g. parts of Scotland, Poland, Baltics and the Netherlands) function as source and emitted carbon.
Main contributors to carbon emissions were deforestation (1.7 PgC) and stable cropland areas on peaty soils (0.8 PgC).</t>
  </si>
  <si>
    <t>No direct evidence for restoration, but emissions associated with land use change are presented</t>
  </si>
  <si>
    <t>Estop-Aragones, C; Zajac, K; Blodau, C</t>
  </si>
  <si>
    <t>Effects of extreme experimental drought and rewetting on CO2 and CH4 exchange in mesocosms of 14 European peatlands with different nitrogen and sulfur deposition</t>
  </si>
  <si>
    <t>The quantitative impact of intense drought and rewetting on gas exchange in ombrotrophic bogs is still uncertain. In particular, we lack studies investigating multitudes of sites with different soil properties and nitrogen (N) and sulfur (S) deposition under consistent environmental conditions. We explored the timing and magnitude of change in CO2 (Respiration, Gross Primary Production - GPP, and Net Exchange - NE) and CH4 fluxes during an initial wet, a prolonged dry (similar to 100 days), and a subsequent wet period (similar to 230 days) at 12 degrees C in 14 Sphagnum peat mesocosms collected in hollows from bogs in the UK, Ireland, Poland, and Slovakia. The relationship of N and S deposition with GPP, respiration, and CH4 exchange was investigated. Nitrogen deposition increased CO2 fluxes and GPP more than respiration, at least up to about 15 kg N ha(-1) yr(-1). All mesocosms became CO2 sources during drying and most of them when the entire annual period was considered. Response of GPP to drying was faster than that of respiration and contributed more to the change in NE; the effect was persistent and few sites recovered predry GPP by the end of the wet phase. Respiration was higher during the dry phase, but did not keep increasing as WT kept falling and peaked within the initial 33 days of drying; the change was larger when differences in humification with depth were small. CH4 fluxes strongly peaked during early drought and water table decline. After rewetting, methanogenesis recovered faster in dense peats, but CH4 fluxes remained low for several months, especially in peats with higher inorganic reduced sulfur content, where sulfate was generated and methanogenesis remained suppressed. Based on a range of European sites, the results support the idea that N and S deposition and intense drought can substantially affect greenhouse gas exchange on the annual scale.</t>
  </si>
  <si>
    <t>10.1111/gcb.13228</t>
  </si>
  <si>
    <t>All mesocosms became CO2 sources during drying and most of them when the entire annual period was considered.
After rewetting, methanogenesis recovered faster in dense peats, but CH4 fluxes remained low for several months, especially in peats with higher inorganic reduced sulfur content, where sulfate was generated and methanogenesis remained suppressed
Based on a range of European sites, the results support the idea that N and S deposition and intense drought can substantially affect greenhouse gas exchange on the annual scale.
Mesocosms mostly lost C at an average of 70± 61 g C-CO2 m-2; 12 mesocosms released C up to 196 g C-CO2 m-2 (Whim), and only two sites (Migneint and Raheenmore) gained C up to 18 g C-CO2 m-2 (Fig. 1).
All mesocosms switched from CO2 uptake (NE &lt; 0) during the predry phase to CO2 release during drying (Figs 1 and 2). During predry conditions, NE was, on average, -1.87 ± 0.83 g C-CO2 m-2 d-1 and it ranged from -0.61 in Whim to -3.23 g C-CO2 m-2 d-1 in Spaleny Grunik.</t>
  </si>
  <si>
    <t>This paper assesses the effects of drought on NEE and CH4. It does not directly address rewetting, but provides estimates of C uptake by natural bogs, and indicates possible emissions associated with increases in drought in the future.</t>
  </si>
  <si>
    <t>Krimly, T; Angenendt, E; Bahrs, E; Dabbert, S</t>
  </si>
  <si>
    <t>Global warming potential and abatement costs of different peatland management options: A case study for the Pre-alpine Hill and Moorland in Germany</t>
  </si>
  <si>
    <t>Natural peatlands are the world's most area-effective carbon sinks. However, over 90% of German, 40% of European and 10-20% of global peatlands have been degraded and converted into carbon sources, primarily because of agricultural drainage. Against this background, rewetting and more sensible uses of peat soils for agriculture are internationally recognized as effective potential options to mitigate greenhouse gas (GHG) emissions. This paper presents estimates of the GHG mitigation potential and abatement costs of different peatland management options by using the example of farm models that represent typical farm types in an intensive grassland-use peatland region in southern Germany. Therefore, an optimization model at the farm level that includes the emissions from all relevant sources in the production process is used. The current net GHG emissions of the farm models range from 10 to 12.9 tCO(2)e ha(-1) a(-1), of which the peat soil borne emissions make up a noticeable share. The rewetting and conversion of medium-drained grassland into wet grassland lead to considerable reductions of GHG emissions. However, in intensively managed dairy farms, the full emission Mitigation potential of these peatland management options is not realized, because necessary adaptations increase emissions from other sources. Because of its low GHG mitigation potential, the conversion of arable land into medium drained intensive grassland leads to high abatement costs of up to 92(sic)/tCO(2)e, while the abatement costs of the rewetting and conversion into wet grassland range from 5 to 57(sic)/tCO(2)e. The results vary by farm type, intensity of agricultural peatland use to date and the share of peatland area on a farm. This stresses the need for individual farm approaches and impact analyses for planned peatland renaturations. The findings also show that the overall costs to compensate farmer income loss from planned peatland renaturations will be as high as they are for more intensively managed dairy farms, which will be located in and affected in the respective area. The modelling approach presented has the potential to be adapted to the needs of peatland farm systems in other countries of the temperate zone. (C) 2016 Elsevier Ltd. All rights reserved.</t>
  </si>
  <si>
    <t>AGRICULTURAL SYSTEMS</t>
  </si>
  <si>
    <t>10.1016/j.agsy.2016.02.009</t>
  </si>
  <si>
    <t>Drainage of peat soils for agricultural use also leads to compaction and subsidence of the soil surface
Even though the focus of our study is on the global warming potential of peatland, the renaturation of peatland additionally provides benefits in terms of biodiversity, water quality, flood control and recreation (Moxey and Moran, 2014).</t>
  </si>
  <si>
    <t>Rewetting and a more sensible use of peat soils for agriculture are increasingly recognized as effective potential options to mitigate GHG emissions, for which a raised water level is the most important factor
The current net GHG emissions of the farm models range from10 to 12.9 tCO2e ha−1 a−1, of which the peat soilborne emissions make up a noticeable share. The rewetting and conversion of medium-drained grassland into wet grassland lead to considerable reductions of GHG emissions.
For Germany, Freibauer et al. (2009) estimate a mean reduction potential for peatland restoration of 30 tCO2e ha−1 a−1 for fens and 15 tCO2e ha−1 a−1 for bogs.</t>
  </si>
  <si>
    <t>However, in intensively managed dairy farms, the full emission mitigation potential of these peatland management options is not realized, because necessary adaptations increase emissions from other sources. Because of its low GHG mitigation potential, the conversion
of arable land into medium drained intensive grassland leads to high abatement costs of up to 92 €/tCO2e, while the abatement costs of the rewetting and conversion into wet grassland range from 5 to 57 €/tCO2e.
The most important factor for an effective GHG reduction from peatlands is a raise in the water level, which affects agricultural usability. The effects on farm income and net GHG reduction largely depend on the individual characteristics of a farm and, therefore, they vary considerably. The individual concern of a farm is higher when the share of peatland is larger.</t>
  </si>
  <si>
    <t>JOURNAL FOR NATURE CONSERVATION</t>
  </si>
  <si>
    <t>Table 2 Effect on adaptation to cc: Deforestation +/-; Afforestation +/-; Wetland restoration +; Drainage -; Extensive/intensive GL -; controlled fires -. Wetland restoration is generally positive from the perspective ofboth conservation and climate change. Carefully planned conservation man-agement is thought necessary to support biodiversity adaptation to CC, but could also contribute toCC mitigation</t>
  </si>
  <si>
    <t>Wetland restoration (drain/grip blocking − restorative planting) 353–821 kgCO2e /ha/year  GHG reduction potential
Livestock removal (deer culling, decrease in sheep numbers) 100–3200 kgCO2e per animal /ha/year
Seasonal reduction in grazing 100 kgCO2e per animal /ha/year
Reduction of burning (prescribed burning stopped) 6911 kgCO2e /ha/year  GHG reduction potential</t>
  </si>
  <si>
    <t>McCarroll, J; Chambers, FM; Webb, JC; Thom, T</t>
  </si>
  <si>
    <t>Using palaeoecology to advise peatland conservation: An example from West Arkengarthdale, Yorkshire, UK</t>
  </si>
  <si>
    <t>Globally, peatlands are regarded as important carbon stores and their conservation essential for ensuring continuation of terrestrial carbon storage. Numerous peatlands in particular regions of Europe have been degraded by drainage, burning, extraction, overgrazing and pollution in recent decades, often leading to erosion, loss of peat mass and a loss of a variety of flora. In the UK, some 90% of peatlands can be regarded as degraded. Implemented restoration schemes have been aimed at blocking drainage ditches, re-vegetating bare peat or changing the present vegetation assemblage to a more 'desirable' alternative. Here we use palaeoecological techniques to reconstruct the development of a blanket peatland through its entirety with a particular focus on recent land management practices and their impact on vegetation in order to determine and support restoration targets. Analysis at West Arkengarthdale, Yorkshire, UK, shows that the present vegetation is not characteristic and has only been present for c. 200 years. Peat has been developing at the site for approximately 6700 years with Sphagnum particularly abundant between 0-40 cm depth (present day-450 cal. BP) and 150-190 cm depth (c. 3200-3900 cal. BP) and seldom recorded elsewhere in the core. A very recent change in Sphagnum composition is seen towards the surface of the profile, with Sphagnum papillosum making up 100% of the identified Sphagnum in the last 50 years. Monocots, Poaceae, Rumex and Polytrichum commune increase with the beginning of the industrial revolution and an increase in charcoal fragments is indicative of increased pollution and managed burning to support grouse management. It is suggested that any intention to alter land management at the site to encourage a greater variety of Sphagnum species and a decrease in Calluna is in line with peatland development at the site over the past 450 years. This collaborative approach between research palaeoecologists and conservation agency staff has wider application elsewhere. (C) 2016 Elsevier GmbH. All rights reserved.</t>
  </si>
  <si>
    <t>10.1016/j.jnc.2016.02.002</t>
  </si>
  <si>
    <t>Analysis at West Arkengarthdale, Yorkshire,UK, shows that the present vegetation is not characteristic and has only been present for c. 200 years.Peat has been developing at the site for approximately 6700 years with Sphagnum particularly abundantbetween 0–40 cm depth (present day—450 cal. BP) and 150–190 cm depth (c. 3200–3900 cal. BP) andseldom recorded elsewhere in the core. A very recent change in Sphagnum composition is seen towardsthe surface of the profile, with Sphagnum papillosum making up 100% of the identified Sphagnum in thelast 50 years. Monocots, Poaceae, Rumex and Polytrichum commune increase with the beginning of theindustrial revolution and an increase in charcoal fragments is indicative of increased pollution and man-aged burning to support grouse management. It is suggested that any intention to alter land managementat the site to encourage a greater variety of Sphagnum species and a decrease in Calluna is in line withpeatland development at the site over the past 450 years.
Not only are UK peatland ecosystems consid-ered to be of national and international importance (Lindsay et al.,1988; Bain et al., 2011) because they provide such an importantterrestrial carbon storage but also because they also provide main-tenance of biodiversity and protection of water resources
Palaeoecological data indicate a change in peatland species composition including the disappearance of Sphagnum and an increase in Calluna in the last 200 years. Attempting to ‘restore’ T. cespitosum, S. capillifolium, S. fuscumand S. cuspidatum and reduce Calluna is a goal that would fit in with past assembleges in similar peatlands.
Species composition changes in the last 500 years including afurther increase in Calluna, an increase in Erica spp., an almostdisappearance of tree pollen, a decrease in E. vaginatum andTrichophorum cespitosum and the re-introduction of Sphagnumcapillifolium and S. fuscum in greater abundance than existedpreviously.</t>
  </si>
  <si>
    <t>Benefits in biodiversity, carbon sequestration, flood water storage and water quality can be expected to be seen if attempts are made to return such grass and shrub dominated peatland sites towards a mix including more sedges and mosses.</t>
  </si>
  <si>
    <t>Minke, M; Augustin, J; Burlo, A; Yarmashuk, T; Chuvashova, H; Thiele, A; Freibauer, A; Tikhonov, V; Hoffmann, M</t>
  </si>
  <si>
    <t>Water level, vegetation composition, and plant productivity explain greenhouse gas fluxes in temperate cutover fens after inundation</t>
  </si>
  <si>
    <t>Peat extraction leaves a land surface with a strong relief of deep cutover areas and higher ridges. Rewetting inundates the deep parts, while less deeply extracted zones remain at or above the water level. In temperate fens the flooded areas are colonized by helophytes such as Eriophorum angustifolium, Carex spp., Typha latifolia or Phragmites australis dependent on water depth. Reeds of Typha and Phragmites are reported as large sources of methane, but data on net CO2 uptake are contradictory for Typha and rare for Phragmites. Here, we analyze the effect of vegetation, water level and nutrient conditions on greenhouse gas (GHG) emissions for representative vegetation types along water level gradients at two rewetted cutover fens (mesotrophic and eutrophic) in Belarus. Greenhouse gas emissions were measured campaign-wise with manual chambers every 2 to 4 weeks for 2 years and interpolated by modelling. All sites had negligible nitrous oxide exchange rates. Most sites were carbon sinks and small GHG sources. Methane emissions generally increased with net ecosystem CO2 uptake. Mesotrophic small sedge reeds with water table around the land surface were small GHG sources in the range of 2.3 to 4.2 tCO(2) eq.ha(-1) yr(-1). Eutrophic tall sedge -Typha latifolia reeds on newly formed floating mats were substantial net GHG emitters in the range of 25.1 to 39.1 tCO(2) eq.ha(-1) yr. They represent transient vegetation stages. Phragmites reeds ranged between -1.7 to 4.2 tCO(2) eq.ha(-1) yr(-1) with an overall mean GHG emission of 1.3 tCO(2) eq.ha(-1) yr(-1). The annual CO2 balance was best explained by vegetation biomass, which includes the role of vegetation composition and species. Methane emissions were obviously driven by biological activity of vegetation and soil organisms. Shallow flooding of cutover temperate fens is a suitable measure to arrive at low GHG emissions. Phragmites australis establishment should be promoted in deeper flooded areas and will lead to moderate, but variable GHG emissions or even occasional sinks. The risk of large GHG emissions is higher for eutrophic than mesotrophic peatlands. Nevertheless, flooding of eutrophic temperate fens still represents a safe GHG mitigation option because even the hotspot of our study, the floating tall sedge - Typha latifolia reeds, did not exceed the typical range of GHG emissions from drained fen grasslands and the spatially dominant Phragmites australis reed emitted by far less GHG than drained fens.</t>
  </si>
  <si>
    <t>10.5194/bg-13-3945-2016</t>
  </si>
  <si>
    <t>Peat extraction leaves a land surface with a strong relief of deep cutover areas and higher ridges. Rewetting inundates the deep parts, while less deeply extracted zones remain at or above the water level. All sites had negligible nitrous oxide exchange rates. Most sites were carbon sinks and small GHG sources. Methane emissions generally increased with net ecosystem CO2 uptake.
For all site years with a net CO2 sink we can argue in line with hypothesis (i) that peat loss by oxidation has stopped after rewetting. We suggest that also in site years with a net CO2 source the CO2 loss originated from decaying plant material rather than from peat. All source sites were fully watersaturated throughout the year and had substantial methane emissions, indicating fully anaerobic conditions. We suggest that the CO2 originated from accumulated plant litter or from high stress related plant respiration as the sites where CO2 sources occurred were characterized by transitional vegetation stages (see below).
Our study indicates that permanent, shallow inundation of cutover temperate fens is a suitable measure to arrive at low GHG emissions. The study supports previous findings for rewetted peatlands that the risk of high GHG emissions is higher for eutrophic than mesotrophic peatlands. In spite of the possible high emissions in some vegetation types or years, flooding of eutrophic fens still represents a safe GHG mitigation option for temperate fens because even the hotspot of our study, the eutrophic floating mats, did not exceed typical GHG emissions from drained fen grasslands</t>
  </si>
  <si>
    <t>Li, PF; Holden, J; Irvine, B</t>
  </si>
  <si>
    <t>Prediction of blanket peat erosion across Great Britain under environmental change</t>
  </si>
  <si>
    <t>A recently developed fluvial erosion model for blanket peatlands, PESERA-PEAT, was applied at ten sites across Great Britain to predict the response of blanket peat erosion to environmental change. Climate change to 2099 was derived from seven UKCP09 future projections and the UK Met Office's historical dataset. Land management scenarios were established based on outputs from earlier published investigations. Modelling results suggested that as climate changes, the response of blanket peat erosion will be spatially very variable across Great Britain. Both relative changes and absolute values of sediment yield were predicted to be higher in southern and eastern areas than in western and northern parts of Great Britain, peaking in the North York Moors of eastern England. Areas with high precipitation and low temperature were predicted to have low relative erosion changes and absolute sediment yield. The model suggested that summer desiccation may become more important for blanket peat erosion under future climate change, and that temperature was more dominant than precipitation in controlling long-term blanket peat erosion change. However, in the North York Moors, precipitation appeared to be more dominant in driving long-term erosion change. Land management measures were shown to provide a means to mitigate against the impacts of climate change on blanket peat erosion.</t>
  </si>
  <si>
    <t>10.1007/s10584-015-1532-x</t>
  </si>
  <si>
    <t>The model suggested that summer desiccation may become more important for blanket peat erosion under future climate change, and that temperature was more dominant than precipitation in controlling long-term blanket peat erosion change. However, in
the North York Moors, precipitation appeared to be more dominant in driving long-term erosion change. Land management measures were shown to provide a means to mitigate against the impacts of climate change on blanket peat erosion.</t>
  </si>
  <si>
    <t>Management shifts were more influential than climate change in altering rates of blanket peat erosion across Great Britain. Management options usually impact vegetation cover and the connectivity of sediment source areas to stream channels (Evans et al. 2006) (e.g. drainage
channels or burning the vegetation up to watercourses).</t>
  </si>
  <si>
    <t>Page, SE; Baird, AJ</t>
  </si>
  <si>
    <t>Peatlands and Global Change: Response and Resilience</t>
  </si>
  <si>
    <t>Peatlands are wetland ecosystems that accumulate dead organic matter (i.e., peat) when plant litter production outpaces peat decay, usually under conditions of frequent or continuous waterlogging. Collectively, global peatlands store vast amounts of carbon (C), equaling if not exceeding the amount of C in the Earth's vegetation; they also encompass a remarkable diversity of forms, from the frozen palsa mires of the northern subarctic to the lush swamp forests of the tropics, each with their own characteristic range of fauna and flora. In this review we explain what peatlands are, how they form, and the contribution that peatland science can make to our understanding of global change. We explore the variety in formation, shape, vegetation type, and chemistry of peatlands across the globe and stress the fundamental features that are common to all peat-forming ecosystems. We consider the impacts that past, present, and future environmental changes, including anthropogenic disturbances, have had and will have on peatland systems, particularly in terms of their important roles in C storage and the provision of ecosystem services. The most widespread uses of peatlands today are for forestry and agriculture, both of which require drainage that results in globally significant emissions of carbon dioxide (CO2), a greenhouse gas (GHG). Climatic drying and drainage also increase the risk of peat fires, which are a further source of GHG emissions [CO2 and methane (CH4)] to the atmosphere, as well as causing negative human health and socioeconomic impacts. We conclude our review by explaining the roles that paleoecological, experimental, and modeling studies can play in allowing us to build a more secure understanding of how peatlands function, how they will respond to future climate-and land-management-related disturbances, and how best we can improve their resilience in a changing world.</t>
  </si>
  <si>
    <t>ANNUAL REVIEW OF ENVIRONMENT AND RESOURCES, VOL 41</t>
  </si>
  <si>
    <t>10.1146/annurev-environ-110615-085520</t>
  </si>
  <si>
    <t>Peatlands deliver a range of beneficial but often undervalued ecosystem services including C
storage and sequestration, water regulation, biodiversity protection, natural risk mitigation, food
and fuel, and recreation opportunities (Figure 1). In addition, they host many unique and rare
habitats and species, and the layers of accumulated peat contain an archive of information that is
valuable in deciphering past changes in climate, vegetation, and human activity.</t>
  </si>
  <si>
    <t>Collectively, global peatlands store vast amounts of carbon (C), equaling if not exceeding the amount of C in the Earth’s vegetation; they also encompass a remarkable diversity of forms.
Peatlands that have been cut over are often assumed to present special challenges for conservationists wishing to restore them (e.g., 88–90).However, as Swindles et al. (87) show, even peatlands that are cut over on more than one occasion may recover spontaneously and become
peat-accumulating systems again without any apparent attempt at restoration by humans, albeit over centennial timescales.</t>
  </si>
  <si>
    <t>Berninger, F; Susiluoto, S; Gianelle, D; Bahn, M; Wohlfahrt, G; Sutton, M; Garcia-Pausas, J; Gimeno, C; Sanz, MJ; Dore, S; Rogiers, N; Furger, M; Eugster, W; Balzarolo, M; Sebastia, MT; Tenhunen, J; Staszewski, T; Cernusca, A</t>
  </si>
  <si>
    <t>Management and site effects on carbon balances of European mountain meadows and rangelands</t>
  </si>
  <si>
    <t>We studied carbon balances and carbon stocks of mountain rangelands and meadows in a network of 8 eddy covariance sites and 14 sites with biomass data in Europe. Net ecosystem exchange of pastures and extensively managed semi-natural rangelands were usually close to zero, while meadows fixed carbon, with the exception of one meadow that was established on a drained peatland. When we accounted for off-site losses and inputs also the carbon budget of meadows approached zero. Soil carbon stocks in these ecosystems were high, comparable to those of forest ecosystems, while carbon stocks in plant biomass were smaller. Since soil carbon stocks of abandoned mountain grasslands are as high as in managed ecosystems, it is likely that the widespread abandonment of mountain rangelands used currently as pastures will not lead to an immediate carbon sink in those ecosystems.</t>
  </si>
  <si>
    <t>BOREAL ENVIRONMENT RESEARCH</t>
  </si>
  <si>
    <t>While natural peatlands (like the site in
Stordalen) are mainly carbon neutral, drained
peatlands seem to be long-term sources of CO2
unless water tables are raised (Waddington et al.
2002). The drained peatland in Seebodenalp was,
therefore, a large source of CO2. Changes in the
hydrological cycles seem to have everywhere a
major effect on the carbon balance of semi-natural
grassland and pasture ecosystems: Novick
et al. (2004) found that their warm-temperate
grassland was limited by drought. Oechel et al.
(2000) showed that arctic ecosystems, similar
to those in Stordalen and Värriö, were losing
carbon due to climate warming since the 1980s.
Heikkinen et al. (2004) confirmed large carbon
losses in the Russian tundra during a warm summer.</t>
  </si>
  <si>
    <t>Douglas, DJT; Buchanan, GM; Thompson, P; Amar, A; Fielding, DA; Redpath, SM; Wilson, JD</t>
  </si>
  <si>
    <t>Vegetation burning for game management in the UK uplands is increasing and overlaps spatially with soil carbon and protected areas</t>
  </si>
  <si>
    <t>Burning for habitat management is globally widespread. Burning over carbon-rich soils is a global environmental concern due to the potential contribution to climate change. In the UK upland heath and blanket bog, so-called 'moorland', often overlies carbon-rich soils, and has internationally important conservation value, but is burned as management for gamebird shooting and to a lesser extent for livestock grazing. There is little detailed information on the spatial extent or temporal trends in burning across the UK. This hinders formulation of policies for sustainable management, given that the practice is potentially detrimental for soil carbon storage, water quality and habitat condition. Using remotely sensed data, we mapped burning for gamebird management across c45 000 km(2) of the UK. Burning occurred across 8551 1-km squares, a third of the burned squares in Scotland and England were on peat &gt;= 0.5 m in depth, and the proportion of moorland burned within squares peaked at peat depths of 1-2 m. Burning was detected within 55% of Special Areas of Conservation and 63% of Special Protection Areas that were assessed, and the proportion of moorland burned was significantly higher inside sites than on comparable squares outside protected areas. The annual numbers Of burns increased from 2001 to 2011 irrespective of peat depth. The spatial overlap of burning with peat and protected areas and the increasing number of burns require urgent attention, for the development of policies for sustainable management and reversal of damage to ecosystem services in the UK uplands. (C) 2015 Elsevier Ltd. All rights reserved.</t>
  </si>
  <si>
    <t>10.1016/j.biocon.2015.06.014</t>
  </si>
  <si>
    <t>The annual numbers of burns increased from 2001 to 2011 irrespective of peat depth. The spatial overlap of burning with peat and protected areas and the increasing number of burns require urgent attention, for the development of policies for sustainable management and reversal
of damage to ecosystem services in the UK uplands</t>
  </si>
  <si>
    <t>A growing evidence base highlights negative impacts of burning on
deep peat for a range of ecosystem services including drinking water
quality (Glaves et al., 2013; White et al., 2007), for example through
elevated DOC contents (Clay et al., 2012; Holden et al., 2012). There is
also evidence of both negative (Garnett et al., 2000; Worrall et al,
2010) and positive (Clay et al., 2010) impacts of burning on carbon storage
and further research is needed on the impacts on overall carbon budgets.</t>
  </si>
  <si>
    <t>High uncertainty due to limated studies</t>
  </si>
  <si>
    <t>Gunther, A; Huth, V; Jurasinski, G; Glatzel, S</t>
  </si>
  <si>
    <t>The effect of biomass harvesting on greenhouse gas emissions from a rewetted temperate fen</t>
  </si>
  <si>
    <t>The growing demand for bioenergy increases pressure on peatlands. The novel strategy of wet peatlands agriculture (paludiculture) may permit the production of bioenergy from biomass while avoiding large greenhouse gas emissions as occur during conventional crop cultivation on drained peat soils. Herein, we present the first greenhouse gas balances of a simulated paludiculture to assess its suitability as a biomass source from a climatic perspective. In a rewetted peatland, we performed closed-chamber measurements of carbon dioxide, methane, and nitrous oxide exchange in stands of the potential crops Phragmites australis, Typha latifolia, and Carex acutiformis for two consecutive years. To simulate harvest, the biomass of half of the measurement spots was removed once per year. Carbon dioxide exchange was close to neutral in all tested stands. The effect of biomass harvest on the carbon dioxide exchange differed between the 2years. During the first and second year, methane emissions were 13-63gm(-2)a(-1) and 2-5gm(-2)a(-1), respectively. Nitrous oxide emissions lay below our detection limit. Net greenhouse gas balances in the study plots were close to being climate neutral during both years except for the Carex stand, which was a source of greenhouse gases in the first year (in CO2-equivalents: 18 tha(-1)a(-1)). Fifteen years after rewetting the net greenhouse gas balance of the study site was similar to those of pristine fens. In addition, we did not find a significant short-term effect of biomass harvest on net greenhouse gas balances. In our ecosystem, 17 tha(-1)a(-1) of CO2-equivalent emissions are saved by rewetting compared to a drained state. Applying this figure to the fen area in northern Germany, emission savings of 2.8-8.5 Mta(-1) CO2-equivalents could possibly be achieved by rewetting; this excludes additional savings by fossil fuel replacement.</t>
  </si>
  <si>
    <t>10.1111/gcbb.12214</t>
  </si>
  <si>
    <t>The novel strategy of wet peatlands agriculture (paludiculture) may permit the production of bioenergy from biomass while avoiding large greenhouse gas emissions as occur during conventional crop cultivation on drained peat soils.
Carbon dioxide exchange was close to neutral in all tested stands. During the first and second year, methane emissions were 13–63 g m-2 a-1 and 2–5 g m-2 a-1, respectively. Nitrous oxide emissions lay below our detection limit.
Fifteen years after rewetting the net greenhouse gas balance of the study site was similar to those of pristine fens.
In our ecosystem, ~17 t ha-1 a-1 of CO2-equivalent emissions are saved by rewetting compared to a drained state.
The net GHG balances reported here were similar to the ones of pristine fens (Drewer et al., 2010); therefore, we conclude that rewetting was successful in re-establishing a natural GHG exchange regime in the study area. These results indicate
that paludiculture is preferable to conventional agriculture on drained peatlands from a climatic perspective because ~17 t ha-1 a-1 in CO2-equivalent emissions were saved (conservative estimate) in our system compared to the drained state (with CO2-equivalent emissions of ~22–29 t ha
-1 a-1; Maljanen et al., 2010; Dr€osler et al., 2014).
In this study, we established a low-intensity paludiculture system (one cut per year, no fertilization) that is preferable to conventional agriculture from a climatic perspective because high CO2 and N2O emissions from peat oxidation are largely inhibited and CH4 emissions remain at levels typical of pristine temperate fens.
We did not find a negative short-term effect of biomass harvest on CH4 emissions and consequently on the net GHG balance. Therefore, we conclude that paludiculture is a sustainable alternative to traditional agricultural use on drained peatlands with high peatoxidation rates as long as harvesting frequency does not alter the equilibrium state of the ecosystem. However, the long-term effects of cutting on annual GHG balances in wet peatlands are unknown, and future studies are needed to assess the sustainability of GHG savings from paludiculture for bioenergy production.
In conclusion, paludiculture appears to provide solutions for both the growing demand for agricultural area for bioenergy and for the need to reduce GHG emissions.</t>
  </si>
  <si>
    <t>However, to increase yields and revenue for future applications, paludiculture will possibly be extended to higher intensity cultivation including a higher harvesting frequency (two harvests per year) and fertilization. Such systems will probably behave differently in terms of GHG emissions, warranting further investigations.</t>
  </si>
  <si>
    <t>Fifteen years after rewetting the net greenhouse gas balance of the study site was similar to those of pristine fens</t>
  </si>
  <si>
    <t>Yang, J; Tian, HQ; Tao, B; Ren, W; Lu, CQ; Pan, SF; Wang, YH; Liu, YQ</t>
  </si>
  <si>
    <t>Century-scale patterns and trends of global pyrogenic carbon emissions and fire influences on terrestrial carbon balance</t>
  </si>
  <si>
    <t>Fires have consumed a large amount of terrestrial organic carbon and significantly influenced terrestrial ecosystems and the physical climate system over the past century. Although biomass burning has been widely investigated at a global level in recent decades via satellite observations, less work has been conducted to examine the century-scale changes in global fire regimes and fire influences on the terrestrial carbon balance. In this study, we investigated global pyrogenic carbon emissions and fire influences on the terrestrial carbon fluxes from 1901 to 2010 by using a process-based land ecosystem model. Our results show a significant declining trend in global pyrogenic carbon emissions between the early 20th century and the mid-1980s but a significant upward trend between the mid-1980s and the 2000s as a result of more frequent fires in ecosystems with high carbon storage, such as peatlands and tropical forests. Over the past 110years, average pyrogenic carbon emissions were estimated to be 2.43PgCyr(-1) (1Pg=10(15)g), and global average combustion rate (defined as carbon emissions per unit area burned) was 537.85gCm(-2) burned area. Due to the impacts of fires, the net primary productivity and carbon sink of global terrestrial ecosystems were reduced by 4.14PgCyr(-1) and 0.57PgCyr(-1), respectively. Our study suggests that special attention should be paid to fire activities in the peatlands and tropical forests in the future. Practical management strategies, such as minimizing forest logging and reducing the rate of cropland expansion in the humid regions, are in need to reduce fire risk and mitigate fire-induced greenhouse gases emissions.</t>
  </si>
  <si>
    <t>10.1002/2015GB005160</t>
  </si>
  <si>
    <t>Peatlands with shallow water table are difficult to be ignited</t>
  </si>
  <si>
    <t>No data presented on temperate peatlands</t>
  </si>
  <si>
    <t>Clay, GD; Worrall, F</t>
  </si>
  <si>
    <t>Estimating the oxidative ratio of UK peats and agricultural soils</t>
  </si>
  <si>
    <t>Organic matter in the terrestrial biosphere has a fundamental role in moderating the exchange of CO2 between the atmosphere and the biosphere. One important property of organic matter is its oxidative ratio (OR); that is, the ratio of moles O-2 released per mole CO2 sequestered through photosynthesis, that is, the lower the OR, less O-2 is released per mole of CO2 fixed. In global assessments of CO2 partitioning, the failure to account for changes in OR could lead to an underestimate of terrestrial carbon sequestration. It is known that OR can vary between environments and management, but what other factors could be playing a role in controlling OR? This study measured the OR of a range of peat (Histosols) and mineral soils (Inceptisols) under similar management from across the United Kingdom to investigate how OR varies within and between material types. The study shows that OR values varied significantly between material types (median peat OR=1.10, median vegetation OR=1.03 and median mineral soil OR=1.14), and they also varied between study sites. Furthermore, there were no significant differences in OR with peat depth. Given the results from this study, we can suggest that future sampling strategies should include sampling of the major carbon pools (i.e. vegetation, litter and soil) and that, as a first approximation, OR can be examined on the basis of these carbon pools alone. The values measured in the study give a new residence time-weighted global OR estimate for the terrestrial biosphere (&lt;mml:msubsup&gt;ORterraglobal&lt;/mml:msubsup&gt;) of 1.056 +/- 0.02.</t>
  </si>
  <si>
    <t>SOIL USE AND MANAGEMENT</t>
  </si>
  <si>
    <t>10.1111/sum.12155</t>
  </si>
  <si>
    <t>No climate mitigation information</t>
  </si>
  <si>
    <t>Clay, GD; Worrall, F; Aebischer, NJ</t>
  </si>
  <si>
    <t>Carbon stocks and carbon fluxes from a 10-year prescribed burning chronosequence on a UK blanket peat</t>
  </si>
  <si>
    <t>Prescribed burning is a common land management technique in many areas of the UK uplands. However, concern has been expressed at the impact of this management practice on carbon stocks and fluxes found in the carbon-rich peat soils that underlie many of these areas. This study measured both carbon stocks and carbon fluxes from a chronosequence of prescribed burn sites in northern England. A range of carbon parameters were measured including above ground biomass and carbon stocks; net ecosystem exchange (NEE), net ecosystem respiration (R-eco) and photosynthesis (P-g) from closed chamber methods; and particulate organic carbon (POC). Analysis of the CO2 data showed that burning was a significant factor in measured CO2 readings but that other factors such as month of sampling explained a greater proportion of the variation in the data. Carbon budget results showed that whereas all the plots were net sources of carbon, the most recent burn scars were smaller sources of carbon compared with the older burn scars, suggesting that burning of Calluna-dominated landscapes leads to an avoided loss' of carbon. However, this management intervention did not lead to a transition to a carbon sink and that for carbon purposes, active peat-forming conditions are desirable.</t>
  </si>
  <si>
    <t>10.1111/sum.12164</t>
  </si>
  <si>
    <t>Carbon budget results showed that whereas all the plots were net sources of carbon, the most recent burn scars were smaller sources of carbon compared with the older burn scars, suggesting that burning of Calluna-dominated landscapes leads to an ‘avoided loss’ of carbon. However,
this benefit is an avoided loss and at no time was burning observed to lead to peat forming, or net carbon sink, conditions.
The control plots were also large sources and were not sinks of gaseous CO2. One potential reason for the recent burn years acting as gaseous sinks could be the rapid growth of vegetation relative to the older vegetation</t>
  </si>
  <si>
    <t>Peat burning paper, not directly relevant to the action.</t>
  </si>
  <si>
    <t>Mueller, J; Joos, F</t>
  </si>
  <si>
    <t>Committed and projected future changes in global peatlands - continued transient model simulations since the Last Glacial Maximum</t>
  </si>
  <si>
    <t>Peatlands are diverse wetland ecosystems distributed mostly over the northern latitudes and tropics. Globally they store a large portion of the global soil organic carbon and provide important ecosystem services. The future of these systems under continued anthropogenic warming and direct human disturbance has potentially large impacts on atmospheric CO2 and climate. We performed global long-term projections of peatland area and carbon over the next 5000 years using a dynamic global vegetation model forced with climate anomalies from 10 models of the Coupled Model Intercomparison Project (CMIP6) and three standard future scenarios. These projections are seamlessly continued from a transient simulation from the Last Glacial Maximum to the present to account for the full transient history and are continued beyond 2100 with constant boundary conditions. Our results suggest short to long-term net losses of global peatland area and carbon, with higher losses under higher-emission scenarios. Large parts of today's active northern peatlands are at risk, whereas peatlands in the tropics and, in case of mitigation, eastern Asia and western North America can increase their area and carbon stocks. Factorial simulations reveal committed historical changes and future rising temperature as the main driver of future peatland loss and increasing precipitations as the driver for regional peatland expansion. Additional simulations forced with climate anomalies from a subset of climate models which follow the extended CMIP6 scenarios, transient until 2300, show qualitatively similar results to the standard scenarios but highlight the importance of extended transient future scenarios for long-term carbon cycle projections. The spread between simulations forced with different climate model anomalies suggests a large uncertainty in projected peatland changes due to uncertain climate forcing. Our study highlights the importance of quantifying the future peatland feedback to the climate system and its inclusion into future earth system model projections.</t>
  </si>
  <si>
    <t>10.5194/bg-18-3657-2021</t>
  </si>
  <si>
    <t>Not directly relevant to peatland restoration.</t>
  </si>
  <si>
    <t>Muller, J; Joos, F</t>
  </si>
  <si>
    <t>Global peatland area and carbon dynamics from the Last Glacial Maximum to the present - a process-based model investigation</t>
  </si>
  <si>
    <t>Peatlands are an essential part of the terrestrial carbon cycle and the climate system. Understanding their history is key to understanding future and past land-atmosphere carbon fluxes. We performed transient simulations over the last 22 000 years with a dynamic global peat and vegetation model forced by Earth system model climate output, thereby complementing data-based reconstructions for peatlands. Our novel results demonstrate a highly dynamic evolution with concomitant gains and losses of active peatland areas. Modeled gross area changes exceed net changes several fold, while net peat area increases by 60% over the deglaciation. Peatlands expand to higher northern latitudes in response to warmer and wetter conditions and retreating ice sheets, and they are partly lost in midlatitude regions. In the tropics, peatlands are partly lost due to the flooding of continental shelves and are regained through nonlinear responses to the combined changes in temperature, precipitation, and CO2. Large north-south shifts of tropical peatlands are driven by shifts in the position of the intertropical convergence zone associated with the abrupt climate events of the glacial termination. Time slice simulations for the Last Glacial Maximum (LGM) demonstrate large uncertainties in modeled peatland extent (global range from 1.5 to 3.4 Mkm(2), million square kilometers) stemming from uncertainties in climate forcing. The net uptake of atmospheric CO2 by peatlands, modeled at 351 GtC since the LGM, considers decay from former peatlands. Carbon uptake would be misestimated, in particular during periods of rapid climate change and subsequent shifts in peatland distribution, when considering only changes in the area of currently active peatlands. Our study highlights the dynamic nature of peatland distribution and calls for an improved understanding of former peatlands to better constrain peat carbon sources and sinks.</t>
  </si>
  <si>
    <t>10.5194/bg-17-5285-2020</t>
  </si>
  <si>
    <t>Oke, TA; Hager, HA</t>
  </si>
  <si>
    <t>Plant community dynamics and carbon sequestration inSphagnum-dominated peatlands in the era of global change</t>
  </si>
  <si>
    <t>Aim Hydroclimatic shifts and anthropogenic-driven nitrogen deposition are major outcomes of global change that could compromise the functioning of many peatlands as a carbon sink. ForSphagnum-dominated peatlands, an emerging hypothesis is that the change could be triggered by shifts in competitive dominance among plant functional groups, specifically from the currently predominant decay-resistantSphagnumto the more decomposable vascular plants. However, the relationship betweenSphagnumand vascular plant occurrence is notably complex and also includes facilitative interactions that are crucial to the productivity ofSphagnum, and therefore, carbon sequestration. Location Global. Taxa Northern peatlands-Sphagnummoss and vascular plants. Time period Present day and the future. Methods We use a conceptual review to examine underlying mechanisms for the competitive exclusion hypothesis and the nature of facilitative interactions betweenSphagnumand vascular plants under potential global change conditions. We complement the review with an empirical study of peatlands with contrasting hydrology to provide some critical insights into the potential effects of change in plant communities on carbon sequestration. We also propose a conceptual model that presents probable combinations of global change factors and their implications for carbon sequestration. Results Vegetation structure inSphagnum-dominated peatland appears to be driven largely by hydrology, rather than competition among plant functional groups. The peat deposit also exerts some controls (e.g., nutrient immobilization) on biotic structure, thereby acting as resistance against an abrupt shift in plant communities. Main conclusions Peatland controls that constrain vegetation shifts have developed over a millennial time-scale in many peatlands, and the pace of climate change may not allow enough time for the establishment of those mechanisms in younger peatlands. Thus, the persistence of a given peatland as a carbon sink also likely depends on the successional stage of the peatland.</t>
  </si>
  <si>
    <t>GLOBAL ECOLOGY AND BIOGEOGRAPHY</t>
  </si>
  <si>
    <t>10.1111/geb.13152</t>
  </si>
  <si>
    <t>Carbon sequestration in Sphagnum-dominated peatlands is driven by several factors, but the most critical is hydrology because it can enhance or dampen the potential effects of other factors (e.g., temperature)
on the plant communities (Heijmans et al., 2008). Given the breadth of experimental studies available, we conclude that peatlands have controls on biotic structures and are generally resilient to an abrupt shift in vegetation structure</t>
  </si>
  <si>
    <t>Vegetation structure in Sphagnum-dominated peatland appears to be driven largely by hydrology, rather than competition among plant functional groups. The
peat deposit also exerts some controls (e.g., nutrient immobilization) on biotic structure, thereby acting as resistance against an abrupt shift in plant communities.
 Peatland controls that constrain vegetation shifts have developed over a millennial time-scale in many peatlands, and the pace of climate change may not allow enough time for the establishment of those mechanisms in younger peatlands.
Thus, the persistence of a given peatland as a carbon sink also likely depends on the successional stage of the peatland.</t>
  </si>
  <si>
    <t>Addresses climate change effects on peatland vegetation, rather adaptation advantages of restoration.</t>
  </si>
  <si>
    <t>Mickler, RA</t>
  </si>
  <si>
    <t>Carbon emissions from a temperate coastal peatland wildfire: contributions from natural plant communities and organic soils</t>
  </si>
  <si>
    <t>Background One of the scientific challenges of understanding climate change has been determining the important drivers and metrics of global carbon (C) emissions and C cycling in tropical, subtropical, boreal, subarctic, and temperate peatlands. Peatlands account for 3% of global land cover, yet contain a major reservoir of 550 gigatons (Gt) of soil C, and serve as C sinks for 0.37 Gt of carbon dioxide (CO2) a year. In the United States, temperate peatlands are estimated to store 455 petagrams of C (PgC). There has been increasing interest in the role of wildfires in C cycling and altering peatlands from C sinks to major C sources. We estimated above- and below-ground C emissions from the Pains Bay Fire, a long-duration wildfire (112 days; 18,329 ha) that burned a coastal peatland in eastern North Carolina, USA. Results Soil C emissions were estimated from pre- and post-burn Light Detection and Ranging (LIDAR) soil elevation data, soils series and C content mapping, remotely sensed soil burn severity, and post-burn field surveys of soil elevation. Total above-ground C emissions from the fire were 2,89,579 t C and 214 t C ha(-1) for the 10 vegetation associations within the burn area perimeter. Above-ground sources of C emissions were comprised of litter (69,656 t C), shrub (1,68,983 t C), and foliage (50,940 t C). Total mean below-ground C emissions were 5,237,521 t C, and ranged from 2,630,529 to 8,287,900 t C, depending on organic matter content of different soil horizons within each of the 7 soil series. The mean below-ground C emissions within the burn area were 1,595.6 t C ha(-1) and ranged from 629.3 to 2511.3 t C ha(-1). Conclusions In contrast to undisturbed temperate peatlands, human induced disturbances of the natural elevation gradient of the peatland has resulted in increased heterogeneity of floristic variation and assemblages that are a product of the spatial and temporal patterns of the water table level and the surface wetness across peatlands. Human induced changes in surface hydrology and land use influenced the fuel characteristics of natural vegetation and associated soils, thus influencing wildfire risk, behavior, and the resulting C emissions.</t>
  </si>
  <si>
    <t>CARBON BALANCE AND MANAGEMENT</t>
  </si>
  <si>
    <t>10.1186/s13021-021-00189-0</t>
  </si>
  <si>
    <t>Not relevant to UK peatlands</t>
  </si>
  <si>
    <t>Gohr, C; Blumroder, JS; Sheil, D; Ibisch, PL</t>
  </si>
  <si>
    <t>Quantifying the mitigation of temperature extremes by forests and wetlands in a temperate landscape</t>
  </si>
  <si>
    <t>As a result of ongoing climate change and more frequent heat events, the regulating services of land cover in terms of moderating and mitigating local temperatures are increasingly important. While the reduced temperatures found in forests and wetlands are recognized, their wider contribution to regional landscape cooling remains largely uncharacterized and unquantified. Herein, we propose and test a new method that estimates the temperature response and inertia of landscapes in high temperatures, based on land cover share. In order to achieve this goal, we combined the MODIS daytime land surface temperature (henceforth LST) time series and CORINE land cover data. We classified the time series in two ways, i.e. by stepwise temperature range (-10/ -5 degrees C to +35/+40 degrees C) and by the occurrence of hot days (days with a mean LST &gt;= 30 degrees C). As an explanatory variable, we developed and used a greenest pixel composite of the MODIS normalized difference vegetation index (NDVI) time series. In our study area, covering parts of northeastern Germany and western Poland, the fragmented landscape has heterogeneous temperature patterns, including urban heat islands, warm agricultural areas, cool forests and cold wetlands. We found that at high temperature ranges only forests and wetlands remained comparably cool, with LSTs up to 20.8 degrees C lower than the maximum LST in the study area. The analysis of land cover shares and LSTs revealed the substantial cooling effect of forests and wetlands in line with increasing land cover share in higher temperature ranges, as well as on hot days. The relation between LST and the NDVI indicated vegetation cover as the cause. We propose the corresponding metrics to quantify landscapelevel temperature regulation. Equally, we advocate for management to identify these ecosystem services and their current and potential contributions, along with implications for sustaining and increasing, both tree cover and wetlands and thereby adapting landscapes to climate change.</t>
  </si>
  <si>
    <t>ECOLOGICAL INFORMATICS</t>
  </si>
  <si>
    <t>10.1016/j.ecoinf.2021.101442</t>
  </si>
  <si>
    <t>Not specific enough to peatlands</t>
  </si>
  <si>
    <t>Jovani-Sancho, AJ; Cummins, T; Byrne, KA</t>
  </si>
  <si>
    <t>Soil carbon balance of afforested peatlands in the maritime temperate climatic zone</t>
  </si>
  <si>
    <t>Drainage and conversion of natural peatlands to forestry increases soil CO2 emissions through decomposition of peat and modifies the quantity and quality of litter inputs and therefore the soil carbon balance. In organic soils, CO2 net emissions and removals are reported using carbon emission factors (EF). The choice of specific default Tier 1 EF values from the IPCC 2013 Wetlands supplement depends on land-use categories and climate zones. However, Tier 1 EF for afforested peatlands in the temperate maritime climate zone are based on data from eight sites, mainly located in the hemiboreal zone, and the uncertainty associated with these default values is a concern. In addition, moving from Tier 1 to higher-Tier carbon reporting values is highly desirable when large areas are affected by land-use changes. In this study, we estimated site-specific soil carbon balance for the development of Tier 2 soil CO2-C EFs for afforested peatlands. Soil heterotrophic respiration and aboveground tree litterfall were measured during two years at eight afforested peatland sites in Ireland. In addition, fine-root turnover rate and site-specific fine-root biomass were used to quantify belowground litter inputs. We found that drainage of peatlands and planting them with either Sitka spruce or lodgepole pine, resulted in soils being net carbon sources. The soil carbon balance at multi-year sites varied between 63 +/- 92 and 309 +/- 67 g C m(-2) year(-1). Mean CO2-C EF for afforested peatlands was 1.68 +/- 0.33 t CO2-C ha(-1) year(-1). The improved CO2-C EFs presented here for afforested peatlands are proposed as a basis to update national CO2-C emissions from this land-use class in Ireland. Furthermore, new data from these sites will significantly contribute to the development of more reliable IPCC default Tier 1 CO2-C EFs for afforested peatlands in the maritime temperate climate zone.</t>
  </si>
  <si>
    <t>10.1111/gcb.15654</t>
  </si>
  <si>
    <t>Drainage and conversion of natural peatlands to forestry increases soil CO2 emissions through decomposition of peat and modifies the quantity and quality of litter inputs and therefore the soil carbon balance.
Mean CO2-C EF for afforested peatlands was 1.68 ± 0.33 t CO2-C ha−1 year−1.
In undrained or rewetted conditions, a high water table maintains anaerobic soil conditions, which restrict organic matter decomposition, while continuing plant-litter inputs maintain an accumulating, negative soil C balance.
Drainage of blanket peatlands, and planting them with either Sitka spruce or lodgepole pine, resulted in soils being net C sources.</t>
  </si>
  <si>
    <t>Context and Scope
Greenhouse Gas Removals (GGRs) are essential for limiting greenhouse gas concentrations in the atmosphere and for achieving global temperature targets. GGRs can be used to compensate for emissions from activities that are likely to remain very difficult to abate, such as aviation and agriculture, and can be used to bring down future atmospheric CO2 concentrations if the target global level is exceeded. There are a diverse range of GGRs, from engineered removals such as direct air carbon capture and storage (DACCS) to land-based removals such as afforestation and habitat restoration. Additional efforts and policy support are very likely required to bring the most mature technologies to the market, while continuing R&amp;D and demonstration support for lower maturity technologies to make them viable future options and to reduce the uncertainty around their effectiveness and potential. The UK government is currently supporting GGR development and demonstration through a range of innovation programmes1. As part of this, BEIS commissioned Element Energy and the UK Centre for Ecology &amp; Hydrology to analyse the costs and deployment potential of GGR methods in the UK context, aiming to build upon previous analysis by Vivid Economics2 and the Royal Society and Royal Academy of Engineering3. The key objective was to provide a comprehensive and up-to-date assessment of the potential of GGR methods in the UK to inform policy decisions and the ongoing government strategy development.
(See full executive summary at hyperlink)</t>
  </si>
  <si>
    <t>The context
The UK Government (HMG) is committed to decisive action to cut emissions across the economy, to achieve our target of net zero emissions by 2050. To complement these efforts the Climate Change Committee has been clear1 that Greenhouse Gas Removal (GGR) methods will be required to offset residual emissions in sectors that are difficult to decarbonise completely. The permanent removal of greenhouse gas emissions (GHG) is key to reaching net zero. For a GGR approach to be credibly ‘net-negative’ it must remove more GHGs from the atmosphere than it creates and store it for an effective period of time. It will therefore be necessary:
• To be able to quantify, robustly and transparently, the amount and permanence of removals,
• To develop appropriate monitoring, reporting and verification protocols for a range of GGR approaches, which can enable a GGR project to be completed,
• To ensure genuine climate benefits and that plans for GGRs are aligned to the UK’s climate adaptation needs.
About the Task and Finish Group BEIS convened a GGR monitoring, reporting and verification (MRV) Task and Finish Group (‘The Group’) with the aim of understanding:
• The current position on MRV for negative emissions in the UK,
• Existing regulatory frameworks and standards,
• The gaps that exist and the work required to fill them,
to develop a comprehensive and robust approach to MRV that will support the development and delivery of GGRs. The role of the Group is advisory and, whilst they have been actively consulted throughout and have reviewed this report, they have not been asked to endorse its contents. Over the course of four months, we engaged with 11 experts from a range of institutions, along with government officials, in two group meetings. The Group’s members represent industry, academics, the financial sector, international organisations, the legal sector, representative organisations, and HMG science advisors and policy officials. We also held one-to-one meetings with a further 13 stakeholders on deep-dive topics, to understand specific aspects of MRV and its application to particular GGR approaches in more detail. This report elaborates on the discussions and presentations from the group meetings, as well as the one-to-ones.
Key messages / recommendations
1. Permanence and durability of CO2 storage is key and a permanent GGR can be considered inherently more valuable from a climate repair perspective than a nonpermanent option. To address the issue of leakage or reversal, the concept of a partial or discounted credit should be introduced.
2. If a non-permanent CO2 store leaks earlier than expected, the leaked CO2 will have to be “re-removed” in the future. Provision for this future re-removal should made at the outset. Liability for the provision of this “re-removal” capability should sit with the initial off-setter.
 3. It is important to distinguish between avoided and removed emissions. A lifecycle assessment of the entire GGR supply chain is essential to show that the total quantity of atmospheric CO2 removed and permanently stored is greater than the total quantity of CO2 emitted to the atmosphere.
4. HMG should develop detailed MRV protocols for each GGR approach, in parallel with initial commercial demonstration.
5. Establish, by 2024, an independent function to sit between project developers and HMG. This function should be responsible for the creation and administration of an independent MRV regime to ensure that the amount and permanence of removals are quantified, robustly and transparently.</t>
  </si>
  <si>
    <t xml:space="preserve">land-based GGR measures that return ecosystems to their natural state such as re-established woodlands, hydrologically self-regulating peatlands and saltmarshes have the potential to provide highly durable carbon sinks over centuries to millennia.
The major avoided emissions potential of peatland restoration noted above could be considered a co-benefit, or as part of the overall climate mitigation benefit. Other potential co-benefits include improved habitat condition and biodiversity. Impacts of peat restoration on water supply, flood regulation and drinking water quality are variable but may be significant in some areas, where peat restoration could reduce peak runoff or provide flood storage. </t>
  </si>
  <si>
    <t>On the other hand, it is possible that re-wetting of agricultural peatlands could reduce flood storage in some landscapes, and increase summer water demand, requiring investment in improved water management and storage infrastructure in these landscapes.</t>
  </si>
  <si>
    <t>All cropland and grassland on peat, all eroded/extracted peat, 25% of modified blanket bog (maximum area 750 kha). Restoration of peatlands will prevent their ongoing degradation and associated GHG emissions, which can be very large in some cases (notably peatlands drained for agriculture) such that total avoided emissions may equal or exceed the GGR.
The Royal Society report12 provides a low estimate of 1 MtCO2/yr of GGR from restoration of 1 Mha of UK peatlands.
The Central estimate of Maximum Technical Potential GGR in 2050 (based on restoration of the 750 kha of most degraded peatlands as defined above) is 4.7 MtCO2e/yr (7.0 MtCO2 yr-1 if only CO2 sequestration is considered, i.e. if CH4 emissions are excluded). The High MTP estimate is 9.4 MtCO2e/yr, and the Low estimate is 2.1 MtCO2e/yr.
Under all MTP assessments, restoring these areas would also generate a further 10-15 MtCO2e/yr- of avoided emissions92.</t>
  </si>
  <si>
    <t>in the specific case of peatland restoration there is a risk (as noted in the Royal Society report) that elevated emissions of methane could offset some of the benefits of increased CO2 removal.</t>
  </si>
  <si>
    <t>Greenhouse gas removal (GGR) will become an increasingly important driver of UK decarbonisation. For the UK to reach net zero greenhouse gas (GHG) emissions around 2050, approximately 130 MtCO2 of negative emissions could be required annually (Royal Society &amp; Royal Academy of Engineering, 2018). The need for GGR at scale is driven by remaining emissions from three ‘hard-to-treat’ sectors: aviation, agriculture, and industry. Abatement of emissions from these sectors is expensive and requires significant technological breakthroughs. GGR is required to compensate. BECCS and DACCS are expected to be the two key GGR options (in terms of tCO2 removed), complemented by smaller, yet vital, deployment of land-based GGRs. Large-scale investment will be required for industrial GGRs such as bioenergy with carbon capture and storage (BECCS) and direct air carbon capture and storage (DACCS). The rate of roll-out will need to be rapid, particularly in the 2030s and 2040s and will require significant policy support. To achieve the expected level of negative emissions from land-based solutions, large areas of UK land will need to be afforested, and a large proportion of UK farmers may need to implement measures to sequester carbon, such as agroforestry, biochar, or enhanced weathering.
GGRs present policymakers with opportunities to meet a range of other sustainable development goals such as halting biodiversity loss and reversing land degradation. However, there are also policy challenges and policy needs to address:
1. Costs: GGR at scale will require multiple £ billions per annum. At this scale, the distribution of GGR costs will require careful consideration whether funded through general taxation, specific levies, or obligations on the private sector. Notably, costs are likely to be of a similar scale to current government spending on renewable energy support. Hence, there is precedent for government climate funding at the required scale.
2. Project accounting: Quantifying negative emissions transparently and robustly is a key enabler for linking GGR incentives to performance. A key challenge for GGR reporting (not faced in emissions reporting) is the permanence of the removed CO2. For some GGRs, such as afforestation, there are established methodologies. For BECCS and DACCS, significant work is still required to establish the appropriate (administrative) frameworks, although in principle this could be relatively simple. Landand soil-based GGRs, such as biochar, present the greatest challenge as both the t/CO2 that can be removed and the storage permanence are uncertain, and whereas national inventory reporting and accounting can cope with project failure the value of individual projects may be unacceptably uncertain.
3. Uncertainty: Given the technological immaturity of most GGRs, significant uncertainty remains around key GGR options. For example, enhanced weathering, which by some estimates could represent around 15% of UK GGR by 2050, has large uncertainties around cost (£39-£390 per tCO2) and there are possible environmental impacts. As the need for GGR is clear, but the GGR methods offering greatest natural capital benefit are not yet known, policy flexibility will be required.
4. Policy interactions: GGR deployment will directly affect power, industry, and agriculture. This requires coordination across heterogenous sectors and government departments. Two key policy interactions stand out: firstly, GGR deployment will have significant implications for UK land use, requiring careful integration, possibly within a wider UK land management strategy; secondly, any GGR support policy will likely affect emitters and hence interact with, for example, existing carbon prices in the power sector. Managing these interactions to ensure consistency across policy frameworks will be a key challenge.
(See full summary at hyperlink)</t>
  </si>
  <si>
    <t>There are plans in place for peatland restoration and woodland management which, if properly implemented, will help build resilience of terrestrial habitats.</t>
  </si>
  <si>
    <t>NFM (eg peatlands) reduces the flood risk from smaller magnitude floods in small to medium catchments, and compliments traditional engineering of natural landscapes (Environment Agency, 2017).</t>
  </si>
  <si>
    <t xml:space="preserve">The vast carbon stores of the UK’s peatlands and soils must be protected. </t>
  </si>
  <si>
    <t>we can manage habitats actively to improve their resilience
There are extensive stores of carbon throughout the UK’s terrestrial and marine habitats – in soils and sediments
UK peatlands are one of the most important terrestrial natural stores for carbon, estimated to store the equivalent of around 11,700 (± 1,100) MtCO2 – over 25 times larger than the UK’s total current annual emissions and an order of magnitude
higher than the carbon stored in trees.
The natural environment, in addition to its intrinsic value, provides critical ecosystem services. These include provisioning services (e.g. food and fibre production); regulating services (e.g. water regulation); cultural services (e.g. amenity, recreational and aesthetic benefits)
and supporting services (e.g. nutrient recycling). The ecosystems that provide these services (and the flow of benefits provided) can also be thought of as capital assets
Many of the services that the natural environment provides, such as CO2 removal, water supply, flood mitigation and cooling are also key adaptation services for people.
Maintaining the carbon storage capacity of the natural environment through adaptation will be critical for achieving Net Zero by 2050.</t>
  </si>
  <si>
    <t xml:space="preserve">Significant areas of peatland will also be restored which – in addition to carbon sequestration – provide other vital services, such as water regulation, flood protection and habitats for wildlife.
The natural environment provides a range of cultural services, such as increased amenity benefits, increased mental health, educational benefits and spiritual well-being.
Natural resources and ecosystems support the functioning of social and economic systems, particularly the capacity to adapt to climate change. </t>
  </si>
  <si>
    <t>Highly supportive of nature-based removals, seen as ‘natural’ and having significant co-benefits (80-85% peatland restoration, but lower (60%) for enhancing soil carbon).
Natural capital is difficult to quantify, but economists and citizens are clear that it has a value. The pathways outlined in this report contribute to greater biodiversity, water quality and air quality. Reducing emissions from land use and agriculture could deliver annual co-benefits of £0.6 billion in 2050 in our Balanced Pathway, covering recreational benefits, improved air quality, improved health from increased physical activity and flood alleviation. These will continue to rise after 2050.</t>
  </si>
  <si>
    <t>Full restoration of upland peat by 2045 (or stabilisation if degradation is too severe to restore) and re-wetting and sustainable management of 60% of lowland peat by 2050. These would deliver annual saving of nearly 6 MtCO2e by 2035 and around 10 MCO2e by 2050.</t>
  </si>
  <si>
    <t xml:space="preserve">Our net-zero recommendations call for landscape-scale change across the
UK, targeted initially to where they are needed most. These measures can deliver significant
benefits for the climate, biodiversity, air quality and flood prevention. Tree planting and
peatland restoration can both bolster carbon sequestration and better prepare our
environment for future climate change. </t>
  </si>
  <si>
    <t>Some have co-benefits: for instance, restoration of habitats can improve biodiversity and ecosystemservices such as water management.</t>
  </si>
  <si>
    <t>Restoring and rewetting habitats such as peatlands so they store more CO2 in the form of dead organic matter.</t>
  </si>
  <si>
    <t>peatland restoration on around 140,000 hectares in upland areas;
Crucially, implementing natural capital restoration on this scale would help to alleviate many of the anticipated climate change pressures documented in this report. For example, these interventions could help to improve soil management which aids water regulation and can help to reduce soil carbon losses.</t>
  </si>
  <si>
    <t>A.Thomson, C.Evans, G. Buys, H. Clilverd, UKCEH</t>
  </si>
  <si>
    <t>Updated quantification of the impact of future land use scenarios to 2050 and beyond (UK Centre for Ecology and Hydrology)</t>
  </si>
  <si>
    <t>The Climate Change Committee (CCC) commissioned CEH to model the impact of these new scenarios on greenhouse gas (GHG) emissions, carbon sequestration, and harvested material. Land can remove and store CO2 from the atmosphere, which makes it unique among all sectors. However, the Land Use, Land-Use Change and Forestry (LULUCF) sector is currently a net source of GHG emissions when including all sources of peatland emissions.  For the CCC’s Sixth Carbon Budget advice, we have updated the assumptions for reducing emissions in the LULUCF sector that was used to inform our Net Zero advice in 2019, and incorporated new assumptions. These were used to develop five new scenarios, which have allowed us to consider alternative pathways for reducing emissions to 2035 and 2050. All scenarios include afforestation, agro-forestry (and hedgerows), bioenergy crops, peatland restoration and sustainable peat management; with the deployment rate, timing and ambition of each measure varied per scenario.</t>
  </si>
  <si>
    <t>https://www.theccc.org.uk/publication/updated-quantification-of-the-impact-of-future-land-use-scenarios-to-2050-and-beyond-uk-centre-for-ecology-and-hydrology/</t>
  </si>
  <si>
    <t xml:space="preserve">
Restoration of cropland to paludiculture usage is assumed to require a mean WTD of 10 cm. Restoration to near-natural peatland condition is assumed to create a mean WTD of 5 cm, which is optimal for net CO2+CH4 emissions (this is very close to the original emission factor for near-natural fen in Evans et al. 2017).</t>
  </si>
  <si>
    <t>Peatland mitigation measures have a substantial impact in reducing emissions, but peatland area will continue to be a GHG source</t>
  </si>
  <si>
    <t>By 2050 mitigation on these areas will abate GHG emissions rather than increase GHG removals due to the long time-profile required to sequester carbon following restoration, and relatively slow rate of peat formation in natural systems.</t>
  </si>
  <si>
    <t xml:space="preserve">-  it is said that GHG removal (esoecially afforestation and peatland restoration) can help decarbonise the UK. </t>
  </si>
  <si>
    <t>“Without these measures (GHG removal) the required amounts of low-carbon power, hydrogen and carbon capture and storage (CCS) would be much higher. In many, though not all, cases they reduce overall costs.”</t>
  </si>
  <si>
    <t>Mainly information about costs needed for a Net Zero UK</t>
  </si>
  <si>
    <t>Amanda Thomson, Tom Misselbrook, Janet Moxley, Gwen Buys, Chris Evans, Heath Malcolm, Jeanette Whitaker, Niall McNamara and Sabine Reinsch, CEH</t>
  </si>
  <si>
    <t>Quantifying the impact of future land use scenarios (CEH and Rothamsted Research)</t>
  </si>
  <si>
    <t>This report, produced by the Centre for Ecology and Hydrology and Rothamsted Research, accompanies the CCC’s Land use: Reducing emissions and preparing for climate change report. The report examines how ambitious mitigation measures could reduce greenhouse gas missions (GHG) emissions from the agriculture and Land Use, Land Use Change and Forestry (LULUCF) sectors by 2050 and beyond, while maintaining the current levels of per capita food production.</t>
  </si>
  <si>
    <t>The UK’s peatlands occupy around 3.0 million hectares (Evans et al., forthcoming) and provide a range of ecosystem services including provisioning, regulating and cultural services (Chapter 5, UK National Ecosystem Assessment 2011).
o Intensively managed lowland peat areas are some of the most productive agricultural soils in the UK, particularly for intensive arable cropping in Eastern England.
o Although they are generally classed as poor quality agricultural land, upland peatland areas are used for extensive livestock grazing and game shooting (deer and gamebirds).
o Peat extraction for horticultural use and for fuel still occurs on peatland sites, although there are government commitments to phasing out peat extraction in England, and extraction has ceased in Wales.
o Upland peat areas are a significant source of water supply for the UK.
o UK peatlands provide habitat for a wide range of flora and fauna, including important bird breeding areas and migratory stopovers.
o Peatlands provide opportunities for recreation and outdoor pursuits.
o Peatlands can act as an archive of environmental and cultural history.
o Climate regulation in the form of carbon storage and the potential for increased carbon accumulation.
o More sustainable management of peatlands can mitigate flood risks by increasing vegetation ‘roughness’ and thereby slowing water flow across the peat surface
o Pollution mitigation: water from the uplands can dilute downstream pollutants.</t>
  </si>
  <si>
    <t xml:space="preserve">Possible trade-offs in increasing the area of restored peatlands include:
· Raising water levels can reduce carbon losses and increase biodiversity but can increase methane emissions (this is taken into account in the emission modelling).
· More habitat for insect pests and disease vectors with an increase in wetland area.
· The restoration of upland peat would likely require a reduction or removal of grazing, reducing livestock production in those areas, although the filling of drainage ditches may also reduce stock losses.
· Rewetting of intensively managed lowland peatland under intensive agricultural use is likely to affect the types of crops that can be grown (Evans et al., 2017) and may reduce agricultural production in those areas. </t>
  </si>
  <si>
    <t>It can be seen that the forests planted after 2016 make the greatest contribution to reduced emissions/increased removals of GHGs, followed by peatland mitigation measures.</t>
  </si>
  <si>
    <t>Restoration of degraded peatlands represents both a mitigation response and an adaptation response.
The majority of peatland sites in England are primarily in poor condition as a result of unsympathetic land management, leading to areas of bare peat, a loss of soil, habitats and biodiversity, and reduced capacity to stabilise base and peak flows of water (Dickie et al., 2015; Evans et al., 2017; Thomson et al., 2018).</t>
  </si>
  <si>
    <t>Immediate restoration of both upland and lowland degraded peatland is a beneficial climate change mitigation and adaptation response, with benefits likely to increase under more rapid and/or severe climate change (although precise relationships are uncertain). Possible tipping points may favour restoration of sites before they degrade rapidly, but restoration of already badly degraded sites offers immediate gains in terms of emissions avoided.</t>
  </si>
  <si>
    <t>Moreover, early action is desirable given that restoration to a near-natural, fully-functional state can take decades or longer and that restoration costs increase with the degree of degradation faced.</t>
  </si>
  <si>
    <t>Final assessment of Scotland’s first Climate Change Adaptation Programme</t>
  </si>
  <si>
    <t>This report, by the CCC’s Adaptation Committee, is the second independent assessment of the Scottish Climate Change Adaptation Programme (SCCAP), required under the Climate Change (Scotland) Act 2009.The assessment focuses on what has changed since the Committee’s first assessment in 2016, in implementing policies and actions set out in the SCCAP and in managing Scotland’s vulnerability to climate risks.2. Key findingsThe key findings are:The most notable progress since the first assessment includes peatland restoration, increasing marine resilience and an improved understanding of flood risk in Scotland. The areas of greatest continued concern include increases in pests and diseases in Scottish forests, declines in seabird populations and soil health. Key data and evidence gaps remain that make it difficult to assess progress for a number of adaptation priorities, including the extent of housing and other infrastructure development in flood risk areas and health impacts from climate change.The Committee expects its findings to be considered in the next iteration of the Scottish Government’s SCCAP, which is due to be published later in 2019.</t>
  </si>
  <si>
    <t>https://www.theccc.org.uk/publication/final-assessment-of-scotlands-first-climate-change-adaptation-programme/</t>
  </si>
  <si>
    <t>There is continued evidence of actions being taken that will help reduce vulnerability to climate change, including restoring larger areas of degraded peatlands
Ecosystem restoration priorities include peatlands, coastal sand dunes, native woodlands and establishment of saltmarsh to improve resilience to climate change.</t>
  </si>
  <si>
    <t>Policy directions rather than scientific data</t>
  </si>
  <si>
    <t>Land use: Reducing emissions and preparing for climate change</t>
  </si>
  <si>
    <t>This report by the Committee on Climate Change assesses the role of land use change in meeting climate change mitigation and adaptation objectives. The Government needs to address climate change, which threatens the land’s ability to provide critical services including clean water, healthy soils and timber, and ensure sufficient food production for an increasing population and space for new homes. Overall, the report finds that fundamental reform is required to ensure land becomes a more effective carbon store, whilst early action is needed to maximise the benefits from changing how land is used.</t>
  </si>
  <si>
    <t>https://www.theccc.org.uk/publication/land-use-reducing-emissions-and-preparing-for-climate-change/</t>
  </si>
  <si>
    <t>Acting early is also important to give the best chance of avoiding irreversible damage, such as the loss of upland peat due to warmer, drier conditions.
Diversifying agricultural land, afforestation and peatland restoration have positive impacts on the condition of natural habitats and habitat creation.</t>
  </si>
  <si>
    <t>In Scotland for example there is greater capacity to switch land use to create natural stores of carbon through afforestation and peatland restoration – requiring new devolved policies to maximise mitigation UK-wide.
Restoring 55-70% of peatlands could reduce emissions by 4-11 MtCO2e annually by 2050;
Carbon stocks contained in peatland in the UK are estimated at 3,200 ± 300 million tonnes.52 In contrast to mineral soils, organic soils such as well functioning peatland53 are able tocontinuously accumulate carbon under water-logged conditions at a rate of around 1mm per year. Peatlands are therefore an important and potentially growing reservoir of carbon.</t>
  </si>
  <si>
    <t>Loss of food production</t>
  </si>
  <si>
    <t>Elliott, J., Skirvin, D., Ffoulkes, C., Wilson, L., Wynn, S., Critchley, N., Whiteley, I., and Image, M. ADAS</t>
  </si>
  <si>
    <t>UK land use projections and implications for mitigation and adaptation</t>
  </si>
  <si>
    <t>This report, by ADAS, reviews the evidence base on land use drivers, metrics and models to inform the Committee on Climate Change (CCC) on the implications of land use change for climate change mitigation and adaptation. In doing so, ADAS developed a conceptual framework for assessing land use for agriculture, forestry and semi-natural habitats from a climate change mitigation and adaptation perspective. The work comprised of mainly a desk-based review of datasets, drivers and models but also included a stakeholder workshop to explore the pathways to a net zero emissions scenario from UK agriculture and land-use post 2050 and how land allocation (and impacts) might be modelled.</t>
  </si>
  <si>
    <t>https://www.theccc.org.uk/publication/adas-for-ccc-uk-land-use-projections-and-implications-for-mitigation-and-adaptation/</t>
  </si>
  <si>
    <t>The restoration of natural habitat was highlighted as a key synergy by the majority of delegates for enhancing natural carbon sinks, restoring peatlands, increasing biodiversity, improving water quality, whilst also providing greenspace.</t>
  </si>
  <si>
    <t>There is potential in the long-term to create a carbon sink from restoring peatlands and while there could be a temporary short term spike of methane emissions, this does not outweigh the long term benefits.</t>
  </si>
  <si>
    <t>Different soils deliver some ecosystem services more effectively than others, with lowland mineral soils under arable and grassland management important for food production, while deep peats in upland areas support semi-natural habitats and are arguably more important for carbon storage and climate regulation. However, there are a number of drivers which affect the ability of soils to deliver these services, notably: compaction, erosion, loss of organic matter, land-use change, loss of biodiversity, climate change and surface sealing (loss to development).</t>
  </si>
  <si>
    <t>UK Climate Change Risk Assessment 2017</t>
  </si>
  <si>
    <t>The UK Climate Change Risk Assessment 2017 Evidence Report is the most up-to-date and comprehensive analysis of the risks and opportunities posed by climate change to the UK.  The 2000-page report, which provides advice to Government, covers the following areas: Natural environment and natural assets; Infrastructure; People and the built environment; Business and industry; International dimensions</t>
  </si>
  <si>
    <t>https://www.theccc.org.uk/publication/uk-climate-change-risk-assessment-2017/</t>
  </si>
  <si>
    <t>Key risks from climate change to natural capital include:
Degradation of upland peat habitats: due to warmer temperatures and changing rainfall patterns.
These habitats are vital for nationally scarce plants and wildlife, and for storing carbon. They also
help provide clean drinking water to millions of people, but are highly vulnerable as a result of
damaging management practices and air pollution.</t>
  </si>
  <si>
    <t>Policy directions - no direct evidence given</t>
  </si>
  <si>
    <t>The review suggest that CO2 effluxes are higher from OM soils than deep peat or
organic (as expected) for both UK and European/worldwide.</t>
  </si>
  <si>
    <t>Reports carbon stocks and emissions from forest on bog, but does not describe mitigation potential.</t>
  </si>
  <si>
    <t>"Woodlands, peatlands and blue carbon environments are important for the natural environments and to act as a juxtaposition to the built environments. These natural assets act as habitats of a large number of flora and fauna and their expansion would provide significant positive effects for SA Objective 6. The restoration of peatlands especially has the potential to provide significant benefits as peatlands comprise a mixture of green and blue habitats and if they are lost, cannot be easily replaced."</t>
  </si>
  <si>
    <t>"Wales completed its first carbon-funded peatland restoration in 2021 at Bwlch y Groes, which comprised 66 hectares of peatland restoration that is expected to store 2,335 tons of carbon emissions over the next 35 years (Forest Carbon)."</t>
  </si>
  <si>
    <t>"Peatland emissions. Depending on the methodology selected, there is a range of possible increases to total Welsh emissions that accounting for all peatland emissions could cause. A UK decision on the methodology used is expected before 2022 and may affect the First Carbon Budget:
·‘Higher’ peatland. The high range of emissions from peatland could add around 0.5 MtCO2e to the inventory, and it would also increase the 1990 baseline by 0.5 MtCO2e. This is the basis upon which targets in the Advice Report are recommended.
·'Lower’ peatland. The lower range of emissions from peatland could add around 0.4 MtCO2e to the inventory, and it would also increase the 1990 baseline by 0.4 MtCO2e."</t>
  </si>
  <si>
    <t>Ecosystems can play a significant role in reducing greenhouse gas emissions in Wales, contributing to the global effort to mitigate climate change. Ecosystems also contribute to Wales' international commitment to biodiversity improvements.</t>
  </si>
  <si>
    <t>By 2030, our Balanced Pathway involves planting a cumulative 43,000 hectares of mixed woodland in Wales to remove CO2 from the atmosphere as they grow, increasing to a total of 180,000 hectares by 2050. Peatlands must be restored widely and managed sustainably.
We assume accounting for all peatland emissions adds around 0.5 MtCO2e per year to the current Welsh inventory</t>
  </si>
  <si>
    <t>Soil Policy Evidence Programme 2020-21</t>
  </si>
  <si>
    <t>More about effect of land use on soils, but includes clear link to soil C storage and mitigation effects (also mentions pollution swapping e.g. if nitrous oxide emissions occur instead</t>
  </si>
  <si>
    <t>Organo-mineral land use literature review (gov.wales)</t>
  </si>
  <si>
    <t>Soils are an integral part of the terrestrial ecosystem and support many essential functions including carbon storage, food provision, water regulation, nutrient cycling and biodiversity. Land use and land management practices strongly affect soil functions.</t>
  </si>
  <si>
    <t>It has been estimated that deep peats store 121 MtC (31% of the total Welsh carbon stock) despite only covering c. 3% of the Welsh land area (Smith et al., 2007).
Peats, organo-mineral soils and shallow soils are considered to be the soil types most vulnerable to high rates of soil organic carbon loss.</t>
  </si>
  <si>
    <t>Focus is on organo-mineral soils rather than peat soils.</t>
  </si>
  <si>
    <t>Afforestation following drainage of wet peaty soils is likely to result in SOC loss
It is also important to recognise the importance of protecting and maintaining habitats that already have high SOC stocks. Woodlands, along with peatland, for example, have the potential to sequester more carbon than any other type of habitat (Table 1). Restoring peatland can also avoid the GHG emissions from degraded peatland.
Despite their small land area peatlands represent the largest terrestrial store of carbon in Wales. Bradley et al. (2005) estimated the Welsh soil carbon stock to be 340 Mt, a large proportion of which is sequestered in upland peat soils.
In their natural state peatland has the potential to contribute to climate regulation through ongoing CO2 sequestration. However, many Welsh peatlands have been detrimentally impacted by centuries of human activity including drainage, over-grazing and conversion to grassland and forestry. Consequently, Welsh peatlands are thought to act as a source of GHG emissions (Evans et al., 2015). Measures supported through Glastir, as well as other land management and conservation intervention mechanisms, aim to restore the carbon sequestration function of Welsh peatlands.
The estimated climate change mitigation potential that could be achieved if peatlands were returned to near-natural conditions was estimated to be c.300 kt CO2-eq/year (ADAS et al., 2014; Evans et al., 2015).</t>
  </si>
  <si>
    <t>Landscape features and mitigation measures that increase infiltration and slow the flow of water will be supported under this key area. This includes planting trees, and restoring bogs and marshy grasslands.</t>
  </si>
  <si>
    <t>Restoration of certain habitats that sequester carbon, such as woodlands, peat bogs, coastal grasslands and acid grasslands would be supported under this priority area.</t>
  </si>
  <si>
    <t>Habitat types paper, very little C mitigation evidence.</t>
  </si>
  <si>
    <t>Implement a programme of restoration and rewetting of drained peatland across Wales in order to protect the carbon stock, avoid emissions and provide wider benefits for biodiversity and flood management (where applicable).</t>
  </si>
  <si>
    <t>In terms of land use and the “land use, land use change and forestry” (LULUCF) inventory, the main opportunities remain an expansion of woodland and restoring degraded peatland. Both measures rely on protecting and/or building carbon stores and reducing emissions associated with their management.
Net emissions reduction, allowing for carbon storage and sequestration from a combination of woodland expansion and peatland restoration, is estimated at 500 ktCO2e per year but over an extended time period.
Overall, the emissions calculations (Table 27) suggest that improved grassland on peat currently represents the largest total GHG emission source from Welsh peatlands, followed by modified and drained bog, coniferous woodland and arable land. Eroding bogs and broadleaf woodland make relatively minor contributions to emissions due to their small overall areas.  Overall, the potential climate mitigation that could be attained by fully restoring all Welsh peatlands is estimated to be around 320 ktCO2e/yr.</t>
  </si>
  <si>
    <t>If afforestation and  peatland  restoration  are  considered  they add  around7.5 MtCO2e yr-1 and 3.1 MtCO2e yr-1, respectively, to the mitigation potential.</t>
  </si>
  <si>
    <t>The area of restored peatland increases from its current level of 25% to 58% by 2035 and 79% by 2050 of peatland.</t>
  </si>
  <si>
    <t>Natural climate solutions can provide 37% of cost-effective CO2mit-igation needed through 2030 for a&gt;66% chance of holding warm-ing to below 2 °C
Warming will likely be held to below 2 °C if natural pathways are implemented at cost-effective levels…., and if we avoid increases in fossil fuel emissions for 10 y and then drive them down to 7%of current levels by 2050 and then to zero by 2095
Wetland pathways offer 14% of NCS mitigation opportunities needed to hold warming to &lt;2 °C, and 19% of low-cost NCS mitigation. Wetlands are less extensive than forests and grasslands, yet per unit area they hold the highest carbon stocks and
the highest delivery of hydrologic ecosystem services, including climate resilience.
Avoiding the loss of wetlands—an urgent concern in developing countries—tends to be less expensive than wetland restoration</t>
  </si>
  <si>
    <t>Work remains to better constrain uncertainty of NCS mitigation estimates.</t>
  </si>
  <si>
    <t>Global values provided, so I've extracted percentage values where possible rather than absolute values.</t>
  </si>
  <si>
    <t>Win win: Ecosystem based adaptation</t>
  </si>
  <si>
    <t xml:space="preserve">Win win: protection and rehabilitation of carbon sinks
The restoration and conservation of other carbon sink ecosystems, such as wetlands (terrestrial) and blue carbon (mangroves and coastal wetlands), not only increase the resilience of the natural envi-ronment, but also contribute to preserving both the mitigation and adaptation services provided by such  ecosystems. For example, wetland  protection  or restoration  can  reduce flood risk, while also storing carbon and supporting biodiversity and coastal ecosystems have important adaptation bene-fits through their resilience function in reducing sea level rise and storm surge (Holly et al., 2012).  </t>
  </si>
  <si>
    <t>Peatland can help slow water flow during storms. Restoration reduces peatland vulnerability to climate change.
Restoration can help re-establish rare species and distinct peatland biodiversity on extensive areas of degraded habitat.
Recommendations: Restore degraded peatlands; drainage should be stopped and reversed. Continue to develop Peatland Code and public financing. End burning on blanket bogs.</t>
  </si>
  <si>
    <t>Some NbS, such as peatland restoration are valuable because they reduce emissions. Peatlands store around 3 billion tonnes of carbon in the UK but are emitting an estimated 23 million tonnes of carbon dioxide equivalent (CO2e) annually (c.5% UK emissions) as a result of drainage and degradation.
Restoration can reduce and eventually halt these emissions.
Large-scale afforestation should avoid peatlands,</t>
  </si>
  <si>
    <t>Specific_response</t>
  </si>
  <si>
    <t>Specific_response_2</t>
  </si>
  <si>
    <t>Action 3 relevance</t>
  </si>
  <si>
    <t>Donoso, PJ; Promis, A; Loguercio, GA; Beltran, HA; Casseli, M; Chauchard, LM; Cruz, G; Penalba, MG; Pastur, GM; Navarro, C; Nunez, P; Salas-Eljatib, C; Soto, DP; Vasquez-Grandon, A</t>
  </si>
  <si>
    <t>Silviculture of South American temperate native forests</t>
  </si>
  <si>
    <t>Background: South America has the largest area of temperate forests in the Southern Hemisphere, which grow in diverse site conditions. The aim of this paper is to review the practices of silviculture applied and recommended for these temperate forests, and to discuss prospects to develop new silvicultural proposals to improve sustainability, adaptation and in-situ conservation of forest ecosystems. Methods: We reviewed the silviculture knowledge in four major forest types: 1) The Nothofagus-dominated forests of south-central Chile; 2) the Angiosperm-dominated evergreen forests; 3) the Nothofagus and Austrocedrus chilensis (D.Don) Pic. Serm. &amp; Bizzarri forests in the Argentinean Northern Patagonia; and 4) the Cool temperate Nothofagus forests and Magellanic rainforests. Results: In Chile, both Nothofagus-dominated and Angiosperm-dominated evergreen forests are diverse in tree species, and mixed-species silviculture with commercially valuable species of variable shade tolerance is most promising. Some secondary forests can reach growth rates as high as 20 m(3)ha(-1)yr(-1). After thinnings, stands with 35-60% of residual densities have shown the best responses in growth. Even-aged silvicultural methods have shown a rapid reorganization and development of new cohorts, although, where Chusquea species are conspicuous, regeneration establishment requires controlling competing vegetation. Preliminary results also show interesting prospects for single-tree selection cuts in uneven-aged forests. East of the Andes, in Argentina, mixed Nothofagus forests and pure and mixed Nothofagus and A. chilensis forests occur. The shelterwood method has been the most practised and successful in the mixed Nothofagus forests, with abundant regeneration, and good growth rates. For A. chilensis forests, an adaptive management approach is proposed, conditioned by the cypress disease attack (e.g., Phytophthora austrocedri). Conversion of pure A. chilensis to mixed A. chilensis-N. dombeyi forests could increase growth considerably. Finally, in the cool temperate Nothofagus forests and Magellanic rainforests, shared by Chile and Argentina, the regular shelterwood cuts have been the most common silvicultural method, with massive regeneration a decade after the regeneration felling. Since the two major Nothofagus species in these forests regenerate well in gaps, uneven-aged silviculture seems also promising. Conclusions: There is abundant knowledge about the silviculture of these forest types. However, there are opportunities for several silvicultural systems to better contribute to sustainable forest management, reverse forest degradation, and cope with climate change challenges, primarily through developing mixed and single-species productive and carbon-rich forests, with greater adaptive capacity.</t>
  </si>
  <si>
    <t>NEW ZEALAND JOURNAL OF FORESTRY SCIENCE</t>
  </si>
  <si>
    <t>10.33494/nzjfs522022x173x</t>
  </si>
  <si>
    <t>Wu, WT; Yang, ZQ; Chen, CP; Tian, B</t>
  </si>
  <si>
    <t>Tracking the environmental impacts of ecological engineering on coastal wetlands with numerical modeling and remote sensing</t>
  </si>
  <si>
    <t>Coastal wetlands are the most valuable ecosystems on the earth but facing severe degradation and losses owing to climate change and anthropogenic activities. Many ecological engineering projects (EEP) have been conducted to mitigate the degradation of coastal wetlands. However, the geomorphological impacts of EEP on coastal wetlands have not been well documented. In this study, a method employed a process-based hydrodynamic model and remote sensing (RS) was developed to evaluate the impacts of EEP on the geomorphological change of a prototype Ramsar site. Results demonstrated that RS can improve the quality of bathymetry data for the numerical model with a decrease of RMSE of bathymetry data from 0.52 m to 0.3 m. RS data also showed good capacity in trend detection of geomorphological change spatially. Results showed the Chongming Dongtan wetland experienced erosion with an annual rate of-0.035 m/yr from 2013 to 2016 after the implementation of EEP. The deposition rate changed significantly in the area within 200 m of the EEP. It is found that the EEP modified the composition of vegetation, sediment transportation, as well as substrate stability, affecting the geomorphological change of coastal wetlands. The study suggested that the EEP is a direct and effective way to restore the coastal habitats for waterbirds from moderate anthropogenic disturbance. However, the modification of the coastal wetland ecosystem by EEP will potentially increase the vulnerability to global climate change. Therefore, Future studies are needed to further evaluate the advantages and disadvantages of EEP and identify a more sustainable approach for coastal management.</t>
  </si>
  <si>
    <t>10.1016/j.jenvman.2021.113957</t>
  </si>
  <si>
    <t>Bosch, NE; McLean, M; Zarco-Perello, S; Bennett, S; Stuart-Smith, RD; Verges, A; Pessarrodona, A; Tuya, F; Langlois, T; Spencer, C; Bell, S; Saunders, BJ; Harvey, ES; Wernberg, T</t>
  </si>
  <si>
    <t>Persistent thermally driven shift in the functional trait structure of herbivorous fishes: Evidence of top-down control on the rebound potential of temperate seaweed forests?</t>
  </si>
  <si>
    <t>Extreme climatic events can reshape the functional structure of ecological communities, potentially altering ecological interactions and ecosystem functioning. While these shifts have been widely documented, evidence of their persistence and potential flow-on effects on ecosystem structure following relaxation of extreme events remains limited. Here, we investigate changes in the functional trait structure - encompassing dimensions of resource use, thermal affinity, and body size - of herbivorous fishes in a temperate reef system that experienced an extreme marine heatwave (MHW) and subsequent return to cool conditions. We quantify how changes in the trait structure modified the nature and intensity of herbivory-related functions (macroalgae, turf, and sediment removal), and explored the potential flow-on effects on the recovery dynamics of macroalgal foundation species. The trait structure of the herbivorous fish assemblage shifted as a result of the MHW, from dominance of cool-water browsing species to increased evenness in the distribution of abundance among temperate and tropical guilds supporting novel herbivory roles (i.e. scraping, cropping, and sediment sucking). Despite the abundance of tropical herbivorous fishes and intensity of herbivory-related functions declined following a period of cooling after the MHW, the underlying trait structure displayed limited recovery. Concomitantly, algal assemblages displayed a lack of recovery of the formerly dominant foundational species, the kelp Ecklonia radiata, transitioning to an alternative state dominated by turf and Sargassum spp. Our study demonstrates a legacy effect of an extreme MHW and exemplified the value of monitoring phenotypic (trait mediated) changes in the nature of core ecosystem processes to predict and adapt to the future configurations of changing reef ecosystems.</t>
  </si>
  <si>
    <t>10.1111/gcb.16070</t>
  </si>
  <si>
    <t>Rodengen, TJ; Pellatt, MG; Kohfeld, KE</t>
  </si>
  <si>
    <t>Paleoecological Investigation of Vegetation, Climate and Fire History in, and Adjacent to, Kootenay National Park, Southeastern British Columbia, Canada</t>
  </si>
  <si>
    <t>Paleoecological investigation of two montane lakes in the Kootenay region of southeast British Columbia, Canada, reveal changes in vegetation in response to climate and fire throughout the Holocene. Pollen, charcoal, and lake sediment carbon accumulation rate analyses show seven distinct zones at Marion Lake, presently in the subalpine Engelmann Spruce-Subalpine Fir (ESSF) biogeoclimatic (BEC) zone of Kootenay Valley, British Columbia. Comparison of these records to nearby Dog Lake of Kootenay National Park of Canada in the Montane Spruce (MS) BEC zone of Kootenay Valley, British Columbia reveals unique responses of ecosystems in topographically complex regions. The two most dramatic shifts in vegetation at Marion Lake occur firstly in the early Holocene/late Pleistocene in ML Zone 3 (11,010-10,180 cal. yr. B.P.) possibly reflecting Younger Dryas Chronozone cooling followed by early Holocene xerothermic warming noted by the increased presence of the dry adapted conifer, Douglas-fir (Pseudotsuga menziesii) and increasing fire frequency. The second most prominent change occurred at the transition from ML Zone 5 through 6a (similar to 2,500 cal. yr. B.P.). This zone transitions from a warmer to a cooler/wetter climate as indicated by the increase in western hemlock (Tsuga heterophylla) and subsequent drop in fire frequency. The overall cooling trend and reduction in fire frequency appears to have occurred similar to 700 years later than at Dog Lake (similar to 43 km to the south and 80 m lower in elevation), resulting in a closed montane spruce forest, whereas Marion Lake developed into a subalpine ecosystem. The temporal and ecological differences between the two study sites likely reflects the particular climate threshold needed to move these ecosystems from developed forests to subalpine conditions, as well as local site climate and fire conditions. These paleoecological records indicate future warming may result in the MS transitioning into an Interior Douglas Fir (IDF) dominated landscape, while the ESSF may become more forested, similar to the modern MS, or develop into a grassland-like landscape dependent on fire frequency. These results indicate that climate and disturbance over a regional area can dictate very different localized vegetative states. Local management implications of these dynamic landscapes will need to understand how ecosystems respond to climate and disturbance at the local or ecosystem/habitat scale.</t>
  </si>
  <si>
    <t>10.3389/fevo.2021.768785</t>
  </si>
  <si>
    <t>Alba, R; Kasoar, T; Chamberlain, D; Buchanan, G; Thompson, D; Pearce-Higgins, JW</t>
  </si>
  <si>
    <t>Drivers of change in mountain and upland bird populations in Europe</t>
  </si>
  <si>
    <t>Mountain ecosystems have special significance for biodiversity and are vulnerable to climate and other environmental changes. However, few assessments of drivers of change have been conducted in these areas in comparison to other more accessible biomes. In this study, we developed an objective and broad definition of a mountain bird, and systematically reviewed the existing literature for the 34 European mountain and upland species identified in order to quantify which drivers of environmental change have been most consistently associated with positive or negative demographic responses. Raptors and gamebirds were the most-studied species, whereas mountain specialists and arctic-alpine species were little studied. Using a standardized threat classification, the analyses reported significant negative impacts of hunting, collision with energy-generation infrastructures, predation by competitive species, human disturbance and poisoning. There were significant positive effects for management of non-target species, but less support for effects of drivers operating over longer timescales, such as climate and land-use changes. Analysis of trends in drivers found evidence of increasing temperatures and vegetation encroachment, whereas agricultural impacts decreased, which was largely related to abandonment of grazing. A lack of fine-grained studies investigating ecological mechanisms and population responses to widespread impacts were highlighted. We have found that some drivers are well studied, but we need to collect more detailed and longer-term data on species requirements and on the impacts that bird populations face to devise priorities for conservation action and research for mountain and upland birds.</t>
  </si>
  <si>
    <t>IBIS</t>
  </si>
  <si>
    <t>10.1111/ibi.13043</t>
  </si>
  <si>
    <t>Frene, C; Nunez-Avila, M; Castro, B; Armesto, JJ</t>
  </si>
  <si>
    <t>Seasonal Partitioning of Rainfall in Second-Growth Evergreen Temperate Rainforests in Chiloe Island, Southern Chile</t>
  </si>
  <si>
    <t>Rainfall partitioning in secondary forests from southern Chile is relevant in the climate change scenario, in which a 30% reduction in summer precipitation has been projected for the temperate region. Logging and degradation of old-growth forests has resulted in extensive secondary forests, over large areas of the Chiloe Archipelago as well as the mainland. These secondary forests are simple tree communities, dominated by two broad-leaved tree species, evergreen Drimys winteri and Nothofagus nitida, and have the potential to provide multiple benefits to society, including water provision, soil protection, and wood-derived products. Here, we ask how southern South American secondary rainforests modulate rainwater redistribution considering precipitation partitioning. We evaluated the seasonality of throughfall and stemflow components of precipitation, to assess ecohydrological processes for water regulation in a climate change context, where summer droughts have been more frequent in the last decade. The partitioning of gross rainfall (TP) into throughfall (TH), stemflow (ST), and canopy interception (IN) in relation to forest structure, was assessed in four forest plots (400 m(2) each) in Senda Darwin Biological Station, Chiloe. TH and ST were measured seasonally for 35 rainfall events from 2019 to 2021. IN water losses were estimated from the mass balance equation. Results indicate that the secondary rainforest intercepts 33% of TP (990 mm of the total monitored), where 59% of the volume corresponds to TH and 7% to ST, which taken together account for nearly 100% the rainwater that reaches the forest floor. Canopy IN varied seasonally from 25 to 40% of total rainfall, with maximum values occurring in the growing season (spring-summer). We found no statistical relation between ST and forest structural parameters (DBH, Basal Area). We explored the contribution of the two dominant tree species to ST and discuss the results in a climate change context. Finally, we propose to incorporate this hydrologic knowledge into adaptive forest management strategies to maximize ecosystem benefits to people. If these ecosystems were properly managed, they have the potential to provide multiple benefits to society within this century, such as water provision and soil protection in addition to carbon sequestration in biomass.</t>
  </si>
  <si>
    <t>FRONTIERS IN FORESTS AND GLOBAL CHANGE</t>
  </si>
  <si>
    <t>10.3389/ffgc.2021.781663</t>
  </si>
  <si>
    <t>Dang, CY; Shao, ZF; Huang, X; Qian, JX; Cheng, G; Ding, Q; Fan, YW</t>
  </si>
  <si>
    <t>Assessment of the importance of increasing temperature and decreasing soil moisture on global ecosystem productivity using solar-induced chlorophyll fluorescence</t>
  </si>
  <si>
    <t>The accurate assessment of the global gross primary productivity (GPP) of vegetation is the key to estimating the global carbon cycle. Temperature (Ts) and soil moisture (SM) are essential for vegetation growth. It is acknowledged that the global Ts has shown an increasing trend, yet SM has shown a decreasing trend. However, the importance of SM and Ts changes on the productivity of global ecosystems remains unclear, as SM and Ts are strongly coupled through soil-atmosphere interactions. Using solar-induced chlorophyll fluorescence (SIF) as a proxy for GPP and by decoupling SM and Ts changes, our investigation shows Ts plays a more important role in SIF in 60% of the vegetation areas. Overall, increased Ts promotes SIF by mitigating the resistance from SM's reduction. However, the importance of SM and Ts varies, given different vegetation types. The results show that in the humid zone, the variation of Ts plays a more important role in SIF, but in the arid and semi-arid zones, the variation of SM plays a more important role; in the semi-humid zone, the disparity in the importance of SM and Ts is difficult to unravel. In addition, our results suggest that SIF is very sensitive to aridity gradients in arid and semi-arid ecosystems. By decoupling the intertwined SM-Ts impact on SIF, our study provides essential evidence that benefits future investigation on the factors the influence ecosystem productivity at regional or global scales.</t>
  </si>
  <si>
    <t>10.1111/gcb.16043</t>
  </si>
  <si>
    <t>Perry, DC; Ferguson, W; Thornber, CS</t>
  </si>
  <si>
    <t>Salt marsh climate change adaptation: Using runnels to adapt to accelerating sea level rise within a drowning New England salt marsh</t>
  </si>
  <si>
    <t>Sea level rise within New England is accelerating at a rate faster than the global average, leaving salt marshes particularly susceptible to degradation. Hydrological alteration is a type of climate change adaptation technique that can be used to combat the effects of sea level rise within salt marshes. Runnels (shallow channels) are a type of climate adaptation strategy used to enhance drainage in drowning marshes. In this study, we investigated the impacts of runnel installations, 3-5 years post-implementation, on soil properties, vegetation composition, and greenhouse gas fluxes. We studied two runnel treatments (Low Elevation Runnel and High Elevation Runnel) and found that in the Low Elevation Runnel areas Spartina alterniflora stem density significantly increased in the three growing seasons after runnels were installed, and the high marsh plant, Spartina patens, persisted in the High Elevation Runnel areas. There was a significant difference in carbon dioxide uptake rates among treatments, with the unmanipulated (Reference) areas having the highest uptake rates and an increase in CO2 uptake over time seen in the Low Elevation Runnel treatment. These findings highlight the potential use of a climate change adaptation strategy to combat sea level rise impacts and provide insights for future adaptation efforts.</t>
  </si>
  <si>
    <t>10.1111/rec.13466</t>
  </si>
  <si>
    <t>Y</t>
  </si>
  <si>
    <t>Meyer, N; Bergez, JE; Justes, E; Constantin, J</t>
  </si>
  <si>
    <t>Influence of cover crop on water and nitrogen balances and cash crop yield in a temperate climate: A modelling approach using the STICS soil-crop model</t>
  </si>
  <si>
    <t>Cover crops are crucial to diversify cropping systems into more agroecological systems by providing ecosystem services, such as reduction of nitrate leaching, provision of a green manure effect, and soil carbon storage. However, they can influence water drainage and nitrogen (N) or water availability for the succeeding crop, depending on their management and the climate. In this simulation study, we used the STICS model to predict the influence of cover crop species, date of sowing and termination, and cover crop residue management on N and water balances, and the yield and stress of the succeeding cash crop. We performed 25-year simulations for five contrasting sites in south-western France, which is a temperate region of Europe with dry summers. As expected, cover crops decreased nitrate leaching effectively but also decreased drainage by a mean of 5-40 mm. This decrease depended mainly on the sowing and termination dates, while the decrease in nitrate leaching varied greatly among sites and depended most on sowing date, followed by cover crop species and then termination date. Cover crops had little influence on soil water content in the upper 0.1 m of soil at sowing of the succeeding cash crop, but decreased soil water content of the total soil profile by 0-30 mm. Soil water content depended most on termination date, followed by species and then site. Total soil mineral N content (SNC) also decreased, by 5-40 kg N.ha(-1), at the three driest sites and up to 10 kg N.ha(-1) at the rainiest site. Termination date, the second-most influential factor on SNC, indicated that later termination resulted in lower SNC than that after bare soil. N uptake by the succeeding cash crop depended on species and termination date, and a legume cover crop and earlier termination date resulted in higher N uptake. The decrease in maize and sunflower yield was due mainly to changes in the N stress index during the vegetative phase for maize, and both vegetative and reproductive phases for sunflower. No water stress or increase in irrigation volumes was predicted or was correlated with yield changes, except at dry sites for the few years that experienced a severe drought in spring. While cover crops decreased nitrate leaching effectively, they decreased drainage and could induce N stress for the succeeding crop, particularly in dry regions. Including legumes in mixtures and adapting the termination date to local climate conditions could decrease or avoid these negative effects.</t>
  </si>
  <si>
    <t>EUROPEAN JOURNAL OF AGRONOMY</t>
  </si>
  <si>
    <t>10.1016/j.eja.2021.126416</t>
  </si>
  <si>
    <t>Sharma, S; Chauhan, A; Dobbal, S; Kumar, R; Kumar, VK</t>
  </si>
  <si>
    <t>Biology of plants coping stresses: epigenetic modifications and genetic engineering</t>
  </si>
  <si>
    <t>Food is consumed to provide nutritional support to an organism. The primary source of food and feed are field crops such as wheat, rice, maize, barley, sorghum, soybean and sugarcane etc. These field crops are a rich source of carbohydrates and cellulosic biomass which help in ethanol production. With the passage of time, agriculture facing the major issue of improving the productivity of field crops in an environmentally sustainable manner. The Productivity of field crops is mainly affected by the vulnerability of pests and diseases and also through annual climate variables such as temperature extremes, droughts and floods. Crop improvement through conventional breeding methods is very expensive, tedious and time-consuming. Therefore, these cannot be utilized to meet progressive demands and living standard of the present world. Genetic and epigenetic modifications support the improvement of plant varieties concerning for nutritional quality and yield by creating novel epialleles, transgenic RNAi. Present review article describes the genetic and epigenetic improvement of crops to various biotic and abiotic stress resistance. (c) 2021 SAAB. Published by Elsevier B.V. All rights reserved.</t>
  </si>
  <si>
    <t>SOUTH AFRICAN JOURNAL OF BOTANY</t>
  </si>
  <si>
    <t>10.1016/j.sajb.2021.08.031</t>
  </si>
  <si>
    <t>Review article providing background on genetic engineering/epigenetic modification in response to stress but no direct evidence on what are the outcomes for adaptation and mitigation. Expectations perhaps...</t>
  </si>
  <si>
    <t>Crop</t>
  </si>
  <si>
    <t>Fu, Z; Ciais, P; Makowski, D; Bastos, A; Stoy, PC; Ibrom, A; Knohl, A; Migliavacca, M; Cuntz, M; Sigut, L; Peichl, M; Loustau, D; El-Madany, TS; Buchmann, N; Gharun, M; Janssens, I; Markwitz, C; Grunwald, T; Rebmann, C; Molder, M; Varlagin, A; Mammarella, I; Kolari, P; Bernhofer, C; Heliasz, M; Vincke, C; Pitacco, A; Cremonese, E; Foltynova, L; Wigneron, JP</t>
  </si>
  <si>
    <t>Uncovering the critical soil moisture thresholds of plant water stress for European ecosystems</t>
  </si>
  <si>
    <t>Understanding the critical soil moisture (SM) threshold (theta(crit)) of plant water stress and land surface energy partitioning is a basis to evaluate drought impacts and improve models for predicting future ecosystem condition and climate. Quantifying the theta(crit) across biomes and climates is challenging because observations of surface energy fluxes and SM remain sparse. Here, we used the latest database of eddy covariance measurements to estimate theta(crit) across Europe by evaluating evaporative fraction (EF)-SM relationships and investigating the covariance between vapor pressure deficit (VPD) and gross primary production (GPP) during SM dry-down periods. We found that the theta(crit) and soil matric potential threshold in Europe are 16.5% and -0.7 MPa, respectively. Surface energy partitioning characteristics varied among different vegetation types; EF in savannas had the highest sensitivities to SM in water-limited stage, and the lowest in forests. The sign of the covariance between daily VPD and GPP consistently changed from positive to negative during dry-down across all sites when EF shifted from relatively high to low values. This sign of the covariance changed after longer period of SM decline in forests than in grasslands and savannas. Estimated theta(crit) from the VPD-GPP covariance method match well with the EF-SM method, showing this covariance method can be used to detect the theta(crit). We further found that soil texture dominates the spatial variability of theta(crit) while shortwave radiation and VPD are the major drivers in determining the spatial pattern of EF sensitivities. Our results highlight for the first time that the sign change of the covariance between daily VPD and GPP can be used as an indicator of how ecosystems transition from energy to SM limitation. We also characterized the corresponding theta(crit) and its drivers across diverse ecosystems in Europe, an essential variable to improve the representation of water stress in land surface models.</t>
  </si>
  <si>
    <t>10.1111/gcb.16050</t>
  </si>
  <si>
    <t xml:space="preserve">Non native trees (NNT) -  particularly  with  regard to climate change, their use is recommended to increase forest resilience  to  drought  as  well  as  pest  and  pathogen  damage  (Bauhus  et al., 2013; Bolte et al., 2009; Đodan et al., 2018; Thurm et al., 2018). </t>
  </si>
  <si>
    <t xml:space="preserve">Opinion article suggesting that need site specific risk assessment to know whether can use non native trees in forestry. If strategy is adopted, will likely help mitigate climate change and certainly help climate change adaptation. But no specific quantitative evidence because early stages. Some relevant text extracted in comments. </t>
  </si>
  <si>
    <t>Tree</t>
  </si>
  <si>
    <t>Danek, M; Danek, T</t>
  </si>
  <si>
    <t>Recent changes in the climate-growth response of European larch (Larix decidua Mill.) in the Polish Sudetes</t>
  </si>
  <si>
    <t>Key message Recently observed temporal changes in the climate-growth relationship of larch in the Polish Sudetes suggest growth limitations in the future. Larches in the Sudetes are very sensitive to the currently changing climatic factors, and an extreme negative response to drought is observed. In this study, temporal changes in the climate-growth relationship of European larch were analyzed using moving-window correlation. Change-point detection analysis was performed to determine whether there is a temporal connection between tree-ring growth responses and changes in climatic factors trends. The Random Forest predictor importance determination method was used to establish the set of climatic factors that influence larch tree-ring growth the most and to show how this set changes over time. Additionally, cluster analysis was applied to find spatial growth patterns and to generalize the growth response of larch. The results indicate that the main clustering factor is altitude. Nevertheless, an increasing unification of the larch's response to dominant climatic factors is observable throughout the whole study area. This unification is expressed in the increasingly positive and recently dominant effect of May temperature. A progressively negative influence of the temperature in the summer and late autumn of the year preceding growth was observed, as was an increasing influence of water availability in the summer months. The study indicates that there is a connection between the observed changes and the recent rapid rise in temperature, which has consequently had a negative influence on water availability. The growth of this tree species in the Sudetes is expected to be very limited in the future due to its sensitivity to drought, the predicted increase in temperatures and thermal extremes, and the decrease of the share of summer precipitation in the annual total.</t>
  </si>
  <si>
    <t>TREES-STRUCTURE AND FUNCTION</t>
  </si>
  <si>
    <t>10.1007/s00468-021-02251-3</t>
  </si>
  <si>
    <t>Adam, M; Weitzel, N; Rehfeld, K</t>
  </si>
  <si>
    <t>Identifying Global-Scale Patterns of Vegetation Change During the Last Deglaciation From Paleoclimate Networks</t>
  </si>
  <si>
    <t>During the last deglaciation (similar to 19-11 ka before present), the global mean temperature increased by 3-8 K. The concurrent hydroclimate and land cover changes are not well constrained. Here, we use a pollen database to quantify global-scale vegetation changes during this transitional period at orbital (similar to 10(4) years) and millennial timescales (similar to 10(3) years). We focus on the proportion of tree and shrub pollen, the arboreal pollen (AP) fraction. Temporal similarities over long distances are identified by a paleoclimate network approach. At the orbital scale, we find coherent AP variations in the low and mid-latitudes which we attribute to the global climate forcing. While AP fractions predominantly increased through the deglaciation, we identify regions where AP fractions decreased. For millennial timescales, we do not observe spatially coherent similarity structures. We compare our results with networks computed from three deglacial climate simulations with the CCSM3, HadCM3, and LOVECLIM models. Networks based on simulated precipitation patterns reproduce the characteristics of the AP network. Sensitivity experiments with statistical emulators indicate that, indeed, precipitation variations explain the diagnosed patterns of vegetation change better than temperature and CO2 variations. Our findings support previous interpretations of deglacial forest evolution in the mid-latitudes being the result of atmospheric circulation changes. The network analysis identifies differences in the vegetation-climate-CO2 relationship simulated by CCSM3 and HadCM3. We conclude that network analyses are a promising tool to benchmark transient climate simulations with dynamical vegetation changes. This may result in stronger constraints of future hydroclimate and land cover changes.</t>
  </si>
  <si>
    <t>PALEOCEANOGRAPHY AND PALEOCLIMATOLOGY</t>
  </si>
  <si>
    <t>10.1029/2021PA004265</t>
  </si>
  <si>
    <t>Jezik, M; Blazenec, M; Mezei, P; Sedmakova, D; Sedmak, R; Fleischer, P; Fleischer, P; Bosela, M; Kurjak, D; Strelcova, K; Ditmarova, L</t>
  </si>
  <si>
    <t>Influence of weather and day length on intra-seasonal growth of Norway spruce (Picea abies) and European beech (Fagus sylvatica) in a natural montane forest1</t>
  </si>
  <si>
    <t>Intra-seasonal growth responses of co-occurring European beech (Fagus sylvatica L.) and Norway spruce (Picea abies (L.) Karst.) to weather variability in montane forests can provide useful information on their future growth trends. To improve growth predictions, we aimed to identify (i) the main seasonal windows during which weather variability influences tree-ring growth, (ii) species-specific differences in the response to weather fluctuations, and (iii) teleconnections to remote sites in the Western Carpathians. We monitored intra-seasonal growth dynamics based on proxies extracted growth signals detected by high-resolution dendrometers in the transition zone between the beech and spruce altitudinal belt. Over 12 consecutive seasons in the natural montane forest (1350 m a.s.l.), the main part of spruce (68% to 10 July) and beech (95% to 26 August) annual increment was under the prevailing influence of temperature. After this, precipitation pattern (regarding spruce) and day length became the most influential variables during deceleration and cessation of growth. In addition, synchronous patterns with remote sites in the Western Carpathians were found. The results emphasize the importance of studying the influence of shorter-term weather fluctuations during the season. Our findings suggest that montane spruce tends to be less temperature-demanding and more drought-sensitive than beech, which may favor beech over the spruce under the future climate.</t>
  </si>
  <si>
    <t>CANADIAN JOURNAL OF FOREST RESEARCH</t>
  </si>
  <si>
    <t>10.1139/cjfr-2020-0067</t>
  </si>
  <si>
    <t>Dinca, L; Onet, A; Samuel, AD; Tognetti, R; Uhl, E; Bosela, M; Gomoryova, E; Bielak, K; Skrzyszewski, J; Huki, E; Zlatanov, T; De-Dios-Garcia, J; Tonon, G; Giammarchi, F; Svoboda, M; Dobor, L; Rolando, L; Rauseo, J; Pescatore, T; Garbini, GL; Visca, A; Patrolecco, L; Caracciolo, AB; Grenni, P</t>
  </si>
  <si>
    <t>Microbial soil biodiversity in beech forests of European mountains</t>
  </si>
  <si>
    <t>Fagus sylvatica L. is widely distributed across Europe thanks to its high adaptability in a wide variety of soils and climate. Microbial communities are essential for maintaining forest soil quality and are responsible for forest ecosystem functioning; the ability of soil microorganisms to respond to abiotic stressors (e.g., organic carbon losses, water scarcity, temperature changes) is crucial under ongoing environmental changes and also supports tree health. In this study, soil samples were collected from pure beech plots as part of the COST Action project CLIMO to find differences in microbial community characteristics and evaluate the effects of soil properties on microbial communities across gradients of elevation, latitude, and longitude. Positive relationships were found between organic carbon content and both microbial abundance and dehydrogenase activity. Dehydrogenase and catalase activities were elevation-correlated and microbial activities were longitude-correlated. In the most southern beech plot, the microbial community was abundant and displayed high activities. This shows that microbial communities could help tree populations to better adapt to predicted changes in environmental conditions in the future. We suggest that research into forest health and beech performance should also test soil microbial enzymatic activity, particularly under changing climate conditions, to assist in identifying adaptation strategies.</t>
  </si>
  <si>
    <t>10.1139/cjfr-2020-0139</t>
  </si>
  <si>
    <t>Nikraftar, Z; Mostafaie, A; Sadegh, M; Afkueieh, JH; Pradhan, B</t>
  </si>
  <si>
    <t>Multi-type assessment of global droughts and teleconnections</t>
  </si>
  <si>
    <t>Several drought indices have been developed based on various processes (e.g., precipitation, soil moisture, vegetation health) that respond differently to modes of climate variability, shadowing their relatability to teleconnections, which in turn, limits drought forecasting. In this study, we advanced the multivariate analysis of droughts by using long-term Terrestrial Water Storage estimates, soil moisture and precipitation data along with normalized difference vegetation index. To this end, we employed a Vine copula approach using Archimedean and Elliptical copula families to generate two novel multivariate drought indices called Combined Standardized Drought Index (CSDI), based on agricultural, meteorological, hydrological and ecological univariate indices (i.e., the Eco-meteo-hydrologic index and the Agro-meteo-hydrologic index) for 33 major river basins across the globe between 1982 and 2015. To overcome the challenges associated with vine copula building blocks, we exhausted the possible choices of vine trees and selected the superior model based on a variety of performance metrics. CSDIs showed an integrated representation of univariate drought indices and revealed a more comprehensive and improved picture of intensity, duration and frequency of droughts. Our composite analysis showed that El Nino and La Nina have a significant impact on the regional drought occurrences across the globe, with highest impacts observed for fall. Results also showed that CSDIs can extract more conclusive anomalies in response to ENSO signals than univariate indices, as they better represent the ecosystem response to teleconnections.</t>
  </si>
  <si>
    <t>WEATHER AND CLIMATE EXTREMES</t>
  </si>
  <si>
    <t>10.1016/j.wace.2021.100402</t>
  </si>
  <si>
    <t>Yuan, DY; Zhu, LJ; Cherubini, P; Li, ZS; Zhang, YD; Wang, XC</t>
  </si>
  <si>
    <t>Species-specific indication of 13 tree species growth on climate warming in temperate forest community of northeast China</t>
  </si>
  <si>
    <t>Temperate forests in northeast Asia are crucial to maintaining biodiversity conservation and ecological security. Under the background of global warming and drought, it is of great significance to study the special indicator effect of tree growth on climate change. Dendrochronological analysis of different tree species in the same community under climate change can provide valuable information for the adaptive potential of tree species and the species-specific growth indications. Here, we compared the radial growth patterns of 13 co-occurring tree species in a temperate forest community in northeast China. Pearson correlation and moving interval analysis were used to reveal the key climate factors affecting radial growth and the temporal stability of growth-climate relationships, respectively. Results showed that temperature and moisture played a key role in the radial growth of the 13 co-occurring tree species in northeast China. The radial growth of Pinus sylvestris var. mongolica, Picea koraiensis, and Ulmus davidiana increased significantly after rapid warming (around the 1980s), while the radial growth of Pinus koraiensis, Acer mono, and Betula platyphylla decreased slightly. The radial growth of almost all tree species (except P. koraiensis, A. mono, and B. platyphylla) had a positive indication of temperature, especially Juglans mandshurica, Fraxinus mandshurica, and U. davidiana. The precipitation in the early growing season (May to June) and the relative humidity in the growing season were positively correlated with the growth of most species. Coniferous and diffuse-porous tree species were more resistant and recovery to extreme droughts than semi-ring-porous and ring-porous species (except U. davidiana). The 13 co-occurring tree species, especially conifers, showed low resistance and high recovery to extreme temperature. The differences in the growth-climate relationships among different species may be related to wood properties and ecological habits. If the climate continues to warm, coniferous trees will suffer the most serious impact, so they need protection most. Our results highlight that differentiated strategies are needed for the management and restoration of different tree species due to the species-specific indications of climate warming.</t>
  </si>
  <si>
    <t>10.1016/j.ecolind.2021.108389</t>
  </si>
  <si>
    <t>Thakur, S; Negi, VS; Dhyani, R; Satish, KV; Bhatt, ID</t>
  </si>
  <si>
    <t>Vulnerability assessments of mountain forest ecosystems: A global synthesis</t>
  </si>
  <si>
    <t>The present study synthesizes existing literature on Forest Ecosystem Vulnerability (FEV) assessments across the world's mountain regions. The synthesis reveals a globally substantial number of studies are available on FEV assessment. However, such studies are limited in the mountain regions. Of the total 75 peer-reviewed research papers considered for synthesis, there are 61 (81.32%) studies specific to the country, 6 (8%) to continental, 4 (5.34%) to global scales, and the remaining 4 (5.34%) to local. The study results reveal that most assessments are model-based projections, where complex topography of mountains creates uncertainty for climate projections in limited analyses of socio-ecological indicators. Only a few studies (12%) have considered socio-ecological and ground-based data, which are primarily required for adaptation and management planning at the local level. Overall synthesis of literature provided vital information on climate change impacts and suggested management and adaptation plans but was far from a broad reality for the future of the mountain ecosystem under the paradox of climate change. Scales, targets, indicators, and assessment approaches varied widely and focused on only a subset of resources. We recommend forest managers should critically examine the scale, indicators, methods, and targets when planning forest vulnerability assessments. This synthesis of FEV assessment will help suggest the best approaches and indicators given the limited number of model studies in the mountain area for decision and policy making for forest resource management.</t>
  </si>
  <si>
    <t>TREES FORESTS AND PEOPLE</t>
  </si>
  <si>
    <t>10.1016/j.tfp.2021.100156</t>
  </si>
  <si>
    <t>Relevant to other actions?</t>
  </si>
  <si>
    <t>Boansi, D; Owusu, V; Tambo, JA; Donkor, E; Asante, BO</t>
  </si>
  <si>
    <t>Rainfall shocks and household welfare: Evidence from northern Ghana</t>
  </si>
  <si>
    <t>CONTEXT: Rainfall shocks pose a threat to farmers in rural West Africa especially in the wake of the recurrent climate variability and its impacts on agricultural production. Despite the harm they pose, limited empirical studies exist on the welfare implications of rainfall shocks on farmers' welfare in West Africa. In addition, the potential impacts of rainfall induced commodity and labor market failures have not been given much attention in the empirical literature. OBJECTIVE: Our study aimed to analyze the impact of negative rainfall shocks and commodity and labor market failures on farm households' welfare in northern Ghana. Examining the impact of commodity and labor market failures amidst the experience of a negative rainfall shock helps to identify the possible entry points through which the adverse impacts of rainfall deficits may be reduced. METHODS: The study is based on a household survey data from the Africa Rising program, historical daily climate data from the CCAFS-Climate data portal and random rainfall distributions from Monte Carlo simulation. A total of 1168 households were considered in the analysis. We analyze the impact of rainfall shocks and the above-mentioned entitlement failures using a static optimization model that incorporates a crop yield response function. RESULTS AND CONCLUSION: We found that an increase in the frequency of negative rainfall shocks under a dry future with and without entitlement failures would impact negatively on the total income and consumption levels of both the asset non-poor and asset poor households in the study area. The asset poor households would however bear the brunt of the impact, and the anticipated impact would mostly be yielded through changes in agricultural incomes and expenditure on food purchases. With increasing risk of dry rainfall conditions, total incomes of farmers could decrease by 7.3% to 45.5%. It was found that ignoring potential failures in commodity and labor markets lead to over/underestimation of the impacts of major rainfall deficits on the different types of farmers. The impact of rainfall shocks on the welfare of farmers is scenario and cluster dependent. SIGNIFICANCE: The results have significance for policy formulation and future research. The findings from this study indicate a need for targeting and acknowledgement of the differential impacts of climate shocks on the different farmer groups. Efforts made in future research to incorporate entitlement failures in climate impact studies could produce more informative guide for effective policy formulation.</t>
  </si>
  <si>
    <t>10.1016/j.agsy.2021.103267</t>
  </si>
  <si>
    <t>Diatta, O; Sarr, MS; Hansen, JK; Diallo, AM; Nielsen, LR; Raebild, A; Kjaer, ED</t>
  </si>
  <si>
    <t>Survival and growth of Acacia senegal (L.) Wild. (Senegalia senegal (L.) Britton) provenances depend on the rainfall at the site of origin</t>
  </si>
  <si>
    <t>center dot Key message Variation among provenances of Acacia senegal (Senegalia senegal (L.) Britton) in their survival and growth in height and diameter at two sites in Senegal could be partly explained by the climate at their site of origin and also revealed genotype-by-environment interactions. Breeding programs and forest restoration projects should carefully select germplasm for optimal performance of this socioeconomically important tree species. center dot Context Several studies have shown important differences in adaptive properties among provenances (origins) of African savanna tree species, but there is a lack of studies on how these differences are expressed in different environments and age and to what extent they reflect local adaptation. center dot Aims This study investigates the survival and growth of trees from 15 African Acacia senegal (Senegalia senegal (L.) Britton) provenances tested in two environments and relates the differences among provenances to the climate at their site of origin and tree age. center dot Methods The study is based on 14 years growth in a common garden trial at two sites (Bambey and Dahra, Senegal) that differ in water availability, followed up by later assessment after 23 years at one of the sites. center dot Results The variation among provenances in survival, height, and diameter was significant, and differences could be partly explained by the climate at their site of origin. In general, provenances from dry sites survived better at both sites. However, we observed genotype-by-environmental interactions where provenances from dry sites on average performed relatively poorer in height and diameter at the wettest site (Bambey) compared to the drier site (Dahra), while the opposite was the case for provenances from wetter sites. center dot Conclusion The results support that divergent selection creates and maintains local adaptation of Acacia senegal provenances in relation to growth (height and diameter) and survival in areas with different water availability. This has important implications for choice of appropriate planting material for tree planting and for conservation of genetic variation among natural populations, but also for prediction of the effects of climate change.</t>
  </si>
  <si>
    <t>ANNALS OF FOREST SCIENCE</t>
  </si>
  <si>
    <t>10.1007/s13595-021-01098-5</t>
  </si>
  <si>
    <t>Lynch, JP</t>
  </si>
  <si>
    <t>Harnessing root architecture to address global challenges</t>
  </si>
  <si>
    <t>Root architecture can be targeted in breeding programs to develop crops with better capture of water and nutrients. In rich nations, such crops would reduce production costs and environmental pollution and, in developing nations, they would improve food security and economic development. Crops with deeper roots would have better climate resilience while also sequestering atmospheric CO2. Deeper rooting, which improves water and N capture, is facilitated by steeper root growth angles, fewer axial roots, reduced lateral branching, and anatomical phenotypes that reduce the metabolic cost of root tissue. Mechanical impedance, hypoxia, and Al toxicity are constraints to subsoil exploration. To improve topsoil foraging for P, K, and other shallow resources, shallower root growth angles, more axial roots, and greater lateral branching are beneficial, as are metabolically cheap roots. In high-input systems, parsimonious root phenotypes that focus on water capture may be advantageous. The growing prevalence of Conservation Agriculture is shifting the mechanical impedance characteristics of cultivated soils in ways that may favor plastic root phenotypes capable of exploiting low resistance pathways to the subsoil. Root ideotypes for many low-input systems would not be optimized for any one function, but would be resilient against an array of biotic and abiotic challenges. Root hairs, reduced metabolic cost, and developmental regulation of plasticity may be useful in all environments. The fitness landscape of integrated root phenotypes is large and complex, and hence will benefit from in silico tools. Understanding and harnessing root architecture for crop improvement is a transdisciplinary opportunity to address global challenges.</t>
  </si>
  <si>
    <t>PLANT JOURNAL</t>
  </si>
  <si>
    <t>10.1111/tpj.15560</t>
  </si>
  <si>
    <t>Root architecture can be targeted in breeding programs to develop crops with better capture of water and nutrients. In rich nations, such crops would reduce production costs and environmental pollution and, in developing nations, they would improve food security and economic development. Crops with deeper roots would have better climate resilience while also sequestering atmospheric CO2. Parsimonious root phenotypes
It has been proposed that parsimonious root phenotypes would be advantageous for high-input agroecosystems (Lynch, 2018). Crop ancestors confronted an array of biotic and abiotic stresses, belowground competition from other plant species, and spatiotemporal variability in the availability of soil resources. These selection pressures favored phenotypes with abundant roots, developmental plasticity in response to local availability of water and nutrients, and maintenance of unspecialized root tissues. High-input agroecosystems have removed many of these constraints to root function, although water deficit remains a primary risk to crop production, and this risk is likely to grow in the future. Therefore, parsimonious root phenotypes that prioritize optimal water capture at the expense of ancestral adaptations may be useful breeding targets for high-input agroecosystems. Such phenotypes are also likely to be beneficial for N capture (Lynch, 2018, 2019). Parsimonious architectural phenotypes would have fewer axial and lateral roots, reduced plasticity to local availability of water and nutrients, and greater loss of roots that do not contribute to water capture. Several elements of this hypothesis are supported by empirical evidence. As noted in “Root
architectural phenotypes to improve the capture of deep soil resources” section, reduced production of axial roots and reduced lateral root branching density are both associated with deeper rooting, and hence greater capture of N and water, and greater growth and yield of maize under water or N stress. In this context, it is interesting that the past century of maize breeding has generated phenotypes with reduced production of axial roots (York et al., 2015).
Although root anatomy is not the focus of this review, parsimonious anatomical phenotypes also increase rooting depth, capture of water and N, and growth and yield of maize under water and N stress (Lynch et al., 2021a).  Root architectural adaptations to Conservation Agriculture
Conservation Agriculture is ascendent in high-input crop
production, key elements of which are minimal soil disturbance and continual soil protection with vegetation (Page
et al., 2020). This is changing the physical characteristics of
agricultural soils because of increased soil organic matter
content, improved soil aggregate structure, and greater
generation and maintenance of biopore networks from the activity of roots and soil fauna (Lynch et al., 2021b; Or
et al., 2021) (Figure 5c). Mechanical impedance is a pri_x0002_mary constraint to root growth, especially in deep soil
domains (Atwell, 1993; Gao et al., 2016; Lynch and Wojcie_x0002_chowski, 2015). Soils under Conservation Agriculture have
more abundant low-resistance pathways for root growth
into the subsoil than conventionally tilled soils, created by
the interfaces among soil structural units and persistent
biopores (Lynch et al., 2021b). Drought-induced hardening
of the topsoil, which is projected to intensify in future cli_x0002_mates, will increase the importance of subsoil exploration.
These factors are generating soil environments that are
similar to native soils in terms of mechanical impedance.
Root adaptations of wild plants, especially growth plastic_x0002_ity in response to local soil hardness, may be beneficial for
future crops, by permitting roots to avoid dry, hard soil
domains in favor of softer soil with greater water availabil_x0002_ity, as well as low resistance pathways to the subsoil such
as fissures and biopores (Lynch et al., 2021b).</t>
  </si>
  <si>
    <t>Focus on annual crops only in review and functional consequences. It is a very broad topic and has not been comprehensively reviewed. The growing prevalence of Conservation Agriculture is shifting the mechanical impedance characteristics of cultivated soils in ways that may favor plastic root phenotypes capable of exploiting low resistance pathways to the subsoil. Root ideotypes for many low-input systems would not be optimized for any one function, but would be resilient against an array of biotic and abiotic challenges. Root hairs, reduced metabolic cost, and developmental regulation of plasticity may be useful in all environments. The fitness landscape of integrated root phenotypes is large and complex, and hence will benefit from in silico tools. Understanding and harnessing root architecture for crop improvement is a transdisciplinary opportunity to address global challenges.</t>
  </si>
  <si>
    <t xml:space="preserve">Crops with deeper roots improve CO2 sequestration. Note has section of text on this as follows: The ability of plants to convert atmospheric CO2 into soil organic matter is an attractive and feasible means to miti gate global climate change, while concurrently improving soil quality (Kell, 2011, 2012; Thorup-Kristensen et al., 2020). A substantial portion of C fixed by plants in photo synthesis is allocated to roots, which in turn deposit a sub stantial portion into the rhizosphere (Farrar et al., 2003; Jones et al., 2004; Lambers et al., 2002; Lynch, 2014; Lynch and Ho, 2005). Root-derived C decays more than twice as slowly in the soil compared to shoot-derived C (Rasse et al., 2005) and the decay of plant residues in soil decreases with soil depth, along with oxygen availability and micro bial activity. Architectural phenotypes that increase rooting depth would therefore directly increase biosequestration (Kell, 2011, 2012; Lynch and Wojciechowski, 2015). The magnitude of the benefits of increased rooting depth of cultivated plants on global C budgets could be substantial. In addition to the direct effects of rooting depth on C sequestration, greater rooting depth would improve the capture of water and N in many agroecosystems (“Root architectural phenotypes to improve the capture of deep soil resources” section), thereby improving plant growth, which would increase total C capture, as well as increase root and rhizosphere C allocation through allometry. An additional benefit of greater rooting depth for global C budgets would be reduced consumption of fossil fuels to power irrigation, as well as reduced consumption of fossil fuels, and also reduced production of NOx species, by reducing the need for N fertilizer. Lignin decays more slowly than hemicellulose and cellulose (Berg and McClaugherty, 2003; Kogel-Knabner, 2002). In this context, the recent discovery of MCS is interesting (Schneider et al., 2021b). MCS varies among cereal genotypes, and lines with greater MCS have more lignin, stronger roots, better penetration of hard soil, and deeper rooting (Schneider et al., 2021b). Phenes such as MCS may be useful in breeding crops for greater C sequestration, by slowing the decay of root residues through greater rooting depth as well as via a more durable root composition.
NOTE: MCS = Multiseriate cortical sclerenchyma (MCS) is characterized by several layers of small, lignified cells in the outer cortex of cereals (Schneider et al., 2021a, b). In maize and wheat, MCS increases root tensile strength and also increases rooting depth in strong soils (Schneider et al., 2021a,b). In maize, genotypes with MCS have greater rooting depth and greater shoot biomass in compacted soils (Schneider et al., 2021a,b)
</t>
  </si>
  <si>
    <t>Review article of high relevance. Note that some of the evidence may be rather indirect and due to review nature of article, limited primary evidence shown in general, and not in relation to specific columns (directly). Have included to make sure that paper is 'not forgotten'.</t>
  </si>
  <si>
    <t>Hu, Z; Borsje, BW; Belzen, J; Willemsen, PWJM; Wang, H; Peng, YS; Yuan, L; De Dominicis, M; Wolf, J; Temmerman, S; Bouma, TJ</t>
  </si>
  <si>
    <t>Mechanistic Modeling of Marsh Seedling Establishment Provides a Positive Outlook for Coastal Wetland Restoration Under Global Climate Change</t>
  </si>
  <si>
    <t>While many studies focus on the persistence of coastal wetlands under climate change, similar predictions are lacking for new wetland establishment, despite being critical to restoration. Recent experiments revealed that marsh seedling establishment is driven by a balance between physical disturbance of bed-level dynamics and seedling root stability. Using machine learning, we quantitatively translate such finding in a new biogeomorphic model to assess marsh establishment extent. This model was validated against multiyear observations of natural seedling-expansion events at typical sites in the Netherlands and China. Subsequently, synthetic modeling experiments underscored that seedling expansion was primarily determined by controllable local conditions (e.g., sediment supply, local wave height, and tidal flat bathymetry) rather than uncontrollable climate change factors (e.g., change in sea-level and global wave regime). Thus, science-based local management measures can facilitate coastal wetland restoration, despite global climate change, shedding hope for managing a variety of coastal ecosystems under similar stresses. Plain Language Summary Vulnerability of coastal wetlands under climate changes is of global concern due to their valuable services. Thus, restoring coastal wetlands is of widespread importance. However, the key processes controlling wetland vegetation establishment are not clear until recent field and laboratory experiments using marshes as an exemplary system. In the current study, we translate the insights of these recent studies into a new biogeomorphic model to predict marsh establishment extent on a landscape scale. Synthetical model analysis underlines that controllable local conditions are much more important than uncontrollable climate change stressors, thus providing a positive outlook for future coastal wetland restorations.</t>
  </si>
  <si>
    <t>10.1029/2021GL095596</t>
  </si>
  <si>
    <t>Trnka, M; Mozny, M; Jurecka, F; Balek, J; Semeradova, D; Hlavinka, P; Stepanek, P; Farda, A; Skalak, P; Cienciala, E; Cermak, P; Chuchma, F; Zahradnicek, P; Janous, D; Fischer, M; Zalud, Z; Brazdil, R</t>
  </si>
  <si>
    <t>Observed and estimated consequences of climate change for the fire weather regime in the moist-temperate climate of the Czech Republic</t>
  </si>
  <si>
    <t>The occurrence of major wildfires in countries such as Portugal, Italy and Spain (2017) and Sweden (2018) indicated that wildfires pose a risk across Europe. While Central Europe has not been at the center of such events, observed climate data and climate projections suggest a tendency toward more years with wet and warm winters and dry and hot summers as well as fuel accumulation, leading to more hazardous conditions. Although some existing studies analyzed the differences in wildfire occurrence in this territory based on terrain, soil or vegetation characteristics, the effects of climate change have not been properly appraised. To fill this knowledge gap, we used and tested an ensemble of nine fuel aridity metrics, including three dedicated fire danger rating indices, and evaluated their level of agreement with actual fire occurrence, their ability to explain the interannual variability in wildfire frequency, and their temporal trends. The analysis covered the entire territory of the Czech Republic at 500 m spatial resolution. Two periods were included based on observed (1956-2015) and projected (2020-2100) meteorological data using ensembles of five regional climate models (RCMs) and five global circulation models (GCMs) based on Euro-CORDEX and CMIP5 datasets. For the future, we considered Representative Concentration Pathway (RCP) 4.5. Our results showed that since 1956, most of the Czech territory has exhibited an increasing frequency of fire weather days (i.e., days with highly conducive wildfire conditions) and an increasing area affected by weather conducive to wildfire occurrence, with the trends accelerating after 2000. The annual variation in the fuel aridity levels (derived solely from meteorological data) explained more than 2/3 of the reported wildfire variability during 1991-2015 over the Czech Republic. The future projections based on the RCM or GCM ensembles indicated a significant increase in fuel aridity and an increase in the area under fire-conducive conditions. Recommendations derived from such robust results are provided for stakeholders seeking to implement adaptation measures.</t>
  </si>
  <si>
    <t>10.1016/j.agrformet.2021.108583</t>
  </si>
  <si>
    <t>Berdugo, M; Vidiella, B; Sole, RV; Maestre, FT</t>
  </si>
  <si>
    <t>Ecological mechanisms underlying aridity thresholds in global drylands</t>
  </si>
  <si>
    <t>1. With ongoing climate change, the probability of crossing environmental thresholds promoting abrupt changes in ecosystem structure and functioning is higher than ever. In drylands (areas where it rains &lt;65% of what could be potentially evaporated), recent research has shown how the crossing of three aridity thresholds [at aridity (1-Aridity Index) values of 0.54, 0.70 and 0.80] leads to abrupt changes on ecosystem structural and functional attributes. Despite the importance of these findings and their implications to develop effective monitoring and adaptation actions to combat climate change and desertification, we lack a proper understanding of the mechanisms unleashing these abrupt shifts. 2. Here we review multiple mechanisms that may explain the existence of aridity thresholds observed across global drylands, and discuss the potential amplification mechanisms that may underpin hypothetical abrupt temporal shifts with climate change. 3. We propose that each aridity threshold is caused by different and specific mechanisms. The first threshold is mainly caused by physiological mechanisms of plant adaptation to water shortages. The second threshold is unleashed by different mechanisms involving soil processes and plant-soil interactions such as soil erosion, plant community shifts and nutrient cycling and circulation. The collapse of vegetation observed once the third aridity threshold (0.8) is crossed is caused by the mechanisms related to the survival limits of plants that may cause sudden cover and diversity losses and plant-atmospheric feedbacks that link vegetation collapse with further climate aridification. 4. By identifying, revising and linking relevant mechanisms to each aridity threshold observed, we provide a set of specific hypotheses and identify knowledge gaps concerning the study of threshold emergence in drylands. We were also able to establish plausible factors that are context dependent and may influence the occurrence of abrupt ecosystem changes in time. Our review may help to focus future research efforts on aridity thresholds and to develop strategies to monitor, adapt to or even revert abrupt ecosystem changes across global drylands.</t>
  </si>
  <si>
    <t>FUNCTIONAL ECOLOGY</t>
  </si>
  <si>
    <t>10.1111/1365-2435.13962</t>
  </si>
  <si>
    <t>Liu, DC; Li, Y; Wang, PF; Zhong, HQ; Wang, P</t>
  </si>
  <si>
    <t>Sustainable Agriculture Development in Northwest China Under the Impacts of Global Climate Change</t>
  </si>
  <si>
    <t>Northwest China has one of the most vulnerable agricultural systems in the context of global climate change. We argue that sustainable agriculture development in this region requires a systematic approach toward climate change adaptation, and propose a schematic framework for strategic thinking. We first briefly review the impacts of climate change on various agricultural environmental factors, including light, temperature, water, and atmosphere, and explores the effects of climate change on agricultural practices, such as disaster response, pests and weeds control, fertilizer application, and species selection. The study shows that climate change has increased extreme climate disasters such as drought and heat waves, and has expanded the scope and severity of pests and weeds, which in turn requires a series of changes in farming practices. These effects have profound impacts on farmland management, as well as the sustainability of the agricultural system. Based on the findings, the authors argue that the key adaptation strategies should include: (1) optimizing the geographic distribution of agriculture, (2) cultivating new crop varieties that can better adapt to the changing environment, (3) adjusting cropping timing and structure, (4) developing water-saving irrigation systems, (5) improving capacities of disaster prevention and mitigation at both household and government levels, and (6) strengthening the sciences, technology, and human resources to mitigate the adverse effects of climate change.</t>
  </si>
  <si>
    <t>FRONTIERS IN NUTRITION</t>
  </si>
  <si>
    <t>10.3389/fnut.2021.706552</t>
  </si>
  <si>
    <t>Loeb, SC; Blakey, RV</t>
  </si>
  <si>
    <t>Bats and fire: a global review</t>
  </si>
  <si>
    <t>Background Bats are important components of forested ecosystems and are found in forests worldwide. Consequently, they often interact with fire. Previous reviews of the effects of fire on bats have focused on prescribed fire effects, in part due to the limited number of studies on bat responses to wildfire. However, over the past several years, studies on bat responses to wildfire and prescribed fire have increased considerably. We reviewed this rapidly expanding body of literature to determine whether bats respond differently to prescribed fire and wildfire, and the important factors driving those differences. We also examined regional similarities and differences in bat response to prescribed fire and wildfire and identified areas in need of further research. Results Our review included 52 studies (29 prescribed fire, 23 wildfire) from North and South America, Europe, Australia, and Africa, although studies from Europe, South America, and Africa were limited. In general, we found that bats show positive or neutral responses to prescribed fire, whereas a greater proportion of negative responses were reported for wildfire. However, some of the negative responses to wildfire are short-lived or local, suggesting that bats may be resilient to the effects of fire. Factors such as fire severity, fire frequency, time since last burn, burn extent, season of burn, and pyrodiversity were all found to be important drivers of bats' responses to both prescribed fire and wildfire. Conclusions The importance of the spatial and temporal aspects of fire suggests that these factors need to be considered when designing future studies and interpreting results. Pyrodiversity may be a particularly important concept to further our understanding of bats' responses to fire. We found several gaps in our knowledge including lack of information on direct effects of fire (e.g., mortality), regional and taxonomic biases, effects of wildfire on roosting habitat, and the effects of climate change. Although current studies suggest that fire may be an important management tool for improving bat habitat, the threat of more frequent, extensive, and severe wildfires may put additional stress on some bat populations, particularly those being impacted by disease, habitat loss and fragmentation, and climate change.</t>
  </si>
  <si>
    <t>10.1186/s42408-021-00109-0</t>
  </si>
  <si>
    <t>Vitali, V; Klesse, S; Weigt, R; Treydte, K; Frank, D; Saurer, M; Siegwolf, RTW</t>
  </si>
  <si>
    <t>High-frequency stable isotope signals in uneven-aged forests as proxy for physiological responses to climate in Central Europe</t>
  </si>
  <si>
    <t>Picea abies (L.) Karst. and Fagus sylvatica (L.) are important tree species in Europe, and the foreseen increase in temperature and vapour pressure deficit (VPD) could increase the vulnerability of these species. However, their physiological performance under climate change at temperate and productive sites is not yet fully understood, especially in uneven-aged stands. Therefore, we investigated tree-ring width and stable isotope chronologies (delta C-13/delta O-18) of these two species at 10 sites along a climate gradient in Central Europe. In these uneven-aged stands, we compared the year-to-year variability of dominant and suppressed trees for the last 80 years in relation to the sites' spatial distribution and climate. delta O-18 and delta C-13 were generally consistent across sites and species, showing high sensitivity to summer VPD, whereas climate correlations with radial growth varied much more and depended on mean local climate. We found no significant differences between dominant and suppressed trees in the response of stable isotope ratios to climate variability, especially within the annual high-frequency signals. In addition, we observed a strikingly high coherence of the high-frequency delta O-18 variations across long distances with significant correlations above 1500 km, whereas the spatial agreement of delta C-13 variations was weaker (similar to 700 km). We applied a dual-isotope approach that is based on known theoretical understanding of isotope fractionations to translate the observed changes into physiological components, mainly photosynthetic assimilation rate and stomatal conductance. When separating the chronologies in two time windows and investigating the shifts in isotopes ratios, a significant enrichment of either or both isotope ratios over the last decades can be observed. These results, translated by the dual-isotope approach, indicate a general climate-driven decrease in stomatal conductance. This improved understanding of the physiological mechanisms controlling the short-term variation of the isotopic signature will help to define the performance of these tree species under future climate.</t>
  </si>
  <si>
    <t>10.1093/treephys/tpab062</t>
  </si>
  <si>
    <t>Vieli, L; Murua, MM; Flores-Prado, L; Carvallo, GO; Valdivia, CE; Muschett, G; Lopez-Aliste, M; Andia, C; Jofre-Perez, C; Fonturbel, FE</t>
  </si>
  <si>
    <t>Local Actions to Tackle a Global Problem: A Multidimensional Assessment of the Pollination Crisis in Chile</t>
  </si>
  <si>
    <t>In the last decades, pollinators have drastically declined as a consequence of anthropogenic activities that have local and global impacts. The food industry has been expanding intensive agriculture crops, many of them dependent on animal pollination, but simultaneously reducing native pollinator habitats. Chile is a good example of this situation. Chile is becoming an agro-alimentary powerhouse in Latin America, where intensive agriculture expansion is performed at the expense of natural lands, posing a major threat to biodiversity. Here, we discussed the drivers responsible for the decline of pollinators (including habitat loss, pesticides, invasive species, and climate change) and its synergistic effects. This is particularly critical considering that Chile is a hotspot of endemic bee species locally adapted to specific habitats (e.g., Mediterranean-type ecosystems). However, there is a lack of data and monitoring programs that can provide evidence of their conservation status and contribution to crop yields. Based on our analysis, we identified information gaps to be filled and key threats to be addressed to reconcile crop production and biodiversity conservation. Addressing the local context is fundamental to undertake management and conservation actions with global impact.</t>
  </si>
  <si>
    <t>DIVERSITY-BASEL</t>
  </si>
  <si>
    <t>10.3390/d13110571</t>
  </si>
  <si>
    <t>Jehangir, IA; Hussain, A; Sofi, NR; Wani, SH; Ali, OM; Latef, AAHA; Raja, W; Bhat, MA</t>
  </si>
  <si>
    <t>Crop Establishment Methods and Weed Management Practices Affect Grain Yield and Weed Dynamics in Temperate Rice</t>
  </si>
  <si>
    <t>Higher demand and cost of labor and water shortage have forced the farmers to look for an alternate method of cultivation in rice as a substitute to the existing conventional transplanting. Dry direct seeding and water seeding have emerged as better alternatives over transplanting method. These methods not only result in labor saving, but also result in significant water saving in rice. These are important adaptation strategies to the impending climate change. However, the direct seeding method is confronted with severe weed infestation and yield losses if weeds are not managed well. Against this backdrop, a field study was undertaken during kharif seasons of 2019 and 2020 to evaluate the effect of crop establishment methods and weed management practices on rice and its associated weed flora. The results demonstrated that grain yields obtained under water seeding (WS) were statistically at par with transplanting (CT), but significantly superior to dry direct seeding (DDSR). Yield attributes were significantly superior in WS as compared DDSR, but were at par with CT. Weed density followed the order of DDSR &gt; WS &gt; CT. With the advancement in age of the crop, sedges dominated in DDSR, whereas broad-leafweeds (BLW) dominated in WS and CT methods of establishment. All the herbicides reduced the weed density significantly as compared to weedy check. Penoxulam (PE) reduced the weed density and weed dry matter on an average by 91% and 92% at 30 DAS/DAT over weedy check, respectively. PE proved significantly superior in controlling all the sedges and grasses but was less effective against BLW. Maximum reduction in yield due to weeds was observed in weedy check (WC) (58%) and the lowest was observed in PE (3%). Application of PE @ 22.5 g ha(-1) under the WS method of crop establishment resulted in highest average weed control efficiency and grain yield.</t>
  </si>
  <si>
    <t>10.3390/agronomy11112137</t>
  </si>
  <si>
    <t>Skendzic, S; Zovko, M; Zivkovic, IP; Lesic, V; Lemic, D</t>
  </si>
  <si>
    <t>Effect of Climate Change on Introduced and Native Agricultural Invasive Insect Pests in Europe</t>
  </si>
  <si>
    <t>Simple Summary:&amp; nbsp;Invasive insects, along with climate change, are among the two most important environmental problems facing the world today. They pose a threat to many ecosystems worldwide, especially agriculture. As a result, there is a serious risk of economic losses to crops and a challenge to human food security. The aim of this review is to examine the relationship between climate change and the process of invasion of economically important insects in Europe. In recent decades, globalization has led to an increase in the worldwide movement of people and goods, resulting in an increase in the number of insects introduced into areas outside their original range. The harmful effects of invasive insects may be exacerbated by climate change as barriers to their successful establishment and dispersal decrease. To limit economic and environmental damage, it is important to understand the biotic and abiotic factors that influence the process of insect invasion in the context of climate change. We highlight the main biotic factors that influence the biological invasion process. Finally, we present the adaptive management strategies for invasion of non-native insect pests' invasion that include prevention, eradication and assessment of biological invasion in the form of predictive modelling.&lt;br&gt;Climate change and invasive species are major environmental issues facing the world today. They represent the major threats for various types of ecosystems worldwide, mainly managed ecosystems such as agriculture. This study aims to examine the link between climate change and the biological invasion of insect pest species. Increased international trade systems and human mobility have led to increasing introduction rates of invasive insects while climate change could decrease barriers for their establishment and distribution. To mitigate environmental and economic damage it is important to understand the biotic and abiotic factors affecting the process of invasion (transport, introduction, establishment, and dispersal) in terms of climate change. We highlight the major biotic factors affecting the biological invasion process: diet breadth, phenological plasticity, and lifecycle strategies. Finally, we present alien insect pest invasion management that includes prevention, eradication, and assessment of the biological invasion in the form of modelling prediction tools.</t>
  </si>
  <si>
    <t>INSECTS</t>
  </si>
  <si>
    <t>10.3390/insects12110985</t>
  </si>
  <si>
    <t>Cao, J; Xu, J; Pan, XB; Monaco, TA; Zhao, K; Wang, DP; Rong, YP</t>
  </si>
  <si>
    <t>Potential impact of climate change on the global geographical distribution of the invasive species, Cenchrus spinifex (Field sandbur, Gramineae)</t>
  </si>
  <si>
    <t>Field sandbur (Cenchrus spinifex Cav.) is an annual grass native to North America that has spread widely in South America, Europe, Asia, Australia and other regions, reducing crop and grassland productivity. In recent decades, global climate change and human activity have been linked to the spread of C. spinifex and its impact on ecosystem and biodiversity. In order to characterize the role of climate change on this trend and highlight regions of high invasion risk, we used global distribution data and maximum entropy models (MaxEnt) to analyze suitable habitats based on four global climate models and two representative concentration pathways under different climate scenarios. Receiver operating characteristic (ROC) curve analysis method was also used to further verify the prediction accuracy of the model, which was statistically significant (AUC = 0.921). Climatically suitable areas of C. spinifex at present climate conditions were located at six continents including central South America, southern parts of North America and Africa, most of Mediterranean coastal European regions, Asia, Australia, and New Zealand. Future climate conditions may promote C. spinifex expansion into coastal regions. Meanwhile, C. spinifex in the northern hemisphere were expected to spread further southward (20-55 degrees N; 30-55 degrees S) compared to present potential geographical distribution. The suitable habitat area of C. spinifex would be slightly reduced in 2050 and 2070. Seasonal precipitation, precipitation of driest quarter (bio15, bio17) and mean temperature of warmest and coldest quarter (bio10, bio11) could be the major environmental variables affecting the potential distribution of C. spinifex. Preventing the spread of C. spinifex in the future will require strict phytosanitary measures to reduce colonization of new regions, such as Japan, India, Russia, and Thailand. Our research provides a foundation to focus future management efforts and prioritize area of greatest ecological concern.</t>
  </si>
  <si>
    <t>10.1016/j.ecolind.2021.108204</t>
  </si>
  <si>
    <t>Zhang, DW; Wu, LL; Huang, SQ; Zhang, ZY; Ahmad, F; Zhang, GL; Shi, NU; Xu, H</t>
  </si>
  <si>
    <t>Ecology and environment of the Belt and Road under global climate change: A systematic review of spatial patterns, cost efficiency, and ecological footprints</t>
  </si>
  <si>
    <t>The Belt and Road Initiative (BRI) will play an essential role in boosting the world's economy. However, the main portion of the Belt and Road (B&amp;R) is in arid, semi-arid, or sub-humid fragile ecological regions, which with global climate change and the intensification of human activities will face many pressing environmental challenges in the future. Despite this, in the existing research on the B&amp;R, papers in the field of natural sciences are less than 1.2-4.3% of the total number of papers on the main databases, which is far lower than the coverage in humanities and social sciences. And those focused on the ecological and environmental issues along the B&amp;R are even fewer, so necessary understanding of both the risks and adequate mitigation measures remains unclear. This paper systematically reviews the relevant research on the eco-environments along the B&amp;R, and summarizes it in terms including of spatial patterns and cognition, cost efficiency and evaluation, ecological security and evaluation, ecological footprint and carrying capacity. It further suggests that a better understanding of environmental changes and their effects on the B&amp;R is needed. Additionally, it is essential that the potential positive socio-economic impacts for the future under the BRI are sustainable. Finally, future research directions are proposed to improve for the better eco-environments in B&amp;R regions with consideration of global changes.</t>
  </si>
  <si>
    <t>10.1016/j.ecolind.2021.108237</t>
  </si>
  <si>
    <t>Hlasny, T; Zimova, S; Bentz, B</t>
  </si>
  <si>
    <t>Scientific response to intensifying bark beetle outbreaks in Europe and North America</t>
  </si>
  <si>
    <t>Tree-killing bark beetles are globally the most destructive forest pests and their impacts have increased in recent decades. Such an increase has been consistently reported from Europe and North America, and it is, with high confidence, driven by climate change. We investigated how the scientific community in both continents responded to this situation by conducting a comprehensive search of the Scopus database from 1970 to 2020. Studies that investigated interactions between climate change and two prominent bark beetles in Europe and North America, the European spruce bark beetle Ips typographus (ESBB) and the mountain pine beetle Dendroctonus ponderosae (MPB), were identified. We used several hierarchical search criteria, starting from general aspects of pest - climate change interactions, to studies with clear implications for management and policies. We found that authors investigating the two bark beetle species mentioned climate change in publications beginning in 1998, and have constituted 8.9 and 13.8 % of all studies on ESBB (N = 987) and MPB (N = 1479) recorded in Scopus. However, only part of these studies addressed climate change as a fundamental or integral part of their research design (59.1 % in ESBB and 38.7 % in MPB). We identified 30 studies on ESBB and 50 studies on MPB which informed efforts towards improving bark beetle management strategies to address climate change-affected ecosystem dynamics. Publications on both insects consistently highlighted the importance of vegetation management aiming to reduce the risk and severity of outbreaks and prevent large-scale population expansion. Only a minor portion of studies placed their findings into the context of relevant policies and legislation, and this connection was particularly lacking in studies on MPB. We conclude that research on bark beetle management under climate change has received inadequate attention and it lags behind observed and foreseen global-scale impacts. We suggest that focused and applied research with clear management implications is needed to develop new climate-adapted and evidence-based management strategies.</t>
  </si>
  <si>
    <t>10.1016/j.foreco.2021.119599</t>
  </si>
  <si>
    <t>Chakraborty, T; Lee, X; Ermida, S; Zhan, WF</t>
  </si>
  <si>
    <t>On the land emissivity assumption and Landsat-derived surface urban heat islands: A global analysis</t>
  </si>
  <si>
    <t>The prescription of surface emissivity (epsilon) strongly controls satellite-derived estimates of land surface temperature (LST). This is particularly important for studying surface urban heat islands (SUHI) since built-up and natural landscapes are known to have distinct epsilon values. Given the small signal associated with the SUHI compared to LST, accurately prescribing urban and rural epsilon would improve our satellite-derived SUHI estimates. Here we test the sensitivity of SUHI to the epsilon assumption made while deriving LST from Landsat measurements for almost 10,000 global urban clusters for summer and winter days. We find that adjusting the epsilon values from the Advanced Spaceborne Thermal Emission and Reflection Radiometer (ASTER) dataset based on pixel-level normalized difference vegetation index (NDVI) increases the summer to winter contrast in daytime SUHI, a constrast that has been noted in previous studies. Overall, the difference between the two methods of prescribing epsilon, one from ASTER and one after NDVI-adjustment, is moderate; around 10% during summer and around 20% during winter, though this difference varies by climate zone, showing higher deviations in polar and temperate climate. We also combine five different methods of prescribing emissivity to provide the first global estimates of SUHI derived from Landsat. The global ensemble mean SUHI varies between 2.42 degrees C during summer to 0.46 degrees C in winter. Regardless of the surface emissivity model used, compared to Moderate Resolution Imaging Spectroradiometer (MODIS) Terra observations, Landsat data show higher SUHI daytime intensities during summer (by more than 1.5 degrees C), partly due to its ability to better resolve urban pixels. We also find that the epsilon values prescribed for urban land cover in global and regional weather models are lower than the satellite-derived broadband epsilon values. Computing sensitivities of urban and rural LST to epsilon, we demonstrate that this would lead to overestimation of SUHI by these models (by around 4 degrees C for both summer and winter), all else remaining constant. Our analysis provides a global perspective on the importance of better constraining urban epsilon for comparing satellite-derived and model-simulated SUHI intensities. Since both the structural and geometric heterogeneity of the surface controls the bulk epsilon, future studies should try to benchmark the suitability of existing LST-epsilon separation methods over urban areas.</t>
  </si>
  <si>
    <t>10.1016/j.rse.2021.112682</t>
  </si>
  <si>
    <t>Mirfenderski, R; Darzi-Naftchali, A; Karandish, F</t>
  </si>
  <si>
    <t>Climate-resilient agricultural water management to alleviate negative impacts of global warming in rice production systems</t>
  </si>
  <si>
    <t>Improving the economic productivity of limited available freshwater through producing more rice with less water is essential to sustain paddy production systems in the future. The effectiveness of two current-successful water management strategies, i.e., mid-season drainage (MSD) and alternate wetting and drying (AWD), under future climate was investigated for the first time involving the AquaCrop model. The model was calibrated and validated using 4-year field data of an early-matured rice cultivar. Future climate data was downscaled for a 2041-2070 period under two Representative Concentration Pathways (RCP) of RCP2.6 and RCP8.5 by applying 20 different Global Circulation Models. The calibrated AquaCrop was then used to predict yield, water productivity (WP), and economic water productivity (EWP) for different cropping calendars. For the current planting date, global warming will reduce rice yield (70-170 kg ha(-1)), WP (10-15%), and EWP (16-27%) under MSD and increases yield (1040-1290 kg ha(-1)) and decreases WP (21-31%), and EWP (22-32%) under AWD compared with the base period. Delayed cropping could not be a suitable strategy for both MSD and AWD under both climate scenarios. Under MSD and AWD, 10 days earlier transplanting will decrease rice yield by 65-130 kg ha(-1) and WP (and EWP) by 5-11% in RCP2.6, while increasing by 413-820 kg ha(-1) and 8-13% in RCP8.5, respectively. Investigation revealed that sustaining or improving current land and water productivity in the future mainly relies on the severity of global warming. However, the AWD strategy will be a more effective climate change-adaptation strategy than MSD in viewpoints of crop yield, WP, and EWP.</t>
  </si>
  <si>
    <t>10.1007/s00704-021-03813-8</t>
  </si>
  <si>
    <t>Clark, PW; D'Amato, AW; Evans, KS; Schaberg, PG; Woodall, CW</t>
  </si>
  <si>
    <t>Ecological memory and regional context influence performance of adaptation plantings in northeastern US temperate forests</t>
  </si>
  <si>
    <t>Species distribution models predict shifts in forest habitat in response to warming temperatures associated with climate change, yet tree migration rates lag climate change, leading to misalignment of current species assemblages with future climate conditions. Forest adaptation strategies have been proposed to deliberately adjust species composition by planting climate-suitable species. Practical evaluations of adaptation plantings are limited, especially in the context of ecological memory or extreme climate events. In this study, we examined the 3-year survival and growth response of future climate-adapted seedling transplants within operational-scale silvicultural trials across temperate forests in the northeastern US. Nine species were selected for evaluation based on projected future importance under climate change and potential functional redundancy with species currently found in these ecosystems. We investigated how adaptation planting type ('population enrichment' vs. 'assisted range expansion') and local site conditions reinforce interference interactions with existing vegetation at filtering adaptation strategies focused on transitioning forest composition. Our results show the performance of seedling transplants is based on species (e.g. functional attributes and size), the strength of local competition (e.g. ecological memory) and adaptation planting type, a proxy for source distance. These findings were consistent across regional forests but modified by site-specific conditions such as browse pressure and extreme climate events, namely drought and spring frost events. Synthesis and applications. Our results highlight that managing forests for shifts in future composition represents a promising adaptation strategy for incorporating new species and functional traits into contemporary forests. Yet, important barriers remain for the establishment of future climate-adapted forests that will most likely require management intervention. Nonetheless, the broader applicability of our findings demonstrates the potential for adaptation plantings to serve as strategic source nodes for the establishment of future climate-adapted species across functionally connected landscapes.</t>
  </si>
  <si>
    <t>JOURNAL OF APPLIED ECOLOGY</t>
  </si>
  <si>
    <t>10.1111/1365-2664.14056</t>
  </si>
  <si>
    <t>Bastos, A; Orth, R; Reichstein, M; Ciais, P; Viovy, N; Zaehle, S; Anthoni, P; Arneth, A; Gentine, P; Joetzjer, E; Lienert, S; Loughran, T; McGuire, PC; Sungmin, O; Pongratz, J; Sitch, S</t>
  </si>
  <si>
    <t>Vulnerability of European ecosystems to two compound dry and hot summers in 2018 and 2019</t>
  </si>
  <si>
    <t>In 2018 and 2019, central Europe was affected by two consecutive extreme dry and hot summers (DH18 and DH19). The DH18 event had severe impacts on ecosystems and likely affected vegetation activity in the subsequent year, for example through depletion of carbon reserves or damage from drought. Such legacies from drought and heat stress can further increase vegetation susceptibility to additional hazards. Temporally compound extremes such as DH18 and DH19 can, therefore, result in an amplification of impacts due to preconditioning effects of past disturbance legacies. Here, we evaluate how these two consecutive extreme summers impacted ecosystems in central Europe and how the vegetation responses to the first compound event (DH18) modulated the impacts of the second (DH19). To quantify changes in vegetation vulnerability to each compound event, we first train a set of statistical models for the period 2001-2017, which are then used to predict the impacts of DH18 and DH19 on enhanced vegetation index (EVI) anomalies from MODIS. These estimates correspond to expected EVI anomalies in DH18 and DH19 based on past sensitivity to climate. Large departures from the predicted values can indicate changes in vulnerability to dry and hot conditions and be used to identify modulating effects by vegetation activity and composition or other environmental factors on observed impacts. We find two regions in which the impacts of the two compound dry and hot (DH) events were significantly stronger than those expected based on previous climate-vegetation relationships. One region, largely dominated by grasslands and crops, showed much stronger impacts than expected in both DH events due to an amplification of their sensitivity to heat and drought, possibly linked to changing background CO2 and temperature conditions. A second region, dominated by forests and grasslands, showed browning from DH18 to DH19, even though dry and hot conditions were partly alleviated in 2019. This browning trajectory was mainly explained by the preconditioning role of DH18 on the impacts of DH19 due to interannual legacy effects and possibly by increased susceptibility to biotic disturbances, which are also promoted by warm conditions. Dry and hot summers are expected to become more frequent in the coming decades, posing a major threat to the stability of European forests. We show that state-of-the-art process-based models could not represent the decline in response to DH19 because they missed the interannual legacy effects from DH18 impacts. These gaps may result in an overestimation of the resilience and stability of temperate ecosystems in future model projections.</t>
  </si>
  <si>
    <t>10.5194/esd-12-1015-2021</t>
  </si>
  <si>
    <t>Liu, JM; Wang, LC; Sun, CW; Xi, BY; Li, DD; Chen, Z; He, QY; Weng, XH; Jia, LM</t>
  </si>
  <si>
    <t>Global distribution of soapberries (Sapindus L.) habitats under current and future climate scenarios</t>
  </si>
  <si>
    <t>Sapindus (Sapindus L.) is a widely distributed economically important tree genus that provides biodiesel, biomedical and biochemical products. However, with climate change, deforestation, and economic development, the diversity of Sapindus germplasms may face the risk of destruction. Therefore, utilising historical environmental data and future climate projections from the BCC-CSM2-MR global climate database, we simulated the current and future global distributions of suitable habitats for Sapindus using a Maximum Entropy (MaxEnt) model. The estimated ecological thresholds for critical environmental factors were: a minimum temperature of 0-20 degrees C in the coldest month, soil moisture levels of 40-140 mm, a mean temperature of 2-25 degrees C in the driest quarter, a mean temperature of 19-28 degrees C in the wettest quarter, and a soil pH of 5.6-7.6. The total suitable habitat area was 6059.97 x 10(4) km(2), which was unevenly distributed across six continents. As greenhouse gas emissions increased over time, the area of suitable habitats contracted in lower latitudes and expanded in higher latitudes. Consequently, surveys and conservation should be prioritised in southern hemisphere areas which are in danger of becoming unsuitable. In contrast, other areas in northern and central America, China, and India can be used for conservation and large-scale cultivation in the future.</t>
  </si>
  <si>
    <t>10.1038/s41598-021-98389-8</t>
  </si>
  <si>
    <t>Gilioli, G; Sperandio, G; Colturato, M; Pasquali, S; Gervasio, P; Wilstermann, A; Dominic, AR; Schrader, G</t>
  </si>
  <si>
    <t>Non-linear physiological responses to climate change: the case of Ceratitis capitata distribution and abundance in Europe</t>
  </si>
  <si>
    <t>Understanding how climate change might influence the distribution and abundance of crop pests is fundamental for the development and the implementation of pest management strategies. Here we present and apply a modelling framework assessing the non-linear physiological responses of the life-history strategies of the Mediterranean fruit fly (Ceratitis capitata, Wiedemann) to temperature. The model is used to explore how climate change might influence the distribution and abundance of this pest in Europe. We estimated the change in the distribution, abundance and activity of this species under current (year 2020) and future (years 2030 and 2050) climatic scenarios. The effects of climate change on the distribution, abundance and activity of C. capitata are heterogeneous both in time and in space. A northward expansion of the species, an increase in the altitudinal limit marking the presence of the species, and an overall increase in population abundance is expected in areas that might become more suitable under a changing climate. On the contrary, stable or reduced population abundances can be expected in areas where climate change leads to equally suitable or less suitable conditions. This heterogeneity reflects the contribution of both spatial variability in the predicted climatic patterns and non-linearity in the responses of the species' life-history strategies to temperature.</t>
  </si>
  <si>
    <t>BIOLOGICAL INVASIONS</t>
  </si>
  <si>
    <t>10.1007/s10530-021-02639-9</t>
  </si>
  <si>
    <t>Haesen, S; Lembrechts, JJ; De Frenne, P; Lenoir, J; Aalto, J; Ashcroft, MB; Kopecky, M; Luoto, M; Maclean, I; Nijs, I; Niittynen, P; van den Hoogen, J; Arriga, N; Bruna, J; Buchmann, N; Ciliak, M; Collalti, A; De Lombaerde, E; Descombes, P; Gharun, M; Goded, I; Govaert, S; Greiser, C; Grelle, A; Gruening, C; Hederova, L; Hylander, K; Kreyling, J; Kruijt, B; Macek, M; Malis, F; Man, M; Manca, G; Matula, R; Meeussen, C; Merinero, S; Minerbi, S; Montagnani, L; Muffler, L; Ogaya, R; Penuelas, J; Plichta, R; Portillo-Estrada, M; Schmeddes, J; Shekhar, A; Spicher, F; Ujhazyova, M; Vangansbeke, P; Weigel, R; Wild, J; Zellweger, F; Van Meerbeek, K</t>
  </si>
  <si>
    <t>ForestTemp - Sub-canopy microclimate temperatures of European forests</t>
  </si>
  <si>
    <t>Ecological research heavily relies on coarse-gridded climate data based on standardized temperature measurements recorded at 2 m height in open landscapes. However, many organisms experience environmental conditions that differ substantially from those captured by these macroclimatic (i.e. free air) temperature grids. In forests, the tree canopy functions as a thermal insulator and buffers sub-canopy microclimatic conditions, thereby affecting biological and ecological processes. To improve the assessment of climatic conditions and climate-change-related impacts on forest-floor biodiversity and functioning, high-resolution temperature grids reflecting forest microclimates are thus urgently needed. Combining more than 1200 time series of in situ near-surface forest temperature with topographical, biological and macroclimatic variables in a machine learning model, we predicted the mean monthly offset between sub-canopy temperature at 15 cm above the surface and free-air temperature over the period 2000-2020 at a spatial resolution of 25 m across Europe. This offset was used to evaluate the difference between microclimate and macroclimate across space and seasons and finally enabled us to calculate mean annual and monthly temperatures for European forest understories. We found that sub-canopy air temperatures differ substantially from free-air temperatures, being on average 2.1 degrees C (standard deviation +/- 1.6 degrees C) lower in summer and 2.0 degrees C higher (+/- 0.7 degrees C) in winter across Europe. Additionally, our high-resolution maps expose considerable microclimatic variation within landscapes, not captured by the gridded macroclimatic products. The provided forest sub-canopy temperature maps will enable future research to model below-canopy biological processes and patterns, as well as species distributions more accurately.</t>
  </si>
  <si>
    <t>10.1111/gcb.15892</t>
  </si>
  <si>
    <t>Liu, WG; Chen, YP; He, XH; Mao, P; Tian, HW</t>
  </si>
  <si>
    <t>Is Current Research on How Climate Change Impacts Global Food Security Really Objective?</t>
  </si>
  <si>
    <t>Global food insecurity is becoming more severe under the threat of rising global carbon dioxide concentrations, increasing population, and shrinking farmlands and their degeneration. We acquired the ISI Web of Science platform for over 31 years (1988-2018) to review the research on how climate change impacts global food security, and then performed cluster analysis and research hotspot analysis with VosViewer software. We found there were two drawbacks that exist in the current research. Firstly, current field research data were defective because they were collected from various facilities and were hard to integrate. The other drawback is the representativeness of field research site selection as most studies were carried out in developed countries and very few in developing countries. Therefore, more attention should be paid to developing countries, especially some African and Asian countries. At the same time, new modified mathematical models should be utilized to process and integrate the data from various facilities and regions. Finally, we suggested that governments and organizations across the world should be united to wrestle with the impact of climate change on food security.</t>
  </si>
  <si>
    <t>FOODS</t>
  </si>
  <si>
    <t>10.3390/foods10102342</t>
  </si>
  <si>
    <t>Filicetti, AT; LaPointe, RA; Nielsen, SE</t>
  </si>
  <si>
    <t>Effects of Fire Severity and Woody Debris on Tree Regeneration for Exploratory Well Pads in Jack Pine (Pinus banksiana) Forests</t>
  </si>
  <si>
    <t>Restoring anthropogenic footprints to pre-disturbance conditions or minimizing their long-term impacts is an important goal in conservation. Many footprints, particularly if left alone, have wide-ranging effects on biodiversity. In Canada, energy exploration footprints result in forest dissection and fragmentation contributing to declines in woodland caribou. Developing cost effective strategies to restore forests and thus conserving the woodland caribou habitat is a conservation priority. In this study, we compared the effects of wildfire and local variation in the amount of residual woody debris on natural regeneration in jack pine on exploratory well pads in Alberta's boreal forest. Specifically, we investigated how footprint size, fire severity (overstory tree mortality), ground cover of fine and coarse woody debris, and adjacent stand characteristics (i.e., height, age, and cover), affected tree regeneration densities and height using negative binomial count and linear models (Gaussian), respectively. Regeneration density was 30% higher on exploratory well pads than adjacent forests, increased linearly with fire severity on the exploratory well pads (2.2% per 1% increase in fire severity), but non-linearly in adjacent forests (peaking at 51,000 stems/ha at 72% fire severity), and decreased with amount of woody debris on exploratory well pads (2.7% per 1% increase in woody debris cover). The height of regenerating trees on exploratory well pads decreased with fire severity (0.56 cm per 1% increase in fire severity) and was non-linearly related to coarse woody debris (peaking at 286 cm at 9.4% coarse woody debris cover). Heights of 3 and 5 m on exploratory well pads were predicted by 13- and 21-years post-fire, respectively. Our results demonstrate that wildfires can stimulate natural recovery of fire-adapted species, such as jack pine, on disturbances as large as exploratory well pads (500-1330 m(2)) and that the type and amount of woody debris affects these patterns.&lt;/p&gt;</t>
  </si>
  <si>
    <t>10.3390/f12101330</t>
  </si>
  <si>
    <t>Ceglar, A; Toreti, A; Zampieri, M; Royo, C</t>
  </si>
  <si>
    <t>Global loss of climatically suitable areas for durum wheat growth in the future</t>
  </si>
  <si>
    <t>Durum wheat (Triticum durum Desf.) is a minor cereal crop of key importance for making pasta, couscous, burghul, puddings, bread and many other traditional foods, due to its physical and chemical characteristics. The global demand for high-quality food made of durum wheat has been increasing, which poses a challenge in the face of climate change. Major share of durum wheat production is currently located in semi-arid climates, where the risk of climate extremes such as drought and heat stress will likely substantially increase in the future. To provide a first estimate of future global arable land climatically suitable for growing durum wheat, we develop a suitability model based on support vector machines. The current total share of global arable land climatically suitable to grow rainfed durum wheat is around 13%. Climate change may decrease the suitable area by 19% at mid-century and by 48% at the end of the century. Widespread loss of suitable areas is foreseen in the Mediterranean regions and northern America. On the other hand, climate may become suitable to grow durum wheat in many regions of central and western Europe, while the largest gain in suitability is estimated in some parts of Russia. The overall net loss of suitable areas requires the development and the future adoption of effective and sustainable strategies to stabilize production and adapt the entire food supply chain. Our study also clearly demonstrates the importance of limiting global warming to levels well below 2 degrees C at the end of the century, which would substantially limit the loss of climatically suitable areas.</t>
  </si>
  <si>
    <t>10.1088/1748-9326/ac2d68</t>
  </si>
  <si>
    <t>Areas of England will become climatically suitable for durum wheat in the future. So, provides basis for suitable crop. Could be that adoption of this crop will then help with food security but this is not explicitly measured in paper - purely distribution analysis.</t>
  </si>
  <si>
    <t>Some evidence as to when areas will become climatically suitable - would not be possible to adopt action earlier than when climate (and soil etc) become suitable.</t>
  </si>
  <si>
    <t xml:space="preserve">No explicit analysis of adaptation or mitigation outcome. Could assume that food security risk will be reduced if areas in England are now suitable for durum wheat, assuming projections are correct. </t>
  </si>
  <si>
    <t>Vyas, S; Dalhaus, T; Kropff, M; Aggarwal, P; Meuwissen, MPM</t>
  </si>
  <si>
    <t>Mapping global research on agricultural insurance</t>
  </si>
  <si>
    <t>With a global market of 30 billion USD, agricultural insurance plays a key role in risk finance and contributes to climate change adaptation by achieving Sustainable Development Goals (SDGs) including no poverty, zero hunger, and climate action. The existing evidence in agricultural insurance is scattered across regions, topics and risks, and a structured synthesis is unavailable. To address this gap, we conducted a systematic review of 796 peer-reviewed papers on agricultural insurance published between 2000 and 2019. The goal of this review was twofold: (a) categorizing agricultural insurance literature by agricultural product insured, research theme, geographical study area, insurance type and hazards covered, and (b) mapping country-wise research intensity of these indicators vis-a-vis historical and projected risk and crisis events-extreme weather disasters, projected temperature increase under SSP5 (Shared Socioeconomic Pathways) scenario and livestock epidemics. We find that insurance research is focused on high-income countries while crops are the dominating agricultural product insured (33% of the papers). Large producers in production systems like fruits and vegetables (South America), millets (Africa) and fisheries and aquaculture (South-east Asia) are not focused upon in the literature. Research on crop insurance is taking place where historical extreme weather disasters are frequent (correlation coefficient of 0.75), while we find a surprisingly low correlation between climate change induced temperature increases in the future and current research on crop insurance, even when sub-setting for papers on the research theme of climate change and insurance (-.04). There is also limited evidence on the role of insurance to scale adaptation and mitigation measures to de-risk farming. Further, we find that the study area of livestock insurance papers is weakly correlated to the occurrence of livestock epidemics in the past (-.06) and highly correlated to the historical drought frequency (.51). For insurance to play its relevant role in climate change adaptation as described in the SDGs, we recommend governments, insurance companies and researchers to better tune their interest to risk-prone areas and include novel developments in agriculture which will require major investments, and, hence, insurability, in the coming years.</t>
  </si>
  <si>
    <t>10.1088/1748-9326/ac263d</t>
  </si>
  <si>
    <t>Li, N; Yao, N; Li, Y; Chen, JQ; Liu, DL; Biswas, A; Li, LC; Wang, TX; Chen, XG</t>
  </si>
  <si>
    <t>A meta-analysis of the possible impact of climate change on global cotton yield based on crop simulation approaches</t>
  </si>
  <si>
    <t>CONTEXT: Cotton is one of the most widely planted fiber crops in the world. Its growth, development, and yield are influenced by elevated atmospheric CO2 concentrations, temperature increases, and seasonal rainfall patterns. However, due to differences in research methods (such as crop models, climate models, and climate scenarios), there are uncertainties in the magnitude and direction of the impact of future climate change on cotton yields in existing studies. OBJECTIVE: To comprehensively assess the potential impact of climate change and adaptation on yieldand analyze the associated uncertainties, 27 published studies (including 1353 samples) were used to establish a meta database of changes in future cotton yield. METHODS: The responses of cotton relative yield change to changes in mean temperature, minimum temperature, maximum temperature, precipitation, and CO2 concentration were studied using local polynomial (Loess) regression in a full dataset. A linear mixed-effect model was then used to explore the quantitative relationship between them in a restricted dataset. RESULTS AND CONCLUSIONS: Using the established full dataset, we found that when the average temperature exceeded 4.3 degrees C, or the average precipitation decreased or increased too much (&gt;200%), the simulated cotton yield decreased. Elevated CO2 concentrations and appropriate management measures could alleviate the negative impact of climate change. By establishing a linear mixed-effect model, we found that temperature, precipitation, CO2 concentration changes, adaptive measures, study area, climate models, and climate scenarios had significant impacts on cotton yield change. For every 1 degrees C increase in average temperature, the cotton yield decreased by 1.64%. For every 1% increase in precipitation and 1 ppm increase in CO2 concentration, cotton yield increased by 0.09% and 0.05%, respectively. Cotton yield under adaptation measures was 8.97% higher than without any adaptation. SIGNIFICANCE: The first systematic meta-analysis of the impact of climate change on cotton yield in major cotton-planting regions was conducted herein. The findings provide new information for policies related to the impact of climate change and enhance our understanding of the future resilience of the cotton system.</t>
  </si>
  <si>
    <t>10.1016/j.agsy.2021.103221</t>
  </si>
  <si>
    <t>Zhang, Y; Keenan, TF; Zhou, S</t>
  </si>
  <si>
    <t>Exacerbated drought impacts on global ecosystems due to structural overshoot</t>
  </si>
  <si>
    <t>Vegetation dynamics are affected not only by the concurrent climate but also by memory-induced lagged responses. For example, favourable climate in the past could stimulate vegetation growth to surpass the ecosystem carrying capacity, leaving an ecosystem vulnerable to climate stresses. This phenomenon, known as structural overshoot, could potentially contribute to worldwide drought stress and forest mortality but the magnitude of the impact is poorly known due to the dynamic nature of overshoot and complex influencing timescales. Here, we use a dynamic statistical learning approach to identify and characterize ecosystem structural overshoot globally and quantify the associated drought impacts. We find that structural overshoot contributed to around 11% of drought events during 1981-2015 and is often associated with compound extreme drought and heat, causing faster vegetation declines and greater drought impacts compared to non-overshoot related droughts. The fraction of droughts related to overshoot is strongly related to mean annual temperature, with biodiversity, aridity and land cover as secondary factors. These results highlight the large role vegetation dynamics play in drought development and suggest that soil water depletion due to warming-induced future increases in vegetation could cause more frequent and stronger overshoot droughts. Structural overshoot can occur when phases of excess plant growth deplete soil moisture too rapidly. The authors quantify structural overshoots using remote sensing datasets from 1981 to 2015, finding that 11% of droughts during this period could be attributed to structural overshoot.</t>
  </si>
  <si>
    <t>NATURE ECOLOGY &amp; EVOLUTION</t>
  </si>
  <si>
    <t>10.1038/s41559-021-01551-8</t>
  </si>
  <si>
    <t>Petit-Cailleux, C; Davi, H; Lefevre, F; Verkerk, PJ; Fady, B; Lindner, M; Oddou-Muratorio, S</t>
  </si>
  <si>
    <t>Tree Mortality Risks Under Climate Change in Europe: Assessment of Silviculture Practices and Genetic Conservation Networks</t>
  </si>
  <si>
    <t>General Context: Climate change can positively or negatively affect abiotic and biotic drivers of tree mortality. Process-based models integrating these climatic effects are only seldom used at species distribution scale. Objective: The main objective of this study was to investigate the multi-causal mortality risk of five major European forest tree species across their distribution range from an ecophysiological perspective, to quantify the impact of forest management practices on this risk and to identify threats on the genetic conservation network. Methods: We used the process-based ecophysiological model CASTANEA to simulate the mortality risk of Fagus sylvatica, Quercus petraea, Pinus sylvestris, Pinus pinaster, and Picea abies under current and future climate conditions, while considering local silviculture practices. The mortality risk was assessed by a composite risk index (CRIM) integrating the risks of carbon starvation, hydraulic failure and frost damage. We took into account extreme climatic events with the CRIMmax, computed as the maximum annual value of the CRIM. Results: The physiological processes' contributions to CRIM differed among species: it was mainly driven by hydraulic failure for P. sylvestris and Q. petraea, by frost damage for P. abies, by carbon starvation for P. pinaster, and by a combination of hydraulic failure and frost damage for F. sylvatica. Under future climate, projections showed an increase of CRIM for P. pinaster but a decrease for P. abies, Q. petraea, and F. sylvatica, and little variation for P. sylvestris. Under the harshest future climatic scenario, forest management decreased the mean CRIM of P. sylvestris, increased it for P. abies and P. pinaster and had no major impact for the two broadleaved species. By the year 2100, 38-90% of the European network of gene conservation units are at extinction risk (CRIMmax=1), depending on the species. Conclusions: Using a process-based ecophysiological model allowed us to disentangle the multiple drivers of tree mortality under current and future climates. Taking into account the positive effect of increased CO2 on fertilization and water use efficiency, average mortality risk may increase or decrease in the future depending on species and sites. However, under extreme climatic events, our process-based projections are as pessimistic as those obtained using bioclimatic niche models.</t>
  </si>
  <si>
    <t>10.3389/fevo.2021.706414</t>
  </si>
  <si>
    <t xml:space="preserve">Different trees are at differential risk of mortality for different reasons. Management unlikely to make much difference. </t>
  </si>
  <si>
    <t>Looking at how risk is for different species and how it will change given climate changes. Of relevance for choosing particular species and how the driver of mortality risk also varies by species. No direct evidence on how adoption of appropriate species will impact adaptation or mitigation outcomes but could make inferences based on mortality e.g. for case studies. The physiological processes’ contributions to CRIM differed among species: it was mainly driven by hydraulic failure for P. sylvestris and Q. petraea, by frost damage for P. abies, by carbon starvation for P. pinaster, and by a combination of hydraulic failure and frost damage for F. sylvatica. Under future climate, projections showed an increase of CRIM for P. pinaster but a decrease for P. abies, Q. petraea, and F. sylvatica, and little variation for P. sylvestris. Under the harshest future climatic scenario, forest management decreased the mean CRIM of P. sylvestris, increased it for P. abies and P. pinaster and had no major impact for the two broadleaved species. By the year 2100, 38–90% of the European network of gene conservation units are at extinction risk (CRIMmax=1), depending on the species.</t>
  </si>
  <si>
    <t>Adeleye, MA; Connor, SE; Haberle, SG; Herbert, A; Brown, J</t>
  </si>
  <si>
    <t>European colonization and the emergence of novel fire regimes in southeast Australia</t>
  </si>
  <si>
    <t>The rapid increase in severe wildfires in many parts of the world, especially in temperate systems, requires urgent attention to reduce fires' catastrophic impacts on human lives, livelihoods, health and economy. Of particular concern is southeast Australia, which harbours one of the most flammable vegetation types on Earth. While previous studies suggest climate and European activities drove changes in southeast Australian fire regimes in the last 200 years, no study has quantitatively tested the relative roles of these drivers. Here, we use a Generalized Linear Modelling to identify the major driver(s) of fire regime change in the southeast Australian mainland during and prior to European colonization. We use multiple charcoal and pollen records across the region and quantitatively compare fire history to records of climate and vegetation change. Results show low levels of biomass burned before colonization, when landscapes where under Indigenous management, even under variable climates. Biomass burned increased markedly due to vegetation/land-use change after colonization and a major decline in regional precipitation about 100 years later. We conclude that Indigenous-maintained open vegetation minimized the amount of biomass burned prior to colonization, while European-suppression of Indigenous land management has amplified biomass accumulation and fuel connectivity in southeast Australian forests since colonization. While climate change remains a major challenge for fire mitigation, implementation of a management approach similar to the pre-colonial period is suggested to ameliorate the risk of future catastrophic fires in the region.</t>
  </si>
  <si>
    <t>ANTHROPOCENE REVIEW</t>
  </si>
  <si>
    <t>10.1177/20530196211044630</t>
  </si>
  <si>
    <t>Vilizzi, L; Copp, GH; Hill, JE; Adamovich, B; Aislabie, L; Akin, D; Al-Faisal, AJ; Almeida, D; Azmai, MNA; Bakiu, R; Bellati, A; Bernier, R; Bies, JM; Bilge, G; Branco, P; Bui, TD; Canning-Clode, J; Ramos, HAC; Castellanos-Galindo, GA; Castro, N; Chaichana, R; Chainho, P; Chan, J; Cunico, AM; Curd, A; Dangchana, P; Dashinov, D; Davison, PI; de Camargo, MP; Dodd, JA; Donahou, ALD; Edsman, L; Ekmekci, FG; Elphinstone-Davis, J; Eros, T; Evangelista, C; Fenwick, G; Ferincz, A; Ferreira, T; Feunteun, E; Filiz, H; Forneck, SC; Gajduchenko, HS; Monteiro, JG; Gestoso, I; Giannetto, D; Gilles, AS; Gizzi, F; Glamuzina, B; Glamuzina, L; Goldsmit, J; Gollasch, S; Goulletquer, P; Grabowska, J; Harmer, R; Haubrock, PJ; He, DK; Hean, JW; Herczeg, G; Howland, KL; Ilhan, A; Interesova, E; Jakubcinova, K; Jelmert, A; Johnsen, SI; Kakareko, T; Kanongdate, K; Killi, N; Kim, JE; Kirankaya, SG; Knazovicka, D; Kopecky, O; Kostov, V; Koutsikos, N; Kozic, S; Kuljanishvili, T; Kumar, B; Kumar, L; Kurita, Y; Kurtul, I; Lazzaro, L; Lee, L; Lehtiniemi, M; Leonardi, G; Leuven, RSEW; Li, S; Lipinskaya, T; Liu, F; Lloyd, L; Lorenzoni, M; Luna, SA; Lyons, TJ; Magellan, K; Malmstrom, M; Marchini, A; Marr, SM; Masson, G; Masson, L; McKenzie, CH; Memedemin, D; Mendoza, R; Minchin, D; Miossec, L; Moghaddas, SD; Moshobane, MC; Mumladze, L; Naddafi, R; Najafi-Majd, E; Nastase, A; Navodaru, I; Neal, JW; Nienhuis, S; Nimtim, M; Nolan, ET; Occhipinti-Ambrogi, A; Ojaveer, H; Olenin, S; Olsson, K; Onikura, N; O'Shaughnessy, K; Paganelli, D; Parretti, P; Patoka, J; Jr, RTBP; Pellitteri-Rosa, D; Pelletier-Rousseau, M; Peralta, EM; Perdikaris, C; Pietraszewski, D; Piria, M; Pitois, S; Pompei, L; Poulet, N; Preda, C; Puntila-Dodd, R; Qashqaei, AT; Radocaj, T; Rahmani, H; Raj, S; Reeves, D; Ristovska, M; Rizevsky, V; Robertson, DR; Robertson, P; Ruykys, L; Sab, A; Santos, JM; Sari, HM; Segurado, P; Semenchenko, V; Senanan, W; Simard, N; Simonovic, P; Skora, M; Svolikova, KS; Smeti, E; Smidova, T; Spelic, I; Srebaliene, G; Stasolla, G; Stebbing, P; Stevove, B; Suresh, VR; Szajbert, B; Ta, KAT; Tarkan, AS; Tempesti, J; Therriault, TW; Tidbury, HJ; Top-Karakus, N; Tricarico, E; Troca, DA; Tsiamis, K; Tuckett, QM; Tutman, P; Uyan, U; Uzunova, E; Vardakas, L; Velle, G; Verreycken, H; Vintsek, L; Wei, H; Weiperth, A; Wey, OLF; Winter, ER; Wlodarczyk, R; Wood, LE; Yang, RB; Yapici, S; Yeo, SSB; Yogurtcuoglu, B; Yunnie, ALE; Zhu, YJ; Zieba, G; Zitnanova, K; Clarke, S</t>
  </si>
  <si>
    <t>A global-scale screening of non-native aquatic organisms to identify potentially invasive species under current and future climate conditions</t>
  </si>
  <si>
    <t>The threat posed by invasive non-native species worldwide requires a global approach to identify which introduced species are likely to pose an elevated risk of impact to native species and ecosystems. To inform policy, stakeholders and management decisions on global threats to aquatic ecosystems, 195 assessors representing 120 risk assessment areas across all six inhabited continents screened 819 non-native species from 15 groups of aquatic organisms (freshwater, brackish, marine plants and animals) using the Aquatic Species Invasiveness Screening Kit. This multi-lingual decision-support tool for the risk screening of aquatic organisms provides assessors with risk scores for a species under current and future climate change conditions that, following a statistically based calibration, permits the accurate classification of species into high-, medium-and low-risk categories under current and predicted climate conditions. The 1730 screenings undertaken encompassed wide geographical areas (regions, political entities, parts thereof, water bodies, river basins, lake drainage basins, and marine regions), which permitted thresholds to be identified for almost all aquatic organismal groups screened as well as for tropical, temperate and continental climate classes, and for tropical and temperate marine ecoregions. In total, 33 species were identified as posing a 'very high risk' of being or becoming invasive, and the scores of several of these species under current climate increased under future climate conditions, primarily due to their wide thermal tolerances. The risk thresholds determined for taxonomic groups and climate zones provide a basis against which area-specific or climate-based calibrated thresholds may be interpreted. In turn, the risk rankings help decision-makers identify which species require an immediate 'rapid' management action (e.g. eradication, control) to avoid or mitigate adverse impacts, which require a full risk assessment, and which are to be restricted or banned with regard to importation and/or sale as ornamental or aquarium/fishery enhancement. (c) 2021 The Author(s). Published by Elsevier B.V. This is an open access article under the CC BY license (http:// creativecommons.org/licenses/by/4.0/).</t>
  </si>
  <si>
    <t>10.1016/j.scitotenv.2021.147868</t>
  </si>
  <si>
    <t>Bigler, C; Vitasse, Y</t>
  </si>
  <si>
    <t>Premature leaf discoloration of European deciduous trees is caused by drought and heat in late spring and cold spells in early fall</t>
  </si>
  <si>
    <t>While leaf discoloration of many temperate and boreal tree species has been delayed in response to global warming, climatic stress such as severe drought can cause premature leaf discoloration. We investigated whether leaf discoloration is synchronized within and across tree species and under which climatic conditions premature leaf discoloration occurs (i.e. exceptionally early dates of leaf discoloration within the lower 5 % percentile). We analyzed 16'865 observations of leaf discoloration from nine deciduous tree species (beech, silver birch, horse chestnut, larch, large-leaved linden, rowan, small-leaved lime, sweet chestnut, sycamore) from a phenological network in Switzerland. We considered observations of leaf discoloration from 222 stations that were located between 200 and 1933 m and covered the period 1971-2018. Leaf discoloration of most species has been significantly delayed by 1.5 to 3.3 days per decade from 1996 to 2018. We detected a synchronous temporal pattern of leaf discoloration both within and across species. For most species, premature leaf discoloration occurred in years with very warm and dry spring-summer conditions or with very cool fall temperatures. Premature leaf discoloration was observed in 10-40 % of all stations during these years, whereas the long-term mean was 4-6 %. Growing degree days in May and June were significantly higher and the climatic water balance in June was significantly lower in years with premature leaf discoloration compared to years with regular leaf discoloration, especially for drought sensitive species such as beech. Similarly, minimum temperatures in September were consistently lower in years with premature leaf discoloration. Our study provides the first systematic and long-term assessment under which climatic conditions premature leaf discoloration occurs. We expect that the future increase in the frequency and severity of droughts in Europe will likely increase the risk of premature leaf discoloration.</t>
  </si>
  <si>
    <t>10.1016/j.agrformet.2021.108492</t>
  </si>
  <si>
    <t>Obladen, N; Dechering, P; Skiadaresis, G; Tegel, W; Kessler, J; Hollerl, S; Kaps, S; Hertel, M; Dulamsuren, C; Seifert, T; Hirsch, M; Seim, A</t>
  </si>
  <si>
    <t>Tree mortality of European beech and Norway spruce induced by 2018-2019 hot droughts in central Germany</t>
  </si>
  <si>
    <t>Anthropogenic climate change pushes forest ecosystems globally beyond their limits. Widespread events of forest die-off have been attributed to direct and indirect impacts of increasingly frequent and intense droughts. Here, we focus on an extensive mortality event in Norway spruce (Picea abies (L.) H. Karst.) and European beech (Fagus sylvatica (L.)) forests in Germany, following the successive 2018 - 2019 hot droughts. To examine whether this die-off indeed attributed to observed trends in drought occurrence and intensity, we sampled 143 beech and 186 spruce trees at three low-elevation sites (Spessart, Hassberge, Fichtelberg) with different edaphic properties in northern Bavaria. We analysed long-term hydroclimatic sensitivity and growth responses to extreme events of five site- and species-specific tree-ring width chronologies, including a reference site for each species. Growth of beech was sensitive to drought in April to June, whereas spruce growth was strongly related to drought during June to August, except at slightly higher elevations at the Fichtelberg site, where a summer temperature signal was observed. Trees at the Spessart and Hassberge sites showed an increased response to hydroclimatic conditions in April following the extreme drought in 1976 and from the 1990s onwards at the Fichtelberg site. Spruce bark beetle (Ips typographus L.) outbreaks during the 2018 drought accelerated the high mortality rates in around 50% of the trees at the Spessart and Hassberge site. In 2018, around 7% of all beech trees died at the Hassberge site, the site with the highest clay content. Our results suggest that these widespread mortality events can be attributed to an increasing drought sensitivity and were accelerated by the consecutive recent drought years. Sustainable forest management practices for these ecologically and economically important tree species are required to mitigate the effects of global warming in the future.</t>
  </si>
  <si>
    <t>10.1016/j.agrformet.2021.108482</t>
  </si>
  <si>
    <t>Sun, JJ; Jiao, WX; Wang, Q; Wang, TL; Yang, HQ; Jin, JX; Feng, HL; Guo, JH; Feng, L; Xu, X; Wang, WF</t>
  </si>
  <si>
    <t>Potential habitat and productivity loss of Populus deltoides industrial forest plantations due to global warming</t>
  </si>
  <si>
    <t>The future habitat and productivity of industrial forest plantations (IFPs) are facing large uncertainties due to global warming. As an important IFP species, Populus deltoides is widely used for afforestation worldwide, serving as a key model species to assess the impact of climate change on potentially suitable area and productivity. Here we first compiled a global productivity dataset of P. deltoides, and then utilized ecological niche models to explore its potential habitat suitability with relations to both soil and climate variables, and for the first time, related it to potential productivity of this species at the global scale. The predicted habitat suitability showed a significant positive relationship with productivity (p &lt; 0.05). We also observed critical abiotic factors, namely the annual mean temperature, mean temperature of the coldest quarter, and the topsoil gravel content, which regulate habitat suitability and stand productivity of P. deltoides. When combining with the two selected climate change scenarios (SSP126 and SSP585), we further projected a potential loss of 2.54-3.32% in the global total productivity of P. deltoides from year 2041 to 2080. In addition to the global-scale predictions, our results also recommend some adaptive management plans: for those areas with projected increase in productivity, enhanced afforestation is recommended, while for those areas with projected decline in productivity, some positive management measures like enhanced irrigation frequency or thinning are recommended. Collectively, this study presents a novel approach for predicting forest productivity of P. deltoides in the context of global change, while providing a scientific basis for adaptive management strategies of this species to mitigate the impact of climate change.</t>
  </si>
  <si>
    <t>10.1016/j.foreco.2021.119474</t>
  </si>
  <si>
    <t xml:space="preserve">UK will become more suitable for Populus deltoides, and with greater productivity. </t>
  </si>
  <si>
    <t>Adopting Populus deltoides in industrial plantation should increase mitigation as increased productivity but would need to be assessed in light of other changes and whole lifecycle - authors mention this, and productivity increase maps demonstrate this.</t>
  </si>
  <si>
    <t>Modelling exercise with global scale approach and coarse variables. Assumes species is there or can get there e.g. through assisted migration. No evidence on what implications of planting would be due to what already there etc.</t>
  </si>
  <si>
    <t xml:space="preserve">Unclear - how long will it take to reach productivity gains - need to plant Populus deltoides plantations now. </t>
  </si>
  <si>
    <t>What habitat characteristics are good for a particular tree species (Populus deltoides) as an industrial plantation. Maps show that UK already provides suitable habitat that will become more suitable into the future, with likely productivity increases. So, choosing this species should lead to increased C sequestration and be adaptive to climate change. Model analysis based on survey of productivity data from particular sites, and GBIF location data.  NOTE that positive effect on carbon sequestration is not universal and only applies to UK - the abstract suggests loss of productivity at global level</t>
  </si>
  <si>
    <t>Caron, MM; Zellweger, F; Verheyen, K; Baeten, L; Hedl, R; Bernhardt-Romermann, M; Berki, I; Brunet, J; Decocq, G; Diaz, S; Dirnbock, T; Durak, T; Heinken, T; Jaroszewicz, B; Kopecky, M; Lenoir, J; Macek, M; Malicki, M; Malis, F; Nagel, TA; Perring, MP; Petrik, P; Reczynska, K; Pielech, R; Schmidt, W; Swierkosz, K; Teleki, B; Wulf, M; De Frenne, P</t>
  </si>
  <si>
    <t>Thermal differences between juveniles and adults increased over time in European forest trees</t>
  </si>
  <si>
    <t>Woody species' requirements and environmental sensitivity change from seedlings to adults, a process referred to as ontogenetic shift. Such shifts can be increased by climate change. To assess the changes in the difference of temperature experienced by seedlings and adults in the context of climate change, it is essential to have reliable climatic data over long periods that capture the thermal conditions experienced by the individuals throughout their life cycle. Here we used a unique cross-European database of 2,195 pairs of resurveyed forest plots with a mean intercensus time interval of 37 years. We inferred macroclimatic temperature (free-air conditions above tree canopies-representative of the conditions experienced by adult trees) and microclimatic temperature (representative of the juvenile stage at the forest floor, inferred from the relationship between canopy cover, distance to the coast and below-canopy temperature) at both surveys. We then address the long-term, large-scale and multitaxa dynamics of the difference between the temperatures experienced by adults and juveniles of 25 temperate tree species. We found significant, but species-specific, variations in the perceived temperature (calculated from presence/absence data) between life stages during both surveys. Additionally, the difference of the temperature experienced by the adult versus juveniles significantly increased between surveys for 8 of 25 species. We found evidence of a relationship between the difference of temperature experienced by juveniles and adults over time and one key functional trait (i.e. leaf area). Together, these results suggest that the temperatures experienced by adults versus juveniles became more decoupled over time for a subset of species, probably due to the combination of climate change and a recorded increase of canopy cover between the surveys resulting in higher rates of macroclimate than microclimate warming. Synthesis. We document warming and canopy-cover induced changes in the difference of the temperature experienced by juveniles and adults. These findings have implications for forest management adaptation to climate change such as the promotion of tree regeneration by creating suitable species-specific microclimatic conditions. Such adaptive management will help to mitigate the macroclimate change in the understorey layer.</t>
  </si>
  <si>
    <t>JOURNAL OF ECOLOGY</t>
  </si>
  <si>
    <t>10.1111/1365-2745.13773</t>
  </si>
  <si>
    <t>Shi, H; Tian, HQ; Lange, S; Yang, J; Pan, SF; Fu, BJ; Reyer, CPO</t>
  </si>
  <si>
    <t>Terrestrial biodiversity threatened by increasing global aridity velocity under high-level warming</t>
  </si>
  <si>
    <t>Global aridification is projected to intensify. Yet, our knowledge of its potential impacts on species ranges remains limited. Here, we investigate global aridity velocity and its overlap with three sectors (natural protected areas, agricultural areas, and urban areas) and terrestrial biodiversity in historical (1979 through 2016) and future periods (2050 through 2099), with and without considering vegetation physiological response to rising CO2. Both agricultural and urban areas showed a mean drying velocity in history, although the concurrent global aridity velocity was on average +0.05/+0.20 km/yr-1 (no CO2 effects/with CO2 effects; + denoting wetting). Moreover, in drylands, the shifts of vegetation greenness isolines were found to be significantly coupled with the tracks of aridity velocity. In the future, the aridity velocity in natural protected areas is projected to change from wetting to drying across RCP (representative concentration pathway) 2.6, RCP6.0, and RCP8.5 scenarios. When accounting for spatial distribution of terrestrial taxa (including plants, mammals, birds, and amphibians), the global aridity velocity would be -0.15/-0.02 km/yr(-1) (- denoting drying; historical), -0.12/-0.15 km/yr(-1) (RCP2.6), -0.36/0.10 km/yr(-1) (RCP6.0), and -0.75/-0.29 km/yr(-1) (RCP8.5), with amphibians particularly negatively impacted. Under all scenarios, aridity velocity shows much higher multidirectionality than temperature velocity, which is mainly poleward. These results suggest that aridification risks may significantly influence the distribution of terrestrial species besides warming impacts and further impact the effectiveness of current protected areas in future, especially under RCP8.5, which best matches historical CO2 emissions [C. R. Schwalm et al., Proc. Natl. Acad. Sci. U.S.A. 117, 19656-19657 (2020)].</t>
  </si>
  <si>
    <t>10.1073/pnas.2015552118</t>
  </si>
  <si>
    <t>Zhou, JL; Zhao, RX; Liu, SK; Feng, LL; Li, WT; He, F; Gai, SL; Yang, PP</t>
  </si>
  <si>
    <t>Europium Doped Silicon Quantum Dot As a Novel FRET Based Dual Detection Probe: Sensitive Detection of Tetracycline, Zinc, and Cadmium</t>
  </si>
  <si>
    <t>The imbalance of Zn2+/Cd2+ in the human body can lead to many serious diseases due to the overuse of antibiotics and deposition in animal products. Developing a functional material for detecting is challenging and in demand. Herein, silicon quantum dots (SiQDs) are designed as a functional platform for the detection of tetracycline and Zn2+/Cd2+. The -COOH functionalized SiQDs with the emission wavelength of 450 nm are chelated with Eu(NO3)(3) to form SiQDs-Eu3+ ratio fluorescent probes, which can be used to detect tetracycline (TCs) and Zn2+/Cd2+ by fluorescence resonance energy transfer (FRET) principle sequentially. The fluorescent probe showed good linearity between ion concentration and fluorescence enhancement. The detection limit of TCs and Zn2+/Cd2+ are 0.2 x 10(-6) m and 3 x 10(-6) m, respectively, when the pH of the solution is 7.4. In addition, the synthesized SiQDs-Eu3+ exhibited good stability (from 94.9% to 103.1%). The relative standard deviations (RSD, n = 10) of human serum and urine were both less than 3%. Therefore, the SiQDs-Eu3+ ratio fluorescence probe will provide a good application prospect in actual sample detection.</t>
  </si>
  <si>
    <t>SMALL METHODS</t>
  </si>
  <si>
    <t>10.1002/smtd.202100812</t>
  </si>
  <si>
    <t>Cammarano, D; Liu, B; Liu, LL; Ruane, AC; Zhu, Y</t>
  </si>
  <si>
    <t>Potential impacts of projected warming scenarios on winter wheat in the UK</t>
  </si>
  <si>
    <t>The goals of this study are to analyse the impacts of 1.5 and 2.0 degrees C scenarios on UK winter wheat using a combination of Global Climate Models (GCMs), crop models, planting dates and cultivars; to evaluate the impact of increased air temperature on winter wheat phenology and potential yield; to quantify the underlying uncertainties due to the multiple sources of variability introduced by climate scenarios, crop models and agronomic management. The data used to calibrate and evaluate three crop models were obtained from a field experiment with two irrigation amounts and two wheat cultivars that have different phenology and growth habit. After calibration, the model was applied to fifty locations across the wheat-growing area of the UK to cover all the main growing regions, with most points located in the main growing areas. Four GCMs, with two cultivars and five planting dates, were simulated at the end of the century. Results of this study showed that the UK potential wheat yield will increase by 2-8% under projected climate. Farmers will need to close such a gap in the future because it will have implications in terms of food security. Future climatic conditions might increase such a gap. Adaptation measures (e.g. moving the optimal planting time), along with climate-ready varieties bred for future conditions and with precision agriculture techniques can help to reduce this gap and ensure that the future actual UK wheat production will be close to the potential.</t>
  </si>
  <si>
    <t>JOURNAL OF AGRICULTURAL SCIENCE</t>
  </si>
  <si>
    <t>10.1017/S0021859621000903</t>
  </si>
  <si>
    <t xml:space="preserve"> Future climatic conditions might increase gap [between actual and potential].
Adaptation measures (e.g. moving the optimal planting time), along with climate-ready varieties
bred for future conditions and with precision agriculture techniques can help to reduce this gap
and ensure that the future actual UK wheat production will be close to the potential</t>
  </si>
  <si>
    <t>If yield is considered as carbon sequestration then there will be increase in C sequestration in general according to model analysis</t>
  </si>
  <si>
    <t>Model analysis so many assumptions that require testing, and lack of consideration of drought effects.</t>
  </si>
  <si>
    <t>More about what crop will be suitable in the future and whether maintain productivity and what is required to do so. Not really direct evidence of adaptation or mitigation outcomes from adopting specific wheat varieties. But indicates in conclusion about important for adaptation and mitigation efforts.</t>
  </si>
  <si>
    <t>Baffoin, R; Charrier, G; Bouchardon, AE; Bonhomme, M; Ameglio, T; Lacointe, A</t>
  </si>
  <si>
    <t>Seasonal changes in carbohydrates and water content predict dynamics of frost hardiness in various temperate tree species</t>
  </si>
  <si>
    <t>Predicting tree frost tolerance is critical to select adapted species according to both the current and predicted future climate. The relative change in water to carbohydrate ratio is a relevant trait to predict frost acclimation in branches from many tree species. The objective of this study is to demonstrate the interspecific genericity of this approach across nine tree species. In the studied angiosperm species, frost hardiness dynamics were best correlated to a decrease in water content at the early stage of acclimation (summer and early autumn). Subsequently, frost hardiness dynamics were more tightly correlated to soluble carbohydrate contents until spring growth resumption. Based on different model formalisms, we predicted frost hardiness at different Glade levels (angiosperms, family, genus and species) with high to moderate accuracy (1.5-6.0 degrees C root mean squared error (RMSE)) and robustness (2.8-6.1 degrees C prediction RMSE). The TOT model, taking all soluble carbohydrate and polyols into account, was more effective and adapted for large scale studies aiming to explore frost hardiness across a wide range of species. The ISC model taking the individual contribution of each soluble carbohydrate molecule into account was more efficient at finer scale such as family or species. The ISC model performance also suggests that the role of solutes cannot be reduced to a 'bulk' osmotic effect as could be computed if all of them were located in a single, common, compartment. This study provides sets of parameters to predict frost hardiness in a wide range of species, and clues for targeting specific carbohydrate molecules to improve frost hardiness.</t>
  </si>
  <si>
    <t>10.1093/treephys/tpab033</t>
  </si>
  <si>
    <t>This study highlighted the interaction between water content and soluble carbohydrates and polyols contents for frost hardi ness prediction in various angiosperm species. The ISC model explicitly assessed the individual impact of compounds on frost hardiness. Sucrose and raffinose appeared as the best predictors of changes in frost hardiness, whereas polyols did not appear to be efficient. Finally, the TOT model was the most effective for large-scale studies aiming to compare FH across species, while the ISC model was the most efficient at the family or species scales. The respective contribution of each compound provides a clue as to which metabolic pathways to target to improve frost resistance in different angiosperm species. The relative change in water to carbohydrate ratio is a relevant trait to predict frost acclimation in branches from many tree species. The objective of this study is to demonstrate the interspecific genericity of this approach across nine tree species. In the studied angiosperm species, frost hardiness dynamics were best correlated to a decrease in water content at the early stage of acclimation (summer and early autumn). Subsequently, frost hardiness dynamics were more tightly correlated to soluble carbohydrate contents until spring growth resumption. Based on different model formalisms, we predicted frost hardiness at different clade levels (angiosperms, family, genus and species) with high to moderate accuracy (1.5–6.0 ◦C root mean squared error (RMSE)) and robustness (2.8–6.1 ◦C prediction RMSE). The TOT model, taking all soluble carbohydrate and polyols into account, was more effective and adapted for large scale studies aiming to explore frost hardiness across a wide range of species. The ISC model taking the individual contribution of each soluble carbohydrate molecule into account was more efficient at finer scale such as family or species. The ISC model performance also suggests that the role of solutes cannot be reduced to a ‘bulk’ osmotic effect as could be computed if all of them were located in a single, common, compartment. This study provides sets of parameters to predict frost hardiness in a wide range of species, and clues for targeting specific carbohydrate molecules to improve frost hardiness.</t>
  </si>
  <si>
    <t>Excised branches from a few species including one conifer. Model results only pertained to angiosperms. Approach limited to carbohydrate and polyols while other compounds can be involved in dessication and/or frost tolerance e.g. proline</t>
  </si>
  <si>
    <t>What indicators best predict frost hardiness and therefore what would be useful to look at in different tree species / cultivars. Clearly, adopting this information will help improve response to climate change hence suggestion of reduction in risk for CCRA 3 and 4, but remains to be demonstrated</t>
  </si>
  <si>
    <t>Lesk, C; Coffel, E; Winter, J; Ray, D; Zscheischler, J; Seneviratne, SI; Horton, R</t>
  </si>
  <si>
    <t>Stronger temperature-moisture couplings exacerbate the impact of climate warming on global crop yields</t>
  </si>
  <si>
    <t>The combination of hot and dry conditions reduces crop yields through heat and drought stresses. The heat sensitivity of crops depends on the local strength of couplings between temperature and moisture, but how future climate will impact the temperature-moisture couplings remains unknown. On the basis of historical patterns and a suite of climate models, this study projects that climate change will modify the couplings and probably worsen the impacts of warming on some of the world's most important crops. Rising air temperatures are a leading risk to global crop production. Recent research has emphasized the critical role of moisture availability in regulating crop responses to heat and the importance of temperature-moisture couplings in driving concurrent heat and drought. Here, we demonstrate that the heat sensitivity of key global crops depends on the local strength of couplings between temperature and moisture in the climate system. Over 1970-2013, maize and soy yields dropped more during hotter growing seasons in places where decreased precipitation and evapotranspiration more strongly accompanied higher temperatures, suggestive of compound heat-drought impacts on crops. On the basis of this historical pattern and a suite of climate model projections, we show that changes in temperature-moisture couplings in response to warming could enhance the heat sensitivity of these crops as temperatures rise, worsening the impact of warming by -5% (-17 to 11% across climate models) on global average. However, these changes will benefit crops where couplings weaken, including much of Asia, and projected impacts are highly uncertain in some regions. Our results demonstrate that climate change will impact crops not only through warming but also through changing drivers of compound heat-moisture stresses, which may alter the sensitivity of crop yields to heat as warming proceeds. Robust adaptation of cropping systems will need to consider this underappreciated risk to food production from climate change.</t>
  </si>
  <si>
    <t>10.1038/s43016-021-00341-6</t>
  </si>
  <si>
    <t xml:space="preserve">Stronger temperature - moisture couplings will exacerbate global warming impacts on crops yield. Thus, crop development needs to bear this under appreciated risk in mind. </t>
  </si>
  <si>
    <t xml:space="preserve">Model analysis with inherent uncertainties and missing certain processes e.g. how crops will also respond to CO2 and changing water use efficiency. </t>
  </si>
  <si>
    <t xml:space="preserve">Indirect impacts on adaptation and mitigation outcomes, but an important process that needs bearing in mind. Most results apply to maize and soy and therefore exclude UK but some analysis include wheat, which is heat sensitive. Important paper but not with direct evidence here hence choice of No evidence. </t>
  </si>
  <si>
    <t>Bartonova, AS; Konvicka, M; Maresova, J; Blahova, D; Cip, D; Skala, P; Andres, M; Hula, V; Dolek, M; Geyer, A; Bock, O; Kadlec, T; Fric, ZF</t>
  </si>
  <si>
    <t>Extremely Endangered Butterflies of Scattered Central European Dry Grasslands Under Current Habitat Alteration</t>
  </si>
  <si>
    <t>Central European dry grasslands represent extrazonal patches of the Eurasian steppe biome. They suffer from severe habitat alterations due to land-use changes, abandonment, or inappropriate management. The butterflies Chazara briseis (Linnaeus, 1764) (Lepidoptera: Nymphalidae), Polyommatus damon (Denis &amp; Schiffermuller, 1775) (Lepidoptera: Lycaenidae), and Polyommatus dorylas (Denis &amp; Schiffermuller, 1775) (Lepidoptera: Lycaenidae), specialized inhabitants of these steppe patches, are all swiftly disappearing from Central Europe. We reviewed data on the recent history of their population retractions in the region, including conservation efforts. Using samples from their whole distribution ranges, we sequenced and analyzed COI and wingless genes and together with Species Distribution Modelling reconstructed their biogeographic histories. Populations of C. briseis expanded over the Eurasian steppe biome, where large ungulates maintained extensive grasslands with short open sward. Polyommatus damon became widespread in the steppes during glacial times, and retracted during interglacials, resembling cold-adapted species. It is limited by too dry weather, and it requires disturbed grassland followed by temporal abandonment. Its present genetic structure was induced by the major Pleistocene Mountain glaciations. Polyommatus dorylas prefers an oceanic climate and populated Central Europe from the Balkans during the Holocene. The species depends on disturbed ground. Currently, all three species inhabit only a few remnant sites in Central Europe, and their populations have been further declining in recent years. Targeted conservation actions, including habitat management at remaining sites, ex situ breeding, and (re)introductions, are being taken in Austria, the Czech Republic, and Germany.</t>
  </si>
  <si>
    <t>INSECT SYSTEMATICS AND DIVERSITY</t>
  </si>
  <si>
    <t>10.1093/isd/ixab017</t>
  </si>
  <si>
    <t>MacBean, N; Scott, RL; Biederman, JA; Peylin, P; Kolb, T; Litvak, ME; Krishnan, P; Meyers, TP; Arora, VK; Bastrikov, V; Goll, D; Lombardozzi, DL; Nabel, JEMS; Pongratz, J; Sitch, S; Walker, AP; Zaehle, S; Moore, DJP</t>
  </si>
  <si>
    <t>Dynamic global vegetation models underestimate net CO2 flux mean and inter-annual variability in dryland ecosystems</t>
  </si>
  <si>
    <t>Despite their sparse vegetation, dryland regions exert a huge influence over global biogeochemical cycles because they cover more than 40% of the world surface (Schimel 2010 Science 327 418-9). It is thought that drylands dominate the inter-annual variability (IAV) and long-term trend in the global carbon (C) cycle (Poulter et al 2014 Nature 509 600-3, Ahlstrom et al 2015 Science 348 895-9, Zhang et al 2018 Glob. Change Biol. 24 3954-68). Projections of the global land C sink therefore rely on accurate representation of dryland C cycle processes; however, the dynamic global vegetation models (DGVMs) used in future projections have rarely been evaluated against dryland C flux data. Here, we carried out an evaluation of 14 DGVMs (TRENDY v7) against net ecosystem exchange (NEE) data from 12 dryland flux sites in the southwestern US encompassing a range of ecosystem types (forests, shrub- and grasslands). We find that all the models underestimate both mean annual C uptake/release as well as the magnitude of NEE IAV, suggesting that improvements in representing dryland regions may improve global C cycle projections. Across all models, the sensitivity and timing of ecosystem C uptake to plant available moisture was at fault. Spring biases in gross primary production (GPP) dominate the underestimate of mean annual NEE, whereas models' lack of GPP response to water availability in both spring and summer monsoon are responsible for inability to capture NEE IAV. Errors in GPP moisture sensitivity at high elevation forested sites were more prominent during the spring, while errors at the low elevation shrub and grass-dominated sites were more important during the monsoon. We propose a range of hypotheses for why model GPP does not respond sufficiently to changing water availability that can serve as a guide for future dryland DGVM developments. Our analysis suggests that improvements in modeling C cycle processes across more than a quarter of the Earth's land surface could be achieved by addressing the moisture sensitivity of dryland C uptake.</t>
  </si>
  <si>
    <t>10.1088/1748-9326/ac1a38</t>
  </si>
  <si>
    <t>Auzoux-Bordenave, S; Chevret, S; Badou, A; Martin, S; Di Giglio, S; Dubois, P</t>
  </si>
  <si>
    <t>Acid-base balance in the haemolymph of European abalone (Haliotis tuberculata) exposed to CO2-induced ocean acidification</t>
  </si>
  <si>
    <t>Ocean acidification (OA) and the associated changes in seawater carbonate chemistry pose a threat to calcifying organisms. This is particularly serious for shelled molluscs, in which shell growth and microstructure has been shown to be highly sensitive to OA. To improve our understanding of the responses of abalone to OA, this study investigated the effects of CO2-induced ocean acidification on extra-cellular acid-base parameters in the European abalone Haliotis tuberculata. Three-year-old adult abalone were exposed for 15 days to three different pH levels (7.9, 7.7, 7.4) representing current and predicted near-future conditions. Haemolymph pH and total alkalinity were measured at different time points during exposure and used to calculate the carbonate parameters of the extracellular fluid. Total protein content was also measured to determine whether seawater acidification influences the composition and buffer capacity of haemolymph. Extracellular pH was maintained at seawater pH 7.7 indicating that abalones are able to buffer moderate acidification (-0.2 pH units). This was not due to an accumulation of HCO3- ions but rather to a high haemolymph protein concentration. By contrast, haemolymph pH was significantly decreased after 5 days of exposure to pH 7.4, indicating that abalone do not compensate for higher decreases in seawater pH. Total alkalinity and dissolved inorganic carbon were also significantly decreased after 15 days of low pH exposure. It is concluded that changes in the acid-base balance of the haemolymph might be involved in deleterious effects recorded in adult H. tuberculata facing severe OA stress. This would impact both the ecology and aquaculture of this commercially important species.</t>
  </si>
  <si>
    <t>COMPARATIVE BIOCHEMISTRY AND PHYSIOLOGY A-MOLECULAR &amp; INTEGRATIVE PHYSIOLOGY</t>
  </si>
  <si>
    <t>10.1016/j.cbpa.2021.110996</t>
  </si>
  <si>
    <t>Conedera, M; Krebs, P; Gehring, E; Wunder, J; Hulsmann, L; Abegg, M; Maringer, J</t>
  </si>
  <si>
    <t>How future-proof is Sweet chestnut (Castanea sativa) in a global change context?</t>
  </si>
  <si>
    <t>In the debate about tree species suited to cope with the ongoing global changes, Sweet chestnut (Castanea sativa Mill.) is frequently discussed as a potentially future-proof tree species for Central Europe. This is mainly due to its current southern distribution range, which climatically corresponds to what is expected for Central Europe in the near future. Present chestnut forests are, however, the result of historic long-term intensive management, which has extended and partially obscured the species' natural ecological range and autecology. Therefore, knowledge about the competitiveness and suitability of chestnut for future conditions is still poor. Here, we analysed data of the Swiss National Forest Inventory (NFI) for Southern Switzerland to compare the survival probability of chestnut to other co-occurring tree species and detect drivers of chestnut mortality under natural dynamics including the Asian Chestnut Gall Wasp (Dryocosmus kuriphilus) using survival models, such as the Kaplan-Meier estimator and the Cox-Proportional Hazards model. Despite the potential longevity of cultivated chestnuts, under natural conditions the survival curves rank the chetsnut among short-lived and light-demanding tree species, especially for individuals smaller than 50 cm diameter at breast height. Moreover, the survival models confirm the pioneer-like characteristics of the chestnut tree such as its low shade tolerance and poor competitiveness in comparison to late-successional species. The mortality probability of chestnut increases when growing under dry conditions and under grazing pressure from goats, while fire disturbances have a positive effect on survival. Severe damage due to repeated D. kuriphilus attacks represents an additional significant factor of increased chestnut mortality risk. Our results suggest that chestnut is not per se a future-proof tree species. Rather, forest managers should be aware that chestnut might not be the best option to face expected rises in summer temperatures and dry periods on xeric site conditions, whereas the species can be considered on good site conditions when regular silvicultural management is provided.</t>
  </si>
  <si>
    <t>10.1016/j.foreco.2021.119320</t>
  </si>
  <si>
    <t>Windsor, PA</t>
  </si>
  <si>
    <t>Progress With Livestock Welfare in Extensive Production Systems: Lessons From Australia</t>
  </si>
  <si>
    <t>The extensive livestock production industries are vital to the national economy of Australia. Continuing improvements to extensively-raised livestock welfare is desirable, necessary and in some situations mandatory, if the social license for animal sourced food and fiber production is to continue sustainably. However, meeting increasingly high welfare standards is challenging. The changing climate in this millennium, has seen the occurrence of two of the most severe drought periods on record in Australia, resulting in complex welfare issues arising from unforeseen disease, trade and environmental catastrophes. The onset of the first drought coincided with an uncontrolled epidemic of ovine paratuberculosis. It ended just prior to a temporary ban on live export of tropical cattle to Indonesia that induced a major market failure and led to severe morbidity and mortality on some beef properties. The second drought period progressed in severity and culminated in the most extreme bushfires recorded, causing unprecedented levels of mortality, morbidity and suffering in farmed animals and wildlife. Temperature extremes have also caused periodic heat-associated or cold-induced hyopthermia losses, requiring increased vigilance and careful management to reduce both temperature-induced stress during transport and the high ovine peri-parturient losses traditionally observed in extensive sheep farming. Several issues remain controversial, including surgical mulesing of wool sheep to manage flystrike, and the continuing live export trade of sheep and cattle. However, in reviewing the increasingly complex welfare challenges for the extensive livestock population industries that are export trade dependent and remain vulnerable to welfare activism, it appears progress has been made. These include development of prescribed livestock welfare Standards and Guidelines and the introduction of the Exporter Supply Chain Assurance System (ESCAS) to address export concerns. Further, the sheep mulesing crisis led to improved producer welfare attitudes and practices, including pain management during aversive husbandry procedures that is now occurring globally. Finally, innovations in animal welfare surveillance and assessment, are additional encouraging signs that suggest improving change management of extensive farm animal welfare is occurring that provides lessons well-beyond Australian shores.</t>
  </si>
  <si>
    <t>FRONTIERS IN VETERINARY SCIENCE</t>
  </si>
  <si>
    <t>10.3389/fvets.2021.674482</t>
  </si>
  <si>
    <t>Maina, JM; Bosire, JO; Kairo, JG; Bandeira, SO; Mangora, MM; Macamo, C; Ralison, H; Majambo, G</t>
  </si>
  <si>
    <t>Identifying global and local drivers of change in mangrove cover and the implications for management</t>
  </si>
  <si>
    <t>Background Climate change and human activities continue to drive a widespread decline in global mangrove coverage, undermining their capacity to provide ecosystem benefits. While global and local scale drivers of change on mangroves are widely acknowledged, the relative importance and the exposure of mangroves to climatic, geomorphological, and direct human threats vary spatially. Understanding the role and relative importance of the multiscale and multiple threats to mangroves and how these vary spatially is fundamental for formulating a spatially adaptive approach to their management and conservation. Aim Our study investigated the role of multiple threats on mangroves and the relative exposure. Location Western Indian Ocean (WIO) region. Time period Recent past (2002-2019 and future (2050-2060). Major taxa studied Mangrove. Methods Using satellite-derived indicators of mangrove condition aggregated over 19 years (2002 to 2019) and 14 proxies of climate, human activity, and geomorphology, we applied machine learning methods to determine the role and relative importance of the change drivers. Using outputs from this deductive statistical process, we applied inductive methods to map mangrove exposure spatially. Results Model results highlight the importance of catchment erosion, human pressure, sea level, and macroclimate as the main drivers of the present-day ecological condition of mangroves in the WIO. Normalized difference vegetation index (NDVI) was more sensitive to the identified drivers than the vegetation condition index (VCI), with the relative importance of variables varying across the two vegetation indicators. Main conclusions In anticipation of a stronger manifestation of climate change impacts, the resilience of mangroves in the WIO could be improved through adaptive management over time and space. Testing the efficacy of the essential biodiversity variables (EBV) is critical for understanding the mechanisms of ecosystem change and managing biodiversity change.</t>
  </si>
  <si>
    <t>10.1111/geb.13368</t>
  </si>
  <si>
    <t>Tao, Y; Zhou, XB; Zhang, YM; Yin, BF; Li, YG; Zang, YX</t>
  </si>
  <si>
    <t>Foliar C:N:P stoichiometric traits of herbaceous synusia and the spatial patterns and drivers in a temperate desert in Central Asia</t>
  </si>
  <si>
    <t>Herbaceous synusia is an important component of shrub community/ecosystem in the Junggar Desert and contributes a large proportion of net primary productivity in spring and early summer. Soil in the Junggar Desert is seriously deficient in nitrogen (N), but herbaceous plants possess high N concentration and N:P (phosphorous) ratio at the individual and interspecies levels; however, the community-level leaf stoichiometric characteristics of herbaceous synusia, spatial distribution patterns, and the driving factors at the regional scale remain unclear. In this study, 79 sampling plots were set up across the entire Junggar Desert. Foliar samples were collected by whole-plant harvesting method in each sampling plot, and the status of foliar carbon (C), N, and P concentrations, stoichiometric ratios, interrelationships, spatial patterns, and influencing factors were systematically analyzed. Results showed that the average contents of foliar C, N, and P in herbaceous synusia were 331.47, 25.85, and 1.54 mg g(-1), respectively, and foliar C:N, C:P, and N:P were 13.76, 225.91, and 17.30, respectively. In contrast to most terrestrial ecosystems and global vegetation, herbaceous synusia was characterized by low C, C:N, and C:P and high N and N:P. Foliar C, N, and P were linearly and allometrically correlated with one another significantly. The foliar N-C, P-C, and N-P scaling exponents were 1.987, 1.770, and 1.122, respectively, thus the order of accumulation rates of foliar C, N, and P was N &gt; P &gt; C. Foliar C, N, C:N, and N:P presented significant differences among different soil habitats and shrub communities. Foliar stoichiometric traits showed obvious and different spatial heterogeneity at the regional scale. Multi-environmental factors jointly influenced foliar stoichiometric traits, and climate and geographical factors presented greater impact than soil. In conclusion, the foliar C:N:P stoichiometric traits might be the unique and inherent property of desert herbaceous species in this study area formed by long-term adaptation to the arid and barren environments in Central Asia, and this finding should be fully considered in regional ecological conservation and management. (C) 2021 The Authors. Published by Elsevier B.V.</t>
  </si>
  <si>
    <t>GLOBAL ECOLOGY AND CONSERVATION</t>
  </si>
  <si>
    <t>10.1016/j.gecco.2021.e01620</t>
  </si>
  <si>
    <t>Tintor, WL; Woodhouse, CA</t>
  </si>
  <si>
    <t>The variable climate response of Rocky Mountain bristlecone pine (Pinus aristata Engelm.)</t>
  </si>
  <si>
    <t>Recent increases in temperature over the semi-arid western United States have been shown to exacerbate drought, reducing streamflow, and increasing stress on ecosystems. Our understanding of the role temperature played during drought in the more distant past is far from complete. While numerous tree-ring proxy records of moisture provide evidence for past extreme droughts in this region, few contemporaneous tree-ring proxy records of temperatures exist. This limits our ability to evaluate the variable influence of temperature on drought over past centuries and to contextualize the present interplay of moisture and temperature during more recent drought events. It is also important to understand the complexity of climatic interactions that produced drought under natural variability prior to evaluating the potential impacts of future climate change. In response to this knowledge gap, we undertook the first extensive evaluation of climate sensitivity in Rocky Mountain bristlecone pine (Pinus aristata Engelm.), focusing on the potential for developing new multi-century proxy records of both temperature and precipitation. We isolated dominant patterns of growth variability among trees from ten ringwidth datasets across the Southern Rocky Mountains of Colorado and New Mexico and assessed their response to climate. We utilized both an empirical orthogonal function (EOF) analysis and a modified form of hierarchical cluster analysis to produce time series representing growth patterns in P. aristata. The results indicate a widespread June drought stress signal with a high potential for multi-millennial reconstruction. We also found a positive minimum temperature response during late summer, evident only at lower frequency and co-occurring at locations with the June drought stress signal. The potential for temperature reconstruction will require further investigation into the physiological linkages between P. aristata and climate variability. The presence of multiple climate responses within P. aristata sampling sites highlights the need for particular care when including P. aristata in regional climate reconstructions.</t>
  </si>
  <si>
    <t>DENDROCHRONOLOGIA</t>
  </si>
  <si>
    <t>10.1016/j.dendro.2021.125846</t>
  </si>
  <si>
    <t>Li, BBV; Jiang, BK</t>
  </si>
  <si>
    <t>Responses of forest structure, functions, and biodiversity to livestock disturbances: A global meta-analysis</t>
  </si>
  <si>
    <t>Habitat degradation and land-use change driven by the livestock sector are among the major causes of global biodiversity loss. Forests are crucial in maintaining biodiversity and mitigating climate change. Apart from continuing deforestation, forests also face increasing pressure from livestock grazing in the system, which is less understood compared to grasslands. Through a meta-analysis of 156 articles with 1936 data entries, this study assesses the effect of livestock on forest biodiversity, structure, and functions, varying with livestock types, livestock density, grazing history, and climatic factors. Our results show that livestock overall had a negative impact on the forest structure and functions, reduced species abundance but increased richness. Medium and large mammals, plant communities, and soil were more negatively affected compared to other groups such as birds and invertebrates. Livestock also influenced the role of forests in mitigating climate change. They changed forest carbon stock by reducing plant biomass; however, they did not significantly impact the soil carbon stock or soil greenhouse gas emissions. Ecosystem attributes were more affected in warmer and drier regions and by single species grazing than the mixed grazing. Past livestock grazing history moderates the impacts of livestock, with the strongest negative effect occurred with a history of 1-5 years. Nonetheless, livestock activities also had a positive impact on forest management, such as reducing forest flammability. Our results also indicate the lack of studies on how higher trophic levels respond to livestock disturbances and how grazing intensity moderates the effect, which includes grazing duration and livestock density. The complex responses of forests to livestock in different conditions call for more adaptive management depending on the conservation targets and evolution history.</t>
  </si>
  <si>
    <t>10.1111/gcb.15781</t>
  </si>
  <si>
    <t>May be useful as background idea linking livestock and forests</t>
  </si>
  <si>
    <t>Pouteau, R; Biurrun, I; Brunel, C; Chytry, M; Dawson, W; Essl, F; Fristoe, T; Haveman, R; Hobohm, C; Jansen, F; Kreft, H; Lenoir, J; Lenzner, B; Meyer, C; Moeslund, JE; Pergl, J; Pysek, P; Svenning, JC; Thuiller, W; Weigelt, P; Wohlgemuth, T; Yang, Q; van Kleunen, M</t>
  </si>
  <si>
    <t>Potential alien ranges of European plants will shrink in the future, but less so for already naturalized than for not yet naturalized species</t>
  </si>
  <si>
    <t>Aims The rapid increase in the number of species that have naturalized beyond their native range is among the most apparent features of the Anthropocene. How alien species will respond to other processes of future global changes is an emerging concern and remains poorly misunderstood. We therefore ask whether naturalized species will respond to climate and land use change differently than those species not yet naturalized anywhere in the world. Location Global. Methods We investigated future changes in the potential alien range of vascular plant species endemic to Europe that are either naturalized (n = 272) or not yet naturalized (1,213) outside of Europe. Potential ranges were estimated based on projections of species distribution models using 20 future climate-change scenarios. We mapped current and future global centres of naturalization risk. We also analysed expected changes in latitudinal, elevational and areal extent of species' potential alien ranges. Results We showed a large potential for more worldwide naturalizations of European plants currently and in the future. The centres of naturalization risk for naturalized and non-naturalized plants largely overlapped, and their location did not change much under projected future climates. Nevertheless, naturalized plants had their potential range shifting poleward over larger distances, whereas the non-naturalized ones had their potential elevational ranges shifting further upslope under the most severe climate change scenarios. As a result, climate and land use changes are predicted to shrink the potential alien range of European plants, but less so for already naturalized than for non-naturalized species. Main conclusions While currently non-naturalized plants originate frequently from mountain ranges or boreal and Mediterranean biomes in Europe, the naturalized ones usually occur at low elevations, close to human centres of activities. As the latter are expected to increase worldwide, this could explain why the potential alien range of already naturalized plants will shrink less.</t>
  </si>
  <si>
    <t>DIVERSITY AND DISTRIBUTIONS</t>
  </si>
  <si>
    <t>10.1111/ddi.13378</t>
  </si>
  <si>
    <t>Niemczyk, M; Chmura, DJ; Socha, J; Wojda, T; Mroczek, P; Gil, W; Thomas, BR</t>
  </si>
  <si>
    <t>How geographic and climatic factors affect the adaptation of Douglas-fir provenances to the temperate continental climate zone in Europe</t>
  </si>
  <si>
    <t>The contribution of Douglas-fir (Df) to European forests is likely to increase as the species is a potential adaptation option to climate change. In this study, we investigated growth and survival of Df seed sources to fill a knowledge gap regarding recommendations for the future use of Df provenances in Poland. Our experimental test site represents the most continental climate among all Df trials installed in the IUFRO 1966-67 test series in Europe. At this unique single site, we evaluated the performance of 46 Df provenances from North America, and nine local landraces of unknown origin. Repeated measurements of tree diameter, height, and volume were analysed, to age 48, representing integrated responses to geographic and climatic conditions. Significant variation in survival and productivity-related traits were found, with the interior Df provenances performing best, in contrast to previous European reports. The higher survivability and volume of the interior provenances resulted from their superior frost resistance. The low precipitation seasonality at the location of seed origin provided an additional advantage to the trees at the test site. Geographic and climatic factors of seed origin explained most of the variation in productivity (77 and 64%, respectively). The tested landraces exhibited diverse performance, implying that naturalized local seed sources in Poland need improvement and perhaps enrichment with new genetic material from North America, while considering geography and climate. Assisted migration programs should consider the limitations imposed by both frost and drought events in guiding future Df selections for continental climates. Further field testing, early greenhouse screening and DNA testing are also recommended.</t>
  </si>
  <si>
    <t>EUROPEAN JOURNAL OF FOREST RESEARCH</t>
  </si>
  <si>
    <t>10.1007/s10342-021-01398-5</t>
  </si>
  <si>
    <t>Chang-Fung-Martel, J; Harrison, MT; Brown, JN; Rawnsley, R; Smith, AP; Meinke, H</t>
  </si>
  <si>
    <t>Negative relationship between dry matter intake and the temperature-humidity index with increasing heat stress in cattle: a global meta-analysis</t>
  </si>
  <si>
    <t>Changes in frequency and severity of heat waves due to climate change pose a considerable challenge to livestock production systems. Although it is well known that heat stress reduces feed intake in cattle, effects of heat stress vary between animal genotypes and climatic conditions and are context specific. To derive a generic global prediction that accounts for the effects of heat stress across genotypes, management and environments, we conducted a systematic literature review and a meta-analysis to assess the relationship between dry matter intake (DMI) and the temperature-humidity index (THI), two reliable variables for the measurement of feed intake and heat stress in cattle, respectively. We analysed this relationship accounting for covariation in countries, breeds, lactation stage and parity, as well as the efficacy of various physical cooling interventions. Our findings show a significant negative correlation (r = - 0.82) between THI and DMI, with DMI reduced by 0.45 kg/day for every unit increase in THI. Although differences in the DMI-THI relationship between lactating and non-lactating cows were not significant, effects of THI on DMI varied between lactation stages. Physical cooling interventions (e.g. provision of animal shade or shelter) significantly alleviated heat stress and became increasingly important after THI 68, suggesting that this THI value could be viewed as a threshold for which cooling should be provided. Passive cooling (shading) was more effective at alleviating heat stress compared with active cooling interventions (sprinklers). Our results provide a high-level global equation for THI-DMI across studies, allowing next-users to predict effects of heat stress across environments and animal genotypes.</t>
  </si>
  <si>
    <t>10.1007/s00484-021-02167-0</t>
  </si>
  <si>
    <t xml:space="preserve">Our findings show a significant negative correlation (r = − 0.82) between THI (temperature humidity index) and DMI (dry matter intake), with DMI reduced by 0.45 kg/day for every unit increase in THI. Although differences in the DMI-THI relationship between lactating and non-lactating cows were not significant, effects of THI on DMI varied between lactation stages. Physical cooling interventions (e.g. provision of animal shade or shelter) significantly alleviated heat stress and became increasingly important after THI 68, suggesting that this THI value could be viewed as a threshold for which cooling should be provided. Passive cooling (shading) was more effective at alleviating heat stress compared with active cooling interventions (sprinklers). Our results provide a high-level global equation for THI-DMI across studies, allowing next-users to predict effects of heat stress across environments and animal genotypes. </t>
  </si>
  <si>
    <t>Discussion of need for crop breeding and other breeds to be examined - most of studies were Holstein-Friesians</t>
  </si>
  <si>
    <t xml:space="preserve">This is a useful paper despite the note of no evidence as adaptation and mitigation outcomes were not analysed specifically. However, livestock breeding was examined in the discussion, together with cooling interventions which are another adaptation option. Likely particularly useful for any case study, and as one of few livestock papers. Cooling interventions could also be examined, with evidence that passive cooling is better. Note that there is a THI of 68 noted in UK above which cooling interventions are efficaceous. This was also the threshold analysed in the paper. Note that UK studies were not included in meta analysis - at least according to Table 2. </t>
  </si>
  <si>
    <t>Livestock</t>
  </si>
  <si>
    <t>Klisz, M; Puchalka, R; Netsvetov, M; Prokopuk, Y; Vitkova, M; Sadlo, J; Matisons, R; Mionskowski, M; Chakraborty, D; Olszewski, P; Wojda, T; Koprowski, M</t>
  </si>
  <si>
    <t>Variability in climate-growth reaction of Robinia pseudoacacia in Eastern Europe indicates potential for acclimatisation to future climate</t>
  </si>
  <si>
    <t>As a consequence of native tree species decline and distribution range contraction in Europe, acclimation of the non-native tree species at the edge of their distribution is gaining importance. Although non-native tree species may provide sustainable ecosystem services, as a potentially invasive species they may be a threat to local ecosystems as well. In Europe, black locust (Robinia pseudoacacia) a non-native species, seems to meet the condition of acclimation as a multi-generational process. The acclimatization, however, may have consequences not only for growth performance but also for the species? invasive potential. This study investigates the spatiotemporal pattern of secondary growth and climate sensitivity among six black locust stands along continentality gradient in Eastern Europe with the respect to bioclimatic conditions of the species distribution in Europe. Despite comparable bioclimatic conditions, climate sensitivity of black locust stands is highly variable, both temporally and spatially. The winter and spring temperatures are a key climatic driver of the growth pattern in southern and western Poland. Growth response to previous winter and current summer precipitation distinguished stands in western and eastern Poland. A significant increase in the mean annual temperature during the last 70 years likely triggered temporal instability of the black locusts? climate signal. In general, drought conditions were found to be the main limiting factor at the edge sites within the black locust gradient. Thus, the climate sensitivity of black locust stands reflects rather site-specific microclimatic conditions then bioclimatically-based clustering pattern. Despite climate-related limiting factors, black locust seems to be characterized by high potential for acclimatization to Eastern European climatic conditions, suggesting high invasive potential. Thus, the replacement of native species by black locust or the conversion of local habitats into monocultures for biomass production should not be recommended, while species management should follow proactive measures to reduce the risk of uncontrolled spread of the species. Divergent growth reaction of black locust stands implies high plasticity of secondary growth and thus high probability of acclimatization to future climate. Given the expected range expansion to the East in Europe, we call for expanding dendroclimatic studies to the areas of future species expansion in order to test its climatic and edaphic limitations. This seems to be crucial for formulating non-native species management strategies in line with sustainable forestry, preventing the uncontrolled expansion of the species that threatens vulnerable habitats.</t>
  </si>
  <si>
    <t>10.1016/j.foreco.2021.119194</t>
  </si>
  <si>
    <t>Taylor, W; Hart, I; Pan, C; Bayarsaikhan, J; Murdoch, J; Caspari, G; Klinge, M; Pearson, K; Bikhumar, U; Shnaider, S; Abdykanova, A; Bittner, P; Zahir, M; Jarman, N; Williams, M; Pettigrew, D; Petraglia, M; Lee, C; Dixon, EJ; Boivin, N</t>
  </si>
  <si>
    <t>High altitude hunting, climate change, and pastoral resilience in eastern Eurasia</t>
  </si>
  <si>
    <t>The transition from hunting to herding transformed the cold, arid steppes of Mongolia and Eastern Eurasia into a key social and economic center of the ancient world, but a fragmentary archaeological record limits our understanding of the subsistence base for early pastoral societies in this key region. Organic material preserved in high mountain ice provides rare snapshots into the use of alpine and high altitude zones, which played a central role in the emergence of East Asian pastoralism. Here, we present the results of the first archaeological survey of melting ice margins in the Altai Mountains of western Mongolia, revealing a near-continuous record of more than 3500 years of human activity. Osteology, radiocarbon dating, and collagen fingerprinting analysis of wooden projectiles, animal bone, and other artifacts indicate that big-game hunting and exploitation of alpine ice played a significant role during the emergence of mobile pastoralism in the Altai, and remained a core element of pastoral adaptation into the modern era. Extensive ice melting and loss of wildlife in the study area over recent decades, driven by a warming climate, poaching, and poorly regulated hunting, presents an urgent threat to the future viability of herding lifeways and the archaeological record of hunting in montane zones.</t>
  </si>
  <si>
    <t>10.1038/s41598-021-93765-w</t>
  </si>
  <si>
    <t>Lemes, AP; Garcia, AR; Pezzopane, JRM; Brandao, FZ; Watanabe, YF; Cooke, RF; Sponchiado, M; de Paz, CCP; Camplesi, AC; Binelli, M; Gimenes, LU</t>
  </si>
  <si>
    <t>Silvopastoral system is an alternative to improve animal welfare and productive performance in meat production systems</t>
  </si>
  <si>
    <t>Climate change is a reality and global surface temperature is projected to rise substantially in the next 80 years. Agriculture practices will have to adapt to climate change, and also help to mitigate this effect using, among other strategies, forest conservation and management. Silvopastoral systems have been adopted in tropical climate livestock areas but their benefits on thermal comfort and reproductive performance of beef cows are not completely known. Therefore, our aims were to compare the microclimate of silvopastoral and intensive rotational unshaded grazing systems in different months and to evaluate physiological variables (Exp. 1 and 2), metabolism, and in vitro embryo production (Exp. 2) in crossbred beef females. Our hypothesis is that the silvopastoral system can improve the thermal comfort of beef heifers and cows and, consequently, also improve dry matter intake, body weight gain, and in vitro embryo production when compared to the unshaded rotational grazing system. In Exp 1, the silvopastoral system decreased body temperature and increased welfare and performance of heifers. In Exp. 2, the silvopastoral system enhanced the body weight but did not affect metabolism and the general reproductive performance, but increased the recovery rate of oocytes in primiparous cows.</t>
  </si>
  <si>
    <t>10.1038/s41598-021-93609-7</t>
  </si>
  <si>
    <t>Pandey, AK; Sinniah, GD; Babu, A; Tanti, A</t>
  </si>
  <si>
    <t>How the Global Tea Industry Copes With Fungal Diseases - Challenges and Opportunities</t>
  </si>
  <si>
    <t>Tea (Camellia sinensis [L.] O. Kuntze) is a plantation crop, grown commercially in Asia, Africa, and South America. Among biotic threats to tea production, diseases caused by fungal pathogens are most significant. Worldwide, tea plants are challenged by several root, stem, and foliar diseases. Foliar diseases, blister blight, gray blight, and brown blight are particularly important as they adversely affect the bud and the two youngest leaves, causing loss of harvestable shoots. Over the past several decades, climate change and field management practices have influenced the risk of crop damage by several fungal pathogens, as well as the development and spread of diseases. Management interventions, such as the adoption of good cultural/agronomic practices, use of fungicides and microbial biocontrol agents, plant defense elicitors, and deployment of resistant cultivars, have mitigated damage to tea plants caused by fungal diseases. A clearer understanding of knowledge gaps and the benefits of plant disease management strategies available is needed. The present article reviews the prevailing knowledge of major fungal pathogens of the tea crop, their genetic variability, the damage they cause and its economic impact, and the need for new disease management strategies as climate change intensifies. We will also emphasize important knowledge gaps that are priority targets for future research.</t>
  </si>
  <si>
    <t>PLANT DISEASE</t>
  </si>
  <si>
    <t>10.1094/PDIS-09-20-1945-FE</t>
  </si>
  <si>
    <t>Soares, MO; Campos, CC; Carneiro, PBM; Barroso, HS; Marins, RV; Teixeira, CEP; Menezes, MOB; Pinheiro, LS; Viana, MB; Feitosa, CV; Sanchez-Botero, JI; Bezerra, LEA; Rocha-Barreira, CA; Matthews-Cascon, H; Matos, FO; Gorayeb, A; Cavalcante, MS; Moro, MF; Rossi, S; Belmonte, G; Melo, VMM; Rosado, AS; Ramires, G; Tavares, TCL; Garcia, TM</t>
  </si>
  <si>
    <t>Challenges and perspectives for the Brazilian semi-arid coast under global environmental changes</t>
  </si>
  <si>
    <t>Understanding the impacts on the Brazilian semi-arid coast, which is a drought-prone area (&gt;1000 km) in the tropical Atlantic, and how ecosystems survive and adapt to such extreme environments requires socioecological studies to create a theory for conservation. Here, we highlight five main ongoing changes in tropical semi-arid areas, namely (1) the decrease in rainfall rates due to climate change, which alters freshwater flows, alters water residence times, and promotes hypersalinity (&gt;37) in low-inflow estuaries; (2) sea-level rise, groundwater hazards, increased erosion of beaches and nearshore mangroves, and landward mangrove forest expansion due to enhanced saline intrusion along river basins; (3) the decrease in land-ocean fluxes due to silting and closure of sandy bars in estuarine mouths; (4) warming and increased intensity and frequency of extreme events (e.g., heat waves, droughts, and sea swells); and (5) growing eutrophication and hypoxia, loss of vegetation cover and biodiversity due to urbanization, aquaculture (shrimp farming), agriculture, and land-use change, which includes building dams for water supply. The alteration of biogeochemical processes (Arctic Paradox hypothesis) and acidification that potentialize the impact of contaminants and nutrients is also highlighted. These impacts have effects on food and water security and multiple trophic levels, which should preferentially be studied through a long-term approach for advancing research. Based on these concerns, we propose key questions that should guide research in the context of the Decade of Ocean Science for Sustainable Development (2021-2030) to support science-based management actions in Brazil and other similar semi-arid areas worldwide.</t>
  </si>
  <si>
    <t>PERSPECTIVES IN ECOLOGY AND CONSERVATION</t>
  </si>
  <si>
    <t>10.1016/j.pecon.2021.06.001</t>
  </si>
  <si>
    <t>Beech, N; Hewer, MJ</t>
  </si>
  <si>
    <t>A Climate Change Impact Assessment (CCIA) of Key Indicators and Critical Thresholds for Viticulture and Oenology in the Fraser Valley, British Columbia, Canada</t>
  </si>
  <si>
    <t>Grapevine growth and wine production are both closely connected with weather and climate, making anthropogenic climate change a source of great uncertainty for the grape and wine industries. To assess the impacts of climate change on viticulture and oenology in the Fraser Valley, British Columbia, Canada, where no such assessment has been published to this date, a series of key indicators and critical thresholds were selected on the basis of their relevance to the local climate. Trends among these indicators and thresholds were calculated over a historic period (1970-2019) and projected over the twenty-first century for one intermediate-emissions climate change scenario and one high-emissions climate change scenario. Historic trends were assessed using Environment and Climate Change Canada weather station data from Abbotsford, British Columbia. Two statistical downscaling methods were evaluated with regard to their ability to reproduce observed conditions in the Fraser Valley, and the most effective method was used to create projections of local, daily climate change scenarios. During the historic period, temperatures increased significantly while precipitation and moisture variables displayed insignificant trends, reflecting the trends observed across other wine regions in Canada and the northwestern United States. Throughout the twenty-first century, warming is expected to continue while precipitation decreases modestly. Extreme heat is projected to become far more frequent, whereas extreme cold and potential frost days become rare. In the short term, modifications to vineyard and winery operations may be sufficient adaptation strategies. Over the long term, new grape varieties will most likely need to be planted in existing vineyards and suitability for cool-climate varieties may shift northward in direction or upward in elevation.</t>
  </si>
  <si>
    <t>WEATHER CLIMATE AND SOCIETY</t>
  </si>
  <si>
    <t>10.1175/WCAS-D-20-0145.1</t>
  </si>
  <si>
    <t>Varol, T; Canturk, U; Cetin, M; Ozel, HB; Sevik, H</t>
  </si>
  <si>
    <t>Impacts of climate change scenarios on European ash tree (Fraxinus excelsior L.) in Turkey</t>
  </si>
  <si>
    <t>Climate change is expected to have various impacts on forest ecosystems through drought, heat stress, insect invasions and forest fires. Therefore, lack of taking the necessary measures in time will lead to the extinction or endangerment of valuable species. The entropy method was used in order to estimate the geographic distribution of Fraxinus excelsior L. available in Turkey under present and future climate conditions. 19 bioclimatic variables obtained from the monthly data within 30 provinces, where Fraxinus excelsior L. was found in Turkey, as well as the topographic variable of elevation were used in the modelling process. The results show that Fraxinus excelsior L. is largely affected by precipitation in the driest month, the driest quarter and the hottest quarter. According to the response curve of Fraxinus excelsior L. in Turkey, it is observed that it prefers the habitats with average precipitation of 22 mm in the driest month, average precipitation of 100 mm in the driest quarter and the precipitation over 70 mm in the hottest quarter. The SSPs 245 and SSPs 585 climate scenarios, respectively, show that the geographic distribution of Fraxinus excelsior L. will narrow by 7.58% and 6.28% in 2100. All of these results show that species response to the individual and communal impacts as well as the impacts at ecosystem scale dictated by climate change by changing their climatic niches. Most of the plant species that lack an effective and rapid migration ability will have difficulty in finding suitable habitat areas. Thus, the ecological consequences of the narrowing experienced in the foreseen borders may have serious consequences for both the management and protection of forests.</t>
  </si>
  <si>
    <t>10.1016/j.foreco.2021.119199</t>
  </si>
  <si>
    <t>Sanguesa-Barreda, G; Di Filippo, A; Piovesan, G; Rozas, V; Di Fiore, L; Garcia-Hidalgo, M; Garcia-Cervigon, AI; Munoz-Garachana, D; Baliva, M; Olano, JM</t>
  </si>
  <si>
    <t>Warmer springs have increased the frequency and extension of late-frost defoliations in southern European beech forests</t>
  </si>
  <si>
    <t>Climate change is increasing the frequency of extreme climate events, causing profound impacts on forest function and composition. Late frost defoliation (LFD) events, the loss of photosynthetic tissues due to low temperatures at the start of the growing season, might become more recurrent under future climate scenarios. Therefore, the detection of changes in late-frost risk in response to global change emerges as a high-priority research topic. Here, we used a tree-ring network from southern European beech (Fagus sylvatica L.) forests comprising Spain, Italy and the Austrian Alps, to assess the incidence of LFD events in the last seven decades. We fitted linear-mixed models of basal area increment using different LFD indicators considering warm spring temperatures and late-spring frosts as fixed factors. We reconstructed major LFD events since 1950, matching extreme values of LFD climatic indicators with sharp tree-ring growth reductions. The last LFD events were validated using remote sensing. Lastly, reconstructed LFD events were climatically and spatially characterized. Warm temperatures before the late-spring frost, defined by high values of growing-degree days, influenced beech growth negatively, particularly in the southernmost populations. The number of LFD events increased towards beech southern distribution edge. Spanish and the southernmost Italian beech forests experienced higher frequency of LFD events since the 1990s. Until then, LFD events were circumscribed to local scales, but since that decade, LFD events became widespread, largely affecting the whole beech southwestern distribution area. Our study, based on in-situ evidence, sheds light on the climatic factors driving LFD occurrence and illustrates how increased occurrence and spatial extension of late-spring frosts might constrain future southern European beech forests' growth and functionality. Observed alterations in the climate-phenology interactions in response to climate change represent a potential threat for temperate deciduous forests persistence in their drier/southern dis-tribution edge. (C) 2021 Elsevier B.V. All rights reserved.</t>
  </si>
  <si>
    <t>10.1016/j.scitotenv.2021.145860</t>
  </si>
  <si>
    <t>Stringer, LC; Mirzabaev, A; Benjaminsen, TA; Harris, RMB; Jafari, M; Lissner, TK; Stevens, N; Tirado-Von der Pahlen, C</t>
  </si>
  <si>
    <t>Climate change impacts on water security in global drylands</t>
  </si>
  <si>
    <t>Water scarcity affects 1-2 billion people globally, most of whom live in drylands. Under projected climate change, millions more people will be living under conditions of severe water stress in the coming decades. This review examines observed and projected climate change impacts on water security across the world's drylands to the year 2100. We find that efficient water management, technology, and infrastructure, and better demand and supply management, can offer more equitable access to water resources. People are already adapting but need to be supported with coherent system-oriented policies and institutions that situate water security at their core, in line with the components of integrated water resources management. Dryland water governance urgently needs to better account for synergies and trade-offs between water security and other dimensions of sustainable development, to support an equitable approach in which no one gets left behind.</t>
  </si>
  <si>
    <t>10.1016/j.oneear.2021.05.010</t>
  </si>
  <si>
    <t>Ouyang, WJ; Yin, XY; Yang, JC; Struik, PC</t>
  </si>
  <si>
    <t>Do shoot anatomical characteristics allow rice to grow well under water deficit?</t>
  </si>
  <si>
    <t>Increasing fresh water scarcity is a major constraint for rice (Oryza sativa) productivity under future climatic conditions. It is important to understand why rice cannot perform like other dryland cereals, when grown under drier soil conditions. The responses of plant growth, plant water status, leaf and stem anatomical attributes to soil water deficit were examined at two developmental stages of three rice and two wheat (Triticum aestivum) cultivars grown under three water regimes in a pot experiment. Yield and yield components were determined at plant maturity. The stress sensitivity of plant growth was slightly more prominent at vegetative than at flowering stages. Water deficit limited root growth but had little impact on above-ground growth in rice plants. The xylem system of the leaves was more developed in rice than in wheat, but the opposite was true for the root xylem system. Compared with stem xylem attributes, leaf xylem attributes played a larger role in modulating leaf water potential under water deficit. In addition, the variation in yield response to water deficit between various types of rice, and between rice and wheat was closely associated with the response of leaf water potential to water deficit. To grow rice in drier conditions, its xylem system should be balanced by increasing root growth and modifying leaf anatomy.</t>
  </si>
  <si>
    <t>JOURNAL OF AGRONOMY AND CROP SCIENCE</t>
  </si>
  <si>
    <t>10.1111/jac.12509</t>
  </si>
  <si>
    <t>Gao, Y; Su, P; Zhang, AY; Wang, R; Wang, J</t>
  </si>
  <si>
    <t>Dynamic Assessment of Global Maize Exposure to Extremely High Temperatures</t>
  </si>
  <si>
    <t>Exposure to extreme heat can severely harm crop growth and development, and it is essential to assess such exposure accurately to minimize risks to crop production. However, the actual distribution of crops and its changes have neither been examined in sufficient detail nor integrated into the assessments of exposure to ensure their accuracy. By examining the distribution of maize at a high resolution through species distribution modeling, we assessed the past and future exposure of maize to temperatures above 37 degrees C worldwide. Such exposure is likely to be widespread and severe, mainly in the subtropics, and may even expand to the mid-latitudes to encompass some major maize-producing areas. Many areas at both high and low latitudes may become exposed for the first time in the next 20 years. By the 2050s, the total area exposed could increase by up to 185% to 308.18 million ha, of which the area exposed for over 60 days may increase nearly sevenfold. The average length of exposure may increase by 69% to 27 days, and areas optimally suited to maize planting may see the fastest increase by up to 772%. Extreme heat can threaten global maize production severely, and measures to mitigate that threat and to adapt to it are urgently needed.</t>
  </si>
  <si>
    <t>INTERNATIONAL JOURNAL OF DISASTER RISK SCIENCE</t>
  </si>
  <si>
    <t>10.1007/s13753-021-00360-8</t>
  </si>
  <si>
    <t xml:space="preserve">Standard paper on heat exposure of maize. But doesn't include UK in growing area nor in future predictions. </t>
  </si>
  <si>
    <t>Rodriguez-Gonzalez, PM; Colangelo, M; Sanchez-Miranda, A; Sanchez-Salguero, R; Campelo, F; Rita, A; Marques, IG; Albuquerque, A; Ripullone, F; Camarero, JJ</t>
  </si>
  <si>
    <t>Climate, drought and hydrology drive narrow-leaved ash growth dynamics in southern European riparian forests</t>
  </si>
  <si>
    <t>Mediterranean riparian forests are among the most threatened ecosystems in Europe. These ecosystems are exposed to land-use changes threatening their reduced habitat and by global warming, which is already triggering aridification processes. To assess the impact of these major threats, we studied the radial-growth responses to climate and drought in the narrow-leaved ash (Fraxinus angustifolia). This riparian tree species presents a relatively large ecological spectrum in its habitat preference in the Mediterranean Basin. We studied five sites arranged across a wide geographical range from Iberia to Italy, subjected to contrasting climatic conditions and located in hydrographic basins with different sizes and water regimes. We found diverse growth responses to climate and drought across the Mediterranean distribution range of the narrow-leaved ash at the individual and site levels. The growth of this species increased in response to wet and cool conditions in the prior winter and spring. The response to summer conditions was only observed in the coldest and wettest site (Ticino). Growth responded negatively to 2?14 month droughts that occurred from previous winter up to summer, particularly in the warmest-driest sites. Growth responses to drought peaked in the warmest-driest sites in terms of climate water balance (Odelouca, Don?ana), but not in the driest sites in terms of annual precipitation (Tudela, Zaragoza). Hydrological conditions also affected the narrow-leaved ash with high discharges in the prior winter and early spring enhancing wood production. Considering projected aridification and increased hydrological alteration, implying limited water supply in the Mediterranean region, climate warming will negatively impact productivity of narrow-leaved ash riparian forests. Further research should combine analyses of growth responses to climate and hydrology from tree to basin scales to disentangle their relative roles as drivers of productivity under different scenarios of climate and hydrological changes, in order to aid adaptive management of these key ecosystems.</t>
  </si>
  <si>
    <t>10.1016/j.foreco.2021.119128</t>
  </si>
  <si>
    <t>Velasquez, P; Kaplan, JO; Messmer, M; Ludwig, P; Raible, CC</t>
  </si>
  <si>
    <t>The role of land cover in the climate of glacial Europe</t>
  </si>
  <si>
    <t>Earth system models show wide disagreement when simulating the climate of the continents at the Last Glacial Maximum (LGM). This disagreement may be related to a variety of factors, including model resolution and an incomplete representation of Earth system processes. To assess the importance of resolution and land-atmosphere feedbacks on the climate of Europe, we performed an iterative asynchronously coupled land-atmosphere modelling experiment that combined a global climate model, a regional climate model, and a dynamic vegetation model. The regional climate and land cover models were run at high (18 km) resolution over a domain covering the ice-free regions of Europe. Asynchronous coupling between the regional climate model and the vegetation model showed that the land- atmosphere coupling achieves quasi-equilibrium after four iterations. Modelled climate and land cover agree reasonably well with independent reconstructions based on pollen and other paleoenvironmental proxies. To assess the importance of land cover on the LGM climate of Europe, we performed a sensitivity simulation where we used LGM climate but present-day (PD) land cover. Using LGM climate and land cover leads to colder and drier summer conditions around the Alps and warmer and drier climate in southeastern Europe compared to LGM climate determined by PD land cover. This finding demonstrates that LGM land cover plays an important role in regulating the regional climate. Therefore, realistic glacial land cover estimates are needed to accurately simulate regional glacial climate states in areas with interplays between complex topography, large ice sheets, and diverse land cover, as observed in Europe.</t>
  </si>
  <si>
    <t>10.5194/cp-17-1161-2021</t>
  </si>
  <si>
    <t>Simmons, OM; Gregory, SD; Gillingham, PK; Riley, WD; Scott, LJ; Britton, JR</t>
  </si>
  <si>
    <t>Biological and environmental influences on the migration phenology of Atlantic salmon Salmo salar smolts in a chalk stream in southern England</t>
  </si>
  <si>
    <t>Migration enables animals to access important resources throughout their lifetime but exists in a trade-off with elevated mortality risk. In spring, juvenile Atlantic salmon (smolts) migrate from their natal rivers for marine feeding grounds, with the timing of their marine entry a potentially important determinant of their long-term survival. However, there is relatively little known on how the interaction of biological and environmental factors affect smolt migration phenology at the individual level, and how these vary throughout the duration of the smolt seaward migration (run). Using 15-year tag, recapture, and detection datasets of individual smolts (marked with passive integrated transponder tags) from a chalk stream in southern England, the influences of a range of biological and environmental variables were tested on the run timing of individual smolts, measured as the timing of their arrival in a lower river reach. The probability of smolts arriving earlier in the lower river reach was elevated following winters that were relatively warm, and when there were larger positive daily changes in water temperature and discharge during the run. Early migrants tended to be larger individuals and from sites lower in the catchment, from where the smolts had to migrate relatively shorter distances. Later migrants were more likely to migrate in schools, but with schooling behaviour also more likely to occur during daylight than at night. The relative influence of some of these variables altered throughout the run. Relative changes in daily water temperature were not important during the middle period of the smolt run but were important at the start and end of the run. Relative changes in daily discharge were most influential towards the end of the run, when even relatively small changes in discharge had a strong influence on migration. These results reveal the importance of a wide range of biological and environmental variables on the phenology of smolt migrations, and how their influence can alter throughout the run. With predictions of annually increasing river temperatures, more frequent and intense discharge events, and associated shifts to earlier migration, these results emphasise that such changes in climate are likely to have substantial consequences on the future success of smolt migrations and thereby future numbers of returning adult spawners.</t>
  </si>
  <si>
    <t>10.1111/fwb.13776</t>
  </si>
  <si>
    <t>Montti, L; Velazco, SJE; Travis, JMJ; Grau, HR</t>
  </si>
  <si>
    <t>Predicting current and future global distribution of invasive Ligustrum lucidum WT Aiton: Assessing emerging risks to biodiversity hotspots</t>
  </si>
  <si>
    <t>Aim Biological invasions represent one of the main anthropogenic drivers of global change with a substantial impact on biodiversity. This impact can be particularly acute in biodiversity hotspots. Ligustrum lucidum W.T. Aiton is a tree species native of China that, from as early as the eighteenth century, has been introduced broadly around the globe, becoming a serious invasive species. We aim to predict L. lucidum's current and future potential distributions at a global scale and assess the degree to which biodiversity hotspots are at risk of invasion. Location All continents. Methods Using global presence data, climatic and edaphic variables, we developed an ensemble model to predict current and future periods (2050 and 2080) global distribution of L. lucidum. Susceptible countries and hotspots of biodiversity were identified. Results Important regions within China and neighbouring countries are likely to be environmentally suitable, but they are not currently occupied. Biodiversity hotspots in South America are highlighted as being at current risk of invasion. Notably, climate change may increase risks across large extents of biodiversity hotspots, mainly in South America and Africa, especially by 2080 period. Main conclusions Current and future potential distribution of L. lucidum overlaps with biodiversity hotspots worldwide. Control of L. lucidum is a challenge once established. Thus, species distribution modelling helps to identify risk areas, guiding their early detection in current or future suitable areas. Our findings can be useful as a guide to develop region-specific invasion management strategies to prevent and/or control this species' spread.</t>
  </si>
  <si>
    <t>10.1111/ddi.13303</t>
  </si>
  <si>
    <t>Correa, AR; da Silva, AMP; Arantes, CRD; Guimaraes, SC; Camili, EC; Coelho, MDB</t>
  </si>
  <si>
    <t>Quantifying seed germination based on thermal models to predict global climate change impacts on Cerrado species</t>
  </si>
  <si>
    <t>Seed germination is regulated by temperature and can thus be quantified by thermal models, which can predict germination occurrence in biomes and plant survival under possible climate change scenarios. The objective of this study was to quantify germination based on thermal time and survival risk of 14 species in the Brazilian Cerrado in scenarios of future climate change. Seeds were collected in the warmer regions of the Cerrado, central Brazil, placed in incubators to germinate at constant temperatures of 10-50 degrees C and evaluated every hour or day. Germination rate (R-50), time for germination of 50% of the seeds (T-50) and dent-like function were used to determine cardinal temperatures. Thermal time parameters were estimated using the Weibull model. Seed germination forecasts were made based on the International Panel on Climatic Change (IPCC) scenarios of global temperature increase. Base temperatures (T-b) ranged from 3.5 to 16.5 degrees C, maximum temperatures (T-max) from 35 to 50 degrees C and optimum temperatures (T-o) from 30 to 35 degrees C. Estimated thermal time varied from 484 degrees C h to 400 degrees C d at sub-optimal temperatures and 108 degrees C h at 126 degrees C d at supra-optimal temperatures. Species more distributed showed a higher thermal range of germination and are less susceptible to extinction in temperature increase scenarios. The results of this study suggest that seeds that are non-dormant after dispersal may be the most vulnerable in the future. In this context, our predictions contribute to understand how the survival of trees and shrubs will be affected in the Cerrado in the future.</t>
  </si>
  <si>
    <t>SEED SCIENCE RESEARCH</t>
  </si>
  <si>
    <t>10.1017/S0960258521000131</t>
  </si>
  <si>
    <t>Zhang, SL; Yang, YT; Wu, XC; Li, XY; Shi, FZ</t>
  </si>
  <si>
    <t>Postdrought Recovery Time Across Global Terrestrial Ecosystems</t>
  </si>
  <si>
    <t>Drought, as an intermittent disturbance of the water cycle, profoundly impacts the terrestrial ecosystem. Recovery time (RT) of an ecosystem from drought is an important indicator of assessing drought impacts and ecosystem resilience, yet the spatiotemporal pattern of ecosystem postdrought RT remains controversial in existing studies. Here we investigate the spatiotemporal pattern of postdrought RT across global terrestrial ecosystems using two observation-based gross primary productivity (GPP) data sets: direct flux-site observations and gridded estimates by upscaling flux-site observations using machine-learning approach. For droughts that occur on average once every 5.2 years, the RT typically ranges between 2 and 8 months, with a global mean RT of similar to 6 months. Spatially, both GPP data sets show a significant bilinear relationship between RT and moisture gradient, and that ecosystems in arid and humid regions tend to recover from drought more rapidly than semi-arid/sub-humid ecosystems. Additionally, forests show an overall longer RT than shrublands and grasslands. Temporally, global ecosystem RT shows a slight yet significant increasing trend (0.032 months yr(-1)) during 1982-2010, which is partly caused by the increasing drought for the same period. However, the observed patterns of RT across global bio-climatic zones are not captured by the state-of-the-art land surface models, which exhibit a shorter RT in semi-arid/sub-humid ecosystems but longer RT in arid/humid regions, and a larger increasing trend of RT over time (0.069 months yr(-1)). Our findings provide crucial insights into ecosystem vulnerability to sub-decadal stress events and ecosystem recovery trajectories among diverse bio-climatic regions and highlight potential model deficiencies that should be accounted for in future model developments.</t>
  </si>
  <si>
    <t>10.1029/2020JG005699</t>
  </si>
  <si>
    <t>Bantis, F; Graap, J; Fruchtenicht, E; Bussotti, F; Radoglou, K; Bruggemann, W</t>
  </si>
  <si>
    <t>Field Performances of Mediterranean Oaks in Replicate Common Gardens for Future Reforestation under Climate Change in Central and Southern Europe: First Results from a Four-Year Study</t>
  </si>
  <si>
    <t>Climate change imposes severe stress on European forests, with forest degradation already visible in several parts of Europe. Thus adaptation of forestry applications in Mediterranean areas and central Europe is necessary. Proactive forestry management may include the planting of Mediterranean oak species in oak-bearing Central European regions. Five replicate common gardens of Greek and Italian provenances of Quercus ilex, Q. pubescens and Q. frainetto seedlings (210 each per plantation) were established in Central Italy, NE Greece (two) and Southern Germany (two, including Q. robur) to assess their performance under different climate conditions. Climate and soil data of the plantation sites are given and seedling establishment was monitored for survival and morphological parameters. After 3 years (2019) survival rates were satisfactory in the German and Italian sites, whereas the Greek sites exerted extremely harsh conditions for the seedlings, including extreme frost and drought events. In Germany, seedlings suffered extreme heat and drought periods in 2018 and 2019 but responded well. Provenances were ranked for each country for their performance after plantation. In Greece and Italy, Q. pubescens was the best performing species. In Germany, Q. pubescens and Q. robur performed best. We suggest that Greek or Italian provenances of Q. pubescens may be effectively used for future forestation purposes in Central Europe. For the establishment of Quercus plantations in Northern Greece, irrigation appears to be a crucial factor in seedling establishment.</t>
  </si>
  <si>
    <t>10.3390/f12060678</t>
  </si>
  <si>
    <t>Vickers, H; Kasel, S; Duff, T; Nitschke, C</t>
  </si>
  <si>
    <t>Recruitment and growth dynamics of a temperate forest understorey species following wildfire in southeast Australia</t>
  </si>
  <si>
    <t>In southeast Australia, fire regimes are changing. Conserving species into the future under these changing fire regimes will require understanding their recruitment and growth dynamics following historical fires. Where monitoring is absent, dendroecology provides a tool for reconstructing and quantifying these dynamics. The use of dendroecology in southeast Australia has been limited due to presumptions that many of the species do not produce annual growth rings. In this study, we determined the dendroecological potential of a fire-sensitive understorey tree species, Pomaderris aspera, as a case study species, to explore the potential to use of understorey species to provide insights into past fire history. We used growth patterns of this species to understand the role of resource limitation on growth and senescence. We found that P. aspera had distinct growth rings and high within tree correlation when cross-dated. Recruitment events of this species aligned with three known fire events. We found that the impacts of historical fire on tree canopy cover could be estimated. P. aspera grew rapidly post fire and then become suppressed within 9-15 years. Cycles of growth release and suppression were found with increasing incidence of suppression occurring over time. Increased suppression and reduced growth rates aligned with patterns of recorded senescence over time in the understories of a maturing. Eucalyptus canopy. Our results highlight the potential to use dendroecology to confirm past fire extents and amount of canopy disturbances and the impacts that these events have on the recruitment and growth dynamics of understorey species in southeast Australia.</t>
  </si>
  <si>
    <t>10.1016/j.dendro.2021.125829</t>
  </si>
  <si>
    <t>Bouzouidja, R; Cannavo, P; Bodenan, P; Gulyas, A; Kiss, M; Kovacs, A; Bechet, B; Chancibault, K; Chantoiseau, E; Bournet, PE; Bouzidi, R; Guenon, R; Lebeau, T; Musy, M; Rodriguez, F</t>
  </si>
  <si>
    <t>How to evaluate nature-based solutions performance for microclimate, water and soil management issues - Available tools and methods from Nature4Cities European project results</t>
  </si>
  <si>
    <t>In the context of climate change, Nature-Based Solutions (NBSs), a recently developed concept, are increasingly considered as part of the adaptation strategies of the cities. Studies using expert models and methods (EMM) receive a great deal of scientific attention. Considering EMM increasing use, this study aims to perform an analysis of the reported evaluation results, reflecting the capability of the EMM to accurately tackle urban challenges identified within the EU Nature4Cities project. Then, we propose a set of indicators and recommendations about sixteen EMM to be used by funders, researchers and practitioners when evaluating the performance of NBSs. The coupling of the different components (climate, water and soil) is not a simple matter. The analysis relies on the definition of the range of the reported metrics and on the investigation of the relationship between the various indices, applied for the EMM evaluation. Secondly, the study assesses the existing EMM, indicating the potential of NBSs: (i) to reduce urban heat island, (ii) to limit surface warming, (iii) to increase the thermal comfort of people, (iv) to limit the overheating and runoff of surfaces due to impervious areas, (v) to increase water retention during stormy episodes, (vi) to improve storm water quality at the outlet of the sustainable urban drainage systems, (vii) to promote the filtration and epuration of storm water runoff in soil and (viii) to be a support for vegetation. The analysis reveals that EMM can be considered as helpful tools for urban microclimate, urban soil and water management analysis, provided their limitations and characteristics are taken into account by the user when choosing tools and interpreting results (e.g. application scale). With regard to the performance of NBSs, the most commonly used indicators clearly depend on the scale of the project.</t>
  </si>
  <si>
    <t>10.1016/j.ecolind.2021.107556</t>
  </si>
  <si>
    <t>Muffler, L; Schmeddes, J; Weigel, R; Barbeta, A; Beil, I; Bolte, A; Buhk, C; Holm, S; Klein, G; Klisz, M; Lof, M; Penuelas, J; Schneider, L; Vitasse, Y; Kreyling, J</t>
  </si>
  <si>
    <t>High plasticity in germination and establishment success in the dominant forest tree Fagus sylvatica across Europe</t>
  </si>
  <si>
    <t>Aim Distribution ranges of temperate tree species are shifting poleward and upslope into cooler environments due to global warming. Successful regeneration is crucial for population persistence and range expansion. Thus, we aimed to identify environmental variables that affect germination and seedling establishment of Europe's dominant forest tree, to compare the importance of plasticity and genetic variation for regeneration, and to evaluate the regeneration potential at and beyond the southern and northern distribution margins. Location Europe. Time period 2016-2018. Major taxa studied European beech (Fagus sylvatica (L.)). Methods We investigated how germination, establishment and juvenile survival change across a reciprocal transplantation experiment using over 9,000 seeds of beech from 7 populations from its southern to its northern distribution range margins. Results Germination and establishment at the seedling stage were highly plastic in response to environmental conditions. Germination success increased with warmer and declined with colder air temperature, whereas establishment and survival were hampered under warmer and drier conditions. Germination differed among populations and was positively influenced by seed weight. However, there was no evidence of local adaptation in any trait. Main conclusions The high plasticity in the early life-history traits found irrespective of seed origin may allow for short-term acclimatization. However, our results also indicate that this plasticity might not be sufficient to ensure the regeneration of beech in the future due to the low survival found under dry and hot conditions. The future climatic conditions in parts of the distribution centre and at the rear edge might thus become limiting for natural regeneration, as the likelihood of extreme heat and drought events will increase. By contrast, at the cold distribution margin, the high plasticity in the early life-history traits may allow for increasing germination success with increasing temperatures and may thus facilitate natural regeneration in the future.</t>
  </si>
  <si>
    <t>10.1111/geb.13320</t>
  </si>
  <si>
    <t>Beech has great plasticity in germination, establishment and survival of seedlings driven not by local adaptation but response to environmental factors. Suggest that e.g. assisted migration may not be necessary for appropriate seedlings. Note that figure 1 shows that beech distribution is quite limited in UK (to south) but occurs elsewhere in the country. Susceptible to warm and dry conditions</t>
  </si>
  <si>
    <t>However, the interaction of evolutionary local adaptation and plasticity under extreme weather events still remains unclear</t>
  </si>
  <si>
    <t>Beech will struggle at southern range margins in northern hemisphere with regeneration, but plasticity at cold range margins suggestive of successful regeneration there. Reciprocal transplant experiment across Europe. Put positive in risk area 3 and 4 as there will be a reduction in risk if correct trees are planted. But no hard evidence...</t>
  </si>
  <si>
    <t>Uthicke, S; Patel, F; Petrik, C; Watson, SA; Karelitz, SE; Lamare, MD</t>
  </si>
  <si>
    <t>Cross-generational response of a tropical sea urchin to global change and a selection event in a 43-month mesocosm study</t>
  </si>
  <si>
    <t>Long-term experimental investigations of transgenerational plasticity (TGP) and transgenerational acclimatization to global change are sparse in marine invertebrates. Here, we test the effect of ocean warming and acidification over a 25-month period of Echinometra sp. A sea urchins whose parents were acclimatized at ambient or one of two near-future (projected mid and end of the 21st century) climate scenarios for 18 months. Several parameters linked to performance exhibited strong effects of future ocean conditions at 9 months of age. The Ambient-Ambient group (A-A, both F-0 and F-1 at ambient conditions) was significantly larger (21%) and faster in righting response (31%) compared to other groups. A second set of contrasts revealed near-future scenarios caused significant negative parental carryover effects. Respiration at 9 months was depressed by 59% when parents were from near-future climate conditions, and righting response was slowed by 28%. At 10 months, a selective pathogenic mortality event led to significantly higher survival rates of A-A urchins. Differences in size and respiration measured prior to the mortality were absent after the event, while a negative parental effect on righting (29% reduction) remained. The capacity to spawn at the end of the experiment was higher in individuals with ambient parents (50%) compared to other groups (21%) suggesting persistent parental effects. Obtaining different results at different points in time illustrates the importance of longer term and multigeneration studies to investigate effects of climate change. Given some animals in all groups survived the pathogenic event and that effects on physiology (but not behavior) among groups were eliminated after the mortality, we suggest that similar events could constitute selective sweeps, allowing genetic adaptation. However, given the observed negative parental effects and reduced potential for population replenishment, it remains to be determined if selection would be sufficiently rapid to rescue this species from climate change effects.</t>
  </si>
  <si>
    <t>10.1111/gcb.15657</t>
  </si>
  <si>
    <t>Rognli, OA; Pecetti, L; Kovi, MR; Annicchiarico, P</t>
  </si>
  <si>
    <t>Grass and legume breeding matching the future needs of European grassland farming</t>
  </si>
  <si>
    <t>Plant breeding can be pivotal to produce new grassland varieties with better adaptation to changes in seasonal pattern and increased variability of temperature, precipitation and length of the growing seasons as determined by climate change. Cultivation of legume species is expected to increase, and will make crop-livestock systems more sustainable and self-sufficient for feed proteins. In northern Europe, the higher temperatures and longer growing season will create opportunities for increasing yield, while in southern Europe greater drought tolerance and growth in the cool seasons will be indispensable to maintain crop yields. Greater intra- and interspecific diversity is recommended for grasslands in both regions. In the north, also broader genetic diversity, particularly in terms of adaptation pattern (response diversity), is needed, requiring pre-breeding to enlarge the gene pool by introgression of exotic, less adapted genetic resources as a first step. Genetic gain in forage crop breeding has been modest over time, and new breeding methods need to be implemented to speed up the development of new cultivars with proper adaptation to future climate conditions. Novel technologies such as genome-enabled selection and high-throughput phenotyping will play a major role in this context. They are rapidly evolving and increasingly adopted, albeit with technical challenges and a need for optimization of breeding schemes for optimal exploitation.</t>
  </si>
  <si>
    <t>GRASS AND FORAGE SCIENCE</t>
  </si>
  <si>
    <t>10.1111/gfs.12535</t>
  </si>
  <si>
    <t xml:space="preserve">Has useful table with requirements of plant materials and associated breeding goals for adaptation to (and mitigation of) climate change. Plant breeding can be pivotal to produce new grassland varieties with better adaptation to changes in seasonal pattern and increased variability of temperature, precipitation and length of the growing seasons as determined by climate change. Cultivation of legume species is expected to increase, and will make crop–livestock systems more sustainable and self-sufficient for feed proteins. In northern Europe, the higher temperatures and longer growing season will create opportunities for increasing yield, while in southern Europe greater drought tolerance and growth in the cool seasons will be indispensable to maintain crop yields. Greater intra- and interspecific diversity is recommended for grasslands in both regions. In the north, also broader genetic diversity, particularly in terms of adaptation pattern (response diversity), is needed, requiring pre-breeding to enlarge the gene pool by introgression of exotic, less adapted genetic resources as a first step. Genetic gain in forage crop breeding has been modest over time, and new breeding methods need to be implemented to speed up the development of new cultivars with proper adaptation to future climate conditions. Novel technologies such as genome-enabled selection and high-throughput phenotyping will play a major role in this context. They are rapidly evolving and increasingly adopted, albeit with technical challenges and a need for optimization of breeding schemes for optimal exploitation. Lucerne is little used at moment in northern Europe but may be more appropriate with climate change. </t>
  </si>
  <si>
    <t xml:space="preserve">Review article with limited supporting information but explicit information on what needs to happen. </t>
  </si>
  <si>
    <t>If have successful pasture systems, likely mitigate climate change but assumption - not clear in article itself which talks about techniques to make sure pasture can adapt to and mitigate climate change</t>
  </si>
  <si>
    <t xml:space="preserve">Very useful paper discussing adaptation of pasture crops for climate change in northern and southern Europe. No direct evidence but techniques suggested - due to strength of paper have suggested positive impacts (i.e. reduction in risk, increase in C storage/sequestration) if recommendations followed, but would require confirmation. </t>
  </si>
  <si>
    <t>Yin, YY; Gao, Y; Lin, DG; Wang, L; Ma, WD; Wang, JA</t>
  </si>
  <si>
    <t>Mapping the Global-Scale Maize Drought Risk Under Climate Change Based on the GEPIC-Vulnerability-Risk Model</t>
  </si>
  <si>
    <t>Drought is projected to become more frequent and increasingly severe under climate change in many agriculturally important areas. However, few studies have assessed and mapped the future global crop drought risk-defined as the occurrence probability and likelihood of yield losses from drought-at high resolution. With support of the GEPIC-Vulnerability-Risk model, we propose an analytical framework to quantify and map the future global-scale maize drought risk at a 0.5 degrees resolution. In this framework, the model can be calibrated and validated using datasets from in situ observations (for example, yield statistics, losses caused by drought) and the literature. Water stress and drought risk under climate change can then be simulated. To evaluate the applicability of the framework, a global-scale assessment of maize drought risk under 1.5 degrees C warming was conducted. At 1.5 degrees C warming, the maize drought risk is projected to be regionally variable (high in the midlatitudes and low in the tropics and subtropics), with only a minor negative (- 0.93%) impact on global maize yield. The results are consistent with previous studies of drought impacts on maize yield of major agricultural countries around the world. Therefore, the framework can act as a practical tool for global-scale, future-oriented crop drought risk assessment, and the results provide theoretical support for adaptive planning strategies for drought.</t>
  </si>
  <si>
    <t>10.1007/s13753-021-00349-3</t>
  </si>
  <si>
    <t>None - didn't look at different varieties. Because drought vulnerability and exposure are not
static, but rather dynamic under climate change, future
maize drought risk assessment needs to consider the pat_x0002_terns and dynamics of exposure and vulnerability alongside
climate change and variability. Furthermore, different
maize varieties and phenological stages present different
sensitivities to drought. Future studies should pay greater
attention to assessing the drought risk across different
maize varieties and phenological stages.</t>
  </si>
  <si>
    <t>Physical vulnerability is an inherent property of maize, and depends on the maize variety. Adopting drought tolerant maize varieties is one of the important strategies for climate change adaptation, especially in semiarid and arid regions (Cairns et al. 2013; Takim 2017); however, improvement of maize varieties was not considered in this study and could result in the overestimation of maize physical drought vulnerability under climate change in some regions. V</t>
  </si>
  <si>
    <t xml:space="preserve">Standard paper on drought risk at global scale to maize. Also in 1.5 deg C warmer world. Model based analyses. Doesn't have direct relevance to adaptation/mitigation outcome. Refers to earlier papers on current drought risk including for wheat. UK not included in analysis as outwith current maize crop area. </t>
  </si>
  <si>
    <t>Zhu, P; Abramoff, R; Makowski, D; Ciais, P</t>
  </si>
  <si>
    <t>Uncovering the Past and Future Climate Drivers of Wheat Yield Shocks in Europe With Machine Learning</t>
  </si>
  <si>
    <t>Recently, yield shocks due to extreme weather events and their consequences for food security have become a major concern. Although long yield time series are available in Europe, few studies have been conducted to analyze them in order to investigate the impact of adverse climate events on yield shocks under current and future climate conditions. Here we designated the lowest 10th percentile of the relative yield anomaly as yield shock and analyzed subnational wheat yield shocks across Europe during the last four decades. We applied a data-driven attribution framework to quantify primary climate drivers of wheat yield shock probability based on machine learning and game theory, and used this framework to infer the most critical climate variables that will contribute to yield shocks in the future, under two climate change scenarios. During the period 1980-2018, our attribution analysis showed that 32% of the observed wheat yield shocks were primarily driven by water limitation, making it the leading climate driver. Projection to future climate scenarios RCP4.5 and RCP8.5 suggested an increased risk of yield shock and a paradigm shift from water limitation dominated yield shock to extreme warming induced shocks over 2070-2099: 46% and 54% of areas were primarily driven by extreme warming under RCP4.5 and RCP8.5, respectively. A similar analysis conducted on yields simulated by an ensemble of crop models showed that models can capture the negative impact of low water supply but missed the impact of excess water. These discrepancies between observed and simulated yield data call for improvement in crop models.</t>
  </si>
  <si>
    <t>10.1029/2020EF001815</t>
  </si>
  <si>
    <t xml:space="preserve">Wheat varieties will go from water-limitation as primary driver of yield shock to heat stress in the future. Has implications for what varieties are suitable in the future. Results: "the attribution analyses we presented here have broad implications and would be beneficial for targeted climate adaptation policy design in agricultural system"  </t>
  </si>
  <si>
    <t xml:space="preserve">Need improvement in crop models - data and crop models diverge in their findings. Also, the drivers also differ depending on how data are spatially aggregated - more regions leads to less training data...and can change drivers of yield shock. </t>
  </si>
  <si>
    <t>Note that data is subnational but analysis European wide. Standard how will risk change into the future, but no direct evidence on adaptation / mitigation outcomes. If models can be improved, may help with climate adaptation strategies...but that is only mention...</t>
  </si>
  <si>
    <t>Lesk, C; Anderson, W</t>
  </si>
  <si>
    <t>Decadal variability modulates trends in concurrent heat and drought over global croplands</t>
  </si>
  <si>
    <t>Extreme heat and drought often reduce the yields of important food crops around the world, putting stress on regional and global food security. The probability of concurrently hot and dry conditions, which can have compounding impacts on crops, has already increased in many regions of the globe. The evolution of these trends in coming decades could have important impacts on global food security. However, regional variation and the influence of natural climate variability on these trends remains an important gap in understanding future climate risk to crops. In this study, we examine trends in concurrent hot-and-dry extremes over global maize and wheat croplands since 1950. We find that the mean extent of cropland in a joint hot-and-dry extreme increased by similar to 2% over 1950-2009, and this trend has accelerated substantially since the mid-2000s, notably in the tropics. While joint hot-and-dry seasons affected at most 1%-2% of global cropland per year during the mid-20th century, they regularly exceeded this extent after about 1980, affecting up to 5% of global crop area. These results suggest that the global climate is transitioning from one in which concurrent heat and drought occur rarely to one in which they occur over an important fraction of croplands every year. While these long-term global trends are primarily attributable to anthropogenic climate change, we find they have been suppressed by decadal climate variability in some regions, especially ones with chronic food insecurity. Potential reversals in these tendencies of decadal variability would accelerate exposure of croplands to concurrent heat and drought in coming decades. We conclude by highlighting the need for research and adaptive interventions around multivariate hazards to global crops across timescales.</t>
  </si>
  <si>
    <t>10.1088/1748-9326/abeb35</t>
  </si>
  <si>
    <t>Global maize and wheat croplands. These results suggest that the global climate is transitioning from one in which concurrent heat and drought occur rarely to one in which they occur over an important fraction of croplands every year. While these long-term global trends are primarily attributable to anthropogenic climate change, we find they have been suppressed by decadal climate variability in some regions, especially ones with chronic food insecurity. Potential reversals in these tendencies of decadal variability would accelerate exposure of croplands to concurrent heat and drought in coming decades. We conclude by highlighting the need for research and adaptive interventions around multivariate hazards to global crops across timescales.</t>
  </si>
  <si>
    <t>Modelling analysis with various limitations, highlighted in text to paper. For instance, no account taken of potential for cropping calendars to move.</t>
  </si>
  <si>
    <t>End of paper discussed possible adaptation strategies to enable crops to cope with increasing heat and drought stress combination. Noting region-specific trends and decadal variability that can hide long term trend too...no direct evidence</t>
  </si>
  <si>
    <t>Madarasz, B; Jakab, G; Szalai, Z; Juhos, K; Kotroczo, Z; Toth, A; Ladanyi, M</t>
  </si>
  <si>
    <t>Long-term effects of conservation tillage on soil erosion in Central Europe: A random forest-based approach</t>
  </si>
  <si>
    <t>Conservation tillage (CT) is of primary importance in food security, soil conservation, and sustainable development, even though its comprehensive effects on runoff (RO) and soil loss (SL) are still not fully understood. In 2004, a field-scale study was launched in southwest Hungary to investigate the long-term (16 years) effects of CT on RO, SL and soil, under a warm-summer humid continental climate. Four, especially large, 1200 m(2) plots (2 ploughing tillage (PT) and 2 CT) were established, using a special, two-channel collection system. By the end of the study period, significantly higher water-stable aggregates (PT: 20.0 %, CT: 30.4 %), higher soil organic matter (PT: 1.4 %, CT: 1.9 %), greater earthworm abundance (4.9 times that in PT plots) was recorded on the CT plots. Conservation tillage decreased surface RO by 75 % and SL by 95 %. The difference between PT and CT was significant for mean annual soil erosion, with values of 2.8 t ha(-1) and 0.2 t ha(-1), respectively. The exceedance of extreme precipitation events was &lt;2%, but their impact on soil erosion was extraordinarily high. Runoff and SL were predicted for the whole dataset, and for the sub-dataset of maize culture, in four separate Random Forest (RF) model developments. The often used linear models are not suitable for predicting soil erosion, hence a more robust, non-parametric, advanced method of classification tree analysis was used. The RF classification method was able to predict erosion risk. For the maize sub-dataset, the RF model best predicted the extreme events, followed by the no-runoff category. The sensitivity of the groups with the highest and lowest risk all exceeded 82 % for SL and 64 % for RO. Tillage type was the most important factor. This long-term study demonstrated that the use of CT enabled the maintenance of a major fraction of precipitation on arable land, and consequently, soil loss remained an order of magnitude lower than its tolerable value. The RF method is suitable for modelling RO and SL. In future, the integration of more datasets in modelling would considerably improve the precision and accuracy of prediction of RO and SL.</t>
  </si>
  <si>
    <t>10.1016/j.still.2021.104959</t>
  </si>
  <si>
    <t>Relevant to action 16</t>
  </si>
  <si>
    <t>Yu, JJ; Berry, P; Guillod, BP; Hickler, T</t>
  </si>
  <si>
    <t>Climate Change Impacts on the Future of Forests in Great Britain</t>
  </si>
  <si>
    <t>Forests provide important ecosystem services but are being affected by climate change, not only changes in temperature and precipitation but potentially also directly through the plant-physiological effects of increases in atmospheric CO2. We applied a tree-species-based dynamic model (LPJ-GUESS) at a high 5-km spatial resolution to project climate and CO2 impacts on tree species and thus forests in Great Britain. Climatic inputs consisted of a novel large climate scenario ensemble derived from a regional climate model (RCM) under an RCP 8.5 emission scenario. The climate change impacts were assessed using leaf area index (LAI) and net primary productivity (NPP) for the 2030s and the 2080s compared to baseline (1975-2004). The potential CO2 effects, which are highly uncertain, were examined using a constant CO2 level scenario for comparison. Also, a climate vulnerability index was developed to assess the potential drought impact on modeled tree species. In spite of substantial future reductions in rainfall, the mean projected LAI and NPP generally showed an increase over Britain, with a larger increment in Scotland, northwest England, and west Wales. The CO2 increase led to higher projected LAI and NPP, especially in northern Britain, but with little effect on overall geographical patterns. However, without accounting for plant-physiological effects of elevated CO2, NPP in Southern and Central Britain and easternmost parts of Wales showed a decrease relative to 2011, implying less ecosystem service provisioning, e.g., in terms of timber yields and carbon storage. The projected change of LAI and NPP varied from 5 to 100% of the mean change, due to the uncertainty arising from natural weather-induced variability, with Southeast England being most sensitive to this. It was also the most susceptible to climate change and drought, with reduced suitability for broad-leaved trees such as beech, small-leaved lime, and hornbeam. These could lead to important changes in woodland composition across Great Britain.</t>
  </si>
  <si>
    <t>10.3389/fenvs.2021.640530</t>
  </si>
  <si>
    <t>Hence, understanding the potential impacts of climate change, especially of associated drought and CO2 on forests and their functioning, is important for policymakers and stakeholders to effectively plan appropriate adaptation measures for coping with the future. According to the model, southeast England is most sensitive to climate variability; in particular, the nondominant species (e.g., silver birch, hornbeam, hazel, and aspen) were strongly affected and potentially this could lead to changes in woodland composition. Therefore, the effectiveness of adaptation measures adopted in southeast England might be inappropriate in other regions in Britain. Finally, this region was also the most susceptible to climate change and drought, which is consistent with previous studies (Broadmeadow et al., 2005; Petr et al., 2014) and western Britain was projected to be more resilient to drought and climate change</t>
  </si>
  <si>
    <t>Model analysis, various uncertainties need accounting for. Given the various commitments to tree planting to address the
United Kingdom’s legally binding target of net zero emissions by
2050, many have argued that the planting needs to be the right
tree in the right place (e.g., Natural Capital Committee, 2020;
Seddon et al., 2020), including ensuring that they are resilient
to climate change. Thus, understanding the future impacts of
climate change, natural variability, and CO2 on forests and
the growth of different species is important. This study has
shown that climate change could particularly affect the carbon
storage potential of forests and the appropriate choice of tree in
southern Britain, with many current woodland-forming species
potentially being unsuitable in the future. However, in the north
a wider range of tree species could be suitable, thus increasing
options. In both regions, there could be significant changes in
woodland composition.
This study has provided an indication of which species
may be appropriate when tree planting for climate mitigation
and adaptation. However, one should keep in mind that the
vegetation model does not cover all aspects of the ecology of the
tree species (Hickler et al., 2012). For example, specific responses
to water logging and soil pH are not covered. These shortcomings
and the uncertainties related to the climatic inputs and potential
CO2 effects, therefore, call for risk spreading as an important
component of any climate adaptation strategy, i.e., promoting
species-rich mixed stands or mosaic with stands dominated by
different species._x000D_</t>
  </si>
  <si>
    <t>NPP is going to generally go down into the future, but can be alleviated with appropriate species choice.</t>
  </si>
  <si>
    <t>This paper provides useful background on expected compositional change in GB forests, and therefore which species may be appropriate under different climates in different regions. So, if findings were implemented, assumed to reduce risk and aid carbon sequestration (based on LAI and NPP values)</t>
  </si>
  <si>
    <t>Schofield, I; Brodbelt, DC; Kennedy, N; Niessen, SJM; Church, DB; Geddes, RF; O'Neill, DG</t>
  </si>
  <si>
    <t>Machine-learning based prediction of Cushing's syndrome in dogs attending UK primary-care veterinary practice</t>
  </si>
  <si>
    <t>Cushing's syndrome is an endocrine disease in dogs that negatively impacts upon the quality-of-life of affected animals. Cushing's syndrome can be a challenging diagnosis to confirm, therefore new methods to aid diagnosis are warranted. Four machine-learning algorithms were applied to predict a future diagnosis of Cushing's syndrome, using structured clinical data from the VetCompass programme in the UK. Dogs suspected of having Cushing's syndrome were included in the analysis and classified based on their final reported diagnosis within their clinical records. Demographic and clinical features available at the point of first suspicion by the attending veterinarian were included within the models. The machine-learning methods were able to classify the recorded Cushing's syndrome diagnoses, with good predictive performance. The LASSO penalised regression model indicated the best overall performance when applied to the test set with an AUROC=0.85 (95% CI 0.80-0.89), sensitivity=0.71, specificity=0.82, PPV=0.75 and NPV=0.78. The findings of our study indicate that machine-learning methods could predict the future diagnosis of a practicing veterinarian. New approaches using these methods could support clinical decision-making and contribute to improved diagnosis of Cushing's syndrome in dogs.</t>
  </si>
  <si>
    <t>10.1038/s41598-021-88440-z</t>
  </si>
  <si>
    <t>Wu, C; Venevsky, S; Sitch, S; Mercado, LM; Huntingford, C; Staver, AC</t>
  </si>
  <si>
    <t>Historical and future global burned area with changing climate and human demography</t>
  </si>
  <si>
    <t>Wildfires influence terrestrial carbon cycling and represent a safety risk, and yet a process-based understanding of their frequency and spatial distributions remains elusive. We combine satellite-based observations with an enhanced dynamic global vegetation model to make regionally resolved global assessments of burned area (BA) responses to changing climate, derived from 34 Earth system models and human demographics for 1860-2100. Limited by climate and socioeconomics, recent BA has decreased, especially in central South America and mesic African savannas. However, future simulations predict increasing BA due to changing climate, rapid population density growth, and urbanization. BA increases are especially notable at high latitudes, due to accelerated warming, and over the tropics and subtropics, due to drying and human ignitions. Conversely, rapid urbanization also limits BA via enhanced fire suppression in the immediate vicinity of settlements, offsetting the potential for dramatic future increases, depending on warming extent. Our analysis provides further insight into regional and global BA trends, highlighting the importance of including human demographic change in models for wildfire under changing climate.</t>
  </si>
  <si>
    <t>10.1016/j.oneear.2021.03.002</t>
  </si>
  <si>
    <t>Baker, JCA; de Souza, DC; Kubota, PY; Buermann, W; Coelho, CAS; Andrews, MB; Gloor, M; Garcia-Carreras, L; Figueroa, SN; Spracklen, DV</t>
  </si>
  <si>
    <t>An Assessment of Land-Atmosphere Interactions over South America Using Satellites, Reanalysis, and Two Global Climate Models</t>
  </si>
  <si>
    <t>In South America, land-atmosphere interactions have an important impact on climate, particularly the regional hydrological cycle, but detailed evaluation of these processes in global climate models has been limited. Focusing on the satellite-era period of 2003-14, we assess land-atmosphere interactions on annual to seasonal time scales over South America in satellite products, a novel reanalysis (ERA5-Land), and two global climate models: the Brazilian Global Atmospheric Model version 1.2 (BAM-1.2) and the U.K. Hadley Centre Global Environment Model version 3 (HadGEM3). We identify key features of South American land-atmosphere interactions represented in satellite and model datasets, including seasonal variation in coupling strength, large-scale spatial variation in the sensitivity of evapotranspiration to surface moisture, and a dipole in evaporative regime across the continent. Differences between products are also identified, with ERA5-Land, HadGEM3, and BAM-1.2 showing opposite interactions to satellites over parts of the Amazon and the Cerrado and stronger land-atmosphere coupling along the North Atlantic coast. Where models and satellites disagree on the strength and direction of land-atmosphere interactions, precipitation biases and misrepresentation of processes controlling surface soil moisture are implicated as likely drivers. These results show where improvement of model processes could reduce uncertainty in the modeled climate response to land-use change, and highlight where model biases could unrealistically amplify drying or wetting trends in future climate projections. Finally, HadGEM3 and BAM-1.2 are consistent with the median response of an ensemble of nine CMIP6 models, showing they are broadly representative of the latest generation of climate models.</t>
  </si>
  <si>
    <t>JOURNAL OF HYDROMETEOROLOGY</t>
  </si>
  <si>
    <t>10.1175/JHM-D-20-0132.1</t>
  </si>
  <si>
    <t>Alam, I; Salimullah, M</t>
  </si>
  <si>
    <t>Genetic Engineering of Eggplant (Solanum melongena L.): Progress, Controversy and Potential</t>
  </si>
  <si>
    <t>Eggplant (Solanum melongena) is the third most important vegetable in Asia and of considerable importance in the Mediterranean belt. Although global eggplant production has been increasing in recent years, productivity is limited due to insects, diseases, and abiotic stresses. Genetic engineering offers new traits to eggplant, such as seedless parthenocarpic fruits, varieties adapted to extreme climatic events (i.e., sub- or supra-optimal temperatures), transcription factor regulation, overexpressing osmolytes, antimicrobial peptides, Bacillus thuringiensis (Bt) endotoxins, etc. Such traits either do not occur naturally in eggplant or are difficult to incorporate by conventional breeding. With controversies, Bt-expressing eggplant varieties resistant to eggplant fruit and shoot borers have already been adopted for commercial cultivation in Bangladesh. However, to maximize the benefits of transgenic technology, future studies should emphasize testing transgenic plants under conditions that mimic field conditions and focus on the plant's reproductive stage. In addition, the availability of the whole genome sequence, along with an efficient in vitro regeneration system and suitable morphological features, would make the eggplant an alternative model plant in which to study different aspects of plant biology in the near future.</t>
  </si>
  <si>
    <t>HORTICULTURAE</t>
  </si>
  <si>
    <t>10.3390/horticulturae7040078</t>
  </si>
  <si>
    <t>Sejian, V; Silpa, MV; Nair, MRR; Devaraj, C; Krishnan, G; Bagath, M; Chauhan, SS; Suganthi, RU; Fonseca, VFC; Konig, S; Gaughan, JB; Dunshea, FR; Bhatta, R</t>
  </si>
  <si>
    <t>Heat Stress and Goat Welfare: Adaptation and Production Considerations</t>
  </si>
  <si>
    <t>Simple Summary This review attempts to provide information on the various impacts of heat stress on the production and welfare variables of goats. Goats are predominantly distributed in tropical regions, and hence they are considered a species readily able to survive and produce in these demanding environments. However, the production of goats can be compromised to a degree to survive in harsh environments. Hence, having an in-depth understanding of the various impacts of heat stress on goat production and adaptation may yield important biomarkers to assess welfare in goats. Such efforts may help in the future to breed goats, which could survive and produce optimally under harsh conditions. This review attempted to collate and synthesize information on goat welfare and production constraints during heat stress exposure. Among the farm animals, goats arguably are considered the best-suited animals to survive in tropical climates. Heat stress was found to negatively influence growth, milk and meat production and compromised the immune response, thereby significantly reducing goats' welfare under extensive conditions and transportation. Although considered extremely adapted to tropical climates, their production can be compromised to cope with heat stress. Therefore, information on goat adaptation and production performance during heat exposure could help assess their welfare. Such information would be valuable as the farming communities are often struggling in their efforts to assess animal welfare, especially in tropical regions. Broadly three aspects must be considered to ensure appropriate welfare in goats, and these include (i) housing and environment; (ii) breeding and genetics and (iii) handling and transport. Apart from these, there are a few other negative welfare factors in goat rearing, which differ across the production system being followed. Such negative practices are predominant in extensive systems and include nutritional stress, limited supply of good quality water, climatic extremes, parasitic infestation and lameness, culminating in low production, reproduction and high mortality rates. Broadly two types of methodologies are available to assess welfare in goats in these systems: (i) animal-based measures include behavioral measurements, health and production records and disease symptoms; (ii) resources based and management-based measures include stocking density, manpower, housing conditions and health plans. Goat welfare could be assessed based on several indicators covering behavioral, physical, physiological and productive responses. The important indicators of goat welfare include agonistic behavior, vocalization, skin temperature, body condition score (BCS), hair coat conditions, rectal temperature, respiration rate, heart rate, sweating, reduced growth, reduced milk production and reduced reproductive efficiency. There are also different approaches available by which the welfare of goats could be assessed, such as naturalistic, functional and subjective approaches. Thus, assessing welfare in goats at every production stage is a prerequisite for ensuring appropriate production in this all-important species to guarantee optimum returns to the marginal and subsistence farmers.</t>
  </si>
  <si>
    <t>10.3390/ani11041021</t>
  </si>
  <si>
    <t>Possibly useful but abstract apparently concentrates on tropics</t>
  </si>
  <si>
    <t>Liu, DJ; Zhang, C; Ogaya, R; Fernandez-Martinez, M; Pugh, TAM; Penuelas, J</t>
  </si>
  <si>
    <t>Increasing climatic sensitivity of global grassland vegetation biomass and species diversity correlates with water availability</t>
  </si>
  <si>
    <t>Grasslands are key repositories of biodiversity and carbon storage and are heavily impacted by effects of global warming and changes in precipitation regimes. Patterns of grassland dynamics associated with variability in future climate conditions across spatiotemporal scales are yet to be adequately quantified. Here, we performed a global meta-analysis of year and growing season sensitivities of vegetation aboveground biomass (AGB), aboveground net primary productivity (ANPP), and species richness (SR) and diversity (Shannon index, H) to experimental climate warming and precipitation shifts. All four variables were sensitive to climate change. Their sensitivities to shifts in precipitation were correlated with local background water availability, such as mean annual precipitation (MAP) and aridity, and AGB and ANPP sensitivities were greater in dry habitats than in nonwater-limited habitats. There was no effect of duration of experiment (short vs long term) on sensitivities. Temporal trends in ANPP and SR sensitivity depended on local water availability; ANPP sensitivity to warming increased over time and SR sensitivity to irrigation decreased over time. Our results provide a global overview of the sensitivities of grassland function and diversity to climate change that will improve the understanding of ecological responses across spatiotemporal scales and inform policies for conservation in dry climates.</t>
  </si>
  <si>
    <t>NEW PHYTOLOGIST</t>
  </si>
  <si>
    <t>10.1111/nph.17269</t>
  </si>
  <si>
    <t>Not relevant - purely analysis of climate change effects on grassland (precip and temperature) using meta analysis of experimental results. No indication of consideration of adaptation or mitigation outcomes</t>
  </si>
  <si>
    <t>Petersen-Rockney, M; Baur, P; Guzman, A; Bender, SF; Calo, A; Castillo, F; De Master, K; Dumont, A; Esquivel, K; Kremen, C; LaChance, J; Mooshammer, M; Ory, J; Price, MJ; Socolar, Y; Stanley, P; Iles, A; Bowles, T</t>
  </si>
  <si>
    <t>Narrow and Brittle or Broad and Nimble? Comparing Adaptive Capacity in Simplifying and Diversifying Farming Systems</t>
  </si>
  <si>
    <t>Humanity faces a triple threat of climate change, biodiversity loss, and global food insecurity. In response, increasing the general adaptive capacity of farming systems is essential. We identify two divergent strategies for building adaptive capacity. Simplifying processes seek to narrowly maximize production by shifting the basis of agricultural production toward centralized control of socially and ecologically homogenized systems. Diversifying processes cultivate social-ecological complexity in order to provide multiple ecosystem services, maintain management flexibility, and promote coordinated adaptation across levels. Through five primarily United States focused cases of distinct agricultural challenges-foodborne pathogens, drought, marginal lands, labor availability, and land access and tenure-we compare simplifying and diversifying responses to assess how these pathways differentially enhance or degrade the adaptive capacity of farming systems in the context of the triple threat. These cases show that diversifying processes can weave a form of broad and nimble adaptive capacity that is fundamentally distinct from the narrow and brittle adaptive capacity produced through simplification. We find that while there are structural limitations and tradeoffs to diversifying processes, adaptive capacity can be facilitated by empowering people and enhancing ecosystem functionality to proactively distribute resources and knowledge where needed and to nimbly respond to changing circumstances. Our cases suggest that, in order to garner the most adaptive benefits from diversification, farming systems should balance the pursuit of multiple goals, which in turn requires an inclusive process for active dialogue and negotiation among diverse perspectives. Instead of locking farming systems into pernicious cycles that reproduce social and ecological externalities, diversification processes can enable nimble responses to a broad spectrum of possible stressors and shocks, while also promoting social equity and ecological sustainability.</t>
  </si>
  <si>
    <t>10.3389/fsufs.2021.564900</t>
  </si>
  <si>
    <t>Possible useful background as systemic change…but US focus</t>
  </si>
  <si>
    <t>Miedaner, T; Juroszek, P</t>
  </si>
  <si>
    <t>Climate change will influence disease resistance breeding in wheat in Northwestern Europe</t>
  </si>
  <si>
    <t>Wheat productivity is threatened by global climate change. In several parts of NW Europe it will get warmer and dryer during the main crop growing period. The resulting likely lower realized on-farm crop yields must be kept by breeding for resistance against already existing and emerging diseases among other measures. Multi-disease resistance will get especially crucial. In this review, we focus on disease resistance breeding approaches in wheat, especially related to rust diseases and Fusarium head blight, because simulation studies of potential future disease risk have shown that these diseases will be increasingly relevant in the future. The long-term changes in disease occurrence must inevitably lead to adjustments of future resistance breeding strategies, whereby stability and durability of disease resistance under heat and water stress will be important in the future. In general, it would be important to focus on non-temperature sensitive resistance genes/QTLs. To conclude, research on the effects of heat and drought stress on disease resistance reactions must be given special attention in the future.</t>
  </si>
  <si>
    <t>THEORETICAL AND APPLIED GENETICS</t>
  </si>
  <si>
    <t>10.1007/s00122-021-03807-0</t>
  </si>
  <si>
    <t xml:space="preserve">Review study - need to consider disease resistance as well as e.g. heat and drought, when wheat breeding. </t>
  </si>
  <si>
    <t>No direct evidence presented on how help with adaptation and/or mitigation - purely what need to think about when breeding</t>
  </si>
  <si>
    <t xml:space="preserve">Discussion of wheat breeding and taking account of old, existing and novel pathogens and thus breeding for disease resistance, as well as to consider heat and drought. </t>
  </si>
  <si>
    <t>Berg, A; McColl, KA</t>
  </si>
  <si>
    <t>No projected global drylands expansion under greenhouse warming</t>
  </si>
  <si>
    <t>Model projections of future drylands distribution using a proxy based on atmospheric aridity show expansion under climate change, but may not be an accurate representation. An alternative index based on ecohydrological variables such as water limitation shows no global expansion of drylands. Drylands, comprising land regions characterized by water-limited, sparse vegetation, have commonly been projected to expand globally under climate warming. Such projections, however, rely on an atmospheric proxy for drylands, the aridity index, which has recently been shown to yield qualitatively incorrect projections of various components of the terrestrial water cycle. Here, we use an alternative index of drylands, based directly on relevant ecohydrological variables, and compare projections of both indices in Coupled Model Intercomparison Project Phase 5 climate models as well as Dynamic Global Vegetation Models. The aridity index overestimates simulated ecohydrological index changes. This divergence reflects different index sensitivities to hydroclimate change and opposite responses to the physiological effect on vegetation of increasing atmospheric CO2. Atmospheric aridity is thus not an accurate proxy of the future extent of drylands. Despite greater uncertainties than in atmospheric projections, climate model ecohydrological projections indicate no global drylands expansion under greenhouse warming, contrary to previous claims based on atmospheric aridity.</t>
  </si>
  <si>
    <t>10.1038/s41558-021-01007-8</t>
  </si>
  <si>
    <t>Follak, S; Bakacsy, L; Essl, F; Hochfellner, L; Lapin, K; Schwarz, M; Tokarska-Guzik, B; Wolkowycki, D</t>
  </si>
  <si>
    <t>Monograph of invasive plants in Europe N degrees 6: Asclepias syriaca L</t>
  </si>
  <si>
    <t>This work synthesizes all aspects of Asclepias syriaca L. (Apocynaceae) including the taxonomy, distribution, history of introduction and spread, ecology, biology, uses and benefits, impacts on biodiversity and agriculture, legislation, and management. Asclepias syriaca is a perennial broad-leaved species native to North America. Introduced for ornamental and various other purposes, such as a source of fibre and rubber, it has become established in many regions of Europe and it had increasingly spread in the last decades (&gt;1980s). Its reproductive behavior is characterized by a high production of wind-dispersed seeds and by the propagation of creeping lateral rhizomes, which allows the species to proliferate rapidly. The species persists in a wide range of edaphic and climatic environments. It occurs particularly in anthropogenic and (semi-)natural habitats, such as roadsides, agricultural land, abandoned sites and grasslands, open shrubland, and forests, respectively. Studies have demonstrated negative impacts on the biodiversity and ecosystem processes in invaded regions, namely in open sand grasslands in Hungary. Asclepias syriaca occurs as a competitive weed in crop fields. Since 2017, the species is regulated by the European Union (EU) under the Regulation No. 1143/2014, which states that A. syriaca is subjected to restrictions such as a ban on importing, selling, breeding and that EU member states are required to place effective management measures. Awareness raising activities are important to inform the public, farmers and stakeholders about the risks of this invasive alien plant. Effective direct control options include mechanical control as well as herbicide application.</t>
  </si>
  <si>
    <t>BOTANY LETTERS</t>
  </si>
  <si>
    <t>10.1080/23818107.2021.1886984</t>
  </si>
  <si>
    <t>Ren, ZC; Zhu, HZ; Shi, H; Liu, XN</t>
  </si>
  <si>
    <t>Shift of potential natural vegetation against global climate change under historical, current and future scenarios</t>
  </si>
  <si>
    <t>Potential natural vegetation (PNV), the final successional stage of vegetation, plays a key role in ecological restoration, the design of nature reserves, and development of agriculture and livestock production. Meteorological data from historical and current periods including the last inter-glacial (LIG), last glacial maximum (LGM), mid Holocene (MH) periods and the present day (PD), plus derived data from 2050 and 2070, in conjunction with the Comprehensive and Sequential Classification System (CSCS) model, were used to classify global PNV. The 42 classes of global PNV were regrouped into 10 groups to facilitate analysis of spatial changes. Finally, spatio-temporal patterns and successional processes of global PNV as well as the response to climate changes were analysed. Our study made the following five conclusions. (1) Only one missing class (IA1 frigid-extrarid frigid desert, alpine desert) arose in periods of LIG, MH, 2050, and 2070 for global PNV. (2) The frigid-arid groups were mainly distributed in higher latitudes and elevations, but temperate-humid groups and tropical-perhumid groups occurred in middle and low latitudes, respectively. Temperate zonal forest steppe, warm desert, savanna and tropical zonal forest steppe increased, while six other groups decreased. (3) The conversion from temperate zonal forest steppe to tundra and alpine steppe from LIG to LGM occupied the largest area, indicating a drastic shift in climate and the associated response of terrestrial vegetation sensitive to climate change. (4) The CSCS could be used to simulate the long-term succession of global PNV. (5) As a consequence of global warming, forests shifted to the northern hemisphere and Tibet, areas with much higher latitude and elevation. The PNV groups with greater shift distance revealed the more serious effects of global climate change on vegetation.</t>
  </si>
  <si>
    <t>RANGELAND JOURNAL</t>
  </si>
  <si>
    <t>10.1071/RJ20092</t>
  </si>
  <si>
    <t>Magnusson, RJ</t>
  </si>
  <si>
    <t>Urban Infrastructures &amp; Environmental Risk in Medieval England</t>
  </si>
  <si>
    <t>Medieval city walls, bridges, and harbours stood at the interface between the worlds of man and nature. Wind, ice, rainwater, scour, tidal flows, littoral drift, erosion, silting, micro-organisms, and the growth of vegetation compromised the integrity of structural fabrics and choked up ditches, rivers, and harbour basins. These 'slow disasters' of incremental degradation were periodically punctuated by 'fast disasters' such as devastating floods or violent gales. To keep their public works from falling into ruin, civic authorities had to devise regular maintenance regimes and tackle intermittent large-scale repairs. Infrastructure sustainability became a particularly acute problem during the late middle ages. Climate change accelerated the intensity and frequency of environmental stressors, while urban populations declined in the wake of the Black Death. Economic disruptions were driving up the costs of building materials and labour while the customary sources of infrastructure incomes were shrinking. The growing mismatch in scale between rising infrastructure costs and falling resources was not just another wobble that could be corrected by a renewed mobilisation of traditional recovery mechanisms.</t>
  </si>
  <si>
    <t>ENVIRONMENTAL ARCHAEOLOGY</t>
  </si>
  <si>
    <t>10.1080/14614103.2021.1896205</t>
  </si>
  <si>
    <t>Lata, C; Shivhare, R</t>
  </si>
  <si>
    <t>Engineering cereal crops for enhanced abiotic stress tolerance</t>
  </si>
  <si>
    <t>In the scenario of global climate change, abiotic stresses such as rising temperature, water deficit and stress combinations are posing serious threats to sustainable agricultural production, and these factors account for more yield losses than any other factor. Developing crop plants with enhanced abiotic stress tolerance has become a priority now-a-days. Agricultural biotechnology including genomics-assisted breeding and genetic engineering help in studying and understanding the complex nature of abiotic stress responses and provide measures for enhancing crop productivity under adverse environmental conditions. Plants respond and adapt to adverse environmental factors by activating molecular network cascades that are implicated in stress perception, signal transduction, genes expression and accumulation of certain metabolites. Various functional genomics approaches have helped to identify numerous genes involved in stress-associated molecular regulatory networks in both model plants and non-model crop species. Thus engineering genes that activate the transcription of other stress responsive genes or play important roles in protection and maintenance of cellular components and macromolecules might expedite crop improvement programs. Several of these candidate genes have been transformed in agriculturally important crops to improve their abiotic stress tolerance. Nonetheless, genetic engineering for stress tolerance not only encompasses attempts to engineer single action genes and gene pyramiding but also introgressions of regulatory machinery involving transcription factors. Further, development of transgenic crops not only depends upon the success rate of genetic transformation but also upon their proper integration and evaluation of stress tolerance. This review thus, summarizes the recent progress in the application of genetic engineering and/or transgenic technology for crop improvement in order to realize global food security by developing varieties superior in abiotic stress tolerance.</t>
  </si>
  <si>
    <t>PROCEEDINGS OF THE INDIAN NATIONAL SCIENCE ACADEMY</t>
  </si>
  <si>
    <t>10.1007/s43538-021-00006-9</t>
  </si>
  <si>
    <t xml:space="preserve">Review study - summarizes the recent progress in the application of genetic engineering and/or transgenic technology for crop improvement in order to realize global food security by developing varieties superior in abiotic stress tolerance. </t>
  </si>
  <si>
    <t xml:space="preserve">Review paper with how best approach crop breeding. Can assume that if applied and does what expected, will reduce risk area 4 and 5. </t>
  </si>
  <si>
    <t>Gannon, CS; Steinberg, NC</t>
  </si>
  <si>
    <t>A global assessment of wildfire potential under climate change utilizing Keetch-Byram drought index and land cover classifications</t>
  </si>
  <si>
    <t>In recent years, climate change has caused wildfires across the globe to generally become larger and more severe, creating new challenges for public health, housing and infrastructure, and natural resource management. As the characteristics of wildfires change, it is critical to understand where emerging risks for human and natural systems are most profound. We assess how future wildfire potential, defined here as the meteorological conditions and the availability of burnable vegetation types conducive to wildfire occurrence, are projected to change in the future. To achieve this, we combine modelled temperature and precipitation to calculate the Keetch-Byram Drought Index (KBDI) as a proxy for soil moisture deficit and overlay a weighting factor representing burnable vegetation derived from land cover classifications. Through our analysis of daily data at both mid- and end-of-century, we find that climate-related changes, such as increasing temperatures and drying patterns, will elevate wildfire potential globally, both in terms of severity of maximum daily KBDI and frequency of high KBDI days. We find that regions which have recently endured major fire events, including the western United States, Australia, and the Amazon, could experience increases in maximum KBDI of up to 100 in places, with more than 60 additional days of high KBDI by mid-century, compared to the historical baseline. Additionally, at the end-of-the-century, regions across much of Africa, Central America, and Southern Asia are projected to emerge as wildfire hotspots. While the occurrence of wildfires may still be rare today in many regions, we find that climatological trends are projected to increase wildfire potential for much of the globe, creating new risks for some, and raising the challenge for already wildfire-prone communities to effectively manage forests and protect people and critical resources.</t>
  </si>
  <si>
    <t>10.1088/2515-7620/abd836</t>
  </si>
  <si>
    <t>Portillo, A; Palomar, AM; Santibanez, P; Oteo, JA</t>
  </si>
  <si>
    <t>Epidemiological Aspects of Crimean-Congo Hemorrhagic Fever in Western Europe: What about the Future?</t>
  </si>
  <si>
    <t>Crimean-Congo hemorrhagic fever virus (CCHFV) is an arthropod-borne virus (arbovirus), mainly transmitted by ticks, belonging to the genus Orthonairovirus (family Nairoviridae, order Bunyavirales). CCHFV causes a potentially severe, or even fatal, human disease, and it is widely distributed in Africa, Asia, eastern Europe and, more recently, in South-western Europe. Until a few years ago, no cases of Crimean-Congo hemorrhagic fever (CCHF) had been reported in western Europe, with the exception of several travel-associated cases. In 2010, the CCHFV was reported for the first time in South-western Europe when viral RNA was obtained from Hyalomma lusitanicum ticks collected from deer in Caceres (Spain). Migratory birds from Africa harboring CCHFV-infected ticks and flying to Spain appear to have contributed to the establishment of the virus (genotype III, Africa-3) in this country. In addition, the recent findings in a patient and in ticks from deer and wild boar of viral sequences similar to those from eastern Europe (genotype V, Europe-1), raise the possibility of the introduction of CCHFV into Spain through the animal trade, although the arrival by bird routes cannot be ruled out (Africa-4 has been also recently detected). The seropositive rates of animals detected in regions of South-western Spain suggest an established cycle of tick-host-tick in certain areas, and the segment reassortment detected in the sequenced virus from one patient evidences a high ability to adaptation of the virus. Different ixodid tick genera can be vectors and reservoirs of the virus, although Hyalomma spp. are particularly relevant for its maintenance. This tick genus is common in Mediterranean region but it is currently spreading to new areas, partly due to the climate change and movement of livestock or wild animals. Although to a lesser extent, travels with our pets (and their ticks) may be also a factor to be considered. As a consequence, the virus is expanding from the Balkan region to Central Europe and, more recently, to Western Europe where different genotypes are circulating. Thus, seven human cases confirmed by molecular methods have been reported in Spain from 2016 to August 2020, three of them with a fatal outcome. A One Health approach is essential for the surveillance of fauna and vector populations to assess the risk for humans and animals. We discuss the risk of CCHFV causing epidemic outbreaks in Western Europe.</t>
  </si>
  <si>
    <t>MICROORGANISMS</t>
  </si>
  <si>
    <t>10.3390/microorganisms9030649</t>
  </si>
  <si>
    <t>Dakhil, MA; El-Keblawy, A; El-Sheikh, MA; Halmy, MWA; Ksiksi, T; Hassan, WA</t>
  </si>
  <si>
    <t>Global Invasion Risk Assessment of Prosopis juliflora at Biome Level: Does Soil Matter?</t>
  </si>
  <si>
    <t>Simple Summary Invasive plant species are one of the major threats to biodiversity and cause the loss of natural habitats. Invasive Mesquite plant was continuing to spread all over the world and invaded most of the forest-shrubland biomes. We aimed to evaluate the contribution of soil and huaman-influence factors and climatic factors to the distribution dynamics and expansion of Mesquite invasive plant. Also, it aimed at ranking the threatened areas in each global biome. Our findings revealed that the invasion risk increases with temperature, soil alkalinity, and clay fractions. This study would provide great insights into prioritization and management guidelines to monitor the expansion and invasion risk of Mesquite plant in the whole world. Prosopis juliflora is one of the most problematic invasive trees in tropical and subtropical regions. Understanding driving forces affecting the potential global distribution would help in managing its current and future spread. The role of climate on the global spatial distribution of P. juliflora has been well studied, but little is known about the role of soil and human impacts as potential drivers. Here, we used maximum entropy (MaxEnt) for species distribution modelling to understand the role of climate (C), soil (S) and human impacts (H), C+S, and C+S+H in controlling the potential invasion range of P. juliflora, and to project its global potential invasive risk. We defined the top threatened global biomes, as predicted by the best-selected model. The incorporation of the edaphic factors improved the model performance and enhanced the accuracy of the outcome. Our findings revealed that the potential invasion risk increases with increases in mean temperature of the driest quarter (Bio9), soil alkalinity and clay fractions. Arid and semi-arid lands are at the highest risk of invasion than other moist biomes.</t>
  </si>
  <si>
    <t>BIOLOGY-BASEL</t>
  </si>
  <si>
    <t>10.3390/biology10030203</t>
  </si>
  <si>
    <t>Wang, H; Tao, ZX; Wang, HJ; Ge, QS</t>
  </si>
  <si>
    <t>Temperate deciduous shrub phenology: the overlooked forest layer</t>
  </si>
  <si>
    <t>Temperate deciduous shrub phenology plays a pivotal role in forest ecology by regulating the timing of suitable habitat and food of a range of organisms as well as influencing the timing and duration of the carbon uptake period especially in early spring and late autumn when trees are leafless. However, given the overwhelming influence of canopy trees on forest ecosystem functioning, shrubs are often ignored in ecosystem modeling. Isolating the shrub contribution to C flux or satellite-derived forest phenology is challenging. In addition, since shrubs are more likely to be invasive than trees, future changes to shrub species composition are likely, with consequent implications for both over- and understory species composition and ecosystem functioning. Surprisingly, given their multifaceted role, our review revealed that studies on temperate deciduous shrub phenology are limited with the majority focusing on managing invasive shrubs in USA forests. In addition, results of some studies using a large number of species from a range of geographical locations suggested that, in general, invasive shrubs leafed out earlier and retained leaves longer than native species. However, this may not be directly applicable to local conditions with a smaller range of locally adapted species. Therefore, in order to fully understand the role of shrub phenology in temperate deciduous forests, in terms of invasive species, response to climate change and subsequent influence on C balance it will be necessary to establish phenological monitoring sites in which both tree and shrub phenology are recorded concurrently across a range of geographical locations.</t>
  </si>
  <si>
    <t>10.1007/s00484-019-01756-4</t>
  </si>
  <si>
    <t>Paz-Dyderska, S; Jagodzinski, AM; Dyderski, MK</t>
  </si>
  <si>
    <t>Possible changes in spatial distribution of walnut (Juglans regia L.) in Europe under warming climate</t>
  </si>
  <si>
    <t>Juglans regia L. is a species of great importance for environmental management due to attractive wood and nutritious fruits, but also high invasive potential. Thus, uncertainties connected with its range shift are essential for environmental management. We aimed to predict the future climatic optimum of J. regia in Europe under changing climate, to assess the most important climatic factors that determine its potential distribution, and to compare the results obtained among three different global circulation models (GCMs). We used distribution data from the Global Biodiversity Information Facility and completed it with data from the literature. Using the MaxEnt algorithm, we prepared a species distribution model for the years 2061-2080 using 19 bioclimatic variables. We applied three emission scenarios, expressed by representative concentration pathways (RCPs): RCP2.6, RCP4.5, and RCP8.5 and three GCMs: HadGEM2-ES, IPSL-CM5A-LR, and MPI-SM-LR. Our study predicted northward shift of the species, with simultaneous distribution loss at the southern edge of the current range, driven by increasing climate seasonality. Temperature seasonality and temperature annual range were the predictors of highest importance. General trends are common for the projections presented, but the variability of our projections among the GCMs or RCPs applied (predicted range will contract from 17.4 to 84.6% of the current distribution area) shows that caution should be maintained while managing J. regia populations. Adaptive measures should focus on maintaining genetic resources and assisted migration at the southern range edge, due to range contraction. Simultaneously, at the northern edge of the range, J. regia turns into an invasive species, which may need risk assessments and control of unintended spread.</t>
  </si>
  <si>
    <t>REGIONAL ENVIRONMENTAL CHANGE</t>
  </si>
  <si>
    <t>10.1007/s10113-020-01745-z</t>
  </si>
  <si>
    <t>Classic distribution change study showing that walnut (Juglans regia) will become more widespread potentially in GB with climate being more suitable. Currently south east England is assumed to be its optima based on current distribution. Useful tree both for timber and nuts. Not really got message in terms of adaptation outcome - just what could be suitable in future.</t>
  </si>
  <si>
    <t>No evidence on how usage of walnut will affect adaptation / mitigation outcomes. Assumption could be that because GB more climatically suitable its use will be appropriate and thus reduce risk of failure. Noted as tree study, but could also be considered crop where harvested...</t>
  </si>
  <si>
    <t>Cotrozzi, L</t>
  </si>
  <si>
    <t>The effects of tropospheric ozone on oaks: A global meta-analysis</t>
  </si>
  <si>
    <t>Tropospheric ozone (O-3) levels are still elevated in many regions of the world including Northern Hemisphere forests areas, and are predicted to increase further due to anthropogenic activities and climate change. Oaks are major woody angiosperms in the Northern Hemisphere in terms of biodiversity, ecological dominance, and economic values. This meta-analysis shows overwhelming evidence of the O-3 effects on 51 growth, anatomical, biomass, physiological and biochemical parameters of 14 deciduous or evergreen oak species distributed all around the Northern Hemisphere. Although no large impacts were observed on biomass, suggesting an O-3 tolerance by oaks, some impairments were found at physiological level that might negatively affect carbon sequestration and water vapour transfer to the atmosphere. This outcome suggests the need to incorporate this phenomenon into future projection studies dealing with how atmospheric change and forest biomes will interact in effecting climatic change. Among the antioxidants used by oaks to respond to O-3, phenols seem to have a crucial role. Deciduous species resulted more affected by O-3 than evergreen ones, as well as oaks native to Eurasia, in comparison with those from North-America. Experiments performed in less controlled environments showed more O-3 deleterious effects, especially under higher AOT40 levels, but negative impacts were also reported for acute O-3 exposures. Most of the reviewed studies with additional treatments to O-3 exposure investigated the interaction(s) between O-3 and drought, but the negative effects induced by drought seemed not to be exacerbated by the pollutant. However, more combined experiments on the impact of O-3 and co-occurring stressors on woody species are necessary. Another major issue is the lack of experiments on adult trees. To better understand O-3 impacts, and to reinforce the strength of O-3 impact predictions, O-3 controlled experiments on young individuals should be combined with long-term experiments on mature trees grown in open-air conditions. (C) 2020 Elsevier B.V. All rights reserved.</t>
  </si>
  <si>
    <t>10.1016/j.scitotenv.2020.143795</t>
  </si>
  <si>
    <t>Ficiciyan, AM; Loos, J; Tscharntke, T</t>
  </si>
  <si>
    <t>Similar Yield Benefits of Hybrid, Conventional, and Organic Tomato and Sweet Pepper Varieties Under Well-Watered and Drought-Stressed Conditions</t>
  </si>
  <si>
    <t>Global agrobiodiversity is threatened by the replacement of traditional, locally adapted crop varieties with high-yielding and hybrid varieties during the past 60 years, resulting in associated losses of crop, variety, and allele diversity. Locally adapted, traditional varieties are known to perform equal or even better under environmental stress conditions and to be more resilient in unstable cultivation environments. Therefore, European organic vegetable breeding organizations conserve local, traditional varieties and breed new varieties in low-input organic environments, aiming to increase the range of varieties for sustainable cultivation under sub-optimal growing conditions. However, performance of organic vegetable varieties, in comparison to conventional high-yielding and hybrid varieties, under different environmental conditions has not been intensively researched. To contribute to this scientific field, we compared the agronomic and quality performance between hybrid, conventional, and organic tomato and sweet pepper varieties, two economically important species on the EU market under a) well-watered and b) drought stress conditions, using five different varieties (i.e., 30 varieties) as replicates in each of the six groups. Performance of both species was negatively affected by drought, regardless of the breeding background. Equally, for tomato and sweet pepper, hybrids produced higher amounts of individual fruits, however total yield in kg was comparable for hybrid, conventional and organic plants. Considering the agro-ecological importance of enlarging and securing variety diversity in light of changing environmental conditions, we show that the assumed benefits of the hybrids can also be delivered by the organic and conventional varieties. These varieties should be considered as an important source of genetic resources, supporting farmers to adapt to their local climate and environmental conditions in the future.</t>
  </si>
  <si>
    <t>10.3389/fsufs.2021.628537</t>
  </si>
  <si>
    <t xml:space="preserve">With our results we challenge the widely held assumption that
conventional and organic varieties cannot be seen as equivalent
alternatives to hybrids. Thus, these varieties should be considered
as important for maintaining a diverse variety portfolio for
local adaptation to unstable climate and water-supply conditions.
Especially varieties of the organic group, which are not protected
via private property rights, should be considered essential for
the sustainability of vegetable production. A system, including
all variety options will be the most efficient and equitable way
to offer varieties for all kinds of farming and growing systems.
Simultaneously, the use of open-pollinated varieties will expand
genetic diversity in the vegetable breeding sector. In this sense,
a wide range of varieties represents an important component of
agrobiodiversity, and access to locally adapted varieties is and will
be pivotal for crop production under expanding drought periods
and further climate extremes._x000D_ compared the agronomic and quality performance between hybrid, conventional, and organic tomato and sweet pepper varieties, two economically important species on the EU market under a) well-watered and b) drought stress conditions, using five different varieties (i.e., 30 varieties) as replicates in each of the six groups. Performance of both species was negatively affected by drought, regardless of the breeding background. Equally, for tomato and sweet pepper, hybrids produced higher amounts of individual fruits, however total yield in kg was comparable for hybrid, conventional and organic plants. Considering the agro-ecological importance of enlarging and securing variety diversity in light of changing environmental conditions, we show that the assumed benefits of the hybrids can also be delivered by the organic and conventional varieties. These varieties should be considered as an important source of genetic resources, supporting farmers to adapt to their local climate and environmental conditions in the future. Equivalent Negative Effect of Drought
Stress on Organic, Conventional, and
Hybrid Varieties. Organic and Conventional Varieties Deliver
Similar Fruit Weight as Hybrids. </t>
  </si>
  <si>
    <t>Pot experiment only</t>
  </si>
  <si>
    <t xml:space="preserve">Experiment using pots. Suggest that varieties of sweet pepper and tomato equally adapted and all affected by drought, even though expected organic varieties to do better under stressed conditions. </t>
  </si>
  <si>
    <t>Stimm, K; Heym, M; Uhl, E; Tretter, S; Pretzsch, H</t>
  </si>
  <si>
    <t>Height growth-related competitiveness of oak (Quercus petraea (Matt.) Liebl. and Quercus robur L.) under climate change in Central Europe. Is silvicultural assistance still required in mixed-species stands?</t>
  </si>
  <si>
    <t>Sessile oak (Quercus petraea (Matt.) Liebl.) and pedunculate oak (Quercus robur L.) play an important role in increasing the resistance of central European forests to severe droughts. But outside their real niche the competitiveness of both oak species can be low in mixed-species stands. This paper examines the height growth of oaks depending on environmental conditions and inter-specific competition. Height growth of trees was analysed using data from forest inventories covering monospecific and mixed-species stands within the German federal state of Bavaria. By means of regression analyses of 23,607 height measurements, we found that site conditions and stand structure have strong effects on the height growth of oak. Summer temperature, water balance in the vegetation period and base saturation were the main explanatory site variables. The first positive effect of summer temperature had no influence at warmer sites with mean summer temperatures above 16.4 degrees C, while the effect of water balance was positively linear. In addition, stand density modified the height growth of oak in a mainly positive manner. Vertical structure also had a positive effect, which was found for most species compositions, except monospecific stands and oak-hornbeam mixture. In most mixtures, oaks height growth seemed to be less climate-sensitive compared to monocultures. A currently warmer and drier climate seemed to favour the height growth superiority of European beech, whereas it decreased the superiority of Scots pine. The results indicated that even if the climate changes as predicted, the growth of oak will depend upon silvicultural promotion. Our findings can be used to improve regional guidelines for oak silviculture with special regard to climate-sensitive height growth. For example, a regionally delayed introduction of admixed species can reduce silvicultural treatments by ensuring oak vitality in mixed forests at the same time.</t>
  </si>
  <si>
    <t>10.1016/j.foreco.2020.118780</t>
  </si>
  <si>
    <t>Clarke, D; Hess, TM; Haro-Monteagudo, D; Semenov, MA; Knox, JW</t>
  </si>
  <si>
    <t>Assessing future drought risks and wheat yield losses in England</t>
  </si>
  <si>
    <t>Droughts pose a major risk to agricultural production. By comparing the outputs from an ecophysiological crop model (Sirius) with four drought severity indicators (DSI), a comparative assessment of the impacts of drought risk on wheat yield losses has been evaluated under current (baseline) and two future climate scenarios. The rationale was to better understand the relative merits and limitations of each approach from the perspective of quantifying agricultural drought impacts on crop productivity. Modelled yield losses were regressed against the highest correlated variant for each DSI. A cumulative distribution function of yield loss for each scenario (baseline, near and far future) was calculated as a function of the best fitting DSI (SPEI-5(July)) and with the equivalent outputs from the Sirius model. Comparative analysis between the two approaches highlighted large differences in estimated yield loss attributed to drought, both in terms of magnitude and direction of change, for both the baseline and future scenario. For the baseline, the average year differences were large (0.25 t ha(-1)- and 1.4 t ha(-1)- for the DSI and Sirius approaches, respectively). However, for the dry year, baseline differences were substantial (0.7 t ha(-1)- and 2.7 t ha(-1)). For the DSI approach, future yield losses increased up to 1.25 t ha(-1)- and 2.8 t ha(-1)- (for average and dry years, respectively). In contrast, the Sirius modelling showed a reduction in future average yield loss, down from a baseline 1.4 t ha(-1)- to 1.0 t ha(-1)-, and a marginal reduction for a future dry year from a baseline of 2.7 t ha(-1)- down to 2.6 t ha(-1). The comparison highlighted the risks in adopting a DSI response function approach, particularly for estimating future drought related yield losses, where changing crop calendars and the impacts of CO2 fertilisation on yield are not incorporated. The challenge lies in integrating knowledge from DSIs to understand the onset, extent and severity of an agricultural drought with ecophysiological crop modelling to understand the yield responses and water use relations with respect to changing soil moisture conditions.</t>
  </si>
  <si>
    <t>10.1016/j.agrformet.2020.108248</t>
  </si>
  <si>
    <t>Pujarula, V; Pusuluri, M; Bollam, S; Das, RR; Ratnala, R; Adapala, G; Thuraga, V; Rathore, A; Srivastava, RK; Gupta, R</t>
  </si>
  <si>
    <t>Genetic Variation for Nitrogen Use Efficiency Traits in Global Diversity Panel and Parents of Mapping Populations in Pearl Millet</t>
  </si>
  <si>
    <t>Nitrogen (N) is one of the primary macronutrients required for crop growth and yield. This nutrient is especially limiting in the dry and low fertility soils where pearl millet [Pennisetum glaucum (L.) R. Br] is typically grown. Globally, pearl millet is the sixth most important cereal grown by subsistence farmers in the arid and semi-arid regions of sub-Saharan Africa and the Indian subcontinent. Most of these agro-ecologies have low N in the root zone soil strata. Therefore, there is an immense need to identify lines that use nitrogen efficiently. A set of 380 diverse pearl millet lines consisting of a global diversity panel (345), parents of mapping populations (20), and standard checks (15) were evaluated in an alpha-lattice design with two replications, 25 blocks, a three-row plot for 11 nitrogen use efficiency (NUE) related traits across three growing seasons (Summer 2017, Rainy 2017, and Summer 2018) in an N-depleted precision field under three different N levels (0%-N-0, 50%-N-50, 100%-N-100 of recommended N, i.e., 100 kg ha(-1)). Analysis of variance revealed significant genetic variation for NUE-related traits across treatments and seasons. Nitrogen in limited condition (N-0) resulted in a 27.6 and 17.6% reduction in grain yield (GY) and dry stover yield (DSY) compared to N-50. Higher reduction in GY and DSY traits by 24.6 and 23.6% were observed under N-0 compared to N-100. Among the assessed traits, GY exhibited significant positive correlations with nitrogen utilization efficiency (NUtE) and nitrogen harvest index (NHI). This indicated the pivotal role of N remobilization to the grain in enhancing yield levels. Top 25 N-insensitive (NIS-top grain yielders) and N-sensitive (NS-poor grain yielders) genotypes were identified under low N conditions. Out of 25 NIS lines, nine genotypes (IP 10820, IP 17720, ICMB 01222-P1, IP 10379, ICMB 89111-P2, IP 8069, ICMB 90111-P2, ICMV IS89305, and ICMV 221) were common with the top 25 lines for N-100 level showing the genotype plasticity toward varying N levels. Low N tolerant genotypes identified from the current investigation may help in the identification of genomic regions responsible for NUE and its deployment in pearl millet breeding programs through marker-assisted selection (MAS).</t>
  </si>
  <si>
    <t>10.3389/fpls.2021.625915</t>
  </si>
  <si>
    <t>Senapati, N; Halford, NG; Semenov, MA</t>
  </si>
  <si>
    <t>Vulnerability of European wheat to extreme heat and drought around flowering under future climate</t>
  </si>
  <si>
    <t>Identifying the future threats to crop yields from climate change is vital to underpin the continuous production increases needed for global food security. In the present study, the vulnerability of European wheat yield to heat and drought stresses around flowering under climate change was assessed by estimating the 95-percentiles of two indices at flowering under rain-fed conditions: the heat stress index (HSI95) and the drought stress index (DSI95). These two indices represent the relative yield losses due heat stress or drought stress around flowering that could be expected to occur once every 20 years on average. The Sirius wheat model was run under the predicted 2050-climate at 13 selected sites, representing the major wheat-growing regions in Europe. A total of 19 global climate models (GCMs) from the CMIP5 ensemble were used to construct local-scale climate scenarios for 2050 (RCP8.5) by downscaling GCMs climate projections with the LARS-WG weather generator. The mean DSI95 due to extreme drought around flowering under the baseline climate (1981-2010) was large over Europe (DSI95 similar to 0.28), with wide site variation (DSI95 similar to 0.0-0.51). A reduction of 12% in the DSI95 was predicted under the 2050-climate; however, vulnerability due to extreme drought around flowering would remain a major constraint to wheat yield (DSI95 similar to 0-0.57). In contrast, HSI95 under the baseline climate was very small over Europe (HSI95 similar to 0.0-0.11), but was predicted to increase by 79% (HSI95 similar to 0.0-0.23) under the 2050-climate, categorising extreme heat stress around flowering as an emergent threat to European wheat production. The development of wheat varieties that are tolerant to drought and heat stresses around flowering, is required, if climate change is not to result in a reduction of wheat yield potential under the future climate in Europe.</t>
  </si>
  <si>
    <t>10.1088/1748-9326/abdcf3</t>
  </si>
  <si>
    <t xml:space="preserve">The development of wheat varieties that are tolerant to drought and heat stresses around flowering, is required, if climate change is not to result in a reduction of wheat yield potential under the future climate in Europe. NOTE this paper matches with others where heat stress is the major thing of concern in the future for wheat, as opposed to drought so much. Paper also discusses opportunity to change risk based on e.g. earlier sowing dates but there are region specific changes on e.g. drought stress index. Note model analysis includes ideas such as increased temperature accelerating plant life cycle thus bringing forward flowering and so forth. </t>
  </si>
  <si>
    <t>Based on model analysis looking at percentiles of distribution change in heat stress and drought stress indices in different climate models and using crop growth model - Sirius. Note that Sirius only looks as separate effects of heat and drought on relative yield, not whether there could be interactions amongst them. Also need to better account for rising CO2...</t>
  </si>
  <si>
    <t>Highlighting importance of what type of varietal improvement is needed. If this is implemented, lead to responses noted for effect, but note uncertainties associated with analysis.</t>
  </si>
  <si>
    <t>Aldea, J; Ruiz-Peinado, R; del Rio, M; Pretzsch, H; Heym, M; Brazaitis, G; Jansons, A; Metslaid, M; Barbeito, I; Bielak, K; Granhus, A; Holm, SO; Nothdurft, A; Sitko, R; Lof, M</t>
  </si>
  <si>
    <t>Species stratification and weather conditions drive tree growth in Scots pine and Norway spruce mixed stands along Europe</t>
  </si>
  <si>
    <t>Mixed forests are suggested as a strategic adaptation of forest management to climate change. Scots pine (Pinus sylvestris L.) and Norway spruce (Picea abies (L.) Karst.) are tree species of high economic and ecological value for European forestry. Both species coexist naturally in a large part of their distributions but there is a lack of knowledge on the ecological functioning of mixtures of these species and how to manage such stands. This paper analyses these species' intra- and inter-specific competition, including size-symmetric vs. size-asymmetric competition, and explore the effect of weather conditions on tree growth and competition. We studied basal area growth at tree level for Scots pine and Norway spruce in mixed versus pure stands in 22 triplets of fully-stocked plots along a broad range of ecological conditions across Europe. Stand inventory and increment cores provided insights into how species mixing modifies tree growth compared with neighbouring pure stands. Five different competition indices, weather variables and their interactions were included and checked in basal area growth models using a linear mixed model approach. Interspecific size-asymmetric competition strongly influenced growth for both tree species, and was modulated by weather conditions. However, species height stratification in mixed stands resulted in a greater tree basal area growth of Scots pine (10.5 em(2) year(-1)) than in pure stands (9.3 em(2) year(-1)), as this species occupies the upper canopy layer. Scots pine growth depended on temperature and drought, whereas Norway spruce growth was influenced only by drought. Interspecific site-asymmetric competition increased in cold winters for Scots pine, and decreased after a drought year for Norway spruce. Although mixtures of these species may reduce tree size for Norway spruce, our results suggest that this could be offset by faster growth in Scots pine. How inter-specific competition and weather conditions alter tree growth may have strong implications for the management of Scots pine-Norway spruce mixtures along the rotation period into the ongoing climate change scenario.</t>
  </si>
  <si>
    <t>10.1016/j.foreco.2020.118697</t>
  </si>
  <si>
    <t xml:space="preserve">Interspecific size-asymmetric competition strongly influenced growth for both tree species, and was modulated by weather conditions. However, species height stratification in mixed stands resulted in a greater tree basal area growth of Scots pine (10.5 cm2 year− 1 ) than in pure stands (9.3 cm2 year− 1 ), as this species occupies the upper canopy layer. Scots pine growth depended on temperature and drought, whereas Norway spruce growth was influenced only by drought. Interspecific siteasymmetric competition increased in cold winters for Scots pine, and decreased after a drought year for Norway spruce. Although mixtures of these species may reduce tree size for Norway spruce, our results suggest that this could be offset by faster growth in Scots pine. How inter-specific competition and weather conditions alter tree growth may have strong implications for the management of Scots pine-Norway spruce mixtures along the rotation period into the ongoing climate change scenario. NOTE that work based on expectation that If facilitation or competition reduction occurs, then, an increase of 
growth or resilience to abiotic events is expected in mixed stands 
compared to monospecific ones (Ammer, 2019; Grossiord, 2019). </t>
  </si>
  <si>
    <t>One limitation of this approach is that considering only a five year-old period of tree growth may prevent detecting extreme climatic events, which could have important impli[1]cations for the results. Accordingly, further research focusing on these extreme climatic events would be necessary to understand tree species interaction in Scots pine-Norway spruce mixtures.</t>
  </si>
  <si>
    <t>See adaptation</t>
  </si>
  <si>
    <t>Mixed species stands - better growth of Pinus than Picea when in mixed, that could compensate for loss of Picea growth. Implications for mitigation and adaptation and not just appropriate species but how planted...note that could have spoken about positive impacts on reduction in risk to e.g. C stores, terrestrial habitats, and so forth, this would be assumed rather than demonstrated. Worthwhile discussing though?</t>
  </si>
  <si>
    <t>Holman, IP; Hess, TM; Rey, D; Knox, JW</t>
  </si>
  <si>
    <t>A Multi-Level Framework for Adaptation to Drought Within Temperate Agriculture</t>
  </si>
  <si>
    <t>Droughts affect a range of economically important sectors but their impacts are usually most evident within agriculture. Agricultural impacts are not confined to arid and semi-arid regions, but are increasingly experienced in more temperate and humid regions. A transferable drought management framework is needed to transition from coping to adapting to drought through supporting improved planning and policy decision-making through the supply chain from primary producers to consumers. A combination methodology using a Driver-Pressure-State-Impact-Response (DPSIR) approach, an analysis of weekly agricultural trade publications and semi-structured interviews were used to explore drought impacts and responses, using the 2018 United Kingdom drought as a case study. While most reported responses were on-farm, a diverse range of measures were implemented across institutional scales and through the supply chain, reflecting complex interactions within the food system. However, drought responses were dominated by reactive and crisis-driven actions to cope with, or enhance the recovery from, drought; but which contributed little to increased resilience to future droughts. Our transferable drought management framework shows how improved collaboration and multi-sector engagement across spatial, governance and supply-chain scales to develop human and social capital can enable the transition from coping (short-term and reactive) to adapting (long-term and anticipatory) strategies to increase agricultural resilience to future droughts.</t>
  </si>
  <si>
    <t>10.3389/fenvs.2020.589871</t>
  </si>
  <si>
    <t>Longer term adaptation is required for drought resilience and this includes crop breeding (and livestock). But no evidence to demonstrate impact. Assumed positive i.e. reduction in risk</t>
  </si>
  <si>
    <t xml:space="preserve">Message from abstract is that looking at bigger picture (i.e. systemic change and moving from reactive to proactive drought resilience) than appropriate trees, crop and livestock. Could be positive impacts on risk areas 4 and 5 if implemented but not clear from paper  </t>
  </si>
  <si>
    <t>Walthert, L; Ganthaler, A; Mayr, S; Saurer, M; Waldner, P; Walser, M; Zweifel, R; von Arx, G</t>
  </si>
  <si>
    <t>From the comfort zone to crown dieback: Sequence of physiological stress thresholds in mature European beech trees across progressive drought</t>
  </si>
  <si>
    <t>Drought responses of mature trees are still poorly understood making it difficult to predict species distributions under a warmer climate. Using mature European beech (Fagus sylvatica L.), a widespread and economically important tree species in Europe, we aimed at developing an empirical stress-level scheme to describe its physiological response to drought. We analysed effects of decreasing soil and leaf water potential on soil water uptake, stem radius, native embolism, early defoliation and crown dieback with comprehensive measurements fromoverall nine hydrologically distinct beech stands across Switzerland, including records fromthe exceptional 2018 drought and the 2019/2020 post-drought period. Based on the observed responses to decreasing water potential we derived the following five stress levels: I (predawn leaf water potential &gt;-0.4 MPa): no detectable hydraulic limitations; II (-0.4 to -1.3): persistent stem shrinkage begins and growth ceases; III (-1.3 to -2.1): onset of native embolism and defoliation; IV (-2.1 to -2.8): onset of crown dieback; V (&lt;-2.8): transpiration ceases and crown dieback is &gt;20%. Our scheme provides, for the first time, quantitative thresholds regarding the physiological downregulation of mature European beech trees under drought and therefore synthesises relevant and fundamental information for process-based species distribution models. Moreover, our study revealed that European beech is drought vulnerable, because it still transpires considerably at high levels of embolism and because defoliation occurs rather as a result of embolismthan preventing embolism. During the 2018 drought, an exposure to the stress levels III-V of only one month was long enough to trigger substantial crown dieback in beech trees on shallow soils. On deep soils with a high water holding capacity, in contrast, water reserves in deep soil layers prevented drought stress in beech trees. This emphasises the importance to include local data on soil water availability when predicting the future distribution of European beech. (C) 2020 Elsevier B.V. All rights reserved.</t>
  </si>
  <si>
    <t>10.1016/j.scitotenv.2020.141792</t>
  </si>
  <si>
    <t>Sarr, MS; Seiler, JR; Sullivan, J; Diallo, AM; Strahm, BD</t>
  </si>
  <si>
    <t>Drought resistance and gum yield performances in a Senegalia senegal (L.) Britton progeny trial in Senegal</t>
  </si>
  <si>
    <t>With continued global change as a result of land use changes, invasive species and changing climatic patterns, it is becoming increasingly important to understand the adaptability of Senegalia senegal provenances to maximize resilience in managed and natural populations of this species. The objective of this study is to investigate Senegalia senegal genotypic differences in water use efficiency (WUE) measured by stable C-13 isotope composition in foliage according to their ploidy levels. Secondary objectives are to discuss inherent adaptive variation related to soil pH, survival, growth indexes, gum arabic yield and WUE within provenance in the climate change context. A Senegalia senegal progeny trial, in Dahra, Senegal was used in this study: 443 adult trees consisting of 60 families nested within 4 provenances were assessed in this study. Results showed significant differences in gum yield among provenances (P = 0.0002) and families (P &lt; 0.0001). Diamenar and Ngane provenances showed overall similar annual gum yield despite a lower tree survival rate of Ngane than Diamenar. Growth traits, especially stem volume index and crown area index were larger on Ngane provenance, which also displayed significantly higher foliar WUE and lower leaf area index (LAI) than the other provenances. WUE was positively correlated with gum yield (P = 0.0302), but the coefficient of determination was only 2%. Foliar delta C-13 varied significantly (P &lt; 0.0001) between diploids (- 27.91 parts per thousand) and polyploids (- 27.12 parts per thousand). However, within each provenance no significant difference was found. Only 15% of isotope compositions could be explained by ploidy level variation. Differences found in growth and gum yield may be attributed to genotype-specific variation. However, a significant correlation between soil pH and tree survival rate was found (P = 0.0051; r = 0.60). This study confirmed a possible improvement of the gum arabic sector through genotype based selection. Ngane and Diamenar seem to be more profitable to grow in Dahra than the other tested provenances. Future research should investigate the effect of soil pH, other soil physical and chemical properties, and management activities to improve site quality on tree survival and gum yields among provenances. Further, more research is needed to clarify inherent traits underlying drought tolerance in the field and gum yield performance.</t>
  </si>
  <si>
    <t>NEW FORESTS</t>
  </si>
  <si>
    <t>10.1007/s11056-020-09825-y</t>
  </si>
  <si>
    <t>Macedo, TM; da Costa, WS; Brandes, AFD; Valladares, F; Barros, CF</t>
  </si>
  <si>
    <t>Diversity of growth responses to recent droughts reveals the capacity of Atlantic Forest trees to cope well with current climatic variability</t>
  </si>
  <si>
    <t>Understanding the behavior of trees and how they will respond to future climate change is a crucial conservation challenge, especially for tropical species. Despite the high diversity of tree species in Brazil, little is known about their tolerance limits. The study of tree rings is a valuable method for the analysis of growth dynamics with superposed epoch analysis being a good way to understand whether past dry years induce decreased tree growth, how long it takes to recover growth after a dry period, and the resilience of trees. This study investigated seven legume species (deciduous and evergreen) from three different sites in the Atlantic Forest in the state of Rio de Janeiro, Brazil. The studied trees seem to have coped well with the drought periods experienced thus far with no common pattern of recovery among species at the same site. The trees were not affected in a similar way and so different mechanisms are likely involved in preventing significant decreases in growth. These data are important for conservation policies because they reveal that each species requires a unique analysis.</t>
  </si>
  <si>
    <t>10.1016/j.foreco.2020.118656</t>
  </si>
  <si>
    <t>Kutnar, L; Kermavnar, J; Pintar, AM</t>
  </si>
  <si>
    <t>Climate change and disturbances will shape future temperate forests in the transition zone between Central and SE Europe</t>
  </si>
  <si>
    <t>It is expected that climate change as well as abiotic and anthropogenic disturbances will strongly influence temperate forests. Besides changes in the main climate variables, various disturbance factors may significantly worsen conditions for mesic Slovenian forests (SE Europe) dominated by European beech (Fagus sylvatica), Norway spruce (Picea abies) and European silver fir (Abies alba). In Slovenia, the climate has warmed in recent decades, with an average annual rate of increase of about 0.4 degrees C per decade or even more than 0.5 degrees C per decade in summer. In addition, disturbances have caused considerable damage to trees in the most extensive forest types in Slovenia, starting with a widespread ice storm in 2014, followed by bark beetle outbreaks, windthrows and salvage logging interventions. After 2014, salvage logging increased from about one third to two thirds of the total annual felling. Over the last two decades, we have observed a decline in Norway spruce growing stock, with the highest rate of decrease in areas below 500 m a.s.l., and an increasing trend for European beech. Overall, the three dominant species (beech, spruce, silver fir), which together account for more than 70% of the total growing stock, have shown a declining trend over the last 20 years. The patterns observed are broadly consistent with earlier predictions developed for different climate change scenarios and with those reported in many other European countries. Adaptive forest management, which implements close-to-nature silviculture, has been traditionally practised in the region under study and has the potential to play an important role in reducing the risks associated with the impacts of climate change and disturbances in the future.</t>
  </si>
  <si>
    <t>ANNALS OF FOREST RESEARCH</t>
  </si>
  <si>
    <t>10.15287/afr.2021.2111</t>
  </si>
  <si>
    <t>Semerci, A</t>
  </si>
  <si>
    <t>FROST TOLERANCE OF NEEDLES AND ROOTS IN TAURUS CEDAR ANATOLIAN BLACK PINE AND SCOTS PINE</t>
  </si>
  <si>
    <t>Mediterranean species and populations are expected to be better adapted to the future drier climate of Central Europe than temperate species. However, frost tolerance of Mediterranean originated species or populations is a limiting factor for their survival at higher latitudes and altitudes where the climate is colder than in their native ranges. Therefore, frost tolerance of Mediterranean species or populations should be better known. Here, frost tolerance of Cedrus libani, Pinus nigra subsp. pallasiana and Pinus sylvestris were measured by Electrolyte leakage and Chlorophyll fluorescence methods in mid-winter. Consequently, frost tolerance differed among species. Not only needles of P. sylvestris but also its roots could tolerate extreme frosts treatment which is 45 degrees C temperature in our experiment. P. n. subsp. pallasiana could tolerate a frost that is -25 degrees C or even several degrees colder. The maximum frost tolerance of C. libani was -25 degrees C. These results indicated that migration of Mediterranean populations of these tree species to Central and Western Europe is not limited by frost damage where are threatened by droughts and minimum temperatures rarely decrease to -20 degrees C under the global warming. Chlorophyll fluorescence was faster and easier method than Electrolyte leakage to measure frost damage, and it was as reliable as Electrolyte leakage.</t>
  </si>
  <si>
    <t>Etongo, D; Barbe, R; Monthy, M; Millett, J; Henriette, E; Vel, T</t>
  </si>
  <si>
    <t>COMMUNITY ENGAGEMENT IN FOREST REHABILITATION WITHIN THE CONTEXT OF A TROPICAL ISLAND: INSIGHTS FROM PRASLIN, SEYCHELLES</t>
  </si>
  <si>
    <t>Community involvement gained momentum after the establishment of the Terrestrial Restoration Action Society Seychelles (TRASS) in 2009 to address the concerns of forest rehabilitation on the fire ravaged lands on Praslin. This study assesses issues pertaining to community participation in forest rehabilitation and proposes strategies for improvement. Three shared-dialogue workshops and 180 household surveys conducted via a stratified random sampling was applied for the data collection. The collected data was analyzed using the Statistical Package for Social Sciences (SPSS) version 20. Results indicated that arson, accidents during agricultural practices, negligence during rubbish burning, cigarettes butts on trails and harvesting wild honey as well as the extended drought period during the dry season are the predominant causes of forest fires on Praslin. Membership in a community-based organization was the only determinant that influenced household participation in forest rehabilitation while other factors such as household size, age, gender and number of schooling years were not significant. Most benefits of forest rehabilitation were perceived in-kind rather than financial through the provisioning of ecosystem goods and services. Technical challenges manifesting in the form of inadequate knowledge and skills for tree planting on very steep slopes often covered with boulders and also exposed to soil erosion were of greater concern. This reinforces the point that forest rehabilitation needs to be adaptive to local conditions in order for it to prevail and it is a learning-by-doing process to develop the best practices that can ensure greater success. Lastly, some proposed strategies for improvement of rehabilitation programmes include awareness and education campaigns, additional manpower, the development of an efficient monitoring and evaluation system, conducting regular enrichment planting, and also greater involvement of community members at the planning stage but also during the execution of forest rehabilitation programmes.</t>
  </si>
  <si>
    <t>APPLIED ECOLOGY AND ENVIRONMENTAL RESEARCH</t>
  </si>
  <si>
    <t>10.15666/aeer/1905_41854217</t>
  </si>
  <si>
    <t>Czacharowski, M; Drozdowski, S</t>
  </si>
  <si>
    <t>Management of Scots pine (Pinus sylvestris L.) stands under changing environmental and social conditions</t>
  </si>
  <si>
    <t>Recent changes in the natural and social environments require new solutions regarding the management of Scots pine (Pinus sylvestris L.) stands, i.e. one of the key forest-forming and economically-important tree species in Europe. The long tradition combined with efforts to perfect the management by clear-cutting, there is still a search for alternative methods of managing in all European biogeographical regions, in which Scots pine plays a leading role. Regeneration and renewal over large areas is difficult to achieve (Mediterranean or boreal regions). And even in places where it remains possible, it can end up with large, even-aged stands of inevitably simplified structure, which prove highly, and perhaps increasingly, vulnerable to damage from both abiotic (frost or windthrow) and biotic (pathogenic fungi and insect pests) agents. These management methods also generate abrupt change in the forest landscape and, while this actually just represents advantage being taken of the natural capacity of pines to reoccupy extensive cleared areas (such as those following fires or gales), it frequently now proves unacceptable to the public. This is seen in particular in the areas around large cities or nature protection areas. The aim of this article is to review both traditional and alternative means of management of Scots pine stands within three largest biogeographical regions of Europe. While obviously relating to the environmental conditions holding sway in these different regions, silviculture in pine stands is based around a similar spectrum of applied methods that favour the emergence of single-, double- or multi-generation stands. In the boreal region, where the species finds suitable conditions for its growth, we search for effective methods to imitate small-scale natural disturbances, initiating the regeneration within gaps of differing sizes. In turn, in the continental region, research focuses on devising methods to make full use of natural regeneration, as well as seeking to limit the negative effects of clear-cutting in the forest landscape, e.g. by leaving seed or residual trees, and clumps of the old-growth. Here too, the alternatives to clear-cutting may lie in partial or full felling being confined to smaller areas; as well as in the gradual inclusion within the main stand of trees regenerating successfully beneath the tree canopy. Finally, in the Mediterranean region, where the main factor limiting regeneration is drought, various shelterwood-felling variants are applied to fully benefit from the shielding that the mother stand offers. All the regions witness more and more frequent restrictions on the use of management means based on clear-cutting, with wider use of alternative silvicultural methods looking inevitable in the near future, in the context of both climate and social change. The need to compromise between the production-related and other functions of pine stands, and to devise generally-acceptable methods for their management, are now among the more-difficult challenges facing European forestry.</t>
  </si>
  <si>
    <t>SYLWAN</t>
  </si>
  <si>
    <t>10.26202/sylwan.2021030</t>
  </si>
  <si>
    <t>Seems to focus on Scots pine in three regions that don't include temperate oceanic.</t>
  </si>
  <si>
    <t>Garry, FK; Bernie, DJ; Davie, JCS; Pope, ECD</t>
  </si>
  <si>
    <t>Future climate risk to UK agriculture from compound events</t>
  </si>
  <si>
    <t>Assessments of current and future climate risk are required for adaptation planning to increase resilience and enable society to cope with future climate hazards. Here we identify case studies of compound hazard events of interest to the UK agricultural sector and present a framework for comparing the frequency and duration of compound events now to those projected in 50 years' time. We use high resolution (12 km) simulations from the UK Climate Projections to explore how the frequency and duration of instances of potato blight and thermal heat stress to dairy cattle may change locally under RCP 8.5 emissions forcing. We combine hazard (temperature and humidity data) with vulnerability (specific threshold exceedance) and exposure (regional dairy cattle numbers/potato growing area) to estimate risk. Regions where most potatoes are grown, and where the potato blight risk is greatest in both the current and future climate, include the East of England, Yorkshire and the Humber and Eastern Scotland. By 2070, potato blight occurrences may increase by 70% in East Scotland and between 20 and 30 % across the East of England, the Midlands and Yorkshire and the Humber. Assuming dairy cattle spatial distributions remain the same, the area of greatest risk now and in the future is South West England, with notable increases in risk across Northern Ireland, Wales, the Midlands, North West England and North West Scotland. Dairy cattle heat stress (using a temperature-humidity index) is projected to increase by nearly 1000% in South West England, the region with the most dairy cattle. Finally, we consider projected changes to UK seasons, using 2018 as a template, where a cold spring followed by a warm/dry summer resulted in hay/silage shortages. In addition to reduced crop yields in 2018, cattle were kept inside for longer in the cold spring and in the warm/dry summer, due to heat stress and poor grass quality. UK Climate Projections indicate that the annual probability of cold spring/warm summer conditions will decrease in future, but the annual probability of longer dry/warm summers will increase. We conclude that the agricultural sector should consider suitable climate adaptation measures to minimise the risk of dairy cattle thermal heat stress, increased potato blight, and longer dry/warm summer conditions.</t>
  </si>
  <si>
    <t>10.1016/j.crm.2021.100282</t>
  </si>
  <si>
    <t>We combine hazard (temperature and 
humidity data) with vulnerability (specific threshold exceedance) and exposure (regional dairy 
cattle numbers/potato growing area) to estimate risk. Regions where most potatoes are grown, 
and where the potato blight risk is greatest in both the current and future climate, include the East 
of England, Yorkshire and the Humber and Eastern Scotland. By 2070, potato blight occurrences 
may increase by 70% in East Scotland and between 20 and 30 % across the East of England, the 
Midlands and Yorkshire and the Humber. Assuming dairy cattle spatial distributions remain the 
same, the area of greatest risk now and in the future is South West England, with notable in_x0002_creases in risk across Northern Ireland, Wales, the Midlands, North West England and North West 
Scotland. Dairy cattle heat stress (using a temperature-humidity index) is projected to increase by 
nearly 1000% in South West England, the region with the most dairy cattle. Finally, we consider 
projected changes to UK seasons, using 2018 as a template, where a cold spring followed by a 
warm/dry summer resulted in hay/silage shortages. In addition to reduced crop yields in 2018, 
cattle were kept inside for longer in the cold spring and in the warm/dry summer, due to heat 
stress and poor grass quality. UK Climate Projections indicate that the annual probability of cold spring/warm summer conditions will decrease in future, but the annual probability of longer dry/ warm summers will increase. We conclude that the agricultural sector should consider suitable climate adaptation measures to minimise the risk of dairy cattle thermal heat stress, increased potato blight, and longer dry/warm summer conditions.</t>
  </si>
  <si>
    <t>Model limitations and scenario limitations. Plus how will actions feedback on climate in to the future?</t>
  </si>
  <si>
    <t>Model results are for climate 30 years hence. But doesn't indicate what happens if delay mitigation for adaptation</t>
  </si>
  <si>
    <t xml:space="preserve">This is a climate scenario analysis paper showing increasing risk of e.g. potato blight and heat stress. There is useful discussion on adaptation measures but no analysis of whether adaptation will lead to reduced risk as would be expected: Finally, we discuss some adaptation measures that could alleviate the climate risk from these compound hazards. We caveat this discussion by saying that there is little quantification available around the impacts of some of these adaptation suggestions, and other adaptation strategies may be available or will be created over the coming decades. Further research into quantifying the benefits of each of these methodologies would aid risk management. To aid decision makers in future agricultural planning, we use future climate projections to consider if these compound events are likely to be more frequent in the future climate (of around 50 years’ time) compared to the present day. For potato blight and cattle heat stress, we consider how the pattern of hazard from each compound event varies regionally across the UK and how this translates into risk when combined with potato and cattle numbers. We also consider how the probabilities of seasonal changes (cold spring/ warm summer) and compound extreme seasons (warm/dry summer) are likely to change over the 21st century. In the rest of this paper, we present details of the UK Climate Projections and method that we are using in Material and Methods (Section 2), before discussing the results for each case study (Sections 3–5). We finish with some general discussion on the limitations of the data used here (Section 6), the implications for risk management (Section 7) and key conclusions (Section 8). NOTE that Figure legends are same for e.g. Figure 1 and 2 but in text notes that one refers to average values and one refers to maximum values. </t>
  </si>
  <si>
    <t>Zhang, CC; Yang, YT; Yang, DW; Wu, XC</t>
  </si>
  <si>
    <t>Multidimensional assessment of global dryland changes under future warming in climate projections</t>
  </si>
  <si>
    <t>Drylands are the homes to over one-third of the world's population, and are vulnerable to anthropogenic climate change. Based on climate projections, recent studies reported a substantial expansion of global drylands in the coming decades and attributed that expansion to future warming. However, the expansion of drylands contradicts a widespread vegetation greening and a slight runoff increase in dryland ecosystems in the same climate models. Here we re-examine changes in global drylands for the coming century and at two future warming targets (1.5 degrees C and 2 degrees C warming relative to the preindustrial level) based on outputs of climate models who participated in the Fifth Coupled Model Intercomparison Project (CMIP5). In addition to aridity index (AI) that has been widely used to measure the atmospheric aridity, we also assess changes in drylands from the hydrologic and agro-ecological perspectives, using runoff (Q) and leaf area index (LAI) as indicators, respectively. Our results show that when the impact of elevated atmospheric CO2 concentration ([CO2]) on vegetation water consumption is considered in the estimation of potential evapotranspiration (E-P) and AI, the expansion of atmospheric drylands is at a much slower rate (similar to 0.16% per decade under RCP4.5 and similar to 0.30% per decade under RCP8.5) than previously reported. Moreover, the additional 0.5 degrees C warming does not lead to an evident further expansion of atmospheric drylands. In terms of hydrologic and agro-ecological drylands, both of them show significant shrinks over the coming decades, suggesting reduced hydrologic and agro-ecological aridity in the region. Finally, contrasting with previous perceptions, our results demonstrate that warming only plays a minor role in altering global drylands from all three perspectives. Increases in net radiation are primarily responsible for the expansion of atmospheric drylands, and increases in P and [CO2]-induced increases in vegetation water use efficiency are the key drivers of changes in hydrologic and agro-ecological drylands.</t>
  </si>
  <si>
    <t>10.1016/j.jhydrol.2020.125618</t>
  </si>
  <si>
    <t>Trimmel, H; Weihs, P; Faroux, S; Formayer, H; Hamer, P; Hasel, K; Laimighofer, J; Leidinger, D; Masson, V; Nadeem, I; Oswald, SM; Revesz, M; Schoetter, R</t>
  </si>
  <si>
    <t>Thermal conditions during heat waves of a mid-European metropolis under consideration of climate change, urban development scenarios and resilience measures for the mid-21st century</t>
  </si>
  <si>
    <t>In this study we produce two urban development scenarios estimating potential urban sprawl and optimized development concerning building construction, and we simulate their inf uence on air temperature, surface temperatures and human thermal comfort. We select two heat waves representative for present and future conditions of the mid 21st century and simulations are run with the Town Energy Balance Model (TEB) coupled online and offlin to the Weather Research and Forecasting Model (WRF). Global and regional climate change under the RCP8.5 scenario causes an increase of daily maximum air temperature in Vienna by 7 K. The daily minimum air temperature will increase by 2-4 K. Changes caused by urban growth or densificati n mainly affect air temperature and human thermal comfort locally where new urbanisation takes place and does not occur significa tly in the central districts. A combination of near zero-energy standards and increasing albedo of building materials on the city scale accomplishes a maximum reduction of urban canyon temperature achieved by changes in urban parameters of 0.9 K for the minima and 0.2 K for the maxima. Local scale changes of different adaptation measures show that insulation of buildings alone increases the maximum wall surface temperatures by more than 10 K or the maximum mean radiant temperature (MRT) in the canyon by 5 K. Therefore, measures to reduce MRT within the urban canyons like tree shade are needed to complement the proposed measures. This study concludes that the rising air temperatures expected by climate change puts an unprecedented heat burden on Viennese inhabitants, which cannot easily be reduced by measures concerning buildings within the city itself. Additionally, measures such as planting trees to provide shade, regional water sensitive planning and global reduction of greenhouse gas emissions in order to reduce temperature extremes are required.</t>
  </si>
  <si>
    <t>METEOROLOGISCHE ZEITSCHRIFT</t>
  </si>
  <si>
    <t>10.1127/metz/2019/0966</t>
  </si>
  <si>
    <t>Harvey, BJ; Andrus, RA; Battaglia, MA; Negron, JF; Orrego, A; Veblen, TT</t>
  </si>
  <si>
    <t>Droughty times in mesic places: factors associated with forest mortality vary by scale in a temperate subalpine region</t>
  </si>
  <si>
    <t>Understanding how drivers of ecological disturbance operate across scales is important in an era of increasing disturbance activity. Severe and extensive Dendroctonus bark beetle outbreaks across western North America have left in their wake dominance by shade-tolerant and commonly late-seral trees such as subalpine fir (Abies lasiocarpa), which can foster resilience of forest cover. However, subalpine fir decline (SFD) is a poorly understood phenomenon that has killed trees across millions of hectares in western North America with unknown consequences for future forest resilience. How different factors (e.g., climate, topography, host-tree characteristics, and abundance) govern SFD presence and severity across spatial scales from individual trees to a subcontinental scale has not been explored in a single framework. Here, we combine broad-scale geospatial data on SFD occurrence, stand-scale field data on SFD severity, and fine-scale individual tree data on mortality to test the relative importance of factors related to SFD across spatial scales spanning &gt;10 orders of magnitude (10 M hectares). At the broadest scale (subcontinental, similar to 25 M ha), annual areal extent of SFD over time increased sharply with antecedent drought. At regional- (similar to 6 M ha) and stand- (0.1-0.25 ha) scales, the occurrence and severity of SFD were spatially associated with more mesic topographic positions and greater host-tree abundance. Finally, at the individual tree- and tree-neighborhood- (&lt;1 m) scale, the probability of mortality increased for larger trees and trees closer to dead conspecific neighbors. The positive temporal association of SFD with drought at broad scales versus the positive spatial association of SFD with mesic sites at fine scales suggests strong importance of local biotic processes in mediating drought-driven forest decline and highlights the need for understanding multi-scale drivers of ecological disturbance.</t>
  </si>
  <si>
    <t>ECOSPHERE</t>
  </si>
  <si>
    <t>10.1002/ecs2.3318</t>
  </si>
  <si>
    <t>Malik, A; Mor, VS; Tokas, J; Punia, H; Malik, S; Malik, K; Sangwan, S; Tomar, S; Singh, P; Singh, N; Himangini; Vikram; Nidhi; Singh, G; Vikram; Kumar, V; Sandhya; Karwasra, A</t>
  </si>
  <si>
    <t>Biostimulant-Treated Seedlings under Sustainable Agriculture: A Global Perspective Facing Climate Change</t>
  </si>
  <si>
    <t>The primary objectives of modern agriculture includes the environmental sustainability, low production costs, improved plants' resilience to various biotic and abiotic stresses, and high sowing seed value. Delayed and inconsistent field emergence poses a significant threat in the production of agri-crop, especially during drought and adverse weather conditions. To open new routes of nutrients' acquisition and revolutionizing the adapted solutions, stewardship plans will be needed to address these questions. One approach is the identification of plant based bioactive molecules capable of altering plant metabolism pathways which may enhance plant performance in a brief period of time and in a cost-effective manner. A biostimulant is a plant material, microorganism, or any other organic compound that not only improves the nutritional aspects, vitality, general health but also enhances the seed quality performance. They may be effectively utilized in both horticultural and cereal crops. The biologically active substances in biostimulant biopreparations are protein hydrolysates (PHs), seaweed extracts, fulvic acids, humic acids, nitrogenous compounds, beneficial bacterial, and fungal agents. In this review, the state of the art and future prospects for biostimulant seedlings are reported and discussed. Biostimulants have been gaining interest as they stimulate crop physiology and biochemistry such as the ratio of leaf photosynthetic pigments (carotenoids and chlorophyll), enhanced antioxidant potential, tremendous root growth, improved nutrient use efficiency (NUE), and reduced fertilizers consumption. Thus, all these properties make the biostimulants fit for internal market operations. Furthermore, a special consideration has been given to the application of biostimulants in intensive agricultural systems that minimize the fertilizers' usage without affecting quality and yield along with the limits imposed by European Union (EU) regulations.</t>
  </si>
  <si>
    <t>10.3390/agronomy11010014</t>
  </si>
  <si>
    <t>Review paper suggesting that biostimulants can aid from both an adaptation and mitigation perspective (own take) e.g. reduced use of fertilisers. Not necessarily a look at improved crop varieties and excluded from further consideration for this reason.</t>
  </si>
  <si>
    <t>Ponti, S; Cannone, N; Guglielmin, M</t>
  </si>
  <si>
    <t>A new simple topo-climatic model to predict surface displacement in paraglacial and periglacial mountains of the European Alps: The importance of ground heating index and floristic components as ecological indicators</t>
  </si>
  <si>
    <t>Landscape evolution is occurring at rapid rates in alpine areas in response to recent climate warming, also due to the susceptibility and the heterogeneity of these environments. Here we present a prediction model of surface displacements that takes into account both topographic and climatic variables. Observed points of surficial displacements have been associated to non-climatic (altitude, slope, solar radiation, till deposit type, deposit age, vegetation coverage) and climatic (days of snow permanence, ground surface temperature index, ground heating index, ground cooling index) variables through a general regression model in the European central Alps. The model output shows the importance of slope and ground heating index (GHI) - an estimation of the amount of energy transferred to the ground, to predict surface displacements independently from the type of considered processes. In particular, the general regression model shows that steep zones with high GHI are more susceptible to undergo periglacial and paraglacial processes producing surface displacements. As expected, slope is fundamental to trigger processes such as gravitation, nivation, solifluction and their interactions. The results of our model emphasize the key role of GHI, highlighting the importance of climate in controlling the surface displacement. Indeed, in areas in which GHI is higher, the ground can remain snow free for a longer time and snow melting can be faster, the former favoring more runoff and slopewash, and the latter promoting the saturation of the deposits consequent to a higher intensity of solifluction and/or mass movements processes. Within the study area, the sites with the largest displacements (&gt; 35 cm) were detected where permafrost degradation occurred since 1990. This permafrost degradation process could remain one of the main triggering factors of future surface displacements. Our results confirm that when movement involves material with coarse texture (pebbles and boulders) exceeding the rooting depth, only tolerant plant species can withstand the high movement rates. The areas where this can happen (like rock glaciers or screes) act as a physical barrier to grasslands species not adapted to surface displacements and trying to shift towards higher altitude in response to climate warming. However, plant species not considered as indicators of movement (such as graminoids), can develop also with large surface displacements in specific geomorphic conditions. Therefore, the combination of surface displacement type (deep vs surficial), material texture (fine vs coarse) and vegetation cover (high vs low) and floristic composition can be used as a valuable ecological indicator of movement. Our results suggest that both landscape degradation and vegetation displacement can be rapid especially where the air warming was strong as in the selected study area.</t>
  </si>
  <si>
    <t>10.1016/j.ecolind.2020.106889</t>
  </si>
  <si>
    <t>Matisons, R; Elferts, D; Krisans, O; Schneck, V; Gartner, H; Bast, A; Wojda, T; Kowalczyk, J; Jansons, A</t>
  </si>
  <si>
    <t>Non-linear regional weather-growth relationships indicate limited adaptability of the eastern Baltic Scots pine</t>
  </si>
  <si>
    <t>Under changing climate, temporal and spatial stability (stationarity) of growth responses of trees to weather and climate, which has often been presumed without explicit testing, is crucial for prediction of productivity and sustainability of forests. However, considering evolutionary adaptation of tree populations to wide spatiotemporal ecological gradients, extrapolation of linear responses, which could be observed in limited parts of the gradients (certain locality), can result in biased results. Accordingly, the plasticity of responses of tree-ring width of the eastern Baltic populations of Scots pine (Pinus sylvestris L.) to meteorological conditions across the regional climatic gradient was assessed using a mixed generalized additive model. The linear responses were assessed using a bootstrapped correlation analysis for comparison. The radial growth responses of the eastern Baltic population of Scots pine showed explicit regional gradients according to the local climates, indicating gradual shifts in the effects of winter temperature and summer moisture regime. Accordingly, temperature in late-winter and summer, as well as summer water deficit were identified as the main regional drivers of tree-ring width. Their effects were generally non-linear, indicating explicit spatiotemporal gradients in growth responses in the mid-part of species distribution. This also implied limited efficiency of simple linear models for the assessment of radial growth under moderate conditions. The responses to summer temperature indicated local optima, while the responses to drought index showed threshold values. The responses to winter temperature indicated positive effect of warming on growth. In some stands, specific non-stationary responses though were evident, suggesting that trees have adapted (specialized) to certain local climatic conditions, which are changing and thus explaining temporal shifts in growth responses. Nevertheless, the estimated responses suggested phenotypical adaptability limits of the eastern Baltic populations of Scots pine in a longer term, supporting the necessity of climate-smart management for sustainability of forest in the region in the future.</t>
  </si>
  <si>
    <t>10.1016/j.foreco.2020.118600</t>
  </si>
  <si>
    <t>Zaidi, SSEA; Mahas, A; Vanderschuren, H; Mahfouz, MM</t>
  </si>
  <si>
    <t>Engineering crops of the future: CRISPR approaches to develop climate-resilient and disease-resistant plants</t>
  </si>
  <si>
    <t>To meet increasing global food demand, breeders and scientists aim to improve the yield and quality of major food crops. Plant diseases threaten food security and are expected to increase because of climate change. CRISPR genome-editing technology opens new opportunities to engineer disease resistance traits. With precise genome engineering and transgene-free applications, CRISPR is expected to resolve the major challenges to crop improvement. Here, we discuss the latest developments in CRISPR technologies for engineering resistance to viruses, bacteria, fungi, and pests. We conclude by highlighting current concerns and gaps in technology, as well as outstanding questions for future research.</t>
  </si>
  <si>
    <t>GENOME BIOLOGY</t>
  </si>
  <si>
    <t>10.1186/s13059-020-02204-y</t>
  </si>
  <si>
    <t>CRISPR genome-editing technology opens new opportunities to engineer disease resistance traits. With precise genome engineering and transgene-free applications, CRISPR is expected to resolve the major challenges to crop improvement. Here, we discuss the latest developments in CRISPR technologies for engineering resistance to viruses, bacteria, fungi, and pests. We conclude by highlighting current concerns and gaps in technology, as well as outstanding questions for future research.</t>
  </si>
  <si>
    <t>See paper for details but there are limitations to CRISPR technology, not least that lack of field trials at moment to see whether modified crops are indeed e.g. disease resistant.</t>
  </si>
  <si>
    <t>Review paper. Talking about what can be done to improve crop varieties, not necessarily evidence for adaptation and mitigation outcomes. Ends by putting in plea regarding need for field tests and whether engineering for e.g. disease resistance ends up disrupting genes for other things thus compromising yield. Unknown...</t>
  </si>
  <si>
    <t>Locosselli, GM; Brienen, RJW; Leite, MD; Gloor, M; Krottenthaler, S; de Oliveira, AA; Barichivich, J; Anhuf, D; Ceccantini, G; Schongart, J; Buckeridge, M</t>
  </si>
  <si>
    <t>Global tree-ring analysis reveals rapid decrease in tropical tree longevity with temperature</t>
  </si>
  <si>
    <t>Forests are the largest terrestrial biomass pool, with over half of this biomass stored in the highly productive tropical lowland forests. The future evolution of forest biomass depends critically on the response of tree longevity and growth rates to future climate. We present an analysis of the variation in tree longevity and growth rate using tree-ring data of 3,343 populations and 438 tree species and assess how climate controls growth and tree longevity across world biomes. Tropical trees grow, on average, two times faster compared to trees from temperate and boreal biomes and live significantly shorter, on average (186 +/- 138 y compared to 322 +/- 201 y outside the tropics). At the global scale, growth rates and longevity covary strongly with temperature. Within the warm tropical lowlands, where broadleaf species dominate the vegetation, we find consistent decreases in tree longevity with increasing aridity, as well as a pronounced reduction in longevity above mean annual temperatures of 25.4 degrees C. These independent effects of temperature and water availability on tree longevity in the tropics are consistent with theoretical predictions of increases in evaporative demands at the leaf level under a warmer and drier climate and could explain observed increases in tree mortality in tropical forests, including the Amazon, and shifts in forest composition in western Africa. Our results suggest that conditions supporting only lower tree longevity in the tropical lowlands are likely to expand under future drier and especially warmer climates.</t>
  </si>
  <si>
    <t>10.1073/pnas.2003873117</t>
  </si>
  <si>
    <t>Zingore, KM; Sithole, G; Abdel-Rahman, EM; Mohamed, SA; Ekesi, S; Tanga, CM; Mahmoud, MEE</t>
  </si>
  <si>
    <t>Global risk of invasion by Bactrocera zonata: Implications on horticultural crop production under changing climatic conditions</t>
  </si>
  <si>
    <t>The peach fruit fly Bactrocera zonata (Saunders) (Diptera: Tephritidae) is an important invasive species causing substantial losses to the horticulture industry worldwide. Despite the severe economic impact caused by this pest in its native and invaded range, information on its potential range expansion under changing climate remains largely unknown. In this study, we employed maximum entropy (MaxEnt) modeling approach to predict the global potential climatic suitability of B. zonata under current climate and four Representative Concentration Pathways (RCPs) for the year 2050. Outputs from MaxEnt were merged with Spatial Production Allocation Model. A natural dispersal model using Gaussian dispersal kernel was developed. The Areas Under Curves generated by MaxEnt were greater than 0.92 for both current and future climate change scenarios, indicating satisfactory performances of the models. Mean temperature of the coldest quarter, precipitation of driest month and temperature seasonality significantly influenced the potential establishment of B. zonata. The models indicated high climatic suitability in tropical and subtropical areas in Asia and Africa, where the species has already been recorded. Suitable areas were predicted in West, East and Central Africa and to a lesser extent in Central and South America. Future climatic scenarios models, RCP 4.5 and 8.5 show significant potential range expansion of B. zonata in Western Sahara, while RCP 4.5 highlighted expansion in Southern Africa. Contrarily, RCP 2.6 showed considerable decrease in B. zonata range expansion in Central, East and West Africa. There was increased climatic suitability of B. zonata in Egypt and Middle East under RCP 6.0. The dispersal model revealed that B. zonata could spread widely within its vicinity with decreasing infestation rates away from the source points. Our findings can help to guide biosecurity agencies in decision-making and serve as an early warning tool to safeguard against the pest invasion into unaffected areas.</t>
  </si>
  <si>
    <t>10.1371/journal.pone.0243047</t>
  </si>
  <si>
    <t>In comparison with confinement feeding systems, the relatively low energy density and high climate sensitivity of grazing diets requires both effective pasture management and robust and adaptive animals. The appropriate cow for grazing systems must be able to harvest pasture efficiently by re-calving every 365 days to efficiently utilize peak pasture supply, achieve large intakes of forage relative to their genetic potential for milk production (i.e., aggressive grazers) and be adaptable to fluctuations in feed supply. Legume-based multi-species grassland mixtures can maximize the use of symbiotically-fixed nitrogen, and displace the use of inorganic N fertilizer. There is a need for system-scale experiments that use legume-based mixtures within paddocks, and in grassland leys within crop rotations. Moreover, lower-input systems will need a combined focus on research and knowledge transfer for rapid testing and implementation.</t>
  </si>
  <si>
    <t>Opinion paper with limited evidence base</t>
  </si>
  <si>
    <t xml:space="preserve">Opinion paper on challenges and opportunities. Note that mainly shaped by EU experience, hence decision on Europe - region, but could also be International. Have made suggestions that in general if adopt the recommendations there will be a reduction in risk but evidence base is scarce really... </t>
  </si>
  <si>
    <t>Ciampalini, R; Constantine, JA; Walker-Springett, KJ; Hales, TC; Ormerod, SJ; Hall, IR</t>
  </si>
  <si>
    <t>Modelling soil erosion responses to climate change in three catchments of Great Britain</t>
  </si>
  <si>
    <t>Simulations of 21st century climate change for Great Britain predict increased seasonal precipitation that may lead to widespread soil loss by increasing surface runoff. Land use and different vegetation cover can respond differently to this scenario, mitigating or enhancing soil erosion. Here, by means of a sensitivity analysis of the PESERA soil erosion model, we lest the potential for climate and vegetation to impact soil loss by surface-runoff to three differentiated British catchments. First, to understand general behaviours, we modelled soil erosion adopting regular increments tot rainfall and temperature from the baseline values (1961-1990). Then, we tested future climate scenarios adopting projections from UKCP09 (UK Climate Projections) under the IPCC (Intergovernmental Panel on Climate Change) on a defined medium CO2 emissions scenario, SRES-A1B (Nakicenovic et al. 2000), at the horizons 2010-39, 2040-69 and 2070-99. Our results indicate that the model reacts to the changes of the climatic parameters and the three catchments respond differently depending on their land use arrangement. Increases in rainfall produce a rise in soil erosion while higher temperatures tend to lower the process because of the mitigating action of the vegetation. Even under a significantly wetter climate, warmer air temperatures can limit soil erosion by enhancing primary productivity and in turn improving leaf interception, infiltration-capacity, and reducing soil erodibility. Consequently, for specific land uses, the increase in air temperature associated with climate change can modify the rainfall thresholds to generate soil loss, and soil erosion rates could decline by up to about 33% from 2070 to 2099. We deduce that enhanced primary productivity due to climate change can introduce a negative-feedback mechanism limiting soil loss by surface runoff as vegetation-induced impacts on soil hydrology and erodibility offset the effects of increased precipitation. The expansion of permanent vegetation cover could provide an adaptation strategy to reduce climate-driven soil loss. Crown Copyright (C) 2020 Published by Elsevier B.V. All rights reserved.</t>
  </si>
  <si>
    <t>10.1016/j.scitotenv.2020.141657</t>
  </si>
  <si>
    <t>Corrin, T; Ackford, R; Mascarenhas, M; Greig, J; Waddell, LA</t>
  </si>
  <si>
    <t>Eastern Equine Encephalitis Virus: A Scoping Review of the Global Evidence</t>
  </si>
  <si>
    <t>Background: Eastern equine encephalitis virus (EEEV) is a mosquito-borne virus that is primarily found in North America and the Caribbean. Over the past decade there has been an increase in virus activity, including large outbreaks in human and horse populations. Predicted climate change is expected to affect the range of mosquitoes including vectors of EEEV, which may alter disease risk posing a public health concern. Methods: A scoping review (ScR) was conducted to identify and characterize the global evidence on EEEV. A thorough search was conducted in relevant bibliographic databases and government websites. Two reviewers screened titles and abstracts for relevance and the characteristics of relevant articles were extracted using a uniformly implemented data collection form. The study protocol was developed a priori and described the methods and tools used and this article follows the PRISMA-ScR guidelines for reporting ScRs. Results: The ScR included 718 relevant research articles. The majority of the articles originated from North America (97%) between 1933 and 2019. EEEV has been identified in 35 species of mosquitoes, over 200 species of birds, various domestic animals, wild mammals, reptiles, and amphibians. Articles identified in this ScR primarily covered three topic areas: epidemiology of hosts and vectors (344 articles) including surveillance results (138), pathogenesis of EEEV in hosts (193), and in vitro studies characterizing EEEV (111). Fewer articles evaluated the accuracy of diagnostic tests (63), the efficacy of mitigation strategies (62), transmission dynamics (56), treatment of EEEV in hosts (10), societal knowledge, attitudes, and perceptions (4), and economic burden (2). Conclusion: With the projected impact of climate change on mosquito populations, it is expected that the risk of EEEV could change resulting in higher disease burden or spread into previously unaffected areas. Future research efforts should focus on closing some of the important knowledge gaps identified in this ScR.</t>
  </si>
  <si>
    <t>VECTOR-BORNE AND ZOONOTIC DISEASES</t>
  </si>
  <si>
    <t>10.1089/vbz.2020.2671</t>
  </si>
  <si>
    <t>Jennings, SA; Koehler, AK; Nicklin, KJ; Deva, C; Sait, SM; Challinor, AJ</t>
  </si>
  <si>
    <t>Global Potato Yields Increase Under Climate Change With Adaptation and CO2 Fertilisation</t>
  </si>
  <si>
    <t>The contribution of potatoes to the global food supply is increasing-consumption more than doubled in developing countries between 1960 and 2005. Understanding climate change impacts on global potato yields is therefore important for future food security. Analyses of climate change impacts on potato compared to other major crops are rare, especially at the global scale. Of two global gridded potato modeling studies published at the time of this analysis, one simulated the impacts of temperature increases on potential potato yields; the other did not simulate the impacts of farmer adaptation to climate change, which may offset negative climate change impacts on yield. These studies may therefore overestimate negative climate change impacts on yields as they do not simultaneously include CO2 fertilisation and adaptation to climate change. Here we simulate the abiotic impacts of climate change on potato to 2050 using the GLAM crop model and the ISI-MIP ensemble of global climate models. Simulations include adaptations to climate change through varying planting windows and varieties and CO2 fertilisation, unlike previous global potato modeling studies. Results show significant skill in reproducing observed national scale yields in Europe. Elsewhere, correlations are generally positive but low, primarily due to poor relationships between national scale observed yields and climate. Future climate simulations including adaptation to climate change through changing planting windows and crop varieties show that yields are expected to increase in most cases as a result of longer growing seasons and CO2 fertilisation. Average global yield increases range from 9 to 20% when including adaptation. The global average yield benefits of adaptation to climate change range from 10 to 17% across climate models. Potato agriculture is associated with lower green house gas emissions relative to other major crops and therefore can be seen as a climate smart option given projected yield increases with adaptation.</t>
  </si>
  <si>
    <t>10.3389/fsufs.2020.519324</t>
  </si>
  <si>
    <t>Future climate simulations including adaptation to climate change through changing planting windows and crop varieties show that yields are expected to increase in most cases as a result of longer growing seasons and CO2 fertilisation. Average global yield increases range from 9 to 20% when including adaptation. The global average yield benefits of adaptation to climate change range from 10 to 17% across climate models. Potato agriculture is associated with lower green house gas emissions relative to other major crops and therefore can be seen as a climate smart option given projected yield increases with adaptation. 5. CONCLUSION This study shows that when including adaptation to climate change, yield increases range from 9 to 20% globally depending on the climate model input. The emissions associated with potato agriculture are lower than most other staple crops and potato yields show higher yield increases with adaptation by 2050 than other major crops. We therefore suggest that potatoes are a viable climate smart crop that can adapt to play an important role in a sustainable future food system.</t>
  </si>
  <si>
    <t>Model based analysis.</t>
  </si>
  <si>
    <t>Potato is also a useful crop from a mitigation potential compared to other crops. See paper for details.</t>
  </si>
  <si>
    <t>Excellent paper based on abstract, addressing theme i.e. showing what will happen with adaptation and reduction in risk and increase in yield with lowered emissions outcomes cf other crops. NOTE that part of special issue - may be worth checking out at case study time</t>
  </si>
  <si>
    <t>Liu, D; Mishra, AK; Ray, DK</t>
  </si>
  <si>
    <t>Sensitivity of global major crop yields to climate variables: A non-parametric elasticity analysis</t>
  </si>
  <si>
    <t>Climate variability controls crop yield variability with impacts on food security at the local, regional and global levels. This study uses non-parametric elasticity to investigate the sensitivity of crop yields of the top four global crops (wheat, rice, maize, and soybean) to three climate variables (precipitation (PRE), potential evapotranspiration (PET), and mean air temperature (TMP)). Trends and serial correlations exist in both climate variables and crop yields over the study period (1961 to 2014). To overcome this limitation, the Trend Free Pre-Whitening (TFPW) method was applied. Crop yields are most sensitive to TMP globally. But the exact sensitivity varies across continents. The highest sensitivity regions are located in parts of the Southeast Asia. Wheat yields are more sensitive to TMP in Western Europe and Northern America, whereas maize has higher sensitivity to TMP for regions located in South America and parts of Eastern and Western Africa. Soybean is more sensitive in North and South America. The elasticities of wheat and rice yields to TMP are negative in most of the regions (i.e. increased TMP decreases yield), whereas maize witnessed positive and soybean witnessed mixed positive and negative signals depending on the region. PRE has lower influence on crop yields. The non-parametric elasticity concept is a simple and an efficient approach that complements the existing linearmodelsmethods used to detect climate change impacts on crop yields and can be used to investigate the future consequences of climate change on local to global scale agricultural production. (c) 2020 Elsevier B.V. All rights reserved.</t>
  </si>
  <si>
    <t>10.1016/j.scitotenv.2020.141431</t>
  </si>
  <si>
    <t>Looking at how sensitivity to climate varies by key crops in different regions. Useful background information but not clear has adaptation / mitigation outcome information from abstract and so not further screened</t>
  </si>
  <si>
    <t>Yang, HY; Dobbie, S; Ramirez-Villegas, J; Chen, B; Qiu, SJ; Ghosh, S; Challinor, A</t>
  </si>
  <si>
    <t>South India projected to be susceptible to high future groundnut failure rates for future climate change and geo-engineered scenarios</t>
  </si>
  <si>
    <t>With an increase in global mean temperature predicted for this century accompanied by more frequent extremes, will farming communities need to brace for increased crop failures and hardship? Solar dimming climate geoengineering has been proposed as a possible solution to combat rising global temperature but what effect will it or other climate related adaptation have on crop failures? We performed a crop modelling study using future climate and geoengineering projections to investigate these questions. Our results indicate that groundnut crop failure rates in Southern India are very sensitive to climate change, and project an increase of approximately a factor of two on average over this century, affecting one out of every two to three years instead of one in every five years. We also project that solar dimming geoengineering will have little impact on reducing these failure rates. In contrast, the projections for the rest of Indian regions show decreasing failure rates of 20-30%. In this research, we indicate why south India is more susceptible than the rest of the country and show that neither Solar dimming geoengineering nor reducing heat or water stress are able to fully counteract the increase in failure rates for this region. Thus our modelling projections indicate the potential for a grountnut crop failure crisis for the South India. (C) 2020 Elsevier B.V. All rights reserved.</t>
  </si>
  <si>
    <t>10.1016/j.scitotenv.2020.141240</t>
  </si>
  <si>
    <t>Cejka, T; Trnka, M; Krusic, PJ; Stobbe, U; Oliach, D; Vaclavik, T; Tegel, W; Buntgen, U</t>
  </si>
  <si>
    <t>Predicted climate change will increase the truffle cultivation potential in central Europe</t>
  </si>
  <si>
    <t>Climate change affects the distribution of many species, including Burgundy and Perigord truffles in central and southern Europe, respectively. The cultivation potential of these high-prized cash crops under future warming, however, remains highly uncertain. Here we perform a literature review to define the ecological requirements for the growth of both truffle species. This information is used to develop niche models, and to estimate their cultivation potential in the Czech Republic under current (2020) and future (2050) climate conditions. The Burgundy truffle is already highly suitable for cultivation on similar to 14% of agricultural land in the Czech Republic (8486 km(2)), whereas only similar to 8% of the warmest part of southern Moravia are currently characterised by a low suitability for Perigord truffles (6418 km(2)). Though rising temperatures under RCP8.5 will reduce the highly suitable cultivation areas by 7%, the 250 km(2) (3%) expansion under low-emission scenarios will stimulate Burgundy truffles to benefit from future warming. Doubling the moderate and expanding the highly suitable land by 352 km(2) in 2050, the overall cultivation potential for Perigord truffles will rise substantially. Our findings suggest that Burgundy and Perigord truffles could become important high-value crops for many regions in central Europe with alkaline soils. Although associated with uncertainty, long-term investments in truffle cultivation could generate a wide range of ecological and economic benefits.</t>
  </si>
  <si>
    <t>10.1038/s41598-020-76177-0</t>
  </si>
  <si>
    <t>Fu, YSH; Zhou, XC; Li, XX; Zhang, YR; Geng, XJ; Hao, FH; Zhang, X; Hanninen, H; Guo, YH; De Boeck, HJ</t>
  </si>
  <si>
    <t>Decreasing control of precipitation on grassland spring phenology in temperate China</t>
  </si>
  <si>
    <t>Aim Vegetation phenology is highly sensitive to climate change. The timing of spring phenology in temperate grasslands is regulated primarily by temperature and precipitation. The aim of this study was to determine whether the primary factor regulating vegetation phenology has changed under ongoing climate change and the underlying mechanisms. Location Temperate semi-dry grasslands in China. Time period 1982-2015. Major taxa studied Temperate grassland. Methods We extracted start of season (SOS) dates using five standard methods from satellite-derived normalized difference vegetation index (NDVI) data and determined the primary factor regulating spring phenology using partial correlation analysis. Results The SOS date did not change significantly during the entire 1982-2015 study period in these semi-dry grasslands, but interannual variability increased significantly from the first subperiod [1982-1998, 8.8 +/- 1.1 days (mean +/- SE)] to the second subperiod (1999-2015, 10.3 +/- 1.1 days). Interestingly, we found that the primary factor regulating SOS shifted from precipitation during 1982-1998 to temperature during 1999-2015. Specifically, we found that during the first period, the SOS in 67.5% of the study area was determined by precipitation (mean partial correlation coefficient, r = 0.58 +/- 0.16), but during the second period the main regulating factor in 75.0% of the study area was temperature (r = 0.61 +/- 0.14). Main conclusions The change in the primary driver of spring phenology was attributed mainly to significant increases in preseason precipitation. Our study highlights that the response of spring phenology to climatic factors might change under ongoing climate change. This shift should be addressed in phenology models to simulate grassland phenology better, in addition to its impact on carbon and water cycles in future climate conditions.</t>
  </si>
  <si>
    <t>10.1111/geb.13234</t>
  </si>
  <si>
    <t>Bonney, MT; He, YH; Myint, SW</t>
  </si>
  <si>
    <t>Contextualizing the 2019-2020 Kangaroo Island Bushfires: Quantifying Landscape-Level Influences on Past Severity and Recovery with Landsat and Google Earth Engine</t>
  </si>
  <si>
    <t>The 2019-2020 Kangaroo Island bushfires in South Australia burned almost half of the island. To understand how to avoid future severe 'mega-fires' and how vegetation may recover from 2019-2020, we can utilize information from the bulk of historical fires in an area. Landsat time-series of vegetation change provide this opportunity, but there has been little analysis of large numbers of fires to build a landscape-level understanding and quantify drivers in an Australian context. In this study, we built a yearly cloud-free surface reflectance normalized burn ratio (NBR) time-series (1988-2020) using all available summer Landsat images over Kangaroo Island. Data were collected in Google Earth Engine and fitted with LandTrendr. Burn severity and post-fire recovery were quantified for 47 fires, with a new recovery metric facilitating comparison where fire frequency is high. Variables representing the current burn, fire history, vegetation structure, and topography were related to severity and yearly recovery with random forest and bivariate analysis. Results show that the 2019-2020 bushfires were the most widespread and severe, followed by 2007-2008. Vegetation recovers quickly, with NBR stabilizing ten years post-fire on average. Severity is most influenced by fire frequency, vegetation capacity and land use with more severe burns in nature conservation areas with dense vegetation and a history of frequent fires. Influence on recovery varied with time since fire, with initial (year 1-3) faster recovery observed in areas with less surviving vegetation. Later (year 6-10) recovery was most influenced by a variable representing burn year and further investigation indicates that precipitation increases in later post-fire years likely facilitated faster recovery. The relative abundance of eucalypt woodlands also has a positive influence on recovery in middle and later years. These results provide valuable information to land managers on Kangaroo Island and in similar environments, who should consider adjusting practices to limit future mega-fire risk and potential ecosystem shifts if severe fires become more frequent with climate change.</t>
  </si>
  <si>
    <t>10.3390/rs12233942</t>
  </si>
  <si>
    <t>Jo, S; Shim, KM; Hur, J; Kim, YS; Ahn, JB</t>
  </si>
  <si>
    <t>Future Changes of Agro-Climate and Heat Extremes over S. Korea at 2 and 3 degrees C Global Warming Levels with CORDEX-EA Phase 2 Projection</t>
  </si>
  <si>
    <t>The changes of agro-climate and heat extremes, and their impact on rice cultivation are assessed over South Korea in context of 2 and 3 degrees C global warming levels (GWL) compared to pre-industrial levels, with ensemble regional climate model projection produced under the Coordinated Regional Climate Downscaling Experiment-East Asia (CORDEX-EA) phase 2 protocols. It is found that the mean temperature increase under global warming has not only positive effects such as the extension of vegetable and crop periods and the widening of the cultivatable regions but also negative effects due to the shortening of the reproductive growth period. On the other hand, extreme heat changes in the future clearly show a negative effect on rice cultivation via the increase of hot days during heat-sensitive stages (27.16% under 2 degrees C GWL, 54.59% under 3 degrees C GWL) among rice phenology which determines the rice yield in tandem with rice flowering, ripening, and sterility problems. The major type of heat extreme is dominated by nationwide warm anomalies covering entire S. Korea, and the proportion of this type is projected to increase from 35.8% to 49.5% (57.4%) under 2 degrees C (3 degrees C) GWL in association with the thermal expansion of atmosphere which links to the favorable environment for occurring barotropic anti-cyclonic system.</t>
  </si>
  <si>
    <t>10.3390/atmos11121336</t>
  </si>
  <si>
    <t>Han, Q; Liu, Q; Wang, TJ; Wang, LC; Di, CL; Chen, X; Smettem, K; Singh, SK</t>
  </si>
  <si>
    <t>Diagnosis of environmental controls on daily actual evapotranspiration across a global flux tower network: the roles of water and energy</t>
  </si>
  <si>
    <t>Relative contributions from environmental factors to daily actual evapotranspiration (ETa) across a variety of climate zones is a widely open research question, especially regarding the roles played by soil water content ((SWC); water supply) and net radiation ((Rn); energy supply) in controlling ETa. Here, the boosted regression tree method scheme was employed to quantify environmental controls on daily ETa using the global FLUXNET dataset. Similar to the general trend suggested by the Budyko theory at annual scales, the results showed that the relative control of SWC on daily ETa increased with increasing aridity index (phi); however, Rn played a major role at most FLUXNET sites (roughly phi &lt; 4), indicating that Rn could be a leading control on daily ETa even at water-limited sites. The variability in the relative controls of SWC and Rn also partly depended on factors affecting water availability for daily ETa (e.g. vegetation characteristics and groundwater depth). Our study showed that other than SWC and Rn, the net effect of environmental controls (particularly leaf area index) on daily ETa was more important at drier sites than at relatively humid sites. This suggests that near-surface hydrological processes are more sensitive to vegetation variations due to their ability to extract deep soil water and enhance ETa, especially under arid and semi-arid climatic conditions. Our findings illustrate how environmental controls on daily ETa change as the climate dries, which has important implications for many scientific disciplines including hydrological, climatic, and agricultural studies.</t>
  </si>
  <si>
    <t>10.1088/1748-9326/abcc8c</t>
  </si>
  <si>
    <t>Petrik, P; Petek, A; Konopkova, A; Bosela, M; Fleischer, P; Frydl, J; Kurjak, D</t>
  </si>
  <si>
    <t>Stomatal and Leaf Morphology Response of European Beech (Fagus sylvatica L.) Provenances Transferred to Contrasting Climatic Conditions</t>
  </si>
  <si>
    <t>Climate change-induced elevated temperatures and drought are considered to be serious threats to forest ecosystems worldwide, negatively affecting tree growth and viability. We studied nine European beech (Fagus sylvatica L.) provenances located in two provenance trial plots with contrasting climates in Central Europe. Stomata play a vital role in the water balance of plants by regulating gaseous exchanges between plants and the atmosphere. Therefore, to explain the possible adaptation and acclimation of provenances to climate conditions, stomatal (stomatal density, the length of guard cells, and the potential conductance index) and leaf morphological traits (leaf size, leaf dry weight and specific leaf area) were assessed. The phenotypic plasticity index was calculated from the variability of provenances' stomatal and leaf traits between the provenance plots. We assessed the impact of various climatic characteristics and derived indices (e.g., ecodistance) on intraspecific differences in stomatal and leaf traits. Provenances transferred to drier and warmer conditions acclimated through a decrease in stomatal density, the length of guard cells, potential conductance index, leaf size and leaf dry weight. The reduction in stomatal density and the potential conductance index was proportional to the degree of aridity difference between the climate of origin and conditions of the new site. Moreover, we found that the climate heterogeneity and latitude of the original provenance sites influence the phenotypic plasticity of provenances. Provenances from lower latitudes and less heterogeneous climates showed higher values of phenotypic plasticity. Furthermore, we observed a positive correlation between phenotypic plasticity and mortality in the arid plot but not in the more humid plot. Based on these impacts of the climate on stomatal and leaf traits of transferred provenances, we can improve the predictions of provenance reactions for future scenarios of global climate change.</t>
  </si>
  <si>
    <t>10.3390/f11121359</t>
  </si>
  <si>
    <t>Pardo, G; del Prado, A</t>
  </si>
  <si>
    <t>Guidelines for small ruminant production systems under climate emergency in Europe</t>
  </si>
  <si>
    <t>Projected climate change will involve an additional threat for the sustainability of small ruminant production systems in Europe. Aiming to understand its implications, we conducted a literature review on climate change interactions with sheep and goat systems. The review first identifies the main potential impacts on productivity at the animal level (heat stress effects) and at the forage level (quantity and quality). Results from analysed studies suggest that heat stress thresholds for small ruminants could be higher than previously indicated, although they still will be affected during projected heatwaves. At the forage level, the potential positive effect of CO2 fertilisation will probably be counteracted in most of the cases due to extreme weather events and other limitations. Based on that findings, the review analyses the most suitable adaptation strategies on animal heat stress and pasture production. Particular attention is paid to integrated approaches, providing co-benefits at different levels. Finally, structural and practical challenges affecting small ruminants' sustainability in a climate change context are discussed, together with potential synergies and trade-offs among different policies and/or strategies. According to the information reviewed, small ruminant systems could be particularly vulnerable to environmental changes, as they are often produced in harsh areas under already severe circumstances. At the same time, they have particular features that could involve advantages against other livestock systems to cope with -and fight against- future climatic conditions. Consequently, they should play a important role for the climate change adaptation and mitigation options within the livestock sector.</t>
  </si>
  <si>
    <t>SMALL RUMINANT RESEARCH</t>
  </si>
  <si>
    <t>10.1016/j.smallrumres.2020.106261</t>
  </si>
  <si>
    <t>sheep and goat systems should play an important role for climate change adaptation and mitigation:</t>
  </si>
  <si>
    <t>Other important aspects, e.g. welfare, although superficially mentioned, are beyond the scope of this study.</t>
  </si>
  <si>
    <t>According to review, scope for mitigation as well but main focus is adaptation</t>
  </si>
  <si>
    <t>Some specific adaptation recommendations and also difficulties with finding right adaptation. So, risk 4 would be likely positive but could be tricky. The paper also suggests (but without direct evidence) there could be benefits for adaptation and mitigation.</t>
  </si>
  <si>
    <t>Xue, BL; Wang, GQ; Xiao, JF; Helman, D; Sun, WC; Wang, JH; Liu, TX</t>
  </si>
  <si>
    <t>Global convergence but regional disparity in the hydrological resilience of ecosystems and watersheds to drought</t>
  </si>
  <si>
    <t>Drought is a major climate disturbance that can lower vegetation productivity and induce widespread vegetation die-off, which in turn can have a profound effect on the water cycle. Therefore, quantification of vegetation-specific responses to drought is essential to predict the impacts of climate change on ecosystem services. We used two previously-suggested quantitative metrics - dynamic deviation (d) and elasticity (e) based on the Budyko framework -to evaluate site- and watershed-level hydrological resilience of different plant functional types (PFTs) to drought. By using data from 41 FLUXNET sites and 2275 watersheds, we found a global convergence in hydrological resilience to drought across a variety of PFTs. Hydrological resilience of vegetation was related to drought intensity and water use efficiency. A greater hydrological resilience was found in PTFs in drier areas than in wetter areas, while this greater hydrological resilience was related to the coefficient of variation in precipitation. We also found that PFTs with a larger water use efficiency had higher hydrological resilience, particularly in drier regions, indicating adaptation strategies to changes in local climate conditions. Our findings can shed light on how ecosystems and watersheds dominated by different PFTs will respond to future climatic change and inform water resources management.</t>
  </si>
  <si>
    <t>10.1016/j.jhydrol.2020.125589</t>
  </si>
  <si>
    <t>Results from analysed studies suggest that heat stress thresholds for small ruminants could be higher than previously indicated, although they still will be affected during projected heatwaves. At the forage level, the potential positive effect of CO2 fertilisation will probably be counteracted in most of the cases due to extreme weather events and other limitations. Based on that findings, the review analyses the most suitable adaptation strategies on animal heat stress and pasture production. Particular attention is paid to integrated approaches, providing co-benefits at different levels. Finally, structural and practical challenges affecting small ruminants’ sustainability in a climate change context are discussed, together with potential synergies and trade-offs among different policies and/or strategies. According to the information reviewed, small ruminant systems could be particularly vulnerable to environmental changes, as they are often produced in harsh areas under already severe circumstances. At the same time, they have particular features that could involve advantages against other livestock systems to cope with –and fight against- future climatic conditions. Consequently, they should play a important role for the climate change adaptation and mitigation options within the livestock sector.</t>
  </si>
  <si>
    <t>Although swapping to more resistant breeds is one option, this can have its own problems. Breeds native from hot and arid regions often show low productivity. This is due to adaptation to harsh environments, but also to the lack of selection programs in these regions. In many cases, the large productivity gap with European populations may not justify the introduction of breeding stock from hot areas in crossbreeding programs, although this might be an alternative to selection under more extreme conditions (Al-Dawood, 2017).</t>
  </si>
  <si>
    <t>Hernandez, JO; Maldia, LSJ; Park, BB</t>
  </si>
  <si>
    <t>Research Trends and Methodological Approaches of the Impacts of Windstorms on Forests in Tropical, Subtropical, and Temperate Zones: Where Are We Now and How Should Research Move Forward?</t>
  </si>
  <si>
    <t>Windstorm is one of the destructive natural disturbances, but the scale-link extent to which recurrent windstorms influenced forests ecosystems is poorly understood in a changing climate across regions. We reviewed the synergistic impacts of windstorms on forests and assessed research trends and methodological approaches from peer-reviewed articles published from 2000 to 2020 in tropical (TRF), subtropical (SUF), and temperate (TEF) forests/zones, based on the Preferred Reporting Items for Systematic Reviews and Meta-Analyses (PRISMA) guidelines. Overall, the majority of the reviewed studies were conducted in TRF (i.e., 40%), intermediate in SUF (i.e., 34%), and the lowest in TEF (i.e., 26%). Among the four levels of biological organization, the species-population and community-ecosystem levels had the highest number of study cases, while the molecular-cellular-individual and landscape levels had the lowest study cases in all forest types. Most of the articles reviewed dealt largely on tree mortality/survival and regeneration/succession for TRF, tree mortality/survival and species composition/richness/diversity for SUF, and stem density, gap dynamics, and regeneration/succession for TEF. However, research on the effects of windstorms on mycorrhizal symbioses, population genetics, and physiological adaptation, element fluxes via litterfall, litter decomposition, belowground processes, biological invasion, and tree health are less common in all forest types. Further, most of the studies were conducted in permanent plots but these studies mostly used observational design, while controlled studies are obviously limited. Consequently, more observational and controlled studies are needed on the topic reviewed, particularly studies at the molecular-cellular-individual and landscape levels, to help inform forest management decision-making about developing sustainable and resilient forests amid climate change.</t>
  </si>
  <si>
    <t>10.3390/plants9121709</t>
  </si>
  <si>
    <t>involving direct impacts on animal productivity mainly, but also indirectly, via feed resources availability and disease occurrence.</t>
  </si>
  <si>
    <t>Chen, S; Ding, FY; Hao, MM; Jiang, D</t>
  </si>
  <si>
    <t>Mapping the Potential Global Distribution of Red Imported Fire Ant (Solenopsis invicta Buren) Based on a Machine Learning Method</t>
  </si>
  <si>
    <t>As one of the most notorious invasive species, the red imported fire ant (Solenopsis invicta Buren) has many adverse impacts on biodiversity, environment, agriculture, and human health. Mapping the potential global distribution of S. invicta becomes increasingly important for the prevention and control of its invasion. By combining the most comprehensive occurrence records with an advanced machine learning method and a variety of geographical, climatic, and human factors, we have produced the potential global distribution maps of S. invicta at a spatial resolution of 5 x 5 km(2). The results revealed that the potential distribution areas of S. invicta were primarily concentrated in southeastern North America, large parts of South America, East and Southeast Asia, and Central Africa. The deforested areas in Central Africa and the Indo-China Peninsula were particularly at risk from S. invicta invasion. In addition, this study found that human factors such as nighttime light and urban accessibility made considerable contributions to the boosted regression tree (BRT) model. The results provided valuable insights into the formulation of quarantine policies and prevention measures.</t>
  </si>
  <si>
    <t>10.3390/su122310182</t>
  </si>
  <si>
    <t>This would suggest that cooling mechanisms activated are less capable to dissipate the body heat produced by dairy animals (cf meat), which would be in accordance with several authors pointing out milk production as an important metabolic heat strain (Hamzaoui et al., 2013a,b; Carabano ˜ et al., 2017)</t>
  </si>
  <si>
    <t>Ramirez-Valiente, JA; Sole-Medina, A; Pyhajarvi, T; Savolainen, O; Cervantes, S; Kesalahti, R; Kujala, ST; Kumpula, T; Heer, K; Opgenoorth, L; Siebertz, J; Danusevicius, D; Notivol, E; Benavides, R; Robledo-Arnuncio, JJ</t>
  </si>
  <si>
    <t>Selection patterns on early-life phenotypic traits in Pinus sylvestris are associated with precipitation and temperature along a climatic gradient in Europe</t>
  </si>
  <si>
    <t>Understanding the dynamics of selection is key to predicting the response of tree species to new environmental conditions in the current context of climate change. However, selection patterns acting on early recruitment stages and their climatic drivers remain largely unknown in most tree species, despite being a critical period of their life cycle. We measured phenotypic selection on Pinus sylvestris seed mass, emergence time and early growth rate over 2 yr in four common garden experiments established along the latitudinal gradient of the species in Europe. Significant phenotypic plasticity and among-population genetic variation were found for all measured phenotypic traits. Heat and drought negatively affected fitness in the southern sites, but heavy rainfalls also decreased early survival in middle latitudes. Climate-driven directional selection was found for higher seed mass and earlier emergence time, while the form of selection on seedling growth rates differed among sites and populations. Evidence of adaptive and maladaptive phenotypic plasticity was found for emergence time and early growth rate, respectively. Seed mass, emergence time and early growth rate have an adaptive role in the early stages of P. sylvestris and climate strongly influences the patterns of selection on these fitness-related traits.</t>
  </si>
  <si>
    <t>10.1111/nph.17029</t>
  </si>
  <si>
    <t xml:space="preserve">Important that adaptation studies consider early life stages e.g. germination/emergence, and don't just put in nursery grown seedlings to inform restoration etc. In general, populations did not have higher cumulative survival or fitness in the sites that were climatically and geographically closest to them (Fig. 1d,e). Growth rate is driven by various things but phenotypic plasticity can be maladaptive for Pinus sylvestris suggesting that careful selection of appropriate species is important. Very specific results for one species. </t>
  </si>
  <si>
    <t>For example, in a 3 yr study with ecotypes of two oak species, Etterson et al. (2020) sug[1]gested that the superior performance of southern populations in northern sites was probably a consequence of the warm condi[1]tions experienced by the sites during the study years. These apparent adaptation lags underline the need to carry out more studies to re-evaluate provenances and ecotypes for restoration and assisted migration purposes (Ukrainetz et al., 2011)</t>
  </si>
  <si>
    <t xml:space="preserve">Some responses of moved material was maladaptive so need more info to go beyond uncertain response. But in general such studies should help reduce risk. </t>
  </si>
  <si>
    <t>Freitag, M; Kamp, J; Dara, A; Kuemmerle, T; Sidorova, TV; Stirnemann, IA; Velbert, F; Holzel, N</t>
  </si>
  <si>
    <t>Post-Soviet shifts in grazing and fire regimes changed the functional plant community composition on the Eurasian steppe</t>
  </si>
  <si>
    <t>Globally, grasslands are shaped by grazing and fire, and grassland plants are adapted to these disturbances. However, temperate grasslands have been hotspots of land-use change, and how such changes affect interrelations between herbivory, fire and vegetation are poorly understood. Such land-use changes are widespread on the Eurasian steppe, where the dissolution of the Soviet Union in 1991 triggered the abandonment of cropland and pasture on globally relevant scales. Thus, to determine how relationships between plant functional composition, grazing and fire patterns changed after the Soviet Union dissolved, we studied a 358,000 km(2) region in the dry steppe of Kazakhstan, combining a large field dataset on plant functional traits with multi-scale satellite data. We found that increases in burned area corresponded to decreases in livestock grazing across large areas. Furthermore, fires occurred more often with high cover of grasses with high leaf dry matter content and thus higher flammability, whereas higher grazing pressure favoured grazing-tolerant woody forbs and ruderal plants with high specific leaf area. The current situation of low grazing pressure represents a historically exceptional, potentially non-analogue state. We suggest that the dissolution of the Soviet Union caused the disturbance regime to shift from grazer to fire control. As grazing and fire each result in different plant functional compositions, we propose that this led to widespread increases in grasses and associated changes in steppe plant community structure. These changes have potentially occurred across an area of more than 2 million km(2), representing much of the world's largest temperate grassland area, with globally relevant, yet poorly understood implications for biodiversity and ecosystem functions such as carbon cycling. Additionally, future steppe management must also consider positive implications of abandonment ('rewilding') because reverting the regime shift in disturbance and associated changes in vegetation would require grazing animals to be reintroduced across vast areas.</t>
  </si>
  <si>
    <t>10.1111/gcb.15411</t>
  </si>
  <si>
    <t>3.1.3. Genetic selection and adoption of heat resistant breeds Those breeds that originate in tropical and arid areas are considered to cope better with HS, partly due to anatomical and morphological traits better adapted to hot conditions, such as long ears, large body surface, skin thickness, length of hair and high sweating capacity of sweat glands, among others. Moreover, their low body mass and low metabolic requirements allows them to minimise their water and maintenance requirements. Hair sheep and fat-tailed sheep tend to tolerate heat better than wooled and thin-tailed sheep, while goats with loose skin or floppy ears tend to be most heat tolerant. Animals with light coloured hair/wool and pigmented skin are also better adapted to hot conditions (Al-Dawood, 2017). In contrast, the shorter legs and bodies; short, thick ears, tight skin and dense fleeces of most Northern European breeds makes them comparatively poor at resisting HS.</t>
  </si>
  <si>
    <t>Schattman, RE; Niles, MT; Aitken, HM</t>
  </si>
  <si>
    <t>Water use governance in a temperate region: Implications for agricultural climate change adaptation in the Northeastern United States</t>
  </si>
  <si>
    <t>Climate change and access to water are interrelated concerns for agriculture and other sectors, even in temperate regions. Governance approaches and regulatory frameworks determine who has access to water, for what purpose, and when. In the northeastern United States, water governance has historically been conducted by states through a combination of statutory guidance and common law. However, it is unclear what effect if current governance approaches will be sufficient for achieving resource conservation and equitable allocation in a changing climate. To provide insight into these issues, we conducted the first review of freshwater governance in the 12 states that comprise the U.S. Northeast. Specifically, we examine their heterogeneous approaches to surface and groundwater use, permitting and reporting, and scarcity provisions. Using agriculture as the sector of focus, we show through narrative review and quantitative analysis that change in the proportion of cropland that is irrigated in each state does not differ based on governance approach. We also suggest that future decades may bring regulatory shifts relevant to agriculture, changes in enforcement, increased competition between agriculture and other users, and greater potential competition between states for water resources. This case study raises the question: how should we prepare for the time when competition for, or degradation of, a resource surpasses the ability of existing governance mechanisms to ensure conservation and equitable distribution?</t>
  </si>
  <si>
    <t>10.1007/s13280-020-01417-6</t>
  </si>
  <si>
    <t>Selection goals in Europe have mainly focused on high productivity, which have resulted in animals increasingly more susceptible to HS. In fact, when analysing historical milk records, genetic antagonism has been found between productivity and heat tolerance, even for local breeds of dairy sheep and goats (Carabano ˜ et al., 2017). Inclusion of heat tolerance traits in the current selection programs of small ruminants may provide a useful tool to establish climate-oriented farming systems in Europe. However, difficulties for defining heat tolerance criteria and quantifying adequate levels for the chosen traits, may challenge the development of selection programs. Overall, an equilibrium between productivity and adaptation to high heat loads in selection or crossbreeding programs have to be valued for each system of production.</t>
  </si>
  <si>
    <t>Lorite, IJ; Cabezas-Luque, JM; Arquero, O; Gabaldon-Leal, C; Santos, C; Rodriguez, A; Ruiz-Ramos, M; Lovera, M</t>
  </si>
  <si>
    <t>The role of phenology in the climate change impacts and adaptation strategies for tree crops: a case study on almond orchards in Southern Europe</t>
  </si>
  <si>
    <t>The assessment of the impact of climate change on Mediterranean crop systems is affected by a large number of uncertainties. To overcome this issue in an impact and adaptation assessment for tree crops, an experimental dataset containing 556 phenological observations was used to calibrate and validate a modelling framework based on the Dynamic Model and ASYMCUR approach, for assessing the flowering date of common Mediterranean almond cultivars. Data were collected over 12 years for 15 almond cultivars in 5 locations in Andalusia (Southern Spain), covering a wide range of weather conditions. The model performance was good: for late-flowering cultivars Root Mean Square Error (RMSE) was 3.6 days and Nash-Sutcliffe model efficiency (NSE) was 0.89, while for early-flowering cultivars RMSE was 3.4 days and NSE was 0.83. Weather projections from an ensemble of 12 climate model outputs including 3 Representative Concentration Pathways (RCPs) were used with the modelling framework for each almond cultivar to quantify the changes in flowering date and the associated weather conditions during this stage, under the future weather conditions of the Iberian Peninsula (IP). Thus, in future scenarios, depending on location, start of full bloom was delayed (in mild-winter areas) or advanced (in cold-winter areas), with the change in weather conditions during critical phenological stages potentially affecting the yield in different ways, depicting a high spatial variability in the projections within the IP. For this reason, a spatial analysis was applied to demarcate those areas with adverse weather conditions related to flowering stage. In light of our results it is concluded that the identification of impacts and adaptation strategies for Mediterranean agriculture requires a careful prior evaluation of the systems at local scale, due to the marked spatial heterogeneity and the remaining high uncertainties associated with the crop modelling.</t>
  </si>
  <si>
    <t>10.1016/j.agrformet.2020.108142</t>
  </si>
  <si>
    <t>For disease resistance:</t>
  </si>
  <si>
    <t>Kim, YU; Lee, BW</t>
  </si>
  <si>
    <t>Earlier planting offsets the adverse effect of global warming on spring potato in South Korea</t>
  </si>
  <si>
    <t>Potato is one of the most important food crops in South Korea, but the climate change impact on potato production is not clearly understood due to the complex topography across the nation. The climate change impact on spring potato was assessed with a fine-resolution (1-km) simulation using the SUBSTOR-potato model and five regional climate models based on the Representative Concentration Pathways 8.5. Compared to the current climate, the future climates were projected to be more favorable for the spring potato production, which contrasts the previous simulation studies using general circulation models with coarse resolutions (0.5-1.0 degrees). Without any adaptations, anticipated warming was projected to decrease potato yield by -7.7% in the 2080s. However, growing season length (GSL) could be extended by 18.5 days with earlier planting, which eventually over-compensated the negative warming effect. With consideration of the CO2 fertilization effect, overall climate change impact could be up to +80% in the 2080s. In addition, replacing the current early cultivar Superior with mid-late cultivars will provide additional yield gain in the coastal areas. Meanwhile, in the inland areas, breeding of frostand heat-tolerance cultivars will be required for additional yield gain. Still, cautious interpretation is needed since the CO2 fertilization effect might be over-estimated and that the farmers may not extend GSL as much as in the current study from the economic point of view (i.e., farmers may harvest earlier when the market price of potato is high). This study highlights that a fine spatial resolution is essential for the realistic simulation of the climate change impact in complex terrain. (C) 2020 Published by Elsevier B.V.</t>
  </si>
  <si>
    <t>10.1016/j.scitotenv.2020.140667</t>
  </si>
  <si>
    <t>Good pasture management, in fact, is one of the major means to limit the intake of infective larvae by animals, for example, by the use of parasite-free fields, pasture rotations, and alternation of grazing animals (Morgan et al., 2019). Also, using alternative forages with anthelmintic value (e.g. rich-tannin forages) appear to be a promising option (Morgan et al., 2019). Other measures include using resistant breeds, genetic selection for resistance and resilience to parasite infection (Joy et al., 2020) and early or out-of-season lambing/kidding.</t>
  </si>
  <si>
    <t>Han, S; Yang, L; Wen, ZG; Chu, SY; Wang, M; Wang, ZY; Jiang, CL</t>
  </si>
  <si>
    <t>A dual-response ratiometric fluorescent sensor by europium-doped CdTe quantum dots for visual and colorimetric detection of tetracycline</t>
  </si>
  <si>
    <t>Residues in animal food and drinking water caused by the abuse of antibiotics lead to cell resistance and many chronic diseases in the human body. Therefore, it has become an inevitable trend to develop a fast, easy-to-use, on-site/real-time visualization method for the detection of antibiotics. Herein, we report a dual-response ra-tiometric fluorescence sensor which is fabricated by chelating europium ions (Eu3+) onto cadmium telluride quantum dots (CdTe QDs) for real-time and visible detection of tetracycline (TC). With the TC addition, the fluorescence of probe can be seen by the naked eye, from green to yellow and finally to red, exhibiting a dosage -sensitive and broad-chromatic detection strategy for TC. The fluorescence intensity ratio of I-616/I-512 of Eu/CdTe QDs sensor displays a good linear relation to TC concentrations in the range of 0-80 mu M with a limit of detection (LOD) of 2.2 nM. In addition, the sensor can visually detect 200 nM TC in actual samples, which is lower than the maximum residue limit (MRL) of the safety standard. The methodology reported here opens a window toward the real applications of fluorescent and shows the wide applicability in pursuing the concepts simple, rapid, visual, and real-time for food safety and environmental protection.</t>
  </si>
  <si>
    <t>10.1016/j.jhazmat.2020.122894</t>
  </si>
  <si>
    <t>3.2.3. Plant breeding Longer term adaptations can also be developed through improved plant breeding. New forage resources are required that are adapted to higher temperatures, increased [CO2] and drought periods (Hopkins and Del Prado, 2007). This might be achieved through exploitation of traits for dehydration tolerance and summer dormancy, either in novel species or for introducing traits into existing widely used grasses and legumes (Volaire et al., 2014). Particular emphasis should be also on targeting plant traits that can deal with more than one abiotic stressor (e.g. grasses that can both tolerate drought and flooding: (Loka et al., 2016)).</t>
  </si>
  <si>
    <t>Luo, YY; Yang, YT; Yang, DW; Zhang, SL</t>
  </si>
  <si>
    <t>Quantifying the impact of vegetation changes on global terrestrial runoff using the Budyko framework</t>
  </si>
  <si>
    <t>The global hydrological cycle is undergoing unprecedented changes with the intensifications of climate change and human activities. In particular, the impact of vegetation changes on the catchment hydrological processes has recently attracted widespread scientific attention. Although such impact in different regions of the globe has been extensively investigated, a comprehensive understanding of the impact across the entire globe remains elusive. In this study, we quantify the impact of vegetation change on surface runoff (Q) based on the Budyko framework over the global terrestrial environments (excluding Antarctica and northern high latitudes) during 1982-2014. Using long-term hydrometeorological observations and satellite-derived leaf area index (L) from 663 strictly selected catchments globally, we quantify the sensitivity of the Budyko parameter n to changes in L (S-n_L) at individual catchments. We find that S-n_L is closely correlated with catchment aridity index (phi) and soil water holding capacity (theta(p)), with higher (lower) S-n_L found in more arid (humid) catchments and catchments having smaller (larger) theta(p) values. Based on this, an empirical model relating S-n_L to phi and theta(p) is developed, which is further combined with the Budyko model to quantify the L and climate elasticities of Q and to attribute global Q changes over 1982-2014. Results show that the L elasticity of Q is higher and can be even greater than the climate elasticities of Q in relatively dry regions. Averaged over the globe, an increase in Q (+15.5%) induced by precipitation increases are largely offset by a decreased Q (-14.9%) caused by L increases over the last three decades. The vegetation greening-induced Q declines are manifested in global drylands. Over the study period, increases in L have led to Q reductions of 48.0%, 33.2% and 20.2% in global arid, semi-arid and sub-humid regions, respectively, which are larger than climate change-induced Q changes in these three regions. Our findings highlight the importance of vegetation change in regulating the long-term Q changes in relatively dry regions and call for cautions when conducting and/or planning future revegetation activities in these areas and needs for developing appropriate vegetation management policies to better inform water resources management in the context of global change.</t>
  </si>
  <si>
    <t>10.1016/j.jhydrol.2020.125389</t>
  </si>
  <si>
    <t>Likewise, mixed grazing (i.e. mixing sheep and/or goats with cattle) has also been shown to provide specific advantages to small ruminant systems in terms of pasture utilisation, animal weight gain and control of parasite burdens (D’Alexis et al., 2014).</t>
  </si>
  <si>
    <t>Zhang, FF; Chase-Topping, M; Guo, CG; van Bunnik, BAD; Brierley, L; Woolhouse, MEJ</t>
  </si>
  <si>
    <t>Global discovery of human-infective RNA viruses: A modelling analysis</t>
  </si>
  <si>
    <t>Author summary There is a lack of evidence on the factors driving the discovery of RNA viruses in general globally. Here, we recorded the initial discovery sites of all 223 human RNA viruses and revealed its global distribution pattern. By using a machine learning method, we found that the virus discovery was driven by a combination of variables describing socio-economic level, land use, climate and biodiversity, with GDP and GDP growth found to be the two leading predictors. We also predicted the probability of virus discovery in 2010-2019 across the globe, and identified three new areas (East and Southeast Asia, India, and Central America) in addition to the historical high-risk areas. The further stratified analyses (distinguishing viruses transmissible in humans or strictly zoonotic, and vector-borne or non-vector-borne) helped pinpoint the explanatory factors for the discovery of specific categories of viruses and confirm the plausibility of the model. The results of our study further understanding of the spatial distribution of human RNA virus discovery, and map the likelihood of further discoveries across the world. By identifying where new viruses are most likely to be discovered in the near future the study helps identify priority areas for surveillance. RNA viruses are a leading cause of human infectious diseases and the prediction of where new RNA viruses are likely to be discovered is a significant public health concern. Here, we geocoded the first peer-reviewed reports of 223 human RNA viruses. Using a boosted regression tree model, we matched these virus data with 33 explanatory factors related to natural virus distribution and research effort to predict the probability of virus discovery across the globe in 2010-2019. Stratified analyses by virus transmissibility and transmission mode were also performed. The historical discovery of human RNA viruses has been concentrated in eastern North America, Europe, central Africa, eastern Australia, and north-eastern South America. The virus discovery can be predicted by a combination of socio-economic, land use, climate, and biodiversity variables. Remarkably, vector-borne viruses and strictly zoonotic viruses are more associated with climate and biodiversity whereas non-vector-borne viruses and human transmissible viruses are more associated with GDP and urbanization. The areas with the highest predicted probability for 2010-2019 include three new regions including East and Southeast Asia, India, and Central America, which likely reflect both increasing surveillance and diversity of their virome. Our findings can inform priority regions for investment in surveillance systems for new human RNA viruses.</t>
  </si>
  <si>
    <t>PLOS PATHOGENS</t>
  </si>
  <si>
    <t>10.1371/journal.ppat.1009079</t>
  </si>
  <si>
    <t>Tree leaves and shrubs further offer an alternative forage supply, especially during periods when grassland growth is limited or dormant due to unfavourable weather conditions (summer/autumn). Various tree species have been identified of interest for small ruminants as a source of proteins and macro- and micronutrients. According to reviewed studies, leaves from white mulberry (Morus alba), ash (Fraxinus excelsior), alder (Betula alba), robinia (Robinia pseudoacacia) and lime trees (Tilia platyphyllos) are especially suitable to be included in ruminants diet (Luske and Van Eekeren, 2015), although a number of fodder shrubs have also been identified for their potential in Mediterranean systems (Eichhorn et al., 2006).</t>
  </si>
  <si>
    <t>Muller, MM; Vila-Vilardell, L; Vacik, H</t>
  </si>
  <si>
    <t>Towards an integrated forest fire danger assessment system for the European Alps</t>
  </si>
  <si>
    <t>In recent years the European Alps experienced higher temperatures, more heatwaves, and more severe wildfires. Improving fire danger assessment for these sensitive ecosystems is a core element of future-oriented fire management strategies in the face of climate change. While meteorological systems are common to predict fire danger in many countries, other factors such as vegetation, topography, lightning occurrence and human impact are generally not considered. We introduce an Integrated forest Fire Danger assessment System (IFDS) for the Alpine country Austria that includes i) daily fire weather index data, ii) a countrywide hazard map for fire ignition through human activities, iii) a lightning fire hazard map, iv) a high-resolution fuel type map, and v) a topography-based estimation of the fire hazard. The system was implemented as an online Web-GIS prototype. The objectives of this contribution are to describe the conceptual approach for the IFDS, to understand the predictive power of different data layers in fire danger rating and to identify potential improvements, especially regarding the role of vegetation and human influence. A first validation was done with 2018-2019 forest fire data. Some variants of the IFDS produced better overall prediction accuracy regarding forest fire ignitions compared to common fire weather indices. They typically performed relatively better when considering the number of false alerts as well. However, correlation between larger burned areas and higher index values was low. Conclusions for the implementation of the IFDS in other Alpine countries are discussed and recommendations for necessary and reliable datasets at high resolution are given.</t>
  </si>
  <si>
    <t>10.1016/j.ecoinf.2020.101151</t>
  </si>
  <si>
    <t>Agroforestry systems as means to adapt – and appropriate trees and livestock</t>
  </si>
  <si>
    <t>Chen, JY; Burns, E; Fleming, M; Patterson, E</t>
  </si>
  <si>
    <t>Impact of Climate Change on Population Dynamics and Herbicide Resistance in Kochia (Bassia scoparia (L.) A. J. Scott)</t>
  </si>
  <si>
    <t>Climate change has greatly impacted agronomy. Climate forecasts for the coming years predict increases in global temperature, carbon dioxide concentration, and extreme weather events. These changes will continue to influence agricultural production by altering abiotic stress on plants, including crops and weeds. Kochia, one of the most common weeds in North America, is a C4 plant exceptional for its drought tolerance. Kochia has also demonstrated rapid adaption and evolution to the abiotic stress of herbicide application, particularly glyphosate. Abiotic stresses from both climate change and herbicides impact the distribution and expansion of kochia. Being aware of the features and properties of kochia, especially those resulting from herbicide resistance, will help anticipate how kochia responds or migrates under future climate change, and help create proper strategies for kochia weed management.</t>
  </si>
  <si>
    <t>10.3390/agronomy10111700</t>
  </si>
  <si>
    <t>Besides serving as an additional feed source, planting forage trees in grazing areas (introduction of silvo-pastoralism) can also provide shelter, as previously mentioned, preventing HS and improving animal welfare. Moreover, trees could involve important synergies for pasture production, especially in harsh environments, as they can extend the seasonality of the understory production by buffering the microclimate under the canopy and by enhancing an uneven distribution of nutrients. Southern Europe already hosts several oak-based agroforestry systems (e.g. Dehesa-Montado in the Iberian Peninsula) that have been shown to be good examples of highly resilient, productive and biodiverse farmed landscapes (Hopkins and Del Prado, 2007). In parts of temperate Europe there are also wood pastures systems, that provides shelter for sheep in both, winter and summer. Similarly, hedgerow systems found in central Europe can be considered examples of the integration of trees with pastures for livestock production.</t>
  </si>
  <si>
    <t>Zimova, S; Dobor, L; Hlasny, T; Rammer, W; Seidl, R</t>
  </si>
  <si>
    <t>Reducing rotation age to address increasing disturbances in Central Europe: Potential and limitations</t>
  </si>
  <si>
    <t>Forest disturbance regimes are intensifying in many parts of the globe. In order to mitigate disturbance impacts a number of management responses have been proposed, yet their effectiveness in addressing changing disturbance regimes remains largely unknown. The strong positive relationship between forest age and the vulnerability to disturbances such as windthrows and bark beetle infestations suggests that a reduced rotation length can be a potent means for mitigating the impacts of natural disturbances. However, disturbance mitigation measures such as shortened rotation lengths (SRL) can also have undesired consequences on ecosystem services and biodiversity, which need to be considered in their application. Here, we used the process-based landscape and disturbance model iLand to investigate the effects of SRL on the vulnerability of a 16,000 ha forest landscape in Central Europe to wind and bark beetle disturbances. We experimentally reduced the current rotation length (between 100 and 115 years) by up to -40% in 10% increments, and studied effects on disturbance dynamics under current and future climate conditions over a 200-year simulation period. Simultaneously, we quantified the collateral effects of SRL on forest carbon stocks and indicators of biodiversity. Shortening the rotation length by 40% decreased disturbances by 14%. This effect was strongly diminished under future climate change, reducing the mitigating effect of shortened rotation to &lt;6%. Collateral effects were severe in the initial decades after implementation: Reducing the rotation length by 40% caused a spike in harvested timber volume (+92%), decreased total forest carbon storage by 6% and reduced the number of large trees on the landscape by 20%. The long-term effects of SRL were less pronounced. At the same time, SRL caused an increase in tree species diversity. Shortening rotation length can reduce the impact of wind and bark beetle disturbances, but the overall efficiency of the measure is limited and decreases under climate change. Given the potential for undesired collateral effects we conclude that a reduction of the rotation length is no panacea for managing increasing disturbances, and should be applied in combination with other management measures reducing risks and fostering resilience.</t>
  </si>
  <si>
    <t>10.1016/j.foreco.2020.118408</t>
  </si>
  <si>
    <t>OR cover crops:</t>
  </si>
  <si>
    <t>Westengen, OT; Lusty, C; Yazbek, M; Amri, A; Asdal, A</t>
  </si>
  <si>
    <t>Safeguarding a global seed heritage from Syria to Svalbard</t>
  </si>
  <si>
    <t>Crop diversity underpins food security and adaptation to climate change. Concerted conservation efforts are needed to maintain and make this diversity available to plant scientists, breeders and farmers. Here we present the story of the rescue and reconstitution of the unique seed collection held in the international genebank of International Center for Agricultural Research in the Dry Areas (ICARDA) in Syria. Being among the first depositors to the Svalbard Global Seed Vault, ICARDA managed to safety duplicate more than 80% of its collection before the last staff had to leave the genebank in 2014 because of the war. Based on the safety duplicates, ICARDA since 2015 have rebuilt their collections and resumed distribution of seeds to users internationally from their new premises in Morocco and Lebanon. We describe the multifaceted and layered structure of the global system for the conservation and use of crop diversity that enabled this successful outcome. Genebanks do not work alone but in an increasingly strengthened and experienced multilateral system of governance, science, financial support and collaboration. This system underpins efforts to build sustainable and socially equitable agri-food systems. Genebanks are repositories of genetic diversity, and getting the seeds to the facilities depends on committed researchers going, if necessary, into war-torn areas in order to save and transport their resources. This narrative recounts one such journey and the system that underpins these facilities and individuals.</t>
  </si>
  <si>
    <t>10.1038/s41477-020-00802-z</t>
  </si>
  <si>
    <t>3.4.3. Cover crops Cover crops are non-marketable plants grown to protect the bare soil, providing several benefits in terms of soil health, weeds control and nutrient balance. In the context of CC, they can help to increase adaptive capacity against extreme rain events (i.e. soil erosion) and droughts (Alonso-Ayuso et al., 2014) while mitigating climate warming through changes in biogeochemical processes and albedo. However, their use is often limited as they do not involve immediate revenue for farmers. Coupling cover crops and small ruminant systems can offer interesting opportunities for both sides, either as an additional source of forage and as grazing management tool for plant growth control</t>
  </si>
  <si>
    <t>Zhang, XZ; Li, Y; Ye, WT; Peng, SM; Zhang, YX; Liu, HB; Li, YC; Han, Q; Xu, LM</t>
  </si>
  <si>
    <t>Wet-dry status change in global closed basins between the mid-Holocene and the Last Glacial Maximum and its implication for future projection</t>
  </si>
  <si>
    <t>Closed basins, mainly located in subtropical and temperate drylands, have experienced alarming declines in water storage in recent years. An assessment of long-term hydroclimate change in those regions remains unquantified at a global scale as of yet. By integrating lake records, PMIP3-CMIP5 simulations and modern observations, we assess the wet-dry status of global closed basins during the Last Glacial Maximum, mid-Holocene, pre-industrial, and 20th and 21st century periods. Results show comparable patterns of general wetter climate during the mid-Holocene and near-future warm period, mainly attributed to the boreal summer and winter precipitation increasing, respectively. The long-term pattern of moisture change is highly related to the highlatitude ice sheets and low-latitude solar radiation, which leads to the poleward moving of westerlies and strengthening of monsoons during the interglacial period. However, modern moisture changes show correlations with El Nino-Southern Oscillation in most closed basins, such as the opposite significant correlations between North America and southern Africa and between central Eurasia and Australia, indicating strong connection with ocean oscillation. The strategy for combating future climate change should be more resilient to diversified hydroclimate responses in different closed basins.</t>
  </si>
  <si>
    <t>10.5194/cp-16-1987-2020</t>
  </si>
  <si>
    <t>Crocetti, L; Forkel, M; Fischer, M; Jurecka, F; Grlj, A; Salentinig, A; Trnka, M; Anderson, M; Ng, WT; Kokalj, Z; Bucur, A; Dorigo, W</t>
  </si>
  <si>
    <t>Earth Observation for agricultural drought monitoring in the Pannonian Basin (southeastern Europe): current state and future directions</t>
  </si>
  <si>
    <t>The Pannonian Basin in southeastern Europe is heavily used for rain-fed agriculture. The region experienced several droughts in the last years, causing major yield losses. Ongoing climate change, characterised by increasing temperatures and potential evapotranspiration, and by changes in precipitation distribution will likely increase the frequency and intensity of drought episodes in the future. Hence, ongoing monitoring of droughts and estimation of their impact on agriculture is necessary to adapt agricultural practices to changing weather and climate extremes. Several regional initiatives, projects and online tools have been established to facilitate drought monitoring and management in the Pannonian Basin. However, reliable systems to forecast potential drought impacts on plant productivity and agricultural yields at monthly to seasonal scales are only in their infancy, as plant response to climatic extremes is still poorly understood. With the increasing availability of high-resolution and long-term Earth Observation (EO) data and recent progress in machine learning and artificial intelligence, further improvements in drought monitoring and impact prediction capacities are expected. Here we review the current state of drought monitoring in the Pannonian Basin, identify EO-based variables to potentially improve regional drought impact monitoring and outline future perspectives for seasonal forecasts of drought impacts on agriculture.</t>
  </si>
  <si>
    <t>10.1007/s10113-020-01710-w</t>
  </si>
  <si>
    <t>Pye, K; Blott, SJ; Forbes, N; Maskell, LC</t>
  </si>
  <si>
    <t>Geomorphological and ecological change in a coastal foreland dune system, Sandscale haws, Cumbria, UK: the management challenges posed by climate change</t>
  </si>
  <si>
    <t>Many coastal sand dune systems in the UK and other parts of the world have experienced a decline in bare sand extent and dune mobility over the past 70 years, accompanied by increased coverage of coarse grass, scrub and woodland vegetation. This has raised concerns amongst nature conservationists about the survival of dune specialist species. Opinions are divided, however, regarding what management interventions should be made to counteract these trends. This paper reviews the factors which have contributed to progressive dune system stabilization at Sandscale Haws, located on the Irish Sea coast in Northwest England, considers the implications for the site of UKCP18 future climate change projections, and discusses the options and plans for future adaptive management. Analaysis of aerial photographs indicated a large reduction in bare sand area between 1946 and 1988 (from &gt;34% to 9% of the dune system), since when there has been a further decline to 1.7%. Consideration of the evidence suggests that a trend towards a warmer, slightly wetter and less windy climate has been the main driver of stabilization, although atmospheric nitrogen deposition, increasing atmospheric CO(2)concentrations, reduced grazing intensity, reduced human disturbance from the mid-1980s onwards and a tendency for shoreline progradation on the west-facing coast have played contributing roles. Some species characteristic of open habitats can still be found in good numbers in parts of the dune system, but without increased management it is likely they will decline further and some may become locally extinct. Since the site is of national and international importance for a number of nationally scarce plant and animal species it is considered that there is both a legal and an ethical duty to attempt to maintain suitable habitat for their survival. As a National Nature Reserve Sandscale Haws provides a suitable 'natural laboratory' within which to research the effectiveness of different intervention methods. A number of small-scale dune rejuvenation methods have been trialled since 2015, and options for larger scale interventions, including turf stripping and possible dune notching, are currently being evaluated as part of the nation-wideDynamic Dunescapesproject.</t>
  </si>
  <si>
    <t>JOURNAL OF COASTAL CONSERVATION</t>
  </si>
  <si>
    <t>10.1007/s11852-020-00781-5</t>
  </si>
  <si>
    <t>Potzelsberger, E; Spiecker, H; Neophytou, C; Mohren, F; Gazda, A; Hasenauer, H</t>
  </si>
  <si>
    <t>Growing Non-native Trees in European Forests Brings Benefits and Opportunities but Also Has Its Risks and Limits</t>
  </si>
  <si>
    <t>Purpose of Review Non-native tree species (NNT) raise a range of different associations and emotions-to many citizens they are just an exotic curiosity in parks, to many conservationists they are an evil to native ecosystems that should be eradicated, to a rising group of foresters they are part of the solution to climate change and an increasing timber demand, and to others they are already daily forestry business. In this review, where we also summarise the findings of the recent COST Action FP1403 (NNEXT) 'Non-native tree species for European forests: experiences, risks and opportunities', we highlight opportunities and challenges in the light of climate change, ecological risks and legislative limits of growing non-native tree species in Europe. Recent Findings Few NNT in Europe show invasive behaviour and are listed as prohibited species or as species to be monitored. A larger number of NNT is utilised in productive forestry and forest restoration due to their superior growth, valuable timber properties and good performance under harsh growing conditions. Current species distribution, experiences with success and failures and environmental concerns differ profoundly across Europe, with Western Europe overall revealing higher shares in NNT and showing a stronger interest of forestry related stakeholder groups to continue planting NNT. Many more NNT are already used in forestry than previously thought, but relatively few species have major importance in terms of area, mainly in western European countries. Diversification, mixing and avoidance of invasion in relation to NNT are necessities that are relatively new on the agenda. In contrast, provenance research of major NNT has been going on for many decades and now provides important information for climate change adaptation. Despite the limitations to the use of NNT either through legal restrictions or forest certification that differ considerably across Europe, the careful integration of a range of tested NNT also into future forest management planning shows a high potential for climate change adaptation and mitigation.</t>
  </si>
  <si>
    <t>CURRENT FORESTRY REPORTS</t>
  </si>
  <si>
    <t>10.1007/s40725-020-00129-0</t>
  </si>
  <si>
    <t>Many more NNT are already used in forestry than previously thought, but relatively few species have major importance in terms of area, mainly in western European countries. Diversification, mixing and avoidance of invasion in relation to NNT are necessities that are relatively new on the agenda. In contrast, provenance research of major NNT has been going on for many decades and now provides important information for climate change adaptation. Despite the limitations to the use of NNT either through legal restrictions or forest certification that differ considerably across Europe, the careful integration of a range of tested NNT also into future forest management planning shows a high potential for climate change adaptation and mitigation. Changes in the species composition
will have consequences for the goods and services, which
forests provide. This is especially true for the production of
construction wood, as only about 20% of the wood of
broadleaved species can be used for saw logs, while conifer_x0002_ous species may yield about 80% of saw logs. In order to
avoid a shortage of construction wood as a crucial renewable
resource and thus to avoid imports from potentially unsustain_x0002_able forestry, drought tolerant coniferous NNT receive partic_x0002_ular attention [32, 71]</t>
  </si>
  <si>
    <t xml:space="preserve">Avoid genetic bottlenecks through small population sizes and small plantation stands. </t>
  </si>
  <si>
    <t>Recently, a meta-analysis on the global effects of NNT on ecosystem services has been performed [65]. That study revealed a significant enhancement of several regulating eco_x0002_system services (climate regulation, soil erosion control, soil fertility and soil formation) and cultural ecosystem services (aesthetics, promotion on tourism websites, cultural heritage—monumental trees), but also an overall increase in the fire risk and a lower uniqueness of non-timber products was detected. While the study also showed that the total amount of timber harvested from NNT is still lower than from native species, these results are complemented with our NNEXT finding of on average 20–30% higher productivity of the most widely used NNT compared with European spe_x0002_cies [66]. Regionally, and depending on the species, the pro_x0002_ductivity gain may be much larger, e.g. in Norway and Sweden lodgepole pine growth is estimated to be 30 to 40% higher than for native Scots pine and also in Norway Sitka spruce may outperform Scots pine or birch by 200% to 300% on comparable sites [9•]</t>
  </si>
  <si>
    <t>Nothing explict but note adaptation caveats</t>
  </si>
  <si>
    <t xml:space="preserve">The evidence given here is more assumed than clearly demonstrated. </t>
  </si>
  <si>
    <t>Ito, G; Romanou, A; Kiang, NY; Faluvegi, G; Aleinov, I; Ruedy, R; Russell, G; Lerner, P; Kelley, M; Lo, K</t>
  </si>
  <si>
    <t>Global Carbon Cycle and Climate Feedbacks in the NASA GISS ModelE2.1</t>
  </si>
  <si>
    <t>We present results from the NASA GISS ModelE2.1-G-CC Earth System Model with coupled climate-carbon cycle simulations that were submitted to the sixth phase of the Coupled Model Intercomparison Project (CMIP6) Coupled Climate-Carbon Cycle MIP (C4MIP). Atmospheric CO2 concentration and carbon budgets for the land and ocean in the historical simulations were generally consistent with observations. Low simulated atmospheric CO2 concentrations during 1850-1950 were due to excess uptake from prescribed land cover change, which erroneously replaced arid shrublands with higher biomass crops, and assumed high 2004 LAI values in vegetated lands throughout the historical simulation. At the end of the historical period, slightly higher simulated CO2 than observed resulted from the land being an insufficient net carbon sink, despite the net effect of CO2 fertilization and warming-induced increases to leaf photosynthetic capacity. The global ocean carbon uptake agreed well with the observations with the largest discrepancies in the low latitudes. Future climate projection at 2091-2100 agreed with CMIP5 models in the northward shift, of temperate deciduous forest climate and expansion across Eurasia along 60 degrees N latitude, and dramatic regional biome shifts from drying and warming in continental Europe. Carbon feedback parameters were largely similar to the CMIP5 model ensemble. For our model, the variation of land feedback parameters within the uncertainty arises from the fertilization feedback being less sensitive due to lack of increased vegetation growth, and the comparably more negative ocean carbon-climate feedback is due to the large slowdown of the Atlantic overturning circulation.</t>
  </si>
  <si>
    <t>JOURNAL OF ADVANCES IN MODELING EARTH SYSTEMS</t>
  </si>
  <si>
    <t>10.1029/2019MS002030</t>
  </si>
  <si>
    <t>Costantini, EAC; Antichi, D; Almagro, M; Hedlund, K; Sarno, G; Virto, I</t>
  </si>
  <si>
    <t>Local adaptation strategies to increase or maintain soil organic carbon content under arable farming in Europe: Inspirational ideas for setting operational groups within the European innovation partnership</t>
  </si>
  <si>
    <t>In the European Union, the setting of Operational Groups (OG) is supported by the European Innovation Partnership to tackle specific problems and favor innovation in agriculture. They constitute an important aspect of the current Common Agricultural Policy. Increasing or maintaining soil organic carbon (SOC) content under arable farming has been acknowledged as a primary target of European agriculture. SOC-preserving agriculture needs its techniques to be tailored to local conditions, namely, the combination of factors related to the environment (climate and soil characteristics), to the farming system (land use type, farm specialization, crop management), but also to the social and cultural context (market and availability of production means, subsidies, farmers' education, propensity for innovation and change). In this paper we present inspirational ideas and show success examples of local adaptations strategies to increase or maintain SOC content in soils under arable farming in Europe. They include: Adoption of soil management strategies to improve SOC storage in irrigated systems. Precision farming and other high-tech solutions able to generate local diagnosis and adaptive strategies for increasing SOC and reducing greenhouse gasses emissions. Innovative strategies for extending soil cover periods and introducing cover crops in rotations in areas with limited water availability or prone to harsh weather conditions. Management of rainfed and low input crops to maintain and increase SOC in dry climates and erosive prone soils. These case studies could facilitate the setting up of OGs and the application of innovative practices in different European countries.</t>
  </si>
  <si>
    <t>10.1016/j.jrurstud.2020.08.005</t>
  </si>
  <si>
    <t>Moran-Ordonez, A; Ameztegui, A; De Caceres, M; de-Miguel, S; Lefevre, F; Brotons, L; Coll, L</t>
  </si>
  <si>
    <t>Future trade-offs and synergies among ecosystem services in Mediterranean forests under global change scenarios</t>
  </si>
  <si>
    <t>Mediterranean forests play a key role in providing services and goods to society, and are currently threatened by global change. We assessed the future provision of ecosystem services by Mediterranean pine forests under a set of management and climate change scenarios, built by combining different regional policies and climate change assumptions. We used the process-based model SORTIE-ND to simulate forest dynamics under each scenario. We coupled the outputs of SORTIE-ND with empirical and process-based models to estimate changes in harvested timber, carbon storage, mushroom yield, water provision, soil erosion mitigation and habitat for biodiversity by 2100, and assessed the trade-offs and synergies between services. Our results suggest that future provision of ecosystem services by Mediterranean forests will be more strongly determined by management policies than by climate. However, no management policy maximized the provision of all services. The continuation of the business-as-usual management would benefit some services to the detriment of water provision, but leads to higher vulnerability to extreme drought-events or wildfires. Managing for reducing forest vulnerability will balance the provision of services while reducing the risk of damage to forest functioning. We also found multiple spatial synergies between ecosystem services provision, likely driven by differences in site productivity.</t>
  </si>
  <si>
    <t>ECOSYSTEM SERVICES</t>
  </si>
  <si>
    <t>10.1016/j.ecoser.2020.101174</t>
  </si>
  <si>
    <t>Rubio-Cuadrado, A; Camarero, JJ; Gomez, C; Canellas, I; Aullo-Maestro, I; Gil, L; Montes, F</t>
  </si>
  <si>
    <t>Scots pine plantations growth adaptation to climate warming in locations at the southernmost distribution limit of the species</t>
  </si>
  <si>
    <t>Under the current climate change conjuncture, understanding the forest plantations capacity of acclimation to warming and increased drought stress is crucial for forest managers. To get some understanding of their adaptability, plantations of similar provenance but located in climatically contrasting sites can be compared. Here we study the growth dynamics and their relationship with climate and drought in two Scots pine (Pinus sylvestris L.) plantations located in the center (Sierra de Guadarrama, wetter site) and south (Sierra Nevada, drier site) of Spain, the latter situated at the southernmost distribution limit of the species. Our objectives are to quantify the trends in radial growth of these plantations, to quantify the influence of climate on growth, and to project the plantations growth as a function of forecasted climate. Results reveal that the plantations from the drier site show lower, and less responsive to climate, growth and greater resilience than those from the wetter site. Furthermore, if the current climate-growth relationships continue in the future, these plantations would maintain the current limited growth rate during the 21st century. On the contrary, plantations from the wetter site show higher growth rate and more resistance to drought, and they are projected to increase growth under the warmer conditions forecasted for the 21st century. Our study shows that plantations in drier sites may have a great capacity to acclimate to local climate conditions and would not be negatively impacted by the projected climate warming.</t>
  </si>
  <si>
    <t>10.1016/j.dendro.2020.125745</t>
  </si>
  <si>
    <t>Samec, P; Zapletal, M; Lukes, P; Rotter, P</t>
  </si>
  <si>
    <t>Spatial lag effect of aridity and nitrogen deposition on Scots pine (Pinus sylvestris L.) damage</t>
  </si>
  <si>
    <t>Scots pine (Pinus sylvestris L.) is a widespread tolerant forest tree-species; however, its adaptability to environmental change differs among sites with various buffering capacity. In this study, we compared the spatial effects of aridity index (AI) and nitrogen deposition (ND) on biomass density in natural and man-made pine stands of differing soil fertility using geographically weighted multiple lag regression. Soil fertility was defined using soil series as zonal trophic (27.9%), acidic (48.2%), gleyed (15.2%) and as azonal exposed (2.5%), maple (2.4%), ash (0.8%), wet (2.1%) and peat (0.9%) under pine stands in the Czech Republic (Central Europe; 4290.5 km(2); 130-1298 m a.s.l.). Annual AI and ND in every pine stand were estimated by intersection between raster and vector from 1 x 1 km grid for years 2000, 2003, 2007 and 2010 of severe non-specific forest damage spread. Biomass density was obtained from a MODIS 250 x 250 m raster using the enhanced vegetation index (EVI) for years 2000-2015, with a decrease in EVI indicating non-specific damage. Environmental change was assessed by comparing predictor values at EVI time t and t+lambda. Non-specific damage was registered over 51.9% of total forest area. Less than 8.8% of damaged stands were natural and the rest (91.2%) of damaged stands were man-made. Pure pine stands were more damaged than mixed. The ND effect prevailed up to 2007, while AI dominated later. Temporal increasing ND effect under AI effectiveness led to the most significant pine stand damage in 2008 and 2014. Predictors from 2000 to 2007 afflicted 58.5% of non-specifically damaged stands at R-2 0.09-0.76 (median 0.38), but from 2000 to 2010 afflicted 57.1% of the stands at R-2 0.16-0.75 (median 0.40). The most damaged stands occurred on acidic sites. Mixed forest and sustainable management on natural sites seem as effective remediation reducing damage by ND. (C) 2020 Elsevier Ltd. All rights reserved.</t>
  </si>
  <si>
    <t>10.1016/j.envpol.2020.114352</t>
  </si>
  <si>
    <t>Ma, XF; Zhu, JT; Yan, W; Zhao, CY</t>
  </si>
  <si>
    <t>Assessment of soil conservation services of four river basins in Central Asia under global warming scenarios</t>
  </si>
  <si>
    <t>As a key service for regulating ecosystems, soil conservation (SC) plays a critical role in preventing regional land degradation. However, there are few studies on SC services in Central Asia, and there is a lack of quantitative assessments of long-term time series. Meanwhile, future climate change is also expected to exacerbate the uncertainty in SC assessments in Central Asia. Based on this, we modified the revised universal soil loss equation (RUSLE) model applicable to the Central Asia region through the localizing parameters. This study represents the first comprehensive assessment to investigate the SC in the four major basins (FMB) in Central Asia (Amu Darya Basin, ADB; Syr Darya Basin, SDB; Ili River Basin, IRB; and Tarim River Basin, TRB) in the current period (1996-2015) and in the future (with global warming of 1.5 degrees C (GW_1.5 degrees C) and 2.0 degrees C (GW_2.0 degrees C)). The results indicate that the current and future SC in Central Asia generally show increasing trends, but these trends slow with increasing temperature. Compared with the current value, the future SC in Central Asia is 4.7% and 7.9% lower under GW_1.5 degrees C and GW_2.0 degrees C, respectively. The future SC in the FMB decreases under global warming of 2.0 degrees C (GW_2.0 degrees C), with the decreases in the basins exhibiting the following order: TRB (-15.1%) &gt; SDB (-8.6%) &gt; ADB (-4.6%) &gt; IRB (-3.3%). With increasing elevation, the SC in Central Asia increases and then decreases. Moreover, under GW_1.5 degrees C and GW_2.0 degrees C, the areas with the most concentrated SC extend from the areas at elevations of 1500-3500 m to areas at higher elevations. Temperature and precipitation had a synergistic effect on SC in Central Asia. Among the FMB, the TRB is most sensitive to climate variability. As the temperature increases by 16.9% and the precipitation increases by 30.0%, the SC in the TRB decreases by 7.0% (20.3 t km(-2)). The SC in the TRB should be prioritized in the FMB in Central Asia under GW_1.5 degrees C and GW_2.0 degrees C. The present study fills the gaps in the study of SC services in Central Asia and improves the simulation and risk assessment of SC in arid regions.</t>
  </si>
  <si>
    <t>10.1016/j.geoderma.2020.114533</t>
  </si>
  <si>
    <t>Fletcher, MS; Cadd, HR; Mariani, M; Hall, TL; Wood, SW</t>
  </si>
  <si>
    <t>The role of species composition in the emergence of alternate vegetation states in a temperate rainforest system</t>
  </si>
  <si>
    <t>Context Forest systems are dynamic and can alternate between alternative stable states in response to climate, disturbance and internal abiotic and biotic conditions. Switching between states depends on the crossing of critical thresholds and the establishment of feedbacks that drive (and maintain) changes in ecosystem functioning. The nature of these thresholds and the workings of these feedbacks have been well-researched, however, the factors that instigate movement toward and across a threshold remain poorly understood. Objectives In this paper, we explore the role of species composition in initiating ecosystem state change in a temperate landscape mosaic of fire-prone and fire-sensitive vegetation systems. Methods We construct two 12-kyr palaeocecological records from two proximal (230 m apart) sites in Tasmania, Australia, and apply the Alternative Stable States model as a framework to investigate ecosystem feedbacks and resilience threshold dynamics. Results Our results indicate that, in this system, invasion by pyrogenicEucalyptusspecies is a key factor in breaking down negative (stabilising) feedbacks that maintain pyrophobic sub-alpine rainforest. Conclusions We conclude that the emergence of an alternative stable pyrogenic state in these relic rainforest systems depends on the extent of pyrophytic species within the system. These findings are critical for understanding resilience in forest ecosystems under future climate and land management changes and are relevant to fire-adapted cool-temperate ecosystems globally.</t>
  </si>
  <si>
    <t>LANDSCAPE ECOLOGY</t>
  </si>
  <si>
    <t>10.1007/s10980-020-01110-9</t>
  </si>
  <si>
    <t>Apreda, C; Reder, A; Mercogliano, P</t>
  </si>
  <si>
    <t>Urban morphology parameterization for assessing the effects of housing blocks layouts on air temperature in the Euro-Mediterranean context</t>
  </si>
  <si>
    <t>Urban environment characteristics directly affect local microclimate and, in turn, changes in local microclimate affect the urban environmental conditions, often resulting in negative consequences on human health and comfort. The study of these interactions is largely supported by scientific literature, but there is a general lack concerning the urban forms influence on outdoor thermal comfort in Euro-Mediterranean cities. In this study, the topic is addressed by investigating performances and characteristics of typical Euro-Mediterranean housing blocks to highlight their effects on local microclimate. Its relevance is related to the need for supporting the assessment of microclimate conditions and outdoor thermal comfort, providing an effective tool that can steer future adaptation policies and design processes. In this perspective, a parametric study is performed by investigating different housing blocks through some morphometric descriptors (density, land-use, canyon geometry descriptors), commonly used in urban and environmental planning. Seven typologies (detached, attached, linear, U-shaped, block with courtyard, block with multiple courtyards, tower) are modelled with the Computational Fluid Dynamic (CFD) ENVI-met v4.4 model, considering three configurations of surface cover and wind direction. For each combination, air temperature at pedestrian level (T-A,T-1.6m) and descriptors are compared to highlight the microclimate performances of urban forms. The results show a close relationship between density, geometry and T-A,T-1.6m distribution, highlighting the perimeter type (which includes three block types: U-shaped, block with courtyard, block with multiple courtyards) as the optimal configuration. Moreover, in some cases, a reduced amount of vegetation can lead to a significant reduction in air temperature, with economic benefits in terms of cost reductions for implementation, management and maintenance. (C) 2020 Elsevier B.V. All rights reserved.</t>
  </si>
  <si>
    <t>10.1016/j.enbuild.2020.110171</t>
  </si>
  <si>
    <t>Thom, D; Sommerfeld, A; Sebald, J; Hagge, J; Muller, J; Seidl, R</t>
  </si>
  <si>
    <t>Effects of disturbance patterns and deadwood on the microclimate in European beech forests</t>
  </si>
  <si>
    <t>More frequent and severe disturbances increasingly open the forest canopy and initiate tree regeneration. Simultaneously, increasing weather extremes, such as drought and heat, are threatening species adapted to cool and moist climate. The magnitude of the microclimatic buffering capacity of forest canopies to mitigate hot and dry weather conditions and its disturbance-induced reduction remains poorly quantified. Also, the influence of disturbance legacies (e.g., deadwood) on forest microclimate is unresolved. In a unique manipulation experiment we investigated (i) the microclimatic buffering capacity of forest canopies in years with different climatic conditions; (ii) the impacts of spatial disturbance patterns on surface light and microclimate; and (iii) the effect of deadwood presence and type on microclimate. Treatments included two disturbance patterns (i.e., aggregated and distributed), four deadwood types (i.e., standing, downed, standing and downed, removed), and one untreated control (i.e., nine treatments in total), replicated at five sites dominated by European beech (Fagus sylvatica L.) in southeastern Germany. We measured forest floor light conditions and derived diurnal extremes and variation in temperature (T) and vapor pressure deficit (VPD) during four consecutive summer seasons (2016 - 2019). The buffering capacity of intact forest canopies was higher in warm and dry years. Surface light was significantly higher in spatially aggregated disturbance gaps compared to distributed disturbances of similar severity. An increase in surface light by 10 % relative to closed canopies elevated T-max and VPDmax by 0.42 degrees C and 0.04 kPa, respectively. Deadwood presence and type did not affect the forest microclimate significantly. Microclimatic buffering under forest canopies can dampen the effects of climate change. However, increasing canopy disturbances result in more light penetrating the canopy, reducing the microclimatic buffering capacity of forests. We conclude that forest management should foster microclimatic buffering in forests as one element of a multi-pronged strategy to counter climate change.</t>
  </si>
  <si>
    <t>10.1016/j.agrformet.2020.108066</t>
  </si>
  <si>
    <t>Varghese, SJ; Surendran, S; Ajithkumar, B; Rajendran, K; Kitoh, A</t>
  </si>
  <si>
    <t>Future changes in rice yield over Kerala using climate change scenario from high resolution global climate model projection</t>
  </si>
  <si>
    <t>The impact of climate change on agricultural yield is one amongst the major concerns the world is witnessing. Our study focusses on rice yield prediction for an agricultural research station in Kerala with the help of climate change scenario input from the Meteorological Research Institute (MRI) Global Climate Model (GCM) projection under Representative Concentration Pathway 8.5 (RCP8.5). We have used Cropping System Model (CSM) Crop Estimation through Resource and Environment Synthesis (CERES) Rice within Decision Support System for Agrotechnology Transfer (DSSAT) package for predicting the yield. Our study has the novelty of using very high-resolution climate data from a model which is highly skilful in capturing the present-day climate features and climatic trends over India (in particular, over the Western Ghats), as input for simulating the future crop yield. From this study, we find that the rice yield decreases due to rise in temperature and reduction in rainfall, thereby reducing the crops maturity time in the future. Based on our results, the adaptation measures suggested to achieve better yield under future warming conditions are: (i) to opt for alternative rice varieties which have tolerance to high temperatures and consume less water, and (ii) shifting of planting date to the most appropriate window.</t>
  </si>
  <si>
    <t>JOURNAL OF EARTH SYSTEM SCIENCE</t>
  </si>
  <si>
    <t>10.1007/s12040-020-01459-0</t>
  </si>
  <si>
    <t>Chamberlain, CJ; Cook, BI; Morales-Castilla, I; Wolkovich, EM</t>
  </si>
  <si>
    <t>Climate change reshapes the drivers of false spring risk across European trees</t>
  </si>
  <si>
    <t>Temperate forests are shaped by late spring freezes after budburst - false springs - which may shift with climate change. Research to date has generated conflicting results, potentially because few studies focus on the multiple underlying drivers of false spring risk. Here, we assessed the effects of mean spring temperature, distance from the coast, elevation and the North Atlantic Oscillation (NAO) using PEP725 leafout data for six tree species across 11 648 sites in Europe, to determine which were the strongest predictors of false spring risk and how these predictors shifted with climate change. All predictors influenced false spring risk before recent warming, but their effects have shifted in both magnitude and direction with warming. These shifts have potentially magnified the variation in false spring risk among species with an increase in risk for early-leafout species (i.e.Aesculus hippocastanum,Alnus glutinosa,Betula pendula) compared with a decline or no change in risk among late-leafout species (i.e.Fagus sylvatica,Fraxinus excelsior,Quercus robur). Our results show how climate change has reshaped the drivers of false spring risk, complicating forecasts of future false springs, and potentially reshaping plant community dynamics given uneven shifts in risk across species.</t>
  </si>
  <si>
    <t>10.1111/nph.16851</t>
  </si>
  <si>
    <t>Useful background on  need to consider false spring risk and how this could change with climate change. And could then assume that if don't, you could have compromised adaptation and mitigation goals. But no direct evidence.</t>
  </si>
  <si>
    <t>Franke, JA; Muller, C; Elliott, J; Ruane, AC; Jagermeyr, J; Snyder, A; Dury, M; Falloon, PD; Folberth, C; Francois, L; Hank, T; Izaurralde, RC; Jacquemin, I; Jones, C; Li, M; Liu, WF; Olin, S; Phillips, M; Pugh, TAM; Reddy, A; Williams, K; Wang, ZW; Zabel, F; Moyer, EJ</t>
  </si>
  <si>
    <t>The GGCMI Phase 2 emulators: global gridded crop model responses to changes in CO2, temperature, water, and nitrogen (version 1.0)</t>
  </si>
  <si>
    <t>Statistical emulation allows combining advantageous features of statistical and process-based crop models for understanding the effects of future climate changes on crop yields. We describe here the development of emulators for nine process-based crop models and five crops using output from the Global Gridded Model Intercomparison Project (GGCMI) Phase 2. The GGCMI Phase 2 experiment is designed with the explicit goal of producing a structured training dataset for emulator development that samples across four dimensions relevant to crop yields: atmospheric carbon dioxide (CO2) concentrations, temperature, water supply, and nitrogen inputs (CTWN). Simulations are run under two different adaptation assumptions: that growing seasons shorten in warmer climates, and that cultivar choice allows growing seasons to remain fixed. The dataset allows emulating the climatological-mean yield response of all models with a simple polynomial in mean growing-season values. Climatological-mean yields are a central metric in climate change impact analysis; we show here that they can be captured without relying on interannual variations. In general, emulation errors are negligible relative to differences across crop models or even across climate model scenarios; errors become significant only in some marginal lands where crops are not currently grown. We demonstrate that the resulting GGCMI emulators can reproduce yields under realistic future climate simulations, even though the GGCMI Phase 2 dataset is constructed with uniform CTWN offsets, suggesting that the effects of changes in temperature and precipitation distributions are small relative to those of changing means. The resulting emulators therefore capture relevant crop model responses in a lightweight, computationally tractable form, providing a tool that can facilitate model comparison, diagnosis of interacting factors affecting yields, and integrated assessment of climate impacts.</t>
  </si>
  <si>
    <t>10.5194/gmd-13-3995-2020</t>
  </si>
  <si>
    <t>Vinceti, B; Manica, M; Lauridsen, N; Verkerk, PJ; Lindner, M; Fady, B</t>
  </si>
  <si>
    <t>Managing forest genetic resources as a strategy to adapt forests to climate change: perceptions of European forest owners and managers</t>
  </si>
  <si>
    <t>Managing genetic diversity is of key importance in fostering resilience of forest ecosystems to climate change. We carried out a survey reaching over 200 forest owners and managers from 15 European countries to understand their perceptions of the main threats to forest ecosystems, their knowledge of forest genetic resources (FGR) and their attitude toward actively managing these resources to strengthen the resilience of forest ecosystems to climate change. Respondents perceived pests and diseases to be the top-ranking threats to forests, followed by windstorms and drought, with differences across countries. They stated to be aware of the potential offered by managing FGR and indicated that they paid attention to origin and quality in their choice of planting material. Generally, respondents showed a positive attitude in using forest reproductive material foreign to the planting site, to better match the projected future climate conditions, introducing either a new native tree species or a new non-local genotype of a species already planted (keeping the same species but changing the source of planting material). However, forest reproductive material from local sources was largely preferred over non-local material (both genetically improved and not improved). Forest managers and owners may need to be exposed to more evidence of the potential benefits deriving from active adaptation and mitigation management of FGR before implementing adaptive measures. Also, more efforts should be invested in understanding perceptions and motivations of European forest owners and managers, in order to better tailor advice on optimal measures to counteract the detrimental effects of climate change.</t>
  </si>
  <si>
    <t>10.1007/s10342-020-01311-6</t>
  </si>
  <si>
    <t>Useful background on what managers think about using different forest genetic resources. Assumption that adaptation needed and therefore useful to know about this. But no direct evidence, at least from consideration of abstract</t>
  </si>
  <si>
    <t>Lidwell-Durnin, J; Lapthorn, A</t>
  </si>
  <si>
    <t>The threat to global food security from wheat rust: ethical and historical issues in fighting crop diseases and preserving genetic diversity</t>
  </si>
  <si>
    <t>Wheat rust can cause catastrophic crop failures. The Green Revolution succeeded in part thanks to the deployment of wheat with genetic resistance to stem rust. The appearance of a new strain of stem rust in Uganda (Ug99), first detected in 1998, raised the threat of global stem rust epidemics beyond its prevalence in Africa and the Middle East. Despite over twenty years of awareness campaigns, research, and breeding programmes, much of the wheat cultivated today still lacks resistance to Ug99, while races of the stripe and leaf rust present equal challenges to meeting market demands. Our article contributes a new assessment of ethical issues that emerge in our fight against stem rust. Specifically, the article explores how efforts to combat stem rust we employ today may threaten genetic diversity in wheat or impose a further bottleneck on choice of cultivars, thus directly impacting the ability of future generations to fight stem rust and also to find the genetic diversity needed to develop new varieties of wheat that are adapted to changes in climate.</t>
  </si>
  <si>
    <t>10.1016/j.gfs.2020.100446</t>
  </si>
  <si>
    <t xml:space="preserve">Very interesting perspective that breeding needs to consider genetic bottlenecks and avoid compromising what future generations can do. No direct evidence of changing risk, but suggests that adaptation for e.g. stem rust which may be expected to change with climate change, may need to consider more than just what we do now - see abstract. </t>
  </si>
  <si>
    <t>Monteverde, C; De Sales, F</t>
  </si>
  <si>
    <t>Impacts of global warming on southern California's winegrape climate suitability</t>
  </si>
  <si>
    <t>Southern California has seen a resurgence of winegrowing regions in the past few decades, however the future of winegrape climatic suitability in the area has not been exhaustively explored. This study evaluated the future climate suitability for the cultivation of winegrape and potential global warming impacts on southern California's winegrowing regions through a series of high-resolution surface air temperature and precipitation projections obtained with the WRF-SSIB regional climate model. Results reveal that by mid-21st-century the surface air temperature will increase by approximately 1.2 degrees C, while average precipitation will decrease by as much as 11% in the southern winegrowing areas under the Intergovernmental Panel on Climate Change high greenhouse-gas emissions scenario. Evaluation of bioclimatic suitability indices indicate increases in heat accumulation for all major winegrowing areas; including an increase of about 10% in growing-degree day, while morning low temperatures in September may experience increases of approximately 11% in the future, thus impacting negatively the ripening stage of grapevines and leading to changes in wine composition and quality. Additionally, the extent of areas classified under the cool to warm climate suitability categories could decrease by nearly 42% in the study area by 2050. Conditions in southern California are already warm and dry for viticulture and continuing heat accumulation increase, along with rainfall reduction, could potentially place additional stress to winegrape crop in the area, including advanced phenological timing and moisture deficit stress that could lead to decreases in yield. The projected decline in viticulture suitability highlights the need for adaptive capacity within this sector to mitigate the impacts of global warming. Possible mitigating strategies include planting hotter climate grape varieties, moving vineyards to regions that are more suitable in the future, and adopting dry-farming techniques.</t>
  </si>
  <si>
    <t>ADVANCES IN CLIMATE CHANGE RESEARCH</t>
  </si>
  <si>
    <t>10.1016/j.accre.2020.08.002</t>
  </si>
  <si>
    <t>Xing, YR; Nopsa, JFH; Andersen, KF; Andrade-Piedra, JL; Beed, FD; Blomme, G; Carvajal-Yepes, M; Coyne, DL; Cuellar, WJ; Forbes, GA; Kreuze, JF; Kroschel, J; Kumar, PL; Legg, JP; Parker, M; Schulte-Geldermann, E; Sharma, K; Garrett, KA</t>
  </si>
  <si>
    <t>Global Cropland Connectivity: A Risk Factor for Invasion and Saturation by Emerging Pathogens and Pests</t>
  </si>
  <si>
    <t>The geographic pattern of cropland is an important risk factor for invasion and saturation by crop-specific pathogens and arthropods. Understanding cropland networks supports smart pest sampling and mitigation strategies. We evaluate global networks of cropland connectivity for key vegetatively propagated crops (banana and plantain, cassava, potato, sweet potato, and yam) important for food security in the tropics. For each crop, potential movement between geographic location pairs was evaluated using a gravity model, with associated uncertainty quantification. The highly linked hub and bridge locations in cropland connectivity risk maps are likely priorities for surveillance and management, and for tracing intraregion movement of pathogens and pests. Important locations are identified beyond those locations that simply have high crop density. Cropland connectivity risk maps provide a new risk component for integration with other factors-such as climatic suitability, genetic resistance, and global trade routes-to inform pest risk assessment and mitigation.</t>
  </si>
  <si>
    <t>10.1093/biosci/biaa067</t>
  </si>
  <si>
    <t>Tan, XJ; Liu, BJ; Tan, XZ</t>
  </si>
  <si>
    <t>Global Changes in Baseflow Under the Impacts of Changing Climate and Vegetation</t>
  </si>
  <si>
    <t>Understanding the impacts of climate change and human activities on hydrological processes, especially the baseflow, is vital for sustainable water resource management. We analyzed the global changes in baseflow and baseflow index (BFI) for 2,374 global streamflow stations from 1970 to 2016 to examine their associations with precipitation, temperature, terrestrial water storage (TWS), normalized difference vegetation index (NDVI) representing the vegetation regimes, potential evapotranspiration (PET), and a humidity index (HI)-precipitation/PET. Results showed that changes in both baseflow and BFI are significantly region dependent in continents, due to spatial differences of changes in climate and vegetation that determines the baseflow generation. Seasonal baseflow changed slightly, while seasonal BFI varied greatly, partly due to the shift from snowfall to rainfall and warming effects on glacial retreat and the timing of snowmelt. The multibasin baseflow elasticity analyses show that baseflow (BFI) was highly sensitive to changes in NDVI, precipitation, and temperature (temperature and PET). The multivariate regression analyses show that globally, changes in precipitation and TWS contributed to the majority (64.8% and 20.2%) of changes in baseflow, while changes in HI, PET, and precipitation contributed to the majority (30.3%, 28.9%, and 27.5%) of changes in BFI. The spatially varying interaction between climate, vegetation, and baseflow implies that regional adaptation of water resources utilization to climate change should consider the regional shifts in vegetation. This study quantified the elasticity and relative contribution of changes in geographic factors to changes in baseflow and BFI around the world and could inform practices for sustainable water management.</t>
  </si>
  <si>
    <t>10.1029/2020WR027349</t>
  </si>
  <si>
    <t>Hong, JH; Gruda, NS</t>
  </si>
  <si>
    <t>The Potential of Introduction of Asian Vegetables in Europe</t>
  </si>
  <si>
    <t>Increasing longevity, along with an aging population in Europe, has caused serious concerns about diet-related chronic diseases such as obesity, diabetes, cardiovascular diseases, and certain cancers. As recently noted during the coronavirus pandemic, regular exercise and a robust immune system complemented by adequate consumption of fruit and vegetables are recommended due to their known health benefits. Although the volume of fresh vegetable consumption in the EU is barely growing, demand for diversified, nutritious, and exotic vegetables has been increasing. Therefore, the European market for fresh Asian vegetables is expected to expand across the EU member states, and the introduction of new vegetables has enormous potential. We conducted this review to address the high number and wide range of Asian vegetable species with a commercial potential for introduction into the current European vegetable market. Many of them have not received any attention yet. Four Asian vegetables: (1) Korean ginseng sprout, (2) Korean cabbage, (3) Coastal hog fennel and (4) Japanese (Chinese or Korean) angelica tree, are further discussed. All of these vegetables possess several health benefits, are increasingly in demand, are easy to cultivate, and align with current trends of the European vegetable market, e.g., vegetables having a unique taste, higher value, are decorative and small. Introducing Asian vegetables will enhance the diversity of nutritious horticultural products in Europe, associated with all their respective consumption benefits. Future research on the Asian vegetable market within Europe is needed. In addition, experimental studies of Asian vegetables under practical conditions for their production in different European environments are required. Economic, social, and ecological aspects also ought to be considered.</t>
  </si>
  <si>
    <t>10.3390/horticulturae6030038</t>
  </si>
  <si>
    <t xml:space="preserve">Few remarks on what cultivation of Asian veg will mean for adaptation and mitigation but more a paper discussing introduction of Asian veg more into European market, for health benefits. </t>
  </si>
  <si>
    <t>Soulis, KX; Psomiadis, E; Londra, P; Skuras, D</t>
  </si>
  <si>
    <t>A New Model-Based Approach for the Evaluation of the Net Contribution of the European Union Rural Development Program to the Reduction of Water Abstractions in Agriculture</t>
  </si>
  <si>
    <t>Agriculture is an essential driving force in water resources management and has a central role in the European Union's Rural Development Programme (RDP). In this study, the solution developed addresses countries characterised by relatively small farms, vast spatial and temporal variability and severe data scarcity. The proposed model-based approach is directly relevant to the evaluation of agricultural policies affecting water abstraction based on multisource data. The evaluation process utilises an entirely spatially distributed, continuous hydrological model. The model provides a gridded output of the main hydrological balance components, as well as vegetation water deficit and irrigation water requirements, on a daily temporal step on a country scale. It provides information at the farm level and facilitates the estimation of water abstractions in agriculture, taking into consideration all the pertinent information included in the Integrated Administration and Control System database that is maintained by RDPs in Europe. Remote sensing data also are used to validate crop patterns. The obtained results were analysed to estimate the net effect of the RDP to the reduction of water abstractions in agriculture. This work produces valuable information concerning the evaluation of agricultural policies and the assessment of land use, and climate change adaptation and mitigation strategies.</t>
  </si>
  <si>
    <t>10.3390/su12177137</t>
  </si>
  <si>
    <t>Shokat, S; Grosskinsky, DK; Roitsch, T; Liu, FL</t>
  </si>
  <si>
    <t>Activities of leaf and spike carbohydrate-metabolic and antioxidant enzymes are linked with yield performance in three spring wheat genotypes grown under well-watered and drought conditions</t>
  </si>
  <si>
    <t>Background To improve our understanding about the physiological mechanism of grain yield reduction at anthesis, three spring wheat genotypes [L-1(advanced line), L-2(Vorobey) and L-3(Punjab-11)] having contrasting yield potential under drought in field were investigated under controlled greenhouse conditions, drought stress was imposed at anthesis stage by withholding irrigation until all plant available water was depleted, while well-watered control plants were kept at 95% pot water holding capacity. Results Compared to genotype L(1)and L-2, pronounced decrease in grain number (NGS), grain yield (GY) and harvest index (HI) were found in genotype L-3, mainly due to its greater kernel abortion (KA) under drought. A significant positive correlation of leaf monodehydroascorbate reductase (MDHAR) with both NGS and HI was observed. In contrast, significant negative correlations of glutathione S-transferase (GST) and vacuolar invertase (vacInv) both within source and sink were found with NGS and HI. Likewise, a significant negative correlation of leaf abscisic acid (ABA) with NGS was noticed. Moreover, leaf aldolase and cell wall peroxidase (cwPOX) activities were significantly and positively associated with thousand kernel weight (TKW). Conclusion Distinct physiological markers correlating with yield traits and higher activity of leaf aldolase and cwPOX may be chosen as predictive biomarkers for higher TKW. Also, higher activity of MDHAR within the leaf can be selected as a predictive biomarker for higher NGS in wheat under drought. Whereas, lower activity of vacInv and GST both within leaf and spike can be selected as biomarkers for higher NGS and HI. The results highlighted the role of antioxidant and carbohydrate-metabolic enzymes in the modulation of source-sink balance in wheat crops, which could be used as bio-signatures for breeding and selection of drought-resilient wheat genotypes for a future drier climate.</t>
  </si>
  <si>
    <t>BMC PLANT BIOLOGY</t>
  </si>
  <si>
    <t>10.1186/s12870-020-02581-3</t>
  </si>
  <si>
    <t>Detailed physiological measures regarding drought tolerance of different wheat varieties and links to enzymes etc.</t>
  </si>
  <si>
    <t>Unclear relevance to UK as varieties sourced from Mexico and Pakistan - would need checking detail as to whether could be grown in UK in future. Concept re: role of antioxidant and CHO-metabolic enzymes in modulation of source-sink balance in wheat crops which could be used as bio-signatures for breeding and selection of drought-resilient wheat genotypes for a future drier climate may be of use.</t>
  </si>
  <si>
    <t xml:space="preserve">Results suggestive of positive impact on CCRA risk 4 if implemented. </t>
  </si>
  <si>
    <t>Lichtner, FJ; Gaskins, VL; Cox, KD; Jurick, WM</t>
  </si>
  <si>
    <t>Global transcriptomic responses orchestrate difenoconazole resistance in Penicillium spp. causing blue mold of stored apple fruit</t>
  </si>
  <si>
    <t>BackgroundBlue mold is a globally important and economically impactful postharvest disease of apples caused by multiple Penicillium spp. There are currently four postharvest fungicides registered for blue mold control, and some isolates have developed resistance manifesting in decay on fungicide-treated fruit during storage. To date, mechanisms of fungicide resistance have not been explored in this fungus using a transcriptomic approach.ResultsWe have conducted a comparative transcriptomic study by exposing naturally-occurring difenoconazole (DIF) resistant (G10) and sensitive (P11) blue mold isolates to technical grade difenoconazole, an azole fungicide in the commercial postharvest product Academy (Syngenta Crop Protection, LLC). Dynamic changes in gene expression patterns were observed encompassing candidates involved in active efflux and transcriptional regulators between the resistant and sensitive isolates. Unlike other systems, 3 isoforms of cytochrome P450 monoxygenase (CYP51A-C) were discovered and expressed in both sensitive and resistant strains upon difenoconazole treatment. Active efflux pumps were coordinately regulated in the resistant isolate and were shown to mediate the global resistance response as their inhibition reversed the difenoconazole-resistant phenotype in vitro.ConclusionsOur data support the observation that global transcriptional changes modulate difenoconazole resistance in Penicillium spp. While the dogma of CYP51 overexpression is supported in the resistant isolate, our studies shed light on additional new mechanisms of difenoconazole resistance on a global scale in Penicillium spp. These new findings broaden our fundamental understanding of azole fungicide resistance in fungi, which has identified multiple genetic targets, that can be used for the detection, management, and abatement of difenoconazole-resistant blue mold isolates during long-term storage of apples.</t>
  </si>
  <si>
    <t>BMC GENOMICS</t>
  </si>
  <si>
    <t>10.1186/s12864-020-06987-z</t>
  </si>
  <si>
    <t>Joshi, RK; Bharat, SS; Mishra, R</t>
  </si>
  <si>
    <t>Engineering drought tolerance in plants through CRISPR/Cas genome editing</t>
  </si>
  <si>
    <t>Drought stress is primarily responsible for heavy yield losses and productivity in major crops and possesses the greatest threat to the global food security. While conventional and molecular breeding approaches along with genetic engineering techniques have been instrumental in developing drought-tolerant crop varieties, these methods are cumbersome, time consuming and the genetically modified varieties are not widely accepted due to regulatory concerns. Plant breeders are now increasingly centring towards the recently available genome-editing tools for improvement of agriculturally important traits. The advent of multiple sequence-specific nucleases has facilitated precise gene modification towards development of novel climate ready crop variants. Amongst the available genome-editing platforms, the clustered regularly interspaced short palindromic repeat-Cas (CRISPR/Cas) system has emerged as a revolutionary tool for its simplicity, adaptability, flexibility and wide applicability. In this review, we focus on understanding the molecular mechanism of drought response in plants and the application of CRISPR/Cas genome-editing system towards improved tolerance to drought stress.</t>
  </si>
  <si>
    <t>3 BIOTECH</t>
  </si>
  <si>
    <t>10.1007/s13205-020-02390-3</t>
  </si>
  <si>
    <t>In this review, we focus on understanding the molecular mechanism of drought response in plants and the application of CRISPR/Cas genome-editing system towards improved tolerance to drought stress.</t>
  </si>
  <si>
    <t>However, a wide number of gene edited mutants being transgenic in nature are still scrutinize by the ethical and regulatory authorities. Therefore, transgene-free inte_x0002_gration to minimize the probability of of-target mutations is still a challenging task for efective utilization of genome editing.</t>
  </si>
  <si>
    <t>Review article. Assume that adoption of technique will lead to reduction in risk - but no direct evidence.</t>
  </si>
  <si>
    <t>Ferracci, V; Bolas, CG; Freshwater, RA; Staniaszek, Z; King, T; Jaars, K; Otu-Larbi, F; Beale, J; Malhi, Y; Waine, TW; Jones, RL; Ashworth, K; Harris, NRP</t>
  </si>
  <si>
    <t>Continuous Isoprene Measurements in a UK Temperate Forest for a Whole Growing Season: Effects of Drought Stress During the 2018 Heatwave</t>
  </si>
  <si>
    <t>Isoprene concentrations were measured at four heights below, within, and above the forest canopy in Wytham Woods (United Kingdom) throughout the summer of 2018 using custom-built gas chromatographs (the iDirac). These observations were complemented with selected ancillary variables, including air temperature, photosynthetically active radiation, occasional leaf gas exchange measurements, and satellite retrievals of normalized difference vegetation and water indices. The campaign overlapped with a long and uninterrupted heatwave accompanied by moderate drought. Peak isoprene concentrations during the heatwave-drought were up to a factor of 4 higher than those before or after. Higher temperatures during the heatwave could not account for all the observed isoprene; the enhanced abundances correlated with drought stress. Leaf-level emissions confirmed this and also included compounds associated with ecosystem stress. This work highlights that a more in-depth understanding of the effects of drought stress is required to better characterize isoprene emissions. Plain Language Summary Plants emit a number of volatile organic compounds into the atmosphere as a response to environmental stimuli such as temperature and incoming sunlight. Once emitted, these compounds undergo chemical processes that can affect local air quality (for instance, contributing to the formation of pollutants such as ground-level ozone) and climate (by contributing to the formation of aerosol particles). Numerical models have been developed to successfully simulate volatile emissions under most environmental conditions. However, one notable exception is during extreme weather events such as heatwaves and droughts, where current models appear inadequate. In this paper, we present a unique data set consisting of continuous measurements of isoprene, the main volatile emission from vegetation, during the summer of 2018 in a UK temperate forest. A prolonged heatwave and drought affected the United Kingdom that summer. We report unusually high levels of isoprene and show that higher temperatures during the heatwave cannot account for all the observed isoprene. Our analysis shows that ecosystem stress brought about by moderate drought correlates with the enhanced isoprene. This work enables an improved description of isoprene emissions under extreme events (droughts) that are predicted to become more frequent in the near future as a consequence of global change.</t>
  </si>
  <si>
    <t>10.1029/2020GL088885</t>
  </si>
  <si>
    <t>D'Onofrio, D; Baudena, M; Lasslop, G; Nieradzik, LP; Warlind, D; von Hardenberg, J</t>
  </si>
  <si>
    <t>Linking Vegetation-Climate-Fire Relationships in Sub-Saharan Africa to Key Ecological Processes in Two Dynamic Global Vegetation Models</t>
  </si>
  <si>
    <t>Africa is largely influenced by fires, which play an important ecological role influencing the distribution and structure of grassland, savanna and forest biomes. Here vegetation strongly interacts with climate and other environmental factors, such as herbivory and humans. Fire-enabled Dynamic Global Vegetation Models (DGVMs) display high uncertainty in predicting the distribution of current tropical biomes and the associated transitions, mainly due to the way they represent the main ecological processes and feedbacks related to water and fire. The aim of this study is to evaluate the outcomes of two state-of-the-art DGVMs, LPJ-GUESS and JSBACH, also currently used in two Earth System Models (ESMs), in order to assess which key ecological processes need to be included or improved to represent realistic interactions between vegetation cover, precipitation and fires in sub-Saharan Africa. To this end, we compare models and remote-sensing data, analyzing the relationships between tree and grass cover, mean annual rainfall, average rainfall seasonality and average fire intervals, using generalized linear models, and we compare the patterns of grasslands, savannas, and forests in sub-Saharan Africa. Our analysis suggests that LPJ-GUESS (with a simple fire-model and complex vegetation description) performs well in regions of low precipitation, while in humid and mesic areas the representation of the fire process should probably be improved to obtain more open savannas. JSBACH (with a complex fire-model and a simple vegetation description) can simulate a vegetation-fire feedback that can maintain open savannas at intermediate and high precipitation, although this feedback seems to have stronger effects than observed, while at low precipitation JSBACH needs improvements in the representation of tree-grass competition and drought effects. This comparative process-based analysis permits to highlight the main factors that determine the tropical vegetation distribution in models and observations in sub-Saharan Africa, suggesting possible improvements in DGVMs and, consequently, in ESM simulations for future projections. Given the need to use carbon storage in vegetation as a climate mitigation measure, these models represent a valuable tool to improve our understanding of the sustainability of vegetation carbon pools as a carbon sink and the vulnerability to disturbances such as fire.</t>
  </si>
  <si>
    <t>10.3389/fenvs.2020.00136</t>
  </si>
  <si>
    <t>Madrigal-Gonzalez, J; Ballesteros-Canovas, JA; Zavala, MA; Morales-Molino, C; Stoffel, M</t>
  </si>
  <si>
    <t>Forest stocks control long-term climatic mortality risks in Scots pine dry-edge forests</t>
  </si>
  <si>
    <t>Forest research has addressed the importance of an improved understanding of drought-stocks interactions in the dry edge of tree species range. Nonetheless, more efforts are still critically needed to link up the multiple ways by which climatic stressors can trigger tree mortality, including population-level determinants and management. Here, we analyze the interactive effects of North Atlantic Oscillation (NAO), a surrogate of climatic variability in southwestern Europe, and forest stocks on tree mortality in dry-edge populations of the most widespread Eurasian tree species,Pinus sylvestrisL., in the forest of Valsain (central Spain). Specifically, we use tree mortality data gathered since 1941 in six multiannual periods. Results suggest that the main mortality risks in these forests can occur either in positive or negative NAO phases, but that their relative impacts are critically mediated by forest structure. In NAO(+)periods, commonly associated with warm-dry conditions in the Iberian Peninsula, a peak of mortality was found in closed forest sections, whereas the second peak, found in open forest sections, was related to NAO(-)periods, correlated with temperate-rainy weather conditions. This finding reinforces the key role of management-through its control on forest structure-as a driver of forest vulnerability to climate. Accounting for the multiple ways in which stocks modulate tree responses to different risks emerges as a critical element when it comes to the design of efficient adaptation measures in managed dry-edge forests.</t>
  </si>
  <si>
    <t>10.1002/ecs2.3201</t>
  </si>
  <si>
    <t>Davies, S; Bathgate, S; Petr, M; Gale, A; Patenaude, G; Perks, M</t>
  </si>
  <si>
    <t>Drought risk to timber production - A risk versus return comparison of commercial conifer species in Scotland</t>
  </si>
  <si>
    <t>Climate change will alter precipitation patterns across the world increasing drought risk to forests in some areas, especially where summer precipitation is reduced. Effective management of this risk requires quantified information on the probabilities and consequences of drought to support policy and strategic decisions on the choice of tree species that will provide drought resilience and ensure continued timber supply. Here we define a new approach to delivering this information to underpin management decisions on species choice for restocking. We derive location-specific risk versus return analyses, for twenty commercial timber species in Scotland, by quantifying the impact of drought risk under a high emission scenario on potential return, modelled as change in baseline volume of timber production (yield in m(3) ha(-1)). We find that the current potential yield of Sitka spruce is likely to be sufficiently high to compensate for its relatively high drought susceptibility compared to alternative species, modelled over a new 50-year rotation. In regions projected to experience increased drought risk particularly central and eastern areas of Scotland - the higher drought tolerance of some species means that they are likely to be viable alternatives to Sitka spruce, based on a threshold productivity which we set for the purposes of this analysis as &gt;= 90% of predicted Sitka spruce yield. Since species diversification is a potential strategy to increase forest resilience against other risks, such as those from pest and diseases, our analysis provides a framework within which these regional decisions can be made. Risk management strategies should be introduced which include the risk from drought to commercial softwood plantations and thereby help protect timber volume production. The modelling approach outlined could be adapted to compare timber species in other regions where comparable data are available.</t>
  </si>
  <si>
    <t>FOREST POLICY AND ECONOMICS</t>
  </si>
  <si>
    <t>10.1016/j.forpol.2020.102189</t>
  </si>
  <si>
    <t>We find that the current potential yield of Sitka spruce is likely to be sufficiently high to compensate for its relatively high drought susceptibility compared to alternative species, modelled over a new 50-year rotation. In regions projected to experience increased drought risk - particularly central and eastern areas of Scotland - the higher drought tolerance of some species means that they are likely to be viable alternatives to Sitka spruce, based on a threshold productivity which we set for the purposes of this analysis as ≥90% of predicted Sitka spruce yield. Since species diversification is a potential strategy to increase forest resilience against other risks, such as those from pest and diseases, our analysis provides a framework within which these regional decisions can be made. Risk management strategies should be introduced which include the risk from drought to commercial softwood plantations and thereby help protect timber volume production. The modelling approach outlined could be adapted to compare timber species in other regions where comparable data are available.</t>
  </si>
  <si>
    <t>By viable, we mean whether the higher exposure of Sitka spruce to drought ‘risk’, curtails its generally higher ‘return’ (as quantified by its higher yield volume), to a point where other softwood species become competitive alternatives? We therefore propose a method to quantify the ‘risk’ versus ‘return’ of different softwood timber species yield projected under a high emission climate change scenario. It is worth stressing that this is a risk assessment rather than a forecast. The results will support management in determining whether the risk, should a worst case scenario materialise, is acceptable. If not, then species selection strategies should be devised to reduce the risk of such a scenario.</t>
  </si>
  <si>
    <t>Main case is risk vs return and method to do this under drought scenarios. Worth stressing this is a risk assessment rather than forecast. If risk isn’t acceptable, then species selection strategies should be devised to reduce risk of such a scenario. Method used is risk adjusted performance measurement (RAPM). Note that suggested neutral as can continue to grow sitka spruce according to method results at least in upcoming timeframe. However, could also be positive i.e. change in species may be warranted in certain circumstances. This will also have impacts on mitigation too but not directly addressed.</t>
  </si>
  <si>
    <t>Reyes, JA; Lira-Noriega, A</t>
  </si>
  <si>
    <t>Current and future global potential distribution of the fruit flyDrosophila suzukii(Diptera: Drosophilidae)</t>
  </si>
  <si>
    <t>Drosophila suzukii(Matsumura) (Diptera: Drosophilidae) is a pest that causes severe damage to various fruits, generating economic losses. We evaluated its potential geographic distribution under current and future climatic conditions using an ecological niche modelling approach, based on the largest available database on occurrence records for this species. Additionally, we identified areas of risk to agricultural land and crops. Predictions under current climatic conditions indicated that this species is likely to be present across broad swaths of the United States of America, southeastern Asia, southeastern Australia, New Zealand, and Europe. We predict considerable expansion of its potential range for 2050, mainly in the Northern Hemisphere, because of ongoing climate change, under both low and high emissions scenarios.</t>
  </si>
  <si>
    <t>CANADIAN ENTOMOLOGIST</t>
  </si>
  <si>
    <t>10.4039/tce.2020.3</t>
  </si>
  <si>
    <t>Risk and return – when will the drought risk happen and therefore when change?</t>
  </si>
  <si>
    <t>Using a rotation length of 40 years (typical for Sitka) would therefore penalise the slower growing species, so we used a rotation length of 50 years for all species although this is an extended rotation length for most sites growing Sitka spruce in Scotland as windthrow risk increases with stand age (Read et al., 2009; Peltola et al., 2013). We therefore compare the total volume production at the end of a 50-year rotation, adjusted each decade for the drought risk under a high emission scenario.</t>
  </si>
  <si>
    <t>Huchler, K; Schulze, CH; Gamauf, A; Sumasgutner, P</t>
  </si>
  <si>
    <t>Shifting Breeding Phenology in Eurasian KestrelsFalco tinnunculus: Effects of Weather and Urbanization</t>
  </si>
  <si>
    <t>Human-induced climate change and the destruction of natural habitats are two of the main threats to biodiversity worldwide. Animals can use local weather conditions as environmental cues for optimal breeding conditions, but climate change can cause severe phenological mismatches. Migratory species that have a shorter time period for their settlement decision, or species that breed in heavily transformed habitats, might be specifically sensitive to such change. Here, we analyzed the arrival and egg-laying dates of Eurasian kestrels (Falco tinnunculus) in Vienna (415 km(2)), Austria, gathered by academic and citizen scientists between 2010 and 2018. To identify critical time windows in which weather variables affect phenology, we used a sliding window approach and considered the degree of urbanization as an additional predictor to unravel habitat-dependent relationships. Furthermore, we assessed the relationship between arrival and egg-laying (i.e., the length of the time gap in-between). We found that arrival dates were not influenced by urbanization, and that egg-laying started earlier in drier weather conditions prior to arrival, and earlier in more natural areas than in the urban center. The time gap between arrival and egg-laying was slightly shorter in breeding pairs that arrived later at their nest sites. Our results might indicate a strategy to mitigate later arrival by relatively earlier egg-laying through reducing the length of the courtship period. Such a behavioral adaptation could avoid negative effects of a later onset of breeding on their reproductive success, which is known from previous studies in our urban population.</t>
  </si>
  <si>
    <t>10.3389/fevo.2020.00247</t>
  </si>
  <si>
    <t>Doesn’t consider other changes beyond drought risk (hence why not a forecast) - Furthermore, our assessment is a RAPM approach which compares returns in the context of how much risk forest managers could be exposed to, but is not a forecast. It is important to note that the analysis focuses only on potential loss from moisture deficit and does not allow for any other factors (e.g. higher temperatures or higher CO2 concentrations) that might change the relative volume accumulation between different species.</t>
  </si>
  <si>
    <t>Marquis, B; Bergeron, Y; Simard, M; Tremblay, F</t>
  </si>
  <si>
    <t>Probability of Spring Frosts, Not Growing Degree-Days, Drives Onset of Spruce Bud Burst in Plantations at the Boreal-Temperate Forest Ecotone</t>
  </si>
  <si>
    <t>Climate warming-driven early leaf-out is expected to increase forest productivity but concurrently increases leaf exposure to spring frosts, which could reduce forests' net productivity. We hypothesized that due to their damaging effect on buds, spring frosts exert a stronger control on bud phenology than do growing degree-days. We monitored bud flush phenology of three white spruce seed sources (one local seed source from the boreal mixedwood forest and two seed sources from the temperate forest), one black spruce seed source originating from the boreal mixedwood forest and four nonlocal Norway spruce seed sources in 2016 and 2017 in two plantations located on both sides of the temperate-boreal mixedwood forest ecotone in eastern Canada (Quebec). We aimed to determine inter- and intraspecies variations in bud break timing and sensitivity to air temperature and photoperiod. We expected that bud break timing for boreal species and seed sources would be better synchronized with the decrease in frost probability than for nonlocal species and seed sources. We used mixed binomial regressions and AICc model selection to determine the best environmental variables predicting each transition from one stage of bud phenology to the next. At both plantation sites, white spruce bud flush began and ended earlier compared to black and Norway spruce. Buds of all spruce species were sensitive to frost probability for early phenological stages, whereas growing degree-days controlled the remaining stages. Photoperiod sensitivity was higher for white spruce compared to black and Norway spruce and reached its maximum in the temperate forest. At intraspecies level, the two southern white spruce seed sources opened their buds earlier than the local source and were more sensitive to photoperiod, which increased their exposure to spring frosts. Onset of spruce bud flush is driven by spring frosts and photoperiod, but once started, bud phenology responds to temperature. The high photoperiod sensitivity in white spruces could counterbalance climate warming and limit future premature leaf-out, whereas the low photoperiod sensitivity in black spruce should not restrain leaf-out advancement with climate warming. Our results call for adapting the temperature-driven hypotheses of ecophysiological models predicting leaf-out to include spring frost probability.</t>
  </si>
  <si>
    <t>10.3389/fpls.2020.01031</t>
  </si>
  <si>
    <t>It is also important to note that our analysis does not account for tree mortality. At present there is insufficient scientific understanding to reliably predict the levels of MD which might cause mortality to different species (Meir et al., 2015). Mortality of Sitka spruce did occur following the extended drought of 2003 in the Dee Valley in north east Scotland, averaging 22% across three affected sites (Green et al., 2008). Since the analysis does not factor in drought crack, or mortality, this lends further support to the need to diversify with more drought tolerant species to reduce the risk of widespread loss from overreliance on Sitka spruce, especially in future drought prone regions, to prevent such mortality occurring at a larger scale. Different types of natural disturbance risk also interact, and drought stress may also weaken the resilience of trees against other risks such as susceptibility to pest and disease attack or windthrow (Green, 2006; Csillery et al., 2017; Seidl et al., 2017).</t>
  </si>
  <si>
    <t>Bao, F; Liu, MH; Cao, YL; Li, JZ; Yao, B; Xin, ZM; Lu, Q; Wu, B</t>
  </si>
  <si>
    <t>Water Addition Prolonged the Length of the Growing Season of the Desert ShrubNitraria tangutorumin a Temperate Desert</t>
  </si>
  <si>
    <t>Climate models often predict that more extreme precipitation events will occur in arid and semiarid regions, where plant phenology is particularly sensitive to precipitation changes. To understand how increases in precipitation affect plant phenology, this study conducted a manipulative field experiment in a desert ecosystem of northwest China. In this study, a long-termin situwater addition experiment was conducted in a temperate desert in northwestern China. The following five treatments were used: natural rain plus an additional 0, 25, 50, 75, and 100% of the local mean annual precipitation. A series of phenological events, including leaf unfolding (onset, 30%, 50%, and end of leaf unfolding), cessation of new branch elongation (30, 50, and 90%), and leaf coloration (80% of leaves turned yellow), of the locally dominant shrubNitraria tangutorumwere observed from 2012 to 2018. The results showed that on average, over the seven-year-study and in all treatments water addition treatments advanced the spring phenology (30% of leaf unfolding) by 1.29-3.00 days, but delayed the autumn phenology (80% of leaves turned yellow) by 1.18-11.82 days. Therefore, the length of the growing season was prolonged by 2.11-13.68 days, and autumn phenology contributed more than spring phenology. In addition, water addition treatments delayed the cessation of new branch elongation (90%) by 5.82-12.61 days, and nonlinear relationships were found between the leaves yellowing (80% of leaves) and the amount of watering. Linear relationships were found between the cessation of new branch elongation (90%), the length of the growing season, and amount of water addition. The two response patterns to water increase indicated that predictions of phenological events in the future should not be based on one trend only.</t>
  </si>
  <si>
    <t>10.3389/fpls.2020.01099</t>
  </si>
  <si>
    <t>Finally, the analysis predicts MD probabilities using the UKCP09 dataset. UKCP18 was published at the end of 2018 but was not available during this project. The analyses could be updated in future as new datasets become available (Met Office, 2018a) and at a higher resolution. MD datasets would have to be recalculated from daily precipitation datasets from the weather generator using Petr et al. (2014b)’s methodology. However, the UKCP18 overview report indicated that trends over land are ‘broadly consistent’ with those from UKCP09 data (Met Office, 2018b).</t>
  </si>
  <si>
    <t>Kling, MM; Ackerly, DD</t>
  </si>
  <si>
    <t>Global wind patterns and the vulnerability of wind-dispersed species to climate change</t>
  </si>
  <si>
    <t>The resilience of biodiversity in the face of climate change depends on gene flow and range shifts. For diverse wind-dispersed and wind-pollinated organisms, regional wind patterns could either facilitate or hinder these movements, depending on alignment of winds with spatial climate patterns. We map global variation in terrestrial wind regimes, and model how 'windscape' connectivity will shape inbound and outbound dispersal between sites and their predicted future climate analogs. This model predicts that wind-accessible, climatically analogous sites will be scarcer in locations such as the tropics and on the leeward sides of mountain ranges, implying that the wind-dispersed biota in these landscapes may be more vulnerable to future climate change. A case study ofPinus contortaillustrates species-specific patterns of predicted genetic rescue and range expansion facilitated by wind. This framework has implications across fields ranging from historical biogeography and landscape genetics to ecological forecasting and conservation planning. Wind patterns could enhance or hinder the ability of organisms reliant on wind-driven dispersal and pollination to shift their ranges under climate change. Organisms in the tropics and on the leeward side of mountains may be particularly at risk due to scarcity of suitable, wind-accessible sites.</t>
  </si>
  <si>
    <t>10.1038/s41558-020-0848-3</t>
  </si>
  <si>
    <t>Land management-based options that require significant land use change can adversely affect efforts to eradicate poverty and eliminate hunger (Molotoks et al., 2018); such trade-offs were identified with afforestation and BECCS/bioenergy in particular. Recognizing these trade-offs in advance can help policymakers find alternative measures, or at least possibilities to avoid or minimize negative effects, through well-managed implementation, safety nets, and welfare policies, among other solutions (Trisos et al., 2019). Similarly, social development options that are focused on human improvement to the exclusion of natural systems can have adverse effects on NCPs. Policymakers face strong challenges in trying to balance these competing goals, and use of trade-off analyses derived from extensive literature reviews, as we have done here, is one way to help identify these pitfalls.</t>
  </si>
  <si>
    <t>All too often, land and climate policies are not planned in an integrated manner, as examination of many existing NDCs reveals, and when synergies are not managed for explicitly, this can result in lost opportunities. Nexus approaches to socio-environmental systems and “nature-based solutions” that have an explicitly integrated human/ecosystem benefit model are two approaches identified here that show promise. Thus, how response options and policies are designed and delivered will play an important role in determining how beneficial they are in supporting SDG and NCP goals, and future research on the implementation successes and failures of these options is sorely needed (Independent Group of Scientists appointed by the Secretary-General, 2019). Ensuring that policymakers can anticipate adverse impacts and positive co-benefits in advance, and potentially choose the most appropriate response options for their particular contexts and challenges, will require more assessments such as these, and increased attention to co-benefit and trade-off interactions in the overall literature</t>
  </si>
  <si>
    <t>This is very important for report in general and approach in general</t>
  </si>
  <si>
    <t>General</t>
  </si>
  <si>
    <t>Nicolescu, VN; Vor, T; Mason, WL; Bastien, JC; Brus, R; Henin, JM; Kupka, I; Lavnyy, V; La Porta, N; Mohren, F; Petkova, K; Redei, K; Stefancik, I; Wasik, R; Peric, S; Hernea, C</t>
  </si>
  <si>
    <t>Ecology and management of northern red oak (Quercus rubra L. syn. Q. borealis F. Michx.) in Europe: a review</t>
  </si>
  <si>
    <t>Northern red oak (Quercus rubra L. syn. Q. borealis F. Michx.) is a valuable broadleaved tree species originating from the eastern half of the USA and Canada. It was introduced to Europe in 1691 and currently covers over 350 000 ha, being found all over the continent, except the coldest part of Scandinavia. It is a fast-growing and valuable broadleaved tree due to its ecological characteristics, good wood properties and high economic value. Northern red oak prefers deep, loose, moderately humid and acid soils, without compact horizons and of at least moderate fertility. It does not grow well on dry, calcareous soils as well as waterlogged or poorly drained soils. It is either naturally regenerated using a group shelterwood system or planted using seedlings of European provenance, collected in certified seed stands. As northern red oak is light-demanding, its management should be 'dynamic' and includes heavy interventions (cleaning-respacing and thinning from above), in order to minimize crown competition between the final crop trees. These should produce large diameter trees for valuable end uses (e.g. veneer, solid furniture, lumber, etc.) within a rotation period generally of 80-100 years. The necessity for pruning (both formative and high) depends on the stand stocking at establishment, the subsequent silvicultural interventions as well as the occurrence of forking. The adaptation potential of northern red oak to predicted climate change, especially drought, seems to be higher than for European native oaks, the importance of the species is expected to increase in the future.</t>
  </si>
  <si>
    <t>FORESTRY</t>
  </si>
  <si>
    <t>10.1093/forestry/cpy032</t>
  </si>
  <si>
    <t>The adaptation potential of northern red oak to predicted climate change, especially drought, seems to be higher than for European native oaks, the importance of the species is expected to increase in the future.</t>
  </si>
  <si>
    <t>Although adaptation mentioned in abstract not really directly addressed in paper so no evidence. But red oak likely to be more part of European forest composition in to the future, depending on how non native trees are viewed.</t>
  </si>
  <si>
    <t>Jansons, A; Zeltins, P; Donis, J; Neimane, U</t>
  </si>
  <si>
    <t>Long-Term Effect ofLophodermiumNeedle Cast on The Growth of Scots Pine and Implications for Financial Outcomes</t>
  </si>
  <si>
    <t>In Northern Europe, climate change may facilitate the prevalence of Scots pine, yet also promote the spread of pathogens attacking this species. A common biotic risk for Scots pine in nurseries and young stands is Lophodermium needle cast, primarily caused byLophodermium seditiosum, which negatively affects the survival and growth of saplings. Reduced tree growth has been observed several years after damage by Lophodermium needle cast. However, for decision-making in protection or resistance breeding, an estimate of financial loss is important. Thus, the study aimed to assess the long-term influence of Lophodermium needle cast on the growth and financial value of Scots pine stands. The effect of needle cast damage during the sixth growing season on growth at the age of 17 years was evaluated in a control-crossed Scots pine progeny trial, and the results indicated a significantly negative effect on the height and diameter of the trees. A significant family effect also existed on the severity of the needle cast damage. Long-term simulations indicated that severely damaged Scots pines had a reduced equivalent annual annuity (EAA) of almost 100% at the final harvest. More intensive early management to reduce stand density could partly compensate for losses caused by needle cast. A higher EAA for the most resistant group of trees regardless of the stand management scenarios suggests an economically justified potential for improved resistance. Strong negative (-0.62 to -0.70) correlations of height and survival with the proportion of severely affected trees at the family mean level implies that resistant genotypes can be selected along with improved growth in progeny trials, which are affected by needle cast.</t>
  </si>
  <si>
    <t>10.3390/f11070718</t>
  </si>
  <si>
    <t>Liu, U; Cossu, TA; Davies, RM; Forest, F; Dickie, JB; Breman, E</t>
  </si>
  <si>
    <t>Conserving orthodox seeds of globally threatened plants ex situ in the Millennium Seed Bank, Royal Botanic Gardens, Kew, UK: the status of seed collections</t>
  </si>
  <si>
    <t>We reviewed the status of orthodox seed collections of globally threatened plants conserved in - 20 degrees C long-term storage at the Millennium Seed Bank, Royal Botanic Gardens, Kew, UK in terms of their geographic and bioclimatic representativeness, taxonomic and genetic diversity, quality and physiological status. The comprehensive dataset used spans over 45 years of worldwide conservation effort across various organisations. The data provides evidence-based results and future directions for the represented globally threatened flora that are of relevance to all plant conservation and seed banking organisations across the globe. The reviewed sample includes 523 collections and represents a wide geographic range, originating from 67 countries, from all nine bio-geographic continents. The majority of collections originated from temperate climates and from habitats with no dry seasons but experiencing warm summer periods. The taxonomic composition of the collections highlighted a substantial diversity, with 303 taxa (four extinct in the wild; 56 critically endangered; 105 endangered; and 138 vulnerable) represented by 297 species, 199 genera and 74 families. Almost four fifths of the collections were harvested from wild habitats. Whilst wild-origin collections can harbour useful genes not available in the cultivated gene pool, for threatened plants both collections and taxa are likely to suffer from low genetic diversity as a low number of individual plants, populations and/or potentially viable or usable seeds were sampled at the original harvest. Large numbers of empty and infested seeds in the original harvest have significantly affected the quality of collections in terms of availability of potentially viable or usable seeds in collections. As a result, just over one third of taxa and one fifth of collections consisted of &gt;= 5000 potentially viable or usable seeds. Viable seeds exhibited a sound physiological status in terms of germinability and viability at the initial round of germination tests after storage, but on average, relative germination and viability achieved were below 85%. A decline in germinability during their variable time of storage was evident for 16% of the 78 collections analysed for longevity. According to a set of criteria, suitable germination protocols for propagation of plants from seeds were identified for 165 taxa. Given the apparent differences between wild species, especially those that are rare and threatened, and domesticated crops, the quality and physiological status of reviewed collections are reasonably sound. The characteristics we observed for collections, the challenges we identified for conserving them and the germination protocols we suggested for propagation of plants from seeds have the scope to be noted, integrated and used globally across various conservation activities and policies.</t>
  </si>
  <si>
    <t>BIODIVERSITY AND CONSERVATION</t>
  </si>
  <si>
    <t>10.1007/s10531-020-02005-6</t>
  </si>
  <si>
    <t>Tan, K; Zhang, HK; Zheng, HP</t>
  </si>
  <si>
    <t>Selective breeding of edible bivalves and its implication of global climate change</t>
  </si>
  <si>
    <t>Bivalve molluscs are very nutritious and are an important source of human animal protein. To date, bivalve farming has contributed to about 15% of the mean per capita animal protein intake of approximate 1.5 billion people around the world. Unfortunately, the effects of climate change, mainly global warming and ocean acidification, have had many deleterious effects on bivalve aquaculture, not only leading to mass mortalities of bivalves in farms and hatcheries, but also causing collapse of natural bivalve populations. In response to the recurrent mass mortalities of farmed bivalves, many selective breeding programmes have been launched with the breeding goal of reducing mortality rate caused by disease outbreaks and changing ocean conditions. This article reviews the progress and potential of selective breeding of edible bivalves in the context of global climate change. It is clear from the literature that in terms of environmental sensitivity, and disease resistance and tolerance, selective breeding has great potential for improving the robustness of edible bivalves with significant heritability and genetic gain. Because the robustness of edible bivalves to climate change is a complex trait affected by multiple genes, the application of modern genomic tools in selective breeding is expected to dramatically enhance the accuracy and efficacy of genetic improvements and produce bivalve strains that are robust to climate change. The information in this article is very useful for guidance on adaptation strategies for climate-smart bivalve aquaculture solutions to be implemented in bivalve hatcheries and farms.</t>
  </si>
  <si>
    <t>REVIEWS IN AQUACULTURE</t>
  </si>
  <si>
    <t>10.1111/raq.12458</t>
  </si>
  <si>
    <t>Smith, A; Tetzlaff, D; Kleine, L; Maneta, MP; Soulsby, C</t>
  </si>
  <si>
    <t>Isotope-aided modelling of ecohydrologic fluxes and water ages under mixed land use in Central Europe: The 2018 drought and its recovery</t>
  </si>
  <si>
    <t>Understanding the interactions of vegetation and soil water under varying hydrological conditions is crucial to aid quantitative assessment of land-use sustainability for maintaining water supply for humans and plants. Isolating and estimating the volume and ages of water stored within different compartments of the critical zone, and the associated fluxes of evaporation, transpiration, and groundwater recharge, facilitates quantification of these soil-plant-water interactions and the response of ecohydrological fluxes to wet and dry periods. We used the tracer-aided ecohydrological model EcH(2)O-iso to examine the response of water ages of soil water storage, groundwater recharge, evaporation, and root-uptake at a mixed land use site, in northeastern Germany during the drought of 2018 and in the following winter months. The approach applied uses a dynamic vegetation routine which constrains water use by ecological mechanisms. Two sites with regionally typical land-use types were investigated: a forested site with sandy soils and a deep rooting zone and a grassland site, with loamier soils and shallower rooting zone. This results in much younger water ages (&lt;1 year) through the soil profile in the forest compared to the grass, coupled with younger groundwater recharge. The higher water use in the forest resulted in a more pronounced annual cycle of water ages compared to the more consistent water age in the loamier soil of the grasslands. The deeper rooting zone of the forested site also resulted in older root-uptake water usage relative to soil evaporation, while the grassland site root-uptake was similar to that of soil evaporation. Besides more dynamic water ages in the forest, replenishment of younger soil waters to soil storage was within 6 months following the drought (cf. &gt;8 months in the grassland). The temporal evaluation of the responsiveness of soil and vegetation interactions in hydrologic extremes such as 2018 is essential to understand changes in hydrological processes and the resilience of the landscape to the longer and more severe summer droughts predicted under future climate change.</t>
  </si>
  <si>
    <t>10.1002/hyp.13838</t>
  </si>
  <si>
    <t>Bert, D; Lebourgeois, F; Ponton, S; Musch, B; Ducousso, A</t>
  </si>
  <si>
    <t>Which oak provenances for the 22nd century in Western Europe? Dendroclimatology in common gardens</t>
  </si>
  <si>
    <t>The current distribution area of the two sympatric oaksQuercus petraeaandQ.roburcovers most of temperate Western Europe. Depending on their geographic location, populations of these trees are exposed to different climate constraints, to which they are adapted. Comparing the performances of trees from contrasting populations provides the insight into their expected resilience to future climate change required for forest management. In this study, the descendants of 24Q.petraeaand twoQ.roburprovenances selected from sites throughout Europe were grown for 20 years in three common gardens with contrasting climates. The 2420 sampled trees allowed the assessments of the relationship between radial growth and climate. An analysis of 15-year chronologies of ring widths, with different combinations of climate variables, revealed different response patterns between provenances and between common gardens. As expected, provenances originating from sites with wet summers displayed the strongest responses to summer drought, particularly in the driest common garden. All provenances displayed positive significant relationships between the temperature of the previous winter and radial growth when grown in the common garden experiencing the mildest winter temperatures. Only eastern provenances from continental cold climates also clearly expressed this limitation of growth by cold winter temperatures in the other two common gardens. However, ecological distance, calculated on the basis of differences in climate between the site of origin and the common garden, was not clearly related to the radial growth responses of the provenances. This suggests that the gradient of genetic variability among the selected provenances was not strictly structured according to climate gradients. Based on these results, we provide guidelines for forest managers for the assisted migration ofQuercus petraeaandQ.roburprovenances.</t>
  </si>
  <si>
    <t>10.1371/journal.pone.0234583</t>
  </si>
  <si>
    <t xml:space="preserve">Provenance study in France but using genetic material from oaks across Europe. Results suggests that the gradient of genetic variability among the selected provenances was not strictly structured according to climate gradients. Also showed map where assisted migration may be useful and in what direction based on results in the three common gardens and climate sensitivity. </t>
  </si>
  <si>
    <t>Study only applicable to northern France according to discussion i.e. difficult to extrapolate to other contexts reliably.</t>
  </si>
  <si>
    <t xml:space="preserve">Regional because three common gardens within France across contrasting climates (wet-cold to dry-warm) with trees from sites throughout Europe. Could assume that there will be a positive effect (i.e. reduction in risk) if choose appropriate provenance but would require testing. Results here give insights on what particular provenances could be useful, based on response to current climate, in northern France. </t>
  </si>
  <si>
    <t>George, J; Hasler, B; Mremi, I; Sindato, C; Mboera, L; Rweyemamu, M; Mlangwa, J</t>
  </si>
  <si>
    <t>A systematic review on integration mechanisms in human and animal health surveillance systems with a view to addressing global health security threats</t>
  </si>
  <si>
    <t>Background Health surveillance is an important element of disease prevention, control, and management. During the past two decades, there have been several initiatives to integrate health surveillance systems using various mechanisms ranging from the integration of data sources to changing organizational structures and responses. The need for integration is caused by an increasing demand for joint data collection, use and preparedness for emerging infectious diseases. Objective To review the integration mechanisms in human and animal health surveillance systems and identify their contributions in strengthening surveillance systems attributes. Method The review followed the Preferred Reporting Items for Systematic Reviews and Meta-Analysis Protocols (PRISMA-P) 2015 checklist. Peer-reviewed articles were searched from PubMed, HINARI, Web of Science, Science Direct and advanced Google search engines. The review included articles published in English from 1900 to 2018. The study selection considered all articles that used quantitative, qualitative or mixed research methods. Eligible articles were assessed independently for quality by two authors using the QualSyst Tool and relevant information including year of publication, field, continent, addressed attributes and integration mechanism were extracted. Results A total of 102 publications were identified and categorized into four pre-set integration mechanisms: interoperability (35), convergent integration (27), semantic consistency (21) and interconnectivity (19). Most integration mechanisms focused on sensitivity (44.1%), timeliness (41.2%), data quality (23.5%) and acceptability (17.6%) of the surveillance systems. Generally, the majority of the surveillance system integrations were centered on addressing infectious diseases and all hazards. The sensitivity of the integrated systems reported in these studies ranged from 63.9 to 100% (median = 79.6%, n = 16) and the rate of data quality improvement ranged from 73 to 95.4% (median = 87%, n = 4). The integrated systems were also shown improve timeliness where the recorded changes were reported to be ranging from 10 to 91% (median = 67.3%, n = 8). Conclusion Interoperability and semantic consistency are the common integration mechanisms in human and animal health surveillance systems. Surveillance system integration is a relatively new concept but has already been shown to enhance surveillance performance. More studies are needed to gain information on further surveillance attributes.</t>
  </si>
  <si>
    <t>ONE HEALTH OUTLOOK</t>
  </si>
  <si>
    <t>10.1186/s42522-020-00017-4</t>
  </si>
  <si>
    <t>Rodriguez, R; Duran, P</t>
  </si>
  <si>
    <t>Natural Holobiome Engineering by Using Native Extreme Microbiome to Counteract the Climate Change Effects</t>
  </si>
  <si>
    <t>In the current scenario of climate change, the future of agriculture is uncertain. Climate change and climate-related disasters have a direct impact on biotic and abiotic factors that govern agroecosystems compromising the global food security. In the last decade, the advances in high throughput sequencing techniques have significantly improved our understanding about the composition, function and dynamics of plant microbiome. However, despite the microbiome have been proposed as a new platform for the next green revolution, our knowledge about the mechanisms that govern microbe-microbe and microbe-plant interactions are incipient. Currently, the adaptation of plants to environmental changes not only suggests that the plants can adapt or migrate, but also can interact with their surrounding microbial communities to alleviate different stresses by natural microbiome selection of specialized strains, phenomenon recently called Cry for Help. From this way, plants have been co-evolved with their microbiota adapting to local environmental conditions to ensuring the survival of the entire holobiome to improve plant fitness. Thus, the strong selective pressure of native extreme microbiomes could represent a remarkable microbial niche of plant stress-amelioration to counteract the negative effect of climate change in food crops. Currently, the microbiome engineering has recently emerged as an alternative to modify and promote positive interactions between microorganisms and plants to improve plant fitness. In the present review, we discuss the possible use of extreme microbiome to alleviate different stresses in crop plants under the current scenario of climate change.</t>
  </si>
  <si>
    <t>FRONTIERS IN BIOENGINEERING AND BIOTECHNOLOGY</t>
  </si>
  <si>
    <t>10.3389/fbioe.2020.00568</t>
  </si>
  <si>
    <t>Zohner, CM; Mo, LD; Renner, SS; Svenning, JC; Vitasse, Y; Benito, BM; Ordonez, A; Baumgarten, F; Bastin, JF; Sebald, V; Reich, PB; Liang, JJ; Nabuurs, GJ; de-Miguel, S; Alberti, G; Anton-Fernandez, C; Balazy, R; Brandli, UB; Chen, HYH; Chisholm, C; Cienciala, E; Dayanandan, S; Fayle, TM; Frizzera, L; Gianelle, D; Jagodzinski, AM; Jaroszewicz, B; Jucker, T; Kepfer-Rojas, S; Khan, ML; Kim, HS; Korjus, H; Johannsen, VK; Laarmann, D; Lang, M; Zawila-Niedzwiecki, T; Niklaus, PA; Paquette, A; Pretzsch, H; Saikia, P; Schall, P; Seben, V; Svoboda, M; Tikhonova, E; Viana, H; Zhang, CY; Zhao, XH; Crowther, TW</t>
  </si>
  <si>
    <t>Late-spring frost risk between 1959 and 2017 decreased in North America but increased in Europe and Asia</t>
  </si>
  <si>
    <t>Late-spring frosts (LSFs) affect the performance of plants and animals across the world's temperate and boreal zones, but despite their ecological and economic impact on agriculture and forestry, the geographic distribution and evolutionary impact of these frost events are poorly understood. Here, we analyze LSFs between 1959 and 2017 and the resistance strategies of Northern Hemisphere woody species to infer trees' adaptations for minimizing frost damage to their leaves and to forecast forest vulnerability under the ongoing changes in frost frequencies. Trait values on leaf-out and leaf-freezing resistance come from up to 1,500 temperate and boreal woody species cultivated in common gardens. We find that areas in which LSFs are common, such as eastern North America, harbor tree species with cautious (late-leafing) leaf-out strategies. Areas in which LSFs used to be unlikely, such as broad-leaved forests and shrublands in Europe and Asia, instead harbor opportunistic tree species (quickly reacting to warming air temperatures). LSFs in the latter regions are currently increasing, and given species' innate resistance strategies, we estimate that similar to 35% of the European and similar to 26% of the Asian temperate forest area, but only similar to 10% of the North American, will experience increasing late-frost damage in the future. Our findings reveal region-specific changes in the spring-frost risk that can inform decision-making in land management, forestry, agriculture, and insurance policy.</t>
  </si>
  <si>
    <t>10.1073/pnas.1920816117</t>
  </si>
  <si>
    <t>Fones, HN; Bebber, DP; Chaloner, TM; Kay, WT; Steinberg, G; Gurr, SJ</t>
  </si>
  <si>
    <t>Threats to global food security from emerging fungal and oomycete crop pathogens</t>
  </si>
  <si>
    <t>Emerging fungal and oomycete pathogens pose a significant risk to global food security. This Review summarizes factors affecting pathogen introduction and spread and current disease control strategies, and highlights the direction that research must take to face the challenge of emerging crop pathogens. Emerging fungal and oomycete pathogens infect staple calorie crops and economically important commodity crops, thereby posing a significant risk to global food security. Our current agricultural systems - with emphasis on intensive monoculture practices - and globalized markets drive the emergence and spread of new pathogens and problematic traits, such as fungicide resistance. Climate change further promotes the emergence of pathogens on new crops and in new places. Here we review the factors affecting the introduction and spread of pathogens and current disease control strategies, illustrating these with the historic example of the Irish potato famine and contemporary examples of soybean rust, wheat blast and blotch, banana wilt and cassava root rot. Our Review looks to the future, summarizing what we see as the main challenges and knowledge gaps, and highlighting the direction that research must take to face the challenge of emerging crop pathogens.</t>
  </si>
  <si>
    <t>10.1038/s43016-020-0075-0</t>
  </si>
  <si>
    <t>Review study on fungal and oomycete crop pathogens. Appropriate crops etc will need to consider this as well as e.g. tolerance to climate changes.</t>
  </si>
  <si>
    <t>Czerniak, A; Grajewski, S; Krysztofiak-Kaniewska, A; Kurowska, EE; Okonski, B; Gorna, M; Borkowski, R</t>
  </si>
  <si>
    <t>Engineering Methods of Forest Environment Protection against Meteorological Drought in Poland</t>
  </si>
  <si>
    <t>The forest cover in Poland reaches almost 30% of the country's area. Polish forests are characterized by high biodiversity. Unfortunately, in recent years, the forests of Central Europe have been affected by climate change problems, in particular meteorological drought. In Poland, even those stands which consist of species that were widely recognized as drought tolerant and easily adaptable to environmental changes are beginning to die. The article presents engineering methods applicable to forest environment protection, largely developed at the University of Life Sciences in Poznan and implemented by the State Forests-National Forest Holding in Poland, to minimize the effects of drought. Among the issues raised are ways to protect forests against fires, modern technologies for fire road surface construction and small-scale water retention in forests. A comprehensive solution to problems related to progressive drought is a must. Scientists and foresters are observing the dying of large areas of stands and, at the same time, intensification of wildlife migration due to the search for new habitats as a consequence of the drought. Therefore, the issue of building animal crossings during the current dynamic expansion of the road network in Poland has also been presented in the paper. Another subject pointed to in the text is forest tourism. Forests provide opportunities for recreation and rest to society. However, the increasing tourist pressure in some regions may cause adverse environmental effects. Finally, the paper shows some examples of supporting forest environment protection using remote sensing techniques. Generally, the aim of the paper is to present experiences and comprehensive solutions implemented in Poland.</t>
  </si>
  <si>
    <t>10.3390/f11060614</t>
  </si>
  <si>
    <t>Liu, Y; Shi, J</t>
  </si>
  <si>
    <t>Predicting the Potential Global Geographical Distribution of Two Icerya Species under Climate Change</t>
  </si>
  <si>
    <t>Climate change is predicted to alter the geographic distribution of a wide variety of taxa, including insects.Icerya aegyptiaca(Douglas) andI. purchasiMaskell are two polyphagous and invasive pests in the genusIceryaSignoret (Hemiptera: Monophlebidae) and cause serious damage to many landscape and economic trees. However, the global habitats suitable for these twoIceryaspecies are unclear. The purpose of this study is to determine the potentially suitable habitats of these two species, then to provide scientific management strategies. Using MaxEnt software, the potential risk maps ofI. aegyptiacaandI. purchasiwere created based on their occurrence data under different climatic conditions and topology factors. The results suggested that under current climate conditions, the potentially habitable area ofI. aegyptiacawould be much larger than the current distribution and there would be small changes forI. purchasi. In the future climate change scenarios, the suitable habitats of these two insect species will display an increasing trend. Africa, South America and Asia would be more suitable forI. aegyptiaca. South America, Asia and Europe would be more suitable forI. purchasi. Moreover, most of the highly habitat suitability areas ofI. aegyptiacawill become concentrated in Southern Asia. The results also suggested that min temperature of coldest month was the most important environmental factor affecting the prediction models of these two insects. This research provides a theoretical reference framework for developing policies to manage and control these two invasive pests of the genusIcerya.</t>
  </si>
  <si>
    <t>10.3390/f11060684</t>
  </si>
  <si>
    <t>Salmoral, G; Ababio, B; Holman, IP</t>
  </si>
  <si>
    <t>Drought Impacts, Coping Responses and Adaptation in the UK Outdoor Livestock Sector: Insights to Increase Drought Resilience</t>
  </si>
  <si>
    <t>Drought has detrimental impacts on crop and livestock farming systems worldwide, but less attention has been given to outdoor livestock systems, particularly in humid temperate regions. This research evaluated how an intense drought in 2018 impacted the UK livestock sector and the responses adopted by key actors, though a combination of analysis of weekly agricultural trade publications and semi-structured interviews with livestock farmers. Drought impacts centred on feed and fodder availability, animal productivity and welfare, farm economics, and farmer well-being, with strong inter-dependencies observed. Most drought responses by farmers were reactive short-term coping strategies to address feed shortages, with three main strategies applied: management of available grazing and feed; selling livestock to reduce feed demand and to obtain income; and buying-in additional feed. Few longer-term adaptive measures were identified due to a range of constraints. Moving forwards, the UK livestock sector needs to convert the learning from the reactive measures implemented in 2018 into pro-active drought planning approaches. The current political changes in the UK also provides a unique opportunity for agricultural policy to better reward the desirable nationally- and locally-important non-market services or public goods that livestock farming provides. Together, these should support increased drought resilience in livestock farming and increased farming viability.</t>
  </si>
  <si>
    <t>10.3390/land9060202</t>
  </si>
  <si>
    <t>Farmers need to implement longer term strategies for resilience against drought. But appropriate livestock not mentioned.</t>
  </si>
  <si>
    <t>Interviews only conducted in Derbyshire while other parts of analysis UK wide</t>
  </si>
  <si>
    <t xml:space="preserve">Evaluated how intense drought affected livestock sector. Responses were short term - few longer-term adaptive measures identified. </t>
  </si>
  <si>
    <t>Thorne, JH; Gogol-Prokurat, M; Hill, S; Walsh, D; Boynton, RM; Choe, H</t>
  </si>
  <si>
    <t>Vegetation refugia can inform climate-adaptive land management under global warming</t>
  </si>
  <si>
    <t>Natural resource managers need information about the risks associated with climate change to provide guidance on where to implement various management practices on natural lands. The spatial variation of projected impacts within a vegetation type can be used to target climate-adaptive management actions because different locations will be exposed to different levels of climatic stress. Vegetation refugia are areas that retain non-stressful climate conditions under future climates. Consensus vegetation refugia - areas retaining suitable climates under both wetter and drier future projections - represent only 14.6% of California's natural vegetation. One state and one federal government agency have incorporated vegetation refugia maps into conservation planning for 522 vertebrate species and for post-wildfire reforestation. Monitoring how vegetation responds to management actions at sites within vegetation refugia can improve the conservation of plants subjected to a changing climate.</t>
  </si>
  <si>
    <t>10.1002/fee.2208</t>
  </si>
  <si>
    <t>Kope, HH</t>
  </si>
  <si>
    <t>EUROPEAN MISTLETOE (VISCUM ALBUM SUBSP. ALBUM) IN VICTORIA, BRITISH COLUMBIA, CANADA: AN ERADICATION FOLLOW-UP</t>
  </si>
  <si>
    <t>European mistletoe (Viscum album subsp. album L) was first reported in Victoria, British Columbia in 1989, and over the course of 20 years the mistletoe plants were arbitrarily removed. A follow-up survey was carried out in 2019 in the same areas where V. album had been reported and in the surrounding area in expectation that the plants may have spread over time. This survey did not find any V. album plants. It is concluded that V. album has been successfully eradicated from Victoria, British Columbia. Additionally, in the literature, a V. album plant was reported occurring in the Royal Botanical Garden in Hamilton, Ontario. A follow-up determined that this mistletoe plant and the host tree were destroyed. Therefore, it is assumed that V. album has been eradicated from Canada. INTRODUCTION AND METHODS: Eradicating a species, especially an exotic one, can be a difficult undertaking. The complete and permanent elimination of a species from an area is often considered unrealistic if not effectively impossible, except when the species occurs in very low numbers and is limited within the area in which it occurs (Myers et al. 2000). The exotic invasive hemiparasitic plant European mistletoe was first reported in Victoria, British Columbia, Canada in 1989 (Dorworth 1989). A limited number of plants was detected in two localized areas in Victoria. Mistletoe were removed arbitrarily (not a deliberate eradication) during two time periods, 1991 and between 2006 and 2008. It was suspected that this removal of plants from two limited areas might have been enough to completely eradicate this exotic invasive plant species. In 1989, Dorworth identified V. album on five mature apple trees (Malus sp.) at four residential properties in two separate locations, Mackenzie Avenue and Eva Avenue, in Victoria, BC (Fig. 1). The V. album plants at the Mackenzie Avenue property were already present on two apple trees when the owner purchased the property, and it was estimated that the plants were 37 years of age at the time of the survey, in 1988. Additionally, seed from the V. album plants at Mackenzie Avenue was collected and intentionally inoculated onto apple trees at three residential properties at the Eva Avenue location (Fig. 1). Perusing historical files (1988 and 1989) held by the Canadian Food Inspection Agency (formerly Agriculture Canada) it was possible to determine that the two infected apple trees at the Mackenzie Avenue property supported 13 different plants, three female plants on one tree, and seven female and three male plants on the second tree. At three different Eva Avenue residential properties (3.5 km distant from the Mackenzie Avenue property) it was determined that there were three plants on one tree and one plant on another tree (these plants were not sexed), and the third Eva Avenue residential property had one female plant on a mature apple tree. Since both female and male plants were present at both areas, seed development and plant spread were possible. In fact, the V. album plant at the third Eva Avenue location was assumed to have been started from seed carried by a vector, such as a bird (Hawksworth and Scharpf 1986) or another animal. At the time of the survey in 1989, eradication was not considered necessary since V. album was not a regulated plant species by the Canadian Food Inspection Agency (CFIA). The few plants that did occur were considered useful as a training resource. Removal of plants began in 1991 and continued over an approximate 17-year period, resulting in the elimination of all V. album plants known at that time. Removal began at the Mackenzie Avenue property in 1991 and the V. album plants were destroyed, and the host tree was removed. Removal of V. album at the three Eva Avenue properties occurred much later, between 2006 and 2008. The reason for the delay between the survey and the removals is unclear, and over this time interval further plant spread could have occurred. Where removal did occur the mistletoe plants were destroyed and, in some cases, the host tree was removed. In addition, in 2007, a single V. album plant was noted on a hawthorn tree (Crataegus sp.) at Eva Avenue. It is uncertain whether this hawthorn tree was located at one of the previously known Eva properties or a new Eva Avenue property. This occurrence is assumed to have been started from seed vectored by a bird or animal. The hawthorn mistletoe plant was removed and destroyed. It was assumed that when plants were cut from their host, that enough host branch material was removed to ensure that the entire cortical strands of the endophytic system of the V. album were removed as well. Cortical strands can grow up to 6 cm distant from the point of infection (Thoday 1951). Thus, a successful removal should extend more than 6 cm beyond the last mistletoe plant on a branch. To determine the success of the removal, which may have resulted in eradication of V. album in Victoria, BC, a survey was conducted in January and February of 2019. The survey took place in the same locations and residential properties where the 1991 and 2006 and 2008 removals had taken place. The survey was also extended to an encircling area approximately 0.4 km distant from these locations (Figs 2 &amp; 3). The residential neighbourhoods of both Mackenzie Avenue and Eva Avenue contain many fruit trees, as well as other ornamental trees species which are known hosts for V. album (Shaw and Lee 2019). Also, adjacent to the Eva Avenue location there is a coastal maritime forest area (Fig. 3) with mixed tree species (coniferous and deciduous) that are known hosts of V. album (Shaw and Lee 2019). The survey was done at a time of year when host deciduous trees would be free of leaves, and the plants of V. album would be easily identified by their green foliage and plant shape. RESULTS AND COMMENTS: At the completion of the survey, no new V. album plants were located. As an additional follow-up, an email inquiry was sent to local horticultural and gardening clubs asking if any members had seen European mistletoe infections. The intent was to determine whether V. album had been transferred from the original locations and intentionally inoculated onto trees in other areas. None were reported. Victoria, BC is an area rich with native and exotic flora of which many are hosts to V. album. This broad host range of susceptible taxa could allow V. album to increase and become established, unimpeded, as Dorworth (1989) noted, by climate. Also, although Victoria is not a primary pome fruit growing area, there are many amateur growers who are preserving varieties adapted to this climate. These varieties would be damaged if V. album infections were to have spread and established. That no new plants were found in 2019 would suggest that the removals of V. album plants 28 and 11 years previously were a success. It was assumed that V. album in Canada was only found in Victoria BC, however, during this survey a report came to the attention of the author that indicated V. album was reported on Japanese flowering crab-apple (Malus floribunda Siebold ex Van Houtte) in 2000 at the Royal Botanical Gardens (RBG) in Hamilton, Ontario, Canada (Bennett et al. 2000). Follow-up with staff at the RBG found that there was a M. floribunda tree infected with V. album, but the infected host tree and the V. album plant were destroyed during changes to the area (J. Peter, personal communication, October 22, 2019). The conclusion that the exotic invasive European mistletoe has been completely eradicated in Victoria, BC may be fanciful because of imperfect detection during both the initial and this latter survey. However, between the years from first establishment (1950's) to the first plant removal (1989 similar to 37 years), the rate of spread was deemed to be very slow. This slow spread may be due to the absence of bird or other animal species responsible for vectoring the seed. Where spread did occur, it was most often mediated by humans. Consequently, since there have been no recent reports of mistletoe plants and none were found during this recent survey and given that enough time has elapsed between surveys (28 and 11 years; during which additional plants could have become established) it is assumed that V. album has been successfully eradicated from Victoria, BC, Canada. If we conclude that the British Columbia and Hamilton, Ontario populations of exotic invasive European mistletoe have been eradicated this would be a first for Canada, leaving only one large population located in California, USA (Shaw and Lee 2020). [GRAPHICS]</t>
  </si>
  <si>
    <t>CANADIAN JOURNAL OF PLANT PATHOLOGY</t>
  </si>
  <si>
    <t>Adhikari, S; Burke, IC; Eigenbrode, SD</t>
  </si>
  <si>
    <t>Mayweed chamomile (Anthemis cotula L.) biology and management-A review of an emerging global invader</t>
  </si>
  <si>
    <t>The globally invasive weed, mayweed chamomile (Anthemis cotula L.) is an annual, bushy, ill-scented herb, originating in Eurasia. It is aggressively weedy in croplands, field-side ditches, wet areas and along roadsides, especially in slightly acidic, nitrogen-rich, clay-loam soils. In addition to interfering with crop growth, the weed causes dermatitis and eye irritation in humans, skin rashes and sour mouth in domesticated mammals, and off-flavours in cow's milk through forage contamination. Although A. cotula may be managed effectively with some broadleaf herbicides in cereal crops, it is much more difficult to manage in broadleaved crops and cover crops. In some regions, aggressive use of relatively few herbicides has selected for acetolactate synthase herbicide resistance in A. cotula. Therefore, A. cotula poses serious ecological and economic challenges in many regions. Despite this threat, the details of A. cotula biology and ecology in the context of environmental change remain relatively unknown. For example, the reason for the invasiveness of A. cotula remains uncertain, but is presumed to be due to abundant seed production, allelochemicals, mycorrhizal associations, minimal herbivory in invaded ranges, ability to attract generalist pollinators through an extended flowering period and adaptive capacity in a wide range of soil types and conditions. In this paper, we comprehensively review the literature and ongoing work on A. cotula and provide a research agenda to improve understanding and management of this species.</t>
  </si>
  <si>
    <t>WEED RESEARCH</t>
  </si>
  <si>
    <t>10.1111/wre.12426</t>
  </si>
  <si>
    <t>Possible to consider if grape is considered going forward?</t>
  </si>
  <si>
    <t>Moeck, C; Grech-Cumbo, N; Podgorski, J; Bretzler, A; Gurdak, JJ; Berg, M; Schirmer, M</t>
  </si>
  <si>
    <t>A global-scale dataset of direct natural groundwater recharge rates: A review of variables, processes and relationships</t>
  </si>
  <si>
    <t>Groundwater recharge indicates the existence of renewable groundwater resources and is therefore an important component in sustainability studies. However, recharge is also one of the least understood, largely because it varies in space and time and is difficult to measure directly. For most studies, only a relatively small number of measurements is available, which hampers a comprehensive understanding of processes driving recharge and the validation of hydrogeological model formulations for small- and large-scale applications. We present a new global recharge dataset encompassing &gt;5000 locations. In order to gain insights into recharge processes, we provide a systematic analysis between the dataset and other global-scale datasets, such as climatic or soil-related parameters. Precipitation rates and seasonality in temperature and precipitation were identified as the most important variables in predicting recharge. The high dependency of recharge on climate indicates its sensitivity to climate change. We also show that vegetation and soil structure have an explanatory power for recharge. Since these conditions can be highly variable, recharge estimates based only on climatic parameters may be misleading. The freely available dataset offers diverse possibilities to study recharge processes from a variety of perspectives. By noting the existing gaps in understanding, we hope to encourage the community to initiate new research into recharge processes and subsequently make recharge data available to improve recharge predictions. (C) 2020 Elsevier B.V. All rights reserved.</t>
  </si>
  <si>
    <t>10.1016/j.scitotenv.2020.137042</t>
  </si>
  <si>
    <t>Montgomery, RA; Rice, KE; Stefanski, A; Rich, RL; Reich, PB</t>
  </si>
  <si>
    <t>Phenological responses of temperate and boreal trees to warming depend on ambient spring temperatures, leaf habit, and geographic range</t>
  </si>
  <si>
    <t>Changes in plant phenology associated with climate change have been observed globally. What is poorly known is whether and how phenological responses to climate warming will differ from year to year, season to season, habitat to habitat, or species to species. Here, we present 5 y of phenological responses to experimental warming for 10 subboreal tree species. Research took place in the open-air B4WarmED experiment in Minnesota. The design is a two habitat (understory and open) x three warming treatments (ambient, +1.7 degrees C, +3.4 degrees C) factorial at two sites. Phenology was measured twice weekly during the growing seasons of 2009 through 2013. We found significant interannual variation in the effect of warming and differences among species in response to warming that relate to geographic origin and plant functional group. Moreover, responses to experimental temperature variation were similar to responses to natural temperature variation. Warming advanced the date of budburst more in early compared to late springs, suggesting that to simulate interannual variability in climate sensitivity of phenology, models should employ process-based or continuous development approaches. Differences among species in timing of budburst were also greater in early compared to late springs. Our results suggest that climate change-which will make most springs relatively early-could lead to a future with more variable phenology among years and among species, with consequences including greater risk of inappropriately early leafing and altered interactions among species.</t>
  </si>
  <si>
    <t>10.1073/pnas.1917508117</t>
  </si>
  <si>
    <t>Zacarias, DA</t>
  </si>
  <si>
    <t>Global bioclimatic suitability for the fall armyworm, Spodoptera frugiperda (Lepidoptera: Noctuidae), and potential co-occurrence with major host crops under climate change scenarios</t>
  </si>
  <si>
    <t>The fall armyworm, Spodoptera frugiperda, is a highly invasive species native to North America that is rapidly spreading to other parts of the world. Since its first discovery outside its native range, the species has rapidly spread to more than 26 countries in Africa and has been recently discovered in India, demonstrating its high potential to spread and invade. This species can have massive damage to crops, especially maize, posing major socioeconomic challenges. While its spread is attributed to transportation in fruits and vegetables, its invasiveness is attributed to its high capacity to adapt in different environments. With expected climate change scenarios, it is possible that this species will invade other areas to the planet, thus increasing the damage to major agricultural crops. This paper aims to understand the global potential for the spread of the species and its associated impacts on major host plants, globally. For this, the article is based on modelling the distribution of species, combining records of occurrence of species globally and bioclimatic variables to identify the areas that are climatically suitable for species in present and future scenarios under climate change. Simulations indicate that there is an enormous climatic potential for the spread of the species, with potential increases between 12 and 44% in the future, mostly affecting border areas between the USA and Canada, Sub-Saharan Africa and central Europe. This spread will increase the potential for interactions between the fall armyworm and its main host plants, thus increasing the potential crop damage globally.</t>
  </si>
  <si>
    <t>10.1007/s10584-020-02722-5</t>
  </si>
  <si>
    <t>Wu, XY; Hao, ZC; Tang, QH; Singh, VP; Zhang, X; Hao, FH</t>
  </si>
  <si>
    <t>Projected increase in compound dry and hot events over global land areas</t>
  </si>
  <si>
    <t>Under global warming, dry and hot events have been increasing in recent decades and are projected to increase in the future across global land areas. The impacts of compound dry and hot events may lead to increased stress to the natural and human systems than separate dry or hot events. Thus, quantitative assessments of global land areas affected by these compound events are needed to understand their risks. This study focuses on the variation in global land and cropland areas affected by compound dry and hot events for both historical and future periods using observations from Climatic Research Unit (CRU) and simulations from Coupled Model Intercomparison Project Phase 5 (CMIP5) climate models. Based on historical observations and simulations, a substantial increase in the spatial extent of these compound events was detected, especially since the 1980s. Climate model projections under the Representative Concentration Pathway (RCP) 8.5 scenario reveal that both global land and cropland areas affected by compound dry and hot events will increase to approximately 1.7-1.8 times by the end of the 21st century. Based on different thresholds of compound events, the spatial extent of global land areas during the June-July-August (December-January-February) season will increase by 12.38-17.20% (7.83-11.19%) in 2050-2099 relative to that in 1950-1999, and the spatial extent of global cropland areas will increase by 14.69-19.63% (9.60-14.48%). The increase in areas affected by compound dry and hot events may lead to more losses in different sectors in the future and more efforts are needed to cope with their potential impacts.</t>
  </si>
  <si>
    <t>INTERNATIONAL JOURNAL OF CLIMATOLOGY</t>
  </si>
  <si>
    <t>10.1002/joc.6626</t>
  </si>
  <si>
    <t>Blumstein, M; Richardson, A; Weston, D; Zhang, J; Muchero, W; Hopkins, R</t>
  </si>
  <si>
    <t>A New Perspective on Ecological Prediction Reveals Limits to Climate Adaptation in a Temperate Tree Species</t>
  </si>
  <si>
    <t>Forests absorb a large fraction of anthropogenic CO2 emission, but their ability to continue to act as a sink under climate change depends in part on plant species undergoing rapid adaptation. Yet models of forest response to climate change currently ignore local adaptation as a response mechanism. Thus, considering the evolution of intraspecific trait variation is necessary for reliable, long-term species and climate projections. Here, we combine ecophysiology and predictive climate modeling with analyses of genomic variation to determine whether sugar and starch storage, energy reserves for trees under extreme conditions, have the heritable variation and genetic diversity necessary to evolve in response to climate change within populations of black cottonwood (Populus trichocarpa). Despite current patterns of local adaptation and extensive range-wide heritable variation in storage, we demonstrate that adaptive evolution in response to climate change will be limited by a lack of heritable variation within northern populations and by a need for extreme genetic changes in southern populations. Our method can help design more targeted species management interventions and highlights the power of using genomic tools in ecological prediction to scale from molecular to regional processes to determine the ability of a species to respond to future climates.</t>
  </si>
  <si>
    <t>CURRENT BIOLOGY</t>
  </si>
  <si>
    <t>10.1016/j.cub.2020.02.001</t>
  </si>
  <si>
    <t>Ruiz-Perez, G; Vico, G</t>
  </si>
  <si>
    <t>Effects of Temperature and Water Availability on Northern European Boreal Forests</t>
  </si>
  <si>
    <t>Boreal forests are warming faster than the rest of the planet. Do the benefits of higher temperatures and longer growing seasons for forest productivity exceed the negative effects of more frequent dry spells and heat waves, shifting precipitation patterns, and higher evaporative demands? And are the effects uniformly distributed geographically? To answer to these questions, the relationship between climatic variables and NDVI-a proxy of forest productivity at regional scale-was explored via Partial Least Square (PLS) regression analyses. We focused on Northern Europe, where contrasting findings on the effects of warming have been reported and that has so far been overlooked by systematic large-scale explorations of the linkages between boreal forest productivity and climatic conditions. The results show that the effects of warmer temperatures on boreal forest productivity are not uniformly positive and that water stress is already negatively affecting these forests. Indeed, increased temperatures appear beneficial in northern and wetter regions, while warmer temperatures mostly reduce forest productivity in southern and drier areas. These results are suggestive of already existing limitations due to water availability and warm temperatures, even in mesic regions like Northern Europe. These conditions are expected to become more frequent and intense in the future, potentially reducing the ability of boreal forests to provide their essential ecosystem services unless forest management practices are adapted to the new conditions.</t>
  </si>
  <si>
    <t>10.3389/ffgc.2020.00034</t>
  </si>
  <si>
    <t>Harvey, JE; Smiljanic, M; Scharnweber, T; Buras, A; Cedro, A; Cruz-Garcia, R; Drobyshev, I; Janecka, K; Jansons, A; Kaczka, R; Klisz, M; Laanelaid, A; Matisons, R; Muffler, L; Sohar, K; Spyt, B; Stolz, J; van der Maaten, E; van der Maaten-Theunissen, M; Vitas, A; Weigel, R; Kreyling, J; Wilmking, M</t>
  </si>
  <si>
    <t>Tree growth influenced by warming winter climate and summer moisture availability in northern temperate forests</t>
  </si>
  <si>
    <t>The role of future forests in global biogeochemical cycles will depend on how different tree species respond to climate. Interpreting the response of forest growth to climate change requires an understanding of the temporal and spatial patterns of seasonal climatic influences on the growth of common tree species. We constructed a new network of 310 tree-ring width chronologies from three common tree species (Quercus robur,Pinus sylvestrisandFagus sylvatica) collected for different ecological, management and climate purposes in the south Baltic Sea region at the border of three bioclimatic zones (temperate continental, oceanic, southern boreal). The major climate factors (temperature, precipitation, drought) affecting tree growth at monthly and seasonal scales were identified. Our analysis documents that 20th century Scots pine and deciduous species growth is generally controlled by different climate parameters, and that summer moisture availability is increasingly important for the growth of deciduous species examined. We report changes in the influence of winter climate variables over the last decades, where a decreasing influence of late winter temperature on deciduous tree growth and an increasing influence of winter temperature on Scots pine growth was found. By comparing climate-growth responses for the 1943-1972 and 1973-2002 periods and characterizing site-level growth response stability, a descriptive application of spatial segregation analysis distinguished sites with stable responses to dominant climate parameters (northeast of the study region), and sites that collectively showed unstable responses to winter climate (southeast of the study region). The findings presented here highlight the temporally unstable and nonuniform responses of tree growth to climate variability, and that there are geographical coherent regions where these changes are similar. Considering continued climate change in the future, our results provide important regional perspectives on recent broad-scale climate-growth relationships for trees across the temperate to boreal forest transition around the south Baltic Sea.</t>
  </si>
  <si>
    <t>10.1111/gcb.14966</t>
  </si>
  <si>
    <t>Inman, VL; Lyons, MB</t>
  </si>
  <si>
    <t>Automated Inundation Mapping Over Large Areas Using Landsat Data and Google Earth Engine</t>
  </si>
  <si>
    <t>Accurate inundation maps for flooded wetlands and rivers are a critical resource for their management and conservation. In this paper, we automate a method (thresholding of the short-wave infrared band) for classifying peak inundation in the Okavango Delta, northern Botswana, using Landsat imagery and Google Earth Engine. Inundation classification in the Okavango Delta is complex owing to the spectral overlap between inundated areas covered with aquatic vegetation and dryland vegetation classes on satellite imagery, and classifications have predominately been implemented on broad spatial resolution imagery. We present the longest time series to date (1990-2019) of inundation maps for the peak flood season at a high spatial resolution (30 m) for the Okavango Delta. We validated the maps using image-based and in situ data accuracy assessments, with overall accuracy ranging from 91.5% to 98.1%. Use of Landsat imagery resulted in consistently lower (on average, 692 km(2)) estimates of inundation extent than previous studies that used Moderate Resolution Imaging Spectroradiometer (MODIS) and National Oceanic and Atmospheric Administration Advanced Very-High-Resolution Radiometer (NOAA AVHRR) imagery, likely owing to the increased number of mixed pixels that occur when using broad spatial resolution imagery, which can lead to overestimations of the size of inundated areas. We provide the inundation maps and Google Earth Engine code for public use. This classification method can likely be adapted for inundation mapping in other regions.</t>
  </si>
  <si>
    <t>10.3390/rs12081348</t>
  </si>
  <si>
    <t>Zhang, C; Zhao, Q; Tang, HH; Qian, WH; Su, MR; Pan, LJ</t>
  </si>
  <si>
    <t>How Well Do Three Tree Species Adapt to the Urban Environment in Guangdong-Hongkong-Macao Greater Bay Area of China Regarding Their Growth Patterns and Ecosystem Services?</t>
  </si>
  <si>
    <t>It is predicted that global change combined with urbanization will impact increasingly on the society and terrestrial ecosystem in the Guangdong-Hongkong-Macao Greater Bay Area of China (GBA). In this context, the cities in GBA began to plant a variety of urban trees since 2000 which are considered to play an important role in fixing carbon, improving air quality, reducing noise and providing other ecosystem services. However, data on the growth patterns and ecosystem services of the planted trees remains scarce, which hampers a comprehensive understanding of how well the planted trees adapt to the local urban environment. Therefore, we selected three widely planted tree species in Foshan, one of the core cities in GBA and investigated their tree growth and ecosystem services via a harvest campaign and soil analysis. With the same, fast tree growth as natural forests and the greatest above- and below-ground biomass among the three tree species, Ml (Mytilaria laosensis Lec.) showed a distinguished adaption to the local urban environment in terms of growth patterns, carbon fixation, stabilization against typhoon risk and water uptake capacity against potential drought risk in the future. Although Cf (Chinese fir) showed reduced diameter at breast height (DBH) and volume development, it significantly increased the total and available potassium in soils to improve the soil quality. The DBH growth of Sp (Slash pine) decreased between six and 12 years old while it recovered at the age of 12 years, probably suggesting its adaptation might take a longer time. Our results indicated that different trees had different growth patterns and ecosystem services after they were planted in cities. In a harsh urban environment under climate change, precise and comprehensive data on urban trees is necessary, helping to provide different perspectives for urban managers to select appropriate tree species and make policies.</t>
  </si>
  <si>
    <t>10.3390/f11040420</t>
  </si>
  <si>
    <t>Ito, A; Reyer, CPO; Gadeke, A; Ciais, P; Chang, JF; Chen, M; Francois, L; Forrest, M; Hickler, T; Ostberg, S; Shi, H; Thiery, W; Tian, HQ</t>
  </si>
  <si>
    <t>Pronounced and unavoidable impacts of low-end global warming on northern high-latitude land ecosystems</t>
  </si>
  <si>
    <t>Arctic ecosystems are particularly vulnerable to climate change because of Arctic amplification. Here, we assessed the climatic impacts of low-end, 1.5 degrees C, and 2.0 degrees C global temperature increases above pre-industrial levels, on the warming of terrestrial ecosystems in northern high latitudes (NHL, above 60 degrees N including pan-Arctic tundra and boreal forests) under the framework of the Inter-Sectoral Impact Model Intercomparison Project phase 2b protocol. We analyzed the simulated changes of net primary productivity, vegetation biomass, and soil carbon stocks of eight ecosystem models that were forced by the projections of four global climate models and two atmospheric greenhouse gas pathways (RCP2.6 and RCP6.0). Our results showed that considerable impacts on ecosystem carbon budgets, particularly primary productivity and vegetation biomass, are very likely to occur in the NHL areas. The models agreed on increases in primary productivity and biomass accumulation, despite considerable inter-model and inter-scenario differences in the magnitudes of the responses. The inter-model variability highlighted the inadequacies of the present models, which fail to consider important components such as permafrost and wildfire. The simulated impacts were attributable primarily to the rapid temperature increases in the NHL and the greater sensitivity of northern vegetation to warming, which contrasted with the less pronounced responses of soil carbon stocks. The simulated increases of vegetation biomass by 30-60 Pg C in this century have implications for climate policy such as the Paris Agreement. Comparison between the results at two warming levels showed the effectiveness of emission reductions in ameliorating the impacts and revealed unavoidable impacts for which adaptation options are urgently needed in the NHL ecosystems.</t>
  </si>
  <si>
    <t>10.1088/1748-9326/ab702b</t>
  </si>
  <si>
    <t>Dupuy, JL; Fargeon, H; Martin-Stpaul, NK; Pimont, F; Ruffault, J; Guijarro, M; Hernando, C; Madrigal, J; Fernandes, P</t>
  </si>
  <si>
    <t>Climate change impact on future wildfire danger and activity in southern Europe: a review</t>
  </si>
  <si>
    <t>Key message Wildfire danger and burnt areas should increase over the century in southern Europe, owing to climate warming. Fire-prone area expansion to the north and to Mediterranean mountains is a concern, while climate-induced burnt area increase might be limited by fuel availability in the most arid areas. Further studies are needed to both assess and reduce uncertainties on future trends. Context Wildfire is the main disturbance in forested ecosystems of southern Europe. Warmer and drier conditions projected in this region are expected to profoundly affect wildfire regimes. Aims In this review, we pursue a twofold objective: (i) report the trends in wildfire danger and activity projected under warming climate in southern Europe and (ii) discuss the limitations of these projections. Methods We reviewed 23 projection studies that examined future wildfire danger or wildfire activity at local, regional or continental scale. Results Under the scenarios with the highest greenhouse gas emissions, we found that projection studies estimate an increase in future fire danger and burnt areas varying, on average, from 2 to 4% and from 5 to 50% per decade, respectively. Further comparisons on the magnitude of increase remained challenging because of heterogeneous methodological choices between projection studies. We then described three main sources of uncertainty that may affect the reliability of wildfire projections: climate projections, climate-fire models and the influences of fuels, fire-vegetation feedbacks and human-related factors on the climate-fire relationships. Conclusion We suggest research directions to address some of these issues for the purpose of refining fire danger and fire activity projections in southern Europe.</t>
  </si>
  <si>
    <t>10.1007/s13595-020-00933-5</t>
  </si>
  <si>
    <t>Versace, S; Gianelle, D; Garfi, V; Battipaglia, G; Lombardi, F; Marchetti, M; Tognetti, R</t>
  </si>
  <si>
    <t>Interannual radial growth sensitivity to climatic variations and extreme events in mixed-species and pure forest stands of silver fir and European beech in the Italian Peninsula</t>
  </si>
  <si>
    <t>Climate change is increasingly favouring the occurrence of extreme weather events, affecting species distribution and tree growth. It has been proposed that mixed forests are more resistant to drought spells and heat waves than corresponding monocultures. We sampled tree cores in nine plots along a latitudinal gradient of the Italian Peninsula (Trentino, Molise and Calabria). The objective of the study was to identify radial growth responses in mixed-species and pure plots of European beech and silver fir to climate dynamics and extreme events. Pointer years, as well as correlation and response functions, were used to analyse the climate-growth relationships in mixed-species and pure plots. Climate-growth relationships showed differences between mixed-species and pure plots only at the regional level. In particular, Trentino differed from Molise and Calabria, when considering maximum temperatures. In Trentino, winter (for silver fir) and summer (for both species) temperatures had a less negative impact on the radial growth of trees, in comparison with Molise and Calabria. Nevertheless, correlations between the radial growth and drought indices, and the principal component analysis, showed that plots were relatively unresponsive to summer drought. These results can be important for the implementation of operational techniques that increase the adaptation of silver fir and European beech to climate change, as well as for assisted migration.</t>
  </si>
  <si>
    <t>10.1007/s10342-020-01274-8</t>
  </si>
  <si>
    <t>Tejedor, E; Serrano-Notivoli, R; de Luis, M; Saz, MA; Hartl, C; George, SS; Buntgen, U; Liebhold, AM; Vuille, M; Esper, J</t>
  </si>
  <si>
    <t>A global perspective on the climate-driven growth synchrony of neighbouring trees</t>
  </si>
  <si>
    <t>Aim Previous work demonstrated the global variability of synchrony in tree growth within populations, that is, the covariance of the year-to-year variability in growth of individual neighbouring trees. However, there is a lack of knowledge about the causes of this variability and its trajectories through time. Here, we examine whether climate can explain variation in within-population synchrony (WPS) across space but also through time and we develop models capable of explaining this variation. These models can be applied to the global tree cover under current and future climate change scenarios. Location Global. Time period 1901-2012. Major taxa studied Trees. Methods We estimated WPS values from a global tree-ring width database consisting of annual growth increment measurements from multiple trees at 3,579 sites. We used generalized linear mixed effects models to infer the drivers of WPS variability and temporal trends of global WPS. We then predicted WPS values across the global extent of tree cover. Finally, we applied our model to predict future WPS based on the RCP 8.5 (2045-2065 period) emission scenario. Results Areas with the highest WPS are characterized by a combination of environments with both high mean annual temperature (&gt;10 degrees C) and low precipitation (&lt;300 mm). Average WPS across all temperate forests has decreased historically and will continue to decrease. Potential implications of these patterns include changes in forest dynamics, such as higher tree growth and productivity and an increase in carbon sequestration. In contrast, the WPS of tropical forests of Central and South America will increase in the near future owing to reduced annual precipitation. Main conclusions Climate explains WPS variability in space and time. We suggest that WPS might have value as an integrative ecological measure of the level of environmental stress to which forests are subjected and therefore holds potential for diagnosing effects of global climate change on tree growth.</t>
  </si>
  <si>
    <t>10.1111/geb.13090</t>
  </si>
  <si>
    <t>Hosni, EM; Nasser, MG; Al-Ashaal, SA; Rady, MH; Kenawy, MA</t>
  </si>
  <si>
    <t>Modeling current and future global distribution of Chrysomya bezziana under changing climate</t>
  </si>
  <si>
    <t>In the last few years, significant changes in climate have had a disparate effect on biodiversity. The influences of these changes are random and unpredictable. The resurgence of insect pests, especially of medical and veterinary importance, often corresponds with climate changes. The Old World screwworm, Chrysomya bezziana, is one of the most important myiasis-causing flies that parasitize warm-blooded animals in the Eastern Hemisphere. We used a spatial distribution modeling approach to estimate the consequences of climatic changes on the potential geographic distribution of this insect throughout the world currently and in the future. A Maxent model used occurrence data from 104 localities and 19 climatic factors to predict the suitable habitat regions throughout the world. Two representative concentration pathways 2.6 and 8.5, were used to forecast the future distribution of C. bezziana in 2050 and 2070. The Maxent model for C. bezziana provided a satisfactory result, with a high value of the Area Under Curve equal to 0.855 (+/- 0.001). Furthermore, the True Skilled Statistics value is equal to 0.67. These values indicate the significant influence on the model of the ecology of this fly species. Jackknife test indicated that temperature variables play a significant role in C. bezziana dynamics. The resultant models indicated the areas at risk of invasion by potential serious medical/veterinary issues, especially in countries with a large livestock production.</t>
  </si>
  <si>
    <t>10.1038/s41598-020-61962-8</t>
  </si>
  <si>
    <t>Legge, O; Johnson, M; Hicks, N; Jickells, T; Diesing, M; Aldridge, J; Andrews, J; Artioli, Y; Bakker, DCE; Burrows, MT; Carr, N; Cripps, G; Felgate, SL; Fernand, L; Greenwood, N; Hartman, S; Kroger, S; Lessin, G; Mahaffey, C; Mayor, DJ; Parker, R; Queiros, AM; Shutler, JD; Silva, T; Stahl, H; Tinker, J; Underwood, GJC; Van Der Molen, J; Wakelin, S; Weston, K; Williamson, P</t>
  </si>
  <si>
    <t>Carbon on the Northwest European Shelf: Contemporary Budget and Future Influences</t>
  </si>
  <si>
    <t>A carbon budget for the northwest European continental shelf seas (NWES) was synthesized using available estimates for coastal, pelagic and benthic carbon stocks and flows. Key uncertainties were identified and the effect of future impacts on the carbon budget were assessed. The water of the shelf seas contains between 210 and 230 Tmol of carbon and absorbs between 1.3 and 3.3 Tmol from the atmosphere annually. Off-shelf transport and burial in the sediments account for 60-100 and 0-40% of carbon outputs from the NWES, respectively. Both of these fluxes remain poorly constrained by observations and resolving their magnitudes and relative importance is a key research priority. Pelagic and benthic carbon stocks are dominated by inorganic carbon. Shelf sediments contain the largest stock of carbon, with between 520 and 1600 Tmol stored in the top 0.1 m of the sea bed. Coastal habitats such as salt marshes and mud flats contain large amounts of carbon per unit area but their total carbon stocks are small compared to pelagic and benthic stocks due to their smaller spatial extent. The large pelagic stock of carbon will continue to increase due to the rising concentration of atmospheric CO2, with associated pH decrease. Pelagic carbon stocks and flows are also likely to be significantly affected by increasing acidity and temperature, and circulation changes but the net impact is uncertain. Benthic carbon stocks will be affected by increasing temperature and acidity, and decreasing oxygen concentrations, although the net impact of these interrelated changes on carbon stocks is uncertain and a major knowledge gap. The impact of bottom trawling on benthic carbon stocks is unique amongst the impacts we consider in that it is widespread and also directly manageable, although its net effect on the carbon budget is uncertain. Coastal habitats are vulnerable to sea level rise and are strongly impacted by management decisions. Local, national and regional actions have the potential to protect or enhance carbon storage, but ultimately global governance, via controls on emissions, has the greatest potential to influence the long-term fate of carbon stocks in the northwestern European continental shelf.</t>
  </si>
  <si>
    <t>10.3389/fmars.2020.00143</t>
  </si>
  <si>
    <t>Zhou, H; Yue, X; Lei, YD; Tian, CG; Zhu, J; Ma, YM; Cao, Y; Yin, XX; Zhang, ZD</t>
  </si>
  <si>
    <t>Distinguishing the impacts of natural and anthropogenic aerosols on global gross primary productivity through diffuse fertilization effect</t>
  </si>
  <si>
    <t>Aerosols can enhance ecosystem productivity by increasing diffuse radiation. Such diffuse fertilization effects (DFEs) vary among different aerosol compositions and sky conditions. Here, we apply a suite of chemical, radiation, and vegetation models in combination with ground- and satellite-based measurements to assess the impacts of natural and anthropogenic aerosol species on gross primary productivity (GPP) through DFE from 2001-2014. Globally, aerosols enhance GPP by 8.9 Pg C yr(-1) under clear-sky conditions but only 0.95 PgC yr(-1) under all-sky conditions. Anthropogenic aerosols account for 41% of the total GPP enhancement, though they contribute only 25% to the increment of diffuse radiation. Sulfate/nitrate aerosols from anthropogenic sources make dominant contributions of 33% (36 %) to aerosol DFE under all-sky (clear-sky) conditions, followed by the fraction of 18% (22 %) by organic carbon aerosols from natural sources. In contrast to other species, black carbon aerosols reduce global GPP by 0.28 (0.12) PgC yr(-1) under all-sky (clear-sky) conditions. Long-term simulations show that aerosol DFE increases 2.9% yr(-1) under all-sky conditions mainly because of a downward trend in cloud amount. This study suggests that the impacts of aerosols and cloud should be considered in projecting future changes of ecosystem productivity under varied emission scenarios.</t>
  </si>
  <si>
    <t>10.5194/acp-22-693-2022</t>
  </si>
  <si>
    <t>Relevant to Action 14</t>
  </si>
  <si>
    <t>Li, J; Wu, DW; Attar, HM; Xu, HM</t>
  </si>
  <si>
    <t>Geometric neuro-fuzzy transfer learning for in-cylinder pressure modelling of a diesel engine fuelled with raw microalgae oil</t>
  </si>
  <si>
    <t>Bioenergy attracts more attention owing to the reduction of both air pollution and greenhouse gas emissions in a whole life cycle compared to fossil fuels. As a third-generation biofuel, Microalgae Oil (MAO) can utilise carbon dioxide and light energy at an increased photosynthetic efficiency compared to energy crops for biomass. Due to the wide variety of MAO and their blends with diesel in different ratios, characterization of these biofuels' engine performance is difficult to be standardized, e.g., in-cylinder pressure. This paper proposes a novel approach of geometric neuro-fuzzy transfer learning (GNFTL) for in-cylinder pressure modelling of a diesel engine fuelled with MAO. Inspired by computational geometry, this approach only utilizes limited experimental data obtained by geometric screening to learn a high-precise transfer model of the in-cylinder pressure with different MAO blending ratios. Followed by the process of MAO extraction and test cell description, the proposed approach of GNFTL is presented which comprises geometric transfer domain segmentation and neuro-fuzzy transfer learning. By a comprehensive study, the results demonstrate that the proposed approach can achieve a competitive prediction accuracy whilst significantly reducing experimental efforts on used biofuel by 47.8% and operation time by 41.5%, compared to the conventional manual design of experiment.</t>
  </si>
  <si>
    <t>10.1016/j.apenergy.2021.118014</t>
  </si>
  <si>
    <t>Siles, JA; Diaz-Lopez, M; Vera, A; Eisenhauer, N; Guerra, CA; Smith, LC; Buscot, F; Reitz, T; Breitkreuz, C; van den Hoogen, J; Crowther, TW; Orgiazzi, A; Kuzyakov, Y; Delgado-Baquerizo, M; Bastida, F</t>
  </si>
  <si>
    <t>Priming effects in soils across Europe</t>
  </si>
  <si>
    <t>Land use is a key factor driving changes in soil carbon (C) cycle and contents worldwide. The priming effect (PE)-CO2 emissions from changed soil organic matter decomposition in response to fresh C inputs-is one of the most unpredictable phenomena associated with C cycling and related nutrient mobilization. Yet, we know very little about the influence of land use on soil PE across contrasting environments. Here, we conducted a continental-scale study to (i) determine the PE induced by C-13-glucose additions to 126 cropland and seminatural (forests and grasslands) soils from 22 European countries; (ii) compare PE magnitude in soils under various crop types (i.e., cereals, nonpermanent industrial crops, and orchards); and (iii) model the environmental factors influencing PE. On average, PEs were negative in seminatural (with values ranging between -60 and 26 mu g C g(-1) soil after 35 days of incubation; median = -11) and cropland (from -55 to 27 mu C g(-1) soil; median = -4.3) soils, meaning that microbial communities preferentially switched from soil organic C decomposition to glucose mineralization. PE was significantly less negative in croplands compared with seminatural ecosystems and not influenced by the crop type. PE was driven by soil basal respiration (reflecting microbial activity), microbial biomass C, and soil organic C, which were all higher in seminatural ecosystems compared with croplands. This cross European experimental and modeling study elucidated that PE intensity is dependent on land use and allowed to clarify the factors regulating this important C cycling process.</t>
  </si>
  <si>
    <t>10.1111/gcb.16062</t>
  </si>
  <si>
    <t>Relevant to Action 16</t>
  </si>
  <si>
    <t>Peng, XB; Yu, M; Chen, HS</t>
  </si>
  <si>
    <t>Projected Changes in Terrestrial Vegetation and Carbon Fluxes under 1.5 degrees C and 2.0 degrees C Global Warming</t>
  </si>
  <si>
    <t>The terrestrial ecosystem plays a vital role in regulating the exchange of carbon between land and atmosphere. This study investigates how terrestrial vegetation coverage and carbon fluxes change in a world stabilizing at 1.5 &amp; DEG;C and 2 &amp; DEG;C warmer than pre-industrial level. Model results derived from 20 Earth System Models (ESMs) under low, middle, and high greenhouse emission scenarios from CMIP5 and CMIP6 are employed to supply the projected results. Although the ESMs show a large spread of uncertainties, the ensemble means of global LAI are projected to increase by 0.04 &amp; PLUSMN; 0.02 and 0.08 &amp; PLUSMN; 0.04 in the 1.5 and 2.0 &amp; DEG;C warming worlds, respectively. Vegetation density is projected to decrease only in the Brazilian Highlands due to the decrease of precipitation there. The high latitudes in Eurasia are projected to have stronger increase of LAI in the 2.0 &amp; DEG;C warming world compared to that in 1.5 &amp; DEG;C warming level caused by the increase of tree coverage. The largest zonal LAI is projected around 70 &amp; DEG; N while the largest zonal NPP is projected around 60 &amp; DEG; N and equator. The zonally inhomogeneous increase of vegetation density and productivity relates to the zonally inhomogeneous increase of temperature, which in turn could amplify the latitudinal gradient of temperature with additional warming. Most of the ESMs show uniform increases of global averaged NPP by 10.68 &amp; PLUSMN; 8.60 and 15.42 &amp; PLUSMN; 10.90 PgC year(-1) under 1.5 &amp; DEG;C and 2.0 &amp; DEG;C warming levels, respectively, except in some sparse vegetation areas. The ensemble averaged NEE is projected to increase by 3.80 &amp; PLUSMN; 7.72 and 4.83 &amp; PLUSMN; 10.13 PgC year(-1) in the two warming worlds. The terrestrial ecosystem over most of the world could be a stronger carbon sink than at present. However, some dry areas in Amazon and Central Africa may convert to carbon sources in a world with additional 0.5 &amp; DEG;C warming. The start of the growing season in the northern high latitudes is projected to advance by less than one month earlier. Five out of 10 CMIP6 ESMs, which use the Land Use Harmonization Project (LUH2) dataset or a prescribed potential vegetation distribution to constrain the future change of vegetation types, do not reduce the model uncertainties in projected LAI and terrestrial carbon fluxes. This may suggest the challenge in optimizing the carbon fluxes modeling in the future.</t>
  </si>
  <si>
    <t>10.3390/atmos13010042</t>
  </si>
  <si>
    <t>Fuentes-Montemayor, E; Park, KJ; Cordts, K; Watts, K</t>
  </si>
  <si>
    <t>The long-term development of temperate woodland creation sites: from tree saplings to mature woodlands</t>
  </si>
  <si>
    <t>Tree planting is at the forefront of the current environmental agenda to mitigate climate change and tackle the biodiversity crisis. In the United Kingdom (UK), tree planting has been a priority for more than a century and has helped increase woodland cover from a historic low of 5 per cent at the beginning of the 20th century to a current figure of 13 per cent. However, we still know relatively little about the long-term development of woodland creation sites (particularly of native woodlands) over ecologically realistic timescales. We surveyed a chronosequence of 133 temperatewoodland patches encompassing 106woodland creation sites (10-160 years old) and 27 mature 'ancient' woodlands (&gt;250 years old), using a combination of field surveys and remote sensing techniques to quantify vegetation structural changes associated with woodland development. Woodland creation sites displayed similar vegetation development patterns to those described for other woodland systems, i.e. a gradual transition as woodlands undergo `stand initiation', `stem exclusion' and `understorey reinitiation' stages, and became more similar to `ancient' woodlands over time. Structural heterogeneity, average tree size and tree density were the attributes that varied the most among woodland developmental stages. In general, structural heterogeneity and average tree size increased with woodland age, whilst tree density decreased as would be expected. Younger sites in stand initiation were strongly dominated by short vegetation, stem exclusion sites by taller trees and older sites had a more even vegetation height distribution. There was a large degree of overlap between the vegetation characteristics of woodlands in understorey re-initiation stages and older ancient woodlands (partly driven by a lack of regeneration in the understorey); these results suggest that it takes between 80 and 160 years for woodland creation sites to develop certain vegetation attributes similar to those of mature ancient woodlands included in this study. Woodland management practices to create canopy gaps and reducing grazing/browsing pressure to promote natural regeneration are likely to accelerate this transition, increase the structural heterogeneity and biodiversity value ofwoodland creation sites and enable adaptation and resilience to climate change.</t>
  </si>
  <si>
    <t>10.1093/forestry/cpab027</t>
  </si>
  <si>
    <t>Relevant to Action 17</t>
  </si>
  <si>
    <t>Relevant to Action 13</t>
  </si>
  <si>
    <t>Noguchi, M; Hoshizaki, K; Matsushita, M; Sugiura, D; Yagihashi, T; Saitoh, T; Itabashi, T; Kazuhide, O; Shibata, M; Hoshino, D; Masaki, T; Osumi, K; Takahashi, K; Suzuki, W</t>
  </si>
  <si>
    <t>Aboveground biomass increments over 26 years (1993-2019) in an old-growth cool-temperate forest in northern Japan</t>
  </si>
  <si>
    <t>Assessing long-term changes in the biomass of old-growth forests with consideration of climate effects is essential for understanding forest ecosystem functions under a changing climate. Long-term biomass changes are the result of accumulated short-term changes, which can be affected by endogenous processes such as gap filling in small-scale canopy openings. Here, we used 26 years (1993-2019) of repeated tree census data in an old-growth, cool-temperate, mixed deciduous forest that contains three topographic units (riparian, denuded slope, and terrace) in northern Japan to document decadal changes in aboveground biomass (AGB) and their processes in relation to endogenous processes and climatic factors. AGB increased steadily over the 26 years in all topographic units, but different tree species contributed to the increase among the topographic units. AGB gain within each topographic unit exceeded AGB loss via tree mortality in most of the measurement periods despite substantial temporal variation in AGB loss. At the local scale, variations in AGB gain were partially explained by compensating growth of trees around canopy gaps. Climate affected the local-scale AGB gain: the gain was larger in the measurement periods with higher mean air temperature during the current summer but smaller in those with higher mean air temperature during the previous autumn, synchronously in all topographic units. The influences of decadal summer and autumn warming on AGB growth appeared to be counteracting, suggesting that the observed steady AGB increase in KRRF is not fully explained by the warming. Future studies should consider global and regional environmental factors such as elevated CO2 concentrations and nitrogen deposition, and include cool-temperate forests with a broader temperature range to improve our understanding on biomass accumulation in this type of forests under climate change.</t>
  </si>
  <si>
    <t>JOURNAL OF PLANT RESEARCH</t>
  </si>
  <si>
    <t>10.1007/s10265-021-01358-5</t>
  </si>
  <si>
    <t>Carvajal, MA; Alaniz, AJ; Gutierrez-Gomez, C; Vergara, PM; Sejian, V; Bozinovic, F</t>
  </si>
  <si>
    <t>Increasing importance of heat stress for cattle farming under future global climate scenarios</t>
  </si>
  <si>
    <t>In the last decades, livestock species have been severely affected by heat stress because of increasing temperatures, which has threatened animal welfare and decreased production. Based on thermal comfort indices and ensemble climate projections, we analyzed the current and future global spatiotemporal patterns of the heat exposure of cattle in 10 agroclimatic zones. The results show that similar to 7% of the global cattle population is currently exposed to dangerous heat conditions. This percentage is projected to increase to similar to 48% before 2100 under a scenario of growing emissions. Tropical agroclimatic zones are expected to face an early increase in the exposure to intense heat before 2050. Heat exposure was negatively correlated with the socioeconomic variables, showing that poor and livestock-dependent tropical countries are the most affected. Our results demonstrate the near future consequences of heat stress on livestock, emphasizing the limited time available to implement effective abatement strategies. (C) 2021 Elsevier B.V. All rights reserved.</t>
  </si>
  <si>
    <t>10.1016/j.scitotenv.2021.149661</t>
  </si>
  <si>
    <t>Analysis of livestock exposure to heat stress now and into the future. Generally suggests goats are useful for adaptation to climate change</t>
  </si>
  <si>
    <t>Limited information for UK, esp. under current conditions. Also argue that transition of certain economies towards more meat consumption means there could be tendencies towards prioritizing food production for
humans in the first place and their historically preferred and dominant
commodities in the second (such as beef, cow milk, and eggs), which
could decrease the competitive power of the goat feed production and
ultimately affect the opportunity of promoting this animal as an adapta_x0002_tion strategy in the face of climate change, as previous studies have ev_x0002_idenced (Dubeuf, 2014; Koluman Darcan and Silanikove, 2018). Some
studies even consider heat stress as a secondary concern behind nutri_x0002_tion for goats (Gaughan, 2017), which support a scenario of a mixed
crop-livestock farming where small ruminants have a key role particu_x0002_larly for vulnerable keepers (small to medium scale) in reducing the im_x0002_pact of heat stress in livestock farming. We are confident that the
success of small and medium scale livestock keepers that prioritize
goats in their flocks will provide solid evidence of their sometimes_x0002_overlooked key role against climate change</t>
  </si>
  <si>
    <t>Global simulations of exposure to heat stress but UK doesn't appear to be included in some of the maps - mainly focussed on tropics. Some brief discussion about what animals should be adopted to help adaptation. If so, expected decrease in exposure to heat stress.</t>
  </si>
  <si>
    <t>Meeussen, C; Govaert, S; Vanneste, T; Bollmann, K; Brunet, J; Calders, K; Cousins, SAO; De Pauw, K; Diekmann, M; Gasperini, C; Hedwall, PO; Hylander, K; Iacopetti, G; Lenoir, J; Lindmo, S; Orczewska, A; Ponette, Q; Plue, J; Sanczuk, P; Selvi, F; Spicher, F; Verbeeck, H; Zellweger, F; Verheyen, K; Vangansbeke, P; De Frenne, P</t>
  </si>
  <si>
    <t>Microclimatic edge-to-interior gradients of European deciduous forests</t>
  </si>
  <si>
    <t>Global forest cover is heavily fragmented. Due to high edge-to-surface ratios in small forest patches, a large proportion of forests is affected by edge influences involving steep microclimatic gradients. Although forest edges are important ecotones and account for 20% of the global forested area, it remains unclear how biotic and abiotic drivers affect forest edge microclimates at the continental scale. Here we report soil and air temperatures measured in 225 deciduous forest plots across Europe for two years. Forest stands were situated along a latitudinal gradient and subject to a varying vegetation structure as quantified by terrestrial laser scanning. In summer, the average offset of air and soil temperatures in forest edges compared to temperatures outside the forest amounted to -2.8 degrees C and -2.3 degrees C, respectively. Edge-to-interior summer temperature gradients were affected by the macroclimate and edge structure. From the edge onwards, larger offsets were observed in dense forest edges and in warmer, southern regions. In open forests and northern Europe, altered microclimatic conditions extended deeper into the forest and gradients were steeper. Canopy closure and plant area index were important drivers of summer offsets in edges, whereas in winter also the forest-floor biomass played a key role. Using high-resolution maps, we estimated that approximately 10% of the European broadleaved forests would be affected by altered temperature regimes. Gradual transition zones between forest and adjacent lands are valuable habitat types for edge species. However, if cool and moist forest interiors are desired, then (i) dense and complex forest edges, (ii) an undisturbed forested buffer zone of at least 12.5 m deep and (iii) trees with a high shade casting ability could all contribute to an increased offset. These findings provide important guidelines to mitigate edge influences, to protect typical forest microclimates and to adapt forest management to climate change.</t>
  </si>
  <si>
    <t>10.1016/j.agrformet.2021.108699</t>
  </si>
  <si>
    <t>Andrews, LO; Rowson, JG; Caporn, SJM; Dise, NB; Barton, E; Garrett, E; Gehrels, WR; Gehrels, M; Kay, M; Payne, RJ</t>
  </si>
  <si>
    <t>Plant community responses to experimental climate manipulation in a Welsh ombrotrophic peatland and their palaeoenvironmental context</t>
  </si>
  <si>
    <t>We test whether vegetation community composition from a 10-year climate manipulation experiment on a Welsh peat bog resembles vegetation communities during periods of climate change inferred from a peat core. Experimentally warmed and combined warmed and droughted treatments drove significant increases in ericaceous shrubs but Sphagnum was unaffected. Similarly, Calluna vulgaris seeds increase during inferred warmer periods in the palaeoecological record. Experimental short-term episodic drought (four 4-week drought treatments) did not affect vegetation. Plant community composition has undergone several abrupt changes throughout the past c. 1500 years, often in response to human disturbance. Only slight changes occurred during the Medieval Climate Anomaly (c. 950-1250 Common Era [CH) in vegetation and hydrology, while abrupt changes occurred during the Little Ice Age (c. 1300-1850 CE) when water tables were highest, suggesting that these shifts were driven by changes in water table, modulated by climate. A period of water table drawdown c. 1800, synchronous with historical records of increased drainage, corresponds with the development of the present-day vegetation community. Modern analogues for fossil material, characterized by abundant Rhynchospora alba and Sphagnum pulchrum, are more common after this event. Vegetation changes due to climate inferred from the palaeo record differ from those observed in the experiments, possibly relating to differences in the importance of drivers of vegetation change over varying timescales. Whereas temperature is frequently identified as the dominant driver of plant community change in experiments, sustained changes in water table appear to be more important in the long-term record. We find evidence that recent climate change and other anthropogenic stressors (e.g. drainage, heavy metal and nitrogen pollution) may promote the development of novel plant communities without analogues in the fossil record. These communities may be poorer at sequestering carbon and may respond differently to future climate change.</t>
  </si>
  <si>
    <t>10.1111/gcb.16003</t>
  </si>
  <si>
    <t>Review on changing role of legumes in agriculture and how likely to play more of a role in future. Social science piece describing the transition to intensive agriculture and now an adoption of more agroecological type of agriculture and what that means...for whom...</t>
  </si>
  <si>
    <t>Santopuoli, G; Temperli, C; Alberdi, I; Barbeito, I; Bosela, M; Bottero, A; Klopcic, M; Lesinski, J; Panzacchi, P; Tognetti, R</t>
  </si>
  <si>
    <t>Pan-European sustainable forest management indicators for assessing Climate-Smart Forestry in Europe</t>
  </si>
  <si>
    <t>The increasing demand for innovative forest management strategies to adapt to and mitigate climate change and benefit forest production, the so-called Climate-Smart Forestry, calls for a tool to monitor and evaluate their implementation and their effects on forest development over time. The pan-European set of criteria and indicators for sustainable forest management is considered one of the most important tools for assessing many aspects of forest management and sustainability. This study offers an analytical approach to selecting a subset of indicators to support the implementation of Climate-Smart Forestry. Based on a literature review and the analytical hierarchical approach, 10 indicators were selected to assess, in particular, mitigation and adaptation. These indicators were used to assess the state of the Climate-Smart Forestry trend in Europe from 1990 to 2015 using data from the reports on the State of Europe's Forests. Forest damage, tree species composition, and carbon stock were the most important indicators. Though the trend was overall positive with regard to adaptation and mitigation, its evaluation was partly hindered by the lack of data. We advocate for increased efforts to harmonize international reporting and for further integrating the goals of Climate-Smart Forestry into national-and European-level forest policy making.</t>
  </si>
  <si>
    <t>10.1139/cjfr-2020-0166</t>
  </si>
  <si>
    <t>Positive impact of tree composition on adaptation outcomes according to sustainable forest management indicators</t>
  </si>
  <si>
    <t>Lack of data availability</t>
  </si>
  <si>
    <t xml:space="preserve">Carbon stock comes out as important indicator, along with tree species composition and forest damage (both important for adaptation too). </t>
  </si>
  <si>
    <t>Lack of data</t>
  </si>
  <si>
    <t>Overarching paper on climate smart forestry and response of adaptation and mitigation to sustainable forest management - assessment partly hindered by lack of data. Also about methodological development rather than direct evidence of adaptation / mitigation outcomes. This study
offers an analytical approach to selecting a subset of indicators to support the implementation of Climate-Smart Forestry. Based
on a literature review and the analytical hierarchical approach, 10 indicators were selected to assess, in particular, mitigation
and adaptation. These indicators were used to assess the state of the Climate-Smart Forestry trend in Europe from 1990 to 2015
using data from the reports on the State of Europe’s Forests. Forest damage, tree species composition, and carbon stock were the
most important indicators. Though the trend was overall positive with regard to adaptation and mitigation, its evaluation was
partly hindered by the lack of data. We advocate for increased efforts to harmonize international reporting and for further
integrating the goals of Climate-Smart Forestry into national- and European-level forest policy making.</t>
  </si>
  <si>
    <t>Taylor, CA; Rising, J</t>
  </si>
  <si>
    <t>Tipping point dynamics in global land use</t>
  </si>
  <si>
    <t>Agricultural land use has recently peaked, both globally and across country income groups, after centuries of expansion and intensification. Such shifts in the evolution of global land use have implications for food security, biodiversity loss, and carbon emissions. While economic growth and land use are closely linked, it is difficult to determine the extent to which the relationship is causal, deterministic, and unidirectional. Here we utilize gridded datasets to study long-term global land use change from 1780 to 2010. We find evidence for an economic tipping point, where land use intensifies with economic development at low income levels, then reverses after incomes reach a critical threshold. Cropland peaks around $5000 GDP per capita then declines. We utilize a Markov model to show that this reversal emerges from a variety of divergent land use pathways, in particular the expansion of protected areas and a reduction in land use lock-in. Our results suggest that economic development remains a powerful driver of land use change with implications for the future of natural ecosystems in the context of continued population and income growth.</t>
  </si>
  <si>
    <t>10.1088/1748-9326/ac3c6d</t>
  </si>
  <si>
    <t>Martin, A; Fischer, A; McMorran, R; Smith, M</t>
  </si>
  <si>
    <t>Taming rewilding-from the ecological to the social: How rewilding discourse in Scotland has come to include people</t>
  </si>
  <si>
    <t>Rewilding is a controversial concept increasingly being offered discursively as a solution to many problems of the so-called Anthropocene. Traditionally, rewilding has been strongly associated with ecological restoration, species reintroductions, and limited human presence and intervention. However, when we examined understandings and practices of rewilding in Scotland, our semi-structured interviews and document analysis drew attention to recent changes in, and the dynamics of, rewilding discourse. These highlighted interactions between calls for 'repeopling', concerns over a 'new Clearances' and reintroduction conflicts, and drivers for community empowerment and rural economic regeneration, leading to an emerging discourse which emphasized the role of people within rewilding. We identified four important new storylines in Scotland: (i) people are an essential part of rewilding; (ii) rewilding and repeopling are compatible; (iii) rewilding will transform local rural economies; and (iv) animal reintroductions are not essential for rewilding. The dynamics of the discourse were characterised by three features: (a) adaptive organisational positioning in relation to the term 'rewilding'; (b) floating signifiers and incoherence; and (c) reflexive control of the narrative. Some of the adaptive positioning appeared to be purely rhetorical. There was limited detail or practical evidence of the inclusive participation of people in rewilding decisions, or of a well-developed socio-economic rationale for rewilding. An important challenge for the development of rewilding in Scotland and elsewhere thus relates to how these human dimensions are arti-culated and realised without compromising the ecological potential of the concept.</t>
  </si>
  <si>
    <t>10.1016/j.lusepol.2021.105677</t>
  </si>
  <si>
    <t>Interesting background document on how people might perceive certain interventions for adaptation and mitigation</t>
  </si>
  <si>
    <t>Singh, AK; Liu, WJ; Zakari, S; Wu, JE; Yang, B; Jiang, XJ; Zhu, XA; Zou, X; Zhang, WJ; Chen, CF; Singh, R; Nath, AJ</t>
  </si>
  <si>
    <t>A global review of rubber plantations: Impacts on ecosystem functions, mitigations, future directions, and policies for sustainable cultivation</t>
  </si>
  <si>
    <t>The growing global need for latex is driving rubber plantation (RP) expansion since the last century, with &gt;2 Mha of cultivation area being established in the last decade. Southeast Asia is the hotspot for rubber cultivation at other land-use costs. Although rubber cultivation has improved the economic status of farmers, it has altered the habitat's ecology and ecosystem functions (EF). However, studies on the impacts of RP on EF are limited, and a clear overview is not available. To bridge this gap, we conducted an inclusive review of the EF of RP, includ-ing soil carbon storage, aboveground biomass (AGB) and belowground biomass (BGB), litter production and de-composition, respiration, and biodiversity (plants, animals, soil fauna, and microbes). We compared the EF in RP (monoculture) with those in forests because the conversion of forests to RP is prevalent in the tropics and be-cause most RP studies used forests as reference ecosystems. We found RP generally have lower EF than forests. The impacts of RP on some EF are more severe (e.g., AGB, BGB, and plant diversity), causing decreases of &gt;55%, and the effects are consistently negative irrespective of plantation age. However, including agroforestry or polyculture, integrated pest management, cover cropping, mulching, and composting can improve the EF in RP to some extent. We highlighted research gaps, particularly substantial research gaps concerning the influence of plant diversity treatments (i.e., agroforestry) performed in RP on EF. Additionally, more empirical data on the significance of spatial and temporal levels are required, such as how the impact on EF could vary with climate and RP age, as we showed some examples where EF differs spatially and temporally. More importantly, further research on plantation management to offset EF losses is needed. Finally, we emphasized knowledge gaps and suggested future directions and policies for improving EF in RP. (c) 2021 Elsevier B.V. All rights reserved.</t>
  </si>
  <si>
    <t>10.1016/j.scitotenv.2021.148948</t>
  </si>
  <si>
    <t>Cao, BW; Yu, L; Li, XC; Chen, M; Li, X; Hao, PY; Gong, P</t>
  </si>
  <si>
    <t>A 1 km global cropland dataset from 10 000 BCE to 2100 CE</t>
  </si>
  <si>
    <t>Cropland greatly impacts food security, energy supply, biodiversity, biogeochemical cycling, and climate change. Accurately and systematically understanding the effects of agricultural activities requires cropland spatial information with high resolution and a long time span. In this study, the first 1 km resolution global cropland proportion dataset for 10 000 BCE-2100 CE was produced. With the cropland map initialized in 2010 CE, we first harmonized the cropland demands extracted from the History Database of the Global Environment 3.2 (HYDE 3.2) and the Land-Use Harmonization 2 (LUH2) datasets and then spatially allocated the demands based on the combination of cropland suitability, kernel density, and other constraints. According to our maps, cropland originated from several independent centers and gradually spread to other regions, influenced by some important historical events. The spatial patterns of future cropland change differ in various scenarios due to the different socioeconomic pathways and mitigation levels. The global cropland area generally shows an increasing trend over the past years, from 0 x 10(6) km(2) in 10 000 BCE to 2 :8 x 10(6) km(2) in 1500 CE, 6 :2 x (10)6 km(2) in 1850 CE, and 16 :4 x 10(6) km(2) in 2010 CE. It then follows diverse trajectories under future scenarios, with the growth rate ranging from 16.4% to 82.4% between 2010 CE and 2100 CE. There are large area disparities among different geographical regions. The mapping result coincides well with widely used datasets at present in both distribution pattern and total amount. With improved spatial resolution, our maps can better capture the cropland distribution details and spatial heterogeneity. The spatiotemporally continuous and conceptually consistent global cropland dataset serves as a more comprehensive alternative for long-term earth system simulations and other precise analyses. The flexible and efficient harmonization and downscaling framework can be applied to specific regions or extended to other land use and cover types through the adjustable parameters and open model structure. The 1 km global cropland maps are available at https://doi.org/10.5281/zenodo.5105689 (Cao et al., 2021a).</t>
  </si>
  <si>
    <t>10.5194/essd-13-5403-2021</t>
  </si>
  <si>
    <t>Prabhu, A; Ramanan, MV; Jayaprabakar, J</t>
  </si>
  <si>
    <t>Production, properties and engine characteristics of Jatropha biodiesel - a review</t>
  </si>
  <si>
    <t>Petroleum energy sources are about to diminution and polluting environment. Biodiesel is one of the sources that can assume an important energy source for future, particularly in automotive industries, as a substitute for diesel fuel. Jatropha is viewed as extraordinary compared to other choices for biodiesel generation with respect to properties of the fuel, characteristics of emissions. Equally, Jatropha biodiesel is greater environment-friendly because it gives comparatively fewer emissions. In this study. Jatropha as a fuel reveals that the following exhaust emissions are decreased, HC by 44%-68%, CO by 48%-72%, CO2 by 52%-78%, and smoke by 49%-73%, however, NOx emission is increased from 6% to 26%. In any case, the imminent of the Jatropha biodiesel will likewise rely on the competency of biodiesel production with suitable technologies and cost benefits.</t>
  </si>
  <si>
    <t>10.1080/01430750.2018.1557548</t>
  </si>
  <si>
    <t>Deb, S; Mandal, B</t>
  </si>
  <si>
    <t>Soils and sediments of coastal ecology: A global carbon sink</t>
  </si>
  <si>
    <t>The global extent of coasts is huge and it has a massive impact on the planetary C balance. Coasts are again very heterogeneous with their soils and sediments possessing varying C storing capacity. In this review, we tried to capture such capacity of soils and sediments of coastal natural ecologies (like estuary, mangrove, mudflat, tidal marsh, seagrass, lagoon, continental shelf etc.) and croplands collectively in a mechanistic way. A detail discussion highlights very high C accrual in coastal soils and sediments due to terrigenous C deposition, tidal sedimentation and presence of fine clay particles. Very high biomass of coastal mangrove, tidal marsh and seagrass beds also results huge C burial in soils and sediments (blue C). Further, salinity and waterlogging induced low microbial activities, high soil aggregation and occlusion of C within aggregates impart prolonged residence time to C in coastal soils. All these confirm coastal ecology as a global C hotspot. However, climate change associated events like sea-level rise, ocean temperature increase, ocean acidification as well as human interferences have already affected the coasts and projected trend indicates severe possible damage of the coastal blue C in near future. Holistic sustainable measures will be required from different ends like government, local as well as international organizations to protect and restore the coastal C sink.</t>
  </si>
  <si>
    <t>10.1016/j.ocecoaman.2021.105937</t>
  </si>
  <si>
    <t>Sampedro, J; Kyle, P; Ramig, CW; Tanner, D; Huster, JE; Wise, MA</t>
  </si>
  <si>
    <t>Dynamic linking of upstream energy and freight demands for bio and fossil energy pathways in the Global Change Analysis Model</t>
  </si>
  <si>
    <t>Comprehensive study of the environmental impacts associated with demand for an energy resource or carrier in any one sector requires a full consideration of the direct and indirect impacts on the rest of the regional and global energy system. Biofuels are especially complex since they have feedbacks to both the energy system and to regional and global crop markets. In this study, we present a strategy for dynamically including the upstream energy and transportation links to the Global Change Analysis Model. We incorporate the following inter-sectoral linkages: energy inputs to crop production, energy inputs to fossil resource production, and freight transport requirements of energy and agricultural commodities. We assess the implications of explicitly including these links by measuring the global impacts of increased corn ethanol demand in the United States with and without these links included. Although the net global impact of the upstream links on energy and emissions are relatively modest in the scenarios analyzed, the inclusion of these links illustrates interesting trade-offs in energy and transportation demand among fossil fuel and agriculture sectors. We find that the increment in agricultural energy driven by the additional biofuel production associated with the corn ethanol shock is higher than the decrease of energy associated with the displaced fossil fuel consumption. However, this effect is compensated by the reduction in freight transportation requirements of energy. These sectoral interactions suggest that this level of modeling detail could be important in evaluating future analytical questions.</t>
  </si>
  <si>
    <t>10.1016/j.apenergy.2021.117580</t>
  </si>
  <si>
    <t>Gittins, J; Wynn, S; Parker, D; Lister, S</t>
  </si>
  <si>
    <t>The economic and environmental impacts of removing ionophore coccidiostats from the UK broiler sector</t>
  </si>
  <si>
    <t>Ionophore coccidiostats are widely used in the UK broiler sector at present but their future use has been questioned. A review of published and technical literature has been undertaken to assess the likely impacts of removing ionophore coccidiostats from UK broiler production. Expert opinion from two poultry veterinarians has been used to establish the probable approach and interventions that would be needed in a 'no-ionophore' programme and the likely impacts. Comparisons have been made between 'standard' and 'no-ionophore' programmes, covering farm production costs and environmental impacts. Key performance assumptions for the 'no-ionophore' programme include one extra day of growing time to achieve target average liveweight of 2.26 kg and a five point increase in feed conversion ratio (FCR) from 1.58 to 1.63. Any increase in mortality is considered marginal if other interventions are adopted and therefore this study has assumed no differences. Veterinary opinion considers that a reduction in stocking density of 4 kg of liveweight per square metre would be needed to maintain good health in a 'no-ionophore' programme; a 2-day increase in house turnaround time between flocks is also recommended. Changes to feed specifications would be expected, together with the use of a coccidiosis vaccine. Based on stated assumptions, farm production costs are calculated to be 5.7% higher for the 'no-ionophore' programme than a standard programme. Optimistic and pessimistic scenarios indicate cost increases ranging between 3.3% and 10.8%. The 'no-ionophore' programme was also found to result in a 3.9% increase in greenhouse gas emissions per bird and to require 3.3% more land to grow crops for poultry feed. Increased production cycle length and reduced stocking density in the 'no-ionophore' programme would mean that a 19% increase in UK broiler growing space is required, to maintain current chicken meat output levels.</t>
  </si>
  <si>
    <t>WORLDS POULTRY SCIENCE JOURNAL</t>
  </si>
  <si>
    <t>10.1080/00439339.2022.1988807</t>
  </si>
  <si>
    <t xml:space="preserve">See mitigation but adopting no ionophore broilers would need more land use conversion, thus threatening risk 1. </t>
  </si>
  <si>
    <t>The loss of ionophores from the UK broiler sector would necessitate a different approach to maintaining flock health. Veterinary opinion indicates that this would be based around the use of a coccidiosis vaccine, reduced stocking rates, extended turn_x0002_around times, dietary changes and greater use of probiotics and other supplements. The combined impacts of these intervention measures cannot be determined from the literature.</t>
  </si>
  <si>
    <t>Comparisons have been made between ‘standard’ and ‘no-ionophore’ programmes, covering farm production costs and environmental impacts. Key performance assumptions for the ‘no-ionophore’ programme include one extra day of growing time to achieve target average liveweight of 2.26 kg and a five point increase in feed conversion ratio (FCR) from 1.58 to 1.63. Any increase in mortality is considered marginal if other interventions are adopted and therefore this study has assumed no differences. Veterinary opinion considers that a reduction in stocking density of 4 kg of liveweight per square metre would be needed to maintain good health in a ‘no-ionophore’ programme; a 2-day increase in house turnaround time between flocks is also recommended. Changes to feed specifications would be expected, together with the use of a coccidiosis vaccine. Based on stated assumptions, farm production costs are calculated to be 5.7% higher for the ‘noionophore’ programme than a standard programme. Optimistic and pessimistic scenarios indicate cost increases ranging between 3.3% and 10.8%. The ‘no-ionophore’ programme was also found to result in a 3.9% increase in greenhouse gas emissions per bird and to require 3.3% more land to grow crops for poultry feed. Increased production cycle length and reduced stocking density in the ‘noionophore’ programme would mean that a 19% increase in UK broiler growing space is required, to maintain current chicken meat output levels. On this basis, the ‘no-ionophore’ programme increases both production costs and greenhouse gas emissions (Table 11). The difference in production costs was calculated to be 10.6 pence per bird, equivalent to a 5.7% increase. This was found to comprise 4.5 pence per bird associated with lower stocking density and the longer cycle length, 3.0 
pence per bird for the coccidiosis vaccine and 3.1 pence per bird associated with higher 
feed costs (i.e. the net effect of changes in feed specification, supplement use and poorer 
FCR, partly offset by a saving due to the removal of the ionophore coccidiostat. The 
difference in emissions was 0.08 kg per bird, an increase of 3.9%</t>
  </si>
  <si>
    <t>Finally, it should be noted that the assumptions and calculations contained in this report 
all relate to standard indoor UK broiler production to Red Tractor assurance scheme 
standards. The economic and environmental implications will be different for free range 
production and for systems using slow-growing birds with extended cycle lengths.</t>
  </si>
  <si>
    <t xml:space="preserve">Depends on what meant by appropriate crop, livestock etc. But if consider with/without adding of ionophore coccidiostats would be different types of livestock, then inclusion is appropriate. </t>
  </si>
  <si>
    <t>Antonucci, S; Santopuoli, G; Marchetti, M; Tognetti, R; Chiavetta, U; Garfi, V</t>
  </si>
  <si>
    <t>What Is Known About the Management of European Beech Forests Facing Climate Change? A Review</t>
  </si>
  <si>
    <t>Purpose of Review This paper aims to retrace the most significant management strategies adopted across European beech forests over the last 25 years, highlighting those that are most efficient and promising. We investigate five main topics including forest management, forest models, species mixture, genetic, and regeneration. Recent Findings European beech is one of the most widespread and important tree species for the European forest sector. In the light of the ongoing climate crisis, understanding the growth dynamics and the response of beech forests to climate change is crucial to identify advantageous management strategies. Ecology, growth, management, distribution, interaction with other species, genetic, and regeneration aspects of European beech were investigated in different geographical areas of Europe. Despite recent researches focusing on climate change issues, how adaptation and mitigation measures can be integrated into silvicultural guidelines to improve the resilience of European beech forests remains unclear. To answer this question, we collected and reviewed articles about the management of European beech facing climate change, which were published in peer-reviewed journals over the last 25 years. Articles were grouped into five geographic European areas, according to the classification used by the State of Europe's forests. Obtained articles were further clustered into five main topics: management, mixed forest, modelling, genetic, and regeneration. The review highlighted the importance of using long-term monitoring plots to understand the effect of climate change on the stability of European beech forests, suggesting climate-smart measures that would help these forests adapt to climate change.</t>
  </si>
  <si>
    <t>10.1007/s40725-021-00149-4</t>
  </si>
  <si>
    <t>In the genetic cluster, the articles predominantly reported positive efects, because findings reported the existence of different adaptation strategies in beech populations. However, in the mixed cluster, the positive effect was reported by about 37% of the articles; more than 40% of the articles reported the negative effects of the mixture on beech, while less than 20% of articles reported a neutral effect. In contrast, 75% of the articles in the modelling cluster considered beech as not adapted to future climate or showed a decreased productivity, and therefore, effects were predominantly negative. In the management cluster, most articles (58%) reported a positive effect of the treatment. One of the adaptation measures suggested to cope with cli mate change is the diversifcation of tree species composition in pure beech forests. Most articles assessed the growth pat tern of trees and the competition and complementary inter actions among diferent tree species within mixed forests through dendrochronological methods [75–78]. Compared to pure stands, beech growing in mixed stands generally shows higher productivity [75, 79, 80]. We may conclude that studies in mixed stands of beech and other species highlighted generally higher forest resist ance to environmental disturbances and extreme events (e.g. droughts, frosts, windstorms, air pollution) in comparison with pure stands mainly, in the short period, as well as stable productivity. In this [genetic] group, the articles highlighted the importance of genetic variation within beech populations, useful in understanding the adaptation potential of the species to the changing climate. These studies compared the response of different populations to climatic stressors, namely, air temperature and water availability. Two levels of analysis were reported, one focused on the morphological and physiological traits in different beech provenances [89–91] and the other used molecular markers to define the genetic response of the studied populations [92, 93]. These studies underlined adaptation to changing environmental conditions in beech, suggesting that the adaptive potential lies in south-exposed beech populations and in those from southern Europe, though field experiments to test the adaptation potential of the southern-most populations in northern climates are necessary [89]. Recognizing the existence of different adaptation strategies in beech populations identified through genetic studies is important in adaptive silviculture aimed at coping with climate change. This would improve the effectiveness of assisted migration across Europe, allowing the selection of beech provenances more suitable in a warming climate. Studying tree growth in mixed stands and determining the response of seed regeneration and different provenances to treatments as well as modelling the distribution and growth under projected climate scenarios provide a useful guide to orienting the beech silviculture over a long-term perspective. Modelling studies warn about the high sensibility of beech forests to future climate change, while genetic studies suggest that resistance and resilience traits can be found in southern or marginal populations.</t>
  </si>
  <si>
    <t>Efforts are necessary to transfer research insights into practical implementations. In particular, management guidelines are needed to implement adaptive management strategies in mixed forests. Also, it will be necessary to identify best practices, applicable at a large scale across Europe, to guarantee adaptation and mitigation of beech forests and subsequently compare the effects of different management alternatives across Europe. The practical implementation of alternative treatments into the European forest policy threatens to remain difficult due to differences in traditional management practices that historically characterize the European forests: for example, in Italy, native species are managed by promoting natural regeneration without any artificial contribution. Promoting mixed forests through artificial regeneration requires a cultural change of foresters, because the natural conversion from pure beech forests to mixed forests is challenging and will take centuries. Great steps have been made in population genetics, identifying beech provenances potentially more adapted in a changing climate, mainly in relation to increasing drought. These results were prevalently obtained in com mon garden experiments, while the next important step should be testing provenances in diferent environmental conditions to understand their response to a changing cli mate. This will be of great support to assisted migration and maintain forest health, functionality, and productiv ity. Nonetheless, the common practice of using local seed sources in forest regeneration needs to be adjusted to a changing climate scenario.</t>
  </si>
  <si>
    <t>Studies tend to concentrate on growth rather than carbon stocks. See adaptation notes but assumption would be that if genotypes are resilient they will continue to hold carbon and help mitigate.</t>
  </si>
  <si>
    <t>Right trees in right place...</t>
  </si>
  <si>
    <t>Mitigation evidence not really in paper but can be assumed from text in regards to adaptation.</t>
  </si>
  <si>
    <t>Gray, JM; Wang, B; Waters, CM; Orgill, SE; Cowie, AL; Ng, EL</t>
  </si>
  <si>
    <t>Digital mapping of soil carbon sequestration potential with enhanced vegetation cover over New South Wales, Australia</t>
  </si>
  <si>
    <t>Digital soil maps of soil organic carbon (SOC) sequestration potential resulting from a hypothetical 10% relative increase in long-term vegetation cover are presented at 100-m resolution across the state of New South Wales (NSW) in southeast Australia. This land management outcome is considered realistically achievable for many land managers, using strategies such as revegetation, grazing management or crop residue management. A mean state-wide potential increase of 5.4 Mg ha(-1) over the 0- to 30-cm depth interval was derived. Assuming a 20-year period of re-equilibration, this equates to an average SOC increase of 0.27 Mg ha(-1) year(-1). Sequestration potential is systematically influenced by a combination of climate, soil parent material and current vegetation cover, for example only 1.6 Mg ha(-1) SOC under dry conditions in sandy, infertile soil material with sparse vegetation cover, compared with 15.9 Mg ha(-1) under wet conditions in clay-rich, fertile soil material with moderate-high vegetation cover. The outputs could be used to identify locations of highest sequestration potential and thereby help prioritize areas and inform decisions on sequestration programmes. Future application of the method at field scale with high levels of accuracy, together with strategic sampling, may provide statistically reliable estimates of carbon sequestration, for application in carbon trading schemes such as Australia's Emissions Reduction Fund. The modelling involved a conceptually transparent 'space-for-time substitution' process. Multiple linear regression (MLR) and random forest (RF) modelling techniques were applied, but only MLR gave consistently meaningful results. The apparent failing of RF in this application warrants further examination.</t>
  </si>
  <si>
    <t>10.1111/sum.12766</t>
  </si>
  <si>
    <t>One of the adaptation measures suggested to cope with cli[1]mate change is the diversifcation of tree species composition in pure beech forests. Most articles assessed the growth pat[1]tern of trees and the competition and complementary inter[1]actions among diferent tree species within mixed forests through dendrochronological methods [75–78]. Compared to pure stands, beech growing in mixed stands generally shows higher productivity [75, 79, 80].</t>
  </si>
  <si>
    <t>Relevant to Action 13 re: nutrient management</t>
  </si>
  <si>
    <t>We may conclude that studies in mixed stands of beech and other species highlighted generally higher forest resist[1]ance to environmental disturbances and extreme events (e.g. droughts, frosts, windstorms, air pollution) in comparison with pure stands mainly, in the short period, as well as stable productivity.</t>
  </si>
  <si>
    <t>Garcia-Duro, J; Ciceu, A; Chivulescu, S; Badea, O; Tanase, MA; Aponte, C</t>
  </si>
  <si>
    <t>Shifts in Forest Species Composition and Abundance under Climate Change Scenarios in Southern Carpathian Romanian Temperate Forests</t>
  </si>
  <si>
    <t>The structure and functioning of temperate forests are shifting due to changes in climate. Foreseeing the trajectory of such changes is critical to implementing adequate management practices and defining long-term strategies. This study investigated future shifts in temperate forest species composition and abundance expected to occur due to climate change. It also identified the ecological mechanisms underpinning such changes. Using an altitudinal gradient in the Romanian Carpathian temperate forests encompassing several vegetation types, we explored forest change using the Landis-II landscape model coupled with the PnET ecophysiological process model. We specifically assessed the change in biomass, forest production, species composition and natural disturbance impacts under three climate change scenarios, namely, RCP 2.6, 4.5 and 8.5. The results show that, over the short term (15 years), biomass across all forest types in the altitudinal gradient will increase, and species composition will remain unaltered. In contrast, over the medium and long terms (after 2040), changes in species composition will accelerate, with some species spreading (e.g., Abies alba Mill.) and others declining (e.g., Fagus sylvatica L.), particularly under the most extreme climate change scenario. Some forest types (e.g., Picea abies (L.) karst forests) in the Southern Carpathians will notably increase their standing biomass due to climate change, compared to other types, such as Quercus forests. Our findings suggest that climate change will alter the forest composition and species abundance, with some forests being particularly vulnerable to climate change, e.g., F. sylvatica forests. As far as productivity and forest composition changes are concerned, management practices should accommodate the new conditions in order to mitigate climate change impacts.</t>
  </si>
  <si>
    <t>10.3390/f12111434</t>
  </si>
  <si>
    <t>In this group, the articles highlighted the importance of genetic variation within beech populations, useful in under[1]standing the adaptation potential of the species to the chang[1]ing climate. These studies compared the response of difer[1]ent populations to climatic stressors, namely, air temperature and water availability. Two levels of analysis were reported, one focused on the morphological and physiological traits in diferent beech provenances [89–91] and the other used molecular markers to defne the genetic response of the stud[1]ied populations [92, 93]. These studies underlined adaptation to changing environmental conditions in beech, suggesting that the adaptive potential lies in south-exposed beech pop[1]ulations and in those from southern Europe, though feld experiments to test the adaptation potential of the southern[1]most populations in northern climates are necessary [89]. Recognizing the existence of diferent adaptation strate[1]gies in beech populations identifed through genetic studies is important in adaptive silviculture aimed at coping with climate change. This would improve the efectiveness of assisted migration across Europe, allowing the selection of beech provenances more suitable in a warming climate.</t>
  </si>
  <si>
    <t>Springmann, M; Clark, MA; Rayner, M; Scarborough, P; Webb, P</t>
  </si>
  <si>
    <t>The global and regional costs of healthy and sustainable dietary patterns: a modelling study</t>
  </si>
  <si>
    <t>Background Adoption of healthy and sustainable diets could be essential for safe-guarding the Earth's natural resources and reducing diet-related mortality, but their adoption could be hampered if such diets proved to be more expensive and unaffordable for some populations. Therefore, we aimed to estimate the costs of healthy and sustainable diets around the world. Methods In this modelling study, we used regionally comparable food prices from the International Comparison Program for 150 countries. We paired those prices with estimates of food demand for different dietary patterns that, in modelling studies, have been associated with reductions in premature mortality and environmental resource demand, including nutritionally balanced flexitarian, pescatarian, vegetarian, and vegan diets. We used estimates of food waste and projections of food demand and prices to specify food system and socioeconomic change scenarios up to 2050. In the full cost accounting, we estimated diet-related health-care costs by pairing a comparative risk assessment of dietary risks with cost-of-illness estimates, and we estimated climate change costs by pairing the diet scenarios with greenhouse gas emission footprints and estimates of the social cost of carbon. Findings Compared with the cost of current diets, the healthy and sustainable dietary patterns were, depending on the pattern, up to 22-34% lower in cost in upper-middle-income to high-income countries on average (when considering statistical means), but at least 18-29% more expensive in lower-middle-income to low-income countries. Reductions in food waste, a favourable socioeconomic development scenario, and a fuller cost accounting that included the diet related costs of climate change and health care in the cost of diets increased the affordability of the dietary patterns in our future projections. When these measures were combined, the healthy and sustainable dietary patterns were up to 25-29% lower in cost in low-income to lower-middle-income countries, and up to 37% lower in cost on average, for the year 2050. Variants of vegetarian and vegan dietary patterns were generally most affordable, and pescatarian diets were least affordable. Interpretation In high-income and upper-middle-income countries, dietary change interventions that incentivise adoption of healthy and sustainable diets can help consumers in those countries reduce costs while, at the same time, contribute to fulfilling national climate change commitments and reduce public health spending. In low-income and lower-middle-income countries, healthy and sustainable diets are substantially less costly than western diets and can also be cost-competitive in the medium-to-long term, subject to beneficial socioeconomic development and reductions in food waste. A fuller accounting of the costs of diets would make healthy and sustainable diets the least costly option in most countries in the future. Funding Global Panel on Agriculture and Food Systems for Nutrition and Wellcome Trust. Copyright (c) 2021 The Author(s). Published by Elsevier Ltd. This is an Open Access article under the CC BY 4.0 license</t>
  </si>
  <si>
    <t>10.1016/S2542-5196(21)00251-5</t>
  </si>
  <si>
    <t>Lagrange, SP; MacAdam, JW; Villalba, JJ</t>
  </si>
  <si>
    <t>The Use of Temperate Tannin Containing Forage Legumes to Improve Sustainability in Forage-Livestock Production</t>
  </si>
  <si>
    <t>Greenhouse gas emissions from ruminant livestock production systems contribute significantly to the environmental footprint of agriculture. Emissions are lower for feedlot systems than for grass-based systems primarily because of the extra time required for grass-finished cattle to reach slaughter weight. In contrast, legume forages are of greater quality than grasses, which enhances intake and food conversion efficiencies, leading to improvements in production and reductions in environmental impacts compared with forage grasses. In addition, the presence of certain bioactives in legumes such as condensed tannins (CT) enhance the efficiency of energy and protein use in ruminants relative to grasses and other feeds and forages. Grazing tannin-containing legumes also reduce the incidence of bloat and improve meat quality. Synergies among nutrients and bioactives when animals graze diverse legume pastures have the potential to enhance these benefits. Thus, a diversity of legumes in feeding systems may lead to more economically, environmentally, and socially sustainable beef production than grass monocultures or feedlot rations.</t>
  </si>
  <si>
    <t>10.3390/agronomy11112264</t>
  </si>
  <si>
    <t>Mainly mitigation focussed but the right species should also be adaptable and reduce risk - but no direct evidence for this.</t>
  </si>
  <si>
    <t>In contrast, legume forages are of greater quality than grasses, which enhances intake and food conversion efficiencies, leading to improvements in production and reductions in environmental impacts compared with forage grasses. In addition, the presence of certain bioactives in legumes such as condensed tannins (CT) enhance the efficiency of energy and protein use in ruminants relative to grasses and other feeds and forages. Grazing tannin-containing legumes also reduce the incidence of bloat and improve meat quality. Synergies among nutrients and bioactives when animals graze diverse legume pastures have the potential to enhance these benefits. Thus, a diversity of legumes in feeding systems may lead to more economically, environmentally, and socially sustainable beef production than grass monocultures or feedlot rations.</t>
  </si>
  <si>
    <t>However, the direct use of these legumes as grazing forage has been limited due to the high risk of livestock losses caused by pasture bloat [50]. Pasture bloat occurs when ruminants graze fresh, high-protein forages with a high rate of par[1]ticle breakdown that results in rapid release of plant-soluble proteins and disruption of chloroplasts, providing large quantities of gas and bacterial slime, which create a stable foam that prevents eructation of fermentation gases (CO2 and CH4) [51]. Ultimately, the rumen becomes distended, resulting in death from suffocation or cardiac arrest. Subclinical bloat is another significant but often unnoticed cause of reductions in productivity, mostly explained through reductions of intake [52]. Management techniques such as grazing mature bloat-causing legumes might reduce the risk at the expense of reducing the overall nutritive value of legume forages [53]. Grazing grass–legume mixtures still may impose a risk of bloat if animals are able to select and ingest the preferred legume species in high proportions. A further issue with alfalfa and Trifolium spp. is that the high concentration of rumen[1]degradable protein in forage legumes usually exceeds the capacity of microorganisms for uptake of NH3 and synthesis of microbial protein due to a deficient energy supply for N capture [54]. The excess of ruminal NH3 is absorbed across the rumen wall [55], transformed to urea in the liver, and excreted in the urine with an energy cost for the animal [56]. Consequently, only 10 to 40% of ingested N is retained as animal product (meat or milk) by ruminants [57], and in some cases, when NH3 detoxification capacity of the liver is surpassed, NH3 accumulation in blood can be toxic for the ruminant and induce negative internal states that constrain DM intake [58]. In addition, high blood urea levels lead to high urinary N excretions [59] that increase the proportion of N excreted as a highly labile form in the urine, contributing to pollution from agricultural sources that is a major environmental concern [60]. However, when sainfoin is fed to ruminants, CT–protein complexes may not be completely dissociated in the abomasum and continue intact through the small intes tine, preventing amino acid digestion and absorption [97,112]. The potential of these complexes for being reversible is dependent on the type of bonding (noncovalent or cova lent) between CT and proteins [101]. Alternatively, CT may still be active under the pH level (5.0) of the proximal small intestine and interfere with endogenous and microbial proteolytic enzymes, increasing the proportion of protein in the feces [94]. In support of this, Lagrange et al. [74] observed that beef cattle grazing sainfoin partitioned more N to feces (30.1% vs. 22.7%, respectively) than animals grazing birdsfoot trefoil, and sheep fed fresh sainfoin showed greater fecal N than sheep fed pure birdsfoot trefoil or alfalfa (31.5% vs. 26.6%, respectively; [113]). This may reduce N retention, as observed for sainfoin diets [114].</t>
  </si>
  <si>
    <t>Review paper which is very useful for legume based pasture information</t>
  </si>
  <si>
    <t>Vascik, BA; Booth, AM; Buma, B; Berti, M</t>
  </si>
  <si>
    <t>Estimated Amounts and Rates of Carbon Mobilized by Landsliding in Old-Growth Temperate Forests of SE Alaska</t>
  </si>
  <si>
    <t>Landslides, a forest disturbance, mobilize carbon (C) sequestered in vegetation and soils. Mobilized C is deposited either onto hillslopes or into the water, sequestering C from and releasing C to the atmosphere at different time scales. The C-dense old-growth temperate forests of SE Alaska are a unique location to quantify C mobilization rate by frequent landslides that often evolve into saturated moving masses known as debris flows. In this study, the amount of C mobilized by debris flows over historic time scales was estimated by combining a landslide inventory with maps of modeled biomass and soil carbon. We analyzed SE Alaskan landslides over a 55-year period where a total of 4.69 +/- 0.21 MtC was mobilized, an average rate of 2.5 tC km(-2) yr(-1). A single event in August 2015 mobilized 57,651 +/- 3,266 tC, an average of 63 tC km(-2). Depositional fate was inferred using two methods, a standard stream intersection analysis and a second novel approach using simulated debris flow deposition modeling calibrated to the study area. Approximately 60% of debris flow deposits intersected the stream network (9% into mainstem channels, 91% into small tributaries), consistent with long-term modeled connectivity, suggesting that debris flows are likely to contribute to globally significant amounts of C buried in local fjord sediments. Our results are consistent with an emerging consensus that landslide disturbances that mobilize organic carbon may play an important role in the global carbon cycle over geologic time, with coastal temperate forests being hotspots of potential carbon sequestration.</t>
  </si>
  <si>
    <t>10.1029/2021JG006321</t>
  </si>
  <si>
    <t>Kalt, G; Mayer, A; Haberl, H; Kaufmann, L; Lauk, C; Matej, S; Roos, E; Theurl, MC; Erb, KH</t>
  </si>
  <si>
    <t>Exploring the option space for land system futures at regional to global scales: The diagnostic agro-food, land use and greenhouse gas emission model BioBaM-GHG 2.0</t>
  </si>
  <si>
    <t>Close to 40% of Earth's land area is used for agriculture to provide humankind with plant- and animal-based food, fibers or bioenergy. Future trends in agricultural land use, livestock husbandry and associated environmental pressures are determined by developments in the food sector, agricultural productivity, technology, and many other influencing factors. Scenario analysis helps to understand their complex interaction and obtain quantitative insight. We here present an in-depth description of the agricultural land use model BioBaM-GHG 2.0 (BioBaM), designed for evaluating large numbers of agricultural and livestock production scenarios assembled on the basis of exogenous assumptions on food systems, crop yields and other factors. BioBaM determines the feasibility of specific parameter combinations and the corresponding greenhouse gas (GHG) emissions from agricultural activities, livestock husbandry, land-use change and other activities. We provide a description of the software environment, the model's data structures, input and output variables and model algorithms. To illustrate the model's capabilities and the scope of model applications, we describe two exemplary studies performed with BioBaM: We assess implications of agro-ecological innovations and the feasibility of their widespread application in order to illustrate their implications in terms of agricultural self-sufficiency and GHG emissions. This first case study aligns a small number of individual scenarios with qualitative storylines. We also showcase a biophysical option space approach, which represents a comprehensive sensitivity analysis regarding the multidimensional uncertainties inherent to main influencing parameters, i.e. projections for diets and yields; assumptions on cropland use for bioenergy, and regarding grassland intensification. The global potential of forest regeneration for climate change mitigation serves as an example for this second approach. The option space comprises 90 scenarios and encompasses the full range of literature estimates on GHG mitigation from afforestation in 2050 (0.5 - 7 Gt CO2/yr). It further shows that the potential is zero under certain diet-yield combinations. Assuming zero energy crop cultivation and global convergence to a healthy reference diet, the sequestration potential of afforestation rises to 10 Gt CO2/yr in 2050. These exemplary applications illustrate how option spaces developed with BioBaM can complement scenario-based assessments that usually focus on small numbers of individual scenarios: Option spaces shift attention to a wider scope of conceivable futures and thus support a comprehensive view on systemic relations and dependencies, whereas analyses with few scenarios allow apprehension of much more detailed scenario narratives and qualifications.</t>
  </si>
  <si>
    <t>ECOLOGICAL MODELLING</t>
  </si>
  <si>
    <t>10.1016/j.ecolmodel.2021.109729</t>
  </si>
  <si>
    <t>Option space analyses showing what types of land use combinations under different socio-economic scenarios will look like. Not immediately relevant here as no obvious discussion of appropriate livestock, crops or trees (except by spatial arrangement). The scenarios are illustrative of the model rather than prognostic.</t>
  </si>
  <si>
    <t>See adaptation message but in general the paper focusses on mitigation outcomes but not through appropriate crops, livestock or trees except spatially</t>
  </si>
  <si>
    <t>Interesting paper but not directly relevant for this action.</t>
  </si>
  <si>
    <t>Walters, M; Sinnett, D</t>
  </si>
  <si>
    <t>Achieving tree canopy cover targets: A case study of Bristol, UK</t>
  </si>
  <si>
    <t>Many cities are increasing urban canopy cover to mitigate the impacts of urbanisation and climate change. Ambitious canopy cover targets are being implemented, with little consideration on how best to achieve them. The City of Bristol has recently published a One City Plan, which includes a target to double tree canopy cover by 2045. This study aims to investigate its feasibility, and explore different planting scenarios to achieve the target and maximise ecosystem service delivery. Using an existing i-Tree Eco assessment of the urban forest, i-Tree Forecast was used to project future urban forest growth under a number of different user-defined planting scenarios. Sixteen scenarios were forecasted over 27 years to test a variety of approaches. Tree stock size and number, timing of planting and annual mortality rates were varied to test the performance of each scenario. Planting 18,000 large tree stock, equivalent to 'heavy standards' every year for 27 years provided the most feasible scenario in balancing canopy cover, leaf area index and pollutant removal whilst providing a stable population. This increased to 44,000 trees per year assuming an annual mortality rate of 3 % more typical of urban areas, demonstrating the importance of good stewardship. The size of planted tree and timing of planting had a strong impact on the development of canopy cover. It was concluded that the One City Plan target is feasible if the planting rate is increased to at least 18,000 large tree stock from the current 10,000 trees per year.</t>
  </si>
  <si>
    <t>10.1016/j.ufug.2021.127296</t>
  </si>
  <si>
    <t>Relevant to other actions</t>
  </si>
  <si>
    <t xml:space="preserve">Possibly a little too general but may be useful background. </t>
  </si>
  <si>
    <t>Consider fungicide application and what this means for crop loss</t>
  </si>
  <si>
    <t>Consider fungicide application and what this means for mitigation - especially through indirect impacts if not used, or more land needed to be brought into production. Consideration of different crop varieties and the development of novel genetic techniques too but no direct evidence.</t>
  </si>
  <si>
    <t>Paper is a review of synthetic fungicides - international but mainly focussed on Europe hence the classification. Very limited evidence but does mention the use of different crop varieties and what would be appropriate in to the future. States need to be realistic about what is achievable with organic and so forth.</t>
  </si>
  <si>
    <t>Deng, LJ; Zhang, HY; Wang, C; Ma, WQ; Zhu, A; Zhang, FS; Jiao, XQ</t>
  </si>
  <si>
    <t>Improving the sustainability of the wheat supply chain through multi-stakeholder engagement</t>
  </si>
  <si>
    <t>Feeding the world's growing population, while producing economic benefits with limited environmental effects, is a major challenge faced by global food supply chains. This is especially apparent when the production stage is predominated by smallholders as they each face varying economic and environmental demands, making it difficult to mobilize them on the ground. This study investigated how the environmental and economic sustainability of wheat supply chains could be improved by analyzing the performance of all stakeholders, especially the smallholders. Results showed that 77% of GHG emissions came from wheat cultivation, and less than 8% of the total economic benefits were recouped during this stage. In contrast, smallholders in the Science and Technology Backyards, reduced their GHG emissions by 16.4% and improved their economic benefits by 1.3-fold. Furthermore, a 2.6-fold increase in profit (1808 USD) with GHG emission reduction was achieved simultaneously by integrating all individual stages as a whole. This study found that the sustainability of the wheat supply chain was mainly affected by wheat cultivation. It also demonstrated the potential efficacy of empowering smallholders and integration of all individual stages as a whole to improve the sustainability of food supply chains.</t>
  </si>
  <si>
    <t>10.1016/j.jclepro.2021.128837</t>
  </si>
  <si>
    <t>Possibly useful background re: smallholder agriculture but no clear relevance to suitable trees, crops, livestock</t>
  </si>
  <si>
    <t>Lindeskog, M; Smith, B; Lagergren, F; Sycheva, E; Ficko, A; Pretzsch, H; Rammig, A</t>
  </si>
  <si>
    <t>Accounting for forest management in the estimation of forest carbon balance using the dynamic vegetation model LPJ-GUESS (v4.0, r9710): implementation and evaluation of simulations for Europe</t>
  </si>
  <si>
    <t>Global forests are the main component of the land carbon sink, which acts as a partial buffer to CO2 emissions into the atmosphere. Dynamic vegetation models offer an approach to projecting the development of forest carbon sink capacity in a future climate. Forest management capabilities are important to include in dynamic vegetation models to account for the effects of age and species structure and wood harvest on carbon stocks and carbon storage potential. This article describes the implementation of a forest management module containing even-age and clear-cut and uneven-age and continuous-cover management alternatives in the dynamic vegetation model LPJ-GUESS. Different age and species structure initialisation strategies and harvest alternatives are introduced. The model is applied at stand and European scales. Different management alternatives are applied in simulations of European beech (Fagus sylvaticus) and Norway spruce (Picea abies) even-aged monoculture stands in central Europe and evaluated against above-ground standing stem volume and harvested volume data from long-term experimental plots. At the European scale, an automated thinning and clear-cut strategy is applied. Modelled carbon stocks and fluxes are evaluated against reported data at the continent and country levels. Including wood harvest in regrowth forests increases the simulated total European carbon sink by 32 % in 1991-2015 and improves the fit to the reported European carbon sink, growing stock, and net annual increment (NAI). Growing stock (156 m(3) ha(-1)) and NAI (5.4 m(3) ha(1) yr(1)) densities in 2010 are close to reported values, while the carbon sink density in 2000-2007 (0.085 kg C m(-2) yr(1)) equates to 63 % of reported values, most likely reflecting uncertainties in carbon fluxes from soil given the unaccounted for forest land-use history in the simulations. The fit of modelled and reported values for individual European countries varies, but NAI is generally closer to reported values when including wood harvest in simulations.</t>
  </si>
  <si>
    <t>10.5194/gmd-14-6071-2021</t>
  </si>
  <si>
    <t>May be useful as management approach, rather than suitable trees etc.</t>
  </si>
  <si>
    <t>Pirelli, T; Chiumenti, A; Morese, MM; Bonati, G; Fabiani, S; Pulighe, G</t>
  </si>
  <si>
    <t>Environmental sustainability of the biogas pathway in Italy through the methodology of the Global Bioenergy Partnership</t>
  </si>
  <si>
    <t>Biogas production and use can represent a win-win strategy providing multiple opportunities to mitigate the emission of greenhouse gases responsible for climate change, while offering a range of important social, environmental and economic benefits. Nevertheless, as for other bioenergy pathways, biogas sustainability needs to be carefully assessed and continuously monitored in light of the specific geographic and temporal context in which it performs. This paper aims to provide a comprehensive review on the sustainability assessment of domestic production and use of biogas in Italy, with a focus on the environmental dimension of the sustainability. Furthermore, it elaborates the results of the review to perform an ex-novo sustainability assessment of biogas pathway at national level, through the methodology developed by the Global Bioenergy Partnership. The biogas value chain in Italy can play a positive role to foster the transition towards an ecological and circular economy. This paper highlights both weaknesses and strengths of the biogas value chain in Italy and points out existing differences, in relation to the sustainability of the value chain, between various geographical areas of the country. The outcomes of this study could inform, both at national and international scale, the drawing of tailormade policies and measures to reduce biogas-related potential risks of environmental impacts, as well as to support the replication and scaling up of successful management practices. Furthermore, they could serve as a baseline for the future monitoring of the sector. Ultimately, the paper reports the key difficulties encountered in the implementation of the GBEP methodology and the solutions adopted to overcome them.</t>
  </si>
  <si>
    <t>10.1016/j.jclepro.2021.128483</t>
  </si>
  <si>
    <t>Barreneche, T; de la Concepcion, MC; Blouin-Delmas, M; Ordidge, M; Nybom, H; Lacis, G; Feldmane, D; Sedlak, J; Meland, M; Kaldmae, H; Kahu, K; Bekefi, Z; Stanivukovic, S; Duric, G; Hofer, M; Galik, M; Schuller, E; Spornberger, A; Sirbu, S; Drogoudi, P; Agulheiro-Santos, AC; Kodad, O; Vokurka, A; Lateur, M; Fernandez, FF; Giovannini, D; Quero-Garcia, J</t>
  </si>
  <si>
    <t>SSR-Based Analysis of Genetic Diversity and Structure of Sweet Cherry (Prunus avium L.) from 19 Countries in Europe</t>
  </si>
  <si>
    <t>Sweet cherry (Prunus avium L.) is a temperate fruit species whose production might be highly impacted by climate change in the near future. Diversity of plant material could be an option to mitigate these climate risks by enabling producers to have new cultivars well adapted to new environmental conditions. In this study, subsets of sweet cherry collections of 19 European countries were genotyped using 14 SSR. The objectives of this study were (i) to assess genetic diversity parameters, (ii) to estimate the levels of population structure, and (iii) to identify germplasm redundancies. A total of 314 accessions, including landraces, early selections, and modern cultivars, were monitored, and 220 unique SSR genotypes were identified. All 14 loci were confirmed to be polymorphic, and a total of 137 alleles were detected with a mean of 9.8 alleles per locus. The average number of alleles (N = 9.8), PIC value (0.658), observed heterozygosity (H-o = 0.71), and expected heterozygosity (H-e = 0.70) were higher in this study compared to values reported so far. Four ancestral populations were detected using STRUCTURE software and confirmed by Principal Coordinate Analysis (PCoA), and two of them (K1 and K4) could be attributed to the geographical origin of the accessions. A N-J tree grouped the 220 sweet cherry accessions within three main clusters and six subgroups. Accessions belonging to the four STRUCTURE populations roughly clustered together. Clustering confirmed known genealogical data for several accessions. The large genetic diversity of the collection was demonstrated, in particular within the landrace pool, justifying the efforts made over decades for their conservation. New sources of diversity will allow producers to face challenges, such as climate change and the need to develop more sustainable production systems.</t>
  </si>
  <si>
    <t>10.3390/plants10101983</t>
  </si>
  <si>
    <t>Describes genetic diversity in cherry. Doesn't demonstrate resilience but assumes that risk will be lowered with more diversity and appropriate choices. An interesting finding of this study was that landraces, early selections, and modern
cultivars co-occurred in most of the main groups determined by STRUCTURE except for
K4, which was composed mainly of Northeastern European modern cultivars. Despite a
lower genetic diversity within the pool of early selections and modern cultivars, the genetic
distances between accessions belonging to these groups appeared to be relatively important.
It is highly likely that by carefully selecting popular modern cultivars, including key
founders (such as ‘Van’, ‘Bing’, ‘Napoleon’, ‘Emperor Francis’, and ‘Regina’), breeders could
maximize genetic diversity in order to avoid the negative effects of inbreeding. However,
it is also recommended to incorporate landraces with particularly interesting agronomic
traits (e.g., ‘Cristobalina’, characterized by self-fertility and low chilling requirements)
and/or with a particularly deviating genetic composition (e.g., Italian landrace ‘Malizia’)</t>
  </si>
  <si>
    <t>, it is particularly challenging to exploit genetic diversity in sweet cherry. Indeed, flowering in sweet cherry is highly dependent on external factors, such as temperature, wind, or humidity (see [33] for a review on sweet cherry flowering biology), which often reduces the number of temporally compatible parents in the field. Another important challenge is the fact that commercially deleterious alleles, such as the ones associated with small fruit [34], appear to be dominant over those associated with large fruit. Hence, landraces, and potentially even more so wild materials, which are characterized by small fruit size, will require multiple backcross cycles to create hybrids with fruit size of commercial value. Despite these hurdles, numerous breeding programs seek to include new alleles conferring higher levels of tolerance/resistance to biotic or abiotic factors, especially within the context of global climate change</t>
  </si>
  <si>
    <t>Description of diversity, no demonstration of adaptation or mitigation outcomes.</t>
  </si>
  <si>
    <t>Ma, DL; Lun, XC; Li, C; Zhou, RB; Zhao, Z; Wang, J; Zhang, QF; Liu, QY</t>
  </si>
  <si>
    <t>Predicting the Potential Global Distribution of Amblyomma americanum (Acari: Ixodidae) under Near Current and Future Climatic Conditions, Using the Maximum Entropy Model</t>
  </si>
  <si>
    <t>Amblyomma americanum (the lone star tick) is a pathogen vector that bites humans. It can cause severe disease in humans and animals, and may spread as the climate changes. We used a maximum entropy model to predict that the global Amblyomma americanum risk area is 3.39 x 10(6) km(2). Our work could help tailor related control strategies. Amblyomma americanum (the lone star tick) is a pathogen vector, mainly from eastern North America, that bites humans. With global integration and climate change, some ticks that are currently confined to a certain place may begin to spread out; some reports have shown that they are undergoing rapid range expansion. The difference in the potential geographic distribution of A. americanum under current and future climatic conditions is dependent on environment variables such as temperature and precipitation, which can affect their survival. In this study, we used a maximum entropy (MaxEnt) model to predict the potential geographic distribution of A. americanum. The MaxEnt model was calibrated at the native range of A. americanum using occurrence data and the current climatic conditions. Seven WorldClim climatic variables were selected by the jackknife method and tested in MaxEnt using different combinations of model feature class functions and regularization multiplier values. The best model was chosen based on the omission rate and the lowest Akaike information criterion. The resulting model was then projected onto the global scale using the current and future climate conditions modeled under four greenhouse gas emission scenarios.</t>
  </si>
  <si>
    <t>10.3390/biology10101057</t>
  </si>
  <si>
    <t>Harmer, G; Jebb, SA; Ntani, G; Vogel, C; Piernas, C</t>
  </si>
  <si>
    <t>Capturing the Healthfulness of the In-store Environments of United Kingdom Supermarket Stores Over 5 Months (January-May 2019)</t>
  </si>
  <si>
    <t>Introduction: Numerous environmental factors within supermarkets can influence the healthful-ness of food purchases. This research aims to identify the changes in store healthfulness scores and assess the variations by store type and neighborhood deprivation using an adapted Consumer Nutrition Environment tool. Methods: Between January and May 2019, a total of 104 supermarkets in London were surveyed on 1-3 occasions. The adapted Consumer Nutrition Environment tool included data on 9 variables (variety, price, quality, promotions, shelf placement, store placement, nutrition information, health-ier alternatives, and single fruit sale) for 11 healthy and 5 less healthy food items. An algorithm was used to create a composite score of in-store healthfulness and to assess inter-rater reliability. Longi-tudinal changes in overall store healthfulness and individual variables were investigated using mul-tivariable hierarchical mixed models. Descriptive statistics were used to describe the differences by store type and neighborhood deprivation in each month. All analyses were conducted between January and July 2020. Results: The adapted Consumer Nutrition Environment tool showed acceptable inter-rater reli-ability. Large stores exhibited healthier environments than small stores (p&lt;0.001), with a similar pattern for each of the 9 individual variables. Within large stores, the overall healthfulness score did not change over the study period. Promotions on more healthful items increased in February (p=0.04), and the availability of healthier alternatives for less healthy foods decreased in March (p=0.01). Within small stores, there was a trend toward increasing healthfulness (p&lt;0.001), primar-ily owing to more promotions on healthy items (p&lt;0.001). There was no difference in overall healthfulness by neighborhood deprivation. Conclusions: The adapted Consumer Nutrition Environment tool is sensitive to longitudinal changes in environmental variables that contribute to store healthfulness. A wider application of this tool could be used to map in-store environments to identify targets for interventions to encour-age healthier food purchasing. (C) 2021 American Journal of Preventive Medicine. Published by Elsevier Inc.</t>
  </si>
  <si>
    <t>AMERICAN JOURNAL OF PREVENTIVE MEDICINE</t>
  </si>
  <si>
    <t>10.1016/j.amepre.2021.04.012</t>
  </si>
  <si>
    <t>Tian, CG; Yue, X; Zhou, H; Lei, YD; Ma, YM; Cao, Y</t>
  </si>
  <si>
    <t>Projections of changes in ecosystem productivity under 1.5 degrees C and 2 degrees C global warming</t>
  </si>
  <si>
    <t>The ecosystem plays an important role in mitigating global warming through carbon assimilation. In addition, climate change has both positive and negative impacts on ecosystem productivity. To combat climate change, the Paris Agreement has set the goal of limiting global warming well below 2 degrees C with an ultimate target of 1.5 degrees C above preindustrial levels. It remains unclear how ecosystem productivity will respond to these warming targets. Here, we project global changes in gross (GPP) and net (NPP) primary productivity under 1.5 degrees C/2 degrees C warming using a dynamic vegetation model coupled with a state-of-art climate model. We use site-level observations to validate the present-day simulations and the multimodel ensemble to validate the future projections. We identify the main drivers of ecosystem changes by distinguishing between the impacts of CO2 fertilization, fast climatic responses to CO2 radiative perturbation, and slow climatic feedbacks to ocean warming due to the large heat capacity. Compared with the present day, global GPP increases by 11.5% (20.9%) and NPP increases by 14.8% (27.1%) under the 1.5 degrees C (2 degrees C) warming scenario with similar magnitudes of change in the tropics and subtropics. Changes in the leaf area index mainly follow those of GPP/NPP but with more significant enhancement in boreal regions. CO2 fertilization causes the dominant contributions to GPP changes over 83% of land areas. The slow responses to ocean warming cause negative changes in GPP/NPP and partly offset regional CO2 fertilization over the tropics, where the climate is projected to be drier due to atmosphere-ocean feedback. The fast climatic responses to CO2 radiative perturbation further decrease GPP/NPP but with a moderate magnitude. The projection suggests that ecosystem productivity will increase in a warmer climate but with large spatial heterogeneity.</t>
  </si>
  <si>
    <t>10.1016/j.gloplacha.2021.103588</t>
  </si>
  <si>
    <t>Holmatov, B; Schyns, JF; Krol, MS; Gerbens-Leenes, PW; Hoekstra, AY</t>
  </si>
  <si>
    <t>Can crop residues provide fuel for future transport? Limited global residue bioethanol potentials and large associated land, water and carbon footprints</t>
  </si>
  <si>
    <t>Bioethanol production from non-crop based lignocellulosic material has reached the commercial scale and is advocated as a possible solution to decarbonize the transport sector. This study evaluates how much presently used transport related fossil fuels can be replaced with lignocellulosic bioethanol using crop residues, calculates greenhouse gas emission savings, and determines lignocellulosic bioethanol's land, water, and carbon footprints. We estimate global bioethanol production potential from 123 crop residues in 192 countries and 20 territories under different environmental constraints (optimistic and realistic sustainable potentials) versus no constraints (theoretical potential) on residue availability. Previous studies on global bioethanol production potential from lignocellulosic material focused on one or few biomass feedstocks, and excluded (un)constrained residue availability scenarios. Our results suggest the global net lignocellulosic bioethanol output ranges from 7.1 to 34.0 EJ per annum replacing between 7% and 31% of oil products for transport yielding relative emission savings of 338 megatonne (Mt; 70%) to 1836 Mt (79%). Emission savings range from 4% to 23% of total transport emissions in the realistic sustainable versus theoretical potential. Land, water and carbon footprints of net bioethanol vary between potentials, countries/territories, and feedstocks, but overall exceed footprints of conventional bioethanol. Averaged footprints range between 0.14 and 0.24 m2 land per megajoule (MJ-1), 74-120 L water MJ-1, and 28-44 g CO2 equivalent MJ-1, with smaller footprints in the theoretical potential caused by the exclusion of secondary residues and low price of alternative biomass chains in the sustainable potential.</t>
  </si>
  <si>
    <t>10.1016/j.rser.2021.111417</t>
  </si>
  <si>
    <t>Zhou, DC; Xiao, JF; Frolking, S; Liu, SG; Zhang, LX; Cui, YP; Zhou, GY</t>
  </si>
  <si>
    <t>Croplands intensify regional and global warming according to satellite observations</t>
  </si>
  <si>
    <t>Croplands, occupying approximately 13% of the Earth's land surface, can dramatically alter surface temperature via multiple biophysical processes. However, it remains unclear whether and to what extent croplands warm or cool the land surface globally. Here we present new evidence of the temperature effects of global croplands based on high-resolution satellite observations of land surface temperature (LST). We find general daytime warming and nighttime cooling of crop-dominated lands (cropland intensity &gt;= 90%) relative to other vegetation cover, with net daily cooling in the arid zone and net daily warming in all other areas. On a per-pixel basis, however, nearly half of the crop-dominated lands cool daytime LST and/or warm nighttime LST. The temperature effects vary greatly by location and season. The per-pixel intensity can exceed 10 degrees C likely due to the changes in surface evapotranspiration, albedo, and background climate. By extending the LST changes of crop-dominated lands to the full land surface, we find that croplands make large contributions to regional and global land surface warming. Daytime warming can reach 0.56 degrees C in Europe during spring. Nationally, China, India, and Brazil lead the warming due to their large cropland areas and strong local climate effects. Our results highlight the importance of accounting for the biophysical effects of croplands for projecting climate change and formulating adaptation and mitigation strategies.</t>
  </si>
  <si>
    <t>10.1016/j.rse.2021.112585</t>
  </si>
  <si>
    <t>Interesting description of warming impact of croplands at global scale (with regional differences) but no discussion of appropriate crop types. Makes recommendation about irrigation management.</t>
  </si>
  <si>
    <t>Wang, ZG; Wang, CK</t>
  </si>
  <si>
    <t>Magnitude and mechanisms of nitrogen-mediated responses of tree biomass production to elevated CO2: A global synthesis</t>
  </si>
  <si>
    <t>Elevated atmospheric CO2 concentration (eCO(2)) typically stimulates tree growth, which is mediated by nitrogen (N) availability; but how N regulates tree biomass responses to eCO(2) remains uncertain, which limits our prediction of forest carbon (C) cycling under future global change scenarios. A meta-analysis of a global dataset including 3,399 observations from 283 papers published from 1980s to February 2021 was conducted with the aim of elucidating N-mediated responses of tree biomass production to eCO(2) and the underlying mechanisms. We found that eCO(2) stimulated tree biomass production (+32.0%), while it induced accumulation of non-structural carbohydrates in leaves rather than in woods and roots, suggesting that the production may be C-limited but depend on the sink strength of organs. Biomass responses to eCO(2) of N-fertilized trees (+39.6%) were 68.4% greater than those of non-fertilized trees (+23.5%), confirming that tree growth is also N-limited. Such N limitation was alleviated by the eCO(2)-induced increases in N uptake and N-use efficiency (NUE), with the former being more important. Increases in tree N pool arose from the enhanced production of fine roots with a lower specific root length, whereas increases in NUE resulted from the flexibility in tissue C:N ratios instead of N resorption efficiency. The positive responses of tree biomass production to eCO(2) were greater for ectomycorrhizal trees and conifers than for arbuscular mycorrhizal trees and angiosperms, respectively. Synthesis. Our findings suggest that eCO(2) stimulates tree biomass production by increasing C availability, and alleviating N limitation in a feedback way via enhancing N uptake and NUE, and they improve our mechanistic understanding of responses of forest productivity and C sequestration to eCO(2) under global change.</t>
  </si>
  <si>
    <t>10.1111/1365-2745.13774</t>
  </si>
  <si>
    <t>Bellucci, E; Aguilar, OM; Alseekh, S; Bett, K; Brezeanu, C; Cook, D; de la Rosa, L; Delledonne, M; Dostatny, DF; Ferreira, JJ; Geffroy, V; Ghitarrini, S; Kroc, M; Agrawal, SK; Logozzo, G; Marino, M; Mary-Huard, T; McClean, P; Meglic, V; Messer, T; Muel, F; Nanni, L; Neumann, K; Servalli, F; Strajeru, S; Varshney, RK; Vasconcelos, MW; Zaccardelli, M; Zavarzin, A; Bitocchi, E; Frontoni, E; Fernie, AR; Gioia, T; Graner, A; Guasch, L; Prochnow, L; Oppermann, M; Susek, K; Tenaillon, M; Papa, R</t>
  </si>
  <si>
    <t>The INCREASE project: Intelligent Collections of food-legume genetic resources for European agrofood systems</t>
  </si>
  <si>
    <t>Food legumes are crucial for all agriculture-related societal challenges, including climate change mitigation, agrobiodiversity conservation, sustainable agriculture, food security and human health. The transition to plant-based diets, largely based on food legumes, could present major opportunities for adaptation and mitigation, generating significant co-benefits for human health. The characterization, maintenance and exploitation of food-legume genetic resources, to date largely unexploited, form the core development of both sustainable agriculture and a healthy food system. INCREASE will implement, on chickpea (Cicer arietinum), common bean (Phaseolus vulgaris), lentil (Lens culinaris) and lupin (Lupinus albus and L. mutabilis), a new approach to conserve, manage and characterize genetic resources. Intelligent Collections, consisting of nested core collections composed of single-seed descent-purified accessions (i.e., inbred lines), will be developed, exploiting germplasm available both from genebanks and on-farm and subjected to different levels of genotypic and phenotypic characterization. Phenotyping and gene discovery activities will meet, via a participatory approach, the needs of various actors, including breeders, scientists, farmers and agri-food and non-food industries, exploiting also the power of massive metabolomics and transcriptomics and of artificial intelligence and smart tools. Moreover, INCREASE will test, with a citizen science experiment, an innovative system of conservation and use of genetic resources based on a decentralized approach for data management and dynamic conservation. By promoting the use of food legumes, improving their quality, adaptation and yield and boosting the competitiveness of the agriculture and food sector, the INCREASE strategy will have a major impact on economy and society and represents a case study of integrative and participatory approaches towards conservation and exploitation of crop genetic resources.</t>
  </si>
  <si>
    <t>10.1111/tpj.15472</t>
  </si>
  <si>
    <t>Useful background paper on citizen science approach to breeding and screening different legume races and their importance for climate mitigation and adaptation. No direct evidence. However, could be useful example of a project that can be adopted?</t>
  </si>
  <si>
    <t>Kizilaslan, M; Arzik, Y; Cinar, MU; Konca, Y</t>
  </si>
  <si>
    <t>Genome-wise engineering of ruminant nutrition- nutrigenomics: applications, challenges, and future perspectives - a review</t>
  </si>
  <si>
    <t>Use of genomic information in ruminant production systems can help relieve concerns related to food security and sustainability of production. Nutritional genomics (i.e., Nutrigenomics) is a field of research that is interested in all types of reciprocal interactions between nutrients and genomes of organisms, i.e., variable patterns of gene expression and effect of genetic variations on the nutritional environment. Devising a revolutionizing analytical approach to traditional ruminant nutrition research, the relatively novel area of ruminant nutrigenomics has several studies concerning different aspects of animal production systems. This paper aims to review the current nutrigenomics research in the frame of how nutrition of ruminants can be modified accounting for individual genetic backgrounds and gene/diet relationships behind productivity, quality, efficiency, disease resistance, fertility, and GHG emissions. Furthermore, current challenges facing ruminant nutrigenomics are evaluated and future directions for the novel area are strongly argued by this review.</t>
  </si>
  <si>
    <t>ANNALS OF ANIMAL SCIENCE</t>
  </si>
  <si>
    <t>10.2478/aoas-2021-0057</t>
  </si>
  <si>
    <t>However, nutrigenomics studies conducted with the aim of unravelling interactions between diet, genome, and ruminant GHG emissions are quite uncommon in the literature. In fact, no study observing the direct effects of diet-genome interactions on GHG phenotypes in ruminants were encountered by our literature search. However, a few studies indicated the potential of using nutrigenomics indirectly to mitigate the contribution of ruminants to GHGs sourced from livestock production. As a result, the emission of CH4 and N2O from ruminants are controlled by diet, animal's 
genetic background, rumen microbiome, and the complex interaction among these factors. 
Understanding the nature of these interactions is highly important to apply successful mitigation 
strategies for GHG emissions of ruminants. For this purpose, many more nutrigenomic studies 
are required in the near future.</t>
  </si>
  <si>
    <t>Currently, the biggest challenge facing the nutrigenomic revolution is originated from the lack of critical thinking for genome-nutrient interactions in a systems biology perspective. Therefore, tackling the complexity in a more holistic approach is the essential solution for the major challenge. A systems approach broadly requires gathering valuable information from nutrients, animals, and rumen microbiome by considering the integrated research fields in Figure 1, statistically modelling the obtained data with the available phenomics, and finally analysing all the information together via bioinformatics tools for a comprehensive answer to the quests of the research field. Using a systems approach in ruminant nutrigenomics will eventually allow researchers and farmers to “fine-tune” the metabolism of the animals towards better health and fertility as well as higher efficiency and quality of production</t>
  </si>
  <si>
    <t>Review paper on interactions between nutrients and genome for improvement of livestock in frame of adaptation and mitigation (amongst others). Suggests that there will be mitigation benefits but as key messages make clear, this has not been clearly investigated. Some indirect evidence.</t>
  </si>
  <si>
    <t>Chmura, DJ; Guzicka, M; Rozkowski, R</t>
  </si>
  <si>
    <t>Accumulation of standing aboveground biomass carbon in Scots pine and Norway spruce stands affected by genetic variation</t>
  </si>
  <si>
    <t>The area of planted forests increases worldwide and those forests have a potential to contribute to climate change mitigation. Often the genetically improved planting material is used for reforestation, but its potential to accumulate more carbon (C) in biomass through enhanced or faster growth is not fully appreciated. The aim of this study was to investigate variation among native Scots pine and Norway spruce populations in terms of their growth and ability to accumulate C in standing aboveground biomass when transferred into non-local environments. For that purpose we modeled aboveground C in a series of replicated provenance experiments with both species at the age close to half of the rotation. We used the sets of allometric equations and compared the obtained estimates of accumulated C between experimental series and the commercial reference stands of the same species and age. Significant variation in aboveground C accumulation was found among examined populations, that reached up to 91% for Scots pine and 74% for Norway spruce, depending on testing site. The site-averaged estimates of C accumulation varied between 74.0 (+/- 2.1 s.e.) and 120.0 (+/- 3.7) Mg ha(-1) for Scots pine at age 52, and between 37.4 (+/- 3.7) and 184.4 (+/- 5.9) Mg ha(-1) for Norway spruce at age 47-53. Those values would be by 23% lower or by 25% higher for pine, and from 9% lower to 11% higher for spruce, depending on the allometric equation used. The accumulated aboveground C was not significantly different at the research sites compared to the nearby reference stands when accounting for differences in stand density. Norway spruce experimental stands had a reduced stand density because of the damage by wind and insects. Those stresses and the observed trends of decreasing stand productivity for spruce populations when transferred to warmer and drier conditions would jeopardize the ability of pure spruce stands to contribute to climate change mitigation in the future. Norway spruce would likely benefit from planting in mixtures with other tree species for increased stand stability and resistance. The results of our study indicate a possibility to increase C sequestration in forest stands through selective breeding, perhaps linking it with protection of natural forests as an option for climate change mitigation. For increased C sequestration in planted forests the use of seed sources which accumulate biomass faster and in a greater amount would need to be combined with silvicultural operations that maintain proper stand density and structure.</t>
  </si>
  <si>
    <t>10.1016/j.foreco.2021.119476</t>
  </si>
  <si>
    <t>Paper set up in context of improved genetic material for mitigation, not adaptation. But linked...Makes suggestion that planted forests, esp. with genetic improvement, help alleviate pressure on other habitats hence the positive effect on CCRA risk 1.</t>
  </si>
  <si>
    <t>Norway spruce experimental stands had a reduced stand density because of the damage by wind and insects. Those stresses and the observed trends of decreasing stand productivity for spruce populations when transferred to warmer and drier conditions would jeopardize the ability of pure spruce stands to contribute to climate change mitigation in the future. Norway spruce would likely benefit from planting in mixtures with other tree species for increased stand stability and resistance. No estimation of belowground biomass.</t>
  </si>
  <si>
    <t>The results of our study indicate a possibility to increase C sequestration in forest stands through selective breeding, perhaps linking it with protection of natural forests as an option for climate change mitigation. For increased C sequestration in planted forests the use of seed sources which accumulate biomass faster and in a greater amount would need to be combined with silvicultural operations that maintain proper stand density and structure.</t>
  </si>
  <si>
    <t>Norway spruce experimental stands had a reduced stand density because of the damage by wind and insects. Those stresses and the observed trends of decreasing stand productivity for spruce populations when transferred to warmer and drier conditions would jeopardize the ability of pure spruce stands to contribute to climate change mitigation in the future. Norway spruce would likely benefit from planting in mixtures with other tree species for increased stand stability and resistance.</t>
  </si>
  <si>
    <t>None - stands at roughly the same age, so results are for that age (approx. 50 years)</t>
  </si>
  <si>
    <t>Makes suggestion that planted forests, esp. with genetic improvement, help alleviate pressure on other habitats hence the positive effect on CCRA risk 1.</t>
  </si>
  <si>
    <t>Engering, A; Davidson, SJ; Xu, B; Bird, M; Rochefort, L; Strack, M</t>
  </si>
  <si>
    <t>Restoration of a boreal peatland impacted by an in-situ oil sands well-pad 2: Greenhouse gas exchange dynamics</t>
  </si>
  <si>
    <t>Across Canada's boreal forest, disturbances from in situ oil sands mining, including well-pads, significantly impact vast areas of the landscape. The creation of well-pads requires removal of vegetation and placement of mineral fill, which essentially stops any carbon (C) sequestration on the once peatland ecosystem. It is important that, once no longer in use, these well-pads are restored as long-term C (peat) accumulation is what defines peatland ecosystem. However, little is known about the recovery of greenhouse gas exchange post-restoration of these features. We studied a decommissioned well-pad located in a treed poor fen that was restored using three soil adjustment treatments (SATs): (1) complete mineral fill removal (Peat-Dec); (2) partial pad removal and burial under peat layer (BUPL); and (3) mixing mineral and peat by inversion (Mixed-P-M). The recreated peat surface was revegetated with donor peatland species using the moss layer transfer technique (MLTT). The objectives of this paper were to (1) quantify plot-scale seasonal carbon dioxide (CO2) and methane (CH4) exchange of the SATs, 2-4 years post-restoration compared to reference sites and (2) determine the influence of several environmental variables on CO2 and CH4 exchange. All SATs proved effective in recreating a soil surface needed to support peatland vegetation as shown by similar rates of net ecosystem exchange (NEE). Equally, both types of vegetation reintroduced led this site on a trajectory toward functioning as a net C sink.</t>
  </si>
  <si>
    <t>10.1111/rec.13508</t>
  </si>
  <si>
    <t>Anoruo, CM</t>
  </si>
  <si>
    <t>Seasonal trend analysis of carbon dioxide across latitudes of Africa, Europe and Asia</t>
  </si>
  <si>
    <t>Carbon-driven emissions are on the rise and much work remains to be done to benchmark seasonal carbon increase and ensure its prompt reduction. There is a great need of new methods for validating seasonal trends of carbon dioxide (CO2). We obtained CO2, temperature and normalized difference vegetation index (NDVI) data from the Moderate Resolution Imaging Spectroradiometer (MODIS) instrument onboard the Terra satellite from 2003 to 2008 over Africa (Nigeria, Mauritania, Congo, Sudan), Europe (France, Finland, Turkey, Ukraine), and Asia (China, Mongolia, India, Afghanistan). For the first time, seasonal index analysis was used to validate vegetation index. The seasonality in carbon dioxide was determined dividing the monthly average by the annual mean. Additionally, the percentage difference correlation of the NDVI and CO2 relationship was calculated to investigate the underlying influence of both parameters and validate the seasonal change resulting from the solar activity cycle. By grouping years based on solar activity maximum (2003-2004), intermediate (2005-2006) and very low activity (2007-2008), the results expanded the physical interpretation that seasonal fluctuation of NDVI corresponds to the terrestrial sink of regional CO2, mostly occurring during equinoctial months. Our results demonstrate that seasonal variation of CO2 depends on geographic latitude and the solar activity cycle. This result is essential in studying the future trend relationship between NDVI and CO2.</t>
  </si>
  <si>
    <t>ATMOSFERA</t>
  </si>
  <si>
    <t>10.20937/ATM.52824</t>
  </si>
  <si>
    <t>Arnell, NW; Freeman, A; Kay, AL; Rudd, AC; Lowe, JA</t>
  </si>
  <si>
    <t>Indicators of climate risk in the UK at different levels of warming</t>
  </si>
  <si>
    <t>Assessments of the impacts of climate change are typically made using climate scenarios based on assumptions about future emissions of greenhouse gases, but policymakers and climate risk communicators are increasingly asking for information on impacts at different levels of warming. This paper provides this information for a set of indicators of climate risks in the UK for levels of warming up to 4 degrees C above pre-industrial levels. The results show substantial increases in climate risks at 2 degrees C, which is often inferred in the media to be a 'safe' level of climate change. In a 2 degrees C world, the chance of a heatwave is doubled, and the frequency of heat stress affecting people, crops and animals can be increased by a factor of five. Cooling degree days more than double, wildfire danger can increase by 40%-70%, the frequency of agricultural and water resources droughts doubles in England, and flood frequency in Wales increases by 50%. At 4 degrees C the increases in risk are considerably greater: heatwaves occur in virtually every year. The frequency of cold weather extremes reduces, but is not eliminated, with increasing warming. The rate of change in an indicator with warming varies across the UK. For temperature-based indicators this reflects variability in current climate, but for rainfall-based indicators reflects variations in the change in climate. Most indicators show a generally linear increase in risk with level of warming (although the change in risk from now is around 2.4 times higher in a 4 degrees C world than a 2 degrees C world because of warming experienced so far). However, some indicators-particularly relating to heat extremes-show a highly non-linear increase with level of warming. The range in change in indicator at a given level of warming is primarily caused by uncertainty in the estimated regional response of to increasing forcing.</t>
  </si>
  <si>
    <t>10.1088/2515-7620/ac24c0</t>
  </si>
  <si>
    <t>Possibly more likely as useful background</t>
  </si>
  <si>
    <t>Useful paper for risk to various indicators in the UK but assessing changed crop varieties etc not included.</t>
  </si>
  <si>
    <t>Wood, CM; Alison, J; Botham, MS; Burden, A; Edwards, F; Garbutt, RA; George, PBL; Henrys, PA; Hobson, R; Jarvis, S; Keenan, P; Keith, AM; Lebron, I; Maskell, LC; Norton, LR; Robinson, DA; Seaton, FM; Scarlett, P; Siriwardena, GM; Skates, J; Smart, SM; Williams, B; Emmett, BA</t>
  </si>
  <si>
    <t>Integrated ecological monitoring in Wales: the Glastir Monitoring and Evaluation Programme field survey</t>
  </si>
  <si>
    <t>The Glastir Monitoring and Evaluation Programme (GMEP) ran from 2013 until 2016 and was probably the most comprehensive programme of ecological study ever undertaken at a national scale in Wales. The programme aimed to (1) set up an evaluation of the environmental effects of the Glastir agri-environment scheme and (2) quantify environmental status and trends across the wider countryside of Wales. The focus was on outcomes for climate change mitigation, biodiversity, soil and water quality, woodland expansion, and cultural landscapes. As such, GMEP included a large field-survey component, collecting data on a range of elements including vegetation, land cover and use, soils, freshwaters, birds, and insect pollinators from up to three-hundred 1 km survey squares throughout Wales. The field survey capitalised upon the UK Centre for Ecology &amp; Hydrology (UKCEH) Countryside Survey of Great Britain, which has provided an extensive set of repeated, standardised ecological measurements since 1978. The design of both GMEP and the UKCEH Countryside Survey involved stratified-random sampling of squares from a 1 km grid, ensuring proportional representation from land classes with distinct climate, geology and physical geography. Data were collected from different land cover types and landscape features by trained professional surveyors, following standardised and published protocols. Thus, GMEP was designed so that surveys could be repeated at regular intervals to monitor the Welsh environment, including the impacts of agri-environment interventions. One such repeat survey is scheduled for 2021 under the Environment and Rural Affairs Monitoring &amp; Modelling Programme (ERAMMP). Data from GMEP have been used to address many applied policy questions, but there is major potential for further analyses. The precise locations of data collection are not publicly available, largely for reasons of landowner confidentiality. However, the wide variety of available datasets can be (1) analysed at coarse spatial resolutions and (2) linked to each other based on square-level and plot-level identifiers, allowing exploration of relationships, trade-offs and synergies.</t>
  </si>
  <si>
    <t>10.5194/essd-13-4155-2021</t>
  </si>
  <si>
    <t>Introduction to GMEP programme (precursor of ERAMMP) for Wales. Mentions mitigation and adaptation in text but only broadly as part of survey aims.</t>
  </si>
  <si>
    <t>Bosela, M; Stefancik, I; Marcis, P; Rubio-Cuadrado, A; Lukac, M</t>
  </si>
  <si>
    <t>Thinning decreases above-ground biomass increment in central European beech forests but does not change individual tree resistance to climate events</t>
  </si>
  <si>
    <t>European beech plays a prominent role in the adaptation of European forests to and mitigation of climate change. Forest management may increase the mitigation potential of beech forests by accelerating carbon accumulation in tree biomass, but little is known about the interaction between the rate of biomass expansion in beech and its sensitivity to climate variation or its resistance to extreme drought episodes. A 60-year thinning experiment in beech forests in Central Europe was used to generate tree-ring width series describing past radial growth of dominant, co-dominant and sub-dominant beech trees. Randomisation applied to daily climate data was used to find the period of the year during which climate best explains beech growth. Results show that carbon uptake by above-ground biomass is higher in unmanaged stands and that thinning does not affect beech growth sensitivity to climate. Further, this study shows that average daily temperature amplitude and precipitation in March-July are the best predictors of radial growth in beech at lower-elevation sites. In a key finding, this research shows that site quality and thinning intensity increase tree size, which in turn lowers their resistance to drought. Using forest management to increase the productivity of European beech may thus increase its vulnerability to climate change.</t>
  </si>
  <si>
    <t>10.1016/j.agrformet.2021.108441</t>
  </si>
  <si>
    <t>Perez-Quezada, JF; Perez, CA; Brito, CE; Fuentes, JP; Gaxiola, A; Aguilera-Riquelme, D; Lopatin, J</t>
  </si>
  <si>
    <t>Biotic and abiotic drivers of carbon, nitrogen and phosphorus stocks in a temperate rainforest</t>
  </si>
  <si>
    <t>Forest ecosystems are recognized for their large capacity to store carbon (C) in their aboveground and belowground biomass and soil pools. While the distribution of C among ecosystem pools has been extensively studied, less is known about nitrogen (N) and phosphorus (P) pools and how these stocks relate to each other. There is also a need to understand how biotic and abiotic ecosystem properties drive the magnitude and distribution of CN-P stocks. We studied a temperate rainforest in southern South America to answer the following questions: 1) how are C-N-P total stocks distributed among the different ecosystem pools?, 2) how do C:N, C:P and N:P ratios vary among ecosystem pools?, and 3) which are the main biotic and abiotic drivers of C-N-P stocks? We established 33 circular plots to estimate C, N, and P stocks in different pools (i.e. trees, epiphytes, understory, necromass, leaf litter, and soil) and a set of biotic (e.g., tree density and richness) and abiotic variables (e.g., air temperature, humidity and soil depth). We used structural equation modeling to identify the relative importance of environmental drivers on C-N-P stocks. We found that total ecosystem stocks (mean +/- SE) were 1062 +/- 58 Mg C ha-1, 28.8 +/- 1.5 Mg N ha-1, and 347 +/- 12.5 kg P ha-1. The soil was the largest ecosystem pool, containing 68%, 92%, and 73% of the total C, N, and P stocks, respectively. Compared to representative temperate forests, the soil of this forest contains the largest concentrations and stocks of C and N. The low P stock and wide soil C:P and N:P ratios suggest that P may be limiting forest productivity. The ecosystem C-N-P stocks were mainly driven by abiotic properties measured in the study area, however for N stocks, variables such as plant diversity and canopy openness were also relevant. Our results provide evidence about the importance not only of understanding the differences in C, N, and P stocks but also of the factors that drive such differences. This is key to inform conservation policies related to preserving old-growth forests in southern South America, which indeed are facing a rapid land-use change process.</t>
  </si>
  <si>
    <t>10.1016/j.foreco.2021.119341</t>
  </si>
  <si>
    <t>Ma, ZL; Bork, EW; Li, JB; Chen, GY; Chang, SX</t>
  </si>
  <si>
    <t>Photosynthetic carbon allocation to live roots increases the year following high intensity defoliation across two ecosites in a temperate mixed grassland</t>
  </si>
  <si>
    <t>Livestock grazing is an important driver of the carbon (C) cycle in grasslands and could be a decisive factor determining whether grasslands are a net sink or source of C. However, short-term C dynamics in grassland ecosystems and its response to different grazing intensities remain unclear, especially under field conditions. Here we test the hypothesis that photosynthetic C allocation in the plant-soil system of grasslands is differentially affected by the intensity of grazing that occurred in the prior growing season. We studied the fate of new C assimilates, using a 13CO2 pulse-labeling technique, as they move from shoots to roots and soil in vegetation previously exposed to different defoliation (emulated grazing) intensities in two semiarid Mixed Prairie grassland ecosites having contrasting soil textures (sandy vs. loamy). Within 24 h after photosynthetic uptake, 34.5% of the labeled C was translocated out of shoots, with 21% of the labeled C found in the mineral soil. Plant communities treated with high intensity defoliation during the previous growing season had more of the newly fixed 13C translocate into live roots at both ecosites throughout the 25-day chase period, indicating a higher demand for photosynthetic C by the root system of heavily defoliated plants. Twenty-five days after labeling, 13C transfer into the top 30 cm mineral soil was consistently greater at the loamy (26% of total 13C remaining) than at the sandy ecosite (10.4% of 13C remaining). We conclude that conditioning with high intensity defoliation the prior growing season stimulated short-term C allocation to roots in these semi-arid grasslands. Although this response was independent of soil texture, more C was translocated belowground overall in the loamy ecosite. The effect of defoliation intensity and ecosite in regulating short-term C allocation in the plant-soil system in temperate grasslands should be incorporated into future models describing C cycling in grasslands when predicting C dynamics under different management strategies employing contrasting grazing intensities.</t>
  </si>
  <si>
    <t>10.1016/j.agee.2021.107450</t>
  </si>
  <si>
    <t>Gough, CM; Bohrer, G; Hardiman, BS; Nave, LE; Vogel, CS; Atkins, JW; Bond-Lamberty, B; Fahey, RT; Fotis, AT; Grigri, MS; Haber, LT; Ju, Y; Kleinke, CL; Mathes, KC; Nadelhoffer, KJ; Stuart-Haentjens, E; Curtis, PS</t>
  </si>
  <si>
    <t>Disturbance-accelerated succession increases the production of a temperate forest</t>
  </si>
  <si>
    <t>Many secondary deciduous forests of eastern North America are approaching a transition in which mature early-successional trees are declining, resulting in an uncertain future for this century-long carbon (C) sink. We initiated the Forest Accelerated Succession Experiment (FASET) at the University of Michigan Biological Station to examine the patterns and mechanisms underlying forest C cycling following the stem girdling-induced mortality of &gt;6,700 early-successional Populus spp. (aspen) and Betula papyrifera (paper birch). Meteorological flux tower-based C cycling observations from the 33-ha treatment forest have been paired with those from a nearby unmanipulated forest since 2008. Following over a decade of observations, we revisit our core hypothesis: that net ecosystem production (NEP) would increase following the transition to mid-late-successional species dominance due to increased canopy structural complexity. Supporting our hypothesis, NEP was stable, briefly declined, and then increased relative to the control in the decade following disturbance; however, increasing NEP was not associated with rising structural complexity but rather with a rapid 1-yr recovery of total leaf area index as mid-late-successional Acer, Quercus, and Pinus assumed canopy dominance. The transition to mid-late-successional species dominance improved carbon-use efficiency (CUE = NEP/gross primary production) as ecosystem respiration declined. Similar soil respiration rates in control and treatment forests, along with species differences in leaf physiology and the rising relative growth rates of mid-late-successional species in the treatment forest, suggest changes in aboveground plant respiration and growth were primarily responsible for increases in NEP. We conclude that deciduous forests transitioning from early to middle succession are capable of sustained or increased NEP, even when experiencing extensive tree mortality. This adds to mounting evidence that aging deciduous forests in the region will function as C sinks for decades to come.</t>
  </si>
  <si>
    <t>ECOLOGICAL APPLICATIONS</t>
  </si>
  <si>
    <t>10.1002/eap.2417</t>
  </si>
  <si>
    <t>Hasegawa, T; Sakurai, G; Fujimori, S; Takahashi, K; Hijioka, Y; Masui, T</t>
  </si>
  <si>
    <t>Extreme climate events increase risk of global food insecurity and adaptation needs</t>
  </si>
  <si>
    <t>Climate change is expected to increase the frequency, intensity and spatial extent of extreme climate events, and thus is a key concern for food production. However, food insecurity is usually analysed under a mean climate change state. Here we combine crop modelling and climate scenarios to estimate the effects of extreme climate events on future food insecurity. Relative to median-level climate change, we find that an additional 20-36% and 11-33% population may face hunger by 2050 under a once-per-100-yr extreme climate event under high and low emission scenarios, respectively. In some affected regions, such as South Asia, the amount of food required to offset such an effect is triple the region's current food reserves. Better-targeted food reserves and other adaptation measures could help fill the consumption gap in the face of extreme climate variability. The world's future food security will certainly be affected by extreme climate events, yet the location and magnitude of their impact are often overlooked. Using crop yield and food need projections under different socioeconomic conditions, this study estimates the share of the population at the risk of hunger under high and low greenhouse gas emission scenarios in the face of climate extremes.</t>
  </si>
  <si>
    <t>10.1038/s43016-021-00335-4</t>
  </si>
  <si>
    <t>Useful as background</t>
  </si>
  <si>
    <t>Need to incorporate more tolerant crop varieties to avoid risk of food insecurity under extreme climate scenarios (as well as median scenarios).</t>
  </si>
  <si>
    <t>Model analysis with multiple caveats associated - and note that looking at different varieties not a focus</t>
  </si>
  <si>
    <t>Looking at impacts of extreme climate events rather than mean climate - more population at risk. Need adaptation measures.</t>
  </si>
  <si>
    <t>Spinoni, J; Barbosa, P; Bucchignani, E; Cassano, J; Cavazos, T; Cescatti, A; Christensen, JH; Christensen, OB; Coppola, E; Evans, J; Forzieri, G; Geyer, B; Giorgi, F; Jacob, D; Katzfey, J; Koenigk, T; Laprise, R; Lennard, CJ; Kurnaz, ML; Li, DL; Llopart, M; McCormick, N; Naumann, G; Nikulin, G; Ozturk, T; Panitz, HJ; da Rocha, RP; Solman, SA; Syktus, J; Tangang, F; Teichmann, C; Vautard, R; Vogt, JV; Winger, K; Zittis, G; Dosio, A</t>
  </si>
  <si>
    <t>Global exposure of population and land-use to meteorological droughts under different Warming Levels and Shared Socioeconomic Pathways: A Coordinated Regional Climate Downscaling Experiment-based study</t>
  </si>
  <si>
    <t>Global warming is likely to cause a progressive drought increase in some regions, but how population and natural resources will be affected is still underexplored. This study focuses on global population and land-use (forests, croplands, pastures) exposure to meteorological drought hazard in the 21st century, expressed as frequency and severity of drought events. As input, we use a large ensemble of climate simulations from the Coordinated Regional Climate Downscaling Experiment, population projections from the NASA-SEDAC dataset, and land-use projections from the Land-Use Harmonization 2 project for 1981-2100. The exposure to drought hazard is presented for five SSPs (SSP1-SSP5) at four Global Warming Levels (GWLs, from 1.5 to 4 degrees C). Results show that considering only Standardized Precipitation Index (SPI; based on precipitation), the combination SSP3-GWL4 projects the largest fraction of the global population (14%) to experience an increase in drought frequency and severity (vs. 1981-2010), with this value increasing to 60% if temperature is considered (indirectly included in the Standardized Precipitation-Evapotranspiration Index, SPEI). With SPEI, considering the highest GWL for each SSP, 8 (for SSP2, SSP4, and SSP5) and 11 (SSP3) billion people, that is, more than 90%, will be affected by at least one unprecedented drought. For SSP5 (fossil-fuelled development) at GWL 4 degrees C, approximately 2 center dot 10(6) km(2) of forests and croplands (respectively, 6 and 11%) and 1.5 center dot 10(6) km(2) of pastures (19%) will be exposed to increased drought frequency and severity according to SPI, but for SPEI, this extent will rise to 17 center dot 10(6) km(2) of forests (49%), 6 center dot 10(6) km(2) of pastures (78%), and 12 center dot 10(6) km(2) of croplands (67%), with mid-latitudes being the most affected areas. The projected likely increase of drought frequency and severity significantly increases population and land-use exposure to drought, even at low GWLs, thus extensive mitigation and adaptation efforts are needed to avoid the most severe impacts of climate change.</t>
  </si>
  <si>
    <t>10.1002/joc.7302</t>
  </si>
  <si>
    <t>Kleine, L; Tetzlaff, D; Smith, A; Dubbert, M; Soulsby, C</t>
  </si>
  <si>
    <t>Modelling ecohydrological feedbacks in forest and grassland plots under a prolonged drought anomaly in Central Europe 2018-2020</t>
  </si>
  <si>
    <t>Recent studies have highlighted the importance of understanding ecohydrological drought feedbacks to secure water resources under a changing climate and increasing anthropogenic impacts. In this study, we monitored and modelled feedbacks in the soil-plant-atmosphere continuum to the European drought summer 2018 and the following 2 years. The physically based, isotope-aided model EcH(2)O-iso was applied to generic vegetation plots (forest and grassland) in the lowland, groundwater-dominated research catchment Demnitzer Millcreek (NE Germany; 66 km(2)). We included, inter alia, soil water isotope data in the model calibration and quantified changing blue (groundwater recharge) and green (evapotranspiration) water fluxes and ages under each land use as the drought progressed. Novel plant xylem isotope data were excluded from calibration but were compared with simulated root uptake signatures in model validation. Results indicated inter-site differences in the dynamics of soil water storage and fluxes with contrasting water age both during the drought and the subsequent 2 years. Forest vegetation consistently showed a greater moisture stress, more rapid recovery and higher variability in root water uptake depths from a generally younger soil water storage. In contrast, the grassland site, which had more water-retentive soils, showed higher and older soil water storage and groundwater recharge fluxes. The damped storage and flux dynamics under grassland led to a slower return to younger water ages at depth. Such evidence-based and quantitative differences in ecohydrological feedbacks to drought stress in contrasting soil-vegetation units provide important insights into Critical Zone water cycling. This can help inform future progress in the monitoring, modelling and development of climate mitigation strategies in drought-sensitive lowlands.</t>
  </si>
  <si>
    <t>10.1002/hyp.14325</t>
  </si>
  <si>
    <t>Buzdin, AV; Patrushev, MV; Sverdlov, ED</t>
  </si>
  <si>
    <t>Will Plant Genome Editing Play a Decisive Role in Quantum-Leap Improvements in Crop Yield to Feed an Increasing Global Human Population?</t>
  </si>
  <si>
    <t>Growing scientific evidence demonstrates unprecedented planetary-scale human impacts on the Earth's system with a predicted threat to the existence of the terrestrial biosphere due to population increase, resource depletion, and pollution. Food systems account for 21-34% of global carbon dioxide (CO2) emissions. Over the past half-century, water and land-use changes have significantly impacted ecosystems, biogeochemical cycles, biodiversity, and climate. At the same time, food production is falling behind consumption, and global grain reserves are shrinking. Some predictions suggest that crop yields must approximately double by 2050 to adequately feed an increasing global population without a large expansion of crop area. To achieve this, quantum-leap improvements in crop cultivar productivity are needed within very narrow planetary boundaries of permissible environmental perturbations. Strategies for such a quantum-leap include mutation breeding and genetic engineering of known crop genome sequences. Synthetic biology makes it possible to synthesize DNA fragments of any desired sequence, and modern bioinformatics tools may hopefully provide an efficient way to identify targets for directed modification of selected genes responsible for known important agronomic traits. CRISPR/Cas9 is a new technology for incorporating seamless directed modifications into genomes; it is being widely investigated for its potential to enhance the efficiency of crop production. We consider the optimism associated with the new genetic technologies in terms of the complexity of most agronomic traits, especially crop yield potential (Yp) limits. We also discuss the possible directions of overcoming these limits and alternative ways of providing humanity with food without transgressing planetary boundaries. In conclusion, we support the long-debated idea that new technologies are unlikely to provide a rapidly growing population with significantly increased crop yield. Instead, we suggest that delicately balanced humane measures to limit its growth and the amount of food consumed per capita are highly desirable for the foreseeable future.</t>
  </si>
  <si>
    <t>10.3390/plants10081667</t>
  </si>
  <si>
    <t>Mention of improved crop varieties and how go about it, but no detailed evidence on adaptation or mitigation outcomes</t>
  </si>
  <si>
    <t>Limited information</t>
  </si>
  <si>
    <t>Review article. Is optimism associated with gene editing etc overblown...useful case study details on how go about the gene editing of crops, de novo domestication. But no clear evidence.</t>
  </si>
  <si>
    <t>Useful as an overarching piece with some mitigation outcomes</t>
  </si>
  <si>
    <t>Achieving the 5-a-day target in the United Kingdom could increase average life expectancy at birth by 7–8 mo and reduce diet[1]related GHGEs by 6.1 to 12.2 Mt carbon dioxide equivalents/y; blue WFs would change by −0.14 to +0.07 km3/y. Greater reductions in GHGEs were achieved by prioritizing increased vegetable consumption over fruit, whereas the greatest reduction in WF was obtained by prioritizing vegetable varieties produced in the United Kingdom. All consumption pathways increased diet cost (£0.34– £0.46/d)</t>
  </si>
  <si>
    <t>Based on abstract alone could be indirect impact of adopting improved crop varieties if adopt 5 a day and then emissions reductions in CO2 equivalents (but due to e.g. replacement of meat intake). But no direct take home on what happens with the different varieties.</t>
  </si>
  <si>
    <t>Czyzyk, K</t>
  </si>
  <si>
    <t>Radial Growth Response of Scots Pine (Pinus sylvestris L.) after Increasing the Availability of Water Resources</t>
  </si>
  <si>
    <t>In the years 1998-2022, about eight thousand hydrotechnical facilities were built or planned for construction at the State Forests National Forest Holding in Poland, which could slow down the outflow of water from small forest catchments and store over 50 hm(3) of water. Due to the innovative and unprecedented nature of investments retaining water resources on forest land, having a significant impact on the adaptation and mitigation of the negative effects of climate change, the literature on the subject lacks in studies describing their impact on the adjacent forest environment. The aim of the presented research is to determine the evolution of the tree-ring width of Scots pine (Pinus sylvestris L.) before and after the reconstruction of two water reservoirs and the construction of gates in drainage ditches as part of small retention projects in lowland areas. The research was carried out on the basis of core drillings collected in four forest districts and climate data provided by the Polish Institute of Meteorology and Water Management-National Research Institute. In the first stage of the work, no statistically significant influence of climatic conditions on the shaping of growths was demonstrated. In the next step, the variability of increments and their width in individual years before and after the investment was examined. Then, the distance of individual trees from reservoirs and drainage ditches was analyzed, as well as its importance in forming increments. The calculated statistical significance of differences in increments, average, minimum and maximum values, as well as standard deviation indicated the possible influence of retention reservoirs and valves on shaping the increments. The study did not confirm the importance of the distance of trees from the newly available water resources in the growth of the width of the increments.</t>
  </si>
  <si>
    <t>10.3390/f12081053</t>
  </si>
  <si>
    <t>Abraha, M; Chen, JQ; Hamilton, SK; Sciusco, P; Lei, C; Shirkey, G; Yuan, J; Robertson, GP</t>
  </si>
  <si>
    <t>Albedo-induced global warming impact of Conservation Reserve Program grasslands converted to annual and perennial bioenergy crops</t>
  </si>
  <si>
    <t>Climate benefit assessments of bioenergy crops often focus on biogeochemical impacts, paying little if any attention to biogeophysical impacts. However, land conversions required for large-scale bioenergy crop production are substantial and may directly affect the climate by altering surface energy balance. In the US, such land conversions are likely to be met in part by converting Conservation Reserve Program (CRP) grassland to bioenergy crops. Here, we converted three 22 year old CRP smooth brome grass fields into no-till corn, switchgrass, or restored prairie bioenergy crops. We assessed the biogeophysical climate impact of the conversions using albedo changes relative to unconverted reference CRP grassland. The corn and perennial fields had higher annual albedo than the grassland they replaced-causing cooling of the local climate. The cooling of the corn field occurred solely during the non-growing season-especially when surfaces were snow-covered, whereas the cooling of the perennial fields was more prominent during the growing season. Compared to biogeochemical impacts with fossil fuel offsets for the same land conversions over eight years, the annual albedo-induced climate benefits add similar to 35% and similar to 78% to the annual biogeochemical benefits provided from the switchgrass and restored prairie fields, respectively, and offset similar to 3.3% of the annual greenhouse gas (GHG) emissions from the corn field. We conclude that albedo-induced climate mitigation from conversion of CRP lands to perennial but not annual bioenergy crops can be substantial, and future climate impact assessments of bioenergy crops should include albedo changes in addition to GHG balances in order to better inform climate policies.</t>
  </si>
  <si>
    <t>10.1088/1748-9326/ac1815</t>
  </si>
  <si>
    <t>McManamay, RA; Vernon, CR; Jager, HI</t>
  </si>
  <si>
    <t>Global Biodiversity Implications of Alternative Electrification Strategies Under the Shared Socioeconomic Pathways</t>
  </si>
  <si>
    <t>Addressing climate mitigation while meeting global electrification goals will require major transitions from fossil-fuel dependence to large-scale renewable energy deployment. However, renewables require significant land assets per unit energy and could come at high cost to ecosystems, creating potential conflicts between global climate mitigation and biodiversity conservation. Here, we explore the potential biodiversity implications of alternative future global electrification pathways as depicted under the Shared Socioeconomic Scenarios (SSPs), i.e., alternative trends in societal development. We examined the intersection of high-resolution estimates of global energy densities for ten renewable and conventional technologies with global richness data to estimate technology-specific biodiversity footprints (species per GWh), whereas a Cumulative Biodiversity Impact (CBI) score was used to assess land and biodiversity outcomes of alternative scenarios. Downscaled electricity generation scenarios (2020-2100) were also constrained by alternative land conservation and energy development policies. Unexpectedly, variation among SSPs did not exhibit a clear tradeoff between global climate mitigation and CBI. Rather, CBIs were an outcome of total infrastructure development to meet electricity demand (from population growth and GDP) and the total magnitude of renewable energy development and storage technologies. Renewables assembled along a spectrum from land sharing to sparing. At the land sharing end, biomasspowered electricity from dedicated crops contributed the most to biodiversity impacts due to low energy density, whereas land-sparing technologies (solar) caused more-intense land degradation, but in smaller areas. Our results suggest that local land conservation practices and strategies promoting energy diversification could have greater implications for future biodiversity conflicts than global socioeconomic drivers.</t>
  </si>
  <si>
    <t>10.1016/j.biocon.2021.109234</t>
  </si>
  <si>
    <t>Monaco, S; Volante, A; Orasen, G; Cochrane, N; Oliver, V; Price, AH; Teh, YA; Martinez-Eixarch, M; Thomas, C; Courtois, B; Vale, G</t>
  </si>
  <si>
    <t>Effects of the application of a moderate alternate wetting and drying technique on the performance of different European varieties in Northern Italy rice system</t>
  </si>
  <si>
    <t>Alternate wetting and drying (AWD) technique has been developed and evaluated on rice (Oryza sativa) systems in several countries worldwide for increasing water use efficiency and reducing negative effects of permanent flooding, like the increase in methane emissions and arsenic availability in soil. In this study, a paddy field experiment was carried out for two years to evaluate the application in Northern Italy rice area of a moderate AWD, i.e. only implemented during the vegetative phase of the crop and ponded water maintained thereafter, compared with Continuous Flooding (CF) system. The adaptability of 12 European commercial rice cultivars to AWD was investigated in terms of crop phenology, morphological traits, root production, nitrogen (N) uptake, yield, milled rice yield and microelement concentration in grains. Results showed substantial (40.7 %) water saving probably favoured by the presence of a shallow water table. In these pedoclimatic conditions, very limited effects of a mild AWD on crop status and final productivity were recorded and the commercial cultivars did not display significant different adaptabilities to the water stress. Moreover, AWD decreased arsenic (As) concentration in grain but increased grain Cadmium (Cd) being the degree of such a response dependent upon the variety, suggesting that the genotype plays an important role in this aspect of adaptation to AWD.</t>
  </si>
  <si>
    <t>FIELD CROPS RESEARCH</t>
  </si>
  <si>
    <t>10.1016/j.fcr.2021.108220</t>
  </si>
  <si>
    <t>Delwiche, KB; Knox, SH; Malhotra, A; Fluet-Chouinard, E; McNicol, G; Feron, S; Ouyang, ZT; Papale, D; Trotta, C; Canfora, E; Cheah, YW; Christianson, D; Alberto, MCR; Alekseychik, P; Aurela, M; Baldocchi, D; Bansal, S; Billesbach, DP; Bohrer, G; Bracho, R; Buchmann, N; Campbell, DI; Celis, G; Chen, JQ; Chen, WN; Chu, H; Dalmagro, HJ; Dengel, S; Desai, AR; Detto, M; Dolman, H; Eichelmann, E; Euskirchen, E; Famulari, D; Fuchs, K; Goeckede, M; Gogo, S; Gondwe, MJ; Goodrich, JP; Gottschalk, P; Graham, SL; Heimann, M; Helbig, M; Helfter, C; Hemes, KS; Hirano, T; Hollinger, D; Hortnagl, L; Iwata, H; Jacotot, A; Jurasinski, G; Kang, M; Kasak, K; King, J; Klatt, J; Koebsch, F; Krauss, KW; Lai, DYF; Lohila, A; Mammarella, I; Marchesini, LB; Manca, G; Matthes, JH; Maximov, T; Merbold, L; Mitra, B; Morin, TH; Nemitz, E; Nilsson, MB; Niu, SL; Oechel, WC; Oikawa, PY; Ono, K; Peichl, M; Peltola, O; Reba, ML; Richardson, AD; Riley, W; Runkle, BRK; Ryu, Y; Sachs, T; Sakabe, A; Sanchez, CR; Schuur, EA; Schafer, KVR; Sonnentag, O; Sparks, JP; Stuart-Haeentjens, E; Sturtevant, C; Sullivan, RC; Szutu, DJ; Thom, JE; Torn, MS; Tuittila, ES; Turner, J; Ueyama, M; Valach, AC; Vargas, R; Varlagin, A; Vazquez-Lule, A; Verfaillie, JG; Vesala, T; Vourlitis, GL; Ward, EJ; Wille, C; Wohlfahrt, G; Wong, GX; Zhang, Z; Zona, D; Windham-Myers, L; Poulter, B; Jackson, RB</t>
  </si>
  <si>
    <t>FLUXNET-CH4: a global, multi-ecosystem dataset and analysis of methane seasonality from freshwater wetlands</t>
  </si>
  <si>
    <t>Methane (CH4) emissions from natural landscapes constitute roughly half of global CH4 contributions to the atmosphere, yet large uncertainties remain in the absolute magnitude and the seasonality of emission quantities and drivers. Eddy covariance (EC) measurements of CH4 flux are ideal for constraining ecosystem-scale CH4 emissions due to quasi-continuous and high-temporal-resolution CH4 flux measurements, coincident carbon dioxide, water, and energy flux measurements, lack of ecosystem disturbance, and increased availability of datasets over the last decade. Here, we (1) describe the newly published dataset, FLUXNET-CH4 Version 1.0, the first open-source global dataset of CH4 EC measurements (available at https://fluxnet.org/data/fluxnet-ch4-community-product/, last access: 7 April 2021). FLUXNET-CH4 includes half-hourly and daily gap-filled and non-gap-filled aggregated CH4 fluxes and meteorological data from 79 sites globally: 42 freshwater wetlands, 6 brackish and saline wetlands, 7 formerly drained ecosystems, 7 rice paddy sites, 2 lakes, and 15 uplands. Then, we (2) evaluate FLUXNET-CH4 representativeness for freshwater wetland coverage globally because the majority of sites in FLUXNET-CH4 Version 1.0 are freshwater wetlands which are a substantial source of total atmospheric CH4 emissions; and (3) we provide the first global estimates of the seasonal variability and seasonality predictors of freshwater wetland CH4 fluxes. Our representativeness analysis suggests that the freshwater wetland sites in the dataset cover global wetland bioclimatic attributes (encompassing energy, moisture, and vegetation-related parameters) in arctic, boreal, and temperate regions but only sparsely cover humid tropical regions. Seasonality metrics of wetland CH4 emissions vary considerably across latitudinal bands. In freshwater wetlands (except those between 20 degrees S to 20 degrees N) the spring onset of elevated CH4 emissions starts 3 d earlier, and the CH4 emission season lasts 4 d longer, for each degree Celsius increase in mean annual air temperature. On average, the spring onset of increasing CH4 emissions lags behind soil warming by 1 month, with very few sites experiencing increased CH4 emissions prior to the onset of soil warming. In contrast, roughly half of these sites experience the spring onset of rising CH4 emissions prior to the spring increase in gross primary productivity (GPP). The timing of peak summer CH4 emissions does not correlate with the timing for either peak summer temperature or peak GPP. Our results provide seasonality parameters for CH4 modeling and highlight seasonality metrics that cannot be predicted by temperature or GPP (i.e., seasonality of CH4 peak). FLUXNET-CH4 is a powerful new resource for diagnosing and understanding the role of terrestrial ecosystems and climate drivers in the global CH4 cycle, and future additions of sites in tropical ecosystems and site years of data collection will provide added value to this database. All seasonality parameters are available at https://doi.org/10.5281/zenodo.4672601 (Delwiche et al., 2021). Additionally, raw FLUXNET-CH4 data used to extract seasonality parameters can be downloaded from https://fluxnet. org/data/fluxnet-ch4-community-product/ (last access: 7 April 2021), and a complete list of the 79 individual site data DOIs is provided in Table 2 of this paper.</t>
  </si>
  <si>
    <t>10.5194/essd-13-3607-2021</t>
  </si>
  <si>
    <t>Wang, NAC; Bagheri, M; Olszewski, T; Friese, KA; Smith, HM; Robles, ME; Wang, C; Brooks, A; Bordenstein, SR; Ferguson, JF; Silver, HJ</t>
  </si>
  <si>
    <t>New-onset vegetarian diet shows differences in fatty acid metabolites in European American and African American women</t>
  </si>
  <si>
    <t>Background and aims: The type of fat consumed in animal-based western diets, typically rich in the saturated fat palmitate, has been implicated in cardiometabolic disease risk. In contrast, the most abundant mono- and polyunsaturated fats, more typical in a vegetarian or plant-based diet, potentiate less deleterious effects. This study determined differences in plasma and urine metabolites when switching from omnivorous to vegetarian diet, including metabolites involved in fatty acid utilization. Methods and results: A prospective cohort of 38 European (EA) and African American (AA) omnivorous females were matched by age (25.7 +/- 5.3y) and BMI (22.4 +/- 1.9 kg/m(2)). Pre-intervention samples were collected while subjects consumed habitual animal-based diet. Changes in metabolites were assessed by ultra-high-performance liquid chromatography-tandem mass spectroscopy (Metabolon, Inc.) upon completing four days of novel vegetarian diet provided by the Vanderbilt Metabolic Kitchen. Changes in several diet-derived metabolites were observed, including increases in compounds derived from soy food metabolism along with decreases in metabolites of xanthine and histidine. Significant changes occurred in metabolites of saturated, monounsaturated and polyunsaturated fatty acids along with significant differences between EA and AA women in changes in plasma concentrations of acylcarnitines, which reflect the completeness of fatty acid oxidation (versus storage). Conclusion: These data suggest improvements in fatty acid metabolism (oxidation vs storage), a key factor in energy homeostasis, may be promoted rapidly by adoption of a vegetarian (plant-based) diet. Mechanistic differences in response to diet interventions must be understood to effectively provide protection against the widespread development of obesity and cardiometabolic disease in population subgroups, such as AA women. (C) 2021 The Italian Diabetes Society, the Italian Society for the Study of Atherosclerosis, the Italian Society of Human Nutrition and the Department of Clinical Medicine and Surgery, Federico II University. Published by Elsevier B.V. All rights reserved.</t>
  </si>
  <si>
    <t>NUTRITION METABOLISM AND CARDIOVASCULAR DISEASES</t>
  </si>
  <si>
    <t>10.1016/j.numecd.2021.05.013</t>
  </si>
  <si>
    <t>Zhou, YT; Ge, XZ; Zou, Y; Guo, SW; Wang, T; Zong, SX</t>
  </si>
  <si>
    <t>Prediction of the potential global distribution of the Asian longhorned beetle Anoplophora glabripennis (Coleoptera: Cerambycidae) under climate change</t>
  </si>
  <si>
    <t>The Asian longhorned beetle (ALB) Anoplophora glabripennis (Motschulsky) (Coleoptera: Cerambycidae) is an important wood-boring pest that has caused substantial damage to broadleaf trees in Asia, North America, and Europe. We used the modelling software CLIMEX to project the potential global distribution of ALB based on both historical (1987-2016) and future (2021-2050) climate conditions. ALB has possible hosts in 37 genera, and their known distributions were incorporated into the model to assess their effect on pest distribution. Suitable regions for ALB are predicted to be widely distributed under both historical and future climate conditions, and across all continents except Antarctica. With climate change, climate suitability would increase in the regions north of 30 degrees N and decline in most regions south of 30 degrees N. The area of most climate-suitable regions would be covered by potential hosts, and optimum hosts would dominate. The possibility of ALB outbreaks in the Northern Hemisphere is much higher than in the Southern Hemisphere, owing to the richer abundance of hosts. These results provide theoretical guidance for developing effective ALB monitoring and mitigation measures.</t>
  </si>
  <si>
    <t>AGRICULTURAL AND FOREST ENTOMOLOGY</t>
  </si>
  <si>
    <t>10.1111/afe.12461</t>
  </si>
  <si>
    <t>Batool, M; Bashir, O; Amin, T; Wani, SM; Masoodi, FA; Jan, NU; Bhat, SA; Gul, A</t>
  </si>
  <si>
    <t>Investigating the effect of oxalic acid and salicylic acid treatments on the post-harvest life of temperate grown apricot varieties (Prunus armeniaca) during controlled atmosphere storage</t>
  </si>
  <si>
    <t>This study aimed at investigating the influence of different postharvest treatments with oxalic acid (OA) and salicylic acid (SA) on quality attributes and postharvest shelf life of temperate grown apricot varieties stored under controlled atmosphere (CA) storage conditions. After each treatment was given, the samples were stored in CA store maintained at a temperature of 0 degrees C, 90 +/- 5% relative humidity, 5% oxygen and 15% carbon dioxide for 30 days. Results indicated that both OA and SA treatments significantly (p &lt;= 0.05) retained total soluble solids, titratable acidity, color profile, ascorbic acid content and total phenolic content of apricot varieties and had a positive effect on antioxidant activity and texture of samples compared to control. However, carotenoid content was found to be higher in control. Both the treatments reduced chilling injury index, weight loss and decay percentage of samples. Moreover, it was found that SA treatment was the most effective treatment in maintaining visual color of apricots while OA maintained fruit firmness and effectively decreased the decay percentage and chilling injury index of apricot varieties. In conclusion, it was found that both OA and SA have the potential to extend storage life of apricots and maintain quality attributes of the crop during CA storage.</t>
  </si>
  <si>
    <t>FOOD SCIENCE AND TECHNOLOGY INTERNATIONAL</t>
  </si>
  <si>
    <t>10.1177/10820132211032074</t>
  </si>
  <si>
    <t>Kittipalawattanapol, K; Jones, ME; Barmuta, LA; Bain, G</t>
  </si>
  <si>
    <t>Assessing the value of restoration plantings for wildlife in a temperate agricultural landscape</t>
  </si>
  <si>
    <t>Habitat loss is a primary cause of population decline for 85% of species recognized as threatened by the International Union for Conservation of Nature. Ecological restoration can mitigate and reverse the effects of habitat loss on wildlife, but many restoration programs lack a systematic approach to monitoring outcomes, if indeed restoration sites are monitored at all. Here, we evaluate the response of wildlife to restoration plantings in an agricultural landscape in Tasmania, Australia, five years after their establishment. We surveyed three faunal groups-ground-dwelling invertebrates, birds and terrestrial mammals-and compared community composition in plantings with those of nearby livestock pasture and remnant woodlands. Habitat type had some influence on invertebrate communities with more pollinators, but fewer nectivores (predominantly Lepidoptera) and engulf predators in riparian plantings than in paddocks. In comparison, nonriparian plantings had more nectivores and pollinators and a greater proportion of small-bodied invertebrates than in paddocks. Invertebrate biomass was positively associated with the presence of large ground-foraging birds. Habitat type had a significant effect on the composition of bird communities in nonriparian areas, with small native species more abundant in plantings than in paddocks. Endangered mammal species were recorded using planting sites, including eastern bettongs and spotted-tailed quolls. We describe possible trajectories to inform adaptive management of local restoration efforts. Our study provides a rare example that considers the response of multiple faunal groups to restoration concurrently and highlights differences in wildlife communities between restoring and reference habitats that are likely to impact ecosystem services.</t>
  </si>
  <si>
    <t>10.1111/rec.13470</t>
  </si>
  <si>
    <t>Bruni, E; Guenet, B; Huang, YY; Clivot, H; Virto, I; Farina, R; Katterer, T; Ciais, P; Martin, M; Chenu, C</t>
  </si>
  <si>
    <t>Additional carbon inputs to reach a 4 per 1000 objective in Europe: feasibility and projected impacts of climate change based on Century simulations of long-term arable experiments</t>
  </si>
  <si>
    <t>The 4 per 1000 initiative aims to maintain and increase soil organic carbon (SOC) stocks for soil fertility, food security, and climate change adaptation and mitigation. One way to enhance SOC stocks is to increase carbon (C) inputs to the soil. In this study, we assessed the amount of organic C inputs that are necessary to reach a target of SOC stocks increase by 4 parts per thousand yr(-1) on average, for 30 years, at 14 long-term agricultural sites in Europe. We used the Century model to simulate SOC stocks and assessed the required level of additional C inputs to reach the 4 per 1000 target at these sites. Then, we analyzed how this would change under future scenarios of temperature increase. Initial stocks were simulated assuming steady state. We compared modeled C inputs to different treatments of additional C used on the experimental sites (exogenous organic matter addition and one treatment with different crop rotations). The model was calibrated to fit the control plots, i.e. conventional management without additional C inputs from exogenous organic matter or changes in crop rotations, and was able to reproduce the SOC stock dynamics. We found that, on average among the selected experimental sites, annual C inputs will have to increase by 43.15 +/- 5.05 %, which is 0.66 +/- 0.23 Mg C ha(-1) yr(-1) (mean +/- standard error), with respect to the initial C inputs in the control treatment. The simulated amount of C input required to reach the 4 %0 SOC increase was lower than or similar to the amount of C input actually used in the majority of the additional C input treatments of the long-term experiments. However, Century might be overestimating the effect of additional C inputs on SOC stocks. At the experimental sites, we found that treatments with additional C inputs were increasing by 0.25 % on average. This means that the C inputs required to reach the 4 per 1000 target might actually be much higher. Furthermore, we estimated that annual C inputs will have to increase even more due to climate warming, that is 54 % more and 120 % more for a 1 and 5 degrees C warming, respectively. We showed that modeled C inputs required to reach the target depended linearly on the initial SOC stocks, raising concern on the feasibility of the 4 per 1000 objective in soils with a higher potential contribution to C sequestration, that is soils with high SOC stocks. Our work highlights the challenge of increasing SOC stocks at a large scale and in a future with a warmer climate.</t>
  </si>
  <si>
    <t>10.5194/bg-18-3981-2021</t>
  </si>
  <si>
    <t>Legume dreams: The contested futures of sustainable plant-based food systems in Europe</t>
  </si>
  <si>
    <t>With the intensification of agriculture, the simplification of crop rotations, and the rise in demand for meat, dairy and cereal products, legume production and consumption are at an historic low in Europe. But as the environmental consequences of agriculture (biodiversity loss, high greenhouse gas emissions, water pollution) and the health outcomes of modern diets (heart disease, cancer, diabetes, obesity) become better known, so great and varied hopes are being expressed about the future role of legumes in the food system. This paper catalogues and scrutinises these hopes, mapping the promissory narratives now orbiting around legumes. It identifies six food futures, each of which is made possible through the greater use of legumes in various production, processing, marketing and consumption contexts. These promissory narratives are theorised as contrasting responses to three major areas of contestation in the food systems literature. Namely i) the sustainability of livestock management, ii) the role of technology in different visions of the 'good diet', and iii) the merits of different models for how to make agricultural management more sustainable. It identifies the promiscuity of legumes - in terms of the range of food futures they permit - before distilling three points of consensus amongst advocates of the potential of legumes. These points of consensus relate to their nitrogen fixing capacity, their high protein content, and their long-standing historical role in the context of European food and farming. This map of legume dreams serves to guide deliberations amongst researchers, policymakers and industry stakeholders about the futures of plantbased food in Europe.</t>
  </si>
  <si>
    <t>10.1016/j.gloenvcha.2021.102321</t>
  </si>
  <si>
    <t>Legumes can be involved in multiple different visions of agriculture and help secure future food security. Assist health etc.</t>
  </si>
  <si>
    <t>Limited direct evidence from review - mainly concentrates on different narratives around legumes.</t>
  </si>
  <si>
    <t>For example, agronomic research has explained how legumes can increase soil organic matter and add resilience to crop rotations (Ebert, 2014; Wu et al., 2017; Considine et al., 2017), while increasing crop yields and/or profitability (Luce et al., 2015; Preissel et al., 2015; Reckling et al., 2016). For nutritionists, legumes represent healthy, high protein and nutrient dense foodstuffs (Tharanathan and Mahadevamma, 2003) that can reduce the risk of heart disease and stroke (Margier et al., 2018) especially as meat-alternatives (Becerra-Tomas ´ et al., 2013). While environmental research shows how the nitrogen fixing qualities of legumes can lessen the greenhouse gas emissions of arable production by lowering the need for mineral fertilisers (Lampkin et al., 2015), while decreasing local environmental impacts associated with diffuse water pollution and runoff (Lotjonen and Ollikainen 2017). When eaten in place of meat and dairy, legumes have the potential to reduce pressure on agricultural land and resources (Day 2013; Roos et al., 2017) and to address the high GHG emissions associated with livestock management (Davis et al., 2010; Jones and Ejeta, 2016).</t>
  </si>
  <si>
    <t>See adaptation caveats too</t>
  </si>
  <si>
    <t>Visioning different futures with use of legumes. Very interesting paper with useful background for any case study. And regardless of narrative that you want, suggests that legumes are a vital part of more sustainable future. Have added in consideration of what will happen with adoption of legumes at sufficient scale, but particularly with CCRA3 risk areas, mainly inferred e.g. adopting legumes to supply protein will lead to less need for livestock production and thus help protect terrestrial habitats.</t>
  </si>
  <si>
    <t>Islam, MS; Pervez, A; Rahman, MA; Molla, MHR</t>
  </si>
  <si>
    <t>Eco-engineering of coastal environment through saltmarsh restoration towards climate change impact mitigation and community adaptation in Bangladesh</t>
  </si>
  <si>
    <t>A field research was undertaken to investigate the effects of saltmarsh restoration and some ecoengineering activities on the climate change impact mitigation and community adaptation in the coastal environment of Sonadia Island, Cox's Bazar, Bangladesh. Two research sites viz., saltmarsh restoration site (SMRS) and impacted site (IP) were selected for this study. Amount of carbon assimilation by saltmarsh plant Porteresia coarctata at SMRS was increased from 165.17 +/- 68.35 to 198.18 +/- 41.32 g/m(2) during the study. The highest carbon assimilation (198.18 +/- 41.32 g/m(2)) was noticed during winter, while the highest biomass (10.47 +/- 0.25 kg/m(2)) was measured from SMRS. Soil compactness, organic matter, organic carbon, field water capacity, plant height, plant biomass and shoot density were found to be significantly (p &lt; 0.05 to 0.01) higher in the SMRS than that of the IS. Seasonal variations of air temperature, water temperature, water pH, water salinity, water transparency, tidal height, inundation period, wave velocity, soil temperature, soil pH, pore water salinity, sedimentation, soil texture particle density, plant height, biomass and shoot density at different significance levels (p &lt; 0.05 to p &lt; 0.01) were noticed throughout the study. Correlation matrix showed that the plant height, biomass and shoot density were positively correlated with sedimentation, and negatively correlated with wave velocity at different significant levels (p &lt; 0.05 to p &lt; 0.01). From the present study, it is evident that SMRS, which was controlled and managed with some artificial inputs not only showed the elevated levels of plant height, biomass, shoot density, sedimentation and carbon assimilation but also exhibited remarkable changes in some of the factors studied rather than impacted site (IS), the findings of which could be helpful for the protection of coastal environment as well as mitigation of climate change impact that will ultimately save the local community from natural calamities in the long run. (C) 2021 Elsevier B.V. All rights reserved.</t>
  </si>
  <si>
    <t>REGIONAL STUDIES IN MARINE SCIENCE</t>
  </si>
  <si>
    <t>10.1016/j.rsma.2021.101880</t>
  </si>
  <si>
    <t>Manuel, L; Chiziane, O; Mandhlate, G; Hartley, F; Tostao, E</t>
  </si>
  <si>
    <t>Impact of climate change on the agriculture sector and household welfare in Mozambique: an analysis based on a dynamic computable general equilibrium model</t>
  </si>
  <si>
    <t>Mozambique has historically been prone to natural disasters due to its geographical location, but over the past 20 years the intensity and frequency of droughts, floods and cyclones has increased, negatively affecting the entire economy, particularly agriculture. These impacts are expected to worsen, as climatic conditions become hotter and drier. This study estimates the impacts of climate change on the agriculture sector and household welfare in Mozambique using a dynamic computable general equilibrium model. Specifically, the study investigates the impact of climate change on agricultural production, looking at implications for various crops and regions in the country. It also reports climate change impacts on both urban and rural household welfare. A probabilistic approach considering a distribution of climate shocks under two global mitigation futures (i.e. unconstrained emissions and level 1 stabilization) is used to evaluate the impacts of climate change on the economy, providing a range for the potential impact of climate change and the uncertainties related to it. Climate impacts are considered through five key channels: agriculture, roads, hydropower, sea-level rise and cyclones. The analysis shows that acute negative impacts are experienced in the agricultural sector, particularly for maize and cassava as crop yields decrease. Successful global mitigation efforts of reducing CO2 concentration to 560 ppm by 2100 (L1S) decreases the degree of uncertainty of the impact of climate change on the Mozambican economy, as the GDP is expected to increase up to USD 6.0 billion.</t>
  </si>
  <si>
    <t>10.1007/s10584-021-03139-4</t>
  </si>
  <si>
    <t>Brumme, R; Ahrends, B; Block, J; Schulz, C; Meesenburg, H; Klinck, U; Wagner, M; Khanna, PK</t>
  </si>
  <si>
    <t>Cycling and retention of nitrogen in European beech (Fagus sylvatica L.) ecosystems under elevated fructification frequency</t>
  </si>
  <si>
    <t>Atmospheric deposition of nitrogen (N) has exceeded its demand for plant increment in forest ecosystems in Germany. High N inputs increased plant growth, the internal N cycling within the ecosystem, the retention of N in soil and plant compartments, and the N output by seepage water. But the processes involved are not fully understood, notably the effect of fructification in European beech (Fagus sylvatica L.) on N fluxes. The frequency of fructification has increased together with air temperature and N deposition, but its impact on N fluxes and the sequestration of carbon (C) and N in soils have been hardly studied. A field experiment using N-15-labeled leaf litter exchange was carried out over a 5.5-year period at seven long-term European beech (Fagus sylvatica L.) monitoring sites to study the impact of current mast frequency on N cycling. Mean annual leaf litterfall contained 35 kg N ha(-1), but about one-half of that was recovered in the soil 5.5 years after the establishment of the leaf litter N-15 exchange experiment. In these forests, fructification occurred commonly at intervals of 5 to 10 years, which has now changed to every 2 years as observed during this study period. Seed cupules contributed 51 % to the additional litterfall in mast years, which creates a high nutrient demand during their decomposition due to the very high ratios of C to N and C to phosphorus (P). Retention of leaf litter N-15 in the soil was more closely related to the production of total litterfall than to the leaf litterfall, indicating the role of seed cupules in the amount of leaf N retained in the soil. Higher mast frequency increased the mass of mean annual litterfall by about 0.5 Mg ha(-1) and of litterfall N by 8.7 kg ha(-1). Mean net primary production (NPP) increased by about 4 %. Mean total N retention in soils calculated by input and output fluxes was unrelated to total litterfall, indicating that mast events were not the primary factor controlling total N retention in soils. Despite reduced N deposition since the 1990s, about 5.7 out of 20.7 kg N ha(-1) deposited annually between 1994 and 2008 was retained in soils, notably at acid sites with high N/P and C/P ratios in the organic layers and mineral soils, indicating P limitation for litter decomposition. Trees retained twice as much N compared to soils by biomass increment, particularly in less acidic stands where the mineral soils had low C/N ratios. These results have major implications for our understanding of the C and N cycling and N retention in forest ecosystems. In particular the role of mast products in N retention needs more research in the future.</t>
  </si>
  <si>
    <t>10.5194/bg-18-3763-2021</t>
  </si>
  <si>
    <t>Zhang, QQ; Xing, C; Cai, YY; Yan, XT; Ying, GG</t>
  </si>
  <si>
    <t>How much do human and livestock actually contribute to steroids emission and surface water pollution from past to the future: A global research</t>
  </si>
  <si>
    <t>A comprehensive global inventory of past, present, and future steroid emissions was firstly developed based on the global 5' x 5' grids relevant data available. From 1970 to 2070, the growth rate of the annual global steroid emission was relatively stable around 10%. At present (in 2015), the global steroid emissions was 18270 t, with 17% contributed by humans. Almost one-third of total animal emissions have been occurring in India and Brazil. India also had the highest value of human steroid emissions. Regions with highest steroid emissions were concentrated between 10 degrees similar to 35 degrees N and 70 degrees similar to 90 degrees E. The increase of sewage treatment rates can effectively reduce the total quantity of steroids entering the environment, especially for some developing countries. But the technology bonus from sewage treatment process will be exhausted until to 2030. Meanwhile, global surface water pollution was predicted based on steroid emissions into water compartment and on the digital river network with annual river discharge. The modelling results show that steroids are widely distributed across the globe, with concentrations mostly below 100 ng/L. However, if no proper treatment measures for animal excretions, in another 100 years, the range of the surface water contaminated by steroids will increase by 12 times. The Nile River resulted as the most polluted among the eight world's longest and famous rivers during the whole period investigated. Various measured concentrations worldwide validated our modelling result. The global steroid emission inventory and surface water pollution from past to the future will stand as an important data and knowledge base for the management of pollution from different types of steroids at global and regional level. (C) 2021 Elsevier B.V. All rights reserved.</t>
  </si>
  <si>
    <t>10.1016/j.scitotenv.2021.145558</t>
  </si>
  <si>
    <t>Arraut, EM; Walls, SW; Macdonald, DW; Kenward, RE</t>
  </si>
  <si>
    <t>Anticipation of common buzzard population patterns in the changing UK landscape</t>
  </si>
  <si>
    <t>Harmonious coexistence between humans, other animals and ecosystem services they support is a complex issue, typically impacted by landscape change, which affects animal distribution and abundance. In the last 30 years, afforestation on grasslands across Great Britain has been increasing, motivated by socio-economic reasons and climate change mitigation. Beyond expected benefits, an obvious question is what are the consequences for wider biodiversity of this scale of landscape change. Here, we explore the impact of such change on the expanding population of common buzzards Buteo buteo, a raptor with a history of human-induced setbacks. Using Resource-Area-Dependence Analysis (RADA), with which we estimated individuals' resource needs using 10-day radio-tracking sessions and the 1990s Land Cover Map of GB, and agent-based modelling, we predict that buzzards in our study area in lowland UK had fully recovered (to 2.2 ind km(-2)) by 1995. We also anticipate that the conversion of 30%, 60% and 90% of economically viable meadow into woodland would reduce buzzard abundance nonlinearly by 15%, 38% and 74%, respectively. The same approach used here could allow for cost-effective anticipation of other animals' population patterns in changing landscapes, thus helping to harmonize economy, landscape change and biodiversity.</t>
  </si>
  <si>
    <t>PROCEEDINGS OF THE ROYAL SOCIETY B-BIOLOGICAL SCIENCES</t>
  </si>
  <si>
    <t>10.1098/rspb.2021.0993</t>
  </si>
  <si>
    <t>Ristaino, JB; Anderson, PK; Bebber, DP; Brauman, KA; Cunniffe, NJ; Fedoroff, NV; Finegold, C; Garrett, KA; Gilligan, CA; Jones, CM; Martin, MD; MacDonald, GK; Neenan, P; Records, A; Schmale, DG; Tateosian, L; Wei, QS</t>
  </si>
  <si>
    <t>The persistent threat of emerging plant disease pandemics to global food security</t>
  </si>
  <si>
    <t>Plant disease outbreaks are increasing and threaten food security for the vulnerable in many areas of the world. Now a global human pandemic is threatening the health of millions on our planet. A stable, nutritious food supply will be needed to lift people out of poverty and improve health outcomes. Plant diseases, both endemic and recently emerging, are spreading and exacerbated by climate change, transmission with global food trade networks, pathogen spillover, and evolution of new pathogen lineages. In order to tackle these grand challenges, a new set of tools that include disease surveillance and improved detection technologies including pathogen sensors and predictive modeling and data analytics are needed to prevent future outbreaks. Herein, we describe an integrated research agenda that could help mitigate future plant disease pandemics.</t>
  </si>
  <si>
    <t>10.1073/pnas.2022239118</t>
  </si>
  <si>
    <t>Perspective paper on need for plant disease surveillance system. Mentions genome sequencing etc to get better information but not in relation to crop varieties. Useful summary paper on emerging plant diseases.</t>
  </si>
  <si>
    <t>Morgan-Davies, C; Kyle, J; Boman, IA; Wishart, H; McLaren, A; Fair, S; Creighton, P</t>
  </si>
  <si>
    <t>A comparison of farm labour, profitability, and carbon footprint of different management strategies in Northern European grassland sheep systems</t>
  </si>
  <si>
    <t>CONTEXT: Sheep production systems need to become more carbon efficient to meet growing public demands on climate change. Some of the ways postulated to achieve this is to implement new technologies and management strategies such as precision livestock farming (PLF), increased use of high genetic merit animals with estimated breeding values through artificial insemination (AI) where practical, and the use of prolific breeds. However, the carbon footprint impact of these strategies has not to-date been quantified. Additionally, international experience indicates that uptake of such strategies is low due, in part, to the perception of increased workload especially during busy periods of the sheep year. OBJECTIVES: This trans-European study investigates the impact of differing sheep management strategies on farm labour input, carbon footprint as well as the on-farm profitability, to address these concerns. METHODS: Four management strategies were considered i) use of technology (PLF), ii) use of performance recording for higher genetic merit, iii) use of AI for higher genetic merit and iv) and use of prolific breeds, in 14 case study flocks located in areas typical of Northern European grassland sheep production systems across Scotland, France, Ireland and Norway. For each management strategy, paired case study flocks were identified. Labour was assessed at key handling events using video recording, farmers' diaries, and questionnaires, which were later quantified and classed into key tasks to create normalised labour profiles for each case study flock. The carbon footprint was quantified using a carbon calculator tool (www.agrecalc.com). Financial net margins were calculated. RESULTS AND CONCLUSIONS: Results highlighted that introducing PLF technology on extensive farms reduced labour by 20% and increased economic margins by 9 pound/ewe but with a concurrent increase in carbon emissions (kg CO2e/ kg of meat produced). Using performance recording on sheep farms for achieving higher genetic merit increased economic margins by 6 pound/ewe, and reduced carbon emissions (kg CO2e) per kg of meat produced but resulted in 10% extra labour. AI on farms increased economic margins by 50 pound/ewe, did not incur extra labour and increased carbon efficiency in terms of kg CO2e/kg meat produced. Finally, high prolific breeds did not significantly increase labour input at key handling events and resulted by higher economic margins (+3 pound/ewe), without a change in terms of kg CO2e/kg meat produced. SIGNIFICANCE: These novel case studies clearly illustrate it is possible to increase carbon and labour efficiency by adopting technology, changing breeding management or ewe breed on sheep farms.</t>
  </si>
  <si>
    <t>10.1016/j.agsy.2021.103155</t>
  </si>
  <si>
    <t>Results highlighted that introducing PLF technology on extensive farms reduced labour by 20% and increased economic margins by £9/ewe but with a concurrent increase in carbon emissions (kg CO2e/ kg of meat produced). Using performance recording on sheep farms for achieving higher genetic merit increased economic margins by £6/ewe, and reduced carbon emissions (kg CO2e) per kg of meat produced but resulted in 10% extra labour. AI on farms increased economic margins by £50/ewe, did not incur extra labour and increased carbon efficiency in terms of kg CO2e/kg meat produced. Finally, high prolific breeds did not significantly increase labour input at key handling events and resulted by higher economic margins (+£3/ewe), without a change in terms of kg CO2e/kg meat produced. SIGNIFICANCE: These novel case studies clearly illustrate it is possible to increase carbon and labour efficiency by adopting technology, changing breeding management or ewe breed on sheep farms.</t>
  </si>
  <si>
    <t>These results are from case study flocks and as such, are country and farm dependant, and only provide indications of what could be achieved in terms of labour, economics and carbon footprint. However, some key messages can be identified. Note that also in the main paper some doubts expressed about model used to calculate C footprint and that not a full life cycle assessment.</t>
  </si>
  <si>
    <t xml:space="preserve">4 paired sites across Europe, looking at different interventions. </t>
  </si>
  <si>
    <t>Benz, SA; Davis, SJ; Burney, JA</t>
  </si>
  <si>
    <t>Drivers and projections of global surface temperature anomalies at the local scale</t>
  </si>
  <si>
    <t>More than half of the world's population now lives in urban areas, and trends in rural-to-urban migration are expected to continue through the end of the century. Although cities create efficiencies that drive innovation and economic growth, they also alter the local surface energy balance, resulting in urban temperatures that can differ dramatically from surrounding areas. Here we introduce a global 1 km resolution data set of seasonal and diurnal anomalies in urban surface temperatures relative to their rural surroundings. We then use satellite-observable parameters in a simple model informed by the surface energy balance to understand the dominant drivers of present urban heating, the heat-related impacts of projected future urbanization, and the potential for policies to mitigate those damages. At present, urban populations live in areas with daytime surface summer temperatures that are 3.21 C-circle (-3.97, 9.24, 5th-95th percentiles) warmer than surrounding rural areas. If the structure of cities remains largely unchanged, city growth is projected to result in additional daytime summer surface temperature heat anomalies of 0.19 C-circle (-0.01, 0.47) in 2100-in addition to warming due to climate change. This is projected to raise the urban population living under extreme surface temperatures by approximately 20% compared to current distributions. However we also find a significant potential for mitigation: 82% of all urban areas have below average vegetation and/or surface albedo. Optimizing these would reduce urban daytime summer surface temperatures for the affected populations by an average of -0.81 C-circle (-2.55, -0.05).</t>
  </si>
  <si>
    <t>10.1088/1748-9326/ac0661</t>
  </si>
  <si>
    <t>Petrescu, AMR; McGrath, MJ; Andrew, RM; Peylin, P; Peters, GP; Ciais, P; Broquet, G; Tubiello, FN; Gerbig, C; Pongratz, J; Janssens-Maenhout, G; Grassi, G; Nabuurs, GJ; Regnier, P; Lauerwald, R; Kuhnert, M; Balkovic, J; Schelhaas, MJ; van der Gon, HACD; Solazzo, E; Qiu, CJ; Pilli, R; Konovalov, IB; Houghton, RA; Gunther, D; Perugini, L; Crippa, M; Ganzenmuller, R; Luijkx, IT; Smith, P; Munassar, S; Thompson, RL; Conchedda, G; Monteil, G; Scholze, M; Karstens, U; Brockmann, P; Dolman, AJ</t>
  </si>
  <si>
    <t>The consolidated European synthesis of CO2 emissions and removals for the European Union and United Kingdom: 1990-2018</t>
  </si>
  <si>
    <t>Reliable quantification of the sources and sinks of atmospheric carbon dioxide (CO2), including that of their trends and uncertainties, is essential to monitoring the progress in mitigating anthropogenic emissions under the Kyoto Protocol and the Paris Agreement. This study provides a consolidated synthesis of estimates for all anthropogenic and natural sources and sinks of CO2 for the European Union and UK (EU27 + UK), derived from a combination of state-of-the-art bottom-up (BU) and top-down (TD) data sources and models. Given the wide scope of the work and the variety of datasets involved, this study focuses on identifying essential questions which need to be answered to properly understand the differences between various datasets, in particular with regards to the less-well-characterized fluxes from managed ecosystems. The work integrates recent emission inventory data, process-based ecosystem model results, data-driven sector model results and inverse modeling estimates over the period 1990-2018. BU and TD products are compared with European national greenhouse gas inventories (NGHGIs) reported under the UNFCCC in 2019, aiming to assess and understand the differences between approaches. For the uncertainties in NGHGIs, we used the standard deviation obtained by varying parameters of inventory calculations, reported by the member states following the IPCC Guidelines. Variation in estimates produced with other methods, like atmospheric inversion models (TD) or spatially disaggregated inventory datasets (BU), arises from diverse sources including within-model uncertainty related to parameterization as well as structural differences between models. In comparing NGHGIs with other approaches, a key source of uncertainty is that related to different system boundaries and emission categories (CO2 fossil) and the use of different land use definitions for reporting emissions from land use, land use change and forestry (LULUCF) activities (CO2 land). At the EU27 + UK level, the NGHGI (2019) fossil CO2 emissions (including cement production) account for 2624 TgCO(2) in 2014 while all the other seven bottom-up sources are consistent with the NGHGIs and report a mean of 2588 ( +/- 463 TgCO(2)). The inversion reports 2700 TgCO(2) ( +/- 480 TgCO(2)), which is well in line with the national inventories. Over 2011-2015, the CO2 land sources and sinks from NGHGI estimates report 90 TgC yr(-1) +/- 30 TgC yr(-1) while all other BU approaches report a mean sink of 98 TgC yr(-1) ( +/- 362 Tg of C from dynamic global vegetation models only). For the TD model ensemble results, we observe a much larger spread for regional inversions (i.e., mean of 253 Tg Cyr(-1) +/- 400 TgC yr(-1)). This concludes that (a) current independent approaches are consistent with NGHGIs and (b) their uncertainty is too large to allow a verification because of model differences and probably also because of the definition of CO2 flux obtained from different approaches. The referenced datasets related to figures are visualized at https://doi.org/10.5281/zenodo.4626578 (Petrescu et al., 2020a).</t>
  </si>
  <si>
    <t>10.5194/essd-13-2363-2021</t>
  </si>
  <si>
    <t>Kaurova, SA; Uteshev, VK; Gapeyev, AB; Shishova, NV; Gakhova, EN; Browne, RK; Kramarova, LI</t>
  </si>
  <si>
    <t>Cryopreservation of spermatozoa obtained postmortem from the European common frog Rana temporaria</t>
  </si>
  <si>
    <t>Cryopreserved spermatozoa offers a reliable, efficient and cost-effective means to perpetuate the genetic variation of endangered amphibian species in concert with conservation breeding programs. Here we describe successful cryopreservation of testicular spermatozoa of the common frog Rana temporaria, preliminarily stored in the carcasses of decapitated animals at +4 degrees C for 0, 1 and 4 days. The motility, membrane integrity and fertilisation capability of fresh testicular spermatozoa treated with cryoprotective medium supplemented with 15% dimethylformamide (DMF) or 15% dimethylsulfoxide (DMSO) were examined. DMSO had a significantly greater toxic effect on fresh frog spermatozoa than DMF. Low levels of DNA fragmentation were seen in spermatozoa stored in the testis for different times and then treated with DMF (mean (+/- s.e.m.) 8.2 +/- 0.7% and 18.2 +/- 1.8% after 0 and 4 days storage respectively). After 1 day of storage in frog carcasses, the quality of spermatozoa cryopreserved with DMF was not significantly different from that of control spermatozoa (0 days of storage). After 4 days of storage, the quality of frozen-thawed spermatozoa was significantly lower in the DMF-treated than control group: 35% of the spermatozoa cryopreserved with DMF retained motility, 25% maintained the ability to fertilise fresh oocytes and 80% of fertilised oocytes survived to hatch.</t>
  </si>
  <si>
    <t>REPRODUCTION FERTILITY AND DEVELOPMENT</t>
  </si>
  <si>
    <t>10.1071/RD20336</t>
  </si>
  <si>
    <t>Abreu-Jardim, TPF; Jardim, L; Ballesteros-Mejia, L; Maciel, NM; Collevatti, RG</t>
  </si>
  <si>
    <t>Predicting impacts of global climatic change on genetic and phylogeographical diversity of a Neotropical treefrog</t>
  </si>
  <si>
    <t>Aim Future climate changes may affect species distribution and their genetic diversity, hampering species adaptation to a new climate or tracking the suitable conditions. Amphibians have high sensitivity to environmental degradation and changes in temperature and humidity. Thus, the expected climatic changes by the end-of-century (EOC 2100) may cause local or complete extinction of some species. Here, we address the effects of climate change on genetic and phylogeographical diversity, together with the geographical distribution of the South American treefrog Scinax squalirostris Lutz, 1925. Furthermore, we assess how protected areas will conserve its genetic variation. Location South America. Methods We combined Ecological Niche Modelling and genetic simulations to predict the effects of climate change on the geographical distribution, genetic diversity, structure and phylogeographical diversity of Scinax squalirostris, using two scenarios of CO2 emission. We also performed a spatial analysis to investigate the effectiveness of the current Protected Areas (PAs) to preserve the species' genetic and phylogeographical diversity. Results Scinax squalirostris' geographical range will potentially increase in the future due to the expansion of suitable areas towards its southern distribution, despite the shrinking of suitable areas in the northern part of its current distribution. Besides the shifts in suitable areas, our findings point to a genetic homogenization across the geographical range of S. squalirostris due to the displacement and loss of genetic ancestry clusters. Although existing PAs are conserving the current genetic diversity, they conserve less phylogeographical diversity than expected by chance. Scinax squalirostris may shift its distribution into areas with lower number of PAs, compromising its future conservation. Main conclusions Climate change will potentially increase S. squalirostris range size, however, not towards regions where most of the current established PAs are located, hence driving to homogenization and loss of genetic diversity, and leading to a gap of conservation within PAs.</t>
  </si>
  <si>
    <t>10.1111/ddi.13299</t>
  </si>
  <si>
    <t>Webb, CR; Mona, T; Gilligan, CA</t>
  </si>
  <si>
    <t>Predicting the potential for spread of emerald ash borer (Agrilus planipennis) in Great Britain: What can we learn from other affected areas?</t>
  </si>
  <si>
    <t>Societal Impact Statement Emerald ash borer (EAB) is thought to have arrived in North America and European Russia at least 10 years prior to detection. Despite heightened awareness that EAB could invade Great Britain (GB), detection in the early stages of establishment is difficult, and initial symptoms might be mistaken for Chalara ash dieback. Our results suggest that if partial resistance to EAB in Fraxinus excelsior does not significantly dampen EAB population dynamics, then EAB could establish and spread across large parts of southern England within a relatively short time period; however, further northern spread may be limited by the relatively cool climate. The accidental introduction of emerald ash borer (EAB) to North America and European Russia in the 1990s has resulted in an ongoing crisis with millions of ash trees damaged and killed at immense economic and social cost. Improving our understanding of how rapidly the pest might spread should it enter Great Britain (GB) plays an essential part in planning for a potential outbreak. Two metrics are used to investigate the potential dynamics of EAB in GB: the observed rate of spread in the North American and Russian regions; and the relationship between degree days and emergence that may determine environmental suitability and whether the life cycle is univoltine or semivoltine. The pest is still spreading in North America and European Russia with an overall average rate of spread between 2002 and 2018 of approximately 50 km a year. Early detection of the pest is difficult, but a similar delay in detection to that in North America would result in a costly and hard to control outbreak. Comparison of degree days between regions suggests that a semivoltine life cycle is most likely in most areas of GB but spread maybe limited by the relatively cool climate in parts of GB. There are several potentially important differences in the biophysical environment in GB compared with North America and European Russia. However, the speed with which it has invaded these areas highlights the need for early surveillance and mitigations to minimise human-mediated spread of this highly destructive pest.</t>
  </si>
  <si>
    <t>PLANTS PEOPLE PLANET</t>
  </si>
  <si>
    <t>10.1002/ppp3.10195</t>
  </si>
  <si>
    <t>Brief literature survey of stress, climate change etc. No mention of changing breeds, nor analysis of literature findings.</t>
  </si>
  <si>
    <t>Shi, YF; Lou, YS; Zhang, YW; Xu, ZF</t>
  </si>
  <si>
    <t>Quantitative contributions of climate change, new cultivars adoption, and management practices to yield and global warming potential in rice-winter wheat rotation ecosystems</t>
  </si>
  <si>
    <t>Context: With the growing demand for food and the threat from climate change, increasing grain yields with lower greenhouse gas (GHG) emissions is an important target. Yet, the quantitative effects of climate change and management practices on yield and global warming potential (GWP) of rice-winter wheat rotations are still uncertain. Objective: To investigate the key factors influencing the tradeoffs between yield and GHG of rice-winter wheat ecosystems in mid-eastern China over the two periods. Methods: In this study, the DeNitrification-DeComposition (DNDC) model was used to examine the spatiotemporal county-scale variations in yields of rice-winter wheat rotations and associated GHG (CH4, N2O) and GHG intensity (GHGI) over two periods (1980?1989, 2010?2019) in mid-eastern China. The DNDC model is driven by a county-scale database, consisting of meteorological data (79 stations), soil properties, management practice, and crop parameters for 213 counties. Eight scenarios were defined to isolate the individual and combined impacts of climate change, new cultivars adoption, and management practices on yields, GWP, and GHGI. Results and conclusions: Results revealed that the total yield increased by 48.7% over the two periods but stagnated in the 2010s; the average emission rate of CH4 and N2O in the two periods were 250.7, 196, 0.63 and 2.83 kg ha- 1, respectively, while GWP and GHGI declined by 12.8% and 38.3%. The individual contributions of climate change, new cultivars adoption, and management practices to the GHGI of the rice-winter wheat rotations were 37%, -42.5%, and 16.4%, respectively. Adoption of new cultivars was a decisive factor for improving yields and mitigating GHG, while climate change and management practices had a minor influence on yields. The negative responses of yield to improved management practices (i.e., high N fertilization, mid-season drainage) were mainly attributed to soil organic carbon (SOC) and bulk density variations and different fertilization patterns. The combination of new cultivars adoption and management practices decreased GHGI by 46.6%. These findings demonstrate the importance of high-yield crop varieties to low carbon agriculture, and that management practices should be adapted to local conditions and specific crop varieties. Significance: Given that the crop harvest index is approaching its theoretical upper limit and that promoting new varieties presents many challenges, future innovations should focus on introducing optimal strategies that balance the tradeoffs between yield and GHG emissions to mitigate the negative effects of climate change on agriculture.</t>
  </si>
  <si>
    <t>10.1016/j.agsy.2021.103087</t>
  </si>
  <si>
    <t>Singh, G; Gupta, MK; Chaurasiya, S; Sharma, VS; Pimenov, DY</t>
  </si>
  <si>
    <t>Rice straw burning: a review on its global prevalence and the sustainable alternatives for its effective mitigation</t>
  </si>
  <si>
    <t>Being one of the most important staple crops of the world, rice has played a vital role in slaking the calorie requirements of the masses in all the inhabitable continents of our planet. Regardless of this fact, there are many environmental concerns related to the rice production systems across the globe. One of the major worries is the emission of lethal greenhouse gases as a result of the different steps and procedures concerned with rice production and their contribution towards global warming. This study presents the status quo of the rice straw burning practice across the globe. It focuses on the greenhouse gas emissions as a result of the open field burning of rice residues and its direct effect on the environment, eventually contributing towards climate change. The study evidently shortlists the most profound regions contributing towards the open burning dilemma and the socio-political reasons associated with it. The study additionally discusses the different alternatives to straw burning with a clear-cut motive of throwing light on the opportunities that lie in the efficacious and sustainable utilization of homogeneous agricultural wastes. Different in-field straw management techniques related to the farmers and off-field methods related to the industry have been discussed. Predicated upon a survey of the life cycle assessment (LCA) studies across the globe, it is concluded that soil incorporation and electricity generation are the most environment friendly alternatives with an enormous scope of improvement in the coming future.</t>
  </si>
  <si>
    <t>10.1007/s11356-021-14163-3</t>
  </si>
  <si>
    <t>Lu, HB; Li, SH; Ma, MN; Bastrikov, V; Chen, XZ; Ciais, P; Dai, YJ; Ito, A; Ju, WM; Lienert, S; Lombardozzi, D; Lu, XJ; Maignan, F; Nakhavali, M; Quine, T; Schindlbacher, A; Wang, J; Wang, YP; Warlind, D; Zhang, SP; Yuan, WP</t>
  </si>
  <si>
    <t>Comparing machine learning-derived global estimates of soil respiration and its components with those from terrestrial ecosystem models</t>
  </si>
  <si>
    <t>The CO2 efflux from soil (soil respiration (SR)) is one of the largest fluxes in the global carbon (C) cycle and its response to climate change could strongly influence future atmospheric CO2 concentrations. Still, a large divergence of global SR estimates and its autotrophic (AR) and heterotrophic (HR) components exists among process based terrestrial ecosystem models. Therefore, alternatively derived global benchmark values are warranted for constraining the various ecosystem model output. In this study, we developed models based on the global soil respiration database (version 5.0), using the random forest (RF) method to generate the global benchmark distribution of total SR and its components. Benchmark values were then compared with the output of ten different global terrestrial ecosystem models. Our observationally derived global mean annual benchmark rates were 85.5 +/- 40.4 (SD) Pg C yr(-1) for SR, 50.3 +/- 25.0 (SD) Pg C yr(-1) for HR and 35.2 Pg C yr(-1) for AR during 1982-2012, respectively. Evaluating against the observations, the RF models showed better performance in both of SR and HR simulations than all investigated terrestrial ecosystem models. Large divergences in simulating SR and its components were observed among the terrestrial ecosystem models. The estimated global SR and HR by the ecosystem models ranged from 61.4 to 91.7 Pg C yr(-1) and 39.8 to 61.7 Pg C yr(-1), respectively. The most discrepancy lays in the estimation of AR, the difference (12.0-42.3 Pg C yr(-1)) of estimates among the ecosystem models was up to 3.5 times. The contribution of AR to SR highly varied among the ecosystem models ranging from 18% to 48%, which differed with the estimate by RF (41%). This study generated global SR and its components (HR and AR) fluxes, which are useful benchmarks to constrain the performance of terrestrial ecosystem models.</t>
  </si>
  <si>
    <t>10.1088/1748-9326/abf526</t>
  </si>
  <si>
    <t>Coleman, K; Whitmore, AP; Hassall, KL; Shield, I; Semenov, MA; Dobermann, A; Bourhis, Y; Eskandary, A; Milne, AE</t>
  </si>
  <si>
    <t>The potential for soybean to diversify the production of plant-based protein in the UK</t>
  </si>
  <si>
    <t>Soybean (Glycine max) offers an important source of plant-based protein. Currently much of Europe's soybean is imported, but there are strong economic and agronomic arguments for boosting local production. Soybean is grown in central and eastern Europe but is less favoured in the North due to climate. We conducted field trials across three seasons and two sites in the UK to test the viability of early-maturing soybean varieties and used the data from these trials to calibrate and validate the Rothamsted Landscape Model. Once validated, the model was used to predict the probability soybean would mature and the associated yield for 26 sites across the UK based on weather data under current, near-future (2041-60) and far-future (2081-2100) climate. Two representative concentration pathways, a midrange mitigation scenario (RCP4.5) and a high emission scenario (RCP8.5) were also explored. Our analysis revealed that under current climate early maturing varieties will mature in the south of the UK, but the probability of failure increases with latitude. Of the 26 sites considered, only at one did soybean mature for every realisation. Predicted expected yields ranged between 1.39 t ha(-1) and 1.95 t ha(-1) across sites. Under climate change these varieties are likely to mature as far north as southern Scotland. With greater levels of CO2, yield is predicted to increase by as much as 0.5 t ha(-1) at some sites in the far future, but this is tempered by other effects of climate change meaning that for most sites no meaningful increase in yield is expected. We conclude that soybean is likely to be a viable crop in the UK and for similar climates at similar latitudes in Northern Europe in the future but that for yields to be economically attractive for local markets, varieties must be chosen to align with the growing season. (C) 2021 Rothamsted Research. Published by Elsevier B.V.</t>
  </si>
  <si>
    <t>10.1016/j.scitotenv.2020.144903</t>
  </si>
  <si>
    <t>Idea that soybean a viable crop for the future.</t>
  </si>
  <si>
    <t>Only one type of variety looked at (early maturing) but later maturing may also be viable in far future with climate change. More crop variety development required.</t>
  </si>
  <si>
    <t>Soybean as a viable crop in the UK - and good details on benefits in comparison to other legumes e.g. glycine etc. This is shown but that will need careful choice of varieties. Combination of field based trials and model analysis.</t>
  </si>
  <si>
    <t>Rutherford, NH; Lively, FO; Arnott, G</t>
  </si>
  <si>
    <t>A Review of Beef Production Systems for the Sustainable Use of Surplus Male Dairy-Origin Calves Within the UK</t>
  </si>
  <si>
    <t>The UK dairy herd is predominantly of the Holstein-Friesian (HF) breed, with a major emphasis placed on milk yield. Subsequently, following years of continued single-trait selection, the beef production potential of dairy bred calves has declined. Thus, male HF calves are commonly seen as a by-product of the dairy industry. Limited markets, perceived low economic value and high rearing costs mean that these surplus calves are often euthanised shortly after birth or exported to the EU for further production. Welfare concerns have been raised regarding both euthanasia and long distance transportation of these calves. Furthermore, total UK beef consumption increased by 8.5% from 2009 to 2019. Thus, in light of this growing demand, beef from the dairy herd could be better utilized within the UK. Therefore, the potential for these calves to be used in a sustainable, cost-effective beef production system with high welfare standards within the UK requires investigation. Thus, the aim of this review was to evaluate both steer and bull beef production systems, examining the impact on performance, health, welfare, and economic potential to enable a sustainable farming practice, while meeting UK market requirements. The principal conclusions from this review indicate that there is the potential for these calves to be used in UK based production systems and meet market requirements. Of the steer production systems, a 24 month system appears to achieve a balance between input costs, growth from pasture and carcass output, albeit the literature is undecided on the optimum system. The situation is similar for bull beef production systems, high input systems do achieve the greatest gain in the shortest period of time, however, these systems are not sustainable in volatile markets with fluctuating concentrate prices. Thus, again the inclusion of a grazing period, may increase the resilience of these systems. Furthermore, production systems incorporating a period at pasture are seen to have animal welfare benefits. The main welfare concern for surplus dairy bred calves is often poor colostrum management at birth. While in steer systems, consideration needs to be given to welfare regarding castration, with the negative impacts being minimized by completing this procedure soon after birth.</t>
  </si>
  <si>
    <t>10.3389/fvets.2021.635497</t>
  </si>
  <si>
    <t>Possibly useful idea in terms of use of livestock…what makes something sustainable…but in health and economic terms.</t>
  </si>
  <si>
    <t>Jans, Y; von Bloh, W; Schaphoff, S; Muller, C</t>
  </si>
  <si>
    <t>Global cotton production under climate change - Implications for yield and water consumption</t>
  </si>
  <si>
    <t>Being an extensively produced natural fiber on earth, cotton is of importance for economies. Although the plant is broadly adapted to varying environments, the growth of and irrigation water demand on cotton may be challenged by future climate change. To study the impacts of climate change on cotton productivity in different regions across the world and the irrigation water requirements related to it, we use the process-based, spatially detailed biosphere and hydrology model LPJmL (Lund-Potsdam-Jena managed land). We find our modeled cotton yield levels in good agreement with reported values and simulated water consumption of cotton production similar to published estimates. Following the Inter-Sectoral Impact Model Intercomparison Project (ISIMIP) protocol, we employ an ensemble of five general circulation models under four representative concentration pathways (RCPs) for the 2011-2099 period to simulate future cotton yields. We find that irrigated cotton production does not suffer from climate change if CO2 effects are considered, whereas rainfed production is more sensitive to varying climate conditions. Considering the overall effect of a changing climate and CO2 fertilization, cotton production on current cropland steadily increases for most of the RCPs. Starting from similar to 65 million tonnes in 2010, cotton production for RCP4.5 and RCP6.0 equates to 83 and 92 million tonnes at the end of the century, respectively. Under RCP8.5, simulated global cotton production rises by more than 50% by 2099. Taking only climate change into account, projected cotton production considerably shrinks in most scenarios, by up to one-third or 43 million tonnes under RCP8.5. The simulation of future virtual water content (VWC) of cotton grown under elevated CO2 results for all scenarios in less VWC compared to ambient CO2 conditions. Under RCP6.0 and RCP8.5, VWC is notably decreased by more than 2000 m(3) t(-1) in areas where cotton is produced under purely rainfed conditions. By 2040, the average global VWC for cotton declines in all scenarios from currently 3300 to 3000 m(3) t(-1), and reduction continues by up to 30% in 2100 under RCP8.5. While the VWC decreases by the CO2 effect, elevated temperature acts in the opposite direction. Ignoring beneficial CO2 effects, global VWC of cotton would increase for all RCPs except RCP2.6, reaching more than 5000 m(3) t(-1) by the end of the simulation period under RCP8.5. Given the economic relevance of cotton production, climate change poses an additional stress and deserves special attention. Changes in VWC and water demands for cotton production are of special importance, as cotton production is known for its intense water consumption. The implications of climate impacts on cotton production on the one hand and the impact of cotton production on water resources on the other hand illustrate the need to assess how future climate change may affect cotton production and its resource requirements. Our results should be regarded as optimistic, because of high uncertainty with respect to CO2 fertilization and the lack of implementing processes of boll abscission under heat stress. Still, the inclusion of cotton in LPJmL allows for various large-scale studies to assess impacts of climate change on hydrological factors and the implications for agricultural production and carbon sequestration.</t>
  </si>
  <si>
    <t>HYDROLOGY AND EARTH SYSTEM SCIENCES</t>
  </si>
  <si>
    <t>10.5194/hess-25-2027-2021</t>
  </si>
  <si>
    <t>Banerjee, C; Sharma, A; Kumar, DN</t>
  </si>
  <si>
    <t>Decline in terrestrial water recharge with increasing global temperatures</t>
  </si>
  <si>
    <t>Since 1901, global temperatures have risen by 0.89 degrees C, seriously impacting precipitation patterns and flow peaks. However, few assessments of changes in global water balance have been conducted. Here we investigate the effect of rising temperatures on water recharge for 31 major river basins across the world using satellite derived terrestrial water storage. We find reductions in Relative Recharge (indicative of the Terrestrial Water Recharge (TWR)) with increasing temperature in 23 of the 31 basins, with 12 basins showing significant reductions (at 90% confidence level). The possible explanation is that increase in temperature reduces the relative recharge due to increased evapotranspiration and reduced snow accumulation. Thus, in a future wanner climate, even an unchanged precipitation would lead to diminished recharge than expected, with reductions in precipitation expected to exacerbate it further. Large-scale changes in recharge would subsequently influence vegetation growth. Reduction in TWR showed clear association with diminished vegetation growth in majority of the river basins analyzed, adding further confirmation to the hypothesis being assessed. (C) 2020 Elsevier B.V. All rights reserved.</t>
  </si>
  <si>
    <t>10.1016/j.scitotenv.2020.142913</t>
  </si>
  <si>
    <t>Stenzel, F; Gerten, D; Hanasaki, N</t>
  </si>
  <si>
    <t>Global scenarios of irrigation water abstractions for bioenergy production: a systematic review</t>
  </si>
  <si>
    <t>Many scenarios of future climate evolution and its anthropogenic drivers include considerable amounts of bioenergy as a fuel source, as a negative emission technology, and for providing electricity. The associated freshwater abstractions for irrigation of dedicated biomass plantations might be substantial and therefore potentially increase water limitation and stress in affected regions; however, assumptions and quantities of water use provided in the literature vary strongly. This paper reviews existing global assessments of freshwater abstractions for bioenergy production and puts these estimates into the context of scenarios of other water-use sectors. We scanned the available literature and (out of 430 initial hits) found 16 publications (some of which include several bioenergy-water-use scenarios) with reported values on global irrigation water abstractions for biomass plantations, suggesting water withdrawals in the range of 128.4 to 9000 km(3) yr(-1), which would come on top of (or compete with) agricultural, industrial, and domestic water withdrawals. To provide an understanding of the origins of this large range, we present the diverse underlying assumptions, discuss major study differences, and calculate an inverse water-use efficiency (iwue), which facilitates comparison of the required freshwater amounts per produced biomass harvest. We conclude that due to the potentially high water demands and the tradeoffs that might go along with them, bioenergy should be an integral part of global assessments of freshwater demand and use. For interpreting and comparing reported estimates of possible future bioenergy water abstractions, full disclosure of parameters and assumptions is crucial. A minimum set should include the complete water balances of bioenergy production systems (including partitioning of blue and green water), bioenergy crop species and associated water-use efficiencies, rainfed and irrigated bioenergy plantation locations (including total area and meteorological conditions), and total biomass harvest amounts. In the future, a model intercomparison project with standardized parameters and scenarios would be helpful.</t>
  </si>
  <si>
    <t>10.5194/hess-25-1711-2021</t>
  </si>
  <si>
    <t>Droulia, F; Charalampopoulos, I</t>
  </si>
  <si>
    <t>Future Climate Change Impacts on European Viticulture: A Review on Recent Scientific Advances</t>
  </si>
  <si>
    <t>Climate change is a continuous spatiotemporal reality, possibly endangering the viability of the grapevine (Vitis vinifera L.) in the future. Europe emerges as an especially responsive area where the grapevine is largely recognised as one of the most important crops, playing a key environmental and socio-economic role. The mounting evidence on significant impacts of climate change on viticulture urges the scientific community in investigating the potential evolution of these impacts in the upcoming decades. In this review work, a first attempt for the compilation of selected scientific research on this subject, during a relatively recent time frame (2010-2020), is implemented. For this purpose, a thorough investigation through multiple search queries was conducted and further screened by focusing exclusively on the predicted productivity parameters (phenology timing, product quality and yield) and cultivation area alteration. Main findings on the potential impacts of future climate change are described as changes in grapevine phenological timing, alterations in grape and wine composition, heterogeneous effects on grapevine yield, the expansion into areas that were previously unsuitable for grapevine cultivation and significant geographical displacements in traditional growing areas. These compiled findings may facilitate and delineate the implementation of effective adaptation and mitigation strategies, ultimately potentiating the future sustainability of European viticulture.</t>
  </si>
  <si>
    <t>10.3390/atmos12040495</t>
  </si>
  <si>
    <t>Possibly no relevance for adaptation and mitigation outcomes, but useful background for where grapes could be</t>
  </si>
  <si>
    <t>It must be highlighted that the methods for the CC projections and for the impact assessment on the grapevine are not in the objectives of this work. Furthermore, the authors’ interest is focused entirely on the direct effects of climatic conditions and not on the indirect effects (e.g., the outbreak of epidemiological phenomena under the ideal conditions for the development of pathogens, pests and diseases of the vine).</t>
  </si>
  <si>
    <t>standard example of a ref highlighting how crops will be affected by climate change – not how adoption of improved varieties will impact upon mitigation / adaptation. It may be the case that vines become more suitable as a crop in the UK in the future, but the analysis did not include the UK.</t>
  </si>
  <si>
    <t>Gutting, R; Syrbe, RU; Grunewald, K; Mehlig, U; Helfer, V; Zimmer, M</t>
  </si>
  <si>
    <t>The Benefits of Combining Global and Local Data-A Showcase for Valuation and Mapping of Mangrove Climate Regulation and Food Provisioning Services within a Protected Area in Para, North Brazil</t>
  </si>
  <si>
    <t>Mangrove forests provide a large variety of ecosystem services (ES) to coastal societies. Using a case study focusing on the Ajuruteua peninsula in Northern Brazil and two ES, food provisioning (ES1) and global climate regulation (ES2), this paper proposes a new framework for quantifying and valuing mangrove ES and allow for their small-scale mapping. We modelled and spatialised the two ES from different perspectives, the demand (ES1) and the supply (ES2) side respectively. This was performed by combining worldwide databases related to the global human population (ES1) or mangrove distribution and canopy height (ES2) with locally derived parameters, such as crab catches (ES1) or species-specific allometric equations based on local estimates of tree structural parameters (ES2). Based on this approach, we could estimate that the area delivers the basic nutrition of about 1400 households, which equals 2.7 million USD, and that the mangrove biomass in the area contains 2.1 million Mg C, amounting to 50.9 million USD, if it were paid as certificates. In addition to those figures, we provide high-resolution maps showing which areas are more valuable for the two respective ES, information that could help inform management strategies in the future.</t>
  </si>
  <si>
    <t>10.3390/land10040432</t>
  </si>
  <si>
    <t>Costa, L; Moreau, V; Thurm, B; Yu, WS; Clora, F; Baudry, G; Warmuth, H; Hezel, B; Seydewitz, T; Rankovic, A; Kelly, G; Kropp, JP</t>
  </si>
  <si>
    <t>The decarbonisation of Europe powered by lifestyle changes</t>
  </si>
  <si>
    <t>Decision makers increasingly recognise the importance of lifestyle changes in reaching low emission targets. How the mitigation potential of changes in mobility, dietary, housing or consumption behaviour compare to those of ambitious technological changes in terms of decarbonisation remains a key question. To evaluate the interplay of behaviour and technological changes, we make use of the European Calculator model and show that changes in behaviour may contribute more than 20% of the overall greenhouse gas (GHG) emission reductions required for net-zero by 2050. Behaviour and technology-oriented scenarios are tested individually and in combination for the EU plus the UK and Switzerland. The impacts of behavioural change vary across sectors, with significant GHG emission reduction potential and broader benefits. Changes in travel behaviour limit the rising demand for electricity, natural resources and infrastructure costs from the electrification of passenger transport. Adopting a healthy diet reduces emissions substantially compared to intensifying agricultural practices, while at the same time making cropland available for conservation or bioenergy crops. The trade-offs between energy and food may be substantially alleviated when deploying technological and behavioural changes simultaneously. The results suggest that without behavioural change, the dependency of Europe on carbon removal technologies for its net-zero ambitions increases. Structural changes will be necessary to achieve full decarbonisation by 2050, yet changes in lifestyles are crucial, contributing to achieving climate targets sooner.</t>
  </si>
  <si>
    <t>10.1088/1748-9326/abe890</t>
  </si>
  <si>
    <t>Benitez, EM; Estallo, EL; Grech, MG; Frias-Cespedes, M; Almiron, WR; Robert, MA; Luduena-Almeida, FF</t>
  </si>
  <si>
    <t>Understanding the role of temporal variation of environmental variables in predicting Aedes aegypti oviposition activity in a temperate region of Argentina</t>
  </si>
  <si>
    <t>Environmental variables related to vegetation and weather are some of the most influential factors that impacting Aedes (Stegomya) aegypti, a mosquito vector of dengue, chikungunya and Zika viruses. In this paper, we aim to develop temporal predictive models for Ae. aegypti oviposition activity utilizing vegetation and meteorological variables as predictors in C?ordoba city (Argentina). Eggs were collected using ovitraps placed throughout the city from 2009 to 2012 that were replaced weekly. Temporal generalized linear mixed models were developed with negative binomial distributions of errors that model average number of eggs collected weekly as a function of vegetation and meteorological variables with time lags. The best model included a vegetation index, vapor pressure of water, precipitation and photoperiod. With each unit of increment in vegetation index per week the average number of eggs increased by 1.71 in the third week. Furthermore, each millimeter increase of accumulated rain during 4 weeks was associated with a decrease of 0.668 in the average number of eggs found in the following week. This negative effect of precipitation could occur during abundant rainfalls that fill containers completely, thereby depriving females of oviposition sites and leading them to search for other suitable breeding sites. Furthermore, the average number of eggs increased with the photoperiod at low values of mean vapor pressure; however the average number of eggs decreased at high values of mean vapor pressure, and the positive relationship between the response variable and mean vapor pressure was stronger at low values of photoperiod. Additionally, minimum temperature was associated positively with oviposition activity and that low minimum temperatures could be a limiting factor in Ae. aegypti oviposition activity. Our results emphasize the important role that climatic variables such as temperature, precipitation, and vapor pressure play in Ae. aegypti oviposition activity and how these variables along with vegetation indices can be used to inform predictive temporal models of Ae. aegypti population dynamics that can be used for informing mosquito population control and arbovirus mitigation strategies.</t>
  </si>
  <si>
    <t>ACTA TROPICA</t>
  </si>
  <si>
    <t>10.1016/j.actatropica.2020.105744</t>
  </si>
  <si>
    <t>Thorn, AM; Baker, MJ; Peters, CJ</t>
  </si>
  <si>
    <t>Estimating biological capacity for grass-finished ruminant meat production in New England and New York</t>
  </si>
  <si>
    <t>The Northeastern United States contributes a small share to national meat production. However, increasing interest in local food production and on-going challenges posed by drought and fire on Western rangelands give reason to believe that the importance of Northeastern grass-based ruminant meat could grow in the near future. Using an integrated modeling approach, the present study quantifies current and potential biological capacity for grass-based ruminant meat production in New York and New England. We used the Cropland Data Layer (CDL) to establish the area and spatial distribution of hay and pasture, with area estimates validated against the USDA Census of Agriculture. Potential forage productivity was modeled using ordinary least squares linear regression of SSURGO non-irrigated crop yield values for pasture against NICC classes and subclasses, drainage classes, slope, air temperature, and quintiles of depth to restrictive soil layers, using ordinary least squares linear regression. Forage yield gaps were calculated by comparing potential productivity to annual crop survey data from the USDA. The potential production of grass-finished cattle based on either current or potential forage yields based on models of feed needs for spring- and fall-calving herds produced using the Large Ruminant Nutritional System. We show that more than half of agricultural land cover currently appears to be pasture, but that only some of this land is actively used for grazing, with actual yields just 54% or 47% of economic yields for hay and pasture respectively. Overall, we estimate the potential to increase the regional beef herd size by 90% to 270% by increasing yields, expanding production into unutilized grassland area, or both. We conclude that up to 3% of U.S. beef could be produced in the region, on less than 0.5% of U.S. agricultural land area, pointing to high potential for sustainable intensification of beef production in the Northeastern United States. Realizing this potential, however, requires closing of yield gaps and intensification of the use of land in agricultural cover. The amount of biophysical productivity that is economically attainable remains highly uncertain.</t>
  </si>
  <si>
    <t>10.1016/j.agsy.2020.102958</t>
  </si>
  <si>
    <t>Yang, YY; Liu, L; Zhang, F; Zhang, XY; Xu, W; Liu, XJ; Wang, Z; Xie, YW</t>
  </si>
  <si>
    <t>Soil Nitrous Oxide Emissions by Atmospheric Nitrogen Deposition over Global Agricultural Systems</t>
  </si>
  <si>
    <t>Agricultural soil is the main source of nitrous oxide (N2O) emissions which contribute to global warming and stratospheric ozone depletion. In recent decades, atmospheric nitrogen (N) deposition has increased dramatically as an important agricultural soil N input, while its effect on soil N2O emissions in the current and future climate change remains unknown. Here, we conducted a thorough analysis of the effect of N deposition and climate change on soil N2O emissions as well as their trends. Soil N2O emissions induced by N deposition accounted for 25% of global cropland soil N2O emissions. Global soil N2O emissions over croplands increased by 2% yr(-1) during 1996-2013, of which N deposition could explain 15% of the increase. The emission factor of N deposition was similar to 7 times that of N fertilizer plus manure (similar to 1%) through a more direct way, since N deposition including nitrate (NO3-) and ammonium (NH4+) could be directly used for nitrification and denitrification. By 2100, N deposition will increase by 80% and cropland soil N2O emissions will increase by 241% under the RCP8.5 scenario in comparison with the 2010 baseline. These results suggest that, under the background of increasing global N deposition, it is essential to consider its effects on soil N2O emissions in climatic change studies.</t>
  </si>
  <si>
    <t>10.1021/acs.est.0c08004</t>
  </si>
  <si>
    <t>Bremond, U; Bertrandias, A; Steyer, JP; Bernet, N; Carrere, H</t>
  </si>
  <si>
    <t>A vision of European biogas sector development towards 2030: Trends and challenges</t>
  </si>
  <si>
    <t>The future European Green Deal will set ambitious greenhouse gas emissions reduction by 2030. Reaching these targets will partly rely on the decarbonization of the gas sector and the development of the biomethane. In this context, this article aims to provide a vision of the European biogas sector development from 2020 towards 2030 and beyond. It appears that the biogas sector is facing a shift in its development paradigm. Indeed, this sector is still mainly dominated by a model based on energy crops, high feed-in tariffs and local electrical production via combined heat and power units. However, biogas sector is now moving towards a different model, where organic wastes, agricultural by-products as well as sequential crops are mainly used as feedstocks, biogas is upgraded to biomethane for various applications (transportation, chemical production, heat, etc.) and subsidy schemes are progressively reduced. Overall, current European policies are pushing the sector to increase its sustainability and to reduce biogas production costs. To answer these challenges, the main improvement tracks are identified and discussed. In the future, it is believed that the biogas sector should address these aspects to ensure its growth towards 2030 and beyond. (C) 2020 Elsevier Ltd. All rights reserved.</t>
  </si>
  <si>
    <t>10.1016/j.jclepro.2020.125065</t>
  </si>
  <si>
    <t>Yu, LY; Zhao, XN; Gao, XD; Jia, RH; Yang, MH; Yang, XL; Wu, Y; Siddique, KHM</t>
  </si>
  <si>
    <t>Effect of natural factors and management practices on agricultural water use efficiency under drought: A meta-analysis of global drylands</t>
  </si>
  <si>
    <t>Agriculture's need to feed the growing population is challenged by the decline in available water resources especially in the context of global climate change. Improving crop water use efficiency (WUE) will help to safeguard the environmental sustainability of food production in dryland areas. However, the impact of drought on crop WUE varies-a comprehensive and quantitative understanding of relevant factors is needed to support evidence-based management decisions. Here, we used a meta-analysis of global drylands (81 studies with 836 paired observations) to evaluate the response of various crop WUEs to drought based on various natural and human induced factors. Our results showed that responses of crop types' WUE varied under drought intensity, which probably a reference for crop selection in drylands. Cotton could be one of crop selection reference in hyper-arid or arid regions, and legume is not recommended for drylands without irrigation. Cereal crop are suitable for growing in semi-arid or dry sub-humid areas. Moreover, soil improvement and fertilizer management are the effective methods to alleviate drought stress, in addition to irrigation. Soil with medium-texture, 1.3-1.4 g cm(-3) bulk density and 15-20 g kg(-1) organic matter is beneficial for improving WUE under drought. Fertilizer should be carefully considered and not exceed 200 kg ha(-1) for wheat in drylands. Water deficit can improve crop WUE, but should not exceed 40% of the full irrigation amount. Field management practices, such as mulching and weed control, can help alleviate drought by regulating WUE to some extent. This study evaluated the responses of various crop WUEs to drought and highlighted the factors contributing to and/or decreasing crop WUE from natural factor and management practices, which provides a basis for agricultural drought mitigation strategies under future climate change in dryland areas.</t>
  </si>
  <si>
    <t>10.1016/j.jhydrol.2021.125977</t>
  </si>
  <si>
    <t xml:space="preserve">Integrated systems may be more resilient to shocks. But no clear evidence supplied. Note that Table 2 suggests soil structure is generally not, or negatively, affected by crop ley or forage crop grazing (but only 1 paper in each), whereas stubble grazing shows that 3 out of 5 papers had negative impacts on soil structure. </t>
  </si>
  <si>
    <t>Review article and opinion in many respects – no primary evidence to assess.</t>
  </si>
  <si>
    <t>Graphical abstract suggests that adopting integration will lead to lower GHG losses. And require fewer inputs. But unclear from main text (indeed mentions GHG effects has general lack of evidence). In Figure 4, actually mentions that manure transport for this system leads to increase in GHG emissions… Table 2 has soil C response – but differs depending on what action adopted. Thus, crop – ley has positive impact on soil C from 5 studies, but stubble grazing is positive in two cases, and negative in another case. We did not find clear evidence that ICLS alone will result in reduction of emissions to the environment, including GHG emissions.</t>
  </si>
  <si>
    <t>Useful paper but opinion</t>
  </si>
  <si>
    <t>FitzGerald, O; Collins, CM; Potter, C</t>
  </si>
  <si>
    <t>Woodland Expansion in Upland National Parks: An Analysis of Stakeholder Views and Understanding in the Dartmoor National Park, UK</t>
  </si>
  <si>
    <t>Woodland expansion on a significant scale is widely seen to be critical if governments are to achieve their net zero greenhouse gas ambitions. The United Kingdom government is committed to expanding tree cover from 13% to at least 17% in order to achieve net zero by 2050. With much lowland area under agricultural production, woodland expansion may be directed to upland areas, many of which are national parks under some degree of conservation jurisdiction. This may prove to be controversial, requiring full engagement with the interests of those individuals with a stake in their protection and management. In this paper, we explore how a range of stakeholders view the prospect of woodland expansion in Dartmoor National Park in southwest England, UK. Fifteen stakeholders-a mix of key informants and farmers-were shown different woodland expansion scenarios in map form and consulted using semi-structured interviews. The findings suggest widespread enthusiasm for woodland expansion, but with significant differences in terms of the scale and approach. Stakeholders raised topics of biodiversity gain, climate change mitigation, environmental benefits, cultural ecosystem gain, and forest crop benefits. Caution was expressed regarding target setting, the place of woodland expansion in the national debate, and the potential for harm from inappropriate new planting. The constraints identified were land tenure patterns, notably tenancy insecurity and 'common land' challenges, historical farming policy and culture, landscape objectives, and future policy design.</t>
  </si>
  <si>
    <t>10.3390/land10030270</t>
  </si>
  <si>
    <t>Greater relevance to action 17?</t>
  </si>
  <si>
    <t>Right tree in right place was mentioned. But not how to go about selecting and so forth, and outcomes of that selection. Useful piece for barriers to woodland expansion and thinking abut social side as well as the biophysical.</t>
  </si>
  <si>
    <t>Achilles, F; Tischer, A; Bernhardt-Romermann, M; Heinze, M; Reinhardt, F; Makeschin, F; Michalzik, B</t>
  </si>
  <si>
    <t>European beech leads to more bioactive humus forms but stronger mineral soil acidification as Norway spruce and Scots pine - Results of a repeated site assessment after 63 and 82 years of forest conversion in Central Germany</t>
  </si>
  <si>
    <t>To reduce the effects of extended coniferous monoculture plantations on forest floor and topsoil processes, like amplified acidification or nutrient immobilization in organic layers, small interspersed groups of European beech were planted at the beginning of the 20th century amid large coniferous stands (CS) in Central Germany. Today, these so-called Green Eyes (GE) are 82-year old. In our study we focused on two different timelines to investigate the effects of forest conversion on vegetation composition, forest floor and mineral soil properties, encompassing a long-term (&gt;80 year) comparison from tree planting in the 1930s to 2018 and a shorter time-frame nearly spanning 20 years (1999-2018). Since long-term forest conversion experiments (&gt;60 years) across sites sharing a common forest land-use history are scarce, our study allows to contribute to a better evaluation of the long-term effects on changes in soil properties. We linked standard methods assessing soil pH, organic C and total N concentrations as well as stocks as indicators of soil quality changes in forest floor and mineral soil (down to 40 cm depth) to patterns in ground vegetation dynamics (most GE were characterized only by a few herbaceous species). Our results exhibited an effect of forest conversion on the activation in forest floor turnover resulting in increased turnover rates in the GE (GE contain only half of the forest floor OM of CS), hence forming more bioactive humus forms (mull, moder) and a noticeable higher forest floor pH (+0.6 units) compared to CS. The OC translocation from the forest floor into the topsoil is higher under GE (+0.7% OC content), probably building up a stable SOC pool hence contributing to C sequestration. The positive effects of European beech on forest floor quality are related to a stronger acidification of the subsoil during the past 20 years (-0.5 pH units). The base pump effect (uptake of Ca2+, Mg2+, K+ and assimilation into tree biomass in exchange release of H+) in GE led to more acidic conditions (-0.2 pH units) in the deeper mineral soil compared to CS. This bio-acidification may serve as one reason for subsoil acidification, as observed in our study, pointing out that mineral soil acidification is still an important issue in central European forests. Future restoration of soil base cation pools will still depend on the rate of bio-acidification, on the amount of acidifying air pollutant (and base cation) depositions and on forest management practices (e.g. intensity of biomass removal, soil regeneration-oriented liming).</t>
  </si>
  <si>
    <t>10.1016/j.foreco.2020.118769</t>
  </si>
  <si>
    <t>Schrumpf, M; Kaiser, K; Mayer, A; Hempel, G; Trumbore, S</t>
  </si>
  <si>
    <t>Age distribution, extractability, and stability of mineral-bound organic carbon in central European soils</t>
  </si>
  <si>
    <t>The largest share of total soil organic carbon (OC) is associated with minerals. However, the factors that determine the amount and turnover of slower- versus faster-cycling components of mineral-associated carbon (MOC) are still poorly understood. Bioavailability of MOC is thought to be regulated by desorption, which can be facilitated by displacement and mobilization by competing ions. However, MOC stability is usually determined by exposure to chemical oxidation, which addresses the chemical stability of the organic compounds rather than the bonding strength of the OC-mineral bond. We used a solution of NaOH, a strong agent for desorption due to high pH, and NaF, adding F-, a strongly sorbing anion that can replace anionic organic molecules on mineral surfaces, to measure the maximum potentially desorbable MOC. For comparison, we measured maximal potential oxidation of MOC using heated H2O2. We selected MOC samples (&gt; 1.6 g cm(3)) obtained from density fractionation of samples from three soil depth increments (0-5, 10-20, and 30-40 cm) of five typical soils of central Europe, with a range of clay and pedogenic oxide contents, and under different ecosystem types (one coniferous forest, two deciduous forests, one grassland, and one cropland). Extracts and residues were analysed for OC and C-14 contents, and further chemically characterized by cross-polarization magic angle spinning C-13-nuclear magnetic resonance (CPMAS-(13) C-NMR). We expected that NaF-NaOH extraction would remove less and younger MOC than H2O2 oxidation and that the NaF-NaOH extractability of MOC is reduced in subsoils and soils with high pedogenic oxide contents. The results showed that a surprisingly consistent proportion of 58 +/- 11 % (standard deviation) of MOC was extracted with NaF-NaOH across soils, independent of depth, mineral assemblage, or land use conditions. NMR spectra revealed strong similarities in the extracted organic matter, with more than 80 % of OC in the O/N (oxygen and/or nitrogen) alkyl and alkyl C region. Total MOC amounts were correlated with the content of pedogenic oxides across sites, independent of variations in total clay, and the same was true for OC in extraction residues. Thus, the uniform extractability of MOC may be explained by dominant interactions between OC and pedogenic oxides across all study sites. While Delta C-14 values of bulk MOC suggested differences in OC turnover between sites, these were not linked to differences in MOC extractability. As expected, OC contents of residues had more negative Delta C-14 values than extracts (an average difference between extracts and residues of 78 +/- 36 parts per thousand), suggesting that non-extractable OC is older. Delta C-14 values of extracts and residues were strongly correlated and proportional to Delta C-14 values of bulk MOC but were not dependent on mineralogy. Neither MOC extractability nor differences in Delta C-14 values between extracts and residues changed with depth along soil profiles, where declining Delta C-14 values might indicate slower OC turnover in deeper soils. Thus, the C-14( ) depth gradients in the studied soils were not explained by increasing stability of organic-mineral associations with soil depth. Although H2O2 removed 90 +/- 8 % of the MOC, the Delta C-14 values of oxidized OC (on average -50 +/- 110 parts per thousand were similar to those of OC extracted with NaF-NaOH (-51 +/- 122 parts per thousand), but oxidation residues (-345 +/- 227 parts per thousand) were much more depleted in C-14 than residues of the NaF-NaOH extraction (-130 +/- 121 parts per thousand). Accordingly, both chemical treatments removed OC from the same continuum, and oxidation residues were older than extraction residues because more OC was removed. In contrast to the NaF-NaOH extractions, higher contents of pedogenic oxides slightly increased the oxidation resistance of MOC, but this higher H2O2 resistance did not coincide with more negative Delta C-14 values of MOC nor its oxidation residues. Therefore, none of the applied chemical fractionation schemes were able to explain site-specific differences in Delta C-14 values. Our results indicate that total MOC was dominated by OC interactions with pedogenic oxides rather than clay minerals, as we detected no difference in bond strength between clay-rich and clay-poor sites. This suggests that site-specific differences in Delta C-14 values of bulk MOC and depth profiles are driven by the accumulation and exchange rates of OC at mineral surfaces.</t>
  </si>
  <si>
    <t>10.5194/bg-18-1241-2021</t>
  </si>
  <si>
    <t>Tikkanen, OP; Kilpelainen, J; Mellado, A; Hamalainen, A; Hodar, JA; Jaroszewicz, B; Luoto, M; Repo, T; Rigling, A; Wang, A; Li, MH; Lehto, T</t>
  </si>
  <si>
    <t>Freezing tolerance of seeds can explain differences in the distribution of two widespread mistletoe subspecies in Europe</t>
  </si>
  <si>
    <t>The ability of plants to tolerate freezing limits their geographical distribution. Therefore, winter warming may shift a species' occurrence northwards and/or to higher altitudes. In Europe, the hemiparasitic vascular plant Viscum album (mistletoe) has two common and widespread subspecies: V. a. ssp. album and V. a. ssp. austriacum. The former has a more northern geographic distribution than the latter. Therefore we hypothesised that seeds of V. a. ssp. album are more tolerant to freezing than those of V. a. ssp. austriacum. From these two mistletoe subspecies V. a. ssp. austriacum is, in some managed forest areas, considered a novel threat to tree growth and forest health. Berries of V. a. ssp. album were collected from Sweden, Poland and Switzerland and berries of V. a. ssp. austriacum were collected from Poland, Switzerland and Spain. After storage at -3 degrees C, seeds were extracted from the pulp of berries and exposed to eight different temperatures between -8 degrees C and -30 degrees C, with the storage temperature serving as the control. After freezing treatments, germination of seeds was monitored. In addition, differential thermal analysis was used to measure freeze tolerance of seeds. The seeds of V. a. ssp. album tolerated lower temperatures than seeds of V. a. ssp. austriacum. The temperature at which 50% of seeds lost their ability to germinate (LT50) was -15 degrees C in V. a. ssp. austriacum and between -15 degrees C and - 19 degrees C in V. a. ssp. album. The results of differential thermal analysis to determine the freezing point of seeds supported these findings. The freezing tolerance of mistletoe seeds was relatively well coupled with the winter climate at the edge of their current geographic distribution. Based on our results, the warming of winters may eliminate the abiotic barrier that has thus far limited mistletoes' expansion, opening a window of opportunity for these parasites to increase their abundance and shift their distribution range towards higher latitudes and altitudes. Although mistletoes play important ecological roles in forest ecosystems, their recent increase has raised concern among forest managers, because they may cause a substantial reduction in tree growth in single species dominated stands. Increasing tree species diversity might be an effective method for limiting future mass infestations in homogeneous managed forests.</t>
  </si>
  <si>
    <t>10.1016/j.foreco.2020.118806</t>
  </si>
  <si>
    <t>Rehschuh, S; Jonard, M; Wiesmeier, M; Rennenberg, H; Dannenmann, M</t>
  </si>
  <si>
    <t>Impact of European Beech Forest Diversification on Soil Organic Carbon and Total Nitrogen Stocks-A Meta-Analysis</t>
  </si>
  <si>
    <t>Drought-sensitive European beech forests are increasingly challenged by climate change. Admixing other, preferably more deep-rooting, tree species has been proposed to increase the resilience of beech forests to drought. This diversification of beech forests might also affect soil organic carbon (SOC) and total nitrogen (TN) stocks that are relevant for a wide range of soil functions and ecosystem services, such as water and nutrient retention, filter functions and erosion control. Since information of these effects is scattered, our aim was to synthesize results from studies that compared SOC/TN stocks of beech monocultures with those of beech stands mixed with other tree species as well as monocultures of other tree species. We conducted a meta-analysis including 38 studies with 203, 220, and 160 observations for forest floor (i.e., the organic surface layer), mineral soil (0.5 m depth) and the total soil profile, respectively. Monoculture conifer stands had higher SOC stocks compared to monoculture beech in general, especially in the forest floor (up to 200% in larch forests). In contrast, other broadleaved tree species (oak, ash, lime, maple, hornbeam) showed lower SOC stocks in the forest floor compared to beech, with little impact on total SOC stocks. Comparing mixed beech-conifer stands (average mixing ratio with regard to number of trees 50:50) with beech monocultures revealed significantly higher total SOC stocks of around 9% and a smaller increase in TN stocks of around 4%. This equaled a SOC accrual of 0.1 Mg ha(-1) yr(-1). In contrast, mixed beech-broadleaved stands did not show significant differences in total SOC stocks. Conifer admixture effects on beech forest SOC were of additive nature. Admixing other tree species to beech monoculture stands was most effective to increase SOC stocks on low carbon soils with a sandy texture and nitrogen limitation (i.e., a high C/N ratio and low nitrogen deposition). We conclude that, with targeted admixture measures of coniferous species, an increase in SOC stocks in beech forests can be achieved as part of the necessary adaptation of beech forests to climate change.</t>
  </si>
  <si>
    <t>10.3389/ffgc.2021.606669</t>
  </si>
  <si>
    <t xml:space="preserve">Nothing specific but assumption that higher organic matter will lead to better resilience of forest systems. No demonstration that less mortality etc. </t>
  </si>
  <si>
    <r>
      <t xml:space="preserve">Comparing mixed beech-conifer stands (average mixing ratio with regard to number of trees 50:50) with beech monocultures revealed significantly higher total SOC stocks of around 9% and a smaller increase in TN stocks of around 4%. This equaled a SOC accrual of 0.1 Mg ha−1 yr−1 . In contrast, mixed beech-broadleaved stands did not show significant differences in total SOC stocks. Conifer admixture effects on beech forest SOC were of additive nature. Admixing other tree species to beech monoculture stands was most effective to increase SOC stocks on low carbon soils with a sandy texture and nitrogen limitation (i.e., a high C/N ratio and low nitrogen deposition). We conclude that, with targeted admixture measures of coniferous species, an increase in SOC stocks in beech forests can be achieved as part of the necessary adaptation of beech forests to climate change. </t>
    </r>
    <r>
      <rPr>
        <i/>
        <sz val="11"/>
        <color theme="1"/>
        <rFont val="Calibri"/>
        <family val="2"/>
        <charset val="1"/>
      </rPr>
      <t xml:space="preserve">Note that only additive effects shown in the mixtures – no synergies / antagonism… </t>
    </r>
    <r>
      <rPr>
        <sz val="11"/>
        <color theme="1"/>
        <rFont val="Calibri"/>
        <family val="2"/>
        <charset val="1"/>
      </rPr>
      <t>Note discussion point about decreasing methane sink from admixing – separate study.</t>
    </r>
  </si>
  <si>
    <t>Not able to work out responses due to different mixing ratios (author caveat). Although title based on stocks, equation 5 shows that the difference in stock between different mixtures is then divided by stand age giving a response in Mg/ha/yr which is more akin to a rate? (own caveat).</t>
  </si>
  <si>
    <t>Main point is that mixed stands may offer benefit in terms of total N and SOC…with consequent impacts on mitigation and adaptation but not demonstrated? NOT CLEAR THAT linked to choice of suitable tree species but rather how species are managed and in mixtures etc...but one message from paper is that conifers give best soil organic C sequestration rather than broadleaved but that only considers one thing</t>
  </si>
  <si>
    <t>Wang, SH; Zhang, YG; Ju, WM; Qiu, B; Zhang, ZY</t>
  </si>
  <si>
    <t>Tracking the seasonal and inter-annual variations of global gross primary production during last four decades using satellite near-infrared reflectance data</t>
  </si>
  <si>
    <t>Terrestrial vegetation absorbs approximately 30% of the anthropogenic carbon dioxide (CO2) emitted into the atmosphere through photosynthesis (represented by gross primary productivity, GPP) and thus effectively mitigates global warming. However, large uncertainties still remain in the global GPP estimations and their long-termtrends. Here we used the satellite-based near-infrared reflectance (NIRv) as the proxy of GPP and generated a global long-term (1982-2018) GPP datasets (hereafter GPP(NIRv)). Analysis at the site-level showed that NIRv could accurately capture both the monthly and annual variations in GPP (R-2 = 0.71 and 0.74 respectively) at 104 flux sites. Upscaling the relationships between NIRv and GPP to the global scale, the global annual GPP was estimated to be 128.3 +/- 4.0 Pg C yr(-1) during the last four decades, which fell between the estimations from the machine-learning upscaling approach, light-use-efficiency (LUE) models and processed-based models. The seasonal variation of GPP(NIRv) was also consistent with those from flux sites and models. More importantly, the inter-annual trends in GPP(NIRv) during the last four decades were consistent with those from processed-based models across latitudes, which outperformed the other GPP products. This evidence suggested that the long-term GPP datasets derived from NIRv have better abilities to capture the seasonal and inter-annual variations of terrestrial GPP at the global scale. The long-term GPP(NIRv) product could be beneficial for the estimation of terrestrial carbon fluxes and for the projection of future climates. (C) 2020 Elsevier B.V. All rights reserved.</t>
  </si>
  <si>
    <t>10.1016/j.scitotenv.2020.142569</t>
  </si>
  <si>
    <t>D'Angelo, B; Leroy, F; Guimbaud, C; Jacotot, A; Zocatelli, R; Gogo, S; Laggoun-Defarge, F</t>
  </si>
  <si>
    <t>Carbon Balance and Spatial Variability of CO2 and CH4 Fluxes in a Sphagnum-Dominated Peatland in a Temperate Climate</t>
  </si>
  <si>
    <t>Peatlands are a highly effective natural carbon sink. However, the future of the carbon stored in these ecosystems is still uncertain because of the pressure they undergo. An estimation of the peatland carbon balance shows whether the system functions as a carbon sink or a carbon source. La Guette peatland is a temperate Sphagnum-dominated peatland invaded by vascular plants. The studied site was hydrologically disturbed for years by a road crossing its southern part and draining water out of the system. Our aim was to estimate the main carbon fluxes and to calculate the carbon balance at the ecosystem scale. To reach this goal, CO2 and CH4 fluxes, DOC content as well as environmental variables were measured monthly for 2 years on 20 plots distributed across the site to take into account spatial variability. The peatland carbon balance was estimated using empirical models. Results showed that the CO2 fluxes were above 1000 gC m(-2) yr(-1). In 2013 and 2014 the peatland was a net C source to the atmosphere with an emission of 220 +/- 33 gC m(-2) yr(-1). These results provide evidence that restoration should be performed in order to reduce the water losses and favour the Sphagnum-dominance of this peatland.</t>
  </si>
  <si>
    <t>10.1007/s13157-021-01411-y</t>
  </si>
  <si>
    <t>Gonzales-Barron, U; Coelho-Fernandes, S; Santos-Rodrigues, G; Choupina, A; Piedra, RB; Osoro, K; Celaya, R; Garcia, RR; Peric, T; Del Bianco, S; Piasentier, E; Chiesa, F; Brugiapaglia, A; Battaglini, L; Baratta, M; Bodas, R; Lorenzo, JM; Cadavez, VAP</t>
  </si>
  <si>
    <t>Microbial deterioration of lamb meat from European local breeds as affected by its intrinsic properties</t>
  </si>
  <si>
    <t>Although sheep meat has a small share of similar to 1.5 % of the total meat production in the EU, sheep farming is of great importance to rural development and the environment. Enhancing the quality of lamb meat of local breeds is essential to ensure both profitability for sheep producers and the conservation of endangered breeds. This study aimed to (i) characterise the evolution of spoilage microorganisms in refrigerated vacuum-packed lamb meat from a total of 10 farms housing 8 local breeds of Portuguese, Spanish, Italian and Slovenian origin raised in intensive, extensive or semi-extensive regime; and (ii) elucidate how intrinsic properties of meat can affect its microbial spoilage. Cold carcass weight (CCW), ultimate pH (pH(24)) and proximate analysis were quantified on carcass/meat from each of the 285 animals raised and slaughtered for this purpose; while mesophiles, lactic acid bacteria, Pseudomonas spp. and psychrotrophic bacteria were enumerated during 15-day storage at 4 degrees C. Substantial variability in all attributes were found between the ten farms. CCW of intensively-raised lambs (21.4 kg; 95 % CI: 20.6-22.1 kg) were higher (p &lt; 0.05) than the ones in semi-extensive regime (14.9 kg; 95 % CI: 14.4-15.4 kg), and in turn these were heavier (p &lt; 0.05) than the extensively raised lambs (12.4 kg; 95 % CI: 12.0-12.7). Mean contents of protein (76.5-87.4% db), fat (3.78-13.1% db) and ashes (4.62-5.65% db) in lamb meat were highly dependent on the farm. Although meat from some farms was associated to higher microbial levels, in general, microbial growth was found to be modulated by intrinsic properties of meat. Higher pH(24) (p &lt; 0.05), moisture (p &lt; 0.05), protein content (p &lt; 0.05) and ashes content (p &lt; 0.01) accelerated spoilage rate; whereas meat from heavier carcasses (p &lt; 0.001) and of higher fat content (p &lt; 0.01) presented slower growth of spoilage bacteria. In order to improve the microbial quality of lamb meat, animal handling must be enhanced to minimise pre-slaughter stress; slaughtering practices and hygiene must be improved; and a carcass classification system could be adopted towards the selection of fatter animals and chilled carcasses of optimal pH(24).</t>
  </si>
  <si>
    <t>10.1016/j.smallrumres.2020.106298</t>
  </si>
  <si>
    <t>del Prado, A; Manzano, P; Pardo, G</t>
  </si>
  <si>
    <t>The role of the European small ruminant dairy sector in stabilising global temperatures: lessons from GWP* warming-equivalent emission metrics</t>
  </si>
  <si>
    <t>Recent calls advocate that a huge reduction in the consumption of animal products (including dairy) is essential to mitigate climate change and stabilise global warming below the 1.5 and 2 degrees C targets. The Paris Agreement states that to stabilise temperatures we must reach a balance between anthropogenic emissions by sources and removals by sinks of greenhouse gases (GHG) in the second half of this century. Consequently, many countries have adopted overall GHG reduction targets (e.g. EU, at least 40% by 2030 compared to 1990). However, using conventional metric-equivalent emissions (CO2-e GWP(100)) as the basis to account for emissions does not result in capturing the effect on atmospheric warming of changing emission rates from short-lived GHG (e.g. methane: CH4), which are the main source of GHG emissions by small ruminants. This shortcoming could be solved by using warming-equivalent emissions (CO2-we, GWP*), which can accurately link annual GHG emission rates to its warming effect in the atmosphere. In our study, using this GWP* methodology and different modelling approaches, we first examined the historical (1990-2018) contribution of European dairy small ruminant systems to additional atmosphere warming levels and then studied different emission target scenarios for 2100. These scenarios allow us to envision the necessary reduction of GHG emissions from Europe's dairy small ruminants to achieve a stable impact on global temperatures, i.e. to be climatically neutral. Our analysis showed that, using this type of approach, the whole European sheep and goat dairy sector seems not to have contributed to additional warming in the period 1990-2018. Considering each subsector separately, increases in dairy goat production has led to some level of additional warming into the atmosphere, but these have been compensated by larger emission reductions in the dairy sheep sector. The estimations of warming for future scenarios suggest that to achieve climate neutrality, understood as not adding additional warming to the atmosphere, modest GHG reductions of sheep and goat GHG would be required (e.g. via feed additives). This reduction would be even lower if potential soil organic carbon (SOC) from associated pastures is considered.</t>
  </si>
  <si>
    <t>JOURNAL OF DAIRY RESEARCH</t>
  </si>
  <si>
    <t>10.1017/S0022029921000157</t>
  </si>
  <si>
    <t>The estimations of warming for future scenarios suggest that to achieve climate neutrality, understood as not adding additional warming to the atmosphere, modest GHG reductions of sheep and goat GHG would be required (e.g. via feed additives). This reduction would be even lower if potential soil organic carbon (SOC) from associated pastures is considered. Mitigation example (3-NOP feed additive introduce to the European dairy sheep systems) As expected, the faster the gradual inclusion of the 3-NOP additive in the diet was, the larger the reduction was on the warming effect of each of the dairy sheep scenarios for the European FAO region (Fig. 3). In particular, when the full implementation of the measure happened as fast as in 20 years, European dairy sheep systems would not add extra warming for the first 40 years (until 2060: Fig. 3, left). Including the potential SOC sequestration results in any of the scenarios of 3-NOP feed additive inclusion would mean there would be no additional warming for the years to come up until 2100 (Fig. 3, right).</t>
  </si>
  <si>
    <t>Rather than implying that these GHG reductions would require parallel reductions in milk production, mitigation measures that have been widely studied (e.g. Hristov et al., 2013) and are already applicable could also contribute to these reductions. For example, there are some feed additives that can lower the CH4 output from the rumen. In this sense, our results for dairy sheep indicate that an introduction of the feed additive 3-NOP, assuming its full potential was achieved as a long-lasting effect, would be sufficient to reduce additional warming to close to zero in the next decades (i.e. be climatically neutral) and to maintain the same European sheep milk volume and production systems structure as those from 2018. This is especially true if we considered the potential for SOC sequestration in our calculations and/or we introduced this 3-NOP measure at a fast pace of 5% per year (in volume of milk produced). Interestingly, the speed of introduction makes a big difference for the near-term transition period but much less of a difference by the end of the century, suggesting that a slower introduction of 3-NOP would lead to almost the same, but delayed for some decades, temperature stabilisation. This would contrast with any measure that targets a reduction in a long lasting gas (e.g. CO2), which would result in much larger temperature stabilisation should its introduction be delayed. There are other specific examples of promising feed additives, such as those from red algae extracts (Kinley et al., 2020) that have resulted in up to a 50% reduction in CH4 emissions.</t>
  </si>
  <si>
    <t>Not necessarily appropriate crops, livestock etc but does suggest that greater reliance on goats and sheep would not necessarily be detrimental.</t>
  </si>
  <si>
    <t>He, Y; Wang, XH; Wang, K; Tang, SC; Xu, H; Chen, AP; Ciais, P; Li, XY; Penuelas, J; Piao, SL</t>
  </si>
  <si>
    <t>Data-driven estimates of global litter production imply slower vegetation carbon turnover</t>
  </si>
  <si>
    <t>Accurate quantification of vegetation carbon turnover time (tau(veg)) is critical for reducing uncertainties in terrestrial vegetation response to future climate change. However, in the absence of global information of litter production, tau(veg) could only be estimated based on net primary productivity under the steady-state assumption. Here, we applied a machine-learning approach to derive a global dataset of litter production by linking 2401 field observations and global environmental drivers. Results suggested that the observation-based estimate of global natural ecosystem litter production was 44.3 +/- 0.4 Pg C year(-1). By contrast, land-surface models (LSMs) overestimated the global litter production by about 27%. With this new global litter production dataset, we estimated global tau(veg) (mean value 10.3 +/- 1.4 years) and its spatial distribution. Compared to our observation-based tau(veg), modelled tau(veg) tended to underestimate tau(veg) at high latitudes. Our empirically derived gridded datasets of litter production and tau(veg) will help constrain global vegetation models and improve the prediction of global carbon cycle.</t>
  </si>
  <si>
    <t>10.1111/gcb.15515</t>
  </si>
  <si>
    <t>Yawson, DO</t>
  </si>
  <si>
    <t>Estimating virtual land use under future conditions: Application of a food balance approach using the UK</t>
  </si>
  <si>
    <t>Virtual land use refers to the area of land used to produce a unit food commodity that is traded. The role of virtual land use in future food security under conditions of land scarcity has received little policy and research attention, partly due to the constraints of complex modeling and data requirements. This study demonstrates a simple food balance approach to estimate virtual land use under projected population, climate, and land use change using the United Kingdom (UK) and feed barley in the 2050s. In this approach, future supply (production based on climate and land use change scenarios) was distributed over utilization components based on proportions derived from baseline food balance sheet. Subsequently, future surplus or deficit was estimated as the difference between supply and projected demand (a product of per capita demand and population). Based on the commodity balance (surplus or deficit), virtual land use was estimated for different combinations of population, climate change and land use scenarios. The results showed that, even at 90th percentile yield, the minimum and maximum area of land required in addition to the current area of land under barley cultivation to meet projected demand in the UK, for all combinations of population, climate and land use change, were 306 and 840 thousand ha. However, due to reductions in projected area of land, virtual land use imports ranged from 315 to 1450 thousand ha for an combinations of population, climate, and land use change. The UK's contribution to global land losses due to productivity differences between the UK and partner countries were between 9-577 thousand ha. It is concluded that the food balance approach applied in this paper is simple and replicable in data-poor contexts to provide comparable estimates of future virtual land use transfers, bearing in mind the limitation imposed by the assumption of time invariance of the proportionate distribution of utilization components. Further, the UK example highlights the need to examine the impacts of national policies of countries that currently have high productivity for some globally important crops on future virtual land use and efficient use of dwindling global land resources.</t>
  </si>
  <si>
    <t>10.1016/j.landusepol.2020.105132</t>
  </si>
  <si>
    <t>Useful background on what could happen elsewhere. i.e. a transfer thing that is out of scope of the overall approach, but may be useful to reference</t>
  </si>
  <si>
    <t>Feng, JG; Zhu, B</t>
  </si>
  <si>
    <t>Global patterns and associated drivers of priming effect in response to nutrient addition</t>
  </si>
  <si>
    <t>Priming effect (PE) induced by inputs of fresh carbon plays crucial roles in soil organic matter decomposition and terrestrial carbon cycling. Priming effect is considered to be largely influenced by nutrient availability, but the global-scale patterns reflecting how nutrient addition affects PE and the controlling factors for such effects remain unclear. By conducting a meta-analysis of 355 observations from 71 studies worldwide, we explored the global patterns and associated drivers of PE responding to nutrient addition. Results showed that, overall, nitrogen (N) and nitrogen plus phosphorus (NP) addition significantly decreased PE, whereas phosphorus (P) addition had minimal effect on PE (P &gt; 0.05). The effects of N and NP addition on PE varied with ecosystem, experiment and carbon substrate types. Specifically, N and NP addition generally decreased PE in forest and grassland, but did not change PE in cropland. Among experiment types, such negative effects occurred in incubation experiments, but not in pot experiments. Between carbon substrate forms (i.e., containing the added nutrient or not), N and NP addition only decreased PE in groups of carbon substrates that did not contain the added mineral nutrient. Moreover, the effect of N addition on PE depended primarily on the N limitation of microbial respiration across sties, with such effect increasing significantly with microbial N limitation (indicated by microbial respiration response to N addition and C:N imbalance between microbes and resources). Based on this relationship, we proposed a conceptual model linking microbial N mining and stoichiometric decomposition hypotheses, in which the former dominates in soils with less microbial N limitation and the latter dominates in soils with relatively higher microbial N limitation. Our findings imply that N deposition may benefit soil carbon sequestration via suppressing PE, and highlight the need for field studies investigating the effects of nutrient addition on PE in the rhizosphere and in the subsoil.</t>
  </si>
  <si>
    <t>SOIL BIOLOGY &amp; BIOCHEMISTRY</t>
  </si>
  <si>
    <t>10.1016/j.soilbio.2020.108118</t>
  </si>
  <si>
    <t>Aquilue, N; Messier, C; Martins, KT; Dumais-Lalonde, V; Mina, M</t>
  </si>
  <si>
    <t>A simple-to-use management approach to boost adaptive capacity of forests to global uncertainty</t>
  </si>
  <si>
    <t>Given the uncertainty of global environmental changes, forest managers need reliable and science-based tools to support planning decisions. To evaluate the state of forests as well as the outcomes of new management practices aimed at fostering the adaptive capacity of forest ecosystems, methods and metrics for practitioners should be self-explanatory, based on easily-available data, and straightforward to use. Here, we present and apply the functional network approach, a trait-based approach that scales-up from species functional traits to community-level functional diversity and from stands to landscape-level functional connectivity, to guide sustainable forest management when faced with global change. In the functional network approach, (1) tree and shrub species are clustered into functional groups based on selected functional traits, (2) forest stands become the nodes of the network, and (3) functional traits can be exchanged between nodes according to species dispersal capacity via functional connectivity. We complemented the functional network approach with an assessment of stand-level vulnerability to natural disturbances. This new approach was applied to a mixed temperate forest landscape in south-eastern Canada to test four management scenarios varying in intensity (5-40% of the landscape area) and silvicultural strategy, including planting tree species from rare functional groups or harvesting tree species from predominant functional groups. Managed stands were ranked according to functional diversity and vulnerability to disturbances, and species were considered for planting based on their contribution to functional diversity and level of vulnerability. We found that a species-rich forest may be a functionally poor ecosystem so its adaptive capacity and resilience may be strongly compromised in the face of high global uncertainty. In addition, both functional diversity and connectivity increased with more intense management, and when functionally rare species were planted. By adopting the functional network approach, forest practitioners have a new simple-to-use tool to evaluate landscape-level functional diversity, vulnerability, and functional connectivity. This tool can be used to inform both plans for mitigating natural disturbances and strategies for enhancing overall ecosystem adaptive capacity to future environmental conditions and societal demands.</t>
  </si>
  <si>
    <t>10.1016/j.foreco.2020.118692</t>
  </si>
  <si>
    <t>Useful study on functional diversity (i.e. appropriate tree species) and what this means for adaptation outcome…but based in Canada</t>
  </si>
  <si>
    <t>Shanmugam, S; Hari, A; Kumar, D; Rajendran, K; Mathimani, T; Atabani, AE; Brindhadevi, K; Pugazhendhi, A</t>
  </si>
  <si>
    <t>Recent developments and strategies in genome engineering and integrated fermentation approaches for biobutanol production from microalgae</t>
  </si>
  <si>
    <t>The major hurdles causing difficulties in mechanized transportation are the depletion of fossil fuels and the high cost of alternative plant-based substrates for producing biofuels. To solve these issues, biofuels were emerged as effective alternatives to reduce pollution caused by the emission of greenhouse gases. Among biofuels, biobutanol is gaining attention as a feasible, renewable, cost-effective, alternative fuel. But the usages of conventional agricultural crops as feedstock are sensitive and controversial due to the growing concern over the availability of food worldwide. Microalgae are an excellent resource to overcome these challenges, which grows on both the sea and freshwater. Microalgae reducing their land usage with agriculture, and there is no food and fuel conflict exist. In addition, microalgae utilize inorganic carbon from the atmosphere for growth; hence they can reduce the emission levels as well as produce clean energy. Therefore, microalgae as third-generation feedstock came into practice due to their fast growth rate and higher car-bohydrate content. The main focus of the present review is to discuss in detail about the major challenges faced as a feedstock, genetic engineering strategies adopted and future perspectives to improve the production of biobutanol from microalgae.</t>
  </si>
  <si>
    <t>10.1016/j.fuel.2020.119052</t>
  </si>
  <si>
    <t>Sudalaiyandi, K; Alagar, K; Kumar, RV; Praveen, VJM; Madhu, P</t>
  </si>
  <si>
    <t>Performance and emission characteristics of diesel engine fueled with ternary blends of linseed and rubber seed oil biodiesel</t>
  </si>
  <si>
    <t>Fossil fuels are being exhausted and new energy options are being pursued. The processing of fuel can be used as diesel fuel from vegetable oils and animal fat. The goal of this research is to study the efficiency and emissions of diesel in combination with linseed and rubber seed oil as biodiesels simultaneously. Five ternary blends have been prepared in a variety of proportions from linseed and rubber seed oil. These two oils have relatively similar physical characteristics, and these two oils are not edible. Output and emissions tests were carried out using ternary biodiesel mixtures in a single-cylinder water-cooled diesel engine. The experimental study has shown the performance efficiency of ternary blend1 (5% linseed biodiesel, 5% biodiesel rubber seed, 90% diesel) and blend2 (10% linseed biodiesel, 10% biodiesel rubber seed, 80% diesel) is optimum compare to the other blends. Blend1 and blend2 have a calorific value of 42.33 MJ/kg and 41.95 MJ/kg while. Cetane number (CN) is 51 or 52 respectively which is almost same of the diesel fuel. At higher loads, the SFC deviation from base diesel to mixture is very small. Ternary blends are lower in NO2 and CO emissions than base diesel. Compared to base diesel, however, the value of NO and CO2 is high.</t>
  </si>
  <si>
    <t>10.1016/j.fuel.2020.119255</t>
  </si>
  <si>
    <t>Chen, ZD; Zhang, HL; Xue, JF; Liu, SL; Chen, F</t>
  </si>
  <si>
    <t>A nine-year study on the effects of tillage on net annual global warming potential in double rice-cropping systems in Southern China</t>
  </si>
  <si>
    <t>It is important to look for management practices which can effectively reduce greenhouse gas emissions (GHGs) in agricultural systems. A field experiment was conducted during 2005-2014 to assess tillage impacts on net global warming potential (NGWP) including estimation of soil organic carbon (SOC) change and indirect emissions (IE) on a double rice system in Southern China. Three treatments used in this study were no tillage with residue retention (NT), rotary tillage with residue retention (RT), and plow tillage with residue incorporation (PT). In respect of SOC sequestration, annual mean rates (0-20 cm) were not significantly different between tillage treatments averaging 2.89 MgC ha(-1) yr(-1) during 2005-2014. Two-year (2013-2014) measurement of GHGs showed NT tended to significantly decrease annual CH4, but increase N2O emissions in the paddy soil. IE from farm inputs was found lowest in the NT treatment due to no additional tillage. NT and RT practices had better double rice yields by 0.8 % and 3.4 % relative to the PT without significant difference over the nine-year period. Lowest mean NGWP and NGHGI was found under the NT among all treatments in this study. The results suggested GHG mitigation and agricultural economic viability can be achieved by NT practice in double rice cropping systems. Meanwhile, the long-term effects of NT practice on rice yield and SOC storage should also be considered in future studies.</t>
  </si>
  <si>
    <t>10.1016/j.still.2020.104797</t>
  </si>
  <si>
    <t>Lu, ZY; Zhang, Q; Miller, PA; Zhang, Q; Berntell, E; Smith, B</t>
  </si>
  <si>
    <t>Impacts of Large-Scale Sahara Solar Farms on Global Climate and Vegetation Cover</t>
  </si>
  <si>
    <t>Large-scale photovoltaic solar farms envisioned over the Sahara desert can meet the world's energy demand while increasing regional rainfall and vegetation cover. However, adverse remote effects resulting from atmospheric teleconnections could offset such regional benefits. We use state-of-the-art Earth-system model simulations to evaluate the global impacts of Sahara solar farms. Our results indicate a redistribution of precipitation causing Amazon droughts and forest degradation, and global surface temperature rise and sea-ice loss, particularly over the Arctic due to increased polarward heat transport, and northward expansion of deciduous forests in the Northern Hemisphere. We also identify reduced El Nino-Southern Oscillation and Atlantic Nino variability and enhanced tropical cyclone activity. Comparison to proxy inferences for a wetter and greener Sahara similar to 6,000 years ago appears to substantiate these results. Understanding these responses within the Earth system provides insights into the site selection concerning any massive deployment of solar energy in the world's deserts. Plain Language Summary Solar energy can contribute to the attainment of global climate mitigation goals by reducing reliance on fossil fuel energy. It is proposed that massive solar farms in the Sahara desert (e.g., 20% coverage) can produce energy enough for the world's consumption, and at the same time more rainfall and the recovery of vegetation in the desert. However, by employing an advanced Earth-system model (coupled atmosphere, ocean, sea-ice, terrestrial ecosystem), we show the unintended remote effects of Sahara solar farms on global climate and vegetation cover through shifted atmospheric circulation. These effects include global temperature rise, particularly over the Arctic; the redistribution of precipitation (most notably droughts and forest degradation in the Amazon) and northward shift of the Intertropical Convergence Zone; the northward expansion of deciduous forests in the Northern Hemisphere; and the weakened El Nino-Southern Oscillation and Atlantic Nino variability and enhanced tropical cyclone activity. All these remote effects are in line with the global impacts of the Sahara land-cover transition similar to 6,000 years ago when Sahara desert was wetter and greener. The improved understanding of the forcing mechanisms of massive Sahara solar farms can be helpful for the future site selection of large-scale desert solar energy facilities. Key Points . A set of state-of-the-art Earth-system model simulations are used to study the impacts of large-scale (20% coverage or more) Sahara solar farms These hypothetical solar farms increase local rainfall and vegetation cover through positive atmosphere-land(albedo)-vegetation feedbacks Conveyed by atmospheric teleconnections, the Sahara solar farms can induce remote responses in global climate and vegetation cover</t>
  </si>
  <si>
    <t>10.1029/2020GL090789</t>
  </si>
  <si>
    <t>Puchalka, R; Dyderski, MK; Vitkova, M; Sadlo, J; Klisz, M; Netsvetov, M; Prokopuk, Y; Matisons, R; Mionskowski, M; Wojda, T; Koprowski, M; Jagodzinski, AM</t>
  </si>
  <si>
    <t>Black locust (Robinia pseudoacacia L.) range contraction and expansion in Europe under changing climate</t>
  </si>
  <si>
    <t>Robinia pseudoacacia is one of the most frequent non-native species in Europe. It is a fast-growing tree of high economic and cultural importance. On the other hand, it is an invasive species, causing changes in soil chemistry and light regime, and consequently altering the plant communities. Previously published models developed for the potential distribution of R. pseudoacacia concerned 2070, and were based mainly on data from Western and Central Europe; here we extended these findings and included additional data from Eastern Europe. To fill the gap in current knowledge of R. pseudoacacia distribution and improve the reliability of forecasts, we aimed to (i) determine the extent to which the outcome of range modeling will be affected by complementing R. pseudoacacia occurrence data with sites from Central, Southeastern, and Eastern Europe, (ii) identify and quantify the changes in the availability of climate niches for 2050 and 2070, and discuss their impacts on forest management and nature conservation. We showed that the majority of the range changes expected in 2070 will occur as early as 2050. In comparison to previous studies, we demonstrated a greater eastward shift of potential niches of this species and a greater decline of potential niches in Southern Europe. Consequently, future climatic conditions will likely favor the occurrence of R. pseudoacacia in Central and Northeastern Europe where this species is still absent or relatively rare. There, controlling the spread of R. pseudoacacia will require monitoring sources of invasion in the landscape and reducing the occurrence of this species. The expected effects of climate change will likely be observed 20 years earlier than previously forecasted. Hence we highlighted the urgent need for acceleration of policies aimed at climate change mitigation in Europe. Also, our results showed the need for using more complete distribution data to analyze potential niche models.</t>
  </si>
  <si>
    <t>10.1111/gcb.15486</t>
  </si>
  <si>
    <t>Hu, YK; Liu, XY; He, NP; Pan, X; Long, SY; Li, W; Zhang, MY; Cui, LJ</t>
  </si>
  <si>
    <t>Global patterns in leaf stoichiometry across coastal wetlands</t>
  </si>
  <si>
    <t>Aim Coastal wetlands provide crucial ecosystem functions and services, such as coastal protection, nutrient retention and C sequestration. Despite the important roles in global C, N and P cycling, the global variation in leaf stoichiometry across coastal wetlands remains unclear. Location Global. Time period 1980-2018. Major taxa studied Vascular plants. Methods By compiling a global dataset of 698 data records in 205 sites, we carried out systematic analyses of the world-wide trends and their determinants of leaf element contents and ratios of plants across coastal wetlands. Results Leaf N and P contents increased significantly, but C:N, C:P and N:P ratios decreased with increasing latitude in coastal wetlands. The mean annual temperature was the predominant driver of leaf N, P and C:N, whereas soil N:P was a good predictor of leaf C:P and N:P ratios. Furthermore, N increased faster with P in plant leaves of coastal wetlands compared with terrestrial ecosystems. Within coastal wetlands, herb-dominated salt marshes had a significantly higher leaf P content, lower leaf N:P ratio and lower scaling exponent of leaf N to P than tree-dominated mangroves. Main conclusions The similar latitudinal patterns of leaf stoichiometry in coastal wetlands compared with terrestrial ecosystems reflected the similar influences of temperature. However, different slopes of leaf P and N:P ratios and N and P scaling relationships between these two ecosystems suggested that different salinity and tidal inundation levels result in different strategies of N and P use in coastal wetland plants. These differences in leaf stoichiometry between ecosystems and between different types of coastal wetlands might need to be emphasized in future biogeochemical modelling owing to their different roles in global nutrient and carbon cycling.</t>
  </si>
  <si>
    <t>10.1111/geb.13254</t>
  </si>
  <si>
    <t>Beltran, I; Van der Weerden, TJ; Alfaro, MA; Amon, B; de Klein, CAM; Grace, P; Hafner, S; Hassouna, M; Hutchings, N; Krol, DJ; Leytem, AB; Noble, A; Salazar, F; Thorman, RE; Velthof, GL</t>
  </si>
  <si>
    <t>DATAMAN: A global database of nitrous oxide and ammonia emission factors for excreta deposited by livestock and land-applied manure</t>
  </si>
  <si>
    <t>Nitrous oxide (N2O), ammonia (NH3), and methane (CH4) emissions from the manure management chain of livestock production systems are important contributors to greenhouse gases (GHGs) and NH3 emitted by human activities. Several studies have evaluated manure-related emissions and associated key variables at regional, national, or continental scales. However, there have been few studies focusing on the drivers of these emissions using a global dataset. An international project was created (DATAMAN) to develop a global database on GHG and NH3 emissions from the manure management chain (housing, storage, and field) to identify key variables influencing emissions and ultimately to refine emission factors (EFs) for future national GHG inventories and NH3 emission reporting. This paper describes the field database that focuses on N2O and NH3 EFs from land-applied manure and excreta deposited by grazing livestock. We collated relevant information (EFs, manure characteristics, soil properties, and climatic conditions) from published peer-reviewed research, conference papers, and existing databases. The database, containing 5,632 observations compiled from 184 studies, was relatively evenly split between N2O and NH3 (56 and 44% of the EF values, respectively). The N2O data were derived from studies conducted in 21 countries on five continents, with New Zealand, the United Kingdom, Kenya, and Brazil representing 86% of the data. The NH3 data originated from studies conducted in 17 countries on four continents, with the United Kingdom, Denmark, Canada, and The Netherlands representing 79% of the data. Wet temperate climates represented 90% of the total database. The DATAMAN field database is available at .</t>
  </si>
  <si>
    <t>10.1002/jeq2.20186</t>
  </si>
  <si>
    <t>Kreidenweis, U; Breier, J; Herrmann, C; Libra, J; Prochnow, A</t>
  </si>
  <si>
    <t>Greenhouse gas emissions from broiler manure treatment options are lowest in well-managed biogas production</t>
  </si>
  <si>
    <t>The production of broiler meat has increased significantly in the last decades in Germany and worldwide, and is projected to increase further in the future. As the number of animals raised increases, so too does the amount of manure produced. The identification of manure treatment options that cause low greenhouse gas emissions becomes ever more important. This study compares four treatment options for broiler manure followed by field spreading: storage before distribution, composting, anaerobic digestion in a biogas plant and production of biochar. For these options potential direct and indirect greenhouse gas emissions were assessed for the situation in Germany. Previous analyses have shown that greenhouse gas balances of manure management are often strongly influenced by a small number of processes. Therefore, in this study major processes were represented with several variants and the sensitivity of model results to different management decisions and uncertain parameters was assessed. In doing so, correlations between processes were considered, in which higher emissions earlier on in the process chain reduce emissions later. The results show that biogas production from broiler manure leads to the lowest greenhouse gas emissions in most of the analysed cases, mainly due to the emission savings related to the substitution of mineral fertilizers and the production of electricity. Pyrolysis of the manure and subsequent field spreading as a soil amendment can lead to similarly low emissions due to the long residence time of the biochar, and may even be the better option than poorly managed biogas production. Composting is the treatment option resulting in highest emissions of greenhouse gases, due to high ammonia volatilization, and is likely worse than untreated storage in this respect. These results are relatively insensitive to the length of transport required for field spreading, but high uncertainties are associated with the use of emission factors. (c) 2020 The Authors. Published by Elsevier Ltd. This is an open access article under the CC BY license (http://creativecommons.org/licenses/by/4.0/).</t>
  </si>
  <si>
    <t>10.1016/j.jclepro.2020.124969</t>
  </si>
  <si>
    <t>Bernardie, S; Vandromme, R; Thiery, Y; Houet, T; Gremont, M; Masson, F; Grandjean, G; Bouroullec, I</t>
  </si>
  <si>
    <t>Modelling landslide hazards under global changes: the case of a Pyrenean valley</t>
  </si>
  <si>
    <t>Several studies have shown that global changes have important impacts in mountainous areas, since they affect natural hazards induced by hydrometeorological events such as landslides. The present study evaluates, through an innovative method, the influence of both vegetation cover and climate change on landslide hazards in a Pyrenean valley from the present to 2100. We first focused on assessing future land use and land cover changes through the construction of four prospective socioeconomic scenarios and their projection to 2040 and 2100. Secondly, climate change parameters were used to extract the water saturation of the uppermost layers, according to two greenhouse gas emission scenarios. The impacts of land cover and climate change based on these scenarios were then used to modulate the hydromechanical model to compute the factor of safety (FoS) and the hazard levels over the considered area. The results demonstrate the influence of land cover on slope stability through the presence and type of forest. The resulting changes are statistically significant but small and dependent on future land cover linked to the socioeconomic scenarios. In particular, a reduction in human activity results in an increase in slope stability; in contrast, an increase in anthropic activity leads to an opposite evolution in the region, with some reduction in slope stability. Climate change may also have a significant impact in some areas because of the increase in the soil water content; the results indicate a reduction in the FoS in a large part of the study area, depending on the landslide type considered. Therefore, even if future forest growth leads to slope stabilization, the evolution of the groundwater conditions will lead to destabilization. The increasing rate of areas prone to landslides is higher for the shallow landslide type than for the deep landslide type. Interestingly, the evolution of extreme events is related to the frequency of the highest water filling ratio. The results indicate that the occurrences of landslide hazards in the near future (2021-2050 period, scenario RCP8.5) and far future (2071-2100 period, scenario RCP8.5) are expected to increase by factors of 1.5 and 4, respectively.</t>
  </si>
  <si>
    <t>NATURAL HAZARDS AND EARTH SYSTEM SCIENCES</t>
  </si>
  <si>
    <t>10.5194/nhess-21-147-2021</t>
  </si>
  <si>
    <t>Yang, LS; Deng, Y; Wang, XZ; Zhang, WS; Shi, XJ; Chen, XP; Lakshmanan, P; Zhang, FS</t>
  </si>
  <si>
    <t>Global direct nitrous oxide emissions from the bioenergy crop sugarcane (Saccharum spp. inter-specific hybrids)</t>
  </si>
  <si>
    <t>Sugarcane is the second largest bioenergy crop in the world and it accounts for 80% of global sugar production. Grown mostly in wet and warm tropics with relatively high nitrogen (N) fertiliser input and crop residue retention, sugarcane production is a significant source of nitrous oxide (N2O) emission. Yet, a global evaluation of research on N2O emission from sugarcane crop is lacking. Here, we conducted a meta-analysis using data from 141 measurements compiled from 15 sugarcane field studies reported from different countries to i) quantify N2O emissions and emission factors (EFs) globally, and for tropics and sub-tropics, and ii) identify the key factors that promote N2O emission. Our analysis shows that the global mean total N2O emission from sugarcane production reached 2.26 (CI: 1.93-2.62) kg N2O-Nha(-1) yr(-1) with an estimated EF of 1.21% (CI: 0.971-1.46%). N2O emissions increased exponentially with increase in N fertiliser rate, questioning the adequacy of Intergovernmental Panel on Climate Change (IPCC) default EF value (1%) for sugarcane N2O emission estimation. Mean total N2O emissions and EFs in tropics and sub-tropics did not vary significantly. Supplementing synthetic N fertiliser (SN) with organic amendments (OA) significantly increased mean N2O emission (similar to 1.4-fold) and EF (similar to 2.5-fold) compared to SN. A remarkable reduction in N2O emission (38.6%) and EF (61.5%) was evident when enhanced efficiency fertilisers (EEF) replaced SN. In contrast, crop residue removal had little impact on N2O emission and EF, but both parameters showed an upward trend with irrigation and increased rainfall. Soil carbon content and pH were emerged as key regulators of sugarcane N2O emission and EF. It is concluded that global sugarcane N2O emission could be significant and that there is considerable prospect for mitigating the emission through innovative nutrient formulations and precision agriculture that help meet crop nutrient demand without compromising environmental imperatives. (C) 2020 Elsevier B.V. All rights reserved.</t>
  </si>
  <si>
    <t>10.1016/j.scitotenv.2020.141795</t>
  </si>
  <si>
    <t>Sinz, S; Leparmarai, PT; Liesegang, A; Ortmann, S; Kreuzer, M; Marquardt, S</t>
  </si>
  <si>
    <t>Effects of dietary grapeseed extract on performance, energy and nitrogen balance as well as methane and nitrogen losses of lambs and goat kids</t>
  </si>
  <si>
    <t>The influence of phenol-rich dietary grapeseed extract on performance, energy and N balance and methane production was determined in sixteen lambs and thirteen goat kids (body weight 20 center dot 5 and 19 center dot 0 kg, 2 months of age, day 1 of study). Half of the animals received a concentrate containing grapeseed extract, and the others received concentrate without grapeseed extract (total extractable phenols analysed 27 v. 9 g/kg dietary DM; concentrate and hay 1:1). Diets were fed for 7 weeks with 1 week for determining intake, excretion and gaseous exchange in metabolism crates and respiration chambers. Overall, there was an adverse effect of the phenolic diet on apparent N digestibility and body N retention. Faecal N loss as proportion of N intake increased while urinary N loss declined. Relative to N intake, total N excretion was higher and body N retention lower in goat kids than lambs. Diets and animal species had no effect on methane emissions. The saliva of the goat kids had a higher binding capacity for condensed tannins (CT). Goat kids on the phenolic diet had higher CT concentrations in faeces and excreted more CT compared with the lambs (interaction species x diet P &lt; 0 center dot 001). The lambs had overall higher (P &lt; 0 center dot 001) urinary phenol concentrations than the goat kids (2 center dot 19 v. 1 center dot 48 g/l). The negative effect on body N retention and lack of effect on methane emissions make the use of the extract in the dosage applied not appealing. Species differences need to be considered in future studies.</t>
  </si>
  <si>
    <t>10.1017/S0007114520002512</t>
  </si>
  <si>
    <t>Zahoor, S; Dutt, V; Mughal, AH; Pala, NA; Qaisar, KN; Khan, PA</t>
  </si>
  <si>
    <t>Apple-based agroforestry systems for biomass production and carbon sequestration: implication for food security and climate change contemplates in temperate region of Northern Himalaya, India</t>
  </si>
  <si>
    <t>Agroforestry land use systems present a win-win opportunity by acting as carbon sinks while assisting in achieving food security, livelihood income and environmental amelioration. In this context, the present study was carried out at farmer's field in central Kashmir region of India with the aim to acknowledge the potential of apple based agroforestry system for biomass production and carbon stock assessment for climate change mitigation. For conducting the study four intercrops viz., rajmash (Phaseolus vulgaris), green gram (Vigna radiata), french bean (P. vulgaris) and oats (Avena sativa) were intercropped with 11-year-old plantation of apple. The maximum total crop biomass was registered under control french bean and oats (7.85 t ha(-1)). Overall highest values of total biomass were observed under agroforestry system of apple + rajmash and Oats. The treatment, apple + rajmash and oats displayed highest values for both total tree biomass (29.16 t ha(-1)) and overall biomass of system (33.00 t ha(-1)). Maximum value of soil organic carbon (46.02 t ha(-1)) was observed under apple + green gram and oats. The highest ecosystem carbon was stored in the treatment involving the tree crop combination of apple + rajmash and oats (64.18 t ha(-1)) and is around 1.5 to 2 times higher than agriculture based system. The total ecosystem carbon in apple based land use system ranged between 53.23 and 64.18 t ha(-1). These agroforestry systems in Himalayas can go a long way in augmenting the overall production and productivity by satisfying the rural livelihoods besides acting as effective carbon sink through carbon stockpiling and sequestration. The outcome of the present study can be significant in selecting different crop combinations for fruit based land use systems, future carbon studies, climate change contemplates, soil carbon stock estimation and land use planning along the lines of REDD + activities in other fragile Himalayan ecosystems.</t>
  </si>
  <si>
    <t>AGROFORESTRY SYSTEMS</t>
  </si>
  <si>
    <t>10.1007/s10457-021-00593-y</t>
  </si>
  <si>
    <t>Chmura, DJ; Rozkowski, R; Guzicka, M; Dorobek, K</t>
  </si>
  <si>
    <t>Variation in aboveground biomass carbon accumulation in Scots pine seed orchards progeny</t>
  </si>
  <si>
    <t>Increasing growth and biomass accumulation in forest stands may positively contribute to carbon (C) sequestration and climate change mitigation. Tree improvement programs develop planting material with enhanced growth and biomass accumulation. Scots pine is commonly planted in Europe, and provides a potential for increased C accumulation in forest biomass when using improved seed origins. Our objective was to investigate variation in standing aboveground C accumulation among the progeny of Scots pine seed orchards in climatically variable environments, where we also compared the amount of accumulated C between the tested populations and commercial stands. The aboveground biomass of trees in two series of replicated common garden trials was estimated with eight allometric equations, converted into C, and expressed per unit area. For each trial site we selected reference stands matching the age, stand composition and forest site type, where the same measurements and calculations were done on sample plots. We specifically expected to find the progeny that would express better growth and greater accumulation of C in their biomass when compared to the reference stands. Significant and large variation was found among the examined seed sources and trial sites. On average, aboveground C accumulation varied among sites from 31.0 to 60.4 Mg ha-1 (age 22) and from 25.5 to 34.0 Mg ha-1 (age 17). Differences between populations at individual sites ranged from 41% to 55% (age 22), and from 29% to 54% (age 17). However, only a few of the investigated progeny had C accumulation significantly greater than the reference stands, and some had a lower C accumulation, depending on the study site. This study for the first time quantifies the amount of and variation in aboveground C accumulation among the progeny of Scots pine clonal and seedling seed orchards in Poland. It also contributes to the knowledge of the patterns of within-species variation in growth and biomass accumulation. Variation we found is promising for the potential to enhance C sequestration in forest stands through tree improvement. However, the lower C accumulation or non-significant differences between research trials and reference stands, indicate that the level of growth enhancement from phenotypic selection practiced so far in Polish forestry is limited. For increased C sequestration in planted forests, selection would need to be intensified.</t>
  </si>
  <si>
    <t>10.15287/afr.2021.2062</t>
  </si>
  <si>
    <t>Possibly check out as breeding approach in Scots pine, but end of abstract appears to point to Polish forestry</t>
  </si>
  <si>
    <t>Guillaume, T; Bragazza, L; Levasseur, C; Libohova, Z; Sinaj, S</t>
  </si>
  <si>
    <t>Long-term soil organic carbon dynamics in temperate cropland-grassland systems</t>
  </si>
  <si>
    <t>Increasing soil organic carbon (SOC) in agroecosystems enables to address simultaneously multiple goals such as climate change adaptation and mitigation as well as food security. As croplands are depleted in SOC, they offer a great potential to sequester atmospheric carbon (C). Nonetheless, croplands are still losing SOC under most of the current agricultural systems. Although many factors driving SOC dynamics have already been identified, their relative importance has not been quantified yet. Using one of the densest European soil monitoring networks with 250 sites established in western Switzerland, in the present study we (i) assessed long-term (over 30 years) SOC dynamics in croplands (CR), permanent grasslands (PG) and mountain pastures (MP), and (ii) prioritized the importance of land use, soil characteristics and sites conditions in driving SOC dynamics. The SOC levels in PG and MP were similar when clay content was accounted for, whereas CR were depleted in SOC by 3.9 mg C mg(-1) clay as compared to PG. The majority (61 %) of CR had SOC:clay ratio below 1:10, but only 16 % of PG and MP sites reached this threshold. By contrast, soil organic matter stoichiometry (C:N:Porg ratios) was similar in CR and PG for comparable SOC content. The increase of C:Porg ratio with SOC content (dilution effect) and the high total P in CR and PG (legacy effect) indicate the possibility to sequester atmospheric C at reduced nutrient sequestration costs. SOC changes ranged from -0.61 to 1.32 mg g(-1) soil yr(-1) and were the highest in sites that experienced land-use changes. No PG were losing SOC, while CR sites exhibited both SOC gains and losses. Because of the predominance of the initial SOC content on SOC dynamics, land-use history must be accounted for when assessing the effect of management practices. The main manageable factors driving SOC dynamics were the time under temporary or permanent grasslands along with the soil total P. As PG already are rich in SOC and total P, organic amendments should be partly redirected to CR.</t>
  </si>
  <si>
    <t>10.1016/j.agee.2020.107184</t>
  </si>
  <si>
    <t>Vasenev, VI; Slukovskaya, MV; Cheng, ZQ; Paltseva, AA; Nehls, T; Korneykova, MV; Vasenev, II; Romzaykina, ON; Ivashchenko, KV; Sarzhanov, DA; Sotnikova, YL; Ryzhkov, OV; Alaeva, LA; Belik, AV; Devyatova, TA; Gorbov, SN; Bezuglova, OS; Dolgikh, AV; Konstantinov, PI; Konstantinova, AV; Yaroslavtsev, AM; Chernyshova, MS; Morin, T; Ryazanov, AV; Gosse, DD; Dovletyarova, EA</t>
  </si>
  <si>
    <t>Anthropogenic soils and landscapes of European Russia: Summer school from sea to sea-A didactic prototype</t>
  </si>
  <si>
    <t>Field excursions and trainings are considered a key component of education programs in soil and environmental sciences. They allow mastering students' practical skills in sampling and onsite assessments and improve understanding of ecosystem integrity and complexity. Urbanization has a substantial impact on soil properties and functions; however, field courses focused on urban soils are rare. We present a didactic prototype and the outcomes of the Monitoring, Modeling, and Management of Urban Green Infrastructure and Soils (3MUGIS) summer school-the first educational tour observing anthropogenic soils and landscapes along the bioclimatic gradient in European Russia, from tundra to dry steppes. Didactic learning was based on a studying-by-doing approach; students were involved in environmental assessment in multiple regions varying in climatic and socioeconomic features. Considering the high spatial heterogeneity of urban ecosystems, we used express techniques (portable X-ray fluorescence, infrared gas analyzers) for onsite soil analysis at multiple replicas. The data collected were discussed with local and international experts from Russia, Germany, the United States, and France in the context of regional environmental problems (e.g., pollution, soil degradation, and urban expansion). Students discovered zonal changes in vegetation (e.g., increasing tree height and diversity from north taiga to forest steppes) and soil properties (e.g., a gradual increase in pH and changes in soil organic C), as well as urban-specific processes and features (e.g., urban heat island effect or soil artifacts). The overall student feedback was very positive (50.8% excellent, 36% good); some specific organizational issues will be addressed for future 3MUGIS summer schools.</t>
  </si>
  <si>
    <t>10.1002/jeq2.20132</t>
  </si>
  <si>
    <t>Mace, ES; Cruickshank, AW; Tao, YF; Hunt, CH; Jordan, DR</t>
  </si>
  <si>
    <t>A global resource for exploring and exploiting genetic variation in sorghum crop wild relatives</t>
  </si>
  <si>
    <t>One response to mitigate the impact of climate change on agricultural systems is to develop new varieties that are tolerant to the new range of biotic and abiotic challenges this change causes. This requires access to novel variants of genes for complex adaptive traits. Crop wild relatives (CWRs) are a potentially valuable source of these genes; however, these materials are often difficult to work with and identifying valuable alleles is difficult without substantial investment in prebreeding. In this study, we describe the development of a nested association mapping population for sorghum [Sorghum bicolor (L.) Moench] using two cultivated grain sorghum reference parents and nine wild and exotic sorghum accessions as donors. The donor parents come from the S. bicolor (L.) Moench subsp. verticilliflorum (Steud.) de Wet ex Wiersema &amp; J. Dahlb., S. bicolor (L.) Moench subsp. drummondii (Steud.) de Wet ex Davidse, and S. bicolor (L.) Moench subsp. bicolor margaritiferum taxa and were sampled from a range of environments across Africa. In total, the resource consists of 13 populations and a total of 1,224 lines. The population has been genotyped with diversity array technology (DArT) markers that produced 42,372 unique single nucleotide polymorphism (SNP) markers covering the genome. We determine the utility of the resource for high resolution mapping of complex traits by demonstrating that the exotics contain unique alleles for some example adaptive trait loci and by using the population for genome-wide association study (GWAS). The resource should provide useful material for plant breeders attempting to deal with the challenges generated by climate change.</t>
  </si>
  <si>
    <t>CROP SCIENCE</t>
  </si>
  <si>
    <t>10.1002/csc2.20332</t>
  </si>
  <si>
    <t>Possibly useful as an approach, but for sorghum, which is not relevant for UK agriculture?</t>
  </si>
  <si>
    <t>Rivero, MJ; Lopez-Villalobos, N; Evans, A; Berndt, A; Cartmill, A; Neal, AL; McLaren, A; Farruggia, A; Mignolet, C; Chadwick, D; Styles, D; McCracken, D; Busch, D; Martin, GB; Fleming, H; Sheridan, H; Gibbons, J; Merbold, L; Eisler, M; Lambe, N; Rovira, P; Harris, P; Murphy, P; Vercoe, PE; Williams, P; Machado, R; Takahashi, T; Puech, T; Boland, T; Ayala, W; Lee, MRF</t>
  </si>
  <si>
    <t>Key traits for ruminant livestock across diverse production systems in the context of climate change: perspectives from a global platform of research farms</t>
  </si>
  <si>
    <t>Ruminant livestock are raised under diverse cultural and environmental production systems around the globe. Ruminant livestock can play a critical role in food security by supplying high-quality, nutrient-dense food with little or no competition for arable land while simultaneously improving soil health through vital returns of organic matter. However, in the context of climate change and limited land resources, the role of ruminant-based systems is uncertain because of their reputed low efficiency of feed conversion (kilogram of feed required per kilogram of product) and the production of methane as a by-product of enteric fermentation. A growing human population will demand more animal protein, which will put greater pressure on the Earth's planetary boundaries and contribute further to climate change. Therefore, livestock production globally faces the dual challenges of mitigating emissions and adapting to a changing climate. This requires research-led animal and plant breeding and feeding strategies to optimise ruminant systems. This study collated information from a global network of research farms reflecting a variety of ruminant production systems in diverse regions of the globe. Using this information, key changes in the genetic and nutritional approaches relevant to each system were drawn that, if implemented, would help shape more sustainable future ruminant livestock systems.</t>
  </si>
  <si>
    <t>10.1071/RD20205</t>
  </si>
  <si>
    <t>As for mitigation with discussion of traits important for adaptation to climate change but no direct evidence presented.</t>
  </si>
  <si>
    <t>Consideration of livestock research farms across the world with identification of traits important for mitigation included within. No direct evidence of how using such traits will improve mitigation outcomes.</t>
  </si>
  <si>
    <t>General opinion piece…livestock production globally faces the dual challenges of mitigating emissions and adapting to a changing climate. This requires research-led animal and plant breeding and feeding strategies to optimise ruminant systems. This study collated information from a global network of research farms reflecting a variety of ruminant production systems in diverse regions of the globe. Using this information, key changes in the genetic and nutritional approaches relevant to each system were drawn that, if implemented, would help shape more sustainable future ruminant livestock systems.</t>
  </si>
  <si>
    <t>Dumortier, J; Carriquiry, M; Elobeid, A</t>
  </si>
  <si>
    <t>Where does all the biofuel go? Fuel efficiency gains and its effects on global agricultural production</t>
  </si>
  <si>
    <t>Increasing biofuel production over the last decade and biofuel policies in Brazil, the European Union, and the United States have changed the global agricultural landscape in terms of land-use, commodity prices, and trade. Increasing fuel efficiency and electrification of the vehicle stock is projected to lower gasoline, diesel, and biofuel demand in the future. In this analysis, we quantify the effects of a 30% reduction in ethanol consumption in the U.S. and the European Union triggered by higher vehicle fleet fuel efficiency on global agricultural markets. Our results show decreases in global commodity prices by 1.9%-6.6% and a slight decrease in global cropland by 0.3%. Major changes occur in trade patterns with U.S. corn exports increasing by 30.3%. Global greenhouse gas emissions are lower due to the overall reduction in cropland. Gasoline and diesel consumption of the vehicle fleet is not changing rapidly but is a long-term process because vehicles are on average in operation for 10 or more years. Consequently, there are important long-term policy implications from changes in fuel efficiency requirements or ethanol blending limits that affect commodity prices, trade, and greenhouse gas emissions.</t>
  </si>
  <si>
    <t>10.1016/j.enpol.2020.111909</t>
  </si>
  <si>
    <t>Rodriguez, A; Perez-Lopez, D; Centeno, A; Ruiz-Ramos, M</t>
  </si>
  <si>
    <t>Viability of temperate fruit tree varieties in Spain under climate change according to chilling accumulation</t>
  </si>
  <si>
    <t>Fruit trees stop their growth over the coldest period of the year to avoid damage. To resume their growth and for successful fruit production, they need to accumulate winter chill. It is expected that global warming will diminish winter chill availability with potentially negative impacts on the viability and yield of these crops. The objective of this study was to assess the viability of seven tree crops among the most relevant in peninsular Spain and the Balearic Islands. For this purpose, chilling requirements were gathered from the literature to define a requirement range for each tree crop encompassing most of the varieties used in Spain. Then the bias-adjusted outputs of an ensemble of 10 regional climate models under the two representative concentration pathways (RCPs), 4.5 and 8.5, were used to feed a chilling model for calculating chill accumulation. The ensemble's outcome agreement index was applied to each combination of chill requirement and climate ensemble to assess crop viability. This was done by testing the hypothesis that the winter chill accumulation will be greater than the safe winter chill for the 2021-2050 (near future) and 2071-2100 (far future) periods and for both RCPs. A future reduction in the safe winter chill areas is projected with high agreement in climate projections across peninsular Spain and the Balearic Islands independently of the RCP or future period. The crops studied would be viable in the near future period as long as varieties with low chilling requirements are used. These varieties, however, would not be adequate in the far future in some currently highly productive regions, where the situation would become more severe, especially under the RCP8.5 scenario. In these cases, adaptation would be possible by shifting the crop to adjacent areas together with careful variety selection in terms of chilling requirements. The results indicate that the RCP8.5 scenario in the far future has an especially negative impact on the crops analysed, calling for resolute mitigation measures to guarantee tree crop production and food security. Recommendations for adaptation, with low uncertainty regarding climate projections, were included here, using actual tree varieties, thereby facilitating interpretation and on-field application for farmers and agricultural technicians.</t>
  </si>
  <si>
    <t>10.1016/j.agsy.2020.102961</t>
  </si>
  <si>
    <t>Cowan, N; Maire, J; Krol, D; Cloy, JM; Hargreaves, P; Murphy, R; Carswell, A; Jones, SK; Hinton, N; Anderson, M; Famulari, D; Bell, MJ; Stack, P; Levy, P; Skiba, U; Drewer, J</t>
  </si>
  <si>
    <t>Agricultural soils: A sink or source of methane across the British Isles?</t>
  </si>
  <si>
    <t>This study summarizes a large diverse dataset of methane (CH4) fluxes measured from agricultural sites across the British Isles. A total of 53,976 manual static chamber measurements from 27 different sites were investigated to determine the magnitude of CH4 fluxes from a variety of agricultural fields across the UK and Ireland. Our study shows that contrary to some studies, agricultural soils (both arable and grassland) are small net emitters of CH4 rather than sinks. Mean fluxes measured from arable and grassland sites (excluding fertiliser and tillage events) were 0.11 +/- 0.06 and 0.19 +/- 0.09 nmol m(-2) s(-1), respectively, and were not found to be significantly different (Welch t-test, p = 0.17). Using the values reported in this study, we estimate that an annual emission of 0.16 and 0.09 Mt of CO2-eq is expected from arable and grassland agricultural soils in the UK and Ireland (comparable to 0.3 and 0.7% of the current annual CH4 emission inventories, respectively). Where CH4 uptake occurs in soils, it is negligible compared to expected emissions of the application of animal manures and tillage events, which were both found to significantly increase CH4 emissions in the immediate few days to months after events. Our study highlights that there are significant differences in CH4 uptake and emissions between sites, and that these differences are partially the result of the moisture content of the soil (i.e., the aerobic status of the soil). We expect uptake of CH4 to be more prevalent in drier soils where volumetric water content does not exceed 35% and emissions to be exponentially greater where agricultural fields become waterlogged. Highlights This study investigated 53,976 CH4 flux measurements from 27 sites across the UK Our study shows both arable and grassland soils are small net emitters of CH4 We estimate annual CH4 emissions of 0.16 Mt of CO2-eq from agricultural soils in the UK We estimate annual CH4 emissions of 0.09 Mt of CO2-eq from agricultural soils in Ireland</t>
  </si>
  <si>
    <t>10.1111/ejss.13075</t>
  </si>
  <si>
    <t>McDuffie, EE; Smith, SJ; O'Rourke, P; Tibrewal, K; Venkataraman, C; Marais, EA; Zheng, B; Crippa, M; Brauer, M; Martin, RV</t>
  </si>
  <si>
    <t>A global anthropogenic emission inventory of atmospheric pollutants from sector- and fuel-specific sources (1970-2017): an application of the Community Emissions Data System (CEDS)</t>
  </si>
  <si>
    <t>Global anthropogenic emission inventories remain vital for understanding the sources of atmospheric pollution and the associated impacts on the environment, human health, and society. Rapid changes in today's society require that these inventories provide contemporary estimates of multiple atmospheric pollutants with both source sector and fuel type information to understand and effectively mitigate future impacts. To fill this need, we have updated the open-source Community Emissions Data System (CEDS) (Hoesly et al., 2019) to develop a new global emission inventory, CEDSGBD-MAPS. This inventory includes emissions of seven key atmospheric pollutants (NOx; CO; SO2; NH3; non-methane volatile organic compounds, NMVOCs; black carbon, BC; organic carbon, OC) over the time period from 1970-2017 and reports annual country-total emissions as a function of 11 anthropogenic sectors (agriculture; energy generation; industrial processes; on-road and non-road transportation; separate residential, commercial, and other sectors (RCO); waste; solvent use; and international shipping) and four fuel categories (total coal, solid biofuel, the sum of liquid-fuel and natural-gas combustion, and remaining process-level emissions). The CEDSGBD-MAPS inventory additionally includes monthly global gridded (0.5 degrees x 0.5 degrees) emission fluxes for each compound, sector, and fuel type to facilitate their use in earth system models. CEDSGBD-MAPS utilizes updated activity data, updates to the core CEDS default scaling procedure, and modifications to the final procedures for emissions gridding and aggregation. Relative to the previous CEDS inventory (Hoesly et al., 2018), these updates extend the emission estimates from 2014 to 2017 and improve the overall agreement between CEDS and two widely used global bottom-up emission inventories. The CEDSGBD-MAPS inventory provides the most contemporary global emission estimates to date for these key atmospheric pollutants and is the first to provide global estimates for these species as a function of multiple fuel types and source sectors. Dominant sources of global NOx and SO2 emissions in 2017 include the combustion of oil, gas, and coal in the energy and industry sectors as well as on-road transportation and international shipping for NOx. Dominant sources of global CO emissions in 2017 include on-road transportation and residential biofuel combustion. Dominant global sources of carbonaceous aerosol in 2017 include residential biofuel combustion, on-road transportation (BC only), and emissions from the waste sector. Global emissions of NOx, SO2, CO, BC, and OC all peak in 2012 or earlier, with more recent emission reductions driven by large changes in emissions from China, North America, and Europe. In contrast, global emissions of NH3 and NMVOCs continuously increase between 1970 and 2017, with agriculture as a major source of global NH3 emissions and solvent use, energy, residential, and the on-road transport sectors as major sources of global NMVOCs. Due to similar development methods and underlying datasets, the CEDSGBD-MAPS emissions are expected to have consistent sources of uncertainty as other bottom-up inventories. The CEDSGBD-MAPS source code is publicly available online through GitHub: https://github.com/emcduffie/CEDS/tree/CEDS_GBD-MAPS (last access: 1 December 2020). The CEDSGBD-MAPS emission inventory dataset (both annual country-total and monthly global gridded files) is publicly available under https://doi.org/10.5281/zenodo.3754964 (McDuffie et al., 2020c).</t>
  </si>
  <si>
    <t>10.5194/essd-12-3413-2020</t>
  </si>
  <si>
    <t>Genesio, L; Bassi, R; Miglietta, F</t>
  </si>
  <si>
    <t>Plants with less chlorophyll: A global change perspective</t>
  </si>
  <si>
    <t>The necessary reduction of greenhouse gas (GHG) emissions may lead in the future to an increase in solar irradiance (solar brightening). Anthropogenic aerosols (and their precursors) that cause solar dimming are in fact often co-emitted with GHGs. While the reduction of GHG emissions is expected to slow down the ongoing increase in the greenhouse effect, an increased surface irradiance due to reduced atmospheric aerosol load might occur in the most populated areas of the earth. Increased irradiance may lead to air warming, favour the occurrence of heatwaves and increase the evaporative demand of the atmosphere. This is why effective and sustainable solar radiation management strategies to reflect more light back to space should be designed, tested and implemented together with GHG emission mitigation. Here we propose that new plants (crops, orchards and forests) with low-chlorophyll (Chl) content may provide a realistic, sustainable and relatively simple solution to increase surface reflectance of large geographical areas via changes in surface albedo. This may finally offset all or part of the expected local solar brightening. While high-Chl content provides substantial competitive advantages to plants growing in their natural environment, new plants with low-Chl content may be successfully used in agriculture and silviculture and be as productive as the green wildtypes (or even more). The most appropriate strategies to obtain highly productive and highly reflective plants are discussed in this paper and their mitigation potential is examined together with the challenges associated with their introduction in agriculture.</t>
  </si>
  <si>
    <t>10.1111/gcb.15470</t>
  </si>
  <si>
    <t>Plants with less chlorophyll may help overall reduction of global warming potential that will accompany other changes. No direct evidence for the three emission parts we are considering. Opinion piece so limited evidence but low-Chl crops can contribute to the mitigation of the expected solar brightening while having additional benefits. Brightening is already ongoing in most industrialized areas and is expected to be further increased in the future as a result of measures aiming to reduce GHG emissions. Such an effect is rarely considered in the climate change debate. It is worth reiterating here that brightening will inevitably be associated with the decarbonization of our society. The warming effect of increased shortwave irradiance (positive RFSW) will then offset, at the local scale, a fraction of the negative RFLW due to reduced GHG emissions. Field experiments made with a pale-green soybean mutant in northern Italy showed that RFSW was reduced locally by 4.1 ± 0.6 W m−2 during the crop cycle (May–September) and by 1 ± 0.1 W m−2 on a full year scale (Genesio et al., 2020). We believe therefore that the introduction of novel low-Chl content crop species will have a critical importance in future climate change mitigation (Arneth et al., 2009; Seneviratne et al., 2018).</t>
  </si>
  <si>
    <t>the idea that new low-Chl highly reflective plants may be used in agriculture and forestry to mitigate local impacts while not endangering crop and fibre yields. Genetic targets for the creation of those new plants are partly identified, but more research and extensive testing are still required to address numerous challenges. Full evidence should be provided that (i) genetically modified low-Chl plants can sustain or even increase mean crop yields and ensure effective reduction in RFSW under different climates; (ii) local atmospheric feedback, that is, the impact of low-Chl plants on the local climate, does not impair growth and the susceptibility of crops to biotic and abiotic stress; and (iii) current farming practices are adequate to support the expected changes in surface reflectance and to ensure yields and food quality of the new crops. A new generation of highly reflective plants and their introduction in agriculture and forestry need to be examined together with their acceptability to farmers and society. Farmers may be concerned especially if benefits are not directly tied to productivity while changes in the colour of traditional landscapes may conflict with priorities of landscape attractiveness. However, it is worth noting here that profound past changes in agriculture and silviculture have already modified farmers’ perspectives and landscapes, without noticeable impact. We finally recommend that new interdisciplinary research is designed, involving molecular biologists to foster the creation of new plants, climate modellers to carefully assess their potential impact on radiative forcing from local-to-regional scale, and agronomists and eco-physiologists to assess their performance in different environments.</t>
  </si>
  <si>
    <t>Wang, SH; Zhang, YG; Ju, WM; Chen, JM; Ciais, P; Cescatti, A; Sardans, J; Janssens, IA; Wu, MS; Berry, JA; Campbell, E; Fernandez-Martinez, M; Alkama, R; Sftch, S; Friedlingstein, P; Smith, WK; Yuan, WP; He, W; Lombardozzi, D; Kautz, M; Zhu, D; Lienert, S; Kato, E; Poulter, B; Sanders, TGM; Kruger, I; Wang, R; Zeng, N; Tian, HQ; Vuichard, N; Jain, AK; Wiltshire, A; Haverd, V; Goll, DS; Penuelas, J</t>
  </si>
  <si>
    <t>Recent global decline of CO2 fertilization effects on vegetation photosynthesis</t>
  </si>
  <si>
    <t>The enhanced vegetation productivity driven by increased concentrations of carbon dioxide (CO2) [i.e., the CO2 fertilization effect (CFE)] sustains an important negative feedback on climate warming, but the temporal dynamics of CFE remain unclear. Using multiple long-term satellite- and ground-based datasets, we showed that global CFE has declined across most terrestrial regions of the globe from 1982 to 2015, correlating well with changing nutrient concentrations and availability of soil water. Current carbon cycle models also demonstrate a declining CFE trend, albeit one substantially weaker than that from the global observations. This declining trend in the forcing of terrestrial carbon sinks by increasing amounts of atmospheric CO2 implies a weakening negative feedback on the climatic system and increased societal dependence on future strategies to mitigate climate warming.</t>
  </si>
  <si>
    <t>10.1126/science.abb7772</t>
  </si>
  <si>
    <t>Useful background on overall global patterns but not relevant for suitable livestock etc.</t>
  </si>
  <si>
    <t>Gaugler, T; Stoeckl, S; Rathgeber, AW</t>
  </si>
  <si>
    <t>Global climate impacts of agriculture: A meta-regression analysis of food production</t>
  </si>
  <si>
    <t>Good management requires proper measurement, yet little is known about anthropogenic climate effects of agriculture. To remedy this, a precise measurement of negative externalities is urgently needed. Therefore, the authors of this article describe the heterogeneity of results from previous studies on climate effects and - focusing on the agricultural sector - identify reasons for this phenomenon. The authors conduct a meta-regression analysis, based on 53 primary studies that cover the period between 1951 and 2015. All countries or country groups are included in the 1345 reported results on emitted amounts of CO(2)e and SO(2)e. Our findings confirm the well-known result that an increase in livestock quantities corresponds with a significant increase in emission levels. By integrating culture-related country data, the authors conclude that the level of humane orientation and the amounts of emissions follow opposite courses. Furthermore, studies conducted while the first author of this study was working for an NGO, report significantly higher emissions. Based on an adaptation of a meta-regression analysis to the field of environmental performance measurement, we are able to provide new insights about the influence of the change of individual drivers on the emission level. Examples of these insights include a one-third increase in cattle stock is associated with an increase in emissions of 29.45 t/km(2). We also find that publications where the first author works for an NGO reported an emission level 87.04 t/km2 higher than other publications. These findings enable the identification of the main drivers of emissions, while helping to explain the heterogeneity of existing studies. Based on the findings of this study, companies can take reliable measures to reduce the external climate effects of their products. (C) 2020 Elsevier Ltd. All rights reserved.</t>
  </si>
  <si>
    <t>10.1016/j.jclepro.2020.122575</t>
  </si>
  <si>
    <t>Unsure about reliability of this but have included for now</t>
  </si>
  <si>
    <t>Not on specific crop or livestock varieties but explains variation behind emission estimates as e.g. depending on who the first author works for – higher emissions levels for first author as working for NGO.</t>
  </si>
  <si>
    <t>With our article, we focus on the meta-regression analytical study of the climate impacts of agriculture. Although we can contribute to the scientific debate with this approach and the results, our study has several limitations that should not be ignored. The fact, that our results are consistently based on average values can be judged critically, as there are large differences in the production of food, especially in countries with large territory and different climatic or geographical zones. This restriction results from the basic studies and also affects our meat analysis. In addition, the country-based average analysis used has the disadvantage that different forms of cultivation and livestock farming are not taken into account. Our average assessment is vulnerable, as biologically produced foods are in most cases associated with lower climate impacts. Furthermore, we do not take into account the extent to which the food produced in one country is directly consumed by the respective population. The role of food imports and exports is therefore not examined in more detail. In addition, food production impacts that go beyond climate impacts are not taken into account. This includes content that relates to the social dimension of sustainability, such as the number of people employed in food production and their working conditions or health issues that may arise from under- or malnutrition. A limitation of our study is the anthropocentric perspective. We take this fact into account by adding the following section: Our focus on climatic impacts should not deceive about the fact that food production also causes far-reaching further implications. Noteworthy here are questions of animal welfare, especially with regard to the mass production of food of animal origin, as well as the current, mostly negative impact of agriculture on biodiversity. Against this background, the anthropocentric view (and the focus on “human” orientation in this article) should be relativized in favor of a shift towards a stronger ecocentrism (cp. Gribben and Fagan, 2016) in subsequent studies.</t>
  </si>
  <si>
    <t>Vineer, HR; Morgan, ER; Hertzberg, H; Bartley, DJ; Bosco, A; Charlier, J; Chartier, C; Claerebout, E; de Waal, T; Hendrickx, G; Hinney, B; Hoglund, J; Jezek, J; Kasny, M; Keane, OM; Martinez-Valladares, M; Mateus, TL; McIntyre, J; Mickiewicz, M; Munoz, AM; Phythian, CJ; Ploeger, HW; Rataj, AV; Skuce, PJ; Simin, S; Sotiraki, S; Spinu, M; Stuen, S; Thamsborg, SM; Vadlejch, J; Varady, M; von Samson-Himmelstjerna, G; Rinaldi, L</t>
  </si>
  <si>
    <t>Increasing importance of anthelmintic resistance in European livestock: creation and meta-analysis of an open database</t>
  </si>
  <si>
    <t>Helminth infections are ubiquitous in grazing ruminant production systems, and are responsible for significant costs and production losses. Anthelmintic Resistance (AR) in parasites is now widespread throughout Europe, although there are still gaps in our knowledge in some regions and countries. AR is a major threat to the sustainability of modern ruminant livestock production, resulting in reduced productivity, compromised animal health and welfare, and increased greenhouse gas emissions through increased parasitism and farm inputs. A better understanding of the extent of AR in Europe is needed to develop and advocate more sustainable parasite control approaches. A database of European published and unpublished AR research on gastrointestinal nematodes (GIN) and liver fluke (Fasciola hepatica) was collated by members of the European COST Action COMBAR (Combatting Anthelmintic Resistance in Ruminants), and combined with data from a previous systematic review of AR in GIN. A total of 197 publications on AR in GIN were available for analysis, representing 535 studies in 22 countries and spanning the period 1980-2020. Reports of AR were present throughout the European continent and some reports indicated high within-country prevalence. Heuristic sample size-weighted estimates of European AR prevalence over the whole study period, stratified by anthelmintic class, varied between 0 and 48%. Estimated regional (country) prevalence was highly heterogeneous, ranging between 0% and 100% depending on livestock sector and anthelmintic class, and generally increased with increasing research effort in a country. In the few countries with adequate longitudinal data, there was a tendency towards increasing AR over time for all anthelmintic classes in GIN: aggregated results in sheep and goats since 2010 reveal an average prevalence of resistance to benzimidazoles (BZ) of 86%, macrocyclic lactones except moxidectin (ML) 52%, levamisole (LEV) 48%, and moxidectin (MOX) 21%. All major GIN genera survived treatment in various studies. In cattle, prevalence of AR varied between anthelmintic classes from 0-100% (BZ and ML), 0-17% (LEV) and 0-73% (MOX), and both Cooperia and Ostertagia survived treatment. Suspected AR in F. hepatica was reported in 21 studies spanning 6 countries. For GIN and particularly F. hepatica, there was a bias towards preferential sampling of individual farms with suspected AR, and research effort was biased towards Western Europe and particularly the United Kingdom. Ongoing capture of future results in the live database, efforts to avoid bias in farm recruitment, more accurate tests for AR, and stronger appreciation of the importance of AR among the agricultural industry and policy makers, will support more sophisticated analyses of factors contributing to AR and effective strategies to slow its spread.</t>
  </si>
  <si>
    <t>PARASITE</t>
  </si>
  <si>
    <t>10.1051/parasite/2020062</t>
  </si>
  <si>
    <t>Not clear that related to adaptation and mitigation outcome</t>
  </si>
  <si>
    <t>Climate Mitigation and Hidden Vulnerabilities: Widening the Food Gap Between the Global North and South</t>
  </si>
  <si>
    <t>This study used the United Kingdom and feed barley as case example to highlight the potential of climate mitigation policies in the global north to create food vulnerabilities in the global south or widen the food gap between the global north and south. Future UK feed barley supply was assessed under the influence of projected climate change, climate mitigation policy scenarios, and population growth. The results showed that land-based climate mitigation policies reduced land area for barley and created large deficits in supply. Using Algeria and Tunisia as exemplar global south countries that rely on barley supply from the United Kingdom and Europe for food and feed, the article concludes that pursuit of land-based mitigation policies, in the global north, which reduce the production of globally important food security crops, can create or amplify food vulnerabilities in the global south. Tunisia's imports, for example, are about 290% of domestic production. These countries need feed barley to maintain high domestic animal production for food and religious needs, which limit meat imports. The asymmetries in technical, economic, and political power between the global north and south imply that the latter could be outcompeted. In serving the climate justice principle of equitable sharing of burdens and benefits, the article argues that climate mitigation policies should address (not amplify) the uneven geographical and social impacts of climate change. This principle should be integral to the appraisal of public policies and actions on land-based climate mitigation policies and prioritized in climate justice discourse in a genuine global cooperative framework. This is as urgent as the need for climate mitigation action.</t>
  </si>
  <si>
    <t>ENVIRONMENTAL JUSTICE</t>
  </si>
  <si>
    <t>10.1089/env.2020.0029</t>
  </si>
  <si>
    <t>Campbell-Palmer, R; Senn, H; Girling, S; Pizzi, R; Elliott, M; Gaywood, M; Rosell, F</t>
  </si>
  <si>
    <t>Beaver genetic surveillance in Britain</t>
  </si>
  <si>
    <t>Founder genetic composition can affect reintroduction success, especially as the number of animals released tends to be small and therefore less genetically diverse than their source populations. Numerous translocations and reinforcements of beavers, Castor fiber, have occurred with little regard to geographic and/or genetic origin. Beaver reintroduction to Britain has been haphazard and currently disjointed populations of varying status exist e from sanctioned wild releases, unlicensed populations and naturalistic enclosed projects. This study investigated the genetic composition of two originally unofficially released beaver populations in Britain Tayside, east Scotland, and River Otter, Devon, to provide data to support decision on their future management. From both wild populations (n = 34(Tayside), n = 9(Devon)) all were confirmed as Eurasian beaver. The vast majority, origin was likely assignable to Germany and the mixed founder population of Bavaria. Eighty-two percent of the Tayside individuals examined at 275 loci were at least as closely related as first cousins, with pairwise estimates of relatedness at 26 loci indicated that the Devon beavers were more closely related on average. So far there is no evidence to suggest that beavers are failing to adapt to the British environment despite their reduced genetic founder based, however attention to genetic augmentation and longer-term management of genetic diversity should be factored into comprehensive restoration plans for the species across Britain. Many recent reintroductions are relying on serial founder events from an already limited founder base and that is counter to best practice in reintroduction planning. (C) 2020 The Author(s). Published by Elsevier B.V.</t>
  </si>
  <si>
    <t>10.1016/j.gecco.2020.e01275</t>
  </si>
  <si>
    <t>Skiba, U; Hergoualc'h, K; Drewer, J; Meijide, A; Knohl, A</t>
  </si>
  <si>
    <t>Oil palm plantations are large sources of nitrous oxide, but where are the data to quantify the impact on global warming?</t>
  </si>
  <si>
    <t>Oil palm plantations have rapidly expanded over the last 30 years, and now occupy 10% of the world's permanent cropland. The growth of one of the world's most efficient and versatile crop has alleviated poverty and increased food and energy security, but not without side effects. Losses of forest biodiversity hits the news. Although equally important, climate change issues have not reached this limelight. Data on greenhouse gas emissions associated with oil palm production is limited, especially for the potent greenhouse gas nitrous oxide (N2O). This paper provides an overview of the data availability, and identifies knowledge gaps to steer future research to provide the data required for climate change models and more accurate international and national nitrous oxide emission accounting.</t>
  </si>
  <si>
    <t>CURRENT OPINION IN ENVIRONMENTAL SUSTAINABILITY</t>
  </si>
  <si>
    <t>10.1016/j.cosust.2020.08.019</t>
  </si>
  <si>
    <t>Xu, RT; Tian, HQ; Pan, SF; Prior, SA; Feng, YC; Dangal, SRS</t>
  </si>
  <si>
    <t>Global N2O Emissions From Cropland Driven by Nitrogen Addition and Environmental Factors: Comparison and Uncertainty Analysis</t>
  </si>
  <si>
    <t>Human activities have caused considerable perturbations of the nitrogen (N) cycle, leading to a similar to 20% increase in the concentration of atmospheric nitrous oxide (N2O) since the preindustrial era. While substantial efforts have been made to quantify global and regional N2O emissions from cropland, there is large uncertainty regarding how climate change and variability have altered net N2O fluxes at annual and decadal time scales. Herein, we applied a process-based dynamic land ecosystem model (DLEM) to estimate global N2O emissions from cropland driven by synthetic N fertilizer application and multiple environmental factors (i.e., elevated CO2, atmospheric N deposition, and climate change). We estimate that global cropland N2O emissions increased by 180% (from 1.1 +/- 0.2 to 3.3 +/- 0.1 Tg N year(-1); mean +/- 1 standard deviation) during 1961-2014. Synthetic N fertilizer applications accounted for similar to 70% of total emissions during 2000-2014. At the regional scale, Europe and North America were two leading regions for N2O emissions in the 1960s. However, East Asia became the largest emitter after the 1990s. Compared with estimates based on linear and nonlinear emission factors, our results were 150% and 186% larger, respectively, at the global scale during 2000-2014. Our higher estimates of N2O emissions could be attributable to the legacy effect from previous N addition to cropland as well as the interactive effect of N addition and climate change. To reduce future cropland N2O emissions, effective mitigation strategies should be implemented in regions that have received high levels of N fertilizer and regions that would be more vulnerable to future climate change.</t>
  </si>
  <si>
    <t>10.1029/2020GB006698</t>
  </si>
  <si>
    <t>Schauberger, G; Hennig-Pauka, I; Zollitsch, W; Hortenhuber, SJ; Baumgartner, J; Niebuhr, K; Piringer, M; Knauder, W; Anders, I; Andre, K; Schonhart, M</t>
  </si>
  <si>
    <t>Efficacy of adaptation measures to alleviate heat stress in confined livestock buildings in temperate climate zones</t>
  </si>
  <si>
    <t>Global warming has caused an increase in frequency and degree of heat stress over the last decades. In conventional livestock husbandry systems with insulated buildings, mechanical ventilation systems and high stocking density pigs and poultry can be more affected by climate change than in free range husbandry systems. To reduce heat stress in livestock buildings, adaptation measures are used. This article assesses a wide variety of adaptation measures including energy-saving air treatment systems, which cool the inlet air (e.g. cooling pads, earth-air-heat exchanger), the use of certain building elements (e.g., insulation), optimising building characteristics (e.g., spatial orientation), modification of the indoor climate at the animal level (e.g., fogging, cooling the drinking water, increasing air velocity), and adaptation of livestock management (e.g., reduction of stocking density). The efficacy of some of these measures was quantified using simulation models and then used as a benchmark for assessing the efficacy of other measures. The efficacy of the various adaptation measures varies widely: air treatment devices which are cooling the inlet air showed the highest performance, while measures aimed at reducing the heat release of the animals (e.g., lower animal density, higher ventilation rate) performed poorest. In confined livestock systems, the reduction of heat stress by implementing adaptation measures will reduce economical losses. The selection of appropriate adaptation measures, in addition to improving animal welfare, can also be seen as a contribution to strengthen the economic resilience of farmers. (C) 2020 The Author(s). Published by Elsevier Ltd on behalf of IAgrE.</t>
  </si>
  <si>
    <t>10.1016/j.biosystemseng.2020.09.010</t>
  </si>
  <si>
    <t>Not clear that mitigation outcome considered, but adaptation? However, more of a management approach rather than suitable livestock per se</t>
  </si>
  <si>
    <t>Table 2 – estimated efficacy of adapted breeds is 13 – 30% i.e. reduction in heat stress parameters compared to reference system</t>
  </si>
  <si>
    <t>Based on expert analysis only for adapted breeds – the main assessment of other methods, where possible, used comparison with reference system as follows: The assessment of the efficacy of some of the AMs discussed in section 2 was based on the simulation of a reference livestock building for fattening pigs for the time period 1981 to 2017 (Mikovits et al., 2019). This reference system was used as a baseline, representing a typical livestock building for growing-fattening pigs in Central Europe for 1800 heads, divided into 9 sections with 200 animals each.</t>
  </si>
  <si>
    <t>An interesting paper from an agricultural management perspective and adaptation to heat stress but not from perspective of appropriate crops, livestock etc according to abstract. although not clear in abstract, there is one value that is useful for adaptation response if appropriate breeds are adopted to reduce heat stress – but expert opinion and no direct evidence</t>
  </si>
  <si>
    <t>Peng, WX; Ma, NL; Zhang, DQ; Zhou, Q; Yue, XC; Khoo, SC; Yang, H; Guan, RR; Chen, HL; Zhang, XF; Wang, YC; Wei, ZH; Suo, CF; Peng, YH; Yang, YF; Lam, SS; Sonne, C</t>
  </si>
  <si>
    <t>A review of historical and recent locust outbreaks: Links to global warming, food security and mitigation strategies</t>
  </si>
  <si>
    <t>Locusts differ from ordinary grasshoppers in their ability to swarm over long distances and are among the oldest migratory pests. The ecology and biology of locusts make them among the most devastating pests worldwide and hence the calls for actions to prevent the next outbreaks. The most destructive of all locust species is the desert locust (Schistocerca gregaria). Here, we review the current locust epidemic 2020 outbreak and its causes and prevention including the green technologies that may provide a reference for future directions of locust control and food security. Massive locust outbreaks threaten the terrestrial environments and crop production in around 100 countries of which Ethiopia, Somalia and Kenya are the most affected. Six large locust outbreaks are reported for the period from 1912 to 1989 all being closely related to long-term droughts and warm winters coupled with occurrence of high precipitation in spring and summer. The outbreaks in East Africa, India and Pakistan are the most pronounced with locusts migrating more than 150 km/day during which the locusts consume food equivalent to their own body weight on a daily basis. The plague heavily affects the agricultural sectors, which is the foundation of national economies and social stability. Global warming is likely the main cause of locust plague outbreak in recent decades driving egg spawning of up to 2-400,000 eggs per square meter. Biological control techniques such as microorganisms, insects and birds help to reduce the outbreaks while reducing ecosystem and agricultural impacts. In addition, green technologies such as light and sound stimulation seem to work, however, these are challenging and need further technological development incorporating remote sensing and modelling before they are applicable on large-scales. According to the Food and Agriculture Organization (FAO) of the United Nations, the 2020 locust outbreak is the worst in 70 years probably triggered by climate change, hurricanes and heavy rain and has affected a total of 70,000 ha in Somalia and Ethiopia. There is a need for shifting towards soybean, rape, and watermelon which seems to help to prevent locust outbreaks and obtain food security. Furthermore, locusts have a very high protein content and is an excellent protein source for meat production and as an alternative human protein source, which should be used to mitigate food security. In addition, forestation of arable land improves local climate conditions towards less precipitation and lower temperatures while simultaneously attracting a larger number of birds thereby increasing the locust predation rates.</t>
  </si>
  <si>
    <t>10.1016/j.envres.2020.110046</t>
  </si>
  <si>
    <t>Zhou, LY; Hong, Y; Li, CH; Lu, CY; He, YH; Shao, JJ; Sun, XY; Wang, CY; Liu, RQ; Liu, HY; Zhou, GY; Zhou, XH</t>
  </si>
  <si>
    <t>Responses of biomass allocation to multi-factor global change: A global synthesis</t>
  </si>
  <si>
    <t>Knowledge of plant aboveground and belowground biomass (AGB and BGB) allocation is fundamental for our understanding of terrestrial carbon sequestration in a changing climate. However, how multiple global change factors interactively affect biomass allocation in terrestrial ecosystems remains unclear. We used meta-analysis to synthesize main and interactive effects of global change factors on AGB, BGB, and root/shoot based on 129 multiple-factor studies. Elevated CO2 (E), nitrogen addition (N), warming (W), irrigation (I) and their combinations (EN, EW, NW, ENW, IE, IN, IW, IEN, INW and IENW) significantly increased AGB. However only half of the treatments (i.e., E, N, W, EN, EW, NW, IE and IW) stimulated BGB, leading to significant declines of root/shoot in treatments with I and/or N. Drought (D) significantly decreased both total biomass (14%) and AGB (47%), but increased root/shoot by 21% as well as DE and DW. Additive interactions between global change factors exhibited a predominance on both plant biomass (69.0%) and biomass allocation (64.8%). The proportion of synergistic interaction in AGB's responses to multiple global change factors was greater relative to that in BGB. Response correlation between AGB and root/shoot was observed in woody plants, while, in herbaceous ones, we found the correlation between BGB and root/shoot. Our findings highlight the importance of the interactive effects among global change factors on biomass allocation. Incorporating these interactions into global vegetation models may improve predictions of future global carbon storage and could inform sustainable strategies for grassland and plantation management in a future climate.</t>
  </si>
  <si>
    <t>10.1016/j.agee.2020.107115</t>
  </si>
  <si>
    <t>Lemmer, M; Rochefort, L; Strack, M</t>
  </si>
  <si>
    <t>Greenhouse Gas Emissions Dynamics in Restored Fens After In-Situ Oil Sands Well Pad Disturbances of Canadian Boreal Peatlands</t>
  </si>
  <si>
    <t>In-situ oil extraction activities impact the vast mosaic of boreal wetlands and uplands. Peatland restoration in these regions aims at reestablishing crucial peatland functions, such as peat accumulation and carbon (C) sequestration. In order to assess the success of fen restoration, we evaluated the biogeochemical conditions, the seasonal carbon balances via carbon dioxide (CO2) fluxes and methane (CH4) emissions, and addressed the global warming potential following different restoration techniques at two restored in-situ oil sands well pads, during two consecutive growing seasons. Restoration work involved: 1) the partial or complete removal of introduced well pad construction materials, and spontaneous revegetation, or 2) the partial removal of foreign clay, in addition to reintroduction of typical fen plant species such as Larix laricina, Salix lutea and Carex aquatilis. Comparisons were done with regional reference ecosystems (REF) consisting of three peatlands: a wooded bog, a wooded rich fen and a wooded extreme-rich fen. While the average electric conductivity of restored sectors (946 mu S cm(-1)) was higher compared to REF (360 mu S cm(-1)), the pH was quite similar (pH 5.8 REF, pH 6 restored). Dissolved organic carbon concentration was lower in all restored sectors (5-11 mg L-1 restored sectors, 15-35 mg L-1 REF), presumably due to the still incomplete recovery of vegetation and lower organic matter content associated with remnant well pad material. Re-establishment of shrub and brown moss species improved significantly the C uptake. However, the active introduction of plant species was no crucial restoration step, in order to return species beneficial for C uptake. Restoration treatments that were leveled closest to the surrounding REF showed the most similar seasonal C balance to REF. In shallow open water areas resulting from the complete removal of all construction materials, we measured the highest methane emissions making these flooded sites net C sources to the atmosphere with elevated global warming potential. The partial removal of the well pad's mineral soil to near the water table level and the surface elevation of the surrounding ecosystem seems to be the most effective site management method to sequester carbon efficiently. However, further research is needed to evaluate the suitability of this restoration method for the recovery of biodiversity and possible impacts of residual foreign materials on fen ecosystems.</t>
  </si>
  <si>
    <t>10.3389/feart.2020.557943</t>
  </si>
  <si>
    <t>Molotoks, A; Smith, P; Dawson, TP</t>
  </si>
  <si>
    <t>Impacts of land use, population, and climate change on global food security</t>
  </si>
  <si>
    <t>In recent years, global hunger has begun to rise, returning to levels from a decade ago. Climate change is a key driver behind these recent rises and is one of the leading causes of severe food crises. When coupled with population growth and land use change, future climate variability is predicted to have profound impacts on global food security. We examine future global impacts of climate variability, population, and land use change on food security to 2050, using the modeling framework FEEDME (Food Estimation and Export for Diet and Malnutrition Evaluation). The model uses national food balance sheets (FBS) to determine mean per capita calories, hence incorporating an assumption that minimum dietary energy requirements (MDER) remain constant. To account for climate variability, we use two Representative Concentration Pathway (RCP) scenarios from the Intergovernmental Panel on Climate Change (IPCC), alongside three Shared Socio-economic Pathway (SSP) scenarios incorporating land use and population change within the model. Our results indicate that SSP scenarios have a larger impact on future food insecurity, in particular because of projected changes in population. Countries with a projected decrease in population growth had higher food security, while those with a projected rapid population growth tended to experience the worst impacts on food security. Although climate change scenarios had an effect on future crop yields, population growth appeared to be the dominant driver of change in undernourishment prevalence. Therefore, strategies to mitigate the consequences of projected population growth, including improved maternal health care, increasing equality of access to food at the national level, closing the yield gap, and changes in trade patterns, are essential to ensuring severe future food insecurity is avoided.</t>
  </si>
  <si>
    <t>FOOD AND ENERGY SECURITY</t>
  </si>
  <si>
    <t>10.1002/fes3.261</t>
  </si>
  <si>
    <t>Jiang, W; Zhu, AN; Wang, C; Zhang, FS; Jiao, XQ</t>
  </si>
  <si>
    <t>Optimizing wheat production and reducing environmental impacts through scientist-farmer engagement: Lessons from the North China Plain</t>
  </si>
  <si>
    <t>Producing high economic benefits and high grain yields with limited environmental impacts is crucial for feeding the world's growing population. Yet it remains challenging to improve the performance of one objective without creating unintended consequences for other objectives. This is especially difficult for smallholders navigating a diverse array of environmental and personal demands. This study demonstrates how combining participatory research through the Science and Technology Backyards (STB) approach with Pareto-based ranking modeling can increase smallholder production while also reducing environmental impact. Through an intensive farmer survey in a 1 x 1 km grid in Quzhou County, we demonstrate that farmers engaged in STBs performed better according to multiple objectives (i.e., optimizing overall grain yield, benefit-cost ratio, and GHG emissions, without compromising any one of these objectives) than farmer's not engaged in STBs. Moreover, we used a Pareto optimization approach (OPT) to determine the optimal smallholder scenario. We found that under OPT, grain yield could reach 9.5 t/ha, with a benefit-cost ratio of 2.1, a 100% N recovery efficiency, and 7,395 kg CO(2)eq ha(-1) GHG emissions. With OPT as a final goal, our research team worked with STB farmers to improve economic and environmental outcomes without compromising yield. Our findings demonstrate that no significant difference was obtained between farmers engaged in STBs and these under OPT. Compared with non-STB farmers, STB farmers' grain yield improved by 18%, benefit-cost ratio improved by 26% due to improved N recovery efficiency, and GHG emissions were reduced by 31%. These improvements demonstrate the power of scientist-farmer engagement for optimizing wheat production. Such engagement allows farmers to modify their agronomic practices to more closely match Pareto optimal conditions, thus improving environmental and economic benefits without compromising yield. Our results provide solid evidence of the potential for sustainable wheat production by combining modeling with participatory research.</t>
  </si>
  <si>
    <t>10.1002/fes3.255</t>
  </si>
  <si>
    <t>Pellegrino, G; Mahmoudi, M; Palermo, AM</t>
  </si>
  <si>
    <t>Pollen viability of Euro-Mediterranean orchids under different storage conditions: The possible effects of climate change</t>
  </si>
  <si>
    <t>The future impact of climate change and a warmer world is a matter of great concern. We therefore aimed to evaluate the effects of temperature on pollen viability and fruit set of Mediterranean orchids. The in vitro and controlled pollination experiments were performed to evaluate the ability of pollinia stored at lower and higher temperatures to germinate and produce fruits and seeds containing viable embryos. In all of the examined orchids, pollen stored at -20 degrees C remained fully viable for up to 3 years, reducing its percentage germination from year 4 onwards. Pollinia stored at higher temperatures had a drastic reduction in vitality after 2 days at 41-44 degrees C, while pollinia stored at 47-50 degrees C did not show any pollen tube growth. The different levels of pollen viability duration among the examined orchids can be related to their peculiar reproductive biology and pollination ecology. The germinability of pollinia stored at lower temperatures for long periods suggests that orchid pollinia can be conserved ex situ. In contrast, higher temperatures can have harmful effects on the vitality of pollen and consequently on reproductive success of the plants. To our knowledge, this is the first report demonstrating the effects of global change on orchid pollen, and on pollen ability to tolerate, or not, higher air temperatures. Although vegetative reproduction allows orchids to survive a few consecutive warm years, higher temperatures for several consecutive years can have dramatic effects on reproductive success of orchids.</t>
  </si>
  <si>
    <t>PLANT BIOLOGY</t>
  </si>
  <si>
    <t>10.1111/plb.13185</t>
  </si>
  <si>
    <t>Wang, XX; Dietrich, JP; Lotze-Campen, H; Biewald, A; Stevanovic, M; Bodirsky, BL; Brummer, B; Popp, A</t>
  </si>
  <si>
    <t>Beyond land-use intensity: Assessing future global crop productivity growth under different socioeconomic pathways</t>
  </si>
  <si>
    <t>Productivity growth is essential to meet the increasing global agricultural demand in the future, driven by the growing world population and income. This study develops a hybrid approach to assess future global crop productivity in a holistic way using different productivity measures and improves the understanding of productivity implications of socioeconomic factors by contrasting different shared socioeconomic pathway assumptions. The results show that the global productivity is likely to continue to grow, whereas the productivity growth varies pronouncedly among different future socioeconomic conditions. The fast growth of total factor and partial factor productivity can be reached when slow population growth and high economic growth entail moderate food demand and low investment risks. In contrast, high population growth and low economic growth could lead to relatively high land-use intensity due to the extreme pressure on agricultural production, however, associated with low total factor productivity growth. The model results indicate that the ratio of the total factor productivity growth to cropland expansion has significant impacts on food prices, with increasing prices when cropland increases faster than productivity, and vice versa. Investing in productivity improvement appears to be an effective means of ensuring food availability and sparing cropland, which can contribute to the achievement of sustainable development goals.</t>
  </si>
  <si>
    <t>10.1016/j.techfore.2020.120208</t>
  </si>
  <si>
    <t>Nong, D; Escobar, N; Britz, W; Borner, J</t>
  </si>
  <si>
    <t>Long-term impacts of bio-based innovation in the chemical sector: A dynamic global perspective</t>
  </si>
  <si>
    <t>Biochemicals constitute a key sector in the bioeconomy, but their future expansion depends on biomass availability. This study employs an integrated global Computable General Equilibrium (CGE) modeling approach to quantify the impacts on land-use change, greenhouse gas (GHG) emissions and socioeconomic indicators, when reducing biomass conversion costs for global biochemical production by 1.5% annually until 2050. Global demand for crop- and forest-based feedstock by the chemical industry increases sharply in 2050, e.g. by 327% for wheat; driving up agro-food prices, e.g. by 3.5% for oilseeds and 3.9% for sugarcane in Brazil. Chemical output decreases in countries that rely on imported biomass for biochemical production, such as Germany, France or the United States; while it increases, for instance, in Brazil and Australia, which use mainly domestic feedstock. Increased biomass demand entails significant natural forest cover loss across South America and Asia, and, to a lesser extent, in North America. Subsequent GHG emissions from global losses in carbon stocks outweigh GHG savings from reduced fossil fuel consumption, resulting in a net increase in GHGs of 107 Mt in 2050 relative to the baseline. Results suggest that R&amp;D investments in bio-based sectors should be complemented with coherent policies to prevent deforestation and negative impacts on the Sustainable Development Goals. (C) 2020 Elsevier Ltd. All rights reserved.</t>
  </si>
  <si>
    <t>10.1016/j.jclepro.2020.122738</t>
  </si>
  <si>
    <t>Amelung, W; Bossio, D; de Vries, W; Kogel-Knabner, I; Lehmann, J; Amundson, R; Bol, R; Collins, C; Lal, R; Leifeld, J; Minasny, B; Pan, G; Paustian, K; Rumpel, C; Sanderman, J; van Groenigen, JW; Mooney, S; van Wesemael, B; Wander, M; Chabbi, A</t>
  </si>
  <si>
    <t>Towards a global-scale soil climate mitigation strategy</t>
  </si>
  <si>
    <t>Sustainable soil carbon sequestration practices need to be rapidly scaled up and implemented to contribute to climate change mitigation. We highlight that the major potential for carbon sequestration is in cropland soils, especially those with large yield gaps and/or large historic soil organic carbon losses. The implementation of soil carbon sequestration measures requires a diverse set of options, each adapted to local soil conditions and management opportunities, and accounting for site-specific trade-offs. We propose the establishment of a soil information system containing localised information on soil group, degradation status, crop yield gap, and the associated carbon-sequestration potentials, as well as the provision of incentives and policies to translate management options into region- and soil-specific practices. Reducing soil degradation and improving soil management could make an important contribute to climate change mitigation. Here the authors discuss opportunities and challenges towards implementing a global climate mitigation strategy focused on carbon sequestration in agricultural soils, and propose a framework for guiding region- and soil-specific management options.</t>
  </si>
  <si>
    <t>10.1038/s41467-020-18887-7</t>
  </si>
  <si>
    <t>Humphries, T; Dowling, K; Turville, C; Sinclair, S; Florentine, S</t>
  </si>
  <si>
    <t>Ecology, distribution and control of the invasive weed Nassella trichotoma (Nees) Hack. ex Arechav.: A global review of current and future challenges</t>
  </si>
  <si>
    <t>Nassella trichotoma (serrated tussock) is a highly invasive perennial C-3 weed from South America. It grows in most soil conditions, can resist fire and frost, and is unpalatable to grazing animals. Each plant can produce up to 140,000 seeds annually, and together, these characteristics make it a damaging landscape weed. It has diminished the agricultural carrying capacity of pastures in south-eastern Australia, New Zealand and South Africa, and emerging populations have now been identified in Europe and the United States, and bioclimatic models suggest its distribution could significantly expand within these regions in the near future. Research into control methods for this weed has been explored, and these include herbicides applied alone and in combination, the establishment of plant competition, the introduction of seed mitigation fencing, grazing management and exclusion zones, specific biological management and alteration of soil composition. Currently, the most effective and widely used control method is the residual herbicide flupropanate (2,2,3,3-tetrafluoropropanoic acid). This review will investigate the ecology, distribution, current control techniques and past research on this species, and make recommendations for future research and management.</t>
  </si>
  <si>
    <t>10.1111/wre.12449</t>
  </si>
  <si>
    <t>Biber, P; Felton, A; Nieuwenhuis, M; Lindbladh, M; Black, K; Bahyl, J; Bingol, O; Borges, JG; Botequim, B; Brukas, V; Bugalho, MN; Corradini, G; Eriksson, LO; Forsell, N; Hengeveld, GM; Hoogstra-Klein, MA; Kadiogullari, AI; Karahalil, U; Lodin, I; Lundholm, A; Makrickiene, E; Masiero, M; Mozgeris, G; Pivoriunas, N; Poschenrieder, W; Pretzsch, H; Sedmak, R; Tucek, J</t>
  </si>
  <si>
    <t>Forest Biodiversity, Carbon Sequestration, and Wood Production: Modeling Synergies and Trade-Offs for Ten Forest Landscapes Across Europe</t>
  </si>
  <si>
    <t>Europe's forests provide vital habitat for biodiversity and essential ecosystem services whose provision must be sustained or enhanced over the coming century. However, the potential to secure or increase forest ecosystem services, while securing the habitat requirements of taxa remains unclear, especially within the context of uncertain climate and socio-economic developments. To tease out the associated trade-offs and synergies, we used 10 case study landscapes within nine countries throughout Europe. Starting with the current status of the forests in the case study landscapes, we simulated forest development 100 years into the future. Simulations were embedded in three combined climate and socio-economic frame scenarios based on global and European policies which varied in their climate change mitigation efficiency. Scenarios were translated into country specific projections of climate variables, and resultant demands for wood products. Forest management regimes were projected to vary in response to these scenarios at local scales. The specific combinations of alternative forest management practices were based on parallel research and input from local forest stakeholders. For each case study, a specific forest growth simulator was used. In general, the climate scenarios applied did not cause fundamentally different ecosystem service outputs at the case study level. Our results revealed almost no reduction in outcomes for biodiversity indicators with an increase in wood production, and in some cases synergistic results occurred when diversity was actively promoted as part of the management concept. Net carbon uptake was not strongly correlated with biodiversity, indicating that biodiversity-friendly forest management doesn't need to curtail carbon sequestration. Notably, we obtained heterogeneous results for the relation between sustainable wood production and net carbon uptake. Most scenarios resulted in a more or less reduced net carbon uptake over the long term, often due to stand age class distribution shifts. Levels of sustainable wood production varied widely during the simulation period, from significant increases (Sweden, Lithuania) to minor changes (Slovakia, Turkey) and slight decreases (Ireland, Netherlands). We place our results within the larger context of European forest policy and the challenges of simulating and contrasting forest biodiversity and the ecosystem services that societies depend on.</t>
  </si>
  <si>
    <t>10.3389/fevo.2020.547696</t>
  </si>
  <si>
    <t>Song, J; Ru, JY; Zheng, MM; Wang, HD; Fan, YG; Yue, XJ; Yu, KJ; Zhou, ZX; Shao, PS; Han, HY; Lei, LJ; Zhang, Q; Li, XM; Su, FL; Zhang, KS; Wan, SQ</t>
  </si>
  <si>
    <t>A global database of plant production and carbon exchange from global change manipulative experiments</t>
  </si>
  <si>
    <t>Numerous ecosystem manipulative experiments have been conducted since 1970/80 s to elucidate responses of terrestrial carbon cycling to the changing atmospheric composition (CO2 enrichment and nitrogen deposition) and climate (warming and changing precipitation regimes), which is crucial for model projection and mitigation of future global change effects. Here, we extract data from 2,242 publications that report global change manipulative experiments and build a comprehensive global database with 5,213 pairs of samples for plant production (productivity, biomass, and litter mass) and ecosystem carbon exchange (gross and net ecosystem productivity as well as ecosystem and soil respiration). Information on climate characteristics and vegetation types of experimental sites as well as experimental facilities and manipulation magnitudes subjected to manipulative experiments are also included in this database. This global database can facilitate the estimation of response and sensitivity of key terrestrial carbon-cycling variables under future global change scenarios, and improve the robust projection of global change-terrestrial carbon feedbacks imposed by Earth System Models.</t>
  </si>
  <si>
    <t>10.1038/s41597-020-00661-5</t>
  </si>
  <si>
    <t>Possible use as baseline data and if ecosystems in changed conditions provide indication for future UK conditions?</t>
  </si>
  <si>
    <t>Dangal, SRS; Tian, HQ; Pan, SF; Zhang, L; Xu, RT</t>
  </si>
  <si>
    <t>Greenhouse gas balance in global pasturelands and rangelands</t>
  </si>
  <si>
    <t>Grassland ecosystems play an essential role in climate regulation through carbon (C) storage in plant and soil. But, anthropogenic practices such as livestock grazing, grazing related excreta nitrogen (N) deposition, and manure/fertilizer N application have the potential to reduce the effectiveness of grassland C sink through increased nitrous oxide (N2O) and methane (CH4) emissions. Although the effect of anthropogenic activities on net greenhouse gas (GHG) fluxes in grassland ecosystems have been investigated at local to regional scales, estimates of net GHG balance at the global scale remains uncertain. With the data-model framework integrating empirical estimates of livestock CH(4)emissions with process-based modeling estimates of land CO2, N2O and CH(4)fluxes, we examined the overall global warming potential (GWP) of grassland ecosystems during 1961-2010. We then quantified the grassland-specific and regional variations to identify hotspots of GHG fluxes. Our results show that, over a 100-year time horizon, grassland ecosystems sequestered a cumulative total of 113.9 Pg CO2-eq in plant and soil, but then released 91.9 Pg CO2-eq to the atmosphere, offsetting 81% of the net CO(2)sink. We also found large grassland-specific variations in net GHG fluxes, withpasturelandsacting as a small GHG source of 1.52 +/- 143 Tg CO2-eq yr(-1)(mean +/- 1.0 s.d.) andrangelandsa strong GHG sink (-442 +/- 266 Tg CO2-eq yr(-1)) during 1961-2010. Regionally, Europe acted as a GHG source of 23 +/- 10 Tg CO2-eq yr(-1), while other regions (i.e. Africa, Southern Asia) were strong GHG sinks during 2001-2010. Our study highlights the importance of considering regional and grassland-specific differences in GHG fluxes for guiding future management and climate mitigation strategies in global grasslands.</t>
  </si>
  <si>
    <t>10.1088/1748-9326/abaa79</t>
  </si>
  <si>
    <t>Antoszewski, P; Swierk, D; Krzyzaniak, M</t>
  </si>
  <si>
    <t>Statistical Review of Quality Parameters of Blue-Green Infrastructure Elements Important in Mitigating the Effect of the Urban Heat Island in the Temperate Climate (C) Zone</t>
  </si>
  <si>
    <t>Urban Heat Island (UHI) effect relates to the occurrence of a positive heat balance, compared to suburban and extra-urban areas in a high degree of urbanized cities. It is necessary to develop effective UHI prevention and mitigation strategies, one of which is blue-green infrastructure (BGI). Most research work comparing impact of BGI parameters on UHI mitigation is based on data measured in different climate zones. This makes the implication of nature-based solutions difficult in cities with different climate zones due to the differences in the vegetation time of plants. The aim of our research was to select the most statistically significant quality parameters of BGI elements in terms of preventing UHI. The normative four-step data delimitation procedure in systematic reviews related to UHI literature was used, and temperate climate (C) zone was determined as the UHI crisis area. As a result of delimitation, 173 publications qualified for literature review were obtained (488 rejected). We prepared a detailed literature data analysis and the CVA model-a canonical variation of Fisher's linear discriminant analysis (LDA). Our research has indicated that the BGI object parameters are essential for UHI mitigation, which are the following: area of water objects and green areas, street greenery leaf size (LAI), green roofs hydration degree, and green walls location. Data obtained from the statistical analysis will be used to create the dynamic BGI modeling algorithm, which is the main goal of the series of articles in the future.</t>
  </si>
  <si>
    <t>10.3390/ijerph17197093</t>
  </si>
  <si>
    <t>Rodionov, A; Bauke, SL; von Sperber, C; Hoeschen, C; Kandeler, E; Kruse, J; Lewandowski, H; Marhan, S; Mueller, CW; Simon, M; Tamburini, F; Uhlig, D; von Blanckenburg, F; Lang, FD; Amelung, W</t>
  </si>
  <si>
    <t>Biogeochemical cycling of phosphorus in subsoils of temperate forest ecosystems</t>
  </si>
  <si>
    <t>Tree roots penetrate the soil to several meters depth, but the role of subsoils for the supply of nutrient elements such as phosphorus (P) to the trees is poorly understood. Here, we tested the hypothesis that increased P deficiency in the topsoil results in an increased microbial recycling of P from the forest subsoil. We sampled soils from four German temperate forest sites representing a gradient in total P stocks. We analyzed the oxygen isotopic composition of HCl-extractable phosphate (delta O-18(P)) and identified differences in P speciation with increasing soil depth using X-ray absorption near-edge structure (XANES) spectroscopy. We further determined microbial oxygen demand with and without nutrient supply at different soil depths to analyse nutrient limitation of microbial growth and used nanoscale secondary ion mass spectrometry (NanoSIMS) to visualize spatial P gradients in the rhizosphere. We found that delta(18)O(P)values in the topsoil of all sites were close to the isotopic signal imparted by biological cycling when oxygen isotopes in phosphate are exchanged by enzymatic activity. However, with increasing soil depth and increasing HCl-P concentrations, delta(18)omicron values continuously decreased towards values expected for primary minerals in parent material at depths below 60 cm at sites with high subsoil P stocks and below more than 2 m at sites with low subsoil P stocks, respectively. For these depths, XANES spectra also indicated the presence of apatite. NanoSIMS images showed an enrichment of P in the rhizosphere in the topsoil of a site with high P stocks, while this P enrichment was absent at a site with low P stocks and in both subsoils. Addition of C, N and P alone or in combination revealed that microbial activity in subsoils of sites with low P stocks was mostly P limited, whereas sites with high P stocks indicated N limitation or N and P co-limitation. We conclude that subsoil P resources are recycled by trees and soil microorganisms. With continued weathering of the bedrock and mobilisation of P from the weathered rocks, P cycling will proceed to greater depths, especially at sites characterised by P limitation.</t>
  </si>
  <si>
    <t>BIOGEOCHEMISTRY</t>
  </si>
  <si>
    <t>10.1007/s10533-020-00700-8</t>
  </si>
  <si>
    <t>Bardhan, R; Debnath, R; Gama, J; Vijay, U</t>
  </si>
  <si>
    <t>REST framework: A modelling approach towards cooling energy stress mitigation plans for future cities in warming Global South</t>
  </si>
  <si>
    <t>Future cities of the Global South will not only rapidly urbanise but will also get warmer from climate change and urbanisation induced effects. It will trigger a multi-fold increase in cooling demand, especially at a residential level, mitigation to which remains a policy and research gap. This study forwards a novel residential energy stress mitigation framework called REST to estimate warming climate-induced energy stress in residential buildings using a GIS-driven urban heat island and energy modelling approach. REST further estimates rooftop solar potential to enable solar photo-voltaic (PV) based decentralised energy solutions and establish an optimised routine for peer-to-peer energy sharing at a neighbourhood scale. The optimised network is classified through a decision tree algorithm to derive sustainability rules for mitigating energy stress at an urban planning scale. These sustainability rules established distributive energy justice variables in urban planning context. The REST framework is applied as a proof-of-concept on a future smart city of India, named Amaravati. Results show that cooling energy stress can be reduced by 80 % in the study area through sensitive use of planning variables like Floor Space Index (FSI) and built-up density. It has crucial policy implications towards the design and implementation of a national level cooling action plans in the future cities of the Global South to meet the UN-SDG - 7 (clean and affordable energy) and SDG - 11 (sustainable cities and communities) targets.</t>
  </si>
  <si>
    <t>10.1016/j.scs.2020.102315</t>
  </si>
  <si>
    <t>Luciano-Rosario, D; Keller, NP; Jurick, WM</t>
  </si>
  <si>
    <t>Penicillium expansum:biology, omics, and management tools for a global postharvest pathogen causing blue mould of pome fruit</t>
  </si>
  <si>
    <t>Blue mould, caused primarily byPenicillium expansum, is a major threat to the global pome fruit industry, causing multimillion-dollar losses annually. The blue mould fungus negatively affects fruit quality, thereby reducing fresh fruit consumption, and significantly contributes to food loss.P. expansumalso produces an array of mycotoxins that are detrimental to human health. Management options are limited and the emergence of fungicide-resistantPenicilliumspp. makes disease management difficult, therefore new approaches and tools are needed to combat blue mould in storage. This species profile comprises a comprehensive literature review of this aggressive pathogen associated with pomes (apple, pear, quince), focusing on biology, mechanisms of disease, control, genomics, and the newest developments in disease management. Taxonomy Penicillium expansumLink 1809. Domain Eukaryota, Kingdom Fungi, Phylum Ascomycota, Subphylum Pezizomycotina, Class Eurotiomycetes, Subclass: Eurotiomycetidae, Order Eurotiales; Family Trichocomaceae, GenusPenicillium, Speciesexpansum. Biology A wide host range necrotrophic postharvest pathogen that requires a wound (e.g., stem pull, punctures, bruises, shoulder cracks) or natural openings (e.g., lenticel, stem end, calyx sinus) to gain ingress and infect. Toxins Patulin, citrinin, chaetoglobosins, communesins, roquefortine C, expansolides A and B, ochratoxin A, penitrem A, rubratoxin B, and penicillic acid. Host range Primarily apples, European pear, Asian pear, medlar, and quince. Blue mould has also been reported on stone fruits (cherry, plum, peach), small fruits (grape, strawberry, kiwi), and hazel nut. Disease symptoms Blue mould initially appears as light tan to dark brown circular lesions with a defined margin between the decayed and healthy tissues. The decayed tissue is soft and watery, and blue-green spore masses appear on the decayed area, starting at the infection site and radiating outward as the decayed area ages. Disease control Preharvest fungicides with postharvest activity and postharvest fungicides are primarily used to control decay. Orchard and packinghouse sanitation methods are also critical components of an integrated pest management strategy. Useful websites Penn State Tree Fruit Production Guide (), Washington State Comprehensive Tree Fruit (), The Apple Rot Doctor (), penicillium expansum genome sequences and resources ().</t>
  </si>
  <si>
    <t>10.1111/mpp.12990</t>
  </si>
  <si>
    <t>Murray-Tortarolo, GN; Jaramillo, VJ</t>
  </si>
  <si>
    <t>Precipitation extremes in recent decades impact cattle populations at the global and national scales</t>
  </si>
  <si>
    <t>Cattle populations are one of the most important global ecological drivers. The global cattle population tripled during the past century, leading to large impacts on nutrient cycling, greenhouse gas emissions and biodiversity loss. Nonetheless, their populations have not increased uniformly through the last seven decades (19612018), with large unexplained variation between years. We hypothesized a main driver for such fluctuation was climate variability and thus examined global and national level relationships between cattle population growth and precipitation anomalies for the period 19612017. We showed that the variation in the global cattle population growth rate was related to precipitation anomalies following a distinctive parabolic relationship, where extreme wetness or dryness decreased population growth. When the analysis was downscaled to the national level, we found the strength of such relationship to be determined by the background climate and management intensity. Countries in drier climates and with less intensive cattle management showed the largest susceptibility to extreme annual precipitation. We propose a general model to explain the relationship between precipitation extremes and cattle populations at multiple scales, based on ecological processes applicable to grazing systems.</t>
  </si>
  <si>
    <t>10.1016/j.scitotenv.2020.139557</t>
  </si>
  <si>
    <t>Interesting paper but no relevance to question at hand. just overall response of cattle populations to precipitation change. Nothing about breeding.</t>
  </si>
  <si>
    <t>Jellinek, S; Harrison, PA; Tuck, J; Te, T</t>
  </si>
  <si>
    <t>Replanting agricultural landscapes: how well do plants survive after habitat restoration?</t>
  </si>
  <si>
    <t>Landscape-scale habitat restoration has the potential to return ecosystem functions and services and mitigate the loss of native flora and fauna. However, restoration projects rarely monitor the effectiveness of restoration efforts, such as quantifying the establishment success (survival) of the planted species. We monitored a landscape-scale revegetation program in south-eastern Australia that planted 5 million plants representing 35 native species over a 4-year period (2012-2015). We assessed the restoration effectiveness across years to evaluate how different lifeforms survived over time and the factors that influenced the differential survival of lifeforms and individual plant species 3 months (spring) and 9 months (after summer) post-planting. Establishment success varied across years with survival lowest in the 2015 planting season. Survival of different lifeforms after summer were associated with site-level variables (e.g. mean maximum temperature, rainfall, and soil type) with survival generally declining due to high temperatures, low rainfall, and for species planted on sandy or saline soils. Maximum temperature, rainfall, and soil type were the most important predictors of compositional change in the 20 species commonly planted across years, with two saltbush species (Atriplex paludosa) and one eucalypt species (Eucalyptus fasciculosa) having the highest survival, while one sedge species (Juncus kraussii) and two grass species (Poa poiformisandPuccinellia stricta) had among the lowest observed survival. These results highlight the importance of monitoring establishment success through survival to detect changes in the composition of lifeforms and species to guide future re-plantings aimed at returning the desired plant diversity.</t>
  </si>
  <si>
    <t>10.1111/rec.13242</t>
  </si>
  <si>
    <t>Delire, C; Seferian, R; Decharme, B; Alkama, R; Calvet, JC; Carrer, D; Gibelin, AL; Joetzjer, E; Morel, X; Rocher, M; Tzanos, D</t>
  </si>
  <si>
    <t>The Global Land Carbon Cycle Simulated With ISBA-CTRIP: Improvements Over the Last Decade</t>
  </si>
  <si>
    <t>We present the latest version of the ISBA-CTRIP land surface system, focusing on the representation of the land carbon cycle. We review the main improvements since the year 2012, mainly added modules for wild fires, carbon leaching through soil and transport of dissolved organic carbon to the ocean, and land cover changes but also improved representation of photosynthesis, respiration, and plant functional types. This version of ISBA-CTRIP is fully described in terms of land carbon pools, fluxes, and their interactions. Results are compared with the previous version in an off-line mode forced by observed climate during the historical time period. The two simulations are presented to demonstrate the model performance compared to an ensemble of observed and observation-derived data sets for gross and net primary productivity, heterotrophic and autotrophic respiration, above and below ground biomass, litter, and soil carbon pools. New developments specific to the new version such as burned area, fire emissions, carbon leaching, and land cover are also validated against observations. The results show clearly that the latest version of ISBA-CTRIP outperforms the former version and reproduces generally well the observed mean spatial patterns in carbon pools and fluxes, as well as the seasonal cycle of leaf area index. The trends of the global fluxes over the last 50 years agree with other global models and with available estimates. This comparison gives us confidence that the model represents the main processes involved in the terrestrial carbon cycle and can be used to explore future global change projections.</t>
  </si>
  <si>
    <t>10.1029/2019MS001886</t>
  </si>
  <si>
    <t>Yin, XM; Leng, GY</t>
  </si>
  <si>
    <t>Modelling global impacts of climate variability and trend on maize yield during 1980-2010</t>
  </si>
  <si>
    <t>Enhanced understanding of historical climate impacts on crop yield is critical for adaptation and mitigations within the context of global warming. Previous impact assessments rely on statistical or process-based models, each with its own strength and weakness. To date, a global-scale comparison between process-based and statistical models in assessing climate impacts on yield variability and trends is lacking. Here, we leverage both statistical and process models to estimate global impacts of climate variability and trend on maize yield between 1980 and 2010. To allow for reasonable comparability, we develop a novel emulator to mimic each of eight global process-based maize models, based on which the common set of climate scenarios are used for driving both statistical and process models. Results show that climate variability controls 42% of global maize yield variations in statistical model, while large discrepancy is found in process-based models withR(2)ranging from 0.22 to 0.61, especially at the country scale. Both statistical and most process models suggest that historical climate trend has led to a yield loss by 1.51-3.80% during the period 1980-1990. As for the period 1991-2000, however, the observed negative climate impacts are only captured by two process models. In contrast to the positive climate impact in statistical model, most of process-based models simulated negative climate effects for the period 2001-2010, due to large yield sensitivity to maximum temperature in process models. This study highlights the large discrepancies not only among the eight process-based models but also between statistical and process-based models in simulating yield response to climate variation and trends, which has great implications for projecting future crop yields under climate change.</t>
  </si>
  <si>
    <t>10.1002/joc.6792</t>
  </si>
  <si>
    <t xml:space="preserve">Perhaps more as useful background of maize susceptibility to changed temperature - and importantly, there is discrepancy between statistical models and process based models. </t>
  </si>
  <si>
    <t>Note use emulator to look at process based models as can’t do all computations…bit tricky to understand from rapid look. Mentions detrending due to technological improvements which could include crop variety improvement but not explicit. Despite the above limitations, this study contributes to our understanding of global climate impacts on maize yield by using both statistical and process-based impact assessment models in a consistent and comprehensive manner. Comparison of climate impacts on maize yields between statistical and process-based models reveal large discrepancies not only among the eight process models but also between the two types of models, which depends not only on the region but also the time period of interest. Our results suggest that continuous efforts are required to narrow down the uncertainty of crop models for robust impact assessments within the context of global warming.</t>
  </si>
  <si>
    <t>Han, J; Singh, VP</t>
  </si>
  <si>
    <t>Forecasting of droughts and tree mortality under global warming: a review of causative mechanisms and modeling methods</t>
  </si>
  <si>
    <t>Droughts of greater severity are expected to occur more frequently at larger space-time scales under global warming and climate change. Intensified drought and increased rainfall intermittency will heighten tree mortality. To mitigate drought-driven societal and environmental hazards, reliable long-term drought forecasting is critical. This review examines causative mechanisms for drought and tree mortality, and synthesizes stochastic, statistical, dynamical, and hybrid statistical-dynamical drought forecasting models as well as theoretical, empirical, and mechanistic tree mortality forecasting models. Since an increase in global mean temperature changes the strength of sea surface temperature (SST) teleconnections, forecasting models should have the flexibility to incorporate the varying causality of drought. Some of the statistical drought forecasting models, which have nonlinear and nonstationary natures, can be merged with dynamical models to compensate for their lack of stochastic structure in order to improve forecasting skills. Since tree mortality is mainly affected by a hydraulic failure under drought conditions, mechanistic forecasting models, due to their capacity to track the percentage of embolisms against available soil water, are adequate to forecast tree mortality. This study also elucidates approaches to improve long-term drought forecasting and regional tree mortality forecasting as a future outlook for drought studies.</t>
  </si>
  <si>
    <t>10.2166/wcc.2020.239</t>
  </si>
  <si>
    <t xml:space="preserve">Different species types are prone to mortality either through carbon starvation (isohydric) or hydraulic failure (anisohydric). Many caveats on drought estimation, forecasting and influences on trees mentioned in review paper but not of relevance to appropriate trees for future conditions. Useful details given on causative mechanisms for drought, drought forecasting methods, then on drought and tree mortality. Including hydraulic failure and carbon starvation. 
</t>
  </si>
  <si>
    <t>Schwaab, J; Davin, EL; Bebi, P; Duguay-Tetzlaff, A; Waser, LT; Haeni, M; Meier, R</t>
  </si>
  <si>
    <t>Increasing the broad-leaved tree fraction in European forests mitigates hot temperature extremes</t>
  </si>
  <si>
    <t>Forests influence climate through a myriad of chemical, physical and biological processes and are an essential lever in the efforts to counter climate change. The majority of studies investigating potential climate benefits from forests have focused on forest area changes, while changes to forest management, in particular those affecting species composition, have received much less attention. Using a statistical model based on remote sensing observations over Europe, we show that broad-leaved tree species locally reduce land surface temperatures in summer compared to needle-leaved species. The summer mean cooling effect related to an increase in broad-leaved tree fraction of 80% is relatively modest (similar to 0.3-0.75 K), but is amplified during exceptionally warm periods. The reduction of daily maximum temperatures during the hottest days reaches up to 1.8 K in the Atlantic region and up to 1.5 K in Continental and Mediterranean regions. Hot temperature extremes adversely affect humans and ecosystems and are expected to become more frequent in a future climate. Thus, forest management strategies aiming to increase the fraction of broad-leaved species could help to reduce some of the adverse local impacts caused by hot temperature extremes. However, the overall benefits and trade-offs related to an increase in the broad-leaved tree fraction in European forests needs to be further investigated and assessed carefully when adapting forest management strategies.</t>
  </si>
  <si>
    <t>10.1038/s41598-020-71055-1</t>
  </si>
  <si>
    <t>No specific evidence from abstract. But in main paper notes that: For example, increasing the BTF [broad leaved tree fraction] can lead to reduced risk of fires, wind throw and bark beetle outbreaks15,17. However, the potential benefits of broad-leaved trees through their biogeophysical influence on temperature, in particular on extreme temperatures, have not yet been investigated beyond the site-level scale18 even though changes on extreme temperatures are highly relevant in terms of impacts on humans and ecosystems19,20.</t>
  </si>
  <si>
    <t>See tradeoffs mentioned in comments section</t>
  </si>
  <si>
    <t>Will help mitigate temperature extremes but no evidence in relation to adoption of method for C storage, emissions reduction and/or C sequestration.</t>
  </si>
  <si>
    <t>Useful paper with suggestion of relevance to mitigation from title but more to do with adaptation and if broad leaved species are used as appropriate tree species.  Increasing the broad-leaved tree fraction may be related to trade-ofs that need to be taken into account when assessing whether this is a suitable strategy for a specifc region. A recent study in the European Alps has shown that an increased evapotranspiration during heatwaves over vegetated areas could reduce run-of and increase water-scarcity, in particular at high elevations52. Considering that broad-leaved trees tend to have higher evapotranspiration rates than needle-leaf trees, increasing the number of broad-leaved trees may contribute to water scarcity in similar situations. However, needle-leaved trees tend to intercept more precipitation53–55, which is partly evaporated before reaching the soil. Tus, discharge towards surface and groundwater is generally higher for broad-leaved species and soils of broad-leaved forests are wetter10, which would partly counteract negative impacts on water availability and needs to be further investigated. Adaptive forest management will also require site-specifc information about the suitability of various tree species. For example, it is difcult to assess in general if either broad-leaved or needle-leaved tree species will cope more successfully with an increasing frequency and severity of droughts25. In general, increasing the broad-leaved tree fraction may be most benefcial in regions, where natural broadleaved forests have been replaced by non-native coniferous plantations17,56,57, but not in those regions where conifers tend to be become dominant over broad-leaved trees under harsh environmental conditions as, e.g., in subalpine forests58. Potential benefts of an increased BTF are a decreased risk of fires, wind throw and bark beetle outbreaks15,17,59. An increase in the BTF may be particularly benefcial if it leads to higher biodiversity16,60. Tus, rather than a complete conversion from needle-leaved to broad-leaved-based forests, a more moderate increase in BTF preserving species diversity may perform better across various sustainability indicators14. Such a moderate increase would still have a substantial impact on LST, since it decreases approximately linear with the increase of the BTF (Fig. S5). Te economic benefts of mixed forests can also be higher than the ones of mono-species forests taking into account that purely coniferous forests are ofen more susceptible to large-scale natural disturbances14. These disturbances can strongly affect ecosystem services including the release of greenhouse gases, reduced protection against natural hazards and a higher risk of decreased timber yields61. Despite potential climatic, ecological, and economic benefts, forest managers could be reluctant to increase the number of broad-leaved tree species in the absence of monetary incentives, which might be sometimes necessary to trigger a change in the market and the production system15.</t>
  </si>
  <si>
    <t>Paul, SS; Dowell, L; Coops, NC; Johnson, MS; Krzic, M; Geesing, D; Smukler, SM</t>
  </si>
  <si>
    <t>Tracking changes in soil organic carbon across the heterogeneous agricultural landscape of the Lower Fraser Valley of British Columbia</t>
  </si>
  <si>
    <t>Increasing soil organic carbon (SOC) can improve the capacity of agricultural systems to both adapt to and mitigate climate change. Despite its importance, the current understanding of the magnitude or even the direction of SOC change in agricultural landscapes is limited. While changes in land use/land cover (LULC) and climate are among the main drivers of changes in SOC, their relative importance for the spatiotemporal assessment of SOC is unclear. This study evaluated LULC and SOC dynamics using archived and recent soil samples, remote sensing, and digital soil mapping in the Lower Fraser Valley of British Columbia, Canada. We combined both pixel- and object-based analysis of Landsat satellite imagery to assess LULC changes from 1984 to 2018. We achieved an overall accuracy of 81% and kappa coefficient of 0.77 for LULC classification using a random forest model. For predicting SOC for the same time period, we applied soil and vegetation indices derived from Landsat images, topographic indices, historic soil survey variables, and climate data in a random forest model. The SOC prediction of 2018 resulted in a coefficient of determination (R-2) of 0.67, concordance correlation coefficient (CCC) of 0.76, and normalized root mean square error (nRMSE) of 0.12. For 1984, the SOC prediction accuracies were 0.46, 0.58, and 0.18 for R-2, CCC, and nRMSE, respectively. We detected SOC loss in 61%, gain in 12%, while 27% remained unchanged across the study area. Although we detected large losses of SOC due to LULC change, the majority of the SOC losses across the landscape were attributed to areas that were remained in the same type of agricultural production since 1984. Climate variability did not, however, have a strong effect on SOC changes. These results can inform decision making in the study area to support sustainable LULC management for enhancing SOC sequestration.</t>
  </si>
  <si>
    <t>10.1016/j.scitotenv.2020.138994</t>
  </si>
  <si>
    <t>Tian, J; Branfireun, BA; Lindo, Z</t>
  </si>
  <si>
    <t>Global change alters peatland carbon cycling through plant biomass allocation</t>
  </si>
  <si>
    <t>Aims Global change is shown to significantly affect the C storage function of peatlands; however, a majority of previous research is focused on a single environmental stressor such as the increased temperature. As a result, little is known about the interactive effect of multiple environmental stressors on peatland C storage, especially in sedge-dominated fen peatlands. Methods We performed a full factorial experiment of increased temperature and elevated atmospheric CO(2)concentration on minerotrophic, sedge-dominated fen monoliths to experimentally examine the individual and interactive effects of simulated future climate conditions on peatland plant biomass, CO(2)exchange, and pore water dissolved organic carbon (DOC) over one full growing season. Results Our study demonstrates that warming and elevated atmospheric CO(2)significantly increased aboveground and belowground biomass, respectively, as well as the gross ecosystem production (GEP), while the DOC concentrations and respired CO(2)from peatland soils only increased under warming Conclusions Our results suggest that global change will increase both plant production and microbial decomposition, but with altered plant biomass allocation between aboveground and belowground. Our study provides experimental evidence for shifts in ecosystem-level carbon dynamics under global change for a sedge-dominated peatland, and suggests that while carbon stores may weaken, the carbon sink will be maintained in these types of northern peatlands if hydrological conditions are largely maintained.</t>
  </si>
  <si>
    <t>PLANT AND SOIL</t>
  </si>
  <si>
    <t>10.1007/s11104-020-04664-4</t>
  </si>
  <si>
    <t>Hari, V; Rakovec, O; Markonis, Y; Hanel, M; Kumar, R</t>
  </si>
  <si>
    <t>Increased future occurrences of the exceptional 2018-2019 Central European drought under global warming</t>
  </si>
  <si>
    <t>Since the spring 2018, a large part of Europe has been in the midst of a record-setting drought. Using long-term observations, we demonstrate that the occurrence of the 2018-2019 (consecutive) summer drought is unprecedented in the last 250 years, and its combined impact on the growing season vegetation activities is stronger compared to the 2003 European drought. Using a suite of climate model simulation outputs, we underpin the role of anthropogenic warming on exacerbating the future risk of such a consecutive drought event. Under the highest Representative Concentration Pathway, (RCP 8.5), we notice a seven-fold increase in the occurrence of the consecutive droughts, with additional 40 (+/- 5) million ha of cultivated areas being affected by such droughts, during the second half of the twenty-first century. The occurrence is significantly reduced under low and medium scenarios (RCP 2.6 and RCP 4.5), suggesting that an effective mitigation strategy could aid in reducing the risk of future consecutive droughts.</t>
  </si>
  <si>
    <t>10.1038/s41598-020-68872-9</t>
  </si>
  <si>
    <t>Crous-Duran, J; Graves, AR; de Jalon, SG; Kay, S; Tome, M; Burgess, PJ; Giannitsopoulos, M; Palma, JHN</t>
  </si>
  <si>
    <t>Quantifying Regulating Ecosystem Services with Increased Tree Densities on European Farmland</t>
  </si>
  <si>
    <t>Agroforestry systems have been compared to agricultural and forestry alternatives, providing a land-use solution for additional environmental benefits while maintaining similar levels of productivity. However, there is scarce research assessing such patterns across a pan-European scale using a common methodology. This study aims to improve our understanding of the role of trees in three different regulating ecosystem services-(1) soil erosion, (2) nitrate leaching and (3) carbon sequestration-in traditional and innovative agroforestry systems in Europe through a consistent modeling approach. The systems' assessment spans environmentally from the Mediterranean environmental region in Portugal to the Continental environmental region in Switzerland and Germany to the Atlantic environmental region in the United Kingdom. Modeled tree densities were compared in the different land-use alternatives, ranging from zero (agriculture with only crops or pasture) to forestry (only trees). The methodology included the use of a biophysical model (Yield-SAFE) where the quantification of the environmental benefits was integrated. Results show a consistent improvement of regulating ecosystem services can be expected when introducing trees in the farming landscapes in different environmental regions in Europe. For all the systems, the forestry alternatives presented the best results in terms of a decrease in soil erosion of 51% (+/- 29), a decrease of nearly all the nitrate leaching (98% +/- 1) and an increase in the carbon sequestration of up to 238 Mg C ha(-1)(+/- 140). However, these alternatives are limited in the variety of food, energy and/or materials provided. On the other hand, from an arable or pure-pasture alternative starting point, an increase in agroforestry tree density could also be associated with a decrease in soil erosion of up to 25% (+/- 17), a decrease in nitrates leached of up to 52% (+/- 34) and an increase in the carbon sequestered of 163 Mg C ha(-1)(+/- 128) while at the same time ensuring the same levels of biomass growth and an increase in product diversification.</t>
  </si>
  <si>
    <t>10.3390/su12166676</t>
  </si>
  <si>
    <t>Duarte-Guardia, S; Peri, P; Amelung, W; Thomas, E; Borchard, N; Baldi, G; Cowie, A; Ladd, B</t>
  </si>
  <si>
    <t>Biophysical and socioeconomic factors influencing soil carbon stocks: a global assessment</t>
  </si>
  <si>
    <t>Soil is the most important terrestrial carbon (C) reservoir but is greatly impacted by land use change (LUC). Previous analyses of LUC impacts on soil C have focused on biophysical variables, leaving aside the influence of socioeconomics. The aim of our study was to determine global soil organic carbon (SOC) change patterns after LUC and to assess the impacts of both biophysical and socioeconomic factors that influence stocks of SOC after LUC simultaneously. This was done at a global scale using 817 sites from 99 peer-reviewed publications. We performed separate analyses for cases in which there were gains and losses of SOC. The best predictors of SOC stock changes were the type of LUC and predictors related to sampling depth, climate, biome, soil order, relief, geology, years since LUC, and primary productivity. However, also, socioeconomic variables such as indices of poverty, population growth, and levels of corruption were important. They explained 33% of the variability in SOC on their own and helped improve model accuracy from 42 to 53% when considered in combination with biophysical variables. SOC losses were highly correlated to the type of LUC and social variables, while SOC gains correlated most strongly with years since LUC and the biophysical variables. The analyses confirm that one of the biggest drivers of SOC loss is conversion to agroindustrial scale cropping, whereas with regard to the recuperation of SOC after LUC, the factor time since conversion emerged as the most important predictive variable, which must be better integrated in respective policy expectations. We conclude that policies should more than ever incentivize holistic approaches that prevent additional loss of native SOC, while at the same time promoting sustainable intensification of existing agricultural regions. Finally future investments on LUC to regain SOC should be aligned with efforts to alleviate poverty and corruption for their potential to achieve mutual gains in soil fertility and socio-economic parameters.</t>
  </si>
  <si>
    <t>10.1007/s11027-020-09926-1</t>
  </si>
  <si>
    <t>Saunois, M; Stavert, AR; Poulter, B; Bousquet, P; Canadell, JG; Jackson, RB; Raymond, PA; Dlugokencky, EJ; Houweling, S; Patra, PK; Ciais, P; Arora, VK; Bastviken, D; Bergamaschi, P; Blake, DR; Brailsford, G; Bruhwiler, L; Carlson, KM; Carrol, M; Castaldi, S; Chandra, N; Crevoisier, C; Crill, PM; Covey, K; Curry, CL; Etiope, G; Frankenberg, C; Gedney, N; Hegglin, MI; Hoglund-Isaksson, L; Hugelius, G; Ishizawa, M; Ito, A; Janssens-Maenhout, G; Jensen, KM; Joos, F; Kleinen, T; Krummel, PB; Langenfelds, RL; Laruelle, GG; Liu, LC; Machida, T; Maksyutov, S; McDonald, KC; McNorton, J; Miller, PA; Melton, JR; Morino, I; Muller, J; Murguia-Flores, F; Naik, V; Niwa, Y; Noce, S; Doherty, SO; Parker, RJ; Peng, CH; Peng, SS; Peters, GP; Prigent, C; Prinn, R; Ramonet, M; Regnier, P; Riley, WJ; Rosentreter, JA; Segers, A; Simpson, IJ; Shi, H; Smith, SJ; Steele, LP; Thornton, BF; Tian, HQ; Tohjima, Y; Tubiello, FN; Tsuruta, A; Viovy, N; Voulgarakis, A; Weber, TS; van Weele, M; van der Werf, GR; Weiss, RF; Worthy, D; Wunch, D; Yin, Y; Yoshida, Y; Zhang, WX; Zhang, Z; Zhao, YH; Zheng, B; Zhu, Q; Zhu, QA; Zhuang, QL</t>
  </si>
  <si>
    <t>The Global Methane Budget 2000-2017</t>
  </si>
  <si>
    <t>Understanding and quantifying the global methane (CH4) budget is important for assessing realistic pathways to mitigate climate change. Atmospheric emissions and concentrations of CH4 continue to increase, making CH4 the second most important human-influenced greenhouse gas in terms of climate forcing, after carbon dioxide (CO2). The relative importance of CH4 compared to CO2 depends on its shorter atmospheric lifetime, stronger warming potential, and variations in atmospheric growth rate over the past decade, the causes of which are still debated. Two major challenges in reducing uncertainties in the atmospheric growth rate arise from the variety of geographically overlapping CH4 sources and from the destruction of CH4 by short-lived hydroxyl radicals (OH). To address these challenges, we have established a consortium of multidisciplinary scientists under the umbrella of the Global Carbon Project to synthesize and stimulate new research aimed at improving and regularly updating the global methane budget. Following Saunois et al. (2016), we present here the second version of the living review paper dedicated to the decadal methane budget, integrating results of top-down studies (atmospheric observations within an atmospheric inverse-modelling framework) and bottom-up estimates (including process-based models for estimating land surface emissions and atmospheric chemistry, inventories of anthropogenic emissions, and data-driven extrapolations). For the 2008-2017 decade, global methane emissions are estimated by atmospheric inversions (a top-down approach) to be 576 Tg CH4 yr(-1) (range 550-594, corresponding to the minimum and maximum estimates of the model ensemble). Of this total, 359 Tg CH4 yr(-1) or similar to 60 % is attributed to anthropogenic sources, that is emissions caused by direct human activity (i.e. anthropogenic emissions; range 336-376 Tg CH4 yr(-1) or 50 %-65 %). The mean annual total emission for the new decade (2008-2017) is 29 Tg CH4 yr(-1) larger than our estimate for the previous decade (2000-2009), and 24 Tg CH4 yr(-1) larger than the one reported in the previous budget for 2003-2012 (Saunois et al., 2016). Since 2012, global CH4 emissions have been tracking the warmest scenarios assessed by the Intergovernmental Panel on Climate Change. Bottom-up methods suggest almost 30 % larger global emissions (737 Tg CH4 yr(-1), range 594-881) than top-down inversion methods. Indeed, bottom-up estimates for natural sources such as natural wetlands, other inland water systems, and geological sources are higher than top-down estimates. The atmospheric constraints on the top-down budget suggest that at least some of these bottom-up emissions are overestimated. The latitudinal distribution of atmospheric observation-based emissions indicates a predominance of tropical emissions (similar to 65 % of the global budget, &lt; 30 degrees N) compared to mid-latitudes (similar to 30 %, 30-60 degrees N) and high northern latitudes (similar to 4 %, 60-90 degrees N). The most important source of uncertainty in the methane budget is attributable to natural emissions, especially those from wetlands and other inland waters. Some of our global source estimates are smaller than those in previously published budgets (Saunois et al., 2016; Kirschke et al., 2013). In particular wetland emissions are about 35 Tg CH4 yr(-1) lower due to improved partition wetlands and other inland waters. Emissions from geological sources and wild animals are also found to be smaller by 7 Tg CH4 yr(-1) by 8 Tg CH4 yr(-1), respectively. However, the overall discrepancy between bottomup and top-down estimates has been reduced by only 5 % compared to Saunois et al. (2016), due to a higher estimate of emissions from inland waters, highlighting the need for more detailed research on emissions factors. Priorities for improving the methane budget include (i) a global, high-resolution map of water-saturated soils and inundated areas emitting methane based on a robust classification of different types of emitting habitats; (ii) further development of process-based models for inland-water emissions; (iii) intensification of methane observations at local scales (e.g., FLUXNET-CH4 measurements) and urban-scale monitoring to constrain bottom-up land surface models, and at regional scales (surface networks and satellites) to constrain atmospheric inversions; (iv) improvements of transport models and the representation of photochemical sinks in top-down inversions; and (v) development of a 3D variational inversion system using isotopic and/or co-emitted species such as ethane to improve source partitioning. The data presented here can be downloaded from https://doi.org/10.18160/GCP-CH4-2019 (Saunois et al., 2020) and from the Global Carbon Project.</t>
  </si>
  <si>
    <t>10.5194/essd-12-1561-2020</t>
  </si>
  <si>
    <t>Clayton, EMR; Weston, Z</t>
  </si>
  <si>
    <t>Trends and Opportunities in the Global Plant-Based Meat Industry</t>
  </si>
  <si>
    <t>Producing meat-like products directly from plants instead of animals creates significant gains in production and market efficiencies. Emerging innovation in plant-based meat shows promise for revolutionizing the food system, and global growth in the plant-based meat industry has exploded over the past few years. Identifying the most important white space ideas, prioritizing the research needed to explore them, and solving related technical issues across the entire value chain-from crop development to foodservice and retail distribution-constitute the highest impact strategies for enabling plant-based meat to help supply the global demand for meat. Four areas in need of additional research and development are crop optimization specifically for plant-based meat formulations, alternative manufacturing methods, expanded production capacity, and product sensory improvements. If successfully implemented on a global scale, a food system with a much greater reliance on plant-based meat-like products has the potential to sustainably feed 9.7 billion people by 2050 and mitigate climate change and other pressing environmental problems. Furthermore, inappropriate use of antibiotics in food animals contributes to antimicrobial resistance, and it is estimated that three of four new or emerging infectious diseases in humans are transmitted from animals. Thus, modernizing meat production by reducing use of animals in the food system can decrease the risk of global public health issues such as antibiotic resistance and zoonotic threats.</t>
  </si>
  <si>
    <t>CEREAL FOODS WORLD</t>
  </si>
  <si>
    <t>10.1094/CFW-65-4-0041</t>
  </si>
  <si>
    <t>Suggests adoption of such crops can help mitigation (by displacement of animal husbandry). Need crop optimization for plant-based meat formulations.</t>
  </si>
  <si>
    <t>Opinion piece with no direct evidence presented</t>
  </si>
  <si>
    <t>Opinion piece</t>
  </si>
  <si>
    <t>Barredo, JI; Mauri, A; Caudullo, G</t>
  </si>
  <si>
    <t>Alpine Tundra Contraction under Future Warming Scenarios in Europe</t>
  </si>
  <si>
    <t>The alpine tundra is the highest elevation belt of high mountains. This zone is an important reservoir of freshwater and provides habitat to unique species. This study assesses projected changes in the areal extent of the alpine tundra climate zone in three warming levels in European mountains. The alpine tundra was delineated using the Koppen-Geiger climate classification. We used 11 regional climate model simulations from EURO-CORDEX disaggregated at a one-kilometre grid size representing the RCP4.5 and RCP8.5 scenarios in the 1.5, 2 and 3 degrees C warming levels. Mitigation represented by the 1.5 degrees C warming level reduces projected losses of the alpine tundra. However, even in this warming level the projected contraction is severe. In this case, the contraction in the Alps, Scandes and Pyrenees together is projected at between 44% and 48% of the present extent. The contraction is projected to climb in the 2 degrees C warming to above 57%, while the 3 degrees C warming would imply that the alpine tundra will be near to collapse in Europe with a contraction of 84% in the three regions, which host most of the alpine tundra in Europe. The projected changes have negative implications for a range of ecosystem services and biodiversity, such as habitat provision, water provision and regulation, erosion protection, water quality and recreational services.</t>
  </si>
  <si>
    <t>10.3390/atmos11070698</t>
  </si>
  <si>
    <t>Suh, S; Johnson, JA; Tambjerg, L; Sim, S; Broeckx-Smith, S; Reyes, W; Chaplin-Kramer, R</t>
  </si>
  <si>
    <t>Closing yield gap is crucial to avoid potential surge in global carbon emissions</t>
  </si>
  <si>
    <t>Global greenhouse gas (GHG) emissions models generally project a downward trend in CO2 emissions from land use change, assuming significant crop yield improvements. For some crops, however, significant yield gaps persist whilst demand continues to rise. Here we examine the land use change and GHG implications of meeting growing demand for maize. Integrating economic and biophysical models at an unprecedented spatial resolution, we show that CO2 emissions from land conversion may rise sharply if future yield growth follows historical trends. Our results show that similar to 4.0 Gt of additional CO2 would be emitted from similar to 23 Mha agricultural expansion from 2015 to 2026, under historical yield improvement trends. If yield gaps are closed expeditiously, however, GHG emissions can be reduced to similar to 1.1 Gt CO2 during the period. Our results highlight the urgent need to close global yield gaps to minimize agricultural expansion and for continued efforts to constrain agricultural expansion in carbon-rich lands and forests.</t>
  </si>
  <si>
    <t>10.1016/j.gloenvcha.2020.102100</t>
  </si>
  <si>
    <t>If can close yield gap, can get mitigation, but unclear how this will be achieved and whether this includes crop improvement. Only considering maize, and generally based on historical trends. Using technology to improve is much better than agricultural land expansion.</t>
  </si>
  <si>
    <t>No evidence on how crop adaptation can help achieve the yield gap closure that they simulate. Various intangible barriers to yield improvement have been reported including the lack of access to information and capital, limitations in human resources, and inadequate incentive structures associated with farmland tenure arrangements [42,43]. In many cases, the barriers to yield gap closure need to be understood from a local context. For example, where fragile soils are prevalent, implementation of specific soil conservation strategies and improved management of water (as opposed to higher fertilizer inputs) are likely needed to realize yield improvements [44]. Local knowledge or incentives for such strategies may be varied or lacking. Other barriers include the limited access to high yielding varieties which can deliver yield expectations even under marginal conditions [44]. Limiting global mean temperature rise from pre-industrial levels to well below 2 °C requires achieving net zero GHG emissions by the second half of the century [51–53]. Our study indicates that crop land expansion, demonstrated here focusing on maize demand projections in the coming decade, may pose a challenge to achieving this goal. There is an urgent need to close the global yield gap, through locally relevant interventions targeted for regions with high yield gaps and fertilizer deficit, to prevent large-scale GHG emissions from maize expansion. Given the potential local challenges associated with accelerating yield gap closure, however, other complementary strategies should be pursued in parallel to reduce demand or redirect expansion away from high carbon stock areas. Literature suggests dietary changes and demand management [49,54], market instruments [55,56], regulatory interventions [46,47], voluntary pledges and agreements, and various combinations thereof [45] as potential strategies. However, many of these strategies are likely to generate consequences which reach far beyond the production of a single crop. Although not demonstrated here, our modeling approach could be further developed to accommodate simultaneous modeling of multiple crops, thereby facilitating consideration of these broader supply and demand changes and land use competition between crops.</t>
  </si>
  <si>
    <t>Davis, TC; White, RR</t>
  </si>
  <si>
    <t>Breeding animals to feed people: The many roles of animal reproduction in ensuring global food security</t>
  </si>
  <si>
    <t>As the population grows and shifts demographically, the resulting increase in demand for beef and milk necessitates improvements in the sustainability of ruminant livestock production systems. Ruminant livestock contribute to ensuring global food security because they have the ability to up-cycle non-human-edible products into meat and milk products with notable nutritional value. However, ruminant livestock also pose a challenge to global food sustainability because they are resource-intensive to produce and contribute substantially to agricultural greenhouse gas emissions. As such, improving environmental impacts of ruminant livestock production globally is an essential goal. There are a number of strategies that can be employed to enhance sustainability of ruminant production systems; however, improving reproductive efficiency is among the more efficient, because an increase in reproductive success will reduce the number of cows needed to produce a target quantity of beef. This reduction in the cow herd size helps limit the number of unproductive animals retained in the herd, thereby reducing the environmental maintenance cost of livestock production. Additionally, proper application of reproductive technologies enables faster and more targeted advances in genetic gains, which can be leveraged to produce phenotypes that are resource-use-efficient and well-adapted to their production environment. Optimizing reproductive efficiency can be accomplished through improved genetic selection for fertility and fecundity; applying more effective use of assisted reproductive technologies; and coupling reproductive and nutritional management to optimize likelihood of reproductive success. Collectively, applying these approaches will be essential when working to ensure ruminant livestock's contribution to global food security. (C) 2020 Published by Elsevier Inc.</t>
  </si>
  <si>
    <t>THERIOGENOLOGY</t>
  </si>
  <si>
    <t>10.1016/j.theriogenology.2020.01.041</t>
  </si>
  <si>
    <t>If get more efficient breeding, then can see 39% reduction in carbon footprint – but only up to theoretical maximum from rather poor baseline.</t>
  </si>
  <si>
    <t>Need for regional understanding</t>
  </si>
  <si>
    <t xml:space="preserve">Note theoretical maximum based on more efficient breeding. </t>
  </si>
  <si>
    <t>Aikins, EF; Ramanathan, U</t>
  </si>
  <si>
    <t>Key factors of carbon footprint in the UK food supply chains: a new perspective of life cycle assessment</t>
  </si>
  <si>
    <t>Purpose The purpose of this paper is to empirically identify key factors of UK food supply chains (SCs) that significantly contribute to CO(2)emissions (CO2e) taking into account the life cycle assessment (LCA). The UK food supply chain includes imports from other countries. Design/methodology/approach This research develops a conceptual framework from extant literature. Secondary data obtained from ONS and FAOSTAT covering from 1990 to 2014 are analysed using Multilinear Regression (MLR) and Stochastic Frontier Analysis (SFA) to identify the factors relating to CO(2)emissions significance, and the efficient contributions that are being made to their reduction in the UK food supply chains. Findings The study results suggest that Transportation and Sales/Distribution are the two key factors of CO(2)emissions in UK food supply chains. This is confirmed by two multivariate methods, MLR and SFA. MLR results show that transportation increases UK CO(2)emissions by 10 tonnes of CO(2)emissions from one tonne of fruits and vegetables imports from overseas to the UK Sales and Distribution reduces the UK CO(2)emissions by 1.3 tonnes of CO(2)emissions due to improved, technological operation activities in the UK. In addition, the SFA results confirm that the key factors are sufficient to predict an increase or decrease in CO(2)emissions in the UK food supply chains. Research limitations/implications This study has focused on the LCA of the UK food supply chain from limited data. Future studies should consider Sustainability Impact Assessment of the UK food supply chain, identifying the social, economic, regulatory and environmental impacts of the food supply chain using a re-defined LCA (all-inclusive assessment) tool. Practical implications This research suggests that food supply chain professionals should improve efficiency, e.g. the use of solar energy and biogas, and also integrate low-carbon policies and practices in food supply chain operations. Furthermore, governments should encourage policies such as mobility management programmes, urban redevelopment and privatisation to enhance better transportation systems and infrastructure to continuously reduce CO(2)e from the food trade. Originality/value Although logistics play a major role in CO(2)emissions, all logistics CO(2)emissions for other countries are not included in the ONS data. This research reveals some important insights into the UK food supply chains. Logistics and other food supply chain processes of importing countries significantly contribute to CO(2)emissions which are yet to be considered in the UK food SCs.</t>
  </si>
  <si>
    <t>INTERNATIONAL JOURNAL OF OPERATIONS &amp; PRODUCTION MANAGEMENT</t>
  </si>
  <si>
    <t>10.1108/IJOPM-06-2019-0478</t>
  </si>
  <si>
    <t xml:space="preserve">Interesting background but no clear relevance to appropriate crops. </t>
  </si>
  <si>
    <t>Ai, ZP; Wang, QX; Yang, YH; Manevski, K; Yi, S; Zhao, X</t>
  </si>
  <si>
    <t>Variation of gross primary production, evapotranspiration and water use efficiency for global croplands</t>
  </si>
  <si>
    <t>An improved understanding of the productivity and water use efficiency (WUE) of global croplands is essential for coping with the growing demand for food and water. At present, the spatiotemporal distribution and trends of WUE and the associated gross primary production (GPP) and evapotranspiration (ET) for croplands remain poorly quantified at the global scale, especially considering the differences between rainfed and irrigated conditions. In this study, the Moderate Resolution Imaging Spectroradiometer (MODIS) products and the newly developed Global Food Security-support Analysis Data product of Crop Dominance (GFSAD1KCD) were utilized to quantify and analyze spatiotemporal variation and annual trends in GPP, ET and WUE for global croplands from 2000 to 2014. The analysis was complemented with total water storage data from the Gravity Recovery and Climate Experiment. The results showed that the croplands with the highest GPP had the highest ET. The mean WUE of global croplands was 1.73 g C kg(-1) H2O, ranging from a lower mean value of 1.62 g C kg(-1) H2O for irrigated croplands to a higher mean value of 1.83 g C kg(-1) H2O for rainfed croplands. Irrigated croplands generally had lower WUE than rainfed croplands; this difference decreased during 2000-2014 owing to a significantly increasing trend in WUE for irrigated cropland and a significantly deceasing trend in WUE for rainfed croplands. However, the increase in WUE observed for irrigated croplands did not necessarily overlap with the decrease in groundwater depletion, as indicated by the corresponding and significantly decreasing trend of total water storage. The GFSAD1KCD data proved useful for investigating primary production and WUE for global croplands, especially in comparisons between irrigated and rainfed conditions. Future studies should focus on reducing the uncertainty associated with the distribution of irrigated croplands in order to better quantify and understand WUE on a global scale.</t>
  </si>
  <si>
    <t>10.1016/j.agrformet.2020.107935</t>
  </si>
  <si>
    <t>Yuan, XL; Hamdi, R; Ochege, FU; Kurban, A; De Maeyer, P</t>
  </si>
  <si>
    <t>The sensitivity of global surface air temperature to vegetation greenness</t>
  </si>
  <si>
    <t>Terrestrial vegetation plays a crucial role in governing the land surface energy budget, which in turn drives the climate of the Earth. The climatic feedbacks of vegetation changes are different across vegetation greenness gradients and climatological conditions, which has not been studied clearly. In this study, we used remote sensing and re-analysis datasets to investigate global climatic feedbacks of vegetation changes on the surface air temperature (SAT). The Common Land Model (CoLM) was also used to reproduce land-atmosphere energy processes and to explain the climatic feedbacks based on the biophysical mechanisms. Our results show that the sensitivity of SAT to the increase in vegetation greenness presents a convergent relationship. The sign and magnitude of the sensitivity are determined by the background climate conditions. The convergence sensitivity is regulated by the corresponding variations of satellite-observed evapotranspiration (ET) and albedo, and the associated partitioning of surface energy between sensible and latent heat fluxes simulated by the CoLM. The exploration of the global climatic feedbacks of vegetation changes in this work will be helpful to identify future climate change required for the development of appropriate strategies for mitigating global warming.</t>
  </si>
  <si>
    <t>10.1002/joc.6633</t>
  </si>
  <si>
    <t>Brichta, J; Bilek, L; Linda, R; Vitanivas, J</t>
  </si>
  <si>
    <t>Does shelterwood regeneration on natural Scots pine sites under changing environmental conditions represent a viable alternative to traditional clear-cut management?</t>
  </si>
  <si>
    <t>In the context of climate change, the crucial question is how silvicultural treatments should be modified, in order to reach favourable conditions for initiating natural regeneration of forest stands. The aim of the study was to evaluate the influence of clear-cutting, basal area reduction (0.4, 0.6 and 0.8) and soil preparation (milling cutter, forestry mulcher, brush rake and control variant without soil preparation) on the regeneration of Scots pine (Pinus sylvestris L.) in the conditions of natural pine sites (Northern Bohemia). Seedling numbers, heights and crown widths were recorded on transects representing all combinations of stand densities treatments and soil preparations variants three years after the silvicultural operations. Seed traps were installed to determine the numbers of seeds from 2016 to 2018. Soil water potential (Delmhorst Instrument Company) and soil temperature (sensor Pt1000 A-class sensors, EMS Brno) were measured. All variants of soil preparation had higher numbers of seedlings compared to control variant. When comparing stand densities, total numbers of seedlings were the highest in stand density 0.4 (cutter 32,402 +/- 34,208 S.D. ind.ha(-1); mulcher 26,832 +/- 24,088 S.D. ind.ha(-1); rake 24,496 +/- 22,913 S.D. ind.ha(-1)). This stand density was also beneficial with respect to seed numbers, seedling characteristics and soil moisture and temperature characteristics. We conclude that shelterwood regeneration on natural Scots pine sites is promising silvicultural approach and may become an important tool in mitigating negative effects of climate change in the future.</t>
  </si>
  <si>
    <t>CENTRAL EUROPEAN FORESTRY JOURNAL</t>
  </si>
  <si>
    <t>10.2478/forj-2020-0014</t>
  </si>
  <si>
    <t>Alavijeh, MK; Yaghmaei, S; Mardanpour, MM</t>
  </si>
  <si>
    <t>Assessment of Global Potential of Biohydrogen Production from Agricultural Residues and Its Application in Nitrogen Fertilizer Production</t>
  </si>
  <si>
    <t>In the present study, an attempt was made to investigate the potential of some of the major world's crops, including wheat, corn, rice, barley, sugarcane, sugar beet, potatoes, and oats, to produce biohydrogen. The collectable amount of agricultural residues that could especially be used to produce hydrogen was estimated in Africa, Asia, Central America, Europe, Northern America, Oceania, and South America, and the potential amount of ammonia as the main nitrogen fertilizer was estimated. Double exponential smoothing method was employed to forecast the future crop production and area harvested. It was calculated that about 10.56 (in 2013) and 15.5 (in 2030) Mt of biohydrogen and 59.84 (in 2013) and 85.86 (in 2030) Mt of ammonia could be obtained globally. In addition, the application of biohydrogen from cereal residues to provide their nitrogen requirement was calculated based on the cultivable area. Nitrogen requirements of near 17%, 31%, 12%, and 33% of the global cultivation area of wheat, corn, barley, and rice would be possibly supplied by the collected residues of the same crops, respectively. Eventually, a discussion has been made on the amount of potentially savable natural gas and reduction in greenhouse gas (GHG) emissions and consequent social costs by global development of biohydrogen industries. Graphical abstract Global Potential of Biohydrogen production from Crops Residues</t>
  </si>
  <si>
    <t>10.1007/s12155-019-10046-1</t>
  </si>
  <si>
    <t>Feng, X; Wang, ZL; Wu, XS; Yin, JB; Qian, SN; Zhan, J</t>
  </si>
  <si>
    <t>Changes in Extreme Precipitation across 30 Global River Basins</t>
  </si>
  <si>
    <t>Extreme precipitation can cause disasters such as floods, landslides and crop destruction. A further study on extreme precipitation is essential for enabling reliable projections of future changes. In this study, the trends and frequency distribution changes in extreme precipitation across different major river basins around the world during 1960-2011 were examined based on two of the latest observational data sets respectively collected from 110,000 and 26,592 global meteorological stations. The results showed that approximately a quarter of basins have experienced statistically significant increase in maximum consecutive one-day, three-day and five-day precipitation (RX1day, RX3day and RX5day, respectively). In particular, dramatic increases were found in the recent decade for the Syr Darya River basin (SDR) and Amu Darya River basin (ADR) in the Middle East, while a decrease in RX3day and RX5day were seen over the Amur River basin in East Asia. One third of basins showed remarkable changes in frequency distributions of the three indices, and in most cases the distributions shifted toward larger amounts of extreme precipitation. Relative to the subperiod of 1960-1984, wider range of the three indices over SDR and ADR were detected for 1985-2011, indicating intensification along with larger fluctuations of extreme precipitation. However, some basins have frequency distributions shifting toward smaller amounts of RX3day and RX5day, such as the Columbia River basin and the Yellow River basin. The study has potential to provide the most up-to-date and comprehensive global picture of extreme precipitation, which help guide wiser public policies in future to mitigate the effects of these changes across global river basins.</t>
  </si>
  <si>
    <t>10.3390/w12061527</t>
  </si>
  <si>
    <t>van der Linden, A; de Olde, EM; Mostert, PF; de Boer, IJM</t>
  </si>
  <si>
    <t>A review of European models to assess the sustainability performance of livestock production systems</t>
  </si>
  <si>
    <t>A large variety of models has been developed to explore the multidimensional, and sometimes conflicting, sustainability consequences of innovations and policies for European livestock farms. Implementation of innovations and policies generally results in both synergies and trade-offs between the environmental, economic, and social dimension of sustainability, and among sustainability themes within these dimensions. An overview of the specific sustainability themes addressed by livestock models is lacking, which hinders the further development of models to evaluate a wide array of sustainability dimensions and themes. The aim of this review, therefore, is to provide an overview of European livestock models that can be used to explore synergies and trade-offs among sustainability themes. This systematic literature review yielded 215 European livestock models at the animal level, herd or flock level and farm level. Models were mainly developed in Western Europe, and may have, therefore, a reduced accuracy when applied to other regions than Western Europe. Most models cannot assess a wide array of synergies and trade-offs among sustainability dimensions and themes, as only 33% covered all three sustainability dimensions. Models addressed four sustainability themes on average. Social themes are often lacking in models and additional efforts are needed to develop more integrative models by adapting and extending existing models, especially for monogastric animals. Adaptation and extension of existing models is facilitated by improving the availability of livestock models, increasing the percentage of livestock models published open source, collaborating on the development of joint and generic models and by improving descriptions of the programming languages and programs used and the stakeholders involved. This model review can be used to identify which models or combinations of models are best suited to explore the sustainability consequences of innovations and policies for livestock farms in Europe.</t>
  </si>
  <si>
    <t>10.1016/j.agsy.2020.102842</t>
  </si>
  <si>
    <t>Review of livestock models mainly from Western Europe, to look at sustainability consequences. Good overall background but mainly says that paper identifies which models to use in to the future for sustainability assessments. If looked in detail, may be possible to extract which models are useful for estimating greenhouse gas emissions or adaptation consequences.</t>
  </si>
  <si>
    <t>Latchman, SR; Burlakoti, RR</t>
  </si>
  <si>
    <t>BACTERIAL BLIGHT OF HIGHBUSH BLUEBERRY IN THE BRITISH COLUMBIA LOWER MAINLAND IN 2019</t>
  </si>
  <si>
    <t>A total of 33 highbush blueberry fields from 10 locations/regions across the Lower Mainland were monitored between the first week of April and mid-August 2019 to assess bacterial blight symptoms. Suspected bacterial blight-infected plant samples (necrotic twigs) were collected. Symptoms of bacterial blight was present in all locations, but the disease pressure was low to moderate. Overall, bacterial blight was observed in about 79% of fields surveyed. The percentage of diseased fields ranged from 40% in Mission/Deroche to 100% in Abbotsford, Sumas Prairie, Columbia Valley, Delta, and Surrey. Pseudomonas syringae (Ps) strains were isolated and identified from the bacterial blight-infected samples. Out of total 167 samples, 57% of samples were P. syringae-positive (Ps+). METHODS: Thirty-three highbush blueberry fields were selected from 10 locations representing the major blueberry growing areas in the BC Lower Mainland. The fields were arbitrarily selected based on our ability to contact the blueberry growers. The fields were monitored for bacterial blight between the first week of April and mid-August of 2019 (Table 1). Fourteen varieties were assessed including early-, mid-, and late-season varieties (Tables 1 &amp; 2). Among the 14 varieties assessed, Duke and Northland are early season; Draper, Reka and Bluejay are early-mid season; Bluecrop, Liberty, Hardy Blue, and Top Shelf are mid-season; and Aurora, Cargo, Chandler, Elliot, and Lastcall are late season. In each field, representative areas of each variety (five to ten rows, depending on the size of the planting) were monitored for bacterial blight-like symptoms and plant samples (necrotic twigs) were collected. The percentage of diseased fields in each location/region was calculated as: 100 *(the number of symptomatic fields/total number of fields monitored in that location). The infected plant materials were sealed in plastic bags and stored at 4 degrees C prior to isolating the causal agent. To isolate the causal agent, four to six pieces of necrotic tissue were arbitrarily selected from each sample bag, surface sterilized with 0.5% sodium hypochlorite for one minute and rinsed three times with sterile water. Thereafter, the tissue samples were chopped into small pieces and placed in a sterile petri dish and 1 mL of sterile water was added. After 30 minutes, the suspension was streaked onto King's B media. Single colonies of bacteria were picked after 48 to 72 hours and transferred to King's B media again. The bacterial isolates were confirmed as Pseudomonas syringae (Ps) by growing them on the Ps-selective media KBC (King's B media supplemented with boric acid, cephalexin, and cycloheximide) (Braun-Kiewnick and Sands 2001). On this medium, Pseudomonas syringae produces a green fluorescent colour which can be observed under UV light. Representative isolates were further characterized using the LOPAT test (levan, oxidase, pectolytic activity, arginine dihydrolase, and tobacco hypersensitive reaction) as described in Braun-Kiewnick and Sands (2001). The pathogenicity of a few isolates was also confirmed (data not shown). The percentage of P. syringae-positive (Ps+) samples was calculated for each field. RESULTS AND COMMENTS: Bacterial blight symptoms were present in all ten locations, but the percentage of diseased fields varied among locations (Table 1). Among the 33 fields monitored, bacterial blight symptoms were observed in 79% of fields and about 57% of the samples were Ps+ (Table 1). The percentage of diseased fields was lowest (40%) in Mission/Deroche. The percentage of Ps+ samples was also lowest in these areas. The percentage of diseased fields was 100% in Abbotsford, Sumas Prairie, Columbia Valley, Delta, and Surrey. The Ps+ positive samples were also higher in these locations (Table 1). Percentages of Ps+ samples varied among cultivars within a location (Tables 1 &amp; 2). Among the 14 varieties surveyed, samples of eight varieties (Aurora, Bluecrop, Chandler, Draper, Duke, Elliot, Liberty, and Reka) were collected from multiple fields and locations. Disease incidence and the number of Ps+ samples from the same variety was variable among locations (Table 2), possibly due to variations in microclimate and crop management practices. Among the samples from these eight varieties, Ps+ samples were highest in Draper (77%), followed by Chandler (67%) and Liberty (50%). Ps+ samples were fewest in Elliot (38%), followed by Reka (41%) and Duke (46%) (Table 2). Samples of other six varieties (Bluejay, Cargo, Hardy Blue, Lastcall, Northland, Top Shelf) were collected from few locations. Among these, Bluejay, Hardy Blue and Northland from the Delta area had more Ps+ samples (60 to 100%) than other three varieties (Table 1). The incidence of bacterial blight of highbush blueberry in the BC Lower Mainland was previously documented by Dicarlo (2012), however there has been no comprehensive survey of the disease in BC. The Plant Disease Diagnostic Laboratory of the BC Ministry of Agriculture and Food reported bacterial blight was one of the five major diseases of high bush blueberry in 1989, 12% of total submitted samples (MacDonald 1990); higher numbers of bacterial blight samples of blueberry were reported in 1997 (Joshi and Elmhirst 1998) and moderate numbers in 1996 and 2002 (Elmhirst and Joshi 1997; Joshi 2003). Bacterial blight and canker is also reported as a major sporadic disease of highbush blueberry in Washington and Oregon (Scheck et al. 1996; Strik 2006). Our survey and other published reports indicate that bacterial blight and canker is an endemic sporadic disease of highbush blueberry in BC and other regions of Pacific Northwest. Disease incidence is heavily dependent on weather conditions and most blueberry cultivars do not have good resistance to the disease. Pseudomonas syringae pathovar syringae is considered as a primary causal agent of bacterial blight and canker of highbush blueberry; however. P. viridiflava was isolated from bacterial blight-infected samples of highbush blue-berry in the Fraser Valley also (Dicarlo 2012). Further work is in progress to identify the pathovars and confirm pathogenicity of additional isolates of P. syringae. [GRAPHICS]</t>
  </si>
  <si>
    <t>Lo Piccolo, E; Landi, M</t>
  </si>
  <si>
    <t>Red-leafed species for urban greening in the age of global climate change</t>
  </si>
  <si>
    <t>Urban trees provide vital ecosystem services such as mitigating heat island, improving air quality by removing various air pollutants, capturing rainwater, and acting as topsoil carbon storage. The aesthetic value of urban trees is also another feature that has to be considered in the context of urban greening. Classical criteria for the selection of urban trees have to respond to new challenges imposed to the cities in a near future. Global climate change factors increase the harshness of our cities, and thereby the plant resilience to abiotic stresses has also to be seriously considered for planning the urban greening. Red-leafed species, characterized by the permanent presence of foliar anthocyanins, show a greater tolerance to different environmental cues than green-leafed species commonly used in our cities. In addition, red tree species own a great aesthetic value which has been underestimated in the context of urban areas, especially in the harsh Mediterranean cities. In this study, we emphasize the privilege of being red from different point of view, in order to drive the attention to the possibility to increase the use of red-leafed species for urban greening. Some possible negative aspects related to their use are rebutted and the direction of future researches are proposed.</t>
  </si>
  <si>
    <t>JOURNAL OF FORESTRY RESEARCH</t>
  </si>
  <si>
    <t>10.1007/s11676-020-01154-2</t>
  </si>
  <si>
    <t>Relevant to other actions. Possible relevance to this action if suitable trees extends to urban areas…</t>
  </si>
  <si>
    <t>Gao, JJ; Kennedy, DM; Konlechner, TM</t>
  </si>
  <si>
    <t>Coastal dune mobility over the past century: A global review</t>
  </si>
  <si>
    <t>The mobility of coastal dunes is characterised by bio-geomorphological responses related to change in boundary conditions, particularly sediment supply, wind and vegetation cover, as well as human activities. There remains uncertainty regarding the relative importance of these drivers on dune mobility at a global scale. In this study, trends and dominant drivers of coastal dune mobility are synthesised through the literature review focusing on shifts in dune mobility over the last century (1870-2018). In total, 176 individual dunes, with 55 dunes from the Europe-Mediterranean area, 23 from Africa, 30 from North America, 23 from South America, 20 from Oceania and 23 from Asia, are reviewed in this work. The results show that there is a worldwide trend of dune stabilisation, with 93% (164 out of 176) of the reviewed sites showing a loss of bare sand area due to an increase in vegetation cover and urbanisation expansion. Multiple factors have contributed to the stabilisation process, including (a) land-use change such as the change of traditional farming practises, coastal urbanisation and tourism development; (b) dune stabilisation projects; (c) sediment decline caused by the riverine and coastal constructions; and (d) change in climate (i.e. the decrease in windiness, and the increase in temperature and rainfall) and storms. Our results suggest human intervention played a dominant role in altering dune mobility for most dunes during the past century, while climate and storms are also important drivers, especially for dune sites with limited human activities.</t>
  </si>
  <si>
    <t>PROGRESS IN PHYSICAL GEOGRAPHY-EARTH AND ENVIRONMENT</t>
  </si>
  <si>
    <t>10.1177/0309133320919612</t>
  </si>
  <si>
    <t>Yang, H; Ciais, P; Santoro, M; Huang, YY; Li, W; Wang, YL; Bastos, A; Goll, D; Arneth, A; Anthoni, P; Arora, VK; Friedlingstein, P; Harverd, V; Joetzjer, E; Kautz, M; Lienert, S; Nabel, JEMS; O'Sullivan, M; Sitch, S; Vuichard, N; Wiltshire, A; Zhu, D</t>
  </si>
  <si>
    <t>Comparison of forest above-ground biomass from dynamic global vegetation models with spatially explicit remotely sensed observation-based estimates</t>
  </si>
  <si>
    <t>Gaps in our current understanding and quantification of biomass carbon stocks, particularly in tropics, lead to large uncertainty in future projections of the terrestrial carbon balance. We use the recently published GlobBiomass data set of forest above-ground biomass (AGB) density for the year 2010, obtained from multiple remote sensing and in situ observations at 100 m spatial resolution to evaluate AGB estimated by nine dynamic global vegetation models (DGVMs). The global total forest AGB of the nine DGVMs is 365 +/- 66 Pg C, the spread corresponding to the standard deviation between models, compared to 275 Pg C with an uncertainty of similar to 13.5% from GlobBiomass. Model-data discrepancy in total forest AGB can be attributed to their discrepancies in the AGB density and/or forest area. While DGVMs represent the global spatial gradients of AGB density reasonably well, they only have modest ability to reproduce the regional spatial gradients of AGB density at scales below 1000 km. The 95th percentile of AGB density (AGB(95)) in tropics can be considered as the potential maximum of AGB density which can be reached for a given annual precipitation. GlobBiomass data show local deficits of AGB density compared to the AGB(95), particularly in transitional and/or wet regions in tropics. We hypothesize that local human disturbances cause more AGB density deficits from GlobBiomass than from DGVMs, which rarely represent human disturbances. We then analyse empirical relationships between AGB density deficits and forest cover changes, population density, burned areas and livestock density. Regression analysis indicated that more than 40% of the spatial variance of AGB density deficits in South America and Africa can be explained; in Southeast Asia, these factors explain only similar to 25%. This result suggests TRENDY v6 DGVMs tend to underestimate biomass loss from diverse and widespread anthropogenic disturbances, and as a result overestimate turnover time in AGB.</t>
  </si>
  <si>
    <t>10.1111/gcb.15117</t>
  </si>
  <si>
    <t>Lounas, R; Kasmi, H; Chernai, S; Amarni, N; Ghebriout, L; Meslem-Haoui, N; Hamdi, B</t>
  </si>
  <si>
    <t>Towards Sustainable Mariculture: some Global Trends</t>
  </si>
  <si>
    <t>Globally, aquaculture is making an increasingly contribution to food security, to increase fish production for a growing global population; aquaculture must grow sustainably at the same time. Commonly, intensive aquaculture in all its aspect affects his environment, in order to provide consumers with a safe and high quality product, waste resulting from high-intensity mariculture is an item that must be considered, so in this review, some practices for sustainable mariculture will be discussed. The use of probiotics is an important tool for sustainable mariculture and it is inevitable that mariculture farming mitigate to more environmentally friendly practices depends on the local context and market demand. The future of seafood production is likely to focus on mariculture, bearing in mind that the protection of the planet and its natural resources (water, biodiversity, climate, etc.) is a key factor in the pursuit of sustainable development in the aquaculture sector.</t>
  </si>
  <si>
    <t>THALASSAS</t>
  </si>
  <si>
    <t>10.1007/s41208-020-00206-y</t>
  </si>
  <si>
    <t xml:space="preserve">Mapping protocol rather than the actual evidence. Talking about what studies would need to be included and method. Useful background more generally and mentions some references that looked at climate adaptation and mitigation outcomes.  </t>
  </si>
  <si>
    <t>Hakim, S; Naqqash, T; Nawaz, MS; Laraib, I; Siddique, MJ; Zia, R; Mirza, MS; Imran, A</t>
  </si>
  <si>
    <t>Rhizosphere Engineering With Plant Growth-Promoting Microorganisms for Agriculture and Ecological Sustainability</t>
  </si>
  <si>
    <t>The rhizosphere is undoubtedly the most complex microhabitat, comprised of an integrated network of plant roots, soil, and a diverse consortium of bacteria, fungi, eukaryotes, and archaea. The rhizosphere conditions have a direct impact on crop growth and yield. Nutrient-rich rhizosphere environments stimulate plant growth and yield and vice versa. Extensive cultivation exhaust most of the soils which need to be nurtured before or during the next crop. Chemical fertilizers are the major source of crop nutrients but their uncontrolled and widespread usage has posed a serious threat to the sustainability of agriculture and stability of an ecosystem. These chemicals are accumulated in the soil, drained in water, and emitted to the air where they persist for decades causing a serious threat to the overall ecosystem. Plant growth-promoting rhizobacteria (PGPR) present in the rhizosphere convert many plant-unavailable essential nutrients e.g., nitrogen, phosphorous, zinc, etc. into available forms. PGPR produces certain plant growth hormones (such as auxin, cytokinin, and gibberellin), cell lytic enzymes (chitinase, protease, hydrolases, etc.), secondary metabolites, and antibiotics, and stress alleviating compounds (e.g., 1-Aminocyclopropane-1- carboxylate deaminase), chelating agents (siderophores), and some signaling compounds (e.g., N-Acyl homoserine lactones) to interact with the beneficial or pathogenic counterparts in the rhizosphere. These multifarious activities of PGPR improve the soil structure, health, fertility, and functioning which directly or indirectly support plant growth under normal and stressed environments. Rhizosphere engineering with these PGPR has a wide-ranging application not only for crop fertilization but developing eco-friendly sustainable agriculture. Due to severe climate change effects on plants and rhizosphere biology, there is growing interest in stress-resilient PGPM and their subsequent application to induce stress (drought, salinity, and heat) tolerance mechanism in plants. This review describes the three components of rhizosphere engineering with an explicit focus on the broader perspective of PGPM that could facilitate rhizosphere engineering in selected hosts to serve as an efficient component for sustainable agriculture.</t>
  </si>
  <si>
    <t>10.3389/fsufs.2021.617157</t>
  </si>
  <si>
    <t>Not relevant as looking at use of plant growth promoting rhizobacteria rather than suitable crops, trees and/or livestock. However, these bacteria may provide additional stress tolerance so there may be indirect consequences. Not examined further.</t>
  </si>
  <si>
    <t>Risch, AC; Zimmermann, S; Moser, B; Schutz, M; Hagedorn, F; Firn, J; Fay, PA; Adler, PB; Biederman, LA; Blair, JM; Borer, ET; Broadbent, AAD; Brown, CS; Cadotte, MW; Caldeira, MC; Davies, KF; di Virgilio, A; Eisenhauer, N; Eskelinen, A; Knops, JMH; MacDougall, AS; McCulley, RL; Melbourne, BA; Moore, JL; Power, SA; Prober, SM; Seabloom, EW; Siebert, J; Silveira, ML; Speziale, KL; Stevens, CJ; Tognetti, PM; Virtanen, R; Yahdjian, L; Ochoa-Hueso, R</t>
  </si>
  <si>
    <t>Global impacts of fertilization and herbivore removal on soil net nitrogen mineralization are modulated by local climate and soil properties</t>
  </si>
  <si>
    <t>Soil nitrogen (N) availability is critical for grassland functioning. However, human activities have increased the supply of biologically limiting nutrients, and changed the density and identity of mammalian herbivores. These anthropogenic changes may alter net soil N mineralization (soil net N-min), that is, the net balance between N mineralization and immobilization, which could severely impact grassland structure and functioning. Yet, to date, little is known about how fertilization and herbivore removal individually, or jointly, affect soil net N(min)across a wide range of grasslands that vary in soil and climatic properties. Here we collected data from 22 grasslands on five continents, all part of a globally replicated experiment, to assess how fertilization and herbivore removal affected potential (laboratory-based) and realized (field-based) soil net N-min. Herbivore removal in the absence of fertilization did not alter potential and realized soil net N-min. However, fertilization alone and in combination with herbivore removal consistently increased potential soil net N(min.)Realized soil net N-min, in contrast, significantly decreased in fertilized plots where herbivores were removed. Treatment effects on potential and realized soil net N(min)were contingent on site-specific soil and climatic properties. Fertilization effects on potential soil net N(min)were larger at sites with higher mean annual precipitation (MAP) and temperature of the wettest quarter (T.q.wet). Reciprocally, realized soil net N(min)declined most strongly with fertilization and herbivore removal at sites with lower MAP and higher T.q.wet. In summary, our findings show that anthropogenic nutrient enrichment, herbivore exclusion and alterations in future climatic conditions can negatively impact soil net N(min)across global grasslands under realistic field conditions. This is an important context-dependent knowledge for grassland management worldwide.</t>
  </si>
  <si>
    <t>10.1111/gcb.15308</t>
  </si>
  <si>
    <t xml:space="preserve">Not relevant as looking at herbivore and N fertilizer. </t>
  </si>
  <si>
    <t>Gregory, AS; Joynes, A; Dixon, ER; Beaumont, DA; Murray, PJ; Humphreys, MW; Richter, GM; Dungait, JAJ</t>
  </si>
  <si>
    <t>High-yielding forage grass cultivars increase root biomass and soil organic carbon stocks compared with mixed-species permanent pasture in temperate soil</t>
  </si>
  <si>
    <t>Agricultural grass cultivars bred for increased forage yield commonly have extensive root systems. As roots are an important input of organic matter into the soil, it follows that such cultivars could lead to important increases in soil organic carbon (SOC), but this, and the mechanisms involved, are poorly understood with little empirical field evidence. We assessed the effect of two cultivars, Lolium perenne L. cv. AberMagic and L. perenne L. x Festuca pratensis Huds. cv. Prior, in comparison with mixed-species permanent pasture (Pasture) in a field experiment on temperate alluvial soil in the southwest UK. Root and SOC stocks, and specific plant-derived lipids as mechanistic biomarkers for shoot and root inputs of C, were measured on intact 1-m volumetric soil cores collected on four dates in 2013-2015. Total grass yields were greater for both grass cultivars (40-43 Mg ha(-1)) than Pasture (39 Mg ha(-1)), and by 2015 root stocks in the upper 0.1 m were significantly greater by more than 4.7 Mg ha(-1). At 0.1-0.3 m depth, SOC stocks (per 0.1-m depth) were significantly greater under the two grass cultivars (24-50 Mg ha(-1)) compared to Pasture (18-32 Mg ha(-1)). In the full 1-m profile, mean SOC stocks were 137, 133 and 110 Mg ha(-1) for AberMagic, Prior and Pasture, respectively, matching root biomass distribution. Odd-chain n-alkane concentrations were significantly greater for shoots than roots (274 vs. 64 mg kg(-1), respectively), and roots had significantly greater concentrations than shoots of even-chain hydroxy fatty acids (1829 vs. 305 mg kg(-1), respectively) and diacids (317 vs. 93 mg kg(-1), respectively). This confirmed lipids as candidate biomarkers for distinguishing shoot and root inputs into the soil, with roots being the dominant source of SOC. Based on the observations of increased forage yield and SOC stock, high-yielding forage grass cultivars can contribute to future strategies for climate-smart agriculture in grassland-dominated temperate regions. Highlights Selected root traits for increased depth, density and diameter may increase SOC in grassland. The effect of two high-yielding forage grass cultivars were assessed in a field trial. Fast-growing, high-yielding cultivars enhanced root and SOC stocks compared to typical pasture. Lipid biomarkers confirmed that root inputs were the predominant C input to soil.</t>
  </si>
  <si>
    <t>10.1111/ejss.13160</t>
  </si>
  <si>
    <t xml:space="preserve">Root and SOC stocks, and specific plant-derived lipids as mechanistic biomarkers for shoot and root inputs of C, were measured on intact 1-m volumetric soil cores collected on four dates in 2013–2015. Total grass yields were greater for both grass cultivars (40–43 Mg ha1 ) than Pasture (39 Mg ha1 ) [but in paper detail this was not significant], and by 2015 root stocks in the upper 0.1 m were significantly greater by more than 4.7 Mg ha1 . At 0.1–0.3 m depth, SOC stocks (per 0.1-m depth) were significantly greater under the two grass cultivars (24–50 Mg ha1 ) compared to Pasture (18–32 Mg ha1 ). In the full 1-m profile, mean SOC stocks were 137, 133 and 110 Mg ha1 for AberMagic, Prior and Pasture, respectively, matching root biomass distribution. </t>
  </si>
  <si>
    <t>Just looked at three types i.e. two cultivars and the pasture. Also pasture wasn’t true control as that had not been turned over unlike the other plots: That SOC and N stocks were greater under AberMagic and Prior at 0.1–0.3 m depth was no doubt largely due to the initial cultivation of the previous pasture prior to seeding whereupon turnover of grass swards and roots can temporarily increase SOC (Kayser et al., 2018). However, simple inversion and redistribution during preparation of the experimental plots was not wholly responsible for this pattern, based on the finding that in the very top layer (0–0.1 m) differences to undisturbed Pasture were not significantly different in general. The effect persisted through the monitoring period as SOC and N continued to be greater under AberMagic and Prior compared to under Pasture. SOC and N stocks were around 23–27 and 3.6–4.7 Mg ha1 greater, respectively, under the two cultivars than under Pasture. Although this was not a significant increase, due to between-year variation, it does point to a real and persistent impact of the two grasses on SOC and N. Prior and AberMagic were associated with greater SOC and N stocks in the 0–0.2 m and 0.2–0.4 m depths, respectively. Own caveat – good have biodiversity disbenefits as suggesting focus on monoculture in comparison to more diverse pastures that were the control.</t>
  </si>
  <si>
    <t>Odd-chain n-alkane concentrations were significantly greater for shoots than roots (274 vs. 64 mg kg1 , respectively), and roots had significantly greater concentrations than shoots of even-chain hydroxy fatty acids (1829 vs. 305 mg kg1 , respectively) and diacids (317 vs. 93 mg kg1 , respectively). This confirmed lipids as candidate biomarkers for distinguishing shoot and root inputs into the soil, with roots being the dominant source of SOC. Based on the observations of increased forage yield and SOC stock, highyielding forage grass cultivars can contribute to future strategies for climatesmart agriculture in grassland-dominated temperate regions</t>
  </si>
  <si>
    <t>Interesting background but not relevant as not looking at adoption of particular crops. However, does show how different crops have different potential to contribute to N2O emissions and therefore mitigate climate change where reduced. The mitigation potential comes from reduced N input, not how different crops could contribute.</t>
  </si>
  <si>
    <t>Singh, V; Rastogi, A</t>
  </si>
  <si>
    <t>Animals, environment and sustainability: Global warming reducing and inducing attributes of the farm animals</t>
  </si>
  <si>
    <t>Animals, environment and sustainability are related with each other. The intricate soil- plant-animal relationship is vital for the very ecological integrity of the biosphere. Animal diversity, both inter- and intra-species, has multiple socio-economic attributes. In an agroecosystem with uncultivated land, cultivated land, livestock and households as the integral components, livestock play crucial role in transferring nutrients from ecologically more sustainable ecosystem (forest/ rangeland/ grassland) to ecologically vulnerable one (cultivated land), and in the recycling of nutrients in the cultivated lands. Draught animal power (DAP) is a key source for realizing sustainability in traditional agricultural systems which is ensured by their role in enhancing ecological processes-cropping diversification, agro-biodiversity maintenance, and soil fertility management. Farm animals also play negative role leading to environmental degradation through overgrazing and carbon emissions. Grazing animals significantly affect an ecosystem in triple ways, viz. herbivory, physical effects, and deposition. Overgrazing alters community structure as well as ecosystem functioning, including primary productivity and it has triggering effects on an ecosystem. Farm animals are key agents as well as sufferers of the on-going climate change. Their role in land degradation, water pollution, biodiversity erosion and release of GHGs contributes to exacerbate global warming.</t>
  </si>
  <si>
    <t>INDIAN JOURNAL OF ANIMAL SCIENCES</t>
  </si>
  <si>
    <t>Messean, A; Viguier, L; Paresys, L; Aubertot, JN; Canali, S; Iannetta, P; Justes, E; Karley, A; Keillor, B; Kemper, L; Muel, F; Pancino, B; Stilmant, D; Watson, C; Willer, H; Zornoza, R</t>
  </si>
  <si>
    <t>ENABLING CROP DIVERSIFICATION TO SUPPORT TRANSITIONS TOWARD MORE SUSTAINABLE EUROPEAN AGRIFOOD SYSTEMS</t>
  </si>
  <si>
    <t>European cropping systems are often characterized by short rotations or even monocropping, leading to environmental issues such as soil degradation, water eutrophication, and air pollution including greenhouse gas emissions, that contribute to climate change and biodiversity loss. The use of diversification practices (i.e., intercropping, multiple cropping including cover cropping and rotation extension), may help enhance agrobiodiversity and deliver ecosystem services while developing new value chains. Despite its benefits, crop diversification is hindered by various technical, organizational, and institutional barriers along value chains (input industries, farms, trading and processing industries, retailers, and consumers) and within sociotechnical systems (policy, research, education, regulation and advisory). Six EU-funded research projects have joined forces to boost crop diversification by creating the European Crop Diversification Cluster (CDC). This Cluster aggregates research, innovation, commercial and citizen-focused partnerships to identify and remove barriers across the agrifood system and thus enables the uptake of diversification measures by all European value-chain stakeholders. The CDC will produce a typology of barriers, develop tools to accompany actors in their transition, harmonize the use of multicriteria assessment indicators, prepare policy recommendations and pave the way for a long-term network on crop diversification. (C) The Author(s) 2021. Published by Higher Education Press.</t>
  </si>
  <si>
    <t>10.15302/J-FASE-2021406</t>
  </si>
  <si>
    <t>Useful background on crop diversification but not so much about adoption of appropriate crop varieties and so forth more the adoption of more crops in different rotations and by different methods e.g. more crops in same amount of area, extending rotation length. i.e. diversification in space and time.</t>
  </si>
  <si>
    <t>Not relevant in terms of adoption of appropriate crops. Does show that appropriate fertilizer management has potential for emissions reduction of N2O i.e. relevance to other actions. Figure 6 suggests that UK could have relatively high mitigation potential for wheat (not modelled for maize). Not investigated further for CA15.</t>
  </si>
  <si>
    <t>Montanaro, G; Amato, D; Briglia, N; Russo, C; Nuzzo, V</t>
  </si>
  <si>
    <t>Carbon Fluxes in Sustainable Tree Crops: Field, Ecosystem and Global Dimension</t>
  </si>
  <si>
    <t>Carbon (C) budget at cropping systems has not only agronomic but also environmental relevance because of their contribution to both emissions and removals of greenhouse gases (GHGs). Ideally, sustainable orchards are expected to remove atmospheric CO2 at a rate greater than that of the emissions because of (i) optimized biology of the system and (ii) reduced on-site/offsite inputs sourced by the technosphere. However, such a computation might produce inconsistent results and in turn biased communication on sustainability of the cropping systems because C accounting framework(s) are used under unclear context. This study examined the sustainability of orchards in terms of impact on GHGs focusing its significance at the field, ecosystem and global dimension analyzing some operational aspects and limitations of existing frameworks (e.g., net ecosystem carbon balance (NECB), life cycle assessment (LCA)). Global relevance of sustainable orchard was also discussed considering the C sequestration at cropland as instructed by Intergovernmental Panel on Climate Change (IPCC). The uniqueness of olive tree lifespan duration and C sequestration is discussed within the Product Environmental Footprint of agrifood product. The paper also highlighted overlapping components among the NECB, LCA and IPCC frameworks and the need for an integrated C accounting scheme for a more comprehensive and detailed mapping of sustainability in agriculture.</t>
  </si>
  <si>
    <t>10.3390/su13168750</t>
  </si>
  <si>
    <t>No specific evidence but general commentary about potential of orchards to contribute to emissions reductions / C sequestration but requires more analysis. Very bitty abstract bringing in e.g. olives without clear understanding why.</t>
  </si>
  <si>
    <t>Lask, J; Kam, J; Weik, J; Kiesel, A; Wagner, M; Lewandowski, I</t>
  </si>
  <si>
    <t>A parsimonious model for calculating the greenhouse gas emissions of miscanthus cultivation using current commercial practice in the United Kingdom</t>
  </si>
  <si>
    <t>Life cycle assessment (LCA) is a widely recognized tool for the assessment of the potential environmental impacts associated with the life cycle of a product or service. The environmental impact category most commonly quantified in LCAs is global warming potential, a measure of greenhouse gas (GHG) emissions. For agricultural products such as miscanthus, the creation of an inventory can be labour-intensive and is context-specific. This impairs the transfer of results to comparable but not necessarily similar situations. Farmers and small- and medium-sized enterprises cannot easily dedicate resources for this purpose (in particular when using marginal land) and often lack the expertise to do so. Simplified LCA models could offer a promising solution to this problem. They are simplified versions of more complex models that require only a few critical parameters to calculate representative results. This study develops such a model for the computation of GHG emissions associated with commercial miscanthus cultivation. The model focuses on rhizome-based propagation and the indirect harvesting method (cutting to swath, swathing, baling). A parametric life cycle inventory (LCI) was established and used to identify the most influential parameters by means of a global sensitivity analysis (GSA). A simplified model for calculating GHG emissions associated with miscanthus cultivation was developed by fixing input parameters with a low relevance at their median impact values. Six of 38 parameters were identified as relevant parameters: soil carbon sequestration, harvestable yield, duration of cultivation period, quantities of nitrogen and potassium fertilizer applied, and distance between field and customer. The simplified model allows practitioners an easy assessment of the GHG emissions associated with the production and supply of miscanthus. It thus provides a wider audience facilitated access to LCA knowledge and promotes its use as a management and reporting tool in bio-based industries.</t>
  </si>
  <si>
    <t>10.1111/gcbb.12840</t>
  </si>
  <si>
    <t xml:space="preserve">Paper identifies which parameters are most important in explaining how miscanthus cultivation contributes to GHG emissions in full LCA but with simplified model to allow investigation of different contexts. Based on full model first. No specific figures on mitigation.  </t>
  </si>
  <si>
    <t>No account taken of carbon sequestration in soil. It should be emphasized that the simplified model can only be considered a representation of the current commercial miscanthus cultivation and changes in management need to be continuously monitored and incorporated into the model. An example of a change already taking place that could require adaptions to the model is related to the planting material. Seed-based plugs are at the threshold of achieving market readiness and their provision clearly differs from rhizome propagation. Possible discrepancies between GHG emissions arising from miscanthus establishment based on rhizomes and seed-based plugs were analysed in a sensitivity analysis. The screening indicated that impacts are almost twice as high for plugs as for rhizomes mainly due to the heat and light required to raise the plugs in the greenhouse. However, when taken over the entire cultivation period and total DM yield, differences between the two cultivation systems are relatively small, as the production of the planting material has only a minor impact (see Figures S4 and S5).</t>
  </si>
  <si>
    <t>Provides understanding of baseline case and via LCA but not necessarily whether crop is appropriate and thus impact of its adoption on adaptation and/or mitigation outcomes. Although classified as UK (based on title) the main text talks about creation of simplified model for calculation of GHG emissions associated with commercial miscanthus cultivation in Europe.</t>
  </si>
  <si>
    <t>Finney, DM; Garritano, S; Kenwood, M</t>
  </si>
  <si>
    <t>Forage Species Identity Shapes Soil Biota in a Temperate Agroecosystem</t>
  </si>
  <si>
    <t>Increasing plant diversity in the perennial phase of pasture-crop rotations is predicted to positively affect belowground productivity and microbial communities and, in turn, augment belowground agroecosystem services including soil health and carbon storage. Using two grass and one legume forage species grown as monocultures and combined in four intercropped combinations, we evaluated how species identity and richness influence belowground productivity, soil microbial communities, and soil C pools. Though grass-legume intercrops demonstrated higher aboveground productivity than component species grown in monoculture, higher species richness was not associated with increased productivity belowground. Root biomass was greatest in tall fescue (Festuca arundinacea Schreb.) monoculture, and intercrops including this species. Species identity was similarly associated with soil microbial community attributes. Orchardgrass (Dactylis glomerata L.) monoculture exhibited lower total microbial abundance and lower bacterial abundance than grass-legume intercrops. Bacterial abundance was also lower in orchardgrass compared to white clover (Trifolium repens L.) monoculture. A common indictor of soil function, the fungal:bacterial ratio, was higher in grass-only than clover-only stands. The prevalence of species-specific impacts on roots and microbial communities in this study suggests that species identity may have a stronger influence than species richness on belowground agroecosystem services from perennial forages in temperate regions.</t>
  </si>
  <si>
    <t>10.3390/su13105689</t>
  </si>
  <si>
    <t>Forage species ID more important than diversity for explaining belowground community composition (in terms of bacteria and fungi) which could have implications for adaptation.</t>
  </si>
  <si>
    <t>Forage species identity more important than diversity of mixture for explaining amount of C stored. Pasture-crop rotations can provide multiple agroecosystem services, including those mediated by belowground biota such as C emission mitigation and soil health [3]. The objective of this study was to determine how crop selection (i.e., the identity and number of species) for the pasture phase of a rotational system influences root productivity and quality; microbial community size, structure, and function; and soil carbon pools. Our results indicate that despite overyielding aboveground, intercropped forages did not increase root productivity compared to monocultures. Forage species identity did, however, influence microbial abundance and community structure within three years of establishment.</t>
  </si>
  <si>
    <t>Increased yield and yield stability are key motivators for the use of intercropping [76]. Here, we have shown that though intercropping forage species benefits productivity aboveground, productivity belowground does not respond similarly. One intercrop, WC + OG, exhibited overyielding aboveground but not below, and it produced less root biomass than TF and TF + OG. On the other hand, the combination of two grasses (TF + OG) did not exhibit overyielding aboveground but exhibited high productivity belowground. These cases suggest the potential for a trade-off between above and belowground productivity for some forage combinations. This trade-off could be of consequence for farmers intercropping forages not only to provide feed but also to build soil C stocks as part of a pasture-crop rotation. Building on current findings with continued research on root traits and trait expression in intercropped stands will help identify linkages between roots and soil-derived agroecosystem services and assist farmers in selecting crops to address goals they have defined for their fields [45,60]. The crop identity influences on microbial and other soil food web communities that this and other studies have identified [25,43,44] indicate that in order to achieve an enhanced mechanistic understanding of how crop selection can be leveraged to promote soil-derived services, continued research integrating multiple aspects of soil biology is needed.</t>
  </si>
  <si>
    <t>Situated in Pennsylvania USA.</t>
  </si>
  <si>
    <t>Zvinavashe, AT; Mardad, I; Mhada, M; Kouisni, L; Marelli, B</t>
  </si>
  <si>
    <t>Engineering the Plant Microenvironment To Facilitate Plant-Growth-Promoting Microbe Association</t>
  </si>
  <si>
    <t>New technologies that enhance soil biodiversity and minimize the use of scarce resources while boosting crop production are highly sought to mitigate the increasing threats that climate change, population growth, and desertification pose on the food infrastructure. In particular, solutions based on plant-growth-promoting bacteria (PGPB) bring merits of self-replication, low environmental impact, tolerance to biotic and abiotic stressors, and reduction of inputs, such as fertilizers. However, challenges in facilitating PGPB delivery in the soil still persist and include survival to desiccation, precise delivery, programmable resuscitation, competition with the indigenous rhizosphere, and soil structure. These factors play a critical role in microbial root association and development of a beneficial plant microbiome. Engineering the seed microenvironment with protein and polysaccharides is one proposed way to deliver PGPB precisely and effectively in the seed spermosphere. In this review, we will cover new advancements in the precise and scalable delivery of microbial inoculants, also highlighting the latest development of multifunctional rhizobacteria solutions that have beneficial impact on not only legumes but also cereals. To conclude, we will discuss the role that legislators and policymakers play in promoting the adoption of new technologies that can enhance the sustainability of crop production.</t>
  </si>
  <si>
    <t>JOURNAL OF AGRICULTURAL AND FOOD CHEMISTRY</t>
  </si>
  <si>
    <t>10.1021/acs.jafc.1c00138</t>
  </si>
  <si>
    <t>Only dealing with plant growth promoting bacteria, not appropriate crop species. However, do mention how seeds of crops could be amended to allow utilisation of pgpb.</t>
  </si>
  <si>
    <t>Cusack, DF; Kazanski, CE; Hedgpeth, A; Chow, K; Cordeiro, AL; Karpman, J; Ryals, R</t>
  </si>
  <si>
    <t>Reducing climate impacts of beef production: A synthesis of life cycle assessments across management systems and global regions</t>
  </si>
  <si>
    <t>The global demand for beef is rapidly increasing (FAO, 2019), raising concern about climate change impacts (Clark et al., 2020; Leip et al., 2015; Springmann et al., 2018). Beef and dairy contribute over 70% of livestock greenhouse gas emissions (GHG), which collectively contribute similar to 6.3 Gt CO2-eq/year (Gerber et al., 2013; Herrero et al., 2016) and account for 14%-18% of human GHG emissions (Friedlingstein et al., 2019; Gerber et al., 2013). The utility of beef GHG mitigation strategies, such as land-based carbon (C) sequestration and increased production efficiency, are actively debated (Garnett et al., 2017). We compiled 292 local comparisons of improved versus conventional beef production systems across global regions, assessing net GHG emission data from Life Cycle Assessment (LCA) studies. Our results indicate that net beef GHG emissions could be reduced substantially via changes in management. Overall, a 46 % reduction in net GHG emissions per unit of beef was achieved at sites using carbon (C) sequestration management strategies on grazed lands, and an 8% reduction in net GHGs was achieved at sites using growth efficiency strategies. However, net-zero emissions were only achieved in 2% of studies. Among regions, studies from Brazil had the greatest improvement, with management strategies for C sequestration and efficiency reducing beef GHG emissions by 57%. In the United States, C sequestration strategies reduced beef GHG emissions by over 100% (net-zero emissions) in a few grazing systems, whereas efficiency strategies were not successful at reducing GHGs, possibly because of high baseline efficiency in the region. This meta-analysis offers insight into pathways to substantially reduce beef production's global GHG emissions. Nonetheless, even if these improved land-based and efficiency management strategies could be fully applied globally, the trajectory of growth in beef demand will likely more than offset GHG emissions reductions and lead to further warming unless there is also reduced beef consumption.</t>
  </si>
  <si>
    <t>10.1111/gcb.15509</t>
  </si>
  <si>
    <t>The utility of beef GHG mitigation strategies, such as land-based carbon (C) sequestration and increased production efficiency, are actively debated (Garnett et al., 2017). We compiled 292 local comparisons of “improved” versus “conventional” beef production systems across global regions, assessing net GHG emission data from Life Cycle Assessment (LCA) studies. Our results indicate that net beef GHG emissions could be reduced substantially via changes in management. Overall, a 46 % reduction in net GHG emissions per unit of beef was achieved at sites using carbon (C) sequestration management strategies on grazed lands, and an 8% reduction in net GHGs was achieved at sites using growth efficiency strategies. Meta analysis suggested that breed comparisons were generally associated with reduced emissions from a whole LCA. Breed Changes significantly reduced GHG emissions per unit of beef by 30 ± 14% (Figure 2a). Breed Changes generally aimed to increase the efficiency of beef production per enteric CH4 emission of each individual cow. The types of breed comparisons used were variable across studies, but generally included comparisons of cross-bred cattle and/or less-used strains (improved) versus frequently used breeds (Table 1; Table S1). Breed Change comparisons were done in Asia (n = 4), Brazil (n = 8), the United States (n = 1), and W. Europe (n = 10; Figure 1). Because of the variability in how Breed Changes were applied, there were no clear groupings to indicate which breeds or cross-breeds were more efficient across regions. In this meta-analysis, improved efficiency practices provided an average 8% reduction in beef GHG emissions globally, with most of these GHG reductions related to Breed Change, which alone reduced beef GHGs by 30%, a smaller contribution from Improved Feed, and no change with Lifecycle Management. This result contrasts with previous global estimates that Improved Feed could mitigate roughly three times more CO2-eq than Breed Changes and lifecycle management combined (Griscom et al., 2017). While these GHG reductions related to efficiency gains present a substantial opportunity for climate mitigation, it seems unlikely that increased efficiency alone will reduce net global beef production GHG emissions on par with growing demand (Springmann et al., 2018). Consumption of meat products has more than doubled since 1961 (IPCC, 2019), and an 80% increase in global food GHG emissions is projected from 2009 to 2050 due to population growth and income-related dietary shifts toward more meat (Tilman &amp; Clark, 2014). Even with increased efficiency, greater production to meet greater demand will increase net beef GHG emissions.</t>
  </si>
  <si>
    <t>Overall, studies that included soil C fluxes (n = 69) had significantly more reductions in net GHG emissions with management change than studies that did not (n = 221). On average, studies that included soil C fluxes had 42 ± 10% reductions in GHG emissions, whereas studies that did not include soil C fluxes had 12 ± 3% reductions in GHG emission. While the direction of the effect of a given management change on GHG emissions (increase vs. reduction) was not altered by the inclusion or omission of soil C fluxes, calculating an accurate C footprint for a management strategy is the main goal of LCAs. Since soil C sequestration is one of the primary ways to offset cattle GHG emissions, future LCAs should explicitly include soil C fluxes. Inclusion of soil C sequestration was distributed across management change categories (Lifecycle Management n = 19, Improved Feed/ Supplements n = 17, Extensive vs. Intensive grazing n = 9, Integrated Field Management n = 8, Conventional vs. Organic n = 5, Breed Comparison n = 4, Fertilizer Use Change n = 4, Feedlot vs. Grazing n = 3). Within management change categories, studies that included soil C fluxes had significantly larger reductions in beef GHG emissions for Breed Comparison, Extensive versus Intensive grazing, Fertilizer Use Change, and Integrated Field Management, whereas inclusion of this C flux did not influence average Effect Sizes for the other management categories. The physical boundary of the LCA was not a significant factor in ANOVA. The vast majority of Effect Sizes were calculated from partial LCAs that considered beef GHG fluxes from cradleto-gate (n = 229), followed by studies that considered only the “finishing” or fattening phase prior to slaughter (n = 23), while cradle-to-slaughter (n = 11) and cradle-to-consumption (n = 5) were much less common. Although there were no significant differences, all studies that used the first three of these boundaries had average negative Effect Sizes, whereas cradleto-consumption studies found that management changes increased beef GHGs by 10 ± 16%. This trend might suggest that using partial LCAs that ignore distribution and consumption may over-emphasize the potential reductions in GHGs possible through management changes. More LCAs should consider a full GHG accounting from cradle-to-consumption. Timespan of study was not a significant factor in our ANOVA, and did not vary greatly among studies. The period of most studies was either 1 year, or the lifespan of one generation of cattle (2–4 years). On average, studies were conducted over 2.3 ± 0.3 years, with only three studies considering timespans ≥10 years, which makes it particularly difficult to assess the longer-term success of C sequestration strategies.</t>
  </si>
  <si>
    <t>Not clear from abstract whether efficiency strategies include improved livestock varieties and/or appropriate livestock. However, they are included in the main paper. Authors also note that land-based C sequestration strategies must be finely tuned to local contexts to maximize their potential for climate change mitigation. Further exploration of these management strategies and how they can be fine-tuned to regional contexts over the longer-term deserves attention.</t>
  </si>
  <si>
    <t xml:space="preserve">Not relevant because focussed on farming with crops and rocks i.e. addition of silicate rock. Not in relation to adoption of appropriate crops. </t>
  </si>
  <si>
    <t>Saleh, D; Chen, J; Leple, JC; Leroy, T; Truffaut, L; Dencausse, B; Lalanne, C; Labadie, K; Lesur, I; Bert, D; Lagane, F; Morneau, F; Aury, JM; Plomion, C; Lascoux, M; Kremer, A</t>
  </si>
  <si>
    <t>Genome-wide evolutionary response of European oaks during the Anthropocene</t>
  </si>
  <si>
    <t>The pace of tree microevolution during Anthropocene warming is largely unknown. We used a retrospective approach to monitor genomic changes in oak trees since the Little Ice Age (LIA). Allelic frequency changes were assessed from whole-genome pooled sequences for four age-structured cohorts of sessile oak (Quercus petraea) dating back to 1680, in each of three different oak forests in France. The genetic covariances of allelic frequency changes increased between successive time periods, highlighting genome-wide effects of linked selection. We found imprints of parallel linked selection in the three forests during the late LIA, and a shift of selection during more recent time periods of the Anthropocene. The changes in allelic covariances within and between forests mirrored the documented changes in the occurrence of extreme events (droughts and frosts) over the last 300 years. The genomic regions with the highest covariances were enriched in genes involved in plant responses to pathogens and abiotic stresses (temperature and drought). These responses are consistent with the reported sequence of frost (or drought) and disease damage ultimately leading to the oak dieback after extreme events. They provide support for adaptive evolution of long-lived species during recent climatic changes. Although we acknowledge that other sources (e.g., gene flow, generation overlap) may have contributed to temporal covariances of allelic frequency changes, the consistent and correlated response across the three forests lends support to the existence of a systematic driving force such as natural selection.</t>
  </si>
  <si>
    <t>EVOLUTION LETTERS</t>
  </si>
  <si>
    <t>10.1002/evl3.269</t>
  </si>
  <si>
    <t>No specific evidence but just to say that could be rapid adaptation even in long-lived organisms which may give resilience to stress. As stated in impact summary: We found genome-wide evidence of parallel linked selection dur[1]ing the late LIA, and a shift of selection during more recent time periods. Our results provide the first evidence that selec[1]tion has operated on long-lived trees over short time periods, and will likely continue to do so. Beyond oaks, other woody species sharing similar life history traits and attributes (large standing genetic, polygenicity of fitness, high fecundity, and severe selection screening at the juvenile stage) may as well be prone to linked selection and allow retrospective tracking of evolutionary and adaptive pathways. Such retrospective ap[1]proaches may improve our understanding of future responses to ongoing climatic changes.</t>
  </si>
  <si>
    <t>3 oak forests in France so could be considered regional too.</t>
  </si>
  <si>
    <t>Atucha-Zamkova, AA; Steele, KA; Smith, AR</t>
  </si>
  <si>
    <t>Modelling the impact of climate change on the occurrence of frost damage in Sitka spruce (Picea sitchensis) in Great Britain</t>
  </si>
  <si>
    <t>Climate change is predicted to increase temperature and seasonal temperature variance in Great Britain (GB). Sitka spruce (Picea sitchensis (Bong.) Carr) is the most important tree species used in commercial plantations throughout Europe and GB. Frosts that occur outside the winter dormancy period can negatively affect trees, since they happen after dehardening. Damage can be especially severe at bud burst, before emerging needles mature and form protective barriers. Here, we modelled the impact of climate change on frost sensitivity in Sitka spruce with temperature data from five climate projections. The UKCP09 climate model HadRm3 uses emission scenario SRESA1B for the years 2020-2099. The global and downsca[ed versions of the UKCP18 HadGem3 model use the emissions scenario RCP 8.5. The global model CMCC-CM uses the RCP 4.5 and RCP 8.5 emissions scenarios. The predictions based on these models were compared with results from gridded historical data for the period 1960-2015. Three indicators that assessed the frost sensitivity of Sitka spruce were explored: the total number of frosts between the onset of dehardening and the end of summer, which use three different temperature thresholds (Index 1(0)degrees(C), 1-(3)degrees(C), 1(-5)degrees(C)); the total number of frosts after bud burst (Index 2); the number of days with minimum temperatures below the resistance level (backlashes) during the hardening-dehardening period (September-August) (Index 3). The indices were validated with historical data for frost damage across GB, and Index 1(-3)degrees(C), Index 1(-5)degrees(C) and Index 3 were shown to be significantly correlated. The frequency of all frosts and backlashes is expected to decrease with climate change, especially under higher emissions scenarios. Post-bud burst frosts have been historically very rare in GB and remain so with climate change. Downscaled regional climate models detect geographic variability within GB and improve prediction of overall trends in frost damage in comparison to global climate change models for GB.</t>
  </si>
  <si>
    <t>10.1093/forestry/cpab020</t>
  </si>
  <si>
    <t>Sitka may be less exposed to frost damage based on model analyses.</t>
  </si>
  <si>
    <t>Limited relevance and no specific evidence on mitigation or adaptation outcomes. Unless can assume that less exposure to frost damage translates to e.g. more C sequestration, better survival – but this is not shown.</t>
  </si>
  <si>
    <t>Bose, AK; Scherrer, D; Camarero, JJ; Ziche, D; Babst, F; Bigler, C; Bolte, A; Dorado-Linan, I; Etzold, S; Fonti, P; Forrester, DI; Gavinet, J; Gazol, A; de Andres, EG; Karger, DN; Lebourgeois, F; Levesque, M; Martinez-Sancho, E; Menzel, A; Neuwirth, B; Nicolas, M; Sanders, TGM; Scharnweber, T; Schroder, J; Zweifel, R; Gessler, A; Rigling, A</t>
  </si>
  <si>
    <t>Climate sensitivity and drought seasonality determine post-drought growth recovery of Quercus petraea and Quercus robur in Europe</t>
  </si>
  <si>
    <t>Recent studies have identified strong relationships between delayed recovery of tree growth after drought and tree mortality caused by subsequent droughts. These observations raise concerns about forest ecosystem services and post-drought growth recovery given the projected increase in drought frequency and extremes. For quantifying the impact of extreme droughts on tree radial growth, we used a network of tree-ring width data of 1689 trees from 100 sites representing most of the distribution of two drought tolerant, deciduous oak species (Quercus petraea and Quercus robur). We first examined which climatic factors and seasons control growth of the two species and if there is any latitudinal, longitudinal or elevational trend. We then quantified the relative departure from pre-drought growth during droughts, and how fast trees were able to recover the pre-drought growth level. Our results showed that growth was more related to precipitation and climatic water balance (precipitation minus potential evapotranspiration) than to temperature. However, we did not detect any clear latitudinal, longitudinal or elevational trends except a decreasing influence of summer water balance on growth of Q. petraea with latitude. Neither species was able to maintain the pre-drought growth level during droughts. However, both species showed rapid recovery or even growth compensation after summer droughts but displayed slow recovery in response to spring droughts where none of the two species was able to fully recover the pre-drought growth-level over the three post-drought years. Collectively, our results indicate that oaks which are considered resilient to extreme droughts have also shown vulnerability when droughts occurred in spring especially at sites where long-term growth is not significantly correlated with climatic factors. This improved understanding of the role of drought seasonality and climate sensitivity of sites is key to better predict trajectories of post-drought growth recovery in response to the drier climate projected for Europe. (c) 2021 The Author(s). Published by Elsevier B.V. This is an open access article under the CC BY license (http:// creativecommons.org/licenses/by/4.0/).</t>
  </si>
  <si>
    <t>10.1016/j.scitotenv.2021.147222</t>
  </si>
  <si>
    <t>As with other papers, looks at how climate change impacts on existing trees and not how appropriate trees etc lead to mitigation or adaptation outcomes. However, response does indicate departure from pre-drought growth so could be used to see whether trees are appropriate or not.  One important take home is that results indicate that oaks which are considered resilient to extreme droughts have also shown vulnerability when droughts occurred in spring es[1]pecially at sites where long-term growth is not significantly correlated with climatic factors. This improved un[1]derstanding of the role of drought seasonality and climate sensitivity of sites is key to better predict trajectories of post-drought growth recovery in response to the drier climate projected for Europe.</t>
  </si>
  <si>
    <t>Fuchs, S; Schuldt, B; Leuschner, C</t>
  </si>
  <si>
    <t>Identification of drought-tolerant tree species through climate sensitivity analysis of radial growth in Central European mixed broadleaf forests</t>
  </si>
  <si>
    <t>Climate warming and a rise in evaporative demand expose forests to increasing stress, challenging silvicultural planning in many temperate forest regions. As some major timber species are drought susceptible, the choice of native broadleaf minor timbers with assumed higher drought tolerance is a promising alternative option. However, their growth performance and vitality in a warmer and drier climate are not well known. We studied tree-ring chronologies of the Central European minor timbers Acer platanoides L., Fraxinus excelsior L., and Tilia cordata Mill. in comparison to the widely planted Quercus petraea Matt. Liebl in different mixed stands along a precipitation gradient in Central Germany and analyzed the sensitivity of radial growth to climatic drivers and severe drought events with the aim to compare the species' drought tolerance. While growth responded in all four species positively to summer (or spring) precipitation and negatively to higher summer temperature and climatic aridity, climate sensitivity of growth decreased in the period 1967-2016, proving non-stationarity. Superposed epoch analysis revealed larger growth reduction during severe drought in the diffuse-porous species (A. platanoides, T. cordata) than the ring-porous species (Q. petraea, F. excelsior), but resilience was high in all species. Moreover, none of the species showed negative growth trends with recent climate warming, and drought sensitivity was not higher at drier sites, suggesting a considerable acclimation and adaptation potential to increasing drought stress. As all four species proved to be fairly drought tolerant, they deserve broader consideration in silvicultural concepts targeted at adapting production forests to climate warming.</t>
  </si>
  <si>
    <t>10.1016/j.foreco.2021.119287</t>
  </si>
  <si>
    <t>Along a precipitation gradient so multiple sites. Looking at sensitivity of different species to drought (and other climate changes) but without clear identification of adaptation and/or mitigation outcomes.</t>
  </si>
  <si>
    <t>Buonaiuto, DM; Wolkovich, EM</t>
  </si>
  <si>
    <t>Differences between flower and leaf phenological responses to environmental variation drive shifts in spring phenological sequences of temperate woody plants</t>
  </si>
  <si>
    <t>The relative timing of growth and reproduction is an important driver of plant fitness. For deciduous woody species in temperate regions, leaves and flowers both appear in the early spring, but the order and duration of these phenological events vary among species, populations and individuals. Researchers have long hypothesized that this variation in flower-leaf sequences (FLSs) may be important-affecting the reproduction, recruitment and survival of individuals. Furthermore, FLSs appear to be shifting with climate change; thus, anticipating the extent of these shifts may influence projections of how climate change impacts species' performance and reshapes forest communities. Predicting FLS shifts requires an improved understanding of how environmental variation dictates FLS patterns. To address this, we compared the phenological responses of flowers and developing leaves for 10 temperate woody species to varying levels of temperature and photoperiod in a lab experiment. Our experimental design allowed us to test competing hypotheses for how environmental cues determine FLS variation-specifically whether forcing (warm temperatures) alone drives variation or differential sensitivity to chilling (cool temperatures generally in the fall/winter) and/or photoperiod matter. Within species, we found that flower and leaf phenology responded with differential sensitivity to environmental cues, with differences in their response to chilling being the dominant driver of FLS variation. These differences between flowering and leaf responses were consistent across species, but because species differ in the order of phenological events in their FLSs (flowering-first versus leafing-first), differences between flower and leaf phenology will have contrasting impacts on FLS variation across species. Simple projections of FLS shifts with climate change showed large shifts in species that flower before leafing, with flower-leaf interphases substantially shortened. For wind-pollinated species, this shorter interphase would reduce the time period for efficient pollen transfer, and thus raises the possibility that wind-pollinated taxa may experience reproductive declines due to FLS shifts. Synthesis. Our study provides strong evidence that flower and leaf phenology responds with differential sensitivity to environmental variation. Because climate change will amplify variability in temperature across time and space, our findings suggest that FLS shifts may be large, but are likely to vary substantially among populations and species. Our analyses indicate that climate change will likely decrease flower-leaf interphases, especially in flowering-first species. FLS shifts are likely to affect fitness for some species more strongly than others, thereby impacting community structure and function as climate continues to change.</t>
  </si>
  <si>
    <t>10.1111/1365-2745.13708</t>
  </si>
  <si>
    <t>Simple projections of FLS (flower leaf sequences) shifts with climate change showed large shifts in species that flower before leafing, with flower–leaf inter[1]phases substantially shortened. For wind-pollinated species, this shorter inter[1]phase would reduce the time period for efficient pollen transfer, and thus raises the possibility that wind-pollinated taxa may experience reproductive declines due to FLS shifts.</t>
  </si>
  <si>
    <t>Lab experiment, not in field.</t>
  </si>
  <si>
    <t>Interesting background in regards to flowering and leafing phenology but no clear adaptation / mitigation outcomes reported. Also need to check representativeness of climate changes that were used in lab experiment.</t>
  </si>
  <si>
    <t>Chamberlain, CJ; Wolkovich, EM</t>
  </si>
  <si>
    <t>Late spring freezes coupled with warming winters alter temperate tree phenology and growth</t>
  </si>
  <si>
    <t>Spring phenology is advancing with warming but late spring freezes may not advance at the same rate, potentially leading to an increase in freezes after trees initiate budburst. Research suggests warming winters may delay budburst through reduced chilling, which may cause plants to leafout more slowly, thus decreasing spring freeze tolerance. Here, we assessed the effects of late spring freezes and reduced over-winter chilling on sapling phenology, growth and tissue traits, across eight temperate tree and shrub species in a laboratory experiment. We found that spring freezes delayed leafout - extending the period of greatest risk for freeze damage - increased damage to the shoot apical meristem, and decreased leaf toughness and leaf thickness. Longer chilling accelerated budburst and leafout, even under spring freeze conditions. Thus, chilling compensated for the adverse effects of late spring freezes on phenology. Despite the effects of spring freezes and chilling on phenology, we did not see any major reordering in the sequence of species leafout. Our results suggest climate change may impact forest communities not through temporal reassembly, but rather through impacts on phenology and growth from the coupled effects of late spring freezes and decreased over-winter chilling under climate change.</t>
  </si>
  <si>
    <t>10.1111/nph.17416</t>
  </si>
  <si>
    <t>Lab experiment. Similar to ref 106. Not of clear relevance for mitigation and adaptation outcomes but could be useful as concept for what needs bearing in mind when choosing appropriate trees.</t>
  </si>
  <si>
    <t>Dias, MC; Pinto, DCGA; Figueiredo, C; Santos, C; Silva, AMS</t>
  </si>
  <si>
    <t>Phenolic and lipophilic metabolite adjustments in Olea europaea (olive) trees during drought stress and recovery</t>
  </si>
  <si>
    <t>The frequency of combined stress events is increasing due to climate change and represents a new threat to olive (Olea europaea) culture. How olive plants modulate their profile of metabolites under multiple stressing agents remains to unveil, although several metabolites affect plants' resilience, and olive production and quality. Young olive plants were exposed to a water deficit (WD) for 30 days and then exposed to a shock of heat and high UVB-radiation (WDHS+UVB treatment) for 2 days. Then, plants were re-watered and grown under optimal conditions (recovery) for 30 days. Leaves were collected after stress and recovery, analysed by liquid and gas chromatography, and the lipophilic and phenolic profiles were characterized. Except for the oleuropein derivatives, the qualitative metabolite profile was similar during stress and recovery. Metabolite increases or decreases in response to stress were stronger when WD was followed by WDHS+UVB treatment. Phenolic compounds (luteolin-7-O-glucoside, quercetin-3-O-rutinoside, apigenin-7-O-glucoside, chrysoeriol-7-O-glucoside, kaempferol derivatives, oleuropein, and lucidumoside C) were the most involved after WD and WDHS+UVB, possibly acting as reactive oxygen species (ROS) scavengers. Lipophilic compounds were more relevant during the recovery period. The catabolism of fatty acids and carbohydrates may provide the necessary energy for plant performance reestablishment, and sterols, long-chain alkanes, and terpenes metabolic pathways may be shifted for the production of compounds with a more important stress protection role. This work highlights for the first time that tolerance mechanisms activated by WD in olive plants are related to metabolite changes, that are adjusted when other stressors are overlapped (WDHS+UVB), and also help the plants recover. This metabolites' plasticity represents an essential contribution to understanding how dry-farming olive orchards may deal with drought combined with high UV-B or heat.</t>
  </si>
  <si>
    <t>PHYTOCHEMISTRY</t>
  </si>
  <si>
    <t>10.1016/j.phytochem.2021.112695</t>
  </si>
  <si>
    <t>Pot experiment in controlled climate room conditions. Not looking at different varieties, only young olive plants and how they respond to multiple or single stressors. Of possible background relevance but only if olives end up being grown in UK and outcomes of the biochemical response shown here are elucidated further.</t>
  </si>
  <si>
    <t>Crop?</t>
  </si>
  <si>
    <t>Bogdziewicz, M; Kelly, D; Tanentzap, AJ; Thomas, PA; Lageard, JGA; Hacket-Pain, A</t>
  </si>
  <si>
    <t>Climate Change Strengthens Selection for Mast Seeding in European Beech</t>
  </si>
  <si>
    <t>Climate change is altering patterns of seed production worldwide [1-4], but the potential for evolutionary responses to these changes is poorly understood. Masting (synchronous, annually variable seed production by plant populations) is selectively beneficial through economies of scale that decrease the cost of reproduction per surviving offspring [5-7]. Masting is particularly widespread in temperate trees [8, 9] impacting food webs, macronutrient cycling, carbon storage, and human disease risk [10-12], so understanding its response to climate change is important. Here, we analyze inter-individual variability in plant reproductive patterns and two economies of scale-predator satiation and pollination efficiency-and document how natural selection acting upon them favors masting. Four decades of observations for European beech (Fagus sylvatica) show that predator satiation and pollination efficiency select for individuals with higher inter-annual variability of reproduction and higher reproductive synchrony between individuals. This result confirms the long-standing theory that masting, a population-level phenomenon, is generated by selection on individuals. Furthermore, recent climate-driven increases in mean seed production have increased selection pressure from seed predators but not from pollination efficiency. Natural selection is thus acting to restore the fitness benefits of masting, which have previously decreased under a warming climate [13]. However, selection will likely take far longer (centuries) than climate warming (decades), so in the short-term, tree reproduction will be reduced because masting has become less effective at satiating seed predators. Over the long-term, evolutionary responses to climate change could potentially increase inter-annual variability of seed production of masting species.</t>
  </si>
  <si>
    <t>10.1016/j.cub.2020.06.056</t>
  </si>
  <si>
    <t>Look at four decades of observations and show evolutionary response of beech. Not clear how related to mitigation and adaptation outcomes except that abstract mentions that masting can affect carbon storage, but this is not examined herein.</t>
  </si>
  <si>
    <t>Lukasova, V; Vido, J; Skvareninova, J; Bicarova, S; Hlavata, H; Borsanyi, P; Skvarenina, J</t>
  </si>
  <si>
    <t>Autumn Phenological Response of European Beech to Summer Drought and Heat</t>
  </si>
  <si>
    <t>The changes in precipitation and temperature regimes brought on by the current climate change have influenced ecosystems globally. The consequences of climate change on plant phenology have been widely investigated during the last few years. However, the underlying causes of the timing of autumn phenology have not been fully clarified yet. Here, we focused on the onset (10%) of leaf colouring-LCO-(Biologische Bundesanstalt, Bundessortenamt und Chemische Industrie (BBCH) 92) of European beech (Fagus sylvatica, L.) as an important native tree species growing throughout Europe. Studied beech stands are located along the natural distribution range of the European beech in Western Carpathians (Slovakia) at different altitudes from lowlands (300 m a.s.l.) to uplands (1050 m a.s.l.) and climatic regions from warm to cold. To define limiting climate conditions for LCO, we established several bioclimatic indices as indicators of meteorological drought: climatic water balance (CWB), standardized precipitation index (SPI), standardized precipitation-evapotranspiration index (SPEI), dry period index (DPI), and heat waves (HW). In addition, meteorological variables such as monthly mean temperatures and precipitation totals were taken into account. Throughout the 23-year period (1996-2018) of ground-based phenological observations of temperate beech forests, the timing of LCO was significantly delayed (p &lt;= 0.05) in the middle to high altitudes, while in the lowest altitude, it remained unchanged. Over the last decade, 2009-2018, LCO in middle altitudes started at comparable to low altitudes and, at several years, even later. This resulted mainly from the significant negative effect of drought prior to this phenological phase (p &lt;= 0.01) expressed through a 1-month SPI in September (SPIIX) at the stand at the low-altitude and warm-climatic region. Our results indicate that the meteorological drought conditioned by lower total precipitation and higher evapotranspirative demands in the warmer climate advance leaf senescence. However, at present time, growth in rising temperature and precipitation is acceptable for most beech stands at middle to high altitudes. Beech utilizes these conditions and postpones the LCO by 0.3-0.5 and 0.6-1.2 day per year at high and middle altitudes, respectively. Although we show the commencing negative effect of drought at mid-altitudes with lower (below 700 mm) total annual precipitation, the trend of LCO in favourable warm climates is still significantly delayed. The ongoing warming trend of summer months suggests further intensification of drought as has started to occur in middle altitudes, spreading from the continual increase of evapotranspiration over the next decades.</t>
  </si>
  <si>
    <t>10.3390/w12092610</t>
  </si>
  <si>
    <t>Unclear relevance from abstract. No indication as to how autumn leaf colour change has adaptation and/or mitigation outcome consequences.</t>
  </si>
  <si>
    <t>Lstiburek, M; Schueler, S; El-Kassaby, YA; Hodge, GR; Stejskal, J; Korecky, J; Skorpik, P; Konrad, H; Geburek, T</t>
  </si>
  <si>
    <t>In Situ Genetic Evaluation of European Larch Across Climatic Regions Using Marker-Based Pedigree Reconstruction</t>
  </si>
  <si>
    <t>Sustainable and efficient forestry in a rapidly changing climate is a daunting task. The sessile nature of trees makes adaptation to climate change challenging; thereby, ecological services and economic potential are under risk. Current long-term and costly gene resources management practices have been primarily directed at a few economically important species and are confined to defined ecological boundaries. Here, we present a novel in situ gene-resource management approach that conserves forest biodiversity and improves productivity and adaptation through utilizing basic forest regeneration installations located across a wide range of environments without reliance on structured tree breeding/conservation methods. We utilized 4,267 25- to 35-year-old European larch trees growing in 21 reforestation installations across four distinct climatic regions in Austria. With the aid of marker-based pedigree reconstruction, we applied multi-trait, multi-site quantitative genetic analyses that enabled the identification of broadly adapted and productive individuals. Height and wood density, proxies to fitness and productivity, yielded in situ heritability estimates of 0.23 +/- 0.07 and 0.30 +/- 0.07, values similar to those from traditional structured pedigrees methods. In addition, individual trees selected with this approach are expected to yield genetic response of 1.1 and 0.7 standard deviations for fitness and productivity attributes, respectively, and be broadly adapted to a range of climatic conditions. Genetic evaluation across broad climatic gradients permitted the delineation of suitable reforestation areas under current and future climates. This simple and resource-efficient management of gene resources is applicable to most tree species.</t>
  </si>
  <si>
    <t>FRONTIERS IN GENETICS</t>
  </si>
  <si>
    <t>10.3389/fgene.2020.00028</t>
  </si>
  <si>
    <t>No specific evidence but provides methodology for easier tree selection in to the future for adaptation (and possibly mitigation) benefits.</t>
  </si>
  <si>
    <t>Given that reforestation sites are usually employed across more and a wider range of site and climate conditions than traditional genetic trials, our approach also allows predicting potential application regions for the improved forest seeds. However, for the full Alpine range of larch and for a climate warmer than observed today, the application might be restricted, as we could expect GxE interaction outside of the current conditions (Koralewski et al., 2015).</t>
  </si>
  <si>
    <t>21 reforestation installations across four climate regions in Austria.</t>
  </si>
  <si>
    <t>Maringer, J; Wohlgemuth, T; Hacket-Pain, A; Ascoli, D; Berretti, R; Conedera, M</t>
  </si>
  <si>
    <t>Drivers of persistent post-fire recruitment in European beech forests</t>
  </si>
  <si>
    <t>Climate change is expected to alter disturbance regimes including fires in European beech (Fagus sylvatica L) forests. Regarding the resilience of beech forests to fire it is questionable whether seeds of this non-serotinous obligate masting seeder find advantageous conditions in a post-fire environment. The probability of recruitment success has been shown to increase when fire coincides with a mast year. However, the fire-induced recruitment window is poorly defined, and it is unclear how other interacting factors influence its duration. We used a spacefor-time approach to model the relationships between post-fire beech recruitment, timing of seed mast events, and interacting environmental conditions using a zero-inflated model. Our results show that recruitment peaks 5-12 years after a fire, and continues throughout three decades post-fire. Beech recruitment in the post-fire period is driven by mast intensity interacting with (i) canopy opening as a consequence of progressive post-fire tree mortality and (ii) coverages of competing ground vegetation. Spring-summer moisture showed a weak positive effect on beech recruitment. We conclude that fires increase light availability, which in coincidence with a mast event results in pulses of beech recruitment. The delayed post-fire mortality of beech creates a recruitment window lasting for up to three decades, resulting in a higher-than-expected resilience of beech to individual fire disturbances. (C) 2019 Published by Elsevier B.V.</t>
  </si>
  <si>
    <t>10.1016/j.scitotenv.2019.134006</t>
  </si>
  <si>
    <t>Looking at resilience to fire of one species (beech) across 38 sites in Switzerland. No clear adaptation or mitigation outcomes highlighted in abstract so of unclear relevance. Does show that beech is expected to be resilient to this particular disturbance.</t>
  </si>
  <si>
    <t>Sj?lund, MJ; Gonzalez-Diaz, P; Moreno-Villena, JJ; Jump, AS</t>
  </si>
  <si>
    <t>Gene flow at the leading range edge: The long-term consequences of isolation in European Beech (Fagus sylvatica L. Kuhn)</t>
  </si>
  <si>
    <t>Aim: Isolation is expected to lead to negative impacts on populations due to a reduction in effective population size and gene flow, exacerbating the effects of genetic drift, which might be stronger in peripheral and fragmented populations. Fagus sylvatica (European beech) in southern Sweden presents a gradient of isolation towards the leading range edge of the species. We sought to determine the impact of long-term isolation on genetic diversity and population genetic structure within populations of this species. Location: Samples were obtained from 14 sites towards the northern edge of the native range of beech in Sweden. Taxon: Fagaceae. Methods: Using historical sources, we obtained area- and distance-based measures of isolation. We measured genetic diversity and structure by using nuclear microsatellite marker data, and performed parentage analysis to estimate external pollen-mediated gene flow. We implemented a partial least squares regression to determine the effects of isolation on each of the genetic diversity estimators and the measures of external pollen-mediated gene flow. Results: Long-term isolation generally had a negative impact on genetic diversity, which is exacerbated over time, further affecting progeny and suggesting that isolated populations are subject to strong genetic drift, possibly due to the combination of founder events and persistent small population sizes. Bayesian cluster analysis revealed that isolation was also acting as a barrier to gene flow in the north-eastern distribution of beech. Main conclusions: Isolation at the leading range edge of beech in Sweden has created gradients of contemporary gene flow within the species. The long-term cumulative effects of isolation on this wind-pollinated tree species and its negative impacts on genetic diversity and gene flow, could lead to inbreeding depression and higher extinction risk where populations remain small and isolated.</t>
  </si>
  <si>
    <t>JOURNAL OF BIOGEOGRAPHY</t>
  </si>
  <si>
    <t>10.1111/jbi.13701</t>
  </si>
  <si>
    <t>14 sites in Sweden. Not relevant for adaptation or mitigation outcomes (directly) and so not further investigated.</t>
  </si>
  <si>
    <t>Brus, R; Potzelsberger, E; Lapin, K; Brundu, G; Orazio, C; Straigyte, L; Hasenauer, H</t>
  </si>
  <si>
    <t>Extent, distribution and origin of non-native forest tree species in Europe</t>
  </si>
  <si>
    <t>The management of non-native tree species in European forests has a long history, but the information on the current number and geographic distribution of these species in European forests is incomplete and scattered across various datasets. This study aims to perform an inventory of the most frequent non-native tree species growing in European forests and analyse their current extent, geographic distribution and geographic origin. Our results show that at least 150 non-native tree species are currently growing in European forests and provenance trials. The genera represented by largest number of species are Eucalyptus, Pinus, Acacia and Abies. Species growing at the largest areas are Robinia pseudoacacia (2.44 million ha), Eucalyptus globulus (1.46 million ha), Picea sitchensis (1.16 million ha) and Pseudotsuga menziesii (0.83 million ha). In total, non-native tree species in Europe are found in an area of approximately 8.54 million ha, or 4.0% of the European forest area, and the five most abundant species account for up to 77% of this area. The largest number of these 150 species were introduced from North America (71), followed by Asia (45) and Australia (20). North American species occupy by far the largest area.</t>
  </si>
  <si>
    <t>SCANDINAVIAN JOURNAL OF FOREST RESEARCH</t>
  </si>
  <si>
    <t>10.1080/02827581.2019.1676464</t>
  </si>
  <si>
    <t>Not of relevance from abstract – survey of non native tree species distribution which may provide useful background on what species could be important, but no clear adaptation and/or mitigation outcomes.</t>
  </si>
  <si>
    <t>Lokhorst, IR; de Lange, SI; van Buiten, G; Selakovic, S; Kleinhans, MG</t>
  </si>
  <si>
    <t>Species selection and assessment of eco-engineering effects of seedlings for biogeomorphological landscape experiments</t>
  </si>
  <si>
    <t>Landscape experiments of fluvial environments such as rivers and deltas are often conducted with live seedlings to investigate effects of biogeomorphological interactions on morphology and stratigraphy. However, such experiments have been limited to a single species, usually alfalfa (Medicago sativa), whereas important environments in nature have many different vegetation types and eco-engineering effects. Landscape experimentation would therefore benefit from a larger choice of tested plant species. For the purpose of experimental design our objective was to identify fast-germinating and fast-growing species and determine their sensitivity to flow conditions during and after settling, their maximum growth, hydraulic resistance and added bank strength. We tested germination time and seedling growth rate of 18 candidate species with readily available seeds that are fast growing and occur at waterlines, plus Medicago sativa as a control. We selected five species that germinate and develop within days and measured properties and eco-engineering effects depending on plant age and density, targeting typical experimental conditions of 0-0.3 m/s flow velocity and 0-30 mm water depth. Tested eco-engineering effects include bank strength and flow resistance. We found that Rumex hydrolapathum can represent riparian trees. The much smaller Veronica beccabunga and Lotus pedunculatus can represent grass and saltmarsh species as they grow in dense patches with high flow resistance but are readily erodible. Sorghum bicolor grows into tall, straight shoots, which add significantly to bank strength, but adds little flow resistance and may represent sparse hardwood trees. Medicago sativa also grows densely under water, suggesting a use for mangroves and perhaps peat. In stronger and deeper flows the application of all species changes accordingly. These species can now be used in a range of landscape experiments to investigate combined effects on living landscape patterns and possible facilitation between species. The testing and treatment methodology can be applied to new species and other laboratory conditions. (c) 2019 The Authors. Earth Surface Processes and Landforms Published by John Wiley &amp; Sons Ltd.</t>
  </si>
  <si>
    <t>10.1002/esp.4702</t>
  </si>
  <si>
    <t>Not of clear relevance from abstract, and in main text mentions: Here we investigate methods to select and scale live vegeta[1]tion for use in morphodynamic landscape experiments of fans, deltas, rivers, estuaries and tidal basins, which were often conducted without vegetation. Thus not investigated further as not crops, livestock etc, more to do with bank stabilisation etc.</t>
  </si>
  <si>
    <t>Unclear - different species that could be considered crops?</t>
  </si>
  <si>
    <t>Minucci, JM; Miniat, CF; Wurzburger, N</t>
  </si>
  <si>
    <t>Drought sensitivity of an N-2-fixing tree may slow temperate deciduous forest recovery from disturbance</t>
  </si>
  <si>
    <t>Increased drought intensity and frequency due to climate change may reduce the abundance and activity of nitrogen (N-2)-fixing plants, which supply new N to terrestrial ecosystems. As a result, drought may indirectly reduce ecosystem productivity through its effect on the N cycle. Here, we manipulated growing season net rainfall across a series of plots in an early successional mesic deciduous forest to understand how drought affects the aboveground productivity of the N-2-fixing tree Robinia pseudoacacia and three co-occurring nonfixing tree species. We found that lower soil moisture was associated with reduced productivity of R. pseudoacacia but not of nonfixing trees. As a result, the relative biomass and density of R. pseudoacacia declined in drier soils over time. Greater aboveground biomass of R. pseudoacacia was also associated with greater total soil N, extractable inorganic N, N mineralization rates, and productivity of nonfixing trees. These soil N effects may reflect current N-2 fixation by R. pseudoacacia saplings, or the legacy effect of former trees in the same location. Our results suggest that R. pseudoacacia promotes the growth of nonfixing trees in early succession through its effect on the N cycle. However, the sensitivity of R. pseudoacacia to dry soils may reduce N-2 fixation under scenarios of increasing drought intensity and frequency, demonstrating a mechanism by which drought may indirectly diminish potential forest productivity and recovery rate from disturbance.</t>
  </si>
  <si>
    <t>10.1002/ecy.2862</t>
  </si>
  <si>
    <t>Field experimental results where growing season net rainfall adjusted across plots in USA (North Carolina). Looked at Robinia pseudoacacia which is also grown in Europe. Our results suggest that R. pseudoacacia promotes the growth of nonfixing trees in early succession through its effect on the N cycle. However, the sensitivity of R. pseudoacacia to dry soils may reduce N2 fixation under scenarios of increasing drought intensity and frequency, demonstrat[1]ing a mechanism by which drought may indirectly diminish potential forest productivity and recovery rate from disturbance. No clear link to adaptation or mitigation outcomes.</t>
  </si>
  <si>
    <t>Schreel, JDM; von der Crone, JS; Kangur, O; Steppe, K</t>
  </si>
  <si>
    <t>Influence of Drought on Foliar Water Uptake Capacity of Temperate Tree Species</t>
  </si>
  <si>
    <t>Foliar water uptake (FWU) has been investigated in an increasing number of species from a variety of areas but has remained largely understudied in deciduous, temperate tree species from non- foggy regions. As leaf wetting events frequently occur in temperate regions, FWU might be more important than previously thought and should be investigated. As climate change progresses, the number of drought events is expected to increase, basically resulting in a decreasing number of leaf wetting events, which might make FWU a seemingly less important mechanism. However, the impact of drought on FWU might not be that unidirectional because drought will also cause a more negative tree water potential, which is expected to result in more FWU. It yet remains unclear whether drought results in a general increase or decrease in the amount of water absorbed by leaves. The main objectives of this study are, therefore: (i) to assess FWU- capacity in nine widely distributed key tree species from temperate regions, and (ii) to investigate the e ff ect of drought on FWU in these species. Based on measurements of leaf and soil water potential and FWU- capacity, the e ff ect of drought on FWU in temperate tree species was assessed. Eight out of nine temperate tree species were able to absorb water via their leaves. The amount of water absorbed by leaves and the response of this plant trait to drought were species- dependent, with a general increase in the amount of water absorbed as leaf water potential decreased. This relationship was less pronounced when using soil water potential as an independent variable. We were able to classify species according to their response in FWU to drought at the leaf level, but this classification changed when using drought at the soil level, and was driven by iso- and anisohydric behavior. FWU hence occurred in several key tree species from temperate regions, be it with some variability, which potentially allows these species to partly reduce the e ff ects of drought stress. We recommend including this mechanism in future research regarding plant- water relations and to investigate the impact of di ff erent pathways used for FWU.</t>
  </si>
  <si>
    <t>10.3390/f10070562</t>
  </si>
  <si>
    <t>Quercus robur did not absorb foliar water during drought, while 8 out of 9 species tested did. This could have implications down the track for mitigation and adaptation but this is not examined in paper.</t>
  </si>
  <si>
    <t>Pot experiment</t>
  </si>
  <si>
    <t>Recommendation to include foliar water uptake when assessing how trees respond to drought even in non foggy systems. Was quantitatively important, and differed whether anisohydric or isohydric. But no direct mitigation or adaptation outcome relevance.</t>
  </si>
  <si>
    <t>Seidel, H; Matiu, M; Menzel, A</t>
  </si>
  <si>
    <t>Compensatory Growth of Scots Pine Seedlings Mitigates Impacts of Multiple Droughts Within and Across Years</t>
  </si>
  <si>
    <t>Tree seedling resistance to and recovery from abiotic stressors such as drought and warming are crucial for forest regeneration and persistence. Selection of more resilient provenances and their use in forest management programs might alleviate pressures of climate change on forest ecosystems. Scots pine forests in particular have suffered frequent drought-induced mortality, suggesting high vulnerability to extreme events. Here, we conducted an experiment using potted Scots pine seedlings from ten provenances of its south-western distribution range to investigate provenancespecific impacts of multiple drought events. Seedlings were grown under ambient and elevated temperatures for 1.5 years and were subjected to consecutive droughts during spring and summer. Growth (height, diameter, and needle) and spring phenology were monitored during the whole study period and complemented by biomass assessments (bud, needle, wood, and needle/wood ratio) as well as measurements of chlorophyll fluorescence and of needle stable carbon isotope ratio. Phenology, growth and biomass parameters as well as carbon isotope ratio and their (direct) responses to reoccurring droughts differed between provenances, indicating genotypic adaptation. Seedling growth was plastic during drought with intra-and inter-annual compensatory growth after drought stress release (carryover effects), however, not fully compensating the initial impact. For (smaller) seedlings from southern/drier origins, sometimes greater drought resistance was observed which diminished under warmer conditions in the greenhouse. Warming increased diameter growth and advanced phenological development, which was (partly) delayed by drought in 2013, but advanced in 2014. Earlier phenology was linked to higher growth in 2013, but interestingly later phenology had positive effects on wood and needle biomass when subjected to drought. Lastly, stable carbon isotope ratios indicated a clear drought response of carbon assimilation. Drought-induced reduction of the photosystem II efficiency was only observed under warmer conditions but showed compensation under ambient temperatures. Besides these direct drought impacts, also interactive effects of previous drought events were shown, either reinforcing or sometimes attenuating the actual impact. Thus, depending on amount and timing of events, Scots pine seedlings, particularly from southern origins, might be well adapted and resilient to drought stress and should be considered when discussing assisted migration under changing climatic conditions.</t>
  </si>
  <si>
    <t>10.3389/fpls.2019.00519</t>
  </si>
  <si>
    <t>Suggestion of which provenances would be suitable for resilience and/or resistance to drought, which would also have mitigation outcomes. These were not directly measured though.</t>
  </si>
  <si>
    <t>Glasshouse and ambient growth conditions in one location in Germany, but used provenances from across Europe when collected.</t>
  </si>
  <si>
    <t>Bachofen, C; Wohlgemuth, T; Moser, B</t>
  </si>
  <si>
    <t>Biomass partitioning in a future dry and CO2 enriched climate: Shading aggravates drought effects in Scots pine but not European black pine seedlings</t>
  </si>
  <si>
    <t>Climate change alters both water and CO2 availability for plants, but it is largely unknown how they interact with light to affect tree seedling establishment and early growth. Light availability is often regulated by forest management, thus understanding how these resources co-limit the regeneration success of tree species and populations with contrasting drought tolerances is essential for adaptive forest management and particularly for assisted migration. We studied biomass partitioning of 3-year-old Scots pine (Pinus sylvestris) and European black pine (Pinus nigra) seedlings in response to combined effects of light (22% and 40% shade), soil water availability (moist and dry conditions) and CO2 (ambient and elevated), and examined the responses of seedlings from Central Alpine and Mediterranean origin. Seedlings of nine populations with varying drought tolerances were grown in a common garden in the European Central Alps. Shoot height, vertical root length, shoot and root biomass of the plants were assessed at the end of the third growing season. Under 40% shade and dry conditions, P.sylvestris seedlings severely reduced shoot biomass, resulting in an increased specific shoot height (SSH) compared to seedlings under 22% shade and moist conditions. In contrast, P.nigra seedlings retained a constant shoot biomass under all treatment combinations. Seedlings from drier origin were generally larger, heavier and had longer vertical roots than those from wetter locations. In order to keep up shoot height, seedlings from wetter origins disproportionately increased SSH under shaded conditions compared to populations from drier origin.Synthesis and applications. Under high light availability, Scots pine (Pinus sylvestris) and European black pine (Pinus nigra) seedlings were well adapted to dry conditions. Moderate shading, however, substantially reduced Scots pine but not black pine growth, and potentially amplified the vulnerability of Scots pine seedlings to drought. Optimising light conditions in forests, for example by thinning, may thus enhance early Scots pine regeneration in a drier future climate. Under high light availability, Scots pine (Pinus sylvestris) and European black pine (Pinus nigra) seedlings were well adapted to dry conditions. Moderate shading, however, substantially reduced Scots pine but not black pine growth, and potentially amplified the vulnerability of Scots pine seedlings to drought. Optimising light conditions in forests, for example by thinning, may thus enhance early Scots pine regeneration in a drier future climate.</t>
  </si>
  <si>
    <t>10.1111/1365-2664.13325</t>
  </si>
  <si>
    <t xml:space="preserve">Could be site as seedlings collected from a cross multiple parts of Europe (central alpine and Med origin) but all grown in common garden in European Central Alps. Take home is that optimising light conditions may be required to enhance Scots pine regen in future drier climate. Only two species but may be useful for adaptation in to the future. No evidence (given seedlings) for how mitigation and/or adaptation outcomes will be affected. </t>
  </si>
  <si>
    <t>Lutter, R; Stal, G; Ceder, LA; Lim, H; Padari, A; Tullus, H; Nordin, A; Lundmark, T</t>
  </si>
  <si>
    <t>Climate Benefit of Different Tree Species on Former Agricultural Land in Northern Europe</t>
  </si>
  <si>
    <t>The new European Union Forest Strategy for 2030 aims to plant an additional 3 billion trees on non-forest land to mitigate climate change. However, the choice of tree species for afforestation to achieve the maximum climate benefit is unclear. We compared the climate benefit of six different species in terms of carbon (C) sequestration in biomass and the harvested wood substitution in products to avoid carbon dioxide (CO2) emissions from fossil-based materials over the 100-year period by afforesting about 1/4 of the available area in northern Europe. The highest climate benefit was observed for larch, both at a stand scale (1626 Mg CO2 eqv. ha(-1)) and at the landscape level for the studied scenario (579 million Mg CO2 eqv.). Larch was followed by Norway spruce, poplar, hybrid aspen and birch, showing a climate benefit about 40-50% lower than that for larch. The climate benefit of willow was about 70% lower than larch. Willow showed 6-14-fold lower C stocks at the landscape level after 100 years than other tree species. The major climate benefit over the 100-year period comes from wood substitution and avoided emissions, but C stock buildup at the landscape level also removes significant amounts of CO2 already present in the atmosphere. The choice of tree species is important to maximize climate change mitigation.</t>
  </si>
  <si>
    <t>10.3390/f12121810</t>
  </si>
  <si>
    <t>We compared the climate benefit of six different species in terms of carbon (C) sequestration in biomass and the harvested wood substitution in products to avoid carbon dioxide (CO2 ) emissions from fossil-based materials over the 100-year period by afforesting about 1 4 of the available area in northern Europe. The highest climate benefit was observed for larch, both at a stand scale (1626 Mg CO2 eqv. ha−1 ) and at the landscape level for the studied scenario (579 million Mg CO2 eqv.). Larch was followed by Norway spruce, poplar, hybrid aspen and birch, showing a climate benefit about 40–50% lower than that for larch. The climate benefit of willow was about 70% lower than larch. Willow showed 6–14-fold lower C stocks at the landscape level after 100 years than other tree species. The major climate benefit over the 100-year period comes from wood substitution and avoided emissions, but C stock buildup at the landscape level also removes significant amounts of CO2 already present in the atmosphere. The choice of tree species is important to maximize climate change mitigation. In summary, we conclude that afforestation of abandoned agricultural land is an effective measure to mitigate climate change. The choice of tree species is important for the total climate benefit that can be achieved, and forest management should be adapted to local conditions to maximize tree growth. At the property level, the climate benefit can be quantified as the increased C stock in the living tree biomass, expressed as an average over the first rotation cycle. Birch, aspen and poplar, and especially spruce and larch, are all good candidates for contributing to significant climate benefits in northern Europe.</t>
  </si>
  <si>
    <t>Based on the arguments mentioned and the scarcity of available data, we did not include the soil C in the present study of climate benefit estimation, assuming no differences between tree species in the development of soil organic C stocks. The second type of climate benefit, related to avoided emissions through substitution of fossil-based resources, is not straightforward and sometimes difficult to quantify, and thus involves many uncertainties. This climate benefit arises outside the property boundary and is linked to different products, and its value is indirectly reflected in the price volatility of the raw material (e.g., pulpwood price is low and then it goes to energy-wood, which lowers the climate benefit of birch, aspen and poplar) [69]. We have chosen to base substitution factors on data from the literature [64] and assessed them as reasonable, but we also acknowledge that the uncertainty increases over time in the scenario analysis that has been performed. If we had chosen other substitution factors, the ranking between tree species would not change unless bioenergy was considered to have a significantly higher substitution factor in the future. An increased substitution factor for bioenergy would primarily increase the overall climate benefit of willow.</t>
  </si>
  <si>
    <t>Very useful paper, directly addressing appropriateness of tree species and timescales and substitutability issue i.e. the one time impact of planting trees and then other impacts from avoided CO2 emissions due to substitution of fossil-based materials by using tree material for construction or bioenergy etc.</t>
  </si>
  <si>
    <t>Purser, G; Drewer, J; Morison, JIL; Heal, MR</t>
  </si>
  <si>
    <t>A first assessment of the sources of isoprene and monoterpene emissions from a short-rotation coppice Eucalyptus gunnii bioenergy plantation in the United Kingdom</t>
  </si>
  <si>
    <t>Eucalyptus gunnii is a fast-growing, cold-tolerant tree species endemic to Tasmania that is suitable for growing as short-rotation coppice (SRC) plantations in the UK. Fast growing eucalypts such as E. gunnii could potentially deliver higher biomass yields with a superior calorific value for the domestic bioenergy market than other SRC plantation species such as willow or poplar. However, eucalypts are known emitters of biogenic volatile organic compounds (BVOC) like isoprene and monoterpenes. These compounds contribute to the formation of atmospheric pollutants such as ozone and secondary organic aerosols. An assessment of the sources of BVOCs during the lifecycle of a UK E. gunnii SRC plantation found the mean standardised emissions of isoprene and total monoterpenes from branches of juvenile foliage to be 7.50 mu g C g(dw)(-1) h(-1) and 1.30 mu g C g(dw)(-1) h(-1), respectively. The predominant monoterpene emitted was cis-beta-ocimene. Isoprene emissions from the forest floor were extremely low but monoterpene emissions peaked at 50 mu g C m(-2) h(-1). alpha-Pinene and d-limonene were the major components of the monoterpene emissions, with higher emissions correlated to the abundance of leaf litter. Both the magnitude and composition of monoterpene emissions from the forest floor varied during the SRC plantation life cycle, with the coppiced and regrowth stands of eucalyptus producing less emissions. The woodchip produced at harvesting emitted only trace levels of isoprene but substantial monoterpene emissions, up to 90 mu g C m(-2) h(-1), predominately eucalyptol. Harvesting and resulting biomass chips may provide a short-lived concentrated source of BVOCs in winter at SRC plantations. Modelled annual emissions using MEGAN 2.1 (canopy emissions only) suggest that BVOC emissions from a UK E. gunnii SRC plantation are most abundant in summer, and that modelled annual isoprene and total monoterpenes emissions could be around 6.9 kg C ha(-1) and 2.4 kg C ha(-1) respectively, for a young plantation. Based on the very limited data, the per-hectare E. gunnii isoprene emissions are smaller than estimates for other SRC/SRF plantation species in the UK; the per-hectare monoterpene emissions are in the span of estimates for other plantation species.</t>
  </si>
  <si>
    <t>10.1016/j.atmosenv.2021.118617</t>
  </si>
  <si>
    <t>Based on the very limited data, the per-hectare E. gunnii isoprene emissions are smaller than estimates for other SRC/SRF plantation species in the UK; the per-hectare monoterpene emissions are in the span of estimates for other plantation species. It is also possible that within the field environment biotic factors such as above and below-ground herbivory, plant-plant interactions, microbial interactions and disease may induce stronger monoterpene emissions as a plant defence strategy, something which may be absent in greenhouse studies where plants are grown under controlled conditions (Arimura et al., 2010; Heil and Karban, 2010; Unsicker et al., 2009). These previous observations could account for some of the variation shown between the greenhouse-based E. gunnii emissions reported by Owen and Penuelas ˜ (2013) and the field-derived E. gunnii emissions in our study. In addition, isoprene emissions from E. gunnii in our study are smaller than those reported from other field-based studies of bioenergy plantations grown in the UK such as SRC willow (Salix sp.) and SRF hybrid aspen (Populus sp.) where mean standardised isoprene emissions were 20 μg gdw − 1 h− 1 (17.6 μg C gdw − 1 h− 1 ) and 22.8 μg C gdw − 1 h− 1 respectively (Copeland et al., 2012; Purser et al., 2021). Mean standardised total monoterpene emissions from E. gunnii in our study were at least an order of magnitude higher than from either SRC willow or SRF hybrid aspen (Copeland et al., 2012; Purser et al., 2021).</t>
  </si>
  <si>
    <t>No link (at least from abstract) between biogenic emissions and amount of C stored etc and thus how this would compare overall. Large variation, by a factor of 2, in both isoprene and monoterpene emissions were noted between individual trees during our study, highlighting the need for measuring multiple trees under field conditions in addition to controlled laboratory studies. This further shows the large uncertainties that may also come from assigning a single emission factor when scaling up from branch chamber to plantation-scale emissions of BVOCs. Emissions of BVOC from the forest floor of the plantation had the potential to contribute up to a third of the forest-floor plus branch emissions per unit ground area: the isoprene emissions were negligible but forest-floor monoterpene emissions were variable, with higher emissions from stands that have a more substantial covering of litter (leaves, bark, gumnut, twigs).</t>
  </si>
  <si>
    <t>Atmospheric pollutants that can contribute to formation of ozone which is also a greenhouse gas and can contribute to climate change.</t>
  </si>
  <si>
    <t>Woziwoda, B; Dyderski, MK; Parzych, A; Jonczak, J; Jagodzinski, AM</t>
  </si>
  <si>
    <t>Loss in macronutrient pools in bilberry and lingonberry in mesic Scots pine forests after Northern red oak introduction</t>
  </si>
  <si>
    <t>Forest transformation from coniferous monocultures to mixed stands is being promoted worldwide, including the introduction of fast-growing broadleaved tree species within native stands. Here, we studied how enrichment of temperate European Scots pine (Pinus sylvestris) forest by North-American northern red oak Quercus rubra impacted macronutrient concentrations in two long-lived and dominant components of the forest understory: bilberry Vaccinium myrtillus and lingonberry V. vitis-idaea. Study sites were located in forest complexes (central Poland) which occupy continuously reforested lands (hereafter ancient forests) as well as post-agricultural lands (recent forests), all suitable for mesic pine forests. Samples of bilberry and lingonberry leaves, stems, and fruits were collected in pine stands and in adjacent Scots pine-red oak stands, in both ancient and recent forests. Concentrations of macronutrients (C, N, P, K, Ca, S, and Mg) in aboveground biomass components were analysed using standardized chemical procedures. The study revealed intra- and interspecific (bilberry vs. lingonberry) differences in concentrations of all nutrients in leaves, stems, and fruits, except for invariable C concentrations. Macronutrient accumulations in plants were decreased by land-use discontinuity and favoured by enrichment of tree stands by Q. rubra. The estimated macronutrient pools were much higher for V. myrtillus than V. vitis-idaea in all forest types studied. They were lower in forests enriched with Q. rubra, both ancient (up to 25.5% for bilberry and 99.9% for lingonberry) and recent (46.9% and 99.9%, respectively), as well as in recent pine forest (46.6% and 81.1%, respectively) than in ancient pine forest. Higher K and S pools (39.3% and 6.5%, respectively) noted for bilberry in an ancient forest with Q. rubra were exceptions. Despite more effective accumulations of elements at the species level, macronutrient pools of Vaccinium myrtillus and V. vitis-idaea decreased significantly in the presence of introduced Q. rubra due to negative impacts of this broadleaved tree on bilberry and lingonberry cover and biomass. Therefore, the limitation of alien Q. rubra planting in sites of mesic pine forest with the abundant occurrence of V. myrtillus and/or V. vitis-idaea is recommended.</t>
  </si>
  <si>
    <t>10.1007/s10342-021-01414-8</t>
  </si>
  <si>
    <t>Addition of particular non native species could lead to loss of C in understorey. Unclear what this means for overall ecosystem C balance though.</t>
  </si>
  <si>
    <t>Only one ancient forest and one recent forest considered, with and without red oak presence in amongst the Scots pine i.e. no replication and no assessment of how much C the Quercus robur added.</t>
  </si>
  <si>
    <t>Two forest complexes so could be considered regional.</t>
  </si>
  <si>
    <t>Pellitier, PT; Ibanez, I; Zak, DR; Argiroff, WA; Acharya, K</t>
  </si>
  <si>
    <t>Ectomycorrhizal access to organic nitrogen mediates CO2 fertilization response in a dominant temperate tree</t>
  </si>
  <si>
    <t>Plant-mycorrhizal interactions mediate plant nitrogen (N) limitation and can inform model projections of the duration and strength of the effect of increasing CO2 on plant growth. We present dendrochronological evidence of a positive, but context-dependent fertilization response of Quercus rubra L. to increasing ambient CO2 (iCO(2)) along a natural soil nutrient gradient in a mature temperate forest. We investigated this heterogeneous response by linking metagenomic measurements of ectomycorrhizal (ECM) fungal N-foraging traits and dendrochronological models of plant uptake of inorganic N and N bound in soil organic matter (N-SOM). N-SOM putatively enhanced tree growth under conditions of low inorganic N availability, soil conditions where ECM fungal communities possessed greater genomic potential to decay SOM and obtain N-SOM. These trees were fertilized by 38 years of iCO(2). In contrast, trees occupying inorganic N rich soils hosted ECM fungal communities with reduced SOM decay capacity and exhibited neutral growth responses to iCO(2). This study elucidates how the distribution of N-foraging traits among ECM fungal communities govern tree access to N-SOM and subsequent growth responses to iCO(2). Root-mycorrhizal interactions could help explain the heterogeneity of plant responses to CO2 fertilisation and nutrient availability. Here the authors combine tree-ring and metagenomic data to reveal that tree growth responses to increasing CO2 along a soil nutrient gradient depend on the nitrogen foraging traits of ectomycorrhizal fungi.</t>
  </si>
  <si>
    <t>10.1038/s41467-021-25652-x</t>
  </si>
  <si>
    <t>Interesting abstract about how context informs red oak response to elevated CO2 and the dependence on mycorrhizae and N status, but no clear mitigation or adaptation outcome from adoption of appropriate trees etc. Not investigated further.</t>
  </si>
  <si>
    <t>Nussbaumer, A; Gessler, A; Benham, S; de Cinti, B; Etzold, S; Ingerslev, M; Jacob, F; Lebourgeois, F; Levanic, T; Marjanovic, H; Nicolas, M; Sever, MZO; Priwitzer, T; Rautio, P; Roskams, P; Sanders, TGM; Schmitt, M; Sramek, V; Thimonier, A; Ukonmaanaho, L; Verstraeten, A; Vesterdal, L; Wagner, M; Waldner, P; Rigling, A</t>
  </si>
  <si>
    <t>Contrasting Resource Dynamics in Mast Years for European Beech and Oak - A Continental Scale Analysis</t>
  </si>
  <si>
    <t>Resource allocation to different plant tissues is likely to be affected by high investment into fruit production during mast years. However, there is a large knowledge gap concerning species-specific differences in resource dynamics. We investigated the influence of mast years on stem growth, leaf production, and leaf carbon (C), nitrogen (N), and phosphorus (P) concentrations and contents in Fagus sylvatica, Quercus petraea, and Q. robur at continental and climate region scales using long-term data from the International Co-operative Programme on Assessment and Monitoring of Air Pollution Effects on Forests (ICP Forests) and similar datasets. We discussed the results in the light of opposing resource dynamics hypotheses: (i) resource accumulation before mast years and exhaustion after mast years (resource storage hypothesis), (ii) shifting resources from vegetative to generative compartments (resource switching hypothesis), and (iii) investing resources concurrently in both vegetative and generative compartments (resource matching hypothesis). Linear mixed-effects modelling (LMM) showed that both stem growth and leaf production were negatively influenced by weather conditions which simultaneously lead to high fruit production. Thus, the impact of generative on vegetative growth is intermixed with effects of environmental factors. Superposed epoch analyses and LMM showed that for mast behaviour in F. sylvatica, there are indicators supporting the resource storage and the resource switching hypotheses. Before mast years, resources were accumulated, while during mast years resources switched from vegetative to generative tissues with reduced stem and leaf growth. For the Quercus species, stem growth was reduced after mast years, which supports the resource storage hypothesis. LMM showed that leaf C concentrations did not change with increasing fruit production in neither species. Leaf N and P concentrations increased in F. sylvatica, but not in Quercus species. Leaf N and P contents decreased with increasing fruit production in all species, as did leaf C content in F. sylvatica. Overall, our findings suggest different resource dynamics strategies in F. sylvatica and Quercus species, which might lead to differences in their adaptive capacity to a changing climate.</t>
  </si>
  <si>
    <t>10.3389/ffgc.2021.689836</t>
  </si>
  <si>
    <t>Overall, our findings suggest different resource dynamics strategies in F. sylvatica and Quercus species, which might lead to differences in their adaptive capacity to a changing climate.</t>
  </si>
  <si>
    <t>Suggestion that could be adaptive capacity response differences due to different masting strategies but not demonstrated. Thus, no clear evidence for adaptation and/or mitigation outcomes. Possibly interesting point to communicate.</t>
  </si>
  <si>
    <t>Examines combinations of measures that may reduce emissions. Selective breeding, although it could be included for cattle and sheep is only in the sheep options, and is characterised by 30 – 35% overall reduction, and is in 7% of the possible options. Note that the data from experimental studies on which our results are based face some uncertainty. Second, our baseline is based on simplified technological and process assumptions. Third, the reduction potential for each combination is hypothetical and assumes that combining measures is multiplicative. Fourth, factors beyond CH4 and N2O emission reduction have been excluded.</t>
  </si>
  <si>
    <t>"Extreme climate events (e.g. droughts, heatwaves, storms etc.) can result in tree sapling and mature tree losses. For example, storms and extreme wind can result in direct damage to trees, including stem breaks and fallen or uprooted trees, whilst droughts and heatwaves severely affect trees through changes in plant physiology and phenology, which can lead to increased tree mortality (Unmenhofer and Meehl, 2017)."
"Our research suggests that whilst there are a few examples of tree sapling losses as a result of extreme weather (e.g. drought and heatwaves), the number of reported examples remains low and attribution to specific events is not well-defined, given there are multiple factors that may contribute to the survival of newly-planted trees. These factors include when the saplings were planted and how established the plant was at the time of the weather event, local ground conditions (e.g. soil, water availability, topography, exposure etc.) and local weather conditions (e.g. temperature, rainfall etc.).
With regards to mature tree losses, typically associated with winter storms, the scale of impact tends to be across large geographic areas. It is expected that most storms will result in locally fallen trees, particularly where those trees have been previously weakened (e.g. disease, waterlogged soils, old age etc.). However, there are few events where significant numbers (tens of thousands) of trees have been downed, such as in the examples outlined in the case studies."</t>
  </si>
  <si>
    <t>"A key barrier to data collection in this field is the issue of attribution, particularly when assessing the impacts of tree sapling losses. For example, whilst a fallen tree during a storm could be attributed to the event, the susceptibility of the tree to fall may have greatly increased by factors leading up to the trigger event, such as disease, waterlogged ground, age of the tree etc. Similarly, the loss of a tree sapling following a period of extended hot and dry weather could be associated with soil conditions, water availability, pest and disease pressures etc. It is therefore difficult to attribute the loss of trees to particular extreme weather events. However, where large numbers of trees are lost or damaged during an extreme weather event in a short space of time (i.e. one or two days), assigning causality is much stronger."
"Due to issues with the attribution of tree losses to particular events, as well as few surveys being conducted after extreme weather events have occurred, it is not expected that a robust indicator can be developed to assess these trends in the short-term."</t>
  </si>
  <si>
    <t>The adaptation evidence included here is more about the impact of climate change on the action. While we are looking at the reverse, in this particular case it seemed helpful to record this information as it relates to the question of additional adaptation needs due to delays in mitigation action. Most of the evidence on this point has been captured in the Evidence regarding timeframes column. However, this was not evidence on timeframes per se, but instead seems to raise a key issue around the impact of increasing extreme weather events due to delayed mitigation action on the ability of different trees, and trees of different ages, to withstand these events (and therefore the suitability of this action over time and the potential need to modify it).</t>
  </si>
  <si>
    <t>Relative to no change in climate, global wheat and maize yields could be 20-30% and 25-50% lower at 4°C, respectively, even assuming farmers adapt their planting times and crop varieties. (Together with rice these crops provide 60% of world food energy intake27 and without climate change, yield projections to 2050 roughly match rising global demand28).</t>
  </si>
  <si>
    <t>Argues that there are plans in place and indicators of vulnerability are falling in relation to climatic suitability of tree species (Exhibit 2)</t>
  </si>
  <si>
    <t>Not relevant for this action</t>
  </si>
  <si>
    <t>Table 5 shows that breeding current could lead to abatement of 424 - 427 kt CO2 equiv per year, with genomics this could be 622 - 647 and breeding low methane emitters this could be 87 - 90 kt CO2 equiv per year, with range dependent on scenario adopted. There is also CH4 abatement (238-240; 378 - 395; 59 - 61) and N2O abatement (186-187; 244-253; 28-29) plus figures are given (e.g. Table 7) on the impact of different feed ingredients on protein content, considering GHG emissions, water use and land use. Current broader breeding goals that select on both production and fitness traits can help to mitigate GHGs from livestock systems per unit of output, due to a combination of lower feed intake, higher yield and fewer non-productive animals in the herd. GHG emissions can be reduced if the output is kept constant. The reduction in dairy cattle numbers in the past two decades in the UK was accompanied by an increase in milk production and a decrease in enteric CH4 emissions from dairy cattle (Brown et al. 2016, Brown et al. 2018). Similarly, increased growth rate enables beef animals to reach slaughter age quicker, reducing their lifetime emissions. Garnsworthy (2004) estimated, using modelling, that if cow fertility was restored to 1995 levels (from the 2003 level) that methane emissions from the dairy industry could be reduced by 10-15%. So far, improvement in cattle production and efficiency using the current breeding goals has been happening. However, use of better genetic material has only reached an uptake of around 20-25% in the dairy herd, and still lower in the beef herd (Defra 2018). An increased uptake will lead to further improvements in efficiency. Though it is expected that the efficiency is going to continue to increase without further policy intervention, a more widespread and therefore larger increase in milk yield and growth rate can be expected from increased adoption of the best available genetic material. Measure 29 (Increased uptake of cattle genetic improvement practices using the current breeding goal) is representing this mitigation measure. Genetic improvement in the national herd can be enhanced by using genomic tools (measure 26: Increased uptake of cattle genetic improvement practices using the current breeding goal, using genomic tools). This entails farmers collecting performance information on the individual animals and genetic testing, and feeding back these information to breeding goal development. Literature suggests that the genetics of mammals have an influence on the microorganisms present in the gut (Hegarty and McEwan, 2010). It is possible to select sheep for high or low CH4 emissions, as CH4 production is heritable to some extent (Pinares-Patiño et al. 2013); selection for low emission causes changes in the animal’s nutritional physiology (Goopy et al. 2014). Studies indicate potential genetic selection for low CH4 emission for dairy cattle too (de Haas et al. 2011, Roehe et al. 2016). Inclusion of low enteric CH4 emission in the breeding goal (measure 27: Shift to lower emissions intensity breeding goal in cattle breeding, using genomic tools) could reduce CH4 emissions from cattle, though might limit the productivity and fitness improvements to some extent. Measure 28: Genetic modification of cattle to reduce enteric methane emissions is a mitigation measure which is speculative at the moment, assuming that genetic modification could be found which reduces enteric CH4 emissions. The breeding measures as modelled in the MACC cannot be applied to the same animals as MM26 assumes MM29 is implemented (and includes those effects), and both MM27 and MM28 includes both MM29 and MM26. However, they could still be applied in parallel within the national herd – this is reflected in the interactions in the MACC. [MACC = marginal abatement cost curves] Insects are environmentally attractive option as a protein source for two main reasons. They are more efficient in converting biomass into calories and protein than other livestock mainly because they are poikilothermic and thus require less energy for maintenance. Secondly, insects have a higher proportion of edible parts than other livestock, often reaching 100%. This results in a more efficient feed conversion: mealworms are reported to require 2 kg feed per 1 kg gain in liveweight (Oonincx and de Boer 2012), while poultry, pigs and beef need 4 kg, 8 kg and 24 kg food, respectively, for 1 kg gain in liveweight (van Huis et al. 2013). While insects compare favourably with other livestock protein sources regarding GHG emissions, their energy use is higher than of other protein sources, and their land use only becomes favourable if waste is used as a feedstock rather than primary crop products (Table 9). Similarly, insects can deliver more environmental benefits if they are used as human food rather than animal feed.</t>
  </si>
  <si>
    <t>Interim report - see ref 127 for full report</t>
  </si>
  <si>
    <t xml:space="preserve">Interim report that has interesting findings but these are not discussed - just presented.  Ref 127 is full report. </t>
  </si>
  <si>
    <t>Useful background document but not for specific action considered here. Mention of wine (grapes) being suitable crop due to climatic changes.</t>
  </si>
  <si>
    <t>Link to ref 126. Many different scenarios compared with inclusion of improved breeds or improved crop varieties and how that plays out in terms of emissions reductions (equivalent). No direct evidence – just assumption of how e.g. improved crop varieties through n use efficiency will lead to mitigation outcomes. The reduction in dairy cattle numbers in the past two decades in the UK was accompanied by an increase in milk production and a decrease in enteric CH4 emissions from dairy cattle (Brown et al., 2020). Similarly, increased growth rate enables beef animals to reach slaughter age quicker, reducing their lifetime emissions. Garnsworthy (2004) estimated, using modelling, that if cow fertility was restored to 1995 levels (from the 2003 level) that methane emissions from the dairy industry could be reduced by 10-15%. So far, improvement in cattle production and efficiency using the current breeding goals has been happening. However, use of better genetic material has only reached an uptake of around 20-25% in the dairy herd, and still lower in the beef herd (Defra, 2018a). An increased uptake will lead to further improvements in efficiency. Though it is expected that the efficiency is going to continue to increase without further policy intervention, a more widespread and therefore larger increase in milk yield and growth rate can be expected from increased adoption of 26 the best available genetic material. MM29 (Increased uptake of cattle genetic improvement practices using the current breeding goal) represents this mitigation measure. Genetic improvement in the national herd can be enhanced by using genomic tools (MM26: Increased uptake of cattle genetic improvement practices using the current breeding goal, using genomic tools). This entails farmers collecting performance information on the individual animals and genetic testing, and feeding back this information to breeding goal development. Literature suggests that the genetics of mammals has an influence on the micro[1]organisms present in the gut (Hegarty and McEwan, 2010). It is possible to select sheep for high or low CH4 emissions, as CH4 production is heritable to some extent (Pinares-Patiño et al., 2013); selection for low emission causes changes in the animal’s nutritional physiology (Goopy et al., 2014). Studies indicate potential genetic selection for low CH4 emission for dairy cattle too (de Haas et al., 2011; Roehe et al., 2016). Inclusion of low enteric CH4 emission in the breeding goal (MM27: Shift to lower emissions intensity breeding goal in cattle breeding, using genomic tools) could reduce CH4 emissions from cattle, though might limit the productivity and fitness improvements to some extent. Genetic modification of cattle to reduce enteric methane emissions (MM28) is a mitigation measure which is speculative at the moment, assuming that genetic modification could be found which reduces enteric CH4 emissions. The breeding measures as modelled in the MACC cannot be applied to the same animals as MM26 assumes MM29 is implemented (and includes those effects), and both MM27 and MM28 includes both MM29 and MM26. However, they could still be applied in parallel within the national herd – this is reflected in the interactions in the MACC. Key production, CH4 emission and cost data are presented in Table 7 and Table 8.</t>
  </si>
  <si>
    <t>Mentions online tools for the appropriate choice of tree species (e.g. Ecological Site Classification) but only assumes favourable mitigation and adaptation outcomes – no direct evidence presented.</t>
  </si>
  <si>
    <t>There are some indications that higher temperatures in England are enabling greater planting of crops previously grown only in warmer climates(Box 3.2.). Over the past 40 years there has also been a shift towards a warmer, drier regime during the growing season in eastern parts of England, which has led to more land being classified as ‘prime agricultural’ in those areas.70 There is evidence that higher average temperatures in recent years have had an adverse impact on production of certain fruit varieties by reducing the incidence of chilling temperatures that are necessary in some overwintering crops. Inadequate chilling interferes with the normal processes of bud formation, flowering and, consequently, yield. For example, blackcurrant has been identified as a fruit species that has a particularly high chilling requirement, and the recent warm winters have resulted in lowered yields and fruit quality in the UK, partly as a result of uneven ripening.73 The observed decline in spring frost frequency has been linked with a reduced variation in blackcurrant yields in comparison with the 1960s and 1970s.74 Recent spells of high temperatures in warmer summers have also caused reductions in yields and quality that have affected crops such as brassicas, some fruits and tomatoes.75 • While heatwaves like that England experienced in 2018 (Box 3.3) are expected to become a more frequent feature of summers by the 2040s, the precise nature of the changes in climate and the specific waythat ecosystems will respond remains uncertain. However, there is robust evidence that the impacts of climate change will be more severe if ecosystems and the land that accommodatesthem is degraded.76</t>
  </si>
  <si>
    <t>Measures such as improving the feed digestibility of cattle and sheep, improving animal health and fertility, and improving the feed conversion ratio through the use of genetics can reduce methane emissions. Our analysis assumes these deliver a 5-10% reduction in enteric emissions per ruminant animal and a 5-10% reduction in volatile solids and nitrogen excretion for all livestock types by 2050. The use of feed additives and the genetic selection of animals could go beyond this, which we assume in the high ambition scenario. Genetic selection of ruminants for inherently low enteric emissions The general aim of breeding is to select animals to produce offspring that ensure that each generation is genetically superior to its forerunners. The New Zealand Animal Selection, Genetics and Genomics Network (ASGGN) focuses on scientific research to reduce emissions from ruminant livestock through the use of animal selection, genetics and genomics techniques. It found that the trait for emitting methane is 20% heritable for sheep so by breeding lower emitters, it was possible to reduce the amount they produced after a few generations. Lower emitting sheep were found to produce 10% less methane than high emitting sheep. Furthermore, initial evidence suggests that the lower emitting sheep tend to produce more wool, with the feed energy lost in the methane retained by the animal. Reflecting the range of uncertainty in the future development of these factors, our analysis adopts a wide range of assumptions on future yields: • These range from no increase from the current average of 8 tonnes/hectare for wheat (and equivalent rates for other crops, including horticultural crops that use arable land) to 10-20 tonnes/hectare by 2050. • The top range is very stretching and would rely on significant advances in science and technology. The 'Designing Future Wheat' project is one example of the work that is being undertaken to boost yields (Box 2.3). Our analysis takes account of the potential regional variation in yields at the NUTS1 level,27 but more work is needed to assess the extent of improvements possible at a more localised level. Appropriate crops could also include moving horticulture indoors and thus release land for other uses.</t>
  </si>
  <si>
    <t>Land use will have to alter due to climate change impacts. In some places, early action to change land use before these impacts occur would enable land managers to maximise the resulting economic benefits, through enhancing the land’s ability to maintain the delivery of essential services, and reducing the risk of higher management costs. Acting early is also important to give the best chance of avoiding irreversible damage, such as the loss of upland peat due to warmer, drier conditions. Anticipatory action to improve resilience of land to climate impacts was shown to improve total net benefits across four case study locations in England, analysed in this report.</t>
  </si>
  <si>
    <t>Future research: However, we have not considered the potential reductions in land area that could result from improving livestock health and reducing mortality, which is an area for further exploration.</t>
  </si>
  <si>
    <t>All sectors addressed, call for further research on what varieties will be most appropriate (especially in light of novel pests and diseases) but no direct evidence presented.</t>
  </si>
  <si>
    <t>Not relevant as does not discuss using appropriate trees, just an amount of woodland cover and what happens to flood events in the catchment.</t>
  </si>
  <si>
    <t>No evidence presented, but importance of appropriate species is highlighted in report</t>
  </si>
  <si>
    <r>
      <t xml:space="preserve">The feed conversion ratio (FCR) for the pig finishing herd deteriorated from around 1995 to 2009, albeit with some fluctuations, an indication that more feed has been required to produce 1 kg of pig live weight. This suggests higher levels of GHG emissions from the GB finishing herd over this period. Or, for grazing livestock sector: The Estimated Breeding Value (EBV) is an estimate of the genetic merit an animal possesses for a given trait or characteristic. The EBV is used here as a proxy measure for on-farm GHG emissions intensity (see Livestock indicators note at the beginning of summary). </t>
    </r>
    <r>
      <rPr>
        <sz val="11"/>
        <color theme="1"/>
        <rFont val="Symbol"/>
        <charset val="1"/>
      </rPr>
      <t>·</t>
    </r>
    <r>
      <rPr>
        <sz val="11"/>
        <color theme="1"/>
        <rFont val="Calibri"/>
        <family val="2"/>
        <charset val="1"/>
      </rPr>
      <t xml:space="preserve"> Overall in 2020, bulls and rams with a high EBV were used either “always” or “most of the time” on 35% of farms breeding beef cattle and 19% of those breeding lambs. When compared to 2019 this is an increase of 2% on farms breeding cattle and a 2% decrease on those breeding lambs. </t>
    </r>
    <r>
      <rPr>
        <sz val="11"/>
        <color theme="1"/>
        <rFont val="Symbol"/>
        <charset val="1"/>
      </rPr>
      <t>·</t>
    </r>
    <r>
      <rPr>
        <sz val="11"/>
        <color theme="1"/>
        <rFont val="Calibri"/>
        <family val="2"/>
        <charset val="1"/>
      </rPr>
      <t xml:space="preserve"> For farms breeding lambs, uptake on lowland farms was greater than those in Less Favoured Areas (LFA) (20% and 15% respectively). For farms breeding beef cattle the uptake was lower on LFA’s which were at 30% compared to 33% on lowland farms. </t>
    </r>
    <r>
      <rPr>
        <sz val="11"/>
        <color theme="1"/>
        <rFont val="Symbol"/>
        <charset val="1"/>
      </rPr>
      <t>·</t>
    </r>
    <r>
      <rPr>
        <sz val="11"/>
        <color theme="1"/>
        <rFont val="Calibri"/>
        <family val="2"/>
        <charset val="1"/>
      </rPr>
      <t xml:space="preserve"> There are differences between farm sizes, with uptake greatest on larger farms. For more details on the beef and sheep sectors see Section 2.5 and Section 2.6</t>
    </r>
  </si>
  <si>
    <t>Statistics on trends in different sectors – no direct evidence of how adopting appropriate varieties addresses adaptation risk. However, some figures on emissions that could indirectly be used. But figures show that in some cases, emissions are increasing e.g. pigs. However, if appropriate livestock were adopted, the assumption would be that emissions would reduce, but this has not been demonstrated.</t>
  </si>
  <si>
    <t>Not relevant - see screening comments</t>
  </si>
  <si>
    <t>Environment Systems with Cranfield Uni</t>
  </si>
  <si>
    <t>Application of ALC and UKCP18 Data for Modelling Crop Suitability</t>
  </si>
  <si>
    <t>Examines bioclimatic and soils suitability now and in future for existing and novel crops for Wales. Not clear that adaptation and mitigation are explicitly considered but worth checking out?</t>
  </si>
  <si>
    <t>2018-19 Soil Policy Evidence Programme (gov.wales)</t>
  </si>
  <si>
    <t>Shows where land is suitable for crops, not how adoption of appropriate varieties will lead to adaptation and/or mitigation outcomes. However, may be of interest to know what could be appropriate in the future and where. Note there are selected case studies in potato, wheat, lettuce, swede, tea, apple, sessile oak, sitka spruce and almond</t>
  </si>
  <si>
    <t>See Table 2 and high genetic merit livestock result i.e. 229 kt CO2 equivalent abatement of emissions through their use. Also note idea that plant breeding can contribute to soil C sequestration. See the Salk Institute’s Harnessing Plants Initiative. Once the methodology has been developed in model plants the aim is to transfer the genetic traits to six crops: maize, wheat, oilseed rape, soybean, rice and cotton. However, producing a new plant variety can take several years (decades) and consequently any benefits of this approach will only be felt in the long term.</t>
  </si>
  <si>
    <t>Innovative management practices mentioned in table of contents, and includes plant breeding as noted in key mitigation point.</t>
  </si>
  <si>
    <t>Links different priority habitats to land suitability classification to try and identify areas for restoration. Not relevant to appropriate crops and livestock (although there is arable field margin priority habitat) but does consider trees. However, not what are the mitigation and/or adaptation outcomes from this suitability procedure.</t>
  </si>
  <si>
    <t>See Table 2 and high genetic merit livestock result i.e. 229 kt CO2 equivalent abatement of emissions through their use. Repeat of information given in ref 135</t>
  </si>
  <si>
    <t>Talks about potential for synergies with adaptation but doesn’t demonstrate it. Important point that in the agriculture sector, mitigation measures rely heavily on improved efficiency of production and this tends to increase outputs rather than reduce inputs. As such the benefit is likely to be seen as improved emissions intensity (lower emissions per unit of food product) rather than an absolute reduction in emissions. This would not be counted in the inventory, although it may displace overseas emissions from land use change (from displaced imports of food). Technological developments in reducing losses from fertiliser and manure nitrogen offer opportunities for an absolute reduction in emissions.</t>
  </si>
  <si>
    <t>Has mitigation potential figures (not certain where sourced) for breeding current of 0.048 Mt CO2 equiv per year (2030) and 0.071 Mt CO2 equiv per year (2050) for UK as a whole. Has disaggregated figures for devolved nations: Scotland 0.004 and 0.007; N. Ireland 0.008 and 0.011; Wales 0.012 and 0.009; England 0.024 and 0.044; Breeding genomics as UK 0.144 and 0.206, Scotland 0.013 and 0.019, Northern Ireland as 0.023 and 0.033, Wales 0.012 and 0.027 and England 0.095 and 0.127. Breeding low methane as UK 0.002 and 0.066; Scotland 0.000 and 0.011; Northern Ireland 0.000 and 0.011; Wales 0.000 and 0.007 and England 0.001 and 0.038.</t>
  </si>
  <si>
    <t xml:space="preserve">Report mentions how measures that incorporate soil C sequestration are not considered by CCC. They are considered here but figures aren’t provided for specific appropriate crops etc. </t>
  </si>
  <si>
    <t>Breeding low methane will take time to come in so would need adopting straightaway to have benefits ascribed.  And also note that measures based on carbon sequestration (like afforestation with appropriate trees) have large mitigation potential in 20-30 years after implementation but once a new carbon equilibrium is reached in the soil or tree is grown, it is not available as a mitigation option anymore.</t>
  </si>
  <si>
    <r>
      <t>Summary doesn’t state that consider breeds / appropriate crops etc but feature later in report. Considering agroecological measures in the round, they give figures for reduction in CO2 equivalent emissions and compare with CCC 6</t>
    </r>
    <r>
      <rPr>
        <vertAlign val="superscript"/>
        <sz val="11"/>
        <color theme="1"/>
        <rFont val="Calibri"/>
        <family val="2"/>
        <charset val="1"/>
      </rPr>
      <t>th</t>
    </r>
    <r>
      <rPr>
        <sz val="11"/>
        <color theme="1"/>
        <rFont val="Calibri"/>
        <family val="2"/>
        <charset val="1"/>
      </rPr>
      <t xml:space="preserve"> carbon budget, which does include GM cattle, livestock breeding.  However, look at Widespread Engagement Scenario of CCC, and this does not include GM cattle, but does include cattle breeding low methane. The CCC do not consider a number of on farm agroecological practices incl. carbon sequestration in agricultural soils through use of improved varieties and rotations or e.g. cover crops. The report states that seem to be modest improvements that can be made on croplands (e.g. by introducing low/no-till, incorporating residues back into the soil), but majorimprovements  can  be  made  in  UK  grasslands  through  growing  legumes,  better  fertilisationmanagement, and improving grazing practices. Taking an average value from all the studieswe  considered,  we  suggest  there  is  potential  for  an  overall  reduction  of  5.6  MtCO2e  yr-1 to2030/2035, and 8.2 MtCO2e yr-1 to 2050 by introducing agroecological measures in livestock,croplands,  and  introducing  agroforestry  practices.  As  some  of  the  reports  we  comparedconsidered  a  dietary  shift  (see  Appendix  A),  these  numbers  would  be  slightly  reduced  toaccount  for  any  reduction  in  animal  proteins,  but  the  overall  mitigation  potential  would  behigher when GHG emissions produced from agriculture are compared to today.</t>
    </r>
  </si>
  <si>
    <t>Not relevant as focussing on N impacts although there is some mention of emissions reduction (including through reactive nitrogen) through livestock breeding (or improved health).  However, see ref 139 for full report where more details and relevance provided.</t>
  </si>
  <si>
    <t>Breeding for improved performance leads to reduction in CH4 with approx 50% uptake at the moment. Has that Breeding genomics will lead to 224.8 Mt CO2 equiv abatement in Balanced Pathway, 200.6 in Widespread Engagement by 2035; Current breeding is 75.8 and 67.7 Mt respectively, and Low methane is 21.8 and 19.7 respectively. Also mention that GM cattle has question mark attached to abatement, with 26.6 in Balanced Pathway by 2050.</t>
  </si>
  <si>
    <t>There are no major trade-offs of the livestock breeding, diet and health measures for other environmental outcomes, but some considerations to bear in mind are: The benefit of increased productivity or efficiency per animal in reducing Nr emissions assumes that production levels remain constant. If production increased in response to improved efficiency (Jevon’s paradox), then this would negate the benefits.</t>
  </si>
  <si>
    <t>Useful background</t>
  </si>
  <si>
    <t>Table 3 suggests livestock breeding can lead to emissions abatement but of relatively small magnitude compared to other alternatives. Might be a useful report to consider in more detail at case study stage.</t>
  </si>
  <si>
    <t>Generally focussing on cost, the emissions abatement is a semi-quantitative estimate based on expert judgement</t>
  </si>
  <si>
    <t>This could be a useful report for other actions but not for this one as does not address appropriate livestock, crops and trees.</t>
  </si>
  <si>
    <t>Griscom provides comprehensive potential of natural climate solutions in terms of global climate mitigation potential. They have Figure 1 which shows Improved rice (not relevant to UK), improved plantations (which may include appropriate trees but not clear) so could be of relevance to this action but not obvious in timeframe allowed for inspection. And note that considerable scientific work remains to refine and reduce the uncertainty of NCS mitigation estimates.</t>
  </si>
  <si>
    <t>Adaptation of livestock systems can include a suite of strategies such as using different breeds and their wild relatives to develop a genetic pool  resilient  to  climatic  shocks  and  longer-term  temperature  shifts  (Thornton and Herrero, 2014), improving fodder and feed management (Bell et al., 2014; Havet et al., 2014) and disease prevention and control (Skuce  et  al.,  2013;  Nguyen  et  al.,  2016). Improvements in irrigation efficiency would need to be supplemented with ancillary activities, such as shifting to crops that require less water and  improving  soil  and  moisture  conservation  (Fader  et  al.,  2016;  Hong  and  Yabe,  2017;  Sikka  et  al.,  2018).</t>
  </si>
  <si>
    <t>Additional  climate  adaptations  include  adjusting  planting  times  and  crop varietal selection and improving irrigation efficiency. Adaptations such as these may increase wheat and maize yields by 7–12% under climate change (Challinor et al., 2014). Most  interventions  that  improve the productivity of livestock systems and enhance adaptation to climate changes would also reduce the emissions intensity of food production,  with  significant  co-benefits  for  rural  livelihoods  and  the  security of food supplies (Gerber et al., 2013; FAO and NZAGRC, 2017a, b,  c).  Whether  such  reductions  in  emission  intensity  result  in  lower  or  higher  absolute  GHG  emissions  depends  on  overall  demand  for  livestock products, indicating the relevance of integrating supply-side with  demand-side  measures  within  food  security  objectives  (Gerber  et  al.,  2013;  Bajželj  et  al.,  2014).  Transitions  in  livestock  production  systems (e.g., from extensive to intensive) can also result in significant emission reductions as part of broader land-based mitigation strategies (Havlik et al., 2014).</t>
  </si>
  <si>
    <t>Finally,  the  feasibility  of  improving  livestock  efficiency  is  dependent  on  socio-cultural  context  and  acceptability:  there  remain  significant  issues around widespread adoption of crossbred animals, especially by smallholders (Thornton et al., 2018). In relation to irrigation efficiency: increasing  irrigation  efficiency  may  foster  higher  dependency  on  irrigation,  resulting  in  a  heightened sensitivity to climate that may be maladaptive in the long term (Lindoso et al., 2014).</t>
  </si>
  <si>
    <t>Report provides useful primary literature sources for some of claims above. Plus useful in general regarding trade-offs and synergies among outcomes of particular actions.</t>
  </si>
  <si>
    <t>Good general reference on links between adaptation and mitigation – could form basis of report However, no hard evidence for adaptation or mitigation outcomes from adoption of particular actions.</t>
  </si>
  <si>
    <t>In order for plantations to meet their potential, adaptation of woodlands and forestry to future hazards is essential. This includes ensuring diversity is increased in plantations, pests and diseases are controlled, and creating complex canopy structure.</t>
  </si>
  <si>
    <r>
      <t>However, several native broadleaf species store more carbon than introduced conifers across the drier and warmer parts of the UK</t>
    </r>
    <r>
      <rPr>
        <sz val="6"/>
        <color theme="1"/>
        <rFont val="Calibri"/>
        <family val="2"/>
        <charset val="1"/>
      </rPr>
      <t>19,28</t>
    </r>
    <r>
      <rPr>
        <sz val="10"/>
        <color theme="1"/>
        <rFont val="Calibri"/>
        <family val="2"/>
        <charset val="1"/>
      </rPr>
      <t xml:space="preserve"> [Morecroft, pers. comm.]; mixed-species planting that leads to oaks dominance through succession also results in more durable carbon stores than achievable by conifer plantations</t>
    </r>
    <r>
      <rPr>
        <sz val="6"/>
        <color theme="1"/>
        <rFont val="Calibri"/>
        <family val="2"/>
        <charset val="1"/>
      </rPr>
      <t>80</t>
    </r>
    <r>
      <rPr>
        <sz val="10"/>
        <color theme="1"/>
        <rFont val="Calibri"/>
        <family val="2"/>
        <charset val="1"/>
      </rPr>
      <t>.</t>
    </r>
    <r>
      <rPr>
        <sz val="11"/>
        <color theme="1"/>
        <rFont val="Calibri"/>
        <family val="2"/>
        <charset val="1"/>
      </rPr>
      <t xml:space="preserve"> Agroforestry has the potential to mitigateclimate change through increased carbon sequestration in vegetation and soils, storing upto 63 tonnes of carbon per hectare in temperate regions.</t>
    </r>
    <r>
      <rPr>
        <sz val="6.5"/>
        <color theme="1"/>
        <rFont val="Calibri"/>
        <family val="2"/>
        <charset val="1"/>
      </rPr>
      <t>2</t>
    </r>
    <r>
      <rPr>
        <sz val="11"/>
        <color theme="1"/>
        <rFont val="Calibri"/>
        <family val="2"/>
        <charset val="1"/>
      </rPr>
      <t xml:space="preserve"> However, a good understanding ofsite characteristics including vegetation communities, soil carbon at depth and hydrology isessential to avoid perverse outcomes.</t>
    </r>
  </si>
  <si>
    <t>Further research is needed to identify optimal sward composition, structure and associatedgrazing practices for GHG mitigation and enhanced grassland biodiversity which fit withproduction needs on intensively managed grassland. Continuous set stocking may result inreduced carbon sequestration and biodiversity and associated impacts on ecosystem services,including water-holding capacity. Some types of grassland may be suitable for carefully selected tree planting with nativespecies, e.g. for agroforestry or wood pasture.</t>
  </si>
  <si>
    <r>
      <rPr>
        <sz val="11"/>
        <color rgb="FF000000"/>
        <rFont val="Calibri"/>
      </rPr>
      <t xml:space="preserve">Useful overview of NBS with some relevance to appropriate trees. </t>
    </r>
    <r>
      <rPr>
        <sz val="10"/>
        <color rgb="FF000000"/>
        <rFont val="Calibri"/>
      </rPr>
      <t>There is currently little incentive for landowners to plant broadleaf woodlands, because carbon storage remains a public good, but the value of this service far exceeds the market value of timber</t>
    </r>
    <r>
      <rPr>
        <sz val="6"/>
        <color rgb="FF000000"/>
        <rFont val="Calibri"/>
      </rPr>
      <t>16</t>
    </r>
    <r>
      <rPr>
        <sz val="10"/>
        <color rgb="FF000000"/>
        <rFont val="Calibri"/>
      </rPr>
      <t>, and if that were reflected in government incentive schemes, then more broadleaf woodlands might be planted.  The UK Forestry Standard provides a framework for more sustainable forestry, discouraging geometric plantings of single species in large even-aged blocks in favour of mixed systems including native species (at least five per cent)</t>
    </r>
    <r>
      <rPr>
        <sz val="6"/>
        <color rgb="FF000000"/>
        <rFont val="Calibri"/>
      </rPr>
      <t>81</t>
    </r>
    <r>
      <rPr>
        <sz val="10"/>
        <color rgb="FF000000"/>
        <rFont val="Calibri"/>
      </rPr>
      <t>. Broadleaved woodlands store about 29% of the carbon in UK forest biomass and could sequester significantly more if established over sufficient scales</t>
    </r>
    <r>
      <rPr>
        <sz val="6"/>
        <color rgb="FF000000"/>
        <rFont val="Calibri"/>
      </rPr>
      <t>28</t>
    </r>
    <r>
      <rPr>
        <sz val="10"/>
        <color rgb="FF000000"/>
        <rFont val="Calibri"/>
      </rPr>
      <t>. Based on studies in Europe</t>
    </r>
    <r>
      <rPr>
        <sz val="6"/>
        <color rgb="FF000000"/>
        <rFont val="Calibri"/>
      </rPr>
      <t>82,83,84</t>
    </r>
    <r>
      <rPr>
        <sz val="10"/>
        <color rgb="FF000000"/>
        <rFont val="Calibri"/>
      </rPr>
      <t>, mixed-species forests sequester carbon more rapidly than monocultures</t>
    </r>
    <r>
      <rPr>
        <sz val="6"/>
        <color rgb="FF000000"/>
        <rFont val="Calibri"/>
      </rPr>
      <t>85</t>
    </r>
    <r>
      <rPr>
        <sz val="10"/>
        <color rgb="FF000000"/>
        <rFont val="Calibri"/>
      </rPr>
      <t xml:space="preserve"> and are more climate resilient</t>
    </r>
    <r>
      <rPr>
        <sz val="6"/>
        <color rgb="FF000000"/>
        <rFont val="Calibri"/>
      </rPr>
      <t>48</t>
    </r>
    <r>
      <rPr>
        <sz val="10"/>
        <color rgb="FF000000"/>
        <rFont val="Calibri"/>
      </rPr>
      <t>, particularly in regions where climate imposes a strong limitation on wood production</t>
    </r>
    <r>
      <rPr>
        <sz val="6"/>
        <color rgb="FF000000"/>
        <rFont val="Calibri"/>
      </rPr>
      <t>86</t>
    </r>
    <r>
      <rPr>
        <sz val="10"/>
        <color rgb="FF000000"/>
        <rFont val="Calibri"/>
      </rPr>
      <t>. We argue that any government subsidies intended for biodiversity conservation should be directed to native woodland creation and management, under the public money for public good principle.</t>
    </r>
  </si>
  <si>
    <t>"The majority (65%) of new planting in Scotland is fast-growing conifer species destined for use as softwood products in construction and products with a short lifespan such as wood fuel, paper, wood chip and sawdust. Planting of broadleaved woodlands makes up a smaller proportion of new planting. There is scope to expand sustainably managed broadleaved forests and woodlands, creating opportunities to improve the supply and quality of hardwood timber as well as providing other benefits such as biodiversity."</t>
  </si>
  <si>
    <t>"10,700 ha of new woodland were planted in 2020-21, a slight reduction from the previous year, and short of the Scottish Government target of 13.500 ha per annum. Nevertheless, 80% of new UK woodland was planted in Scotland, 95% of which was undertaken by the private sector."</t>
  </si>
  <si>
    <t>Feng, YZ; Zhang, JW; Berdugo, M; Guirado, E; Guerra, CA; Egidi, E; Wang, JT; Singh, BK; Delgado-Baquerizo, M</t>
  </si>
  <si>
    <t>Temperature thresholds drive the global distribution of soil fungal decomposers</t>
  </si>
  <si>
    <t>Unraveling the biogeographic pattern of soil fungal decomposers along temperature gradients-in smooth linearity or an abrupt jump-can help us connect the global carbon cycle to global warming. Through a standardized global field survey, we identify the existence of temperature thresholds that control the global distribution of soil fungal decomposers, leading to abrupt reductions in their proportion (i.e., the relative abundance in the fungal community) immediately after crossing particular air and soil temperature thresholds. For example, small increases over the mean annual temperature threshold of similar to 9 degrees C result in abrupt reductions in their proportion, paralleling a similar temperature threshold for soil carbon content. We further find that the proportion of soil fungal decomposers is more sensitive to temperature increases under arid conditions. Given the positive correlation between the global distributions of fungal decomposers and soil heterotrophic respiration, the reported temperature-driven abrupt reductions in fungal decomposers could further suppress their driven soil decomposition processes and reduce carbon fluxes from soils to the atmosphere with implications for climate change feedback. This work not only advances the current knowledge on the global distribution of soil fungal decomposers, but also highlights that small changes in temperature around certain thresholds can lead to potential unexpected consequences in global carbon cycling under projected climate change.</t>
  </si>
  <si>
    <t>10.1111/gcb.16096</t>
  </si>
  <si>
    <t xml:space="preserve">About climate change effects on soil. Not impact of action on CCRA risks etc  </t>
  </si>
  <si>
    <t>Cannone, N; Guglielmin, M; Casiraghi, C; Malfasi, F</t>
  </si>
  <si>
    <t>Salix shrub encroachment along a 1000 m elevation gradient triggers a major ecosystem change in the European Alps</t>
  </si>
  <si>
    <t>Shrub encroachment, a globally recognized response to climate warming, usually involves late successional species in mountain environments, without alteration to climax communities. We show that a major ecosystem change is occurring in the European Alps across a 1000 m elevation gradient, with pioneer hygrophilous Salix shrubs, previously typical of riparian forests, wetlands and avalanche ravines, encroaching into the climax communities of subalpine and alpine belts shrublands and grasslands, as well as snowbeds, pioneer vegetation and barren grounds in the nival belt. We analyzed Salix recruitment through dendrochronological methods, and assessed its relationships with climate and atmospheric CO2 concentration. The dendrochronological data indicated that Salix encroachment commenced in the 1950s (based on the age of the oldest Salix individuals, recruited in 1957), and that it was correlated with increasing atmospheric CO2 concentration, spring warming and snow cover decrease. Hygrophilous Salix shrubs are expanding their distribution both through range filling and upwards migration, likely achieving competitive replacement of species of subalpine and alpine climax communities. They benefit from climate warming and CO2 fertilization and are not sensitive to spring frost damage and soil limitations, being observed across a gradient of soil conditions from loose glacial sediments in recently deglaciated areas (where soils had not had sufficient time to develop) to mature soils such as podzols (when colonizing late successional subalpine shrublands). Salix encroachment may trigger ecosystem and landscape transformations, promoting the development of forests that replace pre-existing subalpine shrublands, and of open woodlands invading alpine grasslands and snowbeds, making the alpine environment similar to sub-Arctic and Arctic areas. This results in a new threat to the conservation of the plant species, communities and landscapes typical of the alpine biota, as mountain ranges such as the Alps provide limited opportunities for upward migration and range-shift.</t>
  </si>
  <si>
    <t>ECOGRAPHY</t>
  </si>
  <si>
    <t>10.1111/ecog.06007</t>
  </si>
  <si>
    <t>Possible relevance to action 15. But shows effect of cover crop management which can be related to soil conservation ; Possibly more relevant to action 15 but could be important here too</t>
  </si>
  <si>
    <t>Cover crops can provide a wide range of ecosystem services, such as
provision of a green manure effect; storage of carbon in the soil;
reduction of nitrate leaching and erosion, a better greenhouse gas balance
and weed control (Constantin et al., 2010; Ryder and Fares, 2008;
Schipanski et al., 2014; Tonitto et al., 2006; Tosti et al., 2014; Tribouillois
et al., 2018).                                                                                                                                                                        Cover crops decrease nitrate leaching effectively but also decrease drainage by increasing evapotranspiration during the fallow period and crop succession in the climate conditions of the Adour-Garonne catchment. The extent of this influence depends on the amount of biomass cover crop produces, indicating that adapted management could control the negative effects.In areas with low drainage in winter and little rainfall in spring, late spring termination of a cover crop could result in high water and mineral N pre-emption before sowing of the succeeding cash crop, thus decreasing its yield, mainly via N stress. Well-managed cover crops could limit or preclude water and N stress for the succeeding cash crop and its yield (i.e. late termination should be avoided in dry climates). Sowing legume cover crops is clearly beneficial for yield due to the green manure effect. However, their use must be adapted to the risk of nitrate leaching to be mitigated in areas with high water drainage. Bispecific mixtures could be a useful compromise to limit nitrate leaching and promote green manure effects. Nevertheless, they should be adapted to decrease their influence on the water balance by adapting the date of termination, particularly in dry climates, where quantitative water management is an issue and can worsen with climate change. Finally, cover crop management should be optimised locally depending on the ecosystem services and issues targeted, and this could be done via decision-making tools using a soil-crop model.</t>
  </si>
  <si>
    <t>In the context of climate change, with temperatures and lower rainfall in arid and temperate regions (IPCC, 2013), sowing cover crops during the fallow period could increase issues for groundwater recharge and decrease yield of the succeeding cash crop, by reducing drainage (Tribouillois et al., 2018) and soil water and N availability for the following crop (Alonso-Ayuso et al., 2018; Meyer et al., 2020).</t>
  </si>
  <si>
    <t>Mixed in with adaptation</t>
  </si>
  <si>
    <t xml:space="preserve">Would need to read paper more </t>
  </si>
  <si>
    <t xml:space="preserve">Said positive for carbon seq as intro references cover crops can increase soil carbon storage. Although maybe also need to select carbon sequestration ? </t>
  </si>
  <si>
    <t>Eghdami, H; Werner, W; Buker, P; Sicard, P</t>
  </si>
  <si>
    <t>Assessment of ozone risk to Central European forests: Time series indicates perennial exceedance of ozone critical levels</t>
  </si>
  <si>
    <t>In this study, the stomatal ozone (O-3) fluxes were investigated at five low-elevation forest sites in Western Germany (Rhineland Palatinate) over the time period 1998-2019. The Phytotoxic Ozone Dose with an hourly threshold of uptake (Y), to represent the detoxification capacity of trees (POD1 in mmol m(-2) per leaf area, with Y = 1 nmol O(3 )m(-2) s(-1)), and the number of exceedances of the O(3 )critical level of 5.2 mmol O(3 )m(-2) per leaf area for European beech and 9.2 mmol O(3 )m(-2 )per leaf area for Norway spruce were calculated by using the DO3SE model. A Principal Component Analysis revealed strong correlations between daily O-3 concentrations, daytime O-3 (for hours with global radiation exceeding 50 W m(-2)), POD1, global radiation, vapor pressure deficit and air temperature. Moreover, a significant correlation was obtained between POD1 and soil water content (SWC) at all sites (r = 0.51-0.74). The Random Forests Analysis confirmed that the SWC is the most important predictor of stomatal O(3 )fluxes. The soil water supply is very important for POD1 estimation, because drought decreases stomatal conductance, leading to a reduction of transpiration, as well as to lower O(3 )uptake through stomata. Between 1998 and 2019, the drier and warmer climate induced a soil drought (on average, SWC - 0.15 % per year) leading to lower stomatal O-3 uptake by forests (- 0.36 mmol O(3 )m(-2) per year). Hence, during growing seasons with sufficient water supply and often lower O(3 )levels compared to hot and dry periods, forests are at higher O(3 )risk than during hot and dry periods when the drought stress is more significant than O(3 )stress despite relatively higher O(3 )levels. Irrespective of these differences in O(3 )uptake between relatively cool and humid as compared to relatively hot and dry years in the study region, the Critical Level for O(3 )was exceeded in late spring/early summer (May/June) during all 22 years. Risk assessment for the protection of European forests, which is urgently needed due to the forests current critical state after several successive years of drought and exceedance of the O(3 )critical level in large areas of Europe, should therefore become flux-based to account for the inter-twined effects of drought and O(3 )on the physiology and health of forest trees in the region. For stomatal O(3 )fluxes estimation, a better soil water and leaf parameterization is needed e.g., by taking into account both O(3-)and drought-induced effects.</t>
  </si>
  <si>
    <t>10.1016/j.envres.2021.111798</t>
  </si>
  <si>
    <t>Relevant to action 15</t>
  </si>
  <si>
    <t>An example of a successful root-focused breeding program for low-input agroecologies is that of common bean in Mozambique (Burridge et al., 2019). Common bean is an important food security crop in Mozambique, a lowincome economy with mainly smallholder farmers. Low P availability and drought are primary constraints to bean production in Mozambique, as they are in much of subSaharan Africa (Wortmann, 1998). A breeding program was established targeting root phenotypes improving P and water acquisition, focusing on phenotypes such as basal root whorl number, basal root growth angle, and long, dense root hairs (Lynch, 2019). New lines with better root phenotypes had a 2.5-fold greater yield than the best existing lines in regional environments. The new lines also afforded several agroecological benefits, including better utilization of rock phosphate, reduced soil erosion, greater biological nitrogen fixation, and acceptable competition with maize in polyculture.</t>
  </si>
  <si>
    <t xml:space="preserve">Crops with deeper roots would have better climate resilience while also sequestering atmospheric CO2. </t>
  </si>
  <si>
    <t>Understanding the fitness landscape of specific root phenotypes in specific agroecologies is a non-trivial challenge that does not receive attention, in either basic or applied research, commensurate with its importance and complexity. Root biology, and the interactions of roots with soils, including the soil microbiome, spans multiple spatiotemporal scales and disciplinary silos, and is exceptionally complex. Model organisms grown in artificial media, regardless of their merits for genetic analysis, have limited utility for understanding the biology of crop roots interacting with whole soils. Crop breeders will not select for a phenotype if its utility is unknown, regardless of whether we understand the genetic control of that phenotype or not. Several</t>
  </si>
  <si>
    <t xml:space="preserve">Would need to delve into paper </t>
  </si>
  <si>
    <t xml:space="preserve">More info probs in paper but time limit reached.  Soil carbon storage effect inferred as reduced erosion </t>
  </si>
  <si>
    <t>Li, MY; Liu, TX; Duan, LM; Ma, L; Wang, YX; Zhou, YJ; Li, YK; Zhao, XY; Wang, XQ; Wang, GQ; Lei, HM</t>
  </si>
  <si>
    <t>Hydrologic gradient changes of soil respiration in typical steppes of Eurasia</t>
  </si>
  <si>
    <t>Soil respiration (R-S) is affected by many factors and shows significant diurnal and seasonal changes at different spatial and temporal scales. However, in a semi-arid steppe, the mechanism of the dynamic influence of environmental factors on R-S is not clear, and the effect of subtle changes of soil water on R-S under drought stress is yet to be explored. Therefore, Xilin River Basin, was the study area and a hydrological gradient on the four ecosystems for R-S and hydrometeorological monitoring was selected. We proposed the use of dynamic sunrise and sunset time to distinguish day from night and determine related statistics. Additionally, we analyzed the temporal variation of R-S and its response process and mechanism for hydrometeorological factors during the growing season and at daily scales. Further, we quantitatively simulated the R-S of 594 scenarios in different growing season stages, ecosystems, and precipitation patterns. Results showed that: (1) in the hydrological gradient belt, different ecosystems exhibited the same trend but different characteristics of R-S regulation. From May to November 2020, R-S was 2.34-3.89, 1.89-5.97, 1.90-5.27 and 2.29-3.45 gC m(-2) day(-1) for the four ecosystems. (2) The use of dynamic sunrise and sunset time to distinguish day and night can more accurately describe the statistical value of each variable, which exhibits remarkable feasibility in daily scale research. (3) The changes in R-S were adequately explained by temperature at various time scales, and the photosynthetically active radiation was positively correlated with R-S at the daily scale. The special soil water content (M-S) condition in the study area was not sufficient to explain R-S. (4) Precipitation can affect R-S by changing soil and air; however, only when precipitation exceeds the effective precipitation threshold of 0.6 +/- 0.3 mm, it significantly affects R-S. (C) 2021 Published by Elsevier B.V.</t>
  </si>
  <si>
    <t>10.1016/j.scitotenv.2021.148684</t>
  </si>
  <si>
    <t>Schneider, K; Makowski, D; van der Werf, W</t>
  </si>
  <si>
    <t>Predicting hotspots for invasive species introduction in Europe</t>
  </si>
  <si>
    <t>Plant pest invasions cost billions of Euros each year in Europe. Prediction of likely places of pest introduction could greatly help focus efforts on prevention and control and thus reduce societal costs of pest invasions. Here, we test whether generic data-driven risk maps of pest introduction, valid for multiple species and produced by machine learning methods, could supplement the costly species-specific risk analyses currently conducted by governmental agencies. An elastic-net algorithm was trained on a dataset covering 243 invasive species to map risk of new introductions in Europe as a function of climate, soils, water, and anthropogenic factors. Results revealed that the BeNeLux states, Northern Italy, the Northern Balkans, and the United Kingdom, and areas around container ports such as Antwerp, London, Rijeka, and Saint Petersburg were at higher risk of introductions. Our analysis shows that machine learning can produce hotspot maps for pest introductions with a high predictive accuracy, but that systematically collected data on species' presences and absences are required to further validate and improve these maps.</t>
  </si>
  <si>
    <t>10.1088/1748-9326/ac2f19</t>
  </si>
  <si>
    <t>Moreno-Jimenez, E; Orgiazzi, A; Jones, A; Saiz, H; Acena-Heras, S; Plaza, C</t>
  </si>
  <si>
    <t>Aridity and geochemical drivers of soil micronutrient and contaminant availability in European drylands</t>
  </si>
  <si>
    <t>Dryland soils provide different societal and environmental services, such as food supply and biodiversity support. In Europe, most of the dryland areas are devoted to agriculture. In the next decades, both European and worldwide drylands are expected to suffer with increased intensity due to the expected climate change-derived rise in aridity. Many studies have focussed on aridity-induced changes in major nutrients in drylands, but little is known of the impact of environmental and biogeochemical factors on micronutrients with critical roles in life, and as inorganic contaminants with ecotoxicological implications. We analysed and explored drivers of total and available concentrations of micronutrients (Co, Cu, Fe, Mo, Mn, Ni and Zn) and contaminants (As, Cd and Pb) in 148 soil samples collected from European drylands covering a wide range of aridity and of other geochemical parameters. The availability of micronutrients increased with their total content, decreased with pH and was enhanced by organic C content. Aridity decreased the availability of Fe, a key element in human diet. Our findings also highlight the scarcity of this micronutrient in European drylands, as well as of some other important micronutrients like Zn and Mo in agricultural soils. Total content was the main driver of the availability of Cd and Pb, and organic matter exerted synergistic effects on contaminant release. Our data show the need for precise management practices to be incentivised by agricultural and environmental policies in order to ensure micronutrient supply and avoid contamination, thus maintaining adequate levels of agricultural productivity and simultaneously preserving dryland ecosystems. Highlights Drylands are important for food production in Europe and sensitive to climate change. The occurrence of metals in European Union dry soils and the drivers influencing them were studied. Some micronutrients (Fe, Mo and Zn) were scarce while contaminants were abundant. SOC, pH and clays were the main drivers of element availability; aridity reduced Fe. Agricultural practises are needed to ensure nutrient supply and prevent contamination.</t>
  </si>
  <si>
    <t>10.1111/ejss.13163</t>
  </si>
  <si>
    <t>Bernardes, TF; De Oliveira, IL; Casagrande, DR; Ferrero, F; Tabacco, E; Borreani, G</t>
  </si>
  <si>
    <t>Feed-out rate used as a tool to manage the aerobic deterioration of corn silages in tropical and temperate climates</t>
  </si>
  <si>
    <t>There is an increasing recognition throughout the world that many of the feeding problems of dairy herds are linked to the presence of aerobically deteriorated parts on a silo face, causing farmers to pose questions on what amount of silage should be removed daily to feed their animals. Since an adequate feed-out rate helps to prevent silage spoilage, a simple tool is needed to manage the aerobic deterioration of corn silages during feed-out. The aims of this study were to develop an unloading rate index, which we have called the mass feed out rate (MFR), expressed in kilograms of fresh matter silage unloaded daily per square meter of silo face, to better predict the aerobic deterioration of silage and to offer management solutions to help prevent spoilage, through a survey on 97 commercial dairy farms in Italy and Brazil. Silages were sampled and analyzed for their main microbial, fermentative, and nutritional characteristics, whereas silage temperatures were measured in the core and peripheral areas of the silo working face. Moreover, a detailed questionnaire on silo management and silage utilization was administered to the farmers during each farm visit. The size and silage density of the silos presented a wide variability in the 2 countries, thus indicating that different management practices were adopted during corn harvesting, silo filling, and silage compaction. The differences between pH and temperature in the peripheral areas and in the core of the silage (dpH and dT, respectively) were tested as a single indicator to identify any aerobic deteriorated areas on the silo face, associated with the yeast and mold counts. Both indicators correctly identified aerobic deterioration in 86.6% and 93.8% of the studied silos, respectively. The lactic acid and ethanol increased as the MFR increased, whereas the starch, dT, and the yeast and mold counts decreased with increasing MFR. A daily removal rate of over 250 kg of silage/m(2) markedly reduced the risk of spoilage in corn silages at a farm level in both temperate and tropical environments. The new MFR index can substitute for the commonly used linear feed-out rate as it includes the silage density and can be obtained from 1 single recording.</t>
  </si>
  <si>
    <t>JOURNAL OF DAIRY SCIENCE</t>
  </si>
  <si>
    <t>10.3168/jds.2021-20419</t>
  </si>
  <si>
    <t>Wang, CJ; Wan, JZ</t>
  </si>
  <si>
    <t>Functional trait perspective on suitable habitat distribution of invasive plant species at a global scale</t>
  </si>
  <si>
    <t>Plant invasion has been proved to threaten biodiversity conservation and ecosystem maintenance at a global scale. It is a challenge to project suitable habitat distributions of invasive plant species (IPS) for invasion risk assessment at large spatial scales. Interaction outcomes between native and invasive plant species are dependent as a function of trait context, which may contribute to suitable habitat distributions of IPS. Here, we explored the effect of functional trait context on suitable habitat distribution of invasive plant species at a global scale. The plant functional trait context was quantified based on the community mean values of specific leaf area, leaf nitrogen concentration, height, and woody density. Habitat suitability modeling was used to project suitable habitat distributions of IPS based on functional trait and abiotic (climate, soil, and human footprint) contexts. There were significant differences in contexts between functional traits and abiotic conditions for IPS across different biomes at a global scale. Community mean functional traits, particularly, height could contribute to habitat suitability of IPS. The functional trait context could have a large effect on the habitat suitability of IPS in Boreal forests/Taiga, Tropical and subtropical grasslands, savannas and shrublands, Tundra, Mediterranean forests, woodlands and scrub, and Mangroves. Functional trait context could affect suitable habitat distributions of IPS at a global scale, indicating that functional trait context should be used as the input for modeling habitat suitability of IPS. The study provided new insights into the application of habitat suitability modeling on plant invasion risk assessment. (C) 2021 Associacao Brasileira de Ciencia Ecologica e Conservacao. Published by Elsevier B.V.</t>
  </si>
  <si>
    <t>10.1016/j.pecon.2021.07.002</t>
  </si>
  <si>
    <t>O'Dwyer, J; Chique, C; Weatherill, J; Hynds, P</t>
  </si>
  <si>
    <t>Impact of the 2018 European drought on microbial groundwater quality in private domestic wells: A case study from a temperate maritime climate</t>
  </si>
  <si>
    <t>A significant volume of research over the past two decades has highlighted both direct and indirect links between climate change and groundwater quality. However, to date, few studies have sought to explore the relationship (s) between drought conditions and groundwater quality in i) private (unregulated) groundwater sources, or ii) temperate maritime climates not commonly prone to drought events. The Republic of Ireland (ROI) represents an appropriate case-study due to its' high reliance on private groundwater supplies, and while the region is largely unaffected by climatological extremes, modelling studies indicate that drier summers and drought conditions will increase in frequency. Accordingly, the current study sought to quantify the effects of the Summer 2018 drought experienced throughout Europe on private groundwater quality in the southwest of Ireland via an opportunistic field study. A repeated measures sampling campaign comprised of drought (June/July) and post-drought (October/November) analyses of 74 wells was undertaken, with complementary mapping and statistical analyses. Both Total Coliforms (TCs) and Escherichia coli (E. coli) were present during both drought (TCs: 42/74; 56.8%, E. coli: 7/74; 9.5%) and post-drought (TCs: 42/74; 56.8%, E. coli: 18/74; 24.3%) sampling periods. E. coli contamination during drought conditions was unexpected due to an absence of recharge or infiltration for microbial transport. Bivariate analyses suggest a hydrodynamic change, with the significance of E. coli sources and pathways shown to switch between sampling periods i.e. a shift from a combination of regional and local (site specific) contamination mechanisms, to solely site-specific mechanisms. More specifically, during drought conditions, septic tank density (p = 0.001) and local subsoil type (p = 0.009) were both associated with the presence of E. coli, while neither variable was significant during post-drought conditions. The current study is the first to provide a quantitative comparison of private groundwater quality during and after a large-scale drought event in a temperate maritime climate and may be used to improve our understanding of the effects of extreme events, and thus necessary preventative and monitoring strategies, going forward.</t>
  </si>
  <si>
    <t>10.1016/j.jhydrol.2021.126669</t>
  </si>
  <si>
    <t>Scognamillo, A; Sitko, NJ</t>
  </si>
  <si>
    <t>Leveraging social protection to advance climate-smart agriculture: An empirical analysis of the impacts of Malawi's Social Action Fund (MASAF) on farmers' adoption decisions and welfare outcomes</t>
  </si>
  <si>
    <t>This article assesses the interactions between participation in Malawi's largest public works programme, the Malawi Social Action Fund (MASAF), and three widely promoted climate smart agriculture (CSA) practices. Drawing on three waves of national panel household survey data, we find that participation in MASAF significantly increases the probability that farm households adopt the resource intensive CSA practices of building soil water conservation structures and applying organic fertilizers. Moreover, participation in MASAF contributes to a sustained adoption of these practices over multiple agricultural seasons. We empirically demonstrate that the standalone impact of the CSA practices on maize productivity and the value of crops harvested under normal and dry conditions is, in most cases, not significantly different from zero. However, we find a reduction in sensitivity to low precipitation when MASAF participation occurs in the previous agricultural season. Moreover, the joint treatment effect of MASAF participation with sustained adoption of soil water conservation structures substantially increases households' productivity and welfare. This synergistic benefit is likely driven by the transfer of skills learned during MASAF public works to farmers' own fields. Results suggest that the CSA agenda can be enhanced by explicitly integrating existing social protection interventions with the promotion of CSA practices. (c) 2021. Food and Agriculture Organization of the United Nations (FAO). Published by Elsevier Ltd. All rights reserved.</t>
  </si>
  <si>
    <t>WORLD DEVELOPMENT</t>
  </si>
  <si>
    <t>10.1016/j.worlddev.2021.105618</t>
  </si>
  <si>
    <t>Xu, MP; Zhu, YF; Zhang, SH; Feng, YZ; Zhang, W; Han, XH</t>
  </si>
  <si>
    <t>Global scaling the leaf nitrogen and phosphorus resorption of woody species: Revisiting some commonly held views</t>
  </si>
  <si>
    <t>Leaf nutrient resorption is one of the important mechanisms for nutrient conservation in plants. Element stoichi-ometry is crucial to characterizing nutrient limitations and terrestrial ecosystem function. Here, we use nitrogen (N) and phosphorus (P) resorption efficiencies (NRE and PRE) and their stoichiometry to evaluate the response patterns of leaf nutrient resorption efficiency (NuRE) to plant functional groups, species traits, climate, and soil nutrients on the global scale. In light of the findings from the global data set of published literature on N and P resorption by woody plants, we revisit the commonly held views that: The strong N fixation ability of N-fixers weakened the NRE, which was consistent with the general views. The NuRE was linearly negatively correlated with plant growth rate. The higher NuRE of evergreen species than deciduous plants revealed how leaf life span constrains nutrient conservation. From the perspective of NRE, PRE and their ratios, woody plants were limited by P in the tropical zone and the limiting nutrient gradually transformed into N in the temperate zone (23.43-66.57 degrees). The NuRE of woody plants in the frigid zone was the largest than that of others implied that low temperature may limit the nutrient absorption by plant roots, thereby enhancing the retranslocation of nu-trients by senesced leaves. Furthermore, Akaike weights analysis found that mean annual precipitation (MAP) and temperature (MAT), N-fixers, soil nutrients, and leaf life span have significant effects on nutrient resorption patterns, sequentially. Overall, these results showed that the plasticity of plant nutrient resorption patterns was strongly sensitive to plant functional groups and soil nutrients, but the regularity of NuRE on a global scale was controlled by temperature and precipitation. And the resorption stoichiometry pattern better interprets plant nu -trient limitation and the synergy effect of N and P in plant and soil on multiple scales. (c) 2021 Elsevier B.V. All rights reserved.</t>
  </si>
  <si>
    <t>10.1016/j.scitotenv.2021.147807</t>
  </si>
  <si>
    <t>Shi, MH; Geng, B; Zhao, TT; Wang, FF</t>
  </si>
  <si>
    <t>Influence of atmospheric deposition on surface water quality and DBP formation potential as well as control technology of rainwater DBPs: a review</t>
  </si>
  <si>
    <t>Atmospheric substances can enter surface water through dry and wet deposition, which contributes to surface water pollution and is one indispensable cause of water eutrophication. Rainwater is a high-quality alternative drinking water source in water shortage areas. Rainwater disinfection is necessary to ensure its microbiological safety, but disinfection usually produces disinfection by-products (DBPs) and brings chemical risk to water. Dissolved organic matter (DOM) derived from the atmosphere may contribute to the formation of DBPs during water disinfection. In this study, the effects of wet and dry deposition on surface water quality and rainwater DBP formation as well as the control technologies of rainwater DBPs were comprehensively reviewed. Dry and wet deposition contributed compounds (sulphates, ammonium, alkali and ions), trace elements (Fe, Mn, Al, Cu, Zn, La, U, Th, Cd, As and Hg) and microplastics to surface water. The contribution of dry deposition to water pollution was enhanced in gale weather in areas with severe air pollution. The formation potential of CX3R-type DBPs (THMs, HAAs, HALs, HANs, HNMs and HAMs) was increased, because dry and wet deposition contributed DBP precursors. Low molecular weight DOM was more likely to generate DBPs, so it is suggested to develop effective technology targeting low molecular weight DOM removal from rainwater. Among conventional drinking water treatment processes, the combination of GAC and chloramination is very promising for controlling the comprehensive toxicity risk of DBPs in rainwater. Future studies should focus on the correlation between DBP formation in rainwater and atmospheric pollution, especially in severely polluted areas, and the key factors affecting rainwater quality and DBP formation.</t>
  </si>
  <si>
    <t>ENVIRONMENTAL SCIENCE-WATER RESEARCH &amp; TECHNOLOGY</t>
  </si>
  <si>
    <t>10.1039/d1ew00520k</t>
  </si>
  <si>
    <t>Zhou, HM; Shao, JJ; Liu, HY; Du, ZG; Zhou, LY; Liu, RQ; Bernhofer, C; Grunwald, T; Dusek, J; Montagnani, L; Tagesson, T; Black, TA; Jassal, R; Woodgate, W; Biraud, S; Varlagin, A; Mammarella, I; Gharun, M; Shekhar, A; Buchmann, N; Manco, A; Magliulo, E; Billesbach, D; Silberstein, RP; Ohta, T; Yu, GR; Chen, Z; Zhang, YP; Zhou, XH</t>
  </si>
  <si>
    <t>Relative importance of climatic variables, soil properties and plant traits to spatial variability in net CO2 exchange across global forests and grasslands</t>
  </si>
  <si>
    <t>Compared to the well-known drivers of spatial variability in gross primary productivity (GPP), the relative importance of climatic variables, soil properties and plant traits to the spatial variability in net ecosystem exchange of CO2 between terrestrial ecosystem and atmosphere (NEE) is poorly understood. We used principal component regression to analyze data from 147 eddy flux sites to disentangle effects of climatic variables, soil properties and plant traits on the spatial variation in annual NEE and its components (GPP and ecosystem respiration (RE)) across global forests and grasslands. Our results showed that the largest unique contribution (proportion of variance only explained by one class of variables) to NEE variance came from climatic variables for forests (24%-30%) and soil properties for grasslands (41%-54%). Specifically, mean annual precipitation and potential evapotranspiration were the most important climatic variables driving forest NEE, whereas available soil water capacity, clay content and cation exchange capacity mainly influenced grassland NEE. Plant traits showed a small unique contribution to NEE in both forests and grasslands. However, leaf phosphorus content strongly interacted with soil total nitrogen density and clay content, and these combined factors represented a major contribution for grassland NEE. For GPP and RE, the majority of spatial variance was attributed to the common contribution of climate, soil and plant traits (50% - 62%, proportion of variance explained by more than one class of variables), rather than their unique contributions. Interestingly, those factors with only minor influences on GPP and RE variability (e.g., soil properties) have significant contributions to the spatial variability in NEE. Such emerging factors and the interactions between climatic variables, soil properties and plant traits are not well represented in current terrestrial biosphere models, which should be considered in future model improvement to accurately predict the spatial pattern of carbon cycling across forests and grasslands globally.</t>
  </si>
  <si>
    <t>10.1016/j.agrformet.2021.108506</t>
  </si>
  <si>
    <t>Xing, KX; Niinemets, U; Rengel, Z; Onoda, Y; Xia, JZ; Chen, HYH; Zhao, MF; Han, WX; Li, HB</t>
  </si>
  <si>
    <t>Global patterns of leaf construction traits and their covariation along climate and soil environmental gradients</t>
  </si>
  <si>
    <t>Leaf functional traits and their covariation underlie plant ecological adaptations along environmental gradients, but there is limited information on the global covariation patterns of key leaf construction traits. To explore how leaf construction traits co-vary across diverse climate and soil environmental conditions, we compiled a global dataset including cell wall mass per unit leaf mass (CWmass), leaf carbon (C) and calcium (Ca) concentrations, and specific leaf area (SLA) for 2348 angiosperm species from 340 sites world-wide. Our results demonstrated negative correlations between leaf C and Ca concentrations and between leaf C and SLA across diverse nongraminoid angiosperms. Leaf C concentration increased with increasing mean annual temperature (MAT) and mean annual precipitation (MAP) and with decreasing soil pH and calcium carbonate (CaCO3) concentration, whereas leaf Ca concentration and SLA exhibited the opposite responses to these environmental variables. The covariations of leaf Ca-C and of leaf SLA-C were stronger in habitats with lower MAT and MAP, and/or higher soil CaCO3 content. This global-scale analysis demonstrates that the leaf C and Ca concentrations and SLA together govern the C and biomass investment strategies in leaves of nongraminoids. We conclude that environmental conditions strongly shape leaf construction traits and their covariation patterns.</t>
  </si>
  <si>
    <t>10.1111/nph.17686</t>
  </si>
  <si>
    <t>Wang, YP; Mao, JF; Jin, MZ; Hoffman, FM; Shi, XY; Wullschleger, SD; Dai, YJ</t>
  </si>
  <si>
    <t>Development of observation-based global multilayer soil moisture products for 1970 to 2016</t>
  </si>
  <si>
    <t>Soil moisture (SM) datasets are critical to understanding the global water, energy, and biogeochemical cycles and benefit extensive societal applications. However, individual sources of SM data (e.g., in situ and satellite observations, reanalysis, offline land surface model simulations, Earth system model ESM - simulations) have source-specific limitations and biases related to the spatiotemporal continuity, resolutions, and modeling and retrieval assumptions. Here, we developed seven global, gap-free, long-term (1970-2016), multilayer (0-10, 10-30, 30-50, and 50-100 cm) SM products at monthly 0.5 degrees resolution (available at https://doi.org/10.6084/m9.figshare.13661312.v1; Wang and Mao, 2021) by synthesizing a wide range of SM datasets using three statistical methods (unweighted averaging, optimal linear combination, and emergent constraint). The merged products outperformed their source datasets when evaluated with in situ observations (mean bias from 0.044 to 0.033m(3) m(-3), root mean square errors from 0.076 to 0.104m(3) m(-3), Pearson correlations from 0.35 to 0.67) and multiple gridded datasets that did not enter merging because of insufficient spatial, temporal, or soil layer coverage. Three of the new SM products, which were produced by applying any of the three merging methods to the source datasets excluding the ESMs, had lower bias and root mean square errors and higher correlations than the ESM-dependent merged products. The ESM-independent products also showed a better ability to capture historical large-scale drought events than the ESM-dependent products. The merged products generally showed reasonable temporal homogeneity and physically plausible global sensitivities to observed meteorological factors, except that the ESM-dependent products underestimated the low-frequency temporal variability in SM and overestimated the high-frequency variability for the 50-100 cm depth. Based on these evaluation results, the three ESM-independent products were finally recommended for future applications because of their better performances than the ESM-dependent ones. Despite uncertainties in the raw SM datasets and fusion methods, these hybrid products create added value over existing SM datasets because of the performance improvement and harmonized spatial, temporal, and vertical coverages, and they provide a new foundation for scientific investigation and resource management.</t>
  </si>
  <si>
    <t>10.5194/essd-13-4385-2021</t>
  </si>
  <si>
    <t>Obrike, SE; Barr, SL; Miller, PE; Anudu, GK</t>
  </si>
  <si>
    <t>Engineered slope failure susceptibility modelling using high spatial resolution geospatial data</t>
  </si>
  <si>
    <t>Given the increased hazards faced by transport corridors such as climate induced extreme weather, it is essential that local spatial hotspots of potential landslide susceptibility can be recognised. In this research, an evidential reasoning multi-source geospatial integration approach for the broad-scale recognition and prediction of landslide susceptibility in transport corridors was developed. Airborne laser scanning and Ordnance Survey DTM data is used to derive slope stability parameters, while Compact Airborne Spectrographic Imager (CASI) imagery and existing national scale digital map datasets are used to characterise the spatial variability of land cover, land use and soil type. A novel approach to characterisation of soil moisture distribution within transport corridors was developed that incorporates the effects of the catchment contribution to local zones of moisture concentration in earthworks. The derived topographic and land use properties are integrated within the evidential reasoning approach to characterise numeric measures of belief, disbelief and uncertainty regarding slope instability spatially within the transport corridor. The model highlighted the importance of slope, concave curvature and permeable soils with variable intercalations accounting for over 80% of slope instability and an overall predictive capability of 77.75% based on independent validation dataset.</t>
  </si>
  <si>
    <t>BULLETIN OF ENGINEERING GEOLOGY AND THE ENVIRONMENT</t>
  </si>
  <si>
    <t>10.1007/s10064-021-02413-0</t>
  </si>
  <si>
    <t>Possible background relevance but different focus than actions on soil conservation</t>
  </si>
  <si>
    <t>Johnson, KS; Bif, MB</t>
  </si>
  <si>
    <t>Constraint on net primary productivity of the global ocean by Argo oxygen measurements</t>
  </si>
  <si>
    <t>Argo measurements provide a constrained estimate of net primary productivity of the global ocean of 53 Pg C y(-1), according to a global analysis of diel oxygen variations. The biological transformation of dissolved inorganic carbon to organic carbon during photosynthesis in the ocean, marine primary production, is a fundamental driver of biogeochemical cycling, ocean health and Earth's climate system. The organic matter created supports oceanic food webs, including fisheries, and is an essential control on atmospheric carbon dioxide levels. Marine primary productivity is sensitive to changes due to climate forcing, but observing the response at the global scale remains a major challenge. Sparsely distributed productivity measurements are made using samples collected and analysed on research vessels. However, there are never enough ships and scientists to enable direct observations at the global scale with seasonal to annual resolution. Today, global ocean productivity is estimated using remote-sensing ocean-colour observations or general circulation models with coupled biological models that are calibrated with the sparse shipboard measurements. Here we demonstrate the measurement of gross oxygen production by photosynthesis using the diel cycle of oxygen concentration detected with the array of Biogeochemical-Argo profiling floats. The global ocean net primary productivity computed from this data is 53 Pg C y(-1), which will be an important constraint on satellite and general circulation model-based estimates of the ocean productivity.</t>
  </si>
  <si>
    <t>NATURE GEOSCIENCE</t>
  </si>
  <si>
    <t>10.1038/s41561-021-00807-z</t>
  </si>
  <si>
    <t>Xiao, K; Bai, WQ; Wang, SS</t>
  </si>
  <si>
    <t>Multifactor Analysis of Calibration and Service Quality of the Soil Moisture Sensor Applied in Subgrade Engineering</t>
  </si>
  <si>
    <t>The soil is an important natural resource, and its moisture status plays a key role in the strength and stability of the soil structure. In civil industries including the agriculture engineering and the forestry engineering, moisture sensors are widely used to test and monitor the engineering properties and long-term service performance of soil. The influence of multiple factors on the quality and the accuracy of the soil moisture sensor should be taken into account. Both laboratory and field tests were performed by the time-domain reflectometry (TDR) method. The soil dielectric constant and magnetic permeability under different moisture contents, different temperatures, and different dry densities were comprehensively evaluated. At the same time, the sensitive factors in the service performance of the TDR sensor have been revealed by the real state of tested soil samples. Based on the testing principle of TDR, a calibration calculation model has been developed to evaluate accurately the moisture content of the subgrade slope. The results show that both the moisture content and the dry density had a significant influence on the dielectric constant and the magnetic permeability of soil. The developed calculation model has a good fitting effect and stability. Through the model, the influence of moisture content and temperature on the soil dielectric constant has been analyzed, and the fitting goodness is above 90%. After half a year of settlement, the soil was gradually drained and consolidated, and the moisture content of the subgrade section gradually decreased. It verified that the monitoring method determined by the laboratory calibration test was effective and accurate.</t>
  </si>
  <si>
    <t>10.1155/2021/7548996</t>
  </si>
  <si>
    <t>Liu, Q; Liu, Q; Meng, XL; Zhang, JH; Yao, FM; Zhang, HR</t>
  </si>
  <si>
    <t>The Impact of Seasonality and Response Period on Qualifying the Relationship between Ecosystem Productivity and Climatic Factors over the Eurasian Steppe</t>
  </si>
  <si>
    <t>As climate change intensifies, surface vegetation productivity and carbon exchange between terrestrial ecosystems and the atmosphere are significantly affected by the variation of climatic factors. Due to the sensitivity of grasslands to these climatic factors, it is crucial to understand the response of vegetation greenness, or carbon exchange within grasslands, to environment factor dynamics. In this study, we used solar-induced chlorophyll fluorescence (SIF), precipitation (P), vapor pressure deficit (VPD), evaporative stress (ES), and root zone soil moisture (RSM) derived from remote sensing, reanalysis, and assimilation datasets to explore the response of vegetation greenness within Eurasian Steppe to climatic factors. Our results indicated deseasonlization based on the Seasonal-Trend decomposition using Loess (STL) method, which was an effective means to remove the seasonality disturbances that affect the qualification of the relationship between SIF and the four climatic factors. The response of SIF had a time lag effect on these climatic factors, and the longer the response period, the greater the impact on the correlation of SIF with P, VPD, ES, and RSM. We also found, among the four factors, that the response of SIF to ES was the timeliest. The findings of this study emphasized the impact of the seasonality and time lag effect on the dynamic response between variables, and provided references to the attribution and monitoring of vegetation greenness and ecosystem productivity.</t>
  </si>
  <si>
    <t>10.3390/rs13163159</t>
  </si>
  <si>
    <t>Lackoova, L; Pokryvkova, J; Dufkova, JK; Policht-Latawiec, A; Michalowska, K; Dabrowska, J</t>
  </si>
  <si>
    <t>Long-Term Impact of Wind Erosion on the Particle Size Distribution of Soils in the Eastern Part of the European Union</t>
  </si>
  <si>
    <t>Wind erosion is the leading cause of soil degradation and air pollution in many regions of the world. As wind erosion is controlled by climatic factors, research on this phenomenon is urgently needed in soil and land management in order to better adapt to climate change. In this paper, the impact of wind erosion on the soil surface in relation to particle size distribution was investigated. Changes in percentage of sand, silt and clay fractions based on historical KPP data (1961-1970), LUCAS data base (2009), and field measurements (2016) were analysed in five cadastral areas impacted by wind erosion (Zahorie Lowlands, Slovakia). With the use of GIS tools, models of spatial distribution of sand, silt, clay and erodible fraction (EF) content were developed based on those measurements. Our findings proved that soil texture change driven by wind erosion could happen relatively quickly, and a significant proportion of soil fine particles may be carried away within a few years. The results indicate that the soil surface became much rougher over the period of more than 50 years, but also that the accumulation of fraction of the silt particles occurred in most of the areas affected by the erosive effect.</t>
  </si>
  <si>
    <t>10.3390/e23080935</t>
  </si>
  <si>
    <t>Pyrina, M; Nonnenmacher, M; Wagner, S; Zorita, E</t>
  </si>
  <si>
    <t>Statistical Seasonal Prediction of European Summer Mean Temperature Using Observational, Reanalysis, and Satellite Data</t>
  </si>
  <si>
    <t>Statistical climate prediction has sometimes demonstrated higher accuracy than coupled dynamical forecast systems. This study tests the applicability of springtime soil moisture (SM) over Europe and sea surface temperatures (SSTs) of three North Atlantic (NA) regions as statistical predictors of European mean summer temperature (t2m). We set up two statistical-learning (SL) frameworks, based on methods commonly applied in climate research. The SL models are trained with gridded products derived from station, reanalysis, and satellite data (ERA-20C, ERA-Land, CERA, COBE2, CRU, and ESA-CCI). The predictive potential of SM anomalies in statistical forecasting had so far remained elusive. Our statistical models trained with SM achieve high summer t2m prediction skill in terms of Pearson correlation coefficient (r), with r &gt;= 0.5 over central and eastern Europe. Moreover, we find that the reanalysis and satellite SM data contain similar information that can be extracted by our methods and used in fitting the forecast models. Furthermore, the predictive potential of SSTs within different areas in the NA basin was tested. The predictive power of SSTs might increase, as in our case, when specific areas are selected. Forecasts based on extratropical SSTs achieve high prediction skill over south Europe. The combined prediction, using SM and SST predictor data, results in r &gt;= 0.5 over all European regions south of 50 degrees N and east of 5 degrees W. This is a better skill than the one achieved by other prediction schemes based on dynamical models. Our analysis highlights specific NA midlatitude regions that are more strongly connected to summer mean European temperature. Significance Statement The prediction of summer temperature is important for the estimation of weather related risks relevant for the society. Specifically for economy, agriculture, and implications on human health. Due to the chaotic system, and in the absence of only a single agent controlling the climate system, physics based dynamical models do not estimate correctly seasonal mean temperature. We tested whether a statistical model could achieve better predictions of summer temperature over Europe. Our data-driven model uses information from datasets of North Atlantic sea surface temperatures and European soil moisture, and achieves predictions with higher skill compared to physical numerical models. Moreover, we identified the regions in the North Atlantic Ocean that are more strongly related to the high prediction skill of European summer temperature. These findings suggest that statistical models should be used in operational seasonal forecasting.</t>
  </si>
  <si>
    <t>WEATHER AND FORECASTING</t>
  </si>
  <si>
    <t>10.1175/WAF-D-20-0235.1</t>
  </si>
  <si>
    <t>Wang, X; Yuan, W; Lin, CJ; Feng, XB</t>
  </si>
  <si>
    <t>Mercury cycling and isotopic fractionation in global forests</t>
  </si>
  <si>
    <t>Forest ecosystem accounts for 31% of global land areas and plays a key role in the global biogeochemical cycling of mercury (Hg). In this critical review, datasets of Hg flux measurements and Hg isotopic compositions in the environmental compartments of forests in the last three decades are synthesized to examine the budgets of Hg mass balance and storages. The primary goal of this synthesis is to provide insight into the source, transportation, translocation and fate of legacy Hg in forests. Existing data indicate that forests represent the largest atmospheric Hg sink in the terrestrial ecosystem, with atmospheric total Hg deposition of 2200-3400 Mg yr(-1) (i.e., relative to 40-65% atmospheric Hg pool size) and 500-1100 Gg of Hg stored in surface soils and vegetation. The climate and land cover changes, deforestation and wildfire re-volatilize several hundred tons of Hg into the atmosphere, thus increasing the ecological risk to the regional and global environments. Vegetative uptake of Hg-0 vapor from air predominantly controls Hg accumulation and isotopic fractionation in the atmosphere and in global forests. With the ongoing Hg emission reduction from anthropogenic sources required by the Minamata Convention, an integrated assessment on the changing biogeochemical processes and isotopic fractionation in response to human and natural perturbations of emissions, climate, and land use is needed.</t>
  </si>
  <si>
    <t>CRITICAL REVIEWS IN ENVIRONMENTAL SCIENCE AND TECHNOLOGY</t>
  </si>
  <si>
    <t>10.1080/10643389.2021.1961505</t>
  </si>
  <si>
    <t>Musse, M; Hajjar, G; Ali, N; Billiot, B; Joly, G; Pepin, J; Quellec, S; Challois, S; Mariette, F; Cambert, M; Fontaine, C; Ngo-Dinh, C; Jamois, F; Barbary, A; Leconte, P; Deleu, C; Leport, L</t>
  </si>
  <si>
    <t>A global non-invasive methodology for the phenotyping of potato under water deficit conditions using imaging, physiological and molecular tools</t>
  </si>
  <si>
    <t>Background Drought is a major consequence of global heating that has negative impacts on agriculture. Potato is a drought-sensitive crop; tuber growth and dry matter content may both be impacted. Moreover, water deficit can induce physiological disorders such as glassy tubers and internal rust spots. The response of potato plants to drought is complex and can be affected by cultivar type, climatic and soil conditions, and the point at which water stress occurs during growth. The characterization of adaptive responses in plants presents a major phenotyping challenge. There is therefore a demand for the development of non-invasive analytical techniques to improve phenotyping. Results This project aimed to take advantage of innovative approaches in MRI, phenotyping and molecular biology to evaluate the effects of water stress on potato plants during growth. Plants were cultivated in pots under different water conditions. A control group of plants were cultivated under optimal water uptake conditions. Other groups were cultivated under mild and severe water deficiency conditions (40 and 20% of field capacity, respectively) applied at different tuber growth phases (initiation, filling). Water stress was evaluated by monitoring soil water potential. Two fully-equipped imaging cabinets were set up to characterize plant morphology using high definition color cameras (top and side views) and to measure plant stress using RGB cameras. The response of potato plants to water stress depended on the intensity and duration of the stress. Three-dimensional morphological images of the underground organs of potato plants in pots were recorded using a 1.5 T MRI scanner. A significant difference in growth kinetics was observed at the early growth stages between the control and stressed plants. Quantitative PCR analysis was carried out at molecular level on the expression patterns of selected drought-responsive genes. Variations in stress levels were seen to modulate ABA and drought-responsive ABA-dependent and ABA-independent genes. Conclusions This methodology, when applied to the phenotyping of potato under water deficit conditions, provides a quantitative analysis of leaves and tubers properties at microstructural and molecular levels. The approaches thus developed could therefore be effective in the multi-scale characterization of plant response to water stress, from organ development to gene expression.</t>
  </si>
  <si>
    <t>PLANT METHODS</t>
  </si>
  <si>
    <t>10.1186/s13007-021-00771-0</t>
  </si>
  <si>
    <t>Lu, Y; Chibarabada, TP; McCabe, MF; De Lannoy, GJM; Sheffield, J</t>
  </si>
  <si>
    <t>Global sensitivity analysis of crop yield and transpiration from the FAO-AquaCrop model for dryland environments</t>
  </si>
  <si>
    <t>The application of crop models towards improved local scale prediction and precision management requires the identification and description of the major factors influencing model performance. Such efforts are particularly important for dryland areas which face rapid population growth and increasing constraints on water supplies. In this study, a global sensitivity analysis on crop yield and transpiration was performed for 49 parameters in the FAO-AquaCrop model (version 6.0) across three dryland farming areas with different climatic conditions. The Morris screening method and the variance-based Extended Fourier Amplitude Sensitivity Test (EFAST) method were used to evaluate the parameter sensitivities of several staple crops (maize, soybean or winter wheat) under dry, normal and wet scenarios. Results suggest that parameter sensitivities vary with the target model output (e. g., yield, transpiration) and the wetness condition. By synthesizing parameter sensitivities under different scenarios, the key parameters affecting model performance under both high and low water stress were identified for the three crops. Overall, factors relevant to root development tended to have large impacts under high water stress, while those controlling maximum canopy cover and senescence were more influential under low water stress. Parameter sensitivities were also shown to be stage-dependent from a day-by-day analysis of canopy cover and biomass simulations. Subsequent comparison with AquaCrop version 5.0 suggests that AquaCrop version 6.0 is less sensitive to uncertainties in soil properties.</t>
  </si>
  <si>
    <t>10.1016/j.fcr.2021.108182</t>
  </si>
  <si>
    <t>Bagheri-Gavkosh, M; Hosseini, SM; Ataie-Ashtiani, B; Sohani, Y; Ebrahimian, H; Morovat, F; Ashra, S</t>
  </si>
  <si>
    <t>Land subsidence: A global challenge</t>
  </si>
  <si>
    <t>This study presents a comprehensive review of the Land subsidence (LS) cases, as a worldwide environmental, geological, and global geohazard concern. Here, 290 case studies around the world mostly conducted in large metropolitan cities (e.g. Bangkok, Beijing, California, Houston, Mexico City, Shanghai, Jakarta, and Tokyo) in 41 countries were collected. The spatial distribution of LS characteristics (e.g. intensity, magnitude, and affected area), impacts, and influential factors are scrutinized. Worldwide attempts to remedy the crisis of LS were also investigated in this review. It is shown that the coastal plains and river deltaic regions are of high-frequent subsided areas around the world (similar to 47% of 290 study areas). The spaceborne monitoring of LS is the more prevalent technique (similar to 38% of total cases) compared to the ground-investigation (e.g. geological surveying, leveling, GPS, and modeling). Human-induced LS cases are 76.92% of all the LS cases around the world and groundwater extraction contributes 59.75% of these cases. Strong direct correlations with the exponential trend are observed between the average LS rate (LSavg) with groundwater withdrawal (R-2 = 0.950) and groundwater level decline (R-2 = 0.888). To understand the influential factors on LS occurrences, the relationship of LS rate with climate factors, hydrogeological characteristics of the aquifer, human-induced factors are investigated. Finally, we provide future research guidelines and implications that need to be expanded in order to better monitor and reduce the impact of the LS phenomenon. The outcomes of this study can be used to derive a framework helpful for interpreting the observed LS phenomena and for forecasting future situations to mitigate or control this geohazard. (C) 2021 Elsevier B.V. All rights reserved.</t>
  </si>
  <si>
    <t>10.1016/j.scitotenv.2021.146193</t>
  </si>
  <si>
    <t>Roberts, J; Florentine, S</t>
  </si>
  <si>
    <t>Biology, distribution and control of the invasive species Ulex europaeus (Gorse): A global synthesis of current and future management challenges and research gaps</t>
  </si>
  <si>
    <t>Ulex europaeus (Gorse) is one of the most invasive shrubs in the world, being now found in more than 50 countries where it economically and environmentally degrades the land. This highly versatile shrub can live more than 30 years and produce over 18,000 fertile seeds annually that can remain viable for over 30 years. Ulex europaeus spread is facilitated by its ability to germinate in a wide range of conditions, quick growth and maturing rate and several seed dispersal mechanisms. Despite extensive research and attempts at managing U. europaeus, current rates of control are not adequate to limit the species' competitiveness and impact on the environment. This has resulted in the species altering soil and landscape dynamics in areas of major invasion, inhibiting the growth of agricultural and native species, creating shelter for pest species and reducing the richness of competing species at a site, all of which contribute to the economic and environmental degradation of the land. This review highlights that herbicide application is the most successful technique used to control U. europaeus, although it has shown varying success across different climatic regions. In this regard, future research should investigate the possibility of integrating a range of techniques (competition, fire management, grazing, manual removal and mycoherbicides) to increase control success and reduce any potential risk of herbicide resistance. Further research is also required on the maintenance of longer-term viable populations of biological control agents to limit the success of this invasive species. Bridging the identified research gaps will help to facilitate the improved long-term management of U. europaeus and help land managers confidently to maintain sustainable land systems.</t>
  </si>
  <si>
    <t>10.1111/wre.12491</t>
  </si>
  <si>
    <t>Badaluddin, NA; Lion, M; Razali, SM; Khalit, SI</t>
  </si>
  <si>
    <t>Bibliometric Analysis of Global Trends on Soil Moisture Assessment Using the Remote Sensing Research Study from 2000 to 2020</t>
  </si>
  <si>
    <t>Soil moisture assessment on production land is gaining more attention as one of the critical factors and had a remarkable impact on agriculture production, life as well as global warming. Bibliometric analysis is performed by extracting datasets from SCOPUS from 2000 to 2020 to analyse soil moisture using remote sensing study and progress in the last two decades. The outcome indicates that study on the development of soil moisture monitoring tools using remote sensing has been increasing especially for international cooperation articles. International Geoscience and Remote Sensing Symposium (IGARSS) recorded the most productive journal published articles in this field. Among the top active countries that produce most articles were the USA followed by China. The current keywords search on soil mechanism and satellite technology frequently searched in this field. Global issues that focus on the relationship between soil moisture and environmental forecast such as drought, climate change and global warming by using remote sensing technology needed more high impact research outputs in the future.</t>
  </si>
  <si>
    <t>10.1007/s11270-021-05218-9</t>
  </si>
  <si>
    <t>Uhl, E; Hilmers, T; Pretzsch, H</t>
  </si>
  <si>
    <t>From Acid Rain to Low Precipitation: The Role Reversal of Norway Spruce, Silver Fir, and European Beech in a Selection Mountain Forest and Its Implications for Forest Management</t>
  </si>
  <si>
    <t>Background and Objectives: Forests in mountains are similarly affected by environmental changes like those in northern latitudes as species are closer to the edge of their ecological niche. There are recent studies that report species-specific responses to climate change in unmanaged, mono-layered mountain mixed forests. We analyze how environmental changes modify the growth of multi-layered, managed selection forest, which are often targeted for stabilization and risk prevention. We pose the central hypothesis that different species-specific susceptibility to disturbances and structural diversity contribute to ecosystem stability. Materials and Methods: Based on the long-term experiment Freyung 129 in the montane zone of the Bavarian Forest, Germany we analyze long term chronologies of periodic single tree and stand growth of Norway Spruce, silver fir, and European beech in dependence of environmental factors and forest management. Results: First, we show that despite environmental changes in terms of air pollution and drought stress, productivity at stand level persists constantly because of structural diversity and species traits. Second, we show that the species-specific contribution to total stand growth and growth distribution among stem diameter classes may change over time; the species interactions balance total growth. Third, we reveal a role reversal of tree species growth pattern. N. spruce was superior in growth in the first half and was replaced by s. fir in the second half of the survey period. Fourth, we identify the interplay of different stress factors on species-specific growth as the main cause for species-specific asynchronous but growth stabilizing reaction pattern. Finally, we show that density regulation was limited in its impacts to mitigate prevailing stress factors. Conclusions: We discuss the reasons for the observed stability of productivity. We interpret results, where especially the diversity of species and structure typical for selection forests result in stable productivity and wider plateau of the density-productivity relationship, and the suitability of the selection forest concept for risk prevention and stress resilience. We conclude that species composition and stand structure of selection forestry in mixed mountain contribute to climate smart forestry.</t>
  </si>
  <si>
    <t>10.3390/f12070894</t>
  </si>
  <si>
    <t>Wiebe, AJ; Rudolph, DL; Pasha, E; Brook, JM; Christie, M; Menkveld, PG</t>
  </si>
  <si>
    <t>Impacts of Event-Based Recharge on the Vulnerability of Public Supply Wells</t>
  </si>
  <si>
    <t>Dynamic recharge events related to extreme rainfall or snowmelt are becoming more common due to climate change. The vulnerability of public supply wells to water quality degradation may temporarily increase during these types of events. The Walkerton, ON, Canada, tragedy (2000) highlighted the threat to human health associated with the rapid transport of microbial pathogens to public supply wells during dynamic recharge events. Field research at the Thornton (Woodstock, ON, Canada) and Mannheim West (Kitchener, ON, Canada) well fields, situated in glacial overburden aquifers, identified a potential increase in vulnerability due to event-based recharge phenomena. Ephemeral surface water flow and local ponding containing microbial pathogen indicator species were observed and monitored within the capture zones of public supply wells following heavy rain and/or snowmelt. Elevated recharge rates beneath these temporary surface water features were estimated to range between 40 and 710 mm over two-week periods using analytical and numerical modelling based on the water level, soil moisture, and temperature data. Modelling also suggested that such events could reduce contaminant travel times to a supply well, increasing vulnerability to water quality degradation. These studies suggest that event-based recharge processes occurring close to public supply wells may enhance the vulnerability of the wells to surface-sourced contaminants.</t>
  </si>
  <si>
    <t>10.3390/su13147695</t>
  </si>
  <si>
    <t>Hughes, A; Mansour, M; Ward, R; Kieboom, N; Allen, S; Seccombe, D; Charlton, M; Prudhomme, C</t>
  </si>
  <si>
    <t>The impact of climate change on groundwater recharge: National-scale assessment for the British mainland</t>
  </si>
  <si>
    <t>Groundwater systems provide an important source of water supply as well as contributing baseflow to rivers, lakes and dependent ecosystems and so the impact of climate change on these systems needs to be understood. Calculating recharge to groundwater systems is, therefore, necessary to quantify what is typically one of the largest components of the groundwater balance. This study uses the national-scale recharge model developed for the British mainland and the 11 ensemble members from the Hadley Centre for rainfall and potential evaporation created by the Future Flows and Groundwater Levels (FFGWL) project to investigate the impact of future climate on groundwater resources. Changes to seasonal and monthly recharge for the 2050s and 2080s time slices have been produced for the whole modelled area and for river basin districts for England and Wales. Areal summaries and monthly time series of recharge values show a generally consistent trend of increased recharge in winter, decreased recharge in summer, and mixed pattern in autumn and spring. The work shows that increased winter rainfall is the main factor in increasing recharge. Water balance calculations reveal that over the 2050s and 2080s, the climate change signal predominates over the annual variability, which results in a clearer pattern of more recharge being concentrated in fewer months. This finding should prove useful for water resources planners to assess the resilience of groundwater resources to climate change. Further work is recommended to understand the sequencing of flooding and drought events and to the effects of soil health and land cover changes in the future analysis.</t>
  </si>
  <si>
    <t>10.1016/j.jhydrol.2021.126336</t>
  </si>
  <si>
    <t>Relevance to other actions?</t>
  </si>
  <si>
    <t>Kuhn-Regnier, A; Voulgarakis, A; Nowack, P; Forkel, M; Prentice, IC; Harrison, SP</t>
  </si>
  <si>
    <t>The importance of antecedent vegetation and drought conditions as global drivers of burnt area</t>
  </si>
  <si>
    <t>The seasonal and longer-term dynamics of fuel accumulation affect fire seasonality and the occurrence of extreme wildfires. Failure to account for their influence may help to explain why state-of-the-art fire models do not simulate the length and timing of the fire season or interannual variability in burnt area well. We investigated the impact of accounting for different timescales of fuel production and accumulation on burnt area using a suite of random forest regression models that included the immediate impact of climate, vegetation, and human influences in a given month and tested the impact of various combinations of antecedent conditions in four productivity-related vegetation indices and in antecedent moisture conditions. Analyses were conducted for the period from 2010 to 2015 inclusive. Inclusion of antecedent vegetation conditions representing fuel build-up led to an improvement of the global, climatological out-of-sample R-2 from 0.579 to 0.701, but the inclusion of antecedent vegetation conditions on timescales &gt;= 1 year had no impact on simulated burnt area. Current moisture levels were the dominant influence on fuel drying. Additionally, antecedent moisture levels were important for fuel build-up. The models also enabled the visualisation of interactions between variables, such as the importance of antecedent productivity coupled with instantaneous drying. The length of the period which needs to be considered varies across biomes; fuel-limited regions are sensitive to antecedent conditions that determine fuel build-up over longer time periods (similar to 4 months), while moisture-limited regions are more sensitive to current conditions that regulate fuel drying.</t>
  </si>
  <si>
    <t>10.5194/bg-18-3861-2021</t>
  </si>
  <si>
    <t>Perez-Ramos, IM; Alvarez-Mendez, A; Wald, K; Matias, L; Hidalgo-Galvez, MD; Navarro-Fernandez, CM</t>
  </si>
  <si>
    <t>Direct and indirect effects of global change on mycorrhizal associations of savanna plant communities</t>
  </si>
  <si>
    <t>Mycorrhizal fungi are key components of whole-plant adaptive strategies to cope with different abiotic and biotic constraints. Although they are particularly sensitive to different global change drivers, there are still many gaps on the mechanisms underpinning shifts in mycorrhizal associations under different climatic and management scenarios. We carried out a field manipulative experiment of rainfall exclusion and increased temperature aimed to evaluate the impact of forecasted warming and drying on mycorrhizal associations of savanna plant communities subjected to different grazing history. Additionally, we compiled detailed information on the abiotic and biotic environment with the final aim of disentangling the direct and indirect effects of climate change on this widespread mycorrhizal symbiosis. Our results suggest that climate change could induce relevant changes in mycorrhizal associations, primarily promoted by warming, which decreased the abundance of mycorrhizae but induced higher activity of nutrient exchange between the host-plant and the mycosymbiont. Temperature did not only affect this symbiosis in a direct way, but also exerted relevant indirect effects via changes in soil functioning and other root-colonizing microorganisms such as dark septate endophytes. Grazing history influenced the allocation of fungal structures inside the host-root, but its effect differed as a function of the climatic treatment. Results from this study suggest that mycorrhizal fungi might become less prevalent in plant communities inhabiting savanna ecosystems under future scenarios of increasing aridity. In agreement with this finding, higher temperatures also promoted the predominance of plants with root traits that favour efficient resource acquisition by themselves without the help of a mycorrhizal partner. Our results provide new insights into the interactive effects of the two main threats facing Mediterranean savanna ecosystems, as well as potentially useful information to be applied in ecologically-based management strategies aimed at attenuating the potential impact of global change on mycorrhizal fungi.</t>
  </si>
  <si>
    <t>OIKOS</t>
  </si>
  <si>
    <t>10.1111/oik.08451</t>
  </si>
  <si>
    <t>Marchioro, CA; Krechemer, FS</t>
  </si>
  <si>
    <t>Prevention is better than cure: Integrating habitat suitability and invasion threat to assess global biological invasion risk by insect pests under climate change</t>
  </si>
  <si>
    <t>BACKGROUND Invasive alien species cause substantial impacts on ecosystem, economy, and public health. Therefore, identifying areas at risk of invasion and establishment is essential for the development and implementation of preventive measures. In this study, we integrated information on species habitat suitability, location of airports and ports, and invasion threat maps to assess global invasion risk under climate change using the cucurbit beetle, Diabrotica speciosa (Germar, 1824), as a model organism. RESULTS Suitable and optimal habitats for D. speciosa were estimated in several regions beyond its native range and comprised all continents. A decrease in the extent of suitable and optimal habitats for D. speciosa was predicted in different climate change scenarios, resulting in a reduction in invasion risk in most regions. However, regions such as western Europe and isolated areas in southern Asia and Oceania were predicted to face an increase in invasion risk under climate change. Invasion pathways via airports and ports were identified in all continents. CONCLUSION Our findings can be used in the development of phytosanitary measures against D. speciosa in high-risk areas. Furthermore, the approach used in this study provides a framework for estimating the global risk of invasion by insect pests and other terrestrial organisms in different climate change scenarios. This information can be used by policy makers to develop preventive measures against species with potential to invade and spread in regions beyond their native range.</t>
  </si>
  <si>
    <t>10.1002/ps.6486</t>
  </si>
  <si>
    <t>Deeds, J; Amirbahman, A; Norton, SA; Suitor, DG; Bacon, LC</t>
  </si>
  <si>
    <t>Predicting anoxia in low-nutrient temperate lakes</t>
  </si>
  <si>
    <t>Absence of dissolved oxygen (anoxia) in the hypolimnion of lakes can eliminate habitat for sensitive species and may induce the release of sediment-bound phosphorus. Lake anoxia generally results from decomposition of organic matter, which is exacerbated by high nutrient loads. Total phosphorus (TP) in lakes is regulated by static aspects of the lake's watershed, but lake TP can be readily increased by human activities. In some low-nutrient lakes, basin morphometry may induce naturally occurring anoxia. The occurrence of natural anoxia is especially important to consider in lake water quality assessments that compare observed conditions to expected reference conditions. To investigate the occurrence of natural vs. anthropogenically influenced anoxia, we constructed a logistic regression model to calculate the probability of low-nutrient lakes (TP &lt; 15 mu g/L) developing aerial anoxic extent &gt;= 10% by testing the predictive potential of variables related to basin morphometry, depths of lake thermal strata, epilimnetic TP, and dissolved organic carbon (DOC). Maximum lake depth and the proportion of lake area under the top of the metalimnion were the most important variables to predict the likelihood of hypolimnetic anoxia, which correctly predicted anoxic condition in 84% of lakes (Model 1). Adding TP as a third variable to Model 1 produced a significantly improved model (Model 2) but the prediction success rate was comparable (86%). We also present a model for lakes with limited bathymetric data, which predicts anoxia with 81% accuracy based on maximum lake depth and mean thermocline depth at peak stratification. DOC was relatively low (4.3 +/- 1.5 mg/L [mean +/- SD]) in the study lakes and its inclusion did not improve model performance. In Model 1, lakes with an anoxic extent &gt;= 10% of lake area had significantly higher epilimnetic TP than lakes with oxic hypolimnia, regardless of prediction category or success. Our results indicate that including TP as a variable helps refine models based on morphometry alone, but lake morphometry and stratification dynamics are the most important factors in the development of anoxic extent in low-nutrient temperate lakes. Our approach informs studies concerned with identifying key factors that influence regime shifts in a variety of ecosystems.</t>
  </si>
  <si>
    <t>10.1002/eap.2361</t>
  </si>
  <si>
    <t>De Paula, SA; de Mello, LF</t>
  </si>
  <si>
    <t>Vulnerability and human mobility: a perspective from the Global South about colonialism and history</t>
  </si>
  <si>
    <t>The process of contemporary environmental change is characterized by being global, considering that for a long time, the impacts were more local.The first point is to highlight the difference between climate change and environmental change:the first is related to climate imbalances, while the second analyses not only the climate imbalances, but also other planet dynamics, such as the infrastructure, the resources exploitation, how territories are occupied and changed in the biogeochemical cycle of the planet; this is part of a broader vision of the planet and all the relations inside of it, the world-ecology.The second point to highlight is the social perspective of the global environmental changes, which means, it is not only a physical process, but rather a social, economic and political one. It is a social process because of how societies exploit the resources, including the workforce, and which may result in environmental impacts. It is essential to note that these changes do not occur in a homogeneous way because its main characteristic is to be heterogeneous. Still though, considering countries' historical characteristics- the level of social and economic inequality, the demographic components, the consumption modes, among others- there are huge differences in terms of the intensity of the disasters faced and how they impact the populations (the environmental events that directly affect human populations). The study topic of this paper is the Global South territories.The Global South is composed of countries from Latin America, Asia and Africa.They all have (in different intensities) a history of colonialism based on the massive exploitation of resources and human beings, first from the slavery system, and afterwards from low wages.The importance of focusing on the Global South is twofold: 1) the impacts of environmental changes directly affect their populations; 2) there is need to introduce a perspective from the Global South in order to tell its own history.This second reason is well related to the idea studied from a World-Ecology perspective, as it shows the world as an interconnected system that changes and influences itself the whole time with power/exploitation dynamics and not as separated entities, as some dualist/Cartesian perspectives may indicate. During the colonialism period, colonies had to export raw material, while they import manufactured products, which is part of the international division of labour; the South is specialized mostly in raw material and agriculture, while the North is specialized in technologies and industries. It is important to highlight that this system not only implemented a political economic structure, but rather a social one based on inequalities, poverty and social problems.This system is based on the exploitation of the cheap natures in an ecology-world: workforce, raw materials, energy and food. Capitalist societies always seek to decrease the price of these elements, or even get them for free, as it happened during the colonial period with the exploitation of resources and slavery. Only in the 18th and 19th centuries did these countries get their independence, most of them only after the Second World War. The independence processes sometimes occurred with violence and it reflected the trajectory of these countries, because the structure was kept in new formats, the so-called neocolonialism. Despite the independence process, the same structure was there, which means, the Global South is still an exporter of raw material and importer of advanced technologies. Nowadays, the international division of labour is even more complex. It is important to point out the link that colonial history has with contemporary environmental changes.The goal is to show that the historical structure of the countries of the Global South is very important to understand economic, social and political inequalities. Studying structures is valuable to understand global environmental changes, as mentioned,because their impacts are different in the world. Physical changes must be understood together with social dynamics, mostly in relation to the concepts of risk and vulnerability. The concept of risk is usually related to the physical and geographic susceptibility of the occurrence of a disaster, which means that coastal zones, delta zones, agricultural areas, poorly structured urban areas and densely populated ones are riskier, for example. The concept of vulnerability is divided in different ways, such as: physical, environmental, social/demographic and economic. It means that depending on some elements, some people may be more vulnerable to disasters, or otherwise the capability of responding to them. For example, if a population in rural areas depends on resources from agriculture, they are more vulnerable to the higher frequencies of rain or droughts, and the exploitation of monopoly capital as well. Societies also have problems generated by gender inequalities, for example. Summing up, the countries of the Global South were once colonized and that process produced damages in the contemporary structure. Another goal of this paper is to show how this dynamic results in greater risks when people have to face environmental disasters, and one result of that impact is displacement. Displacement is a response to environmental changes as some people lose their means of subsistence, and sometimes the only way to survive is by moving. Most displacements influenced by disasters occur internally. For this reason, this article also discusses environmental displacement, as a part of current dynamics. It is noted that human mobility is very diverse, and this article works with internal displacement data available from the Internal Displacement Monitoring Center.This paper shows the compiled data from 2010 to 2018 about the ten biggest displacements in each of the aforementioned years. One of the most important results shows that the majority of these displacements occur in the Global South countries, some countries repeat the tendency to high mobility levels almost every year (China, the Philippines, India, and Bangladesh, among others).Another result is that there are more disasters related to the climate than to geophysical factors.The data also shows that some countries have both displacements related to disasters and conflicts, and it shows that conflicts may be related to disasters and vice versa. Most countries in Africa suffer from conflicts and slow onset disasters (drought, temperature increase). Furthermore, they all share some aspects like the colonial-metropoly relation history and a high level of soil exploitation for monopolistic purposes. The methodology is divided in two parts: 1) bibliographic revision of colonial history and its theoretical relationship to environmental changes and the resulting displacements; 2) documental analysis through the data available on IDMC reports from 2010 to 2018. The article is divided into three parts:1) The first part is a theoretical debate on the exploitation of the Global South through colonization as well as a World-Ecology perspective from the academic space of the Global South; 2) the second part is about the theoretical aspects of the displacements caused by changes in environmental disasters such as immediate disasters (floods, hurricanes) and slow-onset disasters (droughts) and their correlation with the exploitation / depletion of the soil associated with monopoly activities; 3) the third part shows the results obtained in a master's research with the synthesis of data on internal environmental displacement within countries, showing that the majority of internal displacement directly related to disasters and loss of livelihoods occur in the Global South.</t>
  </si>
  <si>
    <t>RELACIONES INTERNACIONALES-MADRID</t>
  </si>
  <si>
    <t>10.15366/relacionesinternacionales2021.47.011</t>
  </si>
  <si>
    <t>Gusarov, AV</t>
  </si>
  <si>
    <t>Land-Use/-Cover Changes and Their Effect on Soil Erosion and River Suspended Sediment Load in Different Landscape Zones of European Russia during 1970-2017</t>
  </si>
  <si>
    <t>Contemporary trends in cultivated land and their influence on soil/gully erosion and river suspended sediment load were analyzed by various landscape zones within the most populated and agriculturally developed part of European Russia, covering 2,222,390 km(2). Based on official statistics from the Russian Federation and the former Soviet Union, this study showed that after the collapse of the Soviet Union in 1991, there was a steady downward trend in cultivated land throughout the study region. From 1970-1987 to 2005-2017, the region lost about 39% of its croplands. Moreover, the most significant relative reduction in cultivated land was noted in the forest zone (south taiga, mixed and broadleaf forests) and the dry steppes and the semi-desert of the Caspian Lowland-about 53% and 65%, respectively. These territories are with climatically risky agriculture and less fertile soils. There was also a widespread reduction in agricultural machinery on croplands and livestock on pastures of the region. A decrease in soil/gully erosion rates over the past decades was also revealed based on state hydrological monitoring data on river suspended sediment load as one of the indicators of the temporal variability of erosion intensity in river basins and the published results of some field research in various parts of the studied landscape zones. The most significant reduction in the intensity of erosion and the load of river suspended sediment was found in European Russia's forest-steppe zone. This was presumably due to a favorable combination of the above changes in land cover/use and climate change.</t>
  </si>
  <si>
    <t>10.3390/w13121631</t>
  </si>
  <si>
    <t>Bowman, DMJS; Williamson, GJ</t>
  </si>
  <si>
    <t>River Flows Are a Reliable Index of Forest Fire Risk in the Temperate Tasmanian Wilderness World Heritage Area, Australia</t>
  </si>
  <si>
    <t>Fire risk can be defined as the probability that a fire will spread across a landscape, that therefore determines the likely area burnt by a wildfire. Reliable monitoring of fire risk is essential for effective landscape management. Compilation of fire risk records enable identification of seasonal and inter-annual patterns and provide a baseline to evaluate the trajectories in response to climate change. Typically, fire risk is estimated from meteorological data. In regions with sparse meteorological station coverage environmental proxies provide important additional data source for estimating past and current fire risk. Here, we use a 60-year record of daily flows (ML day(-1) past a fixed-point river gauge) from two rivers (Franklin and Davey) in the remote Tasmanian Wilderness World Heritage Area (TWWHA) to characterize seasonal patterns in fire risk in temperate Eucalyptus forests and rainforests. We show that river flows are strongly related to landscape soil moisture estimates derived from down-scaled re-analysis of meteorological data available since 1990. To identify river flow thresholds where forests are likely to burn, we relate river flows to known forest fires that have occurred in the previously defined ecohydrological domains that surround the Franklin and Davey catchments. Our analysis shows that the fire season in the TWWHA is centered on February (70% of all years below the median river flow threshold), with shoulders on December-January and March. Since 1954, forest fire can occur in at least one month for all but four summers in the ecohydrological domain that includes the Franklin catchment, and since 1964 fire could occur in at least one month in every summer in the ecohydrological domain that includes the Davey catchment. Our analysis shows that managers can use river flows as a simple index that indicates landscape-scale forest fire risk in the TWWHA.</t>
  </si>
  <si>
    <t>FIRE-SWITZERLAND</t>
  </si>
  <si>
    <t>10.3390/fire4020022</t>
  </si>
  <si>
    <t>Ansaldo, D; Vergara, PM; Carvajal, MA; Alaniz, AJ; Fierro, A; Vargas-Castillo, R; Quiroz, M; Moreira-Arce, D; Pizarro, J</t>
  </si>
  <si>
    <t>Tree decay modulates the functional response of lichen communities in Patagonian temperate forests</t>
  </si>
  <si>
    <t>Epiphytic and epixylic lichens respond negatively to forest degradation, climate change and pollution, but those effects may depend on functional traits or interact with the stage of tree decay. Disentangling the main drivers of lichen communities remains a challenge in regions where lichens are diverse and poorly known, as the case of Patagonian temperate forests. We used a multi-scale approach to evaluate the relationship between environmental variables, tree decay stage and lichens. We sampled lichens across three increasing scales (tree &lt;&lt; site &lt;&lt; ( landscape) by selecting 19 landscape units, where trees in four decay stages (snags, logs, cavity trees and healthy trees) were selected within sampling plots. A total of 35 predictors were measured over different scales, including 25 remote sensing indices of forest conditions, climate and air pollutants. Structural Equation Models were used to test the causal linkages of predictors with lichens, distinguishing functional categories (size, growth and reproductive strategy). A total of 69 lichen species were recorded. Cavity trees and logs supported the largest diversity, while snags and healthy trees had the lowest diversity. Functional lichen groups responded differently to fine-scale variables, including the diameter, height, density and pH of trees. Air pollutants affected species with sexual and mixed strategies. Lichens were sensitive to precipitation, temperature and wind speed, with foliose and sexual species responding positively to the latter. The abundance of all species and macrolichens increased with tree senescence and decreased with canopy continuity. Lichens occupying snags and logs responded negatively to primary productivity and tree senescence, but positively to soil organic matter. Our findings suggest: i) the functional structure of lichen communities varies non-linearly with the wood decay process; ii) the reproductive strategy influences the sensitivity to air pollutants, iii) climate variables influence dispersal and colonization of woody substrates; and iv) forest structure/succession interacts with tree decay. (C) 2021 Elsevier B.V. All rights reserved.</t>
  </si>
  <si>
    <t>10.1016/j.scitotenv.2021.145360</t>
  </si>
  <si>
    <t>Wang, HL; Liu, GC; Huang, BB; Wang, XC; Xing, YJ; Wang, QG</t>
  </si>
  <si>
    <t>Long-term nitrogen addition and precipitation reduction decrease soil nematode community diversity in a temperate forest</t>
  </si>
  <si>
    <t>Terrestrial ecosystems are driven by different global change factors, such as atmospheric nitrogen deposition and precipitation reduction. Nitrogen deposition and precipitation reduction have a great impact on the aboveand underground processes. Most previous studies mainly focused on the effects of nitrogen deposition and/or precipitation reduction on aboveground processes, while the effects on underground processes were relatively scarce. As an important part of the underground soil food web, soil nematode community occupies different nutritional niches and is sensitive to external disturbances, and it is often used as indicator for studying underground processes. However, we know little about the response of soil nematode community to nitrogen deposition and/or precipitation reduction. Here, we used a 10-year of factorial manipulation by applying nitrogen solution and reducing the amount of precipitation to the soil, and to investigate the responses of soil nematode community to nitrogen deposition and/or precipitation reduction in a temperate forest. We expected that nitrogen addition could promote while precipitation inhibited the activity of soil nematode community. Furthermore, we expected nitrogen addition and precipitation could have interactive effect on soil nematode community. Our results found that nitrogen addition and/or precipitation reduction treatment caused significant changes in the composition of soil nematode community. Nitrogen addition and nitrogen addition combined with precipitation reduction induced negative effects and significantly decreased the abundance and diversity of soil nematode community, while precipitation reduction only decreased the abundance of soil nematode community. Nitrogen addition and precipitation reduction had synergistic effect on soil nematode community with higher trophic levels. Compared with precipitation reduction treatment, the negative effect of nitrogen addition on soil nematode community was more severe. According to the structural equation model (SEM), we found that nitrogen addition and precipitation reduction could affect the abundance of soil nematode community by affecting the plant richness and soil pH. Since the decrease of enrichment index (EI) and the increase of structure index (SI), our research results revealed that nitrogen addition could lead to soil food web in a lower nutrients available condition.</t>
  </si>
  <si>
    <t>10.1016/j.apsoil.2021.103895</t>
  </si>
  <si>
    <t>Ruiz, SA; Bickel, S; Or, D</t>
  </si>
  <si>
    <t>Global earthworm distribution and activity windows based on soil hydromechanical constraints</t>
  </si>
  <si>
    <t>Earthworm activity modifies soil structure and promotes important hydrological ecosystem functions for agricultural systems. Earthworms use their flexible hydroskeleton to burrow and expand biopores. Hence, their activity is constrained by soil hydromechanical conditions that permit deformation at earthworm's maximal hydroskeletal pressure (approximate to 200kPa). A mechanistic biophysical model is developed here to link the biomechanical limits of earthworm burrowing with soil moisture and texture to predict soil conditions that permit bioturbation across biomes. We include additional constraints that exclude earthworm activity such as freezing temperatures, low soil pH, and high sand content to develop the first predictive global map of earthworm habitats in good agreement with observed earthworm occurrence patterns. Earthworm activity is strongly constrained by seasonal dynamics that vary across latitudes largely due to soil hydromechanical status. The mechanistic model delineates the potential for earthworm migration via connectivity of hospitable sites and highlights regions sensitive to climate. Here, the authors present a mechanistic model of how soil bioturbation and climate interact to predict the global distribution of habitats and associated temporal windows of earthworms. Their models show that seasonal activity windows are predicted by soil mechanical states governed by precipitation level and distribution estimates are affected by habitat fragmentation, and highlights areas for potential earthworm migration and regions sensitive to climate.</t>
  </si>
  <si>
    <t>COMMUNICATIONS BIOLOGY</t>
  </si>
  <si>
    <t>10.1038/s42003-021-02139-5</t>
  </si>
  <si>
    <t>Relevant to Action 15</t>
  </si>
  <si>
    <t>Lewandrowski, W; Stevens, JC; Webber, BL; Dalziell, EL; Trudgen, MS; Bateman, AM; Erickson, TE</t>
  </si>
  <si>
    <t>Global change impacts on arid zone ecosystems: Seedling establishment processes are threatened by temperature and water stress</t>
  </si>
  <si>
    <t>Recruitment for many arid-zone plant species is expected to be impacted by the projected increase in soil temperature and prolonged droughts associated with global climate change. As seed dormancy is considered a strategy to avoid unfavorable conditions, understanding the mechanisms underpinning vulnerability to these factors is critical for plant recruitment in intact communities, as well as for restoration efforts in arid ecosystems. This study determined the effects of temperature and water stress on recruitment processes in six grass species in the genus Triodia R.Br. from the Australian arid zone. Experiments in controlled environments were conducted on dormant and less-dormant seeds at constant temperatures of 25 degrees C, 30 degrees C, 35 degrees C, and 40 degrees C, under well-watered (psi(soil) = -0.15 MPa) and water-limited (psi(soil) = -0.35 MPa) conditions. Success at three key recruitment stages-seed germination, emergence, and survival-and final seed viability of ungerminated seeds was assessed. For all species, less-dormant seeds germinated to higher proportions under all conditions; however, subsequent seedling emergence and survival were higher in the more dormant seed treatment. An increase in temperature (35-40 degrees C) under water-limited conditions caused 95%-100% recruitment failure, regardless of the dormancy state. Ungerminated seeds maintained viability in dry soil; however, when exposed to warm (30-40 degrees C) and well-watered conditions, loss of viability was greater from the less-dormant seeds across all species. This work demonstrates that the transition from seed to established seedling is highly vulnerable to microclimatic constraints and represents a critical filter for plant recruitment in the arid zone. As we demonstrate temperature and water stress-driven mortality between seeds and established seedlings, understanding how these factors influence recruitment in other arid-zone species should be a high priority consideration for management actions to mitigate the impacts of global change on ecosystem resilience. The knowledge gained from these outcomes must be actively incorporated into restoration initiatives.</t>
  </si>
  <si>
    <t>10.1002/ece3.7638</t>
  </si>
  <si>
    <t>Pinheiro, JPS; Windsor, FM; Wilson, RW; Tyler, CR</t>
  </si>
  <si>
    <t>Global variation in freshwater physico-chemistry and its influence on chemical toxicity in aquatic wildlife</t>
  </si>
  <si>
    <t>Chemical pollution is one of the major threats to global freshwater biodiversity and will be exacerbated through changes in temperature and rainfall patterns, acid-base chemistry, and reduced freshwater availability due to climate change. In this review we show how physico-chemical features of natural fresh waters, including pH, temperature, oxygen, carbon dioxide, divalent cations, anions, carbonate alkalinity, salinity and dissolved organic matter, can affect the environmental risk to aquatic wildlife of pollutant chemicals. We evidence how these features of freshwater physico-chemistry directly and/or indirectly affect the solubility, speciation, bioavailability and uptake of chemicals [including via alterations in the trans-epithelial electric potential (TEP) across the gills or skin] as well as the internal physiology/biochemistry of the organisms, and hence ultimately toxicity. We also show how toxicity can vary with species and ontogeny. We use a new database of global freshwater chemistry (GLORICH) to demonstrate the huge variability (often &gt;1000-fold) for these physico-chemical variables in natural fresh waters, and hence their importance to ecotoxicology. We emphasise that a better understanding of chemical toxicity and more accurate environmental risk assessment requires greater consideration of the natural water physico-chemistry in which the organisms we seek to protect live.</t>
  </si>
  <si>
    <t>BIOLOGICAL REVIEWS</t>
  </si>
  <si>
    <t>10.1111/brv.12711</t>
  </si>
  <si>
    <t>Karesdotter, E; Destouni, G; Ghajarnia, N; Hugelius, G; Kalantari, Z</t>
  </si>
  <si>
    <t>Mapping the Vulnerability of Arctic Wetlands to Global Warming</t>
  </si>
  <si>
    <t>Wetlands provide multiple ecosystem services of local and global importance, but currently there exists no comprehensive, high-quality wetland map for the Arctic region. Improved information about Arctic wetland extents and their vulnerability to climate change is essential for adaptation and mitigation efforts, including for indigenous people dependent on the ecosystem services that wetlands provide, as inadequate planning could result in dire consequences for societies and ecosystems alike. Synthesizing high-resolution wetland databases and datasets on soil wetness and soil types from multiple sources, we created the first high-resolution map with full coverage of Arctic wetlands. We assess the vulnerability of Arctic wetlands for the years 2050, 2075, and 2100, using datasets on permafrost extent, soil types, and projected mean annual air temperature from the HadGEM2-ES climate model for three change scenarios (RCP2.6, RCP4.5, and RCP8.5). Our mapping shows that wetlands cover approximately 3.5 million km(2) or roughly 25% of Arctic landmass and 99% of these wetlands are in permafrost areas, indicating considerable vulnerability to future climate change. Unless global warming is limited to scenario RCP2.6, robust results show that large areas of Arctic wetlands are vulnerable to ecosystem regime shifts. If scenario RCP8.5 becomes a reality, at least 50% of the Arctic wetland area would be highly vulnerable to regime shifts with considerable adverse impacts on human health, infrastructure, economics, ecosystems, and biodiversity. The developed wetland and vulnerability maps can aid planning and prioritization of the most vulnerable areas for protection and mitigation of change.</t>
  </si>
  <si>
    <t>10.1029/2020EF001858</t>
  </si>
  <si>
    <t>Du, J; Kimball, JS; Sheffield, J; Velicogna, I; Zhao, M; Pan, M; Fisher, CK; Beck, HE; Watts, JD; Wood, EF</t>
  </si>
  <si>
    <t>Synergistic Satellite Assessment of Global Vegetation Health in Relation to ENSO-Induced Droughts and Pluvials</t>
  </si>
  <si>
    <t>We used environmental metrics developed from multi-source satellite observations to quantify the global influence of El Nino-Southern Oscillation (ENSO) events on surface wetting and drying anomalies, and their impact on vegetation health. The environmental metrics included a microwave surface wetness index (ASWI) incorporating near-surface atmospheric vapor pressure deficit (VPD), volumetric soil moisture (VSM), and land surface fractional water cover (FW) derived from Advanced Microwave Scanning Radiometer (AMSR) observations, and the vegetation health index (VHI) derived from NOAA Advanced Very High Resolution Radiometer (AVHRR) observations. The combined ASWI and VHI analysis reveals complex ENSO related impacts on the distribution of water availability to plant communities, and variable vegetation sensitivity to associated drought and pluvial events. A delayed VHI response to changes in surface wetness (up to 3.4 months) was observed, whereby the ASWI may provide an effective forecast predictor of climate impacts on vegetation health. The intense 2015/2016 El Nino event coincided with strong ASWI and VHI latitudinal correspondence (R &gt;= 0.73). The cascading impacts of climate anomalies on water cycle components and vegetation were further investigated over ENSO-sensitive sub-regions including Amazonia, Australia, southern Africa, and the South American Parana delta region. The ASWI component information linked the effect of drought and pluvial events on vegetation health to underlying changes in surface water inundation, soil moisture and atmospheric moisture deficits. The new satellite-based assessments reveal the global complexity of ENSO-related impacts on surface water storages, and the influence of these climate and hydrologic perturbations on ecosystem productivity.</t>
  </si>
  <si>
    <t>10.1029/2020JG006006</t>
  </si>
  <si>
    <t>Hu, ZY; Zhang, ZZ; Sang, YF; Qian, J; Feng, W; Chen, X; Zhou, QM</t>
  </si>
  <si>
    <t>Temporal and spatial variations in the terrestrial water storage across Central Asia based on multiple satellite datasets and global hydrological models</t>
  </si>
  <si>
    <t>Arid regions of Central Asia have sensitive ecosystems that rely heavily on terrestrial water storage which is composed of surface water storage, soil moisture storage and groundwater storage. Therefore, we employed three Gravity Recovery and Climate Experiment (GRACE) satellite datasets and five global hydrological models (GHMs) to explore the terrestrial water storage (TWS) changes over arid regions of Central Asia from 2003 to 2014. We observed significantly decreasing water storage trends in the GRACE data, which were underestimated by the GHMs. After averaging the three GRACE satellite datasets, we found that the water storage was decreasing at a rate of -4.74 mm/year. Contrary to the prevailing declining water storage trends, northeastern Kazakhstan (KAZ), and southern Xinjiang increased their water storage over the same period. The GRACE data showed that Turkmenistan (TKM), Uzbekistan (UZB) and KAZ experienced the most severe water depletions, while Tajikistan (TJK) and northwest China (NW) experienced the least significant depletions. With respect to the major river and lake basins, the Aral Sea Basin exhibited the most serious water loss (-0.60 mm/month to -0.38 mm/month). The water storage positively correlates with the precipitation; and negatively correlates, with a three-month lag, with temperature and potential evapotranspiration (PET). Partial least square regression (PLSR) had the high capability in simulating and predicting the TWS. These results provide scientific evidence and guidance for local policy makers working toward sustainable water resource management, and the resolution of international water resource disputes among Central Asian countries.</t>
  </si>
  <si>
    <t>10.1016/j.jhydrol.2021.126013</t>
  </si>
  <si>
    <t>Kumar, R; Lone, MA; Singh, VP</t>
  </si>
  <si>
    <t>Temporal Simulation of Sediment Yield Using WEPP Model in Dal Catchment of Temperate Region of Kashmir Valley, India: Case Study</t>
  </si>
  <si>
    <t>Soil erosion by water is a serious and continuing environmental problem. In the present study the Water Erosion Prediction Project (WEPP) model was used in the Dal catchment to simulate sediment yield. The study was conducted with the objective of calibrating and validating WEPP at the plot scale to examine its suitability for conservation planning. The WEPP model was calibrated using modified input parameters; further, the results were validated using a different data set. The soil erodibility (K-d) and critical shear stress (tau(c)) values vary from 1.70-2.7 and 0.27-0.76 Pa, respectively, for the study area. The average annual sediment yield (hillslope 1 and hillslope 2) was 6.759 t ha(-1) as against the measured value of 5.623 t ha(-1). The modeled values of sediment yield showed a close agreement with field observed values. The model also produced temporal variations of sediment yield on hillslope areas. The correlation coefficients were found to be 0.93 and 0.945, RMSE were 0.065 and 0.06 t ha(-1), and Nash-Sutcliffe efficiency indexes were 0.84 and 0.85 for the validation and calibration periods, respectively. The coefficient of determination (R-2) values were found to be 0.89 and 0.90 during calibration and validation of the model, respectively. Results indicated that the WEPP model simulated sediment yield from steep slope conditions and in forest conditions as well. The WEPP model was found to be an effective tool for simulating hydrological and soil erosion processes in watersheds having scarce data. (c) 2021 American Society of Civil Engineers.</t>
  </si>
  <si>
    <t>JOURNAL OF HYDROLOGIC ENGINEERING</t>
  </si>
  <si>
    <t>10.1061/(ASCE)HE.1943-5584.0002074</t>
  </si>
  <si>
    <t>Could be highly relevant</t>
  </si>
  <si>
    <t>Kaushal, SS; Likens, GE; Pace, ML; Reimer, JE; Maas, CM; Galella, JG; Utz, RM; Duan, SW; Kryger, JR; Yaculak, AM; Boger, WL; Bailey, NW; Haq, S; Wood, KL; Wessel, BM; Park, CE; Collison, DC; Aisin, BYI; Gedeon, TM; Chaudhary, SK; Widmer, J; Blackwood, CR; Bolster, CM; Devilbiss, ML; Garrison, DL; Halevi, S; Kese, GQ; Quach, EK; Rogelio, CMP; Tan, ML; Wald, HJS; Woglo, SA</t>
  </si>
  <si>
    <t>Freshwater salinization syndrome: from emerging global problem to managing risks</t>
  </si>
  <si>
    <t>Freshwater salinization is an emerging global problem impacting safe drinking water, ecosystem health and biodiversity, infrastructure corrosion, and food production. Freshwater salinization originates from diverse anthropogenic and geologic sources including road salts, human-accelerated weathering, sewage, urban construction, fertilizer, mine drainage, resource extraction, water softeners, saltwater intrusion, and evaporative concentration of ions due to hydrologic alterations and climate change. The complex interrelationships between salt ions and chemical, biological, and geologic parameters and consequences on the natural, social, and built environment are called Freshwater Salinization Syndrome (FSS). Here, we provide a comprehensive overview of salinization issues (past, present, and future), and we investigate drivers and solutions. We analyze the expanding global magnitude and scope of FSS including its discovery in humid regions, connections to human-accelerated weathering and mobilization of 'chemical cocktails.' We also present data illustrating: (1) increasing trends in salt ion concentrations in some of the world's major freshwaters, including critical drinking water supplies; (2) decreasing trends in nutrient concentrations in rivers due to regulations but increasing trends in salinization, which have been due to lack of adequate management and regulations; (3) regional trends in atmospheric deposition of salt ions and storage of salt ions in soils and groundwater, and (4) applications of specific conductance as a proxy for tracking sources and concentrations of groups of elements in freshwaters. We prioritize FSS research needs related to better understanding: (1) effects of saltwater intrusion on ecosystem processes, (2) potential health risks from groundwater contamination of home wells, (3) potential risks to clean and safe drinking water sources, (4) economic and safety impacts of infrastructure corrosion, (5) alteration of biodiversity and ecosystem functions, and (6) application of high-frequency sensors in state-of-the art monitoring and management. We evaluate management solutions using a watershed approach spanning air, land, and water to explore variations in sources, fate and transport of different salt ions (e.g. monitoring of atmospheric deposition of ions, stormwater management, groundwater remediation, and managing road runoff). We also identify tradeoffs in management approaches such as unanticipated retention and release of chemical cocktails from urban stormwater management best management practices (BMPs) and unintended consequences of alternative deicers on water quality. Overall, we show that FSS has direct and indirect effects on mobilization of diverse chemical cocktails of ions, metals, nutrients, organics, and radionuclides in freshwaters with mounting impacts. Our comprehensive review suggests what could happen if FSS were not managed into the future and evaluates strategies for reducing increasing risks to clean and safe drinking water, human health, costly infrastructure, biodiversity, and critical ecosystem services.</t>
  </si>
  <si>
    <t>10.1007/s10533-021-00784-w</t>
  </si>
  <si>
    <t>Dang, HZ; Zhang, XL; Han, H; Chen, S; Li, MY</t>
  </si>
  <si>
    <t>Water Use by Chinese Pine Is Less Conservative but More Closely Regulated Than in Mongolian Scots Pine in a Plantation Forest, on Sandy Soil, in a Semi-Arid Climate</t>
  </si>
  <si>
    <t>The diversity of plant water use patterns among species and ecosystems is a matter of widespread debate. In this study, Chinese pine (Pinus tabuliformis, CP) and Mongolian Scots pine (Pinus sylvestris var. mongolica, MP), which is co-exist in the shelterbelt plantations in the Horqin Sandyland in northern China, were chosen for comparison of water use traits by monitoring xylem sap flow alongside recordings of the associated environmental factors over four growing seasons. Continuous sap flux density measurements were converted into crown projected area transpiration intensity (T-r) and canopy stomatal conductance (G(s)). The results indicated that MP showed a higher canopy transpiration intensity than in CP, with T-r daily means (+/- standard deviation) of 0.84 +/- 0.36 and 0.79 +/- 0.43 mm.d(-1), respectively (p = 0.07). However, the inter-annual variability of daily T-r in MP was not significant, varying only approximately a 1.1-fold (p = 0.29), while inter-annual variation was significant for CP, with 1.24-fold variation (p &lt; 0.01). In particular, the daily mean T-r value for CP was approximately 1.7-times higher than that of MP under favorable soil moisture conditions, with values for relative extractable soil water within the 0-1.0 m soil layer (REW) being above 0.4. However, as the soil dried out, the value of T-r for CP decreased more sharply, falling to only approximately 0.5-times the value for MP when REW fell to &lt; 0.2. The stronger sensitivity of T-r and/or G(s) to REW, together with the more sensitive response of G(s) to VPD in CP, confirms that CP exhibits less conservation of soil water utilization but features a stronger ability to regulate water use. Compared with MP, CP can better adapt to the dry conditions associated with climate change.</t>
  </si>
  <si>
    <t>10.3389/fpls.2021.635022</t>
  </si>
  <si>
    <t>Dai, SS; Yang, ZM; Tong, YD; Chen, L; Liu, SY; Pan, R; Li, YB; Zhang, CJ; Liu, YR; Huang, QY</t>
  </si>
  <si>
    <t>Global distribution and environmental drivers of methylmercury production in sediments</t>
  </si>
  <si>
    <t>Neurotoxic methylmercury (MeHg) in environments poses substantial risks to human health. Saturated sediments are basic sources of MeHg in food chains; however, distribution patterns and environmental drivers of MeHg at a global scale remain largely unexplored. Here, we characterized global patterns of MeHg distribution and environmental drivers of MeHg production based on 495 sediment samples across five typical ecosystems from the literature (1995-2018) and our own field survey. Our results showed the MeHg concentration ranged from 0.009 to 55.7 mu g kg(-1) across the different ecosystems, and the highest MeHg concentration and Hg methylation potential were from the sediments of paddy and marine environments, respectively. Further, using combined analysis of random forest and structural equation modeling, we identified temperature and precipitation as important regulators of MeHg production after accounting for the well-known drivers including Hg availability and sediment geochemistry. More importantly, we found increased MeHg production in sediments with elevated mean annual Hg precipitation, and warmer temperature could also accelerate MeHg production by facilitating activities of microbial methylators. Together, this work advances our understanding of global MeHg distribution in sediments and environmental drivers, which are fundamental to the prediction and management of MeHg production and its potential health risk globally.</t>
  </si>
  <si>
    <t>10.1016/j.jhazmat.2020.124700</t>
  </si>
  <si>
    <t>Born, L; Prager, S; Ramirez-Villegas, J; Imbach, P</t>
  </si>
  <si>
    <t>A global meta-analysis of climate services and decision-making in agriculture</t>
  </si>
  <si>
    <t>Harmonizing the supply of climate information with the type of information needed by next-users is crucial for effective weather and climate services (CS). Understanding of information demand could help reshape supply-side based CS that have dominated the field over the last few decades. Most CS have been developed using a 'loading dock' model, whereby products are designed by information suppliers with little input from or consultation with users of climate services. Notably, a focus on climate modelling and prediction has largely resulted in a lack of consideration of the demand-side when producing climate services. Here, we contribute to understanding of CS demand by presenting a global meta-analysis - a 'decision matrix' - of farmers' climate-influenced decisions. We identify 41 studies that encompass 186 decisions, three forecast timescales (weather, dekadal, seasonal), and five forecast variables (precipitation, temperature, wind, soil moisture and soil temperature). Several insights were offered by this literature review into the value of climate services and the way forward in considering users' needs. We find that the seasonal precipitation is the most frequently used forecast variable for decision-making, particularly of crop sowing date. Forecasts such as temperature, soil moisture and soil temperature appeared to be less used by farmers, according to the decision matrix. It is apparent that more investigation is necessary into how farmers use climate information in their decision-making to better establish the value of CS. We suggest that different sectors should make their respective decision matrices to explore decision spaces and engage with users of climate information in various sectors.</t>
  </si>
  <si>
    <t>CLIMATE SERVICES</t>
  </si>
  <si>
    <t>10.1016/j.cliser.2021.100231</t>
  </si>
  <si>
    <t>Possibly useful background for other actions?</t>
  </si>
  <si>
    <t>Heathwaite, AL; Heppell, C; Binley, A; Byrne, P; Lansdown, K; Trimmer, M; Ullah, S; Zhang, H</t>
  </si>
  <si>
    <t>Spatial and temporal dynamics of nitrogen exchange in an upwelling reach of a groundwater-fed river and potential response to perturbations changing rainfall patterns under UK climate change scenarios</t>
  </si>
  <si>
    <t>We report the complex spatial and temporal dynamics of hyporheic exchange flows (HEFs) and nitrogen exchange in an upwelling reach of a 200 m groundwater-fed river. We show how research combining hydrological measurement, geophysics and isotopes, together with nutrient speciation techniques provides insight on nitrogen pathways and transformations that could not have been captured otherwise, including a zone of vertical preferential discharge of nitrate from deeper groundwater, and a zone of rapid denitrification linking the floodplain with the riverbed. Nitrate attenuation in the reach is dominated by denitrification but is spatially highly variable. This variability is driven by groundwater flow pathways and landscape setting, which influences hyporheic flow, residence time and nitrate removal. We observed the spatial connectivity of the river to the riparian zone is important because zones of horizontal preferential discharge supply organic matter from the floodplain and create anoxic riverbed conditions with overlapping zones of nitrification potential and denitrification activity that peaked 10-20 cm below the riverbed. Our data also show that temporal variability in water pathways in the reach is driven by changes in stage of the order of tens of centimetres and by strength of water flux, which may influence the depth of delivery of dissolved organic carbon. The temporal variability is sensitive to changes to river flows under UK climate projections that anticipate a 14%-15% increase in regional median winter rainfall and a 14%-19% reduction in summer rainfall. Superimposed on seasonal projections is more intensive storm activity that will likely lead to a more dynamic and inherently complex (hydrologically and biogeochemically) hyporheic zone. We recorded direct evidence of suppression of upwelling groundwater (flow reversal) during rainfall events. Such flow reversal may fuel riverbed sediments whereby delivery of organic carbon to depth, and higher denitrification rates in HEFs might act in concert to make nitrate removal in the riverbed more efficient.</t>
  </si>
  <si>
    <t>10.1002/hyp.14135</t>
  </si>
  <si>
    <t>Xu, C; Wong, VNL; Reef, RE</t>
  </si>
  <si>
    <t>Effect of inundation on greenhouse gas emissions from temperate coastal wetland soils with different vegetation types in southern Australia</t>
  </si>
  <si>
    <t>Predicted sea level fluctuations and sea level rise with climate change will lead to inundation of coastal and estuarine soils. Coastal wetlands usually contain large amounts of organic matter, which can be potential sources of greenhouse gas emissions (GHGs; CO2, CH4, N2O) during decomposition, but there are limited studies on the effects of sea level variation on GHGs in coastal wetlands. We measured the effect of brackish water inundation and wetting and drying cycles on GHG emissions from coastal wetland soil cores that supported four different vegetation types: Apiurn gravedens (AG), Leptospermurn lanigerurn (LL), Phragmites australis (PA) and Paspalum distichurn (PD) from the estuarine floodplain of the Aire River in south-western Victoria, Australia. Intact soil cores were incubated under either dry, flooded, or a 14 day wet-dry cycle treatments for a total of 56 days at a constant temperature of 23 degrees C. CO2, CH4, and N2O fluxes were investigated in closed chambers and measured with gas chromatography. In the dry treatment, a positive correlation was found between soil organic carbon (SOC) and CO2 flux, and between SOC and CH4 flux. Higher SOC is indicative of higher amounts of soil organic matter (SOM) which acts as a source of substrate for microbes to produce CO2 or CH4 emissions under aerobic or anaerobic conditions. The NO2 and NO3 concentrations were positively correlated with N2O emissions in the wet-dry cycle treatment. NO2- and NO3- provide a supply of substrate for denitrification. The flooded treatment decreased cumulative CO2 emissions by 34%,25% and 14% at the LL PA, PD sites, respectively, and decreased cumulative N2O emissions by 42%, 39% and 43% at the AG, LL and PA sites, compared to the dry treatment. The wet-dry cycle treatment and dry treatment decreased cumulative CH4 emissions for all vegetation types compared to the flooded treatment. The redox potential (Eh) was negatively correlated with CH4 flux and positively correlated N2O flux at all sites. This study highlights the significance of sea level fluctuations when estimating GHG flux from coastal and estuarine floodplains which are highly vulnerable to inundation, and the role of SOC and mineral N as important drivers affecting GHG flux. (C) 2020 Elsevier B.V. All rights reserved.</t>
  </si>
  <si>
    <t>10.1016/j.scitotenv.2020.142949</t>
  </si>
  <si>
    <t>Moonis, M; Lee, JK; Jin, H; Kim, DG; Park, JH</t>
  </si>
  <si>
    <t>Effects of warming, wetting and nitrogen addition on substrate-induced respiration and temperature sensitivity of heterotrophic respiration in a temperate forest soil</t>
  </si>
  <si>
    <t>Soil heterotrophic respiration and its temperature sensitivity are affected by various climatic and environmental factors. However, little is known about the combined effects of concurrent climatic and environmental changes, such as climatic warming, changing precipitation regimes, and increasing nitrogen (N) deposition. Therefore, in this study, we investigated the individual and combined effects of warming, wetting, and N addition on soil heterotrophic respiration and temperature sensitivity. We incubated soils collected from a temperate forest in South Korea for 60 d at two temperature levels (15 and 20 degrees C, representing the annual mean temperature of the study site and 5 degrees C warming, respectively), three moisture levels (10%, 28%, and 50% water-filled pore space (WFPS), representing dry, moist, and wet conditions, respectively), and two N levels (without N and with N addition equivalent to 50 kg N ha(-1) year(-1)). On day 30, soils were distributed across five different temperatures (10, 15, 20, 25, and 30 degrees C) for 24 h to determine short-term changes in temperature sensitivity (Q(10), change in respiration with 10 degrees C increase in temperature) of soil heterotrophic respiration. After completing the incubation on day 60, we measured substrate-induced respiration (SIR) by adding six labile substrates to the three types of treatments. Wetting treatment (increase from 28% to 50% WFPS) reduced SIR by 40.8% (3.77 to 2.23 mu g CO2-C g(-1) h(-1)), but warming (increase from 15 to 20 degrees C) and N addition increased SIR by 47.7% (3.77 to 5.57 mu g CO2-C g(-1) h(-1)) and 42.0% (3.77 to 5.35 mu g CO2-C g(-1) h(-1)), respectively. A combination of any two treatments did not affect SIR, but the combination of three treatments reduced SIR by 42.4% (3.70 to 2.20 mu g CO2-C g(-1) h(-1)). Wetting treatment increased Q(10) by 25.0% (2.4 to 3.0). However, warming and N addition reduced Q(10) by 37.5% (2.4 to 1.5) and 16.7% (2.4 to 2.0), respectively. Warming coupled with wetting did not significantly change Q10, while warming coupled with N addition reduced Q(10) by 33.3% (2.4 to 1.6). The combination of three treatments increased Q(10) by 12.5% (2.4 to 2.7). Our results demonstrated that among the three factors, soil moisture is the most important one controlling SIR and Q(10). The results suggest that the effect of warming on SIR and Q(10) can be modified significantly by rainfall variability and elevated N availability. Therefore, this study emphasizes that concurrent climatic and environmental changes, such as increasing rainfall variability and N deposition, should be considered when predicting changes induced by warming in soil respiration and its temperature sensitivity.</t>
  </si>
  <si>
    <t>PEDOSPHERE</t>
  </si>
  <si>
    <t>10.1016/S1002-0160(20)60069-8</t>
  </si>
  <si>
    <t>Marcin, M; Raschmanova, N; Miklisova, D; Kovac, L</t>
  </si>
  <si>
    <t>Microclimate and habitat heterogeneity as important drivers of soil Collembola in a karst collapse doline in the temperate zone</t>
  </si>
  <si>
    <t>Changes in well-delimited Collembola communities along a steep microclimatic gradient at the entrance of Silicka dnica Ice Cave, Slovakia, were investigated after 10 years (2007, 2017). We focused on the occurrence of psychrophilic and endemic species occupying this unique karst collapse doline and their response to climatic singularities in the given years as well as the increasing trend in regional air temperature. The soil temperature means at sites across the doline slope corresponded with climatic trends in the periods 2006-2007 and 2016-2017. Significantly lower average soil temperatures but significantly higher mean abundances, species richness, and diversity indices of the collembolan communities were recorded at sites during the second study period, which was characterized by more favorable soil microclimatic conditions (temperature and moisture content) compared to the first period. The dominance structure and community composition of the studied assemblages appeared to be relatively constant after 10 years, indicating stable collembolan communities, especially at cold sites at the bottom of the doline. Redundancy ordination analysis documented a clear delimitation of the communities in relation to the soil temperature, pH, and C:N ratio in both periods. Long-term (30-year) regional climatic data showed an increasing trend of annual air temperature means and precipitation. However, an increase in the number and abundance of xerothermophilous species and a decline in psychrophilic species (mostly endemic) along the gradient as a potential response of the increasing regional temperature were not observed, suggesting the high resilience of these communities. Microclimate and habitat heterogeneity are probably major drivers of soil Collembola communities along the steep microclimatic gradient of a karst collapse doline, which was observed by the repeated sampling after 10 years. Karst dolines as potentially important local sources of alpha-diversity will likely become increasingly indispensable refugia for local biodiversity under ongoing global warming, thus deserving reliable conservation.</t>
  </si>
  <si>
    <t>INVERTEBRATE BIOLOGY</t>
  </si>
  <si>
    <t>10.1111/ivb.12315</t>
  </si>
  <si>
    <t>Pravalie, R; Patriche, C; Borrelli, P; Panagos, P; Rosca, B; Dumitrascu, M; Nita, IA; Savulescu, I; Birsan, MV; Bandoc, G</t>
  </si>
  <si>
    <t>Arable lands under the pressure of multiple land degradation processes. A global perspective</t>
  </si>
  <si>
    <t>While agricultural systems are a major pillar in global food security, their productivity is currently threatened by many environmental issues triggered by anthropogenic climate change and human activities, such as land degradation. However, the planetary spatial footprint of land degradation processes on arable lands, which can be considered a major component of global agricultural systems, is still insufficiently well understood. This study analyzes the land degradation footprint on global arable lands, using complex geospatial data on certain major degradation processes, i.e. aridity, soil erosion, vegetation decline, soil salinization and soil organic carbon decline. By applying geostatistical techniques that are representative for identifying the incidence of the five land degradation processes in global arable lands, results showed that aridity is by far the largest singular pressure for these agricultural systems, affecting similar to 40% of the arable lands' area, which cover approximately 14 million km(2) globally. It was found that soil erosion is another major degradation process, the unilateral impact of which affects similar to 20% of global arable systems. The results also showed that the two degradation processes simultaneously affect an additional similar to 7% of global arable lands, which makes this synergy the most common form of multiple pressure of land degradative conditions across the world's arable areas. The absolute statistical data showed that India, the United States, China, Brazil, Argentina, Russia and Australia are the most vulnerable countries in the world to the various pathways of arable land degradation. Also, in terms of percentages, statistical observations showed that African countries are the most heavily affected by arable system degradation. This study's findings can be useful for prioritizing agricultural management actions that can mitigate the negative effects of the two degradation processes or of others that currently affect many arable systems across the planet.</t>
  </si>
  <si>
    <t>10.1016/j.envres.2020.110697</t>
  </si>
  <si>
    <t>Likely useful background as opposed to showing adaptation and mitigation outcomes ; Important background document on soil degradation processes and what soil conservation actions are trying to address…</t>
  </si>
  <si>
    <t>showed that the world’s arable lands are particularly vulnerable to uni-degradation (the incidence of a single degradation process), through large-scale aridity conditions.</t>
  </si>
  <si>
    <t>Dhyani, S; Murthy, IK; Kadaverugu, R; Dasgupta, R; Kumar, M; Gadpayle, KA</t>
  </si>
  <si>
    <t>Agroforestry to Achieve Global Climate Adaptation and Mitigation Targets: Are South Asian Countries Sufficiently Prepared?</t>
  </si>
  <si>
    <t>Traditional agroforestry systems across South Asia have historically supported millions of smallholding farmers. Since, 2007 agroforestry has received attention in global climate discussions for its carbon sink potential. Agroforestry plays a defining role in offsetting greenhouse gases, providing sustainable livelihoods, localizing Sustainable Development Goals and achieving biodiversity targets. The review explores evidence of agroforestry systems for human well-being along with its climate adaptation and mitigation potential for South Asia. In particular, we explore key enabling and constraining conditions for mainstreaming agroforestry systems to use them to fulfill global climate mitigation targets. Nationally determined contributions submitted by South Asian countries to the United Nations Framework Convention on Climate Change acknowledge agroforestry systems. In 2016, South Asian Association for Regional Cooperation's Resolution on Agroforestry brought consensus on developing national agroforestry policies by all regional countries and became a strong enabling condition to ensure effectiveness of using agroforestry for climate targets. Lack of uniform methodologies for creation of databases to monitor tree and soil carbon stocks was found to be a key limitation for the purpose. Water scarcity, lack of interactive governance, rights of farmers and ownership issues along with insufficient financial support to rural farmers for agroforestry were other constraining conditions that should be appropriately addressed by the regional countries to develop their preparedness for achieving national climate ambitions. Our review indicates the need to shift from planning to the implementation phase following strong examples shared from India and Nepal, including carbon neutrality scenarios, incentives and sustainable local livelihood to enhance preparedness.</t>
  </si>
  <si>
    <t>10.3390/f12030303</t>
  </si>
  <si>
    <t>Possible interesting background with combination of adaptation and mitigation</t>
  </si>
  <si>
    <t>Zeng, P; Sun, FY; Liu, YY; Wang, YK; Li, G; Che, Y</t>
  </si>
  <si>
    <t>Mapping future droughts under global warming across China: A combined multi-timescale meteorological drought index and SOM-Kmeans approach</t>
  </si>
  <si>
    <t>Global warming will exacerbate the damages and losses caused by drought and significantly affect human society and economic development. Future drought outlook is of vital importance for policy-making to combat drought risk and water crises over the long term. Here, 3- and 12-month standardized precipitation evapotranspiration indices, which can aid short- and long-term drought monitoring, respectively, are coupled with the SOM-Kmeans two-stage clustering technique to map the future drought conditions in China for the future period (2021-2050) relative to the baseline period (1976-2005). The calculation is based on downscaled outputs of 10 models from the Coupled Model Intercomparison Project Phase 5 (CMIP5) under two representative concentration pathways (RCPs). The temperature increases by 0.5-2.0 degrees C and 1.0-2.5 degrees C under the selected RCP4.5 and RCP8.5 scenarios, respectively. The results show that the differences between precipitation and potential evapotranspiration are projected to increase throughout China. Most parts of China are projected to experience more severe, more frequent and longer duration droughts in the next three decades compared with the baseline period. Global warming is projected to have a serious impact on future droughts in the basins located in the northern part of China. The drought conditions in the northwest region of the Hu Huanyong Line in China are projected to be serious and complex in the future, while the opposite is true in the southeastern region. Drought conditions in northern China are more complex under high temperature changes (1.0-2.5 degrees C) than under low changes (0.5-2.0 degrees C). The results of this study provide insights on future drought planning and management in China and demonstrate that SOM-Kmeans can be used for the classification of drought conditions.</t>
  </si>
  <si>
    <t>10.1016/j.wace.2021.100304</t>
  </si>
  <si>
    <t>Pintaldi, E; D'Amico, ME; Colombo, N; Colombero, C; Sambuelli, L; De Regibus, C; Franco, D; Perotti, L; Paro, L; Freppaz, M</t>
  </si>
  <si>
    <t>Hidden soils and their carbon stocks at high-elevation in the European Alps (North-West Italy)</t>
  </si>
  <si>
    <t>Alpine soils store large quantities of total organic carbon (TOC). Given their high sensitivity to climate change, they may release large amounts of CO2 in a warming climate scenario. Thus, it is important to know their C stocks in order to estimate its possible release. While C stocks of forest, dwarf shrub and alpine grassland soils are well documented, little is known about soils and C stocks in high-elevated periglacial environments dominated by frost-driven processes. The object of this study is the periglacial environment of the Stolenberg Plateau (LTER site Istituto Mosso, 3030 m a.s.l.), at the foot of the Monte Rosa Massif (NW Italian Alps). The plateau is mostly covered by a thick stony layer, organized in periglacial blockfields and blockstreams. The plant cover reaches only 3-5%. During the construction of a chair lift, open trenches revealed, unexpectedly, well-developed soils under the active periglacial stone cover. In particular, thick (30-65 cm) and dark TOC-rich A horizons were observed. Below these Umbric horizons, Cambic Bw ones were developed but discontinuous. Despite the lack of vegetation, C stocks were remarkably high (up to similar to 5 kg m(-2)), comparable to vegetated soils at lower elevation. Non-invasive geophysical methods revealed that these hidden soils were widespread on the plateau under the stony cover, with a mean thickness of around 50 cm. These TOC-rich soils, without vegetation and covered by periglacial landforms, represent a unique pedoenvironment suggesting new perspectives on the actual C-stocks at high-elevation sites, which are probably underestimated.</t>
  </si>
  <si>
    <t>10.1016/j.catena.2020.105044</t>
  </si>
  <si>
    <t>Relevance to action 15</t>
  </si>
  <si>
    <t>Chemical fertilizers are the major source of crop nutrients but their uncontrolled and widespread usage has posed a serious threat to the sustainability of agriculture and stability of an ecosystem. These chemicals are accumulated in the soil, drained in water, and emitted to the air where they persist for decades causing a serious threat to the overall ecosystem. Plant growth-promoting rhizobacteria (PGPR) present in the rhizosphere convert many plant-unavailable essential nutrients e.g., nitrogen, phosphorous, zinc, etc. into available forms. P</t>
  </si>
  <si>
    <t xml:space="preserve">Would mean less chemical fertilizers needed and therefore impacts on soil health and water quality </t>
  </si>
  <si>
    <t>Carballo-Casla, A; Ortola, R; Garcia-Esquinas, E; Oliveira, A; Sotos-Prieto, M; Lopes, C; Lopez-Garcia, E; Rodriguez-Artalejo, F</t>
  </si>
  <si>
    <t>The Southern European Atlantic Diet and all-cause mortality in older adults</t>
  </si>
  <si>
    <t>Background The Southern European Atlantic Diet (SEAD) is the traditional diet of Northern Portugal and North-Western Spain. Higher adherence to the SEAD has been associated with lower levels of some cardiovascular risk factors and reduced risk for myocardial infarction, but whether this translates into lower all-cause mortality is uncertain. We hence examined the association between adherence to the SEAD and all-cause mortality in older adults. Methods Data were taken from the Seniors-ENRICA-1 cohort, which included 3165 individuals representative of the non-institutionalized population aged &gt;= 60 years in Spain. Food consumption was assessed with a validated diet history, and adherence to the SEAD was measured with an index comprising 9 food components: fresh fish, cod, red meat and pork products, dairy products, legumes and vegetables, vegetable soup, potatoes, whole-grain bread, and wine. Vital status was ascertained with the National Death Index of Spain. Statistical analyses were performed with Cox regression models and adjusted for the main confounders. Results During a median follow-up of 10.9 years, 646 deaths occurred. Higher adherence to the SEAD was associated with lower all-cause mortality (fully adjusted hazard ratio [95% confidence interval] per 1-SD increment in the SEAD score 0.86 [0.79, 0.94]; p-trend &lt; 0.001). Most food components of the SEAD showed some tendency to lower all-cause mortality, especially moderate wine consumption (hazard ratio [95% confidence interval] 0.71 [0.59, 0.86]). The results were robust in several sensitivity analyses. The protective association between SEAD and all-cause death was of similar magnitude to that found for the Mediterranean Diet Adherence Screener (hazard ratio [95% confidence interval] per 1-SD increment 0.89 [0.80, 0.98]) and the Alternate Healthy Eating Index (0.83 [0.76, 0.92]). Conclusions Adherence to the SEAD is associated with a lower risk of all-cause death among older adults in Spain.</t>
  </si>
  <si>
    <t>BMC MEDICINE</t>
  </si>
  <si>
    <t>10.1186/s12916-021-01911-y</t>
  </si>
  <si>
    <t>Andres, P; Doblas-Miranda, E; Mattana, S; Molowny-Horas, R; Vayreda, J; Guardiola, M; Pino, J; Gordillo, J</t>
  </si>
  <si>
    <t>A Battery of Soil and Plant Indicators of NBS Environmental Performance in the Context of Global Change</t>
  </si>
  <si>
    <t>Nature-based solutions (NBSs) for risk reduction produce environmental effects that must be assessed to evaluate their performance. In a context of climate change and growing concern about the loss of biodiversity, indicators informing about ecosystem complexity, resilience and stability are required. NBS projects hardly ever include environmental monitoring programs and, at best, NBS performance is evaluated based on elementary indicators that provide poor information about ecosystem functions and services. Within the framework of the PHUSICOS (EU, H2020) project, a NBS approach is being applied to reduce the hydrometeorological risks (rock falls and snow avalanches) that threaten a transnational road and a very populated town in the Pyrenees range. In both cases, the planned actions are modifying soil and vegetation structure and functioning as well as the environmental services they provide. Here we present a set of soil and plant indicators designed to be included in the postoperation monitoring plan of both NBS projects. We provide a description and information about the range of values of every indicator measured in the study sites together with indications about analytical methods and sampling calendar. We discuss the trade-offs between monetary cost, expertise requirements and meaningfulness of the indicators.</t>
  </si>
  <si>
    <t>10.3390/su13041913</t>
  </si>
  <si>
    <t>Bouwman, M; Forrester, DI; den Ouden, J; Nabuurs, GJ; Mohren, GMJ</t>
  </si>
  <si>
    <t>Species interactions under climate change in mixed stands of Scots pine and pedunculate oak</t>
  </si>
  <si>
    <t>Mixed-species forests have become widely studied in the recent years because of their potential to mitigate risks associated with climate change. However, their growth dynamics are often difficult to predict because species interactions vary with climatic and edaphic conditions, stand structure and forest management. We examined species interactions in mixtures of Scots pine (Pinus sylvestris) and pedunculate oak (Quercus robur) under climate change and for varying soil conditions in the Netherlands, over a period of 30 years. We parameterized, calibrated and validated the 3-PG(mix) model for mixing effects in Scots pine and oak mixtures and analysed these effects under climate change. 3-PG(mix )performed well for the variety of forest stands examined throughout the Netherlands. Furthermore, it was also able to reproduce mixing effects for each species in mixtures compared to monocultures for the growing conditions examined. Simulated climate change resulted in lower productivity of oak and higher productivity of Scots pine, compared to the current climate. This was observed for both monospecific stands and mixtures. The mixture of Scots pine and oak showed clear but limited overyielding (mixture yield greater than the mean of the monocultures), which was mainly attributed to oak. This was maintained under the most extreme climate scenario for 2050, implying that for oak, increased growth due to mixing with Scots pine was larger than the reduction in productivity under the future climate. On resource-limited soils, Scots pine competitiveness was increased, and this was maintained under a warmer and drier climate. Our results suggest that projected changes in climate will influence species interactions and result in increased Scots pine productivity, notably on poor sandy soils, which are typical of the Netherlands.</t>
  </si>
  <si>
    <t>10.1016/j.foreco.2020.118615</t>
  </si>
  <si>
    <t>De La Pena-Lastra, S</t>
  </si>
  <si>
    <t>Seabird droppings: Effects on a global and local level</t>
  </si>
  <si>
    <t>Seabirds, with approximately 1 billion specimens, are the main exchangers of nutrients between Terrestial and Marine Systems and they have become an emerging interest group because of their effects on the planet's ecosystem. This review paper aims to highlight the impact of seabird droppings at different trophic levels, their occurrence, ecological risks and effects on soil, water, atmosphere and biota at global and local level to try to understand the ecological and climatic changes associated with the activities of these birds. Seabirds they have a very marked influence on the ecosystems where they form their colonies since, in addition to their function as predators, alongside with their depositions, they condition the primary producers and, consequently, the rest of the food chain. Their excrements contain large amounts of N, P and trace elements, most of which are bioavailable. In this study, besides bringing together the different works on nutrients and trace elements in excrements and differentiating some terms referring to these excrements, a brief historical overview of their importance for agriculture is made. In addition, the impacts produced by these birds on the ecosystem are also analysed according to two levels, at a global and local level. At each of these levels, a current state of the effects on the different compartments of the ecosystems is made, from the biota to the soils, the water or the atmosphere. This review supports the idea that more studies are needed both at the atmospheric level and in the terrestrial or marine environment for a better understanding of the changes these birds generate. (C) 2020 Elsevier B.V. All rights reserved.</t>
  </si>
  <si>
    <t>10.1016/j.scitotenv.2020.142148</t>
  </si>
  <si>
    <t>Relevance to action 15 and 17</t>
  </si>
  <si>
    <t>Matkala, L; Kulmala, L; Kolari, P; Aurela, M; Back, J</t>
  </si>
  <si>
    <t>Resilience of subarctic Scots pine and Norway spruce forests to extreme weather events</t>
  </si>
  <si>
    <t>We studied the occurrence of extreme weather events and their effects on the carbon dioxide and water exchange of two subarctic forest stands. One study site was a Scots pine site in eastern Finnish Lapland (VarriO), and the other was a Norway spruce site in western Finnish Lapland (Kenttarova). We compared short-term meteorological data with long-term data and found that the pine forest had experienced extremely warm, wet and dry years as well as cold spells during the growing season in the studied period of 2012-2018. The spruce forest was studied during the period 2003-2013, during which time it experienced extremely warm and wet summers, and dry periods, although the dry times were not statistically defined as such. The spruce forest was less resilient to warm and dry periods, as its total ecosystem respiration and respiration potential decreased during warm and dry summers, while the same effect was not seen in the pine forest. The decreased respiration values may have occurred due to slowed decomposition of organic matter. The pine forest experienced two cold spells during the studied period. One of these cold periods was more of a continuation of the previous cold spring and late start of the growing season in 2017, while the other one occurred after a warm period in 2014. The ecosystem respiration rates and gross primary production in 2017 remained low for the whole July-August time period likely due to cold-inhibited growth of ground vegetation, while in 2014 no such effect could be seen. We saw no effect of extreme weather events in the water exchange related measurements in either of the forests. Overall, both forests, especially the trees, were resilient to the weather extremes and experienced no long-term damage.</t>
  </si>
  <si>
    <t>10.1016/j.agrformet.2020.108239</t>
  </si>
  <si>
    <t>Ahmed, AAM; Deo, RC; Ghahramani, A; Raj, N; Feng, Q; Yin, ZL; Yang, LS</t>
  </si>
  <si>
    <t>LSTM integrated with Boruta-random forest optimiser for soil moisture estimation under RCP4.5 and RCP8.5 global warming scenarios</t>
  </si>
  <si>
    <t>Future soil moisture (SM) estimation is a practically useful task for eco-hydrologists, agriculturists, and stakeholders in environment health monitoring to generate comprehensive understanding of hydro-physical and soil dynamic system. This paper demonstrates the capability of a hybridised long short-term memory (LSTM) predictive framework to emulate SM under global warming scenarios. The proposed model is developed by integrating Boruta-random forest (BRF) feature selection and capturing significant antecedent memory of SM behaviour were applied to estimate the future SM using Coupled Model Intercomparison Phase-5 (CMIP5) repository. The BRF is adapted to extract pertinent features in hydro-meteorological variables intrinsically related to SM, and therefore, is used to construct a hybridised deep learning (i.e., BRF-LSTM) model. To establish the viability of deep learning model for SM estimation until 2100, five stations closely matched to the global climate model grid are selected in Australia's Murray Darling Basin. The performance skill of BRF-LSTM model is compared against standalone models (i.e., LSTM, SVR, and MARS). The results showed that the hybrid deep learning model (i.e., BRF-LSTM) with a feature selection capability could significantly outperform the standalone models for both warming simulations. The proposed hybrid model also demonstrated superiority in SM estimation with over 95% of all predictive errors lying below 0.02 mm, and low relative root means square error (approximate to 1.06% for RCP4.5 and approximate to 1.888% for RCP8.5) to outperform all the benchmark models. This study demonstrates the capability of LSTM algorithm coupled with BRF feature selection to simulate future soil moisture under climate change, and so, can be successfully implemented in hydrology, agriculture, soil use management and environmental management.</t>
  </si>
  <si>
    <t>STOCHASTIC ENVIRONMENTAL RESEARCH AND RISK ASSESSMENT</t>
  </si>
  <si>
    <t>10.1007/s00477-021-01969-3</t>
  </si>
  <si>
    <t>Khan, R; Gilani, H</t>
  </si>
  <si>
    <t>Global drought monitoring with big geospatial datasets using Google Earth Engine</t>
  </si>
  <si>
    <t>Drought or dryness occurs due to the accumulative effect of certain climatological and hydrological variables over a certain period. Droughts are studied through numerically computed simple or compound indices. Vegetation condition index (VCI) is used for observing the change in vegetation that causes agricultural drought. Since the land surface temperature has minimum influence from cloud contamination and humidity in the air, so the temperature condition index (TCI) is used for studying the temperature change. Dryness or wetness of soil is a major indicator for agriculture and hydrological drought and for that purpose, the index, soil moisture condition index (SMCI), is computed. The deviation of precipitation from normal is a major cause for meteorological droughts and for that purpose, precipitation condition index (PCI) is computed. The years when the indices escalated the dryness situation to severe and extreme are pointed out in this research. Furthermore, an interactive dashboard is generated in the Google Earth Engine (GEE) for users to compute the said indices using country boundary, time period, and ecological mask of their choice: Agriculture Drought Monitoring. Apart from global results, three case studies of droughts (2002 in Australia, 2013 in Brazil, and 2019 in Thailand) computed via the dashboard are discussed in detail in this research.</t>
  </si>
  <si>
    <t>10.1007/s11356-020-12023-0</t>
  </si>
  <si>
    <t>Jimenez-Ruiz, J; Hardion, L; Del Monte, JP; Vila, B; Santin-Montanya, MI</t>
  </si>
  <si>
    <t>Monographs on invasive plants in Europe N degrees 4: Arundo donax L.</t>
  </si>
  <si>
    <t>Arundo donax L. (Poaceae) is considered to be one of the worst invasive plants in the world, and here, we present a synthesis of all aspects of its biology, ecology and management that are relevant to understanding its invasive behaviour. This report presents information on the taxonomy, morphology, distribution, history of introduction and spread, ecology, responses to abiotic and biotic factors, biology, negative impacts, management and uses within the framework of a series of Botany Letters on Monographs on invasive plants in Europe. Arundo donax (giant reed) originated in subtropical Asia and is invasive in other warm regions worldwide, especially in degraded riparian areas. Introduced for use in agriculture, erosion control and construction in the Mediterranean European region since ancient times, it has become naturalized in several freshwater habitats and in disturbed areas. In its introduced range, A. donax shows strong genetic uniformity and no seed production. This situation is reversed in Asia, where this taxon is fertile and morphologically and genetically polymorphic. This perennial grass combines rhizomatous clonal growth with a tolerance to a wide variety of ecological conditions, such as high salinity levels and long droughts. This tall reed can increase the risk of fire, alter the natural drainage of channels and invade very sensitive habitats, posing a serious threat to riparian habitats and freshwater ecosystems. Effective methods to control A. donax are tarps on a cleared giant reed field to completely cover the affected zone, rhizome removal using a modified backhoe bucket adapted to separate soil from the rhizomes, and herbicide application on leaves. The combined technique of herbicide treatment plus stem-cutting can be included in management programmes, and this technique needs to be monitored over the long term to assess its success and to ensure native species colonization and ecosystem recovery. Regarding biological control, A. donax is host to different insect species that have been released to control it in parts of its non-native range (North America) with some success. However, these different methods of control should continue to be studied, evaluating the risks posed to the environment and the control level achieved. In this context, scientific, political and administrative efforts as well as environmental education are effective assets to address the management of this invasive species.</t>
  </si>
  <si>
    <t>10.1080/23818107.2020.1864470</t>
  </si>
  <si>
    <t>Pasut, C; Tang, FHM; Hamilton, DP; Maggi, F</t>
  </si>
  <si>
    <t>Carbon, Nitrogen, and Sulfur Elemental Fluxes in the Soil and Exchanges with the Atmosphere in Australian Tropical, Temperate, and Arid Wetlands</t>
  </si>
  <si>
    <t>Australian ecosystems, particularly wetlands, are facing new and extreme threats due to climate change, land use, and other human interventions. However, more fundamental knowledge is required to understand how nutrient turnover in wetlands is affected. In this study, we deployed a mechanistic biogeochemical model of carbon (C), nitrogen (N), and sulfur (S) cycles at 0.25 degrees x 0.25 degrees spatial resolution across wetlands in Australia. Our modeling was used to assess nutrient inputs to soil, elemental nutrient fluxes across the soil organic and mineral pools, and greenhouse gas (GHG) emissions in different climatic areas. In the decade 2008-2017, we estimated an average annual emission of 5.12 Tg-CH4, 90.89 Tg-CO2, and 2.34 x 10(-2) Tg-N2O. Temperate wetlands in Australia have three times more N2O emissions than tropical wetlands as a result of fertilization, despite similar total area extension. Tasmania wetlands have the highest areal GHG emission rates. C fluxes in soil depend strongly on hydroclimatic factors; they are mainly controlled by anaerobic respiration in temperate and tropical regions and by aerobic respiration in arid regions. In contrast, N and S fluxes are mostly governed by plant uptake regardless of the region and season. The new knowledge from this study may help design conservation and adaptation plans to climate change and better protect the Australian wetland ecosystem.</t>
  </si>
  <si>
    <t>10.3390/atmos12010042</t>
  </si>
  <si>
    <t>Montanarella, L; Panagos, P</t>
  </si>
  <si>
    <t>The relevance of sustainable soil management within the European Green Deal</t>
  </si>
  <si>
    <t>y The new European Green Deal has the ambition to make the European Union the first climate-neutral continent by 2050. The European Commission presented an ambitious package of measures within the Biodiversity Strategy 2030, the Farm to Fork and the European Climate Law including actions to protect our soils. The Farm to Fork strategy addresses soil pollution with 50 % reduction in use of chemical pesticides by 2030 and aims 20 % reduction in fertilizer use plus a decrease of nutrient losses by at least 50%. The Biodiversity Strategy has the ambition to set a minimum of 30 % of the EU's land area as protected areas, limit urban sprawl, reduce the pesticides risk, bring back at least 10 % of agricultural area under high-diversity landscape features, put forward the 25 % of the EU's agricultural land as organically farmed, progress in the remediation of contaminated sites, reduce land degradation and plant more than three billion new trees. The maintenance of wetlands and the enhancement of soil organic carbon are also addressed in the European Climate Law. The new EU Soil Observatory will be collecting policy relevant data and developing indicators for the regular assessment and progress towards the ambitious targets of the Green Deal.</t>
  </si>
  <si>
    <t>10.1016/j.landusepol.2020.104950</t>
  </si>
  <si>
    <t>Useful review background and as policy document</t>
  </si>
  <si>
    <t>Soil organic carbon sequestration (SCS) is a major mitigation option. Up to 1.4 Gt C could be stored annually in agricultural soils (after IPCC, 2007, 2014). About 20 % of the mitigation from SCS is achieved at negative cost and 80 % below US$100/tCO2eq making SCS a low-cost mitigation option. It requires conservingcarbon stocks, storing carbon in agricultural landscapes both in soil organic matter and in biomass through agroforestry, reducing CO2 emissions from drained peatlands and wetlands and better recycling organic carbon through improved circularity and lifecycle of urban and agri-food industries organic wastes, thereby contributing to the bioeconomy.</t>
  </si>
  <si>
    <t xml:space="preserve">annually </t>
  </si>
  <si>
    <t>Evidence of SOC sequestration, but not evidence of conservation practices and actions on sequestration</t>
  </si>
  <si>
    <t>Dalu, T; Cuthbert, RN; Taylor, JC; Magoro, ML; Weyl, OLF; Froneman, PW; Wasserman, RJ</t>
  </si>
  <si>
    <t>Benthic diatom-based indices and isotopic biomonitoring of nitrogen pollution in a warm temperate Austral river system</t>
  </si>
  <si>
    <t>Rivers are impacted by pollutants from anthropogenic activities such as urbanisation and agricultural practices. Whilst point source pollution has been widely studied and in some cases remediated, non-point pollutant sources remain pervasive, particularly in developing countries that lack economic and human specialist capacity. Monitoring of pollution levels in many regions is additionally challenged by a lack of robust indicators for nitrogen inputs, however, diatom community indices and analysis of variation in microphytobenthos (MBP) stable isotope analysis variations have potential. The present study investigates variations and utilities in benthic diatom indices and MPB delta N-15 along different river sections (n = 31) of an austral river between two seasons (wet and dry), testing for relationships with key environmental variables (physical, water and sediment), in the context of N monitoring. One hundred and eighteen diatom taxa belonging to 36 genera were identified, with physical (water flow), water (nitrate, P and total dissolved solids) and sediment (B, Ca, Cr, Na, N, P, SOM, Pb and Zn) variables correlating to one or more of the 12 diatom indices presented. In particular, Biological Diatom Index, Biological Index of Water Quality, Central Economic Community, Index of Artois-Picardie Diatom (IDAP) and Sladecek's Index were strongly explained by sediment variables, whilst Descy's Pollution Index and Schiefele and Schreiner's Index were explained by water and physical variables. Whilst MPB delta N-15 were within the no impact level in the wet and dry seasons at reference (i.e. unpolluted) sites, all sites located in agricultural or urban areas, and downstream of sewage discharges, had a wider range that encompassed increasing organic impacts (inorganic impacts to high organic impacts). Temperature and turbidity (negative), as well as dissolved oxygen, waterway width and depth (positive), significantly affected MPB delta N-15, whilst effects of chemistry variables were less apparent. Overall, we found that MPB delta N-15 signatures were significantly correlated with Trophic Diatom Index, the Specific Pollution Sensitivity Index and the Artois-Picardie Diatom Index, suggesting the utility of diatoms and MPB delta N-15 in assessments of aquatic pollution. In turn, MPB delta N-15 values are strong indicators of N pollution across spatial and seasonal gradients. Thus, the results showed the effects of sediment variables on diatoms to be strong, indicating that sediment rather than water characteristics more strongly structure diatom communities. Thus, sediment variables should be sampled when conducting bioassessment studies. (C) 2020 Elsevier B.V. All rights reserved.</t>
  </si>
  <si>
    <t>10.1016/j.scitotenv.2020.142452</t>
  </si>
  <si>
    <t>Tan, XL; Azam-Ali, S; Von Goh, E; Mustafa, M; Chai, HH; Ho, WK; Mayes, S; Mabhaudhi, T; Azam-Ali, S; Massawe, F</t>
  </si>
  <si>
    <t>Bambara Groundnut: An Underutilized Leguminous Crop for Global Food Security and Nutrition</t>
  </si>
  <si>
    <t>Rapid population growth, climate change, intensive monoculture farming, and resource depletion are among the challenges that threaten the increasingly vulnerable global agri-food system. Heavy reliance on a few major crops is also linked to a monotonous diet, poor dietary habits, and micronutrient deficiencies, which are often associated with diet-related diseases. Diversification-of both agricultural production systems and diet-is a practical and sustainable approach to address these challenges and to improve global food and nutritional security. This strategy is aligned with the recommendations from the EAT-Lancet report, which highlighted the urgent need for increased consumption of plant-based foods to sustain population and planetary health. Bambara groundnut (Vigna subterranea (L.) Verdc.), an underutilized African legume, has the potential to contribute to improved food and nutrition security, while providing solutions for environmental sustainability and equity in food availability and affordability. This paper discusses the potential role of Bambara groundnut in diversifying agri-food systems and contributing to enhanced dietary and planetary sustainability, with emphasis on areas that span the value chain: from genetics, agroecology, nutrition, processing, and utilization, through to its socioeconomic potential. Bambara groundnut is a sustainable, low-cost source of complex carbohydrates, plant-based protein, unsaturated fatty acids, and essential minerals (magnesium, iron, zinc, and potassium), especially for those living in arid and semi-arid regions. As a legume, Bambara groundnut fixes atmospheric nitrogen to improve soil fertility. It is resilient to adverse environmental conditions and can yield on poor soil. Despite its impressive nutritional and agroecological profile, the potential of Bambara groundnut in improving the global food system is undermined by several factors, including resource limitation, knowledge gap, social stigma, and lack of policy incentives. Multiple research efforts to address these hurdles have led to a more promising outlook for Bambara groundnut; however, there is an urgent need to continue research to realize its full potential.</t>
  </si>
  <si>
    <t>10.3389/fnut.2020.601496</t>
  </si>
  <si>
    <t>Possible relevance to action 15 but likely different ecosystem</t>
  </si>
  <si>
    <t>Endsley, KA; Kimball, JS; Reichle, RH; Watts, JD</t>
  </si>
  <si>
    <t>Satellite Monitoring of Global Surface Soil Organic Carbon Dynamics Using the SMAP Level 4 Carbon Product</t>
  </si>
  <si>
    <t>Soil organic carbon (SOC) is an important metric of soil health and the terrestrial carbon balance. Short-term climate variations affect SOC through changes in temperature and moisture, which control vegetation growth and soil decomposition. We evaluated a satellite data-driven carbon model, operating under the NASA Soil Moisture Active-Passive (SMAP) mission, as a means of monitoring global surface SOC dynamics. The SMAP Level 4 Carbon (L4C) product estimates a daily global carbon budget including surface (0- to 5-cm depth) SOC. We found that the L4C mean latitudinal SOC distribution is generally consistent with alternative assessments from static soil inventory records and dynamic global vegetation models (r &gt;= 0.89). Within forest systems, based on inventory data, L4C SOC is most similar in magnitude to litterfall but is correlated with coarse woody debris ( r=0.86) and total SOC ( r=0.81). L4C SOC is sensitive to seasonal and annual climate variability, with mean residence times that range from 1.5 years in the wet tropics to 17 years in the cold tundra. Incorporating soil moisture retrievals from the SMAP L-band (1.4 GHz) microwave radiometer within the L4C algorithm provides enhanced soil moisture sensitivity under low-to-moderate vegetation cover ((-2) vegetation water content). The L-band soil moisture had the greatest impact on the L4C carbon budget in semiarid regions, which span almost 60% of the globe and account for substantial variability in the terrestrial carbon sink. The L4C operational product enables prognostic investigations into effects of recent climate trends and anomalies (e.g., droughts and pluvials) on shallow soil carbon dynamics.</t>
  </si>
  <si>
    <t>10.1029/2020JG006100</t>
  </si>
  <si>
    <t>Possible background on how to monitor changes in SOC using global satellites. Enables prognostic investigations into effects of recent climate trends and anomalies on shallow soil C dynamics</t>
  </si>
  <si>
    <t>Huntley, D; Holmes, J; Bobrowsky, P; Chambers, J; Meldrum, P; Wilkinson, P; Donohue, S; Elwood, D; Sattler, K; Hendry, M; Macciotta, R; Roberts, NJ</t>
  </si>
  <si>
    <t>Hydrogeological and geophysical properties of the very-slow-moving Ripley Landslide, Thompson River valley, British Columbia</t>
  </si>
  <si>
    <t>Landslides along a 10 kin reach of Thompson River south of Ashc roft, British Columbia, have repeatedly damaged vital railway infrastructure, while also placing public safety, the environment, natural resources, and cultural heritage features at risk. Government agencies, universities, and the railway industry are focusing research efforts on a representative test site - the very-slow-moving Ripley Landslide - to manage better the geohazard risk in this corridor. We characterize the landslide's form and function through hydrogeological and geophysical mapping. Field mapping and exploratory drilling distinguish 10 hydrogeological units in surficial deposits and fractured bedrock. Electrical resistivity tomography, frequency domain electromagnetic conductivity measurements, ground-penetrating radar, seismic pressure wave refraction, and multispectral analysis of shear waves; in conjunction with downhole measurement of natural gamma radiation, induction conductivity, and magnetic susceptibility provide a detailed, static picture of soil moisture and groundwater conditions within the hydrogeological units. Differences in electrical resistivity of the units reflect a combination of hydrogeological characteristics and climatic factors, namely temperature and precipitation. Resistive earth materials include dry glaciofluvial outwash and nonfractured bedrock; whereas glaciolacustrine clay and silt, water-bearing fractured bedrock, and periodically saturated subglacial till and outwash are conductive. Dynamic, continuous real-time monitoring of electrical resistivity, now underway, will help characterize water-flow paths, and possible relationships to independently monitor pore pressures and slope creep. These new hydrogeological and geophysical data sets enhance understanding of the composition and internal structure of this landslide and provide important context to interpret multiyear slope stability monitoring ongoing in the valley.</t>
  </si>
  <si>
    <t>CANADIAN JOURNAL OF EARTH SCIENCES</t>
  </si>
  <si>
    <t>10.1139/cjes-2019-0187</t>
  </si>
  <si>
    <t>Grass, R; Malec, S; Wachendorf, M</t>
  </si>
  <si>
    <t>Biomass Performance and Competition Effects in an Established Temperate Agroforestry System of Willow and Grassland-Results of the 2nd Rotation</t>
  </si>
  <si>
    <t>Agroforestry systems (AFSs) are promoted as environmentally friendly and climate-change-resilient cultivation systems with the potential of increasing ecosystem services. Especially under temperate climatic conditions, the implementation in agricultural practice is low so far, inter alia due to the lack of knowledge regarding longer-term effects of such systems. This study investigated biomass yields and crop development during the second rotation of an alley cropping system with willows (clone Tordis ((Salix schwerinii x S. viminalis) x S. vim.)) and grassland that was established in March 2011, as reported in a former study of the authors. Two grassland swards (white clover grass (Lolium perenne L. and Trifolium repens L.) (CG) and a diversity mixture with 32 plant species (DIV)) were proven in an intensive (3/4 cuts per year) and extensive management system (two cuts per year). Total yield (sum of three years) of AFS increased substantially in the second rotation (year four to six after establishment of the AFS). This was particularly due to a fivefold increase in woody biomass. At the same time, yields of grassland biomass decreased slightly. Biomass of CG outperformed DIV, especially in the intensive managed systems with a dry matter (DM) yield of 18 t ha(-1), compared to 12.6 t ha(-1). However, AFS grassland yields were always lower than yields of reference areas with grassland in pure stand. Nevertheless, lower yields are probably caused by competition effects between woody crops and grassland. Grassland yields along transects across the grassland alleyways showed a strong decrease in the border areas in all treatments. Higher grassland yields in the alley center did not compensate yield reductions in border areas. Furthermore, the botanical composition of grassland was modified in border areas with reduced legume DM contribution and increases of both grasses and forbs. Thus, the width of grassland alleys with 9 m caused strong competition effects by the willows.</t>
  </si>
  <si>
    <t>10.3390/agronomy10111819</t>
  </si>
  <si>
    <t>Bian, HF; Zheng, SA; Liu, YA; Xu, L; Chen, Z; He, NP</t>
  </si>
  <si>
    <t>Changes to soil organic matter decomposition rate and its temperature sensitivity along water table gradients in cold-temperate forest swamps</t>
  </si>
  <si>
    <t>High-latitude forest swamp soil stores a large amount of carbon (C), because of its anaerobic condition and lower temperature. The combination of decreasing water table by artificial drainage and climate warming exert a considerable influence on soil C storage. In this study, we explored how the soil organic matter decomposition rate (R-s) and its temperature sensitivity (Q(10)) are altered with water-table gradients in high-latitude swamp soil. We sampled soil from cold-temperate forest swamps at three water-table gradients (permanently flooded, seasonally flooded, and non-flooded) in the high-latitude areas of Genhe and Mohe in China. We then conducted an incubation experiment using a new mode of varying incubation temperature, with rapid and continuous measurements of R-s. Our results showed that R-s at 20 degrees C (R-20) was significantly higher in seasonally flooded (SF) swamp soil, compared to permanently flooded (PF) or non-flooded (NF) soil. Soil redox condition mainly controlled R-20 during the early drying stage of forest swamps, while substrate quantity and quality dominated the latter stage. The highest Q(10) was observed in SF soils in Genhe, but this was not significant compared to the Q(10) in soils from Mohe. There were clear regional differences in Q(10) driven by changes to soil substrate (dissolved organic C and nitrogen) and physicochemical properties. Our findings indicate that high-latitude forest swamp soils may emit more CO2 and act as a C source under the scenarios of artificial draining and climate warming.</t>
  </si>
  <si>
    <t>10.1016/j.catena.2020.104684</t>
  </si>
  <si>
    <t>Piton, G; Foulquier, A; Martinez-Garcia, LB; Legay, N; Arnoldi, C; Brussaard, L; Hedlund, K; da Silva, PM; Nascimento, E; Reis, F; Sousa, JP; Clement, JC; De Deyn, GB</t>
  </si>
  <si>
    <t>Resistance-recovery trade-off of soil microbial communities under altered rain regimes: An experimental test across European agroecosystems</t>
  </si>
  <si>
    <t>With the increased occurrence of climate extremes, there is an urgent need to better understand how management strategies affect the capacity of the soil microbial community to maintain its ecosystem functions (e.g. nutrient cycling). To address this issue, intact monoliths were extracted from conventional and ecological managed grasslands in three countries across Europe and exposed under common air condition (temperature and moisture) to one of three altered rain regimes (dry, wet and intermittent wet/dry) as compared to a normal regime. Subsequently, we compared the resistance and recovery of the soil microbial biomass, potential enzyme activities and community composition. The microbial community composition differed with soil management and rain regimes. Soil microbial biomass increased from the wetter to the dryer rain regime, paralleling an increase of available carbon and nutrients, suggesting low sensitivity to soil moisture reduction but nutritional limitations of soil microbes. Conversely, enzyme activities decreased with all altered rain regimes. Resistance and recovery (considering absolute distance between normal and altered rain regime) of the microbial communities depended on soil management. Conventional-intensive management showed higher resistance of two fundamental properties for nutrient cycling (i.e. bacterial biomass and extracellular enzyme activities) yet associated with more important changes in microbial community composition. This suggests an internal community reorganization promoting biomass and activity resistance. Conversely, under ecological management bacterial biomass and enzyme activities showed better recovery capacity, whereas no or very low recovery of these properties was observed under conventional management. These management effects were consistent across the three altered rain regimes investigated, indicating common factors controlling microbial communities' response to different climate-related stresses. Synthesis and applications. Our study provides experimental evidence for an important trade-off for agroecosystem management between (a) stabilizing nutrient cycling potential during an altered rain regime period at the expense of very low recovery capacity and potential long-term effect (conventional sites) and (b) promoting the capacity of the microbial community to recover its functional potential after the end of the stress (ecological sites). Thus, management based on ecologically sound principles may be the best option to sustain long-term soil functioning under climate change.</t>
  </si>
  <si>
    <t>10.1111/1365-2664.13774</t>
  </si>
  <si>
    <t>To sum up, management based on ecologically sound principles, typically comprising lower fertilization load, the use of organic fertilizer and more diversified plant communities from the local species pool (Bender et al., 2016; Bommarco et al., 2013; Lori et al., 2020) should be encouraged to maintain long-term soil fertility.                                                            This study presents a potential crucial trade-off for managers between stabilizing nutrient cycling potential during an altered rain regime period or promoting a recovery of this nutrient cycling potential. Agroecosystem management strategies may need to account for such trade-offs when seeking to rely on long-term soil biological functioning to provide ecosystem services. Under unpredictable precipitation regimes, promoting soil microbial communities with recovery capacities may be the best option to sustain long-term soil functioning along with maintenance of plant productivity, and our results indicate that management based on ecologically sound principles (e.g. organic agriculture) can contribute to achieving this.</t>
  </si>
  <si>
    <t xml:space="preserve">need to read paper </t>
  </si>
  <si>
    <t>Brun, P; Psomas, A; Ginzler, C; Thuiller, W; Zappa, M; Zimmermann, NE</t>
  </si>
  <si>
    <t>Large-scale early-wilting response of Central European forests to the 2018 extreme drought</t>
  </si>
  <si>
    <t>The combination of drought and heat affects forest ecosystems by deteriorating the health of trees, which can lead to large-scale die-offs with consequences on biodiversity, the carbon cycle, and wood production. It is thus crucial to understand how drought events affect tree health and which factors determine forest susceptibility and resilience. We analyze the response of Central European forests to the 2018 summer drought with 10 x 10 m satellite observations. By associating time-series statistics of the Normalized Difference Vegetation Index (NDVI) with visually classified observations of early wilting, we show that the drought led to early leaf-shedding across 21,500 +/- 2,800 km(2), in particular in central and eastern Germany and in the Czech Republic. High temperatures and low precipitation, especially in August, mostly explained these large-scale patterns, with small- to medium-sized trees, steep slopes, and shallow soils being important regional risk factors. Early wilting revealed a lasting impact on forest productivity, with affected trees showing reduced greenness in the following spring. Our approach reliably detects early wilting at the resolution of large individual crowns and links it to key environmental drivers. It provides a sound basis to monitor and forecast early-wilting responses that may follow the droughts of the coming decades.</t>
  </si>
  <si>
    <t>10.1111/gcb.15360</t>
  </si>
  <si>
    <t>Yokohata, T; Saito, K; Ito, A; Ohno, H; Tanaka, K; Hajima, T; Iwahana, G</t>
  </si>
  <si>
    <t>Future projection of greenhouse gas emissions due to permafrost degradation using a simple numerical scheme with a global land surface model</t>
  </si>
  <si>
    <t>The Yedoma layer, a permafrost layer containing a massive amount of underground ice in the Arctic regions, is reported to be rapidly thawing. In this study, we develop the Permafrost Degradation and Greenhouse gasses Emission Model (PDGEM), which describes the thawing of the Arctic permafrost including the Yedoma layer due to climate change and the greenhouse gas (GHG) emissions. The PDGEM includes the processes by which high-concentration GHGs (CO2 and CH4) contained in the pores of the Yedoma layer are released directly by dynamic degradation, as well as the processes by which GHGs are released by the decomposition of organic matter in the Yedoma layer and other permafrost Our model simulations show that the total GHG emissions from permafrost degradation in the RCP8.5 scenario was estimated to be 31-63 PgC for CO2 and 1261-2821 TgCH(4) for CH4 (68th percentile of the perturbed model simulations, corresponding to a global average surface air temperature change of 0.05-0.11 degrees C), and 14-28 PgC for CO2 and 618-1341 TgCH(4) for CH4 (0.03-0.07 degrees C) in the RCP2.6 scenario. GHG emissions resulting from the dynamic degradation of the Yedoma layer were estimated to be less than 1% of the total emissions from the permafrost in both scenarios, possibly because of the small area ratio of the Yedoma layer. An advantage of PDGEM is that geographical distributions of GHG emissions can be estimated by combining a state-of-the-art land surface model featuring detailed physical processes with a GHG release model using a simple scheme, enabling us to consider a broad range of uncertainty regarding model parameters. In regions with large GHG emissions due to permafrost thawing, it may be possible to help reduce GHG emissions by taking measures such as restraining land development.</t>
  </si>
  <si>
    <t>10.1186/s40645-020-00366-8</t>
  </si>
  <si>
    <t xml:space="preserve">Likely highly relevant but may not apply to UK as EU focussed. </t>
  </si>
  <si>
    <t>The basic strategy to increase SOC stocks is through restitution of endogenous (e.g., crop residues, wood litter, weeds) or incorporation of exogenous (e.g. animal manure, sewage sludge, compost) organic matter to the soil. In this context, the recycling of organic wastes from domestic activities and urban areas as organic fertilizers is an opportunity to  transfer organic carbon in ways that enhance SOC storage, ameliorate the nutrient content of soils and close nitrogen and phosphorus cycles at regional scales (Rumpel et al., 2019). In addition to exogenous organic amendments such as compost and manure, reduced or no tillage, improved management of crop residues and agro-industry by-products, crop rotation, green manuring, and cover cropping are the most suitable interventions to enhance SOC stocks in agricultural soils (FAO, 2017a).                                                                                                                                                                                                                 In a review of studies conducted under Mediterranean conditions, Francaviglia et al. (2019) reported that the application of external C sources to the soil has a great potential in terms of SOC storage rate, with highest results obtained by compost (+334.02•10􀀀 3 Mg C ha􀀀 1 yr􀀀 1) and sewage sludge (+101.58•10􀀀 3 Mg C ha􀀀 1 yr􀀀 1), whilst manure was less effective (+18.70•10􀀀 3 Mg C ha􀀀 1 yr􀀀 1) and slurry even negative (􀀀 0.07•10􀀀 3Mg C ha􀀀 1 yr􀀀 1), especially when combined with mineral fertilizers (􀀀 7.02 •10􀀀 3 Mg C ha􀀀 1 yr􀀀 1) (Table 1).                                                 Comprehensive studies recently published online (FAO, 2017b) indicated marked variations in organic carbon stocks among crop types. In particular, topsoils (0–30 cm) of arable lands at the global scale show mean values of 51.0 ± 0.66 Mg C ha􀀀 1, while rice fields and forests account for 55.6 ± 3.01 and 71.1 ± 2.10 Mg C ha􀀀 1 respectively. Most authors agree that, under equal pedoclimatic conditions, SOC content is generally smaller in cropland soils than in forests, grasslands or shrublands (see, for instance, Pellegrini et al., 2018).                              The effect of irrigation on SOC has been indeed observed to vary according to local conditions and specific water and soil management. In Mediterranean Europe, soil C losses associated to the implementation of irrigation have been reported in Portugal (Nunes et al., 2007) as well as in Italy (Costantini and Lorenzetti, 2013).                                                 A recent study on the effect of the simultaneous adoption of irrigation and no-till in a stony soil in NE Spain (Arias et al., 2017) has shown that these soils can be reactive to the improved carbon inputs from crop residues resulting from the combination of irrigation with no-till in the very short-term. In particular, an increment of 10 Mg SOC ha􀀀 1 (from 37.9 ± 0.7 to 47.9 ± 1.1 Mg SOC ha􀀀 1) in the upper 30 cm (after correction for stone content using the hybrid method for bulk density described by Throop et al., 2012) was observed after 2 years (Table 1).</t>
  </si>
  <si>
    <t>However, few generalizations can be made of findings about sustainable
agricultural practices, because their effectiveness is inherently dependent
on the local socio-economic, environmental and cultural context
(Henry et al., 2018; Rumpel et al., 2019; Sanz et al., 2017; Schoonhoven
and Runhaar, 2018). Local limitations due to climate and soil conditions
can make standard strategies to be ineffective when applied at these
sites, or local growing conditions can interfere with the efficiency of
these strategies, suggesting the need of developing locally-adapted
innovative strategies</t>
  </si>
  <si>
    <t xml:space="preserve">Further evidence in paper that is relevant. Table 1 and Table 2 especially.  Table 2 highlights what is already known, good practice and the research gaps. I would use this as a key paper for this action. </t>
  </si>
  <si>
    <t>Thorp, KR; DeJonge, KC; Marek, GW; Evett, SR</t>
  </si>
  <si>
    <t>Comparison of evapotranspiration methods in the DSSAT Cropping System Model: I. Global sensitivity analysis</t>
  </si>
  <si>
    <t>Global sensitivity analysis (GSA) is useful for evaluating the responsiveness of agroecosystem models to input parameter adjustments. Evaluations of model sensitivity for diverse water status conditions and evapotranspiration (ET) algorithms will facilitate better use of models to provide water management recommendations. The objective of this study was to conduct a GSA to identify influential parameters in the Decision Support System for Agrotechnology Transfer (DSSAT) Cropping System Model (CSM), specifically using the CROPGRO-Cotton module with data from cotton field studies conducted in 2000, 2001, and 2008 at Bushland, Texas. The field studies tested fully-irrigated, deficit-irrigated, and dryland cotton production in a semi-arid environment. Using high performance computing resources, a GSA was conducted to evaluate the sensitivity of 24 model outputs with respect to 37 model input parameters. The GSA was conducted for six different ET methodologies available in the model. With first-order sensitivity indices &lt;0.05, nearly half of the tested input parameters did not influence any model output for any of the tested simulation scenarios. Among the parameters with first-order sensitivity indices &gt;0.05, eleven were cultivar parameters that controlled crop development and growth, and five were soil parameters that specified initial soil water conditions, soil water limits, drainage rate, and root growth characteristics. The influences of another soil parameter and one ET parameter were relevant only for the ET methods that required them. Large differences in sensitivity indices were found based on the choice between two soil water evaporation methods. In addition to providing insights for other applications of this model, the results specifically informed further efforts to evaluate the model using measured data from the Bushland cotton studies to compare performance among the six ET methods, as reported in a companion paper.</t>
  </si>
  <si>
    <t>COMPUTERS AND ELECTRONICS IN AGRICULTURE</t>
  </si>
  <si>
    <t>10.1016/j.compag.2020.105658</t>
  </si>
  <si>
    <t>Wei, ZW; He, XG; Zhang, YG; Pan, M; Sheffield, J; Peng, LQ; Yamazaki, D; Moiz, A; Liu, YP; Ikeuchi, K</t>
  </si>
  <si>
    <t>Identification of uncertainty sources in quasi-global discharge and inundation simulations using satellite-based precipitation products</t>
  </si>
  <si>
    <t>Predicting river discharge and inundation is crucial for water resources management and flood hazard reduction; however, it is still unclear to what extent their variabilities can be captured on global scale. This study evaluates uncertainty sources in the quasi-global river discharge and inundation simulations using the Variable Infiltration Capacity (VIC) macroscale hydrologic model and the Catchment-based Macroscale Floodplain (CaMa-Flood) hydrodynamic model, forced with five high-resolution satellite precipitation datasets. The simulated discharge is first evaluated against more than 2852 sites selected from the Global Streamflow Indices and Metadata Archive (GSIM) dataset, and then the simulated inundation is compared with complementary multiple satellite observations. Globally, about 38% - 43% of the stations produce reasonable discharge simulations with positive Kling-Gupta Efficiency (KGE) on monthly time scale. The simulations show good agreement for flood fractions with mean correlations ranging from 0.47 to 0.62 for satellite detected events. The potential uncertainties sources of discharge and inundation simulation related to physics setting and forcing datasets, such as precipitation, land surface model, routing model, and observation from site and satellite are discussed, as well as future directions for improving large-scale model applications. By using default model settings, we hope our study can offer valuable insights into the applicability of flood simulations and provide guides for model development.</t>
  </si>
  <si>
    <t>10.1016/j.jhydrol.2020.125180</t>
  </si>
  <si>
    <t>Relevance to actions 13 and 15?</t>
  </si>
  <si>
    <t>Piotrowski, K; Romanowska-Duda, Z; Messyasz, B</t>
  </si>
  <si>
    <t>Cultivation of energy crops by ecological methods under the conditions of global climate and environmental changes with the use of diatom extract as a natural source of chemical compounds</t>
  </si>
  <si>
    <t>Modern agriculture must be subject to some adaptation processes due to unpredictable climate changes. One of the activities that enables the production of plant biomass in adverse climatic conditions is the development of ecological and innovative crop technologies using natural plant extracts. The elimination of synthetic fertilizers and their replacement with products based on organic matter will increase the plant's resistance to negative conditions of environmental stress, will have a positive effect on the development and yielding of plants and will reduce cultivation costs. The plant material: willow (Salix viminalis), Jerusalem artichoke (Helianthus tuberosus) and Virginia mallow (Sida hermaphrodita). The natural extract was obtained fromNaviculasp. (Bacillariophyceae) monocultures, which was applied to plants in three variants: watering, spraying (foliar application) and watering and spraying. Every 2 weeks: plant height and chlorophyll content index were determined and at the end of the growing season, an analysis was made of: fresh and dry biomass, gas exchange activity in plants (net photosynthesis, transpiration, stomatal conductivity and intercellular CO(2)concentration). The enzymatic activity of acid (pH = 6.0) and alkaline (pH = 7.5) phosphatase, RNase, dehydrogenases, as well as the integrity of cytoplasmic membranes was determined. The obtained results confirmed the positive effect of diatom monoculture extract on the growth and development of the plants. The analyzed physicochemical parameters were characterized by 15-20% higher values in comparison with the control. The use of natural extracts fromNaviculasp. can be an alternative to chemical fertilizers and is considered one of the promising strategies in organic agriculture.</t>
  </si>
  <si>
    <t>10.1007/s11738-020-03135-8</t>
  </si>
  <si>
    <t>Albergel, C; Zheng, YJ; Bonan, B; Dutra, E; Rodriguez-Fernandez, N; Munier, S; Draper, C; de Rosnay, P; Munoz-Sabater, J; Balsamo, G; Fairbairn, D; Meurey, C; Calvet, JC</t>
  </si>
  <si>
    <t>Data assimilation for continuous global assessment of severe conditions over terrestrial surfaces</t>
  </si>
  <si>
    <t>LDAS-Monde is a global offline land data assimilation system (LDAS) that jointly assimilates satellite-derived observations of surface soil moisture (SSM) and leaf area index (LAI) into the ISBA (Interaction between Soil Biosphere and Atmosphere) land surface model (LSM). This study demonstrates that LDAS-Monde is able to detect, monitor and forecast the impact of extreme weather on land surface states. Firstly, LDAS-Monde is run globally at 0.25 degrees spatial resolution over 2010-2018. It is forced by the state-of-the-art ERAS reanalysis (LDAS_ERA5) from the European Centre for Medium Range Weather Forecasts (ECMWF). The behaviour of the assimilation system is evaluated by comparing the analysis with the assimilated observations. Then the land surface variables (LSVs) are validated with independent satellite datasets of evapotranspiration, gross primary production, sun-induced fluorescence and snow cover. Furthermore, in situ measurements of SSM, evapotranspiration and river discharge are employed for the validation. Secondly, the global analysis is used to (i) detect regions exposed to extreme weather such as droughts and heatwave events and (ii) address specific monitoring and forecasting requirements of LSVs for those regions. This is performed by computing anomalies of the land surface states. They display strong negative values for LAI and SSM in 2018 for two regions: north-western Europe and the Murray-Darling basin in south-eastern Australia. For those regions, LDAS-Monde is forced with the ECMWF Integrated Forecasting System (IFS) high-resolution operational analysis (LDAS_HRES, 0.10 degrees spatial resolution) over 2017-2018. Monitoring capacities are studied by comparing openloop and analysis experiments, again against the assimilated observations. Forecasting abilities are assessed by initializing 4 and 8 d LDAS_HRES forecasts of the LSVs with the LDAS_HRES assimilation run compared to the open-loop experiment. The positive impact of initialization from an analysis in forecast mode is particularly visible for LAI that evolves at a slower pace than SSM and is more sensitive to initial conditions than to atmospheric forcing, even at an 8 d lead time. This highlights the impact of initial conditions on LSV forecasts and the value of jointly analysing soil moisture and vegetation states.</t>
  </si>
  <si>
    <t>10.5194/hess-24-4291-2020</t>
  </si>
  <si>
    <t>Mungi, NA; Qureshi, Q; Jhala, YV</t>
  </si>
  <si>
    <t>Expanding niche and degrading forests: Key to the successful global invasion of Lantana camara (sensu lato)</t>
  </si>
  <si>
    <t>Estimating the distribution of invasive species and understanding the ecological reasons for their success is crucial for their management. Moreover, their ability to invade biogeographically distinct regions in short timespans poses interesting ecological questions. Lantana camara (sensu lato) is one such invasive species of global concern. In an unprecedented effort, we surveyed 207,100 km(2) of Indian forests by sampling 13715 grids of 5 x 5 km, each with 1-31 plots of 10 m diameter, to record the abundance of Lantana. For India, we modeled occupancy of Lantana in the sampled area by accounting for imperfect detection; and potential invasion outside the sampled area using MaxEnt with covariates of climate, soil, forest and human disturbance. Further, Lantana's response in comparable areas of its native and global invaded range was modeled using MaxEnt to provide a better understanding of its changing relationship with environmental factors. Lantana invaded 154,837 km2 of the surveyed area, and threatened 303,607 km2 of total Indian forests (44%); with preference to warm, humid, fertile areas, degraded by extractive human use. By combining our large-scale ground surveys with published data, we show that Lantana has expanded its climatic niche worldwide, with &gt;11 million km2 suitable for its invasion. Niche comparison revealed that Lantana might have adaptive plasticity in its invaded range; where it was found to be more tolerant to higher temperatures, lower fertility and shade as compared to its native range. In light of Lantana's introduction history that suggest excessive hybridization between previously allopatric populations, and its known genetic diversity in the invaded range, the existing adaptive plasticity is suggestive of contemporary evolution. This adaptive nature can increase area under its invasion and pose an ecological conundrum of managing an evolving neophyte. (C) 2020 The Authors. Published by Elsevier B.V.</t>
  </si>
  <si>
    <t>10.1016/j.gecco.2020.e01080</t>
  </si>
  <si>
    <t>Assessing the habitat suitability of 10 serious weed species in global croplands</t>
  </si>
  <si>
    <t>Weed expansion has the potential to severely affect global agriculture. Habitat suitability models (HSMs) have been widely used to assess weed expansion to enable effective prevention and control of weeds. However, few studies have focused on the habitat suitability of global croplands for these weeds. Previous studies listed the 10 serious weed species that have the largest negative impact on global agriculture. Here, we used Maxent modeling (an HSM with good performance) to quantify the habitat suitability of global croplands for these 10 weed species using occurrence records and environmental variables (i.e., climate factors, soil properties, and human footprint). We compared the habitat suitability values of these 10 serious weed species in 174 different types of cropland. The habitat suitability values for all the weed species studied was high in global croplands. Furthermore, habitat suitability may depend on the type of cropland and the spatial variation created by varying climate factors, soil properties, and human footprint. Cynodon dactylon, Echinochloa crus-galli, Eleusine indica, Panicum maximum, and Sorghum halepense had the highest habitat suitability values in chicory plantations. Cyperus rotundus and Echinochloa colona had the highest habitat suitability values in olive plantations. The habitat suitability values for Imperata cylindrica was the highest in mustard plantations, Eichhornia crassipes was most suited to expansion in raspberry plantations, and the habitat suitability values for Lantana camara was the highest in chickpea plantations. Risk prevention and control should be based on the cropland type for these 10 serious weed species, taking into account climate factors, soil properties, and human activities. Our study provides guidelines for effective management of weed risk in different croplands globally. (C) 2020 The Author(s). Published by Elsevier B.V.</t>
  </si>
  <si>
    <t>10.1016/j.gecco.2020.e01142</t>
  </si>
  <si>
    <t>No clear relevance to adaptation and mitigation outcomes but may be useful background, also possible relevance to action 13</t>
  </si>
  <si>
    <t>Kreyling, J; Schumann, R; Weigel, R</t>
  </si>
  <si>
    <t>Soils from cold and snowy temperate deciduous forests release more nitrogen and phosphorus after soil freeze-thaw cycles than soils from warmer, snow-poor conditions</t>
  </si>
  <si>
    <t>The effects of global warming are most pronounced in winter. A reduction in snow cover due to warmer atmospheric temperature in formerly cold ecosystems, however, could counteract an increase in soil temperature by reduction of insulation. Thus, soil freeze-thaw cycles (FTCs) might increase in frequency and magnitude with warming, potentially leading to a disturbance of the soil biota and release of nutrients. Here, we assessed how soil freeze-thaw magnitude and frequency affect short-term release of nutrients in temperate deciduous forest soils by conducting a three-factorial gradient experiment with ex situ soil samples in climate chambers. The fully crossed experiment included soils from forests dominated by Fagus sylvatica (European beech) that originate from different winter climate (mean coldest month temperature range Delta T &gt;4 K), a range of FTC magnitudes from no (T = 4.0 degrees C) to strong (T = -11.3 degrees C) soil frost, and a range of FTC frequencies (f = 0-7). We hypothesized that higher FTC magnitude and frequency will increase the release of nutrients. Furthermore, soils from cold climates with historically stable winter soil temperatures due to deep snow cover will be more responsive to FTCs than soils from warmer, more fluctuating winter soil climates. FTC magnitude and, to a lesser extent, also FTC frequency resulted in increased nitrate, ammonium, and phosphate release almost exclusively in soils from cold, snow-rich sites. The hierarchical regression analyses of our three-factorial gradient experiment revealed that the effects of climatic origin (mean minimum winter temperature) followed a sigmoidal curve for all studied nutrients and was modulated either by FTC magnitude (phosphate) or by FTC magnitude and frequency (nitrate, ammonium) in complex twofold and, for all studied nutrients, in threefold interactions of the environmental drivers. Compared to initial concentrations, soluble nutrients were predicted to increase to 250 % for nitrate (up to 16 mu g NO3-N kg(-1)DM), to 110 % for ammonium (up to 60 mu g NH4-N kg(-1)DM), and to 400 % for phosphate (2.2 mu g PO4-P kg(-1)DM) at the coldest site for the strongest magnitude and highest frequency. Soils from warmer sites showed little nutrient release and were largely unaffected by the FTC treatments except for above-average nitrate release at the warmest sites in response to extremely cold FTC magnitude. We suggest that currently warmer forest soils have historically already passed the point of high responsiveness to winter climate change, displaying some form of adaptation either in the soil biotic composition or in labile nutrient sources. Our data suggest that previously cold sites, which will lose their protective snow cover during climate change, are most vulnerable to increasing FTC frequency and magnitude, resulting in strong shifts in nitrogen and phosphorus release. In nutrient-poor European beech forests of the studied Pleistocene lowlands, nutrients released over winter may be leached out, inducing reduced plant growth rates in the following growing season.</t>
  </si>
  <si>
    <t>10.5194/bg-17-4103-2020</t>
  </si>
  <si>
    <t>Zhang, D; Yang, Y; Wu, JF; Zheng, XL; Liu, GQ; Sun, XM; Lin, J; Wu, JC</t>
  </si>
  <si>
    <t>Global sensitivity analysis on a numerical model of seawater intrusion and its implications for coastal aquifer management: a case study in Dagu River Basin, Jiaozhou Bay, China</t>
  </si>
  <si>
    <t>Seawater intrusion (SWI) has triggered an accelerating process of freshwater contamination and significantly affected the soil fertility and local groundwater supply in the coastal area of Jiaozhou Bay, Shandong Province, China. This study establishes a three-dimensional numerical model based on SEAWAT code to simulate transient regional SWI to coastal aquifers in Dagu River Basin (DRB) adjacent to Jiaozhou Bay. The hydrogeological parameters in the SEAWAT model are calibrated and validated with the observed data of groundwater level and chloride (Cl-) concentration from 1 January 2010 to 1 June 2018. Also, global sensitivity analysis is used to evaluate the impacts of hydrogeological parameters (aquifer hydraulic conductivity and specific yield), along with sources/sinks consisting of recharge from precipitation infiltration and groundwater abstraction, on the SWI model. The sensitivity analysis results indicate that the progression of SWI is sensitive to the groundwater recharge from precipitation infiltration and the groundwater abstraction in the study area, while the hydraulic conductivity is of secondary importance. Furthermore, the baseline SWI model is applied to predict the extent of SWI under different scenarios considering the possible future precipitation and groundwater abstraction. It is shown that increased recharge and reduced groundwater abstraction could effectively lessen the extent of future SWI. As a case study, the research efforts on the regional SWI model are of critical importance for investigating the occurrence of SWI, identifying the factors most influential on the SWI process, and providing useful predictive information for SWI management in the DRB aquifer of Jiaozhou Bay.</t>
  </si>
  <si>
    <t>HYDROGEOLOGY JOURNAL</t>
  </si>
  <si>
    <t>10.1007/s10040-020-02219-6</t>
  </si>
  <si>
    <t>Song, ZQ; Fu, YSH; Du, YJ; Li, L; Ouyang, XJ; Ye, WH; Huang, ZL</t>
  </si>
  <si>
    <t>Flowering phenology of a widespread perennial herb shows contrasting responses to global warming between humid and non-humid regions</t>
  </si>
  <si>
    <t>Plant phenology was assessed as one of the most key Essential Biodiversity Variables on species functional traits, which underpins a variety of aspects of ecosystem function and is a vital determinant of species distribution. Flowering phenology is one of the most sensitive indicators of the effects of recent climatic change. Understanding of intraspecific variation in phenological responses to climate change can contribute to the accurate prediction of phenology and the assessment of potential impacts of climate change on organisms. However, this intraspecific variation in phenological sensitivity in natural systems is still unclear, especially at large spatial scales. Using the widespread perennial herbSpiranthes sinensis, we quantified intraspecific variation in phenological responses to warming among groups located along climatic gradients. Phenological data were derived from 1,681 collections of herbarium specimens and photographs across eastern Asia and southeastern Australia over the period 1902-2017 and spans eight humid and eight non-humid regions. We found that peak flowering dates ofSpiranthe sinensis(FLss) showed substantial intraspecific variation in temperature sensitivity, ranging from -5.16 +/- 1.13 to 4.16 +/- 0.90 days/degrees C. Across all 16 regions, FLss exhibited the strongest delayed response to warming in southeastern Australia. Temperature sensitivity of the FLss was significantly correlated with annual precipitation and aridity index of a region, suggesting a possible role of declined water availability in reducing temperature sensitivity. Notably, contrasting phenological responses to warming were found between collections with different humidity regimes: humid regions generally flowered earlier (M: -3.57 days/degrees C) and non-humid regions exhibited slightly delayed flowering (M: 1.25 days/degrees C). These findings provide empirical evidence of substantial intraspecific variation in phenological sensitivity across large spatial scales, and highlights that soil water availability may play a key role in a warming planet, especially in non-humid regions.</t>
  </si>
  <si>
    <t>10.1111/1365-2435.13634</t>
  </si>
  <si>
    <t>Corbin, JD; Thiet, RK</t>
  </si>
  <si>
    <t>Temperate biocrusts: mesic counterparts to their better-known dryland cousins</t>
  </si>
  <si>
    <t>Biological soil crusts (biocrusts) are known to serve crucial functions in many arid and semiarid habitats, but less is understood about biocrusts in temperate biomes, where they are often widespread and can play important roles in aboveground and belowground processes. Because the distinctive conditions that support biocrusts in temperate biomes - sandy, acidic, and/or nutrient-poor soils or exposed bedrock - frequently also support rare plant and animal communities, such sites can have considerable conservation value. We detail the distribution of biocrusts in temperate habitats, including many in the northeasternUS, where they have not previously been described. Besides adding another layer of biodiversity to the sites in which they occur, biocrusts may also play a critical role in site-level ecology and functioning. As such, integrating temperate biocrust composition, distribution, and functions into ecosystem management may contribute to the stability and resilience of the ecosystems in which they are found in the face of global climate change and other disturbances.</t>
  </si>
  <si>
    <t>10.1002/fee.2234</t>
  </si>
  <si>
    <t>Vieites-Blanco, C; Gonzalez-Prieto, SJ</t>
  </si>
  <si>
    <t>Invasiveness, ecological impacts and control of acacias in southwestern Europe - a review</t>
  </si>
  <si>
    <t>The most prolific acacias in southern Europe (Acacia dealbata, A. melanoxylon and A. longifolia) are rapidly spreading in its westernmost area: Portugal and NW Spain, where congeners with invasion potential are already established. We performed a bibliographic search of acacia invasions in southern Europe and used spatial data on acacia distribution and abiotic parameters in Iberia to check the influence of abiotic factors on acacia invasion. According to our results, in Iberia A. dealbata and A. melanoxylon seem limited by high soil pH (pH(cacl2) &gt; 5.5), frequent frosts (&gt; 21 to 40 d yr(-1)) and low annual precipitation (&lt; 500 to 1000 mm); data were inconclusive for A. longifolia, while A. saligna prefers neutral soils in the driest and warmest areas. The percentage of area occupied by A. dealbata and A. melanoxylon increases significantly with the percentage of burnt surface. In the literature, acacias' invasiveness is usually attributed to their high resprouting and seeding capacity and to native exclusion through their allelopathic potential; symbiotic promiscuity with rhizobia; high environmental plasticity; and adaptation to burnt, cleared and resource-poor land. However, it is unknown how acacias became so invasive in western Iberia, where native Fabaceae shrubs with similar ecological traits (and invaders outside their natural range) are abundant. Invasive acacias can modify fire and water regimes, above-ground biodiversity, and topsoil characteristics (microbial communities, pH, organic matter and macronutrients levels); nevertheless, sound comparisons with mature stands of Iberian legumes for these and other soil properties (N fluxes, micronutrients) are lacking. As several acacias outcompete Iberian Fabaceae shrubs partly thanks to enemy release, the introduction of biocontrol agents (as for A. longifolia in Portugal) can be useful for invasion control.</t>
  </si>
  <si>
    <t>WEB ECOLOGY</t>
  </si>
  <si>
    <t>10.5194/we-20-33-2020</t>
  </si>
  <si>
    <t>Berberoglu, S; Cilek, A; Kirkby, M; Irvine, B; Donmez, C</t>
  </si>
  <si>
    <t>Spatial and temporal evaluation of soil erosion in Turkey under climate change scenarios using the Pan-European Soil Erosion Risk Assessment (PESERA) model</t>
  </si>
  <si>
    <t>The impacts of climate change on soil erosion are mainly caused by the changes in the amount and intensity of rainfall and rising temperature. The combination of rainfall and temperature change is likely to be accompanied by negative or positive variations in agricultural and forest management. Turkey contains vast fertile plains, high mountain chains and semi-arid lands, with a climate that ranges from marine to continental and therefore is susceptible to soil erosion under climate change, particularly on high gradients and in semi-arid areas. This study aims to model the soil erosion risk under climate change scenarios in Turkey using the Pan-European Soil Erosion Assessment (PESERA) model, predicting the likely effects of land use/cover and climate change on sediment transport and soil erosion in the country. For this purpose, PESERA was applied to estimate the monthly and annual soil loss for 12 land use/cover types in Turkey. The model inputs included 128 variables derived from soil, climate, land use/cover and topography data. The total soil loss from the land surface is speculated to be approximately 285.5 million tonnes per year. According to the IPCC 5th Assessment Report of four climate change scenarios, the total soil losses were predicted as 308.9, 323.5, 320.3 and 355.3 million tonnes for RCP2.6, RCP4.5, RCP6.0 and RCP8.5 scenarios respectively from 2060 to 2080. The predicted amounts of fertile soil loss from agricultural land in a year were predicted to be 55.5 million tonnes at present, and 62.7, 59.9, 61.7 and 58.1 under RCP2.6, RCP4.5, RCP6.0 and RCP8.5 respectively. This confirms that approximately 30% of the total erosion occurs over the agricultural lands. In this respect, degraded forests, scrub and arable lands were subjected to the highest erosion rate (68%) of the total, whereas, fruit trees and berry plantations reflected the lowest erosion rates. Low soil organic carbon, sparse vegetation cover and variable climatic conditions significantly enhanced the erosion of the cultivated lands by primarily removing the potential food for organisms. Finally, process-based models offer a valuable resource for decision-makers when improving environmental management schemes and also decrease uncertainty when considering risks.</t>
  </si>
  <si>
    <t>ENVIRONMENTAL MONITORING AND ASSESSMENT</t>
  </si>
  <si>
    <t>10.1007/s10661-020-08429-5</t>
  </si>
  <si>
    <t>Zhang, XY; Lardizabal, A; Silverman, AI; Vione, D; Kohn, T; Nguyen, TH; Guest, JS</t>
  </si>
  <si>
    <t>Global Sensitivity Analysis of Environmental, Water Quality, Photoreactivity, and Engineering Design Parameters in Sunlight Inactivation of Viruses</t>
  </si>
  <si>
    <t>Sunlight-mediated inactivation of microorganisms is a low-cost approach to disinfect drinking water and wastewater. The reactions involved are affected by a wide range of factors, and a lack of knowledge about their relative importance makes it challenging to optimize treatment systems. To characterize the relative importance of environmental conditions, photoreactivity, water quality, and engineering design in the sunlight inactivation of viruses, we modeled the inactivation of three-human adenovirus and two bacteriophages-MS2 and phiX174-in surface waters and waste stabilization ponds by integrating solar irradiance and aquatic photochemistry models under uncertainty. Through global sensitivity analyses, we quantitatively apportioned the variability of predicted sunlight inactivation rate constants to different factors. Most variance was associated with the variability in and interactions among time, location, nonpurgeable organic carbon (NPOC) concentration, and pond depth. The photolysis quantum yield of the virus outweighed the seasonal solar motion in the impact on inactivation rates. Further, comparison of simulated sunlight inactivation efficacy in maturation ponds under different design decisions showed that reducing pond depth can increase the log inactivation at the cost of larger land area, but increasing hydraulic retention time by adding ponds in series yielded greater improvements in inactivation.</t>
  </si>
  <si>
    <t>10.1021/acs.est.0c01214</t>
  </si>
  <si>
    <t xml:space="preserve">May be more relevant to actions overall and report e.g. comparing our approach to other efforts looking at multiple actions. </t>
  </si>
  <si>
    <t>Plue, J; Cousins, SAO; De Pauw, K; Diekmann, M; Hagenblad, J; Helsen, K; Hermy, M; Liira, J; Orczewska, A; Vanneste, T; Wulf, M; De Frenne, P</t>
  </si>
  <si>
    <t>Biological flora of the British Isles:Poa nemoralis</t>
  </si>
  <si>
    <t>This account presents information on all aspects of the biology ofPoa nemoralisL. (Wood Meadow-grass) that are relevant to understanding its ecological characteristics and behaviour. The main topics are presented within the standard framework of theBiological Flora of the British Isles: distribution, habitat, communities, responses to biotic factors, responses to environment, structure and physiology, phenology, floral and seed characters, herbivores and disease, history, and conservation. The grassPoa nemoralisis widespread and frequent to locally common across the British Isles, except for western and central Ireland, and northern Scotland. In both its native Eurasian range and introduced ranges in, for example, the Americas, its main habitat comprises temperate (mixed) deciduous woodland. The species finds important secondary habitats in hedgerows, as well as in non-woodland vegetation such as on cliffs, screes and walls or sporadically in grassland and heathland. Although not always taxonomically or morphologically distinct units, the species is suspected to comprise many cytological races and hybrid polyploid populations with variable morphology. Morphological variation amongP. nemoralispopulations may also be a sign of local environmental adaptation or a result of introgressive hybridization with other, morphologically variable members ofPoasectionStenopoasuch asP. glauca,P. compressaorP. pratensis. Poa nemoralisis a small-statured, loosely caespitose grass, with populations ranging from a few individual tufts to those visually defining the aspect of the herbaceous understorey. The species tolerates moderate to deep shade on the forest floor, yet it tends to forage for available light, occurring more and growing taller in canopy gaps, forest edges and hedgerows. The amount of light is central to its survival and reproductive ecology, being important for flower induction, seed production and seed germination. The species produces large quantities of small, light seeds which facilitate spatial and temporal dispersal. The species occupies a wide range of soil pH (3-7) and nutrient conditions (C/N ratio ranges between 10 and 25), though it clearly prefers moderately acid and somewhat drier soils with limited litter thickness, avoiding soils with mor humus types.Poa nemoralisdisplays distinct small-scale acidifuge responses, being absent in areas of low soil pH (&lt;3). Poa nemoralisis a moderately strong indicator of ancient woodland: it can quickly colonize recently established wooded areas adjacent to ancient woodland when it is not hindered by dispersal limitation and elevated nutrient levels. Nonetheless, dispersal limitation impedes rapid colonization of isolated, recently established woodlands, in spite of ample records of zoochorous seed dispersal. While currently frequent to locally common, the species is at risk if ancient woodlands continue to decline in its native Eurasian range. Across N.W. Europe, it is already in moderate decline in temperate deciduous ancient woodlands because of acidification, eutrophication and darkening of the forest understorey. In its introduced ranges, it is considered invasive.</t>
  </si>
  <si>
    <t>10.1111/1365-2745.13402</t>
  </si>
  <si>
    <t>Chugunkova, AV; Pyzhev, AI</t>
  </si>
  <si>
    <t>Impacts of Global Climate Change on Duration of Logging Season in Siberian Boreal Forests</t>
  </si>
  <si>
    <t>In Siberia, most boreal forests are located in an area with relatively moist forest soils, which makes logging activities possible exclusively during the frost period with a permanent snow cover and stable sub-zero temperatures. As the global climate is experiencing a trend towards warming, it is reasonable to suppose that the duration of the logging season might shorten over time, influencing the economic potential of Siberian forests. To test this hypothesis, we created a concept for calculating the duration of the logging season, taking into account the economic and climatic peculiarities of doing forest business in these territories. Using the long-run daily-observed climatic data, we calculated the duration of the logging season for eight representative stations in Krasnoyarsk Krai (Yeniseysk, Boguchany, Achinsk, and Minusinsk) and Irkutsk Oblast (Bratsk, Kirensk, Tulun, and Yerbogachen) in 1966-2018. We found strong evidence of logging season duration shortening for almost all considered stations, with an uneven effect on the start and end boundaries of the season. Climate warming has almost no effect on the start date of the season in winter, but it significantly shifts the boundaries of the season end in spring. Using the autoregressive-integrated-moving average modeling (ARIMA) models, we demonstrated that, in the near future, the trends of the gradual shortening of the logging season will hold for the most part of the considered stations. The most pronounced effect is observed for the Achinsk station, where the logging season will shorten from148.4 +/- 17.3days during the historical sample (1966-2018) to136.2 +/- 30days in 2028, which reflects global warming trend patterns. From an economic perspective, a shorter duration of the logging season means fewer wood stocks available for cutting, which would impact the ability of companies to enact their logging plans and lead them to suffer losses in the future. To avoid losses, Siberian forest firms will have to adapt to these changes by redefining their economic strategies in terms of intensifying logging operations.</t>
  </si>
  <si>
    <t>10.3390/f11070756</t>
  </si>
  <si>
    <t>Holthusen, D; Batistao, AC; Reichert, JM</t>
  </si>
  <si>
    <t>Amplitude sweep tests to comprehensively characterize soil micromechanics: brittle and elastic interparticle bonds and their interference with major soil aggregation factors organic matter and water content</t>
  </si>
  <si>
    <t>Rheometry ever since made part of soil physical characterization, but only since the availability of highly sensitive rheometers, amplitude sweep tests (AST) and thixotropy tests are conducted on structured and homogenized soil, mostly one the base of few or one rheological parameter. Comprehensive and simultaneous analysis of different parameters has not been done yet, though it offers valuable clues to the highly complex soil processes and their multidimensional (spatial, temporal, and stress-rate-dependent) interferences, especially with regard to the role of the most important soil aggregation factors, i.e., soil organic matter (SOM) and water content. Consequently, we conducted a strain-controlled AST under varying normal stresses sigma(n)on different soil aggregate fractions of either high or low SOM content and at different water contents. We determined shear stress tau, loss and storage modulusG '' andG ', respectively, and their ratio, tan delta, at the end of the linear viscoelastic range (LVR) and the yield point (YP) as well as the strain at which they occurred. In addition, we analyzed tan delta curves for dilatancy, and classified shear failure behavior (plastic or brittle). Viscoelasticity parameters were mostly affected by SOM (i.e., electrostatical attractive forces) and strain (spatial impact), while shear stress parameters altered with SOM,sigma(n), and water content (friction and particle coordination). Based on integrated interpretation of the AST and its resulting parameters, we developed a conceptual framework to be used in future soil (micro)mechanical characterization, where rheological parameters serve as input data to model, e.g., erosion, landslides, or soil deformation under shear.</t>
  </si>
  <si>
    <t>RHEOLOGICA ACTA</t>
  </si>
  <si>
    <t>10.1007/s00397-020-01219-3</t>
  </si>
  <si>
    <t>Peng, Y; Fu, BJ; Zhang, LX; Yu, XB; Fu, C; Diop, S; Hirwa, H; Guisse, A; Li, FD</t>
  </si>
  <si>
    <t>Global Dryland Ecosystem Programme (G-DEP): Africa consultative meeting report</t>
  </si>
  <si>
    <t>In order to enhance and restore the ecosystems of natural capital in African arid regions, the Global Dryland Ecosystem Programme (G-DEP) consultative meeting was hosted in Dakar, Senegal, from 23 to 25 September 2019. This paper details the first African meeting of the G-DEP. Consultative meeting reviewed preceding dryland ecosystems case studies, identified vulnerable arid and semi-arid regions, and proposed sustainable solutions to problems. It also identified the successes and failures of previous attempts to improve vulnerable ecosystems and ultimately formed an action plan to improve these attempts. Climate, ecosystems, and livelihoods for Sustainable Development Goals (SDGs), Great Green Wall Initiative (GGWI) for Sahara and Sahel, and China-Africa cooperation on science, technology, and innovation are three extra main sections concerned of the meeting. Separately, more specific topics as the complicated relationship between these natural processes and human activity, including pastoralism, soil restoration, and vegetation regenerate techniques, were fully discussed. Consultative meeting also identified the positive effects international collaboration can have on dryland regions, specifically in the capacity of sharing information, technology, and innovation on purpose to develop a joint proposal for long-term research programs in African arid and semi-arid areas. Moreover, meetings that review the progress made on ecosystem management for the sustainable livelihoods in Africa, identification of priority areas, and the development and implementation of ecosystem programs for proper research and collaboration in African arid and semi-arid zones, have been proposed as strategic recommendations to enhance the global partnership for sustainable development. Furthermore, as the outcomes of the workshop, there are three steps proposed to handle African dryland climate changes, several aspects suggested to solve current dilemmas of the GGWI, and a series of actions recommended for G-DEP related activities in Africa.</t>
  </si>
  <si>
    <t>JOURNAL OF ARID LAND</t>
  </si>
  <si>
    <t>10.1007/s40333-020-0056-z</t>
  </si>
  <si>
    <t>Alam, MK; Bell, RW; Hasanuzzaman, M; Salahin, N; Rashid, MH; Akter, N; Akhter, S; Islam, MS; Islam, S; Naznin, S; Anik, MFA; Apu, MMRB; Bin Saif, H; Alam, MJ; Khatun, MF</t>
  </si>
  <si>
    <t>Rice (Oryza sativa L.) Establishment Techniques and Their Implications for Soil Properties, Global Warming Potential Mitigation and Crop Yields</t>
  </si>
  <si>
    <t>Rice-based intensive cropping systems require high input levels making them less profitable and vulnerable to the reduced availability of labor and water in Asia. With continuous conventional puddled rice transplanting, the situation is exacerbated by damaged soil structure, declining underground water and decreasing land and water productivity. To minimize these negative effects a range of new crop establishment practices have been developed (zero tillage, dry direct seeding, wet direct seeding, water seeding, strip planting, bed planting, non-puddled transplanting of rice, mechanical transplanting of rice crop and combinations thereof) with varying effects on soil health, crop productivity, resource saving and global warming mitigation potential. Some of these allow Conservation Agriculture (CA) to be practiced in the rice-based mono-, double- and triple cropping systems. Innovations in machinery especially for smallholder farms have supported the adoption of the new establishment techniques. Non-puddling establishment of rice together with increased crop residue retention increased soil organic carbon by 79% and total N (TN) in soil by 62% relative to conventional puddling practice. Rice establishment methods (direct seeding of rice, system of rice intensification and non-puddled transplanting of rice) improve soil health by improving the physical (reduced bulk density, increased porosity, available water content), chemical (increased phosphorus, potassium and sulphur in their available forms) and biological properties (microbiome structure, microbial biomass C and N) of the soil. Even in the first year of its practice, the non-puddled transplanting method of rice establishment and CA practices for other crops increase the productivity of the rice-based cropping systems. Estimates suggest global warming potential (GWP) (the overall net effect) can be reduced by a quarter by replacing conventional puddling of rice by direct-seeded rice in the Indo-Gangetic Plains for the rice-based cropping system. Moreover, non-puddled transplanting of rice saves 35% of the net life cycle greenhouse gases (GHGs) compared with the conventional practice by a combination of decreasing greenhouse gases emissions from soil and increasing soil organic carbon (SOC). Though the system of rice intensification decreases net GHG emission, the practice releases 1.5 times greater N2O due to the increased soil aeration. There is no single rice establishment technology that is superior to others in all circumstances, rather a range of effective technologies that can be applied to different agro-climates, demography and farm typologies.</t>
  </si>
  <si>
    <t>10.3390/agronomy10060888</t>
  </si>
  <si>
    <t>Jones, HP; Nickel, B; Srebotnjak, T; Turner, W; Gonzalez-Roglich, M; Zavaleta, E; Hole, DG</t>
  </si>
  <si>
    <t>Global hotspots for coastal ecosystem-based adaptation</t>
  </si>
  <si>
    <t>Helping the world's coastal communities adapt to climate change impacts requires evaluating the vulnerability of coastal communities and assessing adaptation options. This includes understanding the potential for 'natural' infrastructure (ecosystems and the biodiversity that underpins them) to reduce communities' vulnerability, alongside more traditional 'hard' infrastructure approaches. Here we present a spatially explicit global evaluation of the vulnerability of coastal-dwelling human populations to key climate change exposures and explore the potential for coastal ecosystems to help people adapt to climate change (ecosystem-based adaptation (EbA)). We find that mangroves and coral reefs are particularly well situated to help people cope with current weather extremes, a function that will only increase in importance as people adapt to climate change now and in coming decades. We find that around 30.9 million people living within 2km of the coast are highly vulnerable to tropical storms and sea-level rise (SLR). Mangroves and coral reefs overlap these threats to at least 5.3 and 3.4 million people, respectively, with substantial potential to dissipate storm surges and improve resilience against SLR effects. Significant co-benefits from mangroves also accrue, with 896 million metric tons of carbon stored in their soils and above- and below-ground biomass. Our framework offers a tool for prioritizing 'hotspots' of coastal EbA potential for further, national and local analyses to quantify risk reduction and, thereby, guide investment in coastal ecosystems to help people adapt to climate change. In doing so, it underscores the global role that conserving and restoring ecosystems can play in protecting human lives and livelihoods, as well as biodiversity, in the face of climate change.</t>
  </si>
  <si>
    <t>10.1371/journal.pone.0233005</t>
  </si>
  <si>
    <t>Flanagan, NE; Wang, HJ; Winton, S; Richardson, CJ</t>
  </si>
  <si>
    <t>Low-severity fire as a mechanism of organic matter protection in global peatlands: Thermal alteration slows decomposition</t>
  </si>
  <si>
    <t>Worldwide, regularly recurring wildfires shape many peatland ecosystems to the extent that fire-adapted species often dominate plant communities, suggesting that wildfire is an integral part of peatland ecology rather than an anomaly. The most destructive blazes are smoldering fires that are usually initiated in periods of drought and can combust entire peatland carbon stores. However, peatland wildfires more typically occur as low-severity surface burns that arise in the dormant season when vegetation is desiccated, and soil moisture is high. In such low-severity fires, surface layers experience flash heating, but there is little loss of underlying peat to combustion. This study examines the potential importance of such processes in several peatlands that span a gradient from hemiboreal to tropical ecozones and experience a wide range of fire return intervals. We show that low-severity fires can increase the pool of stable soil carbon by thermally altering the chemistry of soil organic matter (SOM), thereby reducing rates of microbial respiration. Using X-ray photoelectron spectroscopy and Fourier transform infrared, we demonstrate that low-severity fires significantly increase the degree of carbon condensation and aromatization of SOM functional groups, particularly on the surface of peat aggregates. Laboratory incubations show lower CO2 emissions from peat subjected to low-severity fire and predict lower cumulative CO2 emissions from burned peat after 1-3 years. Also, low-severity fires reduce the temperature sensitivity (Q(10)) of peat, indicating that these fires can inhibit microbial access to SOM. The increased stability of thermally altered SOM may allow a greater proportion of organic matter to survive vertical migration into saturated and anaerobic zones of peatlands where environmental conditions physiochemically protect carbon stores from decomposition for thousands of years. Thus, across latitudes, low-severity fire is an overlooked factor influencing carbon cycling in peatlands, which is relevant to global carbon budgets as climate change alters fire regimes worldwide.</t>
  </si>
  <si>
    <t>10.1111/gcb.15102</t>
  </si>
  <si>
    <t>Relevance to action 14</t>
  </si>
  <si>
    <t>Luo, GW; Xue, C; Jiang, QH; Xiao, Y; Zhang, FG; Guo, SW; Shen, QR; Ling, N</t>
  </si>
  <si>
    <t>Soil Carbon, Nitrogen, and Phosphorus Cycling Microbial Populations and Their Resistance to Global Change Depend on Soil C:N:P Stoichiometry</t>
  </si>
  <si>
    <t>Maintaining stability of ecosystem functions in the face of global change calls for a better understanding regulatory factors of functionally specialized microbial groups and their population response to disturbance. In this study, we explored this issue by collecting soils from 54 managed ecosystems in China and conducting a microcosm experiment to link disturbance, elemental stoichiometry, and genetic resistance. Soil carbon:nitrogen:phosphorus (C:N:P) stoichiometry imparted a greater effect on the abundance of microbial groups associated with main C, N, and P biogeochemical processes in comparison with mean annual temperature and precipitation. Nitrogen cycling genes, including bacterial amoA-b, nirS, narG, and norB, exhibited the highest genetic resistance to N deposition. The amoA-a and nosZ genes exhibited the highest resistance to warming and drying-wetting cycles, respectively. Soil total C, N, and P contents and their ratios had a strong direct effect on the genetic resistance of microbial groups, which was dependent on mean annual temperature and precipitation. Specifically, soil C/P ratio was the main predictor of N cycling genetic resistance to N deposition. Soil total C and N contents and their ratios were the main predictors of P cycling genetic resistance to N deposition, warming, and drying-wetting. Overall, our work highlights the importance of soil stoichiometric balance for maintaining the ability of ecosystem functions to withstand global change. IMPORTANCE To be effective in predicting future stability of soil functions in the context of various external disturbances, it is necessary to follow the effects of global change on functionally specialized microbes related to C and nutrient cycling. Our study represents an exploratory effort to couple the stoichiometric drivers to microbial populations related with main C, N, and P cycling and their resistances to global change. The abundance of microbial groups involved in cellulose, starch, and xylan degradation, nitrification, N fixation, denitrification, organic P mineralization, and inorganic P dissolution showed a high stoichiometry dependency. Resistance of these microbial populations to global change could be predicted by soil C:N:P stoichiometry. Our work highlights that stoichiometric balance in soil C and nutrients is instrumental in maintaining the stability and adaptability of ecosystem functions under global change.</t>
  </si>
  <si>
    <t>10.1128/mSystems.00162-20</t>
  </si>
  <si>
    <t>Mialon, A; Rodriguez-Fernandez, NJ; Santoro, M; Saatchi, S; Mermoz, S; Bousquet, E; Kerr, YH</t>
  </si>
  <si>
    <t>Evaluation of the Sensitivity of SMOS L-VOD to Forest Above-Ground Biomass at Global Scale</t>
  </si>
  <si>
    <t>The present study evaluates the L band Vegetation Optical Depth (L-VOD) derived from the Soil Moisture and Ocean Salinity (SMOS) satellite to monitor Above Ground Biomass (AGB) at a global scale. Although SMOS L-VOD has been shown to be a good proxy for AGB in Africa and Tropics, little is known about this relationship at large scale. In this study, we further examine this relationship at a global scale using the latest AGB maps from Saatchi et al. and GlobBiomass computed using data acquired during the SMOS period. We show that at a global scale the L-VOD from SMOS is well-correlated with the AGB estimates from Saatchi et al. and GlobBiomass with the Pearson's correlation coefficients (R) of 0.91 and 0.94 respectively. Although AGB estimates in Africa and the Tropics are well-captured by SMOS L-VOD (R &gt; 0.9), the relationship is less straightforward for the dense forests over the northern latitudes (R = 0.32 and 0.69 with Saatchi et al. and GlobBiomass respectively). This paper gives strong evidence in support of the sensitivity of SMOS L-VOD to AGB estimates at a globale scale, providing an interesting alternative and complement to exisiting sensors for monitoring biomass evolution. These findings can further facilitate research on biomass now that SMOS is providing more than 10 years of data.</t>
  </si>
  <si>
    <t>10.3390/rs12091450</t>
  </si>
  <si>
    <t>Burpee, BT; Saros, JE</t>
  </si>
  <si>
    <t>Cross-ecosystem nutrient subsidies in Arctic and alpine lakes: implications of global change for remote lakes</t>
  </si>
  <si>
    <t>Environmental change is continuing to affect the flow of nutrients, material and organisms across ecosystem boundaries. These cross-system flows are termed ecosystem subsidies. Here, we synthesize current knowledge of cross-ecosystem nutrient subsidies between remote lakes and their surrounding terrain, cryosphere, and atmosphere. Remote Arctic and alpine lakes are ideal systems to study the effects of cross ecosystem subsidies because (a) they are positioned in locations experiencing rapid environmental changes, (b) they are ecologically sensitive to even small subsidy changes, (c) they have easily defined ecosystem boundaries, and (d) a variety of standard methods exist that allow for quantification of lake subsidies and their impacts on ecological communities and ecosystem functions. We highlight similarities and differences between Arctic and alpine systems and identify current knowledge gaps to be addressed with future work. It is important to understand the dynamics of nutrient and material flows between lakes and their environments in order to improve our ability to predict ecosystem responses to continued environmental change.</t>
  </si>
  <si>
    <t>ENVIRONMENTAL SCIENCE-PROCESSES &amp; IMPACTS</t>
  </si>
  <si>
    <t>10.1039/c9em00528e</t>
  </si>
  <si>
    <t>Marshall, AR; Platts, PJ; Chazdon, RL; Seki, H; Campbell, MJ; Phillips, OL; Gereau, RE; Marchant, R; Liang, JL; Herbohn, J; Malhi, Y; Pfeifer, M</t>
  </si>
  <si>
    <t>Conceptualising the Global Forest Response to Liana Proliferation</t>
  </si>
  <si>
    <t>Lianas are woody vines, rooted in the soil, and supported physically by trees. Lianas contribute to forest ecosystem functioning globally, but especially in the tropics and subtropics. However, prolific liana growth following heavy disturbance frequently affects subsequent recovery of forest tree diversity, biomass, structure, and function. Understanding this forest liana dynamic, and its sensitivity to climate and anthropogenic forces, is essential for worldwide forest restoration and climate change mitigation. Here, we synthesise the evidence for both positive and negative effects of lianas on forests and propose a framework that outlines the expected global response of forests to disturbance-induced liana proliferation. Emerging evidence suggests that lianas play a major role in both facilitating and delaying forest recovery following disturbance. At low levels of disturbance and/or where environmental conditions favour tree growth, lianas can facilitate forest recovery by protecting trees from extreme weather, fire, weed invasion and herbivory. However, under conditions where lianas proliferate beyond critical thresholds, positive feedbacks are expected to induce and sustain liana-dominated forest states that can endure for decades or even longer. We conceptualise alternative classes of forest recovery response to disturbance and describe measurement and modelling of liana thresholds. We identify four essential challenges for global change science relating to lianas: (1) incorporation of lianas and sapling stems into forest monitoring and tree stand measurements worldwide; (2) long-term experiments to determine variation in liana-tree competition, and potential drivers across forest successional gradients; (3) identification and prediction of liana thresholds and other alternative forest recovery response classes; and (4) dynamic mechanistic modelling of forest recovery to determine regional and global variation within and among different recovery response classes, in relation to variation in potential drivers, liana feedbacks and their interactions. Addressing these challenges will determine the importance of lianas in shaping regional and global forest composition, recovery and dynamics.</t>
  </si>
  <si>
    <t>10.3389/ffgc.2020.00035</t>
  </si>
  <si>
    <t>Kemter, M; Merz, B; Marwan, N; Vorogushyn, S; Bloschl, G</t>
  </si>
  <si>
    <t>Joint Trends in Flood Magnitudes and Spatial Extents Across Europe</t>
  </si>
  <si>
    <t>The magnitudes of river floods in Europe have been observed to change, but their alignment with changes in the spatial coverage or extent of individual floods has not been clear. We analyze flood magnitudes and extents for 3,872 hydrometric stations across Europe over the past five decades and classify each flood based on antecedent weather conditions. We find positive correlations between flood magnitudes and extents for 95% of the stations. In central Europe and the British Isles, the association of increasing trends in magnitudes and extents is due to a magnitude-extent correlation of precipitation and soil moisture along with a shift in the flood generating processes. The alignment of trends in flood magnitudes and extents highlights the increasing importance of transnational flood risk management.</t>
  </si>
  <si>
    <t>10.1029/2020GL087464</t>
  </si>
  <si>
    <t>Yang, T; Tedersoo, L; Lin, XW; Fitzpatrick, MC; Jia, YS; Liu, X; Ni, YY; Shi, Y; Lu, PP; Zhu, JG; Chu, HY</t>
  </si>
  <si>
    <t>Distinct fungal successional trajectories following wildfire between soil horizons in a cold-temperate forest</t>
  </si>
  <si>
    <t>Soil fungi represent a major component of below-ground biodiversity that determines the succession and recovery of forests after disturbance. However, their successional trajectories and driving mechanisms following wildfire remain unclear. We examined fungal biomass, richness, composition and enzymes across three soil horizons (Oe, A1 and A2) along a near-complete fire chronosequence (1, 2, 8, 14, 30, 49 and c. 260 yr) in cold-temperate forests of the Great Khingan Mountains, China. The importance of soil properties, spatial distance and tree composition were also tested. Ectomycorrhizal fungal richness and beta-glucosidase activity were strongly reduced by burning and significantly increased with 'time since fire' in the Oe horizon but not in the mineral horizons. Time since fire and soil C : N ratio were the primary drivers of fungal composition in the Oe and A1/A2 horizons, respectively. Ectomycorrhizal fungal composition was remarkably sensitive to fire history in the Oe horizon, while saprotroph community was strongly affected by time since fire in the deeper soil horizon and this effect emerged 18 years after fire in the A2 horizon. Our study demonstrates pronounced horizon-dependent successional trajectories following wildfire and indicates interactive effects of time since fire, soil stoichiometry and spatial distance in the reassembly of below-ground fungal communities in a cold and fire-prone region.</t>
  </si>
  <si>
    <t>10.1111/nph.16531</t>
  </si>
  <si>
    <t>Okoro, EE; Okolie, AG; Sanni, SE; Omeje, M</t>
  </si>
  <si>
    <t>Toxicology of Heavy Metals to Subsurface Lithofacies and Drillers during Drilling of Hydrocarbon Wells</t>
  </si>
  <si>
    <t>This study investigates the toxicological effects of heavy metals on lithofacies of the subsurface in a drilled hydrocarbon well as well as, to the drilling crew and people in an environment. The pollution levels of selected heavy metals were considered alongside their ecological effects during dry and wet seasons. The health hazard potential of human exposures to the metals, were estimated in terms of intensity and time using the USEPA recommended model. The heavy metal concentration for each layer decreased across the lithofacies as follows; Layer 5&gt; Layer 4&gt; Layer 3&gt; Layer 2&gt; Layer 1. The average concentrations of the heavy metals present in the samples obtained from the formation zone, varied significantly and decreased in the order of Al&gt; Zn&gt; Ni&gt; Pb&gt; Cr&gt; Cu&gt; Cd&gt; As&gt; Hg. The highest concentration of Al, Cu, and Zn in this present study were within the maximum allowable limits whereas, those of As, Cd, Hg and Ni were all above their maximum allowable limits. Among the transition metals analysed, the maximum mean daily dose of Pb (9.18 x 10(-6)mg/kg/d) and Cr (1.42 x 10(-6)mg/kg/d) were confirmed susceptible to human carcinogens and environmental toxins. The estimated hazard quotient shows that the dermal pathway is the most likely route via which the drilling crew and people in the environment can get contaminated. The cancer risk values for the Pb (7.72 x 10(-4)), Cd (1.35 x 10(-1)), Ni (9.97 x 10(-3)), As (1.50 x 10(-1)) and Cr (3.16 x 10(-3)) are all above the acceptable values. The cancer risk contribution for each metal was in the order of As&gt; Cd&gt; Ni&gt; Cr&gt; Pb. Layer 5 had the maximum Geo-accumulation index for the heavy metals considered. This higher Geo-accumulation index noted at the depth in Layer 5 may be attributed to the effect of water basin with turbidity currents, deltas, and shallow marine sediment deposits with storm impacted conditions. Also, the pollution from lead (Pb) in the dry season was maximum with an I-geo value&gt; 5 for all the lithofacies considered because of the low background concentration of the metal. During the wet season, the heavy metal pollution rate was moderate for Zn whereas, it was extremely polluted with respect to Pb. The ecological risk potential of Pb shows that the associated ecological risks range from 536 - 664 in the wet season (i.e. extremely strong) and 2810 - 3480 in dry season (extremely strong). The high level of Pb pollution found in the area at such shallow depth may be due to the sedimentary folds possibly caused by the full spectrum of metamorphic rocks and primary flow structures at shallow depths. This was used to identify the environmental sensitivities of the heavy metals during the dry and wet seasons.</t>
  </si>
  <si>
    <t>10.1038/s41598-020-63107-3</t>
  </si>
  <si>
    <t>FleitasID, PE; Travacio, M; Marti-Soler, H; Socias, ME; Lopez, WR; Krolewiecki, AJ</t>
  </si>
  <si>
    <t>The Strongyloides stercoralis-hookworms association as a path to the estimation of the global burden of strongyloidiasis: A systematic review</t>
  </si>
  <si>
    <t>Soil-transmitted helminths (STH) represent a significant public health problem. However, Strongyloides stercoralis is not yet integrated into the control strategy against STH, given limitations to accurately assess its burden. Considering that S. stercoralis shares biological and epidemiological characteristics with hookworms, we describe a new approach for an improved estimation of the burden of infections by S. stercoralis based on the prevalence and burden of hookworms and the relationship between these species. A systematic review of publications reporting prevalence rates for S. stercoralis and hookworms was carried out. The data was classified into two categories: 1) Community, with surveys including all age groups, and 2) SAC, with surveys limited to school-aged children. The relationship between S. stercoralis and hookworms was characterized in order to estimate the global burden of S. stercoralis infections. The study is registered in PROSPERO (CRD42019131127). Spearman correlation coefficient between S. stercoralis and hookworms was estimated and the global burden of S. stercoralis infections was estimated using a regression model. A total of 119 articles were included, and a significant positive correlation between the burden of S. stercoralis and hookworms was identified. Spearman's coefficient for Community surveys was 0.94 and for SAC surveys it was 0.63. Based on the linear model, the global burden of S. stercoralis infections was estimated at 386 million (95%CI 324-449 million) people, including 22 million (95%CI 20-24 million) SAC. The significant relationship between S. stercoralis and hookworms allows an estimation of the global burden of S. stercoralis infections in most epidemiologic settings using hookworm burden and justifies the search of integrated control activities. Author summary Evidence on epidemiologic similarities between Strongyloides stercoralis and hookworms was confirmed by our group. A systematic bibliographic search of surveys published between 2001 and 2018 was carried out. Results suggested that the prevalence and burden of infections by hookworms could be used as a proxy to estimate S. stercoralis infections. This approach is based on a linear relationship between the burden of these species. In addition, the models and linearity showed a better fit for surveys using diagnostic methods with high sensitivity for both species. Our estimate of 386 million people infected with S. stercoralis globally, provides an update of the burden of S. stercoralis. This implies an estimate of almost four times higher than what was estimated previously. Our approach allows evidence-based approximation to the estimations of the global burden of S. stercoralis infections, for different age groups and geographic regions. This information highlights the hidden burden of S. stercoralis while also contributing in the estimation of the potential need for ivermectin for the treatment of neglected tropical diseases.</t>
  </si>
  <si>
    <t>10.1371/journal.pntd.0008184</t>
  </si>
  <si>
    <t>Pondell, CR; Canuel, EA</t>
  </si>
  <si>
    <t>Sterol, fatty acid, and lignin biomarkers identify the response of organic matter accumulation in Englebright Lake, California (USA) to climate and human impacts</t>
  </si>
  <si>
    <t>Climate change is one of the biggest challenges facing humankind. Higher temperatures and changes in precipitation will lead to a greater frequency of drought, wildfire, and intense storms that will threaten systems already vulnerable to climate and anthropogenic change. These threats will transform carbon delivery across the terrestrial-aquatic interface. This study investigated how anthropogenic activities and climate influence organic carbon delivery using Englebright Lake, a reservoir in California, as a model system. Organic carbon accumulation in three depositional settings (bottomset, foreset, topset) was analyzed using fatty acid, sterol and lignin biomarkers and compared to records of watershed events to determine responses to dam construction, mining impacts and flood events. Concentrations of long chain saturated fatty acids, plant sterols, epi-brassicasterol/brassicasterol and lignin biomarkers increased by an order of magnitude in foreset deposits in response to flood events (p &lt; 0.007 for each biomarker). Hydraulic mining for gold was recorded as near-zero concentrations of terrigenous biomarkers in topset deposits, whereas decreases in diacids coincident with increases in aquatic sterols in bottomset deposits reflected the response to dam construction (p &lt; 0.007 for each biomarker). Organic carbon accumulation was controlled by event magnitude and duration, and climate-driven event signals were up to an order of magnitude larger than anthropogenic-driven event signals. These data demonstrate the importance of understanding the depositional environment because the ability to characterize three different depositional settings in Englebright Lake enabled us to identify the smaller anthropogenic signals that would have been obscured by the much larger response to climate events. (C) 2020 Elsevier Ltd. All rights reserved.</t>
  </si>
  <si>
    <t>ORGANIC GEOCHEMISTRY</t>
  </si>
  <si>
    <t>10.1016/j.orggeochem.2020.103992</t>
  </si>
  <si>
    <t>Wang, Y; Liu, SR; Wang, JX; Chang, SX; Luan, JW; Liu, YC; Lu, HB; Liu, XJ</t>
  </si>
  <si>
    <t>Microbe-mediated attenuation of soil respiration in response to soil warming in a temperate oak forest</t>
  </si>
  <si>
    <t>Soil respiration (Rs) in response to climate warming received a wide concern due to its important role in terrestrial ecosystem carbon (C) cycling, but the warming-induced effects of soil microbes on soil respiration are still less understood, especially over time. Our study aims to understand the long-term warming induced effects of soil microbes on Rs. A field soil warming experiment using a completely randomized design was conducted in a naturally regenerated oak forest (Quercus aliena) in central China. Soil warming was executed by infrared heater throughout the period from 2011 to 2015. Our results showed that soil temperature was a main factor in regulating Rs in a temperate oak forest throughout the experiment, while soil water content determined Rs only when a naturally dry year occurred. The positive effect of soil warming on Rs that was observed (i.e., 37.5 to 42.0% in the first two years) gradually diminished in the following three years (i.e., 0.9 to 15.4%). Significant positive warming effects on the temperature sensitivity of Rs (Q(10)) only occurred in the second year. Continuous soil warming caused the decline in nitrogen (N) availability, with a significant increase in microbial biomass-specific enzyme activities for N-acquisition. The attenuation of microbial biomass increment and the decreased ratio of enzymatic C:N acquisition contributed to the diminished warming effect on Rs over time. Our study suggests that microbe-mediated attenuation of Rs, accompanied by the concomitant decline in soil N availability in response to warming, should be taken into consideration in global C cycle modeling. (C) 2019 Elsevier B.V. All rights reserved.</t>
  </si>
  <si>
    <t>10.1016/j.scitotenv.2019.134563</t>
  </si>
  <si>
    <t>Le, T; Bae, DH</t>
  </si>
  <si>
    <t>Response of global evaporation to major climate modes in historical and future Coupled Model Intercomparison Project Phase 5 simulations</t>
  </si>
  <si>
    <t>Climate extremes, such as floods and droughts, might have severe economic and societal impacts. Given the high costs associated with these events, developing early-warning systems is of high priority. Evaporation, which is driven by around 50 % of solar energy absorbed at surface of the Earth, is an important indicator of the global water budget, monsoon precipitation, drought monitoring and the hydrological cycle. Here we investigate the response of global evaporation to main modes of interannual climate variability, including the Indian Ocean Dipole (IOD), the North Atlantic Oscillation (NAO) and the El Nifio-Southern Oscillation (ENSO). These climate modes may have an influence on temperature, precipitation, soil moisture and wind speed and are likely to have impacts on global evaporation. We utilized data of historical simulations and RCP8.5 (representative concentration pathway) future simulations derived from the Coupled Model Intercomparison Project Phase 5 (CMIP5). Our results indicate that ENSO is an important driver of evaporation for many regions, especially the tropical Pacific. The significant IOD influence on evaporation is limited in western tropical Indian Ocean, while NAO is more likely to have impacts on evaporation of the North Atlantic European areas. There is high agreement between models in simulating the effects of climate modes on evaporation of these regions. Land evaporation is found to be less sensitive to considered climate modes compared to oceanic evaporation. The spatial influence of major climate modes on global evaporation is slightly more significant for NAO and the IOD and slightly less significant for ENSO in the 1906-2000 period compared to the 2006-2100 period. This study allows us to obtain insight about the predictability of evaporation and hence, may improve the early-warning systems of climate extremes and water resource management.</t>
  </si>
  <si>
    <t>10.5194/hess-24-1131-2020</t>
  </si>
  <si>
    <t>Vitkova, M; Sadlo, J; Rolecek, J; Petrik, P; Sitzia, T; Mullerova, J; Pysek, P</t>
  </si>
  <si>
    <t>Robinia pseudoacacia-dominated vegetation types of Southern Europe: Species composition, history, distribution and management</t>
  </si>
  <si>
    <t>Knowledge of the species composition of invaded vegetation helps to evaluate an ecological impact of aliens and design an optimal management strategy. We link a new vegetation analysis of a large dataset to the invasion history, ecology and management of Robinia pseudoacacia stands across Southern Europe and provide a map illustrating Robinia distribution. Finally, we compare detected relationships with Central Europe. We show that regional differences in Robinia invasion, distribution, habitats and management are driven both by local natural conditions (climate and soil properties, low competitive ability with native trees) and socioeconomic factors (traditional land-use). Based on the classification of 467 phytosociological releves we distinguished five broad vegetation types reflecting an oceanity-continentality gradient. The stands were heterogeneous and included 824 taxa, with only 5.8% occurring in more than 10% of samples, representing mainly hemerobic generalists of mesophilous, nutrient-rich and semi-shady habitats. The most common were dry ruderal stands invading human-made habitats. Among native communities, disturbed mesic and alluvial forests were often invaded throughout the area, while dry forests and scrub dominated in Balkan countries. Continuous, long-term and large-scale cultivation represent a crucial factor driving Robinia invasions in natural habitats. Its invasion should be mitigated by suitable management taking into account adjacent habitats and changing cultivation practices to select for native species. Robinia invasion has a comparable pattern in Central and Southern Europe, but there is a substantial difference in management and utilization causing heterogeneity of many South-European stands. (C) 2019 Elsevier B.V. All rights reserved.</t>
  </si>
  <si>
    <t>10.1016/j.scitotenv.2019.134857</t>
  </si>
  <si>
    <t>Holz, A; Wood, SW; Ward, C; Veblen, TT; Bowman, DMJS</t>
  </si>
  <si>
    <t>Population collapse and retreat to fire refugia of the Tasmanian endemic conifer Athrotaxis selaginoides following the transition from Aboriginal to European fire management</t>
  </si>
  <si>
    <t>Untangling the nuanced relationships between landscape, fire disturbance, human agency, and climate is key to understanding rapid population declines of fire-sensitive plant species. Using multiple lines of evidence across temporal and spatial scales (vegetation survey, stand structure analysis, dendrochronology, and fire history reconstruction), we document landscape-scale population collapse of the long-lived, endemic Tasmanian conifer Athrotaxis selaginoides in remote montane catchments in southern Tasmania. We contextualized the findings of this field-based study with a Tasmanian-wide geospatial analysis of fire-killed and unburned populations of the species. Population declines followed European colonization commencing in 1802 ad that disrupted Aboriginal landscape burning. Prior to European colonization, fire events were infrequent but frequency sharply increased afterwards. Dendrochronological analysis revealed that reconstructed fire years were associated with abnormally warm/dry conditions, with below-average streamflow, and were strongly teleconnected to the Southern Annular Mode. The multiple fires that followed European colonization caused near total mortality of A. selaginoides and resulted in pronounced floristic, structural vegetation, and fuel load changes. Burned stands have very few regenerating A. selaginoides juveniles yet tree-establishment reconstruction of fire-killed adults exhibited persistent recruitment in the period prior to European colonization. Collectively, our findings indicate that this fire-sensitive Gondwanan conifer was able to persist with burning by Aboriginal Tasmanians, despite episodic widespread forest fires. By contrast, European burning led to the restriction of A. selaginoides to prime topographic fire refugia. Increasingly, frequent fires caused by regional dry and warming trends and increased ignitions by humans and lightning are breaching fire refugia; hence, the survival Tasmanian Gondwanan species demands sustained and targeted fire management.</t>
  </si>
  <si>
    <t>10.1111/gcb.15031</t>
  </si>
  <si>
    <t>Yang, XH</t>
  </si>
  <si>
    <t>State and trends of hillslope erosion across New South Wales, Australia</t>
  </si>
  <si>
    <t>Hillslope erosion is a widespread natural hazard which often causes land and water quality degradation. Consistent and continuous erosion monitoring will help identify the impact of land management practices and improve soil condition. This paper presents an improved modeling approach for monitoring and predicting hillslope erosion on monthly basis over New South Wales (NSW), Australia by using the most recent time-series fractional vegetation cover data, regional climate projections and the Revised Universal Soil Loss Equation. The time-series estimation was used to analyze the state and trends of hillslope erosion, identifying the places and times of greatest erosion hazard. The average hillslope erosion rate for the current period (2000-2017) was estimated at 0.85 Mg ha(-1) yr(-1) over NSW. The areas with high erosion risk was the North Coast, Hunter and Greater Sydney regions with erosion rates of 4.04, 3.74 and 3.06 Mg ha(-1) yr(-1) respectively. The Western region had the lowest hillslope erosion risk (0.11 Mg ha(-1) yr(-1)) due to its flat terrain. Hillslope erosion in NSW was generally decreasing over the past 18 years, with a reduction of 16% in the recent three years (2015-2017) compared to the previous 15-year (2000-14). However, the future hillslope erosion is predicted to increase about 7-21% in the next 60 years due to the likely increase in extreme rainfall events and decrease in groundcover. The methodology and datasets used in this study are general, thus they have the potential to be applied elsewhere.</t>
  </si>
  <si>
    <t>10.1016/j.catena.2019.104361</t>
  </si>
  <si>
    <t>Huang, B; Hu, XP; Fuglstad, GA; Zhou, X; Zhao, WW; Cherubini, F</t>
  </si>
  <si>
    <t>Predominant regional biophysical cooling from recent land cover changes in Europe</t>
  </si>
  <si>
    <t>Around 70 Mha of land cover changes (LCCs) occurred in Europe from 1992 to 2015. Despite LCCs being an important driver of regional climate variations, their temperature effects at a continental scale have not yet been assessed. Here, we integrate maps of historical LCCs with a regional climate model to investigate air temperature and humidity effects. We find an average temperature change of -0.12 +/- 0.20 degrees C, with widespread cooling (up to -1.0 degrees C) in western and central Europe in summer and spring. At continental scale, the mean cooling is mainly correlated with agriculture abandonment (cropland-to-forest transitions), but a new approach based on ridge-regression decomposing the temperature change to the individual land transitions shows opposite responses to cropland losses and gains between western and eastern Europe. Effects of historical LCCs on European climate are non-negligible and region-specific, and ignoring land-climate biophysical interactions may lead to sub-optimal climate change mitigation and adaptation strategies.</t>
  </si>
  <si>
    <t>10.1038/s41467-020-14890-0</t>
  </si>
  <si>
    <t>relevance to other actions?</t>
  </si>
  <si>
    <t>Lu, HF; Zhang, HS; Qin, P; Li, XZ; Campbell, DE</t>
  </si>
  <si>
    <t>Integrated emergy and economic evaluation of an ecological engineering system for the utilization of Spartina alterniflora</t>
  </si>
  <si>
    <t>An integrated emergy and economic evaluation of a 7-step ecological engineering system (7-step EES) located in Jiangsu Province, China was carried out. This 7-step EES was constructed to fully utilize existing S. alterniflora production through a low waste, clean production process and to help control the expansion of this invasive grass. First, the above ground S. alterniflora biomass removed for invasion control is used as the feedstock for the extraction of a bio-mineral liquid and its encapsulation, both of which provide a health supplement to treat gout and angiocardiopathy patients. Next, the residues left after extraction are used as a medium for mushroom cultivation, and then for raising earthworms. Finally, the remaining residues become the main component of a microbe enriched organic fertilizer, which is then returned to the soil. A suite of emergy indices were constructed on multiple temporal and spatial scales to examine the operation of the whole system and its subsystems. The results showed that the temporal sustainability of the 7-step EES was relatively high at different spatial scales, especially at the local scale as indicated by its EISDB (1.55E+03). Full implementation of the 7-step EES for S. alterniflora currently residing on the coast of China can result in a potential economic output that is greater than 2% of the national GDP, with an economic output/input ratio over 29. In addition, the 7-step EES had an environmental loading ratio lower than that of the regional system. Sensitivity analysis showed that decreasing the cost of the purchased inputs needed to make the capsules is the key problem that needs to be solved to optimize the system, both for its sustainability and economic viability, on all spatial and temporal scales. (C) 2019 Elsevier Ltd. All rights reserved.</t>
  </si>
  <si>
    <t>10.1016/j.jclepro.2019.119592</t>
  </si>
  <si>
    <t>Gould, IJ; Wright, I; Collison, M; Ruto, E; Bosworth, G; Pearson, S</t>
  </si>
  <si>
    <t>The impact of coastal flooding on agriculture: A case-study of Lincolnshire, United Kingdom</t>
  </si>
  <si>
    <t>Under future climate predictions, the incidence of coastal flooding is set to rise. Many coastal regions at risk, such as those surrounding the North Sea, comprise large areas of low-lying and productive agricultural land. Flood risk assessments typically emphasise the economic consequences of coastal flooding on urban areas and national infrastructure. Impacts on agricultural land have seen less attention, and considerations tend to omit the long-term effects of soil salinity. The aim of this study is to develop a universal framework to evaluate the economic impact of coastal flooding to agriculture. We incorporated existing flood models, satellite acquired crop data, soil salinity, and crop sensitivity to give a novel and detailed assessment of salt damage to agricultural productivity over time. We focussed our case-study on low-lying, highly productive agricultural land with a history of flooding in Lincolnshire, UK. The potential impact of agricultural flood damage varied across our study region. Assuming typical cropping does not change postflood financial losses range from 1,366 pound/ha to 5,526 pound/ha per inundation, these losses would be reduced by between 35% up to 85% in the likely event that an alternative, more salt-tolerant, cropping, regime is implemented postflood. These losses are substantially higher than loses calculated on the same areas using established flood risk assessment framework conventionally used for freshwater flood assessments, with differences attributed to our longer term salt damage projections impacting over several years. This suggests flood protection policy needs to consider local and long-term impacts of flooding on agricultural land.</t>
  </si>
  <si>
    <t>LAND DEGRADATION &amp; DEVELOPMENT</t>
  </si>
  <si>
    <t>10.1002/ldr.3551</t>
  </si>
  <si>
    <t>Stefan, C; Glass, J; Sallwey, J; Junghanns, R; Fichtner, T; Barquero, F</t>
  </si>
  <si>
    <t>Managed aquifer recharge (MAR): from global perspective to local planning</t>
  </si>
  <si>
    <t>Global and regional changes have significant financial, socio-economic and environmental impact on water resources. This is manifested in severe depletion of groundwater levels, salinisation of soils and aquifers, and increased water pollution levels. In many cases though, this can be compensated through carefully designed adaptation measures. One such example is represented by managed (artificial) aquifer recharge (MAR), method which implies the purposeful recharge of groundwater with surface water for subsequent recovery or environmental benefits. Over decades, MAR schemes were successfully installed worldwide for a variety of reasons: to maximize the natural storage capacity of aquifers (i.e., seasonal water storage), physical aquifer management (restoration of groundwater levels in overexploited aquifers, reduction of land subsidence and prevention of saltwater intrusion), water quality management (improvement of water quality through soil percolation), ecological benefits (such as maintaining the groundwater levels and flow requirements) and other benefits (such as saving on evaporation, storage of reclaimed water, etc.). The economic feasibility of MAR schemes increases for projects with high-value uses such as potable supply while the projects with low-value uses such as irrigation are usually characterized by low capital and operating costs. To emphasize the important role of MAR in the mitigation of global change impacts, the first part of this presentation brings evidence collected from over 1,200 MAR case studies from 60 countries, including data on historical development, site characterisation, operational scheme, objectives and recharge methods used, as well as quantitative and qualitative characterisation of both influent and effluent. In the second part, the talk will include also an overview on different planning and optimisation approaches with special emphasis on the newly developed web-based groundwater modeling platform for MAR applications (the INOWAS platform). The core of the system is represented by a compilation of public domain models of different levels of complexity ported on a web server for best data accessibility. The INOWAS framework presented includes several advantages over conventional simulation approaches: (a) allows the use of various model complexities; (b) provides best accessibility of project data and multi-institutional collaboration through web-based implementation; (c) makes use of a combination of widely available open-source tools; and (d) promotes the case-based reasoning approach as additional support for parameter estimation and solution finding. Overall, the paper emphasizes the relevance of MAR for groundwater replenishment around the world with specific focus on the Arabian Gulf Region and introduces new tools aimed at boosting the uptake of MAR in the near future.</t>
  </si>
  <si>
    <t>DESALINATION AND WATER TREATMENT</t>
  </si>
  <si>
    <t>10.5004/dwt.2020.25500</t>
  </si>
  <si>
    <t>Van Oijen, M; Barcza, Z; Confalonieri, R; Korhonen, P; Kroel-Dulay, G; Lellei-Kovacs, E; Louarn, G; Louault, F; Martin, R; Moulin, T; Movedi, E; Picon-Cochard, C; Rolinski, S; Viovy, N; Wirth, SB; Bellocchi, G</t>
  </si>
  <si>
    <t>Incorporating Biodiversity into Biogeochemistry Models to Improve Prediction of Ecosystem Services in Temperate Grasslands: Review and Roadmap</t>
  </si>
  <si>
    <t>Multi-species grasslands are reservoirs of biodiversity and provide multiple ecosystem services, including fodder production and carbon sequestration. The provision of these services depends on the control exerted on the biogeochemistry and plant diversity of the system by the interplay of biotic and abiotic factors, e.g., grazing or mowing intensity. Biogeochemical models incorporate a mechanistic view of the functioning of grasslands and provide a sound basis for studying the underlying processes. However, in these models, the simulation of biogeochemical cycles is generally not coupled to simulation of plant species dynamics, which leads to considerable uncertainty about the quality of predictions. Ecological models, on the other hand, do account for biodiversity with approaches adopted from plant demography, but without linking the dynamics of plant species to the biogeochemical processes occurring at the community level, and this hampers the models' capacity to assess resilience against abiotic stresses such as drought and nutrient limitation. While setting out the state-of-the-art developments of biogeochemical and ecological modelling, we explore and highlight the role of plant diversity in the regulation of the ecosystem processes underlying the ecosystems services provided by multi-species grasslands. An extensive literature and model survey was carried out with an emphasis on technically advanced models reconciling biogeochemistry and biodiversity, which are readily applicable to managed grasslands in temperate latitudes. We propose a roadmap of promising developments in modelling.</t>
  </si>
  <si>
    <t>10.3390/agronomy10020259</t>
  </si>
  <si>
    <t>Background relevance to other actions?</t>
  </si>
  <si>
    <t>Russell, AE; Parton, WJ</t>
  </si>
  <si>
    <t>Modeling the Effects of Global Change on Ecosystem Processes in a Tropical Rainforest</t>
  </si>
  <si>
    <t>Research Highlights: Ongoing land-use change and climate change in wet tropical forests can potentially drive shifts in tree species composition, representing a change in individual species within a functional group, tropical evergreen trees. The impacts on the global carbon cycle are potentially large, but unclear. We explored the differential effects of species within this functional group, in comparison with the effects of climate change, using the Century model as a research tool. Simulating effects of individual tree species on biome-level biogeochemical cycles constituted a novel application for Century. Background and Objectives: A unique, long-term, replicated field experiment containing five evergreen tree species in monodominant stands under similar environmental conditions in a Costa Rican wet forest provided data for model evaluation. Our objectives were to gain insights about this forest's biogeochemical cycles and effects of tree species within this functional group, in comparison with climate change. Materials and Methods: We calibrated Century, using long-term meteorological, soil, and plant data from the field-based experiment. In modeling experiments, we evaluated effects on forest biogeochemistry of eight plant traits that were both observed and modeled. Climate-change simulation experiments represented two climate-change aspects observed in this region. Results: Model calibration revealed that unmodeled soil processes would be required to sustain observed P budgets. In species-traits experiments, three separate plant traits (leaf death rate, leaf C:N, and allocation to fine roots) resulted in modeled biomass C stock changes of &gt;50%, compared with a maximum 21% change in the climate-change experiments. Conclusions: Modeled ecosystem properties and processes in Century were sensitive to changes in plant traits and nutrient limitations to productivity. Realistic model output was attainable for some species, but unusual plant traits thwarted predictions for one species. Including more plant traits and soil processes could increase realism, but less-complex models provide an accessible means for exploring plant-soil-atmosphere interactions.</t>
  </si>
  <si>
    <t>10.3390/f11020213</t>
  </si>
  <si>
    <t>Grout, L; Baker, MG; French, N; Hales, S</t>
  </si>
  <si>
    <t>A Review of Potential Public Health Impacts Associated With the Global Dairy Sector</t>
  </si>
  <si>
    <t>Strong demand for dairy products has led to a global increase in dairy production. In many parts of the world, dairy systems are undergoing rapid intensification. While increased production may contribute to food security, higher dairy stocking rates in some regions have resulted in increased pressure on natural resources with the potential to affect public health and wellbeing. The aim of this review was to identify and describe the potential health harms and benefits associated with dairy production and consumption. Electronic databases Medline, Embase, Scopus, Web of Science, PubMed, and Google Scholar were searched for published literature that investigated human health impacts of dairy production and consumption. Occupational hazards, environmental health impacts, ecosystem health impacts, foodborne hazards, and diet-related chronic diseases were identified as potential public health hazards. Some impacts, notably climate change, extend beyond directly exposed populations. Dairy production and consumption are also associated with important health benefits through the provision of nutrients and economic opportunities. As the global dairy sector increases production, exposure to a range of hazards must be weighed with these benefits. The review of impacts presented here can provide an input into decision making about optimal levels of dairy production and consumption, local land use, and identification and management of specific hazards from this sector. Future research should consider multiple exposure routes, socioeconomic implications, and environmental factors, particularly in regions heavily dependent on dairy farming. Plain Language Summary As global population has increased, there has been an increase in demand for dairy products. In order to meet demand, dairy production has increased, and in many areas dairy farming has intensified, with large increases in the numbers of dairy cattle on farms. Rapid changes in dairy production may affect public health and wellbeing in a variety of ways. However, to the authors' knowledge, no comprehensive reviews of the potential health impacts associated with the production and consumption of dairy have been published. This review was undertaken in an effort to provide an overview of the linkages between the global dairy sector and public health, outlining both health hazards and benefits associated with dairy production and consumption. Occupational hazards, environmental and ecosystem health impacts, foodborne hazards, and diet-related harms and benefits were identified as important potential public health impacts. Benefits include economic opportunities and provision of nutritious food. This review can support important decisions about how much dairy production and consumption is appropriate for optimal health, whether or not land should be converted to dairy production instead of alternative uses, and which hazards from dairy production require careful management and further research.</t>
  </si>
  <si>
    <t>10.1029/2019GH000213</t>
  </si>
  <si>
    <t>Tibby, J; Adamson, K; Kershaw, AP</t>
  </si>
  <si>
    <t>An 1800-year water-quality and vegetation record from Junction Park Billabong, Murray River, Australia: an assessment of European impacts and sensitivity to climate</t>
  </si>
  <si>
    <t>The Murray River is Australia's economically most important river system. As a result of its economic importance, land use change and river regulation have resulted in ecological degradation of the river and associated river wetlands (known throughout Australia as billabongs). Palaeolimnology can provide otherwise unobtainable information about the relative impacts of stressors and identify refuges from such impacts. We examine an approximately 1800 year history of water quality and vegetation at Junction Park Billabong, on the Murray River approximately 25 km upstream of the Murrumbidgee River confluence. Throughout this period the billabong has maintained a strong connection to the Murray River. Planktonic Aulacoseira granulata has been the dominant diatom in the Murray River, while surrounding vegetation has been dominated by open eucalpyt woodland. Around 500 years before present (BP), there was an increase in effective rainfall as indicated by a decline in Chenopodioideae (Amaranthaceae: saltbush) and an increase in Callitris (native pine) pollen. At the same time, there was an expansion in wetland submerged aquatic macrophytes, as evidenced through increases in the relative abundance of the epiphytic diatom, Cocconeis placentula and sediment organic matter. European settlement resulted in declines in aquatic macrophytes and nutrient enrichment but minimal increases in diatom-inferred salinity. There was relatively little post-settlement change in both the diatom stratigraphy and inferred water quality from Junction Park Billabong which contrasts somewhat with that observed in floodplain water bodies both upstream and downstream of Junction Park. The record from Junction Park Billabong highlights the sensitivity of floodplain wetlands to climate change and suggests that examination of these records can provide insights into late Holocene climate from a region where few high-resolution records from other sources exist.</t>
  </si>
  <si>
    <t>JOURNAL OF PALEOLIMNOLOGY</t>
  </si>
  <si>
    <t>10.1007/s10933-019-00109-w</t>
  </si>
  <si>
    <t>Wang, D; Chi, ZS; Yue, BJ; Huang, XD; Zhao, J; Song, HQ; Yang, ZL; Miao, RH; Liu, YC; Zhang, YJ; Miao, Y; Han, SJ; Liu, YZ</t>
  </si>
  <si>
    <t>Effects of mowing and nitrogen addition on the ecosystem C and N pools in a temperate steppe: A case study from northern China</t>
  </si>
  <si>
    <t>Grasslands, mostly in arid and semiarid regions, play an important role in regulating the dynamics of global terrestrial carbon (C) exchange. However, findings about how global changes affect ecosystem C sequestration are conflicting. To understand how land use and climate change affect ecosystem C and nitrogen (N) pools, this study investigated the effects of mowing and fertilizer on the C and N pools of plants and soil, and on the aggregate-associated C and N content, by means of a field manipulating experiment established in August 2012 in a typical steppe. The results showed that mowing significantly decreased the mass and the C and N pools of shoots by 14.3%, 17.3% and 12.1%, respectively. Compared to ambient N treatments, N addition stimulated shoot biomass and litter mass by 28.8% and 77.4%, respectively, but had no affect on root biomass. Simultaneously, N addition increased the plant N content and the N pools, and it decreased the ratio of plant C to N in the shoots, litter and roots. However, neither mowing nor N addition affected the proportion of macroaggregate, microaggregate, &lt; 0.053 mm size class, geometric mean diameter or aggregate-associated C and N contents. Nitrogen deposition under conditions of climate change stimulated plant productivity but had no affect on soil C sequestration in this short-term experiment. Our results indicate that mowing may be beneficial for providing food for large mammals, but it did not affect soil C and N pools in the study region. Our findings suggest that the response of plant mass and C pools is more sensitive than that of soil C sequestration and soil texture to mowing and N deposition in the temperate steppes of the Mongolian Plateau.</t>
  </si>
  <si>
    <t>10.1016/j.catena.2019.104332</t>
  </si>
  <si>
    <t>Moesinger, L; Dorigo, W; de Jeu, R; van der Schalie, R; Scanlon, T; Teubner, I; Forkel, M</t>
  </si>
  <si>
    <t>The global long-term microwave Vegetation Optical Depth Climate Archive (VODCA)</t>
  </si>
  <si>
    <t>Since the late 1970s, space-borne microwave radiometers have been providing measurements of radiation emitted by the Earth's surface. From these measurements it is possible to derive vegetation optical depth (VOD), a model-based indicator related to the density, biomass, and water content of vegetation. Because of its high temporal resolution and long availability, VOD can be used to monitor short- to long-term changes in vegetation. However, studying long-term VOD dynamics is generally hampered by the relatively short time span covered by the individual microwave sensors. This can potentially be overcome by merging multiple VOD products into a single climate data record. However, combining multiple sensors into a single product is challenging as systematic differences between input products like biases, different temporal and spatial resolutions, and coverage need to be overcome. Here, we present a new series of long-term VOD products, the VOD Climate Archive (VODCA). VODCA combines VOD retrievals that have been derived from multiple sensors (SSM/I, TMI, AMSR-E, WindSat, and AMSR2) using the Land Parameter Retrieval Model. We produce separate VOD products for microwave observations in different spectral bands, namely the Ku-band (period 1987-2017), X-band (1997-2018), and C-band (2002-2018). In this way, our multi-band VOD products preserve the unique characteristics of each frequency with respect to the structural elements of the canopy. Our merging approach builds on an existing approach that is used to merge satellite products of surface soil moisture: first, the data sets are co-calibrated via cumulative distribution function matching using AMSR-E as the scaling reference. To do so, we apply a new matching technique that scales outliers more robustly than ordinary piecewise linear interpolation. Second, we aggregate the data sets by taking the arithmetic mean between temporally overlapping observations of the scaled data. The characteristics of VODCA are assessed for self-consistency and against other products. Using an auto-correlation analysis, we show that the merging of the multiple data sets successfully reduces the random error compared to the input data sets. Spatio-temporal patterns and anomalies of the merged products show consistency between frequencies and with leaf area index observations from the MODIS instrument as well as with Vegetation Continuous Fields from the AVHRR instruments. Long-term trends in Ku-band VODCA show that since 1987 there has been a decline in VOD in the tropics and in large parts of east-central and north Asia, while a substantial increase is observed in India, large parts of Australia, southern Africa, southeastern China, and central North America. In summary, VODCA shows vast potential for monitoring spatial-temporal ecosystem changes as it is sensitive to vegetation water content and unaffected by cloud cover or high sun zenith angles. As such, it complements existing long-term optical indices of greenness and leaf area. The VODCA products (Moesinger et al., 2019) are open access and available under Attribution 4.0 International at https://doi.org/10.5281/zenodo.2575599.</t>
  </si>
  <si>
    <t>10.5194/essd-12-177-2020</t>
  </si>
  <si>
    <t>Otu-Larbi, F; Bolas, CG; Ferracci, V; Staniaszek, Z; Jones, RL; Malhi, Y; Harris, NRP; Wild, O; Ashworth, K</t>
  </si>
  <si>
    <t>Modelling the effect of the 2018 summer heatwave and drought on isoprene emissions in a UK woodland</t>
  </si>
  <si>
    <t>Projected future climatic extremes such as heatwaves and droughts are expected to have major impacts on emissions and concentrations of biogenic volatile organic compounds (bVOCs) with potential implications for air quality, climate and human health. While the effects of changing temperature and photosynthetically active radiation (PAR) on the synthesis and emission of isoprene, the most abundant of these bVOCs, are well known, the role of other environmental factors such as soil moisture stress are not fully understood and are therefore poorly represented in land surface models. As part of the Wytham Isoprene iDirac Oak Tree Measurements campaign, continuous measurements of isoprene mixing ratio were made throughout the summer of 2018 in Wytham Woods, a mixed deciduous woodland in southern England. During this time, the United Kingdom experienced a prolonged heatwave and drought, and isoprene mixing ratios were observed to increase by more than 400% at Wytham Woods under these conditions. We applied the state-of-the-art FORest Canopy-Atmosphere Transfer canopy exchange model to investigate the processes leading to these elevated concentrations. We found that although current isoprene emissions algorithms reproduced observed mixing ratios in the canopy before and after the heatwave, the model underestimated observations by similar to 40% during the heatwave-drought period implying that models may substantially underestimate the release of isoprene to the atmosphere in future cases of mild or moderate drought. Stress-induced emissions of isoprene based on leaf temperature and soil water content (SWC) were incorporated into current emissions algorithms leading to significant improvements in model output. A combination of SWC, leaf temperature and rewetting emission bursts provided the best model-measurement fit with a 50% improvement compared to the baseline model. Our results highlight the need for more long-term ecosystem-scale observations to enable improved model representation of atmosphere-biosphere interactions in a changing global climate.</t>
  </si>
  <si>
    <t>10.1111/gcb.14963</t>
  </si>
  <si>
    <t>Damianidis, C; Santiago-Freijanes, JJ; den Herder, M; Burgess, P; Mosquera-Losada, MR; Graves, A; Papadopoulos, A; Pisanelli, A; Camilli, F; Rois-Diaz, M; Kay, S; Palma, JHN; Pantera, A</t>
  </si>
  <si>
    <t>Agroforestry as a sustainable land use option to reduce wildfires risk in European Mediterranean areas</t>
  </si>
  <si>
    <t>Wildfires have always been an integral part of the ecology of many terrestrial ecosystems, but their frequency is increasing in many parts of the world. Wildfires were once a natural phenomenon, but after humans learned to control fire, it has been used as a management tool to increase soil fertility, to regenerate natural vegetation for grazing and to control competing vegetation. However, currently uncontrolled wildfires threaten not only natural vegetation, landscape biodiversity, communities and economies, but they also release large amounts of carbon dioxide, thus contributing to global temperature increase. Higher temperatures and drier summers have increased the risk of wildfires in biodiversity rich areas of European Mediterranean countries and have resulted in human casualties. The aim of this article is to investigate whether agroforestry, the practice of integrating woody vegetation and agricultural crops and/or livestock, could be a management tool to reduce wildfires in European Mediterranean countries. Fire events from 2008 to 2017 and data of land cover and land use were spatially correlated. Results indicated that agroforestry areas had fewer wildfire incidents than forests, shrublands or grasslands, providing evidence of the potential of agroforestry to reduce fire risk and protect ecosystems.</t>
  </si>
  <si>
    <t>10.1007/s10457-020-00482-w</t>
  </si>
  <si>
    <t>Possibly similar context depending on extent of climate change</t>
  </si>
  <si>
    <t>Trnka, M; Balek, J; Semenov, MA; Semeradova, D; Belinova, M; Hlavinka, P; Olesen, JE; Eitzinger, J; Schaumberger, A; Zahradnicek, P; Kopecky, D; Zalud, Z</t>
  </si>
  <si>
    <t>Future agroclimatic conditions and implications for European grasslands</t>
  </si>
  <si>
    <t>Grasslands play a significant role in livestock fodder production and thus, contribute to food security worldwide while providing numerous additional ecosystem services. However, how agroclimatic conditions and adverse weather events relevant for grasslands will change across the European grassland areas has not been examined to date. Using a single reference setup for soil and management over 476 European sites defined by climate stations, we show the probability of eight selected adverse weather events with the potential to significantly affect grassland productivity under climate change and how these events vary regionally across Europe. Changes in these eight key agroclimatic indicators create markedly specific spatial patterns. We found that by 2050, the exposure of the south and west European grasslands to heat and drought may double in comparison with today and that the area with frequent occurrences of heat and drought will expand northwards. However, across Ukraine, Belarus, and the Baltic countries to southern Finland and Sweden, the likelihood of these events is likely to decrease. While changing cultivars and management strategies are unavoidable, shifting grassland production to other regions to reduce the risk may not be possible as the risk of adverse events beyond the key grassland-growing areas increases even further. Moreover, we found marked changes in the overall thermal and water regimes across European regions. The effect of adverse weather events in the future could be different in other regions of the world compared to regions in Europe, emphasizing the importance of conducting similar analyses for other major grassland producing regions. To mitigate the impact of climate change, new ways of maintaining grassland productivity need to be developed. These methods include more efficient selection of species mixtures for specific regions, including increased use of legumes and forbs; incorporation of new genetic resources, including the development of hybrid cultivars, such as Festulolium hybrids; and incorporation of state-of-the-art technologies in breeding programs and new grazing management.</t>
  </si>
  <si>
    <t>BIOLOGIA PLANTARUM</t>
  </si>
  <si>
    <t>10.32615/bp.2021.005</t>
  </si>
  <si>
    <t>Shi, SQ; Yao, FM; Zhang, JH; Yang, SS</t>
  </si>
  <si>
    <t>Evaluation of Temperature Vegetation Dryness Index on Drought Monitoring Over Eurasia</t>
  </si>
  <si>
    <t>This study explored the applicability of Temperature Vegetation Dryness Index (TVDI) derived from MODIS (Moderate Resolution Imaging Spectroradiometer) normalized difference vegetation index (NDVI) and land surface temperature (LST) data for drought monitoring in Eurasia from April to September during 2005 - 2014. TVDI was calculated based on the vegetation index/temperature trapezoid eigenspace (VITT) in this study. The Standardized Precipitation Evapotranspiration Index in three time scales (SPEI-01, SPEI-03, SPEI-06) and the Essential Climate Variable surface soil moisture product (ECV-SM) was used to evaluate the performance of TVDI over Eurasia, and to assess the sensitivity of TVDI to different land-cover types. The records of drought events from Emergency Events Database (EM-DAT) were also used to validate TVDI. The results indicated that TVDI negatively responded to SPEIs about 77.43 &amp; x0025;, 72.01 &amp; x0025;, and 75.95 &amp; x0025; of lands respectively, of which 29.84 &amp; x0025;, 33.93 &amp; x0025;, and 25.59 &amp; x0025; were subjected significant relationships (p &amp; x003C;0.05). A negative correlation between TVDI and SPEIs was detected in most land-cover types, except for evergreen broadleaf forest and deciduous needleaf forest. Similarly, TVDI was also negative correlated with ECV-SM. About 66 &amp; x0025; of the study areas show negative correlation and 33 &amp; x0025; of them were statistically significant. There is a highly negative correlation between TVDI and ECV-SM in most types of land cover. Moreover, TVDI could not reflect drought condition correctly when TVDI &amp; x003C;0.40; it could only reflect long-time excessive drought condition when TVDI &amp; x003E;0.86. A comparison of TVDI with drought records demonstrated that the TVDI could capture drought events in study area.</t>
  </si>
  <si>
    <t>10.1109/ACCESS.2020.2972271</t>
  </si>
  <si>
    <t>Cakir, R; Raimonet, M; Sauvage, S; Paredes-Arquiola, J; Grusson, Y; Roset, L; Meaurio, M; Navarro, E; Sevilla-Callejo, M; Lechuga-Crespo, JL; Pascual, JJG; Bodoque, JM; Sanchez-Perez, JM</t>
  </si>
  <si>
    <t>Hydrological Alteration Index as an Indicator of the Calibration Complexity of Water Quantity and Quality Modeling in the Context of Global Change</t>
  </si>
  <si>
    <t>Modeling is a useful way to understand human and climate change impacts on the water resources of agricultural watersheds. Calibration and validation methodologies are crucial in forecasting assessments. This study explores the best calibration methodology depending on the level of hydrological alteration due to human-derived stressors. The Soil and Water Assessment Tool (SWAT) model is used to evaluate hydrology in South-West Europe in a context of intensive agriculture and water scarcity. The Index of Hydrological Alteration (IHA) is calculated using discharge observation data. A comparison of two SWAT calibration methodologies are done; a conventional calibration (CC) based on recorded in-stream water quality and quantity and an additional calibration (AC) adding crop managements practices. Even if the water quality and quantity trends are similar between CC and AC, water balance, irrigation and crop yields are different. In the context of rainfall decrease, water yield decreases in both CC and AC, while crop productions present opposite trends (+33% in CC and -31% in AC). Hydrological performance between CC and AC is correlated to IHA: When the level of IHA is under 80%, AC methodology is necessary. The combination of both calibrations appears essential to better constrain the model and to forecast the impact of climate change or anthropogenic influences on water resources.</t>
  </si>
  <si>
    <t>10.3390/w12010115</t>
  </si>
  <si>
    <t>Majdi, M; Kim, Y; Turquety, S; Sartelet, K</t>
  </si>
  <si>
    <t>Impact of mixing state on aerosol optical properties during severe wildfires over the Euro-Mediterranean region</t>
  </si>
  <si>
    <t>The impact of mixing state of particles from biomass burning on aerosol optical properties (aerosol optical depth (AOD) and single-scattering albedo (SSA)) is studied over the Euro-Mediterranean region during the severe fire event in the Balkans between 20 and 31 July 2007, also characterized by high dust concentrations. When the mixing state is resolved in chemistry-transport models, chemical compounds are grouped for computational reasons, and internal mixing is assumed within each group. Up to six groups are defined here (dust, black carbon, two inorganic groups and two organic groups). The influence of different grouping assumptions is studied here and compared to the influence of the distribution of black carbon (BC) in particles (pure homogeneous representation and core-shell one), and the influence of modeling the water absorbed by both inorganic and organic compounds. The comparisons of simulated AODs to observations from the surface network AERONET show that AOD is slightly underestimated when aerosol compounds are assumed to be externally mixed and slightly overestimated when they are assumed to be internally mixed. The mixing state of dust with other compounds, as well as the distribution of BC in particles, strongly influence the optical properties. The impact of the mixing state on AOD is higher than the impact of the distribution of BC in particles, reaching 8-12% on average over the fire regions and 16% in the fire plume. Analysis related to the impact of particle mixing state and BC distribution on SSA shows results similar to AOD. The impact of the mixing state on SSA can reach -8.5% over the fire regions and it is higher than the impact of the BC representation, which is lower than 2%. At the location of fires, water absorbed by inorganics and organics is shown to influence the AOD by about 2%, which is in the lower range of the influence of water on AOD over the region (between 0 and 40%). This low influence of water on AOD during fire is due to assumptions made in the modelling, where most of secondary organic aerosols formed during fires are assumed to be hydrophobic.</t>
  </si>
  <si>
    <t>10.1016/j.atmosenv.2019.117042</t>
  </si>
  <si>
    <t>Brunori, E; Maesano, M; Moresi, FV; Matteucci, G; Biasi, R; Mugnozza, GS</t>
  </si>
  <si>
    <t>The hidden land conservation benefits of olive-based (Olea europaea L.) landscapes: An agroforestry investigation in the southern Mediterranean (Calabria region, Italy)</t>
  </si>
  <si>
    <t>Olive groves are key elements of the Mediterranean basin landscape. In southern Italy, olive polycultural systems are predominant over specialized ones. These systems occupy marginal and inner areas and are highly susceptible to abandonment. Their ecological functions in sensitive semi-arid Mediterranean areas have not been studied enough. The purpose of this study was to address the measurable environmental benefits of olive-based agroforestry systems in terms of (a) landscape structure, transformation, and degradation risk caused by landslides and wildfires; (b) soil quality; and (c) environmental quality. Land structure and land vulnerability layers (soil consumption, landslides and wildfires, and soil fertility loss) and spatial data analyses were performed in a QGIS environment. The land transformation over a recent period (1990-2012) was analysed, and the ecological role of modern and traditional olive grove assets, their impact on landscape quality and their soil carbon storage in agricultural, forested, and semi-natural areas were quantified. Rapid land cover change leads to land rewilding, affecting the stability of sloping areas due to the increase in transitional re-naturalized areas following agricultural abandonment. Under these harsh environmental conditions, traditional olive-based agroforestry systems are widespread and resilient agricultural approaches that are able to preserve habitat diversity, landscape complexity, and soil health. Extensive sustainable agricultural management may be a pivotal strategy for counteracting land degradation phenomena, such as landslides, wildfires, and the uncontrolled re-naturalization of terraced systems in the Mediterranean. The olive-based agroforestry systems may become smart agricultural landscapes for multipurpose agriculture, forest uses, and for the preservation of lots of ecological services.</t>
  </si>
  <si>
    <t>10.1002/ldr.3484</t>
  </si>
  <si>
    <t>Ghahramani, A; Howden, SM; del Prado, A; Thomas, DT; Moore, AD; Ji, B; Ates, S</t>
  </si>
  <si>
    <t>Climate Change Impact, Adaptation, and Mitigation in Temperate Grazing Systems: A Review</t>
  </si>
  <si>
    <t>Managed temperate grasslands occupy 25% of the world, which is 70% of global agricultural land. These lands are an important source of food for the global population. This review paper examines the impacts of climate change on managed temperate grasslands and grassland-based livestock and effectiveness of adaptation and mitigation options and their interactions. The paper clarifies that moderately elevated atmospheric CO2 (eCO(2)) enhances photosynthesis, however it may be restiricted by variations in rainfall and temperature, shifts in plant's growing seasons, and nutrient availability. Different responses of plant functional types and their photosynthetic pathways to the combined effects of climatic change may result in compositional changes in plant communities, while more research is required to clarify the specific responses. We have also considered how other interacting factors, such as a progressive nitrogen limitation (PNL) of soils under eCO(2), may affect interactions of the animal and the environment and the associated production. In addition to observed and modelled declines in grasslands productivity, changes in forage quality are expected. The health and productivity of grassland-based livestock are expected to decline through direct and indirect effects from climate change. Livestock enterprises are also significant cause of increased global greenhouse gas (GHG) emissions (about 14.5%), so climate risk-management is partly to develop and apply effective mitigation measures. Overall, our finding indicates complex impact that will vary by region, with more negative than positive impacts. This means that both wins and losses for grassland managers can be expected in different circumstances, thus the analysis of climate change impact required with potential adaptations and mitigation strategies to be developed at local and regional levels.</t>
  </si>
  <si>
    <t>10.3390/su11247224</t>
  </si>
  <si>
    <t>More relevant to other actions. Clear relationship to adaptation and mitigation.</t>
  </si>
  <si>
    <t>Lawal, S; Lennard, C; Hewitson, B</t>
  </si>
  <si>
    <t>Response of southern African vegetation to climate change at 1.5 and 2.0 degrees global warming above the pre-industrial level</t>
  </si>
  <si>
    <t>Climate change has severely impacted southern African vegetation over the last decades. Recent studies have shown that limiting the global warming level to well below 2 degrees C above pre-industrial level may reduce the catastrophic effects of anthropogenic climate change. However, there is limited knowledge on the response of vegetation to climate change at different global warming levels. This study examines how southern African vegetation may respond to climate change at 1.5 degrees C and 2 degrees C warming. An ensemble of climate projections from the CESM model were analyzed to evaluate the potential changes in timing and magnitude of vegetation index and parameters across southern African biomes for a global warming of 1.5 degrees C and 2 degrees C under the RCP8.5 scenario. The results show that the spatial pattern of the Normalized Difference Vegetation Index (NDVI) are well captured by the ensemble mean. However, the model overestimates NDVI over the east coast of South Africa while it underestimates it over Angola. The strong relationship between the NDVI and other vegetation parameters (e.g. net primary production, leaf area cover) over southern Africa, suggests that vegetation productivity is projected to decline over Mozambique, Namibia, Botswana, Zimbabwe and Zambia at 1.5 degrees C and 2 degrees C warming. However, vegetation productivity is projected to likely increase over some parts of Madagascar and South Africa. The results further show that there is a similarity in the response of vegetation parameters at 1.5 degrees C and 2 degrees C warming. The difference in projected changes of the above ground net primary production, soil carbon and surface run-off is negligible between 1.5 degrees C and 2 degrees C warming. While the model ensemble members show a range in the magnitude of changes, they all project an increase in below ground net primary production, soil carbon and photosynthesis over the southern African biomes while projecting a decline in canopy transpiration over all the biomes. Furthermore, the CESM projects an increase in drought intensity as temperature increases over the southern African biomes. The projected changes in the drought intensity appears more pronounced with the Standardized Precipitation Evapotranspiration Index (SPEI) than with the Standardized Precipitation Index (SPI). The results of the study is important in informing policy makers for climate change mitigation and adaptation efforts in southern Africa. For effective mitigation and adaptation strategy, there is a need to translate the results to make them more accessible to inform policy through the use of appropriate engagement platforms such as multi-stakeholder partnerships and workshops.</t>
  </si>
  <si>
    <t>10.1016/j.cliser.2019.100134</t>
  </si>
  <si>
    <t>Kimball, S; Long, JJ; Ludovise, S; Ta, P; Schmidt, KT; Halsch, CA; Magliano, K; Huxman, T; Kang, H; Santagata, R; Nguyen, L</t>
  </si>
  <si>
    <t>Impacts of competition and herbivory on native plants in a community-engaged, adaptively managed restoration experiment</t>
  </si>
  <si>
    <t>Restoring biodiversity to degraded sites in the wildland-urban interface is challenging due to many factors, including competition with non-native species and increased herbivore pressure. In a unique collaboration between land managers, environmental educators, students, and academic ecologists, we tested the effectiveness of multiple restoration techniques in an adaptive management framework, modifying methods each year based on results in the previous years. We evaluated the impact of non-native species and rabbit herbivores on soil moisture and native plant growth. We added native seedlings to our site either immediately adjacent to existing native shrubs (potential nurse plants) or in the open. One native species, Artemisia californica, was significantly negatively influenced by the presence of an existing shrub and grew more in the open in both a wet and a dry year. Another native species, Eriogonum fasciculatum, experienced high mortality by rabbit herbivores when it was not protected by fencing. Fencing also increased abundance of non-native plants, so a combination of fencing and non-native removal without a nurse plant was optimal for restoration. Soil moisture was greater in the open than under existing native shrubs, indicating that existing shrubs decreased soil water available to seedlings. Data collected by trained students was indistinguishable from that collected by professional ecologists. Our use of community-engaged science demonstrates how scientific adaptive management experiments can include a diversity of participants and allow for immediate dissemination and implementation of results.</t>
  </si>
  <si>
    <t>CONSERVATION SCIENCE AND PRACTICE</t>
  </si>
  <si>
    <t>10.1111/csp2.122</t>
  </si>
  <si>
    <t>Paton-Walsh, C; Rayner, P; Simmons, J; Fiddes, SL; Schofield, R; Bridgman, H; Beaupark, S; Broome, R; Chambers, SD; Chang, LTC; Cope, M; Cowie, CT; Desservettaz, M; Dominick, D; Emmerson, K; Forehead, H; Galbally, IE; Griffiths, A; Guerette, EA; Haynes, A; Heyworth, J; Jalaludin, B; Kan, R; Keywood, M; Monk, K; Morgan, GG; Duc, HN; Phillips, F; Popek, R; Scorgie, Y; Silver, JD; Utembe, S; Wadlow, I; Wilson, SR; Zhang, Y</t>
  </si>
  <si>
    <t>A Clean Air Plan for Sydney: An Overview of the Special Issue on Air Quality in New South Wales</t>
  </si>
  <si>
    <t>This paper presents a summary of the key findings of the special issue of Atmosphere on Air Quality in New South Wales and discusses the implications of the work for policy makers and individuals. This special edition presents new air quality research in Australia undertaken by (or in association with) the Clean Air and Urban Landscapes hub, which is funded by the National Environmental Science Program on behalf of the Australian Government's Department of the Environment and Energy. Air pollution in Australian cities is generally low, with typical concentrations of key pollutants at much lower levels than experienced in comparable cities in many other parts of the world. Australian cities do experience occasional exceedances in ozone and PM2.5 (above air pollution guidelines), as well as extreme pollution events, often as a result of bushfires, dust storms, or heatwaves. Even in the absence of extreme events, natural emissions play a significant role in influencing the Australian urban environment, due to the remoteness from large regional anthropogenic emission sources. By studying air quality in Australia, we can gain a greater understanding of the underlying atmospheric chemistry and health risks in less polluted atmospheric environments, and the health benefits of continued reduction in air pollution. These conditions may be representative of future air quality scenarios for parts of the Northern Hemisphere, as legislation and cleaner technologies reduce anthropogenic air pollution in European, American, and Asian cities. However, in many instances, current legislation regarding emissions in Australia is significantly more lax than in other developed countries, making Australia vulnerable to worsening air pollution in association with future population growth. The need to avoid complacency is highlighted by recent epidemiological research, reporting associations between air pollution and adverse health outcomes even at air pollutant concentrations that are lower than Australia's national air quality standards. Improving air quality is expected to improve health outcomes at any pollution level, with specific benefits projected for reductions in long-term exposure to average PM2.5 concentrations.</t>
  </si>
  <si>
    <t>10.3390/atmos10120774</t>
  </si>
  <si>
    <t>Salvia, R; Egidi, G; Vinci, S; Salvati, L</t>
  </si>
  <si>
    <t>Desertification Risk and Rural Development in Southern Europe: Permanent Assessment and Implications for Sustainable Land Management and Mitigation Policies</t>
  </si>
  <si>
    <t>The United Nations Convention to Combat Desertification defines 'land degradation' as a reduction or loss of the biological and economic productivity resulting from land-use mismanagement, or a combination of processes, such as soil erosion, deterioration of soil properties, and loss of natural vegetation and biodiversity. Land degradation is hence an interactive process involving multiple factors, among which climate, land-use, economic dynamics and socio-demographic forces play a key role. Especially in the Mediterranean basin, joint biophysical and socioeconomic factors shape the intrinsic level of vulnerability of both natural and agricultural land to degradation. The interplay between biophysical and socioeconomic factors may become extremely complex over time and space, resulting in specific patterns of landscape deterioration. This paper summarizes theoretical expectations and empirical knowledge in the field of soil and landscape degradation in Mediterranean Europe, evidencing the intimate relationship between agriculture and socio-demographic factors of growth (or decline) of rural areas. Understanding spatio-temporal trends of each factor underlying land degradation and the related background context is a key tool in the assessment of the spatial distribution of vulnerable and critical land to degradation. Empirical results of a permanent monitoring of land degradation contributes to delineate more effective conservation policies through identification of target areas requiring specific actions for biodiversity and landscape protection. With increasing human pressure on rural environments, a diachronic evaluation of patterns and processes of land degradation reveals particularly appropriate in a both positive and normative perspective, prefiguring new actions for soil conservation and landscape valorization under global change.</t>
  </si>
  <si>
    <t>10.3390/land8120191</t>
  </si>
  <si>
    <t>Depending on the extent of climate change</t>
  </si>
  <si>
    <t>Carter, DR; Slesak, RA; Harrington, TB; D'Amato, AW</t>
  </si>
  <si>
    <t>Comparative effects of soil resource availability on physiology and growth of Scotch broom (Cytisus scoparius) and Douglas-fir (Pseudotsuga menziesii) seedlings</t>
  </si>
  <si>
    <t>Scotch broom (Cytisus scoparius (L.) Link) is an invasive, N-fixing shrub in recently harvested Douglas-fir (Pseudotsuga menziesii (Mirb.) Franco var. menziesii) forests in the Pacific Northwest. The ability of Scotch broom to dominate a site and displace Douglas-fir in this region may be mediated by site quality and site resource supply. Individual seedlings of Scotch broom (n = 46) and Douglas-fir (n = 46) were planted in a controlled nursery setting and monitored over two years to test the effects of irrigation and fertilization treatments on the physiology and growth of these oft-conflicting species. Overall, Scotch broom remained largely unaffected by resource availability relative to Douglas-fir, which was more sensitive to water and nutrient availability. Scotch broom consistently showed greater assimilation and transpiration rates and plant water potentials than Douglas-fir under all treatments - indicating an elevated ability to acquire soil water resources. The conservative ecology of Douglas-fir resulted in greater water-use efficiency than Scotch broom throughout the experiment, however. Similarly, Douglas-fir crown and height growth started later in the growing season and ended earlier than that of Scotch broom, indicating a longer growing season for Scotch broom but also the importance of resource availability early in the growing season for Douglas-fir given its determinate growth. While Douglas-fir growth reflected the additive effects of increased resource availability, it did not surpass the growth of Scotch broom, which maintained steady growth and biomass accrual under all treatment conditions. The height of Douglas-fir growing under optimized conditions was approximately 40 cm less than that of Scotch broom regardless of treatment regime by the end of the two-year study. This demonstrates how critical early intervention is for land managers in order to control this invasive to avoid Scotch broom overtopping Douglas-fir seedlings during stand establishment.</t>
  </si>
  <si>
    <t>10.1016/j.foreco.2019.117580</t>
  </si>
  <si>
    <t>Yang, Y; Cheng, H; Gao, H; An, SS</t>
  </si>
  <si>
    <t>Response and driving factors of soil microbial diversity related to global nitrogen addition</t>
  </si>
  <si>
    <t>It is increasingly evident that soil microorganisms play a substantial role in ecosystem processes, which occupy a large part of genetic diversity in terrestrial ecosystems. During the past decades, nitrogen (N) addition induced by human has been regarded as the main driver of global changes to soil microecological processes. Although growing studies demonstrated the loss of biodiversity due to N addition in regional scale, the role of global N addition on soil microbial diversity is lacking. Here, we sought to illuminate the impacts and driving factors of soil microbial diversity in relation to global N addition using a meta-analysis from 1,078 paired observations in 212 studies. We found a negative influence of global N addition on soil microbial diversity, and the reduction of soil microbial diversity was determined by land use types, N fertility types, methods, N addition rates, and duration. In fact, there was a linear decrease of soil microbial diversity along the latitudinal gradient, and N addition-induced acidification was the predominant contributor to the reduction of soil microbial diversity. Both of soil properties (pH, soil organic carbon, soil total N, and soil microbial biomass C) and climatic factors (mean annual temperature and mean annual precipitation) determined soil microbial diversity under global N addition. It was noted that soil fungal diversity was more adaptable to acidic environments, whereas soil bacterial diversity was more adaptable to neutral environment. Most importantly, soil fungal diversity was more sensitive than soil bacterial diversity under global N addition. Our meta-analysis provides a new insight in understanding the key role of global N addition in shaping soil microbial diversity. Thereby, we recommend that future research should be focused on the soil microbial processes using manipulative controlled experiments, which identify the available measures to reduce the loss of soil microbial diversity globally.</t>
  </si>
  <si>
    <t>10.1002/ldr.3439</t>
  </si>
  <si>
    <t>Bunting, EL; Munson, SM; Bradford, JB</t>
  </si>
  <si>
    <t>Assessing plant production responses to climate across water-limited regions using Google Earth Engine</t>
  </si>
  <si>
    <t>Climate variability and change acting at broad scales can lead to divergent changes in plant production at local scales. Quantifying how production responds to variation in climate at local scales is essential to understand underlying ecological processes and inform land management decision-making, but has historically been limited in spatiotemporal scale based on the use of discrete ground-based measurements or coarse resolution satellite observations. With the advent of cloud-based computing through Google Earth Engine (GEE), production responses to climate can be evaluated across broad landscapes though time at a resolution useful for ecological and land management applications. Here, GEE was employed to synthesize a multi-platform Landsat time series (1988-2014) and evaluate relationships between the soil-adjusted vegetation index (a proxy for plant production) and climate across deserts and plant communities of the southwestern U.S. A climate pivot point approach was adopted in GEE to assess the trade-off between production responses to increasing wetness and resistances to drought at 30-m resolution. Consistent with a long-term seasonal climate gradient, production was most related to climate variance during the cool-season in the western deserts, during the warm-season in the eastern deserts, and equally related to both seasons within several desert areas. Communities dominated by grasses and deciduous trees displayed large production responses to an increase in wetness and low resistances to water deficit, while shrublands and evergreen woodlands had variable responses and high drought resistances. Production in plant communities that spanned multiple deserts responded differently to seasonal climate variability in each desert. Defining these plant production sensitivities to climate at 30-m resolution in GEE advances forecasts of how long-term climate trajectories may affect carbon storage, wildlife habitat, and the vulnerability of water-limited ecosystems.</t>
  </si>
  <si>
    <t>10.1016/j.rse.2019.111379</t>
  </si>
  <si>
    <t>Ma, M; Chang, RY</t>
  </si>
  <si>
    <t>Temperature drive the altitudinal change in soil carbon and nitrogen of montane forests: Implication for global warming</t>
  </si>
  <si>
    <t>As a matter of co-varying environmental and biogeochemical factors, controversy remains regarding the altitudinal patterns in soil organic carbon (SOC) and soil total nitrogen (STN) stocks of mountain forests. Here, three dominant montane forests in southern Tibet, namely Abies, Pinus and Picea forests, were heavily sampled from ca. 1700 to 4300 m asl to examine the altitudinal patterns in SOC and STN stocks and the co-varying effects of mean annual temperature (MAT), mean annual precipitation (MAP), tree species and soil type. Overall, SOC and STN stocks in the top 100 cm increased linearly by 54 Mg C/ha and 5 Mg N/ha per 1000 m altitude increase, respectively. The altitudinal trends resulted partly from the tree species shift with altitude, because Pinus forests dominated at lower altitudes (1709 to 3585 m asl) and had generally lower SOC and STN stocks than Abies forests, which dominated at higher altitudes (2615 to 4217 m asl). SOC and STN stocks increased with altitude in Abies (most pronounced) and Pinus forests, whereas no clear altitudinal trend was observed in Picea forests. Soil type was another controlling factor. SOC and STN stocks under similar soil types for each tree species showed universally increasing trends with increasing altitude. All the observed altitudinal trends in SOC and STN stocks were primarily controlled by decreasing MAT with increasing altitude. Our results therefore emphasize that soil C and N of montane forest may be sensitive to future global warming, especially at higher altitudes, currently dominated by Abies forest.</t>
  </si>
  <si>
    <t>10.1016/j.catena.2019.104126</t>
  </si>
  <si>
    <t>Sikder, MS; David, CH; Allen, GH; Qiao, XH; Nelson, EJ; Matin, MA</t>
  </si>
  <si>
    <t>Evaluation of Available Global Runoff Datasets Through a River Model in Support of Transboundary Water Management in South and Southeast Asia</t>
  </si>
  <si>
    <t>Numerical models have become essential tools for simulating and forecasting hydro-meteorological variability, and to help better understand the Earth's water cycle across temporal and spatial scales. Hydrologic outputs from these numerical models are widely available and represent valuable alternatives for supporting water management in regions where observations are scarce, including in transboundary river basins where data sharing is limited. Yet, the wide range of existing Land Surface Model (LSM) outputs makes the choice of datasets challenging in the absence of detailed analysis of the hydrological variability and quantification of associated physical processes. Here we focus on two of the world's most populated transboundary river basins-the combined Ganges-Brahmaputra-Meghna (GBM) in South Asia and the Mekong in Southeast Asia-where downstream countries are particularly vulnerable to water related disasters in the absence of upstream hydro-meteorological information. In this study, several freely-available global LSM outputs are obtained from NASA's Global Land Data Assimilation System (GLDAS) and from the European Centre for Medium-Range Weather Forecasts (ECMWF) Re-Analysis-interim/Land (ERA-interim/Land) and used to compute river discharge across these transboundary basins using a river network routing model. Simulations are then compared to historical discharge to assess runoff data quality and identify best-performing models with implications for the terrestrial water balance. This analysis examines the effects of meteorological inputs, land surface models, and their spatio-temporal resolution, as well as river network fineness and routing model parameters on hydrologic modeling performance. Our results indicate that the most recent runoff datasets yield the most accurate simulations in most cases, and suggest that meteorological inputs and the selection of the LSM may together be the most influential factors affecting discharge simulations. Conversely, the spatial and temporal resolution of the LSM and river model might have the least impact on the quality of simulated discharge, although the routing model parameters affect the timing of hydrographs.</t>
  </si>
  <si>
    <t>10.3389/fenvs.2019.00171</t>
  </si>
  <si>
    <t>Magh, RK; Bonn, B; Grote, R; Burzlaff, T; Pfautsch, S; Rennenberg, H</t>
  </si>
  <si>
    <t>Drought Superimposes the Positive Effect of Silver Fir on Water Relations of European Beech in Mature Forest Stands</t>
  </si>
  <si>
    <t>Research Highlights: Investigations of evapotranspiration in a mature mixed beech-fir forest stand do not indicate higher resilience towards intensified drying-wetting cycles as compared with pure beech stands. Background and Objectives: Forest management seeks to implement adaptive measures, for example, the introduction of more drought resistant species into prevailing monospecific stands to minimize forest mortality and monetary losses. In Central Europe this includes the introduction of native silver fir (Abies alba) into monospecific beech (Fagus sylvatica) stands. In order to determine, if the introduction of fir would improve the resilience against drier conditions, this study investigates water relations of a mature pure beech and a mature mixed beech-fir stand under natural as well as reduced water availability. Materials and Methods: Sap flow rates and densities were measured in two consecutive years using the heat ratio method and scaled using stand inventory data and modeling. Results: Transpiration rates estimated from sap flow were significantly higher for beech trees as compared with silver fir which was attributed to the more anisohydric water-use strategy of the beech trees. We estimate that stand evapotranspiration was slightly higher for mixed stands due to higher interception losses from the mixed stand during times of above average water supply. When precipitation was restricted, beech was not able to support its transpiration demands, and therefore there was reduced sap flow rates in the mixed, as well as in the pure stand, whereas transpiration of fir was largely unaffected, likely due to its more isohydric behavior toward water use and access to moister soil layers. Thus, we found the rates of evapotranspiration in the mixed beech-fir stand to be smaller during times with no precipitation as compared with the pure beech stand, which was accountable to the severely reduced transpiration of beech in the mixed stand. Conclusions: We conclude that smaller evapotranspiration rates in the mixed beech-fir stand might not be the result of increased water use efficiency but rather caused by restricted hydraulic conductivity of the root system of beech, making mixed beech-fir stands at this site less resilient towards drought.</t>
  </si>
  <si>
    <t>10.3390/f10100897</t>
  </si>
  <si>
    <t>Prikaziuk, E; van der Tol, C</t>
  </si>
  <si>
    <t>Global Sensitivity Analysis of the SCOPE Model in Sentinel-3 Bands: Thermal Domain Focus</t>
  </si>
  <si>
    <t>Sentinel-3 satellite has provided simultaneous observations in the optical (visible, near infrared (NIR), shortwave infrared (SWIR)) and thermal infrared (TIR) domains since 2016, with a revisit time of 1-2 days. The high temporal resolution and spectral coverage make the data of this mission attractive for vegetation monitoring. This study explores the possibilities of using the Soil Canopy Observation, Photochemistry and Energy fluxes (SCOPE) model together with Sentinel-3 to exploit the two sensors onboard of Sentinel-3 (the ocean and land color instrument (OLCI) and sea and land surface temperature radiometer (SLSTR)) in synergy. Sobol' variance based global sensitivity analysis (GSA) of top of atmosphere (TOA) radiance produced with a coupled SCOPE-6S model was conducted for optical bands of OLCI and SLSTR, while another GSA of SCOPE was conducted for the land surface temperature (LST) product of SLSTR. The results show that in addition to ESA level-2 Sentinel-3 products, SCOPE is able to retrieve leaf area index (LAI), leaf chlorophyll content (Cab), leaf water content (Cw), leaf senescent material (Cs), leaf inclination distribution (LAD). Leaf dry matter content (Cdm) and soil brightness, despite being important, were not confidently retrieved in some cases. GSA of LST in TIR domain showed that plant biochemical parameters-maximum carboxylation rate (Vcmax) and stomata conductance-photosynthesis slope (Ball-Berry m)-can be constrained if prior information on near-surface weather conditions is available. We conclude that the combination of optical and thermal domains facilitates the constraint of the land surface energy balance using SCOPE.</t>
  </si>
  <si>
    <t>10.3390/rs11202424</t>
  </si>
  <si>
    <t>Cowie, AL; Waters, CM; Garland, F; Orgill, SE; Baumberd, A; Cross, R; O'Connell, D; Metternicht, G</t>
  </si>
  <si>
    <t>Assessing resilience to underpin implementation of Land Degradation Neutrality: A case study in the rangelands of western New South Wales, Australia</t>
  </si>
  <si>
    <t>Land degradation through loss of ground cover, wind erosion and woody scrub encroachment affects rangelands globally, threatening the resilience of communities and ecosystems. Climate change is anticipated to exacerbate land degradation in the rangelands, through increased incidence of drought. In the semi-arid rangelands of Australia, land managers have limited capacity to manage land degradation. Recent Australian climate policy initiatives could provide opportunities to improve land management, and increase resilience of rangeland pastoral systems. The Australian government's Emissions Reduction Fund enables landholders to obtain carbon credits for sequestering carbon in vegetation and soil. In western New South Wales (NSW), landholders have received funding for avoiding clearing or allowing the regrowth of native vegetation. These carbon farming projects could provide financial resources for landholders to manage drivers of land degradation and thus contribute to achieving land degradation neutrality (LDN). However, the impacts of carbon fanning, particularly at regional level, are highly uncertain. The conceptual framework for LDN proposes that planning for LDN should be underpinned by assessment of resilience of the current and alternative lands use, using tools such as the Resilience Adaptation Pathways and Transformation Approach (RAPTA). RAPTA is a framework developed to guide the application of resilience concepts in management of social-ecological systems. It encourages a systems approach to identify critical linkages in the system, that become the focus of assessment of the system's resilience, and development of management plans to enhance resilience, and facilitate transformation where required. We present a case study of the application of RAPTA to support assessment of the resilience of current management and alternative land use strategies involving carbon farming. RAPTA facilitated a holistic assessment of social, biophysical and economic impacts of carbon fanning in western NSW, that improved understanding of the opportunities, trade-offs, synergies and risks. RAPTA was found to be an effective tool to support LDN planning. Constraints to application of RAPTA include gaps in knowledge of thresholds, and resource requirements to enable effective stakeholder engagement, to inform integrated landscape management.</t>
  </si>
  <si>
    <t>10.1016/j.envsci.2019.06.002</t>
  </si>
  <si>
    <t>Oliver, V; Cochrane, N; Magnusson, J; Brachi, E; Monaco, S; Volante, A; Courtois, B; Vale, G; Price, A; Teh, YA</t>
  </si>
  <si>
    <t>Effects of water management and cultivar on carbon dynamics, plant productivity and biomass allocation in European rice systems</t>
  </si>
  <si>
    <t>Water saving techniques, such as alternate wetting and drying (AWD), are becoming a necessity in modem rice farming because of climate change mitigation and growing water use scarcity. Reducing water can vastly reduce methane (CH4) emissions; however, this net climate benefit may be offset by enhanced carbon dioxide (CO2) emissions from soil. The main aims of this study were: to determine the effects of AWD on yield and ecosystem C dynamics, and to establish the underlying mechanistic basis for observed trends in net ecosystem C gain or loss in an Italian rice paddy. We investigated the effects of conventional water management (i.e. conventionally flooded paddy; CF) and AWD on biomass accumulation (aboveground, belowground, grain), key ecosystem C fluxes (net ecosystem exchange (NEE), net primary productivity (NPP), gross primary productivity (GPP), ecosystem respiration (ER), autotrophic respiration (RA), heterotrophic respiration (RH)), and soil organic matter (SOM) decay for four common commercial European rice cultivars. The most significant finding was that neither treatment nor cultivar affected NEE, GPP, ER or SOM decomposition. RA was the dominant contributor to ER for both CF and AWD treatments. Cultivar and treatment affected the total biomass of the rice plants; specifically, with greater root production in CF compared to AWD. Importantly, there was no effect of treatment on the overall yield for any cultivar. Possibly, the wetting-drying cycles may have been insufficient to allow substantial soil C metabolism or there was a lack of labile substrate in the soil. These results imply that AWD systems may not be at risk of enhancing soil C loss, making it a viable solution for climate change mitigation and water conservation. Although more studies are needed, the initial outlook for AWD in Europe is positive; with no net loss of soil C from SOM decomposition, whilst also maintaining yield. (C) 2019 The Authors. Published by Elsevier B.V.</t>
  </si>
  <si>
    <t>10.1016/j.scitotenv.2019.06.110</t>
  </si>
  <si>
    <t>Costa, JM; da Silva, JM; Pinheiro, C; Baron, M; Mylona, P; Centritto, M; Haworth, M; Loreto, F; Uzilday, B; Turkan, I; Oliveira, MM</t>
  </si>
  <si>
    <t>Opportunities and Limitations of Crop Phenotyping in Southern European Countries</t>
  </si>
  <si>
    <t>The Mediterranean climate is characterized by hot dry summers and frequent droughts. Mediterranean crops are frequently subjected to high evapotranspiration demands, soil water deficits, high temperatures, and photo-oxidative stress. These conditions will become more severe due to global warming which poses major challenges to the sustainability of the agricultural sector in Mediterranean countries. Selection of crop varieties adapted to future climatic conditions and more tolerant to extreme climatic events is urgently required. Plant phenotyping is a crucial approach to address these challenges. High-throughput plant phenotyping (HTPP) helps to monitor the performance of improved genotypes and is one of the most effective strategies to improve the sustainability of agricultural production. In spite of the remarkable progress in basic knowledge and technology of plant phenotyping, there are still several practical, financial, and political constraints to implement HTPP approaches in field and controlled conditions across the Mediterranean. The European panorama of phenotyping is heterogeneous and integration of phenotyping data across different scales and translation of phytotron research to the field, and from model species to crops, remain major challenges. Moreover, solutions specifically tailored to Mediterranean agriculture (e.g., crops and environmental stresses) are in high demand, as the region is vulnerable to climate change and to desertification processes. The specific phenotyping requirements of Mediterranean crops have not yet been fully identified. The high cost of HTPP infrastructures is a major limiting factor, though the limited availability of skilled personnel may also impair its implementation in Mediterranean countries. We propose that the lack of suitable phenotyping infrastructures is hindering the development of new Mediterranean agricultural varieties and will negatively affect future competitiveness of the agricultural sector. We provide an overview of the heterogeneous panorama of phenotyping within Mediterranean countries, describing the state of the art of agricultural production, breeding initiatives, and phenotyping capabilities in five countries: Italy, Greece, Portugal, Spain, and Turkey. We characterize some of the main impediments for development of plant phenotyping in those countries and identify strategies to overcome barriers and maximize the benefits of phenotyping and modeling approaches to Mediterranean agriculture and related sustainability.</t>
  </si>
  <si>
    <t>10.3389/fpls.2019.01125</t>
  </si>
  <si>
    <t>Godbout, J; Gros-Louis, MC; Lamothe, M; Isabel, N</t>
  </si>
  <si>
    <t>Going with the flow: Intraspecific variation may act as a natural ally to counterbalance the impacts of global change for the riparian species Populus deltoides</t>
  </si>
  <si>
    <t>The speed and magnitude of global change will have major impacts on riparian ecosystems, thereby leading to greater forest vulnerability. Assessing species' adaptive capacities to provide relevant information for vulnerability assessments remains challenging, especially for nonmodel species like the North American Populus deltoides W. Bartram ex Marshall. The objective of this study was to understand how genomic diversity of this foundation species was shaped by its environment (climate, soil, and biotic interactions) to gauge its adaptive capacity. We used two complementary approaches to get a full portrait of P. deltoides genetic diversity at both the species and whole-genome ranges. First, we used a set of 93 nuclear and three chloroplastic SNP markers in 946 individuals covering most of the species' natural distribution. Then, to measure the degree of intraspecific divergence at the whole-genome level and to support the outlier and genomic-environment association analyses, we used a sequence capture approach on DNA pools. Three distinct lineages for P. deltoides were detected, and their current distribution was associated with abiotic and biotic variations. The comparison between both cpDNA and ncDNA patterns showed that gene flow between the lineages is unbalanced. The southern and northeastern populations may benefit from the input, through river flow, of novel alleles located upstream to their local gene pools. These alleles could migrate from populations that are already adapted to conditions that fit the predicted climates in the receiving local populations, hotter at the northeastern limit and drier in the Central United States. These preadapted incoming alleles may help to cope with maladaptation in populations facing changing conditions.</t>
  </si>
  <si>
    <t>EVOLUTIONARY APPLICATIONS</t>
  </si>
  <si>
    <t>10.1111/eva.12854</t>
  </si>
  <si>
    <t>Hofmeister, J; Hosek, J; Brabec, M; Stralkova, R; Mylova, P; Bouda, M; Pettit, JL; Rydval, M; Svoboda, M</t>
  </si>
  <si>
    <t>Microclimate edge effect in small fragments of temperate forests in the context of climate change</t>
  </si>
  <si>
    <t>A long-distance edge effect influences structure of species-rich plant communities in temperate forest fragments surrounded by an agricultural landscape in Central Europe. Though the edge effect may be an aggregate of many environmental conditions, the thermal gradient from the forest edge to the forest interior deserves particular attention due to increasing ambient air temperature over the past decades. With regard to ongoing climate change, any reliable information about magnitude and distance of thermal gradients in these forest fragments has become of great importance. Therefore, we carried out seasonal measurements of forest air and soil temperature at a total 40 sites in 14 forest fragments in central Bohemia with areas ranging between 0.3 and 255 ha. In addition, we assessed spatial and vertical air temperature variability at two sites, on both south and north facing slopes. We found that differences in daily mean air temperature in these forest fragments is significantly modified by slope aspect (and/or slope inclination) and distance to the forest edge. A negative monotonic edge-related thermal gradient was apparent up to 100 m towards the forest interior with differences in daily mean air temperatures of about 0.3 degrees C. The magnitude of this edge thermal gradient is comparable to the effect of slope aspect. In addition to mean air temperature, maximum and minimum daily temperatures as well as mean soil temperature inside forest fragments also showed impacts caused by the edge effect and other environmental conditions (e.g. forest structure, elevation). The edge-related area closer than 100 m from the forest edge represents the majority (78%) of forested land in the study area as well as a considerable part of temperate forests in Central Europe (40%), including less fragmented mountain forests. Hence, the edge alteration of forest micro-climate should be taken into serious consideration when planning adaptation measures against the consequences of climate change in Central Europe. The edge influence could be partially mitigated by preventing further forest fragmentation and the adoption of timber harvesting methods that avoid creation of clearings, such as single-tree selection. Even if such forest management measures are implemented in the study area, spatial patterns and gradients of environmental heterogeneity may be gradually reduced in the forest fragments as a result of further exposure to the combined effects of climate change and edge influence.</t>
  </si>
  <si>
    <t>10.1016/j.foreco.2019.05.069</t>
  </si>
  <si>
    <t>Possible relevance to tree planting initiatives</t>
  </si>
  <si>
    <t>Encalada, AC; Flecker, AS; Poff, NL; Suarez, E; Herrera-R, GA; Rios-Touma, B; Jumani, S; Larson, EI; Anderson, EP</t>
  </si>
  <si>
    <t>A global perspective on tropical montane rivers</t>
  </si>
  <si>
    <t>Tropical montane rivers (TMR) are born in tropical mountains, descend through montane forests, and feed major rivers. floodplains, and oceans. They are characterized by rapid temperature dines and varied flow disturbance regimes, both of which promote habitat heterogeneity, high biological diversity and endemism, and distinct organisms' life-history adaptations. Production, transport, and processing of sediments, nutrients, and carbon are key ecosystem processes connecting high-elevation streams with lowland floodplains, in turn influencing soil fertility and biotic productivity downstream.TMR provide key ecosystem services to hundreds of millions of people in tropical nations. In light of existing human-induced disturbances, including climate change, TMR can be used as natural model systems to examine the effects of rapid changes in abiotic drivers and their influence on biodiversity and ecosystem function.</t>
  </si>
  <si>
    <t>10.1126/science.aax1682</t>
  </si>
  <si>
    <t>Cornelissen, B; Neumann, P; Schweiger, O</t>
  </si>
  <si>
    <t>Global warming promotes biological invasion of a honey bee pest</t>
  </si>
  <si>
    <t>Climate change and biological invasions are two major global environmental challenges. Both may interact, e.g. via altered impact and distribution of invasive alien species. Even though invasive species play a key role for compromising the health of honey bees, the impact of climate change on the severity of such species is still unknown. The small hive beetle (SHB, Aethina tumida, Murray) is a parasite of honey bee colonies. It is endemic to sub-Saharan Africa and has established populations on all continents except Antarctica. Since SHBs pupate in soil, pupation performance is governed foremost by two abiotic factors, soil temperature and moisture, which will be affected by climate change. Here, we investigated SHB invasion risk globally under current and future climate scenarios. We modelled survival and development time during pupation (=pupal performance) in response to soil temperature and soil moisture using published and novel experimental data. Presence data on SHB distribution were used for model validation. We then linked the model with global soil data in order to classify areas (resolution: 10 arcmin; i.e. 18.6 km at the equator) as unsuitable, marginal and suitable for SHB pupation performance. Under the current climate, the results show that many areas globally yet uninvaded are actually suitable, suggesting considerable SHB invasion risk. Future scenarios of global warming project a vehement increase in climatic suitability for SHB and corresponding potential for invasion, especially in the temperate regions of the Northern hemisphere, thereby creating demand for enhanced and adapted mitigation and management. Our analysis shows, for the first time, effects of global warming on a honey bee pest and will help areas at risk to prepare adequately. In conclusion, this is a clear case for global warming promoting biological invasion of a pest species with severe potential to harm important pollinator species globally.</t>
  </si>
  <si>
    <t>10.1111/gcb.14791</t>
  </si>
  <si>
    <t>Also relevant to action 13</t>
  </si>
  <si>
    <t>Spivak, AC; Sanderman, J; Bowen, JL; Canuel, EA; Hopkinson, CS</t>
  </si>
  <si>
    <t>Global-change controls on soil-carbon accumulation and loss in coastal vegetated ecosystems</t>
  </si>
  <si>
    <t>Coastal seagrass, mangrove and salt-marsh ecosystems-also termed blue-carbon ecosystems-play an important role in the global carbon cycle. Much of the organic carbon they store rests in soils that have accumulated over thousands of years. Rapidly changing climate and environmental conditions, including sea-level rise, warming, eutrophication and landscape development, will impact decomposition and thus the global reservoir of blue soil organic carbon. Yet, it remains unclear how these disturbances will affect the key biogeochemical mechanisms controlling decomposition-mineral protection, redox zonation, water content and movement, and plant-microbe interactions. We assess the spatial and temporal scales over which decomposition mechanisms operate and how their effectiveness may change following disturbances. We suggest that better integration of decomposition mechanisms into blue-carbon models may improve predictions of soil organic carbon stores and facilitate incorporation of coastal vegetated ecosystems into global budgets and management tools.</t>
  </si>
  <si>
    <t>10.1038/s41561-019-0435-2</t>
  </si>
  <si>
    <t xml:space="preserve">Blue carbon. Not about soil friendly farming practices. </t>
  </si>
  <si>
    <t>Cleverly, J; Eamus, D; Edwards, W; Grant, M; Grundy, MJ; Held, A; Karan, M; Lowe, AJ; Prober, SM; Sparrow, B; Morris, B</t>
  </si>
  <si>
    <t>TERN, Australia's land observatory: addressing the global challenge of forecasting ecosystem responses to climate variability and change</t>
  </si>
  <si>
    <t>The global challenge of understanding and forecasting ecosystem responses to climate extremes and climate change is addressed in this review of research enabled through environmental research infrastructure (RI) provided by Australia's Terrestrial Ecosystem Research Network (TERN). Two primary climatic drivers of ecosystem structure and function in Australia are fire and aridity, to which Australian flora and fauna have shown marked adaptability. Australian vegetation shows resilience to climate extremes of flooding rains, droughts and heatwaves such that variability in primary productivity of Australian vegetation has a tangible effect on the global carbon cycle. Nonetheless, Australian flora and ecosystems could be vulnerable to projected climate change (e.g. to increasing vapour pressure deficit). Refugia are also vulnerable to climate change, with conditions in these areas already near the tipping point for a change in community composition. Ensuring genetic diversity during directional change in climate (e.g. increasing aridity) requires proactive approaches to conservation and restoration projects. To address these challenges, TERN provides environmental RI at three scales of observation: (i) environmental monitoring using remote sensing techniques at a landscape and continental scale; (ii) a spatially extensive network of ecosystem monitoring plots; and (iii) intensely measured sites collecting detailed data on ecosystem processes. Through partnerships with international environmental RIs, TERN enables research that addresses global challenges, on the first steps toward the forecasting of ecosystem-climate interactions.</t>
  </si>
  <si>
    <t>10.1088/1748-9326/ab33cb</t>
  </si>
  <si>
    <t>Kubert, A; Gotz, M; Kuester, E; Piayda, A; Werner, C; Rothfuss, Y; Dubbert, M</t>
  </si>
  <si>
    <t>Nitrogen Loading Enhances Stress Impact of Drought on a Semi-natural Temperate Grassland</t>
  </si>
  <si>
    <t>Two important threats to the sustainable functioning of seminatural grasslands in temperate zones are (1) nutrient loading due to agricultural fertilization and pollution, and (2) the increase of extreme drought events due to climate change. These threats may cause substantial shifts in species diversity and abundance and considerably affect the carbon and water balance of ecosystems. The synergistic effects between those two threats, however, can be complex and are poorly understood. Here, we experimentally investigated the effects of nitrogen addition and extreme drought (separately and in combination) on a seminatural temperate grassland, located in Freiburg (South Germany). To study the grassland response, we combined eddy-covariance techniques with open gas exchange systems. Open gas exchange chambers were connected to an infrared gas analyzer and water isotope spectrometer, which allowed the partitioning of net ecosystem exchange and evapotranspiration. Vegetation parameters were described by species richness, species abundance, and leaf area index. Our results suggest that grassland communities, strongly weakened in their stress response by nitrogen loading, can substantially lose their carbon sink function during drought. While nitrogen addition caused a significant loss in forb species (-25%), precipitation reduction promoted a strong dominance of grass species at season start. Consequently, the grass-dominated and species-poor community suffered from a strong above-ground dieback during the dry summer months, likely caused by lower water use efficiency and weaker drought adaptations of the species community. Over the growing season (April-September), the carbon sequestration of the studied grassland was reduced by more than 60% as a consequence of nitrogen addition. Nitrogen addition in combination with precipitation reduction decreased carbon sequestration by 73%. Eutrophication can severely threaten the resilient functioning of grasslands, in particular when drought periods will increase as predicted by future climate scenarios. Our findings emphasize the importance of preserving high diversity of grasslands to strengthen their resistance against extreme events such as droughts.</t>
  </si>
  <si>
    <t>10.3389/fpls.2019.01051</t>
  </si>
  <si>
    <t>Luo, ZK; Wang, GC; Wang, EL</t>
  </si>
  <si>
    <t>Global subsoil organic carbon turnover times dominantly controlled by soil properties rather than climate</t>
  </si>
  <si>
    <t>Soil organic carbon (SOC) in the subsoil below 0.3m accounts for the majority of total SOC and may be as sensitive to climate change as topsoil SOC. Here we map global SOC turnover times (tau) in the subsoil layer at 1 km resolution using observational databases. Global mean tau is estimated to be 1015(729)(1414) yr (mean with 95% confidence interval), and deserts and tundra show the shortest (146(114)(188) yr) and longest (3854(2651)(5622) yr) tau respectively. Across the globe, mean t ranges from 9 (the 5% quantile) to 6332 years (the 95% quantile). Temperature is the most important factor negatively affecting tau, but the overall effect of climate (including temperature and precipitation) is secondary compared with the overall effect of assessed soil properties (e.g., soil texture and pH). The high-resolution mapping of tau and the quantification of its controls provide a benchmark for diagnosing subsoil SOC dynamics under climate change.</t>
  </si>
  <si>
    <t>10.1038/s41467-019-11597-9</t>
  </si>
  <si>
    <t>Useful background but no clear adaptation - mitigation outcome focus</t>
  </si>
  <si>
    <t>Schroder, P; Sauvetre, A; Gnadinger, F; Pesaresi, P; Chmelikova, L; Dogan, N; Gerl, G; Gokce, A; Hamel, C; Milian, R; Persson, T; Ravnskov, S; Rutkowska, B; Schmid, T; Szulck, W; Teodosiu, C; Terzi, V</t>
  </si>
  <si>
    <t>Discussion paper: Sustainable increase of crop production through improved technical strategies, breeding and adapted management - A European perspective</t>
  </si>
  <si>
    <t>During the next decade it will be necessary to develop novel combinations of management strategies to sustainably increase crop production and soil resilience. Improving agricultural productivity, while conserving and enhancing biotic and abiotic resources, is an essential requirement to increase global food production on a sustainable basis. The role of farmers in increasing agricultural productivity growth sustainably will be crucial. Farmers are at the center of any process of change involving natural resources and for this reason they need to be encouraged and guided, through appropriate incentives and governance practices, to conserve natural ecosystems and their biodiversity, and minimize the negative impact agriculture can have on the environment. Farmers and stakeholders need to revise traditional approaches not as productive as the modern approaches but more friendly with natural and environmental ecosystems values as well as emerging novel tools and approaches addressing precise farming, organic amendments, lowered water consumption, integrated pest control and beneficial plant-microbe interactions. While practical solutions are developing, science based recommendations for crop rotations, breeding and harvest/postharvest strategies leading to environmentally sound and pollinator friendly production and better life in rural areas have to be provided. (C) 2019 Elsevier B.V. All rights reserved.</t>
  </si>
  <si>
    <t>10.1016/j.scitotenv.2019.04.212</t>
  </si>
  <si>
    <t>Bilkiss, M; Shiddiky, MJA; Ford, R</t>
  </si>
  <si>
    <t>Advanced Diagnostic Approaches for Necrotrophic Fungal Pathogens of Temperate Legumes With a Focus on Botrytis spp.</t>
  </si>
  <si>
    <t>Plant pathogens reduce global crop productivity by up to 40% per annum, causing enormous economic loss and potential environmental effects from chemical management practices. Thus, early diagnosis and quantitation of the causal pathogen species for accurate and timely disease control is crucial. Botrytis Gray Mold (BGM), caused by Botrytis cinerea and B. fabae, can seriously impact production of temperate grain legumes separately or within a complex. Accordingly, several immunogenic and molecular probe-type protocols have been developed for their diagnosis, but these have varying levels of species-specificity, sensitivity and consequent usefulness within the paddock. To substantially improve speed, accuracy and sensitivity, advanced nanoparticle-based biosensor approaches have been developed. These novel methods have made enormous impact toward disease diagnosis in the medical sciences and offer potential for transformational change within the field of plant pathology and disease management, with early and accurate diagnosis at the point-of-care in the field. Here we review several recently developed diagnostic tools that build on traditional approaches and are available for pathogen diagnosis, specifically for Botrytis spp. diagnostic applications. We then identify the specific gaps in knowledge and current limitations to these existing tools.</t>
  </si>
  <si>
    <t>FRONTIERS IN MICROBIOLOGY</t>
  </si>
  <si>
    <t>10.3389/fmicb.2019.01889</t>
  </si>
  <si>
    <t>Possible relevance to action 15?</t>
  </si>
  <si>
    <t>Atar, E; Marz, C; Aplin, AC; Dellwig, O; Herringshaw, LG; Lamoureux-Var, V; Leng, MJ; Schnetger, B; Wagner, T</t>
  </si>
  <si>
    <t>Dynamic climate-driven controls on the deposition of the Kimmeridge Clay Formation in the Cleveland Basin, Yorkshire, UK</t>
  </si>
  <si>
    <t>The Kimmeridge Clay Formation (KCF) is a laterally extensive, total-organic-carbon-rich succession deposited throughout northwest Europe during the Kimmeridgian-Tithonian (Late Jurassic). It has recently been postulated that an expanded Hadley cell, with an intensified but alternating hydrological cycle, heavily influenced sedimentation and total organic carbon (TOC) enrichment by promoting primary productivity and organic matter burial in the UK sectors of the Boreal Seaway. Consistent with such climate boundary conditions, petrographic observations, total organic carbon and carbonate contents, and major and trace element data presented here indicate that the KCF of the Cleveland Basin was deposited in the Laurasian Seaway under the influence of these conditions. Depositional conditions alternated between three states that produced a distinct cyclicity in the lithological and geochemical records: lower-variability mudstone intervals (LVMIs) which comprise clay-rich mudstone and higher-variability mudstone intervals (HVMIs) which comprise TOC-rich sedimentation and carbonate-rich sedimentation. The lower-variability mudstone intervals dominate the studied interval but are punctuated by three similar to 2-4 m thick in-tervals of alternating TOC-rich and carbonate-rich sedimentation (HVMIs). During the lower-variability mudstone intervals, conditions were quiescent with oxic to suboxic bottom water conditions. During the higher-variability mudstone intervals, highly dynamic conditions resulted in repeated switching of the redox system in a way similar to the modern deep basins of the Baltic Sea. During carbonate-rich sedimentation, oxic conditions prevailed, most likely due to elevated depositional energies at the seafloor by current-wave action. During TOC-rich sedimentation, intermittent anoxic-euxinic conditions led to an enrichment of redoxsensitive and sulfide-forming trace metals at the seafloor and a preservation of organic matter, and an active Mn-Fe particulate shuttle delivered redox-sensitive and sulfide-forming trace metals to the seafloor. In addition, based on TOC-S-Fe relationships, organic matter sulfurization appears to have increased organic material preservation in about half of the analysed samples throughout the core, while the remaining samples were either dominated by excess Fe input into the system or experienced pyrite oxidation and sulfur loss during oxygenation events. New Hg/TOC data do not provide evidence of increased volcanism during this time, consistent with previous work. Set in the context of recent climate modelling, our study provides a comprehensive example of the dynamic climate-driven depositional and redox conditions that can control TOC and metal accumulations in a shallow epicontinental sea, and it is therefore key to understanding the formation of similar deposits throughout Earth's history.</t>
  </si>
  <si>
    <t>10.5194/cp-15-1581-2019</t>
  </si>
  <si>
    <t>Vasilatos, C; Anastasatou, M; Alexopoulos, J; Vassilakis, E; Dilalos, S; Antonopoulou, S; Petrakis, S; Delipetrou, P; Georghiou, K; Stamatakis, M</t>
  </si>
  <si>
    <t>Assessment of the Geo-Environmental Status of European Union Priority Habitat Type Mediterranean Temporary Ponds in Mt. Oiti, Greece</t>
  </si>
  <si>
    <t>Mediterranean Temporary Ponds (MTPs) constitute priority habitat under the European Union Habitats' Directive. They are inhabited by rare species and subjected to unstable environmental conditions. Lakes and ponds act as early indicators of climate change, to which high altitude ecosystems are especially vulnerable. This study presents a full dataset of the geo-environmental parameters of such habitats (MTPs) along with their current ecological status for the first time. Furthermore, this paper aims to address the lack of basic geo-environmental background on the network of MTPs of Mt. Oiti concerning their geological, geomorphological, mineralogical and geochemical characteristics along with the pressures received from various activities. The study area is located in a mountainous Natura 2000 site of Central Greece, which hosts four MTPs. Fieldwork and sampling of water and bottom sediments were carried out during dry and wet periods between 2012 and 2014. Electrical Resistivity Tomography measurements identified synforms shaped under the ponds that topography does not always adopt them, mostly due to erosion procedures. The most significant feature, distinguishing those pond waters from any other province water bodies is the extremely low content of all studied ions (including NO2-, NO3-, NH4+, PO43-, HCO3-, SO42-, Al, As, B, Ba, Ca, Cd, Ce, Cl, Co, Cr, Cs, Cu, Fe, Ga, Gd, Ge, Hf, Hg, K, La, Li, Mg, Mn, Mo, Na, Ni, P, Rb, S, Sb, Se, Si, Sn, Sr, Ti, U, V, W, Zn, and Zr). MTPs water bodies are of bicarbonate dominant type, and a fresh meteoric water origin is suggested. The main pressures identified were grazing and trampling by vehicles. MTPs of Mt. Oiti were classified according to their ecological status form excellent to medium. Our results can contribute to a better understanding of the mountainous temporary ponds development in the Mediterranean environment.</t>
  </si>
  <si>
    <t>10.3390/w11081627</t>
  </si>
  <si>
    <t>Vagen, TG; Winowiecki, LA</t>
  </si>
  <si>
    <t>Predicting the Spatial Distribution and Severity of Soil Erosion in the Global Tropics using Satellite Remote Sensing</t>
  </si>
  <si>
    <t>Simple Summary This research paper presents the first consistent spatial assessments of soil erosion prevalence based on Earth observation data and systematic field surveys to train models that predict soil erosion prevalence across the global tropics. The results of the study have major implications for efforts to identify land degradation hotspots and design interventions to restore degraded lands given the importance of soil erosion as a major process of land degradation globally. The paper also presents analysis of changes in soil erosion prevalence over the 15 year period from 2002 to 2017. The results of the study can also be used to better understand ecosystem health and resilience in the global tropics, for assessments of food security, and the implications of land degradation on climate change. Abstract Soil erosion has long been recognized as a major process of land degradation globally, affecting millions of hectares of land in the tropics and resulting in losses in productivity and biodiversity, decreased resilience of both marine and terrestrial ecosystems, and increased vulnerability to climate change. This paper presents an assessment of the extent of soil erosion in the global tropics at a moderate spatial resolution (500 m) based on a combination of systematic field surveys using the Land Degradation Surveillance Framework (LDSF) methodology and Earth observation data from the Moderate Resolution Imaging Spectroradiometer (MODIS) platform. The highest erosion prevalence was observed in wooded grassland, bushland, and shrubland systems in semi-arid areas, while the lowest occurrence was observed in forests. Observed erosion decreased with increasing fractional vegetation cover, but with high rates of erosion even at 50-60% fractional cover. These findings indicate that methods to assess soil erosion need to be able to detect erosion under relatively dense vegetation cover. Model performance was good for prediction of erosion based on MODIS, with high accuracy (89% for detection) and high overall precision (AUC = 0.97). The spatial predictions from this study will allow for better targeting of interventions to restore degraded land and are also important for assessing the dynamics of land health indicators such as soil organic carbon. Given the importance of soil erosion for land degradation and that the methodology gives robust results that can be rapidly replicated at scale, we would argue that soil erosion should be included as a key indicator in international conventions such as the United Nations Convention to Combat Desertification.</t>
  </si>
  <si>
    <t>10.3390/rs11151800</t>
  </si>
  <si>
    <t>Taramelli, A; Lissoni, M; Piedelobo, L; Schiavon, E; Valentini, E; Xuan, AN; Gonzalez-Aguilera, D</t>
  </si>
  <si>
    <t>Monitoring Green Infrastructure for Natural Water Retention Using Copernicus Global Land Products</t>
  </si>
  <si>
    <t>Nature-based solutions are increasingly relevant tools for spatial and environmental planning, climate change adaptation (CCA), and disaster risk reduction (DRR). For this reason, a wide range of institutions, governments, and financial bodies are currently promoting the use of green infrastructure (GI) as an alternative or a complement to traditional grey infrastructure. A considerable amount of research already certifies the benefits and multi-functionality of GI: natural water retention measures (NWRMs), as GIs related specifically to the water sector are also known, are, for instance, a key instrument for the prevention and mitigation of extreme phenomena, such as floods and droughts. However, there are persisting difficulties in locating and identifying GI and one of the most promising solutions to this issue, the use of satellite-based data products, is hampered by a lack of well-grounded knowledge, experiences, and tools. To bridge this gap, we performed a review of the Copernicus Global Land Service (CGLS) products, which consist of freely-available bio-geophysical indices covering the globe at mid-to-low spatial resolutions. Specifically, we focused on vegetation and energy indices, examining previous research works that made use of them and evaluating their current quality, aiming to define their potential for studying GI and especially NWRMs related to agriculture, forest, and hydro-morphology. NWRM benefits are also considered in the analysis, namely: (i) NWRM biophysical impacts (BPs), (ii) ecosystem services delivered by NWRMs (ESs), and (iii) policy objectives (POs) expressed by European Directives that NWRMs can help to achieve. The results of this study are meant to assist GI users in employing CGLS products and ease their decision-making process. Based on previous research experiences and the quality of the currently available versions, this analysis provides useful tools to identify which indices can be used to study several types of NWRMs, assess their benefits, and prioritize the most suitable ones.</t>
  </si>
  <si>
    <t>10.3390/rs11131583</t>
  </si>
  <si>
    <t>Ram, AR; Brook, MS; Cronin, SJ</t>
  </si>
  <si>
    <t>Engineering geomorphological investigation of the Kasavu landslide, Viti Levu, Fiji</t>
  </si>
  <si>
    <t>Rainfall-triggered landslides are prevalent along Fiji's main roads, but detailed studies of factors pre-conditioning slopes to fail and slope failure mechanisms are sparse. This study examines the factors leading to the Kasavu landslide, a small, shallow rotational landslide that transitioned into an earthflow along the Kings Road in Viti Levu, Fiji. The Kasavu landslide was triggered on 17-18 December 2016 by prolonged rainfall from a tropical depression. The extensive damage from the landslide resulted in closure of a section of the Kings Road for over a year incurring significant financial costs to the Fijian government and public. Geotechnical tests revealed soils sampled from the Kasavu landslide headscarp to be very stiff, sensitive, and close to the liquid limit. Although having a low clay content, the soils are highly active due to their smectite content. Geomorphic investigation revealed the landslide is located on a &gt;21 degrees slope near a ridgeline affected by piping and soil erosion processes, above a major floodplain. The primary trigger for the Kasavu landslide was daily rainfall of 176mm followed by 3-day antecedent rainfall of 361mm. Pre-conditioning factors included the steep slope, expansive clays, and piping erosion. Dynamic loading from heavy goods vehicles (HGVs) likely also have played a role in slope failure. Considering the current geomorphic setting and soil properties, further landslides in the area are possible. Thus, future management of this section of the Kings Road should consider drainage of the ridgeline and groundwater monitoring, together with provision of load support to existing slopes.</t>
  </si>
  <si>
    <t>LANDSLIDES</t>
  </si>
  <si>
    <t>10.1007/s10346-019-01191-x</t>
  </si>
  <si>
    <t>Zhu, SS; Dai, GH; Ma, T; Chen, LT; Chen, DM; Lu, XT; Wang, XB; Zhu, JT; Zhang, YJ; Bai, YF; Han, XG; He, JS; Feng, XJ</t>
  </si>
  <si>
    <t>Distribution of lignin phenols in comparison with plant-derived lipids in the alpine versus temperate grassland soils</t>
  </si>
  <si>
    <t>AimsAs a major plant-derived soil organic carbon (SOC) component, lignin-derived phenolic compounds show varying biogeochemical characteristics compared to plant-derived lipid moieties. Comparing their distribution patterns can provide information on mechanisms governing SOC preservation and dynamics. However, the large-scale distribution pattern and stability of lignin versus plant-derived lipids are still poorly constrained. Here we investigated the distribution of lignin phenols versus plant-derived lipids in the surface soils across the alpine versus temperate grasslands of China and Mongolia.MethodsLignin phenols were isolated by cupric oxide oxidation method and compared with the previously analyzed plant-derived lipids (cutin and suberin). A comprehensive list of environmental variables was compiled to disentangle the climatic, edaphic and vegetation influences on lignin phenols' distribution in the soil.ResultsLignin phenols showed similar SOC-normalized concentrations in the alpine and temperate grassland soils despite a higher plant input to the latter, suggesting better lignin preservation in the cold region. However, compared with plant-derived lipids (cutin and suberin), lignin seems to be less stabilized. The variation of lipid versus lignin components is mainly related to climate (particularly aridity) in the alpine grassland soils, while the relative abundance of plant lipids and lignin phenols is more related to reactive mineral contents in the temperate grassland soils.ConclusionsLignin contributes differentially to SOC accumulation in the alpine and temperate soils: while lignin seems to be better preserved in the cold region, lignin phenols decrease relative to other carbon components with SOC accrual in the temperate region. Overall, lignin distribution and fate may be more sensitive to carbon source variations than temperature shifts in the grasslands.</t>
  </si>
  <si>
    <t>10.1007/s11104-019-04035-8</t>
  </si>
  <si>
    <t>De Marchi, L; Pretti, C; Chiellini, F; Morelli, A; Neto, V; Soares, AMVM; Figueira, E; Freitas, R</t>
  </si>
  <si>
    <t>The influence of simulated global ocean acidification on the toxic effects of carbon nanoparticles on polychaetes</t>
  </si>
  <si>
    <t>Ocean acidification events are recognized as important drivers of change in biological systems. Particularly, the impacts of acidification are more severe in estuarine systems than in surface ocean clue to their shallowness, low buffering capacity, low salinity and high organic matter from land drainage. Moreover, because they are transitional areas, estuaries can be seriously impacted by a vast number of anthropogenic activities and in the last decades, carbon nanomaterials (CNMs) are considered as emerging contaminants in these ecosystems. Considering all these evidences, chronic experiment was carried out, trying to understand the possible alteration on the chemical behaviour of two different CNMs (functionalized and pristine) in predicted climate change scenarios and consequently, how these alterations could modify the sensitivity of one the most common marine and estuarine organisms (the polychaeta Hediste diversicolor) assessing a set of biomarkers related to polychaetes oxidative status as well as the metabolic performance and neurotoxicity. Our results demonstrated that all enzymes worked together to counteract seawater acidification and CNMs, however oxidative stress in the exposed polychaetes to both CNMs, especially under ocean acidification conditions, was enhanced. In fact, although the antioxidant enzymes tried to cope as compensatory response of cellular defense systems against oxidative stress, the synergistic interactive effects of pH and functionalized CNMs indicated that acidified pH significantly increased the oxidative damage (in terms of lipid peroxidation) in the cotaminated organisms. Different responses were observed in organisms submitted to pristine CNMs under pH control, where the lipid peroxidation did not increase along with the increasing exposure concentrations. The present results further demonstrated neurotoxicity caused by both CNMs, especially noticeable at acidified conditions. The mechanism of enhanced toxicity could be attributed to slighter aggregation and more suspended NMs in acidified seawater (as demonstrated by the DLS analysis). Therefore, ocean acidification may cause a higher risk of CNMs W marine ecosystems. (C) 2019 Elsevier B.V. All rights reserved.</t>
  </si>
  <si>
    <t>10.1016/j.scitotenv.2019.02.109</t>
  </si>
  <si>
    <t>Khoshoei, M; Safavi, HR; Sharma, A</t>
  </si>
  <si>
    <t>Relationship of Drought and Engineered Water Supply: Multivariate Index for Quantifying Sustained Water Stress in Anthropogenically Affected Subbasins</t>
  </si>
  <si>
    <t>Drought occurs across all climates worldwide, but has different impacts from one region to another. Because water is the most basic of human needs, drought and water shortage can result in severe socioeconomic difficulties that take years to overcome. While drought has traditionally been classified on the basis of deficiencies in precipitation, with the advent of climate change and the increase in evapotranspiration that is occurring, efforts have been made to focus instead on derived soil moisture anomalies. A less recognized factor modulating soil moisture anomalies is the use of engineered water supply, through canals or river diversions, and also through groundwater pumping. This paper attempts to formulate a multivariate metric of sustained water stress severity that attempts to incorporate these additional sources of water supply in engineered subbasins. The proposed index uses entropy theory as the basis of its formulation, and was compared against traditional indexes, and the differences were noted. Remotely sensed vegetation products were used as an independent means of assessing the validity of the proposed index. It was found that the proposed index collapses to the more traditional drought indexes in subbasins without significant unnatural water supply, while presenting a more accurate picture of water stress in subbasins where engineered water supply is present, as interpreted by the vegetation (or its lack thereof) the water supply is able to sustain. (c) 2019 American Society of Civil Engineers.</t>
  </si>
  <si>
    <t>10.1061/(ASCE)HE.1943-5584.0001779</t>
  </si>
  <si>
    <t>Majdi, M; Sartelet, K; Lanzafame, GM; Couvidat, F; Kim, Y; Chrit, M; Turquety, S</t>
  </si>
  <si>
    <t>Precursors and formation of secondary organic aerosols from wildfires in the Euro-Mediterranean region</t>
  </si>
  <si>
    <t>This work aims at quantifying the relative contribution of secondary organic aerosol (SOA) precursors emitted by wildfires to organic aerosol (OA) formation during summer of 2007 over the Euro-Mediterranean region, where intense wildfires occurred. A new SOA formation mechanism, (HOaro)-O-2, including recently identified aromatic volatile organic compounds (VOCs) emitted from wildfires, is developed based on smog chamber experiment measurements under low-and high-NOx regimes. The aromatic VOCs included in the mechanism are toluene, xylene, benzene, phenol, cresol, catechol, furan, naphthalene, methylnaphthalene, syringol, guaiacol, and structurally assigned and unassigned compounds with at least six carbon atoms per molecule (USC&gt;6). This mechanism (HOaro)-O-2 is an extension of the (HO)-O-2 (hydrophilic-hydrophobic organic) aerosol mechanism: the oxidation of the precursor forms surrogate species with specific thermodynamic properties (volatility, oxidation degree and affinity to water). The SOA concentrations over the Euro-Mediterranean region in summer of 2007 are simulated using the chemistry transport model (CTM) Polair3D of the air-quality platform Polyphemus, where the mechanism (HOaro)-O-2 was implemented. To estimate the relative contribution of the aromatic VOCs, intermediate volatility, semivolatile and low-volatility organic compounds (I/S/L-VOCs), to wildfires OA concentrations, different estimations of the gaseous I/S/L-VOC emissions (from primary organic aerosol -POA-using a factor of 1.5 or from non-methanic organic gas-NMOG-using a factor of 0.36) and their ageing (one-step oxidation vs. multi-generational oxidation) are also tested in the CTM. Most of the particle OA concentrations are formed from I/S/L-VOCs. On average during the summer of 2007 and over the Euro-Mediterranean domain, they are about 10 times higher than the OA concentrations formed from VOCs. However, locally, the OA concentrations formed from VOCs can represent up to 30% of the OA concentrations from biomass burning. Amongst the VOCs, the main contributors to SOA formation are phenol, benzene and catechol (CAT; 47 %); USC &gt; 6 compounds (23 %); and toluene and xylene (12 %). Sensitivity studies of the influence of the VOCs and the I/S/L-VOC emissions and chemical ageing mechanisms on PM2.5 concentrations show that surface PM2.5 concentrations are more sensitive to the parameterization used for gaseous I/S/L-VOC emissions than for ageing. Estimating the gaseous I/S/L-VOC emissions from POA or from NMOG has a high impact on local surface PM2.5 concentrations (reaching 30% in the Balkans, 8% to 16% in the fire plume and C 8% to C 16% in Greece). Considering the VOC as SOA precursors results in a moderate increase in PM2.5 concentrations mainly in the Balkans (up to 24 %) and in the fire plume (C 10 %).</t>
  </si>
  <si>
    <t>10.5194/acp-19-5543-2019</t>
  </si>
  <si>
    <t>Yang, Y; Smith, SJ; Wang, HL; Lou, SJ; Rasch, PJ</t>
  </si>
  <si>
    <t>Impact of Anthropogenic Emission Injection Height Uncertainty on Global Sulfur Dioxide and Aerosol Distribution</t>
  </si>
  <si>
    <t>Anthropogenic sulfur compounds play an important role in acid deposition, aerosol particle formation, and subsequent radiative forcing and human fine particulate exposure. There are substantial uncertainties in processes influencing sulfate and precursor distributions, however, that have not yet been resolved through comparisons with observations. We find here an underappreciated factor that has a large impact on model results: uncertain emission height. Global aerosol-climate model simulations indicate that the assumed effective anthropogenic emission height is very important to SO2 near-surface concentrations and vertical profile. The global range of near-surface SO2 concentration over land (ocean) due to uncertainty in industrial (international shipping) emission injection height is 81% (76%), relative to the average concentration. This sensitivity is much larger than the uncertainty of SO2 emission rates. Black carbon and primary organic matter concentration and profiles are also sensitive to emission heights (53% over land and 28% over oceans). The impact of emission height uncertainty is larger in winter for land-based emissions, but larger in summer over the Northern Hemisphere ocean for shipping emissions. The variation in aerosol optical depth related to shipping emission injection heights is 11% over oceans, revealing the potential importance of injection height on aerosol forcing and climatic effects. The large impact on SO2 concentrations can confound attempts to use surface, aircraft, and satellite observations to constrain the importance of other processes that govern sulfur compound distributions in the atmosphere. The influence of emission height on vertical SO2 column also will impact the accuracy of satellite retrievals. Plain Language Summary Models are central tools in understanding how air pollutants are transported and transformed within the atmosphere, and it is essential to evaluate modeled air pollutants by comparing to observations. The conversion of sulfur dioxide to sulfate aerosol in the atmosphere is important for both climate forcing and air pollution analysis. We find that modeled near-surface concentration and vertical distribution of sulfur dioxide gas are very sensitive to the assumed effective emission height, with the influence of injection height differing by season and region. The uncertainty in assumed effective emission height can also affect aerosol radiative forcing and its climatic effects. Given that emission heights are uncertain, the ability to evaluate the sulfur cycle and aerosol forcing in models may be compromised.</t>
  </si>
  <si>
    <t>10.1029/2018JD030001</t>
  </si>
  <si>
    <t>Cholakian, A; Colette, A; Coll, I; Ciarelli, G; Beekmann, M</t>
  </si>
  <si>
    <t>Future climatic drivers and their effect on PM10 components in Europe and the Mediterranean Sea</t>
  </si>
  <si>
    <t>Multiple CMIP5 (Coupled Model Intercomparison Project phase 5) future scenarios run with the CHIMERE chemistry transport model (CTM) are compared to historic simulations in order to study some of the drivers governing air pollution. Here, the focus is on regional climate, anthropogenic emissions and long-range transport. Two major subdomains are explored - the European region and the Mediterranean Basin-with both areas showing high sensitivity to climate change. The Mediterranean area is explored in the context of the ChArMEx (the Chemistry Aerosol Mediterranean Experiment) project, which examines the current and future meteorological and chemical conditions of the Mediterranean area. This climate impact study covers the period from 2031 to 2100 and considers possible future scenarios in comparison with 1976 to 2005 historic simulations using three Representative Concentration Pathways (RCPs; RCP2.6, RCP4.5 and RCP8.5). A detailed analysis of total PM10 (particulate matter with a diameter smaller that 10 pm) concentrations is carried out, including the evolution of PM 10 and changes to its composition. The individual effects of meteorological conditions on PM10 components are explored in these scenarios in an effort to pinpoint the meteorological parameter(s) governing each component. The anthropogenic emission impact study covers the period from 2046 to 2055 using current legislation (CLE) and maximum feasible reduction (MFR) anthropogenic emissions for the year 2050 compared with historic simulations covering the period from 1996 to 2005 and utilizing CLE2010 emissions data. Long-range transport is explored by changing the boundary conditions in the chemistry transport model over the same period as the emission impact studies. Finally, a cumulative effect analysis of these drivers is performed, and the impact of each driver on PM10 and its components is estimated. The results show that regional climate change causes a decrease in the PM10 concentrations in our scenarios (in both the European and Mediterranean subdomains), as a result of a decrease in nitrate, sulfate, ammonium and dust atmospheric concentrations in most scenarios. On the contrary, BSOA (biogenic secondary organic aerosol) displays an important increase in all scenarios, showing more pronounced concentrations for the European subdomain compared with the Mediterranean region. Regarding the relationship of different meteorological parameters to concentrations of different species, nitrate and BSOA show a strong temperature dependence, whereas sulfate is most strongly correlated with relative humidity. The temperature-dependent behavior of BSOA changes when looking at the Mediterranean subdomain, where it displays more dependence on wind speed, due to the transported nature of BSOA existing in this subdomain A cumulative look at all drivers shows that anthropogenic emission changes overshadow changes caused by climate and long-range transport for both of the subdomains explored, with the exception of dust particles for which long-range transport changes are more influential, especially in the Mediterranean Basin. For certain species (such as sulfates and BSOA), in most of the subdomains explored, the changes caused by anthropogenic emissions are (to a certain extent) reduced by the boundary conditions and regional climate changes.</t>
  </si>
  <si>
    <t>10.5194/acp-19-4459-2019</t>
  </si>
  <si>
    <t>Qi, YL; Wei, W; Chen, CG; Chen, LD</t>
  </si>
  <si>
    <t>Plant root-shoot biomass allocation over diverse biomes: A global synthesis</t>
  </si>
  <si>
    <t>Globally, the allocation of root-shoot biomass is a key plant-adaptive strategy for terrestrial ecosystems to enhance carbon-sequestration capacity. However, the deep mechanisms of above-/below-ground biomass distribution remain unclear, partly due to the multiple influencing factors. We thus aim to clarify the role of various factors in biomass allocation across diverse terrestrial biomes in the paper. A key indicator named root/shoot ratio (RSR) was established, and 7763 observational data-sets were collected from literature, including root biomass, shoot biomass, plant height, climate information and the geographical coordinates. Results highlighted the differences in RSR across terrestrial plants in biomes with a mean value of approximately 0.90. Grasses and boreal forest captured the highest and lowest mean RSR, respectively, while tree had a lower mean RSR than shrub and grass. Angiosperms and deciduous plants, on the other hand, have a higher mean RSR than gymnosperms and evergreen plants, respectively. Moreover, RSR is negatively correlated with mean annual temperature, precipitation, plant height and shoot biomass, but positively correlated with elevation and latitude. Redundancy analysis reflected that biotic and abiotic factors explained RSR variability similarly with a residual of 0.883. These findings support the optimal partitioning hypothesis that plants adjust their growth strategy according to different environments, and in particular, tend to partition more biomass to root systems under more stressful, low-nutrient and poor climatic conditions. (C) 2019 The Authors. Published by Elsevier B.V.</t>
  </si>
  <si>
    <t>10.1016/j.gecco.2019.e00606</t>
  </si>
  <si>
    <t>Franco-Manchon, I; Salo, K; Oria-de-Rueda, JA; Bonet, JA; Martin-Pinto, P</t>
  </si>
  <si>
    <t>Are Wildfires a Threat to Fungi in European Pinus Forests? A Case Study of Boreal and Mediterranean Forests</t>
  </si>
  <si>
    <t>Natural forests and plantations of Pinus are ecologically and economically important worldwide, producing an array of goods and services, including the provision of non-wood forest products. Pinus species play an important role in Mediterranean and boreal forests. Although Pinus species seem to show an ecological adaptation to recurrent wildfires, a new era of mega fires is predicted, owing to climate changes associated with global warming. As a consequence, fungal communities, which are key players in forest ecosystems, could be strongly affected by these wildfires. The aim of this study was to observe the fungal community dynamics, and particularly the edible fungi, in maritime (Pinus pinaster Ait.), austrian pine (Pinus nigra J.F. Arnold), and scots pine (Pinus sylvestris L.) forests growing under wet Mediterranean, dry Mediterranean, and boreal climatic conditions, respectively, by comparing the mushrooms produced in severely burned Pinus forests in each area. Sporocarps were collected during the main sampling campaigns in non-burned plots, and in burned plots one year and five years after fire. A total of 182 taxa, belonging to 81 genera, were collected from the sampled plots, indicating a high level of fungal diversity in these pine forests, independent of the climatic conditions. The composition of the fungal communities was strongly affected by wildfire. Mycorrhizal taxa were impacted more severely by wildfire than the saprotrophic taxa, particularly in boreal forestsno mycorrhizal taxa were observed in the year following fire in boreal forests. Based on our observations, it seems that fungal communities of boreal P. sylvestris forests are not as adapted to high-intensity fires as the Mediterranean fungal communities of P. nigra and P. pinaster forests. This will have an impact on reducing fungal diversity and potential incomes in rural economically depressed areas that depend on income from foraged edible fungi, one of the most important non-wood forest products.</t>
  </si>
  <si>
    <t>10.3390/f10040309</t>
  </si>
  <si>
    <t>Guo, Y; Zhang, CC; Han, QL; Shan, W</t>
  </si>
  <si>
    <t>Seminar on Engineering and environmental geology in the permafrost region along the Sino-Russian-Mongolian Economic Corridor under the background of climate change and the Annual Academic Conference of 2018 of ICL-CRLN and the Cold Region Landslide Research of IPL-WCoE held in Harbin</t>
  </si>
  <si>
    <t>The seminar was held in Harbin City, China, on November 16-19, 2018. This seminar is also the annual academic conference of ICL-CRLN (Landslides Research Network in Cold Regions of the International Consortium on Landslides) and the Cold Region Landslide Research of IPL-WCoE (World Center of Excellence of International Programme on Landslides). Experts and scholars from Canada, Czech Republic, Russia, and China met and had extensive exchanges on the subjects and looked at the impacts of the issues on human environment and engineering stability. To benefit from this important meeting, the transportation management authorities and some officials from the local governments of Heilongjiang Province and Inner Mongolia Autonomous Region also participated together with teachers and students from some universities and scientific research institutes of China. The meeting was co-organized by the Northeast Forestry University of China and the State Key Laboratory of Frozen Soil Engineering and was under the co-sponsorship of the International Consortium on Landslides (ICL), the Integrated Research on Disaster Risk (IRDR) of International Science Council (ISC), and the International Consortium on Geo-disaster Reduction (ICGdR).</t>
  </si>
  <si>
    <t>10.1007/s10346-019-01157-z</t>
  </si>
  <si>
    <t>Matulewski, P; Buchwal, A; Makohonienko, M</t>
  </si>
  <si>
    <t>Higher climatic sensitivity of Scots pine (Pinus sylvestris L.) subjected to tourist pressure on a hiking trail in the Brodnica Lakeland, NE Poland</t>
  </si>
  <si>
    <t>Climate condtions constitute some of the main factors affecting variation in annual tree-ring growth. However other exogenous processes including geomorphic activity can affect substantially the rate of tree growth. Currently little is known on how human activity such as trampling affects tree growth along hiking trails. We analyzed annual growth variation in 42 Scots pine trees (Pinus sylvestris L.) subjected to what is known as tourist pressure on a heavily used hiking trail in the Brodnica Lakeland located in Northeastern Poland and compared them with 45 pin. trees growing under natural conditions. Specifically, we compared the climate sensitivity of pine trees growing under trampling pressure with a pine reference site using climate variables such as mean, minimum and maximum monthly air temperature and monthly precipitation. Positive and negative pointer years for two sites were designated using the Becker algorithm and compared. Results revealed that Scots pine annual growth at both sites was highly correlated with winter (January, February) and spring (March) air temperatures and February precipitation. However, both the response function analysis and pointer year analysis revealed higher climatic sensitivity of trees subjected to trampling. It was revealed that thermal and pluvial conditions play an important role for Scots pine growth at the trampling site (PRES), especially in June and July when cambium is probably most active. At the same time, these are the months during which tourist activity is the most intense. Tree growth on a hiking trail was positively correlated with higher precipitation and lower maximum air temperature in June and July. This may indicate that pine trees subjected to trampling are threatened by a potential moisture limitation that occurs within and around the studied hiking trail due to an increase in soil compaction. Additionally, the study revealed growth reduction in pine trees subjected to trampling pressure starting from the late 1970s, i.e., right at a time when a strong increase in tourist traffic was noted across the Brodnica Lakeland. The study shows that human impact associated with trampling on hiking trails significantlly affects the growth of Scots pine and should be taken into account in future dendroecological studies.</t>
  </si>
  <si>
    <t>10.1016/j.dendro.2019.02.008</t>
  </si>
  <si>
    <t>Yawson, DO; Adu, MO; Mulholland, B; Ball, T; Frimpong, KA; Mohan, S; White, PJ</t>
  </si>
  <si>
    <t>Regional variations in potential groundwater recharge from spring barley crop fields in the UK under projected climate change</t>
  </si>
  <si>
    <t>This study assessed the variations in the impacts of climate change on potential groundwater recharge from barley crop fields in fourteen UK administrative regions. Future climate data, based on the high, medium and low emissions scenarios (or HES, MES, and LES, respectively), were obtained from the UK Climate Projections 2009 (UKCP09) using the weather generator embedded therein. These were used, together with soil, field and calibrated data of the barley genotype Westminster, to simulate potential groundwater recharge in barley crop fields for the 2030s, 2040s, and 2050s. The results show significant variations in potential groundwater recharge for the regions and the emissions scenarios but not the time slices. There was no interaction effect between time and emissions scenarios. For all emissions scenarios, time slices and regions, the largest reduction and increase in potential groundwater recharge over baseline values were 38% and 41%, respectively. East Midlands had the largest reductions for all time slices and emissions scenarios while Southwest Scotland, Northwest Scotland, Northern Ireland and Wales had the largest increase in potential recharge over baseline values. Generally, reductions were prevalent in the south and the eastern regions of England. Reductions were also highest under HES and lowest under the LES. In the 2030, the largest reductions were 37 mm (HES), 29 mm (MES), and 16 mm (LES). In the 2050 the largest reductions were 31 mm (HES), 27 mm (MES), and 19 mm (LES). It is concluded that the regional variations in potential recharge in arable crop fields during the spring-summer season can be a useful input in adaptation planning that integrates agriculture and water resources management in response to flood and drought risks, and water-food security needs.</t>
  </si>
  <si>
    <t>10.1016/j.gsd.2018.12.005</t>
  </si>
  <si>
    <t>Kistner-Thomas, EJ</t>
  </si>
  <si>
    <t>The Potential Global Distribution and Voltinism of the Japanese Beetle (Coleoptera: Scarabaeidae) Under Current and Future Climates</t>
  </si>
  <si>
    <t>Japanese beetle, Popillia japonica (Newman), is a severe invasive insect pest of turf, landscapes, and horticultural crops. It has successfully colonized much of the United States and has recently established in mainland Europe. The distribution and voltinism of P. japonica will undoubtedly change as a consequence of climate change, posing additional challenges to the management of this species. To assess these challenges, a process-oriented bioclimatic niche model for P. japonica was developed to examine its potential global distribution under current (1981-2010) and projected climatic conditions (2040-2059) using one emission scenario (representative concentration pathway [RCP] 8.5) and two global climate models, ACCESS1-0 and CNRM-CM5. Under current climatic conditions, the bioclimatic niche model agreed well with all credible distribution data. Model projections indicate a strong possibility of further range expansion throughout mainland Europe under both current and future climates. In North America, projected increases in temperature would enable northward range expansion across Canada while simultaneously shifting southern range limits in the United States. In Europe, the suitable range for P. japonica would increase by 23% by midcentury, especially across portions of the United Kingdom, Ireland, and Scandinavia. Under the RCP 8.5 scenario, cumulative growing degree-days increased, thereby reducing the probability of biannual life cycles in northern latitudes where they can occur, including Hokkaido, Japan, northeastern portions of the United States, and southern Ontario, Canada. The results of this study highlight several regions of increasing and emerging risk from P. japonica that should be considered routinely in ongoing biosecurity and pest management surveys.</t>
  </si>
  <si>
    <t>JOURNAL OF INSECT SCIENCE</t>
  </si>
  <si>
    <t>10.1093/jisesa/iez023</t>
  </si>
  <si>
    <t>Hauser, M; Thiery, W; Seneviratne, SI</t>
  </si>
  <si>
    <t>Potential of global land water recycling to mitigate local temperature extremes</t>
  </si>
  <si>
    <t>Soil moisture is projected to decrease in many regions in the 21st century, exacerbating local temperature extremes. Here, we use sensitivity experiments to assess the potential of keeping soil moisture conditions at historical levels in the 21st century by recycling local water sources (runoff and a reservoir). To this end, we develop a land water recycling (LWR) scheme which applies locally available water to the soil if soil moisture drops below a predefined threshold (a historical climatology), and we assess its influence on the hydrology and extreme temperature indices. We run ensemble simulations with the Community Earth System Model for the 21st century and show that our LWR scheme is able to drastically reduce the land area with decreasing soil moisture. Precipitation responds to LWR with increases in mid-latitudes, but decreases in monsoon regions. While effects on global temperature are minimal, there are very substantial regional impacts on climate. Higher evapotranspiration and cloud cover in the simulations both contribute to a decrease in hot temperature extremes. These decreases reach up to about 1 degrees C regionally, and are of similar magnitude to the regional climate changes induced by a 0.5 degrees C difference in the global mean temperature, e.g. between 1.5 and 2 degrees C global warming.</t>
  </si>
  <si>
    <t>10.5194/esd-10-157-2019</t>
  </si>
  <si>
    <t>Eckhart, T; Potzelsberger, E; Koeck, R; Thom, D; Lair, GJ; van Loo, M; Hasenauer, H</t>
  </si>
  <si>
    <t>Forest stand productivity derived from site conditions: an assessment of old Douglas-fir stands (Pseudotsuga menziesii (Mirb.) Franco var. menziesii) in Central Europe</t>
  </si>
  <si>
    <t>Key messageDouglas-fir growth correlates with the climate, the soil moisture regime, and the soil nutrient status, reflecting a broad physiological amplitude. Even though planting this non-native tree species is suggested as a viable strategy to improve adaptiveness of European forests to a more extreme climate and to assure future productivity, the expected temperature increase may induce a decline in forest stand productivity for Douglas-fir in already warm and dry regions.ContextTree species selection is one of the most important forest management decisions to enhance forest productivity and stand stability on a given site. Douglas-fir (Pseudotsuga menziesii (Mirb.) Franco var. menziesii), a non-native species from north-western America, is seen as an important additional species option for adapting Central European forests to a changing climate.AimsThis study assesses Douglas-fir forest productivity derived from site conditions. We investigate climatic and physico-chemical soil characteristics and productivity of 28 mature Douglas-fir stands growing on siliceous, as well as carbonate bedrock material in southern Germany and north-eastern Austria.MethodsThe importance of climatic and physico-chemical soil characteristics was analyzed with the machine learning method Random Forests.ResultsThe results show that Douglas-fir growth correlates with climate, soil moisture, and soil nutrient availability derived from ten climatic and physico-chemical soil parameters.ConclusionThe broad pH optimum between 4.5 and 7.2 reflects the broad physiological amplitude of Douglas-fir, and no significant differences were detectable between carbonate and siliceous bedrock. We also conclude that climate change may induce a forest stand productivity decline, because lower productivity with the highest mean summer temperature across our study range was observed at the warmest sites in Eastern Austria.</t>
  </si>
  <si>
    <t>10.1007/s13595-019-0805-3</t>
  </si>
  <si>
    <t>Eheth, JS; Djimeli, CL; Nana, PA; Arfao, AT; Ewoti, OVN; Moungang, LM; Bricheux, G; Sime-Ngando, T; Nola, M</t>
  </si>
  <si>
    <t>Less effect of wells physicochemical properties on the antimicrobial susceptibility Pseudomonas aeruginosa isolated in equatorial region of Central Africa</t>
  </si>
  <si>
    <t>This study aimed at assessing the impact of some wells abiotic factors on the antimicrobial susceptibility of Pseudomonas aeruginosa isolated. A total of 14 well waters of Douala and Yaounde towns (Cameroon, Central Africa) were chosen. Fifteen antibiotics were used to test antimicrobial susceptibility with the majority belonging to -lactam, aminoglycoside and quinolone groups. Result showed that in Douala, electrical conductivity of water ranged from 145.38 to 559.69 S/cm in well, while in Yaounde, it ranged from 172.5 to 710.2 S/cm. Dissolved oxygen ranged from 2.5 to 5.5mg/l and from 3.9 to 5.1mg/l, respectively, in Douala and Yaounde. Organic matter varied from 2.3 to 7.2mg/l and 1.4 to 5.2mg/l in Douala and Yaounde, respectively. As for pH, it fluctuated between 5.56 and 6.66 CU and between 5.1 and 7.0, respectively, in Douala and Yaounde. The sampled waters harbour multi-drug-resistant P. aeruginosa strains. About 20.40% of strains from wells in Yaounde metropolis expressed resistance to at least 5 antibiotics, whereas from wells in Douala town, up to 33.33% of strains were resistant to at least 8 antibiotics including ticarcillin, ceftazidime and gentamicin. The effect of abiotic factors on the sensitivity to antibiotics was assessed using the multiple regression tests. In both towns, less than 5% in the changes of physicochemical parameters of well waters explained the variance in inhibition diameter values of antibiotics (p0.05). The pH significantly impacts on antimicrobial susceptibility. Environmental conditions are less stressful for P. aeruginosa and fairly affect its antimicrobial susceptibility.</t>
  </si>
  <si>
    <t>APPLIED WATER SCIENCE</t>
  </si>
  <si>
    <t>10.1007/s13201-019-0909-9</t>
  </si>
  <si>
    <t>Li, ZL; Tian, DS; Wang, BX; Wang, JS; Wang, S; Chen, HYH; Xu, XF; Wang, CH; He, NP; Niu, SL</t>
  </si>
  <si>
    <t>Microbes drive global soil nitrogen mineralization and availability</t>
  </si>
  <si>
    <t>Soil net nitrogen mineralization rate (N-min), which is critical for soil nitrogen availability and plant growth, is thought to be primarily controlled by climate and soil physical and/or chemical properties. However, the role of microbes on regulating soil N-min has not been evaluated on the global scale. By compiling 1565 observational data points of potential net N-min from 198 published studies across terrestrial ecosystems, we found that N-min significantly increased with soil microbial biomass, total nitrogen, and mean annual precipitation, but decreased with soil pH. The variation of N-min was ascribed predominantly to soil microbial biomass on global and biome scales. Mean annual precipitation, soil pH, and total soil nitrogen significantly influenced N-min through soil microbes. The structural equation models (SEM) showed that soil substrates were the main factors controlling N-min when microbial biomass was excluded. Microbe became the primary driver when it was included in SEM analysis. SEM with soil microbial biomass improved the N-min prediction by 19% in comparison with that devoid of soil microbial biomass. The changes in N-min contributed the most to global soil NH4+-N variations in contrast to climate and soil properties. This study reveals the complex interactions of climate, soil properties, and microbes on N-min and highlights the importance of soil microbial biomass in determining N-min and nitrogen availability across the globe. The findings necessitate accurate representation of microbes in Earth system models to better predict nitrogen cycle under global change.</t>
  </si>
  <si>
    <t>10.1111/gcb.14557</t>
  </si>
  <si>
    <t>Ramon, AGM; Johnson, NE</t>
  </si>
  <si>
    <t>Sociopolitical organization, landscape change, and hydraulic engineering in the Teotihuacan Valley, Mexico: 1250 B.C.-A.D. 1810</t>
  </si>
  <si>
    <t>The Teotihuacan Valley has witnessed the rise and fall of various civilizations since it was first inhabited by sedentary societies 3,500 years ago. Given its location in a semi-arid environment, Teotihuacan has featured prominently in debates about the role of water and water management in the development of sedentism, culture, primary states, and large, complex societies. While many previous discussions tended to echo Wittfogel's hydraulic hypothesis, focusing on the ability of an elite few to monopolize water resources, we instead turn to a growing corpus of research showing varied water management strategies through time potentially resulting in distinct patterns of social organization. In this palimpsest landscape hydraulic and agricultural strategies were constrained not merely by present environmental conditions, but also by very real and material legacies of previous behavior. We discuss the state of research regarding these adaptations (and social responses) to water scarcity from the Early-to-Middle Formative Period (1250-650 B.C.) through the independence of Mexico (A.D. 1810), noting how previous fundamental assumptions about agriculture and hydraulic management in the Teotihuacan Valley have led to a significant number of neglected concepts and potential adaptations. If we are to address the current destruction of the Teotihuacan Valley's ecological and cultural resources in response to national development and climate change, a historical-ecological perspective is necessary to disentangle the relevant processes that have shaped the landscape-and the cultures residing within it-to this day. This article is categorized under: Science of Water &gt; Methods Human Water &gt; Water as Imagined and Represented Engineering Water &gt; Planning Water</t>
  </si>
  <si>
    <t>10.1002/wat2.1335</t>
  </si>
  <si>
    <t>Mayer, S; Kolbl, A; Volkel, J; Kogel-Knabner, I</t>
  </si>
  <si>
    <t>Organic matter in temperate cultivated floodplain soils: Light fractions highly contribute to subsoil organic carbon</t>
  </si>
  <si>
    <t>Floodplain soils are important reservoirs of organic carbon (OC) in the terrestrial carbon cycle. Few rivers and floodplains in the world and particularly in central Europe are in a natural state. They are regulated, stabilised from erosion behind artificial levees, drained and used for agriculture. Fluvisols store high amounts of OC from the topsoil to the subsoil, but little is known about the soil organic matter (SOM) quality and its vulnerability to decomposition. In this study, two regulated floodplains originating from different parent materials under grassland use in Southern Germany (Alpine Foreland and the Bavarian Forest) were sampled and analysed for the quantity and quality of inherent SOM in the topsoil and two subsoil levels. We characterised bulk soil (pH, texture, inorganic carbon and total nitrogen) and applied a combined density and size fractionation scheme to obtain six fractions. The chemical composition of the fractions was further determined using solid-state C-13 NMR spectroscopy (SOM composition), as well as X-ray diffraction (clay mineralogy) and N-2-BET (specific surface area (SSA)). Contributions of light fractions and especially of occluded particulate organic matter (oPOM(fine)) to the total OC were remarkably high in the subsoils. Organo-mineral associations (OMFfine) highly contributed to total OC at both sites but only in the topsoils. The highest OC concentrations of OMFfine were found in calcareous parent material, which shows that polyvalent cations promote OC storage. However, the inter-site as well as intra-site heterogeneity of oPOM(fine) and OMFfine OC contribution was highly variable. In the Bavarian Forest, oPOM(fine) was enriched in lipids in the subsoil. This was most probably due to a limited supply of oxygen in the aggregates through fluctuating groundwater levels that retarded decomposition and selectively preserved aliphatic compounds. In the Alpine Foreland, soil biota had mixed fresh SOM into the subsoil. There, oPOM(fine) contained all the functional C-groups, particularly carbohydrates. A changing global climate jeopardises OC reservoirs in floodplains, due to increased flooding and associated river bank erosion. Such disturbances not only cause losses of productive land but also release OC stored in light fractions that could be oxidised to CO2, depending on its chemical composition, thus adding to global warming.</t>
  </si>
  <si>
    <t>10.1016/j.geoderma.2018.10.014</t>
  </si>
  <si>
    <t>The input of fresh OC-rich alluvial sediment is hampered by river regulations. Nevertheless, the current state of the floodplains under grassland is assumed to preserve OC stocks in the topsoils. In the event of erosional land losses due to a changing climate that includes more extreme weather events and flooding, OC susceptible to decomposition such as occluded carbohydrates, could quickly be turned over if soil aggregates were destroyed. This damage would not only include the
loss of highly productive land but also the short-term oxidation of OC.
Supplementary data to this article can be found online at https://
doi.org/10.1016/j.geoderma.2018.10.014.</t>
  </si>
  <si>
    <t xml:space="preserve">If used NFM etc - could increase OC .Could infer positive effect on SOC sequestration from allowing rivers to self regulate, however, extreme weather could result in greater erosion. (but that is not focus of this exercise) </t>
  </si>
  <si>
    <t>Buckingham, S; Murphy, N; Gibb, H</t>
  </si>
  <si>
    <t>Effects of of fire severity on the composition and functional traits of litter-dwelling macroinvertebrates in a temperate forest</t>
  </si>
  <si>
    <t>High severity fires are likely to become more prevalent with global climate change, so it is critical that we understand their effects on forest ecosystems. Leaf litter dependent fauna are likely to be particularly vulnerable to habitat loss resulting from fire, which often destroys their leaf litter habitat. We hypothesised that, as fire severity increased: (1) richness and abundance of macroinvertebrate litter fauna would decline; (2) species composition would change; and (3) species responses would depend on morphological and trophic traits, with proportions of larger, winged and predatory species increasing with fire severity. To test the effects of fire severity on the composition and functional traits of litter-dwelling macroinvertebrates, we collected macro invertebrates using litterbags and standardised hand searches of logs at unbumt, low severity (ground burnt) and high severity (crown burnt) burnt eucalyptus forests (n = 7) in south eastern Australia, three years after fire. Litter-dwelling macroinvertebrates were larger, less abundant and less species-rich at high severity burnt than unburnt sites and species composition differed from unburnt and low severity burnt sites. Fire severity did not affect the proportion of winged species or individuals. Thus, we suggest small bodied species may struggle to recolonize through limited dispersal ability or may be limited by the drier post-fire environment. Increases in large scale, high severity fires may therefore result in assemblages dominated by larger macroinvertebrate species, but will also be associated with lower species richness.</t>
  </si>
  <si>
    <t>10.1016/j.foreco.2018.12.030</t>
  </si>
  <si>
    <t>Xiao, J; Wang, LQ; Deng, L; Jin, ZD</t>
  </si>
  <si>
    <t>Characteristics, sources, water quality and health risk assessment of trace elements in river water and well water in the Chinese Loess Plateau</t>
  </si>
  <si>
    <t>Water resources and water quality are restrictive factors in the Chinese Loess Plateau (CLP), a unique area with most severe soil erosion, fragile ecology and water shortage. River and well water samples were firstly analyzed, and multiple methods and indexes, including principal component analysis (PCA), correlation analysis (CA), sodium adsorption ratio (SAR), water quality index (WQI), hazard quotient (HQ), and hazard index (HI), were used to investigate characteristics, water quality and health risk assessment of trace elements in CLP. The average trace elements concentrations were higher than the world average with a slightly alkaline characteristic. PCA and CA showed that Al, Fe, Li, B, As, and F had natural origins from loess weathering and leaching; Cr, Pb, Cd, Cu, Ag, and Tl were mainly from anthropogenic input; Co, Ni, and Mn were dominated by both anthropogenic and natural sources. The poor river water quality was mainly related with high sodium (alkalinity) and salinity hazard. The poor well water quality samples with high WQI values, especially for As, Cr, and B, were distributed in the northwest and the Fenhe River sub-basin. The pollution level of trace elements in rivers in CLP was in medium level compared with other rivers worldwide. Arsenic pollution was the worst in well water and was the potential pollutant in river water especially for children. Arid climate together with anthropogenic input and special water characteristics (high Na, pH, and low Ca) aggravated As pollution. More work should be done to monitor the secular variation and remove As in the high As areas. The results of this study can provide the basic data for efficient water management and human health protection in CLP. (C) 2018 Elsevier B.V. All rights reserved.</t>
  </si>
  <si>
    <t>10.1016/j.scitotenv.2018.09.322</t>
  </si>
  <si>
    <t>Macklin, MG; Lewin, J</t>
  </si>
  <si>
    <t>River stresses in anthropogenic times: Large-scale global patterns and extended environmental timelines</t>
  </si>
  <si>
    <t>Global perspectives on the complexities of environmental change impacts associated with past and present human activity are needed for the food and water security challenges of the twenty-first century. This is especially true for rivers, for which the onset and persistence of a range in human activities, altering their function and form, have been temporally and spatially variable. Ancient civilisations, states and empires extended geographically to cover sub-continental areas where their river modifying activities became linked to regional Earth system stresses arising from climate and land use change. We present a new interpretative framework for characterising and classifying human impact on river systems, emphasising that this has taken place over decadal to millennial time periods on a sub-continental scale. This 16-element classification and documentation of different human transformations, including land management, urbanisation, industry and engineering activities, is used to explore anthropogenic channel and floodplain disruptions that have followed each other in different sequences in different places. It is significant that these inadvertent and deliberate human interventions have also taken place in parallel with contrasting climatic fluctuations that have been sub-continental in scale and varied in time. We assess the influence of the dominant modes of regional climate variability (monsoons, El Nino Southern Oscillation, Indian Ocean Dipole, North Atlantic Oscillation, Pacific Decadal Oscillation and Siberian High) on the speed and pattern of river system adjustment to anthropogenic perturbations. Some river civilisations have proved resilient to change given their adaptive management, while others have been overwhelmed by climate-related changes in river morphodynamics. We conclude that integrated socioeconomic, climatic and hydromorphological histories provide usefully instructive antecedents for sensibly managing, as they evolve, the even more serious coupled environmental stresses likely in the future.</t>
  </si>
  <si>
    <t>10.1177/0309133318803013</t>
  </si>
  <si>
    <t>Thomas, Z; Rousseau-Gueutin, P; Abbott, BW; Kolbe, T; Le Lay, H; Marcais, J; Rouault, F; Petton, C; Pichelin, P; Le Hennaff, G; Squividant, H; Labasque, T; de Dreuzy, JR; Aquilina, L; Baudry, J; Pinay, G</t>
  </si>
  <si>
    <t>Long-term ecological observatories needed to understand ecohydrological systems in the Anthropocene: a catchment-scale case study in Brittany, France</t>
  </si>
  <si>
    <t>Over the last half century, humans have become the dominant force driving many of Earth's cycles. Intensive agriculture has simultaneously increased nutrient loading of pastoral landscapes and decreased the capacity of these ecosystems to retain or remove excess nutrients. Widespread degradation of terrestrial and aquatic ecosystems has triggered the establishment of ecological observatories, including the Zone Atelier Armorique (ZAAr) in western France, a part of the International Long-Term Socio-Ecological Research (LTSER) network. The ZAAr includes a patchwork of land covers and uses, including old-growth forests, intensively cultivated row crops, and ancient bocage fields surrounded by hedgerows. In addition to traditional ecological research at ZAAr, the last 8years have seen the development of multiproxy and multiscale approaches to address surface and groundwater quality. Here, we present a comprehensive analysis of this 8-year dataset, including vegetation, soil water storage, and stream and groundwater chemistry. We observed contrasting responses of different catchment components to climate forcing and direct disturbance. Our results highlight a clear relationship between land use and surface water quality, while groundwater quality appeared largely unrelated to land use, suggesting strong differences in aquifer nitrogen removal rates. There were large differences in nutrient fluxes among dry and wet years, with multiyear memory effects apparent for some parameters. Given such complex interactions, including emergent dynamics and decadal to centennial time lags, we conclude that multidimensional observations such as those supported by the ZAAr and other LTSER sites, are critical to understanding ecohydrological systems in the Anthropocene.</t>
  </si>
  <si>
    <t>10.1007/s10113-018-1444-1</t>
  </si>
  <si>
    <t>Majdi, M; Turquety, S; Sartelet, K; Legorgeu, C; Menut, L; Kim, Y</t>
  </si>
  <si>
    <t>Impact of wildfires on particulate matter in the Euro-Mediterranean in 2007: sensitivity to some parameterizations of emissions in air quality models</t>
  </si>
  <si>
    <t>This study examines the uncertainties on air quality modeling associated with the integration of wildfire emissions in chemistry-transport models (CTMs). To do so, aerosol concentrations during the summer of 2007, which was marked by severe fire episodes in the EuroMediterranean region especially in the Balkans (20-31 July, 24-30 August 2007) and Greece (24-30 August 2007), are analyzed. Through comparisons to observations from surface networks and satellite remote sensing, we evaluate the abilities of two CTMs, Polyphemus/Polair3D and CHIMERE, to simulate the impact of fires on the regional particulate matter (PM) concentrations and optical properties. During the two main fire events, fire emissions may contribute up to 90% of surface PM2.5 concentrations in the fire regions (Balkans and Greece), with a significant regional impact associated with long-range transport. Good general performances of the models and a clear improvement of PM2.5 and aerosol optical depth (AOD) are shown when fires are taken into account in the models with high correlation coefficients. Two sources of uncertainties are specifically analyzed in terms of surface PM2.5 concentrations and AOD using sensitivity simulations: secondary organic aerosol (SOA) formation from intermediate and semi-volatile organic compounds (I/S-VOCs) and emissions' injection heights. The analysis highlights that surface PM2.5 concentrations are highly sensitive to injection heights (with a sensitivity that can be as high as 50% compared to the sensitivity to I/S-VOC emissions which is lower than 30 %). However, AOD which is vertically integrated is less sensitive to the injection heights (mostly below 20 %) but highly sensitive to I/S-VOC emissions (with sensitivity that can be as high as 40 %). The maximum statistical dispersion, which quantifies uncertainties related to fire emission modeling, is up to 75% for PM2.5 in the Balkans and Greece, and varies between 36% and 45% for AOD above fire regions. The simulated number of daily exceedance of World Health Organization (WHO) recommendations for PM2.5 over the considered region reaches 30 days in regions affected by fires and similar to 10 days in fire plumes, which is slightly underestimated compared to available observations. The maximum statistical dispersion (sigma) on this indicator is also large (with sigma reaching 15 days), showing the need for better understanding of the transport and evolution of fire plumes in addition to fire emissions.</t>
  </si>
  <si>
    <t>10.5194/acp-19-785-2019</t>
  </si>
  <si>
    <t>Mori, E; Assandri, G</t>
  </si>
  <si>
    <t>Coming back home: recolonisation of abandoned dens by crested porcupines Hystrix cristata and European badgers Meles meles after wood-cutting and riparian vegetation mowing events</t>
  </si>
  <si>
    <t>Semifossorial species excavate dens and are considered as landscape engineers, often responsible for soil oxygenation, shuffling, landslides and floods. The crested porcupine and the European badger are semifossorial mammals sharing dens in central Italy. Both species localise their setts mainly in densely vegetated areas, providing them with cover and protection from local predators and poachers. This is particularly evident for the porcupine, widely poached in central and southern Italy, whereas badgers may locally exploit burrows also in open and periurban areas. Wood-cutting and mowing of riparian vegetation surrounding den setts force both porcupines and badgers to leave their burrows. We evaluated the probability of den re-occupancy in the years following the vegetation removal, through intensive camera-trapping at 14 den setts monitored for 9 years. We performed GLMMs to test the annual probability of sett occupancy by the two species after vegetation disturbance events. The probability of re-occupying the burrow by porcupines increased with increasing time from the disturbance cessation. A similar pattern was also observed for the badger, which probability of den occupancy was also negatively correlated with the porcupine presence at the same den, confirming the aggressive behavior of this rodent. We also tested whether, since the first year after vegetation removal, the proportion of years of occupation by porcupines on the total of years has been affected by the disturbance repetition. This effect was found to be significant only for the badger. The crested porcupine, protected by international and national laws, is more sensitive than the badger, protected according to the Italian national law, to vegetation removal. A single disturbance event is sufficient to force it to abandon the den sett, followed by a slow recolonisation with growing vegetation. Conversely, the badger is sensitive to continuous vegetation removal whereas it can colonise porcupine dens abandoned after single disturbances.</t>
  </si>
  <si>
    <t>HYSTRIX-ITALIAN JOURNAL OF MAMMALOGY</t>
  </si>
  <si>
    <t>10.4404/hystrix-00176-2018</t>
  </si>
  <si>
    <t>Frumkin, H; Haines, A</t>
  </si>
  <si>
    <t>Global Environmental Change and Noncommunicable Disease Risks</t>
  </si>
  <si>
    <t>Multiple global environmental changes (GECs) now under way, including climate change, biodiversity loss, freshwater depletion, tropical deforestation, overexploitation of fisheries, ocean acidification, and soil degradation, have substantial, but still imperfectly understood, implications for human health. Noncommunicable diseases (NICDs) make a major contribution to the global burden of disease. Many of the driving forces responsible for GEC also influence NCD risk through a range of mechanisms. This article provides an overview of pathways linking GEC and NICDs, focusing on five pathways: (a) energy, air pollution, and climate change; (b) urbanization; (c) food, nutrition, and agriculture; (d) the deposition of persistent chemicals in the environment; and (c) biodiversity loss.</t>
  </si>
  <si>
    <t>ANNUAL REVIEW OF PUBLIC HEALTH, VOL 40</t>
  </si>
  <si>
    <t>10.1146/annurev-publhealth-040218-043706</t>
  </si>
  <si>
    <t>Mannan, A; Feng, Z; Ahmad, A; Beckline, M; Saeed, S; Liu, J; Shah, S; Amir, M; Ammara, U; Ullah, T</t>
  </si>
  <si>
    <t>CO2 EMISSION TRENDS AND RISK ZONE MAPPING OF FOREST FIRES IN SUBTROPICAL AND MOIST TEMPERATE FORESTS OF PAKISTAN</t>
  </si>
  <si>
    <t>Due to high temperatures and dry summer in most subtropical regions, forest fires are of a regular occurrence. Fires emit CO2 and other greenhouse gases which retroact on the ecological systems. This study provides CO2 emission estimates from forest fires and risk zones in subtropical and temperate forests of Pakistan. CO2 emission was calculated using average dry matter g/m(2), burned area, combustion factor (CF) and burning efficiency (E-f) following the guidelines of Inter-governmental Panel on climate change (IPCC). Fire risk zones were created by using GIS tools considering anthropogenic and natural geological factors. Results showed that average dry organic matter is 13837 +/- 5774.64 gm(-2), while average annual CO2 emission is 7280 +/- 5369 Gg with 56.6% average annual increase of CO2 emission. Meanwhile, highest emission of about 22799 Gg was recorded in 2009 corresponding to about 145.6 ha of burnt forests. Additionally, over 56% of the area or 9.33% (extreme risk zone) and 45.20% (high risk zone) is threatened by fire. Forest fire trends are mainly due to an increase anthropogenic activities and changes in weather conditions. Understanding forest fire threats and trends, will aid the government authorities in making appropriate conservation programs to curtail these forest fire threats and carbon dioxide emission trends.</t>
  </si>
  <si>
    <t>10.15666/aeer/1702_29833002</t>
  </si>
  <si>
    <t>Schroter, K; Wemheuer, B; Pena, R; Schoning, I; Ehbrecht, M; Schall, P; Ammer, C; Daniel, R; Polle, A</t>
  </si>
  <si>
    <t>Assembly processes of trophic guilds in the root mycobiome of temperate forests</t>
  </si>
  <si>
    <t>Root-associated mycobiomes (RAMs) link plant and soil ecological processes, thereby supporting ecosystem functions. Understanding the forces that govern the assembly of RAMs is key to sustainable ecosystem management. Here, we dissected RAMs according to functional guilds and combined phylogenetic and multivariate analyses to distinguish and quantify the forces driving RAM assembly processes. Across large biogeographic scales (&gt;1,000 km) in temperate forests (&gt;100 plots), RAMs were taxonomically highly distinct but composed of a stable trophic structure encompassing symbiotrophic, ectomycorrhizal (55%), saprotrophic (7%), endotrophic (3%) and pathotrophic fungi (&lt;1%). Taxonomic community composition of RAMs is explained by abiotic factors, forest management intensity, dominant tree family (Fagaceae, Pinaceae) and root resource traits. Local RAM assemblies are phylogenetically clustered, indicating stronger habitat filtering on roots in dry, acid soils and in conifer stands than in other forest types. The local assembly of ectomycorrhizal communities is driven by forest management intensity. At larger scales, root resource traits and soil pH shift the assembly process of ectomycorrhizal fungi from deterministic to neutral. Neutral or weak deterministic assembly processes are prevalent in saprotrophic and endophytic guilds. The remarkable consistency of the trophic composition of the RAMs suggests that temperate forests attract fungal assemblages that afford functional resilience under the current range of climatic and edaphic conditions. At local scales, the filtering processes that structure symbiotrophic assemblies can be influenced by forest management and tree selection, but at larger scales, environmental cues and host resource traits are the most prevalent forces.</t>
  </si>
  <si>
    <t>MOLECULAR ECOLOGY</t>
  </si>
  <si>
    <t>10.1111/mec.14887</t>
  </si>
  <si>
    <t>Lashford, C; Rubinato, M; Cai, YP; Hou, JM; Abolfathi, S; Coupe, S; Charlesworth, S; Tait, S</t>
  </si>
  <si>
    <t>SuDS &amp; Sponge Cities: A Comparative Analysis of the Implementation of Pluvial Flood Management in the UK and China</t>
  </si>
  <si>
    <t>In recent decades, rapid urbanization has resulted in a growing urban population, transformed into regions of exceptional socio-economic value. By removing vegetation and soil, grading the land surface and saturating soil air content, urban developments are more likely to be flooded, which will be further exacerbated by an anticipated increase in the number of intense rainfall events, due to climate change. To date, data collected show that urban pluvial flood events are on the rise for both the UK and China. This paper presents a critical review of existing sustainable approaches to urban flood management, by comparing UK practice with that in China and critically assessing whether lessons can be learnt from the Sponge City initiative. The authors have identified a strategic research plan to ensure that the sponge city initiative can successfully respond to extreme climatic events and tackle pluvial flooding. Hence, this review suggests that future research should focus on (1) the development of a more localized rainfall model for the Chinese climate; (2) the role of retrofit SuDS (Sustainable Drainage Systems) in challenging water environments; (3) the development of a robust SuDS selection tool, ensuring that the most effective devices are installed, based on local factors; and (4) dissemination of current information, and increased understanding of maintenance and whole life-costing, alongside monitoring the success of sponge cities to increase the confidence of decision makers (5) the community engagement and education about sponge cities.</t>
  </si>
  <si>
    <t>10.3390/su11010213</t>
  </si>
  <si>
    <t>Ruebsam, W; Mayer, B; Schwark, L</t>
  </si>
  <si>
    <t>Cryosphere carbon dynamics control early Toarcian global warming and sea level evolution</t>
  </si>
  <si>
    <t>The Earth's cryosphere represents a huge climate-sensitive carbon reservoir capable of releasing carbon dioxide (CO2) and methane (CH4) from permafrost soils or gas reservoirs capped by permafrost and ice caps upon rising global temperatures. Carbon release from these reservoirs has the potential to further accelerate global warming. Present day cryosphere demise is a focus of scientific research. The potential role of cryosphere carbon reservoirs in Mesozoic climate perturbations is even lesser known and currently underinvestigated. In contrast to previous views of a constantly warm Early Jurassic period, virtually lacking a cryosphere, recent studies have identified icehouse conditions for this time interval. Following these icehouse conditions, global warming occurred during the early Toarcian (similar to 183 Ma) and was accompanied by a major carbon cycle anomaly as manifested in recurring negative carbon isotope excursions (CIEs). We propose that an initially volcanic-driven gentle rise of atmospheric temperature in the Early Toarcian triggered a melt-down of Earth's cryosphere which during the preceding Pliensbachian had expanded to the mid-latitudes and thus was highly vulnerable to warming. The rapid release of greenhouse gases, mainly as C-13-depleted CH4, or its oxidation product CO2, is recorded in the carbon isotope ratios of sedimentary organic matter and carbonates. Toarcian sediments display a series of orbitally-forced negative CIEs characterized by a frequency shift from eccentricity to obliquity cycles comparable to Pleistocene climate rhythms. This pattern is explained by a self-sustaining destabilization of labile cryosphere carbon reservoirs which started at mid-latitudes where eccentricity is most effective and then rhythmically progressed poleward to latitudes where obliquity dominates. The hitherto underestimated presence of a temperature-sensitive Pliensbachian cryosphere constituted an essential precondition for the early Toarcian climate change and its associated sea-level rise. The Pliensbachian cooling had transferred water into the terrestrial cryosphere causing a severe sea-level fall. Transgressive pulses at the Pliensbachian-Toarcian boundary and in the early Toarcian occurred concomitant to rising global temperatures and resulted from the meltdown of continental ice caps. This ice-volume effect and the massive discharge of freshwater into the oceans is well preserved in the exceptionally low delta O-18 values of carbonates formed during the cryosphere demise and sea-level increase. Carbon and oxygen isotope ratios, climate and sea-level shifts thus underpin the presence of an Early Jurassic cryosphere and thereby highlight the role of glacio-eustatic mechanisms as main drivers of late Pliensbachian to early Toarcian geodynamics.</t>
  </si>
  <si>
    <t>10.1016/j.gloplacha.2018.11.003</t>
  </si>
  <si>
    <t>Leclercq-Dransart, J; Pernin, C; Demuynck, S; Grumiaux, F; Lemiere, S; Lepretre, A</t>
  </si>
  <si>
    <t>Isopod physiological and behavioral responses to drier conditions: An experiment with four species in the context of global warming</t>
  </si>
  <si>
    <t>In the context of global warming, an increase in soil drought is suspected by the IPCC predictions and litter breakdown activity could be affected. An experiment was conducted using microcosms (controlled conditions) and woodlice which are recognized as shredders of litter and bioindicators of global warming. The impact of relative air humidity (90 and 50% RH) on litter breakdown by woodlice was studied through the monitoring of one behavioral (distribution of individuals on microcosms), one morphological (Absolute Growth Rate) and four physiological traits (Survival rate, Relative Consumption Rate, Relative Growth Rate, Feeding rate). Four species of isopods known to have different microclimatic sensitivities (Armadillidium vulgare, Porcellio scaber, Oniscus asellus, Philoscia muscorum) were used simultaneously. Sensitivities of males and females have also been tested. Main results showed that the seven studied parameters under the two relative humidity conditions were not affected in the same way according to the species nor genders. A. vulgare is the most affected species followed by O. asellus. The least affected species are P. scaber and P. rnuscorum. Their morphological and physiological differences allow to the most evolved species to be more resistant to drier conditions but in return they are no longer active, which can affect soil functionality. With global warming, it could be envisaged that woodlice spend less time foraging and more time seeking refuge to reduce the risk of mortality from desiccation stress. Modifying the feeding behavior of terrestrial isopods could slow down litter degradation with consequences on the process of organic matter recycling.</t>
  </si>
  <si>
    <t>EUROPEAN JOURNAL OF SOIL BIOLOGY</t>
  </si>
  <si>
    <t>10.1016/j.ejsobi.2018.11.005</t>
  </si>
  <si>
    <t>Kim, D; Lee, MI; Seo, E</t>
  </si>
  <si>
    <t>Improvement of Soil Respiration Parameterization in a Dynamic Global Vegetation Model and Its Impact on the Simulation of Terrestrial Carbon Fluxes</t>
  </si>
  <si>
    <t>The Q(10) value represents the soil respiration sensitivity to temperature often used for the parameterization of the soil decomposition process has been assumed to be a constant in conventional numerical models, whereas it exhibits significant spatial and temporal variation in the observations. This study develops a new parameterization method for determining Q(10) by considering the soil respiration dependence on soil temperature and moisture obtained by multiple regression for each vegetation type. This study further investigates the impacts of the new parameterization on the global terrestrial carbon flux. Our results show that a nonuniform spatial distribution of Q(10) tends to better represent the dependence of the soil respiration process on heterogeneous surface vegetation type compared with the control simulation using a uniform Q(10). Moreover, it tends to improve the simulation of the relationship between soil respiration and soil temperature and moisture, particularly over cold and dry regions. The modification has an impact on the soil respiration and carbon decomposition process, which changes gross primary production (GPP) through controlling nutrient assimilation from soil to vegetation. It leads to a realistic spatial distribution of GPP, particularly over high latitudes where the original model has a significant underestimation bias. Improvement in the spatial distribution of GPP leads to a substantial reduction of global mean GPP bias compared with the in situ observation-based reference data. The results highlight that the enhanced sensitivity of soil respiration to the subsurface soil temperature and moisture introduced by the nonuniform spatial distribution of Q(10) has contributed to improving the simulation of the terrestrial carbon fluxes and the global carbon cycle.</t>
  </si>
  <si>
    <t>JOURNAL OF CLIMATE</t>
  </si>
  <si>
    <t>10.1175/JCLI-D-18-0018.1</t>
  </si>
  <si>
    <t>Shackleton, RT; Shackleton, CM; Kull, CA</t>
  </si>
  <si>
    <t>The role of invasive alien species in shaping local livelihoods and human well-being: A review</t>
  </si>
  <si>
    <t>Invasive alien species are a well-recognised driver of social-ecological change globally. Much research has focused on ecological impacts, but the role of invasive species for livelihoods and human well-being is less well known. Understanding the effects (benefits and costs) of invasive species on livelihoods and human well-being is important for guiding policy formulation and management. Here we review the literature on the role of invasive species in livelihoods to assess what is known, identify knowledge gaps and provide recommendations for future research. Literature was collected using key word searches and included both journal publications and grey literature. Slightly less than half (48%) of species studied had both substantial positive and negative impacts on local livelihoods (e.g. Australian Acacia spp. species; Camelus dromedaries; Lantana camara; Prosopis spp.), with 37% inducing mainly costs (Chromolaena odorata; Lissachatina fulica; Opuntia stricta) and 16% producing mainly benefits (Opuntia ficus-indica; Acacia app.). Some species, such as Acacia dealbata, fell into different categories depending on the social-ecological context. Key benefits or services included the provision of fuelwood, fodder, timber and food products for local households communities and to a lesser extent supporting and regulating services such as soil improvement and shade. A number of species also provided cultural services such as recreation and spiritual values and provided many with an opportunity to earn a cash income. However, invasive species also harm livelihoods and increase vulnerability through encroaching on land and reducing mobility or access. They can also decrease the supply of natural resources used by households and reduce agricultural production (livestock and/or crops) which can result in losses of income and increased vulnerability. Furthermore, some invasive species were seen to have negative implications for human health and safety and reduce the cultural value of landscapes. Economic impacts on livelihoods as a result of invasive species were highly variable and very dependent on the social-ecological contexts. These negative implications can reduce resilience and adaptive capacity of households and communities thus increasing their vulnerability to change. Drawing on case studies we highlight that efforts for managing invasive species need to safeguard livelihood benefits while mitigating negative impacts. In concluding we highlight future research and policy needs on the topic of invasive species, livelihoods and human well-being.</t>
  </si>
  <si>
    <t>10.1016/j.jenvman.2018.05.007</t>
  </si>
  <si>
    <t>Thurm, EA; Hernandez, L; Baltensweiler, A; Ayan, S; Rasztovits, E; Bielak, K; Zlatanov, TM; Hladnik, D; Balic, B; Freudenschuss, A; Buchsenmeister, R; Falk, W</t>
  </si>
  <si>
    <t>Alternative tree species under climate warming in managed European forests</t>
  </si>
  <si>
    <t>This study estimates the present and future distribution potential of 12 thermophilic and rare tree species for Europe based on climate-soil sensitive species distribution models (SDMs), and compares them to the two major temperate and boreal tree species (Fops sylvatica and Picea abies). We used European national forest inventory data with 1.3 million plots to predict the distribution of the 12 + 2 tree species in Europe today and under future warming scenarios of +2.9 and +4.5 degrees C. The SDMs that were used to calculate the distributions were in a first step only given climate variables for explanation. In a second step, deviations which could not be explained by the climate models were tested in an additional soil variable-based model. Site-index models were applied to the found species distribution to estimate the growth performance (site index) under the given climate. We find a northward shift of 461 km and 697 km for the thermophilic species over the regarded time period from 2060 to 2080 under a warming scenario of 2.9 degrees C and 4.5 degrees C, respectively. Potential winners of climatic warming have their distribution centroid below 48 degrees N. Fagus sylvatica and Picea abies will lose great parts of their potential distribution range (approx. 55 and 60%, respectively). An index of area gain and growth performance revealed Ulmus laevis, Quercus rubra, Quercus cerris and Robinia pseudoacacia as interesting alternatives in managed temperate forests currently dominated by F. sylvatica and P. abies. The 12 investigated species are already in focus in forestry and it has been shown that the changing climate creates conditions for a targeted promotion in European forests. Nevertheless, area winners exhibited lower growth performances. So, forest conversion with these warm-adapted species goes hand in hand with loss of overall growth performance compared to current species composition. So, the results are a premise for a further discussion on the ecological consequences and the consistency with forest socio-economic goals and conservation policies.</t>
  </si>
  <si>
    <t>10.1016/j.foreco.2018.08.028</t>
  </si>
  <si>
    <t>Saifutdinov, RA; Gongalsky, KB; Zaitsev, AS</t>
  </si>
  <si>
    <t>Evidence of a trait-specific response to burning in springtails (Hexapoda: Collembola) in the boreal forests of European Russia</t>
  </si>
  <si>
    <t>The reaction of soil fauna to forest fires is highly variable in space across large ecoregions, the reasons for which are still not completely documented. We tested regional differences in the response of springtail (Hexapoda: Collembola) taxonomic richness, total abundance and collembolan abundance, which share combinations of the two traits (reproduction mode and vertical distribution), in a pilot study within boreal forests of European Russia. We selected four stands burned five years ago and four respective controls in each of the three boreal forest subregions: northern, middle and southern taiga. Plots were located along a 1500 km-long north-south transect covering most of the existing climatic and edaphic gradient within this ecoregion. The General Linear Model (GLM) results showed that fire had a significant effect on the abundance of collembolans that shared certain trait combinations (sexually reproducing epiedaphic species), while the total collembolan abundance depended on the forest subregion, but not burning. The abundance of sexually reproducing epiedaphic springtails decreased in burned plots by 40%, on average, in comparison with the respective controls. This reduction was positively correlated with the degree of fire severity and negatively correlated with litter thickness and soil water holding capacity. We conclude that fires induce a consistent shift in the composition of the springtail functional trait community, which is driven more by the forest stand level of litter thickness and moisture than by subregional forest differences. Our study revealed the potential of the functional trait composition to be a sensitive and informative tool for tracing the effects of fire in boreal forests, which is relatively independent from regional differences.</t>
  </si>
  <si>
    <t>10.1016/j.geoderma.2017.07.021</t>
  </si>
  <si>
    <t>Joiner, J; Yoshida, Y; Anderson, M; Holmes, T; Hain, C; Reichle, R; Koster, R; Middleton, E; Zeng, FW</t>
  </si>
  <si>
    <t>Global relationships among traditional reflectance vegetation indices (NDVI and NDII), evapotranspiration (ET), and soil moisture variability on weekly timescales</t>
  </si>
  <si>
    <t>Monitoring the effects of water availability on vegetation globally using satellites is important for applications such as drought early warning, precision agriculture, and food security as well as for more broadly understanding relationships between water and carbon cycles. In this global study, we examine how quickly several satellite-based indicators, assumed to have relationships with water availability, respond, on timescales of days to weeks, in comparison with variations in root-zone soil moisture (RZM) that extends to about 1 m depth. The satellite indicators considered are the normalized difference vegetation and infrared indices (NDVI and NDII, respectively) derived from reflectances obtained with moderately wide (20-40 nm) spectral bands in the visible and near-infrared (NIR) and evapotranspiration (ET) estimated from thermal infrared observations and normalized by a reference ET. NDVI is primarily sensitive to chlorophyll contributions and vegetation structure while NDII may contain additional information on water content in leaves and canopy. ET includes both the loss of root zone soil water through transpiration (modulated by stomatal conductance) as well as evaporation from bare soil. We find that variations of these satellite-based drought indicators on time scales of days to weeks have significant correlations with those of RZM in the same water-limited geographical locations that are dominated by grasslands, shrublands, and savannas whose root systems are generally contained within the 1 m RZM layer. Normalized ET interannual variations show generally a faster response to water deficits and enhancements as compared with those of NDVI and NDII, particularly in sparsely vegetated regions.</t>
  </si>
  <si>
    <t>10.1016/j.rse.2018.10.020</t>
  </si>
  <si>
    <t>Hossain, ML; Beierkuhnlein, C</t>
  </si>
  <si>
    <t>Enhanced aboveground biomass by increased precipitation in a central European grassland</t>
  </si>
  <si>
    <t>BackgroundGlobal climate change is projected to increase temperature and alter precipitation pattern, which could affect grassland ecosystem. Long-term observation at a field experiment can be a powerful approach to explore the impacts of climate change on biomass productivity in grassland. In attempting to understand how climatic variability regulates biomass productivity, we analyzed long-term records of temperature and precipitation to examine how variation of temperature and precipitation across 19years affect biomass productivity.MethodsWe established the experiment with 64 plots in two blocks and planted 31 species in 30 different mixtures. We harvested aboveground biomass twice a year, sorted biomass by functional groups, and weighed dry biomass. The site was mown after each harvest. We did not apply any fertilizer and water. Using linear regression model, we examined the influences of growing season temperature and precipitation on biomass productivity.ResultsThe results showed that aboveground biomass productivity in September and annual were significantly increased in post-drought (2003-2015). The relationships of aboveground biomass productivity with growing season precipitation were significantly positive. The results showed that aboveground biomass productivity in June and annual were sensitive to growing season temperature. The relationships of aboveground biomass productivity of the functional group of grasses with early growing season temperature were significantly negative. Early growing season precipitation had a significant positive effect on aboveground biomass productivity of the functional groups of grasses and legumes. Post-drought aboveground biomass productivity of the functional groups of grasses in June and September were declined, whereas legumes significantly increased, which suggests that the role of dominant grasses may shift by legumes with global climate change.ConclusionsOur results highlight that early and late growing temperature and precipitation variability may reduce the aboveground biomass productivity in grassland. Our study implies that the combination of several functional groups is essential for the maintenance of stable productivity in temperate grassland ecosystem.</t>
  </si>
  <si>
    <t>ECOLOGICAL PROCESSES</t>
  </si>
  <si>
    <t>10.1186/s13717-018-0149-1</t>
  </si>
  <si>
    <t>Simon, J; Dorken, VM; I-M-Arnold, A; Adamczyk, B</t>
  </si>
  <si>
    <t>Environmental Conditions and Species Identity Drive Metabolite Levels in Green Leaves and Leaf Litter of 14 Temperate Woody Species</t>
  </si>
  <si>
    <t>Research Highlights: Leaf chemistry is a key driver of litter decomposition; however, studies directly comparing metabolites that are important for tree growth and defence across different woody species are scarce. Background and Objectives: Choosing 14 temperate woody species differing in their growth rates, nutrient demand, shade tolerance, and drought sensitivity, we hypothesized that the species would group according to their metabolite profiles based on their ecological background. Materials and Methods: We analysed total N and C, soluble amino acid, protein, and phenolic levels in green leaves and leaf litter of these species, each in two consecutive years. Results: Metabolite levels varied significantly across species and between the sampling years which differed in temperature and precipitation (i.e., colder/drier vs warmer/ wetter). Conclusions: The 14 woody species could not be grouped according to their green leaf or leaf litter metabolite profiles. In litter leaves, most of the variation was explained by total phenolics and total nitrogen levels, and in green leaves by total phenolics and total soluble amino acid levels. Local climate variation between the two consecutive years for green leaves or leaf litter led to significant differences in metabolite levels, although some of them were species-specific.</t>
  </si>
  <si>
    <t>10.3390/f9120775</t>
  </si>
  <si>
    <t>Mitchell, R; Chitanava, S; Dbar, R; Kramarets, V; Lehtijarvi, A; Matchutadze, I; Mamadashvili, G; Matsiakh, I; Nacambo, S; Papazova-Anakieva, I; Sathyapala, S; Tuniyev, B; Vetek, G; Zukhbaia, M; Kenis, M</t>
  </si>
  <si>
    <t>Identifying the ecological and societal consequences of a decline in Buxus forests in Europe and the Caucasus</t>
  </si>
  <si>
    <t>The potential impact of new invasive tree pests and diseases is usually quantified in economic terms. The ecological and social impacts are less often assessed. Using a comprehensive literature review we assess the potential ecological and social impact of two non-native invasive species (the box tree moth, Cydalima perspectalis and the fungus Calonectria pseudonaviculata) that threaten the survival of box tree, Buxus spp. in forests in Europe and the Caucasus. A total of 132 fungi, 12 chromista (algae), 98 invertebrate and 44 lichens were found to use Buxus spp. Of these, 43 fungi, 3 chromista and 18 invertebrate species have only been recorded on Buxus spp., suggesting that these species are obligate on Buxus spp. and are most at risk from in the loss of Buxus spp. due to these invasive pest and disease species. Buxus spp. was shown to be important for soil stability and water quality but there was no information on other ecosystem functions provided by Buxus spp. Buxus was found to be of considerable historical cultural importance but there was very limited information on current social values and uses. Buxus trees, wood and leaves are associated with different folklore and sacred rites which are still particularly important in the Caucasus. While we could not find any assessment of the economic value of Buxus forests the biodiversity, cultural and social values of Buxus identified here indicate that its loss could have major indirect and non-market economic effects. This work highlights the importance of studying the ecological and societal implications of biological invasions.</t>
  </si>
  <si>
    <t>10.1007/s10530-018-1799-8</t>
  </si>
  <si>
    <t>Kramer, MG; Chadwick, OA</t>
  </si>
  <si>
    <t>Climate-driven thresholds in reactive mineral retention of soil carbon at the global scale</t>
  </si>
  <si>
    <t>Soil organic matter can release carbon dioxide to the atmosphere as the climate warms. Organic matter sorbed to reactive (iron- and aluminium-bearing) soil minerals is an important mechanism for long-term carbon storage. However, the global distribution of mineral-stored carbon across climate zones and consequently its overall contribution to the global soil carbon pool is poorly known. We measured carbon held by reactive minerals across a broad range of climates. Carbon retained by reactive minerals was found to contribute between 3 and 72% of organic carbon found in mineral soil, depending on mean annual precipitation and potential evapotranspiration. Globally, we estimate similar to 600 Gt of soil carbon is retained by reactive minerals, with most occurring in wet forested biomes. For many biomes, the fraction of organic carbon retained by reactive minerals is responsive to slight shifts in effective moisture, suggesting high sensitivity to future changes in climate.</t>
  </si>
  <si>
    <t>10.1038/s41558-018-0341-4</t>
  </si>
  <si>
    <t>Wang, JD; Song, CQ; Reager, JT; Yao, FF; Famiglietti, JS; Sheng, YW; MacDonald, GM; Brun, F; Schmied, HM; Marston, RA; Wada, Y</t>
  </si>
  <si>
    <t>Recent global decline in endorheic basin water storages</t>
  </si>
  <si>
    <t>Endorheic (hydrologically landlocked) basins spatially concur with arid/semi-arid climates. Given limited precipitation but high potential evaporation, their water storage is vulnerable to subtle flux perturbations, which are exacerbated by global warming and human activities. Increasing regional evidence suggests a probably recent net decline in endorheic water storage, but this remains unquantified at a global scale. By integrating satellite observations and hydrological modelling, we reveal that during 2002-2016 the global endorheic system experienced a widespread water loss of about 106.3 Gt yr(-1), attributed to comparable losses in surface water, soil moisture and groundwater. This decadal decline, disparate from water storage fluctuations in exorheic basins, appears less sensitive to El Nino-Southern Oscillation-driven climate variability, which implies a possible response to longer-term climate conditions and human water management. In the mass-conserved hydrosphere, such an endorheic water loss not only exacerbates local water stress, but also imposes excess water on exorheic basins, leading to a potential sea level rise that matches the contribution of nearly half of the land glacier retreat (excluding Greenland and Antarctica). Given these dual ramifications, we suggest the necessity for long-term monitoring of water storage variation in the global endorheic system and the inclusion of its net contribution to future sea level budgeting.</t>
  </si>
  <si>
    <t>10.1038/s41561-018-0265-7</t>
  </si>
  <si>
    <t>Ruffault, J; Martin-StPaul, N; Pimont, F; Dupuy, JL</t>
  </si>
  <si>
    <t>How well do meteorological drought indices predict live fuel moisture content (LFMC)? An assessment for wildfire research and operations in Mediterranean ecosystems</t>
  </si>
  <si>
    <t>Live Fuel Moisture Content (LFMC) is a critical variable affecting fire ignition, behavior and severity in many ecosystems. Although the use of meteorological drought indices as proxies for LFMC is a straightforward and widespread approach, it is largely unknown whether it can provide reliable estimates of LFMC, either for local or spatial applications. We address this issue by evaluating the capacity of drought indices to predict LFMC quantitative variations and critical values. LFMC observations used for reference were measured on six different Mediterranean shrub species for 15 years in 20 different sites in Southern France. Six drought indices were evaluated: the Duff Moisture Code (DMC) and Drought Code (DC) of the Canadian Forest Fire Weather Index System, the Keetch-Byram Drought Index (KBDI), the Nesterov Index (NI) and the Relative Water Content (RWC) of the soil derived from a forest water balance model for low (80 mm) and high (160 mm) field capacities. The species were classified in two groups according to their seasonal variability: high and low responding species. We found large differences in the capacity of drought indices to predict LFMC, with indices that simulate long-term drought dynamics (DC, RWC and KBDI) generally performing better than others (NI and DMC). Once calibrated at stand scale, drought indices showed a good potential for predicting LFMC of high responding species, although large variations between sites were observed. In contrast, spatial predictability was limited with a RMSE and 11 on the order of 20% and 0.3, respectively (for high responding species). Our results suggest that drought indices should therefore be used with caution for spatial applications in wildfire research and operational fire management. Because they can explicitly consider environmental (soil, climate) and biological (species traits related to dehydration) factors, mechanistic indices have a great potential to improve LFMC predictions.</t>
  </si>
  <si>
    <t>10.1016/j.agrformet.2018.07.031</t>
  </si>
  <si>
    <t>Baird, A; Pope, F</t>
  </si>
  <si>
    <t>'Can't see the forest for the trees': The importance of fungi in the context of UK tree planting</t>
  </si>
  <si>
    <t>Tree planting now forms a major part of the UK climate mitigation strategy, with targets to increase the forest cover from the current 13% to 17%-20% by 2050. A tree planting strategy on this scale requires a significant amount of planning, bringing together expertise from a wide range of practitioners. We highlight four key reasons why fungi should be considered in tree planting strategies: 1. Fungi can cause severe tree disease. 2. Fungi can cause significant human health burdens. 3. Forest soil carbon and nutrient cycling is controlled by fungi. 4. Climate change is already affecting fungi. Following from these four reasons, we explore the ways in which the negative effects of fungi, such as plant and human disease, can be mitigated against, whilst also protecting and promoting the benefits of fungi in carbon storage and biodiversity. Based on this, we outline seven guidelines which should be integrated into existing tree planting guidelines and UK policy: A. Monitor tree fungal disease emergence and spread, including in source material trade (e.g. seeds and saplings). B. Choose tree species combinations appropriate to the specific habitat and appropriate for biodiversity and carbon storage goals. C. Develop and implement a widely accessible fungal spore forecast to complement existing pollen forecasts. D. Protect existing ancient and mature woodlands. E. Promote planting on suitable land types, avoiding grasslands and wetlands. F. Assess proposed and existing forest sites, ideally using a combination of fungal fruit body surveys and eDNA techniques. G. Develop and implement the UK Fungi Red List into UK law.</t>
  </si>
  <si>
    <t>10.1002/fes3.371</t>
  </si>
  <si>
    <t>Relevance to action 17</t>
  </si>
  <si>
    <t>Yang, X; Vancov, T; Penuelas, J; Sardans, J; Singla, A; Alrefaei, AF; Song, X; Fang, YY; Wang, WQ</t>
  </si>
  <si>
    <t>Optimal biochar application rates for mitigating global warming and increasing rice yield in a subtropical paddy field</t>
  </si>
  <si>
    <t>Application of biochar to rice has shown to elicit positive environmental and agricultural impacts due to its physicochemical properties. However, the relationship between greenhouse gas (GHG) emissions, rice yield, and soil nutrient status under biochar amendment remains unclear. In this study, rice yield and methane (CH4) and nitrous oxide (N2O) emissions were quantified in response to biochar application rate (0, 10, 20, and 40 t ha(-1)) to early and late subtropical rice cropping systems. We found that application of 10 t of biochar ha(-1) to early rice reduced average CH4 emission fluxes, while all biochar application rates diminished average emissions in late rice paddy. Total global warming potential (GWP) and GHG intensity (GHGI) were inherently greater in late rice than early rice cropping. In early rice, GWP and GHGI were found to be similar between soil control, 10 and 20 t of biochar ha(-1) treatments, although the largest occurred in the 40 t of biochar ha(-1) treatment, whereas in late rice cropping, they were not affected by biochar application rates. Compared to the nil-biochar application, biochar application at varied rates did not affect rice yield. However, compared to 10 t biochar ha(-1), increasing biochar application rate to 40 t ha(-1) significantly decreased total rice yield (sum of early and late cropping). Generally, application of biochar increased soil salinity and total Fe and Fe2+ content while reducing soil bulk density. Temporal effects of biochar application were noted on CH4 emission flux, soil temperature, and soil Fe2+ and Fe3+ in early rice; and soil temperature, salinity, NH4 (+)-N, NO3 (-)-N, and soil Fe2+ and Fe3+ in late rice. This study confirms that the application of biochar at the lower rate of 10 t ha(-1) is optimal for maintaining rice yield while reducing GHG emissions. Moreover, the study demonstrates the potential benefit of biochar in sustainable subtropical rice production.</t>
  </si>
  <si>
    <t>EXPERIMENTAL AGRICULTURE</t>
  </si>
  <si>
    <t>10.1017/S0014479721000259</t>
  </si>
  <si>
    <t>Long-termsoilwater monitoring revealed a large difference in median DOC concentrations between the unmanaged
(43.8mg L−1) and managed (18.4 mg L−1) sets of plots at 10 cm depth over six years,with themedian DOC
concentration over twice as high in the unmanaged plots. In our spatial survey, a significantly larger cumulative
flux of DOC was released from the unmanaged than the managed site,with 295.5 and 230.3 gm−2, respectively.
Whilst deadwood and leaf litter released the greatest amount of DOC per unit mass,when volume of the material
was considered, leaf litter contributedmost to DOC flux,with deadwood contributing least. Likewise, there were
significant differences in the carbon stocks held by different forestmaterials that were dependent on site. Vegetation
and the fermentation layer held more carbon in the managed site than unmanaged, whilst the opposite
occurred in deadwood and the Ah horizon. These findings indicate that management affects the allocation of carbon
stored and DOC released between different forest materials. Management practices, such as tree thinning and
the removal of woody debris created by harvesting, may be influencing
the amounts of DOC found in forest soil water</t>
  </si>
  <si>
    <t>6 years (?)</t>
  </si>
  <si>
    <t>Oak woodland. Leaving unmanged = greate DOC concentrations . So not managing woodlands = better for soil carbon</t>
  </si>
  <si>
    <t>Sha, ZY; Bai, YF; Li, RR; Lan, H; Zhang, XL; Li, JT; Liu, XF; Chang, SJ; Xie, YC</t>
  </si>
  <si>
    <t>The global carbon sink potential of terrestrial vegetation can be increased substantially by optimal land management</t>
  </si>
  <si>
    <t>Excessive emissions of greenhouse gases - of which carbon dioxide is the most significant component, are regarded as the primary reason for increased concentration of atmospheric carbon dioxide and global warming. Terrestrial vegetation sequesters 112-169 PgC (1PgC = 10(15)g carbon) each year, which plays a vital role in global carbon recycling. Vegetation carbon sequestration varies under different land management practices. Here we propose an integrated method to assess how much more carbon can be sequestered by vegetation if optimal land management practices get implemented. The proposed method combines remotely sensed time-series of net primary productivity datasets, segmented landscape-vegetation-soil zones, and distance-constrained zonal analysis. We find that the global land vegetation can sequester an extra of 13.74 PgC per year if location-specific optimal land management practices are taken and half of the extra clusters in similar to 15% of vegetated areas. The finding suggests optimizing land management is a promising way to mitigate climate changes.</t>
  </si>
  <si>
    <t>10.1038/s43247-021-00333-1</t>
  </si>
  <si>
    <t>Not referring to soil but is referring to optimal land management so may be relevant to other actions</t>
  </si>
  <si>
    <t>Mo, MJ; Wang, XS; Ye, LY; Su, YQ; Zhong, Y; Zhao, LZ; Zhou, YY; Peng, JJ</t>
  </si>
  <si>
    <t>A simple paper-based ratiometric luminescent sensor for tetracyclines using copper nanocluster-europium hybrid nanoprobes</t>
  </si>
  <si>
    <t>Tetracyclines (TCs), as one of the broad-spectrum antibiotics, are widely used to treat bacterial infections. The residues of TCs in animal-origin foods and drinking water have raised safety concerns and affected the public health. Thus, there is a high demand to develop a simple and rapid method for the detection of TCs. In this work, we developed a ratiometric luminescence probe for the sensitive and visualized detection of TCs. Specifically, tannic acid-stabilized copper nanoclusters (TA-CuNCs) with blue emission at 433 nm were synthesized. The luminescence of TA-CuNCs attenuated partially by the europium ions (Eu3+) due to the aggregation-induced quenching. When TCs were added to the TA-CuNCs-Eu3+ system, the luminescence of TA-CuNCs at 433 nm can be further quenched by the inner-filter effect, and the characteristic luminescence of Eu3+ at 617 nm emerged due to the formation of Eu3+-TCs complex. The ratio of the luminescence at 617 nm-433 nm increased linearly to the concentration of TCs. Additionally, we demonstrated the detection of oxytetracycline in real samples such as tap and lake water, milk, pharmaceutical industry wastewater, honey and soil extract with high recovery rate (97.25%-103.44%). Furthermore, a portable paper device is fabricated by the luminescent probe to conduct the on-site analysis of TCs. (C) 2021 Elsevier B.V. All rights reserved.</t>
  </si>
  <si>
    <t>10.1016/j.aca.2021.339257</t>
  </si>
  <si>
    <t>Giannetta, B; de Souza, DO; Aquilanti, G; Celi, L; Said-Pullicino, D</t>
  </si>
  <si>
    <t>Redox-driven changes in organic C stabilization and Fe mineral transformations in temperate hydromorphic soils</t>
  </si>
  <si>
    <t>Paddy soils experience long-term redox alternations affecting the interactions between the biogeochemical cycling of iron (Fe) and carbon (C). Differences in particle aggregation and soil organic matter (SOM) turnover are likely to both affect and be affected by the trajectory of Fe mineral evolution/crystallinity with redox fluctuations. We hypothesized that the legacy effects of redox cycling under paddy management affects particle aggregation, the distribution and mineralogy of Fe (hydr)oxides between particle-size fractions, and the interaction with SOM stabilization. Moreover, we expected underlying processes to be different in paddy eluvial and illuvial horizons, particularly due to the different inputs and redox conditions these horizons experience. To test these hypotheses, we evaluated the distribution of Fe species and organic C between different aggregate and particle-size fractions in topsoil (eluvial) and subsoil (illuvial) horizons of soils under long-term paddy and nonpaddy management in NW Italy, as well as mineralogical changes in Fe phases by Fe K-edge Extended X-ray Adsorption Fine Structure (EXAFS) and X-ray Absorption Near Edge Structure (XANES) spectroscopy. Our findings indicate that although paddy topsoils are depleted in hydrous Fe oxides with respect to non-paddy soils, they can stabilize important amounts of C through mineral associations, particularly with finer particle-size fractions rich in less crystalline Fe phases. We also show that redox cycling can influence microaggregate stability and consequently the distribution of Fe phases and OC between intra and inter-micmaggregate fractions. On the other hand, illuvial horizons under paddy management were enriched in short-range ordered hydrous Fe oxides and this contributed to enhanced microaggregate formation and C stabilization with respect to non-paddy subsoils.</t>
  </si>
  <si>
    <t>10.1016/j.geoderma.2021.115532</t>
  </si>
  <si>
    <t>Catapano, F; Di Iorio, S; Magno, A; Vaglieco, BM</t>
  </si>
  <si>
    <t>Effect of fuel quality on combustion evolution and particle emissions from PFI and GDI engines fueled with gasoline, ethanol and blend, with focus on 10-23 nm particles</t>
  </si>
  <si>
    <t>The European Commission is planning to lower the particle cut off size down to 10 nm to consider the contribution of the sub-23 nm particles. Within the European project Sureal-23, a comprehensive study on the sub-23 nm particles was performed and novel technologies for their sampling and measurement were developed. One new proposed instrument, the Half Mini Differential Mobility Analyser (HM-DMA), was used in the present study. The investigation was carried out on a small direct/port fuel injection, spark ignition engine fueled with gasoline, ethanol and a 30 %v/v ethanol blend. Results highlighted a general reduction of the number and the size of the particles emitted by pure ethanol. The effect of the ethanol blend on sub-23 nm particle emissions was affected by the operating condition and the injection strategy. The extent of the VOF depends on the fuels as well as on the engine configuration and operating condition. Some differences were noted between the results from EEPS and HM-DMA ascribable to the different measurement principle and to the processes occurring in the dilution system. (c) 2021 Elsevier Ltd. All rights reserved.</t>
  </si>
  <si>
    <t>10.1016/j.energy.2021.122198</t>
  </si>
  <si>
    <t>May not be soil conservation per se but has bearing on mitigation impacts of forest management. Could also apply to action 13</t>
  </si>
  <si>
    <t>The results
showed that forest thinning significantly increased soil CO2 emission (mean lnRR: 0.07, 95% CI: 0.03–0.11),
N2O emission (mean lnRR: 0.39, 95% CI: 0.16–0.61) and decreased CH4 uptake (mean Hedges’ d: 0.98, 95% CI:
0.32–1.64). Furthermore, the negative response of soil CH4 uptake was amplified by thinning intensity, and the
positive response of soil N2O emission decreased with recovery time after thinning. The response of soil CO2
emission was mainly correlated with changes in fine root biomass and soil nitrogen content, and the response
of soil CH4 uptake was related to the changes in soil moisture and litterfall. Moreover, the response of soil N2O
emission was associated with changes in soil temperature and soil nitrate nitrogen content. Thinning also
increased the total balance of the three greenhouse gas fluxes in combination, which decreased with recovery
time. Our findings highlight that thinning significantly increases soil GHG emissions, which is crucial to understanding
and predicting ecosystem-climate feedbacks in managed forests.                                                                          Thinning results in a net increase in these three greenhouse gas fluxes of 2.16 ± 0.13 t CO2 ha-1 year-1. Our findings improve our understanding of the impacts and mechanisms of forest thinning on soil greenhouse gas fluxes and predicting of ecosystem-climate feedbacks in managed forests.</t>
  </si>
  <si>
    <t>Attia, AMA; Kulchitskiy, AR; Nour, M; El-Seesy, AI; Nada, SA</t>
  </si>
  <si>
    <t>The influence of castor biodiesel blending ratio on engine performance including the determined diesel particulate matters composition</t>
  </si>
  <si>
    <t>There are world attentions to increase the share of renewable bioenergy in transportation sector to resolve problems of limited fuel reserve and polluted atmosphere. It is reasonable to produce biodiesel from non-edible vegetable oils to overcome any effect on food prices. Current study investigates the effect of castor methyl ester (CME) biodiesel blending ratio (BR) on the determined composition of diesel particulate matters (DPM). The main novelty of this study is to empirically predict the composition of DPM based on measurements of gaseous emissions and other engine parameters operated with biodiesel blends without necessity to follow expensive and time-consumed procedures. The base biodiesel is CME which is mainly mono-unsaturated fatty acids (z87%) with 6% di-unsaturated and 7% saturated compounds. The empirical mathematical set of equation is used to estimate portions of elemental carbon (EC) and Organic carbon (OC) in DPM in addition to the total mass of emitted DPM based on measurements of gaseous emissions and engine mechanical parameters. Steady state experiments on single-cylinder engine according to ECE 96 five-mode test cycle were carried out. Results of experiments regarding effect of BR on engine performance reveled that (i) blend B10 provided best engine mechanical performance with insignificant efficiency increase, (ii) engine combustion analysis for B10 close to those for neat diesel fuel, (iii) blend B10 emit the lowest level of CO and HC emissions, while blend B30 emit the lowest exhaust opacity with slight change in NOx emissions, (iv) all blends provided DPM emissions lower than those for neat diesel fuel, (v) blend B10 provided the lowest DPM value among all other blends, and (vi) blend B30 provided the lowest EC in the emitted DPM. It can be concluded that (i) use of mathematical models to investigate the structure of DPM emissions is a useful tool, and (ii) even B10 provided the best economic and the lowest emissions with values close to those for B20, it will be more economic to increase the share of renewable energy sources and so to substitute diesel fuel with B20. (c) 2021 Elsevier Ltd. All rights reserved.</t>
  </si>
  <si>
    <t>10.1016/j.energy.2021.121951</t>
  </si>
  <si>
    <t>Yusuf, AA; Inambao, FL; Ampah, JD</t>
  </si>
  <si>
    <t>Evaluation of biodiesel on speciated PM2.5, organic compound, ultrafine particle and gaseous emissions from a low-speed EPA Tier II marine diesel engine coupled with DPF, DEP and SCR filter at various loads</t>
  </si>
  <si>
    <t>Most of marine vessels spent longer time during shipping because their routes are not closer to seashore, and emit a wide range of pollutants. These significantly contributes to regional and global pollutant inventories of fine particles (PM2.5) and gaseous emissions, which affects the local air quality. For this, the present work aimed to investigates the effect of biodiesel-diesel oil (B0, B25, and B50) ratios on regulated emissions from EPA Tier II marine propulsion engine at different loads. Experiments were carried out at low engine speed and the corresponding observations were recorded on idling in gear and loads in the ISO 8178-4 E3 duty cycle. PM2.5 emission factors for elemental and organic carbons (EC and OC), organic and inorganic species, gaseous emissions and particle size distribution were also determined. Results showed that EC, OC and rate of aliphatic compounds to polycyclic aromatic hydrocarbons (PAHs) were decrease with increase in loads. At 25% and high loads, much significant decrease in HC and CO emissions were observed with B50, whereas higher NOx emissions were acquired across all biodiesel blend fuels. This was due to the occurrence of bonded oxygen with the absence of aromatics in the biofuels. The size distribution of particles emitted from B25 and B50 evident significant number of ultrafine nuclei at 25% and 50% as compared to other engine loads. With an increase in biodiesel fuel, emissions of metals trace in the fuel were embraced with other metal oxides catalyst to develop multi-metal oxide catalyst. This enhance the catalyst activity to withstand poisoning and improve thermal stability. The emission results were within the EPA certification norms and across biodiesel ratios. (C) 2021 Elsevier Ltd. All rights reserved.</t>
  </si>
  <si>
    <t>10.1016/j.energy.2021.121837</t>
  </si>
  <si>
    <t>Buechel, M; Slater, L; Dadson, S</t>
  </si>
  <si>
    <t>Hydrological impact of widespread afforestation in Great Britain using a large ensemble of modelled scenarios</t>
  </si>
  <si>
    <t>Ambitious afforestation proposals in the last decade target potential flood mitigation and carbon storage benefits but without a systematic, large-scale (&gt;1000 km(2)) quantitative evaluation of their impacts on streamflow. Here, we assess the impact of afforestation on streamflow across twelve diverse catchments (c.500-10,000 km(2)) using a high-resolution land-surface model with a large ensemble of afforestation scenarios. Afforestation consistently decreases median and low streamflow. Median modelled flow is reduced by 2.8% +/- 1.0 (1 s.d.), or 10 mm yr(-1) +/- 2.1 (1 s.d.), for a ten-percentage point increase in catchment broadleaf woodland. We find no nationally-consistent reduction of extreme floods. In larger catchments, planting extent is a stronger control on streamflow than location. Our results suggest that despite its potential environmental and societal benefits, widespread afforestation may inadvertently reduce water availability, particularly in drier areas, whilst only providing a modest reduction in extreme flood flows. Afforestation of drier catchments with deeper soils causes a greater reduction in streamflow, and planting location matters most in small catchments, according to a large ensemble of modelled scenarios in Britain.</t>
  </si>
  <si>
    <t>10.1038/s43247-021-00334-0</t>
  </si>
  <si>
    <t>Ding, L; Li, ZW; Shen, BB; Wang, X; Xu, DW; Yan, RR; Yan, YC; Xin, XP; Xiao, JF; Li, M; Wang, P</t>
  </si>
  <si>
    <t>Spatial patterns and driving factors of aboveground and belowground biomass over the eastern Eurasian steppe</t>
  </si>
  <si>
    <t>The Eurasian steppe is the largest steppe region in the world and is an important part of the global grassland ecosystem. The eastern Eurasian steppe has favorable hydrothermal conditions and has the highest productivity and the richest biodiversity. Located in the arid and semi-arid region, the eastern Eurasian steppe has experienced large-scale grassland degradation due to dramatic climate change and intensive human activities during the past 20 years. Hence, accurate estimation of aboveground biomass (AGB, gC m(-2)) and belowground biomass (BGB, gC m(-2)) is necessary. In this study, plenty of AGB and BGB in-situ measurements were collected among dominated grassland types during summer in 2013 and 2016-2018 in the eastern Eurasian steppe. Vegetation indices from the Moderate Resolution Imaging Spectroradiometer (MODIS), Digital Elevation Model (DEM) and climate variables were chosen as independent variables to establish predictive models for AGB and BGB with random forest (RF). Both AGB (R-2 = 0.47, MAE = 21.06 gC m(-2), and RMSE = 27.52 gC m(-2)) and BGB (R-2 = 0.44, MAE = 173.02 gC m(-2), and RMSE = 244.20 gC m(-2)) models showed acceptable accuracy. Then the RF models were applied to generate spatially explicit AGB and BGB estimates for the study area over the last two decades (2000-2018). Both AGB and BGB showed higher values in the Greater Khingan Mountains and decreased gradually to the east and west sides. The mean values for AGB and BGB were 62.16 gC m(-2) and 531.35 gC m(-2), respectively. The climatic factors were much more important in controlling biomass than anthro-pogenic drivers, and shortage of water and raising temperature were the main limiting factor of AGB and BGB, respectively, in the peak growth season. These findings provide scientific data for the scientific management of animal husbandry and can contribute to the sustainable development of grassland ecology in the eastern Eurasian steppe. (C) 2021 Published by Elsevier B.V.</t>
  </si>
  <si>
    <t>10.1016/j.scitotenv.2021.149700</t>
  </si>
  <si>
    <t>Moustapha, M; Deirmendjian, L; Sebag, D; Braun, JJ; Audry, S; Bessa, HA; Adatte, T; Causserand, C; Adamou, I; Ngatcha, BN; Guerin, F</t>
  </si>
  <si>
    <t>Partitioning carbon sources between wetland and well-drained ecosystems to a tropical first-order stream - implications for carbon cycling at the watershed scale (Nyong, Cameroon)</t>
  </si>
  <si>
    <t>Tropical rivers emit large amounts of carbon dioxide (CO2) to the atmosphere, in particular due to large wetland-to-river carbon (C) inputs. Yet, tropical African rivers remain largely understudied, and little is known about the partitioning of C sources between wetland and well-drained ecosystems to rivers. In a first-order sub-catchment (0.6 km(2)) of the Nyong watershed (Cameroon 27 800 km(2)), we fortnightly measured C in all forms and ancillary parameters in groundwater in a well-drained forest (hereafter referred to as non-flooded forest groundwater) and in the stream. In the first-order catchment, the simple land use shared between wetland and well-drained forest, together with drainage data, allowed the partitioning of C sources between wetland and well-drained ecosystems to the stream. Also, we fortnightly measured dissolved and particulate C downstream of the first-order stream to the main stem of order 6, and we supplemented C measurements with measures of heterotrophic respiration in stream orders 1 and 5. In the first-order stream, dissolved organic and inorganic C and particulate organic C (POC) concentrations increased during rainy seasons when the hydrological connectivity with the riparian wetland increased, whereas the concentrations of the same parameters decreased during dry seasons when the wetland was shrinking. In larger streams (order &gt; 1), the same seasonality was observed, showing that wetlands in headwaters were significant sources of organic and inorganic C for downstream rivers, even though higher POC concentration evidenced an additional source of POC in larger streams during rainy seasons that was most likely POC originating from floating macrophytes. During rainy seasons, the seasonal flush of organic matter from the wetland in the first-order catchment and from the macrophytes in higher-order rivers significantly affected downstream metabolism, as evidenced by higher respiration rates in stream order 5 (756 +/- 333 gC-CO2 m(-2) yr(-1)) compared to stream 1 (286 +/- 228 gC-CO2 m(-2) yr(-1)). In the first-order catchment, the sum of the C hydrologically exported from non-flooded forest groundwater (6.2 +/- 3.0 MgC yr-1) and wetland (4.0 +/- 1.5 MgC yr(-1)) to the stream represented 3 %-5 % of the local catchment net C sink. In the first-order catchment, non-flooded forest groundwater exported 1.6 times more C than wetland; however, when weighed by surface area, C inputs from non-flooded forest groundwater and wetland to the stream contributed to 27 % (13.0 +/- 6.2 MgC yr(-1)) and 73 % (33.0 +/- 12.4 MgC yr(-1)) of the total hydrological C inputs, respectively. At the Nyong watershed scale, the yearly integrated CO2 degassing from the entire river network was 652 +/- 161 GgC-CO2 yr(-1) (23.4 +/- 5.8 MgC CO2 km(-2) yr(-1) when weighed by the Nyong watershed surface area), whereas average heterotrophic respiration in the river and CO2 degassing rates was 521 +/- 403 and 5085 +/- 2544 gC-CO2 m(-2) yr(-1), which implied that only similar to 10 % of the CO2 degassing at the water-air interface was supported by heterotrophic respiration in the river. In addition, the total fluvial C export to the ocean of 191 +/- 108 GgC yr(-1) (10.3 +/- 5. 8 MgC km(-2) yr(-1) when weighed by the Nyong watershed surface area) plus the yearly integrated CO2 degassing from the entire river network represented similar to 11 % of the net C sink estimated for the whole Nyong watershed. In tropical watersheds, we show that wetlands largely influence riverine C variations and budget. Thus, ignoring the river-wetland connectivity might lead to the misrepresentation of C dynamics in tropical watersheds.</t>
  </si>
  <si>
    <t>10.5194/bg-19-137-2022</t>
  </si>
  <si>
    <t>The priming effect (PE)—CO2 emissions from changed soil organic matter decomposition in response to fresh C inputs.                                            The PE in cropland and seminatural soils (under forests and grasslands) were on average negative, meaning that microorganisms preferentially changed from SOC decomposition to glucose mineralization as a consequence of limitation by available C. Cropland soils showed less negative PE than seminatural soils as microorganisms in these ecosystems are more strongly C limited and respond intensively to fresh C inputs. The PEs were similar among the three studied crop types: cereals, nonpermanent industrial crops (sunflowers and rape), and woody orchards, which points out that crop type is not a driving factor of PE in croplands.</t>
  </si>
  <si>
    <t xml:space="preserve">Not sure - ask others </t>
  </si>
  <si>
    <t>Rovai, AS; Twilley, RR; Worthington, TA; Riul, P</t>
  </si>
  <si>
    <t>Brazilian Mangroves: Blue Carbon Hotspots of National and Global Relevance to Natural Climate Solutions</t>
  </si>
  <si>
    <t>Mangroves are known for large carbon stocks and high sequestration rates in biomass and soils, making these intertidal wetlands a cost-effective strategy for some nations to compensate for a portion of their carbon dioxide (CO2) emissions. However, few countries have the national-level inventories required to support the inclusion of mangroves into national carbon credit markets. This is the case for Brazil, home of the second largest mangrove area in the world but lacking an integrated mangrove carbon inventory that captures the diversity of coastline types and climatic zones in which mangroves are present. Here we reviewed published datasets to derive the first integrated assessment of carbon stocks, carbon sequestration rates and potential CO2eq emissions across Brazilian mangroves. We found that Brazilian mangroves hold 8.5% of the global mangrove carbon stocks (biomass and soils combined). When compared to other Brazilian vegetated biomes, mangroves store up to 4.3 times more carbon in the top meter of soil and are second in biomass carbon stocks only to the Amazon forest. Moreover, organic carbon sequestration rates in Brazilian mangroves soils are 15-30% higher than recent global estimates; and integrated over the country's area, they account for 13.5% of the carbon buried in world's mangroves annually. Carbon sequestration in Brazilian mangroves woody biomass is 10% of carbon accumulation in mangrove woody biomass globally. Our study identifies Brazilian mangroves as a major global blue carbon hotspot and suggest that their loss could potentially release substantial amounts of CO2. This research provides a robust baseline for the consideration of mangroves into strategies to meet Brazil's intended Nationally Determined Contributions.</t>
  </si>
  <si>
    <t>10.3389/ffgc.2021.787533</t>
  </si>
  <si>
    <t>AGRICULTURE-BASEL</t>
  </si>
  <si>
    <t>Greater relevance for action 13</t>
  </si>
  <si>
    <t>Cojocariu, M; Chelariu, EL; Chiruta, C</t>
  </si>
  <si>
    <t>Study on Behavior of Some Perennial Flowering Species Used in Vertical Systems for Green Facades in Eastern European Climate</t>
  </si>
  <si>
    <t>The negative effects of urbanization such as urban overheating, pollution, high population density and so on are being experienced by city inhabitants more than ever, thus motivating a high number of researchers to find viable solutions to mitigate these effects. The present paper aims to identify an assortment of ornamental plants appropriate to be successfully used in various facade covering systems for buildings located in Eastern European countries. For this purpose, throughout a vegetation season, the project's team thoroughly monitored the percentage of survival, the coverage degree, and the behavior (biometric aspects and visual quality) of ten flowering species planted vertically and being oriented towards all four cardinal points. At the same time, the team conducted a thorough monitoring of some parameters of the soil (pH, humidity, and temperature) and of the outside environment (light intensity and temperature). Two experimental structures were built, insulated on the inside and covered at the top with thermal insulating panels, to simulate the same conditions of an insulated and unheated construction. The monitoring results showed that Heuchera x hybrida 'Fire Alarm', Heuchera x hybrida 'Marmalade' and Festuca galuca had a healthy appearance throughout the year, regardless of the cardinal orientation while providing a good coverage of the vertical surface.</t>
  </si>
  <si>
    <t>10.3390/app12010474</t>
  </si>
  <si>
    <t>Malik, A; Oita, A; Shaw, E; Li, MY; Ninpanit, P; Nandel, V; Lan, J; Lenzen, M</t>
  </si>
  <si>
    <t>Drivers of global nitrogen emissions</t>
  </si>
  <si>
    <t>Nitrogen is crucial for sustaining life. However, excessive reactive nitrogen (Nr) in the form of ammonia, nitrates, nitrogen oxides or nitrous oxides affects the quality of water, air and soil, resulting in human health risks. This study aims to assess the drivers of Nr emissions by analysing six determinants: nitrogen efficiency (Nr emissions per unit of production), production recipe (inter-sectoral dependencies), final demand composition (consumption baskets of households), final demand destination (consumption vs. investment balance), affluence (final consumption per capita) and population. To this end, we construct a detailed multi-regional input-output database featuring data on international trade between 186 countries to undertake a global structural decomposition analysis of a change in global Nr emissions from 1997 to 2017. Our analysis shows that nitrogen efficiency has improved over the assessed time-period, however affluence, final demand destination and population growth have resulted in an overall increase in Nr emissions. We provide a global perspective of the drivers of nitrogen emissions at a detailed country level, and breakdown the change in emissions into contribution from domestic footprint and rest-of-world footprint. We highlight that food production coupled with growing international trade is increasing Nr emissions worldwide.</t>
  </si>
  <si>
    <t>10.1088/1748-9326/ac413c</t>
  </si>
  <si>
    <t>Abramoff, RZ; Guenet, B; Zhang, HC; Georgiou, K; Xu, XF; Rossel, RAV; Yuan, WP; Ciais, P</t>
  </si>
  <si>
    <t>Improved global-scale predictions of soil carbon stocks with Millennial Version 2</t>
  </si>
  <si>
    <t>Soil carbon (C) models are used to predict C sequestration responses to climate and land use change. Yet, the soil models embedded in Earth system models typically do not represent processes that reflect our current understanding of soil C cycling, such as microbial decomposition, mineral association, and aggregation. Rather, they rely on conceptual pools with turnover times that are fit to bulk C stocks and/or fluxes. As measurements of soil fractions become increasingly available, it is necessary for soil C models to represent these measurable quantities so that model processes can be evaluated more accurately. Here we present Version 2 (V2) of the Millennial model, a soil model developed to simulate C pools that can be measured by extraction or fractionation, including particulate organic C, mineral-associated organic C, aggregate C, microbial biomass, and low molecular weight C. Model processes have been updated to reflect the current understanding of mineral-association, temperature sensitivity and reaction kinetics, and different model structures were tested within an open-source framework. We evaluated the ability of Millennial V2 to simulate total soil organic C (SOC), as well as the mineral-associated and particulate fractions, using three independent data sets of soil fractionation measurements spanning a range of climate and geochemistry in Australia (N = 495), Europe (N = 175), and across the globe (N = 659). When using all the data together (N = 1329), the Millennial V2 model predicted SOC (RMSE = 3.3 kg C m(-2), AIC = 675, R-in(2) = 0.31, R-out(2) = 0.26) better than the widely-used first-order decomposition model Century (RMSE = 3.4 kg C m(-2), AIC = 696, R-in(2) = 0.21, R-out(2) = 0.18) across sites, despite the fact that Millennial V2 has an increase in process complexity and number of parameters compared to Century. Millennial V2 also reproduced the observed fraction of C in MAOM and larger particle size fractions for most latitudes and biomes, and allows for a more detailed understanding of the pools and processes that affect model performance. It is important to note that this study evaluates the spatial variation in C stock only, and that the temporal dynamics of Millennial V2 remain to be tested. The Millennial V2 model updates the conceptual Century model pools and processes and represents our current understanding of the roles that microbial activity, mineral association and aggregation play in soil C sequestration.</t>
  </si>
  <si>
    <t>10.1016/j.soilbio.2021.108466</t>
  </si>
  <si>
    <t>Interesting model background for how to model soil C stocks going forward. Only reproduces spatial patterns at continental scale and few data points from Europe.</t>
  </si>
  <si>
    <t>Villa, MVED; Cristiano, PM; De Diego, MS; Rodriguez, SA; Efron, ST; Bucci, SJ; Scholz, F; Goldstein, G</t>
  </si>
  <si>
    <t>Do selective logging and pine plantations in humid subtropical forests affect aboveground primary productivity as well as carbon and nutrients transfer to soil?</t>
  </si>
  <si>
    <t>Land use changes due to forestry activities can alter forest carbon (C) sequestration capacity by modifying vegetation structure and ecosystem functioning. The main objective of this study was to analyze aboveground net primary productivity (aNPP), through stem growth and litterfall production, and their feedback on soil C and nutrient contents, within a humid subtropical region. Two main forestry activities in NE Argentina were studied: selectively logged forests and Pinus taeda (loblolly pine) plantations for wood production. Well-preserved native forests were used as a control to compare the effects of interventions on the original subtropical forests. Despite differences in tree density and aboveground biomass among forests and pine plantation stands, the aNPP and total annual litterfall were similar across all ecosystems. However, litterfall quality and soil N content were substantially lower in pine plantations compared to both native forests. The labile soil C fractions were higher in pine plantations than native forests while no differences were observed in recalcitrant humic fractions across ecosystems. Overall, the results of this study suggest that man-made intervention in the structure of forest ecosystems does not necessarily result in degradation of aboveground ecosystem processes but had an impact on belowground processes and stocks in pine plantations, which has important implications for forest management.</t>
  </si>
  <si>
    <t>10.1016/j.foreco.2021.119736</t>
  </si>
  <si>
    <t>Mayer, S; Wiesmeier, M; Sakamoto, E; Hubner, R; Cardinael, R; Kuhnel, A; Kogel-Knabner, I</t>
  </si>
  <si>
    <t>Soil organic carbon sequestration in temperate agroforestry systems - A meta-analysis</t>
  </si>
  <si>
    <t>Soil organic carbon (SOC) sequestration by improved agricultural practices is an acclaimed strategy to combat climate change. Nevertheless, the aim of increasing of SOC encounters limitations, e.g. with regards to permanence of carbon storage or leakage effects in food production. Agmforestry systems (AFS) are a promising land use option that is able to sequester substantial amounts of SOC while addressing these challenges. With a focus on temperate climate zones worldwide, available information on SOC in AFS was reviewed to determine their SOC sequestration potential and respective controlling factors. From a total of 61 observations, SOC sequestration rates in soils of AFS were derived for alley cropping systems (n = 25), hedgerows (n = 26) and silvopastoral systems (n = 10). The results showed that AFS have a potential for substantial SOC sequestration in temperate climates. SOC stocks were higher in the topsoil (0-20 cm) than in the control in more than 70% of the observations, and higher within the subsoil (20-40 cm) for 81% of all observations, albeit large variation in the data. The mean SOC sequestration rates were slightly higher at 0-20 cm (0.21 +/- 0.79 t ha(-1) yr(-1)) compared to 20-40 cm soil depth (0.15 +/- 0.26 t ha(-1) yr(-1)). Hedgerows revealed highest SOC sequestration rates in topsoils and subsoils (0.32 +/- 0.26 and 0.28 +/- 0.15 t ha(-1) yr(-1), respectively), followed by alley cropping systems (0.26 +/- 1.15 and 0.23 +/- 0.25 t ha(-1) yr(-1)) and silvopastoral systems showing a slight mean SOC loss (-0.17 +/- 0.50 and -0.03 +/- 0.26 t ha(-1) yr(-1)). Moreover, SOC sequestration rates tended to be higher for AFS with broadleaf tree species compared to coniferous species. We conclude that temperate AFS sequester significant amounts of SOC in topsoils and subsoils and represent one of the most promising agricultural measures for climate change mitigation and adaption.</t>
  </si>
  <si>
    <t>10.1016/j.agee.2021.107689</t>
  </si>
  <si>
    <t>The results showed that AFS have a potential for substantial SOC sequestration in temperate
climates. SOC stocks were higher in the topsoil (0–20 cm) than in the control in more than 70% of the observations,
and higher within the subsoil (20–40 cm) for 81% of all observations, albeit large variation in the data.
The mean SOC sequestration rates were slightly higher at 0–20 cm (0.21 ± 0.79 t ha-1 yr-1) compared to 20–40
cm soil depth (0.15 ± 0.26 t ha-1 yr-1). Hedgerows revealed highest SOC sequestration rates in topsoils and
subsoils (0.32 ± 0.26 and 0.28 ± 0.15 t ha-1 yr-1, respectively), followed by alley cropping systems (0.26 ± 1.15
and 0.23 ± 0.25 t ha-1 yr-1) and silvopastoral systems showing a slight mean SOC loss (􀀀 0.17 ± 0.50 and 􀀀 0.03
± 0.26 t ha-1 yr-1). Moreover, SOC sequestration rates tended to be higher for AFS with broadleaf tree species
compared to coniferous species. We conclude that temperate AFS sequester significant amounts of SOC in topsoils
and subsoils and represent one of the most promising agricultural measures for climate change mitigation
and adaption.</t>
  </si>
  <si>
    <t>Jilkova, V; Jandova, K; Cajthaml, T; Kukla, J; Jansa, J</t>
  </si>
  <si>
    <t>Differences in the flow of spruce-derived needle leachates and root exudates through a temperate coniferous forest mineral topsoil</t>
  </si>
  <si>
    <t>Coniferous forest ecosystems are important pools of soil organic carbon (SOC) in the Northern temperate zone. Needle leachates and root exudates represent a significant input of C to these soils and can differently affect soil C cycling because of their differences in chemistry and stoichiometry. This is the first study to investigate the differences in the flow of dissolved organic C (DOC) in the form of needle leachates, root exudates, and their combination through a forest mineral topsoil. We conducted a 5-month microcosm experiment with ecologically relevant additions of C-13-labelled spruce-derived substrates. The proportion of DOC lost from or incorporated into the mineral soil as microbial biomass or soil fractions (free, occluded by or adsorbed onto mineral particles) as well as differences in the priming effect (PE) caused by the two substrates were assessed. Needle leachates (higher in phenolics and C:N ratio) were less utilized by the microbial community than root exudates but caused a higher PE probably because they lacked sufficient N to satisfy microbial N demands. The addition of either substrates failed to change microbial community composition or SOC content in soil fractions. Most of the substrate C in soil fractions was stabilized by adsorption onto mineral particles. On average, 69% of the substrate C was lost via mineralization; only 0.23% via leaching. The most important C pool related to substrate C gain was the C stored in soil fractions (29%); only 1.7% was stored in the microbial biomass. A consideration of all C gains and losses indicates that the addition of spruce-derived substrates resulted in an average net substrate C retention of 31%.</t>
  </si>
  <si>
    <t>10.1016/j.geoderma.2021.115441</t>
  </si>
  <si>
    <t>Baos, R; Cabezas, S; Gonzalez, MJ; Jimenez, B; Delibes, M</t>
  </si>
  <si>
    <t>Eurasian otter (Lutra lutra) as sentinel species for the long-term biomonitoring of the Guadiamar River after the Aznalcollar mine spill</t>
  </si>
  <si>
    <t>Accidents at mines involving stored tailings have produced catastrophic environmental damage. In April 1998 the dam of the Aznalcollar mine tailings pond in the surroundings of the Doriana National Park (southwestern Spain) broke, discharging into the Guadiamar River more than 6 million m(3) of toxic mud and acidic water with high concentrations of heavy metals and arsenic. We used the Eurasian otter (Ultra lutra) as sentinel species to assess the potential impact of the toxic spill on the river ecosystems and their recovery with time by studying the spatial and temporal variation (1999-2003, 2006) of selected trace element (Cu, Zn. Cd, Pb and As) concentrations in feces. Throughout the sampling period, the highest heavy metal and As levels were found in the most spill-affected reaches of the Guadiamar River (i.e., the Middle and, to a lesser extent, the Lower reaches), pointing out the mining accident as the main origin of the contamination. Overall, levels of trace elements decreased with the time elapsed since the toxic spill, except for Cd (F-1,F-352 = 0.29, P = 0.59). However, rebounds for some elements (Pb, As, and Cu) were also observed, especially in the Middle and Lower reaches of the river, which might be attributed to the residual contamination in abiotic compartments andior new inputs from industrial and agricultural activities in the nearby areas. Concentrations were relatively high when compared to those reported for both our reference area (Guadalete River) and other metal-polluted zones. We found that the estimated amounts of Pb and As ingested during the first years after the spill in the Guadiamar Middle reach would be high enough to cause reproductive issues. This could affect the local population recovery, although evidence on distribution range and numbers suggests otherwise, with thriving populations at regional scale. Our results support the role of otters as sentinel species for biomonitoring contaminants and thus to evaluate fluvial ecosystem health. (C) 2021 The Authors. Published by Elsevier B.V.</t>
  </si>
  <si>
    <t>10.1016/j.scitotenv.2021.149669</t>
  </si>
  <si>
    <t>The results show that biochar addition significantly increased SOC by 45.8% on average with large regional variations</t>
  </si>
  <si>
    <t xml:space="preserve">Modelling study from field studies around the world </t>
  </si>
  <si>
    <t>Moulton-Brown, CE; Feng, TE; Kumar, SS; Xu, LX; Dytham, C; Helgason, T; Cooper, JM; Moir, JWB</t>
  </si>
  <si>
    <t>Long-term fertilization and tillage regimes have limited effects on structuring bacterial and denitrifier communities in a sandy loam UK soil</t>
  </si>
  <si>
    <t>Denitrification causes loss of available nitrogen from soil systems, thereby reducing crop productivity and increasing reliance on agrochemicals. The dynamics of denitrification and denitrifying communities are thought to be altered by land management practices, which affect the physicochemical properties of the soil. In this study, we look at the effects of long-term tillage and fertilization regimes on arable soils following 16 years of treatment in a factorial field trial. By studying the bacterial community composition based on 16S rRNA amplicons, absolute bacterial abundance and diversity of denitrification functional genes (nirK, nirS and nosZ), under conditions of minimum/conventional tillage and organic/synthetic mineral fertilizer, we tested how specific land management histories affect the diversity and distribution of both bacteria and denitrification genes. Bacterial and denitrifier communities were largely unaffected by land management history and clustered predominantly by spatial location, indicating that the variability in bacterial community composition in these arable soils is governed by innate environmental differences and Euclidean distance rather than agricultural management intervention.</t>
  </si>
  <si>
    <t>ENVIRONMENTAL MICROBIOLOGY</t>
  </si>
  <si>
    <t>10.1111/1462-2920.15873</t>
  </si>
  <si>
    <t xml:space="preserve">Potentially relevant and I've missed applicability to CCRA risks </t>
  </si>
  <si>
    <t>Shannon, VL; Vanguelova, EI; Morison, JIL; Shaw, LJ; Clark, JM</t>
  </si>
  <si>
    <t>The contribution of deadwood to soil carbon dynamics in contrasting temperate forest ecosystems</t>
  </si>
  <si>
    <t>Deadwood forms a significant carbon pool in forest systems and is a potential source of dissolved organic carbon (DOC) input to soil, yet little is known about how deadwood effects forest soil carbon cycling. Deadwood DOC inputs to soil may be retained through sorption or may prime microbial decomposition of existing organic matter to produce additional DOC. To determine impacts of deadwood on soil C cycling, we analysed surface soil from beneath deadwood or leaf litter only, along chronosequences of stands of lowland oak and upland Sitka spruce. The concentration and quality (by optical indices) of water-extracted soil DOC (water-extractable organic carbon; WEOC), in situ decomposition 'tea bag index' (TBI) parameters and enzymatic potential assays (beta-D-cellubiosidase, beta-glucosidase, beta-xylosidase, leucine aminopeptidase, phosphatase, phenol oxidase) were determined. Presence of deadwood significantly (p &lt; 0.05) increased WEOC concentration (similar to 1.5 to similar to 1.75 times) in the mineral oak soil but had no effect on WEOC in spruce soils, potentially because spruce deadwood DOC inputs were masked by a high background of WEOC (1168 mg kg(-1) soil) and/or were not retained through mineral sorption in the highly organic (similar to 90% SOM) soil. TBI and enzyme evidence suggested that deadwood-derived DOC did not impact existing forest carbon pools via microbial priming, possibly due to the more humified/aromatic quality of DOC produced (humification index of 0.75 and 0.65 for deadwood and leaf litter WEOC, respectively). Forest carbon budgets, particularly those for mineral soils, may underestimate the quantity of DOC if derived from soil monitoring that does not include a deadwood component.</t>
  </si>
  <si>
    <t>10.1007/s10342-021-01435-3</t>
  </si>
  <si>
    <t>Heckman, K; Pries, CEH; Lawrence, CR; Rasmussen, C; Crow, SE; Hoyt, AM; von Fromm, SF; Shi, Z; Stoner, S; McGrath, C; Beem-Miller, J; Berhe, AA; Blankinship, JC; Keiluweit, M; Marin-Spiotta, E; Monroe, JG; Plante, AF; Schimel, J; Sierra, CA; Thompson, A; Wagai, R</t>
  </si>
  <si>
    <t>Beyond bulk: Density fractions explain heterogeneity in global soil carbon abundance and persistence</t>
  </si>
  <si>
    <t>Understanding the controls on the amount and persistence of soil organic carbon (C) is essential for predicting its sensitivity to global change. The response may depend on whether C is unprotected, isolated within aggregates, or protected from decomposition by mineral associations. Here, we present a global synthesis of the relative influence of environmental factors on soil organic C partitioning among pools, abundance in each pool (mg C g(-1) soil), and persistence (as approximated by radiocarbon abundance) in relatively unprotected particulate and protected mineral-bound pools. We show that C within particulate and mineral-associated pools consistently differed from one another in degree of persistence and relationship to environmental factors. Soil depth was the best predictor of C abundance and persistence, though it accounted for more variance in persistence. Persistence of all C pools decreased with increasing mean annual temperature (MAT) throughout the soil profile, whereas persistence increased with increasing wetness index (MAP/PET) in subsurface soils (30-176 cm). The relationship of C abundance (mg C g(-1) soil) to climate varied among pools and with depth. Mineral-associated C in surface soils (&lt;30 cm) increased more strongly with increasing wetness index than the free particulate C, but both pools showed attenuated responses to the wetness index at depth. Overall, these relationships suggest a strong influence of climate on soil C properties, and a potential loss of soil C from protected pools in areas with decreasing wetness. Relative persistence and abundance of C pools varied significantly among land cover types and soil parent material lithologies. This variability in each pool's relationship to environmental factors suggests that not all soil organic C is equally vulnerable to global change. Therefore, projections of future soil organic C based on patterns and responses of bulk soil organic C may be misleading.</t>
  </si>
  <si>
    <t>10.1111/gcb.16023</t>
  </si>
  <si>
    <t>Unclear whether based on land management actions and what that means for SOC outcomes…but retained for now</t>
  </si>
  <si>
    <t>This variability in each pool's relationship to environmental factors</t>
  </si>
  <si>
    <t>Not necessarily about soil conservation actions.More susceptability for different stores to CC</t>
  </si>
  <si>
    <t>Petrini, C; Madonna, C; Gerya, T</t>
  </si>
  <si>
    <t>Inversion in the permeability evolution of deforming Westerly granite near the brittle-ductile transition</t>
  </si>
  <si>
    <t>Fluid flow through crustal rocks is controlled by permeability. Underground fluid flow is crucial in many geotechnical endeavors, such as CO2 sequestration, geothermal energy, and oil and gas recovery. Pervasive fluid flow and pore fluid pressure control the strength of a rock and affect seismicity in tectonic and geotechnical settings. Despite its relevance, the evolution of permeability with changing temperature and during deformation remains elusive. In this study, the permeability of Westerly granite at an effective pressure of 100 MPa was measured under conditions near its brittle-ductile transition, between 650 degrees C and 850 degrees C, with a strain rate on the order of 2 center dot 10(-6) s(-1). To capture the evolution of permeability with increasing axial strain, the samples were continuously deformed in a Paterson gas-medium triaxial apparatus. The microstructures of the rock were studied after testing. The experiments reveal an inversion in the permeability evolution: an initial decrease in permeability due to compaction and then an increase in permeability shortly before and immediately after failure. The increase in permeability after failure, also present at high temperatures, is attributed to the creation of interconnected fluid pathways along the induced fractures. This systematic increase demonstrates the subordinate role that temperature dilatancy plays in permeability control compared to stress and its related deformation. These new experimental results thus demonstrate that permeability enhancement under brittle-ductile conditions unveils the potential for EGS exploitation in high-temperature rocks.</t>
  </si>
  <si>
    <t>10.1038/s41598-021-03435-0</t>
  </si>
  <si>
    <t>suggests that not all soil organic C is equally vulnerable to global change. Therefore,</t>
  </si>
  <si>
    <t>projections of future soil organic C based on patterns and responses of bulk soil organic</t>
  </si>
  <si>
    <t>Cao, Y; Yue, X; Liao, H; Yang, Y; Zhu, J; Chen, L; Tian, CG; Lei, YD; Zhou, H; Ma, YM</t>
  </si>
  <si>
    <t>Ensemble projection of global isoprene emissions by the end of 21st century using CMIP6 models</t>
  </si>
  <si>
    <t>Isoprene is a key biogenic volatile organic compound of vital importance for global climate change and air quality. Previous studies projecting future changes of isoprene emissions showed a wide range of uncertainties due to the discrepancies in emission schemes, climate models, and future scenarios. Here, we use an ensemble of models from the Coupled Model Intercomparison Project version 6 (CMIP6) to explore the spatiotemporal variations of global isoprene emissions at present day and their changes by the end of 21st century. At present day, most models predict similar emission rates of 400 Tg C yr(-1) but with large differences in the long-term trends. For models using the scheme of Model of Emissions of Gases and Aerosols from Nature, isoprene emissions show limited changes during historical period but significant enhancements after the year 2000. However, for models using another scheme with strong CO2 inhibition effects, isoprene emissions show decreasing trends during historical period and moderate increasing trends after the year 2000. By the end of 21st century, the ensemble projection shows increases of 21-57% in isoprene emissions with the largest enhancement for the strongest warming scenario. Attribution shows that temperature is the dominant driver for the increase of isoprene emissions, no matter whether the CO2 inhibition effects are considered or not. The enhanced isoprene emissions increase the risks of ozone pollution in a warmer climate.</t>
  </si>
  <si>
    <t>10.1016/j.atmosenv.2021.118766</t>
  </si>
  <si>
    <t>C may be misleading.</t>
  </si>
  <si>
    <t>Pytlak, A; Szafranek-Nakonieczna, A; Goraj, W; Sniezynska, I; Krazala, A; Banach, A; Ristovic, I; Slowakiewicz, M; Stepniewska, Z</t>
  </si>
  <si>
    <t>A survey of greenhouse gases production in central European lignites</t>
  </si>
  <si>
    <t>Due to changes in the energy market, it is projected that lignite excavation will be reduced in the near future. Cessation of exploitation is associated with restitution of natural water conditions and flooding of the resources left in the mines. Flooded lignite mines are a potential source of greenhouse gases (GHG) (CH4, CO2 and N2O), which should be monitored due to growing environmental concerns. Here, we aim to recognize GHG release from the lignites collected from the main deposits of Poland. Slovenia and Serbia. GHG production was studied along with a range of physical and chemical parameters that are crucial for microbial growth and activity. The microcosm experiments showed that the main gas emitted from the lignites was carbon dioxide. Daily CO2 production was highly variable. The highest values were recorded for detroxylitic lignite collected from the Konin deposit (402.05 nmol CO2 g(-1) day(-1)) while the lowest were for the Kolubara xylitic lignite (19.64 nmol CO2 g(-1) day(-1)), Methane production was much lower and ranged from nearly zero to 66.75 nmol g dry mass(-1) d(-1). Nitrous oxide production was not detected. It was found that CO2 production, being a general measure of microbial activity, was positively affected by NO3- concentration and redox potential. With respect to methane formation, the lower atmospheric oxygen exposure of the sample from the Velenje underground mine compared to the samples from the opencast mines has been identified as a possible cause of the high methane production. The overall global warming potential (GWP) of the gases released by xylitic lignite was lowest among the samples. Preferential extraction of the detritic lignites is suggested as a means to reduce GHG emissions from the abandoned lignite mines. (C) 2018 The Authors. Published by Elsevier B.V.</t>
  </si>
  <si>
    <t>10.1016/j.scitotenv.2021.149551</t>
  </si>
  <si>
    <t>Castillo-Figueroa, D</t>
  </si>
  <si>
    <t>Carbon cycle in tropical upland ecosystems: a global review</t>
  </si>
  <si>
    <t>Along with habitat transformation, climate change has profound impacts on biodiversity and may alter ecosystem services on which human welfare depends. Many studies of the carbon cycle have focused on lowland tropical forests; however, upland forests have been less explored despite their pivotal role in carbon sequestration. Here, I synthesized the state of knowledge on the allocation of carbon in its different stocks (aboveground, belowground, and soil) as well as in its main fluxes (plant decomposition, respiration, and litterfall) in tropical upland ecosystems of the planet. In November 2020, a systematic review was carried out to identify references published from 2000 to 2020 through a combination of key terms in Google Scholar and Scopus databases, thus analysing bibliographic, geographical, methodological, and carbon cycling information of the global upland tropics (between 23.5 degrees N-23.5 degrees S). After analysing a total of 1967 references according to inclusion-exclusion criteria, 135 references published in the last 20 years were selected. Most of the studies were conducted in the tropical and subtropical moist broadleaf forest of South America. The main factors studied were elevation and forest type. Forest structure and soil variables were largely associated when studying carbon cycling in these ecosystems. Estimations of carbon stocks comprised three-fourths of the total studies, while the remaining fraction focused on carbon fluxes. Aboveground biomass and carbon in soils were highly investigated, while plant decomposition and respiration were the components that received the least attention. Even though in the last 20 years there was a slight increase in the number of studies on carbon cycle in tropical upland forests, I found bias associated with the biomes and ecoregions studied (especially in the Andes). Elevation was the main factor examined but other essential aspects such as the successional gradient, landscape management, diversity- productivity relationship, faunal and microbial effect, trophic cascades, and Gadgil effect require more attention. The inclusion of different litter species and origins (i.e. roots and stems) and theoretical frameworks including home-field advantage, substrate-matrix interaction, and phenology-substrate match may provide explanatory mechanisms to better understand litter decomposition over these forests. Despite respiration being a paramount link that is closely tied to above- and belowground compartment, this flux constitutes one of the important gaps to fulfil in future research. For a comprehensive understanding of the carbon cycle in upland forests, it is necessary to obtain information on its main fluxes and integrate them into climate change mitigation plans.</t>
  </si>
  <si>
    <t>10.5194/we-21-109-2021</t>
  </si>
  <si>
    <t>Kala, S; Devaraju, J; De, S; Rasheed, MA</t>
  </si>
  <si>
    <t>Multiproxy geochemical characterization of Kommugudem Formation, Krishna Godavari Basin, India: Implication on hydrocarbon potential and shale brittleness</t>
  </si>
  <si>
    <t>The unconventional reserves are vital future energy resources and globally augmented interest endeavours the discovery of gas and oil-rich shales. The Kommugudem Formation, Krishna Godavari Basin was evaluated based on sample laboratory and well log studies from six wells deciphering mineralogical and organic geochemical parameters to provide an understanding of hydrocarbon potential and brittleness. Kommugudem Formation constitutes Type III kerogen dominantly with high total organic carbon (TOC) and T-max indicating the presence of high organic matter. The mean vitrinite reflectance indicates mature to post-mature shale majorly in the gas generation window. Fourier transform infrared spectroscopy functional group investigation revealed the presence of aromatics and aliphatics with a higher degree of abundance owing to higher TOC content. The basic well logs recorded in the studied region are used to estimate the continuous TOC and porosity of the formation and corroborate with laboratory core data. Petrographic, X-ray diffraction, and field emission scanning electron microscopy studies revealed the presence of dominantly siliceous mineral matter with relatively lower clay and carbonates. Organic mudstone classification indicates formation is dominantly silica-dominated lithotype and clay-rich siliceous mudstone. Microfractures and micropores are observed in mineral and organic matter that may act as storage sites for hydrocarbons. Kommugudem Formation on the basis of mineralogy indicates compositional analogy with brittle zones of Barnett Shale Formation. The high mineralogical brittleness index of the Kommugudem Formation indicates good conditions for hydraulic fracturing. The present investigation demonstrates excellent hydrocarbon generation potential and good brittleness in wells A and B while C, D, E, and F have relatively lower potential and may have low gas and oil sources.</t>
  </si>
  <si>
    <t>GEOLOGICAL JOURNAL</t>
  </si>
  <si>
    <t>10.1002/gj.4346</t>
  </si>
  <si>
    <t>Beillouin, D; Cardinael, R; Berre, D; Boyer, A; Corbeels, M; Fallot, A; Feder, F; Demenois, J</t>
  </si>
  <si>
    <t>A global overview of studies about land management, land-use change, and climate change effects on soil organic carbon</t>
  </si>
  <si>
    <t>Major drivers of gains or losses in soil organic carbon (SOC) include land management, land-use change, and climate change. Thousands of original studies have focused on these drivers of SOC change and are now compiled in a growing number of meta-analyses. To critically assess the research efforts in this domain, we retrieved and characterized 192 meta-analyses of SOC stocks or concentrations. These meta-analyses comprise more than 13,200 original studies conducted from 1910 to 2020 in 150 countries. First, we show that, despite a growing number of studies over time, the geographical coverage of studies is limited. For example, the effect of land management, land-use change, and climate change on SOC has been only occasionally studied in North and Central Africa, and in the Middle East and Central Asia. Second, the meta-analyses investigated a limited number of land management practices, mostly mineral fertilization, organic amendments, and tillage. Third, the meta-analyses demonstrated relatively low quality and transparency. Lastly, we discuss the mismatch between the increasing number of studies and the need for more local, reusable, and diversified knowledge on how to preserve high SOC stocks or restore depleted SOC stocks.</t>
  </si>
  <si>
    <t>10.1111/gcb.15998</t>
  </si>
  <si>
    <t xml:space="preserve">Likely very useful background. </t>
  </si>
  <si>
    <t>Thousands of individual studies that analyzed the effect of major drivers (i.e., land management, land-use change, or climate change) on SOC content have been published over the last decades (Smith et al., 2018). Yet, the scientific evidence is still fragmented (Xu et al., 2020), and disagreements persist over, for example, the quantified effects of drivers on SOC change and the suitability and feasibility of SOC preservation and restoration as part of effective climate mitigation
measures (Amundson &amp; Biardeau, 2018; Bünemann &amp; Condron, 2007; Poulton et al., 2018; Rumpel et al., 2018; Vermeulen et al.,
2019).</t>
  </si>
  <si>
    <t xml:space="preserve">Soil organic carbon (SOC) represents 25% of the potential of Natural Climate Solutions (Bossio et al., 2020). About 40% of this potential is the preservation of existing SOC stocks estimated at 2400 Gt C to 2 m soil depth.                        Paper more a study of other papers rather that impact of soil conservation actions (that I can see from quick scan) </t>
  </si>
  <si>
    <t>Gross, A; Bromm, T; Glaser, B</t>
  </si>
  <si>
    <t>Soil Organic Carbon Sequestration after Biochar Application: A Global Meta-Analysis</t>
  </si>
  <si>
    <t>Biochar application to soil has the potential to sequester carbon in the long term because of its high stability and large-scale production potential. However, biochar technologies are still relatively new, and the global factors affecting the long-term fate of biochar in the environment are still poorly understood. To fill this important research gap, a global meta-analysis was conducted including 64 studies with 736 individual treatments. Field experiments covered experimental durations between 1 and 10 years with biochar application amounts between 1 and 100 Mg ha(-1). They showed a mean increase in soil organic carbon (SOC) stocks by 13.0 Mg ha(-1) on average, corresponding to 29%. Pot and incubation experiments ranged between 1 and 1278 days and biochar amounts between 5 g kg(-1) and 200 g kg(-1). They raised SOC by 6.3 g kg(-1) on average, corresponding to 75%. More SOC was accumulated in long experimental durations of &gt;500 days in pot and incubation experiments and 6-10 years in field experiments than in shorter experimental durations. Organic fertilizer co-applications significantly further increased SOC. Biochar from plant material showed higher C sequestration potential than biochar from fecal matter, due to higher C/N ratio. SOC increases after biochar application were higher in medium to fine grain textured soils than in soils with coarse grain sizes. Our study clearly demonstrated the high C sequestration potential of biochar application to agricultural soils of varying site and soil characteristics.</t>
  </si>
  <si>
    <t>10.3390/agronomy11122474</t>
  </si>
  <si>
    <t>Field experiments covered experimental durations
between 1 and 10 years with biochar application amounts between 1 and 100 Mg ha􀀀1. They showed
a mean increase in soil organic carbon (SOC) stocks by 13.0 Mg ha􀀀1 on average, corresponding
to 29%. Pot and incubation experiments ranged between 1 and 1278 days and biochar amounts
between 5 g kg􀀀1 and 200 g kg􀀀1. They raised SOC by 6.3 g kg􀀀1 on average, corresponding to
75%. More SOC was accumulated in long experimental durations of &gt;500 days in pot and incubation
experiments and 6–10 years in field experiments than in shorter experimental durations. Organic
fertilizer co-applications significantly further increased SOC. Biochar from plant material showed
higher C sequestration potential than biochar from fecal matter, due to higher C/N ratio. SOC
increases after biochar application were higher in medium to fine grain textured soils than in soils
with coarse grain sizes..                                                                      Our study indicated that SOC sequestration upon biochar application was highest
under alkaline soil pH, additional organic fertilizer, plant residues as biochar feedstock,
and finer soil texture.</t>
  </si>
  <si>
    <t>SOC sequestration potential differed significantly between field treatments and treatments
conducted in greenhouses and laboratories, with lower responses observed on a field
scale. As the longest reported study was 10 years, it is very difficult to
extrapolate SOC sequestration potential beyond this time scale. Therefore, longer term
biochar field experiments longer than 10 years are urgently needed to evaluate the climate
change mitigation potential of biochar.</t>
  </si>
  <si>
    <t>6-10 years. No studies past 10 years</t>
  </si>
  <si>
    <t>Soares, JV; Chopra, C; Van De Ven, CJC; Cahill, AG; Beckie, RD; Black, TA; Ladd, B; Mayer, KU</t>
  </si>
  <si>
    <t>Towards quantifying subsurface methane emissions from energy wells with integrity failure</t>
  </si>
  <si>
    <t>The expansion of petroleum resource development has led to growing concern regarding greenhouse gas emissions from fugitive gas migration, which occurs at some wells due to well integrity failure. In this study, we quantify methane surface expression and emissions resulting from gas migration using a number of complementary techniques, and thereby evaluate surface expression processes as well as the strengths and limitations of the monitoring techniques. Methane emissions were found to be highly localized and variable over time. Injected gas reached the surface via preferential pathways through the soils and also along an installed groundwater monitoring well. Cumulative emissions were estimated from flux chamber measurements to be 3.8-6.5% of the injected gas; whereas eddy covariance (EC) data inferred approximately 26% of the injected gas was released to the atmosphere. Together these methods provide enhanced interpretation of surface expression at the site, advance our understanding on fugitive gas migration from integrity compromised energy wells and provide insights to improve monitoring and detection strategies with a view to reducing future greenhouse gas emissions. Moreover that, up to 75% of fugitive gas released at the site remained in the subsurface, shows that capillary barriers will mitigate greenhouse gas emissions from leaky wells; however, may infer greater potential for impacts on groundwater resources, if present.</t>
  </si>
  <si>
    <t>10.1016/j.apr.2021.101223</t>
  </si>
  <si>
    <t>Panagea, IS; Berti, A; Cermak, P; Diels, J; Elsen, A; Kusa, H; Piccoli, I; Poesen, J; Stoate, C; Tits, M; Toth, Z; Wyseure, G</t>
  </si>
  <si>
    <t>Soil Water Retention as Affected by Management Induced Changes of Soil Organic Carbon: Analysis of Long-Term Experiments in Europe</t>
  </si>
  <si>
    <t>Soil water retention (SWR) is an important soil property related to soil structure, texture, and organic matter (SOM), among other properties. Agricultural management practices affect some of these properties in an interdependent way. In this study, the impact of management-induced changes of soil organic carbon (SOC) on SWR is evaluated in five long-term experiments in Europe (running from 8 up to 54 years when samples were taken). Topsoil samples (0-15 cm) were collected and analysed to evaluate the effects of three different management categories, i.e., soil tillage, the addition of exogenous organic materials, the incorporation of crop residues affecting SOC and water content under a range of matric potentials. Changes in the total SOC up to 10 g C kg(-1) soil (1%) observed for the different management practices, do not cause statistically significant differences in the SWR characteristics as expected. The direct impact of the SOC on SWR is consistent but negligible, whereas the indirect impact of SOC in the higher matric potentials, which are mainly affected by soil structure and aggregate composition, prevails. The different water content responses under the various matric potentials to SOC changes for each management group implies that one conservation measure alone has a limited effect on SWR and only a combination of several practices that lead to better soil structure, such as reduced soil disturbances combined with increased SOM inputs can lead to better water holding capacity of the soil.</t>
  </si>
  <si>
    <t>10.3390/land10121362</t>
  </si>
  <si>
    <t xml:space="preserve">see mitigation text </t>
  </si>
  <si>
    <t>Our findings suggest that practices that minimize soil disturbances cause an increase in SOC in the topsoil but may lead to decreased plant available water content as a result of the increased water content at wilting point and a less profound increase in water content at field capacity, jeopardizing the crop yield. On the other hand, the different soil-improving management practices that increase the organic materials in the soil (both exogenous and incorporation of residues) contribute to an increase in the soil water availability for the crops, but not because of increased water holding capacity as a result of increased SOC.</t>
  </si>
  <si>
    <t xml:space="preserve">Would need to read paper </t>
  </si>
  <si>
    <t xml:space="preserve">CCRA4 - may effect yield.  Making less resilient to other hazards ? </t>
  </si>
  <si>
    <t>Guo, Q; Hu, ZM; Li, SG; Hao, YP; Liang, NS; Bai, WM; Zhang, S</t>
  </si>
  <si>
    <t>Nitrogen-Induced Changes in Carbon Fluxes Are Modulated by Water Availability in a Temperate Grassland</t>
  </si>
  <si>
    <t>Carbon fluxes of grasslands could be deeply affected by nitrogen (N) enrichment, however, it remains unclear how other factors modulate the N-induced changes in carbon fluxes and the underlying mechanisms. In this study, we quantified the effects of N addition on net ecosystem CO2 exchange (NEE) and its two components (gross primary productivity (GPP) and ecosystem respiration (R-e)), and how water availability modulates these effects in a temperate grassland, China. We found that N enrichment significantly increased foliar N content of grasses (related to a higher photosynthetic rate), leading to higher aboveground biomass (AGB) and therefore vegetation cover, implying higher photosynthetic leaf area. AGB was further enhanced as root: shoot ratio tended to be reduced by N-addition. Consequently, GPP was significantly stimulated by N-addition. R-e insignificantly increased with N addition. With N-induced larger increase of GPP and little change of R-e, NEE, which is negative when an ecosystem sequestrates more carbon than it releases to the atmosphere, became more negative. Due to a significant sharper versus a relatively gentler N-induced increase with increasing water availability for GPP and R-e, respectively, the N-induced reduction of NEE distinctly increased linearly with increasing water availability. The enlarged N-induced stimulation of GPP and thus NEE at ample water conditions is mainly associated with luxuriant growth of grasses who got extra increase of foliar N content, AGB, and decrease of root: shoot ratio. Our findings facilitate an advanced understanding of carbon fluxes responding to climate change and provide knowledge for management in grassland ecosystems.</t>
  </si>
  <si>
    <t>10.1029/2021JG006607</t>
  </si>
  <si>
    <t>increase in SOC in the topsoil but may lead to decreased plant available water content</t>
  </si>
  <si>
    <t>Chen, WH; Kemp, DB; He, TC; Huang, CJ; Jin, SM; Xiong, YJ; Newton, RJ</t>
  </si>
  <si>
    <t>First record of the early Toarcian Oceanic Anoxic Event in the Hebrides Basin (UK) and implications for redox and weathering changes</t>
  </si>
  <si>
    <t>The early Toarcian (similar to 183 Ma) was characterized by a prominent volcanism-induced warming event associated with a massive addition of C-12-enriched carbon to the ocean-atmosphere system. This warming likely contributed to marked ocean deoxygenation during this time, giving the event its name: the early Toarcian Oceanic Anoxic Event (T-OAE). Although the T-OAE has been recognized globally, clear geographic differences in the character of the event and its environmental effects have been noted. Here we present new carbon isotope, element abundance and organic geochemical data from a lower Toarcian succession on the Isle of Raasay, Scotland (Hebrides Basin, Northwest European Shelf). These data provide the first evidence of the T-OAE in Scotland. The succession is generally enriched in organic matter through the T-OAE interval, though redox-sensitive trace element data indicate that oxic-suboxic bottom water conditions prevailed, potentially interspersed with ephemeral anoxic episodes. Our elemental data contrast with evidence for persistent anoxia/euxinia in nearby basins, and emphasize how deoxygenation was spatially variable and dependent on water depth and basin hydrography. Similarly, the data emphasize how anoxia was not a prerequisite for the deposition of organic-rich lithologies during the T-OAE. Sedimentological evidence, coupled with inorganic geochemical data, indicates increased coarse-grained detrital flux and enhanced chemical weathering during the T-OAE. Our findings support emerging evidence for a marked strengthening of hydrological cycling and increased storminess at tropical and subtropical latitudes globally in response to global warming during the T-OAE.</t>
  </si>
  <si>
    <t>10.1016/j.gloplacha.2021.103685</t>
  </si>
  <si>
    <t>as a result of the increased water content at wilting point and a less profound increase</t>
  </si>
  <si>
    <t>Marras, PA; Lima, DCA; Soares, PMM; Cardoso, RM; Medas, D; Dore, E; De Giudici, G</t>
  </si>
  <si>
    <t>Future precipitation in a Mediterranean island and streamflow changes for a small basin using EURO-CORDEX regional climate simulations and the SWAT model</t>
  </si>
  <si>
    <t>Climate change effect analysis on the hydrologic cycle is essential for the assessment of water management strategies. Climate models can provide projections of precipitation changes in the future, based on greenhouse gas emissions scenarios. In this study the EURO-CORDEX (European COordinated Regional Downscaling Experiment) climate models were first analyzed for the island of Sardinia, against observed precipitation for the historical period of 1976-2005. A Multi-Model Ensemble (ENS) was built, weighting different models based on their performance against observed precipitations. Future projections (2071-2100) were analyzed using the 8.5 RCP emissions scenario to evaluate changes in precipitations. Climate models were then used as climate forcing for the SWAT model (Soil and Water Assessment Tool), aiming to evaluate the effects of such changes on streamflow and runoff of two small catchments located in the South-West Sardinia. A general decrease of mean precipitation values, up to 25 % at yearly scale in South-West Sardinia, is expected for the future, along with an increase of extreme precipitation events. Especially in the eastern and southern areas, extreme events are projected to increase by 30%. Such changes reflect on the hydrologic cycle with a decrease of mean streamflow (ranging from -18% to -25%) and runoff (ranging from -12% to -18%), except in spring, when runoff is projected to increase by 20-30%. This study contributes to the analysis of climate change impacts in the Mediterranean, which is considered a hotspot of the global warming, enhancing the use of modeling tools to investigate possible future scenarios.</t>
  </si>
  <si>
    <t>10.1016/j.jhydrol.2021.127025</t>
  </si>
  <si>
    <t>in water content at field capacity, jeopardizing the crop yield.</t>
  </si>
  <si>
    <t>Liao, P; Sun, YN; Zhu, XC; Wang, HY; Wang, Y; Chen, J; Zhang, J; Zeng, YH; Zeng, YJ; Huang, S</t>
  </si>
  <si>
    <t>Identifying agronomic practices with higher yield and lower global warming potential in rice paddies: a global meta-analysis</t>
  </si>
  <si>
    <t>Rice agriculture faces the dual challenge of increasing grain production while reducing global warming potential (GWP). Yield-scaled GWP, a commonly employed indicator, is not sufficient to identify smart agronomic practices that can address this dual challenge. Thus, practices that can increase yield while simultaneously reducing GWP in rice paddies have not yet been clearly defined. In this study, we synthesised independent experiments by meta-analyses to identify agronomic management practices with higher rice yield and lower GWP. The results showed that the application of nitrification inhibitors (NI) and biochar significantly increased rice yield by an average of 9.5% and 9.1%, and simultaneously reduced GWP by 24% and 14%, respectively. Overall, controlledrelease nitrogen (N) fertilisers did not affect GWP despite increasing rice yield (+9.2%). In contrast, conventional N application enhanced both rice yield (+44%) and GWP (+27%). No-tillage reduced GWP (-23%) but did not significantly affect rice yield. Non-continuous flooding in rice paddies significantly reduced GWP (-48%) but also reduced the yield (-4.2%). The rice yield and GWP outcomes were similar for rice-animal co-culture and rice monoculture systems. In conclusion, both NI and biochar application are promising practices for increasing yield while simultaneously reducing GWP in rice paddies. In addition, we suggest that individual agronomic practices should be combined to increase rice yield while mitigating climate warming.</t>
  </si>
  <si>
    <t>10.1016/j.agee.2021.107663</t>
  </si>
  <si>
    <t>Zou, XY; Zhang, ZD; Zhou, ZL; Qiu, QQ; Luo, JY</t>
  </si>
  <si>
    <t>Landscape-scale spatial variability of soil organic carbon content in a temperate grassland: Insights into the role of wind erosion</t>
  </si>
  <si>
    <t>Understanding the spatial variability of soil organic carbon (SOC) and its main influencing factors is crucial for sustainable land use management and climate change mitigation. Existing studies mostly focus on the influence of environmental factors on the spatial variability of SOC, while little attention has been paid to the effects of wind erosion which has important influences in arid and semi-arid landscapes. In this study, spatial variability of SOC content at landscape scale and its main influencing factors were analysed at 0-1 cm and 1-6 cm in a typical temperate grassland. Results show that SOC content ranges from 0.45% to 4.11% and is higher at 0-1 cm. SOC presents strong and moderate spatial autocorrelation at 0-1 cm and 1-6 cm, respectively. SOC is high in part of the hilly area, and low in the west plain and southeast undulation. Elevation and vegetation coverage have significantly positive effects on SOC. SOC varies with land uses with the order that arable land (AL) &lt; heavily grazed grassland (HG) &lt; moderately grazed grassland (MG) &lt; lightly grazed grassland (LG) &lt; ungrazed grassland (UG) at 0-1 cm and AL &lt; HG &lt; MG &lt; UG &lt; LG at 1-6 cm. Under the same land use, SOC is generally the highest in the flatland at both layers and lowest in the leeward slope at 0-1 cm and the windward slope at 1-6 cm, respectively. Wind erosion and deposition can both alter SOC content and increase its spatial variability. SOC is high in areas without wind erosion and deposition and decreases with erosion and deposition rates due to the selective erosion and remote region sourced deposition materials which generally have low SOC. Such effects have important influence on land productivity, global carbon cycle and climate change, and it could not be neglected in carbon accounting.</t>
  </si>
  <si>
    <t>10.1016/j.catena.2021.105635</t>
  </si>
  <si>
    <t>Possibly of limited relevance but not clear from abstract, so retained for now</t>
  </si>
  <si>
    <r>
      <t xml:space="preserve">China. Also impact of wind on SOC, not management practices (or wind reduction management practices). </t>
    </r>
    <r>
      <rPr>
        <i/>
        <sz val="11"/>
        <color theme="1"/>
        <rFont val="Calibri"/>
        <family val="2"/>
        <scheme val="minor"/>
      </rPr>
      <t>erosion and deposition can both alter SOC content and increase its spatial variability</t>
    </r>
    <r>
      <rPr>
        <sz val="11"/>
        <color theme="1"/>
        <rFont val="Calibri"/>
        <family val="2"/>
        <scheme val="minor"/>
      </rPr>
      <t>.</t>
    </r>
  </si>
  <si>
    <t>Li, ZJ; Niu, S</t>
  </si>
  <si>
    <t>Modeling pesticides in global surface soils: Exploring relationships between continuous and discrete emission patterns</t>
  </si>
  <si>
    <t>Continuous pesticide emission at constant rate does not occur in reality, but can be a useful and simple concept in modeling studies. To explore the relationship between continuous and discrete emission patterns, we introduced a simple equivalent approach based on a comparison of simulated surface soil pesticide concentrations. The simulated results indicate that, at high soil pesticide dissipation rates and low emission frequencies, the average concentrations under the continuous and discrete emission scenarios were very similar. We demonstrated that the continuous emission model that used the simple average method to calculate the emission rate always overestimated the simulated pesticide concentrations in the surface soil compared to the discrete emission model when using a one-year period based on agricultural practices. In addition, we incorporated the equivalent approach into the USEtox model (a screening-level tool), which can approximate the average pesticide concentrations in surface soil using the time-integrated fate factors at different emission frequencies. The results indicate that the continuous-emission simulations agree with the discrete emission for at least 90% of the selected pesticides based on annual or semi-annual emission patterns. Further studies into other topics, such as random emission patterns and simulation periods, are required to improve the model. Nevertheless, the equivalent approach presented in this study can aid in transforming discrete emission patterns into continuous-emission-based models and improve surface soil pesticide management. (c) 2021 Elsevier B.V. All rights reserved.</t>
  </si>
  <si>
    <t>10.1016/j.scitotenv.2021.149309</t>
  </si>
  <si>
    <t>Martinez-Eixarch, M; Alcaraz, C; Guardia, M; Catala-Forner, M; Bertomeu, A; Monaco, S; Cochrane, N; Oliver, V; Teh, YA; Courtois, B; Price, AH</t>
  </si>
  <si>
    <t>Multiple environmental benefits of alternate wetting and drying irrigation system with limited yield impact on European rice cultivation: The Ebre Delta case</t>
  </si>
  <si>
    <t>The AWD is an irrigation technology for rice cultivation, consisting in implementing alternate draining and flooded periods over the growing season, that delivers multiple environmental benefits, such as reduced water consumption, CH4 emissions and arsenic (As) grain content, but can be offset by yield losses. The trade-offs between the agronomic and environmental effects of AWD are crop context-dependent and they also vary among the different versions of AWD studied. Therefore, the implementation of a safe AWD needs to be preceded by studies conducted within a specific rice cropping system. A two-year field experiment was conducted to assess the effect of AWD on grain yield, As and heavy metal content in grains, and greenhouse gas emissions in nine representative European rice cultivars grown in a Mediterranean growing area. The experiment was performed in a split-plot design with four replications. The study revealed a significant cultivar effect on the agronomic response to AWD. Among the studied cultivars, one of them performed as tolerant to AWD while a group formed by four cultivars showed slight non-significant yield decline. AWD significantly reduced CH4 emissions and the global warming potential by 90% being such a large mitigation capacity explained by the negligible N2O emissions found in both water treatments. Finally, the implementation of AWD significantly reduced by ca. 40% As grain concentration but increased cadmium content, though the levels remained below the recommended thresholds. Further, AWD increased key nutritional elements like cupper, selenium, and zinc. In conclusion, this study confirms that AWD can be safely implemented in Mediterranean rice cultivation conditions with limited or null yield impact while obtaining the associated environmental benefits of this practice</t>
  </si>
  <si>
    <t>10.1016/j.agwat.2021.107164</t>
  </si>
  <si>
    <t>Tilzey, M</t>
  </si>
  <si>
    <t>The Political Ecology of Hedgerows and Their Relationship to Agroecology and Food Sovereignty in the UK</t>
  </si>
  <si>
    <t>Hedgerows can make an important contribution to agroecological transitions and to an overall contribution to multifunctional agro-ecosystems with multiple benefits for biodiversity, climate change mitigation, soil health, human health, well-being, and livelihoods. Where such agroecological transition assumes the form of political agroecology, this can underpin transformation of the farming system towards food sovereignty. Current mismanagement of hedgerows is constraining the optimum delivery of ecosystem services by these important features of the British landscape. This mismanagement is, moreover, an integral part of a (capitalist) productivist degradation of the countryside that is contributing to the delivery of ecosystem disservices and is, therefore, antithetical to the adoption of agroecological production practises. Being contrary to the requirements of political agroecology, it is similarly antithetical to the requirements of food sovereignty. In response, this paper outlines what appears to be required, in policy and political terms, for the adoption of an agroecological and food sovereignty framework enabling the sustainable management of hedgerows and maximising their potential for ecosystem services delivery.</t>
  </si>
  <si>
    <t>10.3389/fsufs.2021.752293</t>
  </si>
  <si>
    <t>Possible background relevance re: importance of hedgerows in UK</t>
  </si>
  <si>
    <t>Keller, AB; Borer, ET; Collins, SL; DeLancey, LC; Fay, PA; Hofmockel, KS; Leakey, ADB; Mayes, MA; Seabloom, EW; Walter, CA; Wang, Y; Zhao, Q; Hobbie, SE</t>
  </si>
  <si>
    <t>Soil carbon stocks in temperate grasslands differ strongly across sites but are insensitive to decade-long fertilization</t>
  </si>
  <si>
    <t>Enhancing soil carbon (C) storage has the potential to offset human-caused increases in atmospheric CO2. Rising CO2 has occurred concurrently with increasing supply rates of biologically limiting nutrients such as nitrogen (N) and phosphorus (P). However, it is unclear how increased supplies of N and P will alter soil C sequestration, particularly in grasslands, which make up nearly a third of non-agricultural land worldwide. Here, we leverage a globally distributed nutrient addition experiment (the Nutrient Network) to examine how a decade of N and P fertilization (alone and in combination) influenced soil C and N stocks at nine grassland sites spanning the continental United States. We measured changes in bulk soil C and N stocks and in three soil C fractions (light and heavy particulate organic matter, and mineral-associated organic matter fractions). Nutrient amendment had variable effects on soil C and N pools that ranged from strongly positive to strongly negative, while soil C and N pool sizes varied by more than an order of magnitude across sites. Piecewise SEM clarified that small increases in plant C inputs with fertilization did not translate to greater soil C storage. Nevertheless, peak season aboveground plant biomass (but not root biomass or production) was strongly positively related to soil C storage at seven of the nine sites, and across all nine sites, soil C covaried with moisture index and soil mineralogy, regardless of fertilization. Overall, we show that site factors such as moisture index, plant productivity, soil texture, and mineralogy were key predictors of cross-site soil C, while nutrient amendment had weaker and site-specific effects on C sequestration. This suggests that prioritizing the protection of highly productive temperate grasslands is critical for reducing future greenhouse gas losses arising from land use change.</t>
  </si>
  <si>
    <t>10.1111/gcb.15988</t>
  </si>
  <si>
    <t>Zelazny, WR; Licznar-Malanczuk, M</t>
  </si>
  <si>
    <t>Living mulch persistence in an apple orchard and its effect on the weed flora in temperate climatic conditions</t>
  </si>
  <si>
    <t>Replacing herbicide fallow with alternative floor management can conserve soil and reduce agrochemical use in an orchard. Increased perennial weed resistance to foliar preparations has recently become an additional motivation to abandon herbicides. This study explores apple tree understory weed flora alteration after introducing Festuca ovina living mulch to the rows. Delayed cover crop sowing was tested as a possible approach to address the problem of high perennial weed dominance when a living mulch is introduced in the year of orchard establishment, in addition to reducing competition. The effect of replacing the M.9 dwarfing rootstock with the M.26 and P 60 semi-dwarfing rootstocks to foster tree competitiveness was also investigated, and the influence of the mulch dominance on apple yield was analysed. Abundant perennial weed flora developed in the living mulch regardless of the mitigation strategy, and one of the cover crop cohorts exhibited unsatisfactory persistence when maintained under trees on P 60. This pattern was attributed to an interactive effect of shadowing by the more vigorous trees and by Glechoma hederacea and Artemisia vulgaris weeds, which abounded due to insufficient mowing frequency. More intensive tree understory management is recommended, especially in semi-dwarf orchards, and G. hederacea should be studied more as a candidate mulch species, potentially superior to F. ovina.</t>
  </si>
  <si>
    <t>10.1111/wre.12515</t>
  </si>
  <si>
    <t>Ameray, A; Bergeron, Y; Valeria, O; Girona, MM; Cavard, X</t>
  </si>
  <si>
    <t>Forest Carbon Management: a Review of Silvicultural Practices and Management Strategies Across Boreal, Temperate and Tropical Forests</t>
  </si>
  <si>
    <t>Purpose of Review Carbon sequestration and storage in forest ecosystems is often promoted as a solution for reducing CO2 concentrations in the atmosphere. Yet, our understanding is lacking regarding how forest management strategies affect the net removal of greenhouse gases and contribute to climate change mitigation. Here, we present a review of carbon sequestration and stock dynamics, following three strategies that are widely used in boreal, temperate and tropical forests: extensive forest management, intensive forest management and old-growth forest conservation. Recent Findings Several studies show that specific forest management strategies can improve carbon sequestration capacity and soil carbon storage. Within these studies, the old-growth forest conservation strategy results in greater carbon storage in soils than do extensive and intensive forest management. Intensive forest management enhances forest carbon sequestration capacity through afforestation using fast-growing species, mechanical soil preparation from low to moderate intensity and N fertilization. Extensive forest management is an intermediate compromise regarding carbon sequestration and soil carbon storage, between conservation and intensive forest management strategies. With respect to silvicultural treatments, partial cutting is a practice that increases forest carbon sequestration rates and maintains higher carbon storage in soils compared to clear-cuts. Each silvicultural practice that is discussed in this review showed a similar effect on forest carbon in all biomes, although the magnitude of these effects differs mainly in terms of heterotrophic respiration. To achieve sustainable management and fulfill industrial demand and profitability, specific gaps must be dealt with to improve our scientific knowledge regarding forest carbon sequestration in a climate change context, mainly through the integration of the three aforementioned strategies in a functional zoning approach at the landscape scale. We present a review with promising strategies for guiding sustainable forest management in such a global context.</t>
  </si>
  <si>
    <t>10.1007/s40725-021-00151-w</t>
  </si>
  <si>
    <r>
      <t xml:space="preserve">Several studies show that specific forest management strategies can improve carbon sequestration capacity and </t>
    </r>
    <r>
      <rPr>
        <b/>
        <sz val="11"/>
        <color theme="1"/>
        <rFont val="Calibri"/>
        <family val="2"/>
        <scheme val="minor"/>
      </rPr>
      <t>soil carbon storage</t>
    </r>
    <r>
      <rPr>
        <sz val="11"/>
        <color theme="1"/>
        <rFont val="Calibri"/>
        <family val="2"/>
        <scheme val="minor"/>
      </rPr>
      <t xml:space="preserve">. Extensive forest management is an intermediate compromise regarding carbon sequestration and soil carbon storage, between conservation and intensive forest management strategies. With respect to silvicultural treatments, partial cutting is a practice that increases forest carbon sequestration rates and maintains higher carbon storage in soils compared to
clear-cuts.                                                                                                                  </t>
    </r>
    <r>
      <rPr>
        <sz val="11"/>
        <color rgb="FFFF0000"/>
        <rFont val="Calibri"/>
        <family val="2"/>
        <scheme val="minor"/>
      </rPr>
      <t>FYI:The older trees (and stands) may exhibit reduced uptake rates, but the C that is stored in soils and biomass within them can greatly exceed that of younger stands [18], [144••], [145]. McGarvey et al. [146•] found that total C density is 30% higher (154 Mg ha−1), and deadwood C density is 1800% higher (120 Mg ha−1) in old-growth forests than in surrounding younger stands (5 Mg ha−1). Old-growth forests contribute considerably more to increased soil C from accumulated deadwood than do IFM and EFM [146•].</t>
    </r>
  </si>
  <si>
    <t>although global more info within paper for temperate forests</t>
  </si>
  <si>
    <t>Gao, J; Xu, CC; Luo, N; Liu, XW; Huang, SB; Wang, P</t>
  </si>
  <si>
    <t>Mitigating global warming potential while coordinating economic benefits by optimizing irrigation managements in maize production</t>
  </si>
  <si>
    <t>China is the second largest irrigated country in the world. Increasing irrigation intensity costs more water and energy, and produces more greenhouse gas (GHG). In the present study, the responses of maize economic and environmental benefits to different irrigation managements were analyzed in a 2-year field study. A purposely designed tube-study was conducted to explore mechanism underlying effects of irrigation managements in detail. Three treatments, rainfed (RF), flood irrigation (FI), and drip irrigation (DI) were included in the field. Five treatments, no irrigation, flood irrigation, irrigation in 0-30, 30-60, and 0-90 cm depth were conducted in the tube study. Compared to RF, grain yields of FI and DI significantly increased by 22.1 % and 35.7 %, respectively, the net ecosystem economic budget significantly increased by 34.2 % and 35.6 %, and carbon footprint decreased by 7.0 % and 12.7 % in the field study. The irrigation treatments in the tube study increased the global warming potential by 12.0-32.8 % and grain yield by 44.5-203.9 %, and reduced GHG intensity by 24.3-57.4 %, compared with no irrigation treatment. Water content at the top soil layer had the greatest impact on GHG emissions. In conclusion, the differences in grain yield and GHG emissions among irrigation managements are mainly due to the soil water content in space and time. Drip irrigation decreases GHG intensity by producing more grain yield due to the optimized soil water distribution in the root zone. Irrigation management with appropriate amount and frequency can increase economic benefit and reduce environmental cost in maize production.</t>
  </si>
  <si>
    <t>10.1016/j.jenvman.2021.113474</t>
  </si>
  <si>
    <t>Welch, C; Barbour, SL; Hendry, MJ</t>
  </si>
  <si>
    <t>The geochemistry and hydrology of coal waste rock dumps: A systematic global review</t>
  </si>
  <si>
    <t>Coal has been a major global resource for at least the past 250 years. The major waste product of coal mining is waste rock, which is stored in dumps of various sizes. Although the adverse effects of coal waste rock dumps on ecosystems and human health are widely recognised, there is little information on their internal hydrological and geochemical processes in the peer-reviewed literature. Coal and conventional waste rock dumps share many similarities, but coal waste rock dumps differ in structure, organic matter content, and size, which can affect the timing and rate of aqueous chemical release. In this global systematic review, we identify limited links to climate setting and dump construction, and inconsistent reporting of sampling and monitoring approaches, as limitations to the generalisation of findings. Furthermore, sources of aqueous constituents of interest (COIs) are not routinely or adequately identified, which can lead to incorrect assumptions regarding COI availability and geochemical mobility. Water flow regimes within dumps are dominated by matrix and/or preferential flow, depending on dump texture; these flow mechanisms exert a primary control on patterns of aqueous COI release. The inability to successfully transfer COI release rates from laboratory or field scale trials to operational scale dumps is primarily due to limitations of testing methods and fundamental characteristics of scale. Prediction of future release rates is hampered by a lack of long-term studies that fully characterise geochemistry (e.g., source and COI production rates) as well as dump hydrology (e.g., water balance, water migration). Five critical elements to include in best practice investigations are climate setting, dump physical characteristics, geochemical processes, water regime, and environmental load over time, as aqueous release of COIs from coal waste rock dumps occurs over decades to centuries. Key considerations are identified for each of these elements to guide best practice. (c) 2021 Elsevier B.V. All rights reserved.</t>
  </si>
  <si>
    <t>10.1016/j.scitotenv.2021.148798</t>
  </si>
  <si>
    <t>Likely more relevant to action 15</t>
  </si>
  <si>
    <t>The initial cultivation of the previous pasture and the
greater proliferation of root mass resulted in a sustained
increase of SOC and N stocks of 27 and 4.7 Mg ha_x0003_1
respectively in the 1-m soil profile under the two grass
cultivars, the effects being pronounced in the topsoil
(&lt;0.3 m).                                                                                                         At 0.1–0.3 m depth, SOC stocks (per 0.1-m
depth) were significantly greater under the two grass cultivars (24–50 Mg ha_x0003_1) compared to Pasture (18–32 Mg ha_x0003_1). Based on the observations of increased forage yield and SOC stock, high_x0002_yielding forage grass cultivars can contribute to future strategies for climate_x0002_smart agriculture in grassland-dominated temperate regions</t>
  </si>
  <si>
    <t>3 years</t>
  </si>
  <si>
    <r>
      <rPr>
        <sz val="11"/>
        <color theme="8" tint="-0.499984740745262"/>
        <rFont val="Calibri"/>
        <family val="2"/>
        <scheme val="minor"/>
      </rPr>
      <t xml:space="preserve">We included (a) fer_x0002_tilization practices, i.e., use of organic fertilizer compared to inorganic fertilizer or no  fertilizer, (b) soil tillage practices, i.e., no-tillage relative to high or intermediate inten_x0002_sity tillage, and (c) crop management practices, i.e., use of cover crops and enhanced  crop residue incorporation. We show that the estimated global C sequestration po_x0002_tential varies between 0.44 and 0.68 Gt C yr−1, assuming maximum complementarity 
among all measures taken.                  </t>
    </r>
    <r>
      <rPr>
        <sz val="11"/>
        <color theme="1"/>
        <rFont val="Calibri"/>
        <family val="2"/>
        <scheme val="minor"/>
      </rPr>
      <t xml:space="preserve">                                                   Current meta-studies and quantitative reviews indicate a pro_x0002_nounced effect of improved fertilizer management on SOC stock compared to reduced tillage, crop rotation, and residue incorpora_x0002_tion (Figure 1).  The largest effects were found for combined straw and inorganic fertilizer application (CRF-NF) with an overall change  of 0.86 t C ha−1 yr−1, followed by combined organic and inorganic  fertilization (COF-NF) with 0.70 t C ha−1 yr−1, organic relative to no  fertilization (OF-NF) with 0.49 t C ha−1 yr−1, and organic relative to  inorganic fertilization (OF-IF) with 0.33 t C ha−1 yr−1. For reduced till,  we found that no-till relative to high intensity-till (NT-HT) increased  SOC by 0.24 t C ha−1 yr−1, followed by intermediate intensity-till rela_x0002_tive to high intensity-till (IT-HT) with 0.14 t C ha−1 yr−1 and no-till rela_x0002_tive to intermediate intensity-till (NT-IT) with 0.13 t C ha−1 yr−1. With  regard to increased crop diversity, we found that perennial cropped  rotations (CCP) caused a larger overall change (0.29 t C ha−1 yr−1)  than cover cropped rotations (CC) (0.15 t C ha−1 yr−1). Crop residue ncorporation (CRES) showed an average SOC change of 0.21 t C ha−1 yr−1. For inorganic fertilization, we found that balanced fertiliza_x0002_tion strategies (with N,P,K) had the most pronounced effects of 0.33 t C ha−1 yr−1, followed by unbalanced strategies (one or two types of N,P,K) with 0.18 t C ha−1 yr−1 and inorganic N addition only with 0.06 t C ha−1 yr−1. Data on absolute SOC changes could not be derived for increased crop rotations vs. monoculture (C) and combined organic and inorganic relative to inorganic fertilizer application (COF-IF). Detailed results of the synthesis data are provided in Tables S7–S11  for increased inorganic fertilization (M1), increased organic matter input (M2), reduced tillage (M3), increased crop diversity (M4), and  crop residue incorporation (M5), respectively. </t>
    </r>
  </si>
  <si>
    <t xml:space="preserve">A more realistic estimate, not assuming maximum com_x0002_plementarity, is from 0.28 to 0.43 Gt C yr−1, being on the lower end of the current  range of 0.1–2 Gt C yr−1 found in the literature. One reason for the lower estimate 
is the limited availability of manure that has not yet been recycled. Another reason 
is the limited area for the adoption of improved measures, considering their current 
application and application limitations.          We found large regional differences in carbon 
sequestration potential due to differences in yield gaps, SOC levels, and current prac_x0002_tices applied. </t>
  </si>
  <si>
    <t xml:space="preserve">would need to read paper more thoroughly </t>
  </si>
  <si>
    <t xml:space="preserve">More information and figures in this paper on global increase that could be seen if management applied. </t>
  </si>
  <si>
    <t>Tweedie, A; Haygarth, PM; Edwards, A; Lilly, A; Baggaley, N; Stutter, M</t>
  </si>
  <si>
    <t>Soil phosphorus over a period of agricultural change in Scotland</t>
  </si>
  <si>
    <t>Yield increases by use of phosphorus (P) fertiliser has been a defining aspect of last century's agriculture, but in many countries P inputs are now being regulated to avoid ecological damage and improve agricultural sustainability. We tested the hypothesis that P forms and functions in agricultural soils have changed over a period of 50-70 years of agricultural change using topsoils from 35 agricultural sites in North East Scotland compared at 'original' and 'resampled' timepoints. The original dried and archived samples were collected between 1951 and 1981, and resampling took place in the autumn of 2017 with all samples reanalysed at the same time and by same methods. A range of soil extractants, from labile (water soluble) P, carbon (C) and nitrogen (N) forms, to surface exchangeable P (acid ammonium oxalate extraction), to complexed P (NaOH-EDTA extraction), were compared with agronomic soil test P (modified Morgan; MM-P), soil pH, and, on a subset of five time pairs (n = 10), specific P compounds using P-31 NMR spectroscopy. Whilst MM-P had declined significantly in time, all soils were originally and remained at high soil P status. In contrast, no change in labile P pools, nor in the more refractory P pools that replenish labile P, were observed. In the subset analysed by NMR, orthophosphate P consistently increased in concentration. This suggests that soil P shows a slow (multidecadal) response to the documented reductions in fertiliser P for the study region. Significantly greater soil pH (by 0.4 units) over time and reduced water-soluble C and N forms suggests that labile P in contemporary soils exists in a biogeochemical environment of enhanced solubility and in excess to other available macronutrients that control its microbial cycling. This study represents a long and important period of changing drivers acting on soil P change with potential to improve understanding future soil P trajectories. The value of archived historical soils samples is shown, if care in interpretation of storage implications is made. Highlights Phosphorus fractions in agricultural soil were compared at two timepoints 50-70 years apart. Whilst soil test P declined with time, other labile and refractory P pools did not change. The readjustment of P pools is slow even to substantial change in fertiliser inputs. The investigation of long-term land use to inform future policy is enabled by soil archives.</t>
  </si>
  <si>
    <t>10.1111/ejss.13179</t>
  </si>
  <si>
    <t>More relevant to action 13</t>
  </si>
  <si>
    <t>Cade, SM; Clemitshaw, KC; Molina-Herrera, S; Grote, R; Haas, E; Wilkinson, M; Morison, JIL; Yamulki, S</t>
  </si>
  <si>
    <t>Evaluation of LandscapeDNDC Model Predictions of CO2 and N2O Fluxes from an Oak Forest in SE England</t>
  </si>
  <si>
    <t>Process-based biogeochemical models are valuable tools to evaluate impacts of environmental or management changes on the greenhouse gas (GHG) balance of forest ecosystems. We evaluated LandscapeDNDC, a process-based model developed to simulate carbon (C), nitrogen (N) and water cycling at ecosystem and regional scales, against eddy covariance and soil chamber measurements of CO2 and N2O fluxes in an 80-year-old deciduous oak forest. We compared two LandscapeDNDC vegetation modules: PSIM (Physiological Simulation Model), which includes the understorey explicitly, and PnET (Photosynthesis-Evapotranspiration Model), which does not. Species parameters for both modules were adjusted to match local measurements. LandscapeDNDC was able to reproduce daily micro-climatic conditions, which serve as input for the vegetation modules. The PSIM and PnET modules reproduced mean annual net CO2 uptake to within 1% and 15% of the measured values by balancing gains and losses in seasonal patterns with respect to measurements, although inter-annual variations were not well reproduced. The PSIM module indicated that the understorey contributed up to 21% to CO2 fluxes. Mean annual soil CO2 fluxes were underestimated by 32% using PnET and overestimated by 26% with PSIM; both modules simulated annual soil N2O fluxes within the measured range but with less interannual variation. Including stand structure information improved the model, but further improvements are required for the model to predict forest GHG balances and their inter-annual variability following climatic or management changes.</t>
  </si>
  <si>
    <t>10.3390/f12111517</t>
  </si>
  <si>
    <t xml:space="preserve">Not clear how relates to soil conservation although GHG emissions examined in comparison of two models in temperate forest system. Not clear that located in UK from abstract. </t>
  </si>
  <si>
    <t xml:space="preserve"> switching from conventional to biochar based 
agriculture systems has the potential to reduce GHGs emissions from 
cropland soils. Across range of biochar feedstock, we found that ligno_x0002_cellulosic derived biochar is the major contributor of CO2 emissions. 
Similarly, manure derived biochar significantly increased the N2O 
emissions, although showing strong CO2 mitigation potential. In case of 
CH4, wood derived biochar showed the highest mitigation potential 
from cropland soils. High pyrolysis temperature (&gt;600 ◦C) was another 
key performance indicator of biochar, which demonstrated a strong 
mitigation effect on CO2 and CH4 emissions, though the reduction in 
N2O emissions was predominantly from biochar produced at low py_x0002_rolysis temperature (⩽ 500 ◦C). Biochar application significantly 
reduced GHGs emissions (i.e., CO2, CH4) from field experiments, 
implying stronger merits for its application in cropland soils. However, 
the lack of biochar application related mitigation effects on N2O emis_x0002_sions is quite disconcerting, emphasizing the necessity of biochar-N2O  focused research in future. Furthermore, biochar use in fine textured 
soils resulted in significant CO2 emissions; however, coarse soils 
significantly reduced N2O and CH4 emissions.  Based on application rate estimates, biochar amendment at ⩽ 30 (t ha− 1) was the most effective application rate for mitigating GHGs emissions while maintaining good crop yield potential. Certainly, the  effects of biochar amendment on CO2, N2O, and CH4 emissions were  considerably dependent on physico-chemical properties of biochar (pH  and C: N ratio) and soil (pH, textural class, and C: N ratio), indicating  that these important factors must be fully considered before applying  biochar to cropland soils for the mitigation of GHGs emissions. Hence,  this meta-analysis suggests that experimental strategies, such as choice  of the biochar feedstock, pyrolysis temperature, and appropriate appli_x0002_cation rate, should be carefully planned in order to mitigate GHGs  emissions from agricultural soils.</t>
  </si>
  <si>
    <t>Apparently, stronger emissions response of CO2 and N2O following  biochar application is related to soil organic matter content, implying  that biochar mediated increased substrate availability drives higher microbial activities associated with CO2 and N2O production. In this meta-analysis, most of the experiments had been studied in 
China, Europe, and North America</t>
  </si>
  <si>
    <t>Over &lt;320 - &gt;725 days</t>
  </si>
  <si>
    <t xml:space="preserve">Further detailed info in papers about emission mitigation. Overall effect generally positive - but some negative / uncertain info regarding NO2. </t>
  </si>
  <si>
    <t>Cui, N; Shi, LX; Guo, JX; Zhang, T</t>
  </si>
  <si>
    <t>Arbuscular mycorrhizal fungi alleviate elevated temperature and nitrogen deposition- induced warming potential by reducing soil N2O emissions in a temperate meadow</t>
  </si>
  <si>
    <t>Nitrous oxide (N2O) is one of the most important greenhouse gases and has the potential to aggravate global warming. Arbuscular mycorrhizal (AM) fungi form mutualistic associations with most terrestrial plants, which can help plant nitrogen (N) uptake and have also been shown to reduce soil N2O emissions. However, the development and species community composition of AM fungi are influenced by warming and N deposition. To date, the mechanism by which warming, N deposition, and AM fungi interactively affect soil N2O emissions in the field is still poorly understood. We implemented elevated temperature and N addition treatments in a 5-year experiment in a semiarid temperate meadow to examine the impact of AM fungi on soil N2O fluxes under the treatment conditions. Both elevated temperature and N deposition and the combination of the two significantly increased soil N2O emissions. AM fungi reduced soil N2O emissions under elevated temperature and N deposition. The decrease in soil N2O emissions by AM fungi was lower under elevated temperature than N deposition. Under elevated temperature, the AM fungal decrease in soil N2O emissions was mainly determined by the abundance of the functional genes ammonia-oxidizing bacteria (AOB) and nosZ, while the AM fungal reduction in soil N2O emissions was mainly affected by soil microbial biomass carbon under N deposition. These results indicate that although AM fungi could reduce soil N2O emissions the pathway by which AM fungi regulate soil N2O emissions might vary under different global change contexts with elevated temperature or nitrogen deposition. Our results highlight the negative effect of AM fungi on soil N2O emissions under elevated temperature and N deposition and show that the influence of AM fungi on N2O emissions might be simultaneously determined by warming, N deposition and ecosystem types. The results of the study help to evaluate the potential role of AM fungi in reducing N2O emissions from grassland ecosystems in the context of future global change and provide a theoretical basis for sustainable grassland management.</t>
  </si>
  <si>
    <t>10.1016/j.ecolind.2021.108193</t>
  </si>
  <si>
    <t>Wang, BR; An, SS; Liang, C; Liu, Y; Kuzyakov, Y</t>
  </si>
  <si>
    <t>Microbial necromass as the source of soil organic carbon in global ecosystems</t>
  </si>
  <si>
    <t>Despite the recognized importance of the contribution of microbial necromass to soil organic carbon (SOC) sequestration, at a global scale, there has been no quantification for cropland, grassland, and forest ecosystems. To address this knowledge gap, the contents of fungal and bacterial necromass were estimated based on glucosamine and muramic acid contents in cropland (986 samples), grassland (278 samples), and forest (452 samples) soils. On an average, microbial necromass C contributed 51%, 47%, and 35% to the SOC in cropland, grassland, and forest soils, respectively, in the first 20 cm of topsoil. The contribution of microbial necromass to SOC increased with soil depth in grasslands (from 47% to 54%) and forests (from 34% to 44%), while it decreased in croplands (from 51% to 24%). The microbial necromass accumulation coefficient (the ratio between necromass and living microbial biomass C) was higher in soil from croplands (41) and grasslands (33) than in forest (20) soils. These results suggest that the turnover of living microbial biomass is faster in grassland and cropland soils than in forest soils, where the latter contains more partially decomposed plant residues. Fungal necromass C (65% of total necromass) had consistently higher contributions to SOC than bacterial necromass C (32-36%) in all soils due to i) a larger living fungal biomass than bacterial biomass, and ii) fungal cell com-pounds being decomposed slowly and, thus able to persist longer in soil. The ratio of fungal:bacterial necromass C increased from 2.4 to 2.9 in the order of croplands &lt; grasslands &lt; forests, because fungi are the principal decomposers of complex substrates dominant in grassland and, especially, in forest soils. The ratios of bacterial: microbial necromass and bacterial:fungal necromass in cropland soils are larger than those in grassland and forest soils. This result indicates that the relative contribution of fungal necromass to total microbial necromass is lowest in cropland among the three land uses. Moreover, fungal and bacterial necromass increased with the total living microbial C and N contents. Lower temperatures and soil pH (e.g., in temperate and boreal ecosystems) stimulate fungal and bacterial necromass accumulation. These findings highlight the fact that shifts in the bacterial:fungal necromass ratio and the microbial necromass contribution to SOC are ecosystem-specific and depend on climate. In conclusion, microbial necromass contributes to approximately half of the SOC in cropland and grassland soils, and only 35% in forest soils; whereas, two-thirds of microbial necromass are of fungal origin.</t>
  </si>
  <si>
    <t>10.1016/j.soilbio.2021.108422</t>
  </si>
  <si>
    <t>Not clear how related to adaptation and mitigation outcomes, although useful background information on what is expected in different soil types</t>
  </si>
  <si>
    <t>Smeaton, C; Yang, HD; Austin, WEN</t>
  </si>
  <si>
    <t>Carbon burial in the mid-latitude fjords of Scotland</t>
  </si>
  <si>
    <t>Fjord sediments are recognized global hotspots for the burial of organic carbon (OC) and as an integral part of the global carbon (C) cycle. Relative to their spatial extent, more OC is trapped and stored in the sediments of fjords than any other marine sedimentary environment. Until recently, our understanding of the rate at which OC accumulates and is buried in mid-latitude fjord sediments was poor, as these systems have largely been overlooked in favour of their high latitude counterparts. In this study, we quantify and explore the drivers of OC burial in the mid-latitude fjords of Scotland. By examining fifteen sediment cores from ten fjords, it is estimated that on average 57.1 +/- 10.9 g C m(-2) yr(-1) accumulates in the sediments of Scottish fjords, exceeding observed OC burial in other vegetated fjord systems. When combined with an understanding of the spatial heterogeneity of the fjord sediments, it is estimated that Scottish fjords bury 84,000 t of OC annually, which is equivalent to the whole North Sea sedimentary system, despite the area of the latter being approximately 190 times larger. These findings highlight that mid-latitude fjords play a more significant role in global carbon cycling than previously thought, providing highly effective burial and storage of OC in fjord sediments.</t>
  </si>
  <si>
    <t>MARINE GEOLOGY</t>
  </si>
  <si>
    <t>10.1016/j.margeo.2021.106618</t>
  </si>
  <si>
    <t>Feng, CX; Sun, HL; Zhang, YD</t>
  </si>
  <si>
    <t>The magnitude and direction of priming were driven by soil moisture and temperature in a temperate forest soil of China</t>
  </si>
  <si>
    <t>Increased temperature and extreme precipitation due to global climate change play a critical role in the soil carbon cycle. The priming effect describes the changes in soil organic carbon (SOC) mineralization after fresh organic matter (FOM) inputs and is a major component of the soil carbon cycle. However, further research is needed to improve understanding of the interactive influence of warming and soil moisture changes on soil carbon priming. In this study, we conducted a 57-day incubation experiment to investigate the interactive effects of soil moisture and temperature on priming on forest soils from a temperate region of China. 13C labeled Glucose was added to simulate the priming effect induced by rhizosphere exudates at three soil moisture levels (20 %, 55 %, and 90 % of field capacity (FC)) and three temperature levels (5, 15, and 25 degrees C). Soil priming increased significantly with the increase of moisture; the cumulative priming effects were positive at 55 % and 90 % FC, but were negative at 20 % FC. Warming significantly stimulated the magnitude of priming at all moisture levels, with the greatest negative priming under 20 %FCx25 degrees C (-165.9 mg C kg-1) and the greatest positive priming under 90 %FCx25 degrees C (588.0 mg C kg- 1). Furthermore, priming considerably influenced the soil carbon balance, which resulted in maximum carbon storage under 20 %FCx25 degrees C (279.4 mg C kg- 1) and the greatest carbon loss under 90 %FCx25 degrees C (-493.9 mg C kg- 1). Furthermore, temperature sensitivity (Q10) of SOC mineralization was highly dependent on FOM inputs. In unprimed soils, Q10 was negatively and significantly related to moisture; however, no significant correlation was observed between Q10 and moisture after glucose addition because of the priming. The findings of this study contribute to the better understanding of the temperate forest soil carbon cycle under global climate change by highlighting the interactive effects of soil moisture and temperature on the priming effect.</t>
  </si>
  <si>
    <t>PEDOBIOLOGIA</t>
  </si>
  <si>
    <t>10.1016/j.pedobi.2021.150769</t>
  </si>
  <si>
    <t>Lee, HH; Kim, SU; Han, HR; Hur, D; Owens, VN; Kumar, S; Hong, CO</t>
  </si>
  <si>
    <t>Mitigation of global warming potential and greenhouse gas intensity in arable soil with green manure as source of nitrogen</t>
  </si>
  <si>
    <t>This study was conducted to determine the effect of different green manure treatments on net GWP and GHGI in upland soil. Barley (B), hairy vetch (HV), and a barley/hairy vetch mixture (BHV) were sown on an upland soil on November 4, 2017 and October 24, 2018. The aboveground biomass of these green manures was incorporated into soil on June 1, 2018 and May 8, 2019. In addition, a fallow treatment (F) was installed as the control. Maize was transplanted as the subsequent crop after incorporation of green manures. Green manuring significantly affected CO2 and N2O emission, but not CH4. Average cumulative soil respiration across years with HV and BHV were 37.0 Mg CO2 ha(-1) yr(-1) and 35.8 Mg CO2 ha(-1) yr(-1), respectively and significantly higher than those with under F and B (32.7 Mg CO2 ha(-1) yr(-1) and 33.0 Mg CO2 ha(-1) yr(-1), respectively). Cumulative N 2 0 emissions across years with F and HV were 6.29 kg N2O ha(-1) yr(-1) and 5.44 kg N2O ha(-1) yr(-1), respectively and significantly higher than those with B and BHV (4.26 kg N2O ha(-1) yr(-1) and 4.42 kg N2O ha(-1) yr(-1), respectively). The net ecosystem carbon budget for HV (-0.5 Mg C ha(-1) yr(-1)) was the greatest among the treatments (F; -1.61 Mg C ha(-1) yr(-1), B; -3.98 Mg C ha(-1) yr(-1), and BHV; -0.91 Mg C ha(-1) yr(-1)) because of its high biomass yields and the yield of maize after incorporation of HV. There was no significant difference of GHGI among F, HV, and BHV. Incorporation of HV or BHV could reduce net CO2 emissions per unit of maize grain production as well as F.</t>
  </si>
  <si>
    <t>10.1016/j.envpol.2021.117724</t>
  </si>
  <si>
    <t xml:space="preserve">Not clear how relates to soil conservation. However, could be related to other actions. </t>
  </si>
  <si>
    <t>Carpenter, R; Ward, EB; Wikle, J; Duguid, MC; Bradford, MA; Ashton, MS</t>
  </si>
  <si>
    <t>Soil nutrient recovery after shelterwood timber harvesting in a temperate oak hardwood forest: Insights using a twenty-five-year chronosequence</t>
  </si>
  <si>
    <t>Understanding the effects of forest timber harvests on soil chemistry is essential to manage for a sustainable yield of timber from forests. Yet few studies have examined the long-term effects of timber harvesting on the soils of temperate hardwood forests. We use a 25-year chronosequence of post-regeneration irregular shelterwood harvests in an oak-hardwood forest in Connecticut, USA to examine the impacts of timber harvesting and subsequent forest regeneration on soil and leaf litter chemistry. Soil and leaf litter samples were collected across 34 stands ranging in age from one year to 25 years since harvest. Using hierarchical, linear mixed effects models, we analyzed trends in soil and leaf litter properties over time in the harvested stands and compared these values to undisturbed reference sites. Soil chemistry from two depths (0-10 and 10-20 cm) revealed that surface and subsurface soils respond differently through time, with the shallow soils being more responsive to harvest and regeneration, but both increasing in fertility with increasing time since harvest. In shelterwood soils, time since harvest had a positive effect on macronutrient concentrations and a negative effect on the carbon (C) stable isotope ratio (delta C-13), with the latter indicative of recovery of faster-cycling soil C pools. In leaf litter, time since harvest had a positive effect on nitrogen (N) concentrations and a negative effect on delta C-13, with the latter again suggesting build-up of more recent litter inputs. Relative to eight unmanaged reference sites, harvested stands were lower in some soil nutrients (magnesium, phosphorus, percent C, as well as cation exchange capacity), but these differences were recovered over time within the 25-year chronosequence. Post-hoc t-tests (alpha = 0.10) showed no significant difference in percent nitrogen by 11-15 years post-timber harvest as compared to the undisturbed sites. Likewise, potassium, phosphorus and percent carbon showed no difference by 16-20 years, and magnesium showed no difference by 21-25 years. Calcium never varied significantly between shelterwood and uncut reference sites. Overall, our results suggest that decomposing organic matter acts quickly to promote macronutrient recovery in surface soils following irregular shelterwood harvests.</t>
  </si>
  <si>
    <t>10.1016/j.foreco.2021.119604</t>
  </si>
  <si>
    <t>Rocci, KS; Lavallee, JM; Stewart, CE; Cotrufo, MF</t>
  </si>
  <si>
    <t>Soil organic carbon response to global environmental change depends on its distribution between mineral-associated and particulate organic matter: A meta-analysis</t>
  </si>
  <si>
    <t>Soil organic carbon (SOC), as the largest terrestrial carbon pool, plays an important role in global carbon (C) cycling, which may be significantly impacted by global changes such as nitrogen (N) fertilization, elevated carbon dioxide (CO2), warming, and increased precipitation. Yet, our ability to accurately detect and predict the impact of these global changes on SOC dynamics is still limited. Investigating SOC responses to global changes separately for mineral-associated organic carbon (MAOC) and the particulate organic carbon (POC) can aid in the understanding of overall SOC responses, because these are formed, protected, and lost through different pathways. To this end, we performed a systematic meta-analysis of the response of SOC, MAOC, and POC to global changes. POC was particularly responsive, confirming that it is a better diagnostic indicator of soil C changes in the short-term, compared to bulk SOC and MAOC. The effects of elevated CO2 and warming were subtle and evident only in the POC fraction (+5.11% and -10.05%, respectively), while increased precipitation had no effects at all. Nitrogen fertilization, which comprised the majority of the dataset, increased SOC (+5.64%), MAOC (+4.49%), and POC (+13.17%). Effect size consistently varied with soil depth and experiment length, highlighting the importance of long-termexperiments that sample the full soil profile in global change SOC studies. In addition, SOC pool responses to warming were modified by degree of warming, differently for air and soil warming manipulations. Overall, we suggest that MAOC and POC respond differently to global changes and moderators because of the different formation and loss processes that control these pools. Coupled with additional plant and microbial measurements, studying the individual responses of POC and MAOC improves understanding of the underlying dynamics of SOC responses to global change. This will help inform the role of SOC in mitigating the climate crisis. (C) 2021 Elsevier B.V. All rights reserved.</t>
  </si>
  <si>
    <t>10.1016/j.scitotenv.2021.148569</t>
  </si>
  <si>
    <t>Nitrogen fertilization, which comprised the majority of the dataset, increased SOC (+5.64%), MAOC
(+4.49%), and POC (+13.17%)</t>
  </si>
  <si>
    <t>would need to read paper in more detail</t>
  </si>
  <si>
    <t xml:space="preserve">More about effects on climate change on SOC rather than effects of action </t>
  </si>
  <si>
    <t>Degrendele, C; Kanduc, T; Kocman, D; Lammel, G; Cambelova, A; Dos Santos, SG; Horvat, M; Kuku, P; Smejkalova, AH; Mikes, O; Nunez-Corcuera, B; Pribyova, P; Proke, R; Sanka, O; Maggos, T; Sarigiannis, D; Klanova, J</t>
  </si>
  <si>
    <t>NPAHs and OPAHs in the atmosphere of two central European cities: Seasonality, urban-to-background gradients, cancer risks and gas-to-particle partitioning</t>
  </si>
  <si>
    <t>Derivatives of polycyclic aromatic hydrocarbons (PAHs) such as nitrated-and oxygenated-PAHs (NPAHs and OPAHs) could be even more toxic and harmful for the environment and humans than PAHs. We assessed the spatial and seasonal variations of NPAHs and OPAHs atmospheric levels, their cancer risks and their gas-to-particle partitioning. To this end, about 250 samples of fine particulate matter (PM2.5) and 50 gaseous samples were collected in 2017 in central Europe in the cities of Brno and Ljubljana (two traffic and two urban background sites) as well as one rural site. The average particulate concentrations were ranging from below limit of quantification to 593 pg m-3 for Sigma 9NPAHs and from 1.64 to 4330 pg m(-3) for Sigma 11OPAHs, with significantly higher concentrations in winter compared to summer. In winter, the particulate levels of NPAHs and OPAHs were higher at the traffic site compared to the urban background site in Brno while the opposite was found in Ljubljana. NPAHs and OPAHs particulate levels were influ-enced by the meteorological parameters and co-varied with several air pollutants. The significance of secondary formation on the occurrence of some NPAHs and OPAHs is indicated. In winter, 27-47% of samples collected at all sites were above the acceptable lifetime carcinogenic risk. The gas-particle partitioning of NPAHs and OPAHs was influenced by their physico-chemical properties, the season and the site-specific aerosol composition. Three NPAHs and five OPAHs had higher particulate mass fractions at the traffic site, suggesting they could be primarily emitted as particles from vehicle traffic and subsequently partitioning to the gas phase along air transport. This study underlines the importance of inclusion of the gas phase in addition to the particulate phase when assessing the atmospheric fate of polycyclic aromatic compounds and also when assessing the related health risk. (C) 2021 The Authors. Published by Elsevier B.V.</t>
  </si>
  <si>
    <t>10.1016/j.scitotenv.2021.148528</t>
  </si>
  <si>
    <t>Gao, DC; Liu, ZP; Bai, E</t>
  </si>
  <si>
    <t>Effects of in situ freeze-thaw cycles on winter soil respiration in mid-temperate plantation forests</t>
  </si>
  <si>
    <t>As an important factor regulating soil carbon cycle, freeze-thaw cycle significantly affects winter soil respiration in temperate regions. However, few in situ studies have been carried out to evaluate the effect of freeze-thaw cycle on soil respiration. Here, a field experiment was conducted to explore the response of winter soil respiration to freeze-thaw cycle and the underlying mechanisms in larch and Chinese pine plantation forests in a mid-temperate region. These results indicated that CO2 emissions during the freeze-thaw period accounted for 18.89-18.94% and 0.79-1.00% of the cumulative winter CO2 emissions and the annual soil CO2 emissions, respectively. Soil respiration rates during the thawing phase were 1.54-3.95 times higher than those during the freezing phase, which was mainly due to the increase of soil microbial biomass upon thawing. This effect declined during the second freeze-thaw cycle compared to the first freeze-thaw cycle due to the exhaustion of resources for microbes. The different responses of soil CO2 flux to freeze-thaw cycle between the two types of forests were mainly because of the difference in the thickness of litter layer, which plays an important role in regulating soil temperature and enzyme activity. These results suggest the intensity and frequency of freeze-thaw cycle strongly affect soil carbon emissions during the freeze-thaw cycle period. Therefore, these factors should be considered in laboratory studies and model simulations under climate change scenarios. (C) 2021 Published by Elsevier B.V.</t>
  </si>
  <si>
    <t>10.1016/j.scitotenv.2021.148567</t>
  </si>
  <si>
    <t>Mora, JL; Molina-Clerencia, M; Girona-Garcia, A; Marti-Dalmau, C; Badia-Villas, D</t>
  </si>
  <si>
    <t>Factors controlling the buildup of humus and particulate organic matter in European beech and Scots pine stands at their southernmost distribution limits (Moncayo Massif, Spain)</t>
  </si>
  <si>
    <t>Forests of European beech (Fagus sylvatica) and Scots pine (Pines sylvestris) in the Iberian Peninsula contain some of the southernmost localities of these species and thus may display highly sensitive responses to environmental variations as a result of subjection to particular climate stresses. In this study, we investigated the effects of elevation and dominant tree species (beech vs. pine) on the buildup of organic matter (OM) and nutrients within the humus (0 layers) and particulate organic matter (POM) of the topsoil (Ah layer) in centennial Scots pine forests compared to that in natural beech forests along an altitudinal gradient from 1100 to 1600 m.a.s.l. in the Moncayo Massif (northern Spain). The contents of nonstructural, hemicellulose, cellulose, lignin-like, soluble ash and free lipid fractions and of C and major nutrients (N, P, S, K, and Ca) were analyzed and related to the buildup of OM within individual layers, which we used as an inverse surrogate for decomposition rates. The stocks of the studied variables in the humus and the POM were examined in relation to elevation and tree species. The highest storage values were found in the Scots pine sites at higher elevations in the form of thick layers of strongly decomposed organic matter (OH layers) and in the POM. Climate, as it related to elevation, was found to be the major driver of the early and intermediate stages of decomposition (represented by humus) but showed little effect on POM, which was more strongly affected by the tree species. The buildup of OM has its largest correlation (negative) with the content of Ca (which was higher under beech vegetation and decreased with increasing elevation), suggesting an effect of Ca in improving habitat conditions for biological activity.</t>
  </si>
  <si>
    <t>10.1016/j.geoderma.2021.115211</t>
  </si>
  <si>
    <t>If Med climate becomes relevant then possibly relevant</t>
  </si>
  <si>
    <t>Ofosu, E; Bazrgar, A; Coleman, B; Deen, B; Gordon, A; Voroney, P; Thevathasan, N</t>
  </si>
  <si>
    <t>Soil organic carbon enhancement in diverse temperate riparian buffer systems in comparison with adjacent agricultural soils</t>
  </si>
  <si>
    <t>Soil Organic Carbon (SOC) sequestration within different riparian buffer systems (RBSs) is less documented. This study therefore investigated SOC sequestration potential in the upper 0-60 cm soil layer in diverse RBSs in Southern Ontario, Canada. Mean SOC stocks on an equivalent soil mass basis was significantly higher (p &lt; 0.05) in RBSs (376.164 Mg C ha(-1)) than the adjacent agricultural fields (148.56 9 Mg C ha(-1)), irrespective of the buffer type. There were significant differences (p &lt; 0.05) in SOC sequestration between 41-year-old rehabilitated buffers (179.04 Mg C ha(-1)) and 156-year-old natural forest buffers (489.16 Mg C ha(-1)), and between 99-year-old tree buffers (334.10 Mg C ha(-1)) and 35-year-old grass buffers (121.11 Mg C ha(-1)). Conversely, there was no significant difference (p &gt; 0.05) between 103-year-old coniferous buffers (357.62 Mg C ha(-1)) and 94-year-old deciduous buffers (310.59 Mg C ha(-1)). Annual rate of SOC sequestration was significantly higher (p &lt; 0.05) in rehabilitated buffers (4.71 Mg C ha(-1) year(-1)) than in natural forest buffer (3.14 Mg C ha(-1) year(-1)) but did not significantly differ (p &gt; 0.05) between deciduous buffers (4.47 Mg C ha(-1) year(-1)) and coniferous buffers (3.37 Mg C ha(-1) year(-1)) and between tree buffers (3.92 Mg C ha(-1) year(-1)) and in grass buffers (3.62 Mg C ha(-1) year(-1)).The result of this study implies that the RBS types and management within the buffers can influence C sequestration in soils. Tree buffers have better potential for soil C sequestration than grass buffers. Overall, the results suggest that the establishment of RBSs as best management practice (BMP) should be considered for soil C sequestration in agricultural ecosystems.</t>
  </si>
  <si>
    <t>10.1007/s10457-021-00691-x</t>
  </si>
  <si>
    <t>Kang, Y</t>
  </si>
  <si>
    <t>Evaluation of lubricating-oil performance and emissions with lubricant formulations using ZDDP as the selected additive in GDI engines: a simultaneous study of VOCs and soot in oil</t>
  </si>
  <si>
    <t>This study investigated the effect of different antiwear additives on volatile organic compounds (VOCs) and particulate matter (PM) characteristics based on a gasoline direct injection engine with a 0W-40 fully- synthetic oil. We focused on benzene, toluene, ethyl-benzene, and xylene (BTEX) for the VOC study and soot-in-oil for the PM study. In addition to the BTEX emission results, BTEX in lube oil was measured to determine its relationship to the soot-in-oil mass concentration. The soot in crankcase oils was analyzed via three different tests corresponding to its antiwear additives (oil-A, oil-B, oil-C), and the analysis was implemented using the DLS technique to identify particle sizes and thermogravimetric analysis (TGA). Our results indicate that particles in lubricating oil exhibited a bimodal size distribution as measured by DLS. The characterization of oil viscosity was also investigated. Oil-B (ZDDP addition) showed the best performances in terms of the brake specific fuel consumption. However, oil-B had the shortcomings in BTEX reduction compared to oil-C.</t>
  </si>
  <si>
    <t>JOURNAL OF MECHANICAL SCIENCE AND TECHNOLOGY</t>
  </si>
  <si>
    <t>10.1007/s12206-021-1037-7</t>
  </si>
  <si>
    <t>Verwega, MT; Somes, CJ; Schartau, M; Tuerena, RE; Lorrain, A; Oschlies, A; Slawig, T</t>
  </si>
  <si>
    <t>Description of a global marine particulate organic carbon-13 isotope data set</t>
  </si>
  <si>
    <t>Marine particulate organic carbon stable isotope ratios (delta C-13(POC)) provide insights into understanding carbon cycling through the atmosphere, ocean and biosphere. They have for example been used to trace the input of anthropogenic carbon in the marine ecosystem due to the distinct isotopically light signature of anthropogenic emissions. However, delta C-13(POC) is also significantly altered during photosynthesis by phytoplankton, which complicates its interpretation. For such purposes, robust spatio-temporal coverage of delta C-13(POC) observations is essential. We collected all such available data sets and merged and homogenized them to provide the largest available marine delta C-13(POC) data set (https://doi.org/10.1594/PANGAEA.929931; Verwega et al., 2021). The data set consists of 4732 data points covering all major ocean basins beginning in the 1960s. We describe the compiled raw data, compare different observational methods, and provide key insights in the temporal and spatial distribution that is consistent with previously observed large-scale patterns. The main different sample collection methods (bottle, intake, net, trap) are generally consistent with each other when comparing within regions. An analysis of 1990s median delta C-13(POC) values in a meridional section across the best-covered Atlantic Ocean shows relatively high values (&gt;= -22 parts per thousand) in the low latitudes (&lt;30 degrees) trending towards lower values in the Arctic Ocean (similar to -24 parts per thousand) and Southern Ocean (&lt;= -28 parts per thousand). The temporal trend since the 1960s shows a decrease in the median delta C-13(POC) by more than 3 parts per thousand in all basins except for the Southern Ocean, which shows a weaker trend but contains relatively poor multi-decadal coverage.</t>
  </si>
  <si>
    <t>10.5194/essd-13-4861-2021</t>
  </si>
  <si>
    <t>Worth considering if no till influence on pH then has impact on mitigation and adaptation outcomes</t>
  </si>
  <si>
    <r>
      <t xml:space="preserve">When comparing tillage practices, the results indicated an overall significant decrease by 1.33 ± 0.28% in soil  pH under NT than that under conventional tillage (p &lt; .05). Soil texture, NT duration,  mean annual temperature (MAT), and initial soil pH are the critical factors affecting  soil pH under NT.                                            </t>
    </r>
    <r>
      <rPr>
        <sz val="11"/>
        <color theme="8" tint="-0.499984740745262"/>
        <rFont val="Calibri"/>
        <family val="2"/>
        <scheme val="minor"/>
      </rPr>
      <t xml:space="preserve"> As one of the three CA principles, no-till (NT) has been widely adopted because of the benefits in controlling soil erosion, saving time/labor maintaining soil productivity, etc. (Derpsch et al., 2014; Lal, 2015b).  The effects on soil fertility, soil organic carbon (SOC) sequestration,  greenhouse gasses (GHGs) emissions, and crop productivity have  been the research foci and well-debated (Lal, 2015a; Pittelkow et al.,  2015; Powlson et al., 2014; Zhao et al., 2016). However, the impacts  of NT on soil acidification and its associated influential factors are  still not well documented</t>
    </r>
    <r>
      <rPr>
        <sz val="11"/>
        <color theme="1"/>
        <rFont val="Calibri"/>
        <family val="2"/>
        <scheme val="minor"/>
      </rPr>
      <t xml:space="preserve">. </t>
    </r>
  </si>
  <si>
    <t>Changes in organic matter decomposition under  undisturbed soil and with crop residue retention might lead to a higher concentration  of H+  and lower of basic cations (i.e., calcium, magnesium, and potassium), which de_x0002_crease the soil pH, and consequently, impact nutrient dynamics (i.e., soil phosphorus) 
in the surface layer under NT. Furthermore, soil acidification may be aggravated by NT  within site-specific conditions and improper fertilizer and crop residue management  and consequently leading to adverse effects on soil nutrient availability. Thus, there is  a need to identify strategies to ameliorate soil acidification under NT to minimize the 
adverse consequences.</t>
  </si>
  <si>
    <t xml:space="preserve">The accumulation of crop residues in undisturbed topsoil could 
enhance SOC and TN contents decreased basic cations (calcium, </t>
  </si>
  <si>
    <t xml:space="preserve">Implications for soil health but not fitting in with any of the CCRA3 risks. </t>
  </si>
  <si>
    <t>Jordanova, N; Jordanova, D; Tcherkezova, E; Georgieva, B; Ishlyamski, D</t>
  </si>
  <si>
    <t>Advanced mineral magnetic and geochemical investigations of road dusts for assessment of pollution in urban areas near the largest copper smelter in SE Europe</t>
  </si>
  <si>
    <t>This study aims to evaluate the urban pollution by combined magnetometric and geochemical analyses on road dusts from three towns in the vicinity of Cu-smelter and ore mining. A collection of 117 road dust samples was investigated for their magnetic characteristics (magnetic susceptibility (chi), frequency dependent susceptibility, anhysteretic and isothermal (IRM) remanences), IRM step-wise acquisition and thermal demagnetization. Coarse grained magnetite and hematite were identified as major iron oxides in the emissions from ore spills and smelter, while traffic-related magnetic minerals were finer magnetite grains. Degree of pollution is assessed by geo-accumulation index, enrichment factor and Pollution Load Index (PLI) for a set of potentially toxic elements (PTEs). Using the geochemical data, we evaluate the carcinogenic and non-carcinogenic health risks for the population. Our results show that dust emissions from the industrial facilities likely pose significant health hazard for adults and children caused largely by Arsenic pollution in hot spots. Based on the strong correlation between chi and most of the PTEs, detailed variations in pollution degree inside the urban areas are inferred. Strong linear regression between chi and PLI allows designating limit susceptibility values, corresponding to the PLI categories. This approach can be successfully applied for monitoring and mapping purposes at high spatial and temporal resolution. (C) 2021 Elsevier B.V. All rights reserved.</t>
  </si>
  <si>
    <t>10.1016/j.scitotenv.2021.148402</t>
  </si>
  <si>
    <t>Yu, Y; Liu, L; Wang, J; Zhang, YS; Xiao, CW</t>
  </si>
  <si>
    <t>Effects of warming on the bacterial community and its function in a temperate steppe</t>
  </si>
  <si>
    <t>As a significant environmental issue, global warming will have a significant impact on soil microorganisms, especially soil bacteria However, the effects of warming on the network structure of bacterial communities and the function of ecosystems remain unclear. Therefore, we examined the effects of three-year simulated field warming on the complexity of soil bacterial communities and predicted functions in a temperate steppe of Inner Mongolia. Warming significantly increased the a-diversity of bacteria in 2018 but did not affect it in 2019 and 2020. Warming increased network complexity and stability and keystone taxa, and these bacterial taxa also associated more closely with each other, indicating that the protection of interactions between bacterial taxa is very important for the conservation of biodiversity. Warming significantly increased aerobic chemoheterotrophy, ureolysis, and chemoheterotrophy, suggesting that warming increased the ability of bacteria to decompose organic matter and the emission of greenhouse gases, such as CO2 and CH4. Collectively, warming will alter soil bacterial community structure and its potential functions, further affecting key functions in grassland belowground ecosystems. (C) 2021 Elsevier B.V. All rights reserved.</t>
  </si>
  <si>
    <t>10.1016/j.scitotenv.2021.148409</t>
  </si>
  <si>
    <t>Yin, YL; Wang, ZH; Tian, XS; Wang, YC; Cong, JH; Cui, ZL</t>
  </si>
  <si>
    <t>Evaluation of variation in background nitrous oxide emissions: A new global synthesis integrating the impacts of climate, soil, and management conditions</t>
  </si>
  <si>
    <t>Robust global simulation of soil background N2O emissions (BNEs) is a challenge due to the lack of a comprehensive system for quantification of the variations in their magnitude and location. We mapped global BNEs based on 1353 field observations from globally distributed sites and high-resolution climate and soil data. We then calculated global and national total BNE budgets and compared them to the IPCC-estimated values. The average BNE was 1.10, 0.92, and 0.84 kg N ha(-1) year(-1) with variations from 0.18 to 3.47 (5th-95th percentile, hereafter), 0.20 to 3.44, and -1.16 to 3.70 kg N ha(-1) year(-1) for cropland, forestland, and grassland, respectively. Soil pH, soil N mineralization, atmospheric N deposition, soil volumetric water content, and soil temperature were the principle significant drivers of BNEs. The total BNEs of three land use types was lower than IPCC-estimated total BNEs by 0.83 Tg (10(12) g) N year(-1), ranging from -47% to 94% across countries. The estimated BNE with cropland values were slightly higher than the IPCC estimates by 0.11 Tg N year(-1), and forestland and grassland lower than the IPCC estimates by 0.4 and 0.54 Tg N year(-1), respectively. Our study underlined the necessity for detailed estimation of the spatial distribution of BNEs to improve the estimates of global N2O emissions and enable the establishment of more realistic and effective mitigation measures.</t>
  </si>
  <si>
    <t>10.1111/gcb.15860</t>
  </si>
  <si>
    <t>Possible useful background on N2O emissions</t>
  </si>
  <si>
    <t>Wang, C; Guo, WD; Li, Y; Dahlgren, RA; Guo, XH; Qu, LY; Zhuang, W</t>
  </si>
  <si>
    <t>Temperature-Regulated Turnover of Chromophoric Dissolved Organic Matter in Global Dark Marginal Basins</t>
  </si>
  <si>
    <t>Oceanic absorption of heat generated by greenhouse gas emissions has resulted in warming of the dark ocean (&gt;200 m) that contains a large refractory DOM (RDOM) pool. However, changes in microbially mediated production and degradation dynamics for RDOM components in response to warming of dark marginal basins remain unclear. Herein, we integrated data from the dark South China, Mediterranean and Japan Seas (temperature range: 0.09-15.1 degrees C) to demonstrate that in situ production efficiency of two ubiquitous humic-like fluorophores increased at higher dark ocean temperature, whereas chromophores at a wavelength of 325 nm (a(CDOM)(325)) changed from production to degradation at higher temperature. Increased oxygen consumption and a reduction of labile substrates in future warmer dark ocean environments may initiate the final degradation of some semi-refractory components, thereby increasing the recalcitrance of RDOM, but decreasing the DOM inventory in dark basins and creating a positive feedback to rising atmospheric CO2.</t>
  </si>
  <si>
    <t>10.1029/2021GL094035</t>
  </si>
  <si>
    <t>Adingo, S; Yu, JR; Liu, XL; Li, XD; Jing, S; Xiaong, Z</t>
  </si>
  <si>
    <t>Variation of soil microbial carbon use efficiency (CUE) and its Influence mechanism in the context of global environmental change: a review</t>
  </si>
  <si>
    <t>Soil microbial carbon utilization efficiency (CUE) is the efficiency with which microorganisms convert absorbed carbon (C) into their own biomass C, also referred to as microorganism growth efficiency. Soil microbial CUE is a critical physiological and ecological parameter in the ecosystem's C cycle, influencing the processes of C retention, turnover, soil mineralization, and greenhouse gas emission. Understanding the variation of soil microbial CUE and its influence mechanism in the context of global environmental change is critical for a better understanding of the ecosystem's C cycle process and its response to global changes. In this review, the definition of CUE and its measurement methods are reviewed, and the research progress of soil microbial CUE variation and influencing factors is primarily reviewed and analyzed. Soil microbial CUE is usually expressed as the ratio of microbial growth and absorption, which is divided into methods based on the microbial growth rate, microbial biomass, substrate absorption rate, and substrate concentration change, and varies from 0.2 to 0.8. Thermodynamics, ecological environmental factors, substrate nutrient quality and availability, stoichiometric balance, and microbial community composition all influence this variation. In the future, soil microbial CUE research should focus on quantitative analysis of trace metabolic components, analysis of the regulation mechanism of biological-environmental interactions, and optimization of the carbon cycle model of microorganisms' dynamic physiological response process.</t>
  </si>
  <si>
    <t>PEERJ</t>
  </si>
  <si>
    <t>10.7717/peerj.12131</t>
  </si>
  <si>
    <t>Chaudhary, VP; Chandra, R; Chaudhary, R; Bhattacharyya, R</t>
  </si>
  <si>
    <t>Global warming potential and energy dynamics of conservation tillage practices for different rabi crops in the Indo-Gangetic Plains</t>
  </si>
  <si>
    <t>A field experiment was conducted during 2007-2019 under various rabi (winter) crops (viz., wheat, maize, barley and mustard) on a Vertisol in sub-tropical Indo-Gangetic Plains (IGP) with different tillage systems to assess energy indices, greenhouse gas (GHG) emission and carbon sustainability index in assured irrigated fields. The tillage systems were: no tillage sown by a zero till drill (NT), no tillage with retention of previous crop residues at 6 t ha(-1) and sowing by a happy turbo seeder (HT), and conventional tillage (CT) where sowing was performed by a multi-crop zero till drill after twice harrowing + twice tilling + once rotavator operations. Significantly higher input energy was observed in wheat followed by maize, barley and mustard. Among tillage systems, CT plots consumed higher input energy that was about 20, 21 to 22, 25 to 26 and 20-22% higher than HT and NT in wheat, maize, barley and mustard, respectively. However, output energy and energy use efficiency were highest in HT. The total GHG emission (kg CO2 equivalent ha(-1)) was highest in wheat (2,351) followed by maize (2,274), barley (1,859) and mustard (1,652). Among tillage systems, CT produced about 31-34%, 33-34%, 37-40% and 28-30% higher GHG emission than HT and NT under wheat, maize, barley and mustard, respectively. The CT plots had lower carbon sustainability index and carbon efficiency than ZT and HT in all crops. In short, HT recorded significantly higher energy use efficiency and lower global warming potential (GWP) than CT in all crops. Thus, HT could be a promising agro-technique for production of rabi crops in the IGP. Among rabi crops, barley production was energy efficient and had less GWP. In rabi crop production, the highest energy sources was mineral fertilizer use (25-49%) and second highest source was irrigation water (14-44%). These can be substituted with use of the organic sources of fertilizers and application of solar and wind power in irrigation, respectively.</t>
  </si>
  <si>
    <t>10.1016/j.jenvman.2021.113182</t>
  </si>
  <si>
    <t>Relevance to other actions</t>
  </si>
  <si>
    <t>Bhattacharyya, SS; Leite, FFGD; Adeyemi, MA; Sarker, AJ; Cambareri, GS; Faverin, C; Tieri, MP; Castillo-Zacarias, C; Melchor-Martinez, EM; Iqbal, HMN; Parra-Saldivar, R</t>
  </si>
  <si>
    <t>A paradigm shift to CO2 sequestration to manage global warming - With the emphasis on developing countries</t>
  </si>
  <si>
    <t>Global land use changes that tend to satisfy the food needs of augmenting population is provoking agricultural soils to act as a carbon (C) source rather than sink. Agricultural management practices are crucial to offset the anthropogenic C emission; hence, Carbon sequestration (CS) in agriculture is a viable option for reversing this cycle, but it is based on hypotheses that must be questioned in order to contribute to the development of new agricultural techniques. This review summarizes a global perspective focusing on 5 developing countries (DC) (Bangladesh, Brazil, Argentina, Nigeria and Mexico) because of their importance on global C budget and on the agricultural sector as well as the impact produced by several global practices such as tillage, agroforestry systems, silvopasture, 4p1000 on CO2 sequestration. We also discussed about global policies regarding CS and tools available to measure CS. We found that among all practices agroforestry deemed to be the most promising approach and conversion from pasture to agroforestry will be favorable to both farmers and in changing climate, (e.g., agroforestry systems can generate 725 Euroeq C credit in EU) while some strategies (e.g. no-tillage) supposed to be less promising and over-hyped. In terms of conservative tillage (no-, reduced-, and minimal tillage systems), global and DCs land use increased. However, the impact of no-tillage is ambiguous since the beneficial impact is only limited to top soil (0-10 cm) as opposed to conventional mechanisms. Grasses, cereals and cover crops have higher potential of CS in their soils. While the 4p1000 initiative appears to be successful in certain areas, further research is needed to validate this possible mode of CS. Furthermore, for effective policy design and implementation to obtain more SOC stock, we strongly emphasize to include farmers globally as they are the one and only sustainable driver, hence, government and associated authorities should take initiatives (e.g., stimulus incentives, C credits) to form C market and promote C plantings. Otherwise, policy failure may occur. Moreover, to determine the true effect of these activities or regulations on CS, we must concurrently analyze SOC stock adjustments using models or direct measurements. Above all, SOC is the founding block of sustainable agriculture and inextricably linked with food security. Climate-smart managing of agriculture is very crucial for a massive SOC stock globally especially in DCs. (c) 2021 Elsevier B.V. All rights reserved.</t>
  </si>
  <si>
    <t>10.1016/j.scitotenv.2021.148169</t>
  </si>
  <si>
    <t>Wang, J; Zhang, A; Zheng, YJ; Song, J; Ru, JY; Zheng, MM; Hui, DF; Wan, SQ</t>
  </si>
  <si>
    <t>Long-term litter removal rather than litter addition enhances ecosystem carbon sequestration in a temperate steppe</t>
  </si>
  <si>
    <t>1. Global change can greatly affect plant productivity and subsequently litter input to soil, with potential impacts on soil carbon (C) fluxes. However, the effects of litter layer in mediating C cycling and budget at an ecosystem scale are still not clear. 2. As part of a long-term litter fall manipulation experiment in a temperate steppe on the Mongolian Plateau, this study was conducted to explore effects of litter removal and addition on ecosystem C budget and the associated mechanisms. 3. Overall, litter removal enhanced photosynthetic active radiation (PAR) at soil surface by 31.0%, but litter addition reduced it by 26.5%. Litter removal decreased soil inorganic nitrogen (SIN) content at the depth of 0-10 cm by 13.6%, but litter addition enhanced it by 14.1%. Litter removal increased legume abundance by 131.1%, whereas litter addition enhanced grass abundance by 30.7% but decreased forb abundance by 33.1%. Litter removal increased gross ecosystem productivity (GEP) through enhancing PAR and legume abundance, whereas litter addition elevated GEP by changing plant community composition mediated by decreasing PAR and increasing SIN. Litter removal did not affect ecosystem respiration (ER), but litter addition stimulated ER by 14.9%. Therefore, while litter addition did not affect net ecosystem productivity (NEP), litter removal surprisingly enhanced NEP by 23.9% over the later 7 years. 4. Our findings highlight that more above-ground litter input derived from biomass production may not necessarily result in a larger ecosystem C sink in grasslands under global change scenarios in the future. On the contrary, proper litter removal may be an effective way to increase the ecosystem C sink in grassland management. A free Plain Language Summary can be found within the Supporting Information of this article.</t>
  </si>
  <si>
    <t>10.1111/1365-2435.13920</t>
  </si>
  <si>
    <t>Possible relevance although steppe vegetation</t>
  </si>
  <si>
    <t>Rodrigues, L; Hardy, B; Huyghebeart, B; Fohrafellner, J; Fornara, D; Barancikova, G; Barcena, TG; De Boever, M; Di Bene, C; Feiziene, D; Kaetterer, T; Laszlo, P; O'Sullivan, L; Seitz, D; Leifeld, J</t>
  </si>
  <si>
    <t>Achievable agricultural soil carbon sequestration across Europe from country-specific estimates</t>
  </si>
  <si>
    <t>The role of soils in the global carbon cycle and in reducing GHG emissions from agriculture has been increasingly acknowledged. The '4 per 1000' (4p1000) initiative has become a prominent action plan for climate change mitigation and achieve food security through an annual increase in soil organic carbon (SOC) stocks by 0.4%, (i.e. 4 parts per thousand per year). However, the feasibility of the 4p1000 scenario and, more generally, the capacity of individual countries to implement soil carbon sequestration (SCS) measures remain highly uncertain. Here, we evaluated country-specific SCS potentials of agricultural land for 24 countries in Europe. Based on a detailed survey of available literature, we estimate that between 0.1% and 27% of the agricultural greenhouse gas (GHG) emissions can potentially be compensated by SCS annually within the next decades. Measures varied widely across countries, indicating differences in country-specific environmental conditions and agricultural practices. None of the countries' SCS potential reached the aspirational goal of the 4p1000 initiative, suggesting that in order to achieve this goal, a wider range of measures and implementation pathways need to be explored. Yet, SCS potentials exceeded those from previous pan-European modelling scenarios, underpinning the general need to include national/regional knowledge and expertise to improve estimates of SCS potentials. The complexity of the chosen SCS measurement approaches between countries ranked from tier 1 to tier 3 and included the effect of different controlling factors, suggesting that methodological improvements and standardization of SCS accounting are urgently required. Standardization should include the assessment of key controlling factors such as realistic areas, technical and practical feasibility, trade-offs with other GHG and climate change. Our analysis suggests that country-specific knowledge and SCS estimates together with improved data sharing and harmonization are crucial to better quantify the role of soils in offsetting anthropogenic GHG emissions at global level.</t>
  </si>
  <si>
    <t>10.1111/gcb.15897</t>
  </si>
  <si>
    <t xml:space="preserve">Based on a detailed survey of available literature, we estimate that between 0.1% and 27% of the agricultural greenhouse  gas (GHG) emissions can potentially be compensated by SCS annually within the next  decades. </t>
  </si>
  <si>
    <t xml:space="preserve">None of the countries' SCS potential reached the aspirational goal of the 4p1000 initiative, suggesting that in order to achieve this goal, a wider range of measures and implementation path_x0002_ways need to be explored. </t>
  </si>
  <si>
    <t xml:space="preserve">For UK the measure is : Grassland remaining grassland and cropland 
converted to grassland . Which isn’t the focus of the action </t>
  </si>
  <si>
    <t>Li, SH</t>
  </si>
  <si>
    <t>The Impact of Global Warming on Russia's Ecological Environment</t>
  </si>
  <si>
    <t>The Russian ecosystem is a complex consisting of the Arctic marine ecosystem, the tundra, forest, steppe, mountain and island ecosystems, as well as the terrestrial and water ecosystems, the spatial ecosystem, the atmospheric ecosystem, the soil ecosystem, etc. Rather than being independent, these ecosystems are interactive. Global warming, so destructive to the global ecosystem, particularly affects Russia due to the country's unique geographical position. It is a double-edged sword for the Russian ecosystem; it does have some beneficial effects, but on the whole, its negative consequences outweigh the benefits. Specific negative effects are the decrease in the Arctic sea ice, the increase in carbon emissions, the lessening of biodiversity, an increase in forest pests and diseases, the spread of contagious diseases, the frequency of forest fires, changes in the habitat conditions of biological species, and environmental degradation. In recent years, coping with these negative effects has become a major challenge for Russia's sustainable development. Therefore, Russia is actively participating in international cooperation to deal with global warming and is optimizing the relevant domestic mechanisms. To ensure the stable and balanced development of society and the economy, Russia has been striving to reduce Russian greenhouse gas emissions by 30 percent by 2030 compared to 1990, in order to further improve the country's ecosystems.</t>
  </si>
  <si>
    <t>SOCIAL SCIENCES IN CHINA</t>
  </si>
  <si>
    <t>10.1080/02529203.2021.2003603</t>
  </si>
  <si>
    <t>Brahim, N; Karbout, N; Dhaouadi, L; Bouajila, A</t>
  </si>
  <si>
    <t>Global Landscape of Organic Carbon and Total Nitrogen in the Soils of Oasis Ecosystems in Southern Tunisia</t>
  </si>
  <si>
    <t>The oasis soils of Tunisia face several climatic and soil constraints. Trying to have cultures that are profitable and beneficial in terms of soil C and N sequestration in such environments is already a challenge. To conduct this, we tested under identical conditions four types of occupation in sub-plots adjacent to the crops; barley alone, alfalfa alone, intercropping barley/alfalfa, and a control fallow in a saline gypseous desert soil poor in organic matter. Field experimentation was carried out in the oasis of Degache, which is very representative of other Tunisian oases. The stocks of C and N of the plot were calculated from the start in September 2019 before the installation of the different crops. After 21 months, the control plot shows a decrease of -41% in its stock of C and -25% in its stock N. However, the best result is that of the barley/alfalfa intercropping with an increase of +126.46% in the C stock and +178.67% in the N stock. After almost two years of experience, the beneficial effect of the intercropping system in the oasis is clear. These results are very motivating and seem to be a solution to the rapid decline in soil organic stocks.</t>
  </si>
  <si>
    <t>10.3390/agronomy11101903</t>
  </si>
  <si>
    <t>Pravalie, R; Nita, IA; Patriche, C; Niculita, M; Birsan, MV; Rosca, B; Bandoc, G</t>
  </si>
  <si>
    <t>Global changes in soil organic carbon and implications for land degradation neutrality and climate stability</t>
  </si>
  <si>
    <t>Soil organic carbon (SOC) is a critical indicator for healthy and fertile lands across the world. It is also the planet's largest terrestrial carbon pool, so any changes of this pool may have profound implications for both land productivity and climate stability. However, SOC changes have so far remained largely unexplored, although their understanding is essential for many international environmental policies. Here we investigate for the first time recent global SOC changes, based on some SOC stock interannual data that were processed for the 2001-2015 period on a planetary scale. We analysed the global SOC dynamics using the Mann-Kendall test and Sen's slope estimator, which are widely acknowledged to be reliable geostatistical tools for detecting various environmental trends from global to local scale. We explored SOC changes via three metrics (averages, quantities, areas) of negative and positive trends, but also of the balance between soil carbon trends, a key statistic for monitoring land quality stability and soil-atmosphere carbon fluxes in the global environmental policies. Globally, we estimated a net average decrease of -58.6 t C km(2) yr(-1), a total loss of similar to 3.1 Pg C, and an area affected by net SOC losses of similar to 1.9 million km(2). Using this triple statistic, we found that 79% of countries worldwide have been affected by net declines of SOC after 2001, which suggests that halting land degradation and mitigating climate change through the SOC pathway are still far from being achieved by international policies.</t>
  </si>
  <si>
    <t>10.1016/j.envres.2021.111580</t>
  </si>
  <si>
    <t xml:space="preserve">Most likely useful background rather than actions for soil conservation and what that means for adaptation and mitigation outcomes. </t>
  </si>
  <si>
    <t>More about historic changes from first glance : Globally, we estimated a net average decrease of − 58.6 t C km2 yr− 1 a total loss of ~3.1 Pg C, and an area affected by net SOC losses of ~1.9 million km2. Using this triple statistic, we found that 79% of countries worldwide have been affected by net declines of SOC after 2001, which suggests that halting land degradation and mitigating climate change through the SOC pathway are still far from being achieved by international policies.</t>
  </si>
  <si>
    <t>Sun, TT; Li, WX; Yin, K</t>
  </si>
  <si>
    <t>Estimation of total flux of polycyclic aromatic hydrocarbons facilitated by methane ebullition into water column from global lake sediments</t>
  </si>
  <si>
    <t>Methane ebullition and contamination are two typical characteristics from lakes, however, these two are generally studied independently. In fact, the exchange of matter and energy between methane bubbles and their surrounding environment can be very active to enhance the contaminant transport. There is limited research on understanding the characteristics and trends of gas ebullition facilitated contaminant emissions in large areas considering water and air as receptors. We herein estimate the transport capacity of methane ebullition for polycyclic aromatic hydrocarbons (PAHs) out of the sediment from global lakes, which may reach an average of 71 (up to 159) t yr- 1. Methane bubbles could transfer one third of the total PAH flux from sediments, or equivalent of 1.3-3.0 ng L-1 of additional PAHs, into the water column with the rest going into air, offsetting from 52 to 118% of dry PAH deposition flux into global lakes sediment per year. Given the PAH concentration in lake water is often in the range of 0.1-100 ng L-1, ebullition facilitated PAH flux may increase PAH concentration by a factor of 1.4 to 2.4 until 2,100, being a significant contributor for the PAH increment in lake waters.</t>
  </si>
  <si>
    <t>10.1016/j.watres.2021.117611</t>
  </si>
  <si>
    <t>Wang, X; Dai, WW; Filley, TR; Wang, C; Bai, E</t>
  </si>
  <si>
    <t>Aboveground litter addition for five years changes the chemical composition of soil organic matter in a temperate deciduous forest</t>
  </si>
  <si>
    <t>Global climate change has been found to affect plant net primary production and thereby could modify the quantity and quality of aboveground litter, which may consequently affect soil organic carbon (SOC). Whether those changes have influenced the chemical components of SOC is still unclear, especially for the soil beneath the surface soil. This study examined the changes in biopolymers (lignin, substituted fatty acids, amino sugars) in 0-10 cm and 10-20 cm soil depth in a temperate forest after five years of aboveground litter addition or removal treatments. The results showed that although SOC and soil nitrogen contents were not influenced by litter manipulation, the lignin phenols and substituted fatty acids contents in SOC of 10-20 cm soil were significantly higher in litter addition treatment compared to litter removal treatment, suggesting a selective accumulation pathway for these plant biopolymers in the 10-20 cm soil under litter manipulation. Soil amino sugar content, however, was not influenced by litter manipulation, although microbial biomass carbon (MBC) and nitrogen in 0-10 cm soil were significantly higher in litter addition plots due to the significantly higher substrate availability (dissolved organic carbon) and nutrient availability (total dissolved nitrogen) than those in the control. Although higher MBC could increase decomposition of SOC, this effect did not counterbalance the effect of higher aboveground litter input in litter addition plots, but rather changed the composition of SOC toward compounds of a purportedly more stable composition. The effects of aboveground litter removal were not entirely in contrast to the effects of aboveground litter addition on SOC, hinting that belowground inputs could sustain the storage of SOC for at least five years under aboveground litter removal treatment. The changes in the chemical composition of SOC under litter manipulation for five years suggested the potential changes in SOC stability and pool size in the future, especially in the 10-20 cm soil, to which more attention should be paid in future litter manipulation studies.</t>
  </si>
  <si>
    <t>10.1016/j.soilbio.2021.108381</t>
  </si>
  <si>
    <t xml:space="preserve">More about chemical composition of SOC less about action on SOC: The results showed that although SOC and soil nitrogen contents were not influenced by litter manipulation, the lignin phenols and substituted fatty acids contents in SOC of 10–20 cm soil were significantly higher in litter addition treatment compared to litter removal treatment, suggesting a selective accumulation </t>
  </si>
  <si>
    <t xml:space="preserve"> By 2050, mean soil loss rates due to water erosion may increase by 
13–22.5 % in agricultural areas of the EU and the UK compared to the 
2016 baseline. Compared to land use change, climate change showed a dominant effect on future soil erosion projections. A targeted application of cover crops in soil erosion hotspots combined with limited soil disturbance measures can partially or completely mitigate the effect of climate change on soil losses. Effective mitigation of future soil losses requires policy measures for soil conservation on at least 50 % of agricultural land with erosion rates above 5 t ha− 1 yr− 1
. </t>
  </si>
  <si>
    <t>Vasiljevic, T; Harner, T</t>
  </si>
  <si>
    <t>Bisphenol A and its analogues in outdoor and indoor air: Properties, sources and global levels</t>
  </si>
  <si>
    <t>Bisphenol A (BPA) and its analogues are high-volume production organic synthetic compounds used in the synthesis of plastics. BPA has been categorized as an endocrine disrupting compound due to its ability to disrupt the hormonal makeup of living organisms. Air and dust are common sources of exposure of BPA for living organisms and most sources are anthropogenic and a result of thermal destruction of BPA containing materials, import and export of recyclable materials (especially e-waste) and fugitive emissions near BPA handling facilities. Current reports on BPA levels in air are limited and focused on effluent and surface water analysis (due to BPA's propensity for environmental distribution to water). BPA's presence in the developing part of the world is of particular concern due to lack of regulations and uncontrolled incinerations of domestic and imported waste. The current review summarizes up-to-date scientific literature on BPA's occurrence in air. alongside physico-chemical and partitioning properties, persistence in air, seasonal variation, consideration of analytical strategies for BPA analysis and toxicological information. Globally reported air concentrations of BPA are included in this report, alongside reports on indoor air concentration of BPA and its analogues. As a special interest, levels of tetrabromobisphenol (TBBPA) are also mentioned. Overall, the highest outdoor air levels of BPA were reported in China (1.1 x 10(6) pg/m(3)) near a low-tech e-waste recycling site, while examination of indoor dust revealed the presence of bisphenol analogues used in BPA-free products, raising questions about their safety. Due to their low volatility. BPA and its analogues are mainly present in air associated with particles; this has important implications for their persistence in air and the role of particulate matter (especially microplastics) in their transport and deposition. Current understanding of BPA's particle association is limited, hence studying its potential for heterogeneous oxidative transformations is a pressing need required for accurate accounting of potential risk to human health and the environment. (C) 2021 The Authors. Published by Elsevier B.V.</t>
  </si>
  <si>
    <t>10.1016/j.scitotenv.2021.148013</t>
  </si>
  <si>
    <t>He, LH; Mo, XG; Hu, S; Liu, SX</t>
  </si>
  <si>
    <t>Global sensitivity and uncertainty analysis of the VIP ecosystem model with an expanded soil nitrogen module for winter wheat-summer maize rotation system in the North China Plain</t>
  </si>
  <si>
    <t>Accurately simulating the soil nitrogen (N) cycle is crucial for assessing food security and resource utilization efficiency. The accuracy of model predictions relies heavily on model parameterization. The sensitivity and uncertainty of the simulations of soil N cycle of winter wheat-summer maize rotation system in the North China Plain (NCP) to the parameters were analyzed. First, the N module in the Vegetation Interface Processes (VIP) model was expanded to capture the dynamics of soil N cycle calibrated with field measurements in three ecological stations from 2000 to 2015. Second, the Morris and Sobol' algorithms were adopted to identify the sensitive parameters that impact soil nitrate stock, denitrification rate, and ammonia volatilization rate. Finally, the shuffled complex evolution developed at the University of Arizona (SCE-UA) algorithm was used to optimize the selected sensitive parameters to improve prediction accuracy. The results showed that the sensitive parameters related to soil nitrate stock included the potential nitrification rate, Michaelis constant, microbial C/N ratio, and slow humus C/N ratio, the sensitive parameters related to denitrification rate were the potential denitrification rate, Michaelis constant, and N2O production rate, and the sensitive parameters related to ammonia volatilization rate included the coefficient of ammonia volatilization exchange and potential nitrification rate. Based on the optimized parameters, prediction efficiency was notably increased with the highest coefficient of determination being approximately 0.8. Moreover, the average relative interval length at the 95% confidence level for soil nitrate stock, denitrification rate, and ammonia volatilization rate were 11.92, 0.008, and 4.26, respectively, and the percentages of coverage of the measured values in the 95% confidence interval were 68%, 86%, and 92%, respectively. By identifying sensitive parameters related to soil N, the expanded VIP model optimized by the SCE-UA algorithm can effectively simulate the dynamics of soil nitrate stock, denitrification rate, and ammonia volatilization rate in the NCP.</t>
  </si>
  <si>
    <t>10.1016/S1002-0160(20)60048-0</t>
  </si>
  <si>
    <t>Cerretelli, S; Poggio, L; Yakob, G; Boke, S; Habte, M; Coull, M; Peressotti, A; Black, H; Gimona, A</t>
  </si>
  <si>
    <t>The advantages and limitations of global datasets to assess carbon stocks as proxy for land degradation in an Ethiopian case study</t>
  </si>
  <si>
    <t>Land degradation leads to ecosystem degradation, reducing ecosystem functioning and depleting ecosystems' resilience. The majority of factors linked to land degradation are closely related with the depletion of below- and above-ground stocks of organic carbon. Organic carbon stock is important for climate change mitigation and for restoring soil functions such as those crucial to support food security. In this study, we mapped carbon stocks to infer land degradation in a small area in the Ethiopian Great Rift Valley. The study aimed to assess carbon stock status and to identify limitations and advantages of using global data in mapping at local scale relative to using local data. Two different datasets were developed; i) a global dataset characterised by data from datasets with global coverage data, and ii) a hybrid dataset that coupled data from global datasets, soil data derived from a local survey, and land cover data derived from a supervised classification of satellite images. The results showed that i) global datasets introduced inaccuracy that must be taken into account for advocating interventions at a local scale, and ii) global datasets could be used at a small catchment level for decision-making, if a simple rank of values is sufficient, but they might provide an optimistic picture of land degradation because they overestimate stocks.</t>
  </si>
  <si>
    <t>10.1016/j.geoderma.2021.115117</t>
  </si>
  <si>
    <t>Dvornikov, YA; Vasenev, VI; Romzaykina, ON; Grigorieva, VE; Litvinov, YA; Gorbov, SN; Dolgikh, AV; Korneykova, MV; Gosse, DD</t>
  </si>
  <si>
    <t>Projecting the urbanization effect on soil organic carbon stocks in polar and steppe areas of European Russia by remote sensing</t>
  </si>
  <si>
    <t>This paper describes the effect of urbanization on soil organic carbon (SOC) stocks by projecting the main urban land cover classes over the initial pre-urban soil maps. Two cities different in climate and soil conditions as well as in availability of SOC data were chosen as the case studies. Rostov-on-Don is the center of Russian South, where croplands and natural steppes have been conventionally thoroughly studied by soil scientists. In contrast, soils of Murmansk located in Russian Arctics have always been overlooked due to low suitability for agriculture. Global, national and regional soil maps and databases were used to estimate pre-urban SOC stocks in the areas. The outcomes based on Harmonized World Soil Database were highly uncertain, underestimating 0-100 cm SOC stocks in the polar region and overestimating them in the steppe region, whereas the results based on Digital Soil Map of Russia and regional maps were comparable. Land cover structures of Rostov-on-Don and Murmansk were mapped based on the stepwise per-pixel and sub-pixel classification algorithms applied to Sentinel-2 and included the following classes: sealed soils, green lawns, trees and shrubs, bare soils and water. Murmansk was dominated by trees and shrubs (58.1%) with the proportion of area 17.5% covered by sealed soils. In Rostov-on-Don, less than 30% of the total area was covered by trees and shrubs which is also comparable with bare soils (19.6%)_and lawns (23.4%), whereas almost one third of the territory was sealed (27.6%). These land cover structures had a different impact on the topsoil SOC stocks: a 30-50% increase in Murmansk compared to the 18% decrease in Rostov-on-Don. An increase of the 0-100 cm SOC stocks was shown for both regions, however in the polar conditions it was two times higher compared to the steppe. In polar conditions, conversion of natural soils into urban non-sealed soils increased SOC stocks from 30% to more than 4 times in 0-10 cm layer and from 47% to almost 3 times in the 0-100 cm layer. The highest increase was reported for the lawns, whereas SOC under trees and shrublands were considerably lower. In Rostov-on-Don, sealed and bare soils stored less SOC compared to the initial natural soils. The conversion of natural areas into urban green infrastructure increased SOC up to 50-70%. Although the absolute SOC values based on the global and national legacy data are highly uncertain, especially for the polar areas, the research outcomes clearly reveal possible patterns in SOC changes induced by different urbanization pathways in contrast climatic conditions and highlight the complexity of the urbanization effect on soils</t>
  </si>
  <si>
    <t>10.1016/j.geoderma.2021.115039</t>
  </si>
  <si>
    <t>Ilyasov, DV; Molchanov, AG; Suvorov, GG; Glagolev, MV; Sirin, AA</t>
  </si>
  <si>
    <t>Net ecosystem exchange of carbon dioxide on hayland with drained peat soil in central European Russia: mowing scenario analysis</t>
  </si>
  <si>
    <t>Haylands are the mildest option for the agricultural use of drained peatlands in terms of CO2 emissions. However, CO2 fluxes and their balance may depend on various conditions including the frequency of mowing and amount of phytomass removed. Based on field measurements of CO2 fluxes using the chamber method and monitoring of environmental factors conducted in 2018-2020 on hayland and fallow on drained peatland in central European Russia, a mathematical model of CO2 balance was built. Numerical experiments showed that mowing of hayland, irrespective of the intensity, did not lead to an increase in CO2 emissions compared to fallow. Fallow and hayland after single mowing had closely modelled net ecosystem exchange (NEE) values: 9.9 +/- 2.4 and 8.5 +/- 2.7 t C ha(-1) season(-1), respectively. Furthermore, a single mowing turned out 2.8 t ha(-1) of hay (0.8 +/- 0.1 t C ha(-1)), and 4.4 (1.4 +/- 0.1) after double mowing. The modelled NEE after double mowing increased to 9.4 +/- 2.9 t C ha(-1) season(-1). A single mowing session in early summer is recommended. Compared to other uses, e.g. arable land, mowing on hayland is a compromise between reducing CO2 emissions and gaining economic benefits from drained peatlands.</t>
  </si>
  <si>
    <t>ARCHIVES OF AGRONOMY AND SOIL SCIENCE</t>
  </si>
  <si>
    <t>10.1080/03650340.2021.1982135</t>
  </si>
  <si>
    <t>Elrys, AS; Wang, J; Metwally, MAS; Cheng, Y; Zhang, JB; Cai, ZC; Chang, SX; Muller, C</t>
  </si>
  <si>
    <t>Global gross nitrification rates are dominantly driven by soil carbon-to-nitrogen stoichiometry and total nitrogen</t>
  </si>
  <si>
    <t>Soil gross nitrification (GN) is a critical process in the global nitrogen (N) cycle that results in the formation of nitrate through microbial oxidation of ammonium or organic N, and can both increase N availability to plants and nitrous oxide emissions. Soil GN is thought to be mainly controlled by soil characteristics and the climate, but a comprehensive analysis taking into account the climate, soil characteristics, including microbial characteristics, and their interactions to better understand the direct and indirect controlling factors of GN rates globally is lacking. Using a global meta-analysis based on 901 observations from 330 N-15-labeled studies, we show that GN differs significantly among ecosystem types, with the highest rates found in croplands, in association with higher pH which stimulates nitrifying bacteria activities. Autotrophic and heterotrophic nitrifications contribute 63% and 37%, respectively, to global GN. Soil GN increases significantly with soil total N, microbial biomass, and soil pH, but decreases significantly with soil carbon (C) to N ratio (C:N). Structural equation modeling suggested that GN is mainly controlled by C:N and soil total N. Microbial biomass and pH are also important factors controlling GN and their effects are similar. Precipitation and temperature affect GN by altering C:N and/or soil total N. Soil total N and temperature drive heterotrophic nitrification, whereas C:N and pH drive autotrophic nitrification. Moreover, GN is positively related to nitrous oxide and carbon dioxide emissions. This synthesis suggests that changes in soil C:N, soil total N, microbial population size, and/or soil pH due to anthropogenic activities may influence GN, which will affect nitrate accumulation and gaseous emissions of soils under global climate and land-use changes.</t>
  </si>
  <si>
    <t>10.1111/gcb.15883</t>
  </si>
  <si>
    <t xml:space="preserve">More relevant for GHG emissions rather than specific soil conservation action and what that means for adaptation and mitigation outcomes. </t>
  </si>
  <si>
    <t>Therefore, the implication of this study is that addition of organic amendments with high C:N will reduce GN via improving soil microbial NO3− assimilation (Cheng et al., 2017), 
and thus reduce the risk of N leaching and runoff from soil (Zhang, 
Zhu, et al., 2013). However, it should not be neglected that appli_x0002_cation of organic amendments, a common practice to lessen soil compaction, would reduce soil bulk density (Xu et al., 2019), thereby stimulating gross N mineralization (Elrys et al., 2021) and ultimately increase GN</t>
  </si>
  <si>
    <t>The GN was a factor controlling 
global soil N2O and CO2 emissions</t>
  </si>
  <si>
    <t xml:space="preserve">Would need to read paper more thoroughly </t>
  </si>
  <si>
    <r>
      <t xml:space="preserve">Evidence of GN on CO2 emissions, however, not necessarily impact of </t>
    </r>
    <r>
      <rPr>
        <i/>
        <sz val="11"/>
        <color theme="1"/>
        <rFont val="Calibri"/>
        <family val="2"/>
        <scheme val="minor"/>
      </rPr>
      <t xml:space="preserve">action.? : </t>
    </r>
    <r>
      <rPr>
        <sz val="11"/>
        <color theme="1"/>
        <rFont val="Calibri"/>
        <family val="2"/>
        <scheme val="minor"/>
      </rPr>
      <t>Therefore, GN changes the 
soil inorganic C stocks (Dalal et al., 2005), increases CO2 efflux to 
the atmosphere and thus influences the global C cycle and global 
warming</t>
    </r>
  </si>
  <si>
    <t>Knigawka, P; Pianko-Oprych, P; Krpec, K; Kubonova, L</t>
  </si>
  <si>
    <t>Comparison of emissions from smokeless coal combustion in a household heating boiler used in Central Europe</t>
  </si>
  <si>
    <t>The objective of this work was to evaluate the relationship between the fuel quality and the gaseous and particulate pollutant emissions generated from a hot-water boiler during the combustion of different types of innovative processed fuels: smokeless coal, smokeless briquettes 1-3, smokeless pellets and unprocessed hard coal. The aim of our research was to prove the presumption that smokeless processed coals produce less gaseous and particulate emissions. By using modern fuels in already used and manufactured older boilers, there is a possibility to significantly reduce emissions of organic gaseous compounds (OGC) and polycyclic aromatic hydrocarbons (PAHs). The emission situation in the heating season can be significantly improved even without costly production, and thus consumption of natural resources and energy, and installation of modern boilers. Physical and chemical characterization of solid-fuel samples, including determination of moisture content, ash, volatile organic content, calorific value and elemental composition analysis, were performed. Fuels were burned in one type of hot-water boiler class 1 according to EN 303-5 to determine the impact of applied fuel types on pollutant emissions. The pollutant emissions were characterized by the contents of gaseous components: nitrogen oxides NOx, sulfur dioxide SO2, carbon monoxide CO, carbon dioxide CO2, organic gaseous compounds OGC and particle components: total suspended particles TSP, particulate matter less than 2.5 mu m and 10 mu m (PM2.5 and PM10, respectively) and polycyclic aromatic hydrocarbons PAHs in both phases. The emission factors from six types of fuel were compared with applicable European standards. The lowest NOx content was observed for smokeless briquette 1, while the lowest SO2 content was observed for smokeless pellets. The emission of CO was at a similarly low level of 200 g/kg for smokeless briquette 1, smokeless briquette 2 and hard coal. Gaseous and pollutant emissions described by PM2.5 and TSP were observed to be the lowest for smokeless coal, smokeless briquette 1 and smokeless briquette 2.</t>
  </si>
  <si>
    <t>10.1007/s13762-021-03649-9</t>
  </si>
  <si>
    <t xml:space="preserve"> losses of SIC as HCO3− leaching and CO2 efflux from calcareous soils (7.5 Tg C yr− 1) and liming (273 Tg C yr− 1) during acidity neutralization, </t>
  </si>
  <si>
    <t>the significant worldwide increase in soil 
acidification, mainly because of intensive N fertilization and high atmospheric deposition, causes a considerable decrease in SIC stocks, leading to very high unaccounted CO2 efflux. Additionally, large areas of acidic soils 
worldwide are regularly subjected to high SIC applications in the form of lime to remediate acidity, which is another direct source of CO2 emission. Consequently, global efforts to mitigate climate change through SOC sequestration need a revisit as SIC-borne C losses are significant both in terms of C stocks and soil fertility loss, upon which future SOC sequestration will be reduced. Compared to SOC, wherein C stocks can be increased through management, SIC losses are irreversible and cause significant decline in soil health, ecosystem services, and functions.</t>
  </si>
  <si>
    <t xml:space="preserve">Potentially actions to improve soil ph will have negative impacts on CO2 emissions due to impacts on SIC.  Most cereals, fruits, and vegetables grow best in neutral soils, and therefore, the future of food production is at risk under the prevailing conditions of increasing N fertilization and soil acidification. Thus, the consequences of N fertilization-induced acidification should be consid_x0002_ered from a larger perspective at the ecosystem level in terms of food security and safety, disruption of the global C cycle, and its contribution to climate change and global warming. </t>
  </si>
  <si>
    <t>Not clearly relevant to soil conservation but may be relevant to action 13 e.g. improved management</t>
  </si>
  <si>
    <t>Matos, J; Silveira, C; Cerqueira, M</t>
  </si>
  <si>
    <t>Particle-bound polycyclic aromatic hydrocarbons in a rural background atmosphere of southwestern Europe</t>
  </si>
  <si>
    <t>Polycyclic aromatic hydrocarbons (PAHs) are a group of organic pollutants widely distributed in the atmosphere and well known for their carcinogenic and mutagenic properties. Over the last two decades, research about atmospheric PAHs has been focused in urban and industrial areas, while less attention has been given to rural areas. This study aims to contribute to filling this gap by analyzing the levels, sources and associated health risks of particulate PAHs in a rural coastal atmosphere of southwestern Europe (Portugal). A total of 132 PM10 aerosol samples were collected over a 3-year period, from 2014 to 2016, with a high-volume sampler and analyzed for 7 PAHs by high-performance liquid chromatography. The global average of the sum of the concentrations of PAHs (SPAHs) was 0.320 +/- 0.597 ng/m(3). Benzo[b]fluoranthene was the dominant congener in the majority of aerosol samples, with an average contribution of 25% to the SPAHs. A seasonal trend was repeatedly observed over the study period with higher concentrations of PAHs during the autumn and winter months. The HYSPLIT model was used to examine air mass transport pathways into the sampling site, revealing that changes in the frequency of continental air mass trajectories were a key factor explaining the seasonal variation of PAHs. Model runs also indicated that fast-moving air masses were more efficient at dispersing PAHs emitted in the surrounding region than slow-moving air masses with a similar origin (marine or continental). The average concentration of benzo[a]pyrene, a powerful human carcinogen, was found to be 0.044 +/- 0.098 ng/m(3), approximately two orders of magnitude lower than average values previously recorded in the most polluted European atmospheres. Diagnostic ratio analysis suggested that mobile and stationary combustion sources were equally contributing to the atmospheric load of PAHs. The estimated average lifetime lung cancer risk was below the health-based guideline level, indicating a low risk of lung cancer development associated with inhalation exposure to particle-phase PAHs. (C) 2021 Elsevier B.V. All rights reserved.</t>
  </si>
  <si>
    <t>10.1016/j.scitotenv.2021.147666</t>
  </si>
  <si>
    <t>Prandecki, K; Wrzaszcz, W; Zielinski, M</t>
  </si>
  <si>
    <t>Environmental and Climate Challenges to Agriculture in Poland in the Context of Objectives Adopted in the European Green Deal Strategy</t>
  </si>
  <si>
    <t>The European Green Deal strategy, prepared in 2019, involves a number of challenges for European agriculture. These challenges are broadly linked to a need for agriculture to undertake actions in order to improve environmental and climate protection, which will require changes in agricultural practices and the currently observed industrialization processes of agriculture that are destabilizing ecosystems and climate. In view of the diversity of agriculture and its impacts on the environment, it is important to identify the challenges faced by the EU Member States. The aim of this paper is to identify the main environmental and climate challenges that agriculture in Poland will have to face due to the current European Green Deal strategy and its objectives, taking into account the organizational changes in this sector so far and the existing forms of environmental protection in rural areas. The paper is based on empirical data from the Farm Structure Survey conducted by Statistics Poland in 2005, 2007 and 2016, data on greenhouse gas emissions of agricultural origin gathered by the National Centre for Emissions Management (KOBiZE), data from the European Commission, the General Directorate for Environmental Protection and the Institute of Soil Science and Plant Cultivation-State Research Institute concerning the delimitation of the Natura 2000 areas in Poland and the Institute of Agricultural and Food Economics-National Research Institute on three national variants of High Nature Value Farmland areas delimited for the needs of the European Commission, as well as data from the Ministry of Agriculture and Rural Development regarding the delimitation of the less favoured areas with high natural value. In addition, a literature review was conducted indicating the links between agriculture, the environment and climate. The results of the study illustrate the state of Polish agriculture and the changes in this sector in the context of environmental and climate challenges. The results also identify the most difficult areas that will require practical solutions in the future to implement the European Green Deal strategy in Poland. The findings will provide an important basis for policy makers in terms of effective support of agriculture and for the scientific community with regard to agricultural research, which should be particularly developed in order to be able to adapt the agricultural sector to new challenges.</t>
  </si>
  <si>
    <t>10.3390/su131810318</t>
  </si>
  <si>
    <t>Drexler, S; Gensior, A; Don, A</t>
  </si>
  <si>
    <t>Carbon sequestration in hedgerow biomass and soil in the temperate climate zone</t>
  </si>
  <si>
    <t>Hedgerows are a traditional form of agroforestry in the temperate climate zone. The establishment of hedgerows may be a promising strategy to promote carbon (C) sinks for climate change mitigation. We therefore conducted a meta-analysis compiling data from 83 sites on soil organic carbon (SOC) stocks beneath hedgerows in comparison with adjacent croplands and grasslands, plus biomass data from 64 hedgerows. On average (+/- SD), the establishment of hedgerows on cropland increased SOC stocks by 32 +/- 23 %. No significant differences were found between the SOC stocks of hedgerows and those of grassland. The average above-ground biomass stock was 47 +/- 29 Mg C ha(-1). Only one study reported measurements of below-ground biomass stocks and root/shoot ratios. Based on these measurements, an average below-ground biomass stock of 44 +/- 28 Mg C ha(-1) was estimated, but with high uncertainty. In total, hedgerows were estimated to store 104 +/- 42 Mg ha(-1) more C than croplands, with biomass contributing 84 % (87 +/- 40 Mg C ha(-1)) and soil 16 % (17 +/- 12 Mg C ha(-1)) to this amount. Total C sequestration with the establishment of hedgerows on cropland could be between 2.1 and 5.2 Mg ha(-1) year(-1) for a period of 50 and 20 years, respectively. Our results indicate that C stocks in hedgerows are on average comparable to estimates for forests. The establishment of hedgerows, especially on cropland, can therefore be an effective option for C sequestration in agricultural landscapes while enhancing biodiversity and soil protection.</t>
  </si>
  <si>
    <t>10.1007/s10113-021-01798-8</t>
  </si>
  <si>
    <t>The establishment of hedgerows may be a promising strategy to promote carbon (C) sinks for climate change mitigation. On average (± SD), the establishment of hedgerows on cropland increased SOC stocks by
32 ± 23 %. No significant differences were found between the SOC stocks of hedgerows and those of grassland. In total, hedgerows were estimated to store 104 ± 42 Mg ha−1 more C than croplands, with
biomass contributing 84 % (87 ± 40 Mg C ha−1
) and soil 16 % (17 ± 12 Mg C ha−1
) to this amount. Total C sequestration with the
establishment of hedgerows on cropland could be between 2.1 and 5.2 Mg ha−1 year−1 for a period of 50 and 20 years,
respectively. We calculated a SOC sequestration rate of between 0.3 (50-
year scenario) and 0.9 Mg C ha−1 year−1 (20-year scenario) for
the establishment of hedgerows on cropland.</t>
  </si>
  <si>
    <t>If the biomass is cut, it is often not used (e.g. for
heating purposes) but left on the ground as woody debris or
burnt on site. Not using the biomass affects not only the
hedgerows’ ecological functions, but can also have a negative
effect on the total C budget, thus reducing the maximum
achievable climate mitigation potential of hedgerows. The an_x0002_nual energy production of hedgerows can be 76 GJ ha−1
year−1, based on an above-ground biomass regrowth rate of
4 Mg dry mass ha−1 year−1 (Axe et al. 2017; Lingner et al.
2018; Seidel et al. 2015) and a calorific value of woodchips
from hedgerows of 19 GJ Mg−1 (Chambers et al. 2015). One
hectare of hedgerow biomass would therefore provide heating
energy for about two households, with an average annual en_x0002_ergy consumption for heating of 37 GJ per dwelling in the
European Union in 2017</t>
  </si>
  <si>
    <t>20 yr scenario</t>
  </si>
  <si>
    <t>Chahal, I; Hooker, DC; Deen, B; Janovicek, K; Van Eerd, LL</t>
  </si>
  <si>
    <t>Long-term effects of crop rotation, tillage, and fertilizer nitrogen on soil health indicators and crop productivity in a temperate climate</t>
  </si>
  <si>
    <t>Although diversifying crop rotations with perennials and cover crops and implementing no-tillage practices has been promoted as an effective strategy for increasing soil carbon and nitrogen storage in the long-term, uncertainty still remains, particularly regarding the association between crop productivity and soil health. Therefore, using two long-term experiments, we investigated the effects of crop rotation, tillage system, and nitrogen fertilizer application (at Ridgetown only) on surface soil (0-15 cm depth) parameters (soil organic carbon (SOC), total nitrogen (TN), commercial soil health tests (evolved CO2 and NH3 indicating microbial activity)), and crop yield in 2016. We used 5-yr average crop yield variability to test for the relationship of SOC and TN with crop yield stability. Results indicated that diversification of corn and soybean rotations and their monocultures with cover crops, perennials, and small grain cereals enhanced soil health indicators (by 32% at Ridgetown (21 yr) and 49% at Elora (36 yr)) and crop productivity (16% at Ridgetown and 29% at Elora). At Ridgetown, corn yield was 10.4% greater with including red clover to the corn-soybean-winter wheat than monoculture corn. Similarly, corn yield was enhanced by 25% when alfalfa was added to monoculture corn at Elora. Nitrogen fertilizer application did not increase surface SOC storage at Ridgetown. No-tillage system had greater evolved NH3-N (by 7.2%) and evolved CO2-C (by 27.9%) than conventional tillage at Elora only. Consistent with management effects on crop yield, at both sites, evolved NH3-N and CO2-C were greatest from rotations with winter wheat, red clover, and alfalfa. Additionally, a strong positive relationship of SOC and TN with soil health tests confirms the suitability of the commercial tests to detect management effects on soil health indicators in the long-term. At both sites, SOC positively correlated with crop yield indicating a direct association between soil carbon status and agroecosystem resiliency. We conclude that diversifying crop rotations increases soil microbial activity, surface SOC sequestration, and crop productivity in the long-term; thus, is a critical component for developing sustainable agroecosystems.</t>
  </si>
  <si>
    <t>10.1016/j.still.2021.105121</t>
  </si>
  <si>
    <t xml:space="preserve">Not clear from abstract whether located in UK - possibly not. Retained for now. </t>
  </si>
  <si>
    <t xml:space="preserve"> diversification of corn and soybean rotations and their 
monocultures with cover crops, perennials, and small grain cereals enhanced soil health indicators (by 32% at 
Ridgetown (21 yr) and 49% at Elora (36 yr)) and crop productivity (16% at Ridgetown and 29% at Elora). At 
Ridgetown, corn yield was 10.4% greater with including red clover to the corn-soybean-winter wheat than 
monoculture corn. Similarly, corn yield was enhanced by 25% when alfalfa was added to monoculture corn at 
Elora. Nitrogen fertilizer application did not increase surface SOC storage at Ridgetown. No-tillage system had 
greater evolved NH3-N (by 7.2%) and evolved CO2-C (by 27.9%) than conventional tillage at Elora only. 
Consistent with management effects on crop yield, at both sites, evolved NH3-N and CO2-C were greatest from 
rotations with winter wheat, red clover, and alfalfa. Additionally, a strong positive relationship of SOC and TN 
with soil health tests confirms the suitability of the commercial tests to detect management effects on soil health 
indicators in the long-term. At both sites, SOC positively correlated with crop yield indicating a direct association 
between soil carbon status and agroecosystem resiliency</t>
  </si>
  <si>
    <t xml:space="preserve">5 year analysis </t>
  </si>
  <si>
    <t>no evidence</t>
  </si>
  <si>
    <t>USA study. Assuming that increasing crop yield and productivity makes crops more resilient to future hazards (risk 4)</t>
  </si>
  <si>
    <t>Zhang, F; Chen, YJ; Su, PH; Cui, M; Han, Y; Matthias, V; Wang, GH</t>
  </si>
  <si>
    <t>Variations and characteristics of carbonaceous substances emitted from a heavy fuel oil ship engine under different operating loads</t>
  </si>
  <si>
    <t>Heavy fuel oil (HFO) accounts for approximately 80% of the fuel consumption of ocean-going ships in the world. Multiple toxic species are found in HFO exhaust, however, carbonaceous substances emitted from low-speed marine engine exhaust at different operating loads have not been thoroughly addressed. Therefore, a bench test for a low-speed marine engine with HFO fuel under different operating modes was carried out in this study. Emission factors and characteristics of CO2, CO, organic carbon (OC), elemental carbon (EC), as well as OC and EC fragments, organic matters of n-alkanes and polycyclic aromatic hydrocarbons (PAHs) are given and discussed. Combined with the correlation analysis results among the measured species and engine technical parameters, the formation processes and influence factors of carbonaceous components are also inferred in this study. Besides, together with OC to EC ratio, n-alkanes to PAHs ratio, etc., EC1 to soot-EC ratio in PM can be considered as tracer characteristic of high-sulfur-content HFO ship distinguished from diesel fuel ships. Profiles of n-alkanes and PAHs in PM can be used to distinguish shipping emission source from other combustion sources. Moreover, characteristics of carbonaceous components in size-segregated particles are also discussed, including OC, EC, OC and EC fragments, as well as organic matters. Results show that most of the particle mass, OC, EC, and organic matters are concentrated in fine particles with size of less than 1.1 mu m, indicating the significance of ultrafine particles. Formation processes of OC and EC fragments, EC1 and soot-EC are also deduced and proved combined with the characteristics of OC and EC fragments, organic matters, and especially PAHs. Besides, the large variations of OC to EC ratios and speciated profiles of n-alkanes and PAHs in different particle size bins indicate that particle size should be considered when they are used as characteristic tracer in source apportionment studies.</t>
  </si>
  <si>
    <t>10.1016/j.envpol.2021.117388</t>
  </si>
  <si>
    <t>Contosta, AR; Arndt, KA; Campbell, EE; Grandy, AS; Perry, A; Varner, RK</t>
  </si>
  <si>
    <t>Management intensive grazing on New England dairy farms enhances soil nitrogen stocks and elevates soil nitrous oxide emissions without increasing soil carbon</t>
  </si>
  <si>
    <t>Management intensive grazing (MIG), also known as rotational grazing or multi-paddock grazing, is purported to sequester carbon (C) in soils compared to other agricultural management systems. Prior research examining the potential for MIG to enhance soil C has been inconclusive, and past investigations have not addressed whether higher nitrous oxide (N2O) emissions may accompany increases in soil C stocks. Here we examined linkages among MIG, soil C accumulation, and N2O emissions in cool-season, organic pastures of the northeastern United States. We found that pastures under MIG increased soil C concentrations by 11% from 0-15 cm depth but that soil C stocks at all sampled depths did not differ between hayed and grazed fields. We observed a divergent response in soil N to MIG, where both N concentrations and stocks significantly increased and the soil C:N ratio significantly decreased in rotationally grazed pastures. Our results also demonstrated that during the second year of the study, N2O emissions were on average 33% higher in grazed fields and compared to hayed fields. These elevated N2O fluxes in MIG fields may have offset any soil C gains achieved under MIG, as demonstrated by similar climate forcing values (as CO2-equivalents) for hayed and grazed pastures over a 100-year time horizon. The significant variation we detected among farms in soil C and N stocks, soil microbial activity, plant biomass production, and soil greenhouse gas emissions demonstrates that MIG does not have uniform effects across the landscape. Overall, our study demonstrates that care should be taken when promoting management practices that may have unintended climate consequences.</t>
  </si>
  <si>
    <t>10.1016/j.agee.2021.107471</t>
  </si>
  <si>
    <t xml:space="preserve">We found that pastures under Mangement Intensive Grazing increased soil C concentrations by 11% from 0–15 cm depth but that 
soil C stocks at all sampled depths did not differ between hayed and grazed fields. We observed a divergent  response in soil N to MIG, where both N concentrations and stocks significantly increased and the soil C:N ratio significantly decreased in rotationally grazed pastures. Our results also demonstrated that during the second year of the study, N2O emissions were on average 33% higher in grazed fields and compared to hayed fields. These elevated N2O fluxes in MIG fields may have offset any soil C gains achieved under MIG, as demonstrated by similar climate forcing values (as CO2-equivalents) for hayed and grazed pastures over a 100-year time horizon. 
The significant variation we detected among farms in soil C and N stocks, soil microbial activity, plant biomass production, and soil greenhouse gas emissions demonstrates that MIG does not have uniform effects across the 
landscape. </t>
  </si>
  <si>
    <t>USA based (FYI other actions have discarded USA studies)</t>
  </si>
  <si>
    <t>Li, KY; Niu, MN; Bai, WM; Yang, ZL; Li, GY</t>
  </si>
  <si>
    <t>Water-dominated negative effects of nitrogen enrichment on soil respiration in a temperate steppe</t>
  </si>
  <si>
    <t>Soil respiration (SR) has been demonstrated to be affected by nitrogen (N) enrichment. However, most studies examine the effect of N enrichment on SR using only two levels of N treatments (i.e. control vs N enrichment). Current understanding of SR responses to varying rates of N enrichment remains unclear. A field manipulative experiment with eight levels of N addition (0, 1, 2, 4, 8, 16, 32, 64 g N m(-2) yr(-1)) was performed to examine SR responses to N enrichment rates in a temperate steppe of northern China. A nonlinear decrease in SR along N addition gradient was observed in the temperate steppe. N addition decreased SR mainly through reducing soil moisture in this study. These findings facilitate accurate estimation of soil C flux in the scenario of intensified N enrichment.</t>
  </si>
  <si>
    <t>10.1016/j.apsoil.2021.104023</t>
  </si>
  <si>
    <t>Probably worthwhile including</t>
  </si>
  <si>
    <t>we model three scenarios of large-scale deployment for two such systems, riparian
buffers and windbreaks, across over 81,000 landscapes in Europe. The results show that these systems can effectively reduce nitrogen emissions to water and soil loss by wind erosion, while simultaneously providing substantial environmental co-benefits, having limited negative effects on current agricultural production. Total avoided N emissions to water in the Low-impact and Food-first scenarios are 1.6–4.8 and 2.9 kt, respectively. In the Biomass scenario, reduced soil loss due to water erosion ranges from 1.9 Mt y−1 (if only SRF windbreaks) to 3.2 Mt y−1 (if only SRC windbreaks). This corresponds to about 1% of total water erosion in EU27 + UK, although a more sub_x0002_stantial 10–33% of total water erosion in the landscapes where windbreaks are established. The median contribution of wind_x0002_breaks towards reducing water erosion down to a low-impact level is 95–112%</t>
  </si>
  <si>
    <t>The maximum total biomass produc_x0002_tion of SRC in riparian buffers and windbreaks amount to about 16 kt y−1 (300 PJ) and 24 kt y−1 (450 PJ), respectively, in the Biomass scenario. The total GHG emissions savings of
riparian buffers and windbreaks would in this deployment sce_x0002_nario reach about 38.5–53.5 Mt CO2-eq y−1,1–1.4% of total EU-28 GHG emissions (all sectors) in 201832. . As for
riparian buffers, effects on SOC depend largely on the windbreak
area. In the Biomass scenario (Fig. 5a, d), the total SOC increase
is, therefore, the greatest, 38–45 Mt C by 2050, corresponding to
4.6–5.5 Mt CO2-eq of annual GHG emissions savings. In the
other scenarios, total SOC increases are 4–11 Mt C for Low_x0002_impact (Fig. 5b, e) and 6 Mt C for Food-first (Fig. 5c). Corre_x0002_sponding annual GHG emissions savings are 0.5–1.3 and 0.7 Mt
CO2-eq y−1, respectively. (Table 2; Supplementary Table 2).</t>
  </si>
  <si>
    <t>However, the results vary substantially between the different deployment scenarios. The GHG emission savings associated with biomass use can be expected to change over time, because both
product substitution patterns and GHG intensity of biobased as well as substituted products will change as consumption and production systems develop towards lower GHG intensity.</t>
  </si>
  <si>
    <t xml:space="preserve">Figures inside paper are useful . Also brekadown of different scenarios. Only a few examples extracted due to time  - for balanced look across scenarios go back through paper </t>
  </si>
  <si>
    <t>Kranabetter, JM; Philpott, TJ; Dunn, DE</t>
  </si>
  <si>
    <t>Manganese limitations and the enhanced soil carbon sequestration of temperate rainforests</t>
  </si>
  <si>
    <t>Manganese (Mn) has been identified as a regulatory bottleneck in carbon (C) turnover because of its role as an enzymatic co-factor in the oxidative decomposition of C by Mn-peroxidase (MnP). We tested this limit on decay using forest soils from coastal British Columbia with contrasting Mn concentrations. Moderately weathered soils (Brunisols) had an average 3.6-fold increase in MnP activity within the upper soil profile in comparison to highly weathered Podzols. Ordination of the Agaricomycete fungal community, which are responsible for MnP production, confirmed significant differences in assemblages between soil types for saprotrophic fungi, particularly species within Agaricales, Trechisporales and Auriculariales. Ectomycorrhizal fungi of Pseudotsuga menziesii were equally aligned with soil type and select taxa more abundant on Brunisols may have supplemented MnP activity. A laboratory incubation with an Mn amendment produced significant interactions in MnP activity by soil type. Surprisingly, MnP activity of both Brunisol substrates declined substantially with an amendment (- 56 and - 40% for forest floor and mineral soil, respectively), in contrast to Podzols (- 30 and + 26%, respectively). This inhibitory response was linked to considerable uptake of the added Mn in Brunisols, presumably by saprotrophic fungi, and underscores how Mn likely operates directly on fungi as a regulator of gene transcription for MnP production. Our study highlights a new perspective concerning the abiotic drivers underpinning the expansive soil C stocks across perhumid temperate rainforests of the Pacific Northwest.</t>
  </si>
  <si>
    <t>10.1007/s10533-021-00840-5</t>
  </si>
  <si>
    <t>Cao, YS; Shan, Y; Wu, PC; Zhang, P; Zhang, ZY; Zhao, FL; Zhu, TB</t>
  </si>
  <si>
    <t>Mitigating the global warming potential of rice paddy fields by straw and straw-derived biochar amendments</t>
  </si>
  <si>
    <t>The effects of incorporating rice straw or additions of biochar to rice paddies on climate change are uncertain. Both practices may have multiple roles in regulating greenhouse gas (GHG) emissions, and carbon (C) and nitrogen (N) cycling may be re-coupled. A mesocosm experiment was conducted to evaluate the effects of rice straw and straw-derived biochar amendments to rice paddies on methane (CH4), carbon dioxide (CO2), and nitrous oxide (N2O) emissions. Applying urea with straw increased total CH4 emissions during the rice season by more than 20 times compared with urea alone and decreased total CO2 uptake by 27.1%, but decreased total N2O emissions by 49.1%. Applying urea with biochar increased total CH4 emissions by more than 10 times compared with urea alone, but increased total CO2 uptake by 43.5% and decreased total N2O emissions by 8.4%. On a 100-year time horizon, N2O emissions dominated the global warming potential (GWP) of the three GHGs for all the N treatments, resulting in a positive GWP over the observation period. Applying urea with straw decreased the GWP by 436.9 g CO2-eq m(-2) season(-1) relative to urea alone, as the decrease in N2O emissions exceeded the increase in CH4 emissions as well as the decrease in CO2 uptake. Biochar amendment decreased the GWP by 375.6 g CO2-eq m(-2) season(-1), primarily due to increased CO2 uptake. Based on our results, the climate change mitigation capacity of straw amendment may be further improved by decreasing N2O emissions during the basal fertilization period via changing plant residue species combined with improved N management. Another improvement was to control CO2 emissions after the second topdressing through changing residue species and co-application of straw and its biochar. However, these measures require further evaluated to develop specific practices of crop residue management to address climate change.</t>
  </si>
  <si>
    <t>10.1016/j.geoderma.2021.115081</t>
  </si>
  <si>
    <t>Liu, YL; Ge, TD; van Groenigen, KJ; Yang, YH; Wang, P; Cheng, K; Zhu, ZK; Wang, JK; Li, Y; Guggenberger, G; Sardans, J; Penuelas, J; Wu, JS; Kuzyakov, Y</t>
  </si>
  <si>
    <t>Rice paddy soils are a quantitatively important carbon store according to a global synthesis</t>
  </si>
  <si>
    <t>Rice paddies account for similar to 9% or the world's cropland area and are characterized by environmental conditions promoting soil organic carbon storage, methane emissions and to a lesser extent nitrous oxide emissions. Here, we synthesize data from 612 sites across 51 countries to estimate global carbon stocks in paddy soils and determine the main factors affecting paddy soil carbon storage. Paddy soils (0-100 cm) contain 18 Pg carbon worldwide. Paddy soil carbon stocks decrease with increasing mean annual temperature and soil pH, whereas mean annual precipitation and clay content had minor impacts. Meta-analysis shows that paddy soil carbon stocks can be increased through several management practices. However, greenhouse gas mitigation through paddy soil carbon storage is generally outweighed by increases in methane and nitrous oxide emissions. Our results emphasize the key role of paddies in the global carbon cycle, and the importance of paddy management in minimizing anthropogenic greenhouse gas emissions.</t>
  </si>
  <si>
    <t>10.1038/s43247-021-00229-0</t>
  </si>
  <si>
    <t>Thiebeau, P; Jensen, LS; Ferchaud, F; Recous, S</t>
  </si>
  <si>
    <t>Dataset of biomass and chemical quality of crop residues from European areas</t>
  </si>
  <si>
    <t>This dataset presents the chemical characteristics of plant biomass and crop residues from agrosystems in European areas (carbon and nitrogen contents and biochemical composition). These data have been collected from the scientific literature. The specific data and their origins are presented. The mean values from these data are also provided by major production type (main crops, forage and pasture crops, green manure and cover crops, vegetable crops and energy crops), species and litter type. These data were collected as part of the framework of the European project ResidueGas (ERA-GAS, 2017-2021), which aims to improve the estimation of greenhouse gas emissions associated with crop residues. (C) 2021 The Authors. Published by Elsevier Inc.</t>
  </si>
  <si>
    <t>10.1016/j.dib.2021.107227</t>
  </si>
  <si>
    <t>Guner, ST; Yucel, E; Comez, A</t>
  </si>
  <si>
    <t>Impact of harvesting methods and forest floor displacement on nutrient stock of Scots pine ecosystems in the Central Anatolia Region of Turkey</t>
  </si>
  <si>
    <t>Concern about the negative effects of logging residue extraction on the sustainability of forest ecosystems has been rising recently. Tree residues, including leaves, branches, bark and roots, left in the forest after logging may supply most of the nutrients for tree growth. The aim of this study was to (i) determine the carbon and nutrient stocks in different components and (ii) model the carbon and nutrient stocks in tree biomass of a mature Scots pine forest. The study site was located on the Turkmen mountain range in the Central Anatolia Region of Turkey. In sample plots, stand measurements were made, and samples collected from trees, soil and the forest floor for analysis of carbon and nutrients and the stock of each nutrient per unit area were calculated. Data were analysed using analysis of variance and regression analysis. Significant differences were found in carbon and nutrient concentrations and stocks between ecosystem components. C, Ca, Mg, Na, Fe, Cu and Mn stocks were higher in wood; the N stock was higher in needles, and P, K, S and Zn stocks were higher in roots. In the ecosystem, trees had the highest C stock; the soil had the highest N, P, K, Ca, Mg, Na, Cu, Zn and Mn stocks, and the forest floor had the highest Fe and S stocks. Therefore, it is critical that the forest floor is protected as it is an important element of the ecosystem nutrient cycle and source of Fe and S stocks. Maximum attention should be paid to leaving behind needles, bark, roots and thin branches with low economic value to minimise carbon and nutrient loss in the nutrient-limited forests. Equations predicting carbon and nutrient stocks through stem volume can be used for estimation of nutrient loss due to biomass removed from the system through interventions, contributing to sustainable forest management.</t>
  </si>
  <si>
    <t>10.1007/s10661-021-09331-4</t>
  </si>
  <si>
    <t>Camarena, S</t>
  </si>
  <si>
    <t>Engaging with Artificial Intelligence (AI) with a Bottom-Up Approach for the Purpose of Sustainability: Victorian Farmers Market Association, Melbourne Australia</t>
  </si>
  <si>
    <t>Artificial intelligence (AI) is impacting all aspects of food systems, including production, food processing, distribution, and consumption. AI, if implemented ethically for sustainability, can enhance biodiversity, conserve water and energy resources, provide land-related services, power smart cities, and help mitigate climate change. However, there are significant issues in using AI to transition to sustainable food systems. AI's own carbon footprint could cancel out any sustainability benefits that it creates. Additionally, the technology could further entrench inequalities between and within countries, and bias against minorities or less powerful groups. This paper draws on findings from a study of the Victorian Farmers' Markets Association (VFMA) that investigated the complexity of designing AI tools to enhance sustainability and resilience for the benefit of the organisation and its members. Codesign workshops, both synchronous and asynchronous, semi-structured interviews, and design innovation methods led the VFMA to experiment with an AI tool to link sustainable soil practices, nutrient rich produce, and human health. The analysis shows that the codesign process and an agile approach created a co-learning environment where sustainability and ethical questions could be considered iteratively within transdisciplinary engagement. The bottom-up approach developed through this study supports organisations who want to engage with AI while reinforcing fairness, transparency, and sustainability.</t>
  </si>
  <si>
    <t>10.3390/su13169314</t>
  </si>
  <si>
    <t>Bagnall, DK; Shanahan, JF; Flanders, A; Morgan, CLS; Honeycutt, CW</t>
  </si>
  <si>
    <t>Soil health considerations for global food security</t>
  </si>
  <si>
    <t>The focus of this paper is the relationship between soil health and global food security. We discuss the role of climate change on food security and the role of farmer profitability in promoting soil health. Specific objectives were to (a) consider the role that U.S. agricultural production plays in global food security, (b) consider key mechanisms by which soil health impacts U.S. agricultural production, and (c) offer a comprehensive strategy to scale adoption of soil health systems. Based on the Food and Agriculture Organization's (FAO) Food Price Index, U.S. commodity exports influence global food prices, linking U.S. crop production to food security. Soil health affects food security through crop yield, crop yield resilience, and farmer profitability. Results relating soil health and crop yield are complicated by biophysical complexity, lack of standardized research practices, and the scale of research trials. Studies of the relationship between yield resilience and soil health are similarly inconclusive. Despite mixed research results, interviews with 100 U.S. farmers found over half reported increased crop yield due to soil health management systems, and most reported more resilient yields. Partial budget analysis of production information from 100 interviews found using soil health management systems increased net farm income (in 2020 U.S. dollars) by US$127.61 ha(-1) ($51.66 acre(-1)) for maize (Zea mays L.) and $110.84 ha(-1) ($44.87 acre(-1)) for soybean [Glycine max (L.) Merr.]. We detail a path to increase adoption of soil health systems so healthy soils can serve as the foundation for producing food, mitigating climate change, and increasing farmer profitability.</t>
  </si>
  <si>
    <t>AGRONOMY JOURNAL</t>
  </si>
  <si>
    <t>10.1002/agj2.20783</t>
  </si>
  <si>
    <t>Shi, RL; Cui, R</t>
  </si>
  <si>
    <t>RETRACTED: Active components of mountain soil based on clustering algorithm and evaluation of Internet English teaching (Retracted article. See vol. 14, 2021)</t>
  </si>
  <si>
    <t>According to the ICPP report, by the end of this century, global temperature will rise, leading to sea level rise and frequent extreme weather conditions, and ecosystem services and biodiversity decline, threatening global food supply and human safety and health. Soil organic carbon is the largest carbon pool in terrestrial ecosystems and plays an important role in global greenhouse gas balance. Enzymatic reaction is the rate-limiting step of SOC degradation. Therefore, it is necessary to understand the heating characteristics and the binding characteristics of SOC and soil enzymes. This relationship is very important for soil carbon sequestration and emission reduction. On this basis, combined with the adaptive weighted data fusion technology, this paper uses the clustering algorithm to optimize the dual sensor cluster to study the active components of mountain soil. With the development and popularization of the Internet, the Internet has become an important part of students' study and life. A network learning platform can make smartphones become an important learning tool, so that students can learn new methods and teachers can provide new ideas and models of English teaching, and combine information technology to improve the efficiency of English teaching, thus greatly improving the students' interest in learning. In this context, the traditional teaching evaluation method should be changed, and students should be regarded as the core part of classroom evaluation, so that teachers can have a more complete understanding of students, pay attention to students' personal needs, and achieve the goal of obtaining high-quality education. Therefore, this paper analyzes how to effectively evaluate English teaching according to informatization, and puts forward several effective strategies.</t>
  </si>
  <si>
    <t>ARABIAN JOURNAL OF GEOSCIENCES</t>
  </si>
  <si>
    <t>10.1007/s12517-021-07938-y</t>
  </si>
  <si>
    <t>Sans, ECO; Tuyttens, FAM; Taconeli, CA; Rueda, PM; Ciocca, JR; Molento, CFM</t>
  </si>
  <si>
    <t>Welfare of broiler chickens reared under two different types of housing</t>
  </si>
  <si>
    <t>We compared closed- and open-sided industrial houses with respect to the welfare of broiler chickens in southern Brazil.Ten flocks from each design were evaluated and measures divided into the following categories: i) bird health: contact dermatitis on the breast and abdominal areas, bird soiling, foot-pad dermatitis, hock burn, lameness, fractures, bruising, scratches, dead on arrival, diseases; ii) environmental measurements: relative humidity, temperature, air velocity, ammonia (NH3), carbon dioxide (CO2), light intensity, litter moisture; iii) behaviour: bird behaviour, touch test; and iv) affective states: qualitative behaviour assessment. Closed-sided houses showed worse contact dermatitis on the breast and abdominal areas, lower exploratory behaviour prevalence, higher NH3 (11.2 [+/- 6.8] vs 7.5 [+/- 3.9] ppm) and CO2 (1,124.9 [+/- 561.5] vs 841.0 [+/- 158.0] ppm), lower light intensity (6.9 [+/- 6.3] vs 274.2 [+/- 241.9] lux), while open-sided houses had a higher prevalence for scratches and panting behaviour, and lower air velocity (2.1 [+/- 0.7] vs 1.1 [+/- 1.0] m s(-1)). Stocking densities of 13.9 (+/- 0.4) and 12.0 (+/- 0.3) per m(2) for closed- and open-sided houses, respectively, likely influenced some results. All values shown are means (+/- SD). Even though open-sided houses presented fewer animal welfare restrictions (according to five indicators as opposed to three for closed-sided houses), both revealed important welfare problems, evidenced by poor environmental indicators, behavioural restrictions and injuries.</t>
  </si>
  <si>
    <t>ANIMAL WELFARE</t>
  </si>
  <si>
    <t>10.7120/09627286.30.3.012</t>
  </si>
  <si>
    <t>Lv, JL; Yin, XH; Dorich, C; Olave, R; Wang, XH; Kou, CL; Song, X</t>
  </si>
  <si>
    <t>Net field global warming potential and greenhouse gas intensity in typical arid cropping systems of China: A 3-year field measurement from long-term fertilizer experiments</t>
  </si>
  <si>
    <t>With the intensification of food production pressure, arid areas have increasingly become one of the key areas for cropland reclamation. However, due to the relatively low indigenous soil organic matter (SOM), it is worth pondering whether the introduction of integrated cropland management measures will affect the soil organic carbon (SOC), greenhouse gases (GHGs) and global warming potential (GWP) in the arid areas. Based on these, a long-term fertilization experiment was used for a three-year GHG study to gain insights into the GHGs and fieldGWP accounting in the western arid region of China. Five treatments, including no fertilizer (CK), inorganic fertilizer (NPK), inorganic fertilizer and straw (NPKS) and two combinations of inorganic fertilizer and manure (NPKM and NPKM+) were selected. Moreover, three crops of cotton, wheat and maize were grown over the three-year period, respectively. Nitrous oxide (N2O) and methane (CH4) concentrations were measured using the static chamber method from April 2012 to July 2014. The results revealed that the SOC of all fertilizer treatments in topsoil (0-20 cm) increased from approximately 27 Mg C ha- 1 in 1990 to 25.5-66 Mg C ha1 in 2014; furthermore, the SOCSR (SOC sequestration rate) values were from -0.035 to 1.70 Mg C ha- 1 yr- 1 in the 25 year experiment. The N2O and CH4 emissions across treatments, crops, and years ranged from 0.2 to 3.8 kg N2O-N ha- 1 yr- 1 and -2.3 to 13.0 kg CH4-C ha- 1 yr- 1, respectively, and the emission factor of CH4 and N2O ranged from -0.1 % to 1.3 % and 0.5 % to 1.0 %, respectively, displaying relatively low GHGs emissions compared with other cropping systems in China. Based on the GHGs and SOCSR results, we found relatively low net field-GWP existed in arid and extremely arid cropping system, especially for the manure amendment treatments, implying the sustainability of certain existing managements in the arid area.</t>
  </si>
  <si>
    <t>10.1016/j.still.2021.105053</t>
  </si>
  <si>
    <t>He, ZY; Zhao, WB; Liu, GB; Qian, Y; Lu, XC</t>
  </si>
  <si>
    <t>Effects of short chain aromatics in gasoline on GDI engine combustion and emissions</t>
  </si>
  <si>
    <t>Aromatics are parts of the main components in gasoline which play important roles in affecting engine performances. Short carbon chain aromatics (C-8/C8-) takes more part of aromatics in gasoline. In this paper, the effects of toluene, ortho-xylene and ethylbenzene on engine combustion, emission and thermal efficiency are experimentally investigated. Gasoline and three quinary gasoline model fuels containing each of these three aromatics, with diisobutylene, cyclohexane, isooctane, n-heptane being the other four components, are used to support this research. Results show that all the aromatics favor engine combustion and particulate emission while aggravate THC and CO emissions. Toluene, ethylbenzene and ortho-xylene do not obviously affect NOx emission under lower engine speed. However, ethylbenzene and ortho-xylene elevate engine NOx emission much more than toluene does under higher engine speed conditions. Alkenes and alkanes take the vast majority of VOC emission, followed by aromatics and aldehydes. Yet, alkenes take the most responsibility on OFP followed by aldehyde, and then aromatics, alkanes. Ethylene is the major composition of alkenes while formaldehyde contributes the most to aldehydes emission. In compare, toluene would propel alkenes and aldehydes in VOC emissions more than ethylbenzene and ortho-xylene do, however, it greatly alleviates particulate emission. Toluene tends to improve thermal efficiency under low engine speed conditions while ortho-xylene and ethylbenzene improve it under higher engine speed conditions. Results from this paper indicates that short chain aromatics affect engine combustion and emission a lot. So, varying short chain aromatics in gasoline fuel is of great importance in adjusting fuel properties.</t>
  </si>
  <si>
    <t>10.1016/j.fuel.2021.120725</t>
  </si>
  <si>
    <t>Merino, A; Garcia-Oliva, F; Fonturbel, MT; Vega, JA</t>
  </si>
  <si>
    <t>The high content of mineral-free organic matter in soils increases their vulnerability to wildfire in humid-temperate zones</t>
  </si>
  <si>
    <t>Under a new scenario of global warming, in which wildfire is predicted to affect new forest areas in temperate and boreal climates, information about the properties of soil organic matter (SOM) may be crucial for assessing the impact of wildfire. Unlike Mediterranean soils, the soils in temperate and boreal areas are richer in SOM in the form of unprotected, mineral-free SOM, which is presumably particularly sensitive to heating. To address this topic, three recently burned, SOM-rich Atlantic forest soils, in which different levels of soil burn severity were distinguished, were selected for study. Soil organic matter density fractions (free particulate OM [fPOM], occluded particulate OM [oPOM] and mineral-associated OM [MAF]) and different particle size fractions of MAF (200-63, 63-20 and &lt;20 mu m) were obtained and analyzed by thermal analysis (DSC-TG) and solid state nuclear magnetic resonance (C-13 CPMAS NMR). The effect of heating on SOM was also studied in relation to the changes observed in the water repellency and aggregate size of the soil. Heating led to important losses of the three SOM density fractions, particularly the fPOM. The SOM remaining after fire was thus dominated by oPOM and MAF. Although recalcitrance increased in all physical SOM fractions, the effect was greatest in the fPOM, which can be attributed to differences in the combustion conditions and to the composition of these OM pools. Loss and changes in the composition of fPOM explained the reduction in water repellency usually observed in these soils after intense heating. The loss of MAF in severely burned soils seems to be the main driver of the aggregate breakdown. Depletion of this SOM fraction may affect the resilience of the system because of the low rate of replenishment. Although the high degree of recalcitrance of mineral-protected OM may be important for C sequestration in soil, the present findings revealed that the potential effect is relatively small.</t>
  </si>
  <si>
    <t>10.1016/j.geoderma.2021.115043</t>
  </si>
  <si>
    <t>Possible background relevance of how actions could influence fire and then what that means for mitigation potential of soil…</t>
  </si>
  <si>
    <t xml:space="preserve">more about vulnerability to climate change than impact of action </t>
  </si>
  <si>
    <t>Lewis, CB; Walker, BD; Druffel, ERM</t>
  </si>
  <si>
    <t>New Radiocarbon Constraints on the Global Cycling of Solid-Phase Extractable Dissolved Organic Carbon</t>
  </si>
  <si>
    <t>Radiocarbon ( increment C-14) measurements suggest the deep ocean stores marine dissolved organic carbon (DOC) on millennial timescales. The mechanisms that mediate this residence time remain unconstrained. Solid-phase extraction (SPE) has emerged as a widely used technique to isolate DOC for subsequent analyses. We present SPE-DOC concentrations and increment C-14 values for three GO-SHIP Repeat Hydrography transects, spanning the Pacific, Southern and Indian Oceans. Comparisons of SPE-DOC with total DOC increment C-14 values are used with an isotopic mass-balance to estimate the size of the refractory DOC (RDOC) reservoir and changes in RDOC relative abundance in the global ocean. Estimated RDOC abundance is similar across the deep Pacific and Indian Oceans (average = 93 +/- 5%, 35 +/- 6 mu M), whereas RDOC in the surface ocean varies as a function of total DOC concentration. Our results fill in spatial SPE-DOC increment C-14 sampling gaps for the global ocean, and our mass-balance RDOC estimates are consistent with previous observations.</t>
  </si>
  <si>
    <t>10.1029/2020GL090995</t>
  </si>
  <si>
    <t>Not necesscarily about impact of action. "effect of livestock on forest biodiversity, structure, and  functions, varying with livestock types, livestock density, grazing history, and climatic  factors"   . Livestock approached can affect risk 3 : "livestock activities also had a positive impact [...] such as reducing forest flammability". Also have negative impact on carbon :  "They changed forest carbon stock by reducing plant biomass; however, they did not significantly impact the soil carbon stock  or soil greenhouse gas emissions"</t>
  </si>
  <si>
    <t>Lee, JG; Chae, HG; Cho, SR; Song, HJ; Kim, PJ; Jeong, ST</t>
  </si>
  <si>
    <t>Impact of plastic film mulching on global warming in entire chemical and organic cropping systems: Life cycle assessment</t>
  </si>
  <si>
    <t>Plastic film mulching (PM) has been exploited as a beneficial cropping tool to control weeds and to improve soil conditions in temperate-monsoon climate regions. However, the impact of PM on global warming is not clearly understood because it can increase both net primary production (NPP) and soil organic matter decomposition. In particular, the additional greenhouse gas (GHG) emissions from the film manufacturing industry and from waste disposal processes have not been properly considered. To investigate the influence of PM on GHG fluxes in the entire cropping system, PM and no-mulching treatments were installed under organic and chemical fertilization treatments for maize cultivation. The net global warming potential (GWP) was determined by using two GHG (CH4 and N2O) fluxes and soil carbon (C) stock changes with CO2 equivalents within the entire cropping system. PM significantly increased the net GWP by 95 and 35% compared to no-mulching under the organic and chemical fertilization treatments, respectively, whereas most of the net GWP (88-91%) was affected by the GHG flux of the inner cropping boundary. In the cropping process, an average 83 and 91% of the net GWP was influenced by the decrease in the soil C stock in the organic and chemical fertilization treatments, respectively. In contrast, organic fertilization was effective in decreasing the net GWP under the same mulching system due to the reduced soil C stock. PM increased maize grain yield by an average of 52 and 70% compared to no-mulching in the organic and chemical fertilization treatments, respectively, and PM decreased the GHG intensity (GHGI), which implies a net GWP per grain yield of 20 and 30%, respectively, compared to no-mulching. In conclusion, PM can be an effective tool to reduce the GHGI compared to no-mulching; however, PM was more effective in the chemical fertilization treatment than in the organic amendment treatment.</t>
  </si>
  <si>
    <t>10.1016/j.jclepro.2021.127256</t>
  </si>
  <si>
    <t>mixed in with mitgtion text. Predominately "Plastic film Mulching was very effective in enhancing soil properties, which in turn increased crop productivity". "PM increased maize grain yield by an average of  52 and 70% under the organic and chemical fertilization treatments, respectively"</t>
  </si>
  <si>
    <t xml:space="preserve">Plastic film Mulching was very effective in enhancing soil properties, which in turn increased crop productivity and NPP as a C sink. PM did not meaning_x0002_fully affect N2O and CH4 emission changes but PM significantly 
decreased the soil C stock. In the study area, the aboveground biomass of 
maize was collected for grain harvesting and industrial purposes, in 
which this harvested C removal highly decreased the soil C pool, 
regardless of the mulching and fertilization background. The net global warming potential (GWP) was determined mostly by decreases in the soil C stock (83–93%) within  the cropping boundary. The N2O fluxes contributed 7–17% of the net GWP, whereas the CH4 flux did not. PM remarkably decreased the soil C stock, thereby significantly increasing the net GWP. Cover crop cultivation and biomass incorporation as GM were very useful practices to decrease the net GWP. PM increased maize grain yield by an average of  52 and 70% under the organic and chemical fertilization treatments, respectively. The additional GHG fluxes from the industrial and waste disposal processes did not contribute meaningfully to the increase in the GHG fluxes. As a result, compared to no-mulching, PM under chemical fertilization reduced the GHGI by 20%, whereas under organic fertilization, it increased the GHGI by approximately 30% due to a lower increase in the grain yield and a higher increase in the net GWP. In conclusion, PM could be an effective practice to reduce the GHGI in chemical fertilization. However, PM should be carefully selected in organic farming systems because it significantly increased the GHGI by increasing low crop productivity and decreasing high soil C stock. </t>
  </si>
  <si>
    <t xml:space="preserve">temperate-monsoon climate areas, so not applicable </t>
  </si>
  <si>
    <t>Yang, WS; Liu, Y; Zhao, JX; Chang, XF; Wiesmeier, M; Sun, J; Lopez-Vicente, M; Garcia-Ruiz, R; Gomez, JA; Zhou, HK; Shi, JJ; Wu, GL</t>
  </si>
  <si>
    <t>SOC changes were more sensitive in alpine grasslands than in temperate grasslands during grassland transformation in China: A meta-analysis</t>
  </si>
  <si>
    <t>The effect of grassland utilization and management changes (grassland transformations) may change soil carbon storage even to carbon emission. Grassland types may present a greater contribution to changes in soil carbon storage during grassland utilization and management changes, however, few studies focused on effects of grassland types on changes in soil organic carbon (SOC) stocks during grassland transformations. Here, a comprehensive meta-analysis was conducted to explore the effects of grassland transformation on SOC stocks among grassland types based on 325 peer-reviewed studies over China. The results showed that SOC changes were more sensitive in alpine grasslands than in temperate grasslands during grassland transformation. Especially in the C loss process, the SOC loss rates (Rs) of alpine grasslands were 3.3 and 7.3 times that of temperate grasslands on 1-5 and 6-10 years, respectively. Additionally, the higher SOC stock was the major factor of the SOC loss of alpine grasslands, and the initial SOC stock of alpine grasslands was about 3 times that of temperate grasslands. The low-temperature environmental conditions may limit the carbon decomposition and emission in alpine grasslands, but excessive disturbance will destroy the protective effect of low temperature. Therefore, the results proposed that soils of alpine grasslands in high-altitude areas have a large carbon sink potential but are also vulnerable and more attention should be paid to alpine grasslands relative to temperate grasslands. The future plan should be focused on maintaining of the low-temperature habitat and protecting of the existing soil carbon storage in alpine grasslands, and improving soil carbon sink capacity in temperate grasslands, because improving soil carbon sink capacity during sustainable utilization of grassland ecosystem is of great significance for coping with future reducing carbon emission.</t>
  </si>
  <si>
    <t>10.1016/j.jclepro.2021.127430</t>
  </si>
  <si>
    <t xml:space="preserve"> Manure application increased SOC stock by  7.41 ± 1.14 (95% confidence interval, CI) and 8.96 ± 1.83 (95% CI) Mg C ha−1, re_x0002_spectively, compared to their mineral fertilized (REF-min) and unfertilized (REF-zero)  references. Of which approx. 72% and 34% were directly contributed by manure-C  input, respectively. Following the IPCC (Intergovernmental Panel on Climate Change) approach, these changes corresponded to the manuring-induced SOC change factors  of 1.27 ± 0.04 (95% CI) and 1.40 ± 0.08 (95% CI), respectively. Basing on a balanced database, we identified the amount of manure-C input as the most important factor to the global variations in the resultant SOC stock changes. More importantly, our integrative analysis distinguished the significance of soil properties (e.g., soil pH and initial 
SOC content) in regulating the efficiency of manure application in enhancing SOC stock. These results indicate that, at the similar rate, applying manure could seques_x0002_trate much more carbon in alkaline soils than in neutral and acidic soils.</t>
  </si>
  <si>
    <t>O'Bryan, CJ; Patton, NR; Hone, J; Lewis, JS; Berdejo-Espinola, V; Risch, DR; Holden, MH; McDonald-Madden, E</t>
  </si>
  <si>
    <t>Unrecognized threat to global soil carbon by a widespread invasive species</t>
  </si>
  <si>
    <t>Most of Earth's terrestrial carbon is stored in the soil and can be released as carbon dioxide (CO2) when disturbed. Although humans are known to exacerbate soil CO2 emissions through land-use change, we know little about the global carbon footprint of invasive species. We predict the soil area disturbed and resulting CO2 emissions from wild pigs (Sus scrofa), a pervasive human-spread vertebrate that uproots soil. We do this using models of wild pig population density, soil damage, and their effect on soil carbon emissions. Our models suggest that wild pigs are uprooting a median area of 36,214 km(2) (mean of 123,517 km(2)) in their non-native range, with a 95% prediction interval (PI) of 14,208 km(2)-634,238 km(2). This soil disturbance results in median emissions of 4.9 million metric tonnes (MMT) CO2 per year (equivalent to 1.1 million passenger vehicles or 0.4% of annual emissions from land use, land-use change, and forestry; mean of 16.7 MMT) but that it is highly uncertain (95% PI, 0.3-94 MMT CO2) due to variability in wild pig density and soil dynamics. This uncertainty points to an urgent need for more research on the contribution of wild pigs to soil damage, not only for the reduction of anthropogenically related carbon emissions, but also for co-benefits to biodiversity and food security that are crucial for sustainable development.</t>
  </si>
  <si>
    <t>10.1111/gcb.15769</t>
  </si>
  <si>
    <t>Not about action on climate change. Interesting finding none the less: "We predict the soil area disturbed and resulting CO2 emissions 
from wild pigs (Sus scrofa), a pervasive human-spread vertebrate that uproots soil"</t>
  </si>
  <si>
    <t>Poeplau, C; Don, A; Schneider, F</t>
  </si>
  <si>
    <t>Roots are key to increasing the mean residence time of organic carbon entering temperate agricultural soils</t>
  </si>
  <si>
    <t>The ratio of soil organic carbon stock (SOC) to annual carbon input gives an estimate of the mean residence time of organic carbon that enters the soil (MRTOC). It indicates how efficiently biomass can be transformed into SOC, which is of particular relevance for mitigating climate change by means of SOC storage. There have been few comprehensive studies of MRTOC and their drivers, and these have mainly been restricted to the global scale, on which climatic drivers dominate. This study used the unique combination of regional-scale cropland and grassland topsoil (0-30 cm) SOC stock data and average site-specific OC input data derived from the German Agricultural Soil Inventory to elucidate the main drivers of MRTOC. Explanatory variables related to OC input composition and other soil-forming factors were used to explain the variability in MRTOC by means of a machine-learning approach. On average, OC entering German agricultural topsoils had an MRT of 21.5 +/- 11.6 years, with grasslands (29.0 +/- 11.2 years, n = 465) having significantly higher MRTOC than croplands (19.4 +/- 10.7, n = 1635). This was explained by the higher proportion of root-derived OC inputs in grassland soils, which was the most important variable for explaining MRTOC variability at a regional scale. Soil properties such as clay content, soil group, C:N ratio and groundwater level were also important, indicating that MRTOC is driven by a combination of site properties and OC input composition. However, the great importance of root-derived OC inputs indicated that MRTOC can be actively managed, with maximization of root biomass input to the soil being a straightforward means to extend the time that assimilated C remains in the soil and consequently also increase SOC stocks.</t>
  </si>
  <si>
    <t>10.1111/gcb.15787</t>
  </si>
  <si>
    <t>the great importance of root-derived OC inputs indicated 
that MeanResidenceTime(OC) can be actively managed, with maximization of root biomass input to the  soil being a straightforward means to extend the time that assimilated C remains in the soil and consequently also increase SOC stocks</t>
  </si>
  <si>
    <t>Selecting crops with large root biomass?</t>
  </si>
  <si>
    <t>Diers, M; Weigel, R; Culmsee, H; Leuschner, C</t>
  </si>
  <si>
    <t>Soil carbon and nutrient stocks under Scots pine plantations in comparison to European beech forests: a paired-plot study across forests with different management history and precipitation regimes</t>
  </si>
  <si>
    <t>Background Organic carbon stored in forest soils (SOC) represents an important element of the global C cycle. It is thought that the C storage capacity of the stable pool can be enhanced by increasing forest productivity, but empirical evidence in support of this assumption from forests differing in tree species and productivity, while stocking on similar substrate, is scarce. Methods We determined the stocks of SOC and macro-nutrients (nitrogen, phosphorus, calcium, potassium and magnesium) in nine paired European beech/Scots pine stands on similar Pleistocene sandy substrates across a precipitation gradient (560-820 mm center dot yr(- 1)) in northern Germany and explored the influence of tree species, forest history, climate, and soil pH on SOC and nutrient pools. Results While the organic layer stored on average about 80% more C under pine than beech, the pools of SOC and total N in the total profile (organic layer plus mineral soil measured to 60 cm and extrapolated to 100 cm) were greater under pine by about 40% and 20%, respectively. This contrasts with a higher annual production of foliar litter and a much higher fine root biomass in beech stands, indicating that soil C sequestration is unrelated to the production of leaf litter and fine roots in these stands on Pleistocene sandy soils. The pools of available P and basic cations tended to be higher under beech. Neither precipitation nor temperature influenced the SOC pool, whereas tree species was a key driver. An extended data set (which included additional pine stands established more recently on former agricultural soil) revealed that, besides tree species identity, forest continuity is an important factor determining the SOC and nutrient pools of these stands. Conclusion We conclude that tree species identity can exert a considerable influence on the stocks of SOC and macronutrients, which may be unrelated to productivity but closely linked to species-specific forest management histories, thus masking weaker climate and soil chemistry effects on pool sizes.</t>
  </si>
  <si>
    <t>FOREST ECOSYSTEMS</t>
  </si>
  <si>
    <t>10.1186/s40663-021-00330-y</t>
  </si>
  <si>
    <t>Not about action on risks. But FYI "Tree species identity can exert a considerable influence on the stocks of SOC and
macronutrients, which may be unrelated to productivity but closely linked to species-specific forest management
histories,"</t>
  </si>
  <si>
    <t>Huntington, TG; Wieczorek, ME</t>
  </si>
  <si>
    <t>An increase in the slope of the concentration-discharge relation for total organic carbon in major rivers in New England, 1973 to 2019</t>
  </si>
  <si>
    <t>The mobilization and transport of organic carbon (OC) in rivers and delivery to the near-coastal ocean are important processes in the carbon cycle that are affected by both climate and anthropogenic activities. Riverine OC transport can affect carbon sequestration, contaminant transport, ocean acidification, the formation of toxic disinfection by-products, ocean temperature and phytoplankton productivity. There have been many studies reporting temporal trends in OC concentrations in comparatively small streams with minimal anthropogenic influences but there have been fewer studies on larger rivers and fewer still that have investigated changes in OC concentration-discharge (C-Q) relations. This study examined changes in C-Q relations for total organic carbon (TOC) from 1973 to 2019 in 8 rivers in New England, USA. TOC concentrations declined in all rivers, and in most rivers, and in most seasons, the slope of the C-Q relation increased between 1973 to 1995 and 1996 to 2019. The increase in C-Q slope between periods may be related to changes in the magnitude of TOC sources. The most likely sources to have changed are waste water inputs, urban runoff, production through photosynthesis in aquatic systems, and runoff from agricultural and forestry practices. Changes in wetland abundance and changes in sulfate concentrations can be ruled out as drivers of the observed changes in C-Q. (C) 2021 Elsevier B.V. All rights reserved.</t>
  </si>
  <si>
    <t>10.1016/j.scitotenv.2021.146149</t>
  </si>
  <si>
    <t>Aun, K; Kukumagi, M; Varik, M; Becker, H; Aosaar, J; Uri, M; Morozov, G; Buht, M; Uri, V</t>
  </si>
  <si>
    <t>Short-term effect of thinning on the carbon budget of young and middle-aged Scots pine (Pinus sylvestris L.) stands</t>
  </si>
  <si>
    <t>Thinning is the main silvicultural method for improving stand growth and wood quality, however, despite the relevance and extensive use of thinning in forest management, its effect on stand carbon (C) balance is still poorly studied at the ecosystem level. The present case study estimated the two-year post-thinning effect on the C balance of a pole stand and a middle-aged Scots pine stand growing on mesotrophic sandy soils. Moderate thinning from below reduced the stand C storage by 21?24%, however, the amount of C accumulated in woody biomass, which was removed by logging, is expected to recover in both stands in the following four years. The reduced biomass of the trees contributed to the decreased annual net primary production (NPP) of the stand by 9?11%. The absolute value of net ecosystem production decreased by 0.9 and 0.7 t C ha-1 yr- 1 in the pole and the middle-aged stand, respectively; still, both thinned plots maintained their C sink status. The production of the herbaceous understorey as well as the production of needles increased in the younger stand after thinning, but this could not compensate for C loss at the stand level. The effect of thinning on the production of mosses and dwarf shrubs was not expressed in either stand, probably due to the too short post-thinning period. Thinning did not significantly affect either total soil respiration or the heterotrophic respiration (Rh). However, it increased the contribution of Rh to total soil respiration, which can be attributed to decreased fine root biomass and root respiration, while the aboveground litterfall was not significantly changed after thinning. Fine root production, which accounted for the main belowground litter input, was significantly lower in both thinned plots. Moderate thinning in the pole and the middle-aged Scots pine stand did not change the ecosystem into a C source and the induced C loss will be compensated during a short post-thinning period.</t>
  </si>
  <si>
    <t>10.1016/j.foreco.2021.119241</t>
  </si>
  <si>
    <t>Wang, B; Mu, CC; Lu, HC; Li, N; Zhang, Y; Ma, L</t>
  </si>
  <si>
    <t>Ecosystem carbon storage and sink/source of temperate forested wetlands in Xiaoxing'anling, northeast China</t>
  </si>
  <si>
    <t>Wetlands play an important role in the global carbon cycle, but there are still considerable uncertainties in the estimation of wetland carbon storage and a dispute on whether wetlands are carbon sources or carbon sinks. Xiaoxing'anling are one of several concentrated distribution areas of forested wetland in China, but the carbon storage and carbon sink/source of forested wetlands in this area is unclear. We measured the ecosystem carbon storage (vegetation and soil), annual net carbon sequestration of vegetation and annual carbon emissions of soil heterotrophic respiration of five typical forested wetland types (alder swamp, white birch swamp, larch swamp, larch fen, and larch bog) distributed along a moisture gradient in this area in order to reveal the spatial variations of their carbon storage and quantitatively evaluate their position as carbon sink or source according to the net carbon balance of the ecosystems. The results show that the larch fen had high carbon storage (448.8 t ha(-1)) (6.8% higher than the larch bog and 10.5-30.1% significantly higher than other three wetlands (P &lt; 0.05), the white birch swamp and larch bog were medium carbon storage ecosystems (406.3 and 420.1 t ha(-1)) (12.4-21.8% significantly higher than the other two types (P &lt; 0.0 5), while the alder swamp and larch swamp were low in carbon storage (345.0 and 361.5 t ha(-1), respectively). The carbon pools of the five wetlands were dominated by their soil carbon pools (88.5-94.5%), and the vegetation carbon pool was secondary (5.5-11.5%). At the same time, their ecosystem net carbon balances were positive (0.1-0.6 t ha(-1) a(-1)) because the annual net carbon sequestration of vegetation (4.0-4.5 t ha(-1) a(-1)) were higher than the annual carbon emissions of soil heterotrophic respiration (CO2 and CH4) (3.8-4.4 t ha(-1) a(-1)) in four wetlands, (the alder swamp being the exception), so all four were carbon sinks while only the alder swamp was a source of carbon emissions (- 2.1 t ha(-1) a(-1)) due to a degraded tree layer. Our results demonstrate that these forested wetlands were generally carbon sinks in the Xiaoxing'anling, and there was obvious spatial variation in carbon storage of ecosystems along the moisture gradient.</t>
  </si>
  <si>
    <t>10.1007/s11676-021-01366-0</t>
  </si>
  <si>
    <t>Dobson, MC; Crispo, M; Blevins, RS; Warren, PH; Edmondson, JL</t>
  </si>
  <si>
    <t>An assessment of urban horticultural soil quality in the United Kingdom and its contribution to carbon storage</t>
  </si>
  <si>
    <t>As participation in urban horticulture grows, understanding the quality of urban horticultural soils is of increasing importance. Until now, case studies of individual cities or gardens have limited the potential of such studies to draw generalised conclusions. Here, we present the first national scale assessment of soil quality in allotments, a dominant form of urban horticulture in the United Kingdom. We sampled soils in 200 allotments in 10 urban areas across Great Britain. We assessed a range of soil quality indicators (carbon and nitrogen concentration, C: N ratio, bulk density, carbon density, pH) comparing them to the quality of soils in rural arable and horticultural land. We present the first estimate of nationwide carbon storage on allotments. We found that allotment gardeners consistently employ management practices conducive to high soil quality. Allotment soil quality differed significantly between soil types but in general soils were of a high quality: low bulk density (0.92 g cm(-3)) and high soil organic carbon concentration and density (58.2 mg g(-1) and 58.1 mg cm(-3) respectively). Allotment soil organic carbon concentration was 250% higher than in the surrounding arable and horticultural land. Covering only 0.0006% of Great Britain, allotments contribute a disproportionate 0.05-0.14% of nationwide total organic carbon stocks. This national-scale study provides compelling evidence that small-scale urban horticultural production, unlike conventional horticulture, does not degrade soil quality. Indeed, allotments hold a small but previously unaccounted for carbon stock nationally. Urban horticultural land is a vital part of the urban landscape with effectively functioning soils that should be protected. As public demand for urban horticultural land rises and policy-makers from local to trans-national levels of governance advocate for urban food production, our findings demonstrate that urban horticulture can protect or enhance the ecosystem services provided by soils in cities and towns where the majority of people live. (C) 2021 Elsevier B.V. All rights reserved.</t>
  </si>
  <si>
    <t>10.1016/j.scitotenv.2021.146199</t>
  </si>
  <si>
    <t>Allotment soil quality differed significantly between soil types but in general soils were of a high quality: low bulk density (0.92 g cm−3
) and high soil organic carbon concentration and density (58.2 mg g−1 and 58.1 mg cm−3 respectively). Allotment soil organic carbon concentration was 250% higher than in the surrounding arable and horticultural land. Cover_x0002_ing only 0.0006% of Great Britain, allotments contribute a disproportionate 0.05–0.14% of nationwide total or_x0002_ganic carbon stocks. This national-scale study provides compelling evidence that small-scale urban horticultural production, unlike conventional horticulture, does not degrade soil quality.</t>
  </si>
  <si>
    <t>soil quality in allotments. Urban focus</t>
  </si>
  <si>
    <t>Oyetunde-Usman, Z; Ogunpaimo, OR; Olagunju, KO; Ambali, OI; Ashagidigbi, WM</t>
  </si>
  <si>
    <t>Welfare Impact of Organic Fertilizer Adoption: Empirical Evidence From Nigeria</t>
  </si>
  <si>
    <t>Soil fertility depletion is acknowledged to adversely influence agricultural productivity and welfare status of rural farming households. Studies have shown that organic fertilizer utilization tends to rejuvenate the soil, thereby enhancing its productive capacity. This study seeks to estimate the welfare impact of organic fertilizer adoption among agricultural households using the 2018/2019 Nigeria General Household Survey (GHS). The novelty of this study is in the use of propensity score matching (PSM) and endogenous treatment regression (ETR) to address biases that may arise from both observed and unobserved factors. Results show that the adoption of organic fertilizers positively and significantly impacts the welfare of farmers, particularly when sources of unobserved characteristics of agricultural households are accounted for. The heterogeneity impact results show that female household heads, agricultural households that had access to credit, and farm household residents in the southern region of Nigeria significantly gained more from the adoption of organic fertilizers. In addition, a check for time effect reveals that the adoption of organic fertilizers does not result in an immediate welfare effect; the effect is, however, positive and significant over time. This suggests that adoption does not only improve soil and mitigate against climate impact, but it also has a higher likelihood of providing long-term and sustainable welfare impact for agricultural households. The results point to the need for policies and programs to promote and sustain the adoption of organic fertilizers among agricultural households through addressing existing institutional barriers such as extension and credit facilities.</t>
  </si>
  <si>
    <t>10.3389/fsufs.2021.691667</t>
  </si>
  <si>
    <t>Hedwall, PO; Uria-Diez, J; Brunet, J; Gustafsson, L; Axelsson, AL; Strengbom, J</t>
  </si>
  <si>
    <t>Interactions between local and global drivers determine long-term trends in boreal forest understorey vegetation</t>
  </si>
  <si>
    <t>Aim Global change effects on forest ecosystems are increasingly claimed to be context dependent, indicated by interactions between global and local environmental drivers. Most examples of such context dependencies originate from temperate systems, while limited research comes from the boreal biome. Here we set out to test if interactions between climate warming, nitrogen deposition, land-use change resulting in increasing forest density, and soil pH drive long-term changes in understorey vegetation in boreal forests. Location Sweden. Time period 1953-2012. Major taxa studied Vascular plants. Methods We used long-term (50 years) National Forest Inventory data on forest understorey vegetation in Sweden to model the combined effects of climate warming, nitrogen deposition, increase in forest density (tree basal area), and soil pH. Results Our results identify increasing temperature, nitrogen deposition and denser, shadier forest conditions as the main drivers of understorey vegetation changes during this time period. More importantly, we found that these effects varied with local conditions, that is, that the change towards a more nitrophilic understorey vegetation was more pronounced at low than high soil pH. Forest density was an important modulator of nitrogen deposition and temperature increase, with effects generally decreasing with density. Decreased cover of ericaceous dwarf shrubs was driven by both forest density and nitrogen deposition, with a stronger effect at low than at high pH. Main conclusions Our results highlight that to understand forest ecosystems' response to global change, and to make adequate management decisions to mitigate the effects of global change, we need to understand how changes in local environmental factors (forest density and soil pH) interact with global-scale drivers (nitrogen deposition and climate warming). Neglecting such interactions will lead to incorrect estimations of effects. In our case, we would for example, have underestimated the eutrophication effects on acid soils, which constitute a considerable part of the boreal biome.</t>
  </si>
  <si>
    <t>10.1111/geb.13324</t>
  </si>
  <si>
    <t xml:space="preserve"> More_x0002_over, increasing the organic C content in agricultural soils is
known to improve their fertility and water retention capaacity </t>
  </si>
  <si>
    <t xml:space="preserve"> Increasing SOC stocks can be achieved via agricultural practices such as retention of crop residue and organic amendments to the soil, cover cropping, diversi_x0002_fied rotations and agroforestry system. Increasing organic carbon (C) stocks in agricultural soils is beneficial for soil fertility and crop production and for climate change adaptation and mitigation. At the experimental sites, we found that treatments with additional C inputs were increasing by 0.25 % on average. This means that the C inputs required to reach the 4 per 1000 target might actually be much higher. Furthermore, we estimated that annual C in_x0002_puts will have to increase even more due to climate warming,</t>
  </si>
  <si>
    <t>some of these practices only lead to local carbon storage at the field scale, rather than a net carbon sequestration from the atmosphere at larger scales. Assessing the evolution of SOC stocks over time is im_x0002_portant to correctly estimate the potential of SOC storage
in agricultural soils and evaluate management practices in
terms of both SOC stock increase and sequestration potential.</t>
  </si>
  <si>
    <t>30 yrs</t>
  </si>
  <si>
    <t>study involved cover croppiong . Said positive for risk 4 as increase in SOC good for crop prodcution and therefore decreasing sensitivity of crops to future climate hazards</t>
  </si>
  <si>
    <t>Maavara, T; Logozzo, L; Stubbins, A; Aho, K; Brinkerhoff, C; Hosen, J; Raymond, P</t>
  </si>
  <si>
    <t>Does Photomineralization of Dissolved Organics Matter in Temperate Rivers?</t>
  </si>
  <si>
    <t>Sunlight can oxidize dissolved organic carbon (DOC) to dissolved inorganic carbon (DIC) in freshwaters. The importance of complete photooxidation, or photomineralization, as a sink for DOC remains unclear in temperate rivers, as most estimates are restricted to lakes, high latitude rivers, and coastal river plumes. In this study, we construct a model representing over 75,000 river reaches in the Connecticut River Watershed (CRW), USA, to calculate spectrally resolved photomineralization. We test the hypothesis that photomineralization is a negligible DOC sink across all reaches and flow conditions relative to DOC fluxes. Our model quantifies reaction rates and transport drivers within the river reaches for the ranges of flow conditions, incoming solar irradiance, and canopy cover shading observed throughout the year. Our model predicts average daily areal photomineralization rates ranging from 1.16 mg-C m(-2) day(-1) in low flow river reaches in the winter, to 18.33 mg-C m(-2) day(-1) in high flow river reaches during the summer. Even for high photomineralization fluxes, corresponding photomineralization uptake velocities are typically at least an order of magnitude smaller than those reported for other instream processes. We calculate DOC elimination by photomineralization relative to DOC fluxes through individual stream reaches as well as the entire riverine portion of the CRW. We find that relative photomineralization fluxes are highest in summer drought conditions in low order streams. In median flows and mean light intensities, for an average watershed travel distance, 3%-5% of the DOC fluxes are eliminated, indicating that photomineralization is a minor DOC sink in temperate rivers.</t>
  </si>
  <si>
    <t>10.1029/2021JG006402</t>
  </si>
  <si>
    <t>Kriauciunas, D; Pukalskas, S; Rimkus, A; Barta, D</t>
  </si>
  <si>
    <t>Analysis of the Influence of CO2 Concentration on a Spark Ignition Engine Fueled with Biogas</t>
  </si>
  <si>
    <t>Featured Application The results of this paper describe the effect of carbon dioxide (CO2) concentration on a petrol engine running on biogas (BG), specifically its ecological and energy parameters. The data can be applied in further analysis of biogas combustion, engine spark timing control or exhaust gas emission analysis. They can also be useful in practice when converting compress natural gas engines to work on biogas or to optimize the engine parameters and increase the efficiency. Biogas is one of the alternative solutions that could reduce the usage of fossil fuels and production of greenhouse gas emissions, as biogas is considered as an alternative fuel with a short carbon cycle. During biogas production, organic matter is decomposed during an anaerobic digestion process. Biogas mainly consists of methane and carbon dioxide, of which the ratio varies depending on the raw material and parameters of the production process. Therefore, engine parameters should be adjusted in relationship with biogas composition. In this research, a spark ignition engine was tested for mixtures of biogas with 0 vol%, 20 vol%, 40 vol% and 50 vol% of CO2. In all experiments, two cases of spark timing (ST) were used; the first one is a constant spark timing (26 crank angle degrees (CAD) before top dead center (BTDC)) and the second one is an advanced spark timing (optimal for biogas mixture). Results show that increasing the CO2 concentration and using constant spark timing increases the mass burned fraction combustion duration by 90%, reduces the in-cylinder pressure and leads to a reduction in the brake thermal efficiency and nitrogen oxides emissions at all measurement points. However, the choice of optimal spark timing increases the brake thermal efficiency as well as hydrocarbon and CO2 emission.</t>
  </si>
  <si>
    <t>10.3390/app11146379</t>
  </si>
  <si>
    <t>Delgado-Baquerizo, M; Eldridge, DJ; Liu, YR; Sokoya, B; Wang, JT; Hu, HW; He, JZ; Bastida, F; Moreno, JL; Bamigboye, AR; Blanco-Pastor, JL; Cano-Diaz, C; Illan, JG; Makhalanyane, TP; Siebe, C; Trivedi, P; Zaady, E; Verma, JP; Wang, L; Wang, JY; Grebenc, T; Penaloza-Bojaca, GF; Nahberger, TU; Teixido, AL; Zhou, XQ; Berdugo, M; Duran, J; Rodriguez, A; Zhou, XB; Alfaro, F; Abades, S; Plaza, C; Rey, A; Singh, BK; Tedersoo, L; Fierer, N</t>
  </si>
  <si>
    <t>Global homogenization of the structure and function in the soil microbiome of urban greenspaces</t>
  </si>
  <si>
    <t>The structure and function of the soil microbiome of urban greenspaces remain largely undetermined. We conducted a global field survey in urban greenspaces and neighboring natural ecosystems across 56 cities from six continents, and found that urban soils are important hotspots for soil bacterial, protist and functional gene diversity, but support highly homogenized microbial communities worldwide. Urban greenspaces had a greater proportion of fast-growing bacteria, algae, amoebae, and fungal pathogens, but a lower proportion of ectomycorrhizal fungi than natural ecosystems. These urban ecosystems also showed higher proportions of genes associated with human pathogens, greenhouse gas emissions, faster nutrient cycling, and more intense abiotic stress than natural environments. City affluence, management practices, and climate were fundamental drivers of urban soil communities. Our work paves the way toward a more comprehensive global-scale perspective on urban greenspaces, which is integral to managing the health of these ecosystems and the well-being of human populations.</t>
  </si>
  <si>
    <t>SCIENCE ADVANCES</t>
  </si>
  <si>
    <t>10.1126/sciadv.abg5809</t>
  </si>
  <si>
    <t>Kusch, S; Mollenhauer, G; Willmes, C; Hefter, J; Eglinton, TI; Galy, V</t>
  </si>
  <si>
    <t>Controls on the age of plant waxes in marine sediments - A global synthesis</t>
  </si>
  <si>
    <t>Sedimentary high molecular weight (HMW) n-alkyl lipids derived from the waxes of terrestrial plants are common target compounds in biogeochemical and paleoenvironmental research. These plant waxes derive predominantly from the epicuticular cover of vascular plant leaves and their relative and absolute abundances and stable isotopic composition can be used as proxies to decipher, e.g., continental climate and land-ocean carbon transfer processes. In marine sediments, however, compound-specific radiocarbon analysis has revealed that plant waxes are often not syn-depositional, but instead are substantially C-14-depleted ('pre-aged') upon deposition. This C-14-depletion can be caused by various processes that either promote retention of plant waxes during transport from source to sink such as storage in soils or entrainment in deposition-resuspension loops in rivers and on continental shelves or, alternatively, by processes that add HMW n-alkyl lipids from other sources (e.g., petrogenic inputs). Here, we review the intrinsic and extrinsic processes affecting the sedimentary plant wax C-14 composition (ranging from chemical processes to continental-scale environmental conditions), how plant wax C-14 compositions translate into mean ages, and which processes control plant wax mean ages in marine sediments. Finally, we use a compilation of available and new compound-specific plant wax C-14 data to provide a synthesis and evaluate the major controls on plant wax mean ages in marine sediments at the global scale. (C) 2021 Elsevier Ltd. All rights reserved.</t>
  </si>
  <si>
    <t>10.1016/j.orggeochem.2021.104259</t>
  </si>
  <si>
    <t>Kabir, MM; Akter, S; Ahmed, FT; Mohinuzzaman, M; Didar-ul-Alam, M; Mostofa, KMG; Islam, AMT; Niloy, NM</t>
  </si>
  <si>
    <t>Salinity-induced fluorescent dissolved organic matter influence co-contamination, quality and risk to human health of tube well water, southeast coastal Bangladesh</t>
  </si>
  <si>
    <t>Salinity in the drinking water of coastal Bangladesh results from a severe socio-economic, environmental and human health safety crisis. In this paper, we analyzed 120 tube well water samples from southeast coastal Bangladesh for eight trace metals (TMs). Contamination, quality and risk of TMs to human health of tube well water influenced by salinity-induced fluorescent dissolved organic matter (FDOM) were assessed using multiple pollution indices, GWquality index (GWQI), traditional health risk, and PARAFAC models. The mean values of EC, Fe, Cd, Cr, and As surpassed the limit set by local and international standards with significant spatial variations. The results of the GWQI showed that 52.5% of the samples were within the moderate-poor quality range in the study region. PARAFAC modeling identified three groundwater FDOM constituents with a coupling of humic acid (HA), fulvic acid (FA), and degraded fulvic acid (DFA)-like substances. Moreover, the positive correlations among EC, TMs, HA, FA, and DFA proved that salinity-induced FDOM had significant contributions to the dissolution potential of contaminants in the aquifer, hence increased the mobilization of TMs. Health risk models suggested that children are more susceptible to the non-carcinogenic and carcinogenic risks than adults at the community level. The carcinogenic risks of Cd, As, Pb, and Cr via oral exposure pathway indicated the highest carcinogenic risks for both adults and children. The findings also indicated that the salinity-derived FDOM-TMs complex is the key driver to groundwater co-contaminations and elevated health impacts. Besides, high concentrations of Fe and As are the key causal issues for sustainable water safety. Thus, strict water management and monitoring plans require preventing these contaminants for sustainable community well-being in the coastal region. (C) 2021 Elsevier Ltd. All rights reserved.</t>
  </si>
  <si>
    <t>10.1016/j.chemosphere.2021.130053</t>
  </si>
  <si>
    <t>Banko, L; Toth, G; Marton, CL; Hoffmann, S</t>
  </si>
  <si>
    <t>Hot-water extractable C and N as indicators for 4p1000 goals in a temperate-climate long-term field experiment: A case study from Hungary</t>
  </si>
  <si>
    <t>Soil organic matter (SOM) consists of various labile and stable fractions, which are differently influenced by agricultural activities and land-use change. This study, aimed at investigating the feasibility of achieving 4p1000 goals on conventionally tilled plough-land, was carried out in a 42 years-old long-term field experiment (LTE), in which the effect of three farmyard manure (FYM) doses and the FYM equivalent NPK mineral fertiliser rates can be examined, together with that of mineral fertiliser with and without ploughed-in plant residues. The soil total organic carbon (SOC) and nitrogen (SN) and the labile hot-water soluble C (HWC) and N (HWN) fractions were determined (0?0.3 m) and used as indicators. The parameters of the tilled area were compared with those of a grassland area with similar characteristics. The suitability of these parameters for use as soil quality indicators (SQI) was also examined in terms of soil fertility. The results showed that the most sensitive fraction for the detection of treatment effects were HWC and HWN. Increases in these labile organic fractions were significantly related to the gains of SOC stocks. Based on the close correlation between these factors and both SOC and crop yield it is recommended that they should be used as indicators for the prediction of changes in SOC and in studies on soil fertility or soil quality. The initial C stock of 40.46 Mg ha? 1 became 40.27?47.05 Mg ha? 1 on the tilled soil after four decades, while on the grassland it rose to 69.31 Mg ha- 1. The carbon sequestration rate (CSR) in the various fertilisation systems exhibited the following order: plant residue incorporation &gt;FYM addition &gt; mineral fertilisation (0.147?0.156, 0.101?148 and ?0.021?0.065 Mg ha? 1 yr? 1, respectively), while an outstandingly high value of 0.687 Mg ha? 1 yr? 1 was recorded for the grassland. Despite the fact that the carbon sequestration potential (CSP) remained high (55.36?62.48%), the achievement of 4 per 1000 aims can only be ensured in treatments involving high rates of organic matter and only in the short term.</t>
  </si>
  <si>
    <t>10.1016/j.ecolind.2021.107364</t>
  </si>
  <si>
    <t>The results showed that the most sensitive fraction for the  detection of treatment effects were HWC and HWN. Increases in these labile organic fractions were significantly  related to the gains of SOC stocks.   Based on the close correlation between these factors and both SOC and crop  yield it is recommended that they should be used as indicators for the prediction of changes in SOC and in studies  on soil fertility or soil quality. The carbon sequestration rate (CSR) in the  various fertilisation systems exhibited the following order: plant residue incorporation &gt;FYM addition &gt; mineral  fertilisation (0.147–0.156, 0.101–148 and –0.021–0.065 Mg ha− 1 yr− 1
, respectively), while an outstandingly  high value of 0.687 Mg ha− 1 yr− 1 was recorded for the grassland.</t>
  </si>
  <si>
    <t>Li, JQ; Pei, JM; Liu, JJ; Wu, JH; Li, B; Fang, CM; Nie, M</t>
  </si>
  <si>
    <t>Spatiotemporal variability of fire effects on soil carbon and nitrogen: A global meta-analysis</t>
  </si>
  <si>
    <t>A consensus about the fire-related soil carbon (C) and nitrogen (N) impacts that determine soil health and ecosystem services at the global scale remains elusive. Here, we conducted a global meta-analysis of 3173 observations with 1444, 1334, 228, and 167 observations for soil C, N, pyrogenic C (PyC), and the percent of PyC to total organic C (PyC/TOC) from 296 field studies. Results showed that fire significantly decreased soil C (-15.2%) and N (-14.6%) but increased soil PyC (40.6%) and PyC/TOC (30.3%). Stronger negative fire impacts on soil C and N were found in tropical and temperate climates than in Mediterranean and subtropical climates; stronger effects were found in forest ecosystems than in non-forest ecosystems. Wildfire and high-severity fire led to greater soil C and N losses than prescribed and low-severity fires, respectively, while they promoted greater increases in soil PyC and PyC/TOC than prescribed and low-severity fires, respectively. However, soil C and N recovered to control levels approximately 10 years after fire, which is a shorter period than previously determined. These results suggest that fire-induced PyC production should be accounted for in the C budget under global change. These results will improve our knowledge of the spatiotemporal variability of fire effects on soil C and N storage and have implications for fire management and ecosystem recovery.</t>
  </si>
  <si>
    <t>10.1111/gcb.15742</t>
  </si>
  <si>
    <t>Impact of fire, rather than impact of action :"Results showed that fire significantly  decreased soil C (−15.2%) and N (−14.6%) but increased soil PyC (40.6%) and PyC/ TOC (30.3%). "</t>
  </si>
  <si>
    <t>Sanaei, A; Sayer, EJ; Yuan, ZQ; Lin, F; Fang, S; Ye, J; Liu, SF; Hao, ZQ; Wang, XG</t>
  </si>
  <si>
    <t>Soil Stoichiometry Mediates Links Between Tree Functional Diversity and Soil Microbial Diversity in a Temperate Forest</t>
  </si>
  <si>
    <t>Interactions between plants and soil microbial communities underpin soil processes and forest ecosystem function, but the links between tree diversity and soil microbial diversity are poorly characterized. Differences in both the taxonomic and functional diversity of trees and microbes can shape soil nutrient status and carbon storage, but the stoichiometry of carbon and nutrients in the soil also influences resource availability to plant and microbial communities. Given the key role of resource availability in plant-soil interactions, we hypothesized that relationships between tree diversity metrics and soil bacterial or fungal diversity are mediated by soil stoichiometry. To test our hypothesis, we measured tree diversity metrics (tree species richness, functional trait diversity and functional trait composition) and soil stoichiometry in a temperate forest in China, and we determined soil microbial diversity by Illumina sequencing. We used structural equation models to assess the relationships between tree diversity metrics and soil bacterial or fungal diversity and to evaluate the influence of soil stoichiometry. Overall, microbial diversity was strongly related to soil stoichiometry, whereby fungal diversity was associated with high soil N/P ratios, whereas bacterial diversity was related to high soil C/P ratios. Soil bacterial and fungal diversity were more closely related to tree functional trait diversity and composition than to tree species richness, and the links between tree and soil microbial diversity were mediated by soil stoichiometry. The strong links between tree functional traits, soil stoichiometry and soil bacteria or fungi suggest that resource quality plays a key role in plant-microbial interactions. Our results highlight the importance of nutrient stoichiometry in linkages between tree functional diversity and soil microbial diversity.</t>
  </si>
  <si>
    <t>10.1007/s10021-021-00655-3</t>
  </si>
  <si>
    <t>Asanopoulos, CH; Baldock, JA; Macdonald, LM; Cavagnaro, TR</t>
  </si>
  <si>
    <t>Quantifying blue carbon and nitrogen stocks in surface soils of temperate coastal wetlands</t>
  </si>
  <si>
    <t>Coastal wetlands are carbon and nutrient sinks that capture large amounts of atmospheric CO2 and runoff of nutrients. 'Blue carbon' refers to carbon stored within resident vegetation (e.g. mangroves, tidal marshes and seagrasses) and soil of coastal wetlands. This study aimed to quantify the impact of vegetation type on soil carbon stocks (organic and inorganic) and nitrogen in the surface soils (0-10 cm) of mangroves and tidal marsh habitats within nine temperate coastal blue carbon wetlands in South Australia. Results showed differences in surface soil organic carbon stocks (18.4 Mg OC ha(-1) for mangroves; 17.6 Mg OC ha(-1) for tidal marshes), inorganic carbon (31.9 Mg IC ha(-1) for mangroves; 35.1 Mg IC ha(-1) for tidal marshes), and total nitrogen (1.8 Mg TN ha(-1) for both) were not consistently driven by vegetation type. However, mangrove soils at two sites (Clinton and Port Augusta) and tidal marsh soils at one site (Torrens Island) had larger soil organic carbon (SOC) stocks. These results highlighted site-specific differences in blue carbon stocks between the vegetation types and spatial variability within sites. Further, differences in spatial distribution of SOC within sites corresponded with variations in soil bulk density (BD). Results highlighted a link between SOC and BD in blue carbon soils. Understanding the drivers of carbon and nitrogen storage across different blue carbon environments and capturing its spatial variability will help improve predictions of the contribution these ecosystems to climate change mitigation.</t>
  </si>
  <si>
    <t>10.1071/SR20040</t>
  </si>
  <si>
    <t>Upadhayay, HR; Granger, SJ; Collins, AL</t>
  </si>
  <si>
    <t>Dynamics of fluvial hydro-sedimentological, nutrient, particulate organic matter and effective particle size responses during the UK extreme wet winter of 2019-2020</t>
  </si>
  <si>
    <t>The floc size distribution of suspended sediment is a critical driver for in-channel sedimentation and sediment associated contaminant and nutrient transfer and fate in river catchments. Real-time, in situ, floc size characterisation is possible using available technology but, to date, limited high resolution floc data have been published for fluvial systems draining upland extensive grassland catchments. To that end, suspended sediment floc size distribution and turbidity were characterised at 15-minute intervals using Laser In-Situ Scattering and Transmissometry (LISST) diffraction and a YSI turbidity sonde for six storm events in the upper River Taw (15 km(2)) catchment in SW England. Maximum event discharges (Q) ranged between 4.3 and 20.0 m(3) s(-1), with clockwise hysteretic responses (HI = 0.18-0.48) of total suspended solid concentrations (TSS) and Q. The sediment flushing index was highest in the early autumn (0.93) and storm event TSS fluxes varied from 0.04 to 2.9 t km(-2). This suggests a change in sources or composition of sediment during higher Q and highly variable patterns of sediment flux from event-to-event. The proportion of particulate organic matter (POM) to TSS was highly variable (5-89%) and did not increase with Q, indicating POM source limitation. The fine-grained tail (D-10 and D-16) of the floc size distributions decreased during hydrograph rising limbs, with the finest floc sizes associated with the highest TN and TP concentrations at peak Q. The results suggest that dynamic interactions between wet ground and extreme rainfall events can flush significant amounts of sediment from the relatively undisturbed extensive grassland upland catchment. We strongly encourage a sensors-based approach to reveal the spatio-temporal complexity of floc size and associated pollutant export during high Q generated by extreme rainfall since this can help to elucidate processes and mechanisms and generate high-resolution data for water quality modelling without significant user intervention. (c) 2021 The Authors. Published by Elsevier B.V. This is an open access article under the CC BY license (http:// creativecommons.org/licenses/by/4.0/).</t>
  </si>
  <si>
    <t>10.1016/j.scitotenv.2021.145722</t>
  </si>
  <si>
    <t>Ma, L; Fauchille, AL; Ansari, H; Chandler, M; Ashby, P; Taylor, K; Pini, R; Lee, PD</t>
  </si>
  <si>
    <t>Linking multi-scale 3D microstructure to potential enhanced natural gas recovery and subsurface CO2 storage for Bowland shale, UK</t>
  </si>
  <si>
    <t>Injection of CO2 into shale reservoirs to enhance gas recovery and simultaneously sequester greenhouse gases is a potential contributor towards the carbon-neutral target. It offers a low-carbon, low-cost, low-waste and large-scale solution during the energy transition period. A precondition to efficient gas storage and flow is a sound understanding of how the shale's micro-scale impacts on these phenomena. However, the heterogeneous and complex nature of shales limits the understanding of microstructure and pore systems, making feasibility analysis challenging. This study qualitatively and quantitatively investigates the Bowland shale microstructure in 3D at five length scales: artificial fractures at 10-100 mu m scale, matrix fabric at 1-10 mu m-scale, individual mineral grains and organic matter particles at 100 nm-1 mu m scale, macropores and micro-cracks at 10-100 nm scale and organic matter and mineral pores at 1-10 nm-scale. For each feature, the volume fraction variations along the bedding normal orientation, the fractal dimensions and the degrees of anisotropy were analysed at all corresponding scales for a multi-scale heterogeneity analysis. The results are combined with other bulk laboratory measurements, including supercritical CO2 and CH4 adsorption at reservoir conditions, pressure-dependent permeability and nitrogen adsorption pore size distribution, to perform a comprehensive analysis on the storage space and flow pathways. A cross-scale pore size distribution, ranging from 2 nm to 3 mu m, was calculated with quantified microstructure. The cumulative porosity is calculated to be 8%. The cumulative surface area is 17.6 m(2) g(-1). A model of CH4 and CO2 flow pathways and storage with quantified microstructure is presented and discussed. The feasibility of simultaneously enhanced gas recovery and subsurface CO2 storage in Bowland shale, the largest shale gas potential formation in the UK, was assessed based using multi-scale microstructure analysis. The potential is estimated to store 19.0-21.2 Gt CO2 as free molecules, together with 18.3-28.5 Gt CO2 adsorbed onto pore surfaces, implying a theoretical maximum of 47.5-49.5 Gt carbon storage in the current estimate of 38 trillion cubic metres (similar to 1300 trillion cubic feet) of Bowland shale. Simple estimates suggest 6.0-15.8 Gt CO2 may be stored in practice.</t>
  </si>
  <si>
    <t>10.1039/d0ee03651j</t>
  </si>
  <si>
    <t>Dehhaghi, M; Panahi, HKS; Aghbashlo, M; Lam, SS; Tabatabaei, M</t>
  </si>
  <si>
    <t>The effects of nanoadditives on the performance and emission characteristics of spark-ignition gasoline engines: A critical review with a focus on health impacts</t>
  </si>
  <si>
    <t>Gasoline is currently the main fuel of choice in many cities worldwide, and hence, the consequent exposure to its emissions, i.e., CO, NOX, unreacted hydrocarbons, particulate matters, lead, sulfur dioxide, and ozone, is inevitable. Among the various solutions put forth to mitigate the toxic gasoline-related air pollution, while improving fuel performance at the same time, is the application of nanoparticles. Considering the above, the present paper aims to review and critically discuss the improvements made in engine performance and exhaust emission parameters by adding nanosized fuel additives in gasoline. Overall, the addition of fuel nanoadditives enhances the thermo-physical properties of the fuel and improves combustion characteristics. Moreover, the inclusion of the fuel nanoadditives generally results in early combustion and shortened ignition delay. In more detail, the optimum quantity of fuel nanoadditives is associated with improvements in ignition characteristics and reductions in exhaust emissions. The present work also scrutinizes the adverse health effects of various gasoline-related emissions. Finally, possible mechanisms underlying the improvements in gasoline properties and its combustion in the presence of nanoadditives are also reviewed and discussed. (C) 2021 Elsevier Ltd. All rights reserved.</t>
  </si>
  <si>
    <t>10.1016/j.energy.2021.120259</t>
  </si>
  <si>
    <t>The current study found significant differences between fertilisers 
and in the effect of rate on N2O emissions and EFs which can inform the 
development of loss mitigation strategies, farm and policy decisions. The 
current study showed that by a factor of more than three, urea based 
formulations had a lower direct N2O loss (mean 0.46 urea; 0.6 urea +
NBPT) compared to CAN (mean 1.62) in these temperate grasslands. However, the impact of increasing N application on 
the EF was not consistent across fertilisers. This is also important for 
GHG inventory calculations which often assumes a fixed EF across N 
applied regardless of rate. The current study demonstrates that the slope 
of the relationship between N rate and EF is generally positive for urea 
(5 of 6 site-years). Whereas for CAN the picture is less clear with N rate 
significantly increasing the EF in only 50 % of site-years.</t>
  </si>
  <si>
    <t>Prodhomme, C; Materia, S; Ardilouze, C; White, RH; Batte, L; Guemas, V; Fragkoulidis, G; Garcia-Serrano, J</t>
  </si>
  <si>
    <t>Seasonal prediction of European summer heatwaves</t>
  </si>
  <si>
    <t>Under the influence of global warming, heatwaves are becoming a major threat in many parts of the world, affecting human health and mortality, food security, forest fires, biodiversity, energy consumption, as well as the production and transportation networks. Seasonal forecasting is a promising tool to help mitigate these impacts on society. Previous studies have highlighted some predictive capacity of seasonal forecast systems for specific strong heatwaves such as those of 2003 and 2010. To our knowledge, this study is thus the first of its kind to systematically assess the prediction skill of heatwaves over Europe in a state-of-the-art seasonal forecast system. One major prerequisite to do so is to appropriately define heatwaves. Existing heatwave indices, built to measure heatwave duration and severity, are often designed for specific impacts and thus have limited robustness for an analysis of heatwave variability. In this study, we investigate the seasonal prediction skill of European summer heatwaves in the ECMWF System 5 operational forecast system by means of several dedicated metrics, as well as its added-value compared to a simple statistical model based on the linear trend. We are able to show, for the first time, that seasonal forecasts initialized in early May can provide potentially useful information of summer heatwave propensity, which is the tendency of a season to be predisposed to the occurrence of heatwaves.</t>
  </si>
  <si>
    <t>10.1007/s00382-021-05828-3</t>
  </si>
  <si>
    <t>Attermeyer, K; Casas-Ruiz, JP; Fuss, T; Pastor, A; Cauvy-Fraunie, S; Sheath, D; Nydahl, AC; Doretto, A; Portela, AP; Doyle, BC; Simov, N; Roberts, CG; Niedrist, GH; Timoner, X; Evtimova, V; Barral-Fraga, L; Basic, T; Audet, J; Deininger, A; Busst, G; Fenoglio, S; Catalan, N; de Eyto, E; Pilotto, F; Mor, JR; Monteiro, J; Fletcher, D; Noss, C; Colls, M; Nagler, M; Liu, L; Gonzalez-Quijano, CR; Romero, F; Pansch, N; Ledesma, JLJ; Pegg, J; Klaus, M; Freixa, A; Ortega, SH; Mendoza-Lera, C; Bednarik, A; Fonvielle, JA; Gilbert, PJ; Kenderov, LA; Rulik, M; Bodmer, P</t>
  </si>
  <si>
    <t>Carbon dioxide fluxes increase from day to night across European streams</t>
  </si>
  <si>
    <t>Globally, inland waters emit over 2 Pg of carbon per year as carbon dioxide, of which the majority originates from streams and rivers. Despite the global significance of fluvial carbon dioxide emissions, little is known about their diel dynamics. Here we present a large-scale assessment of day- and night-time carbon dioxide fluxes at the water-air interface across 34 European streams. We directly measured fluxes four times between October 2016 and July 2017 using drifting chambers. Median fluxes are 1.4 and 2.1mmolm(-2) h(-1) at midday and midnight, respectively, with night fluxes exceeding those during the day by 39%. We attribute diel carbon dioxide flux variability mainly to changes in the water partial pressure of carbon dioxide. However, no consistent drivers could be identified across sites. Our findings highlight widespread day-night changes in fluvial carbon dioxide fluxes and suggest that the time of day greatly influences measured carbon dioxide fluxes across European streams. Diel patterns can greatly impact total stream carbon dioxide emissions, with 39% greater carbon dioxide flux during the night-time relative to the day-time, according to a study of 34 streams across Europe.</t>
  </si>
  <si>
    <t>10.1038/s43247-021-00192-w</t>
  </si>
  <si>
    <t>Deshan, ADK; Moghaddam, L; Siriwardena, DP; Strounina, E; Beltramini, J; Doherty, WOS</t>
  </si>
  <si>
    <t>Transforming Cotton Gin Trash to Engineered Functional Carbon Structures</t>
  </si>
  <si>
    <t>This paper investigates the carbonization of cotton gin trash (CGT) into carbon structures shaped under the influence of different operating conditions including the impact of endogenous fatty acids impurities present in CGT. As expected, both KOH activation and high carbonization temperature increase the material surface area and porosity. Furan and arene groups are formed from 400 degrees C to 800 degrees C but the proportion of the furan groups are highest at 600 degrees C. This is due to the conversion of the fatty acids in CGT to furan units. XRD data reveals the presence of three aromatic layers at 400 degrees C, followed by structural rearrangement to the formation of five stacks aromatic layers at 800 degrees C consisting mainly of protonated and non-protonated condensed arene groups. Interestingly, a reduction in the number of aromatic structures is observed if no acid pretreatment of CGT to remove inorganic impurities is conducted prior to pyrolysis to 600 degrees C. Two potential applications of the synthesised carbons are shown; one for the formation of 5-hydroxymethylfurfural (80%) from fructose, which compares favorably to other porous carbon materials produced under harsher conditions, and another derived CGT carbon material which shows a good uptake of hydrogen for storage.</t>
  </si>
  <si>
    <t>10.1002/adsu.202100061</t>
  </si>
  <si>
    <t>Augustynczik, ALD; Yousefpour, R</t>
  </si>
  <si>
    <t>Assessing the synergistic value of ecosystem services in European beech forests</t>
  </si>
  <si>
    <t>Current policy pledges promote the expansion of conservation areas and mixed forests with endemic species. Climate change, however, may undermine these efforts and modify the relationships and benefits related to the ecosystem services provided by forest ecosystems. Hence, managers must account for climate impacts on future forest dynamics, based on the understanding of processes and functions. Here, we address this issue and compute the value of multiple ecosystem services (wood production, carbon sequestration and biodiversity conservation) linked to European beech forests, considering local economic conditions. Our results show that mature European beech forests may sequester up to 4 tC.ha(-1).year(-1) and contribute to climate mitigation actions. The optimal management solutions may focus on wood production in regions with higher productivity and wood price. In regions with high productivity and low interest rates, carbon sequestration and biodiversity conservation may be simultaneously promoted by an expansion of forest conservation areas. In general, biodiversity conservation and carbon sequestration acted synergistically. In contrast, wood production displayed trade-offs with the former ecosystem services, especially in countries with higher interest rates and low wood price. We conclude that forest productivity and local socio-economic conditions may mediate the trade-offs and synergies among ecosystem services.</t>
  </si>
  <si>
    <t>10.1016/j.ecoser.2021.101264</t>
  </si>
  <si>
    <t>Possible relevance to overall</t>
  </si>
  <si>
    <t>Haque, MM; Biswas, JC</t>
  </si>
  <si>
    <t>Emission factors and global warming potential as influenced by fertilizer management for the cultivation of rice under varied growing seasons</t>
  </si>
  <si>
    <t>Greenhouse gas (GHG) emissions from paddy fields are intensified during rice production, and are generally reported based on single or double cropping. It needs to be known how emission factors, GHG emission patterns, and global warming potential are affected by growing three rice crops yearly under the principle of integrated plant nutrient system fertilization (IPNSF). Cowdung and vermicompost were used as IPNSF and compared with commercial fertilization alone. A static close chamber technique was used to measure GHG emissions. The peak periods of CH4 emissions were 20-37, 22-42, and 19-38 days after transplanting during dry, wet, and premonsoon seasons, respectively. The use of cow dung significantly enhanced total N2O, CH4, and CO2 fluxes by 5-10%, 15-23%, and 9-20%, respectively, compared to vermicompost. CH4 emissions for each kg grain production were 39-80, 45-63, and 43-57 gm in the dry, premonsoon, and wet seasons, respectively. Vermicompost significantly reduced CH4, CO2, and N2O fluxes by 13-19%, 17-21%, and 4-9%, respectively, along with a reduction in GHG emission factors by 8-17% and global warming potential by 13-17% compared to cow dung. Moreover, vermicompost and cow dung significantly improved rice grain yields in all three growing seasons compared to commercial fertilizer alone. In conclusion, the use of vermicompost as an IPNSF could be a viable technique for improving grain yield and for reducing GHG emissions from paddy fields during year-round rice cultivation.</t>
  </si>
  <si>
    <t>10.1016/j.envres.2021.111156</t>
  </si>
  <si>
    <t>Li, JS; Zhou, YF; Chen, X; Wang, QM; Xue, Q; Tsang, DCW; Poon, CS</t>
  </si>
  <si>
    <t>Engineering and microstructure properties of contaminated marine sediments solidified by high content of incinerated sewage sludge ash</t>
  </si>
  <si>
    <t>Management of incinerated sewage sludge ash (ISSA) and dredged contaminated marine sediments (CMSs) is a great challenge for Hong Kong and other coastal cities due to limited landfilling capacity. The present study investigates the use of high content (20% of sediment by mass) of ISSA in combination with cement/lime for solidification/stabilization (S/S) treatment of CMSs to provide a way to reuse the wastes as construction materials. The results showed that ISSA being a porous material was able to absorb a large amount of water rendering a more efficient solidification process of the marine sediment which normally had a very high water content (similar to 80%). The S/S treatment improved the engineering properties of the sediment, but reduced the workability, especially for the lime-treated samples. Lime can be used to replace ordinary Portland cement (OPC) for better heavy metal immobilization and carbon emission reduction. The hardened sediment samples prepared with 10% of lime and 20% of ISSA could attain a strength of 1.6 MPa after 28 d of curing. In addition, leaching tests confirmed that there was no environmental risk induced by these stabilized materials. The formation of hydrated cementitious compounds including calcium silicate hydrate (C-S-H)/calcium aluminate silicate hydrate (C-A-S-H)/ hydrocalumite/calcite was mainly responsible for the strength development in the ISSA/lime-treated sediments. (C) 2021 Institute of Rock and Soil Mechanics, Chinese Academy of Sciences. Production and hosting by Elsevier B.V.</t>
  </si>
  <si>
    <t>JOURNAL OF ROCK MECHANICS AND GEOTECHNICAL ENGINEERING</t>
  </si>
  <si>
    <t>10.1016/j.jrmge.2020.10.002</t>
  </si>
  <si>
    <t>Gallagher, JB; Prahalad, V; Aalders, J</t>
  </si>
  <si>
    <t>Inorganic and Black Carbon Hotspots Constrain Blue Carbon Mitigation Services Across Tropical Seagrass and Temperate Tidal Marshes</t>
  </si>
  <si>
    <t>Total organic carbon (TOC) sediment stocks as a CO2 mitigation service require exclusion of allochthonous black (BC) and particulate inorganic carbon corrected for water-atmospheric equilibrium (PICeq). For the first time, we address this bias for a temperate salt marsh and a coastal tropical seagrass in BC hotspots that represent two different blue carbon ecosystems of Malaysia and Australia. Seagrass TOC stocks were similar to the salt marshes with soil depths &lt; 1 m (59.3 +/- 11.3 and 74.9 +/- 18.9 MgC ha(- 1), CI 95 % respectively). Both ecosystems showed larger BC constraints than did their pristine counterparts. However, the seagrass meadows' mitigation services were largely constrained by both higher BC/TOC and PICeq/TOC fractions (38.0 % +/- 6.6 and 43.4 % +/- 5.9 %, CI 95 %) and salt marshes around a third (22 % +/- 10.2 and 6.0 % +/- 3.1 % CI 95 %). The results provide useful data from underrepresented regions, and, reiterates the need to consider both BC and PIC for more reliable blue carbon mitigation assessments to ensure that greenhouse gas emitters do not exceed the ecosystems' capacity.</t>
  </si>
  <si>
    <t>10.1007/s13157-021-01460-3</t>
  </si>
  <si>
    <t>Dang, HZ; Han, H; Chen, S; Li, MY</t>
  </si>
  <si>
    <t>A fragile soil moisture environment exacerbates the climate change-related impacts on the water use by Mongolian Scots pine (Pinus sylvestris var. mongolica) in northern China: Long-term observations</t>
  </si>
  <si>
    <t>Characterizing the soil moisture environment in the plantation ecosystems may provide substantial information for judging the stability of forests in relation to climate change. In this study, we explored the level and the variations of water availability, as well as their influence on tree water use in the long-term. This was achieved by monitoring in particular the volumetric soil water content (?), the groundwater level, the atmospheric vapor pressure deficit (VPD), and the sap flux-based forest transpiration (Tr) in a sand-fixation plantation of Mongolian Scots pine in northern China. The results showed a significant inter- and intra-annual variability of annual precipitation (Pr), for an average (?standard deviation) of - 476 ? 139 mm over the past 16-year study period. The inter-annual variations of the groundwater level showed a general downward trend, decreasing from -4.82 to -6.13 m. The relative extractable soil water (REW) between 0-1 m and between 1-2 m depth along soil profile was only 0.29 ? 0.14 and 0.16 ? 0.08, respectively, indicating a decreasing of soil moisture capacity and of the moisture depletion patterns with depth. The statistics relative to the past seven years (between 2013-2019) indicate an average Tr of 193 ? 59 mm for Mongolian Scots pines. Notably, their transpiration capability (Tr/VPD) declined with the decrease of REW0- 1 m: the boundary curve showed a clear exponential decline. The threshold value of REW0?1 m (deduced from an abrupt decrease of Tr/VPD) was - 0.41 and 0.35 at the daily and monthly timescales, respectively. The average Tr/Pr value was 0.42 (maximum = 0.60) and Tr accounted on average for 55% of the total evapotranspiration (maximum = 77%). Soil drought prevailed at the study site; however, we did not notice a heavy use of soil water resources by Mongolian Scots pine. The results, overall, underlined the causes rather than the consequences of the observed soil moisture conditions, which are leading to the degradation of Mongolian Scots pine. Forest management measures causing moderate disturbance are hence recommended for mitigating the water competition between Mongolian Scots pine and sub-canopy vegetation.</t>
  </si>
  <si>
    <t>10.1016/j.agwat.2021.106857</t>
  </si>
  <si>
    <t>Liebig, MA; Faust, DR; Archer, DW; Christensen, RG; Kronberg, SL; Hendrickson, JR; Lee, JH; Tanaka, DL</t>
  </si>
  <si>
    <t>Integrating beef cattle on cropland affects net global warming potential</t>
  </si>
  <si>
    <t>Recent interest in integrated crop-livestock (ICL) systems has prompted numerous investigations to quantify ecosystem service tradeoffs associated with management. However, few investigations have quantified ICL management effects on net global warming potential (GWP), particularly in semiarid regions. Therefore, we determined net GWP for grazed and ungrazed cropland in a long-term ICL study near Mandan, ND USA. Factors evaluated for their contribution to net GWP included carbon dioxide (CO2) emissions associated with production inputs and field operations, methane (CH4) emissions from enteric fermentation by beef cattle, change in soil carbon stocks, and soil-atmosphere CH4 and nitrous oxide (N2O) fluxes. Net GWP was significantly greater for grazed cropland (946 kg CO2equiv. ha(-1) yr(-1)) compared to ungrazed cropland (200 kg CO2equiv. ha(-1) yr(-1)) (P=0.0331). The difference in net GWP between treatments was largely driven by emissions from enteric fermentation (602 kg CO2equiv. ha(-1) yr(-1)). Among other contributing factors, CO2 emissions associated with seed production and field operations were lower under ungrazed cropland (P = 0.0015 and 0.0135, respectively), while soil CH4 uptake was greater under grazed cropland (P = 0.0102). Soil-atmosphere N2O flux from each system negated nearly all the CO2equiv. sink capacity accrued from soil carbon stock change. As both production systems resulted in net greenhouse gas (GHG) emissions to the atmosphere, novel practices that constrain GHG sources and boost GHG sinks under semiarid conditions are recommended.</t>
  </si>
  <si>
    <t>10.1007/s10705-021-10150-9</t>
  </si>
  <si>
    <t>Petrescu, AMR; Qiu, CJ; Ciais, P; Thompson, RL; Peylin, P; McGrath, MJ; Solazzo, E; Janssens-Maenhout, G; Tubiello, FN; Bergamaschi, P; Brunner, D; Peters, GP; Hoglund-Isaksson, L; Regnier, P; Lauerwald, R; Bastviken, D; Tsuruta, A; Winiwarter, W; Patra, PK; Kuhnert, M; Oreggioni, GD; Crippa, M; Saunois, M; Perugini, L; Markkanen, T; Aalto, T; Zwaaftink, CDG; Yao, YZ; Wilson, C; Conchedda, G; Gunther, D; Leip, A; Smith, P; Haussaire, JM; Leppanen, A; Manning, AJ; McNorton, J; Brockmann, P; Dolman, AJ</t>
  </si>
  <si>
    <t>The consolidated European synthesis of CH4 and N2O emissions for the European Union and United Kingdom: 1990-2017</t>
  </si>
  <si>
    <t>Reliable quantification of the sources and sinks of greenhouse gases, together with trends and uncertainties, is essential to monitoring the progress in mitigating anthropogenic emissions under the Paris Agreement. This study provides a consolidated synthesis of CH4 and N2O emissions with consistently derived state-of-the-art bottom-up (BU) and top-down (TD) data sources for the European Union and UK (EU27 C UK). We integrate recent emission inventory data, ecosystem process-based model results and inverse modeling estimates over the period 1990-2017. BU and TD products are compared with European national greenhouse gas inventories (NGHGIs) reported to the UN climate convention UNFCCC secretariat in 2019. For uncertainties, we used for NGHGIs the standard deviation obtained by varying parameters of inventory calculations, reported by the member states (MSs) following the recommendations of the IPCC Guidelines. For atmospheric inversion models (TD) or other inventory datasets (BU), we defined uncertainties from the spread between different model estimates or model-specific uncertainties when reported. In comparing NGHGIs with other approaches, a key source of bias is the activities included, e.g., anthropogenic versus anthropogenic plus natural fluxes. In inversions, the separation between anthropogenic and natural emissions is sensitive to the geospatial prior distribution of emissions. Over the 2011-2015 period, which is the common denominator of data availability between all sources, the anthropogenic BU approaches are directly comparable, reporting mean emissions of 20.8 TgCH(4) yr (-1) (EDGAR v5.0) and 19.0 TgCH(4) yr(-1) (GAINS), consistent with the NGHGI estimates of 18.9 +/- 1.7 TgCH(4) yr(-1). The estimates of TD total inversions give higher emission estimates, as they also include natural emissions. Over the same period regional TD inversions with higher-resolution atmospheric transport models give a mean emission of 28.8 TgCH(4) yr(-1). Coarser-resolution global TD inversions are consistent with regional TD inversions, for global inversions with GOSAT satellite data (23.3 TgCH(4) yr(-1)) and surface network (24.4 TgCH(4) yr (-1)). The magnitude of natural peatland emissions from the JSBACH-HIMMELI model, natural rivers and lakes emissions, and geological sources together account for the gap between NGHGIs and inversions and account for 5.2 TgCH(4) yr(-1). For N2O emissions, over the 2011-2015 period, both BU approaches (EDGAR v5.0 and GAINS) give a mean value of anthropogenic emissions of 0.8 and 0.9 TgN(2)Oyr(-1), respectively, agreeing with the NGHGI data (0.9 0.6 TgN(2)Oyr(-1)). Over the same period, the average of the three total TD global and regional inversions was 1.3 +/- 0.4 and 1.3 +/- 0.1 TgN(2)Oyr(-1), respectively. The TD and BU comparison method defined in this study can be operationalized for future yearly updates for the calculation of CH4 and N2O budgets both at the EU CUK scale and at the national scale.</t>
  </si>
  <si>
    <t>10.5194/essd-13-2307-2021</t>
  </si>
  <si>
    <t>Mayer, M; Rewald, B; Matthews, B; Sanden, H; Rosinger, C; Katzensteiner, K; Gorfer, M; Berger, H; Tallian, C; Berger, TW; Godbold, DL</t>
  </si>
  <si>
    <t>Soil fertility relates to fungal-mediated decomposition and organic matter turnover in a temperate mountain forest</t>
  </si>
  <si>
    <t>Fungi are known to exert a significant influence over soil organic matter (SOM) turnover, however understanding of the effects of fungal community structure on SOM dynamics and its consequences for ecosystem fertility is fragmentary. Here we studied soil fungal guilds and SOM decomposition processes along a fertility gradient in a temperate mountain beech forest. High-throughput sequencing was used to investigate fungal communities. Carbon and nitrogen stocks, enzymatic activity and microbial respiration were measured. While ectomycorrhizal fungal abundance was not related to fertility, saprotrophic ascomycetes showed higher relative abundances under more fertile conditions. The activity of oxidising enzymes and respiration rates in mineral soil were related positively to fertility and saprotrophic fungi. In addition, organic layer carbon and nitrogen stocks were lower on the more fertile plots, although tree biomass and litter input were higher. Together, the results indicated a faster SOM turnover at the fertile end of the gradient. We suggest that there is a positive feedback mechanism between SOM turnover and fertility that is mediated by soil fungi to a significant extent. By underlining the importance of fungi for soil fertility and plant growth, these findings furthermore emphasise the dependency of carbon cycling on fungal communities below ground.</t>
  </si>
  <si>
    <t>10.1111/nph.17421</t>
  </si>
  <si>
    <t>Ballabio, C; Jiskra, M; Osterwalder, S; Borrelli, P; Montanarella, L; Panagos, P</t>
  </si>
  <si>
    <t>A spatial assessment of mercury content in the European Union topsoil</t>
  </si>
  <si>
    <t>Mapping of surface soil Hg concentrations, a priority pollutant, at continental scale is important in order to identify hotspots of soil Hg distribution (e.g. mining or industrial pollution) and identify factors that influence soil Hg concentrations (e.g. climate, soil properties, vegetation). Here we present soil Hg concentrations from the LUCAS topsoil (0-20 cm) survey including 21,591 samples from 26 European Union countries (one sample every similar to 200 km(2)). Deep Neural Network (DNN) learning models were used to map the European soil Hg distribution. DNN estimated a median Hg concentration of 38.3 mu g kg(-1) (2.6 to 84.7 mu g kg(-1)) excluding contaminated sites. At continental scale, we found that soil Hg concentrations increased with latitude from south to north and with altitude. A GLMM revealed a correlation (R-2 = 0.35) of soil Hg concentrations with vegetation activity, normalized difference vegetation index (NDVI), and soil organic carbon content. This observation corroborates the importance of atmospheric Hg-0 uptake by plants and the build-up of the soil Hg pool by litterfall over continental scales. The correlation of Hg concentrations with NDVI was amplified by higher soil organic matter content, known to stabilize Hg in soils through thiol bonds. We find a statistically significant relation between soil Hg levels and coal use in large power plants, proving that emissions from power plants are associated with higher mercury deposition in their proximity. In total 209 hotspots were identified, defined as the top percentile in Hg concentration (&gt;422 mu g kg(-1)). 87 sites (42% of all hotspots) were associated with known mining areas. The sources of the other hotspots could not be identified and may relate to unmined geogenic Hg or industrial pollution. The mapping effort in the framework of LUCAS can serve as a starting point to guide local and regional authorities in identifying Hg contamination hotspots in soils. (C) 2021 The Authors. Published by Elsevier B.V.</t>
  </si>
  <si>
    <t>10.1016/j.scitotenv.2020.144755</t>
  </si>
  <si>
    <t>Malek, I; Bouteldja, M; Posta, K; Foti, S; Pinter, K; Nagy, Z; Balogh, J</t>
  </si>
  <si>
    <t>Responses of Soil Respiration to Biotic and Abiotic Drivers in a Temperate Cropland</t>
  </si>
  <si>
    <t>To investigate the temporal dynamics of CO2 efflux from the soil surface in a temperate cropland and to quantify the effects of soil temperature, soil water content, N fertilization and plant growth on soil carbon dioxide efflux (R-s) field and lab experiments were performed. The field experiment was conducted in a cropland site with a conventional farming system in Central Hungary. The temporal changes of R-s were estimated using a closed chamber IRGA system about bi-weekly/monthly between November 2017-November 2019 in 10 positions. The measured average soil CO2 efflux values ranged from 0.06 +/- 0.007 to 7.04 +/- 0.44 mu mol CO2 m(-2) s(-1) Soil respiration model including soil temperature (T-s), soil water content (SWC) and the incorporation of VIgreen (plant growth and functioning) gave a higher goodness-of-fit value (r(2) = 0.54) than the simple temperature response. According to our field results, different variables including T-s, SWC and VIgreen play a principal role in the carbon cycle of the investigated cropland. We further investigated the effects of the main drivers in a laboratory experiment with the same soil. Closed chamber technique was used for measuring the emission of carbon dioxide by a Picarro G1101-i gas analyzer. We also introduced a fertilization experiment: three different N treatments were applied (N0, N75 and N150) with different levels of soil water content on the soil planted with maize and bare soil. According to our laboratory results, the cumulative CO2 efflux from soil was found to have a positive correlation with plant growth and with N fertilizer rate: as higher plant biomass and more N added, more CO2 was emitted, whereas, the cumulative emissions values from planted soil were around two times higher than in bare soil in all treatments. Significant positive correlations were found between CO2 efflux and SWC indicating that the soil water content was the main factor limiting the rate of the CO2 emission from soil in both planted and bare soil, in which the cumulative CO2 efflux was increased with the increase in soil water content, and it was almost three times higher in planted soils at higher soil moisture level than in the bare soil. We can conclude that the effects of plant presence and soil moisture on soil respiration had similar magnitude; however, the effect of N addition was small.</t>
  </si>
  <si>
    <t>EURASIAN SOIL SCIENCE</t>
  </si>
  <si>
    <t>10.1134/S1064229321070097</t>
  </si>
  <si>
    <t xml:space="preserve">Life cycle assessment. Calculating  GHG emissions associated with miscanthus cultivation. Biomass crop but not viewing paper as "soil conservation" no not scanned more than the abstract </t>
  </si>
  <si>
    <t>Munjonji, L; Ayisi, KK; Mafeo, TP; Maphanga, T; Mabitsela, KE</t>
  </si>
  <si>
    <t>Seasonal variation in soil CO2 emission and leaf gas exchange of well-managed commercial Citrus sinensis (L.) orchards</t>
  </si>
  <si>
    <t>Purpose To investigate whether soil clay content, cultivar and seasonal variation have any effect on soil CO2 emission rates and leaf CO2 assimilation rates in a drip-irrigated commercial Citrus sinensis orchard. Methods The study was carried out in the field as a randomised complete block design in a 2 x 2 factorial consisting of two soil types and two citrus cultivars on a drip-irrigated commercial Citrus sinensis orchards with 2-week interval measurements of soil CO2 emission and leaf gas exchanges for a year. Results Soil clay content did not influence plant CO2 assimilation rates and soil CO2 emission rates in irrigated citrus. However, seasonal variation significantly influenced both processes. Soil CO2 emission rates were highest in summer and were more than double the rates observed in winter while leaf CO2 assimilation rates were highest in autumn and four times higher than the winter season rates. Mean seasonal soil CO2 emission rates were strongly influenced by mean minimum seasonal temperatures while leaf CO2 assimilation rates only showed a relatively weak relationship with mean maximum seasonal temperatures. Conclusions Soil clay content did not influence soil CO2 emission and assimilation rates in drip irrigated citrus suggesting a non-significant effect of clay content for soils subjected to similar management practices. Citrus CO2 assimilation rate peaks in the autumn while soil CO2 emission rates peak in summer. A snapshot analysis of CO2 sequestration rates suggests that irrigated citrus orchards are net sinks of CO2 in summer, autumn and winter season.</t>
  </si>
  <si>
    <t>10.1007/s11104-021-04986-x</t>
  </si>
  <si>
    <t>Schmiedeskamp, M; Praetzel, LSE; Bastviken, D; Knorr, KH</t>
  </si>
  <si>
    <t>Whole-lake methane emissions from two temperate shallow lakes with fluctuating water levels: Relevance of spatiotemporal patterns</t>
  </si>
  <si>
    <t>Globally, shallow lakes are an important source of methane (CH4) emissions to the atmosphere. Previous studies of such lakes have rarely focused on the within-lake spatiotemporal variability, which is critical for generating representative whole-lake fluxes, and better understanding and constrain large-scale emissions. To address this issue, we determined the variability of CH4 fluxes and CH4 concentrations in two small shallow (&lt;= 150 cm) lakes in Central Europe biweekly over almost 2 years. We found that both lakes were a source of CH4, mainly by ebullition. At the shallower Lake Heideweiher, which temporarily dried out, the average flux was 7.2 mmol m(-2) d(-1), the average flux from Lake Windsborn that never dried out, was 3.5 mmol m(-2) d(-1). The spatial differences (between and within lakes) were most strongly related to sediment C-content and quality, which in turn was linked to depth or distance to shore. The highest fluxes occurred in the central parts of both lakes. The temporal variability of the fluxes was primarily correlated with sediment temperature and degree of drying measured as the time since drying up. The whole-lake estimates were dominated by low water periods and the warm summer months. Overall, we show that short-term and small-scale measurements cannot account for the high variability of CH4 fluxes from small lakes, and that reliable large-scale assessments need to consider such spatiotemporal variability.</t>
  </si>
  <si>
    <t>LIMNOLOGY AND OCEANOGRAPHY</t>
  </si>
  <si>
    <t>10.1002/lno.11764</t>
  </si>
  <si>
    <t>. This outcome suggests that the microbially-mediated processing of soil C inputs and soil health in general could be more strongly influenced by the identity of plant species present than by the number of species present when species richness is low. Taken together, our findings show that among forage species commonly used in the northeastern US, the identity of species selected for a pasture-crop rotation will shape the belowground biota, namely roots and microbial communities, that mediate agroecosystem services. Selecting species with root traits and microbial associations that promote soil health and C storage is expected to enhance the provision of these desired services from rotational systems and promote agricultural sustainability</t>
  </si>
  <si>
    <t>Our results showed that mechanisms
driving increased productivity aboveground from intercropped forage species did not promote increased root production belowground in a temperate agroecosystem. Thus, simply adding species to a forage stand is not likely to be a consistently effective means to
augment soil C inputs in this context.</t>
  </si>
  <si>
    <t xml:space="preserve">USA based study </t>
  </si>
  <si>
    <t>Huang, Y; Guenet, B; Wang, YL; Ciais, P</t>
  </si>
  <si>
    <t>Global Simulation and Evaluation of Soil Organic Matter and Microbial Carbon and Nitrogen Stocks Using the Microbial Decomposition Model ORCHIMIC v2.0</t>
  </si>
  <si>
    <t>Soils contain the largest amount of land carbon, even a small change of this pool can significantly affect atmospheric CO2 and climate change. A good representation of soil organic carbon (SOC) dynamics in Earth system models is therefore crucial to predict future climate change. The dynamics of SOC is largely driven by microbial activities and modulated by N cycles. Nevertheless, very few models have explicitly represented soil microorganisms and N cycles integrated at global scale. Here, we present an update of the microbial-mediated ORCHIMIC model and its application to simulate global gridded SOC stocks, microbial biomass, soil C/N ratio, microbial C/N ratio, and heterotrophic respiration. This is a new attempt to model SOC dynamics with an explicit microbial representation with N dynamics applied at global scale. The model shows relatively good performance in reproducing global SOC and microbial biomass C. The spatial distributions of soil and microbial C/N ratios were not well reproduced because they are sensitive to mineral nitrogen availability controlled by plant uptake, which is not explicitly represented in the model. However, similar relationship between C/N ratios of microbes and soil as observation demonstrated the potential of the model to reproduce global C/N ratios for both microbe and soil pools. Dynamic carbon use efficiency modulated by substrate C/N ratio, consistent with observation, were well represented by mechanistic including microbial dynamics. Modeled suppressed microbial biomass growth under warming climate indicating a weaker positive feedback between soil C pool and climate compared to that predicted by traditional Earth system models.</t>
  </si>
  <si>
    <t>10.1029/2020GB006836</t>
  </si>
  <si>
    <t>Interesting background possibly</t>
  </si>
  <si>
    <t>Sans, ECDO; Tuyttens, FAM; Taconeli, CA; Rueda, PM; Ciocca, JR; Molento, CFM</t>
  </si>
  <si>
    <t>Welfare of broiler chickens reared in two different industrial house types during the winter season in Southern Brazil</t>
  </si>
  <si>
    <t>1. The following trial compared broiler chicken welfare in closed-sided (CS) versus open-sided (OS) industrial house types during the winter season in the South of Brazil. 2. Ten flocks in each house type were evaluated as follows: a) bird health: contact dermatitis on the breast and abdominal areas (CDE), bird soiling (BSO), footpad dermatitis (FPD), hock burn (HBU), lameness (LAM), fractures (FRA), bruising (BRU), scratches (SCR), dead on arrival (DOA), and diseases (DIS); b) house environmental measurements: relative humidity (RHU), temperature (TEM), air velocity (AVE), illuminance (ILL), ammonia concentration (NH3), and carbon dioxide concentration (CO2), and c) bird behaviour and affective states: bird behaviour (BBE), touch test (TTE), and qualitative behaviour assessment (QBA). 3. Statistical analyses were based on regression models for CDE, BSO, FPD, HBU, LAM and generalised linear models for DOA, FRA, BRU, SCR, and DIS. The Mann-Whitney test was used for RHU, TEM, AVE, ILL, NH3, CO2, and the t-test for TTE and LMO, with a specific regression model for BBE data and Principal Component Analysis for QBA. 4. According to odds ratio for worse scores for CS relative to OS, birds were less likely to have severe scores for CDE (P = 0.040 and P = 0.007), BSO (P = 0.031, P = 0.016, and P = 0.038), and HBU (P = 0.017), and had higher median values for AVE (2.3, 0.0-7.8 m s(-1) vs. 0.0, 0.0-4.3 m s(-1)), lower NH3 concentration (9.0, 0.0-64.0 ppm vs. 12.0, 0.0-60.0 ppm) and TTE scores (98, 96-100 vs. 67, 25-100). Worse results were observed in CS houses for higher stocking density (13.8 +/- 0.2 birds/m(2) vs. 12.0 +/- 0.2 birds/m(2)), RHU (74.5, 50.7-99.9% vs 72.3, 47.4-99.9%), and TEM (23.9, 14.6-29.2 degrees C vs. 21.7, 12.9-30.1 degrees C), lower ILL (16.0, 1.0-60.0 lx vs. 161.0, 8.0-2380.0 lx), less drinking (P = 0.007), more inactive behaviour (P &lt; 0.001) and lower positive emotions, according to QBA (P = 0.028). 5. In the studied region and season, CS houses seemed to offer fewer welfare problems in terms of the health indicators; however, OS houses showed fewer behavioural restrictions and higher positive emotional states.</t>
  </si>
  <si>
    <t>BRITISH POULTRY SCIENCE</t>
  </si>
  <si>
    <t>10.1080/00071668.2021.1908519</t>
  </si>
  <si>
    <t>Cooper, HV; Sjogersten, S; Lark, RM; Mooney, SJ</t>
  </si>
  <si>
    <t>To till or not to till in a temperate ecosystem? Implications for climate change mitigation</t>
  </si>
  <si>
    <t>The management of agricultural soils affect the composition and scale of their greenhouse gas (GHG) emissions. There is conflicting evidence on the effect of zero-tillage on carbon storage and GHG emissions. Here we assess the effects of zero-tillage over a range of time frames (1-15 years) on carbon storage and GHG release and their controls in the UK Net global warming potential was 30% lower under zero-tillage systems, due to lower carbon dioxide fluxes, with the greatest impacts after longer periods of zero-tillage management. Simultaneously, in zero-tillage systems, soil carbon stocks and the proportion of sequestered recalcitrant carbon increased while the temperature sensitivity of soil respiration decreased with time, compared to conventionally soils. We conclude that zero-tillage could play a crucial role in both reducing GHG emissions and at the same time increase soil carbon sequestration, therefore contributing to mitigate against climate change. Our findings are particularly important in the context of designing new policies (for example the Environmental Land Management Schemes in the UK) that ensure the sustainability of agricultural production in a changing climate.</t>
  </si>
  <si>
    <t>10.1088/1748-9326/abe74e</t>
  </si>
  <si>
    <t>In conclusion, we demonstrate that zero-tillage can represent a ‘win–win’ situation, where in addi_x0002_tion to CO2 mitigation, other important benefits are achieved. Of particular significance to farmers is the role of long-term zero-tillage in improving soil quality through increased microbial biomass, the prevention of soil erosion and increased earthworm activity which thereby increases water infiltration</t>
  </si>
  <si>
    <t>Here we assess the effects of zero-tillage over a range of time frames (1–15 years) on carbon storage and GHG release and their controls in the UK Net global warming potential was 30% lower under zero-tillage systems, due to lower carbon dioxide fluxes, with the greatest impacts after longer periods of zero-tillage management. Simultaneously, in zero-tillage systems, soil
carbon stocks and the proportion of sequestered recalcitrant carbon increased while the temperature sensitivity of soil respiration decreased with time, compared to conventionally soils. We conclude that zero-tillage could play a crucial role in both reducing GHG emissions and at the
same time increase soil carbon sequestration, therefore contributing to mitigate against climate change. Our finding of at least 30% reduction in GWP after 10 years under zero-tillage highlights the viability of the practice as a key component for reducing cumulative emissions from UK agriculture</t>
  </si>
  <si>
    <t>Shang, QY; Cheng, C; Wang, JJ; Luo, K; Zeng, YJ; Yang, XX</t>
  </si>
  <si>
    <t>Net global warming potential, greenhouse gas intensity and carbon footprint as affected by different tillage systems from Chinese double-cropping paddy fields</t>
  </si>
  <si>
    <t>Conservation tillage may be an alternative system for rice production in China, yet differences in net global warming potential (NGWP), greenhouse gas intensity (GHGI) and carbon footprint (CF) among different tillage methods are poorly documented. Accordingly, a 3-year field experiment was conducted to simultaneously measure methane (CH4) and nitrous oxide (N2O) emissions and changes in soil organic carbon (SOC) under conventional tillage (CT), reduced tillage (RT) and no-tillage (NT) methods in Chinese double-rice cropping systems. There was no difference in SOC content among the tillage treatments, but SOC sequestration under NT reduced obviously with the increase of soil depth at 0 similar to 20 cm. CH4 emissions were conspicuously correlated with SOC content at soil depth below 5 cm. Tillage methods had no significant effect on N2O emission, except for the substantial N2O emission under NT during non-rice season. Compared with the NT plots, the annual CH4 emission and NGWP were significantly increased in the CT and RT plots over the three years. There were no significant differences among the tillage methods with respect to GHGI and CF, whereas the grain yields were greatly increased in the RT plot. We conclude that RT practice are promising in rice production for higher grain yield with similar GHGI and CF, while increasing productivity of the NT system is a high priority since the CH4 emission and NGWP can be dramatically reduced.</t>
  </si>
  <si>
    <t>10.1016/j.still.2021.104947</t>
  </si>
  <si>
    <t>Zhong, C; Liu, Y; Xu, XT; Yang, BJ; Aamer, M; Zhang, P; Huang, GQ</t>
  </si>
  <si>
    <t>Paddy-upland rotation with Chinese milk vetch incorporation reduced the global warming potential and greenhouse gas emissions intensity of double rice cropping system</t>
  </si>
  <si>
    <t>It is a common practice to maintain soil fertility based on the paddy-upland rotation with green manure in the subtropical region of China. However, rare studies are known about greenhouse gas (GHG) emissions from the paddy-upland rotation with green manure incorporation. Therefore, we conducted a field experiment of two years to compared with the effect of two kinds of green manure (CV: Chinese milk vetch and OR: Oilseed rape), and two kinds of cropping system (DR: double rice system and PR: paddy-upland rotation) on greenhouse gases emissions. We have found that the annual accumulation of CH4 of Chinese milk vetch-rice-sweet potato parallel to soybean was significantly reduced by 32.95%similar to 63.22% compared with other treatments, mainly because Chinese milk vetch reduced the abundance of methanogens by reducing soil C/N ratio. Meanwhile increasing soil permeability resulting from paddy-upland rotation also reduced soil CH4 emission. However, The annual accumulation of N2O of Chinese milk vetch-rice-sweet potato parallel to soybean was increased by 17.39%similar to 870.11% compared with other treatments, mainly attributed to paddy-upland rotation decreased soil pH and nosZ abundance and increased nirK and nirS, thus enhancing N2O emission, meanwhile the Chinese milk vetch incorporation and its interaction with the paddy-upland rotation has greatly enhanced the contents of NO3--N and abundance of ammonia-oxidizing archaea (AOA). The area-scaled global warming potential (GWP) and the biomass-scaled greenhouse gas emissions intensity (GHGI) of Chinese milk vetch-rice-sweet potato parallel to soybean was reduced by 19.01%-50.69% and 5.38%similar to 35.77% respectively. Thereby, the Chinese milk vetch-rice-sweet potato parallel to soybean cropping system was suitable for agricultural sustainable development. (C) 2021 Elsevier Ltd. All rights reserved.</t>
  </si>
  <si>
    <t>10.1016/j.envpol.2021.116696</t>
  </si>
  <si>
    <t>While biochar had no significant influence of total global warming potential of forest soil, it could promote climate change mitigation by increasing the total soil carbon content by 26% in the presence of litter.                                                                        In this study, we conducted a 49-day incubation experiment to in_x0002_vestigate the response of soil physio-chemical properties, GHG produc_x0002_tion/consumption, and microbial community in a temperate forest soil to increasing temperatures as well as biochar applications 4 years ago. Our results showed that an increase in temperature significantly increased the production of CO2, CH4 and N2O by forest soil, leading to a considerable increase of total GWP and thus a positive feedback to warming. In addition, rising temperature was shown to reduce the soil microbial biomass, but at the same time favor the selection of an acti_x0002_vated soil microbial community towards some dominant species in the phyla such as Acidobacteria and Actinobacteria. On the other hand, we found that biochar amendment had no influence on soil CO2
production, but significantly reduced soil CH4 consumption and N2O production in the absence of litter. Overall, biochar amendment did
not have any influence on the total GWP of forest soil, but could contrib_x0002_ute to climate change mitigation by increasing the soil total carbon con_x0002_tent in the presence of litter. Moreover, biochar application was shown to significantly increase soil available phosphorus and DOC concentra_x0002_tions, thereby improving the supply of carbon and nutrients for plant and microbial activities. Our findings highlighted the potential of spruce biochar as a soil amendment in improving carbon sequestration and soil fertility in temperate forests over the long term, without creating any adverse impacts on total GWP arising from soil GHG production</t>
  </si>
  <si>
    <t>4 years?</t>
  </si>
  <si>
    <t>Rietl, AJ; Megonigal, JP; Herbert, ER; Kirwan, ML</t>
  </si>
  <si>
    <t>Vegetation Type and Decomposition Priming Mediate Brackish Marsh Carbon Accumulation Under Interacting Facets of Global Change</t>
  </si>
  <si>
    <t>Coastal wetland carbon pools are globally important, but their response to interacting facets of global change remain unclear. Numerical models neglect species-specific vegetation responses to sea level rise (SLR) and elevated CO2 (eCO(2)) that are observed in field experiments, while field experiments cannot address the long-term feedbacks between flooding and soil growth that models show are important. Here, we present a novel numerical model of marsh carbon accumulation parameterized with empirical observations from a long-running eCO(2) experiment in an organic rich, brackish marsh. Model results indicate that eCO(2) and SLR interact synergistically to increase soil carbon burial, driven by shifts in plant community composition and soil volume expansion. However, newly parameterized interactions between plant biomass and decomposition (i.e. soil priming) reduce the impact of eCO(2) on marsh survival, and by inference, the impact of eCO(2) on soil carbon accumulation.</t>
  </si>
  <si>
    <t>10.1029/2020GL092051</t>
  </si>
  <si>
    <t>Zhang, XH; Jiang, SS; Jiang, W; Tan, WW; Mao, R</t>
  </si>
  <si>
    <t>Shrub encroachment balances soil organic carbon pool by increasing carbon recalcitrance in a temperate herbaceous wetland</t>
  </si>
  <si>
    <t>Background and aims In recent decades, temperate herbaceous wetlands have been widely experiencing shrub encroachment. By now, little has been known about whether such alteration in plant community would generate updated soil organic carbon (SOC) conservation strategies, and thus alter SOC dynamics. Methods To assess the temporal dynamics of SOC stock and fractions after shrub encroachment into temperate herbaceous wetlands, we measured floor litter mass, fine root biomass, and SOC stock and fractions (i.e. labile C pool I, labile C pool II, and recalcitrant C pool) across the 0-50 cm soil profile in the open wetlands and shrub islands (Betula fruticose and Salix floderusii) with different basal diameter sizes (small, 10 similar to 15 cm; medium, 15 similar to 20 cm; and large, 20 similar to 30 cm) in the Sanjiang Plain of Northeast China. Results Regardless of shrub species, SOC stock initially decreased after shrub expansion, but gradually recovered to the initial level of herbaceous wetlands. Moreover, SOC stock correlated positively with fine root biomass, but showed no significant relationship with floor litter mass. The responses of SOC fractions to shrub expansion mainly occurred in the surface soils (0-15 cm), despite a slight change in recalcitrant C pool in 15-50 cm layer. In the surface soils, labile C pool decreased substantially, whereas recalcitrant C pool and recalcitrant index of SOC elevated with increasing shrub sizes. Conclusions Shrub encroachment can recover SOC pool and enhance SOC recalcitrance in temperate herbaceous wetlands, and altered fine root biomass would account for shrub encroachment-induced SOC dynamics.</t>
  </si>
  <si>
    <t>10.1007/s11104-021-04975-0</t>
  </si>
  <si>
    <t>Martinez-Garcia, L; Hansson, B; Hollander, J</t>
  </si>
  <si>
    <t>Assessment of local genetic structure and connectivity of the common eelgrass Zostera marina for seagrass restoration in northern Europe</t>
  </si>
  <si>
    <t>Seagrass meadows are one of the most important habitats in coastal regions since they constitute a multifunctional ecosystem providing high productivity and biodiversity. They play a key role in carbon sequestration capacity, mitigation against coastal erosion and as nursery grounds for many marine fish and invertebrates. However, despite these ecosystem functions and services, seagrass meadows are a threatened ecosystem worldwide. In the Baltic Sea, seagrass meadows have declined rapidly, mainly because of eutrophication, anthropogenic activities and climate change. This decline has the potential to erode the genetic variation and genetic structure of the species. In this study, we assessed how genetic variation and genetic differentiation vary among Zostera marina meadows and with a number of environmental characteristics in the county of Scania in southern Sweden. A total of 205 individuals sampled at 12 locations were analysed with 10 polymorphic microsatellite loci. Results showed that in spite of anthropogenic impacts and climate change pressures, locations of Z. marina possessed high genetic variation and weak genetic differentiation, with 3 major genetic clusters. Long-distance dispersal and/or stepping-stone dispersal was found among locations, with higher migration rates within the west coast. Organic matter, salinity and maximum depth appeared to be factors most strongly associated with the genetic structure and morphological variation of Z. marina. These findings contribute significantly in the identification of potential donor sites and the viability of impacted areas to recover from natural recruitment, for the development of effective transplantation measures of Z. marina in the southern Baltic Sea and temperate regions elsewhere.</t>
  </si>
  <si>
    <t>MARINE ECOLOGY PROGRESS SERIES</t>
  </si>
  <si>
    <t>10.3354/meps13658</t>
  </si>
  <si>
    <t>Brown, AG; Fallu, D; Walsh, K; Cucchiaro, S; Tarolli, P; Zhao, PZ; Pears, B; van Oost, K; Snape, L; Lang, A; Albert, RM; Alsos, IG; Waddington, C</t>
  </si>
  <si>
    <t>Ending the Cinderella status of terraces and lynchets in Europe: The geomorphology of agricultural terraces and implications for ecosystem services and climate adaptation</t>
  </si>
  <si>
    <t>Terraces and lynchets are ubiquitous worldwide and can provide increasingly important Ecosystem Services (ESs), which may be able to mitigate aspects of climate change. They are also a major cause of non-linearity between climate and erosion rates in agricultural systems as noted fromalluvial and colluvial studies. Newresearch in the `critical zone' has shown that we must now treat soil production as an ecologically sensitive variable with implications for soil carbon sequestration. In this reviewand synthesis paperwe present a modified classification of agricultural terraces, review the theoretical background of both terraces and lynchets, and show how new techniques are transforming the study of these widespread and often ancient anthropogenic landforms. The problems of dating terraces and the time-consuming nature of costly surveys have held back the geomorphological and geoarchaeological study of terraces until now. The suite of techniques nowavailable, and reviewed here, includes Digital ElevationModels (DEMs) - Structure fromMotion (SfM) photogrammetry, Airborne and Terrestrial Laser Scanning (ALS-TLS); optically stimulated luminescence (OSL and pOSL), portable X-ray fluorescence (pXRF), Fourier-transform infra-red analysis (FTIR), phytoliths from plants, and potentially environmental DNA. Three process-related geomorphological questions arise from using this suite of methods; a) can they provide both a chronology of formation and use history, b) can we identify the sources of all the soil components? c) Can terrace soil formation and ecosystem services be modelled at the slope to catchment scale? The answers to these questions can also informthe management of the large areas of abandoned and under-used terraces that are resulting from both the economics of farming and rural population changes. Where possible, examples are drawn from a recently started ERC project (TerrACE; ERC-2018-2023; https://www.terrace.no/) that isworking at over 15 sites in Europe ranging from Norway to Greece. (c) 2020 The Author(s). Published by Elsevier B.V. This is an open access article under the CC BY license (http:// creativecommons.org/licenses/by/4.0/).</t>
  </si>
  <si>
    <t>GEOMORPHOLOGY</t>
  </si>
  <si>
    <t>10.1016/j.geomorph.2020.107579</t>
  </si>
  <si>
    <t>Possibly useful background but may be of limited relevance for adaptation and mitigation outcomes</t>
  </si>
  <si>
    <t xml:space="preserve">Although there is no doubt that terracing is an efficient conservation practice that provides multiple ecosystem services, e.g., erosion control, soil water recharge
and nutrient enhancement etc. [...[] They facilitate agriculture on slopes while minimizing ac_x0002_celerated erosion. </t>
  </si>
  <si>
    <t>whether terracing represents a net C sink or source
is a matter of debate (Table 2). However, there seems to be consensus
that in most cases, terracing has a positive effect on SOC sequestration</t>
  </si>
  <si>
    <t>Wijesekara, H; Colyvas, K; Rippon, P; Hoang, SA; Bolan, NS; Manna, MC; Thangavel, R; Seshadri, B; Vithanage, M; Awad, YM; Surapaneni, A; Saint, C; Tian, GL; Torri, S; Ok, YS; Kirkham, MB</t>
  </si>
  <si>
    <t>Carbon sequestration value of biosolids applied to soil: A global meta-analysis</t>
  </si>
  <si>
    <t>Biosolids produced at wastewater treatment facilities are extensively used in agricultural land and degraded mine sites to improve soil health and soil organic carbon (SOC) stocks. Many studies have reported increases in SOC due to application of biosolids to such sites. However, lack of a comprehensive quantification on overall trends and changes of magnitude in SOC remains. Here, we performed a meta-analysis to identify drivers with a relationship with SOC stocks. A meta-regression of 297 treatments found four variables with a relationship with SOC stocks: cumulative biosolids carbon (C) input rate, time after application, soil depth and type of biosolids. The cumulative biosolids C input rate was the most influencing driver. The highest mean difference for SOC% of 3.3 was observed at 0-15 cm soil depth for a cumulative C input of 100 Mg ha(-1) at one year after biosolids application. Although years after biosolids application demonstrated a negative relationship with SOC stocks, mineralization of C in biosolids-applied soils is slow, as indicated with the SOC% decrease from 4.6 to 2.8 at 0-15 cm soil depth over five years of 100 Mg ha(-1) biosolids C input. Soil depth illustrated a strong negative effect with SOC stocks decreasing by 2.7% at 0-15 cm soil depth at a cumulative biosolids C input of 100 Mg ha(-1) over a year. Overall, our model estimated an effect of 2.8 SOC% change, indicating the application of biosolids as a viable strategy for soil C sequestration on a global scale.</t>
  </si>
  <si>
    <t>10.1016/j.jenvman.2021.112008</t>
  </si>
  <si>
    <t xml:space="preserve">Overall, our model estimated an effect of 2.8 SOC% change, indicating the application of biosolids as a  viable strategy for soil C sequestration on a global scale. </t>
  </si>
  <si>
    <t xml:space="preserve">the effect of climate on SOC sequestration in 
biosolids-amended soils requires quantification. Secondly, apart from  the residual C effect (i.e., direct effect), it has been noted that a signif_x0002_icant contribution of C sequestrated in soils is through increased biomass  production (i.e., indirect effect) in biosolids amended soils (Bolan et al., 2013). This is predominately due to the contribution biosolids or other  organic amendments make on enhancing soil quality (i.e., improving  soil water retention and reducing soil erosion) and improving fertility (i. e., increasing soil nutrients) (Gardner et al., 2010; Ryals et al., 2014).  Therefore, it is important to quantify the indirect effect that resulted through land application of biosolids. Finally, effect of land manage_x0002_ment practices associated during and after biosolids application, such as  tillage and chemical fertilization on SOC change are needed to be  considered to reduce uncertainties in modelling and to provide reliable 
predictions. </t>
  </si>
  <si>
    <t>Man, ML; Deen, B; Dunfield, KE; Wagner-Riddle, C; Simpson, MJ</t>
  </si>
  <si>
    <t>Altered soil organic matter composition and degradation after a decade of nitrogen fertilization in a temperate agroecosystem</t>
  </si>
  <si>
    <t>Nitrogen (N) fertilization has been found to alter soil carbon storage in agroecosystem as various soil organic matter (OM) components respond differently to environmental change. However, how the direction and magnitude of soil carbon storage changes in response to N fertilization remains unclear, and a lack of deep understanding on soil OM composition particularly under various fertilization rates constrains our ability to reveal soil OM dynamics. In this study, we investigated soil OM composition and degradation at the molecular-level in response to various rates of N fertilization, and the potential mechanisms that govern these alterations. Soil samples (0-10 cm) were collected from a 10-year N fertilization experiment in Southern Ontario, Canada with increasing rates (non-fertilized control, 30, 87, 145 and 260 kg ha(-1) yr(-1)). The samples were analyzed for soil organic carbon and total N concentrations, soil OM composition (i.e. plant-derived steroids, cutin-, suberin-, lignin-derived compounds), and microbial biomass and community structure. Despite similar soil organic carbon (21.7-23.1 g/kg) and total N contents (2.0-2.2 g/kg) across all treatments, decreased concentrations of plant-derived steroids, cutin- and suberin-derived compounds under some N addition treatments were observed. This was consistent with lower alkyl carbon contents from solid-state C-13 nuclear magnetic resonance (NMR) spectroscopy analysis. The lower plant-derived steroids, cutin- and suberin-derived lipids may be explained by the enhanced degradation of steroids and cutin likely associated with higher microbial biomass under N fertilization. Lignin-derived phenols were elevated under N fertilization, which is consistent with the aromatic/phenolic carbon contents (mainly from lignin) from NMR analysis. The enhanced lignin degradation, which is consistent with higher fungal biomass (lignin degraders), did not result in lower lignin-derived compound or aromatic/phenolic carbon content under N addition. As other studies reported higher lignin contents in corn residues under N fertilization, we suggest that the turnover of lignin-derived phenols may be governed not only by degradation processes but also by the quantity and quality of crop residues. Furthermore, we observed that different N rates exert various controls on soil OM cycling. For example, the increase in degradation of steroids, cutin and lignin was smaller above the threshold N rates 145 kg ha(-1) yr(-1), implying that the degradation of these compounds was fertilization rate-dependent. These results highlight that various N fertilization levels alter the allocation of carbon and soil OM dynamics likely through changing biodegradation and the quantity and quality of crop residues.</t>
  </si>
  <si>
    <t>10.1016/j.agee.2021.107305</t>
  </si>
  <si>
    <t>Kah, M; Oliver, D; Kookana, R</t>
  </si>
  <si>
    <t>Sequestration and potential release of PFAS from spent engineered sorbents</t>
  </si>
  <si>
    <t>Per- and poly-fluoroalkyl substances (PFAS) have contaminated land and water at numerous sites worldwide that now require remediation. The most common approach for treating contaminated water currently relies on removal of PFAS by sorption. The spent sorbents loaded with PFAS can potentially be disposed of at landfills, provided the sorbed contaminants remain sequestered and certain risk criteria aremet. Hence, it is essential that remediation sorbents (i) rapidly adsorb a large variety of PFAS under varyingwater chemistry conditions, and (ii) do not release the adsorbed PFAS in due course. This review aims at establishing the current state of knowledge about the potential release of PFAS that may occur during and after treatment. The scientific literature currently provides data for a very restricted range of long-chain PFAS. Our knowledge of the dynamics of PFAS adsorption processes on engineered sorbents is limited, and even less is known about their desorption processes. The sorption of PFAS can be strongly affected by changes in the solution pH, ionic strength and dissolved organic matter content, and the process is also subject to complex competition mechanisms in the presence of other PFAS aswell as organic contaminants and inorganic salts. Several studies suggest that changes in one or several of these factors may trigger the release of PFAS from engineered sorbents. This phenomenon ismore likely to occur for PFAS with shorter carbon chain lengths (&lt;C8), at high pH and in the presence of other PFAS or other anionic sorbates. The release of PFAS fromspent sorbent materials, stored or deposited under conditions that vary over time, is highly undesirable, as they can potentially become a secondary source of PFAS in the environment. Our analysis identifies a number of knowledge-gaps that should be urgently addressed in order to design sustainable remediation solutions, including an improved management of spent sorbent materials. (C) 2020 Elsevier B.V. All rights reserved.</t>
  </si>
  <si>
    <t>10.1016/j.scitotenv.2020.142770</t>
  </si>
  <si>
    <t>Ben-Asher, R; Stefansson, G; Olafsdottir, A; Mayer, H; Nahir, R; Gendel, Y; Lahav, O</t>
  </si>
  <si>
    <t>On-board zero-discharge water treatment unit for well-boats: Arctic char as a case study</t>
  </si>
  <si>
    <t>An onboard zero-discharge water treatment process, aimed at the well-boat industry, is described and demonstrated as an alternative to current techniques. Two live-fish holding trials were carried out with Arctic char for 8 days (84 kg/m(3)) and 6 days (154 kg/m3). The trials were conducted in a zero-discharge pilot system with a unique water treatment unit relying on electrochemical water-treatment for oxidizing ammonia into N-2(g), disinfecting the water, removing fine particles/organic matter and chlorine-species via activated-carbon filtration. No professional skills are required to operate the system. The TAN excretion rate of adult Arctic char under starvation at 5 degrees C amounted to similar to 22 mgN/(kg.d). Sensory evaluation showed that Arctic char could be successfully held in a system based on the suggested technology without adverse effects relating to mortality and product quality. The costs of operating the system were assessed at 0.30 USD per one ton of standing stock per 24-h journey.</t>
  </si>
  <si>
    <t>JOURNAL OF APPLIED AQUACULTURE</t>
  </si>
  <si>
    <t>10.1080/10454438.2021.1912682</t>
  </si>
  <si>
    <t>Haque, MM; Biswas, JC; Maniruzzaman, M; Hossain, MB; Islam, MR</t>
  </si>
  <si>
    <t>Water management and soil amendment for reducing emission factor and global warming potential but improving rice yield</t>
  </si>
  <si>
    <t>Alternate wetting and drying (AWD) for growing rice improves water productivity (WP), minimize methane emission and net ecosystem carbon balance (CO2), but might be responsible for increased nitrous oxide emissions. The combined effects of water management and different organic manure application on methane emission, carbon dioxide and nitrous oxide fluxes, emission factor (EF) and WP are not well documented, which has been evaluated during dry seasons of 2018 and 2019. AWD and continuous flooding (CF) were imposed in NPKSZn, cowdung (CD), poultry manure (PM) and vermicompost (VC) treated plots. Closed chamber techniques were used for determining emissions of greenhouse gases. In comparison with CF, the AWD significantly reduced total GWP by 15-44% depending on soil amendments and 2-29% net ecosystem carbon balance (CO2); but additional N2O contribution to GWP was about 0.61-1.18% compared to sole chemical fertilizer treatments. Depending on soil amendments, the AWD reduced EF of CH4 (22-36%) but increased WP by 25-27% compared to CF system along with 14-43% reduction in GHG intensity (GHGI). Vermicompost treatment had the lowest GHG emission, GWP, EF and GHGI than cowdung, poultry manure under both irrigation methods. Rice yield varied because of soil amendments but not with irrigation methods. Use of vermicompost improved soil organic carbon (SOC) storage significantly than cowdung and poultry manure. In conclusion, AWD practice and amendment of rice soil with vermicompost could be an effective strategy for reducing GHG emission, GWP, EF and GHGI without sacrificing rice yield.</t>
  </si>
  <si>
    <t>PADDY AND WATER ENVIRONMENT</t>
  </si>
  <si>
    <t>10.1007/s10333-021-00851-w</t>
  </si>
  <si>
    <t>Glukhova, TV; Ilyasov, DV; Vompersky, SE; Golovchenko, AV; Manucharova, NA; Stepanov, AL</t>
  </si>
  <si>
    <t>Soil Respiration in Alder Swamp (Alnus glutinosa) in Southern Taiga of European Russia Depending on Microrelief</t>
  </si>
  <si>
    <t>Swamp forests have been insufficiently studied yet in comparison with thoroughly examined carbon pools and greenhouse gas fluxes of peat bogs. This is primarily since the GHGs in swamp forests have huge spatial (due to the developed microrelief) and temporal variations (due to strong fluctuations in the groundwater level (GWL)). This significantly complicates their study, producing ambiguous results, especially in short-term field research. From June to October 2013-2016, we measured soil respiration (R-soil) in an alder swamp using the static chamber method at five microsites: depression (DEP), flat surface (FL), elevations (EL), tussocks (TUS), and near-stem tussocks (STUS). We carried out a computer simulation of the total R-soil for the season based on R-soil measurements, monitoring of GWL, and soil temperature. In 2013-2016, the average R-soil values (mgC m(-2) h(-1) +/- sigma) on DEP, FL, EL, TUS and STUS comprised 54 +/- 50, 94 +/- 72, 146 +/- 89, 193 +/- 96, and 326 +/- 183, respectively, whereas the total R-soil values for the season (tC ha(-1) season(-1) +/- sigma) comprised 2.0 +/- 0.5, 3.5 +/- 0.5, 5.3 +/- 1.6, 5.4 +/- 2.7, and 12.6 +/- 3.2. According to the results of observations, GWL was at the level of several cm below the soil surface for most of the season. In 2014 and 2015, there were extra dry periods that led to a drop in GWL to a mark of 30-40 cm below the soil surface. Despite their short duration (2-3 weeks), these dry periods can lead to an increase in the total R-soil for the season from 9 to 45% in the TUS-EL-STUS-FL-DEP sequence.</t>
  </si>
  <si>
    <t>10.3390/f12040496</t>
  </si>
  <si>
    <t>Giannitsopoulos, ML; Burgess, PJ; Richter, GM; Bell, MJ; Topp, CFE; Ingram, J; Takahashi, T</t>
  </si>
  <si>
    <t>Modelling the Interactions of Soils, Climate, and Management for Grass Production in England and Wales</t>
  </si>
  <si>
    <t>This study examines the effectiveness of a model called LINGRA-N-Plus to simulate the interaction of climate, soil and management on the green leaf and total dry matter yields of ryegrass in England and Wales. The LINGRA-N-Plus model includes modifications of the LINGRA-N model such as temperature- and moisture-dependent soil nitrogen mineralization and differential partitioning to leaves and stems with thermal time from the last harvest. The resulting model was calibrated against the green leaf and total grass yields from a harvest interval x nitrogen application experiment described by Wilman et al. (1976). When the LINGRA-N-Plus model was validated against total grass yields from nitrogen experiments at ten sites described by Morrison et al. (1980), its modelling efficiency improved greatly compared to the original LINGRA-N. High predicted yields, at zero nitrogen application, were related to soils with a high initial nitrogen content. The lowest predicted yields occurred at sites with low rainfall and shallow rooting depth; mitigating the effect of drought at such sites increased yields by up to 4 t ha(-1). The results highlight the usefulness of grass models, such as LINGRA-N-Plus, to explore the combined effects of climate, soil, and management, like nitrogen application, and harvest intervals on grass productivity.</t>
  </si>
  <si>
    <t>10.3390/agronomy11040677</t>
  </si>
  <si>
    <t>Moreira, CP; Bertini, SCB; Ferreira, AS; Azevedo, LCB</t>
  </si>
  <si>
    <t>Biochemical activity and microbial biomass in wetlands (Vereda) and well-drained soils under native vegetation types in Brazilian Cerrado</t>
  </si>
  <si>
    <t>The Cerrado is the second largest Brazilian biome, a world biodiversity hotspot and home to important hydrographic basins. In this biome, native vegetation types play crucial environmental roles as natural repositories of carbon, water and biodiversity. However, the Cerrado is threatened by deforestation and land degradation. The soil microbiology knowledge of these areas would provide a better understanding of how this threatened environment functions and a basis for monitoring and conservation. This study investigates soil respiration, microbial biomass and enzymes activity of the native wetlands (veredas), and well-drained soils under native cerrado sensu stricto and semi-deciduous dry forest. Vereda soils produced the highest levels of soil biological attributes, while the semi-deciduous dry forest produced intermediate values and the Cerrado, the lowest values. Regardless of season, differences in soil activity were best correlated with five biological attributes: basal respiration, FDA, urease, beta-glucosidase and acid phosphatase activity. Partial redundancy analysis indicated that variance in soil microbial and biochemical attributes was better correlated with soil physicochemical attributes than with vegetation type. Redundancy analysis and a Pearson correlation showed that the differentiating biological variables were best correlated with nitrogen concentration. Vereda soils have a far greater biochemical potential for metabolizing organic carbon under standard (i.e. aerobic) conditions, suggesting that draining vereda soils may lead to losses of organic matter and increased greenhouse gas emissions. The findings of this study provide a basis of ecological information on native Cerrado soils that can be used to manage and monitor the quality of this threatened biome.</t>
  </si>
  <si>
    <t>10.1016/j.apsoil.2020.103840</t>
  </si>
  <si>
    <t>Wang, LQ; Ali, A</t>
  </si>
  <si>
    <t>Climate regulates the functional traits - aboveground biomass relationships at a community-level in forests: A global meta-analysis</t>
  </si>
  <si>
    <t>The relationships between plant functional traits and aboveground biomass (AGB) stock have been explored across forest biomes. Yet, meta-analyses synthesizing our understanding regarding the influences of climate and soil on the functional traits - AGB relationships at a community-level in global forests are still unavailable. Here, we evaluated the latitudinal gradient in the functional traits -AGB relationships in forests, including functional trait diversity (FTD) - AGB (FTD-AGB), community-weighted mean (CWM) of conservative traits (CWMCT-AGB), CWM of acquisitive traits ( CWMAT-AGB), and CWM of plant maximum height or diameter (FunDom-AGB), and then answer the question whether climate and soil conditions modulate the functional traits - AGB relationships in global forests. To do so, we selected those studies which reported the relationships of FTD and CWM with AGB stock (i.e. in Mg ha(-1)) rather with AGB productivity or growth (i.e. Mg ha(-1) yr(-1)) at a community-level (i.e. forest plot). By using piecewise structural equation meta-modeling, we found that: (1) functional traits - AGB relationships at a community-level were driven by mean annual temperature (MAT), aridity and soil fertility. (2) Higher MAT and low aridity promoted FTD-AGB relationships but the opposite trend was true for CWMCT-AGB, whereas higher MAT promoted CWMAT-AGB and FunDom-AGB at high aridity levels. (3) The FunDom-AGB relationship increased with increasing the number of forest plots but other relationships declined. (4) The negligible or negative FTD-AGB relationships but the positive AGB-FunDom relationships were conspicuous across global forests, indicating the mass ratio effect in terms of functional dominance. Our meta-analysis suggests that functional dominance and conservative species' strategy in relation to favorable abiotic conditions should be promoted to increase AGB stock under global environmental changes. (C) 2020 Elsevier B.V. All rights reserved.</t>
  </si>
  <si>
    <t>10.1016/j.scitotenv.2020.143238</t>
  </si>
  <si>
    <t>Adame, MF; Connolly, RM; Turschwell, MP; Lovelock, CE; Fatoyinbo, T; Lagomasino, D; Goldberg, LA; Holdorf, J; Friess, DA; Sasmito, SD; Sanderman, J; Sievers, M; Buelow, C; Kauffman, JB; Bryan-Brown, D; Brown, CJ</t>
  </si>
  <si>
    <t>Future carbon emissions from global mangrove forest loss</t>
  </si>
  <si>
    <t>Mangroves have among the highest carbon densities of any tropical forest. These 'blue carbon' ecosystems can store large amounts of carbon for long periods, and their protection reduces greenhouse gas emissions and supports climate change mitigation. Incorporating mangroves into Nationally Determined Contributions to the Paris Agreement and their valuation on carbon markets requires predicting how the management of different land-uses can prevent future greenhouse gas emissions and increase CO2 sequestration. We integrated comprehensive global datasets for carbon stocks, mangrove distribution, deforestation rates, and land-use change drivers into a predictive model of mangrove carbon emissions. We project emissions and foregone soil carbon sequestration potential under 'business as usual' rates of mangrove loss. Emissions from mangrove loss could reach 2391 Tg CO2 eq by the end of the century, or 3392 Tg CO2 eq when considering foregone soil carbon sequestration. The highest emissions were predicted in southeast and south Asia (West Coral Triangle, Sunda Shelf, and the Bay of Bengal) due to conversion to aquaculture or agriculture, followed by the Caribbean (Tropical Northwest Atlantic) due to clearing and erosion, and the Andaman coast (West Myanmar) and north Brazil due to erosion. Together, these six regions accounted for 90% of the total potential CO2 eq future emissions. Mangrove loss has been slowing, and global emissions could be more than halved if reduced loss rates remain in the future. Notably, the location of global emission hotspots was consistent with every dataset used to calculate deforestation rates or with alternative assumptions about carbon storage and emissions. Our results indicate the regions in need of policy actions to address emissions arising from mangrove loss and the drivers that could be managed to prevent them.</t>
  </si>
  <si>
    <t>10.1111/gcb.15571</t>
  </si>
  <si>
    <t>Faber, I; Henn, K; Brugarolas, MMB; Perez-Cueto, FJA</t>
  </si>
  <si>
    <t>Relevant characteristics of food products based on alternative proteins according to European consumers</t>
  </si>
  <si>
    <t>BACKGROUND The objective of this study was to evaluate the importance attributed by consumers in Denmark (DK), Germany (DE) and Spain (ES) and across dietary lifestyles to the characteristics of different types of foods based on alternative proteins. Data were collected through a web-based survey (15 November to 16 December 2019). A total of 872 completed questionnaires from DK (n = 258), DE (n = 296) and ES (n = 318) were obtained. RESULTS Four segments according to frequency of animal- and plant-based food consumption were identified: (i) no animal, high plant; (ii) low animal, high plant; (iii) moderate animal and plant; and (iv) high animal, moderate plant. Across all segments, foods based on legumes/pulses as well as plant-based spreads and products that do not resemble meat in taste and texture were of interest. Segment 4 was more in favour of 'health' as an important factor in new food products, whereas segment 1 was more likely to consider 'animal friendly', 'minimally processed', 'environmentally friendly' and 'produced with minimum CO2 emissions' as key aspects. Furthermore, familiarity was of minor importance across the segments. This could indicate an opening for new, innovative plant-based alternatives that have their own identity. CONCLUSION An overall interest exists towards innovative food products based on plant protein, specifically legumes/pulses, among consumers in the three countries and across different dietary lifestyles. (c) 2021 Society of Chemical Industry.</t>
  </si>
  <si>
    <t>JOURNAL OF THE SCIENCE OF FOOD AND AGRICULTURE</t>
  </si>
  <si>
    <t>10.1002/jsfa.11178</t>
  </si>
  <si>
    <t>Howell, A; Bretfeld, M; Belmont, E</t>
  </si>
  <si>
    <t>Impacts of bark beetle-induced tree mortality on pyrogenic carbon production and heat output in wildfires for fire modeling and global carbon accounting</t>
  </si>
  <si>
    <t>Forests store significant quantities of carbon, and accurate quantification of the fate of this carbon after fire is necessary for global carbon accounting. Pyrogenic carbon (PyC) encompasses various carbonaceous products of incomplete combustion formed during fires and has potential to act as a carbon sink for up to millennia, but current estimates of PyC production in wildfires vary widely. Northern hardwood forests have changed dramatically in recent decades due to insect epidemics, such as the bark beetle epidemic in the Rocky Mountain Region which has caused widespread mortality. This study assessed impacts of bark beetle-induced mortality on fuel pyrolysis kinetics, carbon partitioning of combustion products, and net heat output to aid in forest fire modeling and carbon accounting by comparing healthy and beetle-killed lodgepole pine tree boles burned in a 2018 forest fire in southeast Wyoming, USA with unburned boles. Results showed charring predominantly restricted to the bark and cambium. Significant differences between burned and unburned healthy and beetle-impacted bark/cambium compositions were identified, and PyC production and energy output were quantified. Charring extent and PyC content were found to be greater in beetle-impacted boles due to a reduction in bark/cambium resistance to heating and charring, with 80 times more PyC produced in a beetle-killed bark/cambium than in a healthy bark/cambium. Upon scale-up, total PyC production in the fire-affected area was estimated to be 0.71 GgPyC (82.5 kgPyC/ha). This was found to be significantly enhanced compared to an estimated PyC production of 0.036 GgPyC (4.12 kgPyC/ha) in a hypothetical healthy lodgepole pine ecosystem of equal area. The results of this investigation concluded that the 58% beetle-induced mortality in the Badger Creek Fire area resulted in 3 times more carbon released to the global atmosphere, 20 times more PyC retained onsite and 32% greater heat output during wildfire. (C) 2020 Elsevier B.V. All rights reserved.</t>
  </si>
  <si>
    <t>10.1016/j.scitotenv.2020.144149</t>
  </si>
  <si>
    <t>Scott, DA; Bach, EM; Du Preez, CC; Six, J; Baer, SG</t>
  </si>
  <si>
    <t>Mechanisms influencing physically sequestered soil carbon in temperate restored grasslands in South Africa and North America</t>
  </si>
  <si>
    <t>Sequestering carbon (C) into stable soil pools has potential to mitigate increasing atmospheric carbon dioxide concentrations. Carbon accrues in grassland soil restored from cultivation, but the amount of physically protected C (here measured as microaggregate-within-macroaggregate C) and predominant mechanisms of accrual are not well understood. We modeled the rate of physically protected carbon accrued in three mesic temperate perennial restored grasslands from cross-continental regions using datasets with a wide range of restoration ages from northeast Kansas, USA; southeast Nebraska, USA; and northeast Free State, South Africa. Further, we investigated major controls on the amount of physically protected C in each site using structural equation modeling. Variables in the structural equation model were root biomass, root C:N ratio, soil structure (indicated by bulk density, percent of macroaggregates on a per whole soil mass basis, and percent of microaggregate-within-macroaggregates on a per macroaggregate mass basis), microbial composition (indicated by microbial biomass C, total phospholipid fatty acid [PLFA] biomass, and PLFA biomass of arbuscular mycorrhizae fungi [AMF] biomass), and microaggregate-within-macroaggregate C on a per whole soil mass basis. Across all sites, physically protected C accrued at a rate of 16 +/- 5 gm(-2) year(-1). Data from South Africa fit an a priori metamodel developed for northeast KS that hypothesized physically protected C could be explained as a function of microbial composition, soil structure, root C:N ratio, and root biomass (listed in order of strength of direct effect on physically protected C). In contrast to the model-based hypothesis, root C:N ratio was the strongest influence (negative) on physically protected C in South Africa. The lesser effect of AMF on physically protected C in South Africa was consistent with lower AMF biomass in arid environments. The hypothesized model did not fit southeast Nebraska data possibly due to high (similar to 30%) clay content. Overall, these results suggest that physically protected C in soil with moderate amounts of clay (more than 10% and less than 30%) can be predicted with knowledge of roots (biomass and C:N ratio), microbial biomass, and soil aggregation.</t>
  </si>
  <si>
    <t>10.1007/s10533-021-00774-y</t>
  </si>
  <si>
    <t>Timmis, K; Ramos, JL</t>
  </si>
  <si>
    <t>The soil crisis: the need to treat as a global health problem and the pivotal role of microbes in prophylaxis and therapy</t>
  </si>
  <si>
    <t>Soil provides a multitude of services that are essential to a healthily functioning biosphere and continuity of the human race, such as feeding the growing human population and the sequestration of carbon needed to counteract global warming. Healthy soil availability is the limiting parameter in the provision of a number of these services. As a result of anthropogenic abuses, and natural and global warming-promoted extreme weather events, Planet Earth is currently experiencing an unprecedented crisis of soil deterioration, desertification and erosive loss that increasingly prejudices the services it provides. Such services are pivotal to the Sustainability Development Goals formulated by the United Nations. Immediate and coordinated action on a global scale is urgently required to slow and ultimately reverse the loss of healthy soils. Despite the 'dirt-dust', non-vital appearance of soil, it is a highly dynamic living entity, whose life is overwhelmingly microbial. The soil microbiota, which constitutes the greatest reservoir and donor of microbial diversity on Earth, acts as a vast bioreactor, mediating a myriad of chemical reactions that turn the biogeochemical cycles, recycle wastes, purify water, and underpin the multitude of other services soil provides. Fuelling the belowground microbial bioreactor is the aboveground plant and photosynthetic surface microbial life which captures solar energy, fixes inorganic CO2 to organic carbon, and channels fixed carbon and energy into soil. In order to muster an effective response to the crisis, to avoid further deterioration, and to restore unhealthy soils, we need a new and coherent approach, namely to deal with soils worldwide as patients in need of health care and create (i) a public health system for development of effective policies for land use, conservation, restoration, recommendations of prophylactic measures, monitoring and identification of problems (epidemiology), organizing crisis responses, etc., and (ii) a healthcare system charged with soil care: the promotion of good practices, implementation of prophylaxis measures, and institution of therapies for treatment of unhealthy soils and restoration of drylands. These systems need to be national but there is also a desperate need for international coordination. To enable development of effective, evidence-based strategies that will underpin the efforts of soil healthcare systems, a substantial investment in wide-ranging interdisciplinary research on soil health and disease is mandatory. This must lead to a level of understanding of the soil:biota functionalities underlying key ecosystem services that enables formulation of effective diagnosis-prophylaxis-therapy pathways for sustainable use, protection and restoration of different types of soil resources in different climatic zones. These conservation-regenerative-restorative measures need to be complemented by an educative-political-economic-legislative framework that provides incentives encouraging soil care: knowledge, policy, economic and others, and laws which promote international adherence to the principles of restorative soil management. And: we must all be engaged in improving soil health; everyone has a duty of care (). Creative application of microbes, microbiomes and microbial biotechnology will be central to the successful operation of the healthcare systems.</t>
  </si>
  <si>
    <t>MICROBIAL BIOTECHNOLOGY</t>
  </si>
  <si>
    <t>10.1111/1751-7915.13771</t>
  </si>
  <si>
    <t>Interesting ideas but no clear adaptation - mitigation outcomes considered</t>
  </si>
  <si>
    <t>Meeussen, C; Govaert, S; Vanneste, T; Haesen, S; Van Meerbeek, K; Bollmann, K; Brunet, J; Calders, K; Cousins, SAO; Diekmann, M; Graae, BJ; Iacopetti, G; Lenoir, J; Orczewska, A; Ponette, Q; Plue, J; Selvi, F; Spicher, F; Sorensen, MV; Verbeeck, H; Vermeir, P; Verheyen, K; Vangansbeke, P; De Frenne, P</t>
  </si>
  <si>
    <t>Drivers of carbon stocks in forest edges across Europe</t>
  </si>
  <si>
    <t>Forests play a key role in global carbon cycling and sequestration. However, the potential for carbon drawdown is affected by forest fragmentation and resulting changes in microclimate, nutrient inputs, disturbance and productivity near edges. Up to 20% of the global forested area lieswithin 100 m of an edge and, even in temperate forests, knowledge on howedge conditions affect carbon stocks and howfar this influence penetrates into forest interiors is scarce. Here we studied carbon stocks in the aboveground biomass, forest floor and the mineral topsoil in 225 plots in deciduous forest edges across Europe and tested the impact of macroclimate, nitrogen deposition and smaller-grained drivers (e.g. microclimate) on these stocks. Total carbon and carbon in the aboveground biomass stock were on average 39% and 95% higher at the forest edge than 100 m into the interior. The increase in the aboveground biomass stock close to the edgewas mainly related to enhanced nitrogen deposition. No edge influence was found for stocks in the mineral topsoil. Edge-to-interior gradients in forest floor carbon changed across latitude: carbon stocks in the forest floor were higher near the edge in southern Europe. Forest floor carbon decreased with increasing litter quality (i.e. high decomposition rate) and decreasing plant area index, whereas higher soil temperatures negatively affected the mineral top soil carbon. Based on high-resolution forest fragmentation maps, we estimate that the additional carbon stored in deciduous forest edges across Europe amounts to not less than 183 Tg carbon, which is equivalent to the storage capacity of 1 million ha of additional forest. This study underpins the importance of including edge influences when quantifying the carbon stocks in temperate forests and stresses the importance of preserving natural forest edges and small forest patches with a high edge-to-interior surface area. (C) 2020 Elsevier B.V. All rights reserved.</t>
  </si>
  <si>
    <t>10.1016/j.scitotenv.2020.143497</t>
  </si>
  <si>
    <t>Ma, J; Kooijmans, LMJ; Cho, A; Montzka, SA; Glatthor, N; Worden, JR; Kuai, L; Atlas, EL; Krol, MC</t>
  </si>
  <si>
    <t>Inverse modelling of carbonyl sulfide: implementation, evaluation and implications for the global budget</t>
  </si>
  <si>
    <t>Carbonyl sulfide (COS) has the potential to be used as a climate diagnostic due to its close coupling to the biospheric uptake of CO2 and its role in the formation of stratospheric aerosol. The current understanding of the COS budget, however, lacks COS sources, which have previously been allocated to the tropical ocean. This paper presents a first attempt at global inverse modelling of COS within the 4dimensional variational data-assimilation system of the TM5 chemistry transport model (TM5-4DVAR) and a comparison of the results with various COS observations. We focus on the global COS budget, including COS production from its precursors carbon disulfide (CS2) and dimethyl sulfide (DMS). To this end, we implemented COS uptake by soil and vegetation from an updated biosphere model (Simple Biosphere Model - SiB4). In the calculation of these fluxes, a fixed atmospheric mole fraction of 500 pmol mol(-1) was assumed. We also used new inventories for anthropogenic and biomass burning emissions. The model framework is capable of closing the COS budget by optimizing for missing emissions using NOAA observations in the period 2000-2012. The addition of 432 Gg a(-1) (as S equivalents) of COS is required to obtain a good fit with NOAA observations. This missing source shows few year-to-year variations but considerable seasonal variations. We found that the missing sources are likely located in the tropical regions, and an overestimated biospheric sink in the tropics cannot be ruled out due to missing observations in the tropical continental boundary layer. Moreover, high latitudes in the Northern Hemisphere require extra COS uptake or reduced emissions. HIPPO (HIAPER Pole-to-Pole Observations) aircraft observations, NOAA airborne profiles from an ongoing monitoring programme and several satellite data sources are used to evaluate the optimized model results. This evaluation indicates that COS mole fractions in the free troposphere remain underestimated after optimization. Assimilation of HIPPO observations slightly improves this model bias, which implies that additional observations are urgently required to constrain sources and sinks of COS. We finally find that the biosphere flux dependency on the surface COS mole fraction (which was not accounted for in this study) may substantially lower the fluxes of the SiB4 biosphere model over strong-uptake regions. Using COS mole fractions from our inversion, the prior biosphere flux reduces from 1053 to 851 Gg a(-1), which is closer to 738 Gg a(-1) as was found by Berry et al. (2013). In planned further studies we will implement this biosphere dependency and additionally assimilate satellite data with the aim of better separating the role of the oceans and the biosphere in the global COS budget.</t>
  </si>
  <si>
    <t>10.5194/acp-21-3507-2021</t>
  </si>
  <si>
    <t>Smeaton, C; Hunt, CA; Turrell, WR; Austin, WEN</t>
  </si>
  <si>
    <t>Marine Sedimentary Carbon Stocks of the United Kingdom's Exclusive Economic Zone</t>
  </si>
  <si>
    <t>Continental shelf sediments are recognized as long-term stores of globally significant quantities of carbon (C) and potentially provide an important, yet largely overlooked climate regulation service via the Earth's C cycle. Current understanding of the spatial distribution of sedimentary C across continental shelves remains poor, inhibiting the targeted management and potential inclusion of these globally significant C stores into national C budgets. Further understanding of the spatial heterogeneity of continental shelf sediments and associated C provides a foundation to quantify the organic carbon (OC) stock and better understand the role that marine sediments play in regulating the global climate and the potential for CO2 to be released through anthropogenic disturbance of these C stores. Utilizing a spectrum of available marine data, we have created bespoke sediment maps that quantify the surficial (top 10 cm) OC stock and highlight significant spatial heterogeneity in the distribution of sediments and their associated C content across the United Kingdom's Exclusive Economic Zone (EEZ). The surficial sediments within the UK EEZ are estimated to store 524 +/- 68 Mt of organic carbon (OC) and 2,582 +/- 168 Mt of inorganic carbon (IC). The spatial mapping of this C highlights well-defined OC accumulation hotspots in fjords, estuaries and coastal muds, while large accumulations of IC are found in the tidally swept areas around Orkney, Shetland and the South West of England. Within the well-defined OC hotspots, muddy sediments store the greatest quantity of OC; the muds offer potentially valuable opportunities for targeted future management and protection of sedimentary C stores within the UK EEZ. In the future, if areas of the seafloor were to be managed to include the protection of these valuable sedimentary C resources, we recommend an initial focus on hotspots of high sedimentary OC density.</t>
  </si>
  <si>
    <t>10.3389/feart.2021.593324</t>
  </si>
  <si>
    <t>McClelland, SC; Paustian, K; Schipanski, ME</t>
  </si>
  <si>
    <t>Management of cover crops in temperate climates influences soil organic carbon stocks: a meta-analysis</t>
  </si>
  <si>
    <t>Increasing the quantity and quality of plant biomass production in space and time can improve the capacity of agroecosystems to capture and store atmospheric carbon (C) in the soil. Cover cropping is a key practice to increase system net primary productivity (NPP) and increase the quantity of high-quality plant residues available for integration into soil organic matter (SOM). Cover crop management and local environmental conditions, however, influence the magnitude of soil C stock change. Here, we used a comprehensive meta-analysis approach to quantify the effect of cover crops on soil C stocks from the 0-30 cm soil depth in temperate climates and to identify key management and ecological factors that impact variation in this response. A total of 40 publications with 181 observations were included in the meta-analysis representing six countries across three different continents. Overall, cover crops had a strong positive effect on soil C stocks (P &lt; 0.0001) leading to a 12% increase, averaging 1.11 Mg C/ha more soil C relative to a no cover crop control. The strongest predictors of SOC response to cover cropping were planting and termination date (i.e., growing window), annual cover crop biomass production, and soil clay content. Cover crops planted as continuous cover or autumn planted and terminated led to 20-30% greater total soil C stocks relative to other cover crop growing windows. Likewise, high annual cover crop biomass production (&gt;7 Mg center dot ha(-1)center dot yr(-1)) resulted in 30% higher total soil C stocks than lower levels of biomass production. Managing for greater NPP by improving synchronization in cover crop growing windows and climate will enhance the capacity of this practice to drawdown carbon dioxide (CO2) from the atmosphere across agroecosystems. The integration of growing window (potentially as a proxy for biomass growth), climate, and soil factors in decision-support tools are relevant for improving the quantification of soil C stock change under cover crops, particularly with the expansion of terrestrial soil C markets.</t>
  </si>
  <si>
    <t>10.1002/eap.2278</t>
  </si>
  <si>
    <t>. A total of 40 publications with 181 observations were included in the
meta-analysis representing six countries across three different continents. Overall, cover crops had a strong positive effect on soil C stocks (P &lt; 0.0001) leading to a 12% increase, averaging 1.11 Mg C/ha more soil C relative to a no cover crop control. The strongest predictors of SOC response to cover cropping were planting and termination date (i.e., growing window), annual cover crop biomass production, and soil clay content. Cover crops planted as continuous cover or autumn planted and terminated led to 20–30% greater total soil C stocks relative to other cover crop growing windows. Likewise, high annual cover crop biomass production (&gt;7 Mg_x0001_ha−1_x0001_yr−1 ) resulted in 30% higher total soil C stocks than lower levels of biomass pro_x0002_duction. Managing for greater NPP by improving synchronization in cover crop growing win_x0002_dows and climate will enhance the capacity of this practice to drawdown carbon dioxide (CO2) from the atmosphere across agroecosystems</t>
  </si>
  <si>
    <t xml:space="preserve">maybe up to 10 years? </t>
  </si>
  <si>
    <t>Increasing the quantity and quality of plant biomass production in space and time can improve the capacity of agroecosystems to capture and store atmospheric carbon (C) in the soil.</t>
  </si>
  <si>
    <t>Castro, JM; Ruiz-Ortiz, PA; de Gea, GA; Aguado, R; Jarvis, I; Weissert, H; Molina, JM; Nieto, LM; Pancost, RD; Quijano, ML; Reolid, M; Skelton, PW; Lopez-Rodriguez, C; Martinez-Rodriguez, R</t>
  </si>
  <si>
    <t>High-Resolution C-Isotope, TOC and Biostratigraphic Records of OAE 1a (Aptian) From an Expanded Hemipelagic Cored Succession, Western Tethys: A New Stratigraphic Reference for Global Correlation and Paleoenvironmental Reconstruction</t>
  </si>
  <si>
    <t>A high-resolution carbonate C-isotope stratigraphy for the Aptian is presented for the Cau core (Spain). The biostratigraphically calibrated C-isotope stratigraphy of the core is used to refine the previously defined C-isotope segments of the Aptian. Thirteen C-isotope segments have been identified and correlated, and further subdivisions are presented. Correlation with other sections worldwide demonstrates the robustness of the C-isotope stratigraphy of the Cau core. The studied succession includes a continuous record of the early Aptian Oceanic Anoxic Event (OAE 1a). Its onset has been studied at an ultrahigh-resolution scale (0.2-0.5 kyr spacing), revealing a succession of sharp delta C-13(carb) negative spikes, interpreted as a record of pulses of volcanism and methane emissions. The largest spike was rapid (&lt;10 kyr) and marks the base of OAE 1a, which occurs within a longer-term falling delta C-13(carb) trend. The C-isotope profile across OAE 1a perfectly records the negative (C3/Ap3), positive (C4/Ap4), steady (C5/Ap5), and positive (C6/Ap6) segments that were defined from Cismon (Italy) and subsequently identified worldwide. The Ap7 to Ap14 segments record a C-isotope negative excursion, coupled with high TOC contents, probably related to regional paleogeography. The links with global environmental changes, episodes of widespread deposition of organic matter, and ultimately to major volcanic episodes are discussed. We propose the Cau core as a new reference section for the Aptian, and specifically for OAE 1a, based on its expanded and well-preserved sedimentary, geochemical and biotic archives, which provide further insights into the environmental and biotic changes that occurred during this time interval.</t>
  </si>
  <si>
    <t>10.1029/2020PA004004</t>
  </si>
  <si>
    <t>Sicard, P; Agathokleous, E; De Marco, A; Paoletti, E; Calatayud, V</t>
  </si>
  <si>
    <t>Urban population exposure to air pollution in Europe over the last decades</t>
  </si>
  <si>
    <t>Background: The paper presents an overview of air quality in the 27 member countries of the European Union (EU) and the United Kingdom (previous EU-28), from 2000 to 2017. We reviewed the progress made towards meeting the air quality standards established by the EU Ambient Air Quality Directives (European Council Directive 2008/50/EC) and the World Health Organization (WHO) Air Quality Guidelines by estimating the trends (Mann-Kendal test) in national emissions of main air pollutants, urban population exposure to air pollution, and in mortality related to exposure to ambient fine particles (PM2.5) and tropospheric ozone (O-3). Results: Despite significant reductions of emissions (e.g., sulfur oxides: similar to 80%, nitrogen oxides: similar to 46%, non-methane volatile organic compounds: similar to 44%, particulate matters with a diameter lower than 2.5 mu m and 10 mu m: similar to 30%), the EU-28 urban population was exposed to PM2.5 and O-3 levels widely exceeding the WHO limit values for the protection of human health. Between 2000 and 2017, the annual PM2.5-related number of deaths decreased (- 4.85 per 10(6) inhabitants) in line with a reduction of PM2.5 levels observed at urban air quality monitoring stations. The rising O-3 levels became a major public health issue in the EU-28 cities where the annual O-3-related number of premature deaths increased (+ 0.55 deaths per 10(6) inhabitants). Conclusions: To achieve the objectives of the Ambient Air Quality Directives and mitigate air pollution impacts, actions need to be urgently taken at all governance levels. In this context, greening and re-naturing cities and the implementation of fresh air corridors can help meet air quality standards, but also answer to social needs, as recently highlighted by the COVID-19 lockdowns.</t>
  </si>
  <si>
    <t>ENVIRONMENTAL SCIENCES EUROPE</t>
  </si>
  <si>
    <t>10.1186/s12302-020-00450-2</t>
  </si>
  <si>
    <t>Possible background relevance</t>
  </si>
  <si>
    <t>Possible relevance here, but more relevant for action 15 (likely)</t>
  </si>
  <si>
    <t xml:space="preserve"> Mixed farming systems typically use crop-ley rotations and grazing of
forage crops and crop stubbles to improve soil quality[47–50]  Grazing crop stubbles reduces agrochemical inputs[47,48] manages crop weeds and pests[51–53] and increases farm productivity and resilience of productivity</t>
  </si>
  <si>
    <t>For example, high stocking rates strongly increase the risk of N and P leaching to groundwater[76,77] and water bodies and of atmospheric N losses as NH3 and N2O[47] as well as potential soil compaction with subsequent risk of runoff. Reintroducing livestock to already degraded arable soils can either accelerate or reverse declines in soil quality, for example, affecting soil strength and bulk density, as evidenced by a range of case studies (</t>
  </si>
  <si>
    <t xml:space="preserve">In areas with permanent vegetation cover, climate change could reduce the likelihood of overland flow by increasing interception losses and infiltration rates. Increases in below-ground biomass would also reduce soil erodibility. This effect is evident when arable lands and forest/ grassland are compared: forest and grasslands are highly affected by primary vegetation productivity, mitigating the impact of climatic change (i.e., increased rainfall and temperature) on soil erosion; while arable lands are less influenced by the vegetation productivity effect due to their annual agricultural cycle. </t>
  </si>
  <si>
    <t>That said, there are three impor_x0002_tant issues should be further addressed regarding our findings.
First, plant growth in our modelling approach is driven primarily by
air temperature and does not consider increases in atmospheric CO2,
which may end up improving plant water-use efficiency (Van der
Sleen et al., 2015). Second, our use of daily rainfall in assessing precipi_x0002_tation may be too coarse to adequately document the impacts of short_x0002_lived, high-intensity events. Although predictions of hourly and sub_x0002_hourly rainfall resulting from climate change may be speculative, ad_x0002_vances in modelling performance provide an opportunity to assess the
impacts of rainfall extremes (Kendon et al., 2014).
And finally, our approach does not consider sustained shifts in land
cover that may result directly (Eigenbrod et al., 2015) or indirectly
(Nelson et al., 2014) from climate change. Nevertheless, our results con_x0002_firm the potentially negative feedback of the function of plants in the
environment as implemented in the model. Indeed, the results verify
the importance of both conserving and expanding vegetation cover to
improve the landscapes' ability to withstand the impacts of climate
change on widespread soil loss.</t>
  </si>
  <si>
    <t xml:space="preserve">benefit of vegetatio under climate change, not really the action (soil conservation) itself </t>
  </si>
  <si>
    <t>Wan, JZ; Li, QF; Li, N; Si, JH; Zhang, ZX; Wang, CJ; Li, XL; Li, ZR</t>
  </si>
  <si>
    <t>Soil indicators of plant diversity for global ecoregions: Implications for management practices</t>
  </si>
  <si>
    <t>Environmental indicators have been developed widely to promote biodiversity conservation, ecological restoration, and nature resource management from local to global scales. Ecoregions are effective tools for global conservation of plant diversity, and soil conditions can affect the plant diversity within ecoregions. Hence, soil indicators of plant diversity have substantial potential as tools for effectively understanding global ecoregions. Here, we used plant diversity data from 361 ecoregions and seven soil variables in a regression analysis to explore the relationships between soil and ecoregional plant diversity (EPD). We found that soil means and heterogeneity were significantly related to EPD. EPD decreased curvilinearly as both mean cation exchange capacity and mean soil pH increased, while mean soil organic carbon stock was negatively related to EPD (P &lt; 0.05). EPD increased curvilinearly with mean soil texture clay fraction and mean soil texture silt fraction (P &lt; 0.05). Heterogeneity of bulk density, cation exchange capacity, and soil pH had positive relationships with EPD (P&lt;0.05). EPD had a negative, unimodal response to soil organic carbon stock heterogeneity, with an opposite trend in heterogeneity of soil texture clay fraction (P&lt; 0.05). Furthermore, such relationships may depend on the vulnerability of ecoregions of interest. Specially, means of soil texture clay fraction and heterogeneity of bulk density were useful indicators of EPD for relatively stable or intact and vulnerable ecoregions (P &lt;0.05), and mean cation exchange capacity and heterogeneity of soil organic carbon stock were useful indicators of EPD in critical or endangered ecoregions (P &lt; 0.05). Hence, monitoring soil conditions should be conducted for plant diversity at broad scales, and conservation efforts should focus on soil diversity, with a particular emphasis on relatively stable or intact ecoregions worldwide. (C) 2018 The Authors. Published by Elsevier B.V.</t>
  </si>
  <si>
    <t>10.1016/j.gecco.2018.e00404</t>
  </si>
  <si>
    <t xml:space="preserve">Soil diversity as plant indicators - didn't deem relevant </t>
  </si>
  <si>
    <t>10 years</t>
  </si>
  <si>
    <t xml:space="preserve">Climate change on peat bogs , not action on risks. </t>
  </si>
  <si>
    <r>
      <t xml:space="preserve">Findings suggest that uptake of CH4 should not be
considered for GHG inventories of specific farms, or at a
national level. Alternatively, we predict CH4 emissions
from intensively managed agricultural soils to be approxi_x0002_mately 0.16 Mt of CO2eq for UK land and 0.09 Mt of
CO2eq for Irish land. </t>
    </r>
    <r>
      <rPr>
        <sz val="11"/>
        <color rgb="FFFF0000"/>
        <rFont val="Calibri"/>
        <family val="2"/>
        <scheme val="minor"/>
      </rPr>
      <t>Furthermore, we predict agricultural
management practices, such as the application of organic
fertilisers and the tillage of fields, are likely to counteract
most CH4 consumption by methanotrophic bacteria in
agricultural soils</t>
    </r>
    <r>
      <rPr>
        <sz val="11"/>
        <color theme="1"/>
        <rFont val="Calibri"/>
        <family val="2"/>
        <scheme val="minor"/>
      </rPr>
      <t>. In comparison to other GHGs, uptake or release of CH4 from soils alone can be expected to be in
the same order of magnitude in terms of GWP as CO emis_x0002_sions (secondary GHG), further reducing the significance
of GHG mitigation by CH4 uptake in soils if the CO factor
is also considered. Our overall recommendation is that
where no long-term measurements from a particular
(or representative) field site are available, soil CH4 emis_x0002_sions can be assumed to be negligible in any localized
GHG budget within the British Isles. This is due to a lack
of evidence to classify soils from a particular area as being
either a significant CH4 source or sink without a dedicated
measurement campaign. As such, uptake of CH4 in agri_x0002_cultural soils should not be used as a sink to offset emis_x0002_sions from livestock in the UK and Irelan</t>
    </r>
  </si>
  <si>
    <t>Useful info: Our study shows that contrary to some studies, agricultural soils ( both arable and grassland) are small net emitters of CH4 rather than sinks.. Secondary GHG CH4</t>
  </si>
  <si>
    <t>see mitigation notes</t>
  </si>
  <si>
    <t>Fertilizer and organic residue
management
Improved fertility and related crop
yield and crop-residue inputs of soils
that are:
- Poor in nutrients,
- Poor in SOC, or
- Saline                                  Liming Improved fertility and crop-residue
return in acidified soil; reduction of
N2O release.                      Biochar application Improved soil physicochemical
conditions
Reduced N2O and NH4 emissions            Mulching (e.g., with no_x0002_tillage practice) and cover
cropping
Enhanced SOC input
Cooling, moisture preservation,
erosion protection, prolongation of
cropping period in the tropics and
subtropics      Soil management, e.g, bed
and furrow
management, and
reduced or no-tillage
Less SOC decomposition by
reducing aeration and protecting the
soil structure Deep soil loosening, deep soil
inversion, clay devolving
Subsoil C incorporation with
enhanced yield           Crop systems
management, e.g.,
precision farming, use of crop
mixtures, cover crops,   Water management, e.g.,
- Flooding
Reduced SOC decomposition by
rewetting and avoiding drainag
combined farming like rice_x0002_shrimp
Optimization of resource use and SOC
sequestration in spatially
heterogeneous landscapes, or at
temporally varying water supply.  Irrigation Increase yields in dry areas, manage
salinity when drained</t>
  </si>
  <si>
    <t>The analyses confirm that one of the biggest drivers of SOC loss is conversion to agroindustrial scale cropping, whereas with regard to the recuperation of SOC after LUC, the factor “time since conversion” emerged as the most important predictive
variable, which must be better integrated in respective policy expectations</t>
  </si>
  <si>
    <t xml:space="preserve">Predictors of SOC loss . </t>
  </si>
  <si>
    <t>Mills, J; Ingram, J; Dibari, C; Merante, P; Karaczun, Z; Molnar, A; Sanchez, B; Iglesias, A; Ghaley, BB</t>
  </si>
  <si>
    <t>Barriers to and opportunities for the uptake of soil carbon management practices in European sustainable agricultural production</t>
  </si>
  <si>
    <t>Soil carbon management practices are those that add and maintain organic carbon in the soil. These agricultural practices can potentially both contribute to climate change mitigation and increase the soil's resilience to physical and biological stresses. The paper draws on research findings from five regions across Europe to identify regionally-specific barriers to and opportunities for the adoption of soil carbon management practices. Data were derived from 50 interviews with policy-makers and advisers and 5 stakeholder workshops in Denmark, Italy, Hungary, Poland and Spain. Several barriers to the uptake of soil carbon management practices were common across all regions, however, regional variations were also identified highlighting the importance of understanding the context into which these practices are introduced. Key barriers related to existing biophysical conditions, lack of financial support, farmer knowledge and experience, and the quality of the advisory service. Opportunities included providing economic incentives, harmonizing regulation, supporting long term thinking and planning for resilience and providing good quality advice. We conclude that in addition to persuasive mechanisms for encouraging the adoption of these practices, what is required is a more process-oriented approach that focuses on a series of experiential changes and fosters farmer learning through interactive models of communicative intervention.</t>
  </si>
  <si>
    <t>AGROECOLOGY AND SUSTAINABLE FOOD SYSTEMS</t>
  </si>
  <si>
    <t>10.1080/21683565.2019.1680476</t>
  </si>
  <si>
    <t>Barriers to uptake of soil conservation practices : Key barriers related to existing biophysical conditions, lack of financial
support, farmer knowledge and experience, and the quality of the advisory service</t>
  </si>
  <si>
    <t>We estimated that the Agro Humipedons of a
European economically active region could sink about 13 or 20% of its emissions, switching from conventional
to minimum or no tillage during the coming 40 years. At planetary level, a well programmed 4 per 1000 action
can even be more efficacious and compensate a part of the global greenhouse gas effect.</t>
  </si>
  <si>
    <t xml:space="preserve">This is an…. Odd.... looking paper. Abstract more of a coversation and background music of "riders on the storm" has been suggested therefore the lyrics are also inlcuded. Similarly Matt Damon has been inlcuded in the keywords….. </t>
  </si>
  <si>
    <t>Borrelli, P; Alewell, C; Alvarez, P; Anache, JAA; Baartman, J; Ballabio, C; Bezak, N; Biddoccu, M; Cerda, A; Chalise, D; Chen, SC; Chen, W; De Girolamo, AM; Gessesse, GD; Deumlich, D; Diodato, N; Efthimiou, N; Erpul, G; Fiener, P; Freppaz, M; Gentile, F; Gericke, A; Haregeweyn, N; Hu, BF; Jeanneau, A; Kaffas, K; Kiani-Harchegani, M; Villuendas, IL; Li, CJ; Lombardo, L; Lopez-Vicente, M; Lucas-Borja, ME; Marker, M; Matthews, F; Miao, CY; Mikos, M; Modugno, S; Moller, M; Naipal, V; Nearing, M; Owusu, S; Panday, D; Patault, E; Patriche, CV; Poggio, L; Portes, R; Quijano, L; Rahdari, MR; Renima, M; Ricci, GF; Rodrigo-Comino, J; Saia, S; Samani, AN; Schillaci, C; Syrris, V; Kim, HS; Spinola, DN; Oliveira, PT; Teng, HF; Thapa, R; Vantas, K; Vieira, D; Yang, JE; Yin, SQ; Zema, DA; Zhao, GJ; Panagos, P</t>
  </si>
  <si>
    <t>Soil erosion modelling: A global review and statistical analysis</t>
  </si>
  <si>
    <t>To gain a better understanding of the global application of soil erosion prediction models, we comprehensively reviewed relevant peer-reviewed research literature on soil-erosion modelling published between 1994 and 2017. We aimed to identify (i) the processes and models most frequently addressed in the literature, (ii) the regions within which models are primarily applied, (iii) the regions which remain unaddressed and why, and (iv) how frequently studies are conducted to validate/evaluate model outcomes relative to measured data. To perform this task, we combined the collective knowledge of 67 soil-erosion scientists from 25 countries. The resulting database, named 'Global Applications of Soil Erosion Modelling Tracker (GASEMT)', includes 3030 individual modelling records from 126 countries, encompassing all continents (except Antarctica). Out of the 8471 articles identified as potentially relevant, we reviewed 1697 appropriate articles and systematically evaluated and transferred 42 relevant attributes into the database. This GASEMT database provides comprehensive insights into the state-of-the-art of soil-erosion models and model applications worldwide. This database intends to support the upcoming country-based United Nations global soil-erosion assessment in addition to helping to inform soil erosion research priorities by building a foundation for future targeted, in-depth analyses. GASEMT is an open-source database available to the entire user-community to develop research, rectify errors, and make future expansions. (c) 2021 The Authors. Published by Elsevier B.V. This is an open access article under the CC BY license (http:// creativecommons.org/licenses/by/4.0/).</t>
  </si>
  <si>
    <t>10.1016/j.scitotenv.2021.146494</t>
  </si>
  <si>
    <t xml:space="preserve">Soil erosion dataset . Not evidence of action on CCRA risks </t>
  </si>
  <si>
    <t xml:space="preserve"> Not evidence of action on CCRA risks </t>
  </si>
  <si>
    <r>
      <t>No-till treatments in combination with residue retention and crop rotation were even shown to significantly increase crop yields in dry climates (Pittelkow et al. 2015). It has also been shown to have beneficial effects on soil quality and water retention that make it a useful for climate change adaptation (Derpsch et al. 2010).</t>
    </r>
    <r>
      <rPr>
        <b/>
        <sz val="11"/>
        <color theme="1"/>
        <rFont val="Calibri"/>
        <family val="2"/>
        <scheme val="minor"/>
      </rPr>
      <t xml:space="preserve"> Yet long-term monitoring of gas exchange has consistently failed to detect a carbon benefit of no-till (Baker et al. 2007, Powlson et al. 2014), and the effect of such an approach on nutrient retention following fertiliser application, and specifically not tilling the land during this process, is undocumented</t>
    </r>
    <r>
      <rPr>
        <sz val="11"/>
        <color theme="1"/>
        <rFont val="Calibri"/>
        <family val="2"/>
        <scheme val="minor"/>
      </rPr>
      <t xml:space="preserve">. It is likely that the technique is still promoted as an approach to mitigation (e.g. UNEP 2013), despite its mild effect on carbon sequestration, because (like many agricultural mitigation techniques) it has proven effective in some areas and not others (for a review see Smith et al. 2008). It also has beneficial effects on soil quality and water retention that will make it a useful for climate change adaptation. </t>
    </r>
  </si>
  <si>
    <t>see adaptation text</t>
  </si>
  <si>
    <t xml:space="preserve">May have missed some evidence. Looks at 3 scenarios - read paper for description. </t>
  </si>
  <si>
    <t xml:space="preserve">Impacts of climate change, rather than impact of action on CCRA risks (I believe from quick scan) </t>
  </si>
  <si>
    <t>Cover  cropping servesto  maintain SOC  input  to  soil(Rutledgeet  al.,  2017),  prevent erosion(De  Baetset  al.,  2011),  decrease  N leaching (Blombäcket al., 2003), and increase main crop productivity(Lal, 2004). The GHG effects are modelled as1.06 t CO2e ha-1y-1C sequestration and 45% reduction in nitrogen leaching. Annual maintenance costs are seed purchase, and cover crop planting and destruction(net annual cost estimated to be £139 ha-1y-1). Precision farming:  Most potato and wheat farmers in the UK perceived a -5% -+5% effect of the technology on N fertiliser and fuel use, and a 5-10% increase in wheat yield (Barneset al.,  2017). Drainage prevents soil waterlogging, reducing the risk of structural damage and poaching occurring on mineral soils (Lillyet al., 2012). Well drained soils tend tohave lower N2Oemissions as a result of changes in nitrification and denitrification processes. Livestock,  particularly  in  wet  periods,  can  cause  soil compaction, increasing water pollution and promotinghotspots of N2Oemissions. Moving stock from wet ground during periods when soil water content exceeds a threshold value  can  help prevent soil compaction. A  New  Zealand  study demonstrated a reduction of up to 12% of total GHG emissions could be achieved by removing cattle from wet ground</t>
  </si>
  <si>
    <t>Cover  cropping servesto  maintain SOC  input  to  soil(Rutledgeet  al.,  2017),  prevent erosion(De  Baetset  al.,  2011),  decrease  N leaching (Blombäcket al., 2003), and increase main crop productivity(Lal, 2004). The GHG effects are modelled as1.06 t CO2e ha-1y-1C sequestration and 45% reduction in nitrogen leaching. Annual maintenance costs are seed purchase, and cover crop planting and destruction(net annual cost estimated to be £139 ha-1y-1).             Liming has an impact on CO2emissions, most notably pre-farm emissions arising from the extraction and  transportation of  lime, and  direct CO2emissions from fieldwork. In some circumstances, the inorganic C in lime (CaCO3) may remain in long-term storage(Fornaraet  al.,  2011;  Hamiltonet  al.,  2007),  though lime application is typically considered a direct net source of C(IPCC, 2006). Due to the huge variety  of different types  of biostimulants and the scarcity  of studies on their GHG effects it is not be possible to provide an overall conclusion of  the  effect  of  biostimulant  use  on  the  GHG  emissions  arising  from  crop production. The introduction of perennial  plants,  including grass  leys,  into an  arable  crop rotation can increase the positive effects of rotation practice .  A key issue in the  integration of  grass  leys  into  arable  rotations is  loss  of  crop  production (Maillardet al., 2018). The carbon sequestration gained on the land which was arable beforeis 202 kg CO2ey-1and the yield increased by 0.12% y-1, incurring a financial loss of£94.25 ha-1y-1due to the loss in gross margin.  recision farming can reduce GHG emissions and GHG emission intensity of crop production in multiple ways:increasing yield with while reducing N fertiliser application, reducing tillage and thus increasing soil carbonsequestration, reducing fuel consumption and reducing other inputs to field operations (impacting off-farm emissions). Drainage prevents soil waterlogging, reducing the risk of structural damage and poaching occurring on mineral soils (Lillyet al., 2012). Well drained soils tend tohave lower N2Oemissions as a result of changes in nitrification and denitrification processes. Krol et al.(2016), who reported that soils with moderate drainage, as compared to well drained soils, had 1.5—2.2 fold higher N2Oemissions in spring and summer, and 3.5 fold higher N2Oemissions in autumn as compared to well drained soils, with even higher differences for poorly drained soils.  Livestock,  particularly  in  wet  periods,  can  cause  soil compaction, increasing water pollution and promotinghotspots of N2Oemissions. Moving stock from wet ground during periods when soil water content exceeds a threshold value  can  help prevent soil compaction. A  New  Zealand  study demonstrated a reduction of up to 12% of total GHG emissions could be achieved by removing cattle from wet ground</t>
  </si>
  <si>
    <t>2035 &amp; 2050</t>
  </si>
  <si>
    <t xml:space="preserve">See table 9 screen grab for abatement values of methods. </t>
  </si>
  <si>
    <t>Identifies areas at risk / suitable for mitigation methods. Not necessarily impact of action on CCRA risks. I.e. in summary: This [research/report]
provide the ASC with evidence on:
 The factors that influence erosion vulnerability
 Areas most at risk and how these have changed over time
 How these vary by grade of agricultural land                                                              The purpose of the second part of the research is:
 To better understand the potential “hot-spots” of water availability due to
abstraction demand for crop irrigation.
 To better understand the vulnerability of livestock production to reduced water
availability.
 To better understand what actions are being taken to mitigate the risk from reduced
water availability in the future with respect to livestock.</t>
  </si>
  <si>
    <t xml:space="preserve">summary of NE actions I believe  </t>
  </si>
  <si>
    <r>
      <t xml:space="preserve"> </t>
    </r>
    <r>
      <rPr>
        <sz val="11"/>
        <color theme="1"/>
        <rFont val="Arial"/>
        <family val="2"/>
      </rPr>
      <t>No evidence of imapct of action on CCRA risks. But useful info for case studies: Greenhouse gas emissions from agriculture</t>
    </r>
  </si>
  <si>
    <t>Mixed in with mitigation notes</t>
  </si>
  <si>
    <r>
      <t xml:space="preserve">FYI: The most common actions to reduce GHG emissions were recycling waste materials, improving nitrogen fertiliser application and improving
energy efficiency. By February 2021, approximately 0.9 Mt CO2 equivalent reduction in GHG emissions had been achieved from the uptake of the key
mitigation methods. In terms of moving to the desired outcome this compares to an estimated maximum technical potential[footnote 2]
reduction of 2.8 Mt CO2e were all of these methods to be fully implemented on relevant farms. </t>
    </r>
    <r>
      <rPr>
        <b/>
        <sz val="11"/>
        <color theme="1"/>
        <rFont val="Calibri"/>
        <family val="2"/>
        <scheme val="minor"/>
      </rPr>
      <t xml:space="preserve">GHG reduction based on the uptake of key on-farm mitigation methods by activity grouping. </t>
    </r>
    <r>
      <rPr>
        <sz val="11"/>
        <color theme="1"/>
        <rFont val="Calibri"/>
        <family val="2"/>
        <scheme val="minor"/>
      </rPr>
      <t xml:space="preserve">Year; GHG reduction potential (Kt CO2e);  GHG reduction achieved by Feb 2021 (Kt CO2e)
Nutrient management; 957; 353
Plants with improved nitrogen use efficiency; 702; 91 Land and soil management; 592; 259                                                                                     [Good nutrient management can bring a number of important benefits: minimising GHG emissions, reducing the incidence of diffuse water pollution, and helping farmers save money through optimising productivity. This group of six mitigation methods collectively provides the greatest potential reduction in emissions (957 kilotons of carbon dioxide equivalent (Kt CO2e)) on relevant farm types. By 2021, uptake of nutrient management mitigation methods has been assessed to have delivered an estimated GHG reduction of 353 Kt CO2e, 37% of the
maximum technical potential reduction]    </t>
    </r>
    <r>
      <rPr>
        <b/>
        <sz val="11"/>
        <color theme="1"/>
        <rFont val="Calibri"/>
        <family val="2"/>
        <scheme val="minor"/>
      </rPr>
      <t>Potential and achieved GHG emission reduction: land and soil management mitigation methods. Y</t>
    </r>
    <r>
      <rPr>
        <sz val="11"/>
        <color theme="1"/>
        <rFont val="Calibri"/>
        <family val="2"/>
        <scheme val="minor"/>
      </rPr>
      <t xml:space="preserve">ear; GHG reduction potential (KtCO2e); GHG reduction achieved by Feb 2021 (Kt
CO2e)
Adopt reduced cultivation systems; 236; 120
Loosen compacted soil layers in grassland fields; 203; 27
Locate out-wintered stock away from watercourses; 99; 69
Reduce field stocking rates when soils are we;t 44; 37
Use correctly-inflated low ground pressure tyres on
machinery; 7; 3
Construct bridges for livestock crossing rivers/streams; 3; 2                                   </t>
    </r>
    <r>
      <rPr>
        <b/>
        <sz val="11"/>
        <color theme="1"/>
        <rFont val="Calibri"/>
        <family val="2"/>
        <scheme val="minor"/>
      </rPr>
      <t>Potential and achieved GHG emission reduction: organic fertiliser application method: Y</t>
    </r>
    <r>
      <rPr>
        <sz val="11"/>
        <color theme="1"/>
        <rFont val="Calibri"/>
        <family val="2"/>
        <scheme val="minor"/>
      </rPr>
      <t>ear; GHG reduction potential (KtCO2e); GHG reduction achieved by Feb 2021 (KtCO2e)                                                                                                                        Do not spread slurry or poultry manure at high-risk times; 262; 210
Do not spread FYM to fields at high-risk times; 157; 126
Use slurry injection application techniques; 21; 2
Manure Spreader Calibration; 12; 5
Do not apply manure to high-risk areas; 0.3; 0.2</t>
    </r>
  </si>
  <si>
    <t>Lots of relevant numebrs. Only a few pulled out</t>
  </si>
  <si>
    <t>Evidence on technically feasible mitigation specific to arable and tillaging covers (amongst other things) grain/legume rotations, pH management, and variable rate nitrogen &amp; lime application.
• Evidence suggests these measures could deliver reductions around 0.24 to 0.3 MtCO2e, if applied to their maximum technical capacity based on current levels of arable land. This equates to a 15-19% reduction of arable emissions and, if matched with equivalent reductions across all agricultural sector, would not be sufficient to meet agriculture’s envelopes by 2032, falling short by around half.                                            Area
2019 Mitigation measure
Maximum
Uptake
2050
Per ha
mitigation
(kg CO2e)
Aggregate
Mitigation
(MtCO2e)
1,863,000
ha
Grain legume rotations 5% 553 0.05
Improved crops 24% 13 0.006
Intercropping 6% 89 0.001
Nitrification and urease inhibitors 81% 71 0.11
pH management 33% 112 0.07
Slurry injection 17% 26 0.01
Slurry trailing hose 17% 7 0.002
Variable rate nitrogen &amp; lime application 17% 151 0.05
Additive Total .. 0.3</t>
  </si>
  <si>
    <t xml:space="preserve">Likely more useful info &amp; numbers in this report </t>
  </si>
  <si>
    <t>Emissions arising from the application of nitrogen, both directly from applications (c.16% in 2018) and indirectly via leaching and run-off (c.11% in 2018), are the next largest components of arable emissions within the Smart Inventory. Mitigation of both can be attempted through reducing nitrogen applications and/or changing how they are implemented and/or how nutrients are utilised. For example, the use of data, analytics and modern machinery (‘precision agriculture’) enables applications to be better targeted spatially and over a season to match crop requirements, thereby reducing overall usage. Emissions may also be addressed through the use of nitrite inhibitors, slow-release forms of nitrogen, cover and/or under-sown crops to reduce periods of bare soil, ploughing along contour lines, and maintenance of buffer strips. Collectively, depending on current practice and uptake, such actions may offer emission savings of 5% - 45%.7 Similar proportionate savings may apply to applications of lime (which accounted for c.11%of arable emission in 2018)</t>
  </si>
  <si>
    <t>The James Hutton Institute</t>
  </si>
  <si>
    <t>Soil organic carbon sequestration: scoping study</t>
  </si>
  <si>
    <t>This report sets out to critically evaluate the ability of existing datasets to answer a series of questions regarding the status of organic carbon in Scottish soils; how much is there and where, how it is affected by specific land uses, has it changed over time and what is the potential for Scotland’s soils to gain or lose carbon.
Soil organic matter (SOM) is derived from the breakdown of leaf litter, dead roots, plant material and animal waste. If the rate of accumulation is greater than the rate of decomposition, then the amount of SOM in the soil increases. However, when decomposition rates exceed the accumulation rate, then greenhouse gases such as carbon dioxide and methane are released and the amount of soil carbon declines.
Soil organic carbon (SOC) is a component of SOM along with other elements such as nitrogen, phosphorous, potassium and calcium. It is usual to measure SOC and convert the value to SOM using a conversion factor that assumes that SOC comprises around 58% of SOM. Loss on ignition (LoI), where a soil sample is burnt in a furnace, is often used as a surrogate of SOM but the loss on ignition value can vary depending on furnace temperature.
Thirty-seven datasets with organic carbon measurements in Scottish soils have been identified. Many have data on soil organic carbon concentrations, but few have data on the quantity (stock) of soil organic carbon. Few of these datasets were specifically designed to quantify soil organic carbon concentrations, stocks or changes over time. (See full summary at: https://www.gov.scot/publications/scoping-study-identify-current-soil-organic-carbon-sequestration-scottish-soils/)</t>
  </si>
  <si>
    <t>https://www.gov.scot/publications/scoping-study-identify-current-soil-organic-carbon-sequestration-scottish-soils/</t>
  </si>
  <si>
    <t>OC promotes the development and maintenance of soil structure and porosity
which leading to improved water retention to maintain the growing crop and infiltration to reduce runoff thereby helping to reducing the risk of erosion and down-stream flooding.</t>
  </si>
  <si>
    <t xml:space="preserve">SOC increases when converting from Arable to agroforestry </t>
  </si>
  <si>
    <t xml:space="preserve">Not imapct of action on CCRA risks . But useful info on scotlands SOC stocks. But "evidence" of SOC increasing when converting from arable ot agroforestry . </t>
  </si>
  <si>
    <t>over crops so that bare fields are not left over winter (e.g. after maize or potato harvesting) were widely acknowledged by farmers to protect soil. In some cases, this may need farmers (or the contractors that carry out the work on their behalf) to invest in suitable machinery, which is likely to be costly in the short-term (e.g. maize can now be inter-cropped with grass, as opposed to trying to establish grass after harvesting)</t>
  </si>
  <si>
    <t xml:space="preserve">Survey responses and barriers to uptake. Important info for case study </t>
  </si>
  <si>
    <t>Studies have suggested that minimal tillage can reduce the amount of soil lost through erosion by 68% and increase infiltration of runoff by over 40% (SMI, 2001). Bare peat soils are especially vulnerable to water and wind erosion which can be particularly problematic for arable agriculture (Van den Akker et al., 2016). Erosion risks may be partly alleviated by maintaining vegetation cover during autumn and winter to protect soil (Evans &amp; Boardman, 2003). Indeed, Evans, (1998) suggested that 30% vegetation cover was effective at
reducing water erosion of soil.  Cover cropping may particularly benefit SOC sequestration by providing soil cover and protection from soil erosion (and associated SOC loss) on sloped land.Cover crops may also provide additional environmental benefits including reduced leaching loss of nitrogen over winter (Abdalla et al., 2019). Some studies have shown increased N2O emissions from incorporating cover crop residue into soils (e.g. Wen et al., 2019) however a meta-analysis by Abdalla et al., 2019 suggested that there was not a consistent significant effect on cover cropping on N2O emission. tudies in the Welsh uplands have reported adverse effects on water quality with liming of upland
catchments. Bradley &amp; Ormerod, (2002) assessed the impact of catchment liming on freshwater invertebrates, 10 years after lime application at three streams in Wales and showed that invertebrate communities were sensitive to changes in pH. Holden et al., (2007) reported that surveys of upland vegetation communities (grassland, heath and mire) and above ground biodiversity surveys (mammals, birds, amphibians and invertebrates) across 20 Welsh catchments n 1994 showed significant effects of liming on biodiversity. Limed sites had fewer invertebrate orders, fewer amphibians, and reduced cover of Sphagnum species. Arable soils generally have the lowest capacity for carbon storage and annual cultivation and removal of crop biomass without addition of organic material can deplete soil organic matter. Management practices such as, introducing grass leys, cover cropping and addition of organic material in appropriate circumstances, can help to maintain soil organic matter and soil carbon content, and soil functioning.</t>
  </si>
  <si>
    <t>zero till management causes less disturbance to soil structure and is therefore promoted as a method of conservation agriculture which can reduce SOM loss, enhance SOC storage and potentially reduce the risk of soil erosion. Similarly, minimal till systems are thought to mitigate damage to soil structure and retain SOC. Measurements carried out on mineral soils under UK conditions across six trial sites estimated that switching from conventional to zero tillage may increase soil carbon storage by 1.14 tCO2e ha-1 yr-1 for at least the first 20 years of implementation (Bhogal et al., 2018).Freibauer et al., (2004) estimated that avoiding deep ploughing of organic soils could increase soil carbon sequestration by 1.4 t C ha-1 yr-1. In comparison, the same study estimated that conversion of arable land to grassland on organic soils to grassland could increase soil carbon sequestration by around 1.4 t C ha-1 yr-1 (Freibauer et al., 2004). tudies of soils in north west Europe have suggested that reduced tillage may increase N2O emissions due to poorer aeration of soil (Freibauer et al., 2004; Rochette, 2008). In a meta-analysis of 25 studies across soils in mainly cool- humid and semi-arid climates, Rochette, (2008) found that min-till increased N2O emissions in poorly aerated soils but that N2O emissions were negligible with min-till on well aerated soil. On average N2O emissions were 0.06 kg N ha-1 lower with min till on well aerated soil but were increased by 0.12 kg ha-1 and 2.00 kg ha-1 with minimal tillage of soils where soil aeration was medium or poor respectively (Rochette, 2008). [recent meta analysis by] Abdalla et al., (2019) found an overall significant increase in SOC sequestration with cover crops. Similarly a meta-analysis effects of cover cropping on SOC sequestration by (McDaniel et al., 2014; Bai et al., 2019) have suggested small but positive effects of cover cropping (and reduced tillage) on SOC. Freibauer et al., (2004) reported that fertiliser addition to nutrient poor grasslands could
improve potential carbon sequestration by 0.2 t C ha-1 yr-1</t>
  </si>
  <si>
    <t>Due to the pH sensitivity of peatland nutrient cycling
and processes, liming is therefore considered to pose a risk to carbon storage on organic soils and
is not advised . Studies investigating the impact of lime addition to a Scottish upland grassland site (brown forest
soil on base poor mineral soil) by Foereid et al., (2006) reported net carbon loss due to increased
decomposition of SOM despite improved plant productivity. These results are in accord with those
of Rangel‐Castro et al., (2004) and Lochon et al., (2018). Evans et al., (2012) tested the effect of
manipulating pH on organo-mineral soils (peaty podzols) at two sites; Migneint (Wales) (5-28 cm
depth organic horizon, dominated by Graminoids Juncus squarrosus and Festuca ovina, 486 m
a.s.l) and the Peak District (England) (5-8 cm depth organic horizon, vegetation mainly Festuca
ovina and Vaccinium myrtillus, 440 m a.s.l). This study reported that DOC losses were significantly
increased at both sites when pH was experimentally raised by application of sodium hydroxide
solution</t>
  </si>
  <si>
    <t xml:space="preserve">Generally same overall info as that already extracted. Some numbers as well as whether it has a +ve or -ve environmental impact.  </t>
  </si>
  <si>
    <t>UKCEH, Cranfield, BGS</t>
  </si>
  <si>
    <t>Soil formation rates scoping study - part of Soil Policy Evidence Programme 2020-2021</t>
  </si>
  <si>
    <t>About soil formation but may have relevance for soil conservation but not clear about how actions for soil conservation will influence adaptation and mitigation outcomes</t>
  </si>
  <si>
    <t xml:space="preserve">not about impact of action on CCRA risk but detailed welsh soil context </t>
  </si>
  <si>
    <t>Review of best practice for SOC monitoring</t>
  </si>
  <si>
    <t>No exec summary but intro mentions climate mitigation and soil monitoring. Worth checking out in more detail</t>
  </si>
  <si>
    <t>Review of best practice for SOC monitoring (gov.wales)</t>
  </si>
  <si>
    <t>Best practice for sampling &amp; different options. Important for monitoring but no evidence for impact of action on CCRA risks  (as action of monitoring itself doesn’t affect risks)</t>
  </si>
  <si>
    <t>Reduce agricultural lime use by 10% [based on emission from liming of 54 ktCO2e (2012)]  = 5.4 ktCO2e MTP (low uptake availability  &amp; cost effectiveness however). Hedgrow restoration / expansion by 10%  = 15 ktCO2e MTP (high uptake availability &amp; meidum cost effectiveness)  . The impact of changes in management practice on SOC were: fertiliser use (+12%; 3.44% to 3.58% SOC), grazing rate (+10%, 2.62%-2.89% SOC) or conversion from cultivation (+40%, 0.97% to 1.35% SOC) or native vegetation (-14%, 2.97% to 2.55% SOC) . The magnitude of the change in soil C content generally declined with depth, with an average increase of 23% in the surface 20 cm but just 12% at lower soil profiles . There is a complex relationship between grazing and SOC dynamics. Both overgrazing and no grazing have been noted to reduce SOC content whilst grazing at appropriate stocking levels (not always specified) has been noted to increase SOC. Abdalla et al. (2018) noted that the impact of grazing on SOC was highly complex and climate dependent.  Overall, the evidence from the literature suggests that in most conditions ‘light’ grazing can be beneficial to increasing soil carbon contents on grassland soils. verall, Eze et al. (2018) reported an increase in SOC stock of 7% following nitrogen fertiliser application; in detail, ammonium nitrate, ammonium sulphate and calcium nitrate increased SOC stock by +12.6%, +13.1% and +26.9% respectively, while there were no significant effects of ammonium chloride, urea or potassium nitrate applications.   After adopting no till, soil C increased by 3.15 ± 2.42 t/ha (mean ± 95% confidence interval) in the surface 10 cm of soil, but declined by 3.30 ± 1.61 t/ha in the 20–40 cm soil layer. Overall, adopting no till did not enhance soil total C stock down to 40 cm. Sainju et al. (2002) observed a 25% decrease in SOC following six years of conventional tillage without cover crops, whereas with a hairy vetch cover crop (returning c.0.7 t C/ha/year) SOC levels only declined by 1% and with a rye cover crop (returning c.3.7 t C/ha/year) SOC levels increased by 3-4%. A meta-analysis of 30 studies (37 sites), including sampling depths which ranged from 2.5 cm to 120 cm found that the use of cover crops as a green manure led to a significant increase in SOC stocks (Poeplau and Don 2015); annual SOC sequestration rate was 0.32 ± 0.08 t C/ha/year rising to an average maximum increase of 16.7 t/ha. The authors also noted a linear relationship between the number of years that a cover crop had been included within a crop rotation and SOC stock change. Bai et al. (2019) found that leguminous cover crops were associated with greater SOC sequestration than non- leguminous crops</t>
  </si>
  <si>
    <t xml:space="preserve">Similar info to other extracted evidence. Lots more impact and numebrs than has been extracted. Definitely re-read for a detailed UK summary. </t>
  </si>
  <si>
    <t xml:space="preserve">doesn't appear to be impact of action on risks </t>
  </si>
  <si>
    <t>Vegetative strips (e.g. hedges, trees or grassed areas) can also be used to control erosion in arable systems as they provide areas of permanent crop cover around or within a field. Thes are often located at field edges, and as well as preventing erosion, may also reduce nitrate eaching. The main disadvantage is the loss of productive land, although potentially trees can provide an additional income in a well-managed silvo-arable agroforestry system</t>
  </si>
  <si>
    <t>ainju et al. (2002) observed a 25% decrease in SOC following six years of conventional tillage without cover crops, whereas with a hairy vetch cover crop (returning c.0.7 t C/ha/year) SOC levels only declined by 1% and with a rye cover crop (returning c.3.7 t C/ha/year) SOC levels increased by 3-4%.</t>
  </si>
  <si>
    <t xml:space="preserve">simialr info provided in other welsh docs . Stratgies for compaction - but no "evidence" as to effectiveness  as yet </t>
  </si>
  <si>
    <t>Table 10: Mitigation measure Abatement rate Annual
Abatement
ktCO2e MTP
Applicability
(uptake
available)
Cost
effectiveness
of measure*
High genetic merit livestock 10% of enteric emissions 229 Medium High
Improved animal nutrition 10% of enteric emissions 229 High Medium
Improved animal health 10% of enteric emissions 229 High Medium
High sugar grasses 10% of enteric emissions 229 Medium Medium
Nitrification inhibitors for
fertiliser and organic manures
30-50% reduction in N2O 432 High Low
Calibrate fertiliser spreader &lt;5% reduction in N2O 35 Medium High
Calibrate manure spreaders 5-10% reduction in N2O 28 Medium High
Adopt fertiliser
recommendation system
5-10% reduction in N2O 53 Medium High
Adopt a manure management
plan
15-20% reduction in N2O 81 Medium High
Use of crop varieties with
improved N use efficiency
5-10% reduction in N2O 53 Low Medium
Substitute fertiliser N with
legume-fixed N
10% reduction in
fertiliser N use
71 Medium High
Improve N availability of
manures
2% reduction in N2O
from fertiliser use
15 Medium High
Controlled release fertilisers for
high value arable crops
0.3 tCO2e/ha 9 Low Medium
Precision application – crops 5% reduction in N
fertiliser use on Welsh
cropland
5 Low Medium</t>
  </si>
  <si>
    <t xml:space="preserve">Further info included but short of time to extract. </t>
  </si>
  <si>
    <t>Regenerative agricultural practices (e.g. reduced tillage, integration of crop residues back into soil, cover or catch crops, intercropping, improved or longer crop rotations, addition of manure or other organic matter) 0.5 - 1 tCO2e ha-1 yr-1 (Environment Agency 2021)
Improved grazing (e.g. rotational, lower stocking rates) 0.28 tCO2e ha-1 yr-1 (Environment Agency 2021) Carbon sequestration in agricultural soil: On croplands these include crop management (improved varieties and rotations, cover crops, perennial cropping systems, use of agricultural biotechnology), nutrient management (optimising fertiliser types and application rates and timings, and including precision application), reduced tillage and residue retention, and improved water management inc. drainage of waterlogged soils. On grasslands, measures include vegetation management (improved grass varieties, deep rooting grasses, increased productivity, and nutrient management), animal management (stocking densities, grazing management, improved feed production), and fire management. Estimate that emissions abatement can be 10
MtCO2e per annum, based on soil carbon sequestration practices being implemented on 4.5 Mha of land: 75% of arable land, and pastureland not set aside as ‘available’. (RAE/RS 2018)
Carbon sequestration in agricultural soil 5 MtCO2e yr-1 (NFU 2019)                                                                                                                                   Mitigation potential
in MtCO2e yr-1;
UK ;Scotland Northern Ireland Wales England Practices 2030 2050 2030 2050 2030 2050 2030 2050 2030 2050 GrassLegumesMix 0.552 0.317 0.130 0.125 0.099 0.055 0.119 0.079 0.204 0.058 . NitrateAdd 0.275 0.194 0.035 0.025 0.040 0.028 0.034 0.025 0.166 0.116. Cover crop 0.218 0.167 0.041 0.031 0.004 -0.004 0.008 0.007 0.166 0.133. GrassLeys 0.087 0.039 -0.002 0.008 0.000 0.042.                                                                                      For the UK, in total, there is the potential to reduce agricultural GHG emissions by 5.6 MtCO2e
yr-1 through agroecological solutions</t>
  </si>
  <si>
    <t>the caveats that soilwill  eventually  reach  a  saturation  point  for  C,  some  areas  are  more  suitable  for  Csequestration,  and  some  areas  currently  under  agricultural  use  would  be  better  suited  forreturn  to  a  natural  state  (e.g.,  peatlands)  (Environment  Agency  2021).  Additionally,  thepermanence of the carbon storage in the soil relies on maintaining the management changein future to avoid any release of the stored carbon back to the atmosphere.  Measures based on carbon sequestration, like afforestation or agricultural management of reduced till and cover crops, have large mitigation potential in the 20-30 years after implementation (what works well for goals in 2030 and 2050) but once a new carbon equilibrium is reached in the soil or tree is grown, it is not as a mitigation option available anymore (Lal 2018, Smith 2016b).</t>
  </si>
  <si>
    <t>The term ‘agroecology’ was first used in the 1930s (Wezel et al. 2009), although the methods it espouses are derived from traditional agricultural practices (Hecht, 2018). It can refer to a scientific
discipline, a set of agricultural practices, or even a social or political movement (Wezel et al. 2009). At its core, agroecology is ‘the application of ecological concepts and principles to farming’ (Soil
Association, n.d.) The key agroecological practices which can contribute to agricultural C sequestration are:
 No till/reduced till
 Cover cropping
 Diverse crop rotations with increased perennials
 Grassed waterways
 Buffer strips
 Agroforestry
 Integrated livestock management
(Paustian et al. 2020)</t>
  </si>
  <si>
    <t>Permanent vegetation in the landscape, in the form of trees, hedgerows, constructed wetlands and fertilised or unfertilised grassland increases Nr retention in soils and plant biomass, and can intercept flows of leached Nr in the soil, or NH3 into the air around point sources. This can help to protect sensitive areas from the effect of N deposition. In general, these measures are also very beneficial for a range of other outcomes, such as carbon storage in biomass and soil, local biodiversity, use of woody biomass (e.g. from agroforestry) for bioenergy, as well as mobilising P and K from deep soil horizons. Potential trade-offs include possible indirect land use change caused by taking land out of production, and for constructed wetlands an increase in CH4 emissions.</t>
  </si>
  <si>
    <t xml:space="preserve">"Evidence" the same as what as been extracted previously. Potentially a more detialed scan in needed, that isn't possible with current time frames. </t>
  </si>
  <si>
    <t>Table 2.3.6 shows that nutrient management plans can be very effective at reducing total N losses and nitrate losses to aquatic systems in particular. However, this is only the case if they are developed by farmers and/or their advisors to meet the specific needs of their soils, which can vary from field to field and even within fields. It is therefore impossible to stop all N leakage but good plans can save farmers money in reduced fertilizer needs and significantly reduce N losses causing human health and environmental impacts. Current implementation in the UK has been summarized as:
- 57% of holdings, and 75% of farmed area has a nutrient management plan
(FPS, Defra, 2020);
- 28% of farmed area has manure tested regularly;
- 93% of holdings refer to the plan at least once per year;
- Only around 20% of holdings calibrate manure or slurry spreaders regularly,
following testing or change in manure characteristics. This could indicate a
limited ability of farmers to take advantage of reduced upstream N losses;
- In 2019, only around 15% of tillage area and 2% of grassland area was tested
for N (BSFP, Defra, 2019</t>
  </si>
  <si>
    <t>Low emission manure spreading is a group of measures which aim to reduce losses of NH3 by volatilisation during and after spreading manure on soil. Examples are open- and closed- slot injection of slurry, band-spreading of slurry using trailing hoses or shoes, and rapid incorporation of surface-spread solid manure. These measures work by reducing the surface area and/or and time that manure is exposed to air. Large reductions in NH3 emissions are
possible – up to 70-90% NH3 reduction with injection of slurry, and up to 90% from immediate incorporation of solid manure (Bittman et al., 2014). Low emission manure spreading techniques may also reduce GHG emissions. This is a crucial measure to implement if measures to reduce N emissions have been applied upstream in the manure management chain, as the measure relies on adjusting to lower losses by reducing application rate, to avoid N leaching and loss to the atmosphere. UNECE (2021) state that while there is some risk of trade-off between ammonia and other forms of N loss from the
applied slurry, when considering the farm and landscape scale, there is the opportunity to decrease these N losses, as the increased N use efficiency, as a result of the measure, allows a reduction of fresh N inputs. Indirect N2O and NOx emissions resulting from atmospheric ammonia deposition to forest and other land are also reduced. Importantly, an alternative fate for saved N needs to be found if manure N available is greater than the amount that can be applied, but a key benefit is the potential to displace synthetic fertilisers and save cost. Overall, precision farming can reduce GHG emissions and GHG emission intensity of crop production in multiple ways: increasing yield while reducing N fertiliser application, reducing tillage and thus increasing soil carbon sequestration, reducing fuel consumption and reducing other inputs to field operations (impacting off-farm emissions) (Balafoutis et al., 2017). The use of microbial inhibitors (which slow fertiliser release to allow crops to consume N before the microbes) have been shown to reduce N2O emissions from artificial fertiliser in the UK by 25-50% (Cowan et al., 2020), but would add significant costs to N fertiliser use, and the long-term ecological impacts are not fully known. Slowing the release of N from fertilisers with
inhibitors has also been shown to increase NH3 emissions in some cases, so pollution swapping must be considered (Lam et al., 2017). As the average emission factor (EF: the % of N applied that is converted to N2O) of N is higher for ammonium nitrate (approx. 1%) than urea (approx 0.5%), changing fertiliser use may reduce N2O emissions, but urea has significantly higher NH3
losses associated with its use, so pollution swapping becomes a major factor, though urease inhibitors may reduce NH3 emissions from urea by up to 90% (Cowan et al., 2019). Even the use of agroecological/regenerative farming methods such as N fixing cover crops (legumes, clover etc.) will result in N emissions similar to artificial fertiliser use when crops are tilled into
the soil and mineralization occurs as crop residue mineralization results in approximately 1% losses of N as N2O (IPCC, 2006). However, these methods will still likely reduce overall GHG emissions due to the energy intensive industrial processes used to create N fertilisers, which currently account for 2% of all energy use in the world (Sutton et al., 2013).                                                        Table 2.3.8. GHG mitigation measures included in the 6th Carbon Budget agriculture mitigation scenarios related to
land use (SRUC 2020)
Measure Balanced Pathway
abatement 2035
(MtCO2e)1
Widespread
engagement
abatement 2035
(MtCO2e)1
Grass and legumes (MM20) 524.4 540.4
Cover crops (MM2) 187.3 206.3
Grass Leys (MM8) 188.8 172.7</t>
  </si>
  <si>
    <t xml:space="preserve">More info that can be extracted </t>
  </si>
  <si>
    <t>Agricultural soils (22%) – primarily nitrous oxide and carbon dioxide.</t>
  </si>
  <si>
    <t xml:space="preserve">Cost of abatement figures  -and infor into uptake. Similar evidence messages as already extracted . Time use up. </t>
  </si>
  <si>
    <t xml:space="preserve">Whilst some important research has evaluated the effects of using leys in crop
rotations on soil health and crop yields, there is limited quantified data on its
effects on soil carbon content in meta-analyses and reviews for UK and Europe,
though organic systems incorporating multiple techniques may differ. There is
some evidence of benefits to be gained, such as reduced nutrient depletion and
soil erosion, but further research assessing the effects on carbon and nitrogen
cycling is required. </t>
  </si>
  <si>
    <t>Grazing management has potential to contribute to increasing soil carbon stocks, however the gains are not great enough to offset the continued emissions of the ruminants grazing the land, leaving a net positive greenhouse gas balance at the field level. As with most soil carbon measures, large gains are commonly observed in the first few years of the intervention, meaning the results of longer term studies should be used to assess the total sequestration potential over 15-20 years.                                                                                               If soil carbon stocks are to be increased then conservation tillage will probably need to be enacted alongside residue incorporation, but it will need to be carefully implemented to reduce the risk of increased N2O emissions. As such, it is likely that conservation tillage will need to be carried out alongside a range of other management practices to mitigate potential negative outcomes. In these instances, carbon accumulation rates of 0.3-0.6tC per hectare per year may be possible, depending on the type of soil and climatic conditions present.            Although international evidence suggests soil carbon gains are possible in some cases, there is a need for further UK-specific research, as well as consideration of the net impact once N2O emissions are included. The main advantages of cover crop systems may instead be seen as the potential for reduced soil eros ion and NO3 leaching and increased crop yields with mixed cover crop systems. Cover crops may result in a net reduction of global warming potential, in part by suppressing NO3 leaching and N2O emissions. However, it is possible that N2O emissions will increase following crop harvesting and with residue accumulation and fertiliser application.                     This measure has benefits for biodiversity and new research based on data collection in the
north of England, shows that, on average, planting hedgerows sequesters soil
carbon at a rate of 1.49tC ha-1 yr-1.9 Combining this with biomass gains from the hedge itself, produces an overall carbon sequestration rate of 2.1 and 5.2tC per hectare per year for 50 and 20 years respectively.10                              here is good evidence that crop residue incorporation can have beneficial
effects on soil carbon in some contexts, but this is strongly affected by factors like soil clay content with higher clay content leading to higher carbon levels due to stabilisation effects. Whilst greater soil carbon may be achieved with residue incorporation, increased N2O emissions may be observed. As such, crop residue incorporation for the purpose of greenhouse gas mitigation needs to be implemented in sites with appropriate soils and it is important to note that not all  residues or manures will become stable carbon.     Agroorestry increase carbon content [but] Management will also be needed where trees begin to shade out crops in silvoarable systems to ensure a balance between woody biomass growth and crop yields. Carbon gains may be maximised by combining agroforestry with other interventions such as biochar, as well as appropriate placement of agroforestry schemes in suitable soils and where irrigation requirements are low. Overall, there is a lack of research assessing the carbon impacts of agroforestry systems in the UK</t>
  </si>
  <si>
    <t xml:space="preserve">Likely more info in document that is useful . Although similar messge to evidence already extracted. </t>
  </si>
  <si>
    <t>Grassland and agriculture pathways offer one-fifth of the totalNCS mitigation needed to hold warming below 2 °C, while main-taining or increasing food production and soil fertility. Collectively,the grassland and agriculture pathways offer one-quarter of low-costNCS mitigation opportunities. Cropland Nutrient Management isthe largest cost-effective agricultural pathway, followed by Trees inCroplands and Conservation Agriculture. Nutrient Managementand Trees in Croplands also improve air quality, water quality, andprovide habitat for biodiversity (SI Appendix,TableS5). Our analysisof nutrient management improves upon that presented by the IPCCAR5 in that we use more recent data for fertilizer use and we projectfuture use of fertilizers under both a“business as usual”and a“bestmanagement practice”scenario. Future remote sensing analyses toimprove detection of low-density trees in croplands (47) will constrainour uncertainty about the extent of this climate mitigation opportu-nity. The addition of biochar to soil offers the largest maximummitigation potential among agricultural pathways, but unlike mostother NCS options, it has not been well demonstrated beyond re-search settings. Hence trade-offs, cost, and feasibility of large scaleimplementation of biochar are poorly understood. From the livestocksector, two improved grazing pathways (Optimal Intensity and Le-gumes) increase soil carbon, while two others (Improved Feed andAnimal Management) reduce methane emission.</t>
  </si>
  <si>
    <t xml:space="preserve">global study  - see fig 1 in paper for values </t>
  </si>
  <si>
    <t xml:space="preserve">A recent meta-analysis showed that no-till practices work well in water-limited agroecosystems when implemented jointly with residue retention and crop rotation, but when used independently, may  decrease  yields  in  other  situations  (Pittelkow  et  al.,  2014).  </t>
  </si>
  <si>
    <t>Improvements in irrigation efficiency would need to be supplemented with ancillary activities, such as shifting to crops that require less water and  improving  soil  and  moisture  conservation  (Fader  et  al.,  2016;  Hong  and  Yabe,  2017;  Sikka  et  al.,  2018).  Currently,  the  feasibility  of  improving irrigation efficiency is constrained by issues of replicability across  scale  and  sustainability  over  time  (Burney  and  Naylor,  2012),  institutional  barriers  and  inadequate  market  linkages  (Pittock  et  al.,  2017). Growing   evidence   suggests   that   investing   in   behavioural   shifts   towards  using  irrigation  technology  such  as  micro-sprinklers  or  drip  irrigation, is an effective and quick adaptation strategy (Varela-Ortega et al., 2016; Herwehe and Scott, 2018; Sikka et al., 2018) as opposed to  large  dams  which  have  high  financial,  ecological  and  social  costs  (Varela-Ortega  et  al.,  2016).  While  improving  irrigation  efficiency  is  technically feasible (R. Fishman et al., 2015) and has clear benefits for environmental values (Pfeiffer and Lin, 2014; R. Fishman et al., 2015), feasibility is regionally differentiated as shown by examples as diverse as Kansas (Jägermeyr et al., 2015), India (R. Fishman et al., 2015) and Africa (Pittock et al., 2017).</t>
  </si>
  <si>
    <r>
      <t xml:space="preserve">CA practices can also raise soil carbon and therefore remove CO2 from the atmosphere (Aguilera et  al.,  2013;  Poeplau  and  Don,  2015;  Vicente-Vicente  et  al.,  2016).At local scales there is robust evidence that soil carbon sequestration (SCS,  e.g.,  agroforestry,  De  Stefano  and  Jacobson,  2018),  restoration  of  degraded  land  (Griscom  et  al.,  2017),  or  conservation  agriculture  management practices (Aguilera et al., 2013; Poeplau and Don, 2015; Vicente-Vicente  et  al.,  2016)  have  co-benefits  in  agriculture  and  that  many  measures  are  cost-effective  even  without  supportive  climate  policy.  Evidence  at  global  scale  for  potentials  and  especially  costs  is  much lower. The literature spans cost ranges of −45–100 USD tCO2−1(negative  costs  relating  to  the  multiple  co-benefits  of  SCS,  such  as  increased  productivity  and  resilience  of  soils;  P.  Smith  et  al.,  2014),  and 2050 potentials are estimated at between 0.5 and 11 GtCO2 yr−1, narrowed down to 2.3–5.3 GtCO2 yr−1 considering that studies above5 GtCO2 yr−1 often do not apply constraints, while estimates lower than 2 GtCO2 yr−1 mostly focus on single practices (Fuss et al., 2018). SCS  has  negligible  water  and  energy  requirements  (Smith,  2016),  affects nutrients and food security favourably (high agreement, robust evidence) and can be applied without changing current land use, thus making it socially more acceptable than CDR options with a high land footprint. </t>
    </r>
    <r>
      <rPr>
        <b/>
        <sz val="11"/>
        <color theme="1"/>
        <rFont val="Calibri"/>
        <family val="2"/>
        <scheme val="minor"/>
      </rPr>
      <t>However, soil sinks saturate after 10–100 years, depending on the SCS option, soil type and climate zone (Smith, 2016).</t>
    </r>
  </si>
  <si>
    <t xml:space="preserve"> However, CA adoption can be constrained by inadequate institutional arrangements and funding mechanisms (Harvey et al., 2014; Baudron et al., 2015; Li et al., 2016; Dougill et al., 2017; H. Smith et al., 2017).</t>
  </si>
  <si>
    <t>2030 / 2050</t>
  </si>
  <si>
    <t xml:space="preserve">More high level overview </t>
  </si>
  <si>
    <t xml:space="preserve">High level summary than evidence I think </t>
  </si>
  <si>
    <t>Field margins that are taken out of production benefit wildlife, leading to increased numbers of many wild species, including those that deliver important ecosystem services such as pollination and pest regulation. Soil carbon is 37% higher in soil beneath a grass margin than beneath an annual crop. Field margins can also prevent erosion and water pollution.</t>
  </si>
  <si>
    <r>
      <t xml:space="preserve">Grassy field margins alongside annual crops have 37% higher soil carbon in the upper 30 cm soil layer, compared to arable fields without a grass margin17. This effect is partly due to increased plant cover and diversity. Studies in temperate grassland show that increasing plant species diversity increases soil organic matter19,20,21,22. Deep rooting herbaceous plants such as tall herbs reduce carbon loss from deeper soils21 and carbon accumulation increases over time both near the surface and deeper in the soil profile during grassland restoration22.  Perennial vegetative strips, such as riparian buffer strips or strips alongside other water courses, can reduce soil erosion by filtering sediment and stabilising soils23. This may contribute to climate change mitigation directly through carbon sequestration, and indirectly by regulating water flows within and around arable fields, as well as by influencing nitrogen and phosphorus movement. Minimising soil cultivation in field margins can improve the diversity of soil macrofauna24 and thereby potentially enhance soil resilience. The balance of the soil community is also important with regards to the climate mitigation potential of field margins, as soil biota are both involved with decomposition processes and the release of GHGs, as well as with the formation of soil organic matter and carbon sequestration25. </t>
    </r>
    <r>
      <rPr>
        <b/>
        <sz val="11"/>
        <color theme="1"/>
        <rFont val="Calibri"/>
        <family val="2"/>
        <scheme val="minor"/>
      </rPr>
      <t xml:space="preserve">The overall impact of biota on GHGs cannot yet be quantified, and therefore further research is needed to establish their effectivenes  to act as a NbS for climate change mitigation. </t>
    </r>
    <r>
      <rPr>
        <sz val="11"/>
        <color theme="1"/>
        <rFont val="Calibri"/>
        <family val="2"/>
        <scheme val="minor"/>
      </rPr>
      <t>For cover crops there is good agreement among studies that cover crops (crops that are planted to improve soil health between harvests) increase soil organic carbon sequestration31,32,33,34. For example, Abdalla et al. (2019) showed that cover crops (both leguminous and non-leguminous species) increased soil carbon storage33 .           A review of cover crop impacts on GHGs reported they could sequester 1 to 1.5 t.CO2 e/ha/yr, which is higher than mitigation from transitioning to no-till. The surface albedo change due to cover cropping may mitigate a further 0.12 to 0.46 t.CO2 e/ha/yr35. Other potentially important considerations are the management of cover crop residues, tillage
regime, water status and input, species used, biome and soil type33,34,31. Furthermore, shortterm legume fallows (for two to three years) can be used to reduce soil carbon losses and reduce pesticide use in following crops, so have the potential to indirectly reduce GHGs via reducing the requirement for pesticide manufacturing36.</t>
    </r>
  </si>
  <si>
    <t xml:space="preserve">A reasonable amount of evidence exists about
the impact of cover crops usage in agriculture on GHGs. The data available for intercropping is more equivocal and less certain.           However, there is more variation on the effect of cover crops on the direct emission of GHGs, especially carbon dioxide (CO2) and N2 O, and further research is needed to increase understanding. </t>
  </si>
  <si>
    <t xml:space="preserve">Uncertain GHG due to info about cover crops </t>
  </si>
  <si>
    <t>Arain, MA; Xu, B; Brodeur, JJ; Khomik, M; Peichl, M; Beamesderfer, E; Restrepo-Couple, N; Thorne, R</t>
  </si>
  <si>
    <t>Heat and drought impact on carbon exchange in an age-sequence of temperate pine forests</t>
  </si>
  <si>
    <t>Background Most North American temperate forests are plantation or regrowth forests, which are actively managed. These forests are in different stages of their growth cycles and their ability to sequester atmospheric carbon is affected by extreme weather events. In this study, the impact of heat and drought events on carbon sequestration in an age-sequence (80, 45, and 17 years as of 2019) of eastern white pine (Pinus strobus L.) forests in southern Ontario, Canada was examined using eddy covariance flux measurements from 2003 to 2019. Results Over the 17-year study period, the mean annual values of net ecosystem productivity (NEP) were 180 +/- 96, 538 +/- 177 and 64 +/- 165 g C m(-2) yr(-1) in the 80-, 45- and 17-year-old stands, respectively, with the highest annual carbon sequestration rate observed in the 45-year-old stand. We found that air temperature (Ta) was the dominant control on NEP in all three different-aged stands and drought, which was a limiting factor for both gross ecosystem productivity (GEP) and ecosystems respiration (RE), had a smaller impact on NEP. However, the simultaneous occurrence of heat and drought events during the early growing seasons or over the consecutive years had a significant negative impact on annual NEP in all three forests. We observed a similar trend of NEP decline in all three stands over three consecutive years that experienced extreme weather events, with 2016 being a hot and dry, 2017 being a dry, and 2018 being a hot year. The youngest stand became a net source of carbon for all three of these years and the oldest stand became a small source of carbon for the first time in 2018 since observations started in 2003. However, in 2019, all three stands reverted to annual net carbon sinks. Conclusions Our study results indicate that the timing, frequency and concurrent or consecutive occurrence of extreme weather events may have significant implications for carbon sequestration in temperate conifer forests in Eastern North America. This study is one of few globally available to provide long-term observational data on carbon exchanges in different-aged temperate plantation forests. It highlights interannual variability in carbon fluxes and enhances our understanding of the responses of these forest ecosystems to extreme weather events. Study results will help in developing climate resilient and sustainable forestry practices to offset atmospheric greenhouse gas emissions and improving simulation of carbon exchange processes in terrestrial ecosystem models.</t>
  </si>
  <si>
    <t>10.1186/s13717-021-00349-7</t>
  </si>
  <si>
    <t>Jach, L; Schwitalla, T; Branch, O; Warrach-Sagi, K; Wulfmeyer, V</t>
  </si>
  <si>
    <t>Sensitivity of land-atmosphere coupling strength to changing atmospheric temperature and moisture over Europe</t>
  </si>
  <si>
    <t>The quantification of land-atmosphere coupling strength is still challenging, particularly in the atmospheric segment of the local coupling process chain. This is in part caused by a lack of spatially comprehensive observations of atmospheric temperature and specific humidity which form the verification basis for the common process-based coupling metrics. In this study, we aim at investigating where uncertainty in the atmospheric temperature and moisture affects the land-atmosphere coupling strength over Europe, and how changes in the mean temperature and moisture, as well as their vertical gradients, influence the coupling. For this purpose, we implemented systematic a posteriori modifications to the temperature and moisture fields from a regional climate simulation to create a spread in the atmospheric conditions. Afterwards, the process-based coupling metric convective triggering potential - low-level humidity index framework was applied to each modification case. Comparing all modification cases to the unmodified control case revealed that a strong coupling hotspot region in northeastern Europe was insensitive to temperature and moisture changes, although the number of potential coupling days varied by up to 20 d per summer season. The predominance of positive feedbacks remained unchanged in the northern part of the hotspot, and none of the modifications changed the frequent inhibition of feed-backs due to dry conditions in the atmosphere over the Mediterranean and the Iberian Peninsula. However, in the southern hotspot region in the north of the Black Sea, the dominant coupling class frequently switched between wet soil advantage and transition zone. Thus, both the coupling strength and the predominant sign of feed-backs were sensitive to changes in temperature and moisture in this region. This implies not only uncertainty in the quantification of land-atmosphere coupling strength but also the potential that climate-change-induced temperature and moisture changes considerably impact the climate there, because they also change the predominant atmospheric response to land surface wetness.</t>
  </si>
  <si>
    <t>10.5194/esd-13-109-2022</t>
  </si>
  <si>
    <t>Birkmann, J; Jamshed, A; McMillan, JM; Feldmeyer, D; Totin, E; Solecki, W; Ibrahim, ZZ; Roberts, D; Kerr, RB; Poertner, HO; Pelling, M; Djalante, R; Garschagen, M; Filho, WL; Guha-Sapir, D; Alegria, A</t>
  </si>
  <si>
    <t>Understanding human vulnerability to climate change: A global perspective on index validation for adaptation planning</t>
  </si>
  <si>
    <t>Climate change is a severe global threat. Research on climate change and vulnerability to natural hazards has made significant progress over the last decades. Most of the research has been devoted to improving the quality of climate information and hazard data, including exposure to specific phenomena, such as flooding or sea-level rise. Less attention has been given to the assessment of vulnerability and embedded social, economic and histor-ical conditions that foster vulnerability of societies. A number of global vulnerability assessments based on indicators have been developed over the past years. Yet an essential question remains how to validate those assessments at the global scale. This paper examines different options to validate global vulnerability assessments in terms of their internal and external validity, focusing on two global vulnerability indicator systems used in the WorldRiskIndex and the INFORM index. The paper reviews these global index systems as best practices and at the same time presents new analysis and global results that show linkages between the level of vulnerability and disaster outcomes. Both the review and new analysis support each other and help to communicate the validity and the uncertainty of vulnerability assessments. Next to statistical validation methods, we discuss the importance of the appropriate link between indicators, data and the indicandum. We found that mortality per hazard event from floods, drought and storms is 15 times higher for countries ranked as highly vulnerable compared to those classified as low vulnerable. These findings highlight the different starting points of countries in their move towards climate resilient development. Priority should be given not just to those regions that are likely to face more severe climate hazards in the future but also to those confronted with high vulnerability already. (c) 2021 The Authors. Published by Elsevier B.V. This is an open access article under the CC BY license (http:// creativecommons.org/licenses/by/4.0/).</t>
  </si>
  <si>
    <t>10.1016/j.scitotenv.2021.150065</t>
  </si>
  <si>
    <t>Revez, A; Dunphy, N; Harris, C; Rogan, F; Byrne, E; McGookin, C; Bolger, P; Gallachoir, BO; Barry, J; Ellis, G; O'Dwyer, B; Boyle, E; Flood, S; Glynn, J; Mullally, G</t>
  </si>
  <si>
    <t>Mapping emergent public engagement in societal transitions: a scoping review</t>
  </si>
  <si>
    <t>Background Transition discourses are gaining prominence in efforts to imagine a future that adequately addresses the urgent need to establish low carbon and climate resilient pathways. Within these discourses the 'public' is seen as central to the creation and implementation of appropriate interventions. The role of public engagement in societal transformation while essential, is also complex and often poorly understood. The purpose of this paper is to enhance our understanding regarding public engagement and to address the often superficial and shallow policy discourse on this topic. Main text The paper offers a review of evolving literature to map emergent public engagement in processes of transition and change. We adopt a pragmatic approach towards literature retrieval and analysis which enables a cross-disciplinary and cross-sectoral review. We use a scoping review process and the three spheres of transformation framework (designated as the practical, political and personal spheres) to explore trends within this complex research field. The review draws from literature from the last two decades in the Irish context and looks at emergence and evolving spaces of public engagement within various systems of change including energy, food, coastal management and flood adaptation, among others. Conclusions The results highlight the siloed and fragmented way in which public engagement in transitions is carried and we propose a more cross-sectoral and cross-disciplinary approach which depends on bringing into dialogue often contrasting theories and perspectives. The paper also illustrates some shifting engagement approaches. For instance, nexus articles between the practical and political spheres suggest deeper forms of public engagement beyond aggregated consumer behaviour to align technological delivery with institutional and societal contexts. While most articles in the practical sphere draw largely on techno-economic insights this influence and cross-disciplinarity is likely to draw in further innovations. Nexus articles between the political and personal sphere are also drawing on shifting ideas of public engagement and largely stress the need to disrupt reductive notions of engagement and agency within our institutions. Many of these articles call attention to problems with top-down public engagement structures and in various ways show how they often undermine and marginalise different groups.</t>
  </si>
  <si>
    <t>10.1186/s13705-021-00330-4</t>
  </si>
  <si>
    <t xml:space="preserve">Possibly useful in terms of what happens with afforestation for water courses. Not so clear that this is adaptation or mitigation outcome though. </t>
  </si>
  <si>
    <t xml:space="preserve">Good forestry practice measures are effective in limiting soil distrubance and transport of mobilised sediment to watercourses.  Afforestation did not increase surface water acidification.  Improvement in water quality due to reduced sulphur deposition. Forestry operations and growth have no adverse impact on population diversity or abundance of fish and benthic invertebrates. </t>
  </si>
  <si>
    <t xml:space="preserve">Total P increased in watercourse in response to a serties of fertiliser applications over 20years  but remained below reactive phosphate thresholds for good or high water status </t>
  </si>
  <si>
    <t xml:space="preserve">25 year study </t>
  </si>
  <si>
    <t xml:space="preserve">Might be neutral for risk 1? </t>
  </si>
  <si>
    <t>Camarero, JJ; Gazol, A; Colangelo, M; Linares, JC; Navarro-Cerrillo, RM; Rubio-Cuadrado, A; Silla, F; Dumas, PJ; Courbet, F</t>
  </si>
  <si>
    <t>Shifting Precipitation Patterns Drive Growth Variability and Drought Resilience of European Atlas Cedar Plantations</t>
  </si>
  <si>
    <t>Tree plantations have been proposed as suitable carbon sinks to mitigate climate change. Drought may reduce their carbon uptake, increasing their vulnerability to stress and affecting their growth recovery and resilience. We investigated the recent growth rates and responses to the climate and drought in eight Atlas cedar (Cedrus atlantica) plantations located along a wide climate gradient from wetter sites in south-eastern France and north Spain to dry sites in south-eastern Spain. The cedar growth increased in response to the elevated precipitation from the prior winter to the current summer, but the influence of winter precipitation on growth gained importance in the driest sites. The growth responsiveness to climate and drought peaked in those dry sites, but the growth resilience did not show a similar gradient. The Atlas cedar growth was driven by the total precipitation during the hydrological year and this association strengthened from the 1980s onwards, a pattern related to the winter North Atlantic Oscillation (NAO). High winter NAO indices and drier conditions were associated with lower growth. At the individual level, growth resilience was related to tree age, while growth recovery and year-to-year growth variability covaried. Plantations' resilience to drought depends on both climate and tree-level features.</t>
  </si>
  <si>
    <t>10.3390/f12121751</t>
  </si>
  <si>
    <t>Weithmann, G; Schuldt, B; Link, RM; Heil, D; Hoeber, S; John, H; Muller-Haubold, H; Schuller, LM; Schumann, K; Leuschner, C</t>
  </si>
  <si>
    <t>Leaf trait modification in European beech trees in response to climatic and edaphic drought</t>
  </si>
  <si>
    <t>Leaf morphological and physiological traits control the carbon and water relations of mature trees and are determinants of drought tolerance, but it is not well understood how they are modified in response to water deficits. We analysed five sun-canopy leaf traits (mean leaf size (LS), specific leaf area (SLA), Huber value (HV), water potential at turgor loss point (psi(tlp)) and foliar carbon isotope signature (delta C-13)) in European beech (Fagus sylvatica L.) across three precipitation gradients sampled in moist (2010), dry (2019) and very dry (2018) summers, and tested their response to short-term water deficits (climatic water balance (CWB) preceding sample collection) and long-term water availability (mean annual precipitation (MAP), plant-available soil water capacity (AWC) and neighbourhood competition). Across the 34 sites, LS varied seven-fold (3.9-27.0 cm(2)), SLA four-fold (77.1-306.9 cm(2)center dot g(-1)) and HV six-fold (1.0-6.65 cm(2)center dot m(-2)). In the 2018 dataset, LS showed a negative and HV a positive relationship to MAP, which contradicts relations found in multi-species samples. Average psi(tlp) ranged from -1.90 to -2.62 MPa and decreased across the sites with decreasing CWB in the month prior to measurement, as well as with decreasing MAP and AWC in 2019. Studied leaf traits varied considerably between years, suggesting that mast fruiting and the severe 2018 drought caused the formation of smaller leaves. We conclude that sun-canopy leaf traits of European beech exhibit considerable plasticity in response to climatic and edaphic aridity, and that osmotic adjustment may be an important element in the drought response strategy of this anisohydric tree species.</t>
  </si>
  <si>
    <t>10.1111/plb.13366</t>
  </si>
  <si>
    <t xml:space="preserve">Long term (up to 2100 maybe) as using UKCP18 climate projections </t>
  </si>
  <si>
    <t>Effect of climate change on trees so not applicable to action (which is imapct of tree planting)</t>
  </si>
  <si>
    <t xml:space="preserve">Climate change predicted to result in early bud burst of sitka spruce. Decrease risk of harm from frosts are likely to increase the productivity of tree plantations (maybe 10-15% (waring,2000), improve quality of wood products and could reduce establishment and mamnagement costs incurred by the commerical forest industry </t>
  </si>
  <si>
    <t xml:space="preserve">realibility of climate models, which may over-estimate mean temperatures. Issues with prediction certainty - impact on microcliamtes not captured. </t>
  </si>
  <si>
    <t>Zevenhoven, R</t>
  </si>
  <si>
    <t>Engineering thermodynamics and sustainability</t>
  </si>
  <si>
    <t>This text (based on the opening keynote talk for CPOTE-2020) addresses the role of engineering thermodynamics in a world where mankind wishes to have access to low-cost energy. In practice, this implies a central role in the fine balance between economic growth, a risk of modern slavery, exploitation of the Earth's resources and global environmental problems such as climate change and scarcity of water, often leading to armed conflict. Clearly, the negative effects of all this may be alleviated a bit by selecting proper and low-cost energy sources and resources and using these as effectively as possible with zero or a minimum of negative side-effects. Engineering thermodynamics is an important tool here that can feed important information into the question: How can things be done in a sustainable way (and make the world a better place)? Thus, the sustainability of energy use will here be considered also from the viewpoints of the UN's seventeen Sustainable Development Goals (SDGs). Methods and tools for describing and optimizing energy use and energy-intensive processes and activities will be presented and mirrored against the use of available energy and material resources and the environmental footprint of that. This will give guidelines for how the scope must be widened to more multi-disciplinary evaluations and, in reverse, how engineering thermodynamics can be used as a tool for non-engineers and non-thermodynamicists, including decision-makers and politicians. (c) 2021 The Author(s). Published by Elsevier Ltd. This is an open access article under the CC BY license (http://creativecommons.org/licenses/by/4.0/).</t>
  </si>
  <si>
    <t>10.1016/j.energy.2021.121436</t>
  </si>
  <si>
    <t>Rupp, RF; Kazanci, OB; Toftum, J</t>
  </si>
  <si>
    <t>Investigating current trends in clothing insulation using a global thermal comfort database</t>
  </si>
  <si>
    <t>Clothing insulation is a key parameter to assess thermal comfort and is one of the most difficult parameters to estimate in field studies. The recent ASHRAE Global Thermal Comfort Database II contains a large sample of clothing insulation in addition to a wide range of other thermal and contextual parameters. However, the database does not provide details on whether the clothing insulation included the additional insulation that is provided by chairs for seated occupants. This may affect thermal comfort predictions. The objective of this study was to analyse the clothing insulation in ASHRAE Global Thermal Comfort Database I and II. First, additional information on ensemble and chair insulation was collected to complement database II. Then, predictive models of ensemble insulation were derived for office buildings, and the combined ensemble and chair insulation was used to analyse the sensitivity of the Predicted Mean Vote (PMV) to the clothing insulation. The developed model can predict the ensemble insulation as a function of the indoor air temperature, the season and the building ventilation type (air-conditioning, natural ventilation or mixed-mode). The PMV predictions improved by accounting for the chair insulation, which may further impact the indoor environment classification according to the European standard EN 16798-1. (c) 2021 The Authors. Published by Elsevier B.V. This is an open access article under the CC BY license (http:// creativecommons.org/licenses/by/4.0/).</t>
  </si>
  <si>
    <t>10.1016/j.enbuild.2021.111431</t>
  </si>
  <si>
    <t>Das, K; Mukherjee, A; Malakar, P; Das, P; Dey, U</t>
  </si>
  <si>
    <t>Impact of global-scale hydroclimatic patterns on surface water-groundwater interactions in the climatically vulnerable Ganges river delta of the Sundarbans</t>
  </si>
  <si>
    <t>The global climate patterns like El Nino Southern Oscillation (ENSO) cycle and Indian Ocean Dipole (IOD) have impacts on surface water quality and groundwater recharge patterns. But the ENSO and IOD impacts on surface water-groundwater (SW-GW) interaction in terms of quality have not been studied. Therefore, the present study was conducted to delineate the impacts of ENSO and IOD on the SW-GW interaction process-induced groundwater quality of coastal aquifers of Sundarbans, by the application of isotopic signature, salinity content of groundwater and seawater in relation to rainfall variability. Study results revealed that the declining trend of rainfall potentially increases the seawater salinity. The rainfall pattern also positively correlates with the groundwater level (GWL) at a 5% level of significance observed from the wavelet analysis. The deficit in rainfall due to the El Nino is the possible reason for the declining GWL, which is giving rise to groundwater salinity. El Nino also affected the nearshore seawater salinity which was increased from 19 to 24 ppT. The study provides a surrogate understanding of the potential impact of El Nino in one of the most climatically vulnerable parts of the planet, while IOD impacts are not conclusive. In the scenario of depleted rainfall amount, groundwater abstraction practices need to be managed, otherwise, it could create a potential threat to the available drinking water resources in the present and future climate change scenarios. (c) 2021 Elsevier B.V. All rights reserved.</t>
  </si>
  <si>
    <t>10.1016/j.scitotenv.2021.149198</t>
  </si>
  <si>
    <t>Wu, XX; Zheng, KI; Boursier, J; Chan, WK; Yilmaz, Y; Romero-Gomez, M; El Kassas, M; Targher, G; Byrne, CD; Huang, ZM; Zheng, MH</t>
  </si>
  <si>
    <t>acNASH index to diagnose nonalcoholic steatohepatitis: a prospective derivation and global validation study</t>
  </si>
  <si>
    <t>Background: There is an unmet need for non-invasive biomarkers for the diagnosis of nonalcoholic steatohe-patitis (NASH) in non-specialized settings. We aimed to develop and validate a non-invasive test for diagnos -ing NASH in individuals with biopsy-proven nonalcoholic fatty liver disease (NAFLD). Methods: We developed a non-invasive test named the acNASH index that combines serum creatinine and aspartate aminotransferase levels in a derivation cohort of 390 Chinese NAFLD patients admitted to the hepa-tology center of the First Affiliated Hospital of Wenzhou Medical University (China) between December 2016 and September 2019 and subsequently validated in five external cohorts of different ethnicities of patients with biopsy-confirmed NAFLD (pooled n=1,089). Findings: The performance of the acNASH index for identifying NASH (defined as NAFLD activity score &gt;5 with score of &gt;1 for each steatosis, lobular inflammation and ballooning) was good in the derivation cohort with an area under receiver operating characteristics (AUROC) of 0.818 (95%CI 0.777-0.860). A cutoff of acNASH index &lt;4.15 gave a sensitivity (Se) of 91%, a specificity (Sp) of 48% anda negative predictive value (NPV) of 83% for ruling-out NASH, con-versely, a cutoff of acNASH &gt;7.73 gave a Sp of 91%, Se of 53% anda positive predictive value (PPV) of 85% for ruling-in NASH. In the pooled validation cohort (n=1,089), the diagnostic performance of the index was also good with AUROC=0.805 (95%CI 0.780-0.830), NPV of 93% for ruling-out NASH and PPV of 73% for ruling-in NASH. Subgroup analyses showed similar performance in patients with diabetes or subjects with normal serum transaminase levels. Interpretation: The acNASH index shows promising utility as a simple non-invasive biomarker for diagnosing NASH among adults with biopsy-proven NAFLD of different ethnicities from different countries. Funding: The National Natural Science Foundation of China (82070588), High Level Creative Talents from Department of Public Health in Zhejiang Province (S2032102600032) and Project of New Century 551 Talent Nurturing in Wenzhou. (c) 2021 The Author(s). Published by Elsevier Ltd. This is an open access article under the CC BY-NC-ND license (http://creativecommons.org/licenses/by-nc-nd/4.0/)</t>
  </si>
  <si>
    <t>ECLINICALMEDICINE</t>
  </si>
  <si>
    <t>10.1016/j.eclinm.2021.101145</t>
  </si>
  <si>
    <t>Burrows, K; Pelupessy, DC; Khoshnood, K; Bell, ML</t>
  </si>
  <si>
    <t>Environmental Displacement and Mental Well-Being in Banjarnegara, Indonesia</t>
  </si>
  <si>
    <t>BACKGROUND: Residential moves (displacement) owing to climate- and weather-related disasters may significantly impact mental health. Despite the growing risk from climate change, health impacts of environmental-mobility remain understudied. OBJECTIVES: We assessed the effects of displacement on the association between landslides and changes in perceived mental well-being in Banjarnegara, Indonesia. We also investigated whether sociodemographics (age, sex, level of education, household-level income, or employment in agriculture) and landslide characteristics (number and severity of landslides) were associated with differing odds of relocation after experiencing landslides. METHODS: In this cross-sectional study, we surveyed 420 individuals who experienced landslides between 2014 and 2018 to assess perceived changes in mental well-being, comparing after landslide exposure to before landslide exposure. We used a novel six-item measure that was created in collaboration with the local community to compare perceived changes between those who were displaced by landslides and those who were not displaced, using logistic and multinomial regressions adjusted for sociodemographic characteristics. We then assessed whether the odds of displacement differed based on sociodemographic characteristics and landslide exposure characteristics, using logistic regressions. RESULTS: Those who were displaced were more likely than those who were not displaced to report perceived increases in economic stability [odds ratio (OR)=3.06; 95% confidence interval (CI): 1.45, 6.46], optimism (OR=4.01; 95% CI: 1.87, 8.61), safety (OR=2.71; 95% CI: 1.44, 5.10), religiosity (OR=1.92; 95% CI: 1.03, 3.65), and closeness with community (OR=1.90; 95% CI: 1.10, 3.33) after landslides compared with before their first landslide during the study period. More frequent landslide exposures were associated with reduced odds of relocation, but more severe landslides were associated with increased odds of relocation. DISCUSSION: These findings suggest that landslides affect the mental well-being not only of those who are displaced but also of those who are left behind. Further, this work supports the need for community-based participatory research to fully capture the health impacts of environmental mobility.</t>
  </si>
  <si>
    <t>10.1289/EHP9391</t>
  </si>
  <si>
    <t>Tewari, A; Singh, PK; Gaur, S</t>
  </si>
  <si>
    <t>Engineered hyporheic zones: design and applications in stream health restoration- a review</t>
  </si>
  <si>
    <t>Anthropogenic deterioration of streams and rivers have affected their surface-subsurface linkages. This has led to the degradation of hyporheic zones, a sensitive interface between stream channel and its surrounding sediments, responsible for transforming pollutants, natural solutes and supporting benthic communities. Several authors have reported the influence of stream restoration measures on hyporheic exchanges and have called for the inclusion of hyporheic zone restorations in stream management. Engineered Hyporheic Zones (EHZ) is the creation of artificial transition area due to induced hyporheic flows, brought about by some feature modifications done to the stream channel or its subsurface. These feature modifications and its implications have been investigated through lab experiments, outdoor flumes, modelling and field studies for several years. This paper attempts to summarize the endeavours made in the study of EHZ and its applications in water quality improvement and habitat restoration. A comprehensive review of upto date literature with specific focus on the influence of engineered structures on hyporheic exchanges is presented, followed by the comparison of preferences opted for different studies and their limitations. The paper ends with suggestive future scope in EHZ studies and its potential as a low cost alternative treatment technology for river restoration.</t>
  </si>
  <si>
    <t>WATER SUPPLY</t>
  </si>
  <si>
    <t>10.2166/ws.2021.366</t>
  </si>
  <si>
    <t>Sella, I; Hadary, T; Rella, AJ; Riegl, B; Swack, D; Perkol-Finkel, S</t>
  </si>
  <si>
    <t>Design, production, and validation of the biological and structural performance of an ecologically engineered concrete block mattress: A Nature-Inclusive Design for shoreline and offshore construction</t>
  </si>
  <si>
    <t>Over the past decade, the scientific community has studied, experimented, and published a notable body of literature on the ecological enhancement of coastal and marine infrastructure (CMI). The Nature-Inclusive Design (NID) approach refers to methods and technologies that can be integrated into the design and construction of CMI to create a suitable habitat for native species (or communities) whose natural habitat has been degraded or reduced. To examine the compliance of new environmentally sensitive technologies with structural requirements and fiscal restraints, while providing ecosystem and habitat value, this paper presents the findings of a structural-economical-biological analysis of ecologically engineered Articulated Concrete Block Mattresses (ACBMs). To evaluate the structural and biological performance of the Ecological Articulated Concrete Block Mattresses, a pilot project was deployed in April 2017 at Port Everglades, Florida, USA, and evaluated against controls of adjacent artificial structures and smooth-surface concrete blocks and monitored over a period of two years. The elements of ecological enhancement implemented in the fabrication and design of the ecologically enhanced ACBMs were comprised of bio-enhancing concrete additives and science-based designs. Based on the results of this study, these design alterations have increased the richness and diversity of sessile assemblages compared to control blocks and adjacent artificial structures and supported a higher abundance of mobile species. This ecological improvement was achieved within the operational limitations of conventional manufacturing and installation technologies, while complying with strict structural requirements for standard concrete marine construction. The results supported the working hypothesis and demonstrated that modifications of concrete composition, surface texture, and macro-design have the potential to increase the ecological value of concrete-based CMI and promote a more sustainable and adaptive approach to coastal and marine development in an era of climate resilience-building. (C) 2021 SETAC</t>
  </si>
  <si>
    <t>INTEGRATED ENVIRONMENTAL ASSESSMENT AND MANAGEMENT</t>
  </si>
  <si>
    <t>10.1002/ieam.4523</t>
  </si>
  <si>
    <t>Abirami, B; Radhakrishnan, M; Kumaran, S; Wilson, A</t>
  </si>
  <si>
    <t>Impacts of global warming on marine microbial communities</t>
  </si>
  <si>
    <t>Global warming in ocean ecosystems alters temperature, acidification, oxygen content, circulation, stratification, and nutrient inputs. Microorganisms play a dominant role in global biogeochemical cycles crucial for a planet's sustainability. Since microbial communities are highly dependent on the temperature factor, fluctuations in the same will lead to adverse effects on the microbial community organization. Throughout the Ocean, increase in evaporation rates causes the surface mixed layer to become shallower. This intensified stratification inhibits vertical transport of nutrient supplies. Such density driven processes will decrease oxygen solubility in surface waters leading to significant decrease of oxygen from future Ocean. Metabolism and diversity of microbes along with ocean biogeochemistry will be at great risk due to global warming and its related effects. As a response to the changes in temperature, alteration in the distribution of phytoplankta communities is observed all over the planet, creating changes in the primary production of the ocean causing massive impact on the biosphere. Marine microbial communities try to adapt to the changing ocean environmental conditions by responding with biogeographic range shifts, community structure modifications, and adaptive evolution. Persistence of this climate change on ocean ecosystems, in future, will pose serious threat to the metabolism and distribution of marine microbes leading to fluctuations in the biogeochemical cycles thereby affecting the overall ecosystem functioning. Genomics plays an important role in marine microbial research by providing tools to study the association between environment and organisms. The ecological and genomic perspectives of marine microbes are being investigated to design effective models to understand their physiology and evolution in a changing ocean. Mesocosm/ microcosm experimental studies and field studies are in the need of the hour to evaluate the impact of climate shifts on microbial genesis. (c) 2021 Published by Elsevier B.V.</t>
  </si>
  <si>
    <t>10.1016/j.scitotenv.2021.147905</t>
  </si>
  <si>
    <t>Januszkiewicz, K; Paszkowska-Kaczmarek, N; Duguma, FA; Kowalski, KG</t>
  </si>
  <si>
    <t>Living in the Age of Humans. Envisioning CAD Architecture for the Challenges of the Anthropocene-Energy, Environment, and Well-Being</t>
  </si>
  <si>
    <t>The Anthropocene thesis poses new challenges to human activity on the planet. These challenges also apply to the built environment. Climate change will increase existing threats, and create new ones, for both human and natural systems. Above all, the built environment is expected to provide structural stability, access to water necessary for life, and safe production of clean energy. This research-by-design was focused on designing an adaptive built environment for Anthropocene societies and the maintenance of their well-being, and on envisioning and conceptualizing new architectural solutions based on multidisciplinary knowledge and CAD parametric design methods and tools. The conceptual designs are the result of these studies. These visions show how wind loads can be reduced, water can be stored, diverse energy sources can be integrated into one work of architecture, and thermal comfort can be provided to support local communities and the life of the environment in the belief that the coexistence of species on the planet will happen. They also illustrate how humanity will be able to use the Earth and its atmosphere as an energy producer and conductor and create a global, wireless, non-commercial energy network, accessible to all.</t>
  </si>
  <si>
    <t>10.3390/en14196093</t>
  </si>
  <si>
    <t>Sheldon, F; Barma, D; Baumgartner, LJ; Bond, N; Mitrovic, SM; Vertessy, R</t>
  </si>
  <si>
    <t>Assessment of the causes and solutions to the significant 2018-19 fish deaths in the Lower Darling River, New South Wales, Australia</t>
  </si>
  <si>
    <t>In late 2018 to early 2019, three significant fish death events occurred in the Lower Darling River, Australia, with mortality estimates of millions of fish. We examined the proximate and ultimate causes of these events. We determined that not only were the conditions existing at the time a significant contributing factor, but that antecedent conditions, particularly during the period 2010-17, also contributed. The extreme hot and dry climate during 2018, extending into 2019, shaped the conditions that saw a large fish biomass, which had flourished in the Darling River and Menindee Lakes since favourable spawning conditions in 2016, isolated in weir pools, with no means of escaping upstream or downstream. Strong and persistent weir pool stratification created hypoxic conditions in the hypolimnion. A series of sudden cool changes subsequently initiated rapid and sudden mixing of the stratified waters, causing depletion of oxygen throughout the water column and resulting in the fish deaths. The events were also shaped by broader climatic, hydrological and basin management contexts that placed the Lower Darling River at risk of such fish deaths. Our observations have implications for future river management, and we make several suggestions how policy makers and river operators can minimise fish death risks into the future.</t>
  </si>
  <si>
    <t>MARINE AND FRESHWATER RESEARCH</t>
  </si>
  <si>
    <t>10.1071/MF21038</t>
  </si>
  <si>
    <t>Cameron, RP</t>
  </si>
  <si>
    <t>GIS-based modeling to assess ecological niche differentiation in four species of sympatric lichens at risk in Nova Scotia, Canada</t>
  </si>
  <si>
    <t>Species distribution models (SDMs) rely on the concept of niche theory that suggests that individual species live within definable ranges of environmental conditions. Comparisons of SDMs between species can help further the understanding of competitive exclusion and niche differentiation. SDMs were created for Erioderma pedicellatum, E. mollissimum, Pectenia plumbea and Pannaria lurida, four sympatric species that occur in Nova Scotia, Canada. Logistic regression was used to create SDMs using nine environmental explanatory variables and presence of the modeled species as the response variable. There was significant overlap in environmental space between species, but each species tended to occupy a unique combination of environmental attributes. The Erioderma pedicellatum model from this study suggests this species occurs in cooler wet climate at mid-elevations in older closed canopy coniferous forest. Results from this study indicate Erioderma mollissimum occurs in old to mature deciduous forests at low to mid-elevation in warm, moderately wet climates. Pectenia plumbea tended to be found at low to mid-elevations in areas with moderately cool temperature with mid to high mean annual precipitation. Pannaria lurida tended to occupy mature to old forests occurring in areas with mid-range mean annual precipitation at higher elevations. Since this study examined a relatively small number of environmental variables, further study at different scales and with more extensive datasets would likely reveal further insights into competitive exclusion among these four cyanolichens.</t>
  </si>
  <si>
    <t>BRYOLOGIST</t>
  </si>
  <si>
    <t>10.1639/0007-2745-124.3.323</t>
  </si>
  <si>
    <t>van der Wiel, K; Lenderink, G; de Vries, H</t>
  </si>
  <si>
    <t>Physical storylines of future European drought events like 2018 based on ensemble climate modelling</t>
  </si>
  <si>
    <t>In the aftermath of observed extreme weather events, questions arise on the role of climate change in such events and what future events might look like. We present a method for the development of physical storylines of future events comparable to a chosen observed event, to answer some of these questions. A storyline approach, focusing on physical processes and plausibility rather than probability, improves risk awareness through its relation with our memory of the observed event and contributes to decision making processes through their user focus. The method is showcased by means of a proof-of-concept for the 2018 drought in western Europe. We create analogues of the observed event based on large ensemble climate model simulations representing 2 degrees C and 3 degrees C global warming scenarios, and discuss how event severity, event drivers and physical processes are influenced by climate change. We show that future Rhine basin meteorological summer droughts like 2018 will be more severe. Decreased precipitation and increased potential evapotranspiration, caused by higher temperatures and increased incoming solar radiation, lead to higher precipitation deficits and lower plant available soil moisture. Possibly, changes in atmospheric circulation contribute to increased spring drought, amplifying the most severe summer drought events. The spatial extent of the most severe drought impacts increases substantially. The noted changes can partly be explained by changes in mean climate, but for many variables, changes in the relative event severity on top of these mean changes contribute as well.</t>
  </si>
  <si>
    <t>10.1016/j.wace.2021.100350</t>
  </si>
  <si>
    <t>Possible relevance to action 15</t>
  </si>
  <si>
    <t xml:space="preserve">Not sure without reading properly. 3 years of drought data maybe ?  </t>
  </si>
  <si>
    <t xml:space="preserve">Growth more related to preciptation and climatic water balance that to temperature. Neither species (of deciduous oak) able to maintian the pre-drought growth level during droughts. However, both species showed rapid recovery after summer droughts but slow recovery after spring droughts.  Results indicate that oaks which are considered resilient to extreme droughts are vulnerable when droughts occur in the sprinh epecially at sites where long-term grouth is not significantly correlated with climate factos. </t>
  </si>
  <si>
    <t>Schneiderbauer, S; Pisa, PF; Delves, JL; Pedoth, L; Rufat, S; Erschbamer, M; Thaler, T; Carnelli, F; Granados-Chahin, S</t>
  </si>
  <si>
    <t>Risk perception of climate change and natural hazards in global mountain regions: A critical review</t>
  </si>
  <si>
    <t>Mountains are highly sensitive to climate change. Their elevated areas provide essential ecosystem services both for the surrounding mountainous regions and particularly for adjacent lowlands. Impacts of a warmer climate affect these services and have negative consequences on the supply of water, on biodiversity and on protection from natural hazards. Mountain social-ecological systems are affected by these changes, which also influence communities' risk perception and responses to changing climate conditions. Therefore, to understand individual and societal responses to climate change in mountain areas, aspects and drivers of risk perception need to be scrutinised. This article presents the findings of a literature review of recent English language publications on risk perception in connection to climate change and related natural hazards in mountain regions worldwide. Studies were selected from recorded entries in JSTOR, Science Direct, Scopus and Web of Science covering the period 2000-2019 and analysed in two steps (structured exploratory analysis, n = 249 and in-depth analysis, n = 72) with respect to the studies' research question, methodology, geographical scope and risk perception drivers. The review reveals that socio-demographic factors, like gender, age and personal experiences, have a crucial impact on individual risk perception. Some of the less tangible but nevertheless decisive factors are important in mountain regions such as place attachment and socio-cultural practices. In conclusion, there is however little information in the literature which addresses the specific situation of risk perception in mountain areas and its influence on communities' responses to environmental changes. Further, we observed a strong gap concerning the integration of indigenous knowledge in risk perception research. Many studies overlook or oversimplify local knowledge and the cultural dimensions of risk perception. Based on these results, the paper identifies several gaps in research and knowledge which may influence the design of climate risk management strategies as well as on their successful implementation. (c) 2021 The Authors. Published by Elsevier B.V. This is an open access article under the CC BY-NC-ND license (http:// creativecommons.org/licenses/by-nc-nd/4.0/).</t>
  </si>
  <si>
    <t>10.1016/j.scitotenv.2021.146957</t>
  </si>
  <si>
    <t>Townend, BIH; French, JR; Nicholls, RJ; Brown, S; Carpenter, S; Haigh, ID; Hill, CT; Lazarus, E; Penning-Rowsell, EC; Thompson, CEL; Tompkins, EL</t>
  </si>
  <si>
    <t>Operationalising coastal resilience to flood and erosion hazard: A demonstration for England</t>
  </si>
  <si>
    <t>Resilience is widely seen as an important attribute of coastal systems and, as a concept, is increasingly prominent in policy documents. However, there are conflicting ideas on what constitutes resilience and its operationalisation as an overarching principle of coastal management remains limited. In this paper, we show how resilience to coastal flood and erosion hazard could be measured and applied within policy processes, using England as a case study. We define resilience pragmatically, integrating what is presently a disparate set of policy objectives for coastal areas. Our definition uses the concepts of resistance, recovery and adaptation, to consider how the economic, social and environmental dimensions of coastal systems respond to change. We develop a set of composite indicators for each dimension, grounded empirically with reference to national geospatial datasets. A prototype Coastal Resilience Model (CRM) has been developed, which combines the dimensions and generates a quantitative resilience index. We apply it to England's coastal hazard zone, capturing a range of different stakeholder perspectives using relative indicator weightings. The illustrative results demonstrate the practicality of formalising and quantifying resilience. To re-focus national policy around the stated desire of enhancing resilience to coastal flooding and erosion would require firm commitment from government to monitor progress towards resilience, requiring extension of the present risk-based approach, and a consensus methodology in which multiple (and sometimes conflicting) stakeholder values are explicitly considered. Such a transition may also challenge existing governance arrangements at national and local levels, requiring incentives for coastal managers to engage with and apply this new approach, more departmental integration and inter-agency cooperation. The proposed Coastal Resilience Model, with the tools to support planning and measure progress, has the potential to help enable this transition. (c) 2021 The Author(s). Published by Elsevier B.V. This is an open access article under the CC BY license (http:// creativecommons.org/licenses/by/4.0/).</t>
  </si>
  <si>
    <t>10.1016/j.scitotenv.2021.146880</t>
  </si>
  <si>
    <t>Heggie, R; Briggs, A; Stanley, B; Good, R; Rocchiccioli, P; McEntegart, M; Watkins, S; Eteiba, H; Shaukat, A; Lindsay, M; Robertson, K; Hood, S; McGeoch, R; McDade, R; Yii, E; Collison, D; Oldroyd, K; Ford, TJ; Berry, C</t>
  </si>
  <si>
    <t>Stratified medicine using invasive coronary function testing in angina: A cost-effectiveness analysis of the British Heart Foundation CorMicA trial</t>
  </si>
  <si>
    <t>Aim: Coronary angiography is indicated in many patients with known or suspected angina for the investigation of coronary artery disease (CAD). However, up to half of patients with symptoms of ischaemia have no obstructive coronary arteries (INOCA). This large subgroup includes patients with suspected microvascular angina (MVA) and/or vasospastic angina (VSA). Clinical guidelines relating to the management of patients with INOCA are limited. Uncertainty regarding the diagnosis of patients with INOCA presents a health economic challenge, both in terms of healthcare resource utilisation and of quality-of-life impact on patients. Methods: A cost-effectiveness analysis of the introduction of stratified medicine into the invasive management of INOCA, based on clinical and resource-use data obtained in the CorMicA trial, from a UK NHS perspective. The intervention included an invasive diagnostic procedure (IDP) of coronary vascular function during coronary angiography to define clinical endotypes to target with linked medical therapy. Outcomes of interest were mean total cost and QALY gain between treatment groups, and the incremental cost-effectiveness ratio. We undertook probabilistic sensitivity and scenario analyses. Results: The incremental cost per QALY gained at 12 months was 4500 pound (2937 pound, 33264) pound. Compared with a willingness-to-pay (WTP) threshold of 20,000 pound per QALY, the use of the IDP test is cost-effective. At this WTP threshold there is a 96% probability of the IDP being cost-effective, based on the uncertainty described by bootstrap analysis. Conclusions: The burden of INOCA, particularly in women, is known to be significant. These findings provided new evidence to inform this unmet clinical need. (c) 2021 The Author(s). Published by Elsevier B.V. This is an open access article under the CC BY license (http:// creativecommons.org/licenses/by/4.0/).</t>
  </si>
  <si>
    <t>INTERNATIONAL JOURNAL OF CARDIOLOGY</t>
  </si>
  <si>
    <t>10.1016/j.ijcard.2021.05.016</t>
  </si>
  <si>
    <t>Salle, A; Cours, J; Le Souchu, E; Lopez-Vaamonde, C; Pincebourde, S; Bouget, C</t>
  </si>
  <si>
    <t>Climate Change Alters Temperate Forest Canopies and Indirectly Reshapes Arthropod Communities</t>
  </si>
  <si>
    <t>Global change challenges the adaptive potential of forests. Large-scale alterations of forest canopies have been reported across Europe, and further modifications are expected in response to the predicted changes in drought and windstorm regimes. Since forest canopies are dynamic interfaces between atmosphere and land surface, communities of canopy-dwelling insects are at the forefront of major changes in response to both direct and indirect effects of climate change. First, we briefly introduce the factors shaping arthropod communities in the canopy of temperate forests. Second, we cover the significant impacts of a forest decline on canopy structure and functioning, and more specifically its contrasted effects on insect microhabitats, trophic resources and forest microclimates. Deleterious effects may be expected for several guilds of leaf-dwelling insects. Nonetheless, a forest decline could also lead to transient or long-lasting resource pulses for other canopy-dwelling guilds, especially saproxylic species depending on deadwood substrates and tree-related microhabitats. The novel microclimates may also become more favorable for some particular groups of insects. We pinpoint current knowledge gaps and the technological locks that should be undone to improve our understanding of the canopy biotope and biodiversity in temperate forests. We highlight the need for integrative approaches to reveal the mechanisms at play. We call for cross-scale studies and long-term collaborative research efforts, involving different disciplines such as community and disturbance ecology, plant and insect ecophysiology, and thermal ecology, to better anticipate ongoing functional and conservation issues in temperate forest ecosystems.</t>
  </si>
  <si>
    <t>10.3389/ffgc.2021.710854</t>
  </si>
  <si>
    <t>Relevance to action 16</t>
  </si>
  <si>
    <t>Sarma, H; Islam, NF; Prasad, R; Prasad, MNV; Ma, LQ; Rinklebe, J</t>
  </si>
  <si>
    <t>Enhancing phytoremediation of hazardous metal(loid)s using genome engineering CRISPR-Cas9 technology</t>
  </si>
  <si>
    <t>Rapid and drastic changes in the global climate today have given a strong impetus to developing newer climateresilient phytoremediation approaches. These methods are of great public and scientific importance given the urgency of this environmental crisis. Climate change has adverse effects on the growth, outputs, phenology, and overall productivity of plants. Contamination of soil with metal(loid)s is a major worldwide problem. Some metal (loids) are carcinogenic pollutants that have a long half-life and are non-degradable in the environment. There are many instances of the potential link between chronic heavy metal exposure and human disease. The adaptation of plants in the changing environment is, however, a major concern in phytoremediation practice. The creation of climate-resistant metal hyperaccumulation plants using molecular techniques could provide new opportunities to mitigate these problems. Consequently, advancements in molecular science would accelerate our knowledge of adaptive plant remediation/resistance and plant production in the context of global warming. Genome modification using artificial nucleases has the potential to enhance phytoremediation by modifying genomes for a sustainable future. This review focuses on biotechnology to boost climate change tolerant metallicolous plants and the future prospects of such technology, particularly the CRISPR-Cas9 genome editing system, for enhancing phytoremediation of hazardous pollutants.</t>
  </si>
  <si>
    <t>10.1016/j.jhazmat.2021.125493</t>
  </si>
  <si>
    <t>Rahman, HMT; Bowron, T; Pett, B; Sherren, K; Wilson, A; Van Proosdij, D</t>
  </si>
  <si>
    <t>Navigating Nature-Based Coastal Adaptation through Barriers: A Synthesis of Practitioners' Narrative from Nova Scotia, Canada</t>
  </si>
  <si>
    <t>Nature based coastal adaptation (NbCA) sustainably helps minimize sea-level rise impacts, using and enhancing the natural capacity of coastal ecosystems. Despite its relative advantages over conventional hard protection infrastructure, the implementation of NbCA is challenged by diverse barriers, many of which cannot be overcome in the absence of appropriate policy directives. This paper draws on organizational practitioners' case study narratives collected from six NbCA projects planned and/or implemented in Nova Scotia, Canada, to answer how the implementation of NbCA approaches can be navigated through adoption barriers. Results reveal that institutional and psychological barriers dominate, and they also show path-dependency. In addition, barriers are often influenced by the biophysical properties of a restoration site. To navigate through barriers, it is important to identify policy opportunities and redistribute roles and responsibilities. Organizational knowledge creation through partnership and community engagement are two other strategies required for the successful implementation of NbCA.</t>
  </si>
  <si>
    <t>SOCIETY &amp; NATURAL RESOURCES</t>
  </si>
  <si>
    <t>10.1080/08941920.2021.1940405</t>
  </si>
  <si>
    <t>Lobato-de Magalhaes, T; Murphy, K; Efremov, A; Chepinoga, V; Davidson, TA; Molina-Navarro, E</t>
  </si>
  <si>
    <t>Ploidy state of aquatic macrophytes: Global distribution and drivers</t>
  </si>
  <si>
    <t>Despite the increasing evidence that ploidy is a factor of importance for environmental adaptation, little work has hitherto been done about cytotype patterns in aquatic plants. We tested a set of hypotheses concerning the drivers of ploidy in macrophyte communities at worldwide scale, and also how ploidy state may be related to other attributes of aquatic plants such as community diversity, species range size and invasiveness. We built a global ploidy database with 1574 species (representing 45.0 % of the known total global pool) and allocated ploidy state to species occurring in 238 10 x 10X gridcells worldwide. We used Boosted Regression Trees Analysis to analyse the relationship of 16 global-scale spatial, landscape, environmental and biotic variables with ploidy state. Our results demonstrate that (1) Polyploid and mixed ploidy species occupied larger geographical ranges than haploid/diploid species. (2) There were contrasting latitudinal patterns between haploid/diploid and polyploid species with polyploidy increasing in importance with distance from the equator, while species richness measures also influenced ploidy state. (3) Climatic factors, especially temperature and evapotranspiration, are congruent with macrophyte species ploidy state, across the planet. Our data support the assertion that increased chromosome number is an adaptation associated with plant survival of harsh environmental conditions, especially in environmentally-stressed high latitudes. Our findings increase the generality of knowledge of the large-scale factors that drive cytotype patterns in vascular plant species at global scale. The ploidy database provides a resource to support further studies about the effects of varying environmental conditions on ploidy state in aquatic plants, at differing scales.</t>
  </si>
  <si>
    <t>AQUATIC BOTANY</t>
  </si>
  <si>
    <t>10.1016/j.aquabot.2021.103417</t>
  </si>
  <si>
    <t>Addazi, A; Anderson, K; Ansell, S; Babu, KS; Barrow, JL; Baxter, DV; Bentley, PM; Berezhiani, Z; Bevilacqua, R; Biondi, R; Bohm, C; Brooijmans, G; Broussard, LJ; Cedercall, J; Crawford, C; Dev, PSB; DiJulio, DD; Dolgov, AD; Dunne, K; Fierlinger, P; Fitzsimmons, MR; Fomin, A; Frost, MJ; Gardiner, S; Gardner, S; Galindo-Uribarri, A; Geltenbort, P; Girmohanta, S; Golubev, P; Golubeva, E; Greene, GL; Greenshaw, T; Gudkov, V; Hall-Wilton, R; Heilbronn, L; Herrero-Garcia, J; Holley, A; Ichikawa, G; Ito, TM; Iverson, E; Johansson, T; Jonsson, L; Jwa, YJ; Kamyshkov, Y; Kanaki, K; Kearns, E; Kokai, Z; Kerbikov, B; Kitaguchi, M; Kittelmann, T; Klinkby, E; Kobakhidze, A; Koerner, LW; Kopeliovich, B; Kozela, A; Kudryavtsev, V; Kupsc, A; Lee, YT; Lindroos, M; Makkinje, J; Marquez, JI; Meirose, B; Miller, TM; Milstead, D; Mohapatra, RN; Morishima, T; Muhrer, G; Mumm, HP; Nagamoto, K; Nepomuceno, A; Nesti, F; Nesvizhevsky, VV; Nilsson, T; Oskarsson, A; Paryev, E; Pattie, RW; Penttil, S; Perrey, H; Pokotilovski, YN; Potashnikovav, I; Ramic, K; Redding, C; Richard, JM; Ries, D; Rinaldi, E; Rizzi, N; Rossi, N; Ruggles, A; Rybolt, B; Santoro, V; Sarkar, U; Saunders, A; Senjanovic, G; Serebrov, AP; Shimizu, HM; Shrock, R; Silverstein, S; Silvermyr, D; Snow, WM; Takibayev, A; Tkachev, I; Townsend, L; Tureanu, A; Varriano, L; Vainshtein, A; de Vries, J; Wagner, R; Woracek, R; Yamagata, Y; Yiu, S; Young, AR; Zanini, L; Zhang, Z; Zimmer, O</t>
  </si>
  <si>
    <t>New high-sensitivity searches for neutrons converting into antineutrons and/or sterile neutrons at the HIBEAM/NNBAR experiment at the European Spallation Source</t>
  </si>
  <si>
    <t>The violation of baryon number, B, is an essential ingredient for the preferential creation of matter over antimatter needed to account for the observed baryon asymmetry in the Universe. However, such a process has yet to be experimentally observed. The HIBEAM/NNBAR program is a proposed two-stage experiment at the European Spallation Source to search for baryon number violation. The program will include high-sensitivity searches for processes that violate baryon number by one or two units: free neutron-antineutron oscillation (n -&gt; (n) over bar) via mixing, neutron-antineutron oscillation via regeneration from a sterile neutron state (n -&gt; [n',(n) over bar'] -&gt; (n) over bar), and neutron disappearance (n -&gt; n'); the effective Delta B = 0 process of neutron regeneration (n -&gt;[n',(n) over bar'] -&gt; n) is also possible. The program can be used to discover and characterize mixing in the neutron, antineutron and sterile neutron sectors. The experiment addresses topical open questions such as the origins of baryogenesis and the nature of dark matter, and is sensitive to scales of new physics substantially in excess of those available at colliders. A goal of the program is to open a discovery window to neutron conversion probabilities (sensitivities) by up to three orders of magnitude compared with previous searches. The opportunity to make such a leap in sensitivity tests should not be squandered. The experiment pulls together a diverse international team of physicists from the particle (collider and low energy) and nuclear physics communities, while also including specialists in neutronics and magnetics.</t>
  </si>
  <si>
    <t>JOURNAL OF PHYSICS G-NUCLEAR AND PARTICLE PHYSICS</t>
  </si>
  <si>
    <t>10.1088/1361-6471/abf429</t>
  </si>
  <si>
    <t>Coville, W; Griffin, BJ; Bradley, BA</t>
  </si>
  <si>
    <t>Identifying high-impact invasive plants likely to shift into northern New England with climate change</t>
  </si>
  <si>
    <t>Invasive plants are expanding their ranges due to climate change, creating new challenges for invasive species management. Early detection and rapid response could address some nascent invasions, but limited resources make it impossible to monitor for every range-shifting species. Here, we aimed to create a more focused watch list by evaluating the impacts of 87 plant species projected to shift into northern New England (the states of Maine, New Hampshire, and/or Vermont). We used the Environmental Impact Classification for Alien Taxa (EICAT) protocol to evaluate all ecological impacts reported in the scientific literature, scoring ecological impacts from 1 (minimal concern) to 4 (major) depending on the level of reported impact. For each species, we also recorded any reported impacts on socioeconomic systems (agriculture, human health, or economics) as present. We found 24 range-shifting species with impacts on ecological communities, of which 22 have reported impacts in ecosystems common to northern New England. Almost all of these species also had impacts on socioeconomic systems and were available for purchase at ornamental plant retailers or online. Thus, these species can be considered high risk to northern New England with climate change based on their large negative impacts and potential to arrive quickly with deliberate human introduction. Our study demonstrates the use of impact assessments for creating targeted priority lists for invasive species monitoring and management.</t>
  </si>
  <si>
    <t>INVASIVE PLANT SCIENCE AND MANAGEMENT</t>
  </si>
  <si>
    <t>10.1017/inp.2021.10</t>
  </si>
  <si>
    <t>Possible context if Med climate expected into the future</t>
  </si>
  <si>
    <t>Carnovale, F; Xiao, J; Shi, BL; Kaart, T; Arney, D; Phillips, CJC</t>
  </si>
  <si>
    <t>The Effects of Vehicle Type, Transport Duration and Pre-Transport Feeding on the Welfare of Sheep Transported in Low Temperatures</t>
  </si>
  <si>
    <t>Simple Summary Sheep are often transported in cold conditions. Some of the coldest exist in northern China and we tested the effects of transporting sheep in these conditions. In order to find out how to limit any of the cold temperatures' adverse effects, we tested journeys of two durations, in covered and open trucks, and investigated the effects of feeding sheep before transport. We found that sheep had less evidence of cold stress in a covered vehicle. Longer journeys actually allowed the sheep to warm up, but sheep appeared more stressed after the long journeys. Feeding the sheep before transport also helped to ameliorate the adverse effects of cold stress. Low temperatures can provide a risk to the welfare of sheep during transport because of increased ventilation chilling the sheep, and we examined the importance of three factors-covering the vehicle, duration of transport, and feeding prior to transport-on the welfare of sixty transported 4-month-old Dorper x Mongolian female sheep in a cold climate. Sheep in a covered vehicle had greater increases in head and ear temperatures than those in an open vehicle. Sheep transported for 2 h increased their leg temperatures, whereas those transported for 1 h had reduced leg temperatures. Increases in non-esterified fatty acids (NEFA) and lactate dehydrogenase (LDH) in the blood samples during the long transport suggested that sheep had more muscular and metabolic activity, compromising their well-being. Feeding prior to transport did not affect body temperatures, but those not fed prior to transport had reduced alanine transferase, HSP and cortisol in their blood, whereas those that were fed had reduced NEFAs, LDH and creatine kinase. Prior feeding had no effect on the sheep temperature indices over a two-hour transport period. Thus, the sheep most at risk of the adverse effects of cold temperatures were those transported in open vehicles, those transported for a longer time, and those not fed before transport.</t>
  </si>
  <si>
    <t>10.3390/ani11061659</t>
  </si>
  <si>
    <t>Cleavitt, NL; Battles, JJ; Fahey, TJ; van Doorn, NS</t>
  </si>
  <si>
    <t>Disruption of the competitive balance between foundational tree species by interacting stressors in a temperate deciduous forest</t>
  </si>
  <si>
    <t>The complex effects of global environmental changes on ecosystems result from the interaction of multiple stressors, their direct impacts on species and their indirect impacts on species interactions. Air pollution (and resulting depletion of soil base cations) and biotic invasion (e.g. beech bark disease [BBD] complex) are two stressors that are affecting the foundational tree species of northern hardwood forests, sugar maple and American beech, in northeastern North America. At the Hubbard Brook Experimental Forest in New Hampshire, a watershed-scale calcium (Ca) addition in 1999 restored soil Ca that had been lost as a result of acid deposition in a maple-beech forest that was severely affected by BBD beginning in the 1970s. We present historic data from the reference watershed for BBD progression, 20 years of comparative forest data from the treated and reference watersheds, and tree demographic rates for the most recent decade. We hypothesized that mitigation of soil acidification on the treated watershed in the presence of BBD would favour improved performance of sugar maple, a species that is particularly sensitive to base cation depletion. We observed significant responses of seed production, seedling bank composition, sapling survival and recruitment, and tree mortality and growth to the restoration of soil Ca, indicating that acid rain depletion of soil base cations has influenced demographic rates of maple and beech. Overall, the reduced performance of sugar maple on acidified soils may indirectly favour the persistence of diseased beech trees and a greater abundance of beech vegetative sprouts, effectively promoting the chronic presence of severe BBD in the population. Synthesis. The shifting conditions created by global change have altered long-term demographic rates and may thereby impact competitive interactions in the current centre of these species ranges and have more profound implications for species persistence and migration potential than previously anticipated.</t>
  </si>
  <si>
    <t>10.1111/1365-2745.13687</t>
  </si>
  <si>
    <t>Roura-Pascual, N; Leung, B; Rabitsch, W; Rutting, L; Vervoort, J; Bacher, S; Dullinger, S; Erb, KH; Jeschke, JM; Katsanevakis, S; Kuhn, I; Lenzner, B; Liebhold, AM; Obersteiner, M; Pauchard, A; Peterson, GD; Roy, HE; Seebens, H; Winter, M; Burgman, MA; Genovesi, P; Hulme, PE; Keller, RP; Latombe, G; McGeoch, MA; Ruiz, GM; Scalera, R; Springborn, MR; von Holle, B; Essl, F</t>
  </si>
  <si>
    <t>Alternative futures for global biological invasions</t>
  </si>
  <si>
    <t>Scenario analysis has emerged as a key tool to analyze complex and uncertain future socio-ecological developments. However, currently existing global scenarios (narratives of how the world may develop) have neglected biological invasions, a major threat to biodiversity and the economy. Here, we use a novel participatory process to develop a diverse set of global biological invasion scenarios spanning a wide range of plausible global futures through to 2050. We adapted the widely used two axes scenario analysis approach to develop four families of four scenarios each, resulting in 16 scenarios that were later clustered into four contrasting sets of futures. Our analysis highlights that socioeconomic developments and technological innovation have the potential to shape biological invasions, in addition to well-known drivers, such as climate and human land use change and global trade. Our scenarios partially align with the shared socioeconomic pathways created by the climate change research community. Several factors that drive differences in biological invasions were underrepresented in the shared socioeconomic pathways; in particular, the implementation of biosecurity policies. We argue that including factors related to public environmental awareness and technological and trade development in global scenarios and models is essential to adequately consider biological invasions in global environmental assessments and thereby obtain a more integrative picture of future social-ecological developments.</t>
  </si>
  <si>
    <t>10.1007/s11625-021-00963-6</t>
  </si>
  <si>
    <t>Shavnin, SA; Yusupov, IA; Marina, NV; Montile, AA; Golikov, DY</t>
  </si>
  <si>
    <t>Seasonal Changes in Chlorophyll and Carotenoid Content in Needles of Scots Pines (Pinus sylvestris L.) Exposed to the Thermal Field of a Gas Flare</t>
  </si>
  <si>
    <t>Seasonal changes in chlorophyll (Chl) and carotenoid (Car) content were analyzed in needle samples from young Scots pines (Pinus sylvestris L.) growing in the thermal field zone at various distances from the petroleum gas flare. Experiments were performed in Khanty Mansi Autonomous Area (Yugra) of Russia throughout the autumn-winter-spring period. Two hypotheses were subject to verification: (1) the thermal field of petroleum gas combustion flame imitates the influence of climate warming on plants, thus affecting the pigment complex of the photosynthetic apparatus (PSA) in pine needles; (2) transformations of PSA pigment complex in pine needles throughout the autumn-winter-spring period are sensitive to a long-term rise in ambient temperature by 1-2 degrees C. In the winter period, the seasonal dynamics of certain PSA parameters comprised maxima and minima that are supposedly due to the regulation of Chl and Car content upon changes in air temperature. In trees growing under divergent thermal conditions, seasonal changes of these parameters were not synchronous. Analysis of seasonal changes revealed that winter-related transformations of the PSA structural-functional condition in needles are subject to consistent variations at different distances from the gas flame. The PSA activity of needles throughout the studied period was higher near the flame and decreased with the distance from the gas flare. When Chl content in needles decreased in autumn-winter, the smallest reduction was observed in the location near the gas flare (site I) where temperature was 1-2 degrees C higher than the background level. The intermediate decrease in pigment content was noted at a moderate distance from the flame (site III), while the most pronounced decrease occurred at the largest distance from the gas flare (site VII). At the same time, the Chl a/b content ratio in needles was consistently lower for trees located at site I than at site VII. Hence, the amount of light-harvesting complexes in chloroplasts from trees grown at site I was higher than the amount of photosystems in the same chloroplasts. The Chl (a + b)/Car ratio in needles of trees grown near the gas flare (site I) was higher than in locations III and VII. This ratio displayed two significant peaks in the winter dynamics, which was supposedly due to the sufficient preservation of green pigments. Divergent seasonal changes in Chl and Car content and their dissimilar correlations with air temperature indicate that the pools of these pigments are controlled by different mechanisms. The actual Chl content, determined by the balance of pigment degradation and synthesis, should depend on the environmentally modified Chl synthesis and on the protective function of Car. Photosynthesizing cells produce additional amounts of carotenoids during autumn-winter, thus preventing the photodegradation of Chl in the period from autumn to late spring.</t>
  </si>
  <si>
    <t>RUSSIAN JOURNAL OF PLANT PHYSIOLOGY</t>
  </si>
  <si>
    <t>10.1134/S1021443721020187</t>
  </si>
  <si>
    <t>Vercruysse, J; Yates, K; Stronati, D</t>
  </si>
  <si>
    <t>Managing climate change transition risks: another potential role for civil engineers</t>
  </si>
  <si>
    <t>In addition to the physical risks of climate change, civil engineers also need to consider the transition risks involved in moving towards net zero greenhouse gas emissions. These include enhanced reporting obligations, stigmatisation of polluting industries and shifts in consumer preferences. This paper reports on a study into the potential role of civil engineers in mitigating transition risks, using London's Heathrow airport expansion project as a case study. It concludes that while transition to a net zero economy will create a window of opportunity for civil engineers, additional skills will be needed for them to play a major role.</t>
  </si>
  <si>
    <t>PROCEEDINGS OF THE INSTITUTION OF CIVIL ENGINEERS-CIVIL ENGINEERING</t>
  </si>
  <si>
    <t>10.1680/jcien.20.00045</t>
  </si>
  <si>
    <t>Norman-Burgdolf, H; Rieske, LK</t>
  </si>
  <si>
    <t>Healthy trees-Healthy people: A model for engaging citizen scientists in exotic pest detection in urban parks</t>
  </si>
  <si>
    <t>Healthy Trees ? Healthy People (HT-HP) is an outreach and education program created to enlist and train par-ticipants in exotic pest detection while providing them with structured opportunities to connect with urban nature and increase their physical and emotional health. HT-HP creates infrastructure to increase engagement by the urban populace in the urban tree canopy. The program solicits participants to engage in an 8-week inter-vention designed to expand capacity to detect non-native insect pests and pathogens, while increasing physical activity, raising awareness of healthy lifestyle choices, and improving the health of participants. Program par-ticipants were trained in tree and tree pest identification to provide ?eyes on the ground? that can contribute to exotic pest detection, reducing the risk of pest establishment, and increasing the sustainability of urban tree canopies. Participants in this pilot program reported significant improvements in their knowledge of tree identification and tree care, an awareness of, and ability to identify selected exotic invasive tree pests, and improved mindfulness. Healthy Trees ? Healthy People is nimble, easily adaptable, and serves as a unique model that could include tailored tree identification and pest detection. The program can engage citizen scientists in exotic pest detection while increasing usage of urban parks.</t>
  </si>
  <si>
    <t>10.1016/j.ufug.2021.127067</t>
  </si>
  <si>
    <t>Effect of climate change on trees so not applicable to action (which is impact of tree planting). Some interesting info on carbon sequestration under future scenarios e.g.: "Less  carbon  could  be  sequestered  in  southern  andcentral  England  and  easternmost  parts  of  Wales  in  2080s  withthe no CO2 increase scenario, as NPP decreased in these regions relative to the baseline."</t>
  </si>
  <si>
    <t>Christidis, N; Stott, PA</t>
  </si>
  <si>
    <t>The influence of anthropogenic climate change on wet and dry summers in Europe</t>
  </si>
  <si>
    <t>Understanding the role of anthropogenic forcings in regional hydrological changes can help communities plan their adaptation in an informed manner. Here we apply attribution research methods to investigate the effect of human influence on historical trends in wet and dry summers and changes in the likelihood of extreme events in Europe. We employ an ensemble of new climate models and compare experiments with and without the effect of human influence to assess the anthropogenic contribution. Future changes are also analysed with projections to year 2100. We employ two drought indices defined relative to the pre-industrial climate: one driven by changes in rainfall only and one that also includes the effect of temperature via changes in potential evapotranspiration. Both indices suggest significant changes in European summers have already emerged above variability and are expected to intensify in the future, leading to widespread dryer conditions which are more extreme in the south. When only the effect of rainfall is considered, there is a distinct contrast between a shift towards wetter conditions in the north and dryer in the south of the continent, as well as an overall increase in variability. However, when the effect of warming is also included, it largely masks the wet trends in the north, resulting in increasingly drier summers across most of the continent. Historical index trends are already detected in the observations, while models suggest that what were extremely dry conditions in the pre-industrial climate will become normal in the south by the end of the century. (c) 2021 Science China Press. Published by Elsevier B.V. and Science China Press. This is an open access article under the CC BY license (http://creativecommons.org/licenses/by/4.0/).</t>
  </si>
  <si>
    <t>10.1016/j.scib.2021.01.020</t>
  </si>
  <si>
    <t>McEwen, L; Bryan, K; Black, A; Blake, J; Afzal, M</t>
  </si>
  <si>
    <t>Science-Narrative Explorations of Drought Thresholds in the Maritime Eden Catchment, Scotland: Implications for Local Drought Risk Management</t>
  </si>
  <si>
    <t>Drought in the United Kingdom is a hidden pervasive risk, defined and perceived in different ways by diverse stakeholders and sectors. Scientists and water managers distinguish meteorological, agricultural, hydrological, and socio-economic drought. Historically triggers in drought risk management have been demarcated solely in specialist hydrological science terms using indices and critical thresholds. This paper explores drought thresholds as a bridging concept for interdisciplinary science-narrative enquiry. The Eden catchment, Scotland acts as an exemplar, in a maritime country perceived as wet. The research forms part of creative experimentation in science-narrative methods played out in seven United Kingdom case-study catchments on hydro-meteorological gradients in the Drought Risk and You (DRY) project, with the agricultural Eden the most northerly. DRY explored how science and stories might be brought together to support better decision-making in United Kingdom drought risk management. This involved comparing specialist catchment-scale modelling of drought risk with evidence gathered from local narratives of drought perceptions/experiences. We develop the concept of thresholds to include perceptual triggers of drought awareness and impact within and between various sectors in the catchment (agriculture, business, health and wellbeing, public/communities, and natural and built environments). This process involved developing a framework for science-narrative drought threshold thinking that utilizes consideration of severity and scale, spatial and temporal aspects, framing in terms of enhancing or reducing factors internal and external to the catchment and new graphical methods. The paper discusses how this extended sense of thresholds might contribute to research and practice, involving different ways of linking drought severity and perception. This has potential to improve assessment of sectoral vulnerabilities, development of adaptive strategies of different stakeholders, and more tailored drought communication and messaging. Our findings indicate that drought risk presents many complexities within the catchment, given its cross-sectoral nature, rich sources of available water, variable prior drought experience among stakeholders, and different quantitative and perceptual impact thresholds across and within sectors. Fuzziness in identification of drought thresholds was multi-faceted for varied reasons. Results suggest that a management paradigm that integrates both traditional and non-traditional fuzzy threshold concepts across sectors should be integrated into current and future policy frameworks for drought risk management.</t>
  </si>
  <si>
    <t>10.3389/fenvs.2021.589980</t>
  </si>
  <si>
    <t>Pham, TTM; Nguyen, TD; Tham, HTN; Truong, TNK; Lam-Dao, N; Nguyen-Huy, T</t>
  </si>
  <si>
    <t>Specifying the relationship between land use/land cover change and dryness in central Vietnam from 2000 to 2019 using Google Earth Engine</t>
  </si>
  <si>
    <t>Land use/land cover (LULC) change and climate change are thought to be closely related and mutually influential, especially in contexts where land is converted for urban expansion or agriculture. We represent a first attempt to specify the relationship between LULC change and dryness in a region of Vietnam that is profoundly affected by climate change. Using the temperature-vegetation dryness index (TVDI), we specified the relationships and changes underway in Vietnam's Ba river basin, one of the largest river systems in the South Central Coast. Using Google Earth Engine, we extracted land use data from Landsat images and calculated TVDI values from Moderate Resolution Imaging Spectroradiometer (MODIS) data for 2000 to 2019. We found, first, that agricultural area and deforestation rose by 7.2% and 2.4% annually, respectively. These changes were driven by economic development, rising crop prices, illegal logging, wildfires, and emergence of new agricultural areas. Second, areas classified in the driest TVDI intervals (dry and very dry) occupied 57% of the basin in 2019, 70% of which was agricultural lands and 20% other (mainly urban and bare lands). These driest land categories expanded at an average rate of 0.08% to 0.1% per year. Moreover, 90% of areas classified as very wet and wet were forest. We observed a strong relationship between LULC change and TVDI. Climate change and LULC change thus appear to be propelling the basin's climate toward increasing dryness, suggesting the need for policies to reduce the agricultural area and expand forests while developing more adaptive and sustainable livelihoods. (C) The Authors. Published by SPIE under a Creative Commons Attribution 4.0 Unported License.</t>
  </si>
  <si>
    <t>JOURNAL OF APPLIED REMOTE SENSING</t>
  </si>
  <si>
    <t>10.1117/1.JRS.15.024503</t>
  </si>
  <si>
    <t>Reich, PB; Stefanski, A; Rich, RL; Sendall, KM; Wei, XR; Zhao, CM; Hou, JH; Montgomery, RA; Bermudez, R</t>
  </si>
  <si>
    <t>Assessing the relevant time frame for temperature acclimation of leaf dark respiration: A test with 10 boreal and temperate species</t>
  </si>
  <si>
    <t>Plants often adjust their leaf mitochondrial (dark) respiration (R-d) measured at a standardized temperature such as 20 degrees C (R-20) downward after experiencing warmer temperatures and upward after experiencing cooler temperatures. These responses may help leaves maintain advantageous photosynthetic capacity and/or be a response to recent photosynthate accumulation, and can occur within days after a change in thermal regime. It is not clear, however, how the sensitivity and magnitude of this response change over time, or which time period prior to a given measurement best predicts R-20. Nor is it known whether nighttime, daytime, or 24-hour temperatures should be most influential. To address these issues, we used data from 1620 R-d temperature response curves of 10 temperate and boreal tree species in a long-term field experiment in Minnesota, USA to assess how the observed nearly complete acclimation of R-20 was related to past temperatures during periods of differing lengths. We hypothesized that R-20 would be best related to prior midday temperatures associated with both photosynthetic biochemistry and peak carbon uptake rates that drive carbohydrate accumulation. Inconsistent with this hypothesis, prior night temperatures were the best predictors of R-20 for all species. We had also hypothesized that recent (prior 3-10 days) temperatures should best predict R-20 because they likely have stronger residual impacts on leaf-level physiology than periods extending further back in time, whereas a prior 1- to 2-day period might be a span shorter than one to which photosynthetic capacity and R-d adjust. There was little to no support for this idea, as for angiosperms, long time windows (prior 30-60 nights) were the best predictors, while for gymnosperms both near-term (prior 3-8 nights for pines, prior 10-14 nights for spruce/fir) and longer-term periods (prior 45 nights) were the best predictors. The importance of nighttime temperatures, the relatively long time-averaging that best explained acclimation, and dual peaks of temporal acclimation responsiveness in some species were all results that were unanticipated.</t>
  </si>
  <si>
    <t>10.1111/gcb.15609</t>
  </si>
  <si>
    <t>Chen, ZF; Wang, WG; Woods, RA; Shao, QX</t>
  </si>
  <si>
    <t>Hydrological effects of change in vegetation components across global catchments</t>
  </si>
  <si>
    <t>As an important component of the terrestrial system, vegetation plays a pivotal role in hydrological processes and water yield. Many studies have examined hydrological effects of changes in total vegetation coverage and density, whereas the impact of change in vegetation components (i.e., proportion of different vegetation types) is rarely considered and little known. Actually, even though the changes in total vegetation coverage and density are similar, the differences in vegetation components alteration among catchments can be pronounced, and thus result in distinct hydrological consequence. Here, using a state-of-the-art dataset of vegetation composition including tree canopy (TC) cover, short vegetation (SV) cover and bare ground (BG) cover, we quantitatively assess the hydrological consequences of vegetation components change in 76 large catchments globally under the water balance framework. We find SV is apparently the most sensitive vegetation component for runoff change, which is reinforced in regions with a drier climate. Attributing water yield change shows that runoff variations caused by TC change are usually offset by those caused by SV change. In typical afforested catchments across the world, the loss of SV can alleviate 39.3-108.7% runoff decrease due to the expansion of TC and the contraction of BG. Our results imply that hydrological sensitivity is much diverse among vegetation types, and trade-offs exist among the hydrological effects of different vegetation components. These previously unrevealed findings suggest that more vegetation properties (including vegetation composition) should be accounted when evaluating the impact of vegetation change on regional water resources.</t>
  </si>
  <si>
    <t>10.1016/j.jhydrol.2020.125775</t>
  </si>
  <si>
    <t>Possible relevance if want to think about water quality as impact of afforestation</t>
  </si>
  <si>
    <t>Wright, CY; Moore, CE; Chersich, M; Hester, R; Schwerdtle, PN; Mbayo, GK; Akong, CN; Butler, CD</t>
  </si>
  <si>
    <t>A Transdisciplinary Approach to Address Climate Change Adaptation for Human Health and Well-Being in Africa</t>
  </si>
  <si>
    <t>The health sector response to dealing with the impacts of climate change on human health, whether mitigative or adaptive, is influenced by multiple factors and necessitates creative approaches drawing on resources across multiple sectors. This short communication presents the context in which adaptation to protect human health has been addressed to date and argues for a holistic, transdisciplinary, multisectoral and systems approach going forward. Such a novel health-climate approach requires broad thinking regarding geographies, ecologies and socio-economic policies, and demands that one prioritises services for vulnerable populations at higher risk. Actions to engage more sectors and systems in comprehensive health-climate governance are identified. Much like the World Health Organization's 'Health in All Policies' approach, one should think health governance and climate change together in a transnational framework as a matter not only of health promotion and disease prevention, but of population security. In an African context, there is a need for continued cross-border efforts, through partnerships, blending climate change adaptation and disaster risk reduction, and long-term international financing, to contribute towards meeting sustainable development imperatives.</t>
  </si>
  <si>
    <t>10.3390/ijerph18084258</t>
  </si>
  <si>
    <t>Tao, ZX; Xu, YJ; Ge, QS; Dai, JH; Wang, HJ</t>
  </si>
  <si>
    <t>Reduced frost hardiness in temperate woody species due to climate warming: a model-based analysis</t>
  </si>
  <si>
    <t>The climate warming that has occurred over the past decades may benefit plant growth and development because it reduces the severity of frost events. However, these rising temperatures may also lead to diminished frost hardiness in plants due to their insufficient hardening. Despite climate warming exerting such dual effects on frost damage, how this might change the frost damage of woody plants remains unknown. Here, we conducted a laboratory experiment that used the relative electrolyte leakage method to derive species-specific model parameters for frost hardiness and a damage model. Then we simulated the daily frost hardiness and damage of five typical temperate tree species (Ulmus pumila, Robinia pseudoacacia, Fraxinus chinensis, Salix babylonica, and Armeniaca vulgaris), from 1980 to 2015, in Beijing, China. The root mean square error (RMSE) between observed and predicted frost damage ranged from 3.58% to 7.65%. According to our simulation results, frost hardiness has declined over this 36-year period due to insufficient cold hardening of plants in autumn coupled with rapid dehardening in spring; however, the percentage of frost damage incurred by the five species showed a declining trend because of the reduced frequency and intensity of frost events. Thus, decreased frost severity may, to a large extent, offset the negative effects of diminished frost hardiness such that the frost risk faced by temperate forests may well remain constant or decline with continued climate warming.</t>
  </si>
  <si>
    <t>10.1007/s10584-021-03074-4</t>
  </si>
  <si>
    <t>Neuwirth, B; Rabbel, I; Bendix, J; Bogena, HR; Thies, B</t>
  </si>
  <si>
    <t>The European Heat Wave 2018: The Dendroecological Response of Oak and Spruce in Western Germany</t>
  </si>
  <si>
    <t>The European heat wave of 2018 was characterized by extraordinarily dry and hot spring and summer conditions in many central and northern European countries. The average temperatures from June to August 2018 were the second highest since 1881. Accordingly, many plants, especially trees, were pushed to their physiological limits. However, while the drought and heat response of field crops and younger trees have been well investigated in laboratory experiments, little is known regarding the drought and heat response of mature forest trees. In this study, we compared the response of a coniferous and a deciduous tree species, located in western and central-western Germany, to the extreme environmental conditions during the European heat wave of 2018. Combining classic dendroecological techniques (tree-ring analysis) with measurements of the intra-annual stem expansion (dendrometers) and tree water uptake (sap flow sensors), we found contrasting responses of spruce and oak trees. While spruce trees developed a narrow tree ring in 2018 combined with decreasing correlations of daily sap flow and dendrometer parameters to the climatic parameters, oak trees developed a ring with above-average tree-ring width combined with increasing correlations between the daily climatic parameters and the parameters derived from sap flow and the dendrometer sensors. In conclusion, spruce trees reacted to the 2018 heat wave with the early completion of their growth activities, whereas oaks appeared to intensify their activities based on the water content in their tree stems.</t>
  </si>
  <si>
    <t>10.3390/f12030283</t>
  </si>
  <si>
    <t>Forzieri, G; Girardello, M; Ceccherini, G; Spinoni, J; Feyen, L; Hartmann, H; Beck, PSA; Camps-Valls, G; Chirici, G; Mauri, A; Cescatti, A</t>
  </si>
  <si>
    <t>Emergent vulnerability to climate-driven disturbances in European forests</t>
  </si>
  <si>
    <t>Forest disturbance regimes are expected to intensify as Earth's climate changes. Quantifying forest vulnerability to disturbances and understanding the underlying mechanisms is crucial to develop mitigation and adaptation strategies. However, observational evidence is largely missing at regional to continental scales. Here, we quantify the vulnerability of European forests to fires, windthrows and insect outbreaks during the period 1979-2018 by integrating machine learning with disturbance data and satellite products. We show that about 33.4 billion tonnes of forest biomass could be seriously affected by these disturbances, with higher relative losses when exposed to windthrows (40%) and fires (34%) compared to insect outbreaks (26%). The spatial pattern in vulnerability is strongly controlled by the interplay between forest characteristics and background climate. Hotspot regions for vulnerability are located at the borders of the climate envelope, in both southern and northern Europe. There is a clear trend in overall forest vulnerability that is driven by a warming-induced reduction in plant defence mechanisms to insect outbreaks, especially at high latitudes. Natural disturbances imperil healthy and productive forests, but quantifying their effects at large scales is challenging. Here the authors apply machine learning to disturbance records and satellite data to quantify and map European forest vulnerability to fires, windthrows, and insect outbreaks through 1979-2018.</t>
  </si>
  <si>
    <t>10.1038/s41467-021-21399-7</t>
  </si>
  <si>
    <t>Possible useful background on threats. May not have direct evidence of how action affects adaptation and mitigation outcomes.</t>
  </si>
  <si>
    <t xml:space="preserve">Useful background on another impact on afforested areas but not clear how action itself will lead to adaptation/mitigation outcomes. </t>
  </si>
  <si>
    <t xml:space="preserve">Effect of O3 on trees so not applicable to action (which is imapct of tree planting). Increase O3 can affect C sequestration </t>
  </si>
  <si>
    <t>Mason, WL; Stokes, V; Forster, J</t>
  </si>
  <si>
    <t>Proportions of a pine nurse influences overyielding in planted spruce forests of Atlantic Europe</t>
  </si>
  <si>
    <t>The wider use of mixtures in planted forests is desirable to increase their resilience against the impacts of climate change and the potential damage caused by abiotic and biotic disturbances. However, there is limited evidence about the long-term effects of mixtures upon productivity in planted forests. In western regions of the British Isles 'nursing mixtures' of pines (Pinus spp.) and Sitka spruce (Picea sitchensis) have been used since the 1930s to establish spruce forests on nutrient poor soils without expensive chemical inputs (herbicides, fertilisers). Despite this history, there are few reports either of the effect of these mixtures on long-term stand productivity or of any interaction between productivity and proportion of mixture. We explored these aspects using data from an experiment which compared a nursing mixture of Sitka spruce and Scots pine (Pinus sylvestris) arranged in five different mixture proportions ranging from 25:75 to 75:25 spruce:pine. There were also pure plots of Scots pine and Sitka spruce (the latter grown with and without nitrogen fertiliser) so allowing estimation of overyielding (i.e. where the mixture is more productive than expected from the performance of the component species in pure plots). After 30 years, all treatments had closed canopy and Sitka spruce formed the major component of all mixtures. All the nursing mixtures showed significant overyielding (calculated on the basis of measurements of basal area) when the pure Sitka spruce without nitrogen was used to predict performance. The highest overyielding was found in the mixture with 33 per cent Sitka spruce. By contrast, if the pure Sitka spruce with nitrogen was used to predict mixture performance, significant overyielding was only found in mixtures with a low proportion of spruce (25 and 33 per cent), while those with a higher proportion (66 and 75 per cent) showed significant underyielding. Examination of growth in earlier years, supported by foliage analysis of the spruce, suggests that the mixture performance reflects pine facilitation of the spruce in the stand initiation phase when nitrogen was limiting growth. Once canopy closure had occurred, competition between the species in these unthinned stands favoured the more vigorous spruce. The advantage of using a lower proportion of the spruce in mixture was that it limited intraspecies competition and allowed the development of larger diameter spruce trees which could be more resistant to windthrow. The results demonstrate that nursing mixtures can overyield pure stands on nutrient poor soils and that proportion of mixture can materially affect overall productivity.</t>
  </si>
  <si>
    <t>10.1016/j.foreco.2020.118836</t>
  </si>
  <si>
    <t>Nursing mixtutres (or pines and sitka spruce) can overyield pure stands on nutrient poor sils and tha proportion of mixture can materially affect overall productivity. Using a lower proportion of spruce in mictures limited intraspecies competition and allowed development of larger diamter spruce trees which could be more resistant to windthrow.</t>
  </si>
  <si>
    <t xml:space="preserve">aim for desired timber species to be of same of superior height to the nurse species when canopy closure occrs.  </t>
  </si>
  <si>
    <t>30 years</t>
  </si>
  <si>
    <t xml:space="preserve">no evidence = that can be seen by quick look through.  Trees = effect on carbon storage but not directly accounted for in study. </t>
  </si>
  <si>
    <t>Chakraborty, T; Reif, A; Matzarakis, A; Saha, S</t>
  </si>
  <si>
    <t>How Does Radial Growth of Water-Stressed Populations of European Beech (Fagus sylvatica L.) Trees Vary under Multiple Drought Events?</t>
  </si>
  <si>
    <t>European beech (Fagus sylvatica L.) trees are becoming vulnerable to drought, with a warming climate. Existing studies disagree on how radial growth varies in European beech in response to droughts. We aimed to find the impact of multiple droughts on beech trees' annual radial growth at their ecological drought limit created by soil water availability in the forest. Besides, we quantified the influence of competition and canopy openness on the mean basal area growth of beech trees. We carried out this study in five near-natural temperate forests in three localities of Germany and Switzerland. We quantified available soil water storage capacity (AWC) in plots laid in the transition zone from oak to beech dominated forests. The plots were classified as 'dry' (AWC &lt; 60 mL) and 'less-dry' (AWC &gt; 60 mL). We performed dendroecological analyses starting from 1951 in continuous and discontinuous series to study the influence of climatic drought (i.e., precipitation-potential evapotranspiration) on the radial growth of beech trees in dry and less-dry plots. We used observed values for this analysis and did not use interpolated values from interpolated historical records in this study. We selected six drought events to study the resistance, recovery, and resilience of beech trees to drought at a discontinuous level. The radial growth was significantly higher in less-dry plots than dry plots. The increase in drought had reduced tree growth. Frequent climatic drought events resulted in more significant correlations, hence, increased the dependency of tree growth on AWC. We showed that the recovery and resilience to climatic drought were higher in trees in less-dry plots than dry plots, but it was the opposite for resistance. The resistance, recovery, and resilience of the trees were heterogeneous between the events of drought. Mean growth of beech trees (basal area increment) were negatively impacted by neighborhood competition and positively influenced by canopy openness. We emphasized that beech trees growing on soil with low AWC are at higher risk of growth decline. We concluded that changes in soil water conditions even at the microsite level could influence beech trees' growth in their drought limit under the changing climate. Along with drought, neighborhood competition and lack of light can also reduce beech trees' growth. This study will enrich the state of knowledge about the ongoing debate on the vulnerability of beech trees to drought in Europe.</t>
  </si>
  <si>
    <t>10.3390/f12020129</t>
  </si>
  <si>
    <t>Karlson, B; Andersen, P; Arneborg, L; Cembella, A; Eikrem, W; John, U; West, JJ; Klemm, K; Kobos, J; Lehtinen, S; Lundholm, N; Mazur-Marzec, H; Naustvoll, L; Poelman, M; Provoost, P; De Rijcke, M; Suikkanen, S</t>
  </si>
  <si>
    <t>Harmful algal blooms and their effects in coastal seas of Northern Europe</t>
  </si>
  <si>
    <t>Harmful algal blooms (HAB) are recurrent phenomena in northern Europe along the coasts of the Baltic Sea, Kattegat-Skagerrak, eastern North Sea, Norwegian Sea and the Barents Sea. These HABs have caused occasional massive losses for the aquaculture industry and have chronically affected socioeconomic interests in several ways. This status review gives an overview of historical HAB events and summarises reports to the Harmful Algae Event Database from 1986 to the end of year 2019 and observations made in long term monitoring programmes of potentially harmful phytoplankton and of phycotoxins in bivalve shellfish. Major HAB taxa causing fish mortalities in the region include blooms of the prymnesiophyte Chrysochromulina leadbeateri in northern Norway in 1991 and 2019, resulting in huge economic losses for fish farmers. A bloom of the prymesiophyte Prymnesium polylepis (syn. Chrysochromulina polylepis) in the Kattegat-Skagerrak in 1988 was ecosystem disruptive. Blooms of the prymnesiophyte Phaeocystis spp. have caused accumulations of foam on beaches in the southwestern North Sea and Wadden Sea coasts and shellfish mortality has been linked to their occurrence. Mortality of shellfish linked to HAB events has been observed in estuarine waters associated with influx of water from the southern North Sea. The first bloom of the dictyochophyte genus Pseudochattonella was observed in 1998, and since then such blooms have been observed in high cell densities in spring causing fish mortalities some years. Dinoflagellates, primarily Dinophysis spp., intermittently yield concentrations of Diarrhetic Shellfish Toxins (DST) in blue mussels, Mytilus edulis, above regulatory limits along the coasts of Norway, Denmark and the Swedish west coast. On average, DST levels in shellfish have decreased along the Swedish and Norwegian Skagerrak coasts since approximately 2006, coinciding with a decrease in the cell abundance of D. acuta. Among dinoflagellates, Alexandrium species are the major source of Paralytic Shellfish Toxins (PST) in the region. PST concentrations above regulatory levels were rare in the Skagerrak-Kattegat during the three decadal review period, but frequent and often abundant findings of Alexandrium resting cysts in surface sediments indicate a high potential risk for blooms. PST levels often above regulatory limits along the west coast of Norway are associated with A. catenella (ribotype Group 1) as the main toxin producer. Other Alexandrium species, such as A. ostenfeldii and A. minutum, are capable of producing PST among some populations but are usually not associated with PSP events in the region. The cell abundance of A. pseudogonyaulax, a producer of the ichthyotoxin goniodomin (GD), has increased in the Skagerrak-Kattegat since 2010, and may constitute an emerging threat. The dinoflagellate Azadinium spp. have been unequivocally linked to the presence of azaspiracid toxins (AZT) responsible for Azaspiracid Shellfish Poisoning (AZP) in northern Europe. These toxins were detected in bivalve shellfish at concentrations above regulatory limits for the first time in Norway in blue mussels in 2005 and in Sweden in blue mussels and oysters (Ostrea edulis and Crassostrea gigas) in 2018. Certain members of the diatom genus Pseudo-nitzschia produce the neurotoxin domoic acid and analogs known as Amnesic Shellfish Toxins (AST). Blooms of Pseudo-nitzschia were common in the North Sea and the Skagerrak-Kattegat, but levels of AST in bivalve shellfish were rarely above regulatory limits during the review period. Summer cyanobacteria blooms in the Baltic Sea are a concern mainly for tourism by causing massive fouling of bathing water and beaches. Some of the cyano-bacteria produce toxins, e.g. Nodularia spumigena, producer of nodularin, which may be a human health problem and cause occasional dog mortalities. Coastal and shelf sea regions in northern Europe provide a key supply of seafood, socioeconomic well-being and ecosystem services. Increasing anthropogenic influence and climate change create environmental stressors causing shifts in the biogeography and intensity of HABs. Continued monitoring of HAB and phycotoxins and the operation of historical databases such as HAEDAT provide not only an ongoing status report but also provide a way to interpret causes and mechanisms of HABs.</t>
  </si>
  <si>
    <t>HARMFUL ALGAE</t>
  </si>
  <si>
    <t>10.1016/j.hal.2021.101989</t>
  </si>
  <si>
    <t>Qiao, YN; Jiang, YJ; Zhang, CY</t>
  </si>
  <si>
    <t>Contribution of karst ecological restoration engineering to vegetation greening in southwest China during recent decade</t>
  </si>
  <si>
    <t>General greening in vegetation, especially in southwest China, has been observed globally in recent decade. However, temporal-spatial variation patterns and potential causes of vegetation greening are not well understood in southwest China. Here, we used data of the normalized difference vegetation index (NDVI) and climate, land use and land cover, geology, ecological afforestation and karst rocky desertification to analyze the temporal-spatial variation patterns in vegetation coverage and its response to climate change and human-induced factors in southwest China between 2000 and 2016. A general greening trend in vegetation, with significant differences in temporal-spatial variation patterns, was observed in southwest China from 2000 to 2016, and the area of significant vegetation greening from 2006 to 2016 increased by 4.68% relative to the level from 2000 to 2005. The increased proportion of significant vegetation greening was higher in the karst regions (6.95%), especially in the limestone region (8.00%), than in the nonkarst region (3.82%). Of all the vegetation greening trends, 65% was associated with human-induced factors, and 35% was resulted from climate change from 2000 to 2005. After the implementation of karst ecological restoration engineering, the contribution of human-induced factors to vegetation greening increased to 77% from 2006 to 2016, although southwest China experienced a serve drought during that time. These results highlight that karst ecological engineering projects can reduce the risks of desertification and karst ecosystem sensitivity to climate perturbations.</t>
  </si>
  <si>
    <t>10.1016/j.ecolind.2020.107081</t>
  </si>
  <si>
    <t>Bloomfield, HC; Brayshaw, DJ; Troccoli, A; Goodess, CM; De Felice, M; Dubus, L; Bett, PE; Saint-Drenan, YM</t>
  </si>
  <si>
    <t>Quantifying the sensitivity of european power systems to energy scenarios and climate change projections</t>
  </si>
  <si>
    <t>Climate simulations consistently show an increase in European near-surface air temperature by the late 21st century, although projections for near-surface wind speeds and irradiance differ between models, and are accompanied by large natural variability. These factors make it difficult to estimate the effects of physical climate change on power system planning. Here, the impact of climate change on future European power systems is estimated. We show for the first time how a set of divergent future power system scenarios lead to marked differences in Europe's total energy balance (demand-net-renewable supply) by 2050, which dominate over the uncertainty associated with climate change (similar to 50% and similar to 5% respectively). However, within any given power system scenario, national power systems may be subject to considerable impacts from climate change, particularly for seasonal differences between renewable resources (e.g., wind power may be impacted by similar to 20% or more). There is little agreement between climate models in terms of the spatiotemporal pattern of these impacts, and even in the direction of change for wind and solar. More thorough consideration of climate uncertainty is therefore needed, as it is likely to be of great importance for robust future power system planning and design. (c) 2020 The Authors. Published by Elsevier Ltd. This is an open access article under the CC BY license (http://creativecommons.org/licenses/by/4.0/).</t>
  </si>
  <si>
    <t>10.1016/j.renene.2020.09.125</t>
  </si>
  <si>
    <t>Cubino, JP; Lososova, Z; Bonari, G; Agrillo, E; Attorre, F; Bergmeier, E; Biurrun, I; Campos, JA; Carni, A; Cuk, M; De Sanctis, M; Indreica, A; Jimenez-Alfaro, B; Khanina, L; Knollova, I; Lenoir, J; Pielech, R; Rasomavicius, V; Skvorc, Z; Svenning, JC; Vassilev, K; Willner, W; Chytry, M</t>
  </si>
  <si>
    <t>Phylogenetic structure of European forest vegetation</t>
  </si>
  <si>
    <t>Aims: (a) To determine the contribution of current macro-environmental factors in explaining the phylogenetic structure of European forest vegetation, (b) to map and describe spatial patterns in their phylogenetic structure and (c) to examine which lineages are the most important contributors to phylogenetic clustering and whether their contribution varies across forest types and regions. Location: Europe. Taxon: Angiosperms. Methods: We analysed the phylogenetic structure of 61,816 georeferenced forest vegetation plots across Europe considering alternative metrics either sensitive to basal (ancient evolutionary dynamics) or terminal (recent dynamics) branching in the phylogeny. We used boosted regression trees to model metrics of the phylogenetic structure as a function of current macro-environmental factors. We also identified clades encompassing significantly more taxa than under random expectation in phylogenetically clustered plots. Results: Phylogenetic clustering was driven by climatic stress and instability and was strong in the areas glaciated during the Pleistocene, likely reflecting limited postglacial migration, and to a lower extent in areas of northern-central Europe and in summer-dry Mediterranean regions. Phylogenetic overdispersion was frequent in the hemiboreal zone in Russia, in some areas around the Mediterranean Basin, and along the Atlantic seaboard of the Iberian Peninsula. The families Ericaceae, Poaceae and Fagaceae were overrepresented in clustered plots in different regions of Europe. Main conclusions: We provide the first maps and analyses on the phylogenetic structure of European forest vegetation at the plot level. Our results highlight the role of environmental filtering, postglacial dispersal limitation and spatial transitions between major biomes in determining the distribution of plant lineages in Europe.</t>
  </si>
  <si>
    <t>10.1111/jbi.14046</t>
  </si>
  <si>
    <t>Owusu-Daaku, KN</t>
  </si>
  <si>
    <t>Engaging students in planning for superfund site remediation and redevelopment</t>
  </si>
  <si>
    <t>Communities with contaminated lands are also often the most vulnerable to the impacts of a changing climate such as sea-level rise, increased temperatures, and extreme storms and hurricanes due to socio-economic and historic reasons - some of the very factors that enable the creation of these contaminated sites in these communities. In spite of, and arguably because of, this double exposure and impact, the ability of these communities to clean up and reuse their contaminated lands has not kept up with their need. Researchers have often attributed this discrepancy to a lack of technical capacity and human resource. To address this lack, since January 2018, students enrolled in planning-related courses offered by the University of West Florida Department of Earth and Environmental Sciences have engaged with stakeholders on the redevelopment of superfund sites located in Pensacola, FL under the auspices of the USEPA's College Underserved Community Partnership Program. The engagement centered on the reuse of two of these superfund sites for the betterment of the stakeholders' socio-economies and their biophysical environments. I focus in this paper on four examples of engaging with students in planning for superfund site remediation and redevelopment. The examples are of engaging with county staff; collaboratively engaging with city staff and a private firm; engaging with county commissioners; and engaging with a private firm between two superfund sites over the course of one year. I highlight the contextual, unique needs, of each stakeholder group yet emphasize the applicable lessons across all four examples. I also focus on best practices to develop plans and outlines for mutually beneficial products and outcomes for both students and stakeholder groups in the process of land revitalization.</t>
  </si>
  <si>
    <t>10.1016/j.jenvman.2020.111567</t>
  </si>
  <si>
    <t>Saintilan, N; Bowen, S; Maguire, O; Karimi, SS; Wen, L; Powell, M; Colloff, MJ; Sandi, S; Saco, P; Rodriguez, J</t>
  </si>
  <si>
    <t>Resilience of trees and the vulnerability of grasslands to climate change in temperate Australian wetlands</t>
  </si>
  <si>
    <t>Objectives Observations from wetlands across the globe suggest a consistent pattern of woody encroachment into wetland grasslands, altering habitat structure and ecological function. The extent to which hydrological changes have contributed to woody invasion of wetland grasslands is unclear. Our objective was to compare rates of woody encroachment in Australian floodplain wetlands between wet and dry hydrological phases. We test the hypothesis that contraction of non-woody wetland vegetation (grasses and rushes) would be concentrated in dry phases, co-incident with recruitment of the River Red Gum Eucalyptus camaldulensis lower in the floodplain. Methods We conduct the first detailed mapping of habitat change in two of the largest forested wetlands in inland Australia, comparing wet and dry hydrological phases. Detailed photogrammetry, supported by extensive ground survey, allowed the interpretation of high resolution aerial photography to vegetation community level. Results We found a consistent pattern of decline in non-woody vegetation, particularly amongst grasses utilising the C-4 photosynthetic pathway. The C-4 grasses Pseudoraphis spinescens and Paspalum distichum showed steep declines in the Barmah Millewa and Macquarie Marshes respectively, being replaced by River Red Gum E. camaldulensis. C-3 sedges proved more resilient in both systems. Conclusions Our results suggest that a pattern of tree expansion into non-woody wetland vegetation, characteristic of wetlands across the globe, is a major habitat structural change in the Australian floodplain wetlands studied. Projected hydrological impacts of climate change are likely to further restrict wetland grass foraging habitat in these semi-arid floodplain wetlands.</t>
  </si>
  <si>
    <t>10.1007/s10980-020-01176-5</t>
  </si>
  <si>
    <t>Schmidt, P; Raftery, MJ; Pecher, G</t>
  </si>
  <si>
    <t>Engineering NK Cells for CAR Therapy-Recent Advances in Gene Transfer Methodology</t>
  </si>
  <si>
    <t>The development of chimeric antigen receptor (CAR) T cell therapy has introduced a new and effective strategy to guide and promote the immune response against tumors in the clinic. More recently, in an attempt to enhance its utility, this method has been expanded to novel cell types. One of the more successful variants has proven to be the expression of CARs in Natural Killer (NK) cells (CAR-NK). Gene engineering NK cells to express an exogenous CAR receptor allows the innate anti-tumor ability of NK cells to be harnessed and directed against a target tumor antigen. In addition, the biology of NK cells allows the development of an allogeneic cell therapeutic product useable with most or all patient haplotypes. NK cells cause little or no graft versus host disease (GvHD) and are therefore suitable for development of an off the shelf therapeutic product. Initial trials have also shown that CAR-NK cells rarely cause cytokine release syndrome. However, despite their potential NK cells have proven to be difficult to engineer, with high sensitivity to apoptosis and low levels of gene expression. The creation of optimized methods to introduce genes into NK cells will promote the widespread application of CAR-NK in research laboratories and the clinics.</t>
  </si>
  <si>
    <t>FRONTIERS IN IMMUNOLOGY</t>
  </si>
  <si>
    <t>10.3389/fimmu.2020.611163</t>
  </si>
  <si>
    <t>Phillips, T; Stammers, M; Leggatt, G; Bonfield, B; Fraser, S; Armstrong, K; Veighey, K</t>
  </si>
  <si>
    <t>Acute kidney injury in COVID-19: Identification of risk factors and potential biomarkers of disease in a large UK cohort</t>
  </si>
  <si>
    <t>Background: COVID-19 is associated with increased risk of acute kidney injury (AKI). Risk factors and biomarkers linked to AKI have now been recognized by national guidelines in the United Kingdom. This analysis aims to validate and expand the comorbidities and biomarkers associated with the presence and severity of AKI in these patients. Methods: Data were extracted via structured query language for patients with COVID-19 at University Hospital Southampton between 1 March and 10 June 2020. Demographics, comorbidities, common biomarkers and AKI stage within 48 hours of admission, peak during admission and the last measurement prior to patient outcome (discharge or death) were collected and statistically analysed. Results: Six hundred and thirty-two COVID-19 positive patients were admitted during this period; 34.2% had an AKI during their entire admission, 20.3% had AKI stage 1, 8.5% stage 2 and 5.4% stage 3. This was higher when compared with data from the same period in 2019. AKI carried an increased risk of death, 50.0% vs 21.1% (P = &lt;.001). AKI stage was significantly associated with age over 65, diabetes, heart failure, peripheral vascular disease, haematological malignancy, hypertension, respiratory rate, albumin, C-reactive protein (CRP), d-dimer, ferritin, high-sensitivity troponin-I, neutrophil count, total white cell counts, National Early Warning Score-2 (NEWS-2), Charlson comorbidity index and alanine-aminotransferase. COVID-19 specific treatment, including dexamethasone, reduced discharge creatinine. Conclusion: COVID-19 increases the risk of AKI and this kidney injury may be responsive to treatment. This analysis identified that AKI is associated with both previously described and new comorbidities and biomarkers.</t>
  </si>
  <si>
    <t>NEPHROLOGY</t>
  </si>
  <si>
    <t>10.1111/nep.13847</t>
  </si>
  <si>
    <t>Schwartzman, P; Schwartzman, D</t>
  </si>
  <si>
    <t>Can the 1.5 degrees C warming target be met in a global transition to 100% renewable energy?</t>
  </si>
  <si>
    <t>First, we recognize the valuable previous studies which model renewable energy growth with complete termination of fossil fuels along with assumptions of the remaining carbon budgets to reach IPCC warming targets. However, these studies use very complex combined economic/physical modeling and commonly lack transparency regarding the sensitivity to assumed inputs. Moreover, it is not clear that energy poverty with its big present impact in the global South has been eliminated in their scenarios. Further, their CO2-equivalent natural gas emission factors are underestimated, which will have significant impact on the computed greenhouse gas emissions. Therefore, we address this question in a transparent modeling study: can the 1.5 degrees C warming target still be met with an aggressive phaseout of fossil fuels coupled with a 100% replacement by renewable energy? We compute the continuous generation of global wind/solar energy power along with the cumulative carbon dioxide equivalent emissions in a complete phaseout of fossil fuels over a 20 year period. We compare these computed emissions with the state-of-the-science estimates for the remaining carbon budget of carbon dioxide emissions consistent with the 1.5 degrees C warming target, concluding that it is still possible to meet this warming target if the creation of a global 100% renewable energy transition of sufficient capacity begins very soon which will likely be needed to power aggressive negative carbon emission technology. The latter is focused on direct air capture for crustal storage. More efficient renewable technologies in the near future will make this transition easier and promote the implementation of a global circular economy. Taking into account technological improvements in 2 nd law (exergy) efficiencies reducing the necessary global energy demand, the renewable supply should likely be no more than 1.5 times the present level, with the capacity to eliminate global energy poverty, for climate mitigation and adaptation.</t>
  </si>
  <si>
    <t>AIMS ENERGY</t>
  </si>
  <si>
    <t>10.3934/energy.2021054</t>
  </si>
  <si>
    <t>He, Q; Lu, H; Yang, K; Zhen, L; Yue, SY; Li, YS; Entekhabi, D</t>
  </si>
  <si>
    <t>Global Patterns of Vegetation Response to Short-Term Surface Water Availability</t>
  </si>
  <si>
    <t>Terrestrial vegetation response to surface water availability is important for land-atmosphere interactions. However, the current understanding of how the vegetation responds to surface water remains limited since the physical processes happening within the biosphere and hydrosphere are highly coupled. It is even more difficult to measure such interactions for the processes related to surface soil moisture (SSM)-the central variable that interacts the most intimately with vegetation-since the observations of SSM are often scarce and uneven. Here, we use the satellite observations of vegetation optical depth (VOD) and SSM to map the response time scales of vegetation to surface water anomalies. We use the stability theory to derive vegetation memory time (t ReS) to reveal the global pattern of vegetation memory to surface water anomalies. That is, the time vegetation takes to return back to its equilibrium when an anomaly dissipates to a certain level (e.g., the e-folding level). We also estimate the plant reactive time (tReA)-the time when impacts of surface anomaly reach its peak to evaluate the overall resilience of terrestrial vegetation to surface water anomalies. The results show that tReS tends to be longer in herbaceous biomes, whereas tReA is longer in biomes with tree cover. Such anticorrelation of tReS and tReA indicates that the herbaceous biomes may be more vulnerable to surface water perturbations during climate extremes. Ourstudy provides a global quantification on vegetation-soil moisture feedbacks-enabling comparison with earth system models.</t>
  </si>
  <si>
    <t>IEEE JOURNAL OF SELECTED TOPICS IN APPLIED EARTH OBSERVATIONS AND REMOTE SENSING</t>
  </si>
  <si>
    <t>10.1109/JSTARS.2021.3103854</t>
  </si>
  <si>
    <t>Andersen, D; Borzee, A; Jang, Y</t>
  </si>
  <si>
    <t>Predicting global climatic suitability for the four most invasive anuran species using ecological niche factor analysis</t>
  </si>
  <si>
    <t>Invasive species have a massive impact on their environment and predicting geographical zones at risk of invasion is paramount to the control of further invasions. Invasive anurans are particularly detrimental to native amphibian species, other vertebrates, and even aquaculture through competition, predation, disease transmission, toxicity, or a combination of these. Four species have been designated as the worst anuran invaders worldwide: Duttaphrynus melanostictus, Rhinella marina, Lithobates catesbeianus and Xenopus laevis. In this study, we modelled global habitat suitability for all four species using ecological niche factor analysis (ENFA) to predict the most susceptible areas to invasion. Models showed suitable climatic conditions for all four species expanded beyond their current native and invasive ranges. Tropical, subtropical, and island biomes around the world were among the areas with the highest ENFA suitability for all four species. Further, marginality statistics indicate niche expansion in D. melanostictus, and generalism in the three other species. As only climatic variables were used in the modelling, these results show the ultimate distributions if all landscape conditions are met without significant barriers to invasion. (c) 2020 Published by Elsevier B.V. This is an open access article under the CC BY-NC-ND license (http://creativecommons.org/licenses/by-nc-nd/4.0/).</t>
  </si>
  <si>
    <t>10.1016/j.gecco.2020.e01433</t>
  </si>
  <si>
    <t>Bajaj, SR; Marathe, SJ; Grebenc, T; Zambonelli, A; Shamekh, S</t>
  </si>
  <si>
    <t>First report of European truffle ectomycorrhiza in the semi-arid climate of Saudi Arabia</t>
  </si>
  <si>
    <t>Tuber melanosporum Vittad. (Black or Perigord truffle) is a truffle native to the Mediterranean Southern Europe, popular for its unique flavor, and has great economic importance. The present work focused on assessing the possibility of cultivating T. melanosporum associated with Quercus robur L. in the desert climate of Saudi Arabia. The plantation was initiated in November 2018 by planting 271 oak seedlings in the Al-Qassim desert area and checked for survival and ectomycorrhiza development after 1.5 years of plantation maintenance. Amongst the 271 seedlings planted, 243 plants survived two harsh seasons (2019 and 2020), and the randomly selected and tested seedlings were still mycorrhized with T. melanosporum. The mycorrhization level with T. melanosporum was between 5 and 35% of all fine roots, and the share of contaminant ectomycorrhiza was low. In comparison to other areas where T. melanosporum is successfully cultivated, the Al-Qassim desert area has 10-15 degrees C higher average summer temperatures and a low total annual precipitation, which necessitates regular irrigation of the plantation. This work opens the avenue for an adapted, yet sustainable cultivation of T. melanosporum-inoculated oak tree in a desert climatic condition and introduces new opportunities of the agro-forest business in Saudi Arabia and GCC region.</t>
  </si>
  <si>
    <t>10.1007/s13205-020-02559-w</t>
  </si>
  <si>
    <t>Ma, QQ; Huang, JG; Hanninen, H; Li, XB; Berninger, F</t>
  </si>
  <si>
    <t>Climate warming prolongs the time interval between leaf-out and flowering in temperate trees: Effects of chilling, forcing and photoperiod</t>
  </si>
  <si>
    <t>Leaf-out and flowering are two key phenological events of plants, denoting the respective onsets of visible vegetative growth and reproduction during the year. For each species, the schedule of vegetative growth and reproduction is crucial to the maximization of its fitness. Warming-induced advances of leaf-out and flowering have been reported frequently; however, it is unclear whether the responses of the two events are equal for any given species. Using long-term phenological records in Europe, we examined simultaneously the responses of both leaf-out and flowering of four common temperate tree species to climate warming and further examined the effects of winter chilling, spring forcing and photoperiod on the responses of the two events. We found that regardless whether flowering or leaf-out occurred first, the first event advanced more than the second during 1950-2013, resulting in a prolonged time interval between the two events. The temporal changes were also supported by a similar geographical trend that the time interval between the two events increased from cold to warm sites. Due to the warming-induced reduction in chilling, the spring forcing accumulated until the second event was increased more than the forcing accumulated until the first event, and that reduced the temperature sensitivity of the second event. In addition to the effect of chilling, the shorter photoperiod, associated with the advanced spring phenology, was also likely to substantially increase the spring forcing accumulated until the second event, which thus slowed down its advance, compared to the advance of the first event. The relative contributions of chilling and photoperiod to the increased forcing varied between species and events, with chilling mostly outweighing photoperiod. Synthesis. This study provides the large-scale empirical evidence of prolonged time interval between leaf-out and flowering with climate warming. The unequal advances of the two events may alter the partition of resources between vegetative growth and reproduction and cause different changes of spring frost damage to vegetative and reproductive tissues, which may alter species fitness and further affect ecosystem structure and function.</t>
  </si>
  <si>
    <t>10.1111/1365-2745.13558</t>
  </si>
  <si>
    <t>Interesting background with discussion at end that phenomenon may alter species fitness and further affect ecosystem structure and function</t>
  </si>
  <si>
    <t>Chen, J; Liu, YJ; Pan, T; Ciais, P; Ma, T; Liu, YH; Yamazaki, D; Ge, QS; Penuelas, J</t>
  </si>
  <si>
    <t>Global socioeconomic exposure of heat extremes under climate change</t>
  </si>
  <si>
    <t>Growing evidence indicates that the risk of heat extremes will increase as climate change progresses and create a significant threat to public health and the economy. Socioeconomic exposure is the key component for assessing the risk of such events. To quantify socioeconomic exposure to heat extremes for 2016-2035 and 2046-2065, we use the projections of five global climate models forced by using three representative concentration pathways (RCPs) and projections of population and gross domestic product (GDP), and we take into account the geographic change in the distribution in shared socioeconomic pathways (SSPs). The exposure of the global population for 2046-2065 is the greatest under the RCP8.5-SSP3 scenario, up to 1037(+/- 164) x 10(9) person-days, and the global GDP exposure for 2046-2065 is greatest under the RCP2.6-SSP1 scenario, up to 18(+/- 2) x 10(15) dollar-days. Asia has the highest exposure among all continents for both population and GDP, accounting for over half of the global exposure. Africa has the largest increase in exposure, with the annual population and GDP exposures increasing by over 9- and 29-fold, respectively, compared with the base period (1986-2005). The effect of climate makes the dominant contribution (47%-53%) globally for the change in population exposure. Changes in the geographic distribution of GDP cause nearly 50% of the total change in GDP exposure for 2016-2035. Mitigating emissions of greenhouse gases, either at the level of the RCP2.6 scenario or at a more ambitious target, is essential for reducing socioeconomic exposure to heat extremes. In addition, designing and implementing effective measures of adaptation are urgently needed in Asia and Africa to aid socioeconomic systems suffering from heat extremes due to climate change. (C) 2020 Elsevier Ltd. All rights reserved.</t>
  </si>
  <si>
    <t>10.1016/j.jclepro.2020.123275</t>
  </si>
  <si>
    <t>Marvuglia, A; Koppelaar, R; Rugani, B</t>
  </si>
  <si>
    <t>The effect of green roofs on the reduction of mortality due to heatwaves: Results from the application of a spatial microsimulation model to four European cities</t>
  </si>
  <si>
    <t>Embedding nature-based solutions (NBS) in cities is expected to bring quantifiable benefits, including resilience to flooding, drought, and heatwaves, and air quality improvement. Among NBS, green roofs have an important role in temperature regulation in buildings and in lowering the damaging effects of heatwaves on human health. In this paper a spatial microsimulation model is implemented to simulate temperature impacts of green roofs installations in cities and their capacity to attenuate the effects of heatwave episodes. Particularly vulnerable to heatwaves are elderly people with limited mobility, who have limited means to seek cooling and create cooler indoor environments. The model, implemented using the Netlogo platform (version 6.0.4), considers as agents the elderly citizens in a city area and simulates the heatwave-related health impacts, which are measured in mortality likelihood. In particular, the model simulates a generalised 1.5 degrees C to 3 degrees C indoor temperature reduction range induced by green roofs (based on inferences from green roof literature) in four different European cities: Szeged (Hungary), Alcal'a de Henares (Spain), Metropolitan City of Milan (Italy) and Cankaya municipality (Turkey). The simulation utilises a ceteris paribus modelling approach, meaning that the relationships of the observed phenomenon (mortality induced by heatwaves) with other possible influencing factors (e.g. level of sport and physical activities practiced by people) are not taken into account. In the case of Szeged, Alcal'a de Henares, and Cankaya municipality a substantial reduction in mortality is found to occur associated with green roofs roll out. In the case of the Metropolitan city of Milan, green roofs installations show a low mitigation effect in some scenarios. The underlying factor is the temperature threshold parameter of the model, above which heatwave mortality occurs. This parameter was inferred from the literature (Baccini M., et al., 2008) and it resulted to be substantially higher in the Metropolitan city of Milan (31.8 degrees C) than in the other cities. The simulation helps in obtaining results which are specific to a given city and particular scenarios therein, and provides additional insights, such as expected temperature mitigation effect induced by green roofs under climate change conditions, or the indoor temperature reduction targets that are needed for a particular city to have a maximum desired heatwave mitigation impact. However, the model parameters have to be carefully selected, after an accurate study of the domain literature.</t>
  </si>
  <si>
    <t>10.1016/j.ecolmodel.2020.109351</t>
  </si>
  <si>
    <t>Golsteijn, L; Vieira, M</t>
  </si>
  <si>
    <t>Applicability of the European Environmental Footprint (EF) methodology in Southern Mediterranean countries-learnings and recommendations for enabling EF-compliant studies in regions outside of Europe</t>
  </si>
  <si>
    <t>Purpose The European Commission is thinking about policy options for the European Environmental Footprint (EF) method and aims for a broad support. The SwitchMed initiative is a programme with the overall objective to facilitate the shift towards sustainable consumption and production in the Southern Mediterranean region. One of the objectives of this initiative, carried out in Egypt, Lebanon, Morocco, and Tunisia, is to facilitate access of companies from this region to the outcomes of the EF Rules pilot phase. Methods The project was composed of three consecutive phases: (I) awareness raising; (II) local pilots; and (III) dissemination events. The awareness raising and technical workshop activities were meant to expose national stakeholders to the potential impact of the EF system for the national economies. Next, nine environmental footprint studies for selected product categories (so-called PEF pilot studies) were performed to create local capacity and expertise. These were leather and intermediate paper product for Egypt; two studies on wine and one on intermediate paper product in Lebanon; olive oil for Morocco; and pasta, olive oil, and dairy for Tunisia. The learnings from the pilot studies were shared in national dissemination events and used to formulate recommendations for enabling EF-compliant studies in regions outside of Europe. Results and discussion There was high attendance to the awareness events in each country. The pilot studies showed many similarities with the European screening studies, but also important differences in the identification of most relevant impact categories, life cycle stages, and processes ('hotspots analyses'), e.g. related to the local scarcity of water. Based on their pilot study, the local experts made concrete suggestions for shifting towards more sustainable consumption and production. One of the biggest successes of this project is that a couple of these recommendations have already been taken into account by the companies. Conclusions and recommendations In Egypt, Lebanon, and Tunisia, a few local experts with a significant level of LCA expertise could be identified and through this project we managed to create local PEF capacity too. In Morocco, more assistance was needed to finish the pilot study. This project made clear that the current 'PEF and OEF methods' have serious drawbacks for regions other than Europe. The rules of the EF method need to be reconsidered in order to enable EF-compliant studies in regions outside of Europe. In short, we recommend: Developing databases with local inventory data for regions outside of Europe; Enlarging access to EF-compliant data by extension of the free access and by facilitation of the availability of conversion tools; Taking the local availability of data into account when setting data quality requirements; Adapting the rules for data collection and quality to allow for more precise adaptations; Including in the PEFCR development, supporting studies for products manufactured outside the EU and/or in a geography with unusual conditions; and Updating existing rules specific for certain product categories regularly.</t>
  </si>
  <si>
    <t>10.1007/s11367-019-01681-z</t>
  </si>
  <si>
    <t>Yi, K; Smith, JW; Jablonski, AD; Tatham, EA; Scanlon, TM; Lerdau, MT; Novick, KA; Yang, X</t>
  </si>
  <si>
    <t>High Heterogeneity in Canopy Temperature Among Co-occurring Tree Species in a Temperate Forest</t>
  </si>
  <si>
    <t>Trees regulate canopy temperature (T-c) via transpiration to maintain an optimal temperature range. In diverse forests such as those of the eastern United States, the sensitivity of T-c to changing environmental conditions may differ across species, reflecting wide variability in hydraulic traits. However, these links are not well understood in mature forests, where T-c data have historically been difficult to obtain. Recent advancement of thermal imaging cameras (TICs) enables T-c measurement of previously inaccessible tall trees. By leveraging TIC and sap flux measurements, we investigated how co-occurring trees (Quercus alba, Q. falcata, and Pinus virginiana) change their T-c and vapor pressure deficit near the canopy surface (VPDc) in response to changing air temperature (T-a) and atmospheric VPD (VPDa). We found a weaker cooling effect for the species that most strongly regulates stomatal function during dry conditions (isohydric; P. virginiana). Specifically, the pine had higher T-c (up to 1.3 degrees C) and VPDc (up to 0.3 kPa) in the afternoon and smaller sensitivity of both increment T (=T-c - T-a) and increment VPD (=VPDc - VPDa) to changing conditions. Furthermore, significant differences in T-c and VPDc between sunlit and shaded portions of a canopy implied a non-evaporative effect on T-c regulation. Specifically, T-c was more homogeneous within the pine canopy, reflecting differences in leaf morphology that allow higher canopy transmittance of solar radiation. The variability of T-c among species (up to 1.3 degrees C) was comparable to the previously reported differences in surface temperature across land cover types (1 degrees C to 2 degrees C), implying the potential for significant impact of species composition change on local/regional surface temperature.</t>
  </si>
  <si>
    <t>10.1029/2020JG005892</t>
  </si>
  <si>
    <t>Fiala, T; Holusa, J</t>
  </si>
  <si>
    <t>The Bark Beetle Phloeotribus rhododactylus (Coleoptera: Curculionidae) Has a Stable Range in Europe</t>
  </si>
  <si>
    <t>Simple Summary The abundance of bark beetles is generally explained by resource-related parameters. The bark beetle Phloeotribus rhododactylus feeds mainly on the shrub Cytisus scoparius. Other host plants include Spartium junceum, Cytisus sp., Ulex europaeus, Calicotome sp., Coronilla emeroides, Genista florida, Adenocarpus complicatus, and Ficus carica. Phloeotribus rhododactylus seems to have a stable range that is centred in Western Europe and extends to Eastern Europe. Its abundance is highest in Western Europe and decreases to the east, which coincides with the distribution of the host tree, Cytisus scoparius. Even though Cytisus scoparius is an invasive plant in agricultural and natural ecosystems out of Europe, Phloeotribus rhododactylus has not been found in any of the areas invaded by Cytisus scoparius. The bark beetle Phloeotribus rhododactylus feeds mainly on the shrub Cytisus scoparius. The range of P. rhododactylus extends from Spain in the south to southern Sweden, Denmark, and Scotland in the north. Its range to the east extends to Poland, Slovakia, and Hungary, but single localities are known further east in Romania, Bulgaria, and Greece. It is clear that the range of the beetle matches that of its main host. C. scoparius is adapted to Mediterranean and coastal climates, and its range is limited by low winter temperatures. P. rhododactylus is, therefore, rare in Central Europe. It infests either individuals of C. scoparius that have been damaged by mammalian herbivores or snow or that are drought-stressed. Although C. scoparius is an invasive plant in agricultural and natural ecosystems, P. rhododactylus has not been found in any of the areas where C. scoparius has invaded.</t>
  </si>
  <si>
    <t>10.3390/insects11120856</t>
  </si>
  <si>
    <t>Muller, M; Kempen, T; Finkeldey, R; Gailing, O</t>
  </si>
  <si>
    <t>Low Population Differentiation but High Phenotypic Plasticity of European Beech in Germany</t>
  </si>
  <si>
    <t>Drought is increasingly impairing the vitality of European beech (Fagus sylvatica L.) in several regions of its distribution range. In times of climate change, adaptive traits such as plant phenology and frost tolerance are also becoming more important. Adaptive patterns of European beech seem to be complex, as contrasting results regarding the relative effect of phenotypic plasticity and genetic variation in trait variation have been reported. Here, we used a large translocation experiment comprising more than 15,500 seedlings in three regions of Germany to investigate local adaptation and phenotypic plasticity in beech. We found low population differentiation regarding plant survival, and plant height increment, but high phenotypic plasticity for these traits. Survival showed a positive correlation with temperature variables and a less pronounced and negative correlation with precipitation-related variables. This suggests a predominant effect of temperature and growing degree days on the survival of beech seedlings under moderate drought stress. The high phenotypic plasticity may help beech to cope with changing environmental conditions, albeit increasing drought stress may make adaptive changes necessary in the long term.</t>
  </si>
  <si>
    <t>10.3390/f11121354</t>
  </si>
  <si>
    <t>Pauli, E; Andersen, H; Bendix, J; Cermak, J; Egli, S</t>
  </si>
  <si>
    <t>Determinants of fog and low stratus occurrence in continental central Europe - a quantitative satellite-based evaluation</t>
  </si>
  <si>
    <t>The formation and development of fog and low stratus clouds (FLS) depend on meteorological and land surface conditions and their interactions with each other. While analyses of temporal and spatial patterns of FLS in Europe exist, the interactions between FLS determinants underlying them have not been studied explicitly and quantitatively at a continental scale yet. In this study, a state-of-the-art machine learning technique is applied to model FLS occurrence over continental Europe, using meteorological and land surface parameters from geostationary satellite and re-analysis data. Spatially explicit model units are created to test for spatial and seasonal differences in model performance and FLS sensitivities to changes in predictors, and effects of different data preprocessing procedures are evaluated. The statistical models show good performance in predicting FLS occurrence during validation, with R-2&gt;0.9 especially in winter high pressure situations.The predictive skill of the models seems to be dependent on data availability, data preprocessing, time period, and geographic characteristics. It is shown that atmospheric proxies are more important determinants of FLS presence than surface characteristics, in particular mean sea level pressure, near-surface wind speed and evapotranspiration are crucial, together with FLS occurrence on the previous day. Higher wind speeds, higher land surface temperatures and higher evapotranspiration tend to be negatively related to FLS. Spatial patterns of feature importance show the dominant influence of mean sea level pressure on FLS occurrence throughout the central European domain. When only high pressure situations are considered, wind speed (in the western study region) and evapotranspiration (in the eastern study region) gain importance, highlighting the influence of moisture advection on FLS occurrence in the western parts of the central European domain. This study shows that FLS occurrence can be accurately modeled using machine learning techniques in large spatial domains based on meteorological and land surface predictors. The statistical models used in this study provide a novel analysis tool for investigating empirical relationships in the FLS - land surface system and possibly infer processes.</t>
  </si>
  <si>
    <t>10.1016/j.jhydrol.2020.125451</t>
  </si>
  <si>
    <t>Everaert, G; De Rijcke, M; Lonneville, B; Janssen, CR; Backhaus, T; Mees, J; Van Sebille, E; Koelmans, AA; Catarino, AI; Vandegehuchte, MB</t>
  </si>
  <si>
    <t>Risks of floating microplastic in the global ocean</t>
  </si>
  <si>
    <t>Despite the ubiquitous and persistent presence of microplastic (MP) in marine ecosystems, knowledge of its potential harmful ecological effects is low. In this work, we assessed the risk of floating MP (1 mm(-5) mm) to marine ecosystems by comparing ambient concentrations in the global ocean with available ecotoxicity data. The integration of twenty-three species-specific effect threshold concentration data in a species sensitivity distribution yielded a median unacceptable level of 1.21 *10(5) MP m(-3) (95% CI: 7.99 * 10(3)-1.49 * 10(6) MP m(-3)). We found that in 2010 for 0.17% of the surface layer (0-5 m) of the global ocean a threatening risk would occur. By 2050 and 2100, this fraction increases to 0.52% and 1.62%, respectively, according to the worst-case predicted future plastic discharge into the ocean. Our results reveal a spatial and multidecadal variability of MP-related risk at the global ocean surface. For example, we have identified the Mediterranean Sea and the Yellow Sea as hotspots of marine microplastic risks already now and even more pronounced in future decades. (c) 2020 The Author(s). Published by Elsevier Ltd. This is an open access article under the CC BY-NC-ND license (http://creativecommons.org/licenses/by-nc-nd/4.0/).</t>
  </si>
  <si>
    <t>10.1016/j.envpol.2020.115499</t>
  </si>
  <si>
    <t>Sjoman, H; Watkins, JHR</t>
  </si>
  <si>
    <t>What do we know about the origin of our urban trees? - A north European perspective</t>
  </si>
  <si>
    <t>The ecosystem services provided by urban trees make substantial contributions to the urban environments. However, many of these ecosystem services are strongly connected to tree size and health which means that right tree for site and climate is essential. Whilst most urban forestry literature focuses on finding the right tree for the right place by describing the variation in physiological traits at the species level, many species also show substantial intraspecific variation in their traits at the level of the organ, such as leaf economic traits or wood density. The question is how well do the nursery industry that support us with trees acknowledge this fact. The aim of this study was to investigate to what extent provenance and ecotypes is understood within the largest tree nurseries in Germany, Netherlands and the UK. We identified five tree species commonly planted within urban forests in central and northern Europe and carried out a brief analysis of the climatic envelopes experienced by them in their natural range. We then carried out short interviews with nursery representatives to examine whether it is possible to identify which ecotypes of these species are represented in commercial horticulture. The results show that in the large majority of cases (63 %), provenance knowledge was unknown. In some cases (11-12 %), the nurseries identified sources at the country level (e.g. Netherlands or Germany). None of the nurseries in the study hade any information from which ecotypes their material originated from. The principal finding of this study is that it is not currently possible for specifiers to select trees at an intra-specific level based on climate or ecological criteria since it is of the utmost importance that the plant material that is used is of the best possible fit with the target site.</t>
  </si>
  <si>
    <t>10.1016/j.ufug.2020.126879</t>
  </si>
  <si>
    <t>Alola, AA; Kirikkaleli, D</t>
  </si>
  <si>
    <t>Global evidence of time-frequency dependency of temperature and environmental quality from a wavelet coherence approach</t>
  </si>
  <si>
    <t>The concern that the global emissions or carbon mitigation plans have not yielded the much desired significant improvement in health, air and environmental quality especially since the Conference of Paris has further created some ambiguities. This has further made environmentalists and policymakers wonder if the December 2015 Paris Climate Agreement is better than no agreement. In advancing the studies of global temperature and carbon emission nexus, the current study rather applied the time-frequency dependency of average global mean temperature anomalies and global carbon dioxide (CO2) emissions from fossil fuels for the annual data from 1851 to 2017. The present study uses the wavelet coherence technique and the Toda and Yamamoto causality approach that allows the investigation of both the long- and short-term causal relationship between the global average temperature and global CO2 emissions. The findings of this study indicate that (i) significant vulnerabilities in global average temperature and global CO2 emissions are observed at different time periods and different frequency levels; (ii) global CO2 emissions have a strong power for explaining global average temperature at different time periods; (iii) between 1880 and 1910, global average temperature and global CO2 emissions are positively correlated at medium term; and (iv) the outcome of Toda and Yamamoto causality reveals that global CO2 emissions cause global average temperature and this outcome is in line with the outcome of wavelet coherence approach.</t>
  </si>
  <si>
    <t>AIR QUALITY ATMOSPHERE AND HEALTH</t>
  </si>
  <si>
    <t>10.1007/s11869-020-00962-z</t>
  </si>
  <si>
    <t>Mellios, NK; Moe, SJ; Laspidou, C</t>
  </si>
  <si>
    <t>Using Bayesian hierarchical modelling to capture cyanobacteria dynamics in Northern European lakes</t>
  </si>
  <si>
    <t>Cyanobacteria blooms in lakes and reservoirs currently threaten water security and affect the ecosystem services provided by these freshwater ecosystems, such as drinking water and recreational use. Climate change is expected to further exacerbate the situation in the future because of higher temperatures, ex-tended droughts and nutrient enrichment, due to urbanisation and intensified agriculture. Nutrients are considered critical for the deterioration of water quality in lakes and reservoirs and responsible for the widespread increase in cyanobacterial blooms. We model the response of cyanobacteria abundance to variations in lake Total Phosphorus (TP) and Total Nitrogen (TN) concentrations, using a data set from 822 Northern European lakes. We divide lakes in ten groups based on their physico-chemical characteristics, following a modified lake typology defined for the Water Framework Directive (WFD). This classification is used in a Bayesian hierarchical linear model which employs a probabilistic approach, transforming uncertainty into probability thresholds. The hierarchical model is used to calculate probabilities of cyanobacterial concentrations exceeding risk levels for human health associated with the use of lakes for recreational activities, as defined by the World Health Organization (WHO). Different TN and TP concentration combinations result in variable probabilities to exceed pre-set thresholds. Our objective is to support lake managers in estimating acceptable nutrient concentrations and allow them to identify actions that would achieve compliance of cyanobacterial abundance risk levels with a given confidence level. (c) 2020 The Author(s). Published by Elsevier Ltd. This is an open access article under the CC BY license. (http://creativecommons.org/licenses/by/4.0/)</t>
  </si>
  <si>
    <t>10.1016/j.watres.2020.116356</t>
  </si>
  <si>
    <t>Howse, MWF; Haywood, J; Lester, PJ</t>
  </si>
  <si>
    <t>Bioclimatic Modelling Identifies Suitable Habitat for the Establishment of the Invasive European Paper Wasp (Hymenoptera: Vespidae) across the Southern Hemisphere</t>
  </si>
  <si>
    <t>Simple Summary The European paper wasp, Polistes dominula Christ (Hymenoptera: Vespidae), has become an invasive species across the globe. This wasp can reach high population densities and this, combined with its predatory nature, makes this insect a potential threat to biodiversity. There has been a lot of research conducted on this species throughout the northern hemisphere; however, little is known about their distribution in the southern hemisphere. Our objective was to identify where, in the southern hemisphere, P. dominula could become established. Two species distribution modelling approaches were used to make these predictions. Based on these models, there are large areas across southern South America, South Africa, southern Australia, and much of New Zealand that are likely to be at risk of further invasion by this species. These findings can be used to inform biosecurity measures in regions deemed at risk of invasion by this globally important pest. Species distribution models (SDMs) are tools used by ecologists to help predict the spread of invasive species. Information provided by these models can help direct conservation and biosecurity efforts by highlighting areas likely to contain species of interest. In this study, two models were created to investigate the potential range expansion of Polistes dominula Christ (Hymenoptera: Vespidae) in the southern hemisphere. This palearctic species has spread to invade North and South America, South Africa, Australia, and more recently New Zealand. Using the BIOCLIM and MAXENT modelling methods, regions that were suitable for P. dominula were identified based on climate data across four regions in the southern hemisphere. In South America areas of central Chile, eastern Argentina, parts of Uruguay, and southern Brazil were identified as climatically suitable for the establishment of P. dominula. Similarly, southern parts of South Africa and Australia were identified by the model to be suitable as well as much of the North Island and east of the South Island of New Zealand. Based on outputs from both models, significant range expansion by P. dominula is possible across its more southern invaded ranges.</t>
  </si>
  <si>
    <t>10.3390/insects11110784</t>
  </si>
  <si>
    <t>Ling, HB; Guo, B; Yan, JJ; Deng, XY; Xu, HL; Zhang, GP</t>
  </si>
  <si>
    <t>Enhancing the positive effects of ecological water conservancy engineering on desert riparian forest growth in an arid basin</t>
  </si>
  <si>
    <t>In arid areas, ecological water conservancy engineering influences vegetation growth by altering river flooding dynamics in addition to the depths of groundwater. However, few studies have explored how to develop the optimal floodwater and groundwater regulation strategies that take into account both ecological water supply and vegetation growth. Therefore, the aim of the present study was to propose the suitable regulation strategies by revealing that the plant growth responses to hydrological variation (i.e., the flooding and groundwater depth). Based on two growth indicators (i.e., the time-integrated normalized difference vegetation index (TINDVI) for plant canopy growth and the tree-ring chronology for trunk growth) in the middle reaches of the Tarim River, and water consumption, water discharge from ecological sluices for flooding, and groundwater depth data, after the implementation of an scheme in ecological water conservancy engineering, the ecological water transport efficiency, tree-ring chronology in Populus euphratica, and TINDVI improved by 12.4%, 5.6% and 4.2%, respectively. Notably, the tree-ring chronology increased with a decrease in water consumption. Due to a significant correlation between tree-ring chronology and TINDVI, the tree-ring chronology could be used to reconstruct the canopy growth in the case of the unavailability of monitoring data. There were significant correlations between TINDVI and groundwater depth in June-October, between tree-ring chronology and groundwater depth in October, and between water discharge from ecological sluices and vegetation growth in September. In addition, there were high correlation and sensitivity between trunk growth and water discharge (compared to groundwater depth), and between canopy growth and groundwater depth (compared to water discharge). Based on the above results, potentially sustainable groundwater depths (-2.3 to -3.7 m) and discharge water quantities (3.53-5.90 x 10(8) m(3)) and regimes were proposed that could further promote the vegetation growth.</t>
  </si>
  <si>
    <t>10.1016/j.ecolind.2020.106797</t>
  </si>
  <si>
    <t>Hahmann, AN; Sile, T; Witha, B; Davis, NN; Dorenkamper, M; Ezber, Y; Garcia-Bustamante, E; Gonzalez-Rouco, JF; Navarro, J; Olsen, BT; Soderberg, S</t>
  </si>
  <si>
    <t>The making of the New European Wind Atlas - Part 1: Model sensitivity</t>
  </si>
  <si>
    <t>This is the first of two papers that document the creation of the New European Wind Atlas (NEWA). It describes the sensitivity analysis and evaluation procedures that formed the basis for choosing the final setup of the mesoscale model simulations of the wind atlas. The suitable combination of model setup and parameterizations, bound by practical constraints, was found for simulating the climatology of the wind field at turbine-relevant heights with the Weather Research and Forecasting (WRF) model. Initial WRF model sensitivity experiments compared the wind climate generated by using two commonly used planetary boundary layer schemes and were carried out over several regions in Europe. They confirmed that the most significant differences in annual mean wind speed at 100ma.g.l. (above ground level) mostly coincide with areas of high surface roughness length and not with the location of the domains or maximum wind speed. Then an ensemble of more than 50 simulations with different setups for a single year was carried out for one domain covering northern Europe for which tall mast observations were available. We varied many different parameters across the simulations, e.g. model version, forcing data, various physical parameterizations, and the size of the model do-main. These simulations showed that although virtually every parameter change affects the results in some way, significant changes in the wind climate in the boundary layer are mostly due to using different physical parameterizations, especially the planetary boundary layer scheme, the representation of the land surface, and the prescribed surface roughness length. Also, the setup of the simulations, such as the integration length and the domain size, can considerably influence the results. We assessed the degree of similarity between winds simulated by the WRF ensemble members and the observations using a suite of metrics, including the Earth Mover's Distance (EMD), a statistic that measures the distance between two probability distributions. The EMD was used to diagnose the performance of each ensemble member using the full wind speed and direction distribution, which is essential for wind resource assessment. We identified the most realistic ensemble members to determine the most suitable configuration to be used in the final production run, which is fully described and evaluated in the second part of this study (Dorenkamper et al., 2020).</t>
  </si>
  <si>
    <t>10.5194/gmd-13-5053-2020</t>
  </si>
  <si>
    <t>Dorenkamper, M; Olsen, BT; Witha, B; Hahmann, AN; Davis, NN; Barcons, J; Ezber, Y; Garcia-Bustamante, E; Gonzalez-Rouco, JF; Navarro, J; Sastre-Marugan, M; Sile, T; Trei, W; Zagar, M; Badger, J; Gottschall, J; Rodrigo, JS; Mann, J</t>
  </si>
  <si>
    <t>The Making of the New European Wind Atlas - Part 2: Production and evaluation</t>
  </si>
  <si>
    <t>This is the second of two papers that document the creation of the New EuropeanWind Atlas (NEWA). In Part 1, we described the sensitivity experiments and accompanying evaluation done to arrive at the final mesoscale model setup used to produce the mesoscale wind atlas. In this paper, Part 2, we document how we made the final wind atlas product, covering both the production of the mesoscale climatology generated with the Weather Research and Forecasting (WRF) model and the microscale climatology generated with the Wind Atlas Analysis and Applications Program (WAsP). The paper includes a detailed description of the technical and practical aspects that went into running the mesoscale simulations and the downscaling using WAsP. We show the main results from the final wind atlas and present a comprehensive evaluation of each component of the NEWA model chain using observations from a large set of tall masts located all over Europe. The added value of the WRF and WAsP downscaling of wind climatologies is evaluated relative to the performance of the driving ERA5 reanalysis and shows that the WRF downscaling reduces the mean wind speed bias and spread relative to that of ERA5 from -1.50 +/- 1.30 to 0.02 +/- 0.78ms(-1). The WAsP downscaling has an added positive impact relative to that of the WRF model in simple terrain. In complex terrain, where the assumptions of the linearized flow model break down, both the mean bias and spread in wind speed are worse than those from the raw mesoscale results.</t>
  </si>
  <si>
    <t>10.5194/gmd-13-5079-2020</t>
  </si>
  <si>
    <t>The ecological impacts that have been attributed to NNT concern a negative impact on biodiversity and a significant change of
native ecosystems (e.g. increased N-cycling by enhanced decomposition or N-fixation leading to eutrophication, depletion of soil
nutrients, change in the water budget, increase in fire risk). The
processes behind this can mainly be attributed to four impact
classes following the unified classification of alien species according to their environmental impact [103], i.e. competition,
hybridisation, disease transmission and chemical, physical or
structural impact on the ecosystem. In addition, the presence of
NNT may alter food-webs and cause outbreaks of native herbivores [104]. While we cannot provide a full list of NNT that are
perceived as invasive or harmful in one region or the other, we
may claim that species with N-fixing ability and particularly
strong resprouting ability receive the most attention from invasion biologists and nature conservationists in Europe, But changes attributed to the occurrence of NNT also depend on the ecosystem that the NNT forest is compared with—whether it is a (near-) natural forest system, a native species plantation or any non-forest ecosystem like a grassland. Obviously, changes will be highest if compared with non-forest ecosystems (e.g. out-shading of the herbal layer), but here the tree species identity only makes a minor difference and thus effects of
grassland colonisation by trees cannot be attributed to nonnatives in particular</t>
  </si>
  <si>
    <t>Not necessarily afforestation based but highlights some concerns/risks</t>
  </si>
  <si>
    <t>Timofeeva, G; Treydte, K; Bugmann, H; Salmon, Y; Rigling, A; Schaub, M; Vollenweider, P; Siegwolf, R; Saurer, M</t>
  </si>
  <si>
    <t>How does varying water supply affect oxygen isotope variations in needles and tree rings of Scots pine?</t>
  </si>
  <si>
    <t>In many regions, drought is suspected to be a cause of Scots pine decline and mortality, but the underlying physiological mechanisms remain unclear. Because of their relationship to ecohydrological processes, delta O-18 values in tree rings are potentially useful for deciphering long-term physiological responses and tree adaptation to increasing drought. We therefore analyzed both needle- and stem-level isotope fractionations in mature trees exposed to varying water supply. In a first experiment, we investigated seasonal delta O-18 variations in soil and needle water of Scots pine in a dry inner Alpine valley in Switzerland, comparing drought-stressed trees with trees that were irrigated for more than 10 years. In a second experiment, we analyzed twentieth-century delta O-18 variations in tree rings of the same forest, including a group of trees that had recently died. We observed less O-18 enrichment in needle water of drought-stressed compared with irrigated trees. We applied different isotope fractionation models to explain these results, including the Peclet and the two-pool correction, which considers the ratio of unenriched xylem water in the needles to total needle water. Based on anatomical measurements, we found this ratio to be unchanged in drought-stressed needles, although they were shorter. The observed lower O-18 enrichment in needles of stressed trees was therefore likely caused by increased effective path length for water movement within the leaf lamina. In the tree-ring study, we observed lower delta O-18 values in tree rings of dead trees compared with survivors during several decades prior to their death. These lower values in declining trees are consistent with the lower needle water O-18 enrichment observed for drought-stressed compared with irrigated trees, suggesting that this needle-level signal is reflected in the tree rings, although changes in rooting depth could also play a role. Our study demonstrates that long-term effects of drought are reflected in the tree-ring delta O-18 values, which helps to provide a better understanding of past tree physiological changes of Scots pine.</t>
  </si>
  <si>
    <t>10.1093/treephys/tpaa082</t>
  </si>
  <si>
    <t>Arai, R; Kiguchi, M; Murakami, M</t>
  </si>
  <si>
    <t>A Quantitative Estimation of the Effects of Measures to Counter Climate Change on Well-Being: Focus on Non-Use of Air Conditioners as a Mitigation Measure in Japan</t>
  </si>
  <si>
    <t>Measures to mitigate climate change are being considered all over the world. Reducing the use of air conditioners is one such measure. While it seems to be effective in mitigating climate change, it may also reduce individuals' well-being and increase the risk of heatstroke. To compare the impact of reducing air conditioner use and the mortality risks, the indicator Loss of Happy Life Expectancy (LHpLE), which measures the reduction in the length of life that individuals can spend happily, was used. The reduction in well-being due to non-use of air conditioners was obtained by applying the propensity score matching method to the results of a questionnaire. We evaluated the impact of reducing air conditioner use in both the current and future situation in comparison to the mortality risk from flood and heatstroke, respectively. The increase in mortality risk due to flooding was estimated based on numerical simulation, and the increase in the risk of mortality due to heatstroke was estimated based on existing reports in Japan. Using these results, the magnitude of the impacts on LHpLE caused by the reduction in well-being due to the non-use of an air conditioner and the increase in the mortality risks were compared, both for the current situation and the future. The results show that LHpLE due to non-use of air conditioners was much greater than that due to the risk of mortality due to flood and heatstroke, and implied that reducing air conditioner use is not necessarily a good way as a mitigation measure. This result would be useful for creating and implementing measures to counter climate change and could also be applied in many other fields.</t>
  </si>
  <si>
    <t>10.3390/su12208694</t>
  </si>
  <si>
    <t>Smyth, CE; Xu, Z; Lempriere, TC; Kurz, WA</t>
  </si>
  <si>
    <t>Climate change mitigation in British Columbia's forest sector: GHG reductions, costs, and environmental impacts</t>
  </si>
  <si>
    <t>Background The potential contributions from forest-based greenhouse gas (GHG) mitigation actions need to be quantified to develop pathways towards net negative emissions. Here we present results from a comparative analysis that examined mitigation options for British Columbia's forest sector. Mitigation scenarios were evaluated using a systems perspective that takes into account the changes in emissions and removals in forest ecosystems, in harvested wood product (HWP) carbon stocks, and in other sectors where wood products substitute for emission-intensive materials and fossil fuels. All mitigation activities were assessed relative to a forward-looking 'business as usual' baseline for three implementation levels. In addition to quantifying net GHG emission reductions, we assessed economic, and socio-economic impacts as well as other environmental indicators relating to forest species, age class, deadwood availability and future timber supply. We further considered risks of reversal for land-based scenarios, by assessing impacts of increasing future wildfires on stands that were not harvested. Results Our spatially explicit analyses of forest sector mitigation options demonstrated a cost-effective portfolio of regionally differentiated scenarios that directed more of the harvested wood to longer-lived wood products, stopped burning of harvest residues and instead produced bioenergy to displace fossil fuel burning, and reduced harvest levels in regions with low disturbance rates. Domestically, net GHG emissions were reduced by an average of -9 MtCO(2)e year(-1)over 2020-2050 for a portfolio of mitigation activities at a default implementation level, with about 85% of the GHG emission reductions achieved below a cost of $50/tCO(2)e. Normalizing the net GHG reduction by changes in harvested wood levels permitted comparisons of the scenarios with different ambition levels, and showed that a 1 MtCO(2)increase in cumulative harvested stemwood results in a 1 MtCO(2)e reduction in cumulative emissions, relative to the baseline, for theHigher Recoveryscenario in 2070. Conclusions The analyses conducted in this study contribute to the global understanding of forest sector mitigation options by providing an integrated framework to synthesize the methods, assumptions, datasets and models needed to quantify mitigation activities using a systems approach. An understanding of economically feasible and socio-economically attractive mitigation scenarios along with trade offs for environmental indicators relating to species composition and age, helps decision makers with long-term planning for land sector contributions to GHG emission reduction efforts, and provides valuable information for stakeholder consultations.</t>
  </si>
  <si>
    <t>10.1186/s13021-020-00155-2</t>
  </si>
  <si>
    <t>Michael, A; Olson, JE; Balhoff, MT</t>
  </si>
  <si>
    <t>Orientation prediction of fracture initiation from perforated horizontal wells: Application in shale reservoirs</t>
  </si>
  <si>
    <t>For maximum productivity enhancement when targeting low permeability formations, horizontal wells must be made to induce multiple transverse fractures. An orientation criterion for fracture initiation is developed using analytically-derived approximations for the longitudinal and transverse fracturing stresses for perforated wellbores from the literature. The validity of the criterion is assessed numerically and is found to overestimate transverse fracture initiation, which occurs under a narrow range of conditions; pertaining to low breakdown pressure and low formation tensile strength. A three-dimensional numerical model shows that contrary to existing approximations, the transverse fracturing stress from perforated horizontal wells becomes more compressive as wellbore pressure increases. This shrinks the breakdown pressure window, which is the range of wellbore pressures over which transverse fracture initiation takes place. This creates a second constraint for transverse fracture initiation, which is the critical tensile strength value. This determines the maximum formation tensile strength at which transverse fracture initiation is possible for a given in-situ stress state and perforation direction. Sensitivity analyses are performed based on data from seven unconventional shale reservoirs (Barnett, Bakken, Fayetteville, Haynesville, Niobrara, Marcellus and Vaca Muerta) for horizontal wells drilled parallel to S-hmin. The frequent longitudinal fracture initiation occurrence indicated suggests fracture reorientation in the near-wellbore region to be a common event, through which the propagating fractures become aligned with the preferred fracture plane (perpendicular to the least compressive principal stress). This induces near-wellbore fluid tortuosity, which in turn can lead to completions and production-related problems, such as early screenouts and poststimulation well underperformance.</t>
  </si>
  <si>
    <t>10.1016/j.petrol.2020.107355</t>
  </si>
  <si>
    <t>Jach, L; Warrach-Sagi, K; Ingwersen, J; Kaas, E; Wulfmeyer, V</t>
  </si>
  <si>
    <t>Land Cover Impacts on Land-Atmosphere Coupling Strength in Climate Simulations With WRF Over Europe</t>
  </si>
  <si>
    <t>Land use and land cover changes are important human forcings to the Earth's climate. This study examines the land-atmosphere coupling strength and the relationship between surface fluxes and clouds and precipitation for three land cover scenarios in the European summer. The WRF model was used to simulate one scenario with extreme afforestation, one with extreme deforestation, and one with realistic land cover for the time period between 1986 and 2015. The simulations were forced with ERA-Interim reanalysis data. The analysis followed a two-step approach. First, the convective triggering potential-low-level humidity index framework was applied to locate potential coupling hot spots, which were then analyzed with regard to their sensitivity toward land use and land cover changes. Second, actual feedbacks between evaporative fraction, cloud cover, and precipitation were analyzed statistically with focus on sign and location of the feedbacks. The results demonstrate that coupling hot spots, exhibiting predominantly positive feedbacks, were identified over parts of Eastern Europe and Scandinavia. In this strongly coupled region, afforestation and deforestation modified the atmospheric humidity and stability by changing the surface flux partitioning. Afforestation is associated with a net drying of the atmosphere due to a disproportionately strong increase in the sensible heat flux. In contrast, deforestation initiated a moistening of the atmosphere. The total precipitation changed only in limited areas significantly, which are mostly located in mountainous regions and the northeast of the domain. In summary, the results indicate a land surface influence on the atmospheric background conditions, and an impact on the potential strength of land surface-precipitation feedbacks.</t>
  </si>
  <si>
    <t>10.1029/2019JD031989</t>
  </si>
  <si>
    <t>29 years</t>
  </si>
  <si>
    <t xml:space="preserve">Impact of afforestation on land-atmosphere interaction .. No explicit evidence impact on afforestation on risks (lowers temps in some locations, increase rainfall in other…) </t>
  </si>
  <si>
    <t>WRF model was used to simulate one scenario with extreme afforestation, one with extreme deforestation, and one with realistic land cover for the time period between 1986 and 2015. Afforestation is associated with a net drying of the atmosphere due to a disproportionately strong increase in the sensible heat flux. A coupling hot spot was identified in the northeast of the simulation domain mostly covering the Eastern European Plain and parts of Scandinavia and Eastern Europe.</t>
  </si>
  <si>
    <t xml:space="preserve">climate model . Extreme afforestation - all non forest land cover types converted to forest </t>
  </si>
  <si>
    <t>Perry, DC; Chaffee, C; Wigand, C; Thornber, C</t>
  </si>
  <si>
    <t>Implementing adaptive management into a climate change adaptation strategy for a drowning New England salt marsh</t>
  </si>
  <si>
    <t>Due to climate change and other anthropogenic stressors, future conditions and impacts facing coastal habitats are unclear to coastal resource managers. Adaptive management strategies have become an important tactic to compensate for the unknown environmental conditions that coastal managers and restoration ecologists face. Adaptive management requires extensive planning and resources, which can act as barriers to achieve a successful project. These barriers also create challenges in incorporating adaptive management into climate change adaptation strategies. This case study describes and analyzes the Rhode Island Coastal Resources Management Council's approach to overcome these challenges to implement a successful adaptive management project to restore a drowning salt marsh using the climate change adaptation strategy, sediment enhancement, at Quonochontaug Pond in Charlestown, RI. Through effective communication and active stakeholder involvement, this project successfully incorporated interdisciplinary partner and stakeholder collaborations and developed an iterative learning strategy that highlights the adaptive management method.</t>
  </si>
  <si>
    <t>10.1016/j.jenvman.2020.110928</t>
  </si>
  <si>
    <t>Dietz, L; Collet, C; Dupouey, JL; Lacombe, E; Laurent, L; Gegout, JC</t>
  </si>
  <si>
    <t>Windstorm-induced canopy openings accelerate temperate forest adaptation to global warming</t>
  </si>
  <si>
    <t>Aim Climate change is known to be a driver of changes in forest plant communities and to modify disturbance regimes. We investigated whether forest gaps favoured vegetation adaptation to warmer climates by accelerating the shift of plant communities to a warmer-adapted composition independently of canopy closure linked to natural forest dynamics. Location Temperate and mountainous forests of France. Time period 2002-2018. Major taxa studied Vascular plants. Methods Using floristic surveys conducted in 2002 and 2018 in 139 permanent plots set up in unmanaged forest gaps created by windstorms in 1999, we assessed the plant communities' changes in context of global warming. We also compared gap communities to closed communities inventoried in undisturbed forest. A community temperature index (CTI) and a community light index (CLI) were computed for each floristic survey with species temperature optima and Ellenberg light indicator values, respectively. Results CTI increased significantly in the gaps over the 16 years by 0.11 degrees C/decade on average. During the same period, the CLI decreased, indicating that community thermophilization was not the direct result of an increase in solar radiation linked to gap creation. Models showed that, after canopy recovery, thermophilization was stronger in mountains (+0.54 degrees C) than lowland sites (+0.12 degrees C) compared to undisturbed forests. The difference between former gaps and undisturbed forests resulted from the colonization of warm adapted species and the decline of cold adapted species in gaps. Main conclusions For a given canopy closure, our results show that thermophilization of understorey communities is higher in areas with previous disturbances than in undisturbed forests. By increasing the speed of thermophilization, the disturbance regime plays a key role in the adaptation of forest communities to climate warming. The effects of large-scale disturbances on forest plant composition should therefore not be overlooked, especially since disturbance regime tends to intensify with climate change.</t>
  </si>
  <si>
    <t>10.1111/geb.13177</t>
  </si>
  <si>
    <t xml:space="preserve">Effect of climate change on trees so not applicable to action (which is imapct of tree planting). </t>
  </si>
  <si>
    <t xml:space="preserve">Generally, respondents showed a positive attitude in using forest reproductive material foreign to the planting site, to better match the projected future climate conditions, introducing either a new native
tree species or a new non-local genotype of a species already planted (keeping the same species but changing the source of
planting material). Forest managers and owners may need to be exposed to more evidence of the potential benefits deriving from active adaptation and mitigation management of FGR before implementing adaptive measures
Managing genetic diversity has a key role in fostering tree
adaptive responses to environmental changes and in miti-
gating the effects of pests and diseases (Alfaro et al. 2014;
Fady 2015);           </t>
  </si>
  <si>
    <t>Changing genetic diversity of trees - planting trees with different genetic diveristy could enhance adapative response to environment changes . But more of a social paper about perceptions . Potential more info in introduciton</t>
  </si>
  <si>
    <t>Generally, respondents showed a positive attitude in using forest reproductive material foreign to the planting site, to better match the projected future climate conditions, introducing either a new native</t>
  </si>
  <si>
    <t>Wang, S; Zhou, J; Zhang, LQ; Han, ZH</t>
  </si>
  <si>
    <t>Numerical Investigation of Injection-Induced Fracture Propagation in Brittle Rocks with Two Injection Wells by a Modified Fluid-Mechanical Coupling Model</t>
  </si>
  <si>
    <t>Hydraulic fracturing is a key technical means for stimulating tight and low permeability reservoirs to improve the production, which is widely employed in the development of unconventional energy resources, including shale gas, shale oil, gas hydrate, and dry hot rock. Although significant progress has been made in the simulation of fracturing a single well using two-dimensional Particle Flow Code (PFC2D), the understanding of the multi-well hydraulic fracturing characteristics is still limited. Exploring the mechanisms of fluid-driven fracture initiation, propagation and interaction under multi-well fracturing conditions is of great theoretical significance for creating complex fracture networks in the reservoir. In this study, a series of two-well fracturing simulations by a modified fluid-mechanical coupling algorithm were conducted to systematically investigate the effects of injection sequence and well spacing on breakdown pressure, fracture propagation and stress shadow. The results show that both injection sequence and well spacing make little difference on breakdown pressure but have huge impacts on fracture propagation pressure. Especially under hydrostatic pressure conditions, simultaneous injection and small well spacing increase the pore pressure between two injection wells and reduce the effective stress of rock to achieve lower fracture propagation pressure. The injection sequence can change the propagation direction of hydraulic fractures. When the in-situ stress is hydrostatic pressure, simultaneous injection compels the fractures to deflect and tend to propagate horizontally, which promotes the formation of complex fracture networks between two injection wells. When the maximum in-situ stress is in the horizontal direction, asynchronous injection is more conducive to the parallel propagation of multiple hydraulic fractures. Nevertheless, excessively small or large well spacing reduces the number of fracture branches in fracture networks. In addition, the stress shadow effect is found to be sensitive to both injection sequence and well spacing.</t>
  </si>
  <si>
    <t>10.3390/en13184718</t>
  </si>
  <si>
    <t>tree species or a new non-local genotype of a species already planted (keeping the same species but changing the source of</t>
  </si>
  <si>
    <t>planting material). However, forest reproductive material from local sources was largely preferred over non-local material (both genetically improved and not improved). Forest managers and owners may need to be exposed to more evidence of the potential benefits deriving from active adaptation and mitigation management of FGR before implementing adaptive measures</t>
  </si>
  <si>
    <t>Managing genetic diversity has a key role in fostering tree</t>
  </si>
  <si>
    <t>adaptive responses to environmental changes and in miti-</t>
  </si>
  <si>
    <t>Sforzo, GA; Diggin, D</t>
  </si>
  <si>
    <t>WELLNESS RIGHT FROM THE START Birth through Early Childhood</t>
  </si>
  <si>
    <t>Apply It! center dot Health and fitness professionals can protect young children from disease and other risks while making sure they reach their fullest potential by recognizing the effect of daily physical activity, positive childhood experiences, and family lifestyle habits on wellness. center dot By encouraging imaginative play with lots of expressive movement, young children can improve physical skills and other dimensions of wellness as they explore their environment, socialize with friends, learn from each other, create new games, and cope with challenges. Wellness is not merely the absence of disease but rather a state of physical, emotional, social, intellectual, environmental, and spiritual well-being that optimizes development and provides an opportunity for young children to reach their fullest potential. Because early childhood is a time of rapid growth and a critical period for developing healthy behaviors, girls and boys should participate daily in developmentally appropriate physical activities that support all dimensions of wellness. The first responder program illustrates creative ways to meet the needs and interests of young children through imaginative firefighter play. Because emerging technologies are changing the way today's youth play, socialize, and think, concerted efforts are needed to protect a young child from disease and other risks while providing opportunities that influence overall wellness throughout the growing years.</t>
  </si>
  <si>
    <t>ACSMS HEALTH &amp; FITNESS JOURNAL</t>
  </si>
  <si>
    <t>10.1249/FIT.0000000000000605</t>
  </si>
  <si>
    <t>gating the effects of pests and diseases (Alfaro et al. 2014;</t>
  </si>
  <si>
    <t>Yu, YY; Peng, SH; Blanloeuil, P; Wu, SY; Wang, CH</t>
  </si>
  <si>
    <t>Wearable Temperature Sensors with Enhanced Sensitivity by Engineering Microcrack Morphology in PEDOT:PSS-PDMS Sensors</t>
  </si>
  <si>
    <t>Wearable temperature sensors with high sensitivity, linearity, and flexibility are required to meet the increasing demands for unobtrusive monitoring of temperature changes indicative of the onset of infections and diseases. Herein, we present a new method for engineering highly sensitive and flexible temperature sensors made by sandwiching a poly(3,4-ethylenediorythiophene):polystyrene (PEDOT:PSS) sensing film between two poly(dimethylsiloxane) (PDMS) substrates. Pre-stretching the sensor to a certain strain can create stable microcracks in the sensing layer that bestow high senstivity and linearity. The average length and density of the microcracks, which dictate the sensor's temperature sensitivity, can be engineered by controlling three key processing parameters, incuding (a) pre-stretching strain, (b) sulfuric acid treatment time, and (c) surface roughness of the substrate. For a given acid treatment time and surface roughness condition, the density and average length of the microcracks increase pre-stretching strain. A smooth PDMS substrate tends to yield long and straight cracks in the PEDOT:PSS film, compared to shorter microcracks with higher density on rough surfaces. Crack density can be further increased via sulfuric acid treatment with an optimum duration of approximately 3 h. Prolonged treatment would result in weak adhesion between the PEDOT:PSS film and the PDMS substrate, which in turn reduces the microcrack density but increases the crack length. By optimizing the three design parameters we have designed a high performance PEDOT:PSS-PDMS sensor that provides a combined high temperature sensitivity of 0.042 degrees C-1 with an excellent linearity of 0.998 (from 30 to 55 degrees C), better than the highest temperature sensitivity of PEDOT:PSS based sensors reported in the literature. With a good optical transparency, high temperature sensitivity, excellent linearity, and high flexibility, this microcrack-based sensor is a very promising wearable temperature-sensing solution.</t>
  </si>
  <si>
    <t>10.1021/acsami.0c07649</t>
  </si>
  <si>
    <t>Fady 2015</t>
  </si>
  <si>
    <t>Ossola, A; Hoeppner, MJ; Burley, HM; Gallagher, RV; Beaumont, LJ; Leishman, MR</t>
  </si>
  <si>
    <t>The Global Urban Tree Inventory: A database of the diverse tree flora that inhabits the world's cities</t>
  </si>
  <si>
    <t>Motivation The Global Urban Tree Inventory (GUTI) is a compilation of datasets on tree species found in cities and towns throughout the world. GUTI data can be used to address a diverse range of theoretical and applied investigations related to species' biogeography and distribution, ecological and physiological tolerance to climatic, biophysical and environmental parameters, as well as plant conservation and invasion. Main types of variables contained GUTI contains current taxonomic data for 4,734 tree species planted in urban areas, their conservation status [International Union for Conservation of Nature's (IUCN's) Red List of Threatened Species] and invasion potential (Global Register of Introduced and Invasive Species). Spatial location and grain Four hundred and seventy-three urban areas in seventy-three countries across five continents. The urban areas spanned 21 of 29 Koppen-Geiger climatic zones, and all 19 Food and Agriculture Organization of the United Nations global ecofloristic zones. Time period and grain GUTI is based on the most recent collections of urban tree inventories and species lists compiled by local authorities or reported in the scientific literature. Most data have been collected or updated since 2010. Major taxa and level of measurement Four thousand seven hundred and thirty-four tree species (c. 8% of the global known arboreal flora). One-tenth of these tree species face conservation risk in the wild, whereas 327 species are known to have invasion potential. Software format .xls file.</t>
  </si>
  <si>
    <t>10.1111/geb.13169</t>
  </si>
  <si>
    <t>Wozniak, MC; Bonan, GB; Keppel-Aleks, G; Steiner, AL</t>
  </si>
  <si>
    <t>Influence of Vertical Heterogeneities in the Canopy Microenvironment on Interannual Variability of Carbon Uptake in Temperate Deciduous Forests</t>
  </si>
  <si>
    <t>Vegetation structure and function are key design choices in terrestrial models that affect the relationship between carbon uptake and environmental drivers. Here, we investigate how representing canopy vertical structure in a terrestrial biosphere model-that is, micrometeorological, leaf area, and leaf water profiles-influences carbon uptake at five U.S. temperate deciduous forest sites in July. Specifically, we test whether the interannual variability (IAV) of gross primary productivity (GPP) responds differently to four abiotic environmental drivers-air temperature, relative humidity, incoming shortwave radiation, and soil moisture-using either a Community Land Model multilayer canopy model (CLM-ml) or a big-leaf model (CLM4.5/CLM5). We conclude that vertical leaf area and microclimatic profiles (temperature, humidity, and wind) do not impact GPP IAV compared to a single-layer model when plant hydraulics is excluded. However, with a mechanistic representation of plant hydraulics there is vertically varying water stress in CLM-ml, and the sensitivity of carbon uptake to particular climate variables changes with height, resulting in dampened canopy-scale GPP IAV relative to CLM4.5. Dampening is due to both a reduced dependence on soil moisture and opposing climatic forcing on different leaf layers. Such dampening is not evident in the single-layer representation of plant hydraulic water stress implemented in the recently released CLM5. Overall, both model representations of the canopy fail to accurately simulate observed GPP IAV and this may be related by their inability to capture the upper range of observed hourly GPP and diffuse light-GPP relationships that cannot be resolved by canopy structure alone. Key Points Explicitly simulated leaf area and microclimatic profiles do not affect gross primary productivity (GPP) interannual variability compared to a big-leaf simplification Multilayer plant hydraulics lead to vertically varying water stress, altering leaf-layer responses to interannual climate variations All model simulations underestimate hourly GPP compared to FLUXNET estimates, adversely impacting simulated GPP interannual variability</t>
  </si>
  <si>
    <t>10.1029/2020JG005658</t>
  </si>
  <si>
    <t>Sharifian, S; Kamrani, E; Saeedi, H</t>
  </si>
  <si>
    <t>Global biodiversity and biogeography of mangrove crabs: Temperature, the key driver of latitudinal gradients of species richness</t>
  </si>
  <si>
    <t>Mangroves are ideal habitat for a variety of marine species especially brachyuran crabs as the dominant macrofauna. However, the global distribution, endemicity, and latitudinal gradients of species richness in mangrove crabs remains poorly understood. Here, we assessed whether species richness of mangrove crabs decreases towards the higher latitudes and tested the importance of environmental factors such as Sea Surface Temperature (SST) in creating the latitudinal gradients in species richness of mangrove crabs. A total of 8262 distribution records of 481 species belonging to six families of mangrove crabs including Camptandriidae, Dotillidae, Macrophthalmidae, Ocypodidae, Sesarmidae, and Oziidae were extracted from open-access databases or collected by the authors, quality controlled, cleaned, and analyzed. Species richness was plotted against 5 degrees latitudinal bands in relation to environmental factors. The R software and ArcGIS 10.6.1 were used to analyze the species latitudinal range and richness as well as to map the distribution of mangrove forest, endemic species, species geographical distribution records, and biogeographic regions. The Indo-West Pacific showed the highest species richness of mangrove crabs where more than 65% of species were found in the Indian Ocean and along the western Pacific Ocean. Our results showed that there are 11 significantly different biogeographic regions of mangrove crabs. The highest endemicity rate was observed in the NW Pacific Ocean (29%). Latitudinal patterns of species richness in Macrophthalmidae, Ocypodidae, and Sesarmidae showed an increasing trend from the poles toward the intermediate latitudes including one dip near the equator. However, latitudinal gradients in Camptandriidae, Dotillidae, and Oziidae were unimodal increasing from the higher latitudes towards the equator. Species richness per 5 degrees latitudinal bands significantly increased following mean SST mean (degrees C), calcite, euphotic depth (m), and mangrove area (km(2)) across all latitudes, and tide average within each hemisphere. Species richness significantly decreased with dissolved O-2 (ml l(-1)) and nitrate (mu mol l(-1)) over all latitudes and in the southern hemisphere. The climax of global latitudinal species richness for some mangrove was observed along latitudes 20 degrees N and 15 degrees-25 degrees S, not at the equator. This can suggest that temperature is probably the key driver of latitudinal gradients of mangrove crabs' species richness. Species richness and mangrove area were also highly correlated.</t>
  </si>
  <si>
    <t>10.1016/j.jtherbio.2020.102692</t>
  </si>
  <si>
    <t>Ivanusic, A; Wood, LJ; Lewis, K</t>
  </si>
  <si>
    <t>Structural Carbon Allocation and Wood Growth Reflect Climate Variation in Stands of Hybrid White Spruce in Central Interior British Columbia, Canada</t>
  </si>
  <si>
    <t>Research Highlights:This research presents a novel approach for comparing structural carbon allocation to tree growth and to climate in a dendrochronological analysis. Increasing temperatures reduced the carbon proportion of wood in some cases.Background and Objectives: Our goal was to estimate the structural carbon content of wood within hybrid white spruce (Picea glauca(Moench) xengelmannii(Parry) grown in British Columbia, Canada, and compare the percent carbon content to wood properties and climate conditions of the region. Specific objectives included: (i) the determination of average incremental percent carbon, ring widths (RW), earlywood (EW) and latewood (LW) widths, cell wall thickness, and density over time; (ii) the determination of differences between percent carbon in individual forest stands and between regions; and (iii) the evaluation of the relationships between percent carbon and climate variation over time.Methods:Trees were sampled from twelve sites in northern British Columbia. Wood cores were analyzed with standard dendrochronology techniques and SilviScan analysis. Percent structural carbon was determined using acetone extraction and elemental analysis for 5 year increments. Individual chronologies of wood properties and percent carbon, and chronologies grouped by region were compared by difference of means. Temperature and precipitation values from the regions were compared to the carbon chronologies using correlation, regression, and visual interpretation.Results:Significant differences were found between the percent structural carbon of wood in individual natural and planted stands; none in regional aggregates. Some significant relationships were found between percent carbon, RW, EW, LW, and the cell wall thickness and density values. Percent carbon accumulation in planted stands and natural stands was found in some cases to correlate with increasing temperatures. Natural stand percent carbon values truncated to the last 30 years of growth was shown as more sensitive to climate variation compared to the entire time series.Conclusions: Differences between the stands in terms of structural carbon proportion vary by site-specific climate characteristics in areas of central interior British Columbia. Wood properties can be good indicators of variation in sequestered carbon in some stands. Carbon accumulation was reduced with increasing temperatures; however, warmer late-season conditions appear to enhance growth and carbon accumulation.</t>
  </si>
  <si>
    <t>10.3390/f11080879</t>
  </si>
  <si>
    <t>Yu, M; Gao, Q</t>
  </si>
  <si>
    <t>Increasing Summer Rainfall and Asymmetrical Diurnal and Seasonal Warming Enhanced Vegetation Greenness in Temperate Deciduous Forests and Grasslands of Northern China</t>
  </si>
  <si>
    <t>Temperate forests and grasslands carry key ecosystem functions and provide essential services. Remote-sensing derived greenness has been widely used to assess the response of ecosystem function to climate and land-cover changes. Although reforestation and grassland restoration have been proposed to enhance the regional greenness in Northern China, the independent contribution of climate without the interference of land-cover change at meso and large scales has rarely been explored. To separate the impacts of climate change on vegetation greenness from those of land-cover/use change, we identified large patches of forests and grasslands in Northern China without land-cover/use changes in 2001-2015 and derived their greenness using MODIS enhanced vegetation index (EVI). We found that most deciduous-broadleaved forest patches showed greening, and the significant slope of the annual mean and maximum EVI are 3.97 +/- 0.062 x 10(-3)and 4.8 +/- 0.116 x 10(-3)yr(-1), respectively. On the contrary, grassland patches showed great spatial heterogeneity and only those in the east showed greening. The partial correlation analysis between EVI and climate showed that the greening of grassland patches is primarily supported by the increased growing-season precipitation with mean significant coefficient of 0.72 +/- 0.01. While wet-year (0.57 +/- 0.01) and nongrowing-season precipitation (0.68 +/- 0.01) significantly benefit greening of deciduous-broadleaved forests, the altered temperature seasonality modulates their greening spatial-heterogeneously. The increased growing-season minimum temperature might lengthen the growing season and contribute to the greening for the temperature-limited north as shown by positive partial correlation coefficient of 0.66 +/- 0.01, but might elevate respiration and reduce greening of the forests in the south as shown by negative coefficient of -0.70 +/- 0.01. Daytime warming in growing season is found to favor the drought-tolerant oak dominated forest in the south due to enhanced photosynthesis, but may not favor the forests dominated by less-drought-tolerant birch in the north due to potential water stress. Therefore, grassland greening was essentially promoted by the growing-season precipitation, however, in addition to being driven by precipitation, greening of deciduous forests was regulated spatial-heterogeneously by asymmetrical diurnal and seasonal warming which could be attributed to species composition.</t>
  </si>
  <si>
    <t>10.3390/rs12162569</t>
  </si>
  <si>
    <t>The analysis shows that there are viable alternative species for Scotland that could be planted in the 2020s, and could achieve similar timber yields to those of Sitka spruce but at a lower risk of drought impacts such as mortality - particularly in central and eastern areas of Scotland. Conversely, some of the most drought tolerant species are unlikely to provide commercially viable volume returns to those of Sitka spruce in that period although their planting could assist with strategies to reduce pest and disease risk and enhance biodiversity through species diversification</t>
  </si>
  <si>
    <t xml:space="preserve">Effect of climate change on trees </t>
  </si>
  <si>
    <t>Moula, I; Boussadia, O; Koubouris, G; Ben Hassine, M; Boussetta, W; Van Labeke, MC; Braham, M</t>
  </si>
  <si>
    <t>Ecophysiological and biochemical aspects of olive tree (Olea europaea L.) in response to salt stress and gibberellic acid-induced alleviation</t>
  </si>
  <si>
    <t>Soil salinization is considered as one of the most important risks for agricultural soils. The objective of this experiment was to study the ecophysiological and the biochemical behaviour of two cultivars of Olea europaea L., 'Chemlali' and 'Koroneiki' under two salinity levels (100 and 200mM NaCl) and the potential alleviation induced by gibberellic acid (GA3) foliar sprays. Salinity treatments significantly decreased photosynthetic assimilation rate and stomatal conductance compared to the control for both cultivars, but 'Chemlali' showed a higher resistance to increasing NaCl salinity compared to 'Koroneiki'. Leaf chlorophyll index also reduced gradually with increasing salinity concentration compared to the control. At the end of the experiment, a decrease in growth and dry matter accumulation was observed. Under high salinity stress, a significant decrease in root DW was recorded by 37% and 59% for 'Chemlali' and 'Koroneiki', respectively. High salinity stress decreased also shoot DW up to 51% for 'Chemlali'. However, mannitol concentration increased under increasing salinity levels compared to control for 'Chemlali' cultivars. Interestingly, foliar application of GA3 alleviated the negative effects of salinity on ecophysiological parameters especially for 'Koroneiki'. Indeed, GA3 improved photosynthetic assimilation up to 14% for 'Chemlali' and 36% for 'Koroneiki' compared to high salinity treatment. Both cultivars showed an increase in leaf chlorophyll index after applying GA3. Under high salinity combined with GA3, growth and dry weight were increased compared to salt stressed plants without GA3. The obtained results report that 'Chemlali' cultivar is more tolerant to salinity than 'Koroneiki' and suggest that GA3 plays an important role to reduce negative effects of NaCl salinity. (C) 2020 Published by Elsevier B.V. on behalf of SAAB.</t>
  </si>
  <si>
    <t>10.1016/j.sajb.2020.04.022</t>
  </si>
  <si>
    <t>Scotland that could be planted in the 2020s, and could achieve similar</t>
  </si>
  <si>
    <t>Yu, SX; Fan, XH; Gadagkar, SR; Albright, TP; Li, J; Xue, TT; Xu, H; Huang, Y; Shao, XL; Ding, W; Zhou, MH; Hu, CS; Li, ZY</t>
  </si>
  <si>
    <t>Global ore trade is an important gateway for non-native species: A case study of alien plants in Chinese ports</t>
  </si>
  <si>
    <t>Aim Biological invasion has become one of the most important environmental concerns in many countries, with considerable time, money and effort being spent in the prevention and eradication of invasive species. Since mineral ores tend to harbour seeds from the local plants, our aim was to study the non-native plants collected in Chinese ports to understand the influence of global ore trade on biological invasion. Location China. Methods We surveyed 75 ore heaps across six types of ore in 22 Chinese port cities from 2010 to 2016 and collected 737 voucher specimens of non-native plants, out of which 709 specimens were traced to the country of origin. Using the software Maxent, we evaluated the risk of invasion from these non-native plants based on the global ore trade flow, traced their route and predicted the regions in China most vulnerable to invasion by these plants. Results Of the 407 non-native plant species identified, most were from India, followed by Malaysia, Swaziland, Mexico, and Iran. Taxonomically, there were representations from 49 families, notably Fabaceae, Poaceae, Asteraceae and Solanaceae. The non-native plant species were represented by varying number of species, from a single specimen to 179. Analysis of the invasion risk indicated that the entire coast of China was at high risk. Furthermore, two major potential introduction pathways were also identified, namely the Yangtze drainage basin and the land from the Gulf of Tonkin to Sichuan Basin. Main conclusion An important pathway for the invasion of non-native plants is the inadvertent transportation of seeds through global ore trade networks. Based on this study, we suggest greater monitoring and cooperation in the international ore trade for better management, and creating public awareness of the dangers of non-native species to help minimize the risk of transporting non-native plants by the global ore trade network.</t>
  </si>
  <si>
    <t>10.1111/ddi.13135</t>
  </si>
  <si>
    <t>timber yields to those of Sitka spruce but at a lower risk of drought</t>
  </si>
  <si>
    <t>impacts such as mortality - particularly in central and eastern areas of</t>
  </si>
  <si>
    <t>Scotland. Conversely, some of the most drought tolerant species are</t>
  </si>
  <si>
    <t>unlikely to provide commercially viable volume returns to those of</t>
  </si>
  <si>
    <t>Sitka spruce in that period although their planting could assist with</t>
  </si>
  <si>
    <t>Fagan, ME</t>
  </si>
  <si>
    <t>A lesson unlearned? Underestimating tree cover in dryland biases global restoration maps</t>
  </si>
  <si>
    <t>Two recent global maps of tree restoration potential have identified vast regions where tree cover could be increased, ranging from 0.9 to 2.3 billion hectares. Both maps, however, emphasized dryland regions, with arid biomes making up 36%-42% of potential restoration area. Dryland biomes have repeatedly been recognized as inappropriate regions for expanding tree cover due to the risks of biodiversity loss, water overconsumption, and fire, so maps that highlight these regions for restoration must sustain careful scrutiny. Here, I show that both recent attempts to map restoration potential in arid regions have been hindered by underlying errors in the global tree cover maps they used. Systematic underestimates of existing sparse tree cover led directly to large overestimates of the potential for tree recovery in drylands. The Atlas of Forest Landscape Restoration Opportunities (Laestadius et al.,Unasylva, 2011,62, 47) overestimated tree restoration potential across a third of arid biomes by between 7% and 20% (55-166 million hectares [Mha]). Similarly, Bastin, Finegold, Garcia, Mollicone, et al. (Science, 2019, 365, 76) overestimated tree restoration potential across all arid biomes by 33%-45% (316-440 Mha). These inaccuracies limit the utility of this research for policy decisions in drylands and overstate the potential for tree planting to address climate change. Given this long-standing but underappreciated challenge in mapping global tree cover, I propose various ways forward that keep this lesson in mind. To better monitor and restore tree cover, I call for re-interpretation and correction of existing global maps, and for a new focus on quantifying sparse tree cover in drylands and other systems.</t>
  </si>
  <si>
    <t>10.1111/gcb.15187</t>
  </si>
  <si>
    <t>strategies to reduce pest and disease risk and enhance biodiversity</t>
  </si>
  <si>
    <t>through species diversification</t>
  </si>
  <si>
    <t>Northern red oak is a fast-growing, ornamental and tall forest
species, able to adapt to poorer ecological/site conditions, which
are less favourable for native oaks.   The adaptation potential of northern red oak to predicted climate change, especially drought, seems to be higher than for European native oaks, the importance of the species is expected to increase in the future.</t>
  </si>
  <si>
    <t xml:space="preserve">Planting this more tolerant species would reduce CCRA3 </t>
  </si>
  <si>
    <t>of northern red oak to predicted climate change, especially drought, seems to be higher than for European</t>
  </si>
  <si>
    <t>Le Duff, M; Dumas, P; Allenbach, M; Cohen, O</t>
  </si>
  <si>
    <t>An orientation for coastal disaster risks management and prevention policy in a global warming context: Case study in Ouvea (New Caledonia)</t>
  </si>
  <si>
    <t>The impact of global warming on coastal areas, in terms of erosion, flooding and environmental change is a source of concerns for many peoples in the Pacific region. In New Caledonia, Ouvea atoll is one of the most vulnerable areas to sea level rise. The population strongly oriented towards his lagoon, is concerned about shoreline erosion and wants to build a climate change adaptation strategy. This paper presents a research-action device aimed to renforce people's resilience in the proper regulatory environment to customary Kanak lands. The creation of a coastline participatory monitoring as data acquisition instrument, and sharing inhabitants and experts knowledges, is the heart of the approach. The dissemination of information to the population is one of the aims.</t>
  </si>
  <si>
    <t>MARINE POLICY</t>
  </si>
  <si>
    <t>10.1016/j.marpol.2018.12.012</t>
  </si>
  <si>
    <t>native oaks, the importance of the species is expected to increase in the future.</t>
  </si>
  <si>
    <t>Litavsky, J; Majzlan, O; Stasiov, S; Svitok, M; Aarnovican, H; Fedor, P</t>
  </si>
  <si>
    <t>Soil-dwelling communities of weevils (Coleoptera, Curculionoidea: Brentidae, Curculionidae) in Central European floodplain forests: a comparative interaction with environmental parameters</t>
  </si>
  <si>
    <t>Floodplain forests represent the habitats sensitive to environmental and ecological changes. Assessing their impact on dynamics of weevil communities requires a detailed understanding of the environmental demands of each species. Therefore, we studied the epigean communities of weevils in eight similar habitats of floodplain forests during 2015-2016. The study material of Curculionoidea was obtained by pitfall trapping. We focused on a comparison of the occurrence of weevils in floodplain forests and their ecotones alongside three rivers, the Danube in Slovakia and the Tisa and Begej in Serbia. We investigated the dependence of weevil's occurrence on plant diversity of vegetation layers, cover of vegetation layers, area and circumference of forest stands, age of forest stands, distance to the forest edge, thickness of litter layer, physical-chemical properties of soil and litter (conductivity, pH, N, P, C, H) and anthropogenic impact. Total epigeic activity of weevils showed a significant continual proportion with number of plant species in shrub vegetation layer and inverse proportion with relative content of H in soil and circuit of fragment in which we located the traps. Species richness was significantly positively related to the number of plant species in herb and negatively to stand canopy of tree vegetation layers, the area, circuit and age of forest fragment, depth of litter layer, and also to relative content of N and H in soil. Shannon diversity showed a significant continual proportion with the circuit of the fragment. Evenness was positively linked to the fragment area and circumference.</t>
  </si>
  <si>
    <t>BIOLOGIA</t>
  </si>
  <si>
    <t>10.2478/s11756-020-00539-2</t>
  </si>
  <si>
    <t>Pearse, IS; LaMontagne, JM; Lordon, M; Hipp, AL; Koenig, WD</t>
  </si>
  <si>
    <t>Biogeography and phylogeny of masting: do global patterns fit functional hypotheses?</t>
  </si>
  <si>
    <t>Interannual variability of seed crops (CVp) has profound consequences for plant populations and food webs, where high CVp is termed 'masting'. Here we ask: is global variation in CVp better predicted by plant or habitat differences consistent with adaptive economies of scale, in which flower and seed benefits increase disproportionately during mast years; or by passive mechanisms, in which seed production responds to variation in resource availability associated with climate variability? To address this question, we compiled a dataset for phylogenetic comparative analysis of long-term fruit/seed production for plants comprising 920 time series spanning 311 plant species. Factors associated with both adaptive benefits of CVp (wind pollination and seed dispersal) and climatic variability (variability of summer precipitation) were among the best predictors of global variation in CVp. We observed a hump-shaped relationship between CVp and latitude and intermediate phylogenetic and geographic signals in CVp. CVp is patterned nonrandomly across the globe and over the plant tree of life, where high CVp is associated with species benefiting from economies of scale of seed or flower production and with species that experience variable rainfall over summer months when seeds usually mature.</t>
  </si>
  <si>
    <t>10.1111/nph.16617</t>
  </si>
  <si>
    <t>Donis, J; Saleniece, R; Krisans, O; Dubrovskis, E; Kitenberga, M; Jansons, A</t>
  </si>
  <si>
    <t>A Financial Assessment of Windstorm Risks for Scots Pine Stands in Hemiboreal Forests</t>
  </si>
  <si>
    <t>Windstorms are a significant disturbance in northern European Scots pine forests. Mechanistic models for assessment of their impact have been developed. The aim of our study was to assess the impact of windstorms on the financial value of Scots pine (Pinus sylvestrisL.) stands. Wind damage probability in stands with certain dimensions (linked to age and site index) and the reduced value retrieved from salvage logging instead of planned harvest in undamaged stands were used for calculation. Equivalent annual annuity with interest rates of 3%, 4%, and 5%, three different commercial thinning regimes, and different planting densities were used to assess the mean influence. Wind damage risk had a notable and significant negative effect on the financial value of Scots pine forest stands. Equivalent annual annuity decreased sharply with stand age, especially in the most productive sites (SI 36). The negative financial impact could be reduced by selection of a lower initial planting density (1000-2000 trees ha(-1)instead of 3000) and by reducing the rotation period, for example, by using target diameter as the criteria for the time of final harvest.</t>
  </si>
  <si>
    <t>10.3390/f11050566</t>
  </si>
  <si>
    <t>Gabriel, R; Abdelkader, NB; Acosta, T; Gilis-Januszewska, A; Gomez-Huelgas, R; Makrilakis, K; Kamenov, Z; Paulweber, B; Satman, I; Djordjevic, P; Alkandari, A; Mitrakou, A; Lalic, N; Colagiuri, S; Lindstrom, J; Egido, J; Natali, A; Pastor, JC; Teuschl, Y; Lind, M; Silva, L; Lopez-Ridaura, R; Tuomilehto, J</t>
  </si>
  <si>
    <t>Early prevention of diabetes microvascular complications in people with hyperglycaemia in Europe. ePREDICE randomized trial. Study protocol, recruitment and selected baseline data</t>
  </si>
  <si>
    <t>Objectives To assess the effects of early management of hyperglycaemia with antidiabetic drugs plus lifestyle intervention compared with lifestyle alone, on microvascular function in adults with pre-diabetes. Methods Trial design: International, multicenter, randomised, partially double-blind, placebo-controlled, clinical trial. Participants Males and females aged 45-74 years with IFG, IGT or IFG+IGT, recruited from primary care centres in Australia, Austria, Bulgaria, Greece, Kuwait, Poland, Serbia, Spain and Turkey. Intervention Participants were randomized to placebo; metformin 1.700 mg/day; linagliptin 5 mg/day or fixed-dose combination of linagliptin/metformin. All patients were enrolled in a lifestyle intervention program (diet and physical activity). Drug intervention will last 2 years. Primary Outcome: composite end-point of diabetic retinopathy estimated by the Early Treatment Diabetic Retinopathy Study Score, urinary albumin to creatinine ratio, and skin conductance in feet estimated by the sudomotor index. Secondary outcomes in a subsample include insulin sensitivity, beta-cell function, biomarkers of inflammation and fatty liver disease, quality of life, cognitive function, depressive symptoms and endothelial function. Results One thousand three hundred ninety one individuals with hyperglycaemia were assessed for eligibility, 424 excluded after screening, 967 allocated to placebo, metformin, linagliptin or to fixed-dose combination of metformin + linagliptin. A total of 809 people (91.1%) accepted and initiated the assigned treatment. Study sample after randomization was well balanced among the four groups. No statistical differences for the main risk factors analysed were observed between those accepting or rejecting treatment initiation. At baseline prevalence of diabetic retinopathy was 4.2%, severe neuropathy 5.3% and nephropathy 5.7%. Conclusions ePREDICE is the first -randomized clinical trial with the aim to assess effects of different interventions (lifestyle and pharmacological) on microvascular function in people with prediabetes. The trial will provide novel data on lifestyle modification combined with glucose lowering drugs for the prevention of early microvascular complications and diabetes.</t>
  </si>
  <si>
    <t>10.1371/journal.pone.0231196</t>
  </si>
  <si>
    <t>Bhat, AH; Chaubey, AK; Askary, TH</t>
  </si>
  <si>
    <t>Global distribution of entomopathogenic nematodes, Steinernema and Heterorhabditis</t>
  </si>
  <si>
    <t>Entomopathogenic nematodes (EPNs) in the families' Steinernematidae and Heterorhabditidae are obligate insect parasites. Their easy multiplication, broad host range, compatibility with chemical pesticides, and ease in application has grabbed interest among research practitioners to work on these beneficial microorganisms. Till date, around 100 valid species of Steinernema and 21 species of Heterorhabditis have been identified from different countries of the world. Extensive surveys have been conducted across the globe to isolate locally adapted EPN species and exploit them to suppress soil-dwelling and foliar insect pests in agricultural fields. Most of the new species have been described from Asia, whereas research in some Asian countries are still at infancy. Some new species have been recorded from Australia but very few surveys have been conducted in New Zealand. Likewise, less information about these tiny creatures is from Central America; however, in North America many new species have been described, some of which have been commercialized for insect pest control, whereas in South America, several native nematode species have been described and exploited as biological control agents. European countries have also been explored for EPN diversity and new species have been reported, exploited under field condition, and commercialized. Many new species and other previously described species have been reported from Africa. Despite frequent surveys in different continents of the world, number of sites touched are low and, therefore, further surveys are still needed to explore untouched geographic areas and climatic conditions, both in plantations and indigenous forests with an aim to identify and exploit additional EPN species.</t>
  </si>
  <si>
    <t>EGYPTIAN JOURNAL OF BIOLOGICAL PEST CONTROL</t>
  </si>
  <si>
    <t>10.1186/s41938-020-0212-y</t>
  </si>
  <si>
    <t>Kauffman, JB; Adame, MF; Arifanti, VB; Schile-Beers, LM; Bernardino, AF; Bhomia, RK; Donato, DC; Feller, IC; Ferreira, TO; Garcia, MDJ; MacKenzie, RA; Megonigal, JP; Murdiyarso, D; Simpson, L; Trejo, HH</t>
  </si>
  <si>
    <t>Total ecosystem carbon stocks of mangroves across broad global environmental and physical gradients</t>
  </si>
  <si>
    <t>Mangroves sequester large quantities of carbon (C) that become significant sources of greenhouse gases when disturbed through land-use change. Thus, they are of great value to incorporate into climate change adaptation and mitigation strategies. In response, a global network of mangrove plots was established to provide policy-relevant ecological data relating to interactions of mangrove C stocks with climatic, tidal, plant community, and geomorphic factors. Mangroves from 190 sites were sampled across five continents encompassing large biological, physical, and climatic gradients using consistent methodologies for the quantification of total ecosystem C stocks (TECS). Carbon stock data were collected along with vegetation, physical, and climatic data to explore potential predictive relationships. There was a 28-fold range in TECS (79-2,208 Mg C/ha) with a mean of 856 +/- 32 Mg C/ha. Belowground C comprised an average 85% of the TECS. Mean soil depth was 216 cm, ranging from 22 to &gt;300 cm, with 68 sites (35%) exceeding a depth of 300 cm. TECS were weakly correlated with metrics of forest structure, suggesting that aboveground forest structure alone cannot accurately predict TECS. Similarly, precipitation was not a strong predictor of TECS. Reasonable estimates of TECS were derived via multiple regression analysis using precipitation, soil depth, tree mass, and latitude (R-2 = 0.54) as variables. Soil carbon to a 1 m depth averaged 44% of the TECS. Limiting analyses of soil C stocks to the top 1 m of soils result in large underestimates of TECS as well as in the greenhouse gas emissions that would arise from their conversion to other land uses. The current IPCC Tier 1 default TECS value for mangroves is 511 Mg C/ha, which is only 60% of our calculated global mean. This study improves current assessments of mangrove C stocks providing a foundation necessary for C valuation related to climate change mitigation. We estimate mangroves globally store about 11.7 Pg C: an aboveground carbon stock of 1.6 Pg C and a belowground carbon stock of 10.2 Pg C). The differences in the estimates of total ecosystem carbon stocks based on climate, salinity, forest structure, geomorphology, or geopolitical boundaries are not as much of an influence as the choice of soil depth included in the estimate. Choosing to limit soils to a 1 m depth resulted in estimates of 1 m depth resulted in global carbon stock estimates that exceeded 11.2 Pg C.</t>
  </si>
  <si>
    <t>ECOLOGICAL MONOGRAPHS</t>
  </si>
  <si>
    <t>10.1002/ecm.1405</t>
  </si>
  <si>
    <t>Torre, I; Bastardas-Llabot, J; Arrizabalaga, A; Diaz, M</t>
  </si>
  <si>
    <t>Population dynamics of small endotherms under global change: Greater white-toothed shrews Crocidura russula in Mediterranean habitats</t>
  </si>
  <si>
    <t>Small endotherms would be especially exposed to main global change drivers (habitat and climate changes) but would also be able to withstand them by adjusting population dynamics locally to changing climate- and habitat-driven food and predation conditions. We analyse the relative importance of changes in climate (mean and variability, including relevant time-lags) and habitat conditions on the abundance, age structure and growth rate of Mediterranean populations of a small endotherm, the greater white-toothed shrew Crocidura russula, along a 10-year period (2008-2017). Habitat type and season were the key factors shaping shrew population dynamics, which showed consistent peak numbers in open habitats in autumn, after the spring-summer reproductive period. Significant increases in aridity (increasing temperature and decreasing rainfall) along the study period did not explain variation in shrew numbers, although short-term variations in abundance were negatively related to relative air humidity and temperature over three last months prior to the surveys. Overall, ongoing climate change have not yet affected shrew population dynamics in its core areas of the Mediterranean region, in spite of expectations based on climate change rate in this region and small endotherm sensitivity to these changes. Reliance on open habitats with lower predation pressure would explain the resilience of shrew populations to climate change. However, current trends of land use change (land abandonment and afforestation) threaten Mediterranean open habitats, so that resilience would not last for long if these trends are not counteracted. (C) 2019 Elsevier B.V. All rights reserved.</t>
  </si>
  <si>
    <t>10.1016/j.scitotenv.2019.135799</t>
  </si>
  <si>
    <t>Herrando-Moraira, S; Vitales, D; Nualart, N; Gomez-Bellver, C; Ibanez, N; Masso, S; Cachon-Ferrero, P; Gonzalez-Gutierrez, PA; Guillot, D; Herrera, I; Shaw, D; Stinca, A; Wang, ZQ; Lopez-Pujol, J</t>
  </si>
  <si>
    <t>Global distribution patterns and niche modelling of the invasive Kalanchoe x houghtonii (Crassulaceae)</t>
  </si>
  <si>
    <t>Invasive alien species are currently considered one of the main threats to global biodiversity. One of the most rapidly expanding invasive plants in recent times is Kalanchoe x houghtonii (Crassulaceae), an artificial hybrid created in the 1930s in the United States by experimental crossings between K. daigremontiana and K. tubiflora, two species endemic to Madagascar. Thanks to its large colonizing capacity (mainly derived from the production of asexual plantlets), K. x houghtonii soon escaped from cultivation and quickly spread in many parts of the world. However, its actual range is not well known due to the lack of a formal description until recent times (2006) and its strong morphological resemblance with one of its parentals (K. daigremontiana). The present study was aimed, in the first instance, to delimit the present distribution area of K. x houghtonii at the global scale by gathering and validating all its occurrences and to track its colonization history. Currently, K. x houghtonii can be found on all continents except Antarctica, although it did not reach a global distribution until the 2000s. Its potential distribution, estimated with MaxEnt modelling software, is mainly centered in subtropical regions, from 20 degrees to 40 degrees of both northern and southern latitudes, mostly in areas with a high anthropogenic activity. Unexpectedly, concomitant to a poleward migration, future niche models suggest a considerable reduction of its range by up to one-third compared to the present, which might be related with the Crassulaceaean Acid Metabolism (CAM) of K. x houghtonii. Further research may shed light as to whether a decrease in potential habitats constitutes a general pattern for Crassulaceae and CAM plants.</t>
  </si>
  <si>
    <t>10.1038/s41598-020-60079-2</t>
  </si>
  <si>
    <t>Ben Rouina, Y; Zouari, M; Zouari, N; Ben Rouina, B; Bouaziz, M</t>
  </si>
  <si>
    <t>Olive tree (Olea europaea L. cv. Zelmati) grown in hot desert climate: Physio-biochemical responses and olive oil quality</t>
  </si>
  <si>
    <t>Several studies have highlighted the particular vulnerability of the Mediterranean region regarding climate change. In Tunisia, predictions indicate a temperature increase of 2.7 degrees C on the horizon of 2050, which may contribute to the degradation of agro-ecosystems and particularly the olive sector. The question that arise: how will the Zelmati olive tree behaves in the case of global warming as it is predicted for the south of the country? Therefore, olive trees (Olea europaea L. cv. Zelmati) were cultivated in Kebili-Rjim Maatoug region, which is a desert oasis in southwestern Tunisia characterized by a hot desert climate. The physio-biochemical responses of olive trees as well as olive oil quality characteristics were determined in comparison to those of plants cultivated in the classic region of Sfax-Taoues characterized by an arid climate. Kebili-Rjim Maatoug region exhibited high temperature and insolation, low air humidity and rainfall than Sfax-Taoues region during the different phenological stages of the olive trees. The hot desert climate resulted in a decrease of chlorophyll content, associated with an increase of malondialdehyde, soluble proteins, proline and soluble sugars contents in leaf tissues. Furthermore, polyphenols and carotenoids contents significantly increased (p &lt; 0.05) in olive oil from olive trees grown in Kebili-Rjim Maatoug region. Nevertheless, the oleic acid content decreased below 50%, the palmitic acid exceeded 20% and the linolenic acid exceeded 1%, which was not in accordance with the commercial standards of olive oils.</t>
  </si>
  <si>
    <t>SCIENTIA HORTICULTURAE</t>
  </si>
  <si>
    <t>10.1016/j.scienta.2019.108915</t>
  </si>
  <si>
    <t>Lu, YY; Zhao, Q; Cheng, LF; Zhao, L; Zhang, HF; Wei, JF</t>
  </si>
  <si>
    <t>The Potential Global Distribution of the White Peach Scale Pseudaulacaspis pentagona (Targioni Tozzetti) under Climate Change</t>
  </si>
  <si>
    <t>The white peach scale Pseudaulacaspis pentagona (Hemiptera: Diaspididae) is a pest that causes significant damage to more than 221 genera of host plants in more than 112 countries. P. pentagona primarily feeds on mulberry, peach, and tea, and this leads to the loosening of the epidermis of trees, which damages nutrient and water transportation in the branches, leading to branch death. P. pentagona is native to China and Japan, and has become an invasive species all over the world. However, the potential distribution of P. pentagona remains unclear. In this study, a potential distribution map of P. pentagona was developed using current and future climate information using MaxEnt. The model indicates that Asia, Europe, South America and North America are a highly suitable habitat range for this species. The MaxEnt models for the potential distribution of P. pentagona for the 2050s and 2070s suggest that in the case of no significant increase or even decrease in the highly suitable area, the suitable area increased significantly on any future climatic scenarios. The predicted area gain in the suitable habitat is 2.82 x 10(7) km(2), including more of Asia, such as China, Japan, and Mongolia, and also including India, Vietnam, Romania, Ukraine, Poland, Hungary, Austria, The Czech Republic, Italy, and Germany in Europe, which shows an increase of 24.5% over the current habitat on RCP8.5 emission scenarios for the 2070s. With the warming of the climate, significant expansions are predicted in the suitable area, especially in Europe and East Asia. Under RCP8.5 for the 2050s, the model-predicted that the area of suitable habitat in China and the Korean Peninsula gains an increase of 18.8% over the current suitable habitat area. Under other climate scenarios, RCP8.5-2070s, the suitable areas were the largest, compared to projection for the current climate scenario (ca. 24.1% increase) which increased to 7.89 x 10(6) km(2). In Europe, under RCP8.5 for the 2070s, the highly suitable areas were the largest, compared to the projection for the current climate scenario (ca. 46.2% increase), which increased to 8.64 x 10(5) km(2), the area of suitable habitat suitability increased to 4.99 x 10(6) km(2) (29.2% increase of the current condition). Potential increases or decreases in distribution ranges were modeled under future climatic scenarios. This study suggests that the most important factor that influenced current distribution of this pest was temperature, and BIO3 (isothermality) was the most important factor that contributed to 48.6% of the potential distribution map. Given the rapid spread of P. pentagona and the serious risk this species poses to local ecosystems, warning modelling and practical strategies to prevent the establishment and expansion of this species should be sought. This distribution map will help governments to identify areas that are suitable for current and future infestations, and to optimize pest management strategies.</t>
  </si>
  <si>
    <t>10.3390/f11020192</t>
  </si>
  <si>
    <t>Sukhbaatar, G; Ganbaatar, B; Jamsran, T; Purevragchaa, B; Nachin, B; Gradel, A</t>
  </si>
  <si>
    <t>Assessment of early survival and growth of planted Scots pine (Pinus sylvestris) seedlings under extreme continental climate conditions of northern Mongolia</t>
  </si>
  <si>
    <t>Environmental factors play vital roles in successful plantation and cultivation of tree seedlings. This study focuses on problems associated with reforestation under extreme continental climatic conditions. The objectives were to assess relative seedling performance (survival and growth) with respect to plantation age, and to analyze the influence of specific climatic factors during the early stages of Scots pine (Pinus sylvestris L.) plantations. The study was carried out in reforested areas of the Tujyin Nars region of northern Mongolia on six Scots pine plantations ranging from 5 to 10 years. In each of the six plantations, five 900 m(2) permanent sample plots were established and survival rates and growth performance measured annually over 7 years. Results show high variation in survival among the plantations (p &lt; 0.001, F = 29.7). Seedling survival in the first year corresponded directly to the number of dry days in May. However, survival rate appeared to stabilize after the second year. The insignificant variation of height categories throughout the observation period indicated low competition among individuals. Two linear mixed-effect models show that height and radial growth were best explained by relative air humidity, which we consider to be a reliable indicator of site-specific water availability. Insufficient amounts and uneven distribution of rainfall pose a major threat during the first year of plantation establishment. Humidity and water availability are decisive factors for a successful seedling plantation. This highlights the impact of drought on forest plantations in northern Mongolia and the importance of developing climate resilient reforestation strategies.</t>
  </si>
  <si>
    <t>10.1007/s11676-019-00935-8</t>
  </si>
  <si>
    <t>Pesendorfer, MB; Bogdziewicz, M; Szymkowiak, J; Borowski, Z; Kantorowicz, W; Espelta, JM; Fernandez-Martinez, M</t>
  </si>
  <si>
    <t>Investigating the relationship between climate, stand age, and temporal trends in masting behavior of European forest trees</t>
  </si>
  <si>
    <t>Masting-temporally variable seed production with high spatial synchrony-is a pervasive strategy in wind-pollinated trees that is hypothesized to be vulnerable to climate change due to its correlation with variability in abiotic conditions. Recent work suggests that aging may also have strong effects on seed production patterns of trees, but this potential confounding factor has not been considered in previous times series analysis of climate change effects. Using a 54 year dataset for seven dominant species in 17 forests across Poland, we used the proportion of seed-producing trees (PST) to contrast the predictions of the climate change and aging hypotheses in Abies alba, Fagus sylvatica, Larix decidua, Picea abies, Pinus sylvestris, Quercus petraea, and Quercus robur. Our results show that in all species, PST increased over time and that this change correlated most strongly with stand age, while the standardized precipitation-evapotranspiration index, a measure of drought, contributed to temporal trends in PST of F. sylvatica and Q. robur. Temporal variability of PST also increased over time in all species except P. sylvestris, while trends in temporal autocorrelation and among-stand synchrony reflect species-specific masting strategies. Our results suggest a pivotal role of plant ontogeny in driving not only the extent but also variability and synchrony of reproduction in temperate forest trees. In a time of increasing forest regrowth in Europe, we therefore call for increased attention to demographic effects such as aging on plant reproductive behavior, particularly in studies examining global change effects using long-term time series data.</t>
  </si>
  <si>
    <t>10.1111/gcb.14945</t>
  </si>
  <si>
    <t>Dobor, L; Hlasny, T; Rammer, W; Zimova, S; Barka, I; Seidl, R</t>
  </si>
  <si>
    <t>Spatial configuration matters when removing windfelled trees to manage bark beetle disturbances in Central European forest landscapes</t>
  </si>
  <si>
    <t>Windfelled Norway spruce (Picea abies) trees play a crucial role in triggering large-scale outbreaks of the European spruce bark beetle Ips typographus. Outbreak management therefore strives to remove windfelled trees to reduce the risk of outbreaks, a measure referred to as sanitation logging (SL). Although this practice has been traditionally applied, its efficiency in preventing outbreaks remains poorly understood. We used the landscape simulation model iLand to investigate the effects of different spatial configurations and intensities of SL of windfelled trees on the subsequent disturbance by bark beetles. We studied differences between SL applied evenly across the landscape, focused on the vicinity of roads (scenario of limited logging resources) and concentrated in a contiguous block (scenario of spatially diversified management objectives). We focused on a 16050 ha forest landscape in Central Europe. The removal of &gt;80% of all windfelled trees is required to substantially reduce bark beetle disturbances. Focusing SL on the vicinity of roads created a fire break effect on bark beetle spread, and was moderately efficient in reducing landscape-scale bark beetle disturbance. Block treatments substantially reduced outbreaks in treated areas. Leaving parts of the landscape untreated (e.g., conservation areas) had no significant amplifying effect on outbreaks in managed areas. Climate change increased bark beetle disturbances and reduced the effect of SL. Our results suggest that past outbreak management methods will not be sufficient to counteract climate-mediated increases in bark beetle disturbance.</t>
  </si>
  <si>
    <t>10.1016/j.jenvman.2019.109792</t>
  </si>
  <si>
    <t>Possible context relevance to other actions?</t>
  </si>
  <si>
    <t xml:space="preserve">Effect of fire on trees so not applicable to action (which is imapct of tree planting). </t>
  </si>
  <si>
    <t>We conclude that fires increase light availability, which in coincidence
with a mast event results in pulses of beech recruitment. The delayed post-fire mortality of beech creates a re-
cruitment window lasting for up to three decades, resulting in a higher-than-expected resilience of beech to in-
dividual fire disturbance</t>
  </si>
  <si>
    <r>
      <t>with a mast event results in pulses of beech recruitment. The delayed post-</t>
    </r>
    <r>
      <rPr>
        <sz val="6"/>
        <color theme="1"/>
        <rFont val="Courier New"/>
        <family val="3"/>
      </rPr>
      <t>fi</t>
    </r>
    <r>
      <rPr>
        <sz val="6"/>
        <color theme="1"/>
        <rFont val="Times New Roman"/>
        <family val="1"/>
      </rPr>
      <t>re mortality of beech creates a re-</t>
    </r>
  </si>
  <si>
    <t>Rew, LJ; McDougall, KL; Alexander, JM; Daehler, CC; Essl, F; Haider, S; Kueffer, C; Lenoir, J; Milbau, A; Nunez, MA; Pauchard, A; Rabitsch, W</t>
  </si>
  <si>
    <t>Moving up and over: redistribution of plants in alpine, Arctic, and Antarctic ecosystems under global change</t>
  </si>
  <si>
    <t>Extreme abiotic conditions, geographic isolation, and low levels of disturbance have historically provided alpine, Arctic, and Antarctic regions with low input of and relative resistance to the introduction of new species. However, the climate is warming rapidly, concomitant with intense and diversified types of human influence in these cold environments. Consequently, many plant species, both native and nonnative, are now moving or expanding their ranges to higher elevations and latitudes, creating new species interactions and assemblages that challenge biodiversity conservation. Based on our synthesis, many of the same nonnative species invade multiple cold environments, and many more could move up or over from adjoining warmer areas. Transportation networks and the disturbances associated with burgeoning development are responsible for many movements. Prevention and monitoring for nonnative plant species is of paramount importance, and management should be directed toward species that negatively impact ecosystem function or human well-being. Management of native range shifters is more complicated; most movements will be desirable, but some may be locally undesirable. Overall, plant movements into alpine, arctic, and Antarctic areas are going to increase, and management will need to be adaptive because species movements and assemblages of the past will not reflect those of the future.</t>
  </si>
  <si>
    <t>ARCTIC ANTARCTIC AND ALPINE RESEARCH</t>
  </si>
  <si>
    <t>10.1080/15230430.2020.1845919</t>
  </si>
  <si>
    <t>cruitment window lasting for up to three decades, resulting in a higher-than-expected resilience of beech to in-</t>
  </si>
  <si>
    <t>Salk, C</t>
  </si>
  <si>
    <t>Interpreting common garden studies to understand cueing mechanisms of spring leafing phenology in temperate and boreal tree species</t>
  </si>
  <si>
    <t>Trees are particularly susceptible to climate change due to their long lives and slow dispersal. However, trees can adjust the timing of their growing season in response to weather conditions without evolutionary change or long-distance migration. This makes understanding phenological cueing mechanisms a critical task to forecast climate change impacts on forests. Because of slow data accumulation, unconventional and repurposed information is valuable in the study of phenology. Here, I develop and use a framework to interpret what phenological patterns among provenances of a species in a common garden reveal about their leafing cues. and potential climate change responses. Species whose high elevation/latitude provenances leaf first likely have little chilling requirement, or for latitude gradients only. a critical photoperiod cue met relatively early in the season. Species with low latitude/elevation origins leafing first have stronger controls against premature leafing; I argue that these species are likely less phonologically flexible in responding to climate change. Among published studies, the low to high order is predominant among frost-sensitive ring-porous species. Narrow-xylemed species show nearly all possible patterns, sometimes with strong contrasts even within genera for both conifers and angiosperms. Some also show complex patterns, indicating multiple mechanisms at work, and a few are largely undifferentiated across broad latitude gradients, suggesting phenotypic plasticity to a wanner climate. These results provide valuable evidence on which temperate and boreal tree species are most likely to adjust in place to climate change, and provide a framework for interpreting historic or newly-planted common garden studies of phenology.</t>
  </si>
  <si>
    <t>SILVA FENNICA</t>
  </si>
  <si>
    <t>10.14214/sf.10381</t>
  </si>
  <si>
    <r>
      <t xml:space="preserve">dividual </t>
    </r>
    <r>
      <rPr>
        <sz val="6"/>
        <color theme="1"/>
        <rFont val="Courier New"/>
        <family val="3"/>
      </rPr>
      <t>fi</t>
    </r>
    <r>
      <rPr>
        <sz val="6"/>
        <color theme="1"/>
        <rFont val="Times New Roman"/>
        <family val="1"/>
      </rPr>
      <t>re disturbance</t>
    </r>
  </si>
  <si>
    <t>Jansma, E</t>
  </si>
  <si>
    <t>Hydrological disasters in the NW-European Lowlands during the first millennium AD: a dendrochronological reconstruction</t>
  </si>
  <si>
    <t>This study presents an annually resolved dendrochronological reconstruction of hydrological impacts on the Roman and early-medieval landscape in the Low Countries of northwestern Europe. Around 600 hydrologically sensitive ring-width patterns, mostly oak (Quercus robur/petraea) as well as some ash (Fraxinus excelsior) and elm (Ulmus sp.), were selected from an initial dataset of &gt;5000 and compiled into two chronologies that span the first millennium AD. Their content and (dis)similarities to established tree-ring chronologies from this and surrounding regions were used to assess their provenance, which in both cases is in the area where the majority of the wood was recovered. Instances of high groundwater levels and/or inundation were catalogued by identifying multi-year intervals of strongly reduced annual growth that occurred simultaneously throughout the research area. The resulting record contains 164 events dated between AD 1 and 1000, of which 21 have a recurrence frequency &gt;= 50 years. One-third of the &gt;= 50-yr events date between AD 185 and 282, making this the most flood-intense interval of the first millennium. The severest reconstructed impact of the first millennium dates to AD 602. A comparison to historically documented river floods/sea breaches and drought/heat spells shows that the predominant cause of the inferred impacts in the research area was river overflow. Synchronous inundation responses of oaks preserved in former bogs in Lower Saxony (NW Germany) indicate that half of the reconstructed events occurred on a supra-regional level, pointing to regional precipitation as a main forcing. River floods documented in written sources do not seem to have affected tree growth in Lower Saxony in a significant manner, indicating that the majority of documented floods most likely were caused by hydrological circumstances upstream of the catchments of the Rhine and/or Meuse. Reconstructed flood impacts during the Early Middle Ages coincide remarkably well with construction and repair of Rhine revetments at the early-medieval site of Leiderdorp-Plantage in the western Netherlands.</t>
  </si>
  <si>
    <t>NETHERLANDS JOURNAL OF GEOSCIENCES-GEOLOGIE EN MIJNBOUW</t>
  </si>
  <si>
    <t>10.1017/njg.2020.10</t>
  </si>
  <si>
    <t>Ben Mansour-Gueddes, S; Saidana-Naija, D; Bchir, A; Braham, M</t>
  </si>
  <si>
    <t>Climate change effects on phytochemical compounds and antioxidant activity of Olea europaea L.</t>
  </si>
  <si>
    <t>To tolerate water shortage and high temperature, olive cv. 'Meski', the main variety of table olives in Tunisia, developed several biochemical changes. The hereby study focused on the adaptation of the olive tree to the climatic conditions, considering the evaluation of phenolic compounds, chlorophylls, carotenoids, saponin and steroid synthesis, as well as the evaluation of the antioxidant activity. The analyses were made upon fresh leaves collected from three coastal areas of Tunisia (North (sub-humid), Center (higher semi-arid) and South (lower arid)) and using different leaves' extracts. The results emphasized that Southern 'Meski' trees had leaves with more polyphenols, flavonoids, o-diphenols and tannins compared with the Northern ones. From the North to the South, 'Meski' leaves showed an increase of carotenoids and a decrease of chlorophyll a and b contents. The highest level of antioxidant compounds of Southern leaves could be contributed to reduce the oxidative stress of the olive tree. The spectrophotometric analysis of the antioxidant capacity of leaves collected from Central and Southern areas, based on DPPH and ABTS radical-scavenging activity, showed a higher value of antioxidant activity than the Northern ones, at different extract concentrations. Therefore, the increase of the analyzed bioactive compounds can be considered as a response of the tree to surround aggressions and to oppose the oxidative stress that results from the severity of climatic conditions, characteristic of the Southern area.</t>
  </si>
  <si>
    <t>NOTULAE BOTANICAE HORTI AGROBOTANICI CLUJ-NAPOCA</t>
  </si>
  <si>
    <t>10.15835/nbha48111615</t>
  </si>
  <si>
    <t>Inward, DJG</t>
  </si>
  <si>
    <t>Three new species of ambrosia beetles established in Great Britain illustrate unresolved risks from imported wood</t>
  </si>
  <si>
    <t>Bark and ambrosia beetles (Scolytinae) are frequently introduced to new areas through international trade of wood and wood products. When novel host trees are encountered, they can be naive and susceptible to attack, enabling previously harmless scolytine species to become damaging, or the symbiotic fungi of ambrosia beetles to become pathogenic. Invasive Scolytinae are often only recognised after they have become harmful, so the early detection of such species is important for forest protection and management. The first nationwide survey of Scolytinae in Great Britain was conducted between 2013 and 2017, to determine the presence and distribution of previously undetected alien species. Study sites included pine, spruce and oak forests and forests near ports where wood and forest products are imported. Insect traps baited with 'broad-spectrum' lures were employed to maximise the diversity of scolytine species collected. Three recently established alien species were detected, Xylosandrus germanus, Gnathotrichus materiarius and Cyclorhipidion bodoanum; the latter two species are new records for Britain. All three species appear to be largely restricted to south-east England at present, and strikingly, all are ambrosia beetles. Current EU plant health regulations for wood importation and movement are limited in their effectiveness against ambrosia beetles, since bark removal does not typically destroy them. In the relatively cool summer climate of Britain, southern England appears to provide the most optimal thermal conditions for the establishment of invasive wood and bark-boring beetle species.</t>
  </si>
  <si>
    <t>JOURNAL OF PEST SCIENCE</t>
  </si>
  <si>
    <t>10.1007/s10340-019-01137-1</t>
  </si>
  <si>
    <t>da Silva, NTC; Paleo, UF; Neto, JAF</t>
  </si>
  <si>
    <t>Conflicting Discourses on Wildfire Risk and the Role of Local Media in the Amazonian and Temperate Forests</t>
  </si>
  <si>
    <t>This article examines how risk is communicated by different actors, particularly local print newspapers and actors at the community level, in two different geographical contexts that are severely affected by wildfires-the Brazilian Amazon and Atlantic Spain. We analyzed how wildfire risk is framed in local print media and local actor discourse to elucidate how wildfire risk is interpreted and aimed to identify the main priorities of these risk governance systems. The main findings reveal that the presentation of wildfire as a spectacle is a serious obstacle to the promotion of coherent risk governance and social learning, which involves recognizing wildfire risk as a social, political, economic, and environmental problem. Proactive risk governance should communicate the multifaceted nature of risk and stimulate dialogue and negotiation among all actors to build consensus regarding land use and the creation of risk.</t>
  </si>
  <si>
    <t>10.1007/s13753-019-00243-z</t>
  </si>
  <si>
    <t>Dai, WJ; Jin, HY; Zhang, YH; Liu, T; Zhou, ZQ</t>
  </si>
  <si>
    <t>Detecting temporal changes in the temperature sensitivity of spring phenology with global warming: Application of machine learning in phenological model</t>
  </si>
  <si>
    <t>Phenological models can effectively infer historically missing phenological data, so as to investigate the long-term relationship between plants and climate change. Large numbers of ecophysiological and statistical models have been developed in the past few decades, but these models have been unable to make accurate predictions based on external data. Machine learning (ML) methods have an advantage over traditional statistical methods for natural science studies. However, only a few phenological models have been coupled with ML methods. In this study, using long-term leaf unfolding date (LUD) observations collected in Harbin, China, we adopted three popular ML algorithms for predicting plant LUD and compared the performances of 10 phenological models. We detected the temperature sensitivity (ST) of the LUD at the species level for the periods 1962-1987 and 1988-2016 (before and after the recent, sudden warming) and temporal changes in ST with a 15-year moving window for each period. The results show that the gradient boosting decision tree (GBDT) model performs obviously better than the other models for external validation data, while avoiding model overfitting. Most species showed an increase in ST during the 1988-2016 period, and the temporal changes in ST significantly decreased during both periods. The temporal changes in ST from the phenological data predicted by the GBDT model is significantly higher than that of other models, which indicates that the traditional phenological models may underestimate the response of LUD to climate warming. We found a prevalent decline in the magnitude of ST with increasing preseason temperature variance at the species level. Our research suggests that machine learning algorithms should be more widely used in future phenological model research, and temporal changes in ST should be investigated in order to broaden our understanding of plants' ability to adapt to future climate change.</t>
  </si>
  <si>
    <t>10.1016/j.agrformet.2019.107702</t>
  </si>
  <si>
    <t>High, EJ; Olivry, T</t>
  </si>
  <si>
    <t>Development and validation of a graphic 2D investigator's global assessment instrument for grading the overall severity of atopic dermatitis in dogs</t>
  </si>
  <si>
    <t>Background Clinical trials enrolling dogs with atopic dermatitis (AD) use validated instruments that aggregate the extent and severity of selected skin lesions; none of these provides a global assessment of the severity of all lesions. Objectives To validate an Investigator Global Assessment (IGA) instrument to globally evaluate the severity of skin lesions in dogs with AD. Animals Forty dogs with AD. Methods and materials A 2D graphic IGA (2D-IGA) instrument was created to subjectively score, with a single dot, the overall extent and severity of all canine AD lesions. This tool was tested for its validity (content, construct and criterion), reliability (inter- and intraobserver) and sensitivity to change. Results The content of the 2D-IGA was first validated by a supportive vote by the International Committee of Allergic Diseases of Animals (ICADA) membership. Its construct was verified by positive correlations between the 2D-IGA scores and those of the Canine Atopic Dermatitis Extent and Severity Index, 4(th) iteration (CADESI-04) and the Canine Atopic Dermatitis Lesion Index (CADLI) (Spearman's rank-order correlation, P &lt; 0.0001). The positive correlation (P &lt; 0.0001) between an Owner Global Assessment of Disease Severity (OGADS) and the 2D-IGA indirectly satisfied its criterion. Scores graded by the same investigator hours apart and those between investigators were positively correlated (P &lt; 0.0001), thereby validating this scale's intra- and interobserver reliabilities. Finally, the changes in 2D-IGA values during treatment were correlated positively with scores of an Owner Global Assessment of Treatment Efficacy (OGATE; P &lt; 0.0001), thus showing its sensitivity to change. Conclusions and clinical importance This novel 2D-IGA is a simple static graphic instrument that could be useful for clinical trials testing the efficacy of interventions for canine AD.</t>
  </si>
  <si>
    <t>VETERINARY DERMATOLOGY</t>
  </si>
  <si>
    <t>10.1111/vde.12824</t>
  </si>
  <si>
    <t>Jolly, M</t>
  </si>
  <si>
    <t>Engendering the Anthropocene in Oceania: Fatalism, Resilience, Resistance</t>
  </si>
  <si>
    <t>The concept of the Anthropocene confounds Eurocentric distinctions of natural and human history, as Dipesh Chakrabarty observes. But who are 'we' in the Anthropocene, how do notions of our shared humanity contend with the cascading global inequalities of place, race, class and gender. Oceania is often said to have contributed the least and suffered the most from climate change. Pacific women, and especially those living on low lying atolls, have been portrayed as the most vulnerable to the disastrous consequences of climate change. This focuses on sea level rise and the toxic mixing, the elemental confusion of salt and fresh water caused by atmospheric changes and global warming. While not negating the gravity of present and future scenarios, how can we move beyond the pervasive fatalism of foreign framings and seemingly opposed cliched evocations of 'resilience'? The moniker of the Pacific Climate Warriors 350.org 'We are not drowning, we are fighting' evokes a contrary trope of resistance and resonates with Oceanic activism in politics and the creative arts.(1) Tracing such a genealogy of resistance might start with a greater respect for Indigenous knowledges and embodied practices in contemporary understandings of 'climate cultures' in Oceania which do not routinely distinguish between natural and human history.(2)</t>
  </si>
  <si>
    <t>CULTURAL STUDIES REVIEW</t>
  </si>
  <si>
    <t>10.5130/csr.v25i2.6888</t>
  </si>
  <si>
    <t>Dang, HZ; Lu, P; Yang, WB; Han, H; Zhang, J</t>
  </si>
  <si>
    <t>Drought-Induced Reductions and Limited Recovery in the Radial Growth, Transpiration, and Canopy Stomatal Conductance of Mongolian Scots Pine (Pinus sylvestris var. mongolica Litv): A Five-Year Observation</t>
  </si>
  <si>
    <t>Determining plant-water relationships in response to drought events can provide important information about the adaptation of trees to climate change. The Mongolian Scots pine (Pinus sylvestris var. mongolica Litv), as one of the major tree species to control soil loss and desertification in northern China, has experienced severe degradation in recent decades. Here, we aimed to examine the impacts of a two-year consecutive drought and another year of drought on the radial growth, transpiration, and canopy stomatal conductance of Mongolian Scots pine over a five-year period, especially in terms of its recovery after drought. The study period during 2013-2017 consisted of a 'normal' year, a 'dry year', a 'very dry' year, a 'wet' year, and a 'dry' year, according to annual precipitation and soil moisture conditions. Based on measurements of the sap flow and diameters at breast height of 11 sample trees as well as the concurrent environmental factors, we quantified the reductions in tree radial growth, transpiration, and canopy stomatal conductance during the drought development as well as their recovery after the drought. The results showed that the tree radial growth, transpiration, and canopy stomatal conductance of Mongolian Scots pines decreased by 33.8%, 51.9%, and 51.5%, respectively, due to the two consecutive years of drought. Moreover, these reductions did not fully recover after the two-year drought was relieved. The minimum difference of these parameters between before and after the two-year consecutive drought period was 8.5% in tree radial growth, 45.1% in transpiration levels, and 42.4% in canopy stomatal conductance. We concluded that the two consecutive years of drought resulted in not only large reductions in tree radial growth and water use, but also their lagged and limited recoveries after drought. The study also highlighted the limited resilience of Mongolian Scots pine trees to prolonged drought in semi-arid sandy environmental conditions.</t>
  </si>
  <si>
    <t>10.3390/f10121143</t>
  </si>
  <si>
    <t>Zhang, JT; Wang, F</t>
  </si>
  <si>
    <t>Changes in the Risk of Extreme Climate Events over East Asia at Different Global Warming Levels</t>
  </si>
  <si>
    <t>Limiting the global temperature increase to a level that would prevent dangerous anthropogenic interference with the climate system is the focus of intergovernmental climate negotiations, and the cost-benefit analysis to determine this level requires an understanding of how the risk associated with climate extremes varies with different warming levels. We examine daily extreme temperature and precipitation variances with continuous global warming using a non-stationary extreme value statistical model based on the Coupled Model Intercomparison Project Phase 5 (CMIP5). Our results show the probability of extreme warm and heavy precipitation events over East Asia (EA) will increase, while that of cold extremes over EA will decrease as global warming increases. A present-day 1-in-20-year heavy precipitation extreme in EA is projected to increase to 1.3, 1.6, 2.5, and 3.4 times more frequently of the current climatology, at the global mean warming levels of 1.5 degrees C, 2 degrees C, 3 degrees C, and 4 degrees C above the preindustrial era, respectively. Moreover, the relative changes in probability are larger for rarer events. These results contribute to an improved understanding of the future risk associated with climate extremes, which helps scientists create mitigation measures for global warming and facilitates policy-making.</t>
  </si>
  <si>
    <t>10.3390/w11122535</t>
  </si>
  <si>
    <t>Felton, A; Petersson, L; Nilsson, O; Witzell, J; Cleary, M; Felton, AM; Bjorkman, C; Sang, AO; Jonsell, M; Holmstrom, E; Nilsson, U; Ronnberg, J; Kalen, C; Lindbladh, M</t>
  </si>
  <si>
    <t>The tree species matters: Biodiversity and ecosystem service implications of replacing Scots pine production stands with Norway spruce</t>
  </si>
  <si>
    <t>The choice of tree species used in production forests matters for biodiversity and ecosystem services. In Sweden, damage to young production forests by large browsing herbivores is helping to drive a development where sites traditionally regenerated with Scots pine (Pinus sylvestris) are instead being regenerated with Norway spruce (Picea abies). We provide a condensed synthesis of the available evidence regarding the likely resultant implications for forest biodiversity and ecosystem services from this change in tree species. Apart from some benefits (e.g. reduced stand-level browsing damage), we identified a range of negative outcomes for biodiversity, production, esthetic and recreational values, as well as increased stand vulnerability to storm, frost, and drought damage, and potentially higher risks of pest and pathogen outbreak. Our results are directly relevant to forest owners and policy-makers seeking information regarding the uncertainties, risks, and trade-offs likely to result from changing the tree species in production forests.</t>
  </si>
  <si>
    <t>10.1007/s13280-019-01259-x</t>
  </si>
  <si>
    <t>Sidlauskaite, L; Kazys, J</t>
  </si>
  <si>
    <t>Changing temperate climate conditions for winter roads in the twenty-first century (Lithuanian example)</t>
  </si>
  <si>
    <t>It is undeniable that winter weather is the most dangerous for all road users. Temperate climate creates winter weather conditions that are definitely challenging for road maintenance specialists: one year can be excessively snowy and relatively warm (high daily accident risk and maintenance costs), while the other would be cold and dry (lack of preparedness, lower maintenance, but higher standby costs). Therefore, with ongoing climate change, it is uncertain what weather can be expected in the future, especially with current predictions claiming climate change will bring higher variability and more frequent weather extremes. In order to estimate future impacts of climate change to road conditions (and traffic safety) during temperate winter, an analysis of climate model predictions was performed, using Lithuania as an example of such climate conditions. The focus of this analysis is on meteorological variables that are unfavourable for roads: number of days when air temperature fluctuates around 0 degrees C, number of days with snow and number of days with adverse driving conditions. Several time periods were chosen: reference (1986-2005), near-term (2016-2035) and long-term (2081-2100). The projections were made using Coupled Model Intercomparison Project Phase 5 (CMIP5) outputs of 4 Representative Concentration Pathways (RCP2.6, RCP4.5, RCP6.0 and RCP8.5). The data outputs of 3 global circulation models (GFDL-CM3, NorESM1-M and HadGEM2-ES) were statistically downscaled for meteorological stations in different regions of Lithuania in order to create distribution maps of climatic variables in the twenty-first century. Results showed that winter driving conditions should improve, and maintenance levels should decrease by the end of the twenty-first century. Nevertheless, a possibility remains that road maintenance and traffic safety might become less effective due to lack of awareness and preparedness, resulting in sudden and unexpected worsening of driving conditions on a day to day basis.</t>
  </si>
  <si>
    <t>10.1007/s00704-019-02938-1</t>
  </si>
  <si>
    <t>Saint-Laurent, D; Arsenault-Boucher, L; Berthelot, JS</t>
  </si>
  <si>
    <t>Contrasting Effects of Flood Disturbance on Alluvial Soils and Riparian Tree Structure and Species Composition in Mixed Temperate Forests</t>
  </si>
  <si>
    <t>This study deals with the effects of flooding on alluvial soils and riparian forests in the basins and sub-basins of southern Quebec (Canada). These riparian environments are sensitive to hydroclimatic variations, which may increase with current climate change, which is why it is important to analyse them. The study areas were divided by flood frequency based on government maps that show flood recurrence intervals of 0 to 20 years and 20 to 100 years. Woodlands located outside of the floodplains were also analysed for comparison to measure and better determine the effect of floods on soils and forest stands. Soil depletion is found in the frequent-flood zones (FFZ), which results in lower total organic carbon (mean values of 1.9%-3.7% in FFZ vs 3.2%-5.9% in no-flood zones [NFZ]) and total nitrogen (mean values of 0.1%-0.2% in FFZ vs 0.2%-0.3% NFZ). Field observations and measurements show that the aboveground biomass (plant litter) is reduced or absent from the active flood zones. The structure and composition of tree stands are relatively comparable from one zone to another, but a slightly lower rate of small (5-10 cm dbh [diameter at breast height]) and intermediate (10-15 cm dbh) trees can be noted in FFZ, and tree diversity (Shannon index) and species richness are also slightly lower. The mechanical action of water in trees during floods and the burial of seedlings through the accumulation of fine alluvial deposits could negatively impact forest regeneration in active floodplains.</t>
  </si>
  <si>
    <t>AIR SOIL AND WATER RESEARCH</t>
  </si>
  <si>
    <t>10.1177/1178622119872773</t>
  </si>
  <si>
    <t>Ramyar, R; Zarghami, E; Bryant, M</t>
  </si>
  <si>
    <t>Spatio-temporal planning of urban neighborhoods in the context of global climate change: Lessons for urban form design in Tehran, Iran</t>
  </si>
  <si>
    <t>There is a growing concern in recent years about temperature rise resulting from climate change, especially in high-density urban areas, where it is exacerbated in urban heat islands (UHI). In hot and dry climates, this concern makes it necessary to find a practical solution to adapt to climate change. Rapidly developed cities with large populations, due to ignoring the creation of UHI in planning, mostly have fallen into severe trouble. So, finding the influence of decisions' impacts on urban climate before implementing them would inform planners about the consequences of their decisions. Advanced 3D-4D numerical models like ENVI-met are becoming a frequent way of investigating climatic impacts of decisions and regulations. However, full-scale modeling of a neighborhood or a city cannot be widely possible at present. Therefore, a practical solution is simplification of small-scale models to calculate the consequences of decisions in developments. In this study, we systematically propose some solutions for cooling urban neighborhoods, and then, after analyzing them, possible scenarios for UHI mitigation are presented. The goal is to find the most effective urban form and design strategies across a typical range of Tehran urban development at a high-density urban fabric. Our results provide insight into the impact of urban form and design on microclimate in hotter and drier future cities by considering water shortage and utilizing mitigation strategies.</t>
  </si>
  <si>
    <t>10.1016/j.scs.2019.101554</t>
  </si>
  <si>
    <t>Wu, L; Kato, T; Sato, H; Hirano, T; Yazaki, T</t>
  </si>
  <si>
    <t>Sensitivity analysis of the typhoon disturbance effect on forest dynamics and carbon balance in the future in a cool-temperate forest in northern Japan by using SEIB-DGVM</t>
  </si>
  <si>
    <t>Large storms are a major source of natural disturbance in forest ecosystems in coastal regions of the world. With the changing climate, some climate projection models predict that storms will become stronger in the future, especially in the Northwest Pacific. Although the destruction of typhoons has a strong impact on the structure and carbon balance of forest ecosystems, leading to local climate change feedback, the long-term effect of typhoon frequency and intensity on forest and carbon dynamics has not been investigated from the perspective of future climate change. To elucidate these long-term effects, we adapted a dynamic vegetation model to a deciduous-coniferous mixed forest in southern Hokkaido, Japan, to represent the development of a larch plantation established in 1954 after typhoon Toyamaru struck a natural forest and the natural regeneration from 2004 when the plantation suffered windthrow by typhoon Songda. The model was validated using eddy flux and biomass data. The adapted model was then forced with various combinations of typhoon frequency, typhoon intensity, and projected climatic conditions for 2017-2100 under RCP2.6 and RCP8.5. These future projections suggest that increasing typhoon frequency and intensity has a significant effect on forest and carbon dynamics under both RCP2.6 and RCP8.5. As the frequency and intensity of typhoons increase, aboveground biomass (AGB) and net primary production (NPP) decrease. However, increasing typhoon frequency and intensity had a greater influence on AGB than NPP. The values of AGB and NPP are much higher under RCP8.5 than under RCP2.6 and at baseline. As the frequency and intensity of typhoons increase, net ecosystem production first increases and then decreases. Our projection indicates that the forest at the Tomakomai site will become a carbon sink under different typhoon scenarios at the end of the 21st century. Our result also predicts that if typhoon frequency is &lt;= 2 (i.e., a typhoon occurs up to two times between 2017 and 2100) and intensity is &lt;= 40% (i.e., up to 40% of trees damaged), then forest AGB can recover to that before typhoon Songda by the end of the 21st century. Simulation results also showed strong linear relationships among forest structural traits (AGB, tree height, tree density, and woody plant and grass leaf area indexes), carbon fluxes, and typhoon frequency and intensity.</t>
  </si>
  <si>
    <t>10.1016/j.foreco.2019.117529</t>
  </si>
  <si>
    <t>Schillereff, DN; Chiverrell, RC; Macdonald, N; Hooke, JM; Welsh, KE; Piliposian, G; Croudace, IW</t>
  </si>
  <si>
    <t>Convergent human and climate forcing of late-Holocene flooding in Northwest England</t>
  </si>
  <si>
    <t>Concern is growing that climate change may amplify global flood risk but short hydrological data series hamper hazard assessment. Lake sediment reconstructions are capturing a fuller picture of rare, high-magnitude events but the UK has produced few lake palaeoflood records. We report the longest lake-derived flood reconstruction for the UK to date, a 1500-year record from Brotherswater, northwest England. Its catchment is well-suited physiographically to palaeoflood research, but its homogeneous, dark brown sediment matrix precludes visual identification of flood layers. Instead, an outlier detection routine applied to high-resolution particle size measurements showed a &gt; 90% match, in stratigraphic sequence, to measured high river flows. Our lateHolocene palaeoflood reconstruction reveals nine multi-decadal periods of more frequent flooding (510-630 CE, 890-960, 990-1080, 1470-1560, 1590-1620, 1650-1710, 1740-1770, 1830-1890 and 1920-2012), and these show a significant association with negative winter North Atlantic Oscillation (wNAO) phasing and some synchrony with solar minima. These flood-rich episodes also overlap with local and regional land-use intensification, which we propose has amplified the flood signal by creating a more efficient catchment sediment conveyor and more rapid hillslope-channel hydrological connectivity. Disentangling anthropogenic and climatic drivers is a challenge but anthropogenic landscape transformation should evidently not be underestimated in palaeoflood reconstructions. Our paper also demonstrates that flood histories can be extracted from the numerous lakes worldwide containing organic-rich, visually homogeneous sediments. This transformative evidence base should lead to more reliable assessments of flood frequency and risks to ecosystems and infrastructure.</t>
  </si>
  <si>
    <t>10.1016/j.gloplacha.2019.102998</t>
  </si>
  <si>
    <t>Bell, DM; Pabst, RJ; Shaw, DC</t>
  </si>
  <si>
    <t>Tree growth declines and mortality were associated with a parasitic plant during warm and dry climatic conditions in a temperate coniferous forest ecosystem</t>
  </si>
  <si>
    <t>Insects and pathogens are widely recognized as contributing to increased tree vulnerability to the projected future increasing frequency of hot and dry conditions, but the role of parasitic plants is poorly understood even though they are common throughout temperate coniferous forests in the western United States. We investigated the influence of western hemlock dwarf mistletoe (Arceuthobium tsugense) on large (&gt;= 45.7 cm diameter) western hemlock (Tsuga heterophylla) growth and mortality in a 500 year old coniferous forest at the Wind River Experimental Forest, Washington State, United States. We used five repeated measurements from a long-term tree record for 1,395 T. heterophylla individuals. Data were collected across a time gradient (1991-2014) capturing temperature increases and precipitation decreases. The dwarf mistletoe rating (DMR), a measure of infection intensity, varied among individuals. Our results indicated that warmer and drier conditions amplified dwarf mistletoe effects on T. heterophylla tree growth and mortality. We found that heavy infection (i.e., high DMR) resulted in reduced growth during all four measurement intervals, but during warm and dry intervals (a) growth declined across the entire population regardless of DMR level, and (b) both moderate and heavy infections resulted in greater growth declines compared to light infection levels. Mortality rates increased from cooler-wetter to warmer-drier measurement intervals, in part reflecting increasing mortality with decreasing tree growth. Mortality rates were positively related to DMR, but only during the warm and dry measurement intervals. These results imply that parasitic plants like dwarf mistletoe can amplify the impact of climatic stressors of trees, contributing to the vulnerability of forest landscapes to climate-induced productivity losses and mortality events.</t>
  </si>
  <si>
    <t>10.1111/gcb.14834</t>
  </si>
  <si>
    <t>Van Coppenolle, R; Temmerman, S</t>
  </si>
  <si>
    <t>A global exploration of tidal wetland creation for nature-based flood risk mitigation in coastal cities</t>
  </si>
  <si>
    <t>Coastal cities around the world are increasingly exposed to flood risks due to climate change, resulting sea level rise and more intense storm surges as well as due to growing coastal population densities and land subsidence. Nature-based risk mitigation, consisting of conservation or creation of coastal ecosystems that have the natural capacity to adapt to sea level rise and to mitigate storm surges, is increasingly proposed, but real-live implementation is yet limited to specific local cases. Our study presents a global scale analysis of the surface areas available for potential creation or restoration of tidal wetlands (salt marshes and mangrove forests) in front of 135 highly populated, flood-exposed coastal cities, as part of nature-based or hybrid strategies to buffer against coastal flood risks. Our results reveal that 34% (4 600 km(2)) of the total land area within the influence zone of storm surge propagation between the sea and the cities is potentially available for tidal wetlands creation. Those areas mainly correspond to rural areas with a low population density such as croplands, paddy fields or vegetated areas and to water bodies. The key factors influencing the area potentially available for tidal wetlands creation are the geomorphology and the population density, as 60% (8 300 km(2)) of the land area below mean high tide in front of the studied cities is urbanized or densely populated. Cities located along deltas or estuaries and in bays and lagoons (e.g. Hamburg, Guayaquil, Tianjin, Portland or San Jose) have generally larger low-lying coastal zones and consequently larger potentially available areas for salt marshes and mangrove forests restoration or creation for coastal flood risks mitigation. Our results contribute to increasing evidence and awareness of the possibilities of nature-based mitigation of coastal flood risks by restoring and creating tidal wetlands in front of flood-exposed coastal cities around the world.</t>
  </si>
  <si>
    <t>ESTUARINE COASTAL AND SHELF SCIENCE</t>
  </si>
  <si>
    <t>10.1016/j.ecss.2019.106262</t>
  </si>
  <si>
    <t>Wang, S; Zhu, JX</t>
  </si>
  <si>
    <t>Amplified or exaggerated changes in perceived temperature extremes under global warming</t>
  </si>
  <si>
    <t>The perceived temperature has been changing rapidly under global warming, and its related extremes have significant impacts on labor productivity and human health. Although numerous thermal indices have been developed to quantify the perceived temperature, impact assessments have not been conducted comprehensively. The lack of exploring the nonlinearity and linearity inherent in thermal indices will lead to biased conclusions. We conduct a comprehensive investigation of 161 indices to create an ensemble of selected thermal indices that represent the linear and nonlinear relationships of climatic conditions and quantify the changes in the perceived temperature and related extremes. Here we find that the increase in the mean perceived temperature can be strongly exaggerated by using nonlinear indices or linear indices that only consider the combined effect of high temperature and humidity. Wind speed incorporated into the schemes of linear indices can largely offset the increase in the perceived temperature induced by the high relative humidity. These two divergent changes can be further enhanced in future exposure to heat stress. Furthermore, our findings reveal an amplification of heatwave durations induced by the combined effects of multiple variables for all thermal indices. Such an amplification leads to a cascade of relatively short-duration heatwaves evolving into super long-lasting heatwaves which are particularly pronounced over low-latitude areas.</t>
  </si>
  <si>
    <t>10.1007/s00382-019-04994-9</t>
  </si>
  <si>
    <t>Renne, RR; Schlaepfer, DR; Palmquist, KA; Bradford, JB; Burke, IC; Lauenroth, WK</t>
  </si>
  <si>
    <t>Soil and stand structure explain shrub mortality patterns following global change-type drought and extreme precipitation</t>
  </si>
  <si>
    <t>The probability of extreme weather events is increasing, with the potential for widespread impacts to plants, plant communities, and ecosystems. Reports of drought-related tree mortality are becoming more frequent, and there is increasing evidence that drought accompanied by high temperatures is especially detrimental. Simultaneously, extreme large precipitation events have become more frequent over the past century. Water-limited ecosystems may be more vulnerable to these extreme events than other ecosystems, especially when pushed outside of their historical range of variability. However, drought-related mortality of shrubs-an important component of dryland vegetation-remains understudied relative to tree mortality. In 2014, a landscape-scale die-off of the widespread shrub, big sagebrush (Artemisia tridentata Nutt.), was reported in southwest Wyoming, following extreme hot and dry conditions in 2012 and extremely high precipitation in September of 2013. Here we examine how severe drought, extreme precipitation, soil texture and salinity, and shrub-stand characteristics contributed to this die-off event. At 98 plots within and around the die-off, we quantified big sagebrush mortality, characterized soil texture and salinity, and simulated soil-water conditions from 1916 to 2016 using an ecosystem water-balance model. We found that the extreme weather conditions alone did not explain patterns of big sagebrush mortality and did not result in extreme (historically unprecedented) soil-water conditions during the drought. Instead, plots with chronically dry soil conditions experienced greatest mortality following the global change-type (hot) drought in 2012. Furthermore, mortality was greater in locations with high potential run-on and low potential run-off where saturated soil conditions were simulated in September 2013, suggesting that extreme precipitation also played an important role in the die-off in these locations. In locations where drought alone contributed to mortality, stem density negatively impacted big sagebrush. In locations that may have been affected by both drought and saturation, however, mortality was greatest where stem density was lowest, suggesting that these locations may have already been less favorable to big sagebrush. Paradoxically, vulnerability to both extreme events (drought and saturation) was associated with finer-textured soils, and our results highlight the importance of soils in determining local variation of the vulnerability of dryland plants to extreme events.</t>
  </si>
  <si>
    <t>10.1002/ecy.2889</t>
  </si>
  <si>
    <t>Castaldi, C; Marchi, M; Vacchiano, G; Corona, P</t>
  </si>
  <si>
    <t>Douglas-fir climate sensitivity at two contrasting sites along the southern limit of the European planting range</t>
  </si>
  <si>
    <t>Douglas-fir (Pseudotsuga menziesii (Mirb.) Franco) is an important exotic tree species that was planted across a large part of Europe during the last century. In both experimental trials and conventional forest plantations, the trees grow at a high rate and produce high-quality timber. The present study investigated climate-growth relationships of Douglas-fir at two Italian sites that contrast in climate: a Mediterranean area in southern Italy (Mercurella site) and a cooler, moister site in the northern Apennines without summer aridity (Acquerino). The relationship between tree-ring chronologies and monthly climatic variables was evaluated by a moving average and correlation analysis. Results showed that the minimum temperature in February and in March play a key role for Douglas-fir at both sites, with a positive effect on growth. At the northern site, it is also highly sensitive to late summer temperatures (negative correlation) and spring-summer precipitation (positive correlation). Growth rates in southern latitudes were high even in Europe and in the Mediterranean environment, with low sensitivity to climatic fluctuation. On the basis of our results, further common garden experiments should test adaptation and the interaction between genetics and environment of second- or third-generation seeds from old stands across Europe such as done by the old International Union of Forest Research Organizations (IUFRO) or the European Douglas-fir Improvement Research Cooperative (EUDIREC) experimentation programmes.</t>
  </si>
  <si>
    <t>10.1007/s11676-019-01041-5</t>
  </si>
  <si>
    <t>Keca, L; Marceta, M; Bozic, G; Peric, S; Tsvetkov, I; Andreassen, K; Stijovic, A; Mandzukovski, D; Zlokapa, B; Nicolescu, VN</t>
  </si>
  <si>
    <t>Non-native tree species: strategies for sustainable management in Europe</t>
  </si>
  <si>
    <t>The prospects and challenges for non-native tree species (NNTS) in Southeast Europe (SEE) were analyzed using a combination of SWOT Analysis and the Analytic Hierarchy Process (AHP). Preference data from three groups of opinion leaders with extensive knowledge of the silviculture, ecology and impact of climate change on NNTS in SEE (researchers, practitioners and decision-makers) were used. Results revealed that strengths and opportunities for all three analyzed elements outweigh their weaknesses and threats. In the review of silviculture, key strengths and opportunities were identified as high productivity, adaptation to afforestation of degraded lands, gap filling in forest ecosystems after the loss of native tree species, and higher volume growth of NNTS compared to native tree species. Strength-Opportunity (SO) elements related to climate change were found to be adaptive management responsiveness to climate change and increased length of growing period, possibility of better-adapted mixtures with NNTS under climate change, and replacement of tree species that are sensitive to pests and outbreaks resulting from climate change. These results provide important insights into different segments of strategy approach of sustainable management of NNTS in relation to management, silviculture and climate change practices in SEE.</t>
  </si>
  <si>
    <t>INTERNATIONAL FORESTRY REVIEW</t>
  </si>
  <si>
    <t>10.1505/146554819827293222</t>
  </si>
  <si>
    <t>Iqbal, MA; Hafiz, IA; Abbasi, NA; Shah, MKN</t>
  </si>
  <si>
    <t>ADAPTABILITY, AGRONOMIC AND YIELD PERFORMANCE OF EXOTIC OLIVE (OLEA EUROPAEA) CULTIVARS IN POTHWAR REGION OF PAKISTAN</t>
  </si>
  <si>
    <t>This study was conducted under arid sub-tropical conditions of Pothwar region to evaluate the adaptability of eighteen olive cultivars and selection of suitable genotypes on the basis of fruit yield and oil production. Longest period for pollen donation was observed in olive cultivars Ottobratica, Frantoio, and Hamdi. The shortest pollen production or dissemination time was observed in the cultivars Azerbaijan and Nocellera. Tree canopy, staminate flower, number of flowers per twig, initial and final fruit set percentage, number of shot berries and yield per plant depicted highly significant variation among the cultivars. However, leaf size, pistillate flower, fruit size, fruit weight and oil recovery percentage showed less variation among the cultivars. Final fruit set percentage showed the greatest variability among all the traits in different cultivars. According to the results of study, five olive cultivars including Coratina, Gemlik, Moraiolo, Nabali and Hamdi were found most suitable for oil and fruit yield under the climatic condition of Pothwar region of Pakistan.</t>
  </si>
  <si>
    <t>PAKISTAN JOURNAL OF BOTANY</t>
  </si>
  <si>
    <t>10.30848/PJB2019-5(7)</t>
  </si>
  <si>
    <t>Ibanez, I; Acharya, K; Juno, E; Karounos, C; Lee, BR; McCollum, C; Schaffer-Morrison, S; Tourville, J</t>
  </si>
  <si>
    <t>Forest resilience under global environmental change: Do we have the information we need? A systematic review</t>
  </si>
  <si>
    <t>The capacity of forests to recover after disturbance, i.e., their resilience, determines their ability to persist and function over time. Many variables, natural and managerial, affect forest resilience. Thus, understanding their effects is critical for the development of sound forest conservation and management strategies, especially in the context of ongoing global environmental changes. We conducted a representative review, meta-analysis, of the forest literature in this topic (search terms forest AND resilience). We aimed to identify natural conditions that promote or jeopardize resilience, assess the efficacy of post-disturbance management practices on forest recovery, and evaluate forest resilience under current environmental changes. We surveyed more than 2,500 articles and selected the 156 studies (724 observations) that compared and quantified forest recovery after disturbance under different contexts. Context of recovery included: resource gradients (moisture and fertility), post-disturbance biomass reduction treatments, species richness gradients, incidence of a second disturbance, and disturbance severity. Metrics of recovery varied from individual tree growth and reproduction, to population abundance, to species richness and cover. Analyses show management practices only favored recovery through increased reproduction (seed production) and abundance of recruitment stages. Higher moisture conditions favored recovery, particularly in dry temperate regions; and in boreal forests, this positive effect increased with regional humidity. Biomass reduction treatments were only effective in increasing resilience after a drought. Early recruiting plant stages benefited from increased severity, while disturbance severity was associated with lower recovery of remaining adult trees. This quantitative review provides insight into the natural conditions and management practices under which forest resilience is enhanced and highlights conditions that could jeopardize future resilience. We also identified important knowledge gaps, such as the role of diversity in determining forest resilience and the lack of data in many regions.</t>
  </si>
  <si>
    <t>10.1371/journal.pone.0222207</t>
  </si>
  <si>
    <t>Unclear how quantified</t>
  </si>
  <si>
    <t>Not about planting per se - but highlights that diveristy is potentially important, So afforestration should account for this . : his quantita- tive review provides insight into the natural conditions and management practices under which forest resilience is enhanced and highlights conditions that could jeopardize future resilience. [...] This highlights an area for future research, as diverse ecosystems are thought to be more resistant to disturbances caused by insect pests, diseases, and drought [21,78,80,81]. If recovery were also to be affected by diversity, then management practices  geared toward increasing diversity should be promoted [82]</t>
  </si>
  <si>
    <t xml:space="preserve">Effect of nat conditions and management on foret resilience, not impact onf tree planting. However raise point of impact of diversity - so if planting something to account for. </t>
  </si>
  <si>
    <t>Vainio, EJ; Bezos, D; Braganca, H; Cleary, M; Fourie, G; Georgieva, M; Ghelardini, L; Hannunen, S; Ioos, R; Martin-Garcia, J; Martinez-Alvarez, P; Mullett, M; Oszako, T; Papazova-Anakieva, I; Piskur, B; Romeralo, C; Sanz-Ros, AV; Steenkamp, ET; Tubby, K; Wingfield, MJ; Diez, JJ</t>
  </si>
  <si>
    <t>Sampling and Detection Strategies for the Pine Pitch Canker (PPC) Disease Pathogen Fusarium circinatum in Europe</t>
  </si>
  <si>
    <t>Fusarium circinatum Nirenberg &amp; O'Donnel is listed among the species recommended for regulation as quarantine pests in Europe. Over 60 Pinus species are susceptible to the pathogen and it also causes disease on Douglas-fir (Pseudotsuga menziesii (Mirb.) Franco) and species in genera such as Picea and Larix. The European Food Safety Authority considers the probability of new introductions-via contaminated seeds, wood material, soil and growing substrates, natural means and human activities-into the EU very likely. Due to early detection, constant surveillance and control measures, F. circinatum outbreaks have officially been eradicated in Italy and France. However, the global spread of F. circinatum suggests that the pathogen will continue to be encountered in new environments in the future. Therefore, continuous surveillance of reproductive material, nurseries and plantations, prompt control measures and realistic contingency plans will be important in Europe and elsewhere to limit disease spread and the bridgehead effect, where new introductions of a tree pathogen become increasingly likely as new environments are invaded, must be considered. Therefore, survey programs already implemented to limit the spread in Europe and that could be helpful for other EU countries are summarized in this review. These surveys include not only countries where pitch canker is present, such as Portugal and Spain, but also several other EU countries where F. circinatum is not present. Sampling protocols for seeds, seedlings, twigs, branches, shoots, soil samples, spore traps and insects from different studies are collated and compiled in this review. Likewise, methodology for morphological and molecular identification is herein presented. These include conventional PCR with a target-specific region located in the intergenic spacer region, as well as several real-time PCR protocols, with different levels of specificity and sensitivity. Finally, the global situation and future perspectives are addressed.</t>
  </si>
  <si>
    <t>10.3390/f10090723</t>
  </si>
  <si>
    <t>Frischbier, N; Tiebel, K; Tischer, A; Wagner, S</t>
  </si>
  <si>
    <t>Small Scale Rainfall Partitioning in a European Beech Forest Ecosystem Reveals Heterogeneity of Leaf Area Index and Its Connectivity to Hydro-and Atmosphere</t>
  </si>
  <si>
    <t>(1) Background: Leaf area index (LAI) is an essential structural property of plant canopies and is functionally related to fluxes of energy, water, carbon, and light in ecosystems; coupling the biosphere to the geo-, hydro-, and atmosphere. There is an increasing need for more accurate and traceable measurements among several spatial scales of investigation and modelling. We hypothesize that the spatial variability of LAI at the scale of crown sections of a single European beech (Fagus sylvatica L.) tree in a highly structured, mixed European beech-Norway spruce stand can be determined by simultaneous records of precipitation; (2) Methods: Spatially explicit measurements of throughfall were conducted repeatedly below beech and in forest gaps for rain events in leafed and in leafless periods. Subsequent analysis with a new regression approach resulted in estimating leaf and twig water storage capacities (SCleaf/twig) at point level independent of within-crown lateral flow mechanisms. Inverse modelling was used to estimate spatial litterfall (n = 99) distribution and litter production (mass, area, numbers) for single trees, as a function of diameter at breast height; (3) Results: As revealed by a linear mixed-effects model, SCleaf at the center of a beech canopies amounts to 4.9 mm in average and significantly decreases in the direction of the crown edges to an average value of 1.1 mm. Based on diameter-sensitive prediction of litter production, specific leaf area wetting capacity amounts to 0.260 l center dot m(-2). A linear within-canopy dynamic of LAI was found with a mean of 17.6 m(2)center dot m(-2) in the center and 4.0 m(2)center dot m(-2) at the edges; and (4) Conclusions: The application of the method provided plausible results and can be extended to further throughfall datasets and tree species. Unravelling the causes and magnitude of spatial- and temporal heterogeneity of forest ecosystem properties contribute to overall progress in geosciences by improving the understanding how the biosphere relates to the hydro- and atmosphere.</t>
  </si>
  <si>
    <t>10.3390/geosciences9090393</t>
  </si>
  <si>
    <t>Cartwright, A; Tsavdaris, A; Burton, R; Matthews, D</t>
  </si>
  <si>
    <t>Delivering temporary flood defence deployment plans: lessons learned from case studies in the UK</t>
  </si>
  <si>
    <t>Temporary flood barriers can be used to create short-term, artificial walls blocking water flow across a floodplain as an alternative to permanent heavy-engineering solutions. However, to be successful, there needs to be an effective plan for the deployment of temporary flood defences. The authors of this paper highlight the lessons learned and knowledge gained through producing site-specific temporary flood defence deployment plans at Torksey Lock and St Neots in the UK. A deployment plan should operate at operational, strategic and tactical levels, with limitations at each level considered. It should also aim to resolve the risks associated with previous experiences of operational failure of temporary barriers. Limitations nevertheless remain, including awareness of and response to a structural failure. Testing of deployment plans is beneficial to flood risk engineers, emergency planning practitioners and the wider community.</t>
  </si>
  <si>
    <t>10.1680/jensu.17.00016</t>
  </si>
  <si>
    <t>Hu, XP; Huang, B; Cherubini, F</t>
  </si>
  <si>
    <t>Impacts of idealized land cover changes on climate extremes in Europe</t>
  </si>
  <si>
    <t>Extremes in climate and weather can pose significant challenges to economy, ecosystems and human health. Changes in land cover are one of the drivers for variability in frequency and magnitude of extreme climate at regional and local levels. In this study, a regional climate model (COSMO-CLM v4.8) is used to simulate effects in climate extremes from two different idealized land cover change scenarios in Europe. These two simulations involve abrupt large-scale conversion of today forestland to herbaceous vegetation (deforestation), and of today cropland to evergreen needle-leave forest (afforestation). A control simulation with today land cover distribution is used to identify differences in extreme climate. We find significant changes in extreme climate in both deforestation and afforestation simulations, with seasonal and spatial differences. Deforestation causes a warmer summer (with higher annual maximum temperature) and a colder winter (with lower annual minimum temperature). Afforestation slightly increases the average intensity of the hot extremes, although with high spatial variability (a reduction is common in several locations), and mitigates cold extremes in winter. Changes in extreme indices show that deforestation increases both the frequency and duration of hot and cold extremes, while afforestation causes a lower frequency of extreme cold climate. The two simulations show opposing results in the number of frozen days, as they increase for deforestation and decrease for afforestation. A drier climate is found after deforestation, whereas a wetter climate is observed after afforestation. In general, deforestation and afforestation increase the frequency of hot extreme climate as they reduce the return period and increase the return level. Overall, our findings show the potential critical effects that land cover changes can have on climate extremes, and the possible synergies that land management strategies and planning can have for climate change mitigation and adaptation at a regional scale.</t>
  </si>
  <si>
    <t>10.1016/j.ecolind.2019.05.037</t>
  </si>
  <si>
    <t xml:space="preserve">May need to check relevance of where work was carried out. </t>
  </si>
  <si>
    <t>Afforestation slightly increases the average intensity of the hot extremes, although with high spatial variability (a reduction is common in several locations), and mitigates cold extremes in winter.  Changes in extreme indices show that deforestation increases both the frequency and duration of hot and cold extremes, while afforestation causes a lower frequency of extreme cold climate. The two simulations show opposing results in the number of frozen days, as they increase for deforestation and decrease for afforestation. A drier climate is found after deforestation, whereas a wetter climate is observed after afforestation. In general, deforestation and afforestation increase the frequency of hot extreme climate as they reduce the return period and increase the return level.</t>
  </si>
  <si>
    <t xml:space="preserve">Uses climate model - subsequent error and uncertainty propagation </t>
  </si>
  <si>
    <t>model run between 1980 - 2010</t>
  </si>
  <si>
    <t>Evidence for how afforestration will affect climate - such as less cold winters which will have impact on humans.</t>
  </si>
  <si>
    <t xml:space="preserve">Offers important evidence for context and considerations of afforestation. Need to consider cliamte change impacts on afforestation which will negate risk reduction </t>
  </si>
  <si>
    <t>Bosela, M; Kulla, L; Roessiger, J; Seben, V; Dobor, L; Buntgen, U; Lukac, M</t>
  </si>
  <si>
    <t>Long-term effects of environmental change and species diversity on tree radial growth in a mixed European forest</t>
  </si>
  <si>
    <t>Norway spruce (Picea abies), European beech (Fagus sylvatica), silver fir (Abies alba) and Scots pine (Pinus sylvestris) typically co-occur in European forests, but show contrasting response to climate and environmental change. Sustainable forest management therefore depends on species- and regional-specific information. Here, we use tree-ring width measurements of 334 beech, 280 fir, 144 spruce and 63 pine trees from 75 inventory plots in Slovakia to assess the predominant factors that control radial stem growth of Europe's economically most important forest species. All four species exhibit significant shifts in stem growth over the past 100 years. Ring width patterns were, however, not significantly affected by tree species diversity and site elevation. The resistance, resilience and recovery of all species to the extreme summer droughts between 1950 and 2003 suggest that spruce is the species most unsuitable for the predicted warmer and drier future. Silver fir may benefit from warmer conditions, although we cannot conclude that it will not suffer from predicted increased frequency of climate extremes. Forest management in this locality should aim to avoid significant loss of forest cover by replacing Norway spruce monocultures with mixed stands of silver fir and European beech.</t>
  </si>
  <si>
    <t>10.1016/j.foreco.2019.05.033</t>
  </si>
  <si>
    <t>Chen, ZC; Li, S; Luan, JW; Zhang, YT; Zhu, SD; Wan, XC; Liu, SR</t>
  </si>
  <si>
    <t>Prediction of temperate broadleaf tree species mortality in arid limestone habitats with stomatal safety margins</t>
  </si>
  <si>
    <t>A growing body of evidence highlights the occurrence of increased widespread tree mortality during climate change-associated severe droughts; however, in situ long-term drought experiments with multispecies communities for the prediction of tree mortality and exploration of related mechanisms are rather limited in natural environments. We conducted a 7-year afforestation trial with 20 drought-resistant broadleaf tree species in an arid limestone habitat in northern China, where the species displayed a broad range of survival rates. The stomatal and xylem hydraulic traits of all the species were measured. We found that species' stomatal closure points were strongly related to their xylem embolism resistance and xylem minimum water potential but not to their survival rates. Hydraulic failure of the vascular system appeared to be the main cause of tree mortality, and the stomatal safety margin was a better predictor of tree mortality than the traditionally considered xylem embolism resistance and hydraulic safety margin. We recommend the stomatal safety margin as the indicator for predicting drought-induced tree mortality and for selecting tree species in future forest restorations in arid regions.</t>
  </si>
  <si>
    <t>10.1093/treephys/tpz045</t>
  </si>
  <si>
    <t>Peeler, EJ; Ernst, I</t>
  </si>
  <si>
    <t>Improved aquatic animal health management is vita to aquaculture's role in global food security Introduction</t>
  </si>
  <si>
    <t>Global food security and nutrition depend heavily on aquaculture, the continued growth of which is crucial as the world heads towards a human population of at least 9 billion by 2050, while harvests from wild capture will, at best, stabilise at current levels. Thus, a fundamental question is: how can we sustainably increase aquatic food production? It is clear that aquatic animal diseases present a substantial threat and, consequently, aquatic animal health management has a critical role in food security. An ecosystem approach to aquaculture will mitigate impacts on ecosystem services and biodiversity, and provide the necessary resilience to future disease threats, including those exacerbated by climate change. Due to the nature of aquatic production systems, this approach must encompass fisheries and other sectors that share the same resources. Improved aquatic animal health management must be a key component of aquaculture's future. At the national level, public private partnerships are vital in achieving objectives of common benefit. Improved disease reporting and response is critical in the control of listed and emerging diseases and can only be achieved through government, industry and stakeholder collaboration. Great potential exists to improve biosecurity from the farm to national level, but this will only be achieved through collaboration. Industry cannot develop effective biosecurity without a clear government strategy and support, specifically legislation which provides an effective framework for safe trade. Governments have a key role in creating a regulatory environment that supports effective biosecurity and is attractive to investment; such as one that supports the development and regulatory approval of therapeutics. The improved control of transboundary diseases requires the wider and more consistent implementation of OIE standards, particularly on disease notification. This can only be achieved through improved collaboration between trading partners and by supporting low- and middle-income countries to strengthen their aquatic animal health services. There is incredible potential for aquaculture to continue its rapid growth and increase its contribution to global food security. However, sustainable growth of aquaculture is threatened by both known diseases, which we cannot effectively control, and new diseases, which may become pandemic. Recent pandemics have shown that global production systems are epidemiologically connected and, consequently, aquatic animal diseases present a shared global threat that demands global solidarity. The world now depends on a sustainable future for aquaculture and improved aquatic animal health management is critical to its continued and growing contribution to global food security.</t>
  </si>
  <si>
    <t>REVUE SCIENTIFIQUE ET TECHNIQUE-OFFICE INTERNATIONAL DES EPIZOOTIES</t>
  </si>
  <si>
    <t>10.20506/rst.38.2.2992</t>
  </si>
  <si>
    <t>Oakey, J; Smith, C; Underwood, D; Afsharnasab, M; Alday-Sanz, V; Dhar, A; Sivakumar, S; Sahul Hameed, AS; Beattie, K; Crook, A</t>
  </si>
  <si>
    <t>Global distribution of white spot syndrome virus genotypes determined using a novel genotyping assay</t>
  </si>
  <si>
    <t>White spot disease, caused by infection with white spot syndrome virus (WSSV), is a serious panzootic affecting prawn aquaculture. The disease has spread rapidly around the prawn-culturing regions of the world through a number of previously identified mechanisms. The ability to distinguish and trace strains of WSSV is of great benefit to identify, and then limit, the translocation routes of the disease. Here, we describe a novel genotyping method using 34 short tandem repeat regions of the viral genome concurrently. This technique is highly sensitive to strain differences when compared to previous methods. The efficacy of the described method is demonstrated by testing WSSV isolates from around the globe, showing regional genotypic differences. The differences in the genotypes were used to create a global minimum spanning network, and in most cases the observed relationships were substantiated with verification of transboundary movement. This novel panel of STR markers will provide a valuable epidemiological tool for white spot disease. We have applied this to an outbreak of the disease in Queensland, Australia, that occurred in 2016. While the results indicate that the source of this outbreak currently remains cryptic, the analyses have provided valuable insights with which to further study the origins of the strains involved.</t>
  </si>
  <si>
    <t>ARCHIVES OF VIROLOGY</t>
  </si>
  <si>
    <t>10.1007/s00705-019-04265-2</t>
  </si>
  <si>
    <t>Thomson, H; Simcock, N; Bouzarovski, S; Petrova, S</t>
  </si>
  <si>
    <t>Energy poverty and indoor cooling: An overlooked issue in Europe</t>
  </si>
  <si>
    <t>Conceptually, many energy poverty studies to date have been narrowly focused on inadequate indoor heating, paying little attention to other domestic energy services. Yet there are indications that a growing number of households in Europe are struggling to achieve adequate levels of indoor cooling, with adverse consequences for their health, well-being and productivity. This situation is exacerbated by changing global weather patterns, with many countries facing increases in the frequency and intensity of extreme heatwaves. There is limited understanding of the ways in which households respond to extreme heat, and consequently how this might create greater demand for indoor space cooling and air conditioning, and the consequences for increased stress on power grids and conflicts with carbon reduction goals. Using custom-built survey data collected from 2337 households in Gdansk (Poland), Prague (Czech Republic), Budapest (Hungary) and Skopje (North Macedonia), along with in-depth qualitative fieldwork with 55 households in the same cities, this paper presents novel evidence on the issue of summertime energy poverty and space cooling difficulties. We identify the driving forces of household vulnerability to excessive indoor heat, in terms of risk of exposure, adaptive capacity, and sensitivity, and explore the implications for addressing energy poverty. (C) 2019 Elsevier B.V. All rights reserved.</t>
  </si>
  <si>
    <t>10.1016/j.enbuild.2019.05.014</t>
  </si>
  <si>
    <t>Santoro, JA; D'Amato, AW</t>
  </si>
  <si>
    <t>Structural, compositional, and functional responses to tornado and salvage logging disturbance in southern New England hemlock-hardwood forests</t>
  </si>
  <si>
    <t>The frequency and severity of wind storms, such as hurricanes and tornados, are expected to increase in northeastern North America under climate change. As such, salvage logging is likely to become a more frequently-used post-disturbance management strategy; however, there is concern that the compound disturbance of wind followed by salvage logging could generate negative impacts on species composition, forest structure, and ecological resilience. These impacts are variable and uncertain, posing an opportunity for further research that considers differences in forest recovery following stand-replacing wind alone versus stand-replacing wind and salvage logging. We evaluated the short-term impacts of these singular (tornado) and interactive disturbance events (tornado + salvage logging) on the structure, composition, and function of a mature hemlock-hardwood forest in south-central Massachusetts. Specifically, we were interested in quantifying the impacts of salvage logging practices on forest recovery and resilience. Our analyses consider salvage logging impacts on forest overstory in addition to the regeneration layer (defined here as tree seedlings and saplings that make up the forest understory). We found that (i) delayed overstory mortality was highest on tornado-damaged sites, contributing additional material to dead wood pools, while salvaged sites lacked much of this material and associated structural legacies; (ii) tree regeneration layer diversity, as measured by Shannon's Index, was higher in the tornado-damaged sites than salvaged sites, but levels of sapling (&gt;= 1.4 m in height and &lt; 12.7 cm in dbh) density and richness were the same; and (iii) regeneration present on tornado-damaged sites was more functionally similar to that present on undisturbed control sites than to that on salvaged sites. Our results indicate that the compound disturbance created by salvage logging may have initially homogenized regeneration composition and pushed these areas toward disturbance-adapted species (e.g., Acer rubrum and Betula lento) and traits (e.g., transitory on-site reproductive strategies). This shift in composition may have also been influenced by the removal of dead material and structural legacies at these sites. However, the high levels of regeneration density and richness found on both tornado-damaged and salvage-logged sites suggests that rapid forest recovery is occurring via multiple mechanisms of regeneration, such as vegetative reproduction, advance regeneration, and new seedlings. These findings highlight how post-disturbance management actions affect forest resilience and development after severe wind disturbances, and suggest that future salvage logging operations more explicitly integrate retention of structural legacies and protection of advance regeneration to enhance forest recovery.</t>
  </si>
  <si>
    <t>10.1016/j.foreco.2019.04.039</t>
  </si>
  <si>
    <t>Dawley, S; MacKinnon, D; Pollock, R</t>
  </si>
  <si>
    <t>Creating strategic couplings in global production networks: regional institutions and lead firm investment in the Humber region, UK</t>
  </si>
  <si>
    <t>This article aims to unpack and analyse the institutional and political dynamics of strategic coupling from a host region perspective, adopting an actor-centred approach that focuses on regional institutions' efforts to attract and embed lead firm investments within global production networks. We are particularly concerned with understanding the strategic agency and shifting coalitions of actors that create couplings and shape their evolution over time. This involves opening up the institutional underpinnings of strategic couplings by focusing more specifically on the key episodes in their creation and the organisation of the temporary coalitions that do the work of creating couplings. This approach is operationalised through a case study of the Siemens offshore wind turbine plant in the Humber region of England. In conclusion, we emphasise the need for regional institutions to develop adaptive coupling creation strategies that co-evolve with the reconfiguration of production networks and the reshaping of national institutional and political environments.</t>
  </si>
  <si>
    <t>JOURNAL OF ECONOMIC GEOGRAPHY</t>
  </si>
  <si>
    <t>10.1093/jeg/lbz004</t>
  </si>
  <si>
    <t>Lang, WG; Chen, XQ; Liang, L; Ren, SL; Qian, SW</t>
  </si>
  <si>
    <t>Geographic and Climatic Attributions of Autumn Land Surface Phenology Spatial Patterns in the Temperate Deciduous Broadleaf Forest of China</t>
  </si>
  <si>
    <t>Autumn vegetation phenology plays a critical role in identifying the end of the growing season and its response to climate change. Using the six vegetation indices retrieved from moderate resolution imaging spectroradiometer data, we extracted an end date of the growing season (EOS) in the temperate deciduous broadleaf forest (TDBF) area of China. Then, we validated EOS with the ground-observed leaf fall date (LF) of dominant tree species at 27 sites and selected the best vegetation index. Moreover, we analyzed the spatial pattern of EOS based on the best vegetation index and its dependency on geo-location indicators and seasonal temperature/precipitation. Results show that the plant senescence reflectance index-based EOS agrees most closely with LF. Multi-year averaged EOS display latitudinal, longitudinal and altitudinal gradients. The altitudinal sensitivity of EOS became weaker from 2000 to 2012. Temperature-based spatial phenology modeling indicated that a 1 K spatial shift in seasonal mean temperature can cause a spatial shift of 2.4-3.6 days in EOS. The models explain between 54% and 73% of the variance in the EOS timing. However, the influence of seasonal precipitation on spatial variations of EOS was much weaker. Thus, spatial temperature variation controls the spatial patterns of EOS in TDBF of China, and future temperature increase might lead to more uniform autumn phenology across elevations.</t>
  </si>
  <si>
    <t>10.3390/rs11131546</t>
  </si>
  <si>
    <t>Goldfracht, I; Efraim, Y; Shinnawi, R; Kovalev, E; Huber, I; Gepstein, A; Arbel, G; Shaheen, N; Tiburcy, M; Zimmermann, WH; Machluf, M; Gepstein, L</t>
  </si>
  <si>
    <t>Engineered heart tissue models from hiPSC-derived cardiomyocytes and cardiac ECM for disease modeling and drug testing applications</t>
  </si>
  <si>
    <t>Cardiac tissue engineering provides unique opportunities for cardiovascular disease modeling, drug testing, and regenerative medicine applications. To recapitulate human heart tissue, we combined human induced pluripotent stem cell-derived cardiomyocytes (hiPSC-CMs) with a chitosan-enhanced extracellular-matrix (ECM) hydrogel, derived from decellularized pig hearts. Ultrastructural characterization of the ECM-derived engineered heart tissues (ECM-EHTs) revealed an anisotropic muscle structure, with embedded cardiomyocytes showing more mature properties than 2D-cultured hiPSC-CMs. Force measurements confirmed typical force-length relationships, sensitivity to extracellular calcium, and adequate ionotropic responses to contractility modulators. By combining genetically-encoded calcium and voltage indicators with laser-confocal microscopy and optical mapping, the electrophysiological and calcium-handling properties of the ECM-EHTs could be studied at the cellular and tissue resolutions. This allowed to detect drug-induced changes in contraction rate (isoproterenol, carbamylcholine), optical signal morphology (E-4031, ATX2, isoproterenol, ouabin and quinidine), cellular arrhythmogenicity (E-4031 and ouabin) and alterations in tissue conduction properties (lidocaine, carbenoxolone and quinidine). Similar assays in ECM-EHTs derived from patient-specific hiPSC-CMs recapitulated the abnormal phenotype of the long QT syndrome and catecholaminergic polymorphic ventricular tachycardia. Finally, programmed electrical stimulation and drug-induced pro-arrhythmia led to the development of reentrant arrhythmias in the ECM-EHTs. In conclusion, a novel ECM-EHT model was established, which can be subjected to high-resolution long-term serial functional phenotyping, with important implications for cardiac disease modeling, drug testing and precision medicine. Statement of Significance One of the main objectives of cardiac tissue engineering is to create an in-vitro muscle tissue surrogate of human heart tissue. To this end, we combined a chitosan-enforced cardiac-specific ECM hydrogel derived from decellularized pig hearts with human induced pluripotent stem cell-derived cardiomyocytes (hiPSC-CMs) from healthy-controls and patients with inherited cardiac disorders. We then utilized genetically-encoded calcium and voltage fluorescent indicators coupled with unique optical imaging techniques and force-measurements to study the functional properties of the generated engineered heart tissues (EHTs). These studies demonstrate the unique potential of the new model for physiological and pathophysiological studies (assessing contractility, conduction and reentrant arrhythmias), novel disease modeling strategies (disease-in-a-dish approach) for studying inherited arrhythmogenic disorders, and for drug testing applications (safety pharmacology). (C) 2019 Acta Materialia Inc. Published by Elsevier Ltd. All rights reserved.</t>
  </si>
  <si>
    <t>10.1016/j.actbio.2019.05.016</t>
  </si>
  <si>
    <t>Kunes, P; Abraham, V; Herben, T</t>
  </si>
  <si>
    <t>Changing disturbance-diversity relationships in temperate ecosystems over the past 12000 years</t>
  </si>
  <si>
    <t>Disturbances such as fires and grazing have major impacts on biodiversity. While it has been suggested that species richness is highest with intermediate levels of disturbance, currently there is no consensus due to an absence of data covering large temporal and spatial scales. We developed a new method to examine disturbance-diversity relationships (DDR) using sedimentary pollen data linked with species' disturbance ecology. We reconstructed disturbance and diversity dynamics in the region of the European temperate zone over the last 12,000 years and calculated DDR for 900-year sequential temporal windows. Disturbance frequency was highest in the early and late Holocene, while remaining low in the mid-Holocene. Diversity increased continuously from the start of the Holocene. Our results demonstrate that over the past 12,000 years DDR changed from hump-shaped into monotonic increasing pattern. While both highly disturbed and undisturbed sites were strongly impoverished in the early Holocene, as species migrated, biodiversity levels have subsequently affected disturbance regimes with highly disturbed sites now being the highest in species richness. Synthesis. Land-use changes in the last 4,000 years created an increasingly patchy landscape, allowing invasive species adapted to high-frequency disturbance to migrate across the landscape. The link between high diversity and disturbed areas is relatively recent and may anticipate even greater disturbance frequencies in future. Our findings also support a hypothesis that species migration, and the structure of the species pool critically determines the response of biota to external factors such as disturbance.</t>
  </si>
  <si>
    <t>10.1111/1365-2745.13136</t>
  </si>
  <si>
    <t>Kumar, D; Scheiter, S</t>
  </si>
  <si>
    <t>Biome diversity in South Asia - How can we improve vegetation models to understand global change impact at regional level?</t>
  </si>
  <si>
    <t>The distribution of biomes in South Asia is expected to be affected severely by climate change. Understanding plant-climate interactions and the impact of climate change, rising CO2, land use change, deforestation and fire on vegetation has become a major challenge for ecologists. Therefore, developing the capacity to project vegetation change is of critical importance if we are to mitigate and efficiently adapt to climate change impacts. The lack of an accurate representation of different vegetation types and ecosystem processes at regional scale is a main source of uncertainty in Dynamic Global Vegetation Models (DGVMs). This manifests in a lack of key growth forms such as bamboo, lianas and mangroves and biome types such as savanna which are essential components of ecosystems in South Asia. Plant communities like mangroves and bamboos, despite covering just small areas, account for high carbon sequestration whereas lianas can decrease carbon sequestration capacity of host trees. Here, we review the current state of vegetation modeling for South Asia and we propose a research agenda for an improved representation of biome diversity in DGVMs. We account for both the traditional plant functional type (PFT) approach and for the functional trait (FT) approach that considers growing knowledge on plant-trait variability and eco-evolutionary principles of different plant communities. We argue that an adequate representation of different vegetation types and growth forms characteristic of South Asian biomes is necessary in DGVMs for robust assessments of climate change impacts on their distribution, diversity and carbon budget. (C) 2019 Elsevier B.V. All rights reserved.</t>
  </si>
  <si>
    <t>10.1016/j.scitotenv.2019.03.251</t>
  </si>
  <si>
    <t>NORTHWEST SCIENCE</t>
  </si>
  <si>
    <t>Useful background on overarching forest management for adaptation and mitigation outcomes. May not have quantified evidence though?</t>
  </si>
  <si>
    <t>The guidelines encourage the maintenance of stand structural and compositional diversity at multiple spatial and temporal scales,</t>
  </si>
  <si>
    <t>Howard, CC; Folk, RA; Beaulieu, JM; Cellinese, N</t>
  </si>
  <si>
    <t>The monocotyledonous underground: global climatic and phylogenetic patterns of geophyte diversity</t>
  </si>
  <si>
    <t>Premise Geophytes-plants that typically possess a bulb, corm, tuber, and/or rhizome-have long captured the attention of hobbyists and researchers. However, despite the economic and evolutionary importance of these traits, the potential drivers of their morphological diversity remain unknown. Using a comprehensive phylogeny of monocots, we test for correlations between climate and geophyte growth form to better understand why we observe such a diversity of underground traits in geophytes. Understanding the evolutionary factors promoting independent origins of these potentially adaptive organs will lend insights into how plants adapt to environmental hardships. Methods Using a comprehensive phylogeny incorporated with global occurrence and climate data for the monocots, we investigated whether climatic patterns could explain differences between geophytes and non-geophytes, as well as differences among bulbous, cormous, tuberous, rhizomatous, and non-geophytic taxa. We used phylogenetically-informed ANOVAs, MANOVAs, and PCAs to test differences in climatic variables between the different growth forms. Results Geophytes inhabit cooler, drier, and more thermally variable climates compared to non-geophytes. Although some underground traits (i.e., bulb, corm, and tuber) appear to inhabit particular niches, a result supported by strong phylogenetic signal, our data has limited evidence for an overall role of climate in the evolution of these traits. However, temperature may be a driving force in rhizome evolution, as well as the evolution of taxa which we considered here as non-geophytic (e.g., trees, epiphytes, etc.). Conclusions While precipitation patterns have played a role in the evolution of geophytism, our results suggest that temperature should be more strongly considered as a contributing factor promoting the evolution of belowground bud placement, specifically in rhizomatous and non-geophytic taxa. Bulbous, cormous, and tuberous taxa need closer examination of other mechanisms, such as anatomical constraints or genetic controls, in order to begin to understand the causes behind the evolution of their underground morphology.</t>
  </si>
  <si>
    <t>AMERICAN JOURNAL OF BOTANY</t>
  </si>
  <si>
    <t>10.1002/ajb2.1289</t>
  </si>
  <si>
    <t>Williams, RJ; Dunn, AM; Quinn, CH; Hassall, C</t>
  </si>
  <si>
    <t>Stakeholder discourse and opinion towards a charismatic non-native lizard species: Potential invasive problem or a welcome addition?</t>
  </si>
  <si>
    <t>Analysis of discourse between stakeholders is becoming increasingly recognised for its importance in resolving conflicts of opinion regarding complex environmental issues such as the human-mediated spread of invasive non-native species-one of the major drivers of biodiversity loss world-wide. Species' attributes, stakeholders' level of knowledge, perceptions of threat, attitudes towards intervention and nature values all have subjective influence on opinion, often creating highly opposed interests and perspectives that can create barriers preventing effective management. Using a Q method approach towards analysis of subjective opinion among stakeholders, this study aimed to identify emerging viewpoints regarding the presence of Common Wall Lizards (Podarcis muralis) in the UK-an introduced, non-native species with which there are high levels of human interaction but low levels of knowledge regarding potential negative ecological impacts. It explores the ways in which different stakeholder groups (i.e., public, land managers, conservationists) might share views and the reasoning behind shared or opposing discourse between groups. Three clearly defined viewpoints on the species' introduction emerge from the analysis of Q sorts: 'Innocent until proven guilty', 'Precautionary informed concern' and 'The more the merrier'. These perspectives reflect both stark differences and commonalities in stakeholder perceptions and opinion towards the species' introduction. Whereas the 'Innocent until proven guilty' and 'Precautionary, informed concern' views are defined by differences in levels of ecological knowledge and impact uncertainty between them, the divergence of the 'More the merrier' view from both other viewpoints appears to be more reflective of pronounced variation between the groups deeper beliefs, perceptions and values about 'naturalness and balance', and overall relationship with nature. These findings will be useful in identifying discordant attitudes and areas of potential contention between stakeholders that may arise in consideration of management decisions regarding non-native species more widely. The holistic method of interpreting the analysis gives insight into how and why stakeholders may have formulated certain viewpoints. This in turn could help conservation managers identify ways in which to appreciate and work with subjective influences on stakeholder perceptions in order to best communicate the complex challenges and opportunities presented by non-native species. A plain language summary is available for this article. Plain Language Summary</t>
  </si>
  <si>
    <t>PEOPLE AND NATURE</t>
  </si>
  <si>
    <t>10.1002/pan3.18</t>
  </si>
  <si>
    <t>Xiao, SC; Ding, AJ; Tian, QY; Han, C; Peng, XM</t>
  </si>
  <si>
    <t>Site- and species-specific climatic responses of two co-occurring shrubs in the temperate Alxa Desert Plateau, northwest China</t>
  </si>
  <si>
    <t>In the context of global precipitation anomalies and climate warming, the evolution of fragile desert ecosystems, which account for one-third of the world's land area, will become more complex. Studies of regional climate change and ecosystem response are important components of global climate change research, especially in arid desert regions. Zygophyllum xanthoxylum and Ammopiptanthus mongolicus are two dominant but endangered shrub species in the Alxa Desert in the arid region of central Asia. Using dendrochronological methods, we studied the response of radial growth of those two species to climate factors, and the adaptability of the two shrub populations under a regional warming trend. We found that radial growth of both shrubs was mainly affected by precipitation during the growing season. In additionally, along with the decrease of precipitation and the increase of temperature from east to west of Alxa desert Plateau, the limiting effect of drought during the growing season on radial growth increased. The climate response characteristics and changes between diy and wet periods exhibited spatial and temporal heterogeneity due to micro-level geomorphological factors. Under a regional climate warming trend, individual growth and population development of the two endangered shrubs will be adversely affected. In areas where these species are naturally distributed, populations will gradually become concentrated in micro-geomorphic regions with better soil moisture conditions, such as low-lying areas in the gullies that develop in alluvial fans. This finding has important scientific significance for understanding the development of the region's dominant shrub populations and protection of these and other endangered plants in arid desert areas. (C) 2019 Elsevier B.V. All rights reserved.</t>
  </si>
  <si>
    <t>10.1016/j.scitotenv.2019.02.217</t>
  </si>
  <si>
    <t>Folk, RA; Stubbs, RL; Mort, ME; Cellinese, N; Allen, JM; Soltis, PS; Soltis, DE; Guralnick, RP</t>
  </si>
  <si>
    <t>Rates of niche and phenotype evolution lag behind diversification in a temperate radiation</t>
  </si>
  <si>
    <t>Environmental change can create opportunities for increased rates of lineage diversification, but continued species accumulation has been hypothesized to lead to slowdowns via competitive exclusion and niche partitioning. Such density-dependent models imply tight linkages between diversification and trait evolution, but there are plausible alternative models. Little is known about the association between diversification and key ecological and phenotypic traits at broad phylogenetic and spatial scales. Do trait evolutionary rates coincide with rates of diversification, are there lags among these rates, or is diversification niche-neutral? To address these questions, we combine a deeply sampled phylogeny for a major flowering plant clade-Saxifragales-with phenotype and niche data to examine temporal patterns of evolutionary rates. The considerable phenotypic and habitat diversity of Saxifragales is greatest in temperate biomes. Global expansion of these habitats since the mid-Miocene provided ecological opportunities that, with density-dependent adaptive radiation, should result in simultaneous rate increases for diversification, niche, and phenotype, followed by decreases with habitat saturation. Instead, we find that these rates have significantly different timings, with increases in diversification occurring at the mid-Miocene Climatic Optimum (similar to 15 Mya), followed by increases in niche and phenotypic evolutionary rates by similar to 5 Mya; all rates increase exponentially to the present. We attribute this surprising lack of temporal coincidence to initial niche-neutral diversification followed by ecological and phenotypic divergence coincident with more extreme cold and dry habitats that proliferated into the Pleistocene. A lack of density-dependence contrasts with investigations of other cosmopolitan lineages, suggesting alternative patterns may be common in the diversification of temperate lineages.</t>
  </si>
  <si>
    <t>10.1073/pnas.1817999116</t>
  </si>
  <si>
    <t>Nicholls, SD; Mohr, KI</t>
  </si>
  <si>
    <t>An Automated Detection Methodology for Dry Well-Mixed Layers</t>
  </si>
  <si>
    <t>The intense surface heating over arid land surfaces produces dry well-mixed layers (WML) via dry convection. These layers are characterized by nearly constant potential temperature and low, nearly constant water vapor mixing ratio. To further the study of dry WMLs, we created a detection methodology and supporting software to automate the identification and characterization of dry WMLs from multiple data sources including rawinsondes, remote sensing platforms, and model products. The software is a modular code written in Python, an open-source language. Radiosondes from a network of synoptic stations in North Africa were used to develop and test the WML detection process. The detection involves an iterative decision tree that ingests a vertical profile from an input data file, performs a quality check for sufficient data density, and then searches upward through the column for successive points where the simultaneous changes in water vapor mixing ratio and potential temperature are less than the specified maxima. If points in the vertical profile meet the dry WML identification criteria, statistics are generated detailing the characteristics of each layer in the profile. At the end of the vertical profile analysis, there is an option to plot analyzed profiles in a variety of file formats. Initial results show that the detection methodology can be successfully applied across a wide variety of input data and North African environments and for all seasons. It is sensitive enough to identify dry WMLs from other types of isentropic phenomena such as subsidence layers and distinguish the current day's dry WML from previous days.</t>
  </si>
  <si>
    <t>JOURNAL OF ATMOSPHERIC AND OCEANIC TECHNOLOGY</t>
  </si>
  <si>
    <t>10.1175/JTECH-D-18-0149.1</t>
  </si>
  <si>
    <t xml:space="preserve">Relevance to action 15 - may also be incorrect context as south western distribution range. </t>
  </si>
  <si>
    <t>Thus, depending on amount and timing of events, Scots pine seedlings, particularly from southern origins, might be well adapted and resilient to drought stress and should be considered when discussing assisted migration under changing climatic conditions.</t>
  </si>
  <si>
    <t>Thus, depending on amount and timing of events, Scots pine seedlings, particularly from southern origins, might be well adapted and resilient to drought stress and should be considered when discussing assisted migration under changing climatic conditions</t>
  </si>
  <si>
    <t>amount and timing of events, Scots pine seedlings, particularly from southern origins,</t>
  </si>
  <si>
    <t>might be well adapted and resilient to drought stress and should be considered when</t>
  </si>
  <si>
    <t>Downie, JR; Larcombe, V; Stead, J</t>
  </si>
  <si>
    <t>Amphibian conservation in Scotland: A review of threats and opportunities</t>
  </si>
  <si>
    <t>The distributions and conservation status of the six native amphibian species in Scotland are reviewed. Issues of under-recording and false recording are noted, and steps to remedy these problems are described. Threats to amphibians in Scotland include diseases (a minor impact so far), road deaths, habitat loss, and climate change (to which populations may be resilient). Exploitation, competition, and pollution do not appear to be significant threats to amphibians in Scotland. Legal protection is currently strongest for the great crested newts (Triturus cristatus) and natterjack toads (Epidalea calamita), but the natterjack toads have only a small localized Scottish population. The ponds at Gartcosh hold the largest great crested newt population in Scotland. Translocation to a specially created reserve appears to have been successful but a new road across the site is an additional hazard, for which monitoring is in progress. Amphibian habitat enhancement in Scotland includes pond-creation programmes, which have successfully increased the diversity of plants and invertebrates as well as amphibians. The value of Sustainable Drainage Systems (SuDS) for amphibians and other wildlife is reviewed. The Eurasian beaver reintroduction programme may benefit amphibians in the longer term, but research is currently lacking. Road tunnels combined with fences are a vital mitigation for road-traffic impacts on amphibians and have been monitored at one Scottish site. Amphibian ladders in road drains are another potentially helpful mitigation. The amphibians of Scotland need more long-term monitoring. A national strategy is imminent and should stimulate the required research and action.</t>
  </si>
  <si>
    <t>AQUATIC CONSERVATION-MARINE AND FRESHWATER ECOSYSTEMS</t>
  </si>
  <si>
    <t>10.1002/aqc.3083</t>
  </si>
  <si>
    <t>discussing assisted migration under changing climatic conditions.</t>
  </si>
  <si>
    <t>Heffernan, A; Cooke, GS; Nayagam, S; Thursz, M; Hallett, TB</t>
  </si>
  <si>
    <t>Scaling up prevention and treatment towards the elimination of hepatitis C: a global mathematical model</t>
  </si>
  <si>
    <t>Background The revolution in hepatitis C virus (HCV) treatment through the development of direct-acting antivirals (DAAs) has generated international interest in the global elimination of the disease as a public health threat. In 2017, this led WHO to establish elimination targets for 2030. We evaluated the impact of public health interventions on the global HCV epidemic and investigated whether WHO's elimination targets could be met. Methods We developed a dynamic transmission model of the global HCV epidemic, calibrated to 190 countries, which incorporates data on demography, people who inject drugs (PWID), current coverage of treatment and prevention programmes, natural history of the disease, HCV prevalence, and HCV-attributable mortality. We estimated the worldwide impact of scaling up interventions that reduce risk of transmission, improve access to treatment, and increase screening for HCV infection by considering six scenarios: no change made to existing levels of diagnosis or treatment; sequentially adding the following interventions: blood safety and infection control, PWID harm reduction, offering of DAAs at diagnosis, and outreach screening to increase the number diagnosed; and a scenario in which DAAs are not introduced (ie, treatment is only with pegylated interferon and oral ribavirin) to investigate the effect of DAA use. We explored the effect of varying the coverage or impact of these interventions in sensitivity analyses and also assessed the impact on the global epidemic of removing certain key countries from the package of interventions. Findings By 2030, interventions that reduce risk of transmission in the non-PWID population by 80% and increase coverage of harm reduction services to 40% of PWID could avert 14.1 million (95% credible interval 13.0-15.2) new infections. Offering DAAs at time of diagnosis in all countries could prevent 640 000 deaths (620000-670000) from cirrhosis and liver cancer. A comprehensive package of prevention, screening, and treatment interventions could avert 15.1 million (13.8-16.1) new infections and 1.5 million (1.4-1.6) cirrhosis and liver cancer deaths, corresponding to an 81% (78-82) reduction in incidence and a 61% (60-62) reduction in mortality compared with 2015 baseline. This reaches the WHO HCV incidence reduction target of 80% but is just short of the mortality reduction target of 65%, which could be reached by 2032. Reducing global burden depends upon success of prevention interventions, implemention of outreach screening, and progress made in key high-burden countries including China, India, and Pakistan. Interpretation Further improvements in blood safety and infection control, expansion or creation of PWID harm reduction services, and extensive screening for HCV with concomitant treatment for all are necessary to reduce the burden of HCV. These findings should inform the ongoing global action to eliminate the HCV epidemic. Copyright (C) 2019 The Author(s). Published by Elsevier Ltd. This is an Open Access article under the CC BY 4.0 license.</t>
  </si>
  <si>
    <t>LANCET</t>
  </si>
  <si>
    <t>10.1016/S0140-6736(18)32277-3</t>
  </si>
  <si>
    <t>Draper, AM; Weissburg, MJ</t>
  </si>
  <si>
    <t>Impacts of Global Warming and Elevated CO2 on Sensory Behavior in Predator-Prey Interactions: A Review and Synthesis</t>
  </si>
  <si>
    <t>Ecosystems are shaped by complex interactions between species and their environment. However, humans are rapidly changing the environment through increased carbon dioxide (CO2) emissions, creating global warming and elevated CO2 levels that affect ecological communities through multiple processes. Understanding community responses to climate change requires examining the consequences of changing behavioral interactions between species, such as those affecting predator and prey. Understanding the underlying sensory process that govern these interactions and how they may be affected by climate change provides a predictive framework, but many studies examine behavioral outcomes only. This review summarizes the current knowledge of global warming and elevated CO2 impacts on predator-prey interactions with respect to the relevant aspects of sensory ecology, and we discuss the potential consequences of these effects. Our specific questions concern how climate change affects the ability of predators and prey to collect information and how this affects predator-prey interactions. We develop a framework for understanding how warming and elevated CO2 can alter behavioral interactions by examining how the processes (steps) of sensory cue (or signal) production, transmission and reception may change. This includes both direct effects on cue production and reception resulting from changes in organismal physiology, but also effects on cue transmission resulting from modulation of the physical environment via physical and biotic changes. We suggest that some modalities may be particularly prone to disruption, and that aquatic environments may suffer more serious disruptions as a result of elevated CO2 and warming that collectively affect all steps of the signaling process. Temperature by itself may primarily operate on aspects of cue generation and transmission, implying that sensory-mediated disruptions in terrestrial environments may be less severe. However, significant biases in the literature in terms of modalities (chemosensation), taxa (fish), and stressors (elevated CO2) examined currently prevents accurate generalizations. Significant issues such as multimodal compensation and altered transmission or other environmental effects remain largely unaddressed. Future studies should strive to fill these knowledge gaps in order to better understand and predict shifts in predator-prey interactions in a changing climate.</t>
  </si>
  <si>
    <t>10.3389/fevo.2019.00072</t>
  </si>
  <si>
    <t>Wang, CJ; Li, QF; Wan, JZ</t>
  </si>
  <si>
    <t>Potential invasive plant expansion in global ecoregions under climate change</t>
  </si>
  <si>
    <t>Climate change is increasing the risk of invasive plant expansion worldwide. However, few studies have specified the relationship between invasive plant expansion and ecoregions at the global scale under climate change. To address this gap, we provide risk maps highlighting the response of invasive plant species (IPS), with a focus on terrestrial and freshwater ecoregions to climate change, and further explore the climatic features of ecosystems with a high potential for invasive plant expansion under climate change. We use species distribution modelling to predict the suitable habitats of IPS with records at the global scale. Hotspots with a potential risk of IPS (such as aquatic plants, trees, and herbs) expanding in global ecoregions were distributed in Northern Europe, the UK, South America, North America, southwest China, and New Zealand. Temperature changes were related to the potential of IPS expansion in global ecoregions under climate change. Coastal and high latitude ecoregions, such as temperate forests, alpine vegetation, and coastal rivers, were severely infiltrated by IPS under climate change. Monitoring strategies should be defined for climate change for IPS, particularly for aquatic plants, trees, and herbs in the biomes of regions with coastal or high latitudes. The role of climate change on the potential for IPS expansion should be taken into consideration for biological conservation and risk evaluation of IPS at ecoregional scales.</t>
  </si>
  <si>
    <t>10.7717/peerj.6479</t>
  </si>
  <si>
    <t>Andrew, C; Buntgen, U; Egli, S; Senn-Irlet, B; Grytnes, JA; Heilmann-Clausen, J; Boddy, L; Bassler, C; Gange, AC; Heegaard, E; Hoiland, K; Kirk, PM; Krisai-Greilhuber, I; Kuyper, TW; Kauserud, H</t>
  </si>
  <si>
    <t>Open-source data reveal how collections-based fungal diversity is sensitive to global change</t>
  </si>
  <si>
    <t>Premise of the Study Fungal diversity (richness) trends at large scales are in urgent need of investigation, especially through novel situations that combine long-term observational with environmental and remotely sensed open-source data. Methods We modeled fungal richness, with collections-based records of saprotrophic (decaying) and ectomycorrhizal (plant mutualistic) fungi, using an array of environmental variables across geographical gradients from northern to central Europe. Temporal differences in covariables granted insight into the impacts of the shorter- versus longer-term environment on fungal richness. Results Fungal richness varied significantly across different land-use types, with highest richness in forests and lowest in urban areas. Latitudinal trends supported a unimodal pattern in diversity across Europe. Temperature, both annual mean and range, was positively correlated with richness, indicating the importance of seasonality in increasing richness amounts. Precipitation seasonality notably affected saprotrophic fungal diversity (a unimodal relationship), as did daily precipitation of the collection day (negatively correlated). Ectomycorrhizal fungal richness differed from that of saprotrophs by being positively associated with tree species richness. Discussion Our results demonstrate that fungal richness is strongly correlated with land use and climate conditions, especially concerning seasonality, and that ongoing global change processes will affect fungal richness patterns at large scales.</t>
  </si>
  <si>
    <t>APPLICATIONS IN PLANT SCIENCES</t>
  </si>
  <si>
    <t>10.1002/aps3.1227</t>
  </si>
  <si>
    <t>Chronopoulou, EG; Vlachakis, D; Papageorgiou, AC; Ataya, FS; Labrou, NE</t>
  </si>
  <si>
    <t>Structure-based design and application of an engineered glutathione transferase for the development of an optical biosensor for pesticides determination</t>
  </si>
  <si>
    <t>In the present work, a structure-based design approach was used for the generation of a novel variant of synthetic glutathione transferase (PvGmGSTU) with higher sensitivity towards pesticides. Molecular modelling studies revealed Phe117 as a key residue that contributes to the formation of the hydrophobic binding site (H-site) and modulates the affinity of the enzyme towards xenobiotic compounds. Site-saturation mutagenesis of position Phe117 created a library of,PvGmGSTU variants with altered kinetic and binding properties. Screening of the library against twenty-five different pesticides, showed that the mutant enzyme Phe117Ile displays 3-fold higher catalytic efficiency and exhibits increased affinity towards alpha-endosulfan, compared to the wild-type enzyme. Based on these catalytic features the mutant enzyme Phe117Ile was explored for the development of an optical biosensor for alpha-endosulfan. The enzyme was entrapped in alkosixylane sol-gel system in the presence of two pH indicators (bromocresol purple and phenol red). The sensing signal was based on the inhibition of the sol-gel entrapped GST, with subsequent decrease of released [H+] by the catalytic reaction, measured by sol gel entrapped indicators. The assay response at 562 nm was linear in the range pH = 4-7. Linear calibration curves were obtained for a-endosulfan in the range of 0-30 mu M. The reproducibility of the assay response, expressed by relative standard deviation, was in the order of 4.1% (N = 28). The method was successfully applied to the determination of a-endosulfan in real water samples without sample preparation steps.</t>
  </si>
  <si>
    <t>BIOCHIMICA ET BIOPHYSICA ACTA-GENERAL SUBJECTS</t>
  </si>
  <si>
    <t>10.1016/j.bbagen.2018.12.004</t>
  </si>
  <si>
    <t>Wang, CG; He, JM; Zhao, TH; Cao, Y; Wang, GJ; Sun, B; Yan, XF; Guo, W; Li, MH</t>
  </si>
  <si>
    <t>The Smaller the Leaf Is, the Faster the Leaf Water Loses in a Temperate Forest</t>
  </si>
  <si>
    <t>Leaf size (i.e., leaf surface area and leaf dry mass) profoundly affects a variety of biological carbon, water and energy processes. Therefore, the remarkable variability in individual leaf size and its trade-off with total leaf number in a plant have particularly important implications for understanding the adaption strategy of plants to environmental changes. The various leaf sizes of plants growing in the same habitat are expected to have distinct abilities of thermal regulation influencing leaf water loss and shedding heat. Here, we sampled 16 tree species co-occurring in a temperate forest in northeastern China to quantify the variation of leaf, stomata and twigs traits, and to determine the relationships of leaf size with leaf number and leaf water loss. We examined the right-skewed distributions of leaf size, leafing intensity, stomatal size and stomatal density across species. Leafing intensity was significantly negatively correlated with leaf size, accounting for 4 and 12% of variation in leaf area and leaf mass, respectively. Species was the most important factor in explaining the variation in leaf size (conditional R-2 of 0.92 for leaf area and 0.82 for leaf mass). Leaf area and mass significantly increased with increasing diameter of twigs. Leaf water loss was strongly negatively correlated with leaf area and leaf mass during the first four hours of the measurement. Leaf area and leaf mass accounted for 38 and 30% of variation in total leaf water loss, respectively. Leaf water loss rate (k) was significantly different among tree species and markedly linearly decreased with increasing leaf area and leaf mass for simple-leaved tree species. In conclusion, the existence of a cross-species trade-off between the size of individual leaves and the number of leaves per yearly twig unit was confirmed in that temperate forest. There was strongly negative correlation between leaf water loss and leaf size across tree species, which provides evidences for leaf size in leaf temperature regulation in dry environment with strong radiation. The size-dependent leaf water relation is of central importance to recognize the functional role of leaf size in a changing climate including rapid changes in air temperature and rainfall.</t>
  </si>
  <si>
    <t>10.3389/fpls.2019.00058</t>
  </si>
  <si>
    <t>Carlson, LC; Reynolds, TA; Wallis, LA; Hynes, EJC</t>
  </si>
  <si>
    <t>Reconceptualizing the role of emergency care in the context of global healthcare delivery</t>
  </si>
  <si>
    <t>Since the adoption of the Sustainable Development Goals in 2015, innovation in global healthcare delivery has been recognized as a vital avenue for strengthening health systems and overcoming present implementation bottlenecks. In the recent rapid development of the science of global health-care delivery, emergency carea critical element of the health systemhas been widely overlooked. Emergency care plays a vital role in the health system through providing immediately responsive care and serving as one of the main entry points for those with symptomatic disease. We present a new perspective on emergency care's role in the health system within the context of global health-care delivery, and argue that, if properly integrated, emergency care has the potential to add significant value across the healthcare continuum. Capitalizing on emergency care as a shared delivery infrastructure presents opportunities to increase efficiency not only in treatment of time-sensitive conditions, but also for secondary prevention through its capacity to promote early disease detection and enhance coordination of care. We propose an integrated emergency care delivery value chain, demonstrating emergency care's critical position as a point of access to the greater health system and its key connections to longitudinal care delivery, which remain under-developed in low- and middle-income country health systems. As emergency care systems are created within emerging and established health systems, this role can be more effectively leveraged by policy makers and healthcare leaders globally to promote progress towards the Sustainable Development Goals.</t>
  </si>
  <si>
    <t>HEALTH POLICY AND PLANNING</t>
  </si>
  <si>
    <t>10.1093/heapol/czy111</t>
  </si>
  <si>
    <t>Xu, TF; Deines, JM; Kendall, AD; Basso, B; Hyndman, DW</t>
  </si>
  <si>
    <t>Addressing Challenges for Mapping Irrigated Fields in Subhumid Temperate Regions by Integrating Remote Sensing and Hydroclimatic Data</t>
  </si>
  <si>
    <t>High-resolution mapping of irrigated fields is needed to better estimate water and nutrient fluxes in the landscape, food production, and local to regional climate. However, this remains a challenge in humid to subhumid regions, where irrigation has been expanding into what was largely rainfed agriculture due to trends in climate, crop prices, technologies and practices. One such region is southwestern Michigan, USA, where groundwater is the main source of irrigation water for row crops (primarily corn and soybeans). Remote sensing of irrigated areas can be difficult in these regions as rainfed areas have similar characteristics. We present methods to address this challenge and enhance the contrast between neighboring rainfed and irrigated areas, including weather-sensitive scene selection, applying recently developed composite indices and calculating spatial anomalies. We create annual, 30m-resolution maps of irrigated corn and soybeans for southwestern Michigan from 2001 to 2016 using a machine learning method (random forest). The irrigation maps reasonably capture the spatial and temporal pattern of irrigation, with accuracies that exceed available products. Analysis of the irrigation maps showed that the irrigated area in southwestern Michigan tripled in the last 16 years. We also discuss the remaining challenges for irrigation mapping in humid to subhumid areas.</t>
  </si>
  <si>
    <t>10.3390/rs11030370</t>
  </si>
  <si>
    <t>Strandberg, G; Kjellstrom, E</t>
  </si>
  <si>
    <t>Climate Impacts from Afforestation and Deforestation in Europe</t>
  </si>
  <si>
    <t>Changes in vegetation are known to have an impact on climate via biogeophysical effects such as changes in albedo and heat fluxes. Here, the effects of maximum afforestation and deforestation are studied over Europe. This is done by comparing three regional climate model simulations-one with present-day vegetation, one with maximum afforestation, and one with maximum deforestation. In general, afforestation leads to more evapotranspiration (ET), which leads to decreased near-surface temperature, whereas deforestation leads to less ET, which leads to increased temperature. There are exceptions, mainly in regions with little water available for ET. In such regions, changes in albedo are relatively more important for temperature. The simulated biogeophysical effect on seasonal mean temperature varies between 0.5 degrees and 3 degrees C across Europe. The effect on minimum and maximum temperature is larger than that on mean temperature. Increased (decreased) mean temperature is associated with an even larger increase (decrease) in maximum summer (minimum winter) temperature. The effect on precipitation is found to be small Two additional simulations in which vegetation is changed in only one-half of the domain were also performed. These simulations show that the climatic effects from changed vegetation in Europe are local. The results imply that vegetation changes have had, and will have, a significant impact on local climate in Europe; the climatic response is comparable to climate change under RCP2.6. Therefore, effects from vegetation change should be taken into account when simulating past, present, and future climate for this region. The results also imply that vegetation changes could be used to mitigate local climate change.</t>
  </si>
  <si>
    <t>EARTH INTERACTIONS</t>
  </si>
  <si>
    <t>10.1175/EI-D-17-0033.1</t>
  </si>
  <si>
    <t xml:space="preserve">In general, afforestation leads to more evapotranspiration (ET), which
leads to decreased near-surface temperature. […]. The simulated biogeophysical effect on seasonal mean temperature varies between 0.58 and 38C across Europe. The effect on minimum and maximum temperature is larger than that on mean temperature. Increased (decreased) mean temperature is associated with an even larger increase (decrease) in maximum summer (minimum winter) temperature. The effect on precipitation is found to be small. </t>
  </si>
  <si>
    <t xml:space="preserve"> There are exceptions, mainly in regions with
little water available for ET. In such regions, changes in albedo are relatively more
important for temperature.</t>
  </si>
  <si>
    <t xml:space="preserve">Evidence for how afforestration will affect climate - will therefore indirectly impact these risks </t>
  </si>
  <si>
    <t>Not clear that adaptation and mitigation outcomes addressed explicitly but very useful background</t>
  </si>
  <si>
    <t>We highlight four key reasons why fungi should be considered in tree planting strategies:
1. Fungi can cause severe tree disease.
2. Fungi can cause significant human health burdens.
3. Forest soil carbon and nutrient cycling is controlled by fungi.
4. Climate change is already affecting fungi.                                                               Evidence within paper from another source: "The global net forest sink between 2001 and 2019 was estimated at −7.6 ± 49 GtCO 2e per year, around 47% of which was in temperate woodlands, including those in the UK (Harris et al., 2021). Although a large proportion of this carbon sink is made up of tree biomass, an estimated 35% of this global forest carbon sink is made up of the deadwood, litter, soil and harvested wood (Pan et al., 2011)</t>
  </si>
  <si>
    <t>Probably evidence within paper : "In summary, the new UK tree planting strategy whereby forests are increased from 13% to 17%–20% has the poten-
tial to result in large climate mitigation benefits;" . However, only time to scan abstract and conculsions.  Evidence within paper from another source seen in intro: "The global net forest sink between 2001 and 2019 was estimated at −7.6 ± 49 GtCO 2e per year, around 47% of which was in temperate woodlands, including those in the UK (Harris et al., 2021). Although a large proportion of this carbon sink is made up of tree biomass, an estimated 35% of this global forest carbon sink is made up of the deadwood, litter, soil and harvested wood (Pan et al., 2011)</t>
  </si>
  <si>
    <t>Kanli, NK; Kucukefe, B</t>
  </si>
  <si>
    <t>Is the environmental Kuznets curve hypothesis valid? A global analysis for carbon dioxide emissions</t>
  </si>
  <si>
    <t>Environmental Kuznets curve (EKC) hypothesis was first introduced in the early 1990s, and during the last three decades, many researchers have been interested in EKC hypothesis since it is creating hope for achieving environmental sustainability without reducing economic growth. On the other hand, there are many opponents of the EKC hypothesis and there is no agreement on the hypothesis's validity. This study aims at contributing to the debate on the validity of the EKC hypothesis by analyzing the CO2 emissions of all the countries in the world that have carbon dioxide (CO2) emissions per capita over 1 Mt and a population over 10 million. Instead of panel data analysis, we preferred to use a time-series analysis of individual countries with annual data for the 1970-2019 period and supported the econometric analysis with a graphical analysis. We used ordinary least squares as an estimation method. According to our results, the EKC hypothesis is not strong enough to be generalized for every economy or a group of economies. Although the EKC hypothesis is relevant for some high-income countries, there are a considerable number of rich and polluting economies that don't support the EKC hypothesis. Since EKC hypothesis is not valid at a global scale, regardless of the level of income, all countries need to seek better ways of limiting CO2 emissions.</t>
  </si>
  <si>
    <t>10.1007/s10668-022-02138-4</t>
  </si>
  <si>
    <t>Scown, MW; Chaffin, BC; Triyanti, A; Boyd, E</t>
  </si>
  <si>
    <t>A harmonized country-level dataset to support the global stocktake regarding loss and damage from climate change</t>
  </si>
  <si>
    <t>Under the Paris Agreement, parties should undertake a global stocktake of progress toward meeting the goals of the agreement and tackling climate change. The first global stocktake will be undertaken in 2023, and an assessment of loss and damage from climate change is an important part of the process. Loss and damage refer to the impacts of climate change felt when mitigation and adaptation efforts are inadequate or absent. Much data, including metrics and indicators relevant for loss and damage, are held in existing global databases, but these are disparate and cannot easily be combined and compared to support the global stocktake. We combine relevant primary data sources to provide a harmonized country-level global dataset containing relevant indicators of recorded losses and damages from climate-related events; exposure to climate-related events; country vulnerability and adaptation readiness; scientific studies of climate change attribution; financial support for climate adaptation; and contextual governance conditions. The indicators are standardized against country population and GDP where relevant. We describe original data sources, processing steps, and an overview of key indicators in the dataset. We also compare the assembled data to existing global risk databases; namely, the INFORM risk index and the World Risk Index. This comparison, provided in the Supporting Information, shows a large amount of redundancy among vulnerability and governance indicators, and we suggest that creators of new databases and risk indices be clear about data limitations and the gaps that specific indices attempt to fill in the global data landscape. We recommend the standard use of ISO codes in future databases of this nature, as well as clear metadata regarding how overseas territories are treated relative to their sovereign state, and information on dissolution and creation of states over time.</t>
  </si>
  <si>
    <t>GEOSCIENCE DATA JOURNAL</t>
  </si>
  <si>
    <t>10.1002/gdj3.147</t>
  </si>
  <si>
    <t>Fragkopoulou, E; Serrao, EA; De Clerck, O; Costello, MJ; Araujo, MB; Duarte, CM; Krause-Jensen, D; Assis, J</t>
  </si>
  <si>
    <t>Global biodiversity patterns of marine forests of brown macroalgae</t>
  </si>
  <si>
    <t>Aim Marine forests of brown macroalgae create essential habitats for coastal species and support invaluable ecological services. Here, we provide the first global analysis of species richness and endemicity of both the kelp and fucoid biomes. Location Global. Time period Contemporary. Major taxa studied Marine forests of brown macroalgae, formed by kelp (here defined as orders Laminariales, Tilopteridales and Desmarestiales) and fucoid (order Fucales), inhabiting subtidal and intertidal environments. Methods We coupled a large dataset of macroalgal observations (420 species, 1.01 million records) with a high-resolution dataset of relevant environmental predictors (i.e., light, temperature, salinity, nitrate, wave energy and ice coverage) to develop stacked species distribution models (stacked SDMs) and yield estimates of global species richness and endemicity. Results Temperature and light were the main predictors shaping the distribution of subtidal species, whereas wave energy, temperature and salinity were the main predictors of intertidal species. The highest regional species richness for kelp was found in the north-east Pacific (maximum 32 species) and for fucoids in south-east Australia (maximum 53 species), supporting the hypothesis that these regions were the evolutionary sources of global colonization by brown macroalgae. Locations with low species richness coincided between kelp and fucoid, occurring mainly at higher latitudes (e.g., Siberia) and the Baltic Sea, where extensive ice coverage and low-salinity regimes prevail. Regions of high endemism for both groups were identified in the Galapagos Islands, Antarctica, South Africa and East Russia. Main conclusions We estimated the main environmental drivers and limits shaping the distribution of marine forests of brown macroalgae and mapped biogeographical centres of species richness and endemicity, which largely coincided with the expectation from previous evolutionary hypotheses. The mapped biodiversity patterns can serve as new baselines for planning and prioritizing locations for conservation, management and climate change mitigation strategies, flagging threatened marine forest regions under different climate change scenarios.</t>
  </si>
  <si>
    <t>10.1111/geb.13450</t>
  </si>
  <si>
    <t>Golombek, R; Lind, A; Ringkjob, HK; Seljom, P</t>
  </si>
  <si>
    <t>The role of transmission and energy storage in European decarbonization towards 2050</t>
  </si>
  <si>
    <t>This paper presents analyses of the development of the European electricity sector that is in line with the climate and energy targets of the European Union for 2030 and 2050. The role of energy storage and transmission under various assumptions about a) development of electric battery costs, b) transmission grid expansion restrictions, and c) the variability of future electricity demand is demonstrated. Two models are soft-linked -LIBEMOD, a multimarket energy equilibrium model of Europe, and TIMES-Europe, a bottom-up stochastic model of the European electricity and district heat sectors -to pro -vide an analysis of the decarbonization of the electricity sector that has consistent assumptions about electricity use and fuel prices. To explicitly value flexibility, a stochastic methodology is used to ensure that investment decisions take into account different operational situations that can occur due to weather-dependent renewable generation and the uncertainty of the electricity demand. It is demon-strated that the European power sector can be decarbonised with a 65%-70% share of the electricity supply from wind power and PV in 2050. The cost-efficient investment in stationary batteries is highly dependent on technology development in PV and expansion of the international transmission grid. (c) 2021 The Author(s). Published by Elsevier Ltd. This is an open access article under the CC BY license (http://creativecommons.org/licenses/by/4.0/).</t>
  </si>
  <si>
    <t>10.1016/j.energy.2021.122159</t>
  </si>
  <si>
    <t>Reavis, M; Ahlen, J; Rudek, J; Naithani, K</t>
  </si>
  <si>
    <t>Evaluating Greenhouse Gas Emissions and Climate Mitigation Goals of the Global Food and Beverage Sector</t>
  </si>
  <si>
    <t>The dramatic increase in greenhouse gas (GHG) emissions by humans over the past century and a half has created an urgency for monitoring, reporting, and verifying GHG emissions as a first step toward mitigating the effects of climate change. Fifteen percent of global GHG emissions come from agriculture, and companies in the food and beverage industry are starting to set climate goals. We examined the GHG emissions reporting practices and climate goals of the top 100 global food and beverage companies (as ranked by Food Engineering) and determined whether their goals are aligned with the science of keeping climate warming well below a 2 degrees C increase. Using publicly disclosed data in CDP Climate reports and company sustainability reports, we found that about two thirds of the top 100 global food and beverage companies disclose at least part of their total company emissions and set some sort of climate goal that includes scope 1 and 2 emissions. However, only about half have measured, disclosed, and set goals for scope 3 emissions, which often encompass about 88% of a company's emissions across the entire value chain on average. We also determined that companies, despite setting scope 1, 2, and 3 emission goals, may be missing the mark on whether their goals are significantly reducing global emissions. Our results present the current disclosure and emission goals of the top 100 global food and beverage companies and highlight an urgent need to begin and continue to set truly ambitious, science-aligned climate goals.</t>
  </si>
  <si>
    <t>10.3389/fsufs.2021.789499</t>
  </si>
  <si>
    <t xml:space="preserve"> Median modelled flow is reduced by 2.8% ± 1.0 (1 s.d.), or 10 mm yr−1 ± 2.1 (1 s.d.), for a ten-percentage point increase in catchment broadleaf woodland.   We find no nationally-consistent reduction of extreme floods. In larger catchments, planting extent is a stronger control on streamflow than location. Our results suggest that despite its potential environmental and societal benefits, widespread afforestation may inadvertently reduce water availability, particularly in drier areas, whilst only providing a modest reduction in extreme flood flows.We find afforestation reduces streamflow at all flow quantiles with a clearer impact observed at median and low flows than high flows in twelve catchments over 500 km2  . When attributing changes in streamflow, afforestation location in the catchment can influence the highest and lowest streamflow extremes, particularly in smaller catchments.Simulated catchments with low rainfall and deep soils are more hydrologically responsive to afforestation than others in our chosen catchments.   </t>
  </si>
  <si>
    <t xml:space="preserve">Modelling study - undertainty and error associated with models </t>
  </si>
  <si>
    <t xml:space="preserve">would need to delve into paper </t>
  </si>
  <si>
    <t xml:space="preserve">Reduction in flooding from afforestation - but no particulary CCRA risk that covers this… so have put as positive under CCRA4 &amp; 4 as flooding can interrupt distribution networks </t>
  </si>
  <si>
    <t>Tang, TY; Sun, ZG; Bi, XY; Shi, XW; Wu, WW; Ge, XH; Tao, CL; Zhang, ZY; Wang, J</t>
  </si>
  <si>
    <t>Enhancing capacity and transport kinetics of C@TiO2 core-shell composite anode by phase interface engineering</t>
  </si>
  <si>
    <t>In nanocomposite electrodes, besides the synergistic effect that takes advantage of the merits of each component, phase interfaces between the components would contribute significantly to the overall electrochemical properties. However, the knowledge of such effects is far from being well developed up to now. The present work aims at a mechanistic understanding of the phase interface effect in C@TiO2 core-shell nanocomposite anode which is both scientifically and industrially important. Firstly, amorphous C, anatase TiO2 and C@anatse-TiO2 electrodes are compared. The C@anatase-TiO2 shows an obvious higher specific capacity (316.5 mAh g(-1) at a current density of 37 mA g(-1) after 100 cycles) and Li-ion diffusion coefficient (4.0 x 10(-14) cm(2) s(-1)) than the amorphous C (178 mAh g(-1) and 2.9 x 10(-15) cm(2) s(-1)) and anatase TiO2 (120 mAh g(-1) and 1.6 x 10(-15) cm(2) s(-1)) owing to the C/TiO2 phase interface effect. Then, C@anatase/rutile-TiO2 is obtained by a heat treatment of the C@anatase-TiO2. Due to an anatase-to-rutile phase transformation and diffusion of C along the anatase/rutile phase interface, additional abundant C/TiO2 phase interfaces are created. This endows the C@anatase/rutile-TiO2 with further boosted specific capacity (409.4 mAh g(-1) at 37 mA g(-1) after 100 cycles) and Li-ion diffusion coefficient (3.2 x 10(-13) cm(2) s(-1)), and excellent rate capability (368.6 mAh g(-1) at 444 mA g(-1)). These greatly enhanced electrochemical properties explicitly reveal phase interface engineering as a feasible way to boost the electrochemical performance of nanocomposite anodes for Li-ion batteries.</t>
  </si>
  <si>
    <t>10.1088/1361-6528/ac2d49</t>
  </si>
  <si>
    <t>Tekin, M; Karamangi, MI</t>
  </si>
  <si>
    <t>Investigation of the Contribution of Deceleration Fuel Cut-off and Start/Stop Technologies to Fuel Economy by Considering New European Driving Cycle</t>
  </si>
  <si>
    <t>Greenhouse gas (GHG) emissions released into the atmosphere cause climate change and air pollution. One of the main causes of GHG emissions is the transportation sector. The use of fossil fuels in internal combustion engine vehicles leads to the release of these harmful gases. For this reason, since 1992, several standards have been introduced to limit emissions from vehicles. Technologies such as reducing engine sizes, advanced compression-ignition or start/stop, and fuel cut-off have been developed to reduce fuel consumption and emissions. In this study, the contribution of deceleration fuel cut-off and start/stop technologies to fuel economy has been examined considering the New European Driving Cycle. Therefore, the fuel consumption values were calculated by creating a longitudinal vehicle model for a light commercial vehicle with a diesel engine. At the end of the study, by using the two strategies together, fuel economies of 17.5% in the urban driving cycle, 3.7% in the extra-urban cycle, and 10% in total were achieved. CO2 emissions decreased in parallel with fuel consumption, by 10.1% in total.</t>
  </si>
  <si>
    <t>10.1177/03611981211066903</t>
  </si>
  <si>
    <t>Oikawa, M; Kojiya, Y; Sato, R; Goma, K; Takagi, Y; Mihara, Y</t>
  </si>
  <si>
    <t>Effect of supercharging on improving thermal efficiency and modifying combustion characteristics in lean-burn direct-injection near-zero-emission hydrogen engines</t>
  </si>
  <si>
    <t>The authors have proposed a new combustion process called the Plume Ignition Combustion Concept (PCC), in which with an optimal combination of hydrogen injection timing and controlled jet geometry, the plume of the hydrogen jet is spark-ignited to accomplish combustion of a rich mixture. This combustion process markedly improves thermal efficiency by reducing cooling loss, which is essential for increasing thermal efficiency in a hydrogen engine while maintaining high power. In order to improve thermal efficiency and reduce NOx formation further, PCC was applied to a lean-burn regime to burn a leaner mixture globally. In this study, the effect of supercharging which was applied to recover the reduced output power due to the leaner mixture on improving thermal efficiency was confirmed along with clarifying the cause. (c) 2021 The Author(s). Published by Elsevier Ltd on behalf of Hydrogen Energy Publications LLC. This is an open access article under the CC BY-NC-ND license (http:// creativecommons.org/licenses/by-nc-nd/4.0/).</t>
  </si>
  <si>
    <t>10.1016/j.ijhydene.2021.10.061</t>
  </si>
  <si>
    <t>Singh, S; Singh, H; Sharma, V; Shrivastava, V; Kumar, P; Kanga, S; Sahu, N; Meraj, G; Farooq, M; Singh, SK</t>
  </si>
  <si>
    <t>Impact of Forest Fires on Air Quality in Wolgan Valley, New South Wales, Australia-A Mapping and Monitoring Study Using Google Earth Engine</t>
  </si>
  <si>
    <t>Forests are an important natural resource and are instrumental in sustaining environmental sustainability. Burning biomass in forests results in greenhouse gas emissions, many of which are long-lived. Precise and consistent broad-scale monitoring of fire intensity is a valuable tool for analyzing climate and ecological changes related to fire. Remote sensing and geographic information systems provide an opportunity to improve current practice's accuracy and performance. Spectral indices techniques such as normalized burn ratio (NBR) have been used to identify burned areas utilizing satellite data, which aid in distinguishing burnt areas using their standard spectral responses. For this research, we created a split-panel web-based Google Earth Engine app for the geo-visualization of the region severely affected by forest fire using Sentinel 2 weekly composites. Then, we classified the burn severity in areas affected by forest fires in Wolgan Valley, New South Wales, Australia, and the surrounding area through Difference Normalized Burn Ratio (dNBR). The result revealed that the region's burnt area increased to 6731 sq. km in December. We also assessed the impact of long-term rainfall and land surface temperature (LST) trends over the study region to justify such incidents. We further estimated the effect of such incidents on air quality by analyzing the changes in the column number density of carbon monoxide and nitrogen oxides. The result showed a significant increase of about 272% for Carbon monoxide and 45% for nitrogen oxides. We conclude that, despite fieldwork constraints, the usage of different NBR and web-based application platforms may be highly useful for forest management to consider the propagation of fire regimes.</t>
  </si>
  <si>
    <t>10.3390/f13010004</t>
  </si>
  <si>
    <t>Mustafa, A; Kazmi, M; Khan, HR; Qazi, SA; Lodi, SH</t>
  </si>
  <si>
    <t>Towards a Carbon Neutral and Sustainable Campus: Case Study of NED University of Engineering and Technology</t>
  </si>
  <si>
    <t>Globally, universities are evaluating and targeting to reduce their carbon emissions and operate on a sustainable basis. The overall aim of this study revolves in addressing the following three questions: (1) How to calculate carbon footprint, including indicators selection, criteria, and measurement, for higher education institutions? (2) How to evaluate impact and effectiveness of various mitigation strategies in context of a higher education institution? (3) What are the possible limitations of approach selected for carbon footprint calculation. This paper presents estimation of the carbon footprint of NED University using a carbon calculator along with the identification of sources with maximum contribution to its carbon footprint. The carbon footprint of the NED University main campus for 2017 was calculated to be approximately 21,500 metric tons of equivalent CO2 and carbon footprint per student was 1.79 metric tons of equivalent CO2. Scope 1 and Scope 2 emissions each contributed nearly 7% of the carbon footprint, while Scope 3 emissions accounted for 85.6% of the carbon footprint. Major interventions such as switching to renewables, usage of energy efficient appliances, electric vehicles, and massive tree plantation inside and outside the campus were identified as the most effective mitigation strategies.</t>
  </si>
  <si>
    <t>10.3390/su14020794</t>
  </si>
  <si>
    <t>); these results suggest that it takes between 80 and 160 years for woodland creation sites to develop certain vegetation attributes
similar to those of mature ancient woodlands included in this study. Woodland management practices to create canopy gaps and reducing grazing/browsing pressure to promote natural regeneration are likely to accelerate this transition, increase the structural heterogeneity and biodiversity value of woodland creation sites and enable adaptation and resilience to climate change</t>
  </si>
  <si>
    <t xml:space="preserve">More about the long-term development of woodland creation sites (particularly of native woodlands) over ecologically realistic timescales). Which has implications for quantiicaiton of carbons storage etc. </t>
  </si>
  <si>
    <t>Hadzigeorgiou, Y</t>
  </si>
  <si>
    <t>Biographical Profiling of Nikola Tesla for the Creation of an Engaging Story</t>
  </si>
  <si>
    <t>This paper focuses on the potential of storytelling as a means of influencing students to become engaged with science and to choose a career in a STEM field. Given the role that leaders can play in motivating and influencing people and considering Nikola Tesla a leader in the fields of electrical engineering and science, the paper identifies Tesla's leadership traits, as these emerge from his life story, that is, actual historical events regarding his life and his scientific/technological work. These leadership traits refer to (a) imaginative thinking and innovation, (b) persistence/perseverance, and (c) vision, and point to the need for empirical studies to document the effectiveness of the Nikola Tesla story to motivate and influence students. The significance of the Nikola Tesla story for science education is also discussed.</t>
  </si>
  <si>
    <t>EDUCATION SCIENCES</t>
  </si>
  <si>
    <t>10.3390/educsci12010012</t>
  </si>
  <si>
    <t>Guil, F; Perez-Garcia, JM</t>
  </si>
  <si>
    <t>Bird electrocution on power lines: Spatial gaps and identification of driving factors at global scales</t>
  </si>
  <si>
    <t>Universal energy access is one of the targets of the Sustainable Development Goals (SDGs), and thus the deployment of electricity grids is expected to expand globally in the coming decades. However, the installation of power lines is not biodiversity-friendly. In particular, electrocution on power pylons is a major cause of bird mortality worldwide, including for some severely endangered species. Over the last decades, different studies have improved our understanding of the factors influencing the risk of electrocution in birds, but until now spatial gaps in our knowledge of these impacts and the factors driving global patterns of bird electrocution have not been assessed. In this study, we evaluated data from a total of 114 studies that provided information on bird mortality rates on power lines, and we analyzed the factors driving electrocution rates for all bird species, and then for all raptors and large eagles separately. Our results showed a high spatial distribution bias, as more than 80% of the studies were carried out in developed countries, mostly in Europe and North America. By contrast, no systematic studies have been found for Oceania and very few for South America and Africa. Europe showed the highest electrocution rates for birds, South America for raptor species and Africa for eagles. Socio-economic factors best-explained bird and raptor electrocution rates, while climate-related factors were the most influen-tial for eagles. Contrary to our expectations, factors related to pylon design were the least influential on overall electrocution rates. Variables related to study design showed highly variable levels of influence. This could be due to the lack of standardized protocols. Although bird electrocution has been extensively studied, there are large areas where no studies have been carried out or for which data are inaccessible. This could be because in these areas the power distribution network is still sparse, or that most studies are not public or accessible to the international community. Researchers and managers should promote the publication of studies, as awareness is the first step to solving these problems. The factors identified could be applied globally to the design and planning of power grids and the identification of mortality hotspots. This would help mitigate the creation of new mortality hotspots, especially in developing countries where the installation of new power lines has been growing exponentially in recent years.</t>
  </si>
  <si>
    <t>10.1016/j.jenvman.2021.113890</t>
  </si>
  <si>
    <t>Song, RQ; Shu, M; Zhu, W</t>
  </si>
  <si>
    <t>The 2020 global stock market crash: Endogenous or exogenous?</t>
  </si>
  <si>
    <t>Starting on February 20, 2020, the global stock markets began to suffer the worst decline since the Great Recession in 2008, and the COVID-19 has been widely blamed on the stock market crashes. In this study, we applied the log-periodic power law singularity (LPPLS) methodology based on multilevel time series to unravel the underlying mechanisms of the 2020 global stock market crash by analyzing the trajectories of 10 major world stock market indexes from both developed and emergent stock markets, including the S&amp;P 500, the DJIA, and the NASDAQ from the United State, the FTSE from the United Kingdom, the DAX from Germany, the NIKKEI from Japan, the CSI 300 from China, the HSI from Hong Kong, the BSESN from India, and the BOVESPA from Brazil. In order to effectively distinguish between endogenous crash and exogenous crash in stock market, we proposed using the LPPLS confidence indicator as a classification proxy. The results show that the apparent LPPLS bubble patterns of the super-exponential increase, corrected by the accelerating logarithm-periodic oscillations, have indeed presented in the price trajectories of the seven indexes: S&amp;P 500, DJIA, NASDAQ DAX, CSI 300, BSESN, and BOVESPA, indicating that the large positive bubbles have formed endogenously prior to the 2020 stock market crash, and the subsequent crashes for the seven indexes are endogenous, stemming from the increasingly systemic instability of the stock markets inherently, while the well-known external shocks, such as the COVID-19 pandemic, the corporate debt bubble, and the 2020 Russia-Saudi Arabia oil price war, only served as sparks during the 2020 global stock market crash. In contrast, the crashes in the three remaining indexes: FTSE, NIKKEI, and HSI, are exogenous and hence are perhaps the only crashes truly due to the COVID-19 pandemic. We also found that in terms of the regime changes of the stock markets, no obvious LPPLS negative bubble pattern has been observed in the price trajectories of the 10 stock market indexes, indicating that the regime changes from a bear market to a bull market in late March 2020 are exogenous, stemming from external factors. The unprecedented market and economy rescue efforts from federal reserves and central banks across the world in unison may have played a critical role in quelling the 2020 global stock market crash in the nick of time. This paper creates a paradigm for future studies in real-time crash detection and underlying mechanism dissection. It serves to warn us of the imminent risks in not only the stock market but also other financial markets and economic indexes. (C) 2021 Elsevier B.V. All rights reserved.</t>
  </si>
  <si>
    <t>PHYSICA A-STATISTICAL MECHANICS AND ITS APPLICATIONS</t>
  </si>
  <si>
    <t>10.1016/j.physa.2021.126425</t>
  </si>
  <si>
    <t>Ram, M; Osorio-Aravena, JC; Aghahosseini, A; Bogdanov, D; Breyer, C</t>
  </si>
  <si>
    <t>Job creation during a climate compliant global energy transition across the power, heat, transport, and desalination sectors by 2050</t>
  </si>
  <si>
    <t>Driven by climate mitigation goals countries around the world are prioritising low-cost renewables for economic growth and recovery from the aftermath of the global pandemic. It is quite clear that sustainable technology choices result in broader socioeconomic benefits, as is shown by countries that have been early movers in transitioning their energy sectors towards higher shares of renewables. There is growing interest in better understanding the direct impact on employment by energy transitions with concerns over jobs lost in the conventional energy sectors, which will be crucial in informing decision making around the world. This research focuses on the net employment impacts of an accelerated uptake of renewable energy that envisages the world deriving 100 % of its energy from renewable sources by 2050, compatible with the ambitious goals of the Paris Agreement. Direct energy jobs associated with the power, heat, transport, and desalination sectors increase substantially from about 57 million in 2020 to nearly 134 million by 2050. Value chains in renewables and sustainable technologies are found to be more labour intensive than extractive fossil fuels. The results indicate that a global energy transition will have positive impacts on future stability and growth of economies around the world. (c) 2021 The Author(s). Published by Elsevier Ltd. This is an open access article under the CC BY license (http://creativecommons.org/licenses/by/4.0/).</t>
  </si>
  <si>
    <t>10.1016/j.energy.2021.121690</t>
  </si>
  <si>
    <t>Al-Harbi, AA; Alabduly, AJ; Alkhedhair, AM; Alqahtani, NB; Albishi, MS</t>
  </si>
  <si>
    <t>Effect of operation under lean conditions on NOx emissions and fuel consumption fueling an SI engine with hydrous ethanol-gasoline blends enhanced with synthesis gas</t>
  </si>
  <si>
    <t>For the purpose of creating a clean environment, achieving higher engine efficiency, and complying with increasingly strict emission regulations, many methods have been developed to enhance SI engines performance and decrease their pollutant emissions. In this study, the effects of using hydrous ethanol-gasoline blends and synthesis gas addition on NOx emissions and fuel consumption under lean and ultra-lean conditions (i.e. at air/fuel equivalence ratios (lambda) = 1.13, 1.26 and 1.46) were investigated using a Spark-Ignition (SI) engine. The engine was fuelled with a Saudi Arabian gasoline grade (RON91), mixed with 5 % and 10 % of hydrous ethanol containing different water concentrations (5 %, 10 %, 30 %, and 40 %). An on-board plasma fuel reformer was employed for the production of hydrogen-rich syngas via the partial oxidation of gasoline. The results revealed the evident positive effect of operating under lean conditions using hydrous ethanol-gasoline blends on reducing the NOx emissions. In addition, NOx emissions decreased with increasing the air/fuel ratio to reach the minimum at the highest lean condition. However, fuel consumption increased with equivalence air/fuel ratio from low-lean at lambda = 1.13 to high lean at lambda = 1.46 conditions. Syngas addition to the fuel blend under lean conditions resulted in further reduction of NOx emissions but increased the overall fuel consumption. The results showed that up to 4 % of water enrichment of hydrous-gasoline blend can effectively enhance the engine thermal efficiency and reduce NOx emission. (C) 2021 Elsevier Ltd. All rights reserved.</t>
  </si>
  <si>
    <t>10.1016/j.energy.2021.121694</t>
  </si>
  <si>
    <t>Karthikeyan, R; Kavida, AC; Suresh, P</t>
  </si>
  <si>
    <t>Deep Root Memory Optimized Indexing Methodology for Image Search Engines</t>
  </si>
  <si>
    <t>Digitization has created an abundance of new information sources by altering how pictures are captured. Accessing large image databases from a web portal requires an opted indexing structure instead of reducing the contents of different kinds of databases for quick processing. This approach paves a path toward the increase of efficient image retrieval techniques and numerous research in image indexing involving large image datasets. Image retrieval usually encounters difficulties like a) merging the diverse representations of images and their Indexing, b) the low-level visual characters and semantic characters associated with an image are indirectly proportional, and c) noisy and less accurate extraction of image information (semantic and predicted attributes). This work clearly focuses and takes the base of reverse engineering and de-normalizing concept by evaluating how data can be stored effectively. Thus, retrieval becomes straightforward and rapid. This research also deals with deep root indexing with a multidimensional approach about how images can be indexed and provides improved results in terms of good performance in query processing and the reduction of maintenance and storage cost. We focus on the schema design on a non-clustered index solution, especially cover queries. This schema provides a filter predication to make an index with a particular content of rows and an index table called filtered indexing. Finally, we include non-key columns in addition to the key columns. Experiments on two image data sets 'with and without' filtered indexing show low query cost. We compare efficiency as regards accuracy in mean average precision to measure the accuracy of retrieval with the developed coherent semantic indexing. The results show that retrieval by using deep root indexing is simple and fast.</t>
  </si>
  <si>
    <t>COMPUTER SYSTEMS SCIENCE AND ENGINEERING</t>
  </si>
  <si>
    <t>10.32604/csse.2022.018744</t>
  </si>
  <si>
    <t>LeMasters, KH; Bledsoe, SE; Brooks, J; Chavis, S; Little, E; Pevia, K; Daniel, L; Jordan, K; Schindler, A; Lightfoot, AF</t>
  </si>
  <si>
    <t>The MI-PHOTOS Project: Understanding the Health and Wellbeing of Rural Historically Marginalized Mothers Through Photovoice</t>
  </si>
  <si>
    <t>Despite the persistent health inequities faced by rural women in the United States, few researchers have partnered with women in rural communities to co-create sustainable change. To fill this gap, Mothers Improving Pregnancy and Postpartum Health Outcomes Through stOry Sharing (MI-PHOTOS) employed a community-based participatory research (CBPR) approach by partnering with mothers, community leaders, and community-based organizations in Robeson County, North Carolina, a rural, racially diverse county. The project's aims were (a) to promote maternal health by listening to mothers' stories of having and raising children in their community and (b) to develop a shared understanding of these mothers' strengths and challenges. MI-PHOTOS utilized photovoice, an exploratory and qualitative CBPR methodology. Grounded theory guided data analysis. During photovoice discussions, conversation focused on maternal experiences and evoked strengths, facilitators, and barriers impacting maternal health. Themes focused on (a) MI-PHOTOS serving as a social support group for the community and family stressors that mothers faced and (b) the necessity of professional support programs. Three overarching findings emerged during this process: (a) MI-PHOTOS as an informal support group, (b) mental health stigmatization, and (c) the need to bridge home visiting programs with peer and confidential therapeutic services. Future work should incorporate mothers' and communities' strengths into program development by drawing on existing home visiting programs, identifying opportunities for peer-support, and creating referral networks for individual, confidential therapeutic services. Through continued community partnership, we can generate fuller understandings of mothers' experiences of having and raising children and ultimately promote health equity among rural mothers.</t>
  </si>
  <si>
    <t>HEALTH EDUCATION &amp; BEHAVIOR</t>
  </si>
  <si>
    <t>10.1177/10901981211057095</t>
  </si>
  <si>
    <t>Bondzior, B; Vu, THQ; Stefanska, D; Winiarski, MJ; Deren, PJ</t>
  </si>
  <si>
    <t>Tunable broadband emission by bandgap engineering in (Ba,Sr)(2)(Mg,Zn) WO6 inorganic double-perovskites</t>
  </si>
  <si>
    <t>Four tungstate double-perovskite materials with a general formula A(2)BWO(6) , where A=Ba, Sr and B]Mg, Zn were synthesized by co-precipitation method. All samples exhibit blue emission under UV excitation resulting from the additional electron states within the material's band gap created by two types of centers: the regular and the inversion tungstate groups. The latter one is defined as a W6+ ion residing at the octahedral B site (B = Mg, Zn). The relative position of those two centers' energy levels to the valence and conduction bands can be altered by the substitution to the A site (Ba/Sr) as well as the B site (Mg/Zn). Substitution of Sr for Ba results in a blue-shift of both excitation and emission spectrum. The substitution of Zn for Mg, in contrast, results in the opposite phenomenon. The substitutions, aside from shifting the emission wavelength of the centers, regulate the ratio between regular and inversion tungstate groups by restricting or allowing the energy transfer between them and influence their thermal stability. The luminescence properties are in agreement with the DFT calculations. The ability to influence their host emission wavelength, intensity, and thermal stability can be crucial in the design of novel luminescent thermometers. (C) 2021 Elsevier B.V. All rights reserved.</t>
  </si>
  <si>
    <t>10.1016/j.jallcom.2021.161567</t>
  </si>
  <si>
    <t>Brodny, J; Tutak, M</t>
  </si>
  <si>
    <t>Assessing sustainable energy development in the central and eastern European countries and analyzing its diversity</t>
  </si>
  <si>
    <t>The growing social awareness of environmental protection entails that the assumptions of the sustainable development idea are being implemented in various economic sectors at an increasingly fast pace. One of them is the power industry, the sustainable development of which is now becoming a priority in economic policy for many countries. The paper refers to this issue by developing methodology for both studying and assessing the level of sustainable energy development in the Central and Eastern European Countries. The study involved 21 indicators characterizing the sustainable energy development of these countries in the areas of energy, environmental, economic, and social security for 2008 and 2018. When considering the complexity of the subject matter and the wide scope of the research, four methods of multi-criteria data analysis (TOPSIS, VIKOR, MOORA and COPRAS) were used. For each of them, based on the adopted criteria, synthetic indicators were determined, which allowed for the assessment of the level of sustainable energy development in the CEE countries. Weights for the adopted indicators were identified based on the Shanon's Entropy method. Afterwards, an unambiguous assessment of the level of sustainable energy development of the CEE countries was performed. The results showed that in 2008 and 2018, the best ranking position was held by Latvia and Croatia, and the worst ranking position was held by Poland and Bulgaria. The method of multidimensional scaling made it possible to determine the positions of studied countries on scatter plots in two-dimensional space, which showed differences between individual CEE countries. All in all, the applied methods allowed for a considerably broad assessment of the level of sustainable energy development of the CEE countries. (c) 2021 The Author(s). Published by Elsevier B.V. This is an open access article under the CC BY-NC-ND license (http://creativecommons.org/licenses/by-nc-nd/4.0/).</t>
  </si>
  <si>
    <t>10.1016/j.scitotenv.2021.149745</t>
  </si>
  <si>
    <t>Useful background but data will be temperature reports</t>
  </si>
  <si>
    <t>In summer, the average offset of air and soil temperatures in forest edges compared to temperatures outside the forest amounted to -2.8 ◦C and -2.3 ◦C, respectively.  Considering forest microclimates are therefore important because they ultimately regulate the survival, growth and dispersal of forest-dwelling organisms and affect important forest ecosystem processes such as tree regeneration, and carbon and nutrient cycling (Aussenac, 2000; Riutta et al., 2012; Chen et al., 2018; De Frenne et al., 2021</t>
  </si>
  <si>
    <t xml:space="preserve">Not about planting trees per-se more about structure of forest / plantations and how that affects microclimates  . Inferred positive effects that would be obtained by afforestation </t>
  </si>
  <si>
    <t>Using high-resolution maps, we estimated that approximately 10% of the European broadleaved forests would be
affected by altered temperature regimes. Gradual transition zones between forest and adjacent lands are valuable
habitat types for edge species. However, if cool and moist forest interiors are desired, then (i) dense and complex
forest edges, (ii) an undisturbed forested buffer zone of at least 12.5 m deep and (iii) trees with a high shade
casting ability could all contribute to an increased offset. T</t>
  </si>
  <si>
    <t>Oh, S; Park, C; Nguyen, D; Kim, S; Kim, Y; Choi, Y; Lee, J</t>
  </si>
  <si>
    <t>Investigation on the operable range and idle condition of hydrogen-fueled spark ignition engine for unmanned aerial vehicle (UAV)</t>
  </si>
  <si>
    <t>In this study, a hydrogen-fueled spark ignition engine was investigated for UAV operation, with a focus on its combustion region and idle condition. A 2.4l, four-cylinder spark ignition engine was used for experiments, with modification for hydrogen usage instead of gasoline. In experiments, the feasible combustion region and limitations of the combustion phenomena for the hydrogen-fueled spark ignition engine at specific load and speed conditions of 50 Nm and 2000 RPM were examined. It was found that owing to the wide flammability range of hydrogen, the air-fuel ratio could be varied from 1.0 to 2.4. However, misfire and backfire occurred because of the mixing issue and highly ignitable characteristics of the hydrogen-air mixture, respectively, under relatively rich conditions (excess air ratio between 1.0 and 1.5). Unstable combustion occurred under a relatively lean condition (excess air ratio&gt;2.0). Considering important parameters such as the nitrogen oxide emissions, unburned hydrogen, and brake thermal efficiency, an excess air ratio between 1.8 and 2.0 with maximum brake torque timing (MBT) operation was appropriate for this condition. Extremely lean conditions with zero load can be achieved with stable combustion with the excess air ratio up to 3.0, which can almost eliminate nitrogen oxide emissions. (c) 2021 The Author(s). Published by Elsevier Ltd. This is an open access article under the CC BY-NC-ND license (http://creativecommons.org/licenses/by-nc-nd/4.0/).</t>
  </si>
  <si>
    <t>10.1016/j.energy.2021.121645</t>
  </si>
  <si>
    <t>Muller-Casseres, E; Edelenbosch, OY; Szklo, A; Schaeffer, R; van Vuuren, DP</t>
  </si>
  <si>
    <t>Global futures of trade impacting the challenge to decarbonize the international shipping sector</t>
  </si>
  <si>
    <t>International shipping accounts for around 2 % of global CO2 emissions. The International Maritime Organization (IMO) has set the ambition to halve shipping GHG emissions by 2050 to help mitigate climate change. As shipping connects countries and sectors, its future development is highly dependent on regional and sectoral trends. So far, the literature on the decarbonization of shipping has focused on sectoral analyses while integrated assessment models (IAMB) have paid little attention to this matter. In this study, the IMAGE model is used to assess different futures of energy, agricultural and industry impacting the effort required to meet IMO's target for 2050. To that end, long-term seaborne trade projections are created from outputs of the IMAGE model. The results show that varying pathways of socio-economic development strongly affect the size of the sector. The mass shipped globally ranges from 17 to 35 Gt/yr in 2050. This corresponds to an energy demand between 9 and 25 EJ in the same year, which would require significant amounts of low-carbon fuels. Interestingly, in a climate policy scenario, the avoided trade of fossil energy, although partially compensated by an increase of biofuel trade, lowers the international shipping mitigation effort. (C) 2021 Elsevier Ltd. All rights reserved.</t>
  </si>
  <si>
    <t>10.1016/j.energy.2021.121547</t>
  </si>
  <si>
    <t>Fajardo, A; Llancabure, JC; Moreno, PC</t>
  </si>
  <si>
    <t>Assessing forest degradation using multivariate and machine-learning methods in the Patagonian temperate rain forest</t>
  </si>
  <si>
    <t>The process of forest degradation, along with deforestation, is the second greatest producer of global greenhouse gas emissions. A key challenge that remains unresolved is how to quantify the critical threshold that distinguishes a degraded from a non-degraded forest. We determined the critical threshold of forest degradation in mature stands belonging to the temperate evergreen rain forest of southern Chile by quantifying key forest stand factors characterizing the forest degradation status. Forest degradation in this area is mainly caused by high grading, harvesting of fuelwood, and sub-canopy grazing by livestock. We established 160 500-m(2) plots in forest stands that represented varied degrees of alteration (from pristine conditions to obvious forest degradation), and measured several variables related to the structure and composition of the forest stands, including exotic and native species richness, soil nutrient levels, and other landscape-scale variables. In order to identify classes of forest degradation, we applied multivariate and machine-learning analyses. We found that richness of exotic species (including invasive species) with a diameter at breast height (DBH) &lt; 10 cm and tree density (N, DBH &gt; 10 cm) were the two composition and structural variables that best explained the forest degradation status, e.g., forest stands with five or more exotic species were consistently found more associated with degraded forest and stands with N &lt; 200 trees/ha represented degraded forests, while N &gt; 1,000 trees/ha represent pristine forests. We introduced an analytical methodology, mainly based on machine learning, that successfully identified the forest degradation status that can be replicated in other scenarios. In conclusion, here by providing an extensive data set quantifying forest and site attributes, the results of this study are undoubtedly useful for managers and decision makers in classifying and mapping forests suffering various degrees of degradation.</t>
  </si>
  <si>
    <t>10.1002/eap.2495</t>
  </si>
  <si>
    <t>Nagasawa, Y; Kojima, K; Hirano, A; Sako, H; Hashimoto, A; Sugie, R; Ippommatsu, M; Honda, Y; Amano, H; Chichibu, SF</t>
  </si>
  <si>
    <t>Discrete wavelengths observed in electroluminescence originating from Al1/2Ga1/2N and Al1/3Ga2/3N created in nonflat AlGaN quantum wells</t>
  </si>
  <si>
    <t>When nonflat Al (x) Ga1-x N quantum wells (QWs) for producing 285 nm light emitting diodes (LEDs) were fabricated on n-AlGaN on AlN templates with dense macrosteps on c(0001) sapphire substrates with a 1.0 degrees miscut relative to the m[1-100] axis, composite electroluminescence (EL) spectra from both inclined and terrace zones in Al (x) Ga1-x N QWs (x similar to 1/3) were generated owing to compositional and thickness modulations. The shoulder or main peaks in composite EL spectra tended to locate at fixed discrete wavelengths of similar to 287, similar to 292, and similar to 296 nm from 12 nonuniform 285 nm LED wafers that were involved in nonnegligible run-to-run drift, even though these wafers were fabricated using the same source gas flow parameters for metal-organic vapor phase epitaxy. The discrete wavelengths of similar to 287, similar to 292, and similar to 296 nm were attributed to EL from Al1/3Ga2/3N QWs with thicknesses of 8, 9, and 10 monolayers (ML), respectively, by referring to the results of cathodoluminescence (CL) analysis. Also, when nonflat Al (x) Ga1-x N QWs (x similar to 1/2) for 265 nm LEDs were grown, single-peak-like EL spectra were mainly generated from the inclined zones in nonflat QWs. The EL spectra taken from four nonuniform 265 nm LED wafers tended to show weak structures or main peaks at similar to 257, similar to 261, similar to 266, and similar to 271 nm, which were also attributed to emissions from Al1/2Ga1/2N QWs with thicknesses of 5, 6, 7, and 8 ML, respectively, by referring to CL analysis results. The creation of Al1/3Ga2/3N and Al1/2Ga1/2N in nonflat QWs in this work was in agreement with the results of our previous studies that indicated the creation of metastable Al (n) /12Ga1-n/12N (n: consecutive natural numbers). Furthermore, QW thicknesses of consecutive n ML may imply that Al1/3Ga2/3N and Al1/2Ga1/2N have 1 ML configurations of Al and Ga atoms on a c(0001) plane.</t>
  </si>
  <si>
    <t>10.1088/1361-6463/ac2065</t>
  </si>
  <si>
    <t>Hewitt, C; Bessembinder, J; Buonocore, M; Dunbar, T; Garrett, N; Kotova, L; New, S; Newton, P; Parfitt, R; Buontempo, C; Doblas-Reyes, F; Guglielmo, F; Jacob, D; Kjellstrom, E; Krzic, A; Martins, H; Pietrosanti, A; Terrado, M</t>
  </si>
  <si>
    <t>Coordination of Europe's climate-related knowledge base: Networking and collaborating through interactive events, social media and focussed groups</t>
  </si>
  <si>
    <t>Knowledge of the climate is essential to manage climate-related risks. Underpinning this knowledge is a huge range of climate research and climate service activities. There has been a marked expansion of such activities and while the numerous and diverse funding streams, activities and organizations involved means that climate service development is relatively well resourced in places, there is a risk that the landscape becomes fragmented, duplicative, confusing, and inefficient. To mitigate this, the European Commission established the Climateurope project to bring coordination to Europe's climate-related knowledge base. Climateurope created a managed network to share knowledge, improve synergies and reduce fragmentation among the stakeholders. As the network evolved, we proactively strove for equality, diversity and inclusion, for example for gender, under-represented regions, and under-represented stakeholder groups. Climateurope explored and adopted innova-tive approaches to engaging the network members, including face-to-face networking events (Festivals), virtual networking events (Webstivals and webinars), use of arts, social media, expert groups, publications, and an active website. The mix and integration of the traditional communications, such as website, publications and expert groups, with more innovative and varied approaches, such as the Festivals, Webstivals, social media and arts, proved popular and successful in making the network active and attractive. We describe how the network and collaboration was established and managed, and we offer some recommendations for others based on our experiences, including consideration of equality, diversity and inclusion, consider strategies for growing, man-aging and sustaining the network, and consider a mix of virtual and physical networking events.</t>
  </si>
  <si>
    <t>10.1016/j.cliser.2021.100264</t>
  </si>
  <si>
    <t>Bulai, VC; Horobet, A; Popovici, OC; Belascu, L; Dumitrescu, SA</t>
  </si>
  <si>
    <t>A VaR-Based Methodology for Assessing Carbon Price Risk across European Union Economic Sectors</t>
  </si>
  <si>
    <t>The latest European Union measures for combating climate adopted in the Fit for 55 package envisage the extension of the Emissions Trading System, the first cap-and-trade system in the world created for achieving climate targets, which limits the amount of greenhouse gas emissions by imposing a price on carbon. In this context, our study provides an integrated assessment of carbon price risk exposure of all economic sectors in the European Union Member States, thus supporting decision making in determining the energy transition risk. We propose a novel approach in assessing carbon risk exposure using the Value at Risk methodology to compute the carbon price under the EU ETS, based on historical price simulation for January-August 2021 and ARMA-GARCH models for the October 2012-August 2021 period. We further built a value erosion metric, which allowed us to establish each sector's exposure to risk and to identify differences between Eastern and Western EU countries. We find that the refining sector appears to be highly vulnerable, whereas there is higher potential for large losses in the energy supply and chemical sectors in Eastern EU Member States, given a different pace of industry restructuring.</t>
  </si>
  <si>
    <t>10.3390/en14248424</t>
  </si>
  <si>
    <t>Juergensen, J; Muhr, J; Knohl, A</t>
  </si>
  <si>
    <t>Variations of the Oxidative Ratio across Ecosystem Components and Seasons in a Managed Temperate Beech Forest (Leinefelde, Germany)</t>
  </si>
  <si>
    <t>The oxidative ratio (OR) of organic material integrates the ratio of CO2 sequestered in biomass vs. O-2 produced over longer timescales, but the temporal and spatial variability within a single ecosystem has received very limited attention. Between October 2017 and October 2019, we repeatedly sampled leaves, twigs, bark, outer stem wood, understorey vegetation and litter in a temperate beech forest close to Leinefelde (Germany) for OR measurements across a seasonal and spatial gradient. Plant component OR ranged from 1.004 +/- 0.010 for fine roots to 1.089 +/- 0.002 for leaves. Inter- and intra-annual differences for leaf and twig OR exist, but we found no correlation with sampling height within the canopy. Leaf OR had the highest temporal variability (minimum 1.069 +/- 0.007, maximum 1.098 +/- 0.002). This was expected, since leaf biomass of deciduous trees only represents the signal of the current growing season, while twig, stem and litter layer OR integrate multiple years. The sampling years 2018 and 2019 were unusually hot and dry, with low water availability in the summer, which could especially affect the August leaf OR. Total above-ground OR is dominated by the extremely stable stem OR and shows little variation (1.070 +/- 0.02) throughout the two sampling years, even when facing extreme events.</t>
  </si>
  <si>
    <t>10.3390/f12121693</t>
  </si>
  <si>
    <t>Afforesting about 1/4 of the available area in northern Europe. The highest climate benefit was observed for larch, both at a stand scale (1626 Mg CO2 eqv. ha−1) and at the landscape level for the studied scenario (579 million Mg CO2 eqv.). Larch was followed by Norway spruce, poplar,
hybrid aspen and birch, showing a climate benefit about 40–50% lower than that for larch. The climate benefit of willow was about 70% lower than larch. Willow showed 6–14-fold lower C stocks at the landscape level after 100 years than other tree species. The major climate benefit over the
100-year period comes from wood substitution and avoided emissions, but C stock buildup at the landscape level also removes significant amounts of CO2 already present in the atmosphere. The choice of tree species is important to maximize climate change mitigation. Afforestation of abandoned agricultural land is an effective measure to mitigate climate change.</t>
  </si>
  <si>
    <t xml:space="preserve">need to read paper to get these </t>
  </si>
  <si>
    <t>100 year</t>
  </si>
  <si>
    <t>Jaramillo-Moran, MA; Fernandez-Martinez, D; Garcia-Garcia, A; Carmona-Fernandez, D</t>
  </si>
  <si>
    <t>Improving Artificial Intelligence Forecasting Models Performance with Data Preprocessing: European Union Allowance Prices Case Study</t>
  </si>
  <si>
    <t>European Union Allowances (EUAs) are rights to emit CO2 that may be sold or bought by enterprises. They were originally created to try to reduce greenhouse gas emissions, although they have become assets that may be used by financial intermediaries to seek for new business opportunities. Therefore, forecasting the time evolution of their price is very important for agents involved in their selling or buying. Neural Networks, an artificial intelligence paradigm, have been proved to be accurate and reliable tools for time series forecasting, and have been widely used to predict economic and energetic variables; two of them are used in this work, the Multilayer Preceptron (MLP) and the Long Short-Term Memories (LSTM), along with another artificial intelligence algorithm (XGBoost). They are combined with two preprocessing tools, decomposition of the time series into its trend and fluctuation and decomposition into Intrinsic Mode Functions (IMF) by the Empirical Mode Decomposition (EMD). The price prediction is obtained by adding those from each subseries. These two tools are combined with the three forecasting tools to provide 20 future predictions of EUA prices. The best results are provided by MLP-EMD, which is able to achieve a Mean Absolute Percentage Error (MAPE) of 2.91% for the first predicted datum and 5.65% for the twentieth, with a mean value of 4.44%.</t>
  </si>
  <si>
    <t>10.3390/en14237845</t>
  </si>
  <si>
    <t>Takahashi, K; Sakabe, A; Kanazawa, A; Kosugi, Y</t>
  </si>
  <si>
    <t>Vertical profiles of methane concentration above and within the canopy of a temperate Japanese cypress forest</t>
  </si>
  <si>
    <t>Methane (CH4) is one of the major greenhouse gases, and therefore its source identification and quantification are quite important. So far water-unsaturated soils of upland forests are usually recognized as sinks, but recent increasing evidence supports tree stems in certain environments can be a source of CH4, and thereby research on the dynamics of CH4 in forest ecosystems has entered a new phase. In this study, we measured vertical distributions of CH4 concentrations within and above a forest canopy to examine how they are influenced by local ecological processes and synoptic-to local-scale atmospheric processes. Profile measurements were conducted using a meteorological tower in a temperate Japanese cypress forest with a 30-min time resolution. Time series data of CH4 concentrations above the canopy at our site showed occasional spikes relative to background levels, and these spikes corresponded with temporal variations in CO2 concentrations. Backward trajectory analyses showed that most of the air masses associated with the spikes in CH4 and CO2 concentrations had continental origins. Seasonal-mean diurnal properties in CH4 concentrations above and within the canopy were weaker than those for CO2 concentrations. It was considered likely that nighttime accumulation of CH4 in a stable surface layer and its convective diffusion into a mixed layer accounted for the diurnal properties in CH4, while ecological processes played a major role in the diurnal properties observed in CO2 levels. Vertical distributions in CH4 concentration within the canopy showed a monotonic decrease from the canopy to the forest floor, with variations depending on the season. The profiles agreed with soil-atmosphere CH4 fluxes measured using a closed-chamber method at our site, indicating that the surface soil in upland areas plays a major role for determining the within-canopy distributions of CH4. Also, it was inferred that at least at our site, CH4 emissions from stems and leaves, which has become a hot topic over the recent years, was not significant for cypress trees in upland area enough to influence the within-canopy distributions of CH4 during the study period.</t>
  </si>
  <si>
    <t>10.1016/j.aeaoa.2021.100143</t>
  </si>
  <si>
    <t>The Studies on the Impact of Tailored DCA Treated Ethanol Blends on Engine Emissions</t>
  </si>
  <si>
    <t>The basic criterion In using alternative fuels, specifically ethanol blends, consists in its pro-ecological properties. However, like in the case of conventional hydrocarbon fuels, the use of blended ethanol in combustion engines can result in formation of harmful engine deposits. The addition of DCA (Deposit Control Additive) type fuel improvers is the most effective approach to prevent harmful deposit formation. However, such additives, although widely used in engine petrol types, are usually not fully compatible and hence effective in the case of ethanol fuels. Because of this, an effective DCA was developed under the carried out project, dedicated to ethanol fuels. The project was aimed at carrying out a comparative assessment of the impact of the developed DCA additive to ethanol fuels on engine emission and fuel consumption. Using a chassis dynamometer test with exhaust gas analyzers and Fourier-transform infrared spectroscopy, regulated emissions of CO, NMHC, HC, THC, NOx and PM, PN were investigated, as well as CO2, and unregulated emissions of CH4, HCHO, MeCHO, NH3, ETOH. This allowed evaluating, whether the use in ethanol fuels of a new DCA, of effectiveness confirmed in tests, creates a threat in the field of increased emission of a combustion engine supplied with so improved fuel.</t>
  </si>
  <si>
    <t>INTERNATIONAL JOURNAL OF AUTOMOTIVE TECHNOLOGY</t>
  </si>
  <si>
    <t>10.1007/s12239-021-0139-7</t>
  </si>
  <si>
    <t>Assaad, RH; El-adaway, IH</t>
  </si>
  <si>
    <t>Stock Prices of Architectural, Engineering, and Construction Firms as Leading Economic Indicator: A Computational Deep-Learning Econometrics Model to Complement the Architecture Billings Index</t>
  </si>
  <si>
    <t>Investments in the architectural, engineering, and construction (AEC) sector can be used by governments to introduce desired changes in the economy, which gives an indication of the future trends of the economy. In addition, the stock market-as reflected by the Standard and Poor 500 (S&amp;P 500)-creates a sense of confidence about the direction of the US economy. Many studies have shown that stock prices in multiple international industries could be considered as leading economic indicators. Nevertheless, this was not researched within the AEC sector in the United States. This paper addresses this knowledge gap by investigating whether the stock prices of AEC companies in the United States could be used to inform strategic, proactive decision making. First, time series data were collected for the stock prices of 16 large AEC companies as well as for the S&amp;P 500 index. Second, multivariate time series analysis was conducted to examine the type of relationship between the response variable-S&amp;P 500-and all other input variables. Two econometrics models were developed: a linear, statistical vector autoregression model and a computational, deep learning model based on long-short-term memory (LSTM) networks. Third, the two developed econometrics models were tested on unseen data. Fourth, the best econometrics model was verified using another leading economic indicator which is the Purchasing Managers' Index. The results reflected that the computational LSTM model outperformed the linear statistical model. The findings showed that the stock prices of AEC companies could be considered as an additional and complementing leading economic indicator to the American Institute of Architects' Architecture Billings Index to provide a broader perspective of the business ecosystem. This paper adds to the body of knowledge by providing an econometrics model for helping in optimal investment opportunities, taking informed strategic management and business judgments, and predicting changes in the economy. (c) 2021 American Society of Civil Engineers.</t>
  </si>
  <si>
    <t>JOURNAL OF ARCHITECTURAL ENGINEERING</t>
  </si>
  <si>
    <t>10.1061/(ASCE)AE.1943-5568.0000519</t>
  </si>
  <si>
    <t>Foster, G; Saleh, R</t>
  </si>
  <si>
    <t>The Circular City and Adaptive Reuse of Cultural Heritage Index: Measuring the investment opportunity in Europe</t>
  </si>
  <si>
    <t>The long-lived, culturally relevant, and unique buildings of Europe's urban landscapes embody the values of the circular economy (CE) and sustainability. They are central to urban identities, generation after generation. Furthermore, adaptive reuse of cultural heritage buildings (ARCH) contributes to slowing down the extraction of natural resources, reducing energy for new buildings, and reducing construction and demolition waste and greenhouse gas emissions. ARCH's inherent characteristics distinctly express the 2019 European Green Deal's CE objectives and the 2020 building Renovation Wave Strategy. In this context, European city managers, heritage conservationists, and other stakeholders need a systematic method to characterize the investment opportunity for ARCH, considering CE. To fill this methodological gap, this study introduces a new composite indicator called the Circular City Adaptive Reuse of Cultural Heritage Index.</t>
  </si>
  <si>
    <t>10.1016/j.resconrec.2021.105880</t>
  </si>
  <si>
    <t>Kale, B; Das Patle, S; Khawale, V; Lutade, S</t>
  </si>
  <si>
    <t>Performance and exhaust emission characteristics investigation of compression ignition engine fuelled with microalgae biodiesel and its diesel blends</t>
  </si>
  <si>
    <t>Biofuels extracted from plant biomass can be used as fuel in CI engines to lower a hazardous atmospheric pollutant and mitigate climate risks. Furthermore, its implementation is hampered by inevitable obstacles such as feedstocks and the crop area required for their cultivation, leading to a lack of agricultural land for the expansion of food yields. Despite this, microalgae have been discovered to be the most competent and unwavering source of biodiesel due to their distinguishing characteristics of being non-eatable and requiring no cropland for cultivation. The objectives of this paper was to look into the potential of a novel, formerly underappreciated biodiesel from microalgae species which could be used as a fuel substitute. Transesterification is being used to extract the biodiesel. Microalgae are blended with petroleum diesel in percentage to create microalgae blends (MAB) as needed for experimentation. The impact of biodiesel on performance as well as exhaust emission attributes of a 1-cylinder diesel engine was experimentally studied. Compared to petroleum diesel, different blend of microalgae biodiesel showed a decline in torque and hence brake power, resulting in an average fall of 7.14 % in brake thermal efficiency and 11.54 % increase in brake-specific fuel consumption. There were wide differences in exhaust emission characteristics, including carbon monoxide and hydrocarbon, as the blend ratio in diesel increased. Moreover, nitrogen oxides and carbon dioxides increase in all algae biodiesel blends, but they are still within the acceptable range of petroleum diesel.</t>
  </si>
  <si>
    <t>10.1007/s11356-021-17587-z</t>
  </si>
  <si>
    <t>Grigoratou, M; Monteiro, FM; Wilson, JD; Ridgwell, A; Schmidt, DN</t>
  </si>
  <si>
    <t>Exploring the impact of climate change on the global distribution of non-spinose planktonic foraminifera using a trait-based ecosystem model</t>
  </si>
  <si>
    <t>Planktonic foraminifera are one of the primary calcifiers in the modern ocean, contributing 23%-56% of total global pelagic carbonate production. However, a mechanistic understanding of how physiology and environmental conditions control their abundance and distribution is lacking, hindering the projection of the impact of future climate change. This understanding is important, not only for ecosystem dynamics, but also for marine carbon cycling because of foraminifera's key role in carbonate production. Here we present and apply a global trait-based ecosystem model of non-spinose planktonic foraminifera ('ForamEcoGEnIE') to assess their ecology and global distribution under future climate change. ForamEcoGEnIE considers the traits of calcium carbonate production, shell size, and foraging. It captures the main characteristic of biogeographical patterns of non-spinose species - with maximum biomass concentrations found in mid- to high-latitude waters and upwelling areas. The model also reproduces the magnitude of global carbonate production relatively well, although the foraminifera standing stock is systematically overestimated. In response to future scenarios of rising atmospheric CO2 (RCP6 and RCP8.5), on a regional scale, the modelled foraminifera biomass and export flux increases in the subpolar regions of the North Atlantic and the Southern Ocean while it decreases everywhere else. In the absence of adaptation, the biomass decline in the low-latitude South Pacific suggests extirpation. The model projects a global average loss in non-spinose foraminifera biomass between 8% (RCP6) and 11% (RCP8.5) by 2050 and between 14% and 18% by 2100 as a response to ocean warming and associated changes in primary production and ecological dynamics. Global calcium carbonate flux associated with non-spinose foraminifera declines by 13%-18% by 2100. That decline can slow down the ocean carbonate pump and create short-term positive feedback on rising atmospheric pCO(2).</t>
  </si>
  <si>
    <t>10.1111/gcb.15964</t>
  </si>
  <si>
    <t>Several studies show that specific forest management strategies can improve carbon sequestration capacity and soil carbon storage.  Review of the literature suggests that the
effect of afforestation on SOC is generally related to initial land use (e.g. forest land, grassland, cropland)</t>
  </si>
  <si>
    <t xml:space="preserve">About forest management than forest planting . Impact of afforestation depends on what land use where there prevoiusly. </t>
  </si>
  <si>
    <t>Jiang, P; Klemes, JJ; Fan, YV; Fu, XJ; Tan, RR; You, SM; Foley, AM</t>
  </si>
  <si>
    <t>Energy, environmental, economic and social equity (4E) pressures of COVID-19 vaccination mismanagement: A global perspective</t>
  </si>
  <si>
    <t>Vaccination now offers a way to resolve the COVID-19 pandemic. However, it is critical to recognise the full energy, environmental, economic and social equity (4E) impacts of the vaccination life cycle. The full 4E impacts include the design and trials, order management, material preparation, manufacturing, cold chain logistics, low-temperature storage, crowd management and end-of-life waste management. A life cycle perspective is necessary for sustainable vaccination management because a prolonged immunisation campaign for COVID-19 is likely. The impacts are geographically dispersed across sectors and regions, creating real and virtual 4E footprints that occur at different timescales. Decision-makers in industry and governments have to act, unify, resolve, and work together to implement more sustainable COVID-19 vaccination management globally and locally to minimise the 4E footprints. Potential practices include using renewable energy in production, storage, transportation and waste treatment, using better product design for packaging, using the Internet of Things (IoT) and big data analytics for better logistics, using real-time database management for better tracking of deliveries and public vaccination programmes, and using coordination platforms for more equitable vaccine access. These practices raise global challenges but suggest solutions with a 4E perspective, which could mitigate the impacts of global vaccination campaigns and prepare sustainably for future pandemics and global warming. (c) 2021 Elsevier Ltd. All rights reserved.</t>
  </si>
  <si>
    <t>10.1016/j.energy.2021.121315</t>
  </si>
  <si>
    <t>Sikarwar, VS; Reichert, A; Jeremias, M; Manovic, V</t>
  </si>
  <si>
    <t>COVID-19 pandemic and global carbon dioxide emissions: A first assessment</t>
  </si>
  <si>
    <t>Anthropogenic carbon dioxide emissions are the main cause of global climate change. The COVID-19 pandemic has been one of the worst of its kind in the last century with regard to global deaths and, in the absence of any effective treatment, it led to governments worldwide mandating lock-down measures, as well as citizens voluntarily reducing non-essential trips and activities. In this study, the influence of decreased activity on CO2 emissions and on the economy was assessed. The US, EU-28, China and India, representing almost 60% of anthropogenic carbon emissions, were considered as reference entities and the trends were extrapolated to estimate the global impact. This study aimed to deduce initial estimates of anthropogenic CO2 emissions based on the available economic and industrial outputs and activity data, as they could not be directly measured. Sector-wise variations in emissions were modeled by assuming proportionality of the outputs/activities and the resulting emissions. A decline in road traffic was seen up to March 2020 and then a steady growth was observed, with the exception of China where road traffic started to recover by the end of January. The vast majority of passenger flights were grounded and, therefore, global air traffic plummeted by 43.7% from January to May 2020. A considerable drop in coal power production and the annual industrial growth rate was also observed. The overall economic decline led to a drop of 4.9% in annual global gross domestic product (GDP) for Q(2) 2020. The total global CO2 emissions reduction for January through April 2020 compared to the year before was estimated to be 1749 Mt. CO2 (14.3%) with a maximum contribution from the transportation sector (58.3% among total emissions by sector). Like other previous crises, if the economy rebounds as expected the reductions will be temporary. Long-term impacts can be minimized considering the business as well as lifestyle changes for travel, utilizing virtual structures created during this crisis, and switching to sustainable transportation. (C) 2021 Elsevier B.V.</t>
  </si>
  <si>
    <t>10.1016/j.scitotenv.2021.148770</t>
  </si>
  <si>
    <t>Gordon, D; Norouzi, A; Blomeyer, G; Bedei, J; Aliramezani, M; Andert, J; Koch, CR</t>
  </si>
  <si>
    <t>Support vector machine based emissions modeling using particle swarm optimization for homogeneous charge compression ignition engine</t>
  </si>
  <si>
    <t>The internal combustion engine faces increasing societal and governmental pressure to improve both efficiency and engine out emissions. Currently, research has moved from traditional combustion methods to new highly efficient combustion strategies such as Homogeneous Charge Compression Ignition (HCCI). However, predicting the exact value of engine out emissions using conventional physics-based or data-driven models is still a challenge for engine researchers due to the complexity the of combustion and emission formation. Research has focused on using Artificial Neural Networks (ANN) for this problem but ANN's require large training datasets for acceptable accuracy. This work addresses this problem by presenting the development of a simple model for predicting the steady-state emissions of a single cylinder HCCI engine which is created using an metaheuristic optimization based Support Vector Machine (SVM). The selection of input variables to the SVM model is explored using five different feature sets, considering up to seven engine inputs. The best results are achieved with a model combining linear and squared inputs as well as cross correlations and their squares totaling 26 features. In this case the model fit represented by R-2 values were between 0.72 and 0.95. The best model fits were achieved for CO and CO2, while HC and NOx models have reduced model performance. Linear and non-linear SVM models were then compared to an ANN model. This comparison showed that SVM based models were more robust to changes in feature selection and better able to avoid local minimums compared to the ANN models leading to a more consistent model prediction when limited training data is available. The proposed machine learning based HCCI emission models and the feature selection approach provide insight into optimizing the model accuracy while minimizing the computational costs.</t>
  </si>
  <si>
    <t>10.1177/14680874211055546</t>
  </si>
  <si>
    <t xml:space="preserve">About forest management than forest planting </t>
  </si>
  <si>
    <t>van Soest, HL; Reis, LA; Baptista, LB; Bertram, C; Despres, J; Drouet, L; den Elzen, M; Fragkos, P; Fricko, O; Fujimori, S; Grant, N; Harmsen, M; Iyer, G; Keramidas, K; Koberle, AC; Kriegler, E; Malik, A; Mittal, S; Oshiro, K; Riahi, K; Roelfsema, M; van Ruijven, B; Schaeffer, R; Herran, DS; Tavoni, M; Unlu, G; Vandyck, T; van Vuuren, DP</t>
  </si>
  <si>
    <t>Global roll-out of comprehensive policy measures may aid in bridging emissions gap</t>
  </si>
  <si>
    <t>Closing the emissions gap between Nationally Determined Contributions (NDCs) and the global emissions levels needed to achieve the Paris Agreement's climate goals will require a comprehensive package of policy measures. National and sectoral policies can help fill the gap, but success stories in one country cannot be automatically replicated in other countries. They need to be adapted to the local context. Here, we develop a new Bridge scenario based on nationally relevant, short-term measures informed by interactions with country experts. These good practice policies are rolled out globally between now and 2030 and combined with carbon pricing thereafter. We implement this scenario with an ensemble of global integrated assessment models. We show that the Bridge scenario closes two-thirds of the emissions gap between NDC and 2 degrees C scenarios by 2030 and enables a pathway in line with the 2 degrees C goal when combined with the necessary long-term changes, i.e. more comprehensive pricing measures after 2030. The Bridge scenario leads to a scale-up of renewable energy (reaching 52%-88% of global electricity supply by 2050), electrification of end-uses, efficiency improvements in energy demand sectors, and enhanced afforestation and reforestation. Our analysis suggests that early action via good-practice policies is less costly than a delay in global climate cooperation. Comprehensive policy measures are needed to close the emissions gap between Nationally Determined Contributions and emissions goals of the Paris Agreement. Here the authors present a Bridge scenario that may aid in closing the emissions gap by 2030.</t>
  </si>
  <si>
    <t>10.1038/s41467-021-26595-z</t>
  </si>
  <si>
    <t>Pflug, S; Voortman, BR; Cornelissen, JHC; Witte, JPM</t>
  </si>
  <si>
    <t>The effect of plant size and branch traits on rainfall interception of 10 temperate tree species</t>
  </si>
  <si>
    <t>Rainfall interception by vegetation plays an important role in the hydrological cycle. Next to rainfall characteristics, interception is influenced by tree size, crown structure and bark morphology. How tree traits determine interception across functionally and morphologically wide-ranging tree species is poorly understood. We determined interception ratios (interception:gross precipitation) and canopy storage capacities of seven temperate deciduous broadleaved (Acer pseudoplatanus L., Betula pendula Roth, Carpinus betulus L., Fagus sylvatica L., Populus tremula L., Sorbus aucuparia L.) and three evergreen coniferous tree species (Picea abies (L.) Karsten, Pinus sylvestris L., Pseudotsuga menziesii (Mirb.) Franco) as well as the influence of various tree traits on interception parameters. Interception was measured directly with natural rainfall by means of gravimetry on potted trees, 2-8 m tall, for seven consecutive months. Our results show that (a) the coniferous species had larger canopy storage capacities and larger interception ratios than the broadleaved species both during (summer) and outside the growing season (winter); (b) the absolute tree interception (in kg) of the broadleaved species was positively related to stem diameter at breast height, tree and crown height, maximum branch length, the total branch surface area and above ground dry weight; and (c) interception per unit crown projected area (in mm) of all species was positively related to branch length and branch surface area per unit crown projected area. These results can be used to estimate interception parameters from plant traits and to simulate interception losses of trees in a more reliable manner.</t>
  </si>
  <si>
    <t>10.1002/eco.2349</t>
  </si>
  <si>
    <t>Liu, J; Zhang, WZ; Li, ZL; Jin, HS; Liu, W; Tang, LP</t>
  </si>
  <si>
    <t>Investigation of using limestone calcined clay cement (LC3) in engineered cementitious composites: The effect of propylene fibers and the curing system</t>
  </si>
  <si>
    <t>Limestone calcined clay cement (LC3) is a new type of low-carbon cement that can reduce energy consumption and carbon dioxide emissions while meeting the performance requirements of ordinary cement. In this study, polypropylene (PP) fibers were mixed into limestone calcined clay cement-based materials to make new low-carbon ECCs. In this study, a total of 24 sets of specimens were designed for 4 groups of curing ages and 6 types of mix ratios. The compressive load-displacement data were measured the compressive curve characteristics were analyzed then, a compressive constitutive model of the composites was deduced and obtained. Through XRD, SEM-EDS and MIP experiments, the reasons and laws of the compressive strength ranges of adding PP fibers and LC3 to engineered cementitious composites (LC3-PP-ECCs) are further explained from the perspective of the pore size, microstructures and hydration products. The results show that, after 28 days, the compressive strength values of LC3-PP-ECCs generally decreases with increasing PP fiber content and the combined effect of PP fibers and hydration products causes the compressive strength of LC3-ECCs with 0.5% PP fibers to drop sharply. In addition, the specimens showed better properties in terms of toughness, ductility and energy absorption. However, in the microstructures, the addition of PP fibers will cause more internal defects and flaws. This results of this study can provide some theoretical experience and technical support for the engineering application of LC3-ECCs. (c) 2021 The Author(s). Published by Elsevier B.V. This is an open access article under the CC BY-NC-ND license (http://creativecommons.org/licenses/by-nc-nd/4.0/).</t>
  </si>
  <si>
    <t>JOURNAL OF MATERIALS RESEARCH AND TECHNOLOGY-JMR&amp;T</t>
  </si>
  <si>
    <t>10.1016/j.jmrt.2021.09.023</t>
  </si>
  <si>
    <t>Korobiichuk, I; Mel'nick, V; Karachun, V; Shybetskyi, V</t>
  </si>
  <si>
    <t>Investigation of Optimization of Combustion Processes in the Engine of Combat Vehicles by Use of Disk Structure</t>
  </si>
  <si>
    <t>This work analyzes the possibility of a provision of force-majeure mode of the combat vehicles with the aid of disk construction installed in the baffler, the base of the operation of which is the method of residual cyclical quadratic chain code of construction of the windows  of the movable disk. To determine the optimal parameters of the moving disk of the rotor system, mathematical modeling was performed. The results of mathematical modeling were used to create a PC-based calculation program. The calculation was performed for the rotational frequency omega = 300 s(-1) andfor harmonic numbers from 1 to 100. The waveforms used in simulation were as follows: quasi-trapezoidal and rectangular. It is established that at the number of windows  m = 276 in the moving disk of the rotor system the radiation spectrum acquires a uniform distribution. The object of the research is the process of extreme burning of fuel material in the combat vehicles' engines, ensuring, according to the technical possibilities of the engine, the implementation of the force-majeure mode of the combat vehicle in the whole. The quantitative and qualitative criteria of fullness of fuel material burning in the engine are chosen as the basis for the evaluation of the reaching of the force-majeure mode. The flat noise  of the efflux is chosen as the basis of this evaluation. This method ensures the construction of the stochastic structure of flat noise  in the engine efflux and, in that way, confirms the possibility of technical implementation of the force-majeure mode. The rotor system further ensures not only the force-majeure formation, but also reaches the minimum noise of the combat vehicle at the change of its dislocation. The research results can be further used to optimize the design of exhaust systems, which will reduce emissions.</t>
  </si>
  <si>
    <t>10.3390/en14217039</t>
  </si>
  <si>
    <t>Fu, Y; Wang, HD; Sun, W; Zhang, XL</t>
  </si>
  <si>
    <t>New Dimension to Green Buildings: Turning Green into Occupant Well-Being</t>
  </si>
  <si>
    <t>A series of international conferences and initiatives, such as the Habitat III New Urban Agenda and UN Sustainable Development Goals, have urged industry, scholars, and policymakers to create an inclusive and sustainable built environment for all in the coming era of cities. Green building schemes, which have been gaining momentum over recent decades, are one of the most influential measures that have been taken to promote urban sustainability. However, due to disciplinary characteristics, most current studies share a techno-engineering focus. Seldom do they answer the question: will green buildings make a difference to the occupants? This paper explains how, and to what extent, green features and design contribute to different dimensions of occupant well-being by conducting a systematic and comprehensive review of current journal articles and industrial reports. It provides an alternative, occupant-oriented perspective to the conventional discourse. A conceptual framework is developed, revealing that green building aspects are linked to six dimensions (three subjective and three objective) of occupant well-being. It further shows how different green features are linked with these dimensions through a detailed examination of the literature. Finally, suggestions are provided based on the research findings for the direction of future green building development and empirical research.</t>
  </si>
  <si>
    <t>10.3390/buildings11110534</t>
  </si>
  <si>
    <t>Wolterbeek, TKT; Hangx, SJT</t>
  </si>
  <si>
    <t>Remediation of Annular Gas Migration along Cemented Wellbores Using Reactive Mineral Fluids: Experimental Assessment of Sodium Bicarbonate and Sodium Silicate-Based Solutions</t>
  </si>
  <si>
    <t>Achieving zonal isolation along wellbores is essential for upholding the containment integrity of subsurface reservoirs and preventing fluid seepage to the environment. The sealing performance of Portland cements conventionally used to create barriers can be severely compromised by defects like fractures or micro-annuli along casing-cement-rock interfaces. A possible remediation method would be to circulate reactive fluids through compromised cement sections and induce defect clogging via mineral precipitation. We assess the sealing potential of two prospective fluids: sodium bicarbonate and sodium silicate solutions. Reactive flow-through experiments were conducted on 6-m-long cemented steel tubes, bearing ~20-mu m-wide micro-annuli, at 50 &amp; DEG;C and 0.3-6 MPa fluid pressure. For the sodium bicarbonate solution (90 g/kg-H2O), reactive flow yielded only a minor reduction in permeability, with values remaining within one order. Injection of sodium silicate solution (37.1 wt.%, SiO2:Na2O molar ratio M= 2.57) resulted in a large decrease in flow rate, effectively reaching the setup's lower measurement limit in hours. However, this strong sealing effect can almost certainly be attributed to gelation of the fluid through polymerisation, rather than defect clogging via mineral precipitation. For both fluids investigated, the extent of solids precipitation resulting from single-phase injection was less than anticipated. This shortfall is attributed to ineffective/insufficient liberation of Ca-ions from the alkaline phases in the cement.</t>
  </si>
  <si>
    <t>10.3390/en14227507</t>
  </si>
  <si>
    <t>Norton, B; Gillett, WB; Koninx, F</t>
  </si>
  <si>
    <t>Briefing: Decarbonising buildings in Europe: a briefing paper</t>
  </si>
  <si>
    <t>Energy used to provide heating, cooling and ventilation in buildings supplied using fossil fuels produces about 25% of total European (EU) greenhouse gas (GHG) emissions. To reduce this requires lower energy use in both existing and future buildings with the remaining energy supplied from very-low-carbon sources. This briefing paper discusses how to reduce the GHG emissions from buildings in Europe to nearly zero. Coordinated updating of existing policies together with well-targeted and innovative EU, national and local initiatives are required to deliver the required reductions. It will be important to (a) ensure that measures to reduce energy and GHG reductions also enhance the health and well-being of building occupants, (b) integrate decarbonisation of electricity and heat supplies for buildings with decarbonisation of industry and transport, (c) reuse and recycle to reduce embodied GHG emissions in building materials, components and processes used in both the construction of new buildings and in building renovations. Decarbonising buildings is an opportunity to develop and produce new products and services that create new high-quality jobs.</t>
  </si>
  <si>
    <t>PROCEEDINGS OF THE INSTITUTION OF CIVIL ENGINEERS-ENERGY</t>
  </si>
  <si>
    <t>10.1680/jener.21.00088</t>
  </si>
  <si>
    <t>Iacovino, K; Matthews, S; Wieser, PE; Moore, GM; Begue, F</t>
  </si>
  <si>
    <t>VESIcal Part I: An Open-Source Thermodynamic Model Engine for Mixed Volatile (H2O-CO2) Solubility in Silicate Melts</t>
  </si>
  <si>
    <t>Thermodynamics has been fundamental to the interpretation of geologic data and modeling of geologic systems for decades. However, more recent advancements in computational capabilities and a marked increase in researchers' accessibility to computing tools has outpaced the functionality and extensibility of currently available modeling tools. Here, we present VESIcal (Volatile Equilibria and Saturation Identification calculator): the first comprehensive modeling tool for H2O, CO2, and mixed (H2O-CO2) solubility in silicate melts that: (a) allows users access to seven of the most popular models, plus easy inter-comparison between models; (b) provides universal functionality for all models (e.g., functions for calculating saturation pressures, degassing paths, etc.); (c) can process large datasets (1,000s of samples) automatically; (d) can output computed data into an Excel spreadsheet or CSV file for simple post-modeling analysis; (e) integrates plotting capabilities directly within the tool; and (f) provides all of these within the framework of a python library, making the tool extensible by the user and allowing any of the model functions to be incorporated into any other code capable of calling python. The tool is presented within this manuscript, which may be read as a static PDF but is better experienced via the Jupyter Notebook version of this manuscript. Here, we present worked examples accessible to python users with a range of skill levels. The basic functions of VESIcal can also be accessed via a web app (https://vesical.anvil.app). The VESIcal python library is open-source and available for download at https://github.com/kaylai/VESIcal,, or it can be installed using pip. It is recommended to read and interact with this manuscript as an executable Jupyter Notebook, available at https://mybinder.org/v2/gh/kaylai/vesicalbinder/HEAD?filepath=Manuscript.ipynb. Plain Language Summary Geologists use numerical models to understand and predict how volcanoes behave during storage (preeruption), eruption, and the composition and amount of volcanic gas released into the atmosphere of Earth and other planets. Most models are made by performing experiments on a limited data set and creating a model that applies to that data set. Some models combine lots of these individual models to make a generalized model that can apply to lots of different volcanoes. Many of these different models exist, and they all have specific uses, limitations, and pitfalls. Here, we present the first tool, VESIcal, which acts as a simple interface to seven of the most commonly used models. VESIcal is written in python, so users can use VESIcal as an application or include it in their own models. VESIcal is the first tool that allows geologists to model thousands of data points automatically and provides a simple platform to compare results from different models in a way never before possible.</t>
  </si>
  <si>
    <t>EARTH AND SPACE SCIENCE</t>
  </si>
  <si>
    <t>10.1029/2020EA001584</t>
  </si>
  <si>
    <t>Bamberg, P; Gintrowski, G; Liang, ZQ; Schiebahn, A; Reisgen, U; Precoma, N; Geffers, C</t>
  </si>
  <si>
    <t>Development of a new approach to resistance spot weld AW-7075 aluminum alloys for structural applications: an experimental study-Part 1</t>
  </si>
  <si>
    <t>7000 series aluminum alloys have particularly high strength, if compared to other aluminum alloys or even to some high strength steels. Currently, this alloy is considered on the next developments of automotive structures, as an enabler of improved mechanical and safety properties, associated with weight reduction, supporting the industry to fulfill fuel economy and greenhouse gases emissions regulations. Due to the proneness to hot cracking and welding embrittlement, the joining of 7000 series sheets is limited to me-chanical methods, such as self-piercing rivets. In order to provide the automotive industry with more joining methods suitable for the proposed high strength aluminum alloy, the objective of this work is to validate the resistance spot welding process of the AW-7075 alloy. The work is split in two parts: the preliminary assessment of the suitability of current welding procedures, norms and respective parameters, where the process window, weld nugget quality and electrode life-time are evaluated. Then an innovative approach is investigated, where the use of an upslope welding schedule, CuAg0.1 electrode caps, increased force and lower overall electric resistance could successfully validate the application, attending manufacturing requirements regarding welding quality, electrode life-time and process window. The resultant microstructure characteristics were analyzed with metallographic micro-sections and the phases were determined with the electron backscattered diffraction technique. (c) 2021 The Authors. Published by Elsevier B.V. This is an open access article under the CC BY license (http://creativecommons.org/licenses/by/4.0/).</t>
  </si>
  <si>
    <t>10.1016/j.jmrt.2021.10.142</t>
  </si>
  <si>
    <t>Kriauciunas, D; Zvirblis, T; Kilikeviciene, K; Kilikevicius, A; Matijosius, J; Rimkus, A; Vainorius, D</t>
  </si>
  <si>
    <t>Impact of Simulated Biogas Compositions (CH4 and CO2) on Vibration, Sound Pressure and Performance of a Spark Ignition Engine</t>
  </si>
  <si>
    <t>Biogas has increasingly been used as an alternative to fossil fuels in the world due to a number of factors, including the availability of raw materials, extensive resources, relatively cheap production and sufficient energy efficiency in internal combustion engines. Tightening environmental and renewable energy requirements create excellent prospects for biogas (BG) as a fuel. A study was conducted on a 1.6-L spark ignition (SI) engine (HR16DE), testing simulated biogas with different methane and carbon dioxide contents (100CH(4), 80CH(4)_20CO(2), 60CH(4)_40CO(2), and 50CH(4)_50CO(2)) as fuel. The rate of heat release (ROHR) was calculated for each fuel. Vibration acceleration time, sound pressure and spectrum characteristics were also analyzed. The results of the study revealed which vibration of the engine correlates with combustion intensity, which is directly related to the main measure of engine energy efficiency-break thermal efficiency (BTE). Increasing vibrations have a negative correlation with carbon monoxide (CO) and hydrocarbon (HC) emissions, but a positive correlation with nitrogen oxide (NOx) emissions. Sound pressure also relates to the combustion process, but, in contrast to vibration, had a negative correlation with BTE and NOx, and a positive correlation with emissions of incomplete combustion products (CO, HC).</t>
  </si>
  <si>
    <t>10.3390/en14217037</t>
  </si>
  <si>
    <t>Singh, G; Sharma, S; Singh, J; Kumar, S; Singh, Y; Ahmadi, MH; Issakhov, A</t>
  </si>
  <si>
    <t>Optimization of performance, combustion and emission characteristics of acetylene aspirated diesel engine with oxygenated fuels: An Experimental approach</t>
  </si>
  <si>
    <t>Owing to enormous increase in the automobile population, traditional petroleum fuels for internal combustion engines will be usable only for a few years. Moreover, by releasing toxic emissions into the atmosphere at higher levels these fuels create severe environmental problems. In general, Carbon-monoxide (CO), Unburnt hydrocarbons (UHC), and smoke are emissions emitted by engines. The pollution of the environment can be controlled by replacing petroleum fuel with the use of alternative fuels like acetylene gas, hydrogen, CNG, LPG etc. In this current research, an experimental investigation was carried out in Compression Ignition engine using acetylene fuel, further enhancing the performance and emission properties by using diethyl ether (DEE) and ethanol as oxygenated fuel. In view of the performance and outflow (emission) parameters optimizing valve of acetylene gas as 12 lpm with oxygenated fuels, the performance and outflow characteristics were improved. The findings show an enhancement in brake thermal-efficiency of up to 3 to 4%, a decrease in exhaust temperature and emissions like CO, UHC and smoke of up to 40%, 20%-30% and 10%-35% respectively, there is decrease in fuel consumption of 10%-30%. It was found that ethanol is better than diethyl ether and diesel fuels when used as an oxygenated fuel with acetylene gas. In view of the performance and emission parameters, the best oxygenated fuel is ethanol and the optimize blend for diesel engine is E15+A12. (C) 2021 Published by Elsevier Ltd.</t>
  </si>
  <si>
    <t>10.1016/j.egyr.2021.03.022</t>
  </si>
  <si>
    <t>Zsiboracs, H; Pinter, G; Vincze, A; Birkner, Z; Baranyai, NH</t>
  </si>
  <si>
    <t>Grid balancing challenges illustrated by two European examples: Interactions of electric grids, photovoltaic power generation, energy storage and power generation forecasting</t>
  </si>
  <si>
    <t>The past decade has not only witnessed a great shift in the energy mix, with electricity gaining a more and more prominent role, but has also seen electricity coming increasingly from renewable energy sources, whose proportion is forecasted to reach 50% by 2030. As the integration of photovoltaic energy cannot be deemed successful without the electricity supply being both sustainable and secure, such far-reaching developments prompt legislations and policy makers, including those of the European Union, to make changes to accommodate not only ever-changing technologies, including energy storage solutions, but also new players in the market. Currently, battery energy storage systems are not used for enhancing the precision of photovoltaic power generation schedules, so actors in the market find it difficult to make well-grounded decisions on the viability of utilizing batteries for such a purpose. The innovative novelty of the procedure presented in this paper is that it is suitable for the planning, analysis and evaluation of the schedule accuracy enhancing impacts of sodium-sulfur and lithium-ion based battery energy storage systems of various capacities. By the examples of two European Union countries, this article studied the deviations of day-ahead and intraday photovoltaic power generation forecasts from the actual electricity generation of 1000 MWp photovoltaic systems. The two main objectives of the project were to investigate the amount of the photovoltaic balancing needs, based on actual data compared to the day-ahead and intraday forecasts, and to establish to what extent sodium sulfur and lithium-ion-based battery storage systems can decrease those requirements. Furthermore, by using a model for simulation, the potentials of a number of different energy storage capacities (nominal net storage capacities from 10 MWh to 10,000 MWh) for reducing grid balancing needs were assessed. The practical use of the model is that its application makes it possible to create a dynamic design, analysis and assessment system mechanism that can allow one to establish the multilevel schedule accuracy enhancing impacts of sodium-sulfur and lithium-ion energy storage systems linked to solar power plant systems. Real photovoltaic data from Belgium and Hungary were used to find out how the accuracy of PV power generation forecasts influence the level of the annual utilization of energy storage systems. (C) 2021 Published by Elsevier Ltd.</t>
  </si>
  <si>
    <t>10.1016/j.egyr.2021.06.007</t>
  </si>
  <si>
    <t>Yuan, ZL; Gerbens-Leenes, PW</t>
  </si>
  <si>
    <t>Biogas feedstock potentials and related water footprints from residues in China and the European Union</t>
  </si>
  <si>
    <t>China encounters heavy air pollution caused by coal consumption. China and the EU aim to decrease greenhouse gas emissions. Shifting to biogas from residues contributes to solving both problems. This study assesses China's biogas potentials and related water footprints (WFs) and compares results with potentials and WFs for the EU. Starting from a literature review on EU biogas potentials, it analyzes information resulting in a calculation meth-odology, its validation and application to China. Finally, it estimates WFs and makes a comparative assessment of biogas potentials of the EU and China. In the EU, biogas from agricultural, forestry and other residues might con-tribute 8% (5300 PJ) to primary energy consumption, in China 10% (13,275 PJ.) In the EU, agriculture contributes 41%, forestry 26%, other residues 23%, and manure 10%. The corresponding results for China are agriculture (67%), forestry (23%), manure (7%) and other residues (3%). In the EU, biogas might contribute 45% to total gas demand; in China more biogas can be produced than consumed in 2018 (185% of demand). The EU results fall in the range of residue potentials from earlier studies. Maize, wheat, barley and rapeseed contribute 78% to the EU agricultural biogas potential. In China, dominant crops are maize (49%), rice (18%), wheat (12%) and seed cotton (6%). For water, there are large differences among WFs of specific crop residues, but also between WFs for EU and Chinese crop residues. Most Chinese crop residues have larger WFs than the EU residues. Biogas from sugar beet residues has the smallest WFs, biogas from tobacco residues the largest. Although using residues for energy does not change total national WFs, it reallocates WFs over main products and residues. The comparative assessment sup -ports better use of biogas potentials from residues with lower WFs and is also applicable for other regions and countries. (c) 2021 The Author(s). Published by Elsevier B.V. This is an open access article under the CC BY license (http:// creativecommons.org/licenses/by/4.0/).</t>
  </si>
  <si>
    <t>10.1016/j.scitotenv.2021.148340</t>
  </si>
  <si>
    <t>Jiao, MM; Sun, WZ; Wang, YH; Zhang, SF; Xu, QF; Zhang, LC; Wang, DH; Yang, CL</t>
  </si>
  <si>
    <t>Luminescence property improvement and controllable color regulation of a novel Bi3+ doped Ca2Ta2O7 green phosphor through charge compensation engineering and energy transfer</t>
  </si>
  <si>
    <t>In pursuit of warm WLEDs, exploration of novel phosphors and regulation of the existing phosphors are the two approaches usually used in the luminescent material field. In this work, we prepared green Ca2Ta2O7:Bi3+ phosphors firstly and investigated their properties in detail. The as-prepared Ca2Ta2O7:Bi3+ exhibits intense green emission in the 450-580 nm range under UV excitation, which matches well with the UV chip and can efficiently avoid the re-absorption problem. The improvement in the emission intensity and thermal stability of the phosphor was achieved using different charge compensation methods including codoping alkali metal ions (Li+, Na+, and K+), creating a cation vacancy, and host co-substitution (Ca2+ + Ta5+ -&gt; Bi3+ + Si4+, Ca2+ + Ta5+ -&gt; Bi3+ + Ge4+). Through systematic research, the emission intensity at room temperature was improved 2.1 times and the thermal stability was improved 2.9 times at 200 degrees C. By coating the prepared green sample with other commercial phosphors on the UV chip, warm WLEDs with Ra being 91.1 and CCT being 3990 K were obtained. Moreover, taking the Bi3+ -&gt; Eu3+ energy transfer strategy, the emitting color of the phosphor was tuned and yellow emitting phosphor was obtained. Our study indicates that Bi3+ doped Ca2Ta2O7 might be a potential UV excited green phosphor for WLEDs. The charge compensation methods and the Bi3+ -&gt; Eu3+ energy transfer approach are valuable ways to improve and adjust the luminescence properties, which can further derivate a series of novel phosphors for improving the quality of WLED devices.</t>
  </si>
  <si>
    <t>PHYSICAL CHEMISTRY CHEMICAL PHYSICS</t>
  </si>
  <si>
    <t>10.1039/d1cp04635g</t>
  </si>
  <si>
    <t>Saracho, AC; Lucherini, L; Hirsch, M; Peter, HM; Terzis, D; Amstad, E; Laloui, L</t>
  </si>
  <si>
    <t>Controlling the calcium carbonate microstructure of engineered living building materials</t>
  </si>
  <si>
    <t>The fabrication of responsive soft materials that enable the controlled release of microbial induced calcium carbonate (CaCO3) precipitation (MICP) would be highly desirable for the creation of living materials that can be used, for example, as self-healing construction materials. To obtain a tight control over the mechanical properties of these materials, needed for civil engineering applications, the amount, location, and structure of the forming minerals must be precisely tuned; this requires good control over the dynamic functionality of bacteria. Despite recent advances in the self-healing of concrete cracks and the understanding of the role of synthesis conditions on the CaCO3 polymorphic regulation, the degree of control over the CaCO3 remains insufficient to meet these requirements. We demonstrate that the amount and location of CaCO3 produced within a matrix, can be controlled through the concentration and location of bacteria; these parameters can be precisely tuned if bacteria are encapsulated, as we demonstrate with the soil-dwelling bacterium Sporosarcina pasteurii that is deposited within biocompatible alginate and carboxymethyl cellulose (CMC) hydrogels. Using a competitive ligand exchange mechanism that relies on the presence of yeast extract, we control the timing of the release of calcium ions that crosslink the alginate or CMC without compromising bacterial viability. With this novel use of hydrogel encapsulation of bacteria for on-demand release of MICP, we achieve control over the amount and structure of CaCO3-based composites and demonstrate that S. pasteurii can be stored for up to 3 months at an accessible storage temperature of 4 degrees C, which are two important factors that currently limit the applicability of MICP for the reinforcement of construction materials. These composites thus have the potential to sense, respond, and heal without the need for external intervention.</t>
  </si>
  <si>
    <t>10.1039/d1ta03990c</t>
  </si>
  <si>
    <t>Braghiere, RK; Fisher, JB; Fisher, RA; Shi, M; Steidinger, BS; Sulman, BN; Soudzilovskaia, NA; Yang, X; Liang, J; Peay, KG; Crowther, TW; Phillips, RP</t>
  </si>
  <si>
    <t>Mycorrhizal Distributions Impact Global Patterns of Carbon and Nutrient Cycling</t>
  </si>
  <si>
    <t>Most tree species predominantly associate with a single type of mycorrhizal fungi, which can differentially affect plant nutrient acquisition and biogeochemical cycling. Uncertainties in mycorrhizal distributions are non-trivial, and current estimates disagree in up to 50% over 40% of the land area, including tropical forests. Remote sensing capabilities for mycorrhizal detection show promise for refining these estimates further. Here, we address for the first time the impact of mycorrhizal distributions on global carbon and nutrient cycling. Using the state-of-the-art carbon-nitrogen economics within the Community Land Model version 5, we found Net Primary Productivity (NPP) increased throughout the 21st century by 20%; however, as soil nitrogen has progressively become limiting, the costs to NPP for nitrogen acquisition-that is, to mycorrhizae-have increased at a faster rate by 60%. This suggests that nutrient acquisition will increasingly demand a higher portion of assimilated carbon to support the same productivity.</t>
  </si>
  <si>
    <t>10.1029/2021GL094514</t>
  </si>
  <si>
    <t>Wang, J; Wan, YZ; Xun, XW; Zheng, LY; Zhang, QC; Zhang, ZH; Xie, YX; Luo, HL; Yang, ZW</t>
  </si>
  <si>
    <t>Engineering bacteria for high-performance three-dimensional carbon nanofiber aerogel</t>
  </si>
  <si>
    <t>Compared with carbon nanotube (CNT) and graphene (GE) aerogels, the synthesis of three-dimensional (3D) carbon nanofiber (CNF) aerogels that are highly compressible, resilient under cyclic strains, and creep and fatigue resistant remains extremely challenging. Herein, a revolutionary green and scalable biosynthesis is presented, by which a novel 3D CNF aerogel derived from natural bacterial cellulose (BC) decorated with its mother bacteria is created. The as-prepared CNF aerogel possesses excellent mechanical resilience, ultra-low energy loss coefficient, and outstanding cycling stability, which are by far among the best performances for CNT and GE aerogels reported thus far. Furthermore, the CNF aerogel exhibits excellent creep and fatigue resistance and sensitive electrical conductivity change upon compression. Surprisingly, the as-prepared 3D CNF aerogel exhibits superhydrophilicity. These superb properties are attributed to the existing carbonized bacteria in the carbonized BC matrix that serve as crosslinks to strengthen the aerogel and buffers to store deformation energy. This study presents a breakthrough method for the construction of superb and cost-effective 3D CNF aerogel from natural biomass material. (C) 2021 Published by Elsevier Ltd.</t>
  </si>
  <si>
    <t>10.1016/j.carbon.2021.07.021</t>
  </si>
  <si>
    <t>Chau, C; Paulillo, A; Lu, N; Miodownik, M; Lettieri, P</t>
  </si>
  <si>
    <t>The environmental performance of protecting seedlings with plastic tree shelters for afforestation in temperate oceanic regions: A UK case study</t>
  </si>
  <si>
    <t>Restoration of forested land represents an effective strategy to achieve net-zero target emissions by enhancing the removal of greenhouse gases from the atmosphere. The most common afforestation strategy envisages planting seedlings, which are germinated and grown to the desired age at tree nurseries, with plastic shelters to increase growth and survival of trees. This article presents a comprehensive Life Cycle Assessment (LCA) study that compares the environmental performance of current and prospective scenarios for shelter-aided seedling planting compared with a base case where shelters are not employed. The study focuses on the UK, but results and conclusions are valid for other temperate oceanic regions. The scenarios investigated are a combination of different shelters materials and end-of-life (EoL) strategies. Our analysis demonstrates that (i) planting seedling without shelters is the most preferable option across most environmental impact categories (including Climate Change), and in terms of weighted results, (ii) polypropylene shelters are preferable to bio-based alternatives, including polylactic acid-starch blends and bio-polypropylene, (iii) recycling is the most environmentally advantageous EoL treatment. Our study also showed that that the carbon emissions of the scenarios investigated are negligible when compared to the amount of carbon sequestered by a tree in 25 years. (c) 2021 Elsevier B.V. All rights reserved.</t>
  </si>
  <si>
    <t>10.1016/j.scitotenv.2021.148239</t>
  </si>
  <si>
    <t xml:space="preserve">About how trees are afforested (using platic protectors or not). Not about impact of planting per se </t>
  </si>
  <si>
    <t>Lohrmann, A; Child, M; Breyer, C</t>
  </si>
  <si>
    <t>Assessment of the water footprint for the European power sector during the transition towards a 100% renewable energy system</t>
  </si>
  <si>
    <t>The transition towards a 100% renewable energy system may be an opportunity to resolve the water energy nexus. However, deployment of some technologies might impose additional strain on water ecosystems. An energy-system-wide analysis of water demand in Europe was performed for the period 2015e2050 using the LUT Energy System Transition model for two scenarios: Area (with electricity interconnections) and Regions (without). For fossil-fuelled power plants, the water footprint in 20 European regions may decrease considerably until 2050, by 28.3% in the 'Area scenario' and 24.2% in the 'Regions scenario'. However, total water demand in the Area scenario increases in 5 regions on average by 14%, from 7% (Balkan-West countries) to 24% (Sweden). Further, Turkey, Norway and Sweden may have the largest water demands in Europe due to the commissioning of new hydropower plants. Results indicate discussions on the sustainability of energy transition scenarios should be expanded to include water footprint. (c) 2021 The Author(s). Published by Elsevier Ltd. This is an open access article under the CC BY license (http://creativecommons.org/licenses/by/4.0/).</t>
  </si>
  <si>
    <t>10.1016/j.energy.2021.121098</t>
  </si>
  <si>
    <t>Boulding, H; Hinrichs-Krapels, S</t>
  </si>
  <si>
    <t>Factors influencing procurement behaviour and decision-making: an exploratory qualitative study in a UK healthcare provider</t>
  </si>
  <si>
    <t>Background In 2016 the UK Department of Health and Social Care published the results of a comprehensive review of efficiency in hospitals, identifying unwarranted variation in procurement (or purchasing) practices for materials, supplies and devices. Addressing this variation in materials and supplies procurement practice has been identified as particularly important for creating efficiencies in health service delivery. However, little is known about the behaviour and experiences of front-line individuals who make these procurement decisions, which has implications for the development of strategies to improve efficiency. The objective of this study is to improve understanding of the factors influencing procurement behaviour and decisions among requisitioners who use an internal electronic procurement portal for medical supplies and equipment, and identify areas where efficiency could be improved. Methods Qualitative semi-structured individual interview study, following approximately 70 h of exploratory observations on site. The study context was a large London National Health Service (NHS) healthcare provider (the Trust), where we focussed primarily on purchases managed by a large hospital. Participants were drawn from requisitioners from multiple directorates across the Trust (n = 15; of these n = 2 clinical staff members, n = 13 non-clinical). Results Four factors stood out in our analysis as directly affecting procurement decisions: (1) a high level of variation in electronic purchasing and inventory management procedures throughout the Trust, (ii) an inaccurate and cumbersome search facility on the internal electronic procurement platform, exacerbated by poor IT skills training and support (iii) an inefficient purchase approvals system and (iv) multiple working sites and cluttered environments. We observed that these factors led requisitioners to employ a variety of strategies or so-called 'workarounds' to overcome the challenges they encountered, including stockpiling, relying on internal and supplier relationships, by-passing procedures to save time, purchasing outside existing agreements to save cost, and (re) delegating purchasing responsibilities among requisitioner staff - which both addressed and created difficulties. Conclusions Working with the assumption that staff 'workarounds' indicate where main issues lie, we offer four possible explanations to why they occur: (a) to maintain services and prepare for future care requirements, (b) to save on costs for the organisation, (c) to develop skills and development in purchasing and (d) to break silos and work collaboratively. These four explanations help provide initial starting points for improving efficiencies in health supplies' procurement processes.</t>
  </si>
  <si>
    <t>BMC HEALTH SERVICES RESEARCH</t>
  </si>
  <si>
    <t>10.1186/s12913-021-07065-0</t>
  </si>
  <si>
    <t>Tushar, D; Das, D; Pani, A; Singh, P</t>
  </si>
  <si>
    <t>Geo-Engineering and Microstructural Properties of Geopolymer Concrete and Motar: A Review</t>
  </si>
  <si>
    <t>Constant generation of industrial waste has taken a massive toll on the environment, and therefore, many researchers are continuously looking for ways to utilize these by-products effectively to mitigate the problems associated with it. Moreover, the amount of carbon dioxide (CO2) emission has also increased dramatically due to the massive generation of cement, creating a serious threat to the environment. Geopolymer concrete (GPC) has been introduced as a better alternative to replace Ordinary Portland Cement-based concrete. The introduction of a new geopolymer material that can replace the traditional cement plug for upstream carbon capture and sequestration is the unique aspect of this research. Research findings reveal that as compared to conventional concrete, GPC exhibits excellent durability, higher compressive and flexural strength, faster setting time, low CO2 emission and high temperature resistance, etc. This paper presents a comprehensive review of geo-engineering properties and microstructural behaviour of geopolymer concrete and mortar. Physical properties, chemical compositions, mechanical properties and microstructural changes of both the geopolymer concrete and mortar have been peer reviewed, with a focus on compressive strength, setting time, water absorption, durability, permeability and leaching of heavy metals. It has also been discussed how different chemical admixtures such as calcium sucrose, glucose, acetic acid solution, sodium sulphate and sodium hydroxide affect its characteristics. The effect of calcium silicate hydrate (C-S-H), and calcium aluminium silicate hydrate (C-A-S-H) phase matrix in geopolymer concrete and mortar has been discussed. Moreover, GPC with various secondary industrial waste materials with its prospective applications in the building industry, has been briefly addressed.</t>
  </si>
  <si>
    <t>IRANIAN JOURNAL OF SCIENCE AND TECHNOLOGY-TRANSACTIONS OF CIVIL ENGINEERING</t>
  </si>
  <si>
    <t>10.1007/s40996-021-00756-y</t>
  </si>
  <si>
    <t>de Boer, J; Aiking, H</t>
  </si>
  <si>
    <t>Climate change and species decline: Distinct sources of European consumer concern supporting more sustainable diets</t>
  </si>
  <si>
    <t>This study explored whether EU's new Farm to Fork strategy (F2F)-which aims to tackle climate change, protect the environment and preserve biodiversity in the pursuit of more sustainable food practices-moves in a direction that matches consumer concerns about global issues. A key point is that the traditional differences between the policy approaches related to climate change mitigation and to biodiversity protection, respectively, correspond to differences between environment-based and nature-based attitudes at an individual level. Data from Eurobarometer 92.4 (2019) provided a set of environmental concerns and two food-related pro-environmental actions (buying local products and making a diet change to more sustainable food). Consumer responses to the latter option were assumed to indicate steps in parallel with F2F. Two multinomial regression analyses were carried out separately in Northwestern European countries, and in Eastern and Southern European countries. In both analyses, climate change and species decline were distinct sources of consumer concern, which were-independent of one another-more strongly related to reporting both options than to one option only. It was concluded that the F2F policy is in line with consumer concerns about environment and nature and that this may create important new perspectives for policymakers, businesses and consumers.</t>
  </si>
  <si>
    <t>10.1016/j.ecolecon.2021.107141</t>
  </si>
  <si>
    <t>Zhu, YY; Liu, RX; Wu, DY; Yu, QQ; Shea, KJ; Zhu, QH</t>
  </si>
  <si>
    <t>Engineered polymer nanoparticles incorporating L-amino acid groups as affinity reagents for fibrinogen</t>
  </si>
  <si>
    <t>Synthetic polymer hydrogel nanoparticles (NPs) were developed to function as abiotic affinity reagents for fibrinogen. These NPs were made using both temperature-sensitive N-isopropyl acrylamide (NIPAm) and L-amino acid monomers. Five kinds of L-amino acids were acryloylated to obtain functional monomers: L-phenylalanine (Phe) and L-leucine (Leu) with hydrophobic side chains, L-glutamic acid (Glu) with negative charges, and L-lysine (Lys) and L-arginine (Arg) with positive charges. After incubating the NPs with fibrinogen, g-globulin, and human serum albumin (HSA) respectively, the NPs that incorporated Nacryloyl-Arg monomers (AArg@NPs) showed the strongest and most specific binding affinity to fibrinogen, when compared with g-globulin and HSA. Additionally, the fibrinogen-AArg binding model had the best docking scores, and this may be due to the interaction of positively charged AArg@NPs and the negatively charged fibrinogen D domain and the hydrophobic interaction between them. The specific adsorption of AArg@NPs to fibrinogen was also confirmed by the immunoprecipitation assay, as the AArg@NPs selectively trapped the fibrinogen from a human plasma protein mixture. AArg@NPs had a strong selectivity for, and specificity to, fibrinogen and may be developed as a potential human fibrinogen-specific affinity reagent. (c) 2020 Xi'an Jiaotong University. Production and hosting by Elsevier B.V. This is an open access article under the CC BY-NC-ND license (http://creativecommons.org/licenses/by-nc-nd/4.0/).</t>
  </si>
  <si>
    <t>10.1016/j.jpha.2020.10.004</t>
  </si>
  <si>
    <t>Alesso, SP; Tapias, R; Alaejos, J; Fernandez, M</t>
  </si>
  <si>
    <t>Biomass Yield and Economic, Energy and Carbon Balances of Ulmus pumila L., Robinia pseudoacacia L. and Populus x euroamericana (Dode) Guinier Short-Rotation Coppices on Degraded Lands under Mediterranean Climate</t>
  </si>
  <si>
    <t>The steadily increasing demand for energy and concerns about climate change have prompted countries to promote the use of renewable energy sources, including lignocellulosic biomass. In this context, this work aims to assess the biomass production for energy purposes in crops with short rotation, as well as its effect on soil properties. Deciduous tree species were used, mainly Siberian elm (Ulmus pumila L.), black locust (Robinia pseudoacacia L.) and a hybrid poplar clone (Populus x euroamericana (Dode) Guinier, clone 'AF2'). Four field trials were implemented, under two different types of Mediterranean climate, where highly productive taxa were tested, in addition to the mixed planting of a nitrogen-fixing species with a non-fixing one. Short-rotation coppices (SRCs) of these taxa yield about 12-14 t ha(-1) year(-1) of high-quality dry woody biomass, when fertilizers and irrigation water are supplied; generate 205-237 GJ ha(-1) year(-1) net and earnings of about EUR 1.5 per EUR 1 invested; and sequester into the soil 0.36-0.83 t ha(-1) year(-1) of C and 57 kg ha(-1) year(-1) of N. Therefore, these species raised as SRCs could improve degraded soils if the crop is properly managed, resulting in favorable economic, energy and CO2 emission balances. The use of mixed plantations can bring economic and environmental gains, and the biomass transformation into high-quality chips or pellets gives it added value.</t>
  </si>
  <si>
    <t>10.3390/f12101337</t>
  </si>
  <si>
    <t>Sivilevicius, H; Skrickij, V; Skackauskas, P</t>
  </si>
  <si>
    <t>The Correlation between the Number of Asphalt Mixing Plants and the Production of Asphalt Mixtures in European Countries and the Baltic States</t>
  </si>
  <si>
    <t>The transport infrastructure's pavement is made of asphalt layers, placed and compacted. The asphalt mixture is produced in an asphalt mixing plant (AMP) using expensive technological equipment which, when it becomes obsolete and worn out, is replaced with new equipment. One of the main problems related to the replacement process is that when it comes to purchasing new AMPs, the decision making involved is, in most cases, highly intuitive due to a lack of clearly defined criteria. In order to remedy this situation, this work presents an analysis of the correlation between the number of AMPs and the production of asphalt mixtures. Firstly, a correlation analysis was performed based on the European Asphalt Pavement Association (EAPA) data. Secondly, the current situation with the AMPs in European countries was analysed. Furthermore, a case study was performed and a system of nine criteria was created to identify why/when road construction companies operating in the Baltic States buy new AMPs. The weights of the criteria have been established by applying the Analytic Hierarchy Process (AHP) method. It was found that the most important criterion during the decision-making process for road construction companies is increased requirements for improving the quality of the asphalt mixture produced (criteria weight 25.0%). With a weight of 20.6%, the second vital criterion is the possibility of receiving support from European funds. The third criterion is the expectation of having a sizeable asphalt-paving site (weight 20.4%). The other six criteria are also significant, their weights varying between 1.6% and 13.5%. The industrial companies can use the obtained results for designing, producing and selling AMPs and adjusting strategic business plans.</t>
  </si>
  <si>
    <t>10.3390/app11209375</t>
  </si>
  <si>
    <t>Morelli, A; Johansen, TG; Pidcock, R; Harold, J; Pirani, A; Gomis, M; Lorenzoni, I; Haughey, E; Coventry, K</t>
  </si>
  <si>
    <t>Co-designing engaging and accessible data visualisations: a case study of the IPCC reports</t>
  </si>
  <si>
    <t>Creating scientifically rigorous and user-friendly data visualisations can play a critical role in making complex information more accessible to wider audiences and supporting informed decision-making. 'Co-design' encapsulates a way of approaching data visualisation that ensures a deep and shared understanding between those creating the visuals (e.g. information designers, content experts, cognitive scientists) and the audience/users. This essay describes co-designing data visualisations with the Intergovernmental Panel on Climate Change (IPCC). A multidisciplinary design team made up of information designers and cognitive and social scientists worked closely with IPCC authors and staff to develop data visualisations for the Summary for Policymakers (SPM) of the Special Report on Global Warming of 1.5 degrees C and the Special Report on Climate Change and Land. In this essay, the authors consider the three crucial elements that underpin a successful co-design process-practical tools and a flexible method; cognitive science and psychology to better understand the needs of users; and the importance of trust and leadership. The authors reflect on the application of the co-design approach in an IPCC context, noting specific challenges and including recommendations for future IPCC reports. The mutual learning experience of the special reports indicates a shift towards a design culture within parts of the IPCC that recognises the value of telling a compelling visual story while retaining scientific integrity-an approach that has been retained for the Working Group I contribution to the Sixth Assessment Report.</t>
  </si>
  <si>
    <t>10.1007/s10584-021-03171-4</t>
  </si>
  <si>
    <t>Bui, TQ; Magnussen, OP; Cao, VD; Wang, W; Kjoniksen, AL; Aaker, O</t>
  </si>
  <si>
    <t>Osmotic engine converting energy from salinity difference to a hydraulic accumulator by utilizing polyelectrolyte hydrogels</t>
  </si>
  <si>
    <t>Efficient harvesting of the mixing energy from the salinity gradient between sea and river water remains a challenge. Recently, utilization of the swelling/shrinking properties of hydrogels has been explored as a new means for extracting this energy. However, former investigations are mainly limited to examining the performance of the hydrogels when lifting applied weights, and calculating the energy that could potentially be extracted. In this study, we demonstrate a novel osmotic engine with a mechanical energy transmission prototype, which can convert and store the green mixing energy in a form that can be utilized to perform mechanical work. The osmotic engine includes a cylinder containing the hydrogel, an oil-hydraulic cylinder and a hydraulic accumulator. The lifting energy from the hydrogel is transferred to the oil-hydraulic cylinder through a lever, which acts as a pump and accumulate the hydraulic oil under high pressure in the hydraulic accumulator. The system was tested with a hydrogel of poly(acrylic acid) semi-interpenetrated with poly(4-styrenessulfonic acid-co-maleic acid) sodium. This hydrogel produced up to 36 J per shrinking/swelling cycle, and exhibited an efficiency of 0.53% at optimum conditions. (c) 2021 The Author(s). Published by Elsevier Ltd. This is an open access article under the CC BY license (http://creativecommons.org/licenses/by/4.0/).</t>
  </si>
  <si>
    <t>10.1016/j.energy.2021.121055</t>
  </si>
  <si>
    <t>Chatterjee, S; Jeevanandham, S; Mukherjee, M; Vo, DVN; Mishra, V</t>
  </si>
  <si>
    <t>Significance of re-engineered zeolites in climate mitigation - A review for carbon capture and separation</t>
  </si>
  <si>
    <t>In the context of modern science, there is a growing interest in the creation of novel porous materials capable of acting as sorbefacients for small gas molecules. This is critical in terms of innovative energy alternatives as well as a healthier environment. In an effort to overcome the consequences of global industrialization, one of humanity's most severe problems, intensive attempts have been made to prevent CO2 from entering the carbon cycle, as the ever-increasing CO2 pollution in the earth's atmosphere. Owing to their high porosity, presence of ultra-small pores, structural diversity, high stability, and excellent recyclability, researchers claim that zeolite-an inexpensively accessible sorbent-could be an excellent prototype for CO2 sorption. Here, we provide an exhaustive review of re-engineered zeolites as a sustainable material for selective CO2 capture and storage; the progress so far indicates fast removal of CO2, and more work conforming to simple scalability, energy and time efficiency application can be done to improve the challenges.</t>
  </si>
  <si>
    <t>JOURNAL OF ENVIRONMENTAL CHEMICAL ENGINEERING</t>
  </si>
  <si>
    <t>10.1016/j.jece.2021.105957</t>
  </si>
  <si>
    <t>Needs to be re-read - as i am not understanding impact in the timeframe.Simply put - eucalypts are known emitters of biogenic volatile organic compounds (BVOC). These compounds contribute to the formation of atmospheric pollutants such as ozone and secondary organic aerosols.  modelled annual isoprene and total monoterpenes emissions could be around 6.9 kg C ha  &amp; 2.4 kg C ha. respectively, for a young plantation. Based on the very limited data, the per-hectare E. gunnii isoprene emissions
are smaller than estimates for other SRC/SRF plantation species in the UK; the per-hectare monoterpene emissions are in the span of estimates for other plantation species</t>
  </si>
  <si>
    <t xml:space="preserve">Using these trees has consequencies for BVOCs - but maybe no different from other plantations &amp; trees? </t>
  </si>
  <si>
    <t>Simsek, S; Uslu, S; Simsek, H; Uslu, G</t>
  </si>
  <si>
    <t>Improving the combustion process by determining the optimum percentage of liquefied petroleum gas (LPG) via response surface methodology (RSM) in a spark ignition (SI) engine running on gasoline-LPG blends</t>
  </si>
  <si>
    <t>In the current research, it is aimed to determine the optimum ratio of liquefied petroleum gas (LPG) to be used efficiently in terms of performance and emissions in a spark-ignition (SI) engine running on gasoline-LPG blends with response surface methodology (RSM). To create the RSM model, LPG and engine load were selected as input variables, while performance and emission responses affected by input variables were selected as brake specific fuel consumption (BSFC), brake thermal efficiency (BTE), carbon monoxide (CO), carbon dioxide (CO2), and hydrocarbon (HC). Analysis of variance (ANOVA) supported RSM analysis was performed according to the selected factors and responses, it was found that LPG had a significant effect on all responses. Moreover, it was concluded that BSFC and BTE are the most affected responses to LPG ratio change. Also, according to the optimization results, the optimum factor levels were determined as 35% and 2400 W for LPG and engine load, respectively. According to the verification study, the maximum error between the experimental results and the optimization results was found as 3.75%. As a result, it is concluded that the SI engine fueled with LPG can be successfully modeled with low error rates by using RSM.</t>
  </si>
  <si>
    <t>10.1016/j.fuproc.2021.106947</t>
  </si>
  <si>
    <t>Zhang, H</t>
  </si>
  <si>
    <t>Regulations for carbon capture, utilization and storage: Comparative analysis of development in Europe, China and the Middle East</t>
  </si>
  <si>
    <t>The development of the carbon capture, utilization and storage (CCUS) supply chain will require the establishment of a regulatory and legal regime, both at the international and domestic level, to manage risks at various parts of the supply chain and to support technology investment. Within this regulatory and legal framework, the regional and domestic regime has been identified as a crucial factor that could facilitate or inhibit the creation of a CCUS supply chain at a larger scale. According to the relevant literature, policy backing for CCUS has been supported in several countries and jurisdictions which represent both the source and sink of carbon dioxide. To evaluate the legal and regulatory developments which underpin the global matching of CO2 sources and sinks, this article reviews and critically analyzes the legal and regulatory systems to address various challenges facing the CCUS development in Europe, China and the Middle East, because these jurisdictions have good representations, as sinks and sources of CO2, in developing the CCUS supply chain. These challenges include ensuring regulatory clarity to support CCUS development, integration of CCUS in the portfolio of climate change mitigation to create an enabling environment to improve the financial viability of CCUS, and ensuring consistency with international law. The findings of this article suggest that the regulatory systems in the three regions face various challenges and this article proposes some regulatory changes that are necessary for facilitating the CCUS supply chain at the domestic and regional level.</t>
  </si>
  <si>
    <t>10.1016/j.resconrec.2021.105722</t>
  </si>
  <si>
    <t>Zhao, YY; Yang, D; He, TQ; Li, JH; Wei, LY; Wang, DS; Wang, YZ; Wang, XD; Chen, G; Wei, YJ</t>
  </si>
  <si>
    <t>Vacancy engineering in VS2 nanosheets for ultrafast pseudocapacitive sodium ion storage</t>
  </si>
  <si>
    <t>Slow diffusion kinetics of Na+ in electrode is a major obstacle for the rate capability of Na-ion batteries. In this work, super-fast Na+ diffusion in a VS2 anode was achieved by creating ordered (OSV-VS2-x) or disordered S vacancies (DSV-VS2-x) in VS2 nanosheets under a H-2/Ar reduction atmosphere. Both the disordered and ordered S vacancies can improve the Na + diffusion kinetics in VS2. Especially, disordered S vacancies provided an extra ion diffusion pathway perpendicular to the VS2 plane, which significantly reduced the Na+ diffusion barrier of DSV-VS2-x to 0.229 eV, much smaller than the 0.473 eV for VS2 and 0.401 eV for OSV-VS2-x Taking this advantage, the DSV-VS2-x nanosheets exhibited impressive rate capability (117 mA.h.g(-1) at 100 C) and ultra-long cycle life (similar to 100% capacity retention after 5000 cycles at 50 C) in the 1.0-3.0 V voltage window. About 95% of the capacity was attributed to a pseudocapacitive process. The vacancy engineering strategy proposed in this work could significantly improve the rate capability of VS2 and other transition metal dichalcogenides. This technology that combines the high rate performance of supercapacitors with the high energy density of rechargeable batteries would promote the development of high power energy storage devices.</t>
  </si>
  <si>
    <t>10.1016/j.cej.2021.129715</t>
  </si>
  <si>
    <t>Huang, X; Ding, AJ</t>
  </si>
  <si>
    <t>Aerosol as a critical factor causing forecast biases of air temperature in global numerical weather prediction models</t>
  </si>
  <si>
    <t>Weather prediction is essential to the daily life of human beings. Current numerical weather prediction models such as the Global Forecast System (GFS) are still subject to substantial forecast biases and rarely consider the impact of atmospheric aerosol, despite the consensus that aerosol is one of the most important sources of uncertainty in the climate system. Here we demonstrate that atmospheric aerosol is one of the important drivers biasing daily temperature prediction. By comparing observations and the GFS prediction, we find that the monthly-averaged bias in the 24-h temperature forecast varies between +/- 1.5 degrees C in regions influenced by atmospheric aerosol. The biases depend on the properties of aerosol, the underlying land surface, and aerosol-cloud interactions over oceans. It is also revealed that forecast errors are rapidly magnified over time in regions featuring high aerosol loadings. Our study provides direct observational evidence of aerosol's impacts on daily weather forecast, and bridges the gaps between the weather forecast and climate science regarding the understanding of the impact of atmospheric aerosol. (c) 2021 Science China Press. Published by Elsevier B.V. and Science China Press. This is an open access article under the CC BY-NC-ND license (http://creativecommons.org/licenses/by-nc-nd/4.0/).</t>
  </si>
  <si>
    <t>10.1016/j.scib.2021.05.009</t>
  </si>
  <si>
    <t>Relevance to action 15?</t>
  </si>
  <si>
    <t>Ngwaka, U; Smallbone, A; Jia, BR; Lawrence, C; Towell, B; Roy, S; Shivaprasad, KV; Roskilly, AP</t>
  </si>
  <si>
    <t>Evaluation of performance characteristics of a novel hydrogen-fuelled free-piston engine generator</t>
  </si>
  <si>
    <t>In this work, we present the experimental results obtained from hydrogen fuelled spark ignited dual piston free-piston engine generator (FPEG) prototype operated in two-stroke and four-stroke mode. The FPEG testing was successfully conducted at 3.7 compression ratio, engine speed between 5 Hz and 11 Hz and with different equivalence ratios. The FPEG technical details, experimental set-up and operational control are explained in detail. Performance indicators show that both equivalence ratio and engine speed affect the engine operation characteristics. For every set of specified FPEG parameters, appropriate range of equivalence ratio is recommended to prevent unwanted disturbance to electric generator operation. Both two-stroke and four-stroke cycle mode were tested, and the results showed different combustion characteristics with the two thermodynamic cycles. Four-stroke cycle mode could operate with indicated thermal efficiency gain up to 13.2% compared with the two-stroke cycle. (c) 2020 The Authors. Published by Elsevier Ltd on behalf of Hydrogen Energy Publications LLC. This is an open access article under the CC BY license (http://creativecommons.org/ licenses/by/4.0/).</t>
  </si>
  <si>
    <t>10.1016/j.ijhydene.2020.02.072</t>
  </si>
  <si>
    <t>Verma, TN; Rajak, U; Dasore, A; Afzal, A; Manokar, AM; Aabid, A; Baig, M</t>
  </si>
  <si>
    <t>Experimental and empirical investigation of a CI engine fuelled with blends of diesel and roselle biodiesel</t>
  </si>
  <si>
    <t>The continuous rise in demand, combined with the depletion of the world's fossil fuel reserves, has forced the search for alternative fuels. The biodiesel produced from Roselle is one such indigenous biodiesel with tremendous promise, and its technical ability to operate with compression ignition engines is studied in this work. To characterize the fuel blends, researchers used experimental and empirical approaches while operating at engine loads of 25, 50, 75, and 100%, and with fuel injection timings of 19 degrees, 21 degrees, 23 degrees, 25 degrees, and 27 degrees before top dead center. Results indicate that for 20% blend with the change of injection timing from 19 degrees bTDC to 27 degrees bTDC at full load, brake specific fuel consumption and exhaust gas temperature was increased by 15.84% and 4.60% respectively, while brake thermal efficiency decreases by 4.4%. Also, an 18.89% reduction in smoke, 5.26% increase in CO2, and 12.94% increase in NOx were observed. In addition, an empirical model for full range characterization was created. With an r-squared value of 0.9980 +/- 0.0011, the artificial neural network model constructed to characterize all 10 variables was able to predict satisfactorily. Furthermore, substantial correlation among specific variables suggested that empirically reduced models were realistic.</t>
  </si>
  <si>
    <t>10.1038/s41598-021-98382-1</t>
  </si>
  <si>
    <t>Jing, WF; Wang, M; Li, Y; Li, HR; Zhang, HN; Hu, SL; Wang, HQ; He, YB</t>
  </si>
  <si>
    <t>Pore structure engineering of wood-derived hard carbon enables their high-capacity and cycle-stable sodium storage properties</t>
  </si>
  <si>
    <t>The pore structural designability of wood-derived hard carbons (WDHCs) lays an optimal foundation for acquiring a cost-efficient and green anode material for sodium-ion batteries. Here, a WDHCs material was reported for high-capacity and cycling-stable sodium storage through a pore forming-opening strategy. Associated with the natural holey texture of wood, the WDHCs displays a hierarchical pore structure by a precise chemical treatment and a high-temperature carbonization, creating the straight channels and plentiful closed nanopores. This well-constructed channel structure is conducive to the penetration of electrolyte and the transport of sodium ions. The closed nanopores constructed by the curved graphene layers are gradually unfolded upon cycling, thus providing higher reversible capacity in the platform zone. The surface-controlled pseudocapacitive reaction favored ultrafast ion transport mainly contributes to sodium storage capacity. As a result, the developed optimal anodes harvest a high sodium storage capacity of 439 mAh g(-1) at 0.1 A g(-1), and excellent long-term cycling stability of 248 mA h g(-1) at 0.1 A g(-1) over 500 cycles as well as the capacity retention close to 100%. The galvanostatic intermittent titration technique combined with electrochemical impedance spectroscopy proved that the WDHCs anode has fast charge transport kinetics, thus exhibiting excellent rate performance. (C) 2021 Elsevier Ltd. All rights reserved.</t>
  </si>
  <si>
    <t>10.1016/j.electacta.2021.139000</t>
  </si>
  <si>
    <t>Dodoo, A; Nguyen, T; Dorn, M; Olsson, A; Bader, TK</t>
  </si>
  <si>
    <t>Exploring the synergy between structural engineering design solutions and life cycle carbon footprint of cross-laminated timber in multi-storey buildings</t>
  </si>
  <si>
    <t>Low-carbon buildings and construction products can play a key role in creating a low-carbon society. Cross-laminated timber (CLT) is proposed as a prime example of innovative building products, revolutionising the use of timber in multi-storey construction. Therefore, an understanding of the synergy between structural engineering design solutions and climate impact of CLT is essential. In this study, the carbon footprint of a CLT multi-storey building is analysed in a life cycle perspective and strategies to optimise this are explored through a synergy approach, which integrates knowledge from optimised CLT utilisation, connections in CLT assemblies, risk management in building service-life and life cycle analysis. The study is based on emerging results in a multi-disciplinary research project to improve the competitiveness of CLT-based building systems through optimised structural engineering design and reduced climate impact. The impacts associated with material production, construction, service-life and end-of-life stages are analysed using a process-based life cycle analysis approach. The consequences of CLT panels and connection configurations are explored in the production and construction stages, the implications of plausible replacement scenarios are analysed during the service-life stage, and in the end-of-life stage the impacts of connection configuration for post-use material recovery and carbon footprint are analysed. The analyses show that a reduction of up to 43% in the life cycle carbon footprint can be achieved when employing the synergy approach. This study demonstrates the significance of the synergy between structural engineering design solutions and carbon footprint in CLT buildings.</t>
  </si>
  <si>
    <t>WOOD MATERIAL SCIENCE &amp; ENGINEERING</t>
  </si>
  <si>
    <t>10.1080/17480272.2021.1974937</t>
  </si>
  <si>
    <t>Potential to accumulate more carbon (C) in biomass through enhanced or faster growth.The accumulated aboveground C was in general not significantly different at the research sites compared to the nearby commercial stands of the same species and age when accounting for differences in stand density. The results indicate that maintaining proper stand density is critical for C accumulation, especially for Norway spruce stands, which in our study had a reduced stand density because of the stresses and disturbances associated with ongoing climate change.  Thus, for the increased C sequestration in planted forests the use of seed sources which accumulate biomass faster and in a greater amount, would need to be combined with silvicultural operations that help to maintain proper stand structure in terms of its density and stability.</t>
  </si>
  <si>
    <t xml:space="preserve">Could be inferred through afforestation of hardier, fast growing species , as reducing CCRA4 ? </t>
  </si>
  <si>
    <t>Atherton, J; Xie, WN; Aditya, LK; Zhou, XC; Karmakar, G; Akroyd, J; Mosbach, S; Lim, MQ; Kraft, M</t>
  </si>
  <si>
    <t>How does a carbon tax affect Britain's power generation composition?</t>
  </si>
  <si>
    <t>The purpose of this paper is to determine the effect of different carbon tax rates on the power generation composition of Britain. This was accomplished via a regional, geospatial model, accounting for regional loads, transmission losses and generators of Britain's current energy infrastructure. This regional model is also compared to a pure dispatch, nationally aggregated model which considers only costs on the generator side inclusive of the carbon tax, thus allowing the effect of including geospatial conditions to be identified. The effect of this tax (in both the geospatial and nationally aggregated cases) is a transition from coal to combined cycle gas turbine (CCGT) generated power to fulfil demand unmet by nuclear or renewable sources. The more sophisticated regional model, however, differs from the nationally aggregated case by having a significantly larger window of carbon tax rates over which this coal to CCGT transition occurs. Due regional differences in demand and installed capacity technology types it is determined that more than 50% of this transition occurs prior to CCGT becoming more economical than coal from a pure dispatch (nationally aggregated) perspective. Primarily due to CCGT generators typically being closer to larger southern loads than northern coal, transmission losses and the economic disincentive of a carbon tax combine in encouraging this transition. The transition window, therefore, is not only broadened by the consideration of geospatial effects, but furthermore, this broadening significantly and disproportionately occurs by decreasing the lower bound of this transition window. These findings validate the significance of utilising a geospatial model, particularly of regional resolution. They further identify the deployment of current energy infrastructure in Britain under differing carbon tax regimes and by extension, the transition window (found to be from coal to CCGT) an increasing carbon tax rate would create. These results bear not only significance in understanding the UK's currently incrementing (top-up) carbon tax rate, but also shed light on future policies due to the UK's leaving of the EU's Emissions Trading Scheme (ETS), with immediate plans to continue with a domestic carbon tax and trading scheme. Thus, these results hold importance in the understanding the effect of carbon taxation on existing infrastructure, energy modelling and national policy in the UK.</t>
  </si>
  <si>
    <t>10.1016/j.apenergy.2021.117117</t>
  </si>
  <si>
    <t>Baccioli, A; Liponi, A; Szczesniak, A; Desideri, U; Milewski, J</t>
  </si>
  <si>
    <t>Hybridization of an internal combustion engine with a molten carbonate fuel cell for marine applications</t>
  </si>
  <si>
    <t>This study presents a proposed hybrid ship propulsion system combining an internal combustion engine and a molten carbonate fuel cell both powered by liquefied natural gas (LNG). Exhaust from the internal combustion engine is used as a CO2 source for cell operation, reducing CO2 emissions. Use of fuel stored at very low temperature requires heat for evaporation purposes. The fuel is used to condense water vapor from the fuel cell exhaust gases, returning the remainder to the fuel cell with the right amount of water. This solution increases the electricity generation efficiency of the fuel cell. We analyzed two different system configurations that differ in the way the anode off-gas is recirculated. In the first, all the unoxidized fuel is recirculated to the anode inlet; in the second, off-gas is joined with engine flue gas, and residual fuel burned in a combustion chamber before being sent to the cathode of the fuel cell, allowing to maintain an optimal CO2:O-2 ratio in the cathode flow of the fuel cell. A detailed numerical model of the system including cell operation was created in Aspen Hysys and optimized to maximize the system efficiency. Results showed that in configuration I the efficiency gain is about 4.9% with respect to the traditional engine. In configuration II the efficiency gain was only about 0.8%. We also analyzed the sensitivity of the systems from the point of view of the limitations occurring here (e.g., steam-to-carbon ratio or operating temperature). Finally, we discussed the size of such a fuel cell in relation to the internal combustion engine, the entire ship, as well as the impact of the increase in efficiency on the range of the vessel.</t>
  </si>
  <si>
    <t>10.1016/j.apenergy.2021.117192</t>
  </si>
  <si>
    <t>Species used for afforestation (industrial forest plantations) affected by CC .</t>
  </si>
  <si>
    <t xml:space="preserve">Effect of climate change on trees so not applicable to action (which is impact of tree planting). If the wrong species used then potentially a negative impact on CCRA3 &amp; 4 </t>
  </si>
  <si>
    <t>Zeyen, E; Hagenmeyer, V; Brown, T</t>
  </si>
  <si>
    <t>Mitigating heat demand peaks in buildings in a highly renewable European energy system</t>
  </si>
  <si>
    <t>Space and water heating accounts for about 40% of final energy consumption in the European Union and thus plays a key role in reducing overall costs and greenhouse gas emissions. Many scenarios to reach net-zero emissions in buildings rely on electrification, but meeting the heat demand peaks in the winter can be challenging, particularly when wind and solar resources are low. This paper examines how to mitigate space heating demand peaks most cost-effectively in a top-down, sector-coupled model with carbon dioxide emissions constraint to be net-zero. It introduces the first model that co-optimises both supply and efficiency simultaneously including all European countries with hourly resolution. The competition between technologies to address these heating peaks, namely building retrofitting, thermal energy storage and individual hybrid heat pumps with backup gas boilers is examined. A novel thought experiment demonstrates that the level of building renovation is driven by the strong seasonal heat peaks, rather than the overall energy consumption. If all three instruments are applied, total costs are reduced by up to 17%. Building renovation enables the largest benefit with cost savings of up to 14% and allows individual gas boilers to be removed from the energy system without significant higher costs.&amp; nbsp; (c) 2021 The Author(s). Published by Elsevier Ltd. This is an open access article under the CC BY license (http://creativecommons.org/licenses/by/4.0/).</t>
  </si>
  <si>
    <t>10.1016/j.energy.2021.120784</t>
  </si>
  <si>
    <t>Aydin, H</t>
  </si>
  <si>
    <t>An innovative research on variable compression ratio in RCCI strategy on a power generator diesel engine using CNG-safflower biodiesel</t>
  </si>
  <si>
    <t>The CNG usage as a fuel in IC engines have many advantages such as decreasing CO2 and PM and smoke emissions and in many cases reducing NOx emission, along with its low prices and naturally abundance spread on the world. In heavy loaded operation of diesel engines, it becomes very hard to control excessive NOx, and PM formation in the exhaust emissions and smoke accumulation especially for biodiesel usage. In the present study, in order to achieve the usability of higher percentages of biodiesel with CNG, the low temperature combustion of reactivity controlled compression ignition (RCCI) strategy have been applied in a single cylinder diesel engine with variable compression ratios. The CNG, as the low reactivity fuel, was subjected to the intake manifold as the substitute the gas with 5%, 10% and 15% of biodiesel under 1500 rpm and 10.8 kW(full load) load of the engine with variable compression ratios from 13:1 to 19:1 in order to investigate the effects of compression ratios on RCCI operation with high percentages of biodiesel and CNG usage. Apart from the main performance, emissions and combustion indicators of diesel engines tests, 3 novel parameters (SPE, STE and SHRE) were created for the first time in order to deeply evaluate the combustion. Mean of cylinder pressure was increased while combustion duration was lowered for CNG usage with biodiesel. BTE was increased while BSEC and BSFC were decreased in either operation of biodiesel/CNG RCCI and various CR. In addition, NOx emissions were lowered for CNG usage and CR decrease, along with smoke decrease for biodiesel/CNG RCCI combustion. (C) 2021 Elsevier Ltd. All rights reserved.</t>
  </si>
  <si>
    <t>10.1016/j.energy.2021.121002</t>
  </si>
  <si>
    <t xml:space="preserve">not about planting trees, about increasing CO2 on plant growth and controls on it. Subsequent impacts on productivity - which are importnant for some CCRA risks </t>
  </si>
  <si>
    <t>Likely peripheral relevance but notes forest management adaptation to climate change</t>
  </si>
  <si>
    <t>Effect of climate change on trees so not applicable to action (which is impact of tree planting). our findings suggest that the capacity to deal with climate change varies with the trees’ life stages and with species identity</t>
  </si>
  <si>
    <t>Aboveground carbon in the reforestation plots (1.4 kg/m2 [95% CI: 0.6, 2.6], average age 20 years since reforestation) was c. 8% of the mature for- est plots (17.1 kg/m2 [13.1, 21.8]). Topsoil carbon was lower in the reforestation plots (18.78 kg/m2 [11.79, 25.78]) than in the unforested (29.82 kg/m2 [24.34, 35.29]) or mature forest (31.39 kg/m2 [22.91, 39.88]) plots. Responses of other functions to the reforestation and grazing interventions varied. Our results suggest that reforestation may trigger carbon loss from areas with high initial soil carbon even with low disturbance establishment, at least in the short term.                                          Tree planting on deep peats is avoided to prevent release of carbon from the soil, and emerging evidence suggests negative impacts of planting on carbon-rich organic soils, such as those at our study sites (Morison et al. 2010; Vanguelova et al. 2018; Friggens et al. 2020).  Medium and high productivity production forests on peaty soils can achieve net soil carbon storage over multiple production cycles, c. 100 years after the first planting event, with losses from the peat horizon compensated for by inputs to the upper fermentation horizon (Vanguelova et al. 2019; Mayer et al. 2020). This study contributes evidence that reforestation on high carbon content soils can lead to net carbon losses in the early stages of reforestation</t>
  </si>
  <si>
    <t>de Moor, J</t>
  </si>
  <si>
    <t>Postapocalyptic narratives in climate activism: their place and impact in five European cities</t>
  </si>
  <si>
    <t>As climate movements are growing around the world, so too is a postapocalyptic form of environmentalism. While apocalyptic environmentalism warns of future catastrophe in case of inaction, its postapocalyptic sibling assumes that catastrophe is already here or unavoidable. Here I explore the overlooked strategic implications of postapocalyptic narratives in climate change movements. I present data from a qualitative study of climate activism in five European cities: Malmo, Hamburg, Antwerp, Bristol, and Manchester, based on ethnographic observations and 46 qualitative interviews. I argue that postapocalyptic narratives are indeed widely present but are, following the logics of appropriateness, habit and affect, kept out of strategizing; in turn, this enables a continued focus on climate mitigation. Debates about the need for strategies to adapt to present or unavoidable climate disruptions tend to be foreclosed, though exceptions like the co-creation of local adaptation measures are discussed.</t>
  </si>
  <si>
    <t>ENVIRONMENTAL POLITICS</t>
  </si>
  <si>
    <t>10.1080/09644016.2021.1959123</t>
  </si>
  <si>
    <t>Hughes, M; Hughes, P; Hodgkinson, I; Chang, YY; Chang, CY</t>
  </si>
  <si>
    <t>Knowledge-based theory, entrepreneurial orientation, stakeholder engagement, and firm performance</t>
  </si>
  <si>
    <t>Research Summary Our understanding of entrepreneurial orientation (EO) is limited by the inattention to why a firm arranges itself to give rise to EO, what sets its strategic intent, and what affects its contribution to performance. These omissions have led to calls for a causally adjacent theory of EO. Grounded in knowledge-based theory, we investigated (a) how knowledge production gives rise to EO, (b) how the relationship between EO and profitability is mediated by knowledge use, and (c) how this relationship between EO and knowledge use is moderated by stakeholder engagement. Using multirespondent, multisource data from small-size and mid-size enterprises in two economically distinct East Asian countries, Taiwan and Japan, empirical evidence supports our theory. Our findings are consistent across both studies. We contribute a knowledge-based theory of EO. Managerial Summary Why do some firms organize to be entrepreneurial while others do not, and why do some entrepreneurially oriented firms profit more financially than others? We find that those firms that organize processes to accumulate, aggregate, activate, store, manage, and distribute knowledge become more entrepreneurial oriented as the means to create wealth from this knowledge production. In other words, knowledge production can affect perceptions of opportunities and resources, leading to choices about organizational arrangements to best use knowledge. However, we find that the firm also needs to be adept at knowledge use to profit financially from its entrepreneurial endeavors, and leading firms utilize stakeholder engagement to strengthen the relationship between entrepreneurial behavior and knowledge use on the route to greater profitability.</t>
  </si>
  <si>
    <t>STRATEGIC ENTREPRENEURSHIP JOURNAL</t>
  </si>
  <si>
    <t>10.1002/sej.1409</t>
  </si>
  <si>
    <t>Sanchez-Osorio, I; Tapias, R; Dominguez, L; Lopez-Pantoja, G; Gonzalez, MD</t>
  </si>
  <si>
    <t>Electroantennographic Responses of Cerambyx welensii Kuster to Host-Related Volatiles</t>
  </si>
  <si>
    <t>Wood-boring insects, such as Cerambyx welensii Kuster, are involved in oak decline in Mediterranean areas. To advance our understanding of the olfactory perception of C. welensii, we recorded electroantennographic (EAG) responses from male and female antennae to 32 tree volatile organic compounds typical of emissions from its main Quercus L. hosts, and also analysed the dose-dependent response. Cerambyx welensii antennae responded to 24 chemicals. Eight odorants elicited the highest EAG responses (normalized values of over 98%): 1,8-cineole, limonene-type blend, beta-pinene, pinene-type blend, sabinene, alpha-pinene, turpentine and (E)-2-hexenal. Cerambyx welensii exhibits a broad sensitivity to common tree volatiles. The high EAG responses to both limonene- and pinene-type blends suggest the detection of specific blends of the main foliar monoterpenes emitted by Q. suber L. and Q. ilex L. (limonene, alpha- and beta-pinene, sabinene and myrcene), which could influence the intraspecific host choice by C. welensii, and in particular, females may be able to detect oak trees with a limonene-type chemotype. In addition, C. welensii showed high antennal activity to some odorants that characterize emissions from non-host tree species (1,8-cineole, beta-pinene, alpha-pinene, turpentine, delta(3)-carene and camphene). The results obtained may be applicable to optimize monitoring and mass-trapping programmes in an integrated pest management context.</t>
  </si>
  <si>
    <t>10.3390/f12091168</t>
  </si>
  <si>
    <t>Pantova, P; Houskova, K; Mauer, O</t>
  </si>
  <si>
    <t>Overwinter Storage of European Beech and Norway Spruce Planting Stock: Effect of Different Methods and Temperature Conditions</t>
  </si>
  <si>
    <t>The aim of this research was to compare methods of overwinter storage of forest tree species planting stock and to specify of the optimal and the minimal temperature for freezing. Planting stock of European beech and Norway spruce were stored three times over a period of dormancy (2015/2016, 2016/2017, 2017/2018) (1) in freezers, (2) in an air-conditioned warehouse, (3) in a cave and (4) in soil (bare-rooted plants) and at a holding area (containerized plants), i.e., an open storage. During storage, the vitality of plants was determined using the root electrolyte leakage (REL) parameter, and in 2016 also by restoring growth in a sample of plants. The stored plants were always planted in a forest research plot in the spring and their basic morphological parameters and mortality were evaluated at the end of the growing season. The most suitable temperature for storage of both bare-rooted and containerized beech and spruce was in the range from -3.4 degrees C to -1.7 degrees C. The plants after overwinter storage showed no significant mortality after planting-they showed a high vitality of the fine roots and a normal increment, and were not damaged by frost, mold or other negative factors during storage.</t>
  </si>
  <si>
    <t>10.3390/f12091286</t>
  </si>
  <si>
    <t>Wang, J; Hu, YJ; Yang, BF; Wang, X; Qin, JW; Cao, MH</t>
  </si>
  <si>
    <t>Mechanochemistry-induced biaxial compressive strain engineering in MXenes for boosting lithium storage kinetics</t>
  </si>
  <si>
    <t>Strain modulation can endow electrochemical materials with promising mechano-electrochemical coupling owing to its adjustable characteristics, which will unlock great potential for realizing high-performance energy storage. MXenes offer outstanding lithium storage performances due to their exceptional conductivity, excellent mechanical properties, and large interlayer spaces for ion intercalation, however an undesirable issue of sluggish kinetics caused by the restacking of MXene nanosheets in electrodes is not well addressed. Here, we demonstrate an extremely effective strategy to resolve this issue by creating strain in Ti3C2Tx MXene via mechanochemistry (MC) method to maximize ion-transfer kinetics for lithium-ion batteries (LIBs). Strain states in Ti3C2Tx MXene, namely out-of-plane tension and corresponding in-plane biaxial compression, are comprehensively assessed through X-ray diffraction, Raman spectroscopy, and extended X-ray absorption fine structure spectroscopy. Diverse experimental characterizations and density functional theory calculations both reveal that the mechanochemistry-induced strained Ti3C2Tx (MC-Ti3C2Tx) MXene exhibits significantly decreased lithium diffusion barrier, which correlates directly to the observed fast ion-transfer kinetics. As expected, MC-Ti3C2Tx electrode delivers a high discharge capacity (380.5 mAh g(-1) at 0.1 A g(-1)) and superior rate capability, out-performing most of previously reported Ti3C2Tx. More importantly, with the remarkably enhanced ion-transfer kinetics, MC-Ti3C2Tx electrode exhibits outstanding lithium storage performances spanning a wide temperature range (40 degrees C to -20 degrees C). This work paves a novel way of strain engineering of MXenes for effectively enhancing diffusion kinetics in LIBs.</t>
  </si>
  <si>
    <t>NANO ENERGY</t>
  </si>
  <si>
    <t>10.1016/j.nanoen.2021.106053</t>
  </si>
  <si>
    <t>Dunning, KH</t>
  </si>
  <si>
    <t>How are managers responding to local and global ecological stressors? The case of Indonesian co-managed coral reefs in the Anthropocene</t>
  </si>
  <si>
    <t>I use the public policy scholarship on policy entrepreneurs to analyze how decision-makers are responding to local and global human-induced ecological stressors. Using a comparative case study in several communities in Bali, Indonesia that use co-management systems for reef conservation, I present mixed methods data from semistructured interviews and surveys collected during fieldwork. My findings contribute to the interdisciplinary literature on coral reef management which has not leveraged the policy process literature despite its capacity for insights. I deploy a framework for effective policy entrepreneurs (Cairney 2018), defined as the agents for policy change who possess knowledge, power, dedication, and luck to be able to exploit opportune moments. This framework enables finely-grained analysis on who takes part in influential decision-making, and how responses to ecological stressors are enacted. I found that policy entrepreneurs in co-management systems include subnational and national decision-makers, non-governmental organizations, and private sector actors. They enact policy innovations to respond to localized stressors such as illegal fishing, but are increasingly responding to stressors from climate change, namely bleaching events. I show that decision-makers implement policy innovations through the telling of persuasive stories, selection of feasible options, and use heightened attention to a problem as an opportune moment to implement their desired response (adaptation). These policy innovations include creating networks to mobilize resources, educational programs, and actual mitigation projects. I refine this framework for the context of tropical biodiversity conservation to include political history and the proximity of case communities to tourism hubs, both of which influence who policy entrepreneurs are, and how they enact responses.</t>
  </si>
  <si>
    <t>10.1016/j.marpol.2021.104560</t>
  </si>
  <si>
    <t>Abe, H; Suzuki, H; Kitano, YF; Kumagai, NH; Mitsui, S; Yamano, H</t>
  </si>
  <si>
    <t>Climate-induced species range shift and local adaptation strategies in a temperate marine protected area, Ashizuri-Uwakai National Park, Shikoku Island, western Japan</t>
  </si>
  <si>
    <t>In temperate seas, expansion of reef-building coral distribution, decline of macroalgal beds, and changes in constituent species for coral communities and/or macroalgal beds mainly due to increase in sea surface temperature have been reported. Not only mitigation but also adaptive responses are important for the measures against climate change. Consideration of adaptive measures depends on local conditions such as the degree of environmental change and industrial structure is necessary when measures are implemented. This study focused on the marine protected area (Ashizuri-Uwakai National Park in Japan) and its surrounding area. This area is characterized by a very large north-south gradient in water temperature and the distribution of corals and macroalgae along it. The purpose of this study is to consider what adaptive measures are suitable for each region and industry in response to changes in coastal ecosystems (coral community and macroalgal bed). Future (assuming the end of this century under RCP2.6 and RCP8.5 scenarios) changes in the potential distribution area of coral, macroalgae, and their consumers were projected using simulated sea surface temperature with a highspatial resolution. After projecting the coastal ecosystem changes and assessing the contemporary use of coastal ecosystem, we give examples of what specific adaptive measures should be taken in each area for three fields, i.e., biodiversity conservation, fisheries, and tourism. Assuming the 2090s, though drastic changes in coastal ecosystem are not projected compared to the present state under RCP2.6 scenario, as coral distribution shifts north, feeding damage by crown-of-thorn starfish is projected to become a problem. Therefore, expansion of protected areas and promotion of conservation activities are major challenges for coral ecosystem conservation. On the other hand, under RCP8.5 scenario, it is important to take appropriate conservation measures for macroalgae since coral growth becomes difficult to achieve and grazing pressure on macroalgae increases due to extreme elevated water temperature. Moreover, creation of alternate or new tourism resources will be needed. This research represents projected scenarios of coastal ecosystem changes with a high spatial resolution and adaptation measures based on the changes for each municipality.</t>
  </si>
  <si>
    <t>10.1016/j.ocecoaman.2021.105744</t>
  </si>
  <si>
    <t>Maki, E; Kannari, L; Hannula, I; Shemeikka, J</t>
  </si>
  <si>
    <t>Decarbonization of a district heating system with a combination of solar heat and bioenergy: A techno-economic case study in the Northern European context</t>
  </si>
  <si>
    <t>We study the role of solar heat in decarbonization of a Nordic district heating (DH) network, where most of the annual heat demand is satisfied with bioenergy. We use actual data from a Finnish municipality to create a dynamic model of the heating system with Apros (R) simulation software. With the help of modelling, we examine various decarbonization scenarios for the existing heating system, using different combinations solar thermal collectors, thermal energy storage (TES) and limitations on how and when solar heat can access the system. According to results, zero emissions during the summer can be achieved with annual solar share of 13.2% and at 44 V/MWh levelized cost of heat (LCoH), if the integration is supported by TES and a careful planning of solar heat integration. Our results show that a simple approach of pursuing for a maximal solar share does not necessarily lead to a reduction in carbon emission or in LCoH. In fact, aiming at higher solar shares of 15-25% in our case system, actually increase greenhouse gas emissions compared to the base case. This highlights the importance of focusing on emissions reductions instead of simple addition of renewable energy when DH utilities plan for solar heat investments. (c) 2021 Published by Elsevier Ltd.</t>
  </si>
  <si>
    <t>10.1016/j.renene.2021.04.116</t>
  </si>
  <si>
    <t>Shi, ZX; Sun, ZT; Cai, JS; Yang, XZ; Wei, CH; Wang, ML; Ding, YF; Sun, JY</t>
  </si>
  <si>
    <t>Manipulating Electrocatalytic Li2S Redox via Selective Dual-Defect Engineering for Li-S Batteries</t>
  </si>
  <si>
    <t>Lithium-sulfur (Li-S) batteries are promising candidates for next-generation energy storage, yet they are plagued by the notorious polysulfide shuttle effect and sluggish redox kinetics. While rationally designed redox mediators can facilitate polysulfide conversion, favorable bidirectional sulfur electrocatalysis remains a formidable challenge. Herein, selective dual-defect engineering (i.e., introducing both N-doping and Se-vacancies) of a common MoSe2 electrocatalyst is used to manipulate the bidirectional Li2S redox. Systematic theoretical prediction and detailed electrokinetic analysis reveal the selective electrocatalytic effect of the two types of defects, thereby achieving a deeper mechanistic understanding of the bidirectional sulfur electrochemistry. The Li-S battery using this electrocatalyst exhibits excellent cyclability, with a low capacity decay rate of 0.04% per cycle over 1000 cycles at 2.0 C. More impressively, the potential for practical applications is highlighted by a high areal capacity (7.3 mAh cm(-2)) and the construction of a flexible pouch cell. Such selective electrocatalysis created by dual-defect engineering is an appealing approach toward working Li-S systems.</t>
  </si>
  <si>
    <t>10.1002/adma.202103050</t>
  </si>
  <si>
    <t>Ustun, S</t>
  </si>
  <si>
    <t>Determination of optimum manganese amount by response surface methodology with alcohol-gasoline fuel blend in an SI engine</t>
  </si>
  <si>
    <t>In this study, the response surface methodology (RSM) was used to optimize the addition of different amounts of manganese to a spark-ignition (SI) engine operating with alcohol-gasoline fuel blend. The content of the fuel blend used was set to 7.5% fusel oil, 7.5% ethanol and 85% gasoline. By adding 4, 8, 12 and 16 ppm manganese to this fuel mixture, tests were carried out at different engine speeds (2500, 2750, 3000 and 3250 rpm). An analysis of variance (ANOVA)-supported RSM model was created to determine the optimum engine speed/manganese amount and responses according to optimum engine conditions. According to the optimization results obtained from RSM, the optimum manganese amount and engine speed were found as 3 ppm and 2650 rpm, respectively. In addition, the responses according to optimum engine conditions are 26.237 Nm, 8.262 kW, 385.749 g/kWh, 666.924 degrees C, 7.079%, 34.3115 ppm, 7.921% and 140.428 ppm for torque, power, brake specific fuel consumption (BSFC), exhaust gas temperature (EGT), carbon monoxide (CO), hydrocarbon (HC), carbon dioxide (CO2) and nitrogen oxide(NOx), respectively. Moreover, according to the validation tests for the reliability of the optimization results, the error rates were below 10%. Based on these results, it can be said that RSM can successfully determine the amount of manganese to be added to the SI engine operating with dual alcohol/gasoline blends.</t>
  </si>
  <si>
    <t>10.1007/s13762-021-03624-4</t>
  </si>
  <si>
    <t>Terazawa, K; Tokida, T; Sakata, T; Yamada, K; Ishizuka, S</t>
  </si>
  <si>
    <t>Seasonal and weather-related controls on methane emissions from the stems of mature trees in a cool-temperate forested wetland</t>
  </si>
  <si>
    <t>Methane (CH4) emission from tree stems (stem CH4 emission) is a previously overlooked emission pathway in forested wetlands. Despite growing evidence of its significance to both regional and global CH4 budgets, the drivers and mechanisms of stem CH4 emission in wetlands are not fully understood. To clarify the environmental drivers of stem CH4 emission, we conducted chamber-based flux measurements for mature Alnus japonica and Fraxinus mandshurica trees in a forested wetland in northern Japan over four snow-free seasons, as well as a short-term flooding experiment and an isotopic analysis of stem-emitted and soil porewater CH4. Stem CH4 fluxes varied seasonally and annually. The highest flux, exceeding 10,000 mu g CH4 m(-2) h(-1), occurred in August 2016 following a record-breaking rainfall. Soil temperature and water-table depth had significant effects on stem CH4 flux. Artificial flooding remarkably increased stem CH4 flux more than tenfold within 4 days and elevated fluxes persisted for at least 1 day after the floodwater receded. Stem-emitted CH4 was depleted in C-13 by an average of 2-3 parts per thousand relative to porewater CH4, implying isotopic fractionation of CH4 by diffusion and/or oxidation along its emission pathway. Belowground environmental conditions exhibited considerable control over stem CH4 emissions in forested wetlands; the biogeochemical and biological mechanisms of this influence should be further explored.</t>
  </si>
  <si>
    <t>10.1007/s10533-021-00841-4</t>
  </si>
  <si>
    <t>Lin, YY; Gustafson, WJ; Murray, SE; Shoemaker, DP; Ertekin, E; Krogstad, JA; Perry, NH</t>
  </si>
  <si>
    <t>Perovskite Na-ion conductors developed from analogous Li3xLa2/3-xTiO3 (LLTO): chemo-mechanical and defect engineering</t>
  </si>
  <si>
    <t>Na-ion conducting solid electrolytes can enable both the enhanced safety profile of all-solid-state-batteries and the transition to an earth-abundant charge-carrier for large-scale stationary storage. In this work, we developed new perovskite-structured Na-ion conductors from the analogous fast Li-ion conducting Li3xLa2/3-xTiO3 (LLTO), testing strategies of chemo-mechanical and defect engineering. NaxLa2/3-1/3xZrO3 (NLZ) and NaxLa1/3-1/3xBa0.5ZrO3 (NLBZ) were prepared using a modified Pechini method with varying initial stoichiometries and sintering temperatures. With the substitution of larger framework cations Zr4+ and Ba2+ on B- and A-sites respectively, NLZ and NLBZ both had larger lattice parameters compared to LLTO, in order to accommodate and potentially enhance the transport of larger Na ions. Additionally, we sought to introduce Na vacancies through (a) sub-stoichiometric Na : La ratios, (b) Na loss during sintering, and (c) donor doping with Nb. AC impedance spectroscopy and DC polarization experiments were performed on both Na0.5La0.5ZrO3 and Na0.25La0.25Ba0.5ZrO3 in controlled gas environments (variable oxygen partial pressure, humidity) at elevated temperatures to quantify the contributions of various possible charge carriers (sodium ions, holes, electrons, oxygen ions, protons). Our results showed that the lattice-enlarged NLZ and NLBZ exhibited similar to 19x (conventional sintering)/49x (spark plasma sintering) and similar to 7x higher Na-ion conductivities, respectively, compared to unexpanded Na0.42La0.525TiO3. Moreover, the Na-ion conductivity of Na0.5La0.5ZrO3 is comparable with that of NaNbO3, despite having half the carrier concentration. Additionally, more than 96% of the total conductivity in dry conditions was contributed by sodium ions for both compositions, with negligible electronic conductivity and little oxygen ion conductivity. We also identified factors that limited Na-ion transport: NLZ and NLBZ were both challenging to densify using conventional sintering without the loss of Na because of its volatility. With spark plasma sintering, higher density can be achieved. In addition, the NLZ perovskite phase appeared unable to accommodate significant Na deficiency, whereas NLBZ allowed some. Density functional theory calculations supported a thermodynamic limitation to creation of Na-deficient NLZ in favor of a pyrochlore-type phase. Humid environments generated different behavior: in Na0.25La0.25Ba0.5ZrO3, incorporated protons raised total conductivity, whereas in Na0.5La0.5ZrO3, they lowered total conductivity. Ultimately, this systematic approach revealed both effective approaches and limitations to achieving super-ionic Na-ion conductivity, which may eventually be overcome through alternative processing routes.</t>
  </si>
  <si>
    <t>10.1039/d1ta04252a</t>
  </si>
  <si>
    <t>Giarola, S; Mittal, S; Vielle, M; Perdana, S; Campagnolo, L; Delpiazzo, E; Bui, H; Kraavi, AA; Kolpakov, A; Sognnaes, I; Peters, G; Hawkes, A; Koberle, AC; Grant, N; Gambhir, A; Nikas, A; Doukas, H; Moreno, J; van de Ven, DJ</t>
  </si>
  <si>
    <t>Challenges in the harmonisation of global integrated assessment models: A comprehensive methodology to reduce model response heterogeneity</t>
  </si>
  <si>
    <t>Harmonisation sets the ground to a solid inter-comparison of integrated assessment models. A clear and transparent harmonisation process promotes a consistent interpretation of the modelling outcomes divergences and, reducing the model variance, is instrumental to the use of integrated assessment models to support policy decision-making. Despite its crucial role for climate economic policies, the definition of a comprehensive harmonisation methodology for integrated assessment modelling remains an open challenge for the scientific community. This paper proposes a framework for a harmonisation methodology with the definition of indispensable steps and recommendations to overcome stumbling blocks in order to reduce the variance of the outcomes which depends on controllable modelling assumptions. The harmonisation approach of the PARIS REINFORCE project is presented here to layout such a framework. A decomposition analysis of the harmonisation process is shownthrough 6 integrated assessment models (GCAM, ICES-XPS, MUSE, E3ME, GEMINI-E3, and TIAM). Results prove the potentials of the proposed framework to reduce the model variance and present a powerful diagnostic tool to feedback on the quality of the harmonisation itself. (c) 2021 The Authors. Published by Elsevier B.V. This is an open access article under the CC BY license (http:// creativecommons.org/licenses/by/4.0/).</t>
  </si>
  <si>
    <t>10.1016/j.scitotenv.2021.146861</t>
  </si>
  <si>
    <t>Masera, K; Hossain, AK</t>
  </si>
  <si>
    <t>Modified selective non-catalytic reduction system to reduce NOx gas emission in biodiesel powered engines</t>
  </si>
  <si>
    <t>Biodiesel fuels releases higher NOx emissions than fossil diesel. The Selective Catalytic Reduction (SCR) technique used in the OEM industry is not suitable for application in small engines due to back pressure and clogging problems. Selective Non-Catalytic Reduction (SNCR) is used in relatively large combustion operations. This study introduces a new design by combining SCR and SNCR systems, for use in low power density diesel engines. The system composed of injection-expansion pipe and swirl chamber. The working principle is maximum mixing of the injected fluid and exhaust gas in the expansion chamber, then creating a maximum turbulence in the swirl chamber. This way NOx emission can be reduced at relatively lower exhaust temperatures without using any catalyst. The CFD models of three design candidates were examined in terms of velocity magnitudes, turbulence intensity and particle residence time. The selected design was manufactured and tested. Distilled water and ureawater solution were injected separately at the same flow rate of 375 ml/min. Exhaust emissions of fossil diesel, sheep fat biodiesel - waste cooking oil biodiesel blend and chicken fat - cottonseed biodiesel blend were tested. No significant changes in CO2 and HC gases were observed. Distilled water injection reduced CO and NO emissions by about 10% and 6% for fossil diesel; and by about 9% and 7% for biodiesels operation respectively. The urea-water injection led to reductions in CO and NO emissions by about 60% and 13% for fossil diesel; and by about 45% and 15% for biodiesels respectively.</t>
  </si>
  <si>
    <t>10.1016/j.fuel.2021.120826</t>
  </si>
  <si>
    <t>Perreault, L; Forrester, JA; Mladenoff, DJ; Gower, ST</t>
  </si>
  <si>
    <t>Linking deadwood and soil GHG fluxes in a second growth north temperate deciduous forest (Upper Midwest USA)</t>
  </si>
  <si>
    <t>Wind disturbance in northern hardwood forests of the US North Central Great Lakes region creates heterogeneously distributed structural attributes such as downed woody debris (DWD) and canopy openings across temporal and spatial scales. The decomposition of DWD contributes to greenhouse gas (GHG) fluxes, provides habitat, and potentially influences soil biogeochemistry. We assessed the effects of DWD addition on soil GHG fluxes in the decade after experimental manipulation of downed woody amounts and canopy openings in a maturing second-growth deciduous forest to (1) determine the spatial relationship between DWD proximity and soil GHG fluxes (CO2, CH4, N2O); (2) evaluate the relationship of decay class, canopy condition and environmental variables to wood decomposition and soil fluxes; and (3) use the fine scale surface patterns to estimate carbon emissions from the ground layer stratum. Our results revealed the shifting influence of individual pieces of DWD on soil microbial activity with advancing wood decay and depending on canopy condition. Modeled daily soil CO2 fluxes increased near moderately and highly decayed DWD in open canopy compared to control soils but decreased near highly decayed wood in closed canopy. Despite high variability and low CH4 (mean: - 0.02 +/- 0.01 mg m(-2) s(-1)) and N2O (mean: - 0.0007 +/- 0.0008 mg m(-2) s(-1)) soil fluxes, higher uptake in closed canopy paralleled the patterns of CO2 efflux. Our findings indicated that northern hardwood forests have the potential to be important CO2 and trace gas sinks, especially under intact canopy, but that widespread reductions in DWD in secondary forests of the region likely altered potential GHG soil uptake.</t>
  </si>
  <si>
    <t>10.1007/s10533-021-00839-y</t>
  </si>
  <si>
    <t>Moula, Z</t>
  </si>
  <si>
    <t>I didn't know I have the capacity to be creative: children's experiences of how creativity promoted their sense of well-being. A pilot randomised controlled study in school arts therapies</t>
  </si>
  <si>
    <t>Objectives: Creativity has been found to be one of the key therapeutic elements in arts therapies. Arts therapies are psychotherapeutic approaches that aim to facilitate psychological change and personal growth through arts media, such as music, drama, dance, movement and virtual arts. This article presents the findings from children's experiences of participating in arts therapies, particularly those related to creativity. Study design: This study followed a pilot randomised controlled design with embedded qualitative and arts-based methods. Sixty-two children with mild emotional and behavioural difficulties were recruited across four primary schools in North West England. Results: The creative activities with the greatest impact on children's health and well-being were as follows: a) story-making and story-telling; b) drawings; c) puppetry; d) songwriting; and e) empowerment activities. Based on the interviews with children, these activities led to emotional expression, group bonding, empowerment and optimism. The findings were discussed through the lenses of the empowerment theory and the PERMA theory of positive psychology. Conclusions: Arts therapies allowed children to share experiences and emotions that they may not have otherwise expressed merely through verbal means. During a period where COVID-19 has disrupted academic schedules and sparked a transitional period at schools, opportunities for creativity and engagement with the arts may contribute significantly to support children's emerging health needs. (C) 2021 The Royal Society for Public Health. Published by Elsevier Ltd. All rights reserved.</t>
  </si>
  <si>
    <t>PUBLIC HEALTH</t>
  </si>
  <si>
    <t>10.1016/j.puhe.2021.06.004</t>
  </si>
  <si>
    <t>Bruza, V; Byska, J; Mican, J; Kozlikova, B</t>
  </si>
  <si>
    <t>VRdeo: Creating engaging educational material for asynchronous student-teacher exchange using virtual reality</t>
  </si>
  <si>
    <t>Educational videos are traditional means of communicating scientific findings to a broader audience. Nowadays, they are also a very common medium in distant teaching. However, creating videos using the existing software tools can be very challenging for inexperienced users. Also, the student's engagement in standard videos is often very limited as the experience and exploration of the presented phenomena is indirect and far from being interactive. To overcome this, we propose a novel tool, called VRdeo, for creating and presenting educational material that utilizes the advantages of virtual reality (VR). Each stage of the production is represented by an operating mode, where the user acts in a predefined role. VRdeo is a versatile platform that enables tutors to immerse into the virtual scene, explore 3D models of scientific data, and record a narrated story where the tutor is an active element, represented by a virtual avatar. The recording can be exported as a virtual scene. The observers (e.g., students) can then enter such a scene where they can move around and have several options for replaying and interacting with the tutor's story. In cases when the observer cannot use a virtual reality device, VRdeo enables to generate a traditional 2D video as well. To evaluate VRdeo, we asked several experts in diverse fields for their feedback and conducted a user study with students, which gave us valuable information about its usefulness for both creating and consuming the narrated stories. (c) 2021 Elsevier Ltd. All rights reserved.</t>
  </si>
  <si>
    <t>COMPUTERS &amp; GRAPHICS-UK</t>
  </si>
  <si>
    <t>10.1016/j.cag.2021.06.009</t>
  </si>
  <si>
    <t>Fadeev, MA; Troshkin, AO; Dubinov, AA; Utochkin, VV; Razova, AA; Rumyantsev, VV; Aleshkin, VY; Gavrilenko, VI; Mikhailov, NN; Dvoretsky, SA; Morozov, SV</t>
  </si>
  <si>
    <t>Mid-infrared stimulated emission in HgCdTe/CdHgTe quantum well heterostructures at room temperature</t>
  </si>
  <si>
    <t>Heterostructures with quantum wells (QWs) based on HgCdTe are promising systems for making compact semiconductor sources of the mid-infrared range. This range has paramount practical importance due to the presence of absorption lines of common pollutant gases. Stimulated emission (SE) from HgCdTe heterostructures has been observed previously at the wavelengths up to 3.7 mu m at temperatures above 200 K, but the optimal design of the QW is still debated. We present the spectra of SE from a HgCdTe-based heterostructure obtained at room temperature (RT). We investigate the effect of optical excitation wavelength on the characteristics of SE and discuss possible routes toward improving the design of the active region of the sample. Obtained results demonstrate that HgCdTe heterostructures can be used for the creation of lasers operating at RT at the wavelengths in the vicinity of at least 2.5 mu m. (C) 2020 Society of Photo-Optical Instrumentation Engineers (SPIE)</t>
  </si>
  <si>
    <t>10.1117/1.OE.60.8.082006</t>
  </si>
  <si>
    <t>Carlsen, AA; Lorentsen, SH; Wright, J</t>
  </si>
  <si>
    <t>Recovery, body mass and buoyancy: a detailed analysis of foraging dive cycles in the European shag</t>
  </si>
  <si>
    <t>Foraging dives in birds and mammals involve complex physiological and behavioural adaptations to cope with the breaks in normal respiration. Optimal dive strategies should maximize the proportion of time spent under water actively foraging versus the time spent on the surface. Oxygen loading and carbon dioxide dumping carried out on the surface could involve recovery from the consequences of the last dive and/or preparation in anticipation of the next dive depth and duration. However, few studies have properly explored the causal pattern of effects within such dive cycles, which is crucial prior to any assessment of optimal dive strategies. Using time depth recorders and global positioning system loggers, we recorded over 42 000 dives by 39 pairs of male and female European shags, Phalacrocorax aristotelis. Dives either involved a straight descent and ascent, presumably reflecting an unsuccessful search for prey, or a descent followed by horizontal movement followed by an ascent, presumably reflecting active hunting pursuit of pelagic prey. Males were larger than females, but we were unable to distinguish between sex effects and the nonlinear effects of body mass on dive behaviour. Path analysis showed that within-individual dive-to-dive variation in surface times can best be explained as recovery from the previous dive. As expected in a pelagic hunter with unpredictable dive durations, there was no evidence of anticipatory preparation of oxygen stores in predive surface durations. Among-individual variation in dives showed that body mass directly affected descent durations, but individual variation in all other dive and surface durations was driven by variation in descent duration, suggesting a critical role for dive depth in overcoming body mass-dependent effects of hydrodynamic/wave drag and buoyancy. Our an-alyses test for the first time certain critical assumptions for studies assessing optimal dive strategies in birds and mammals, thereby revealing new details and avenues for research concerning adaptive diving behaviour. (c) 2021 The Author(s). Published by Elsevier Ltd on behalf of The Association for the Study of Animal Behaviour. This is an open access article under the CC BY license (http://creativecommons.org/licenses/ by/4.0/).</t>
  </si>
  <si>
    <t>ANIMAL BEHAVIOUR</t>
  </si>
  <si>
    <t>10.1016/j.anbehav.2021.05.010</t>
  </si>
  <si>
    <t>Bianco, V; Proskuryakova, L; Starodubtseva, A</t>
  </si>
  <si>
    <t>Energy inequality in the Eurasian Economic Union</t>
  </si>
  <si>
    <t>This paper aims at assessing energy inequality, which is at the center of SDG7, in the Eurasian Economic Union - a recently created international organization with arguably the closest integration in the energy sphere for all member states: Armenia, Belarus, Kazakhstan, Kyrgyzstan, and Russia. The research was performed with the use of cross-disciplinary methods, including literature review, analysis of policy documents (applied policy analysis), and two quantitative tools widely used for energy policy analysis - the decomposition of energy consumption based on the Logarithmic Mean Divisia Index and the inequality estimation by using the Theil index. The study identified contribution of three types of factors to energy consumption of the entire Eurasian Economic Union: economic growth - the increase of GDP, the relative structural changes in the economy, and energy intensity shifts. Theil index allowed determining the level of inequality in the region's energy consumption. The quantitative analyses demonstrated that in 2000-2017 the increase of GDP and energy intensity in the region were the main reasons that had determined the growing energy consumption. Theil index analysis showed that inequality of GDP-related energy consumption is decreasing, whereas the population-related inequality is increasing. Additionally, policy implications for inclusive and sustainable energy integration in the region are discussed. The required policy changes range from introducing amendments to the Eurasian Economic Union Treaty and structural changes to very precise science and technology policy tools.</t>
  </si>
  <si>
    <t>10.1016/j.rser.2021.111155</t>
  </si>
  <si>
    <t>Chiarello, F; Belingheri, P; Fantoni, G</t>
  </si>
  <si>
    <t>Data science for engineering design: State of the art and future directions</t>
  </si>
  <si>
    <t>Engineering design (ED) is the process of solving technical problems within requirements and constraints to create new artifacts. Data science (DS) is the inter-disciplinary field that uses computational systems to extract knowledge from structured and unstructured data. The synergies between these two fields have a long story and throughout the past decades, ED has increasingly benefited from an integration with DS. We present a literature review at the intersection between ED and DS, identifying the tools, algorithms and data sources that show the most potential in contributing to ED, and identifying a set of challenges that future data scientists and designers should tackle, to maximize the potential of DS in supporting effective and efficient designs. A rigorous scoping review approach has been supported by Natural Language Processing techniques, in order to offer a review of research across two fuzzy-confining disciplines. The paper identifies challenges related to the two fields of research and to their interfaces. The main gaps in the literature revolve around the adaptation of computational techniques to be applied in the peculiar context of design, the identification of data sources to boost design research and a proper featurization of this data. The challenges have been classified considering their impacts on ED phases and applicability of DS methods, giving a map for future research across the fields. The scoping review shows that to fully take advantage of DS tools there must be an increase in the collaboration between design practitioners and researchers in order to open new data driven opportunities. (c) 2021 The Authors. Published by Elsevier B.V. This is an open access article under the CC BY-NC-ND license (http://creativecommons.org/licenses/by-nc-nd/4.0/).</t>
  </si>
  <si>
    <t>COMPUTERS IN INDUSTRY</t>
  </si>
  <si>
    <t>10.1016/j.compind.2021.103447</t>
  </si>
  <si>
    <t>Not impact of planting per se but ... tree species identity can exert a considerable influence on the stocks of SOC and macronutrients, which may be unrelated to productivity but closely linked to species-specific forest management histories, thus masking weaker climate and soil chemistry effects on pool sizes Regarding the climate warming mitigation potential of pine and beech forests in the study region, it is an important finding that the SOC stocks are on average larger under pine than beech. However, this must be put in relation to the C stock in the aboveground biomass, which is considerably lower in pine than beech.</t>
  </si>
  <si>
    <t>would need to delve into paper</t>
  </si>
  <si>
    <t xml:space="preserve">Not the impact of planting trees on climate actions. But important context for how effective this action would be. </t>
  </si>
  <si>
    <t>Yu, PF; Zhou, JX; Zheng, MT; Li, MR; Hu, H; Xiao, Y; Liu, YL; Liang, YR</t>
  </si>
  <si>
    <t>Boosting zinc ion energy storage capability of inert MnO cathode by defect engineering</t>
  </si>
  <si>
    <t>Aqueous zinc ion battery constitutes a safe, stable and promising next-generation energy storage device, but suffers the lack of suitable host compounds for zinc ion storage. Development of a facile way to emerging cathode materials is strongly requested toward superior electrochemical activities and practical applications. Herein, defect engineering, i.e., simultaneous introduction of nitrogen dopant and oxygen vacancy into commercial and low-cost MnO, is proposed as a positive strategy to activate the originally inert phase for kinetically propelling its zinc ion storage capability. Both experimental characterization and theoretical calculations demonstrate that the nitrogen dopant significantly improves the electric conductivity of electrochemical inert MnO. Simultaneously, the oxygen vacancy creates sufficient large inserted channels and available activated adsorption sites for zinc ions storage. These synergistic structural advantages obviously ameliorate the electrochemical performance of inert MnO. Therefore, even without any conductive agent additive, the as-prepared material shows high specific capacity, superb rate capability, prolonged cycling stability and attractive energy density, which are dramatically superior to those of the pristine MnO as well as many other host cathode materials. This work presents fresh insights on the role of defect engineering in the enhancement of the intrinsic electrochemical reac-tivity of inert cathode, and an effective strategy for scalable fabrication of high-performance cathode for zinc ion battery. (c) 2021 Elsevier Inc. All rights reserved.</t>
  </si>
  <si>
    <t>10.1016/j.jcis.2021.03.071</t>
  </si>
  <si>
    <t>Giannakis, E; Zittis, G</t>
  </si>
  <si>
    <t>Assessing the Economic Structure, Climate Change and Decarbonisation in Europe</t>
  </si>
  <si>
    <t>Anthropogenic greenhouse gas (GHG) emissions coming mainly from fossil fuel combustion for energy use are causing air temperature increases resulting in climate change. This study employs an environmentally extended input-output model to conduct an economy-wide assessment of GHG emissions in the European Union (EU). Model results indicate that the assumed growth of economic activity by 2030 will lead to a large increase in GHG emissions by 89%, assuming no technological change and no additional policy mitigation efforts. The electricity sector and agriculture create the highest direct and indirect GHG emissions per unit of economic output across the 27 EU member states (EU-27); for every 1-million-euro-increase in the final demand for the products and services of the electricity sector and agriculture, 2198 and 1410 additional tons of GHG emit, respectively. Regional climate projections under a low-decarbonisation pathway (RCP8.5), in accordance with our economic analysis, indicate a further increase of regional warming, combined with pronounced changes in the hydrological cycle. Contrariwise, following a strong mitigation pathway (RCP2.6) will result in warming levels lower than 1.5 degrees C with respect to the 1986-2005 reference period. Our findings reveal the importance of both direct and indirect contribution of economic sectors in the generation of GHG emissions, taking into consideration the size of the sectors and the assumed growth rates. The design and implementation of sectoral emission reduction policies from the perspective of the whole production supply chain can effectively contribute to GHG emission reduction commitments.</t>
  </si>
  <si>
    <t>EARTH SYSTEMS AND ENVIRONMENT</t>
  </si>
  <si>
    <t>10.1007/s41748-021-00232-7</t>
  </si>
  <si>
    <t>Meier, R; Schwaab, J; Seneviratne, SI; Sprenger, M; Lewis, E; Davin, EL</t>
  </si>
  <si>
    <t>Empirical estimate of forestation-induced precipitation changes in Europe</t>
  </si>
  <si>
    <t>Forestation over Europe triggers substantial local and downwind precipitation changes, according to results from an observation-based continental-scale statistical model. Land-cover changes can affect the climate by altering the water and energy balance of the land surface. Numerous modelling studies have indicated that alterations at the land surface can result in considerable changes in precipitation. Yet land-cover-induced precipitation changes remain largely unconstrained by observations. Here we use an observation-based continental-scale statistical model to show that forestation of rain-fed agricultural land in Europe triggers substantial changes in precipitation. Locally, we find an increase in precipitation following forestation, in particular in winter, which is supported by a paired rain-gauge analysis. In addition, forests are estimated to increase downwind precipitation in most regions during summer. By contrast, the downwind effect in winter is positive in coastal areas but near neutral and negative in Continental and Northern Europe, respectively. The combined local and non-local effects of a realistic reforestation scenario, constrained by sustainability safeguards, are estimated to increase summer precipitation by 7.6 +/- 6.7% on average over Europe (0.13 +/- 0.11 mm d(-1)), potentially offsetting a substantial part of the projected precipitation decrease from climate change. We therefore conclude that land-cover-induced alterations of precipitation should be considered when developing land-management strategies for climate change adaptation and mitigation.</t>
  </si>
  <si>
    <t>10.1038/s41561-021-00773-6</t>
  </si>
  <si>
    <t>Fitts, LA; Russell, MB; Domke, GM; Knight, JK</t>
  </si>
  <si>
    <t>Modeling land use change and forest carbon stock changes in temperate forests in the United States</t>
  </si>
  <si>
    <t>Background Forests provide the largest terrestrial sink of carbon (C). However, these C stocks are threatened by forest land conversion. Land use change has global impacts and is a critical component when studying C fluxes, but it is not always fully considered in C accounting despite being a major contributor to emissions. An urgent need exists among decision-makers to identify the likelihood of forest conversion to other land uses and factors affecting C loss. To help address this issue, we conducted our research in California, Colorado, Georgia, New York, Texas, and Wisconsin. The objectives were to (1) model the probability of forest conversion and C stocks dynamics using USDA Forest Service Forest Inventory and Analysis (FIA) data and (2) create wall-to-wall maps showing estimates of the risk of areas to convert from forest to non-forest. We used two modeling approaches: a machine learning algorithm (random forest) and generalized mixed-effects models. Explanatory variables for the models included ecological attributes, topography, census data, forest disturbances, and forest conditions. Model predictions and Landsat spectral information were used to produce wall-to-wall probability maps of forest change using Google Earth Engine. Results During the study period (2000-2017), 3.4% of the analyzed FIA plots transitioned from forest to mixed or non-forested conditions. Results indicate that the change in land use from forests is more likely with increasing human population and housing growth rates. Furthermore, non-public forests showed a higher probability of forest change compared to public forests. Areas closer to cities and coastal areas showed a higher risk of transition to non-forests. Out of the six states analyzed, Colorado had the highest risk of conversion and the largest amount of aboveground C lost. Natural forest disturbances were not a major predictor of land use change. Conclusions Land use change is accelerating globally, causing a large increase in C emissions. Our results will help policy-makers prioritize forest management activities and land use planning by providing a quantitative framework that can enhance forest health and productivity. This work will also inform climate change mitigation strategies by understanding the role that land use change plays in C emissions.</t>
  </si>
  <si>
    <t>10.1186/s13021-021-00183-6</t>
  </si>
  <si>
    <t>Edmonds, BT; Neal, C; Shanks, A; Scott, N; Robertson, S; Rouse, CE; Bernard, C; Sotto-Santiago, S</t>
  </si>
  <si>
    <t>Allies Welcomed to Advance Racial Equity (AWARE) Faculty Seminar Series: Program Design and Implementation</t>
  </si>
  <si>
    <t>INTRODUCTION: In the wake of George Floyd's murder, White faculty in our department began to express the desire to gain a greater understanding of structural racism and racial inequity. To facilitate this learning, support allyship, and mitigate the emotional labor and taxation that frequently falls on faculty of color to respond to these appeals, we developed AWARE (Allies Welcomed to Advance Racial Equity), a faculty seminar series primarily designed for and led by a majority White faculty to tackle the topics of structural racism, Whiteness, and Anti-racist action. METHODS: We developed a 6-session seminar series, identifying 5 White faculty as lecturers and a cadre of Black and White volunteer facilitators, to lead 60-minute sessions comprised of lecture, facilitated small group reflection, and large group sharing, that reviewed key topics/texts on structural racism, Whiteness, and Anti-racism. RESULTS: Attendance ranged from 26 to 37 participants at each session. About 80% of faculty participated in at least 1 session of the program. The majority of participants (85%) felt more empowered to influence their current environment to be more inclusive of others and were better equipped to advocate for themselves or others. Most (81%) felt more connected to their colleagues following completion of the program. Ultimately, faculty thought highly of the program upon completion with 26/27 (96%) stating they would recommend the program to a colleague. DISCUSSION: We offer a reproducible model to improve departmental climate by engaging in the shared labor of educating our colleagues and communities about structural racism, Whiteness, and Anti-racism to create a point of entry into reflection, dialogue, and deliberate actions for change.</t>
  </si>
  <si>
    <t>JOURNAL OF MEDICAL EDUCATION AND CURRICULAR DEVELOPMENT</t>
  </si>
  <si>
    <t>10.1177/23821205211034940</t>
  </si>
  <si>
    <t>Liu, YL; Konings, AG; Kennedy, D; Gentine, P</t>
  </si>
  <si>
    <t>Global Coordination in Plant Physiological and Rooting Strategies in Response to Water Stress</t>
  </si>
  <si>
    <t>Plants employ a range of strategies to modulate the impact of water stress, including changes to rooting depth and hydraulic conductance (e.g., xylem conductance). However, it is still poorly understood how these strategies vary in relation to climate and land cover types and how they could coordinate globally. Based on daily microwave vegetation optical depth (VOD) from AMSR-E and AMSR2 over 2002-2011, we estimate two proxies for stress regulation: (a) an effective plant rooting depth (Zr*) and (b) the effective plant hydraulic conductance (Kplant*) to delineate two strategies: deep rooting and strong physiological regulation. We find that plants with deeper Zr* (e.g., evergreen/deciduous broadleaf forest) are mostly distributed in warm or wet regions, and maintain a relatively steady nighttime VOD because of access to deeper water. Taller plants exhibit greater drop in daytime VOD due to their greater physiological vulnerability. While physiological regulation appears to be the dominant water stress regulation strategy at Northern high latitudes where open shrubland and (woody) savannas are distributed, this physiological regulation is coupled with deep rooting in forest and (woody) savanna areas in the tropics, Eastern US, and Southeastern China. Meanwhile, grasslands in the Western US, Central Asia, Northeastern China, and Mongolia Plateau may be the regions most susceptible to water stress impact because neither water stress mitigation strategy is present. This new framework paves the road for a better understanding of plant water stress strategies at the global scale, and for enhancing large-scale drought prediction and drought impact assessment in Earth system models by improving plant water stress response.</t>
  </si>
  <si>
    <t>10.1029/2020GB006758</t>
  </si>
  <si>
    <t>Dukat, P; Ziemblinska, K; Olejnik, J; Malek, S; Vesala, T; Urbaniak, M</t>
  </si>
  <si>
    <t>Estimation of Biomass Increase and CUE at a Young Temperate Scots Pine Stand Concerning Drought Occurrence by Combining Eddy Covariance and Biometric Methods</t>
  </si>
  <si>
    <t>The accurate estimation of an increase in forest stand biomass has remained a challenge. Traditionally, in situ measurements are done by inventorying a number of trees and their biometric parameters such as diameter at the breast height (DBH) and height; sometimes these are complemented by carbon (C) content studies. Here we present the estimation of net primary productivity (NPP) over a two years period (2019-2020) at a 25-year-old Scots pine stand. Research was based on allometric equations made by direct biomass analysis (tree extraction) and carbon content estimations in individual components of sampled trees, combined with a series of stem diameter increments recorded by a network of band dendrometers. Site-specific allometric equations were obtained using two different approaches: using the whole tree biomass vs DBH (M1), and total dry biomass-derived as a sum of the results from individual tree components' biomass vs DBH (M2). Moreover, equations for similar forest stands from the literature were used for comparison. Gross primary productivity (GPP) estimated from the eddy-covariance measurements allowed the calculation of carbon use efficiency (CUE = NPP/GPP). The two investigated years differed in terms of the sum and patterns of precipitation distribution, with a moderately dry year of 2019 that followed the extremely dry 2018, and the relatively average year of 2020. As expected, a higher increase in biomass was recorded in 2020 compared to 2019, as determined by both allometric equations based on in situ and literature data. For the former approach, annual NPP estimates reached ca. 2.0-2.1 t C ha(-1) in 2019 and 2.6-2.7 t C ha(-1) in 2020 depending on the in situ equations (M1-M2) used, while literature-derived equations for the same site resulted in NPP values ca. 20-30% lower. CUE was higher in 2020, which resulted from a higher NPP total than in 2019, with lower summer and spring GPP in 2020. However, the CUE values were lower than those reported in the literature for comparable temperate forest stands. A thorough analysis of the low CUE value would require a full interpretation of interrelated physiological responses to extreme conditions.</t>
  </si>
  <si>
    <t>10.3390/f12070867</t>
  </si>
  <si>
    <t>Meyerricks, S; White, RM</t>
  </si>
  <si>
    <t>Communities on a Threshold: Climate Action and Wellbeing Potentialities in Scotland</t>
  </si>
  <si>
    <t>Community projects provide opportunities for their participants to collectively undertake climate action and simultaneously experience alternative concepts of wellbeing. However, we argue that community projects do so in 'liminal' ways-on the threshold of (unactualised) social change. We employed an ethnographic approach involving participant observation and qualitative interviews to investigate two community climate action projects in Scotland supported by the Climate Challenge Fund (CCF). We identify some of the outcomes and barriers of these projects in relation to promoting wellbeing through work, transport, participation and green spaces for food production, biodiversity and recreation. Projects' achievements are contextualised in light of the urgent imperative to tackle climate change and against a background of social inequality. Liminal community projects are structurally constrained in their potential to create wider systemic changes. However, the projects' potential to promote wellbeing among their participants can intersect with climate change mitigation when systemic and wide-ranging changes are adopted. These changes must involve a meaningful shift towards an economy that centres wellbeing, framed through principles of environmental justice and promoting social equity.</t>
  </si>
  <si>
    <t>10.3390/su13137357</t>
  </si>
  <si>
    <t>Niedzielski, P; Ziolo, M; Kozuba, J; Kuzionko-Ochrymiuk, E; Drop, N</t>
  </si>
  <si>
    <t>Analysis of the Relationship of the Degree of Aviation Sector Development with Greenhouse Gas Emissions and Measures of Economic Development in the European Union Countries</t>
  </si>
  <si>
    <t>The rapid growth of aviation over the past fifty years has resulted in numerous negative environmental impacts due to the combustion of fossil fuels in aircraft engines. This paper presents the relationship between air transport and GHG emissions. Based on data on the development of aviation, the level of GHG emissions from transport, environmental tax revenues and the amount of GDP per capita in the countries of the European Union, an attempt was made to create a typification that would illustrate the interaction of GHG emissions with air transport, environmental taxes and GDP in the years 2009-2018. The next step to confirm the obtained results was the application of statistical methods: the TOPSIS (Technique for Order of Preference by Similarity to Ideal Solution) method of linear ordering and the Perkal index. Based on the study findings, the analyzed countries were divided into three groups: the group of innovators, the stable group and the group of students. The analysis revealed the relationship of all three analyzed variables with air transport. The development of the aviation sector leads to a significant increase in GHG emissions from transport, increased revenues from environmental taxes and acceleration of the rate of economic growth of a country.</t>
  </si>
  <si>
    <t>10.3390/en14133801</t>
  </si>
  <si>
    <t>Koppelaar, R; Marvuglia, A; Havinga, L; Brajkovic, J; Rugani, B</t>
  </si>
  <si>
    <t>Is Agent-Based Simulation a Valid Tool for Studying the Impact of Nature-Based Solutions on Local Economy? A Case Study of Four European Cities</t>
  </si>
  <si>
    <t>Implementing nature-based solutions (NBSs) in cities, such as urban forests, can have multiple effects on the quality of life of inhabitants, acting on the mitigation of climate change, and in some cases also enhancing citizens' social life and the transformation of customer patterns in commercial activities. Assessing this latter effect is the aim of this paper. An agent-based model (ABM) was used to assess change in commercial activities by small and midsize companies in retail due to the development of parks. The paper focuses on the potential capacity of NBS green spaces to boost retail companies' business volumes, thus increasing their revenues, and at the same time create a pleasant feeling of space usability for the population. The type of NBS is not specified but generalized into large green spaces. The simulation contains two types of agents: (1) residents and (2) shop owners. Factors that attract new retail shops to be established in an area are simplified, based on attractor points, which identify areas such as large green spaces within and around which shops can form. The simulations provided insights on the number of retail shops that can be sustained based on the purchasing behavior of citizens that walk in parks. Four European cities were explored: Szeged (Hungary), Alcala de Henares (Spain), cankaya Municipality (Turkey) and Milan (Italy). The model allowed analyzing the indirect economic benefit of NBSs (i.e., large green spaces in this case) on a neighborhood's economic structure. More precisely, the presence of green parks in the model boosted the visits of customers to local small shops located within and around them, such as cafes and kiosks, allowing for the emergence of 5-6 retail shops (on average, for about 800 walking citizens) in the case of Szeged and an average 12-14 retail shops for a simulated population of 2900 persons that walk in parks in the case of Milan. Overall, results from this modeling exercise can be considered representative for large urban green areas usually visited by a substantial number of citizens. However, their pertinence to support for local policies for NBS implementation and other decision-making related activities of socioeconomic nature is hampered by the low representativeness of source data used for the simulations.</t>
  </si>
  <si>
    <t>10.3390/su13137466</t>
  </si>
  <si>
    <t>Sigman, E</t>
  </si>
  <si>
    <t>The Dilemma of Scale: competing imperatives for global restoration</t>
  </si>
  <si>
    <t>Social-ecological restoration (SoER) embraces the nested interdependence of societies and ecosystems. An outpouring of SoER research has substantively shaped the global restoration agenda and will continue to play a critical role as the UN Decade on Ecosystem Restoration unfolds. In this article, I argue that global restoration ambitions are limited by two competing imperatives in SoER literature. The first imperative seeks to generalize restoration standards and metrics through rapid coordination and scaling. The second imperative seeks to upend problematic power dynamics, demanding social inclusivity and site specificity at levels that tend to resist scaling. Although these imperatives do not necessarily compete in theory, they often do in practice. Relying on a synthesis of key articles and expanding on the concept of social-ecological mismatches (Cumming et al. 2006), I examine how the prevailing SoER research discourse creates a confounding landscape for restoration practitioners, who face what I term the Dilemma of Scale. I explore how this dilemma perpetuates systems of global inequality and inhibits efforts to effectively animate initiatives like the UN Decade on Ecosystem Restoration. I suggest that the Dilemma of Scale can be effectively mitigated by (1) identifying values that span both imperatives and work to decouple SoER projects from systems of exploitation and oppression and (2) expressly incorporating historical methods into SoER research and projects.</t>
  </si>
  <si>
    <t>10.1111/rec.13408</t>
  </si>
  <si>
    <t>Interesting background article and overarching systems that afforestation is happening?</t>
  </si>
  <si>
    <t>Yu, ZJ; Li, RH; Cai, KD; Yao, YD; Deng, JJ; Lou, SF; Lu, M; Pan, QM; Yin, GP; Jiang, ZX; Wang, JJ</t>
  </si>
  <si>
    <t>Unraveling the advances of trace doping engineering for potassium ion battery anodes via tomography</t>
  </si>
  <si>
    <t>Doping have been considered as a prominent strategy to stabilize crystal structure of battery materials during the insertion and removal of alkali ions. The instructive knowledge and experience acquired from doping strategies predominate in cathode materials, but doping principle in anodes remains unclear. Here, we demonstrate that trace element doping enables stable conversion-reaction and ensures structural integrity for potassium ion battery (PIB) anodes. With a synergistic combination of X-ray tomography, structural probes, and charge reconfiguration, we encode the physical origins and structural evolution of electro-chemo-mechanical degradation in PIB anodes. By the multiple ion transport pathways created by the orderly hierarchical pores from surface to bulk and the homogeneous charge distribution governed in doped nanodomains, the anisotropic expansion can be significantly relieved with trace isoelectronic element doping into the host lattice, maintaining particle mechanical integrity. Our work presents a close relationship between doping chemistry and mechanical reliability, projecting a new pathway to reengineering electrode materials for next-generation energy storage. (c) 2020 Science Press and Dalian Institute of Chemical Physics, Chinese Academy of Sciences. Published by ELSEVIER B.V. and Science Press. All rights reserved.</t>
  </si>
  <si>
    <t>10.1016/j.jechem.2020.10.0262095-4956/</t>
  </si>
  <si>
    <t>Michas, A; Pastore, G; Chiba, A; Grafe, M; Clausing, S; Polle, A; Schloter, M; Spohn, M; Schulz, S</t>
  </si>
  <si>
    <t>Phosphorus Availability Alters the Effect of Tree Girdling on the Diversity of Phosphorus Solubilizing Soil Bacterial Communities in Temperate Beech Forests</t>
  </si>
  <si>
    <t>Phosphorus (P) solubilization is an important process for P acquisition by plants and soil microbes in most temperate forests. The abundance of inorganic P solubilizing bacteria (PSB) is affected by the P concentration in the soil and the carbon input by plants. We used a girdling approach to investigate the interplay of root-derived C and initial P content on the community composition of gcd-harboring bacteria as an example of PSB, which produce gluconic acid. We hypothesized that gcd-harboring PSB communities from P-poor sites are more vulnerable to girdling, because of their lower diversity, and that a shift in gcd-harboring PSB communities by girdling is caused by a response of few, mostly oligotrophic, taxa. We used a high-throughput metabarcoding approach targeting the gcd gene, which codes for the quinoprotein glucose dehydrogenase, an enzyme involved in the solubilization of inorganic R We compared the diversity of gcd-harboring PSB in the mineral topsoil from two temperate beech forests with contrasting P stocks, where girdling was applied and compared our data to the respective control plots with untreated young beech trees. At both sites, gcd-harboring PSB were dominated by Proteobacteria and Acidobacteria, however, with differences in relative abundance pattern on the higher phylogenetic levels. The P-poor site was characterized by a high relative abundance of Kaistia, whereas at the P-rich site, Dongia dominated the gcd-harboring bacterial communities. Girdling induced an increase in the relative abundance of Kaistia at the P-poor site, whereas other bacterial groups of the family Rhizobiaceae were reduced. At the P-rich site, major microbial responders differed between treatments and mostly Bradyrhizobium and Burkholderia were positively affected by girdling in contrast to uncultured Acidobacteria, where reduced relative abundance was found. Overall, these effects were consistent at different time points analyzed after the introduction of girdling. Our data demonstrate that plant-derived carbon influences community structure of gcd-harboring bacteria in temperate beech forest soils.</t>
  </si>
  <si>
    <t>10.3389/ffgc.2021.696983</t>
  </si>
  <si>
    <t>Kalisinska, E; Lanocha-Arendarczyk, N; Podlasinska, J</t>
  </si>
  <si>
    <t>Current and historical nephric and hepatic mercury concentrations in terrestrial mammals in Poland and other European countries</t>
  </si>
  <si>
    <t>The long-term anthropogenic release of mercury (Hg) into the environment has led to contamination of the biosphere, with all forms of Hg showing toxic effects and the ability to accumulate in organisms. Since the 1970s, efforts have been made in Western Europe to reduce Hg emissions and for the economic use of Hg, leading to a reduction in Hg exposure to humans and entire ecosystems. The purpose of this research was to present the total mercury (THg) burden in three mustelids (the piscivorous Eurasian otter and American mink, and the invertebrativorous European badger) inhabiting north-western Poland (mostly floodplains) and other European countries (literature data). Moreover, we wanted to investigate whether reductions in the environmental Hg burden in Europe have resulted in reductions in liver and kidney levels in wild terrestrial mammals (Eurasian otter, wild boar, red deer, roe deer, cervids, leporids, rodents, and ecotrophic groups: piscivorous mustelids, non-mustelids whose diets include aquatic prey, canids and other carnivores, omnivores, herbivores), between samples collected before and after 2000. We revealed significantly higher nephric THg levels in roadkilled than in trapped American minks. As roadkilled piscivorous mustelids from the same floodplain had similar hepatic and nephric THg concentrations, we suggest that the European research on Hg ecotoxicology should more often use alien American mink instead of the protected Eurasian otter. Badgers inhabiting Polish and other European floodplains bioaccumulated higher amounts of THg than those from other areas, and as such, may be recommended as bioindicator of mercury soil contamination. Our analysis of abundant data on mammalian hepatic and nephric THg concentrations (excluding non-piscivores mustelids) showed that in 12 of 21 cases, Hg concentrations had dropped significantly since 2000. This data signals a reduction in Hg contamination in terrestrial mammals, such as the Eurasian otter, and may be reason for cautious optimism. (c) 2021 The Author(s). Published by Elsevier B.V. This is an open access article under the CC BY license (http:// creativecommons.org/licenses/by/4.0/).</t>
  </si>
  <si>
    <t>10.1016/j.scitotenv.2021.145808</t>
  </si>
  <si>
    <t>De Brun, A; McAuliffe, E</t>
  </si>
  <si>
    <t>The RELATE model: strategies to effectively engage healthcare organisations to create amenable contexts for implementation</t>
  </si>
  <si>
    <t>Purpose The field of implementation science has emerged as a response to the challenges experienced in translating evidence-based practice and research findings to healthcare settings. Whilst the field has grown considerably in recent years, comparatively, there is a conspicuous lack of attention paid to the work of pre-implementation, that is, how we effectively engage with organisations to support the translation of research into practice. Securing the engagement and commitment of healthcare organisations and staff is key in quality improvement and organisational research. In this paper the authors draw attention to the pre-implementation phase, that is, the development of an amenable context to support implementation research. Design/methodology/approach Drawing from examples across an interdisciplinary group of health systems researchers working across a range of healthcare organisations, the authors present a reflective narrative viewpoint. They identify the principal challenges experienced during the course of their work, describe strategies deployed to effectively mitigate these challenges and offer a series of recommendations to researchers based on their collective experiences of engaging in collaborations with healthcare organisations for research and implementation. This reflective piece will contribute to the narrative evidence base by documenting the challenges, experiences and learning emerging from the authors' work as university researchers seeking to engage and collaborate with healthcare organisations. Findings The RELATE model is presented to guide researchers through six key steps and sample strategies in working to secure organisational buy-in and creating a context amenable to implementation and research. The six stages of the RELATE model are: (1) Recognising and navigating the organisation's complexity; (2) Enhancing understanding of organisational priorities and aligning intervention; (3) Leveraging common values and communicating to key individuals the value of implementation research; (4) Aligning and positioning intervention to illustrate synergies with other initiatives; (5) Building and maintaining credibility and trust in the research team; and (6) Evolving the intervention through listening and learning. Research limitations/implications The authors hope this guidance will stimulate thinking and planning and indeed that it will encourage other research teams to reflect and share their experiences and strategies for successful engagement of organisations, thus developing a knowledge base to strengthen implementation efforts and increase efficacy in this important enterprise. Originality/value Researchers must relate to the world's everyday reality of the healthcare managers and administrators and enable them to relate to the potential of the research world in enhancing practice if we are to succeed in bringing the evidence to practice in a timely and efficient manner. Climates receptive to implementation must be developed incrementally over time and require actors to navigate messy and potentially unfamiliar organisational contexts. In this paper, the often invisible and lamentably underreported work of how we begin to work with healthcare organisations has been addressed. The authors hope this guidance will stimulate thinking and planning and indeed that it will encourage other research teams to reflect and share their experiences and strategies for successful engagement of organisations, thus developing a knowledge base to strengthen implementation efforts and increase efficacy in this important enterprise.</t>
  </si>
  <si>
    <t>JOURNAL OF HEALTH ORGANIZATION AND MANAGEMENT</t>
  </si>
  <si>
    <t>10.1108/JHOM-08-2020-0335</t>
  </si>
  <si>
    <t>Hasfi, N; Fisher, MR; Sahide, MAK</t>
  </si>
  <si>
    <t>Overlooking the victims: Civic engagement on Twitter during Indonesia's 2019 fire and haze disaster</t>
  </si>
  <si>
    <t>Social media serves as a powerful communication medium, in which researchers and practitioners continue to explore its relevance for understanding disasters. Twitter has received attention for its ability to communicate quickly across space, in support of disaster response, directing resources, and supporting victims. It also highlights what society prioritizes in a disaster. Our research examines the role that Twitter plays during a disaster, with attention on civic engagement among netizens. Indonesia's reoccurring fires are a result of significant land use change taking place across lowland, carbon-rich peatlands in Sumatra and Kalimantan, creating a thick haze that can travel long distances impacting human health, the economy, and greenhouse gas emissions. Foregrounded by critical data studies, we apply a civic engagement framework and conduct big data mapping using Drone Emprit Academic Open Data software by keywording 'forest fires' [kebakaran hutan], aggregating 316,782 tweets unfolding during the height of the fires on 8-21 September 2019. Results show the highly politicized dynamics of this disaster during a period of contentious political campaigning intent on assigning blame or defending actions. In addition, the geography of Twitter users and the rural site of disaster served to amplify politics at scale, while drowning out the needs of direct victims. Thus, although Twitter may have a major role to play in disaster management, it is important to situate its role in the context of the disaster, foregrounding the geographic and political dimensions around the key questions about who is affected and how.</t>
  </si>
  <si>
    <t>INTERNATIONAL JOURNAL OF DISASTER RISK REDUCTION</t>
  </si>
  <si>
    <t>10.1016/j.ijdrr.2021.102271</t>
  </si>
  <si>
    <t>Cui, WG; Zhuang, XY; Li, YT; Zhang, HB; Dai, JJ; Zhou, L; Hu, ZP; Hu, TL</t>
  </si>
  <si>
    <t>Engineering Co/MnO heterointerface inside porous graphitic carbon for boosting the low-temperature CO(2)methanation</t>
  </si>
  <si>
    <t>Direct conversion of CO2 into CH4 provides an eco-friendly way of mitigating CO2 emissions and reducing the demand for fossil fuels, but this process was kinetically hindered under low temperature because of the high stability of CO2 molecule. The search for efficient low-cost catalysts capable of converting CO2 into CH4 with a high space-time yield (STYCH4) at low temperature is becoming more desirable. Here we report a highly efficient, stable and core-shell catalyst with abundant Co/MnO heterointerface inside porous graphitic carbon (Co/MnO@PGC), which can be easily obtained by one-step calcination of a bimetal-organic framework (CoMn-MOF-74). The combination of various the nanoscale characterizations and theoretical modeling ascertain that the in situ generated Co/MnO heterostructured nanoparticles (NPs) not only create many metal defects and oxygen vacancies, but also enhance the Co-MnO interaction at Co/MnO heterointerface, which promote CO2 adsorption and facilitate CO2 activation. The resulting Co/MnO@PGC is able to convert CO2 to CH4 at temperature even as low as 160 degrees C with &gt;99% selectivity and exceptional high STYCH4 of 0.14 mu mol(CH4).s(-1).g(cat.)(-1), surpassing by far the most active Co catalysts reported up to now under the identical condition. Most astonishingly, at a higher pressure (30 bar), the STYCH4 can reach up to 5.60 mu mol(CH4).s(-1).g(cat.)(-1) at 160 degrees C, which is comparable to the optimal level of Ru-based catalyst, and simultaneously sets a new benchmark for the Co-based methanation catalyst. On the basis of catalytic studies and in situ FTIR spectroscopy of CO2 methanation experiments, the active sites responsible for this superior performance for Co/MnO@PGC can be associated with a synergy between Co degrees and MnO at the Co/MnO heterointerface, where H-2 is efficiently dissociated on the Co degrees and the strong adsorption and activation of CO2 taking place on the adjacent MnO. This work provides a promising way for the design of advanced CO2 methanation catalysts.</t>
  </si>
  <si>
    <t>10.1016/j.apcatb.2021.119959</t>
  </si>
  <si>
    <t>Lowney, AM; Thomson, RL</t>
  </si>
  <si>
    <t>Ecological engineering across a temporal gradient: Sociable weaver colonies create year-round animal biodiversity hotspots</t>
  </si>
  <si>
    <t>Animal distribution in a landscape depends mostly on the availability of resources. This can be facilitated by other species that have positive effects on local species diversity and impact community structure. Species that significantly change resource availability are often termed ecosystem engineers. Identifying these species is key but predicting where they have large or small impacts is an even greater challenge. The stress-gradient hypothesis predicts that the importance of facilitative interactions that shape community structure and function will increase in stressful and harsh environments. In most environments, conditions will fluctuate between harsh and benign periods, yet how the impacts of ecosystem engineers will change in different conditions has received little attention. Monitoring for extended periods will increase the understanding of how engineers may mitigate the extreme differences between changing seasons. We investigated the role of sociable weavers Philetairus socius as ecosystem engineers and examined how the association of species to weaver colonies may vary across a seasonal (temporal) gradient. Sociable weavers build large colonies that are home to hundreds of weaver individuals but also host a wide range of other animal species. We investigated the use of weaver colonies by terrestrial and arboreal vertebrates and birds throughout a calendar year, encompassing harsh and benign periods. We demonstrate that the presence of sociable weaver colonies creates centres of animal activity. Colonies were used by the local Kalahari animal community for foraging, shade, territorial behaviours and roosting sites. Furthermore, animal activity increased with increased primary productivity, but this was not restricted to weaver colonies, suggesting that the importance of colonies does not directionally change across environmental conditions. Our results were not consistent with predictions of the stress-gradient hypothesis across a temporal gradient. We demonstrate the importance of sociable weavers as ecological engineers and the significance of their colonies in structuring the surrounding animal community. Colonies appear to provide a range of different resources for different species. Sociable weaver colonies have large ecological importance to local animal communities and, by mitigating environmental stress, may be increasingly important as human-driven climate change advances.</t>
  </si>
  <si>
    <t>JOURNAL OF ANIMAL ECOLOGY</t>
  </si>
  <si>
    <t>10.1111/1365-2656.13544</t>
  </si>
  <si>
    <t xml:space="preserve">directly influencing the hydrological flux, trees will also indirectly affect water runoff and flood flows by changing the physical properties of the soil (therefore affecting infiltration and soil water storage), changing the surface and hydraulic roughness of the area which will affect flows in times of flood, and aiding in reducing erosion and therefore downstream siltation (Calder, 1996; Granier et al., 2000; Harding et al., 1992; Martin et al., 1997). soil beneath a canopy is likely to be drier than that under shorter vegetation, prolonged periods of rainfall, such as the winters of 2013–2014 and 2015–2016 can lead to saturation of the entire catchment soil layer, with no reserve under the canopy. </t>
  </si>
  <si>
    <t>Many projects - long-term data analysis</t>
  </si>
  <si>
    <t>Flood mitigation potential of woodland</t>
  </si>
  <si>
    <t>Opacka, B; Muller, JF; Stavrakou, T; Bauwens, M; Sindelarova, K; Markova, J; Guenther, AB</t>
  </si>
  <si>
    <t>Global and regional impacts of land cover changes on isoprene emissions derived from spaceborne data and the MEGAN model</t>
  </si>
  <si>
    <t>Among the biogenic volatile organic compounds (BVOCs) emitted by plant foliage, isoprene is by far the most important in terms of both global emission and atmospheric impact. It is highly reactive in the air, and its degradation favours the generation of ozone (in the presence of NOx) and secondary organic aerosols. A critical aspect of BVOC emission modelling is the representation of land use and land cover (LULC). The current emission inventories are usually based on land cover maps that are either modelled and dynamic or satellite-based and static. In this study, we use the state-of-the-art Model of Emissions of Gases and Aerosols from Nature (MEGAN) model coupled with the canopy model MOHYCAN (Model for Hydrocarbon emissions by the CANopy) to generate and evaluate emission inventories relying on satellite-based LULC maps at annual time steps. To this purpose, we first intercompare the distribution and evolution (2001-2016) of tree coverage from three global satellite-based datasets, MODerate resolution Imaging Spectroradiometer (MODIS), ESA Climate Change Initiative Land Cover (ESA CCI-LC), and the Global Forest Watch (GFW), and from national inventories. Substantial differences are found between the datasets; e.g. the global areal coverage of trees ranges from 30 to 50 x 10(6) km(2), with trends spanning from -0.26 to +0.03 % yr(-1) between 2001 and 2016. At the national level, the increasing trends in forest cover reported by some national inventories (in particular for the US) are contradicted by all remotely sensed datasets. To a great extent, these discrepancies stem from the plurality of definitions of forest used. According to some local censuses, clear cut areas and seedling or young trees are classified as forest, while satellite-based mappings of trees rely on a minimum height. Three inventories of isoprene emissions are generated, differing only in their LULC datasets used as input: (i) the static distribution of the stand-alone version of MEGAN, (ii) the time-dependent MODIS land cover dataset, and (iii) the MODIS dataset modified to match the tree cover distribution from the GFW database. The mean annual isoprene emissions (350-520 Tg yr(-1)) span a wide range due to differences in tree distributions, especially in isoprene-rich regions. The impact of LULC changes is a mitigating effect ranging from 0.04 to 0.33 % yr(-1) on the positive trends (0.94 % yr(-1)) mainly driven by temperature and solar radiation. This study highlights the uncertainty in spatial distributions of and temporal variability in isoprene associated with remotely sensed LULC datasets. The interannual variability in the emissions is evaluated against spaceborne observations of formaldehyde (HCHO), a major isoprene oxidation product, through simulations using the global chemistry transport model (CTM) IMAGESv2. A high correlation (R &gt; 0.8) is found between the observed and simulated interannual variability in HCHO columns in most forested regions. The implementation of LULC change has little impact on this correlation due to the dominance of meteorology as a driver of short-term interannual variability. Nevertheless, the simulation accounting for the large tree cover declines of the GFW database over several regions, notably Indonesia and Mato Grosso in Brazil, provides the best agreement with the HCHO column trends observed by the Ozone Monitoring Instrument (OMI). Overall, our study indicates that the continuous tree cover fields at fine resolution provided by the GFW database are our preferred choice for constraining LULC (in combination with discrete LULC maps such as those of MODIS) in biogenic isoprene emission models.</t>
  </si>
  <si>
    <t>10.5194/acp-21-8413-2021</t>
  </si>
  <si>
    <t>Nevers, P; Bouchez, J; Gaillardet, J; Thomazo, C; Charpentier, D; Faure, L; Bertrand, C</t>
  </si>
  <si>
    <t>Landslides as geological hotspots of CO2 emission: clues from the instrumented Sechilienne landslide, western European Alps</t>
  </si>
  <si>
    <t>This study makes use of a highly instrumented active landslide observatory (9 years of data) in the French Alps, the Sechilienne slope. Here, we use a combination of major element chemistry and isotopes ratios (Sr-87 / Sr-86, delta S-34) measured in different water types of the stable and unstable part of the Sechilienne instability to assess the contribution of the different lithologies of the slope and the chemical weathering mechanisms. Chemical and isotopic ratios are used to characterize weathering processes and the origin of waters and their flow paths through the massif. A mixing model allows us to allocate the different major elements to different sources, to identify secondary carbonate formation as a major process affecting solutes in the subsurface waters of the instability, and to quantify the involvement of sulfuric and carbonic acids as a source of protons. We show that the instability creates favorable and sustained conditions for the production of sulfuric acid by pyrite oxidation, by opening new fractures and supplying fresh reactive surfaces. We clearly identify the contribution of the dissolution of each mineral phase to the chemistry of the waters, with a clear role of remote gypsum dissolution to the sulfate budget in the sampled waters. We are also able to refine the preexisting hydrogeological views on the local water circulation and water flow paths in the instability by showing the hydrological connectivity of the different zones. Overall, our results show that the Sechilienne landslide, despite its role in accelerating rock chemical and physical weathering, acts as a geological source of CO2 to the atmosphere. If generalizable to other large instabilities in mountain ranges, this study illustrates the complex coupling between physical and chemical erosion and their impact on the carbon cycle and global climate. The study also highlights the importance of distinguishing between sulfite oxidation and gypsum dissolution as a source of sulfate ions to rivers, particularly in mountain ranges.</t>
  </si>
  <si>
    <t>EARTH SURFACE DYNAMICS</t>
  </si>
  <si>
    <t>10.5194/esurf-9-487-2021</t>
  </si>
  <si>
    <t>Howard-Jones, P; Sands, D; Dillon, J; Fenton-Jones, F</t>
  </si>
  <si>
    <t>The views of teachers in England on an action-oriented climate change curriculum</t>
  </si>
  <si>
    <t>To inform current debate around climate change education (CCE) in the school curriculum in England, we surveyed the views of primary and secondary teachers (N = 626). In England, direct reference to climate change in the National Curriculum is confined to secondary Science and Geography but, unrelated to their subject area, teachers favoured a cross-curricular approach with most already communicating to their students about it. Feeling comfortable delivering CCE was correlated with reported resource availability, with most teachers considering only basic literacy was a greater funding priority. Teachers supported an action-based CCE curriculum including issues of global social justice, beginning in primary school with mitigation projects such as conservation, local tree-planting and family advocacy. Local campaigning (e.g. legal demonstration) was considered appropriate around the primary/secondary transition, with most supporting inclusion of civil disobedience but indicating this should begin at secondary school (11+ years). Results are compared with a 2018 poll of US teachers.</t>
  </si>
  <si>
    <t>10.1080/13504622.2021.1937576</t>
  </si>
  <si>
    <t>Ladd, CJT</t>
  </si>
  <si>
    <t>Review on processes and management of saltmarshes across Great Britain</t>
  </si>
  <si>
    <t>Centuries of coastal development has led to the loss of saltmarsh extent worldwide. As marshes are shrinking, scientific understanding of marsh expansion and erosion processes is growing. Coastal managers are also recognising the importance of marshes for flood protection, carbon sequestration, and pollutant filtering. Considerable effort is now being made to conserve saltmarshes. However, the rapid integration of science in policy remains an obstacle for ensuring successful conservation outcomes. This review explores how advances in the understanding of coastal dynamics, and the evolution of coastal management thinking, are shaping saltmarsh conservation policy in Great Britain. Saltmarsh management has shifted from reclamation, to protection, to restoration throughout the 20th and 21st centuries as calls for nature conservation grew and the importance of ecosystems in coastal erosion riskmanagement becameapparent. Studies have revealed that marshes cycle between expansion and erosion phases as part of their natural evolution, governed by processes acting across a range of spatial and temporal scales. Understandingwhich processes drive long-termmarsh change provides an opportunity for coastal managers to undertake targeted intervention for positive conservation outcomes. The inherently dynamic nature of marshes also raises significant challenges in forecasting the long-term value provided by a given marsh. Challenges remain in the monitoring and management of sediment supply and transport, and the effective engagement with stakeholders during habitat protection and creation schemes, which are key to achieving marsh conservation goals. (C) 2021 The Geologists' Association. Published by Elsevier Ltd. All rights reserved.</t>
  </si>
  <si>
    <t>PROCEEDINGS OF THE GEOLOGISTS ASSOCIATION</t>
  </si>
  <si>
    <t>10.1016/j.pgeola.2021.02.005</t>
  </si>
  <si>
    <t>Robiady, ND; Windasari, NA; Nita, A</t>
  </si>
  <si>
    <t>Customer engagement in online social crowdfunding: The influence of storytelling technique on donation performance</t>
  </si>
  <si>
    <t>Crowdfunding has become a key approach in connecting people and equality distribution mechanisms. Digitalization enables various crowdfunding platforms to be built online for different purposes, one of those being donation crowdfunding for social purposes. To capture attention and obtain sufficient donations, customer engagement is a key focus for these platforms. To engage customer emotion and cognition, social crowdfunding content must be captivating. Storytelling techniques are one of the most popular approaches in creating engaging content. It is essential to explore the relationship between storytelling, customer engagement, and successful achievement of donations. This research explores the different effects of direct vs. indirect storytelling techniques on social-issue crowdfunding campaigns. Data from a crowdfunding platform suggest that storytelling techniques have a significant positive effect on customer engagement and donation performance, particularly the direct storytelling technique. However, customer engagement does not serve as a mediator between storytelling and donation performance. This study fills the research gap regarding digital customer engagement, particularly in the social purpose context. The theoretical and practical implications are also discussed. (c) 2020 Elsevier B.V. All rights reserved.</t>
  </si>
  <si>
    <t>INTERNATIONAL JOURNAL OF RESEARCH IN MARKETING</t>
  </si>
  <si>
    <t>10.1016/j.ijresmar.2020.03.001</t>
  </si>
  <si>
    <t>Galeote, DF; Rajanen, M; Rajanen, D; Legaki, NZ; Langley, DJ; Hamari, J</t>
  </si>
  <si>
    <t>Gamification for climate change engagement: review of corpus and future agenda</t>
  </si>
  <si>
    <t>Both bottom-up and top-down initiatives are essential for addressing climate change effectively. These include initiatives aiming to achieve widespread behavioral change towards reduction of greenhouse gas emissions as well as pursuing education regarding adaptation measures. While awareness of the issue of climate change is now pervasive, and actions are being taken at all levels of society, there is still much to do if international goals are to be met. Games and gamification offer one approach to foster both behavioral change and education. In this paper, we investigate the state-of-the-art of game-based climate change engagement through a systematic literature review of 64 research outputs comprising 56 different gamified approaches. Our analysis of the literature reveals a trend of promising findings in this nascent and growing area of research, suggesting the potential to impact multiple engagement dimensions simultaneously, as well as create an engaging gameful experience. Overall, the corpus appears to offer a fruitful balance in foci between climate science, mitigation, and adaptation, as well as a variety of formats in game-based approaches (i.e. digital, analog, and hybrid). However, shortcomings were also observed, such as geographic and demographic imbalances and the short duration of interventions. The reviewed studies yield a large number of results indicating climate change engagement through gamification, especially in the form of cognitive engagement, affect towards climate change-related topics, and in-game behavioral engagement with others. Nevertheless, heterogeneity in terms of contexts, designs, outcomes, and methods, as well as limited rigor in research designs and reporting, hinders drawing overall conclusions. Based on our review, we provide guidelines regarding contexts, interventions, results, and research quality and internal validity for advancing the space of game-based interventions for climate change engagement.</t>
  </si>
  <si>
    <t>10.1088/1748-9326/abec05</t>
  </si>
  <si>
    <t>Hu, TX; Hu, HQ; Li, F; Dou, X; Sun, L</t>
  </si>
  <si>
    <t>Changes in the non-growing season soil heterotrophic respiration rate are driven by environmental factors after fire in a cold temperate forest ecosystem</t>
  </si>
  <si>
    <t>Key message During the non-growing season, environmental factors changed after fire, leading to significantly increased non-growing season soil heterotrophic respiration (R-h) and potentially decreasing the amount of net C stored in cold temperate forest ecosystems of China. Context Intensifying forest fire regimes are likely to influence future C budgets of forest ecosystems. However, the mechanism of fire disturbance on the components of non-growing season soil respiration rate (R-s) and its environmental factors are not fully understood, creating uncertainties for future C sink estimates under climate change scenarios. Aims This study examined the effects of recent fire on non-growing season (November 2017 to April 2018) R-s, its heterotrophic (R-h) and autotrophic (R-a) components, and Q(10) in a cold temperate forest in northeast China. Methods Soil CO2 effluxes (including R-h and R-a) were measured using an Li-8100 portable automatic measuring system for soil C flux (Li-Cor, Inc.; Lincoln, NE, USA). Soil temperature and moisture were measured using a temperature probe (Licor p/n8100-201) and soil volumetric water content probe (ECH20 167 EC-5; p/n 8,100,202), respectively, at a depth of 5 cm; snowpack depth was measured with a ruler. Results During the non-growing season, fire significantly increased the R-h by approximately 47% in burned stands. The Q(10) of R-h significantly increased from 2.39 in the unburned stands to 3.12 in the burned stands. An interaction between soil temperature and snowpack depth was the driving environmental factor controlling the non-growing season soil respiration and its components after fire disturbance. Conclusion Fire is a potent factor on the components of the soil respiration and should not be ignored in forest ecosystem C cycling, especially during the non-growing season as it is vulnerable to micro-environmental variation. Long-term studies involving diverse ecosystems are required to better elucidate mechanisms that have been found during the non-growing season R-s under an increasing trend of fire occurrence.</t>
  </si>
  <si>
    <t>10.1007/s13595-021-01060-5</t>
  </si>
  <si>
    <t>Lewis, M; Murray, RO; Fredriksson, S; Maskell, J; de Fockert, A; Neill, SP; Robins, PE</t>
  </si>
  <si>
    <t>A standardised tidal-stream power curve, optimised for the global resource</t>
  </si>
  <si>
    <t>Tidal-stream energy resource can be predicted deterministically, provided tidal harmonics and turbine device characteristics are known. Many turbine designs exist, all having different characteristics (e.g. rated speed), which creates uncertainty in resource assessment or renewable energy system-design decision-making. A standardised normalised tidal-stream power-density curve was parameterised with data from 14 operational horizontal-axis turbines (e.g. mean cut-in speed was-30% of rated speed). Applying FES2014 global tidal data (1/16 gridded resolution) up to 25 km from the coast, allowed optimal turbine rated speed assessment. Maximum yield was found for turbine rated speed-97% of maximum current speed (maxU) using the 4 largest tidal constituents (M2, S2, K1 and O1) and-87% maxU for a high yield scenario (highest Capacity Factor in top 5% of yield cases); with little spatial variability found for either. Optimisation for firm power (highest Capacity Factor with power gaps less than 2 h), which is important for problematic or expensive energy-storage cases (e.g. off-grid), turbine rated speed of-56% maxU was found but with spatial variability due to tidal form and maximum current speed. We find optimisation and convergent design is possible, and our standardised power curve should help future research in resource and environmental impact assessment. (C) 2021 The Author(s). Published by Elsevier Ltd. This is an open access article under the CC BY-NC-ND license.</t>
  </si>
  <si>
    <t>10.1016/j.renene.2021.02.032</t>
  </si>
  <si>
    <t>Wang, CZ; Lu, YC; Lu, SY; Ma, SY; Zhu, XD; Li, ZJ; Liu, QC</t>
  </si>
  <si>
    <t>Boosting Li-CO2 battery performances by engineering oxygen vacancy on NiO nanosheets array</t>
  </si>
  <si>
    <t>Development of low-cost and highly active electrocatalysts to boost Li-CO2 battery performances is crucial for energy storage applications and friendly utilization of greenhouse gas (CO2). Cost-effective transition metal oxides (TMO) are considered to be a suitable candidate to improve the activity of CO2 redox reaction, but the further improvement is limited due to their inherent inert electronic structure and poor conductivity. Herein, oxygen vacancies (Vo) are introduced into the NiO nanosheets array vertically grown on the surface of the carbon cloth skeleton (NiO-Vo NAs/CT) by an argon plasma engraving technique. Experiments coupled with theoretical calculations verifies that new electronic states are created near the Fermi level (E-f) leading to up-shift of the d band center with the introduction of Vo. This optimize the adsorbability of carbonaceous species, host material conductivity as well as the deposition behavior of discharge products. As a result, the NiO-Vo NAs/CT cathodebased Li-CO2 battery exhibits enhanced electrochemical performances including excellent round-trip efficiency, high capacity and especially the ultra-long cycle life. This combinational design strategy of Vo engineering and electrochemical performances provides a promising way to develop economic and efficient electrocatalysts for advanced Li-CO2 batteries.</t>
  </si>
  <si>
    <t>10.1016/j.jpowsour.2021.229782</t>
  </si>
  <si>
    <t>Sriharikota, CS; Karuppasamy, K; Nagarajan, V; Sathyamurthy, R; Ramani, B; Muthu, V; Karuppiah, S</t>
  </si>
  <si>
    <t>Experimental Investigation of the Emission and Performance Characteristics of a DI Diesel Engine Fueled with the Vachellia nilotica Seed Oil Methyl Ester and Diesel Blends</t>
  </si>
  <si>
    <t>The rapid growth in industrialization steadily increased the energy demand. The world's population ultimately depends on petroleum as a major share of fuel for transportation and industrialization. Even though it is widely used in various sectors, its emission into the atmosphere creates serious problems in the form of acid rain, smog, etc. This present experimental investigation highlights the utilization of Vachellia nilotica seed oil methyl ester (VNSOME) synthesized from Vachellia nilotica seed oil (VNSO) fueled in a diesel engine to assess the emission and performance characteristics. VNSOME is produced using the alkaline catalyst (NaOH) transesterification technique. Four different fuel blends of biodiesel, namely, VNSOME5, VNSOME10, VNSOME15, and VNSOME20, were prepared and fueled in an unmodified engine. The engine brake thermal efficiency is lower, the brake-specific fuel consumption (BSFC) using VNSOME20 is higher, and the temperature of exhaust gas emitted after combustion is increased. The thermal efficiency is reduced by 7.34% with increased BSFC and exhaust gas temperature (EGT) of 9.3 and 14.28%, respectively, as compared to diesel fuel. Similarly, using an optimized biodiesel blend (VNSOME20), the emission emitted such as HC and CO is reduced by 19.14 and 22.2%, respectively. However, the engine fueled with the VNSOME20 biodiesel blend increased the level of CO2 and NOx emitted into the atmosphere when compared to diesel fuel.</t>
  </si>
  <si>
    <t>10.1021/acsomega.1c00437</t>
  </si>
  <si>
    <t>Calle, L; Poulter, B</t>
  </si>
  <si>
    <t>Ecosystem age-class dynamics and distribution in the LPJ-wsl v2.0 global ecosystem model</t>
  </si>
  <si>
    <t>Forest ecosystem processes follow classic responses with age, peaking production around canopy closure and declining thereafter. Although age dynamics might be more dominant in certain regions over others, demographic effects on net primary production (NPP) and heterotrophic respiration (Rh) are bound to exist. Yet, explicit representation of ecosystem demography is notably absent in many global ecosystem models. This is concerning because the global community relies on these models to regularly update our collective understanding of the global carbon cycle. This paper aims to present the technical developments of a computationally efficient approach for representing ageclass dynamics within a global ecosystem model, the Lund-Potsdam-Jena - Wald, Schnee, Landschaft version 2.0 (LPJ-wsl v2.0) dynamic global vegetation model and to determine if explicit representation of demography influenced ecosystem stocks and fluxes at global scales or at the level of a grid cell. The modeled age classes are initially created by simulated fire and prescribed wood harvesting or abandonment of managed land, otherwise aging naturally until an additional disturbance is simulated or prescribed. In this paper, we show that the age module can capture classic demographic patterns in stem density and tree height compared to inventory data, and that simulated patterns of ecosystem function follow classic responses with age. We also present two scientific applications of the model to assess the modeled age-class distribution over time and to determine the demographic effect on ecosystem fluxes relative to climate. Simulations show that, between 1860 and 2016, zonal age distribution on Earth was driven predominately by fire, causing a 45- to 60-year difference in ages between older boreal (50-90 degrees N) and younger tropical (23 degrees S-23 degrees N) ecosystems. Between simulation years 1860 and 2016, land-use change and land management were responsible for a decrease in zonal age by 6 years in boreal and by 21 years in both temperate (23-50 degrees N) and tropical latitudes, with the anthropogenic effect on zonal age distribution increasing over time. A statistical model helped to reduce LPJ-wsl v2.0 complexity by predicting per-grid-cell annual NPP and Rh fluxes by three terms: precipitation, temperature, and age class; at global scales, R-2 was between 0.95 and 0.98. As determined by the statistical model, the demographic effect on ecosystem function was often less than 0.10 kgCm(-2) yr(-1) but as high as 0.60 kgCm(-2) yr(-1) where the effect was greatest. In the eastern forests of North America, the simulated demographic effect was of similar magnitude, or greater than, the effects of climate; simulated demographic effects were similarly important in large regions of every vegetated continent. Simulated spatial datasets are provided for global ecosystem ages and the estimated coefficients for effects of precipitation, temperature and demography on ecosystem function. The discussion focuses on our finding of an increasing role of demography in the global carbon cycle, the effect of demography on relaxation times (resilience) following a disturbance event and its implications at global scales, and a finding of a 40 PgC increase in biomass turnover when including age dynamics at global scales. Whereas time is the only mechanism that increases ecosystem age, any additional disturbance not explicitly modeled will decrease age. The LPJ-wsl v2. 0 age module represents another step forward towards understanding the role of demography in global ecosystems.</t>
  </si>
  <si>
    <t>10.5194/gmd-14-2575-2021</t>
  </si>
  <si>
    <t>Possible useful background relevance</t>
  </si>
  <si>
    <t xml:space="preserve">Short rotation forestry could be a source of BVOC </t>
  </si>
  <si>
    <t xml:space="preserve">No evidence for the impact of tree planting. </t>
  </si>
  <si>
    <t>Zhong, S; Su, B</t>
  </si>
  <si>
    <t>Assessing the effects of labor market dynamics on CO2 emissions in global value chains</t>
  </si>
  <si>
    <t>International production fragmentation has led to substantial changes in labor market, such as job creation/job loss, changing labor market structure and labor productivity. Such changes are perceived to affect CO2 emissions of those economics that participate in different parts of global value chains. This paper develops an accounting framework relating CO2 emissions to labor market shaped by global value chains. It analyses the influential factors driving CO2 emissions, and documents several pervasive empirical patterns. This is based on the recent environmental accounts developed by the European Commission and the World Input-Output Database over 2000-2014. The results show that the growth of CO2 emissions is primarily reduced by intensity effect, followed by labor market structural change due to participation in value chains, while it is driven by labor productivity effect and job creation. In particular, the foreign job creation effect is mostly emission-increasing, even in those economies with shrinking domestic employment. These results highlight the role of labor market and global value chains in climate policymaking. (C) 2021 Elsevier B.V. All rights reserved.</t>
  </si>
  <si>
    <t>10.1016/j.scitotenv.2020.144486</t>
  </si>
  <si>
    <t>Zhang, DT; Cui, XQ; Liu, LL; Xu, YC; Zhao, JX; Han, JH; Zheng, WT</t>
  </si>
  <si>
    <t>2D Bismuthene Metal Electron Mediator Engineering Super Interfacial Charge Transfer for Efficient Photocatalytic Reduction of Carbon Dioxide</t>
  </si>
  <si>
    <t>The interfacial charge transfer still limits the photoactivity of artificial Z-scheme photocatalysts although they showed complementary light absorption and a strong photoredox ability. In this study, layered metallene is designed as an efficient electron mediator for constructing a C3N4/bismuthene/BiOCl 2D/2D/2D Z-scheme system. This bismuthene serves as a bridge processing superior charge conductibility, abundant metal-semi-conductor contact sites, and the shortened charge diffusion distance, enhancing the photocatalytic CO2 reduction reaction activity and stability. Density functional theory calculations show that the bismuthene creates a built-in electric field and congregates interfacial electrons, which is confirmed by the stable and consistent emission of the ultrafast transient absorption spectra. This work gives new insight into the interface design of Z-scheme photocatalysts by selecting a novel metallene electron mediator.</t>
  </si>
  <si>
    <t>10.1021/acsami.1c01470</t>
  </si>
  <si>
    <t>Shrestha, A; Eshpeter, S; Li, NY; Li, JL; Nile, JO; Wang, GY</t>
  </si>
  <si>
    <t>Inclusion of forestry offsets in emission trading schemes: insights from global experts</t>
  </si>
  <si>
    <t>Emissions trading schemes (ETSs) have been a central component of international climate change policies, as a carbon pricing tool to achieve emissions reduction targets. Forest carbon offset credits have been leveraged in many ETSs to efficiently meet emission reduction targets, yet there is little knowledge about the perceptions, experiences, and challenges associated with the forest carbon offsetting in existing and pilot ETS. Given that the future inclusion of forest carbon offset in ETS management activities and policies will require strong support and acceptability among the institutions and experts involved in ETS, this study explores the experiences and lessons learned with 16 globally engaging experts representing major existing ETSs (North America, Europe, and New Zealand) and Chinese pilot ETSs towards the inclusion of forestry offsets, major concerns and challenges with existing implementation models. Findings revealed that many respondents particularly from North America, New Zealand, and Chinese pilot systems portrayed positive attitudes toward the inclusion of forestry carbon offsets and its role in contributing to a viable ETS, while European experts were not supportive. Respondents cited leakage, permanence, additionality, and monitoring design features as the major challenges and concerns that inhibit the expansion and inclusion of forest carbon offsetting. Respondents from Chinese pilot schemes referenced a unique set of challenges related to implementation, including the increasing cost of afforestation and reforestation projects, the uncertainty in the future supply and demand for their national Certified Emissions Reduction (CER) scheme and landowner engagement. Existing and future ETSs should learn from and address the challenges experienced by global experts and carbon pricing mechanisms to design, evaluate, or enhance their forest carbon offset programs for an effective and viable system that successfully contributes to GHG mitigation practices globally. We recommend inclusion of forest carbon offsets at the early stages of ETS improves the perceptions and experience of policy makers and practitioners toward the success and potential of forestry offsets in ETS ensuring familiarity and confidence in the mechanism.</t>
  </si>
  <si>
    <t>10.1007/s11676-021-01329-5</t>
  </si>
  <si>
    <t>Kornek, U; Klenert, D; Edenhofer, O; Fleurbaey, M</t>
  </si>
  <si>
    <t>The social cost of carbon and inequality: When local redistribution shapes global carbon prices</t>
  </si>
  <si>
    <t>The social cost of carbon is a central metric for optimal carbon prices. Previous literature shows that inequality significantly influences the social cost of carbon, but mostly omits het-erogeneity below the national level. We present an optimal taxation model of the social cost of carbon that accounts for inequality between and within countries. We find that climate and distributional policy can generally not be separated. If only one country does not compen-sate low-income households for disproportionate damages, the social cost of carbon tends to increase globally. Optimal carbon prices remain roughly unchanged if national redistribu-tion leaves inequality between households unaffected by climate change and if the utility of households is approximately logarithmic in consumption. (c) 2021 The Authors. Published by Elsevier Inc. This is an open access article under the CC BY-NC-ND license (http://creativecommons.org/licenses/by-nc-nd/4.0/).</t>
  </si>
  <si>
    <t>JOURNAL OF ENVIRONMENTAL ECONOMICS AND MANAGEMENT</t>
  </si>
  <si>
    <t>10.1016/j.jeem.2021.102450</t>
  </si>
  <si>
    <t>Shiraishi, T; Hirata, R; Hirano, T</t>
  </si>
  <si>
    <t>New Inventories of Global Carbon Dioxide Emissions through Biomass Burning in 2001-2020</t>
  </si>
  <si>
    <t>Recently, the effect of large-scale fires on the global environment has attracted attention. Satellite observation data are used for global estimation of fire CO2 emissions, and available data sources are increasing. Although several CO2 emission inventories have already been released, various remote sensing data were used to create the inventories depend on the studies. We created eight global CO2 emission inventories through fires from 2001 to 2020 by combining input data sources, compared them with previous studies, and evaluated the effect of input sources on CO2 emission estimation. CO2 emissions were estimated using a method that combines the biomass density change (by the repeated fires) with the general burned area approach. The average annual CO2 emissions of the created eight inventories were 8.40 +/- 0.70 Pg CO2 year(-1) (+/- 1 standard deviation), and the minimum and maximum emissions were 3.60 +/- 0.67 and 14.5 +/- 0.83 Pg CO2 year(-1), respectively, indicating high uncertainty. CO2 Emissions obtained from four previous inventories were within +/- 1 standard deviation in the eight inventories created in this study. Input datasets, especially biomass density, affected CO2 emission estimation. The global annual CO2 emissions from two biomass maps differed by 60% (Maximum). This study assesses the performance of climate and fire models by revealing the uncertainty of fire emission estimation from the input sources.</t>
  </si>
  <si>
    <t>10.3390/rs13101914</t>
  </si>
  <si>
    <t>Mballo, S; Herpin, S; Manteau, M; Demotes-Mainard, S; Bournet, PE</t>
  </si>
  <si>
    <t>Impact of well-watered trees on the microclimate inside a canyon street scale model in outdoor environment</t>
  </si>
  <si>
    <t>Cities experience overheating due to factors such as urban form and materials, concentration of human activities, reduction in the amount of vegetation and water surfaces. Vegetation is one of the ways to reduce temperature peaks in the city during heat waves. The objectives of this paper are twofold: first, to study the impact on the microclimate of a north-south oriented canyon street at reduced-scale (1/5), then to study the impact of well-watered trees on the street microclimate. This study provides a highly integrated view of climatic mechanisms through the measurement of a set variables, including air temperature, relative humidity, wall temperature, conductive and radiation fluxes as well as tree transpiration and thus allows a better understanding of the physical phenomena at stake. It shows that the canyon street created an urban overheating of up to 2.8 degrees C during the night, and up to 2.4 degrees C during the day, and that trees reduced the air temperature in the street by up to 2.7 degrees C during the day. Finally, trees improved human thermal comfort with a reduction of 8 degrees C of the Universal Thermal Climate Index at midday.</t>
  </si>
  <si>
    <t>10.1016/j.uclim.2021.100844</t>
  </si>
  <si>
    <t>Levanen, J; Uusitalo, V; Harri, A; Kareinen, E; Linnanen, L</t>
  </si>
  <si>
    <t>Innovative recycling or extended use? Comparing the global warming potential of different ownership and end-of-life scenarios for textiles</t>
  </si>
  <si>
    <t>The implementation of circular economy (CE) thinking to reduce environmental impacts and resource use has led to the development of innovative recycling technologies and business models. The implications of these technologies and models, however, remain largely unclear. In many CE strategies, there is a high risk of rebound, meaning a situation in which activities aimed at environmental benefits are not realized because of external reasons. A similar risk relates to limited understanding about the behavioral changes required by extensive implementation of circular practices. Using life cycle assessment, we compare the global warming potential (GWP) of five ownership and end-of-life scenarios for creating and using a pair of jeans. The scenarios are as follows: (a) BASE, i.e. basic use with waste disposal; (b) REDUCE, i.e. extended use; (c) REUSE, i.e. re-selling; (d) RECYCLE, i.e. industrial processing into new raw materials; and (e) SHARE, i.e. a rental service. Our results show that the lowest global warming impacts are achieved in the REDUCE scenario, and the second lowest are achieved in the REUSE scenario. The RECYCLE scenario leads to relatively high overall emissions because the replaced emissions from cotton production are relatively low. The use of rental services is likely to increase customers' mobility, and if that happens in a large scale, then the SHARE scenario has the highest GWP. It was found that many new CE innovations come with a high rebound risk, and existing practices carry similar, yet smaller risks.</t>
  </si>
  <si>
    <t>10.1088/1748-9326/abfac3</t>
  </si>
  <si>
    <t>Shaji, E; Santosh, M; Sarath, KV; Prakash, P; Deepchand, V; Divya, BV</t>
  </si>
  <si>
    <t>Arsenic contamination of groundwater: A global synopsis with focus on the Indian Peninsula</t>
  </si>
  <si>
    <t>More than 2.5 billion people on the globe rely on groundwater for drinking and providing high-quality drinking water has become one of the major challenges of human society. Although groundwater is considered as safe, high concentrations of heavy metals like arsenic (As) can pose potential human health concerns and hazards. In this paper, we present an overviewof the current scenario of arsenic contamination of groundwater in various countries across the globe with an emphasis on the Indian Peninsula. With several newly affected regions reported during the last decade, a significant increase has been observed in the global scenario of arsenic contamination. It is estimated that nearly 108 countries are affected by arsenic contamination in groundwater (with concentration beyond maximum permissible limit of 10 ppb recommended by theWorld Health Organization. The highest among these are from Asia (32) and Europe (31), followed by regions like Africa (20), North America (11), South America (9) and Australia (4). More than 230 million people worldwide, which include 180 million from Asia, are at risk of arsenic poisoning. Southeast Asian countries, Bangladesh, India, Pakistan, China, Nepal, Vietnam, Burma, Thailand and Cambodia, are the most affected. In India, 20 states and 4 Union Territories have so far been affected by arsenic contamination in groundwater. An attempt to evaluate the correlation between arsenic poisoning and aquifer type shows that the groundwater extracted from unconsolidated sedimentary aquifers, particularly those which are located within the younger orogenic belts of the world, are theworst affected. More than 90% of arsenic pollution is inferred to be geogenic. We infer that alluvial sediments are the major source for arsenic contamination in groundwater andwe postulate a strong relation with plate tectonic processes, mountain building, erosion and sedimentation. Prolonged consumption of arsenic-contaminated groundwater results in severe health issues like skin, lung, kidney and bladder cancer; coronary heart disease; bronchiectasis; hyperkeratosis and arsenicosis. Since the major source of arsenic in groundwater is of geogenic origin, the extend of pollution is complexly linked with aquifer geometry and aquifer properties of a region. Therefore, remedialmeasures are to be designed based on the sourcemineral, climatological and hydrogeological scenario of the affected region. The corrective measures available include removing arsenic from groundwater using filters, exploring deeper or alternative aquifers, treatment of the aquifer itself, dilutionmethod by artificial recharge to groundwater, conjunctive use, and installation of nano-filter, among other procedures. The vastmajority of people affected by arsenic contamination in the Asian countries are the poor who live in rural areas and are not aware of the arsenic poisoning and treatment protocols. Therefore, creating awareness and providing proper medical care to these people remain as a great challenge. Very few policy actions have been taken at international level over the past decade to reduce arsenic contamination in drinking water, with the goal of preventing toxic impacts on human health. We recommend that that United Nations Environment Programme (UNEP) andWHO should take stock of the global arsenic poisoning situation and launch a global drive to create awareness among people/medical professionals/health workers/administrators on this global concern. (C) 2021 ChinaUniversity of Geosciences (Beijing) and Peking University. Production and hosting by Elsevier B.V.</t>
  </si>
  <si>
    <t>10.1016/j.gsf.2020.08.015</t>
  </si>
  <si>
    <t>Peters, G; Li, MY; Lenzen, M</t>
  </si>
  <si>
    <t>The need to decelerate fast fashion in a hot climate-A global sustainability perspective on the garment industry</t>
  </si>
  <si>
    <t>Controversy exists regarding the scale of the impacts caused by fast fashion. This article aims to provide a robust basis for discussion about the geography, the scale and the temporal trends in the impacts of fast fashion because the globalisation of the fashion industry means original, peer-reviewed, quantitative assessments of the total impacts are relatively rare and difficult to compare. This article presents the first application of Eora, a multiregional environmentally extended input output model, to the assessment of the impacts of clothing and footwear value chain. We focus on the key environmental indicators of energy consumption, climate and water resources impacts, and social indicators of wages and employment. The results of the analysis indicate that the climate impact of clothing and footwear consumption rose from 1.0 to 1.3 Gt carbon dioxide equivalent over the 15 years to 2015. China, India, the USA and Brazil dominate these figures. The trends identified in this and the other indicators represent small increases over the study period compared to the 75% increase in textile production, meaning that the impacts per garment have improved considerably. On the other hand, the climate and water use impacts are larger as a proportion of global figures than the benefits provided via employment and wages. Our analysis of energy consumption suggests most of the per-garment improvement in emissions is the result of increased fashion-industrial efficiency, with a lesser role being played by falling carbon intensity among energy suppliers. While both the social benefits and environmental impacts per mass of garment appear to have decreased in recent times, much greater improvements in the absolute carbon footprint of the fashion industry are attainable by eliminating fossil-fueled electricity supplies, and by eliminating fast fashion as a business model. (c) 2021 The Authors. Published by Elsevier Ltd. This is an open access article under the CC BY license (http://creativecommons.org/licenses/by/4.0/).</t>
  </si>
  <si>
    <t>10.1016/j.jclepro.2021.126390</t>
  </si>
  <si>
    <t>Bush, MB; Nascimento, MN; Akesson, CM; Cardenes-Sandi, GM; Maezumi, SY; Behling, H; Correa-Metrio, A; Church, W; Huisman, SN; Kelly, T; Mayle, FE; McMichael, CNH</t>
  </si>
  <si>
    <t>Widespread reforestation before European influence on Amazonia</t>
  </si>
  <si>
    <t>An estimated 90 to 95% of Indigenous people in Amazonia died after European contact. This population collapse is postulated to have caused decreases in atmospheric carbon dioxide concentrations at around 1610 CE, as a result of a wave of land abandonment in the wake of disease, slavery, and warfare, whereby the attendant reversion to forest substantially increased terrestrial carbon sequestration. On the basis of 39 Amazonian fossil pollen records, we show that there was no synchronous reforestation event associated with such an atmospheric carbon dioxide response after European arrival in Amazonia. Instead, we find that, at most sites, land abandonment and forest regrowth began about 300 to 600 years before European arrival. Pre-European pandemics, social strife, or environmental change may have contributed to these early site abandonments and ecological shifts.</t>
  </si>
  <si>
    <t>10.1126/science.abf3870</t>
  </si>
  <si>
    <t>Suiseeya, KRM; Elhard, DK; Paul, CJ</t>
  </si>
  <si>
    <t>Toward a relational approach in global climate governance: Exploring the role of trust</t>
  </si>
  <si>
    <t>What role does trust play in global climate governance? For decades, claims of mistrust and distrust have dominated climate change policy arenas: doubts about climate change science and disagreements over rights and responsibilities related to mitigation, adaptation, loss, and damages undermine trust, impeding progress toward effective global climate action. And although frequently invoked in explanations of weak or failed climate action, there is limited research exploring the role of trust as a distinct concept in global climate governance. Here we seek to address this gap by developing a relational framework that focuses attention on how trust dynamics shape cooperation in four types of relationships: reliance, reciprocity, responsibility, and recognition. Applying this framework to the UNFCCC, we consider how efforts like expanded participation impact the relational landscape in global climate governance. We focus in particular on Indigenous Peoples and non-state actors to demonstrate how the UNFCCC's efforts to address its legitimacy and credibility problems have neither adequately considered trust nor created opportunities to develop the transformative relationships needed for more effective climate governance. We suggest that greater attention to trust can help scholars and practitioners better understand how relational phenomena shape the landscape of governance possibilities. This article is categorized under: Policy and Governance &gt; Multilevel and Transnational Climate Change Governance</t>
  </si>
  <si>
    <t>10.1002/wcc.712</t>
  </si>
  <si>
    <t>Ture, Y; Ture, C</t>
  </si>
  <si>
    <t>Environmental and Economic Effects of Fuel Savings in Driving Phase Resulting from Substitution of Light Metals in European Passenger Car Production</t>
  </si>
  <si>
    <t>The European Union (EU), which realizes one-quarter of the automobile production in the world, has made legal regulations to minimize fuel consumption and CO2 emissions in the automotive sector, to prevent global warming and climate change. Life cycle analysis for passenger cars revealed that 90% of this effect is caused by the driving phase of the vehicles. One of the practices used in the automotive industry to minimize the impact of these factors is to reduce the vehicle mass as much as possible. Aluminum (Al) and magnesium (Mg) are increasingly preferred lightweight materials, since the weight is a critical design element for automobile production. This study aims to evaluate the environmental and economic impacts of fuel consumption, fuel expense, and CO2 emission resulting from the driving cycle by creating a mathematical model of the weight savings achieved with Al and Mg substitution in the passenger car fleet produced in the EU. The results show that the average weight reduction per vehicle achieved by substituting light metals in passenger car production in the EU over the past 20 years has reached approximately 11.2% and that the positive effect on fuel consumption and CO2 emissions in the driving cycle will contribute to environmentally and economically sustainable road transport.</t>
  </si>
  <si>
    <t>10.1177/03611981211006418</t>
  </si>
  <si>
    <t>Christmann, P</t>
  </si>
  <si>
    <t>Mineral Resource Governance in the 21st Century and a sustainable European Union</t>
  </si>
  <si>
    <t>Minerals and metals are ingredients necessary for the production of multiple goods and services that are essential to contemporary societies, feeding frequently complex global supply chains. The development of the modern, material-intensive lifestyles has led to a formidable acceleration of their production, particularly since the middle of the 20th century. Despite all the progress that can and needs to be done towards a circular, resource-efficient global economy, several important trends including: demographic growth (United Nations 2019), the rapid development of the global middle class (Kharas 2017), growing urbanisation (United Nations 2018) and the transition towards a low-carbon global economy (Hund et al. 2020) point towards a continued, exponential growth of the global demand and production of minerals and metals (Christmann 2017; Elshkaki et al. 2018; Halada et al. 2008; Hund et al. 2020; Schipper et al. 2018). Despite the efforts made by some producers and some authorities to strengthen the already important contribution of the minerals and metals industry to the UN Sustainable Development Goals (SDGs), the production of minerals and metals has negative impacts both on the global and on local ecosystems. It already contributes to 16% of global CO2 emissions (OECD 2019) and it generates about 50 bn t solid waste per year, 25 times the estimated annual amount of urban waste (Franks et al. 2021). This waste is composed of mostly barren rock fragments, essentially overburden that needed to be stripped to access the ore, and of fine-grained ore processing tailings. The latter, if containing sulphides such as pyrite and residual minerals containing elements such as arsenic, cadmium, mercury, selenium or tellurium, can become highly problematic for the well-being of future generations. The production of minerals and metals also can be a source of conflicts and of social disruption. Failure to globally and sustainably manage the production of minerals and metals, in a transparent and multilateral framework providing a stable, foreseeable and level playing field for investors and for trade, could limit the capacity of the industry to reply to future demand and lead to potentially disastrous global conflicts. Depending on the practices of individual producers, on the quality of national and/or regional regulatory frameworks and on the effectiveness of their implementation, a same mineral or metal can be produced under very differing environmental and social conditions. Despite progress on sustainability performance reporting and of transparency of some parts of the industry, end-users of minerals and metals do not know how the minerals and metals they use have been produced and they hardly can choose among various supply sources, although from a sustainability perspective there are great differences among the practices of individual producers. The development of an international governance framework to support the development of transparency and verifiable corporate accountability, to foster research and innovation to reduce the negative impacts of the industry and to provide incentives rewarding pro-sustainability action, is called for. Support to document and disseminate best practice and best available technologies as well as to strengthen the global institutional capacities to manage this very complex and vital industry is needed. This could be an important role for a future International Minerals and Metals Agency. So far, only the exploration and mining of deep-sea mineral deposits located in international zones of the oceans are internationally regulated under the UN Convention On the Law Of the Sea (UNCLOS), with a specific International Agency in charge of its implementation and of the provision of scientific and technical guidance: the International Seabed Authority (Kingston, Jamaica), created in 1994. The European Union could and should play an important role in these developments as it is an important global end-user of minerals and metals mostly produced outside its borders. The EU's environmental footprint outside its borders is very high and growing. According to EUROSTAT trade data, EU imports of goods from beyond its borders doubled in value from 2002 to 2018, with China's share having grown by over 460% over this period, representing 19% of the total imports of goods. China is the world largest greenhouse gas emitter. EU's very strong point is its long history of successful research and innovation, dating back to the Renaissance (15th Century BCE). Its very large and highly qualified human resources in science and innovation much benefits from progressive European-scale structuration and integration of mineral- and metal-related research and innovation thanks to the European Union raw material-related policies developed since 2008 (European Commission 2008) under the EU Raw Materials Initiative (see p. 20 ff.). The EIT Raw Materials, launched in 2015, is the world largest organised and funded mineral- and metal-related innovation network, linking over 120 partners from academia, industry and research organisations (EIT Raw Materials, 2021). But, despite these positive developments, it so far lacks the legal basis to develop its own mineral resource policy and its own homogeneous regulatory framework. It nevertheless can act in different areas that are linked to the development of a global, minerals and metals industry based on sustainable development principles through its capacity to act as European Union in domains such as development cooperation, energy, environment, higher education, research and innovation, as well as trade. It will require long-term vision and political leadership to develop and implement a sustainable EU raw materials policy that would also act as a catalyst for the development of much needed global minerals and metals governance. The publication by the European Commission, in September 2020, of its Action Plan on Critical Raw Materials, part of the European Raw Materials Initiative launched in 2008, could be an important step to address the issues outlined in this paper.</t>
  </si>
  <si>
    <t>MINERAL ECONOMICS</t>
  </si>
  <si>
    <t>10.1007/s13563-021-00265-4</t>
  </si>
  <si>
    <t>Purser, G; Drewer, J; Heal, MR; Sircus, RAS; Dunn, LK; Morison, JIL</t>
  </si>
  <si>
    <t>Isoprene and monoterpene emissions from alder, aspen and spruce short-rotation forest plantations in the United Kingdom</t>
  </si>
  <si>
    <t>An expansion of bioenergy has been proposed to help reduce fossil-fuel greenhouse gas emissions, and short-rotation forestry (SRF) can contribute to this expansion. However, SRF plantations could also be sources of biogenic volatile organic compound (BVOC) emissions, which can impact atmospheric air quality. In this study, emissions of isoprene and 11 monoterpenes from the branches and forest floor of hybrid aspen, Italian alder and Sitka spruce stands in an SRF field trial in central Scotland were measured during two years (2018-2019) and used to derive emission potentials for different seasons. Sitka spruce was included as a comparison as it is the most extensive plantation species in the UK. Winter and spring emissions of isoprene and monoterpenes were small compared to those in summer. Sitka spruce had a standardised mean emission rate of 15 mu gCg(-1) h(-1) for isoprene in the dry and warm summer of 2018 - more than double the emissions in 2019. However, standardised mean isoprene emissions from hybrid aspen were similar across both years, approximately 23 mu gCg(-1) h(-1), and standardised mean isoprene emissions from Italian alder were very low. Mean standardised total monoterpene emissions for these species followed a similar pattern of higher standardised emissions in the warmer year: Sitka spruce emitting 4.5 and 2.3 mu g Cg(-1) h(-1) for 2018 and 2019, aspen emitting 0.3 and 0.09 mu g Cg(-1) h(-1), and Italian alder emitting 1.5 and 0.2 mu g Cg(-1) h(-1), respectively. In contrast to these foliage emissions, the forest floor was only a small source of monoterpenes, typically 1 or 2 orders of magnitude lower than foliage emissions on a unit of ground area basis. Estimates of total annual emissions from each plantation type per hectare were derived using the MEGAN 2.1 model. The modelled total BVOC (isoprene and monoterpenes) emissions of SRF hybrid aspen plantations were approximately half those of Sitka spruce for plantations of the same age. Italian alder SRF emissions were 20 times smaller than from Sitka spruce. The expansion of bioenergy plantations to 0.7 Mha has been suggested for the UK to help achieve net-zero greenhouse gas emissions by 2050. The model estimates show that, with such an expansion, total UK BVOC emissions would increase between &lt; 1% and 35 %, depending on the tree species planted. Whereas increases might be small on a national scale, regional increases might have a larger impact on local air quality.</t>
  </si>
  <si>
    <t>10.5194/bg-18-2487-2021</t>
  </si>
  <si>
    <t>The expansion of bioenergy plantationsto 0.7 Mha has  been suggested for the UK to help achieve net-zero greenhouse gas emissions by 2050. The model estimates show that, with such an expansion, total UK BVOC emissions would increase between &lt; 1% and 35 %,
depending on the tree species planted. Whereas increases
might be small on a national scale, regional increases might have a larger impact on local air quality.</t>
  </si>
  <si>
    <t>Future work to understand
how any increase in forest cover and BVOC emissions may impact the atmospheric chemistry in NOx-dominated regions is needed so that air quality impacts from pollutants
such as ozone can be determined across the UK.</t>
  </si>
  <si>
    <t xml:space="preserve">maybe negative but not sure of context (amount CO2 remove verus BVOC released) and subsequet impact. </t>
  </si>
  <si>
    <t>how any increase in forest cover and BVOC emissions</t>
  </si>
  <si>
    <t>Kennedy, AD; Ford, L; Wittmann, B; Conner, J; Wulff, J; Mitchell, M; Evans, AM; Toal, DR</t>
  </si>
  <si>
    <t>Global biochemical analysis of plasma, serum and whole blood collected using various anticoagulant additives</t>
  </si>
  <si>
    <t>Introduction Analysis of blood for the evaluation of clinically relevant biomarkers requires precise collection and sample handling by phlebotomists and laboratory staff. An important consideration for the clinical application of metabolomics are the different anticoagulants utilized for sample collection. Most studies that have characterized differences in metabolite levels in various blood collection tubes have focused on single analytes. We define analyte levels on a global metabolomics platform following blood sampling using five different, but commonly used, clinical laboratory blood collection tubes (i.e., plasma anticoagulated with either EDTA, lithium heparin or sodium citrate, along with no additive (serum), and EDTA anticoagulated whole blood). Methods Using an untargeted metabolomics platform we analyzed five sample types after all had been collected and stored at -80 degrees C. The biochemical composition was determined and differences between the samples established using matched-pair t-tests. Results We identified 1,117 biochemicals across all samples and detected a mean of 1,036 in the sample groups. Compared to the levels of metabolites in EDTA plasma, the number of biochemicals present at statistically significant different levels (p&lt;0.05) ranged from 452 (serum) to 917 (whole blood). Several metabolites linked to screening assays for rare diseases including acylcarnitines, bilirubin and heme metabolites, nucleosides, and redox balance metabolites varied significantly across the sample collection types. Conclusions Our study highlights the widespread effects and importance of using consistent additives for assessing small molecule levels in clinical metabolomics. The biochemistry that occurs during the blood collection process creates a reproducible signal that can identify specimens collected with different anticoagulants in metabolomic studies. Impact statement In this manuscript, normal/healthy donors had peripheral blood collected using multiple anticoagulants as well as serum during a fasted blood draw. Global metabolomics is a new technology being utilized to draw clinical conclusions and we interrogated the effects of different anticoagulants on the levels of biochemicals from each of the donors. Characterizing the effects of the anticoagulants on biochemical levels will help researchers leverage the information using global metabolomics in order to make conclusions regarding important disease biomarkers.</t>
  </si>
  <si>
    <t>10.1371/journal.pone.0249797</t>
  </si>
  <si>
    <t>may impact the atmospheric chemistry in NOx-dominated</t>
  </si>
  <si>
    <t>Xiao, YH; Wang, Z; Wang, FF; Lee, H; Kananen, T; Gu, TY</t>
  </si>
  <si>
    <t>Engineering the light coupling between metalens and photonic crystal resonators for robust on-chip microsystems</t>
  </si>
  <si>
    <t>We designed an on-chip transformative optic system with a broadband metalens coupler on a foundry compatible silicon photonic platform. By adjusting the on-chip metalens' focusing length and mode dimension, the insertion loss between the metalens and the photonic crystal waveguide (PhC WG) structures is reduced to 2 dB by matching the mode on the metalens focal plane to the PhC WG mode. Alternatively, the integrated metalens allow for direct coupling from a multi-mode WG to the PhC cavity. The on-resonance transmission in a lens-cavity-lens microsystem achieves 60%. These micro-systems do not involve any single-mode silicon nanowire WG, and even a suspended PhC structure can be mechanically robust against vibrations. The proposed microsystem can be a new platform for miniaturized chemical and biosensor applications operating in air or solution environments. (C) The Authors. Published by SPIE under a Creative Commons Attribution 4.0 Unported License.</t>
  </si>
  <si>
    <t>JOURNAL OF OPTICAL MICROSYSTEMS</t>
  </si>
  <si>
    <t>10.1117/1.JOM.1.2.024001</t>
  </si>
  <si>
    <t>regions is needed so that air quality impacts from pollutants</t>
  </si>
  <si>
    <t>Laznickova-Galetova, M</t>
  </si>
  <si>
    <t>Gravettian ivory ornaments in Central Europe, Moravia (Czech Republic)</t>
  </si>
  <si>
    <t>In the sense of the gravettian technocomplex of Central Europe in Moravia it is mammoth ivory which was mainly used to manufacture and create personal ornaments. The hunters and gatherers selected and stored mammoth tusks as the raw material for the manufacture of tools, weapons, furniture and ornaments. In Moravia, personal ornaments were found in a great variability of forms and sizes - mostly beads like breast-shaped beads, bilobated beads, bilobated flat beads, tear drop shaped beads and round ornaments - rings, bracelets, discs as well as flat elements - diadems and other pendants (zoomorphs, antropomorphs, geometric forms). Some types of personal ornaments show equivalent forms at other gravettian sites and some are unique in Moravia. This article illustrates the variability of these personal ornaments in the context of the Gravettian in Moravia. (C) 2021 Elsevier Masson SAS. All rights reserved.</t>
  </si>
  <si>
    <t>ANTHROPOLOGIE</t>
  </si>
  <si>
    <t>10.1016/j.anthro.2021.102870</t>
  </si>
  <si>
    <t>such as ozone can be determined across the UK.</t>
  </si>
  <si>
    <t>Mofijur, M; Fattah, IMR; Alam, MA; Islam, ABMS; Ong, HC; Rahman, SMA; Najafi, G; Ahmed, SF; Uddin, MA; Mahlia, TMI</t>
  </si>
  <si>
    <t>Impact of COVID-19 on the social, economic, environmental and energy domains: Lessons learnt from a global pandemic</t>
  </si>
  <si>
    <t>COVID-19 has heightened human suffering, undermined the economy, turned the lives of billions of people around the globe upside down, and significantly affected the health, economic, environmental and social domains. This study aims to provide a comprehensive analysis of the impact of the COVID-19 outbreak on the ecological domain, the energy sector, society and the economy and investigate the global preventive measures taken to reduce the transmission of COVID-19. This analysis unpacks the key responses to COVID-19, the efficacy of current initiatives, and summarises the lessons learnt as an update on the information available to authorities, business and industry. This review found that a 72-hour delay in the collection and disposal of waste from infected households and quarantine facilities is crucial to controlling the spread of the virus. Broad sector by sector plans for socio-economic growth as well as a robust entrepreneurship-friendly economy is needed for the business to be sustainable at the peak of the pandemic. The socio-economic crisis has reshaped investment in energy and affected the energy sector significantly with most investment activity facing disruption due to mobility restrictions. Delays in energy projects are expected to create uncertainty in the years ahead. This report will benefit governments, leaders, energy firms and customers in addressing a pandemic-like situation in the future. (C) 2020 Institution of Chemical Engineers. Published by Elsevier B.V. All rights reserved.</t>
  </si>
  <si>
    <t>10.1016/j.spc.2020.10.016</t>
  </si>
  <si>
    <t>Jeswani, HK; Figueroa-Torres, G; Azapagic, A</t>
  </si>
  <si>
    <t>The extent of food waste generation in the UK and its environmental impacts</t>
  </si>
  <si>
    <t>Information on the scale of food waste, its sources, causes and associated environmental impacts is critical for devising food waste prevention strategies. A number of studies have focused on these issues, but there are still significant knowledge gaps, both in terms of the amount of food waste generated in various parts of the supply chain and the related impacts. In an attempt to address some of these gaps, this study focuses on food waste in the UK to estimate its quantities along the whole supply chains and to assess the resulting life cycle environmental impacts. Furthermore, the contributions of various food groups to food waste and their impacts in different life cycle stages are also quantified. The findings suggest that 13.1 Mt of food waste is generated annually in the UK across all the supply chain, leading to the greenhouse gas emissions of 27 Mt of CO2 eq./yr. The highest volume of waste is generated in the cereals (31%) and vegetables &amp; roots subsectors (28%). However, meat and fish are the major contributors to the total life cycle environmental impacts, even though they account for only 10% of the overall food waste. Although post-consumer waste has the highest contribution, both in terms of waste quantities and environmental impacts, the contribution of other stages (primary production, food processing and distribution) is also significant. These findings emphasise the need to consider environmental impacts of food waste and engage all supply chain actors in formulating food waste reduction strategies. (c) 2021 The Authors. Published by Elsevier B.V. on behalf of Institution of Chemical Engineers. This is an open access article under the CC BY license (http://creativecommons.org/licenses/by/4.0/)</t>
  </si>
  <si>
    <t>10.1016/j.spc.2020.12.021</t>
  </si>
  <si>
    <t>Li, BQ; He, YP; Qian, ZY; Hu, JX; Zheng, H; Ma, JE; Fang, YT; Lin, Q</t>
  </si>
  <si>
    <t>Research on performance matching of intake and exhaust ports of marine medium speed dual fuel engine</t>
  </si>
  <si>
    <t>The performance influence on the dual fuel engine by the intake/exhaust port flow coefficient and swirl are major factors to the dual fuel engine. Therefor the optimization of the intake and the exhaust ports was carried out to ensure the adaptability of the airway structure to the ACD320 dual fuel engine in this paper. According to the limitation conditions of the structural parameters, the multiple airways crossing the diameter of the intake/exhaust port were designed. The research on variation rules of flow and swirl characteristics in different intake/exhaust port circulation cross-sectional area by aerodynamics modeling and simulating approach to optimizing the matching degree between the cylinder and the intake/exhaust port of a marine dual fuel engine was presented. And the optimizing match results were verified and analyzed by the experimental results of the practical intake and exhaust port models. The influence on the performance by the intake/exhaust air flow area and the valve lift is analyzed comprehensively by the AVL test results of the intake and the exhaust ports. The suction and combustion processes at different size of intake and exhaust port are simulated by AVL Fire to validate the optimum matching. Results show that the intake flow coefficient tends to be stable when the diameter of the intake port greater than 83 mm, the swirl number tends to be stable when the diameter of the intake port greater than 88 mm and the exhaust flow coefficient tends to be stable when the diameter of the exhaust port greater than 80 mm. Analysis show that the mean flow coefficient present optimum consequence when the diameter of the intake port is 88.6 mm. By analyzing and comparing intake airflow, efficiency, emissions and indicate power, the fifth group (intake port 88.60 mm, exhaust port 80.00 mm) matching is the optimum matching for ACD320 type marine dual fuel engine. The results provide reference for the design and optimization of dual fuel engine. (C) 2021 The Authors. Published by Elsevier Ltd. This is an open access article under the CC BY license (http://creativecommons.org/licenses/by/4.0/).</t>
  </si>
  <si>
    <t>10.1016/j.egyr.2021.02.020</t>
  </si>
  <si>
    <t>Gharenaz, NM; Movahedin, M; Mazaheri, Z</t>
  </si>
  <si>
    <t>Comparison of two methods for prolong storage of decellularized mouse whole testis for tissue engineering application: An experimental study</t>
  </si>
  <si>
    <t>Background: Biological scaffolds are derived by the decellularization of tissues or organs. Various biological scaffolds, such as scaffolds for the liver, lung, esophagus, dermis, and human testicles, have been produced. Their application in tissue engineering has created the need for cryopreservation processes to store these scaffolds. Objective: The aim was to compare the two methods for prolong storage testicular scaffolds. Materials and Methods: In this experimental study, 20 male NMRI mice (8 wk) were sacrificed and their testes were removed and treated with 0.5% sodium dodecyl sulfate followed by Triton X-100 0.5%. The efficiency of decellularization was determined by histology and DNA quantification. Testicular scaffolds were stored in phosphate buffered saline solution at 4 degrees C or cryopreserved by programmed slow freezing followed by storage in liquid nitrogen. Masson's trichrome staining, Alcian blue staining and immunohistochemistry, collagen assay, and glycosaminoglycan assay were done prior to and after six months of storage under each condition. Results: Hematoxylin-eosin staining showed no remnant cells after the completion of decellularization. DNA content analysis indicated that approximately 98% of the DNA was removed from the tissue (p = 0.02). Histological evaluation confirmed the preservation of extracellular matrix components in the fresh and frozen-thawed scaffolds. Extracellular matrix components were decreased by 4 degrees C-stored scaffolds. Cytotoxicity tests with mouse embryonic fibroblast showed that the scaffolds were biocompatible and did not have a harmful effect on the proliferation of mouse embryonic fibroblast cells. Conclusion: Our results demonstrated the superiority of the slow freezing method for prolong storage of testicular scaffolds.</t>
  </si>
  <si>
    <t>INTERNATIONAL JOURNAL OF REPRODUCTIVE BIOMEDICINE</t>
  </si>
  <si>
    <t>10.18502/ijrm.v19i4.9058</t>
  </si>
  <si>
    <t>Angel, S; Lamson-Hall, P; Blei, A; Shingade, S; Kumar, S</t>
  </si>
  <si>
    <t>Densify and Expand: A Global Analysis of Recent Urban Growth</t>
  </si>
  <si>
    <t>Serious concerns with accelerating global warming have been translated into urgent calls for increasing urban densities: higher densities are associated with lower greenhouse gas emissions, especially those related to vehicle kilometers traveled (VKT). In order to densify meaningfully in the coming decades, cities need to make room within their existing footprints to accommodate more people. In the absence of adequate room within their existing footprints, cities create more room through outward expansion, typically resulting in lower overall densities. We introduce a quantitative dimension to this process, focusing on the population added to a global stratified sample of 200 cities between 1990 and 2014. In three-quarters of the cities we studied, the areas built before 1990 gained population and thus densified significantly. On average, however, only one-quarter of the total population added to the 200 cities in the sample in the 1990-2014 period were accommodated within their 1990 urban footprints, while three-quarters were accommodated within their newly built expansion areas. That resulted in an overall decline in average urban densities during the 1990-2014 period despite the near-global, decades-old and rarely questioned consensus that urban expansion must be contained.</t>
  </si>
  <si>
    <t>10.3390/su13073835</t>
  </si>
  <si>
    <t>TheUKCommittee on Climate Change (UKCCC) has advised that to reach net-zero emissions by 2050, theUKmust create 30,000–50,000 hectares of forest per year, sequestering 15–20 million tons ofCO2 per year (MtCO2 yr−1) (UKCCC2019). Afforestation on deep peat, especially when drainage occurs before tree planting, results in large carbon emissions from loss of soil organic matter (Morison et al 2010). It is known that tree planting on organo-mineral soils can also lead to loss of soil carbon on decadal scales (Friggens et al 2020), particularly if tree planting includes substantial ground preparation. The change in soil carbon under naturally regenerating woodlands, particularly composed of open woodland and scattered trees, is not well understood. As natural regeneration does not involve the same level of soil disturbance as planting, it has the potential to become a net carbon sink much sooner than planted trees, which may have to offset soil carbon losses for several decades after planting. This could be critical in the next few decades of climate change mitigation.</t>
  </si>
  <si>
    <t xml:space="preserve">Need to read paper more thoroughly </t>
  </si>
  <si>
    <t xml:space="preserve">paper about benefit of natural regeneration, which may have a greater impact on climate actions that planting.  Natural regeneration more positive effect on SOC than afforestation </t>
  </si>
  <si>
    <t>Hernandez-Duran, S; Kim, E; Ivan, D; Rosseau, G; Murphy, M</t>
  </si>
  <si>
    <t>Four Athenas-Europe's first female neurosurgeons</t>
  </si>
  <si>
    <t>In the early 20th century, a tumultuous era was yielding geopolitical and social change. Europe at large was undergoing redefinition of borders, political structures, and economies, while rebuilding societies after World War I. At the same time, neurosurgery was emerging as a new specialty, and women were allowed to study medicine for the first time in many European countries. These factors created a synergy, setting the stage for Europe's four first female neurosurgeons to emerge. In 1924, Germany's Alice Rosenstein began her neurosurgical career and contributed to the refinement of pneumoencephalography. Due to her Jewish background, she was forced to flee Europe, emigrating to the United States, where she did not continue to practice neurosurgery. In 1929, Russia's Serafima Bryusova began her neurosurgical training. She studied intracranial pressure in trephined patients and wrote the first Russian monograph on cerebral angiography before she was immobilized by severe arthritis. England's Diana Beck began her neurosurgical career in 1939. She contributed to the surgical treatment of intracerebral hemorrhage and researched idiopathic intracranial hypertension, even though many believed she could not be a successful surgeon due to her myasthenia gravis. In 1943, Romania's Sofia Ionescu started a prolific academic neurosurgical career. She developed a minimally-invasive technique to treat intracerebral hematomas and worked tirelessly to bring neurosurgery to all corners of her country. Europe's first women in neurosurgery were marked by war and adversity. Their stories carry within them a spirit of resilience, fortitude, and tenacity that continues to characterize women in neurosurgery today. (c) 2021 Elsevier Ltd. All rights reserved.</t>
  </si>
  <si>
    <t>JOURNAL OF CLINICAL NEUROSCIENCE</t>
  </si>
  <si>
    <t>10.1016/j.jocn.2021.01.033</t>
  </si>
  <si>
    <t>net-zero emissions by 2050, theUKmust create 30,000–50,000 hectares of forest per year, sequestering</t>
  </si>
  <si>
    <t>large carbon emissions from loss of soil organic matter (Morison et al 2010). It is known that tree planting on</t>
  </si>
  <si>
    <t>Janakiraman, S; Watson, SL; Watson, WR; Cheng, Z</t>
  </si>
  <si>
    <t>Creating environmentally conscious engineering professionals through attitudinal instruction: A mixed methods study</t>
  </si>
  <si>
    <t>Environmental responsibilities have evolved beyond controlling the emissions and wastes of industrial production to now incorporating logistics, products and processes. Corporations have become environmentally conscious to satisfy corporate responsibilities and to ensure sustainable development, increasing the demand for environmental engineering professionals. Engineering education should not be restricted to satisfying the demands of employers, industry and the marketplace or be isolated within disciplines. This study examined the instructional strategies implemented by a professor in his environmental sustainability engineering course to make his students critical thinkers, who can create sustainable products, programs and solutions. This mixed methods single case study adopted a positive deviance approach to identify this best practices case where the professor applied attitudinal learning principles in a non-intrusive way, that is without trying to change attitudes directly and forcefully. This allowed students to critically examine presented content, connect emotionally to issues they valued, take ownership of their learning, and make decisions and take responsibility for their actions, according to this study. Since sustainability projects are multi-disciplinary in the real world, ill-structured problem solving incorporated in semester-long team projects showed that students learned to work in diverse teams and understood team dynamics. These skills are expected to be transferred into students' future engineering professional careers where they could demonstrate broader management, multidisciplinary, and communication skills, in addition to social, economic and environmental responsibilities. (c) 2021 Elsevier Ltd. All rights reserved.</t>
  </si>
  <si>
    <t>10.1016/j.jclepro.2021.125957</t>
  </si>
  <si>
    <t>15–20 million tons ofCO2 per year (MtCO2 yr−1) (UKCCC2019).</t>
  </si>
  <si>
    <t>organo-mineral soils can also lead to loss of soil carbon on decadal scales (Friggens et al 2020), particularly if tree</t>
  </si>
  <si>
    <t>Prussi, M; Scarlat, N; Acciaro, M; Kosmas, V</t>
  </si>
  <si>
    <t>Potential and limiting factors in the use of alternative fuels in the European maritime sector</t>
  </si>
  <si>
    <t>The maritime sector is a key asset for the world economy, but its environmental impact represents a major concern. The sector is primarily supplied with Heavy Fuel Oil, which results in high pollutant emissions. The sector has set targets for deacrbonisation, and alternative fuels have been identified as a short-to medium-term option. The paper addresses the complexity related to the activities of the maritime industry, and discusses the possible contribution of alternative fuels. A sector segmentation is proposed to define the consumption of each sub-segment, so to compare it with the current alternative fuel availability at European level. The paper shows that costs and GHG savings are fundamental enablers for the uptake of alternative fuels, but other aspects are also crucial: technical maturity, safety regulation, expertise needed, etc. The demand for alternative fuels has to be supported by an existing, reliable infrastructure, and this is not yet the case for many solutions (i.e. electricity, hydrogen or methanol). Various options are already available for maritime sector, but the future mix of fuels used will depend on technology improvements, availability, costs and the real potential for GHG emissions reduction. (c) 2021 The Author(s). Published by Elsevier Ltd. This is an open access article under the CC BY license (http://creativecommons.org/licenses/by/4.0/).</t>
  </si>
  <si>
    <t>10.1016/j.jclepro.2021.125849</t>
  </si>
  <si>
    <t>planting includes substantial ground preparation. The change in soil carbon under naturally regenerating</t>
  </si>
  <si>
    <t>Moreno-Martinez, D; Aguiar, P; Auray-Blais, C; Beck, M; Bichet, DG; Burlina, A; Cole, D; Elliott, P; Feldt-Rasmussen, U; Feriozzi, S; Fletcher, J; Giugliani, R; Jovanovic, A; Kampmann, C; Langeveld, M; Lidove, O; Linhart, A; Mauer, M; Moon, JC; Muir, A; Nowak, A; Oliveira, JP; Ortiz, A; Pintos-Morell, G; Politei, J; Rozenfeld, P; Schiffmann, R; Svarstad, E; Talbot, AS; Thomas, M; Tondel, C; Warnock, D; West, ML; Hughes, DA</t>
  </si>
  <si>
    <t>Standardising clinical outcomes measures for adult clinical trials in Fabry disease: A global Delphi consensus</t>
  </si>
  <si>
    <t>Background: Recent years have witnessed a considerable increase in clinical trials of new investigational agents for Fabry disease (FD). Several trials investigating different agents are currently in progress; however, lack of standardisation results in challenges to interpretation and comparison. To facilitate the standardisation of investigational programs, we have developed a common framework for future clinical trials in FD. Methods and findings: A broad consensus regarding clinical outcomes and ways to measure them was obtained via the Delphi methodology. 35 FD clinical experts from 4 continents, representing 3389 FD patients, participated in 3 rounds of Delphi procedure. The aim was to reach a consensus regarding clinical trial design, best treatment comparator, clinical outcomes, measurement of those clinical outcomes and inclusion and exclusion criteria. Consensus results of this initiative included: the selection of the adaptative clinical trial as the ideal study design and agalsidase beta as ideal comparator treatment due to its longstanding use in FD. Renal and cardiac outcomes, such as glomerular filtration rate, proteinuria and left ventricular mass index, were prioritised, whereas neurological outcomes including cerebrovascular and white matter lesions were dismissed as a primary or secondary outcome measure. Besides, there was a consensus regarding the importance of patient-related outcomes such as general quality of life, pain, and gastrointestinal symptoms. Also, unity about lysoGb3 and Gb3 tissue deposits as useful surrogate markers of the disease was obtained. The group recognised that cardiac Ti mapping still has potential but requires further development before its widespread introduction in clinical trials. Finally, patients with end-stage renal disease or renal transplant should be excluded unless a particular group for them is created inside the clinical trial. Conclusion: This consensus will help to shape the future of clinical trials in FD. We note that the FDA has, coincidentally, recently published draft guidelines on clinical trials in FD and welcome this contribution. (C) 2021 Elsevier Inc. All rights reserved.</t>
  </si>
  <si>
    <t>MOLECULAR GENETICS AND METABOLISM</t>
  </si>
  <si>
    <t>10.1016/j.ymgme.2021.02.001</t>
  </si>
  <si>
    <t>woodlands, particularly composed of open woodland and scattered trees, is not well understood. As natural</t>
  </si>
  <si>
    <t>Garvey, A; Norman, JB; Owen, A; Barrett, J</t>
  </si>
  <si>
    <t>Towards net zero nutrition: The contribution of demand-side change to mitigating UK food emissions</t>
  </si>
  <si>
    <t>The UK has committed to achieving net zero emissions by 2050, and the food system is increasingly recognised as a critical part of realising this scale of mitigation. Food-related emissions are ultimately driven by demand. We therefore present a scenario analysis of the mitigation potential from trans formative demand-side interventions in the UK food system. We construct a hybrid physical inputoutput food system model, evaluating the effect on emissions of moderating calorific intake to that in the UK Government Dietary Recommendations, modal shifts in diets towards plant-derived proteins, and of reducing consumer food waste. We conclude that the UK could reduce absolute annual territorial Greenhouse Gas (GHG) emissions by 52% (from 2017 to 2050) in the most ambitious scenario, where dietary transitions are the single most effective measure with reductions of 22e4 4%. Demand-side mitigation is also well positioned to address the UK's consumption-based food emissions, which are approximately 52% higher than current territorial emissions emitted in the UK. Well-designed and equitable policy is required to realise the full mitigation potential of these options, and to navigate multiple structural issues including food poverty and carbon leakage. However, the current culture of acceptability around pro-environmental dietary change in the UK has arguably created greater space for policy intervention on the demand-side. Novelties of the analysis include modelling a range of demand side options using territorial and consumption-based emissions accounting, designing scenarios of dietary change which reflect recent trends towards sustainable consumption, and proposing up-to-date policy interventions. The implications of the analysis are highly transferable to other developed nations. A demand-side mitigation approach could feasibly implement the identified emissions savings whilst working towards a more environmentally, socially and economically sustainable food system. (c) 2021 The Authors. Published by Elsevier Ltd. This is an open access article under the CC BY license (http://creativecommons.org/licenses/by/4.0/).</t>
  </si>
  <si>
    <t>10.1016/j.jclepro.2020.125672</t>
  </si>
  <si>
    <t>regeneration does not involve the same level of soil disturbance as planting, it has the potential to become a net</t>
  </si>
  <si>
    <t>Kriegel, P; Matevski, D; Schuldt, A</t>
  </si>
  <si>
    <t>Monoculture and mixture-planting of non-native Douglas fir alters species composition, but promotes the diversity of ground beetles in a temperate forest system</t>
  </si>
  <si>
    <t>Planting non-native tree species, like Douglas fir in temperate European forest systems, is encouraged to mitigate effects of climate change. However, Douglas fir monocultures often revealed negative effects on forest biota, while effects of mixtures with native tree species on forest ecosystems are less well understood. We investigated effects of three tree species (Douglas fir, Norway spruce, native European beech), on ground beetles in temperate forests of Germany. Beetles were sampled in monocultures of each tree species and broadleaf-conifer mixtures with pitfall traps, and environmental variables were assessed around each trap. We used linear mixed models in a two-step procedure to disentangle effects of environment and tree species identity on ground beetle abundance, species richness, functional diversity and species assemblage structure. Contradictory to our expectations, ground beetle abundance and functional diversity was highest in pure Douglas fir stands, while tree mixtures showed intermediate values between pure coniferous and pure beech stands. The main drivers of these patterns were only partially dependent on tree species identity, which highlights the importance of structural features in forest stands. However, our study revealed distinct shifts in assemblage structure between pure beech and pure Douglas fir stands, which were only partially eased through mixture planting. Our findings suggest that effects of planting non-native trees on associated biodiversity can be actively modified by promoting beneficial forest structures. Nevertheless, integrating non-native tree species, even in mixtures with native trees, will invariably alter assemblage structures of associated biota, which can compromise conservation efforts targeted at typical species composition.</t>
  </si>
  <si>
    <t>10.1007/s10531-021-02155-1</t>
  </si>
  <si>
    <t>carbon sink much sooner than planted trees, which may have to offset soil carbon losses for several decades after</t>
  </si>
  <si>
    <t xml:space="preserve">Doesn't seem to be about effect of action on climate risks. </t>
  </si>
  <si>
    <t>Ran, LS; Butman, DE; Battin, TJ; Yang, XK; Tian, MY; Duvert, C; Hartmann, J; Geeraert, N; Liu, SD</t>
  </si>
  <si>
    <t>Substantial decrease in CO2 emissions from Chinese inland waters due to global change</t>
  </si>
  <si>
    <t>Carbon dioxide (CO2) evasion from inland waters is an important component of the global carbon cycle. However, it remains unknown how global change affects CO2 emissions over longer time scales. Here, we present seasonal and annual fluxes of CO2 emissions from streams, rivers, lakes, and reservoirs throughout China and quantify their changes over the past three decades. We found that the CO2 emissions declined from 13831 Tg C yr(-1) in the 1980s to 98 +/- 19 Tg C yr(-1) in the 2010s. Our results suggest that this unexpected decrease was driven by a combination of environmental alterations, including massive conversion of free-flowing rivers to reservoirs and widespread implementation of reforestation programs. Meanwhile, we found increasing CO2 emissions from the Tibetan Plateau inland waters, likely attributable to increased terrestrial deliveries of organic carbon and expanded surface area due to climate change. We suggest that the CO2 emissions from Chinese inland waters have greatly offset the terrestrial carbon sink and are therefore a key component of China's carbon budget. Inland waters emit greenhouse gases, but robust estimations are hampered by a dearth of spatio-temporally resolved measurements. Here the authors present annual fluxes of CO2 from Chinese inland waters over the past several decades, showing that emission fluxes have significantly declined since the 80s.</t>
  </si>
  <si>
    <t>10.1038/s41467-021-21926-6</t>
  </si>
  <si>
    <t>The NFU proposes that
‘increasing farmland woodland could deliver GHG savings of 0.7 MtCO2e/year’, and it indicates that the farming community is open to increasing tree cover, but without specific
targets [7] (p. 8).</t>
  </si>
  <si>
    <t>Others argue that the ability of trees to lock up carbon may have been overestimated, and that effective carbon lockdown will only
be achieved as part of a crop forestry system that includes planning for the sustainable and long-term use of timber products [14–16]. Conservationists warn against narrowly focusing on carbon when using nature-based solutions, emphasising a holistic approach that avoids disrupting natural processes or damaging protected habitats [11]. Other concerns include
reference to the skills gap in woodland management for keeping trees in productive health, the time that is taken for new trees to sequester carbon, the reduced effectiveness of ageing trees, and the effect that warmer temperatures and pests will have on forestry [6,14,16].</t>
  </si>
  <si>
    <t xml:space="preserve">no evidence - as not part of study </t>
  </si>
  <si>
    <t xml:space="preserve">The actual study itself is about persepctives. Text taken from introduction shows positive but with concerns / consideration </t>
  </si>
  <si>
    <t>Yan, B; Zheng, JJ; Wang, F; Zhao, LY; Zhang, Q; Xu, WH; He, SJ</t>
  </si>
  <si>
    <t>Review on porous carbon materials engineered by ZnO templates: Design, synthesis and capacitance performance</t>
  </si>
  <si>
    <t>Supercapacitors (SCs), with favorable features including excellent stability, superior rate performance, and ultra high power densities, offer a cost-effective avenue for energy storage. Electrode materials play a decisive role in SCs. Porous carbon materials have attracted intense interests benefit from their large specific surface area, tunable porosity and high electrical conductivity. For the preparation of porous carbon materials, various hard templates and soft templates have been explored. Among those templates, nano-ZnO turn out to be good choices owing to their facile preparation, adjustable structures, inexpensive and eco-friendliness. Moreover, ZnO could be converted to Zn via carbothermal reduction and the reduced Zn could catalyze the graphitization of carbon. The resulting Zn will be evaporated which makes the template removing process unnecessary. The major pur pose of this review is to elucidate the structure-directing role of ZnO templates for the construction of porous carbon nanomaterials and the capacitance performance of corresponding carbon materials. For this objective, the advance in capacitance performance of porous carbon materials synthesized by ZnO templates in the past few years are summarized. This review provides constructive ideas to the design of porous carbon with ZnO templates and applicable to other hard templates for energy storage applications. (c) 2021 The Author(s). Published by Elsevier Ltd. This is an open access article under the CC BY-NC-ND license (http://creativecommons.org/licenses/by-nc-nd/4.0/).</t>
  </si>
  <si>
    <t>MATERIALS &amp; DESIGN</t>
  </si>
  <si>
    <t>10.1016/j.matdes.2021.109518</t>
  </si>
  <si>
    <t>Teo, HC; Zeng, YW; Sarira, TV; Fung, TK; Zheng, QM; Song, XP; Chong, KY; Koh, LP</t>
  </si>
  <si>
    <t>Global urban reforestation can be an important natural climate solution</t>
  </si>
  <si>
    <t>The climate mitigation potential of urban nature-based solutions (NBSs) is often perceived as insignificant and thus overlooked, as cities primarily pursue NBSs for local ecosystem services. Given the rising interest and capacities in cities for such projects, the potential of urban forests for climate mitigation needs to be better understood. We modelled the global potential and limits of urban reforestation worldwide, and find that 10.9 +/- 2.8 Mha of land (17.6% of all city areas) are suitable for reforestation, which would offset 82.4 +/- 25.7 MtCO(2)e yr(-1) of carbon emissions. Among the cities analysed, 1189 are potentially able to offset &gt;25% of their city carbon emissions through reforestation. Urban natural climate solutions should find a place on global and local agendas.</t>
  </si>
  <si>
    <t>10.1088/1748-9326/abe783</t>
  </si>
  <si>
    <t>We modelled the global potential and limits of urban reforestation worldwide, and find that 10.9 ± 2.8 Mha of land (17.6% of all city areas) are suitable for reforestation, which would offset 82.4 ± 25.7 MtCO2e yr−1 of carbon emissions</t>
  </si>
  <si>
    <t>Would need to read paper</t>
  </si>
  <si>
    <t>Das, P; Das, S; Ratha, S; Chakraborty, B; Chatterjee, S</t>
  </si>
  <si>
    <t>Ion beam engineered hydrogen titanate nanotubes for superior energy storage application</t>
  </si>
  <si>
    <t>Nanotube or nanowire-based supercapacitors are having huge potentials as they offer large device-level energy density and they can withstand significant stress, which is important for building flexible and high-performance storage devices. The present work shows how we can exploit ion beam as a tool to create surface defects and porous structure besides enhancing charge-transfer property and surface area through large-scale joining among hydrogen titanate nanotubes and achieve enhancement of charge storage capacity and energy density. Self-assembled hydrogen titanate nanotubes have been hydrothermally synthesized on oxidized titanium foil and exposed to low energy (5 keV) Ar+ ion-beam at different ion fluences, before detailed electrochemical analyses to validate their charge storage performance. Irradiated hydrogen titanate nanotubes showed exceptional charge storage performance in terms of specific capacitance, which is about 1572 F/g, at a very high mass-normalized-current of 10 A/g. The charge storage performance of irradiated hydrogen titanate nanotubes was found to be superior to the performance recorded for the pristine/unmodified nanotubes. The detailed experimental findings, further corroborated by first-principles calculations, provide clear insights regarding the enhanced charge storage performance in the case of irradiated nanotubes. We have also computed the work function of the material before and after O vacancy. Reduction in work function due to O vacancy supports improved charge storage performance due to irradiation. Factors like the induced oxygen vacancy, pore formation, improved surface area, and enhanced charge-transfer property play significant roles in the high charge storage performance of the irradiated samples. This study further demonstrates the potential of using the ion beam irradiation technique to tune the surface area, conductivity, and storage capacity of the supercapacitor electrode. (c) 2021 Elsevier Ltd. All rights reserved.</t>
  </si>
  <si>
    <t>10.1016/j.electacta.2021.137774</t>
  </si>
  <si>
    <t>Watson, A</t>
  </si>
  <si>
    <t>Shadowing Shakespeare Akira Kurosawa's Kagemusha (1980) and William Shakespeare's English History Plays (c. 1591-98)</t>
  </si>
  <si>
    <t>In his 1980 film Kagemusha or Shadow Warrior, Akira Kurosawa presents the sixteenth-century Takeda clan engaging a lower-class thief to impersonate their recently deceased leader, Takeda Shingen. I examine Kagemusha as a critical engagement with Shakespeare's English history plays and 'shadow' counterpart to Kurosawa's trilogy of Shakespeare adaptations, Throne of Blood (1957), The Bad Sleep Well (1960) and Ran (1985). In keeping with Shakespeare's dramatisation of English history, Kurosawa creatively reworks historical sources, incorporating stories of intergenerational rivalry and fulfilled prophecies, to depict the transition from medieval civil conflict to the early-modern nation-state. Kurosawa also deploys the motif of the double to explore the distinctively Shakespearean theme of power as performance, engaging in a dramatic examination of Machiavelli's ideas about politics. I argue that Kurosawa's use of the double posits a theory of influence, drawing on Japanese cultural traditions, in which doubling can achieve a form of transcendence through self-annihilation.</t>
  </si>
  <si>
    <t>CRITICAL SURVEY</t>
  </si>
  <si>
    <t>10.3167/cs.2021.330106</t>
  </si>
  <si>
    <t>Hsiao, YJ; Lin, LY</t>
  </si>
  <si>
    <t>Efficient pore engineering in carbonized zeolitic imidazolate Framework-8 via chemical and physical methods as active materials for supercapacitors</t>
  </si>
  <si>
    <t>Pore structure of active material plays important roles on energy storage of supercapacitor (SC), since charges are accumulated in and released from pores during charge/discharge process. Carbonized zeolitic imidazolate framework-8 (ZIF-8) with high surface area and electrical conductivity is widely applied as active material. Easy removal of Zn and ZnO simplifies pore engineering of carbonized ZIF-8. It is the first time using chemical and physical methods to create pores in carbonized ZIF-8. Chemical method is removing ZnO and Zn using HCl treatment, and physical method is evaporating Zn at 1000 degrees C. Due to larger size of ZnO and lower annealing temperature without Zn evaporation, carbonized ZIF-8 synthesized using 800 degrees C shows the highest specific capacitance (C-F) of 186.79 F/g at 20 mV/s, while that prepared using physical method merely presents C-F value of 43.82 F/g. With HNO3 and H2SO4 treatments, carbonized ZIF-8 shows reduced electrochemical performance due to serious structure damage. Symmetric SC composed of optimized carbonized ZIF-8 electrodes presents C-F value of 214.8 F/g at 20 mV/s and maximum energy density of 10.71 Wh/kg at power density of 800 W/kg. Excellent charge/discharge cycling stability is achieved with C-F retention of 83% and Coulombic efficiency of 90% after 8000 times charge/discharge process.</t>
  </si>
  <si>
    <t>10.1016/j.jpowsour.2020.229370</t>
  </si>
  <si>
    <t>Sanaei, A; Ali, A; Yuan, ZQ; Liu, SF; Lin, F; Fang, S; Ye, J; Hao, ZQ; Loreau, M; Bai, ED; Wang, XG</t>
  </si>
  <si>
    <t>Context-dependency of tree species diversity, trait composition and stand structural attributes regulate temperate forest multifunctionality</t>
  </si>
  <si>
    <t>High species diversity is generally thought to be a requirement for sustaining forest multifunctionality. However, the degree to which the relationship between species-, structural-, and trait-diversity of forests and multifunctionality depend on the context (such as stand age or abiotic conditions) is not well studied. Here, we hypothesized that context-dependency of tree species diversity, functional trait composition and stand structural attributes promote temperate forest multifunctionality including above- and below-ground multiple and single functions. To do so, we used repeated forest inventory data, from temperate mixed forests of northeast China, to quantify two above-ground (i.e. coarse woody productivity and wild edible plant biomass), five below-ground (i.e. soil organic carbon, total soil nitrogen, potassium, phosphorus and sulfur) functions, tree species diversity, individual tree size variation (CVDBH) and functional trait composition of specific leaf area (CWMSLA) as well as stand age and abiotic conditions. We found that tree species diversity increased forest multifunctionality and most of the single functions. Below-ground single and multifunctionality were better explained by tree species diversity. In contrast, above-ground single and multifunctionality were better explained by CVDBH. However, CWMSLA was also an additional important driver for maintaining above- and below-ground forest multifunctionality through opposing plant functional strategies. Stand age markedly reduced forest multifunctionality, tree species diversity and CWMSLA but substantially increased CVDBH. Below-ground forest multifunctionality and tree species diversity decreased while above-ground forest multifunctionality increased on steep slopes. These results highlight that context-dependency of forest diversity attributes might regulate forest multifunctionality but may not have a consistent effect on above-ground and below-ground forest multifunctionality due to the fact that those functions were driven by varied functional strategies of different plant species. We argue that maximizing forest complexity could act as a viable strategy to maximizing forest multifunctionality, while also promoting biodiversity conservation to mitigate climate change effects. (C) 2020 Elsevier B.V. All rights reserved.</t>
  </si>
  <si>
    <t>10.1016/j.scitotenv.2020.143724</t>
  </si>
  <si>
    <t>Our study provides continental-scale evidence of elevated C-stocks near temperate forest edges, stressing that edge dynamics cannot be neglected when estimating the C-storage in temperate forests. Hence, small forest patches should be preserved and edges without sharp boundaries implemented where possible.</t>
  </si>
  <si>
    <t>Consequences for afforestation: "the potential for carbon drawdownis affected by forest fragmentation and resulting changes in microclimate, nutrient inputs, disturbance and productivitynear edges". Background context: For instance, high belowground C-stocks are
found in the soil in cold biomes at higher latitudes and elevations and high C-stocks in the aboveground biomass are found in the tropics
(Pan et al., 2011; Dieleman et al., 2013; Tashi et al., 2016), resulting in latitudinal and elevational trade-offs in distribution between aboveand belowground C-stocks.</t>
  </si>
  <si>
    <r>
      <rPr>
        <strike/>
        <sz val="11"/>
        <color theme="1"/>
        <rFont val="Calibri"/>
        <family val="2"/>
        <scheme val="minor"/>
      </rPr>
      <t>45</t>
    </r>
    <r>
      <rPr>
        <sz val="11"/>
        <color theme="1"/>
        <rFont val="Calibri"/>
        <family val="2"/>
        <scheme val="minor"/>
      </rPr>
      <t xml:space="preserve"> 46</t>
    </r>
  </si>
  <si>
    <t>Afforestation = 3-5 (3.73) MtCO2 (gross)/year in 2030
16-24 (18.6) MtCO2 (gross)/year in 2050. Costs : £2-23 (12.5) /tCO2 in 2030. £2-23 (12.5)/ tCO2 in 2050.                                                                                       The assessment provides an estimated average CO2 uptake of 0.1 tCO2 ha-1 yr-1 for existing forest, 11.4 tCO2 ha-1 yr-1 for CCC Afforestation, and 13.2 tCO2 ha-1 yr-1 for GGR Afforestation by 2050. Maximum technical potential for UK land area (based on the Central yield classes) is estimated to be 26.5 MtCO2 in 2050. (afforestation in this context inlcudes commercial tree plantations but not agroforestry and likely not SRF for bioenergy).                                               •  3 – 5 MtCO2/yr in 2030
• 8 – 15 MtCO2/yr in 2040
• 16 – 24 MtCO2/yr in 2050</t>
  </si>
  <si>
    <t>In the case of land-based removals, GGR deployment may have temporary adverse impacts on soil carbon (e.g. afforestation of grassland) and additional maintenance requirements may lead to emissions, such as from energy consumption. Dependant on land availability.    The harvesting of biomass may also have adverse impacts on soil quality leading to reductions in the carbon sequestered in soils. There are also a number of important trade-offs including a risk of biodiversity loss in forest monocultures, offsetting of carbon gains in more organic soils (planting of these areas was avoided in our afforestation scenario, but some existing forest land is on these soils), greater water demand and vulnerability to pest/disease outbreaks under changing climate (which could negatively impact on GGR potential). There is also land competition with food production.</t>
  </si>
  <si>
    <t>2030, 2040, 2050 predictions</t>
  </si>
  <si>
    <t>"There are concerns over water availability impacts of large-scale afforestation and bioenergy crop deployment and trade-offs with food production"  . Natural fluxes of carbon dioxide to and from the atmosphere produce an overall net sequestration of carbon into storage that is durable on timescales &gt;100s-1000s of years, providing conditions remain favourable. The permanence of this storage can be reduced by practices that disturb carbon stores, such as net deforestation, soil erosion or drainage of peatland and saltmarsh.</t>
  </si>
  <si>
    <r>
      <rPr>
        <strike/>
        <sz val="11"/>
        <color theme="1"/>
        <rFont val="Calibri"/>
        <family val="2"/>
        <scheme val="minor"/>
      </rPr>
      <t>46</t>
    </r>
    <r>
      <rPr>
        <sz val="11"/>
        <color theme="1"/>
        <rFont val="Calibri"/>
        <family val="2"/>
        <scheme val="minor"/>
      </rPr>
      <t xml:space="preserve"> 47</t>
    </r>
  </si>
  <si>
    <t xml:space="preserve">takes forests some time to reach their maximum sequestration rate, varying as a function of species, climate, and forest management practices. Depending on the species, the trees will reach maturity after around 20 to 100 years, then saturating in terms of CO2 removal, after which they no longer result in net GGR. However, additional gains can be made through forest management, such as by optimising thinning and improved rotation. With appropriate management, carbon can be stored in forests indefinitely, but the permanence of this storage could be compromised by resumption of deforestation, or by natural disturbances such as fire, disease, or drought.     </t>
  </si>
  <si>
    <t xml:space="preserve">I think this sentence is a bit misleading: "after which they no longer result in net GGR." . They are more likely in equilibrium between respiration and photosysnthesis - as C accumulation through litter will occur. </t>
  </si>
  <si>
    <t xml:space="preserve">More about monitoring and recording actions that we need to do to properly track impact of tree planting . Also I think this sentence is a bit misleading: "after which they no longer result in net GGR." . They are more likely in equilibrium between respiration and photosysnthesis - as C accumulation through litter will occur. </t>
  </si>
  <si>
    <t>https://www.vivideconomics.com/wp-content/uploads/2019/09/Greenhouse_Report_Gas_Removal_policy_options.pdf</t>
  </si>
  <si>
    <t>Large-scale roll-out of GGR methods will primarily occur in the 2030s and 2040s, as most options are not yet mature. Established GGR methods, particularly afforestation, will be responsible for most negative emissions before 2030. GGR option; Approximate cost (£/tCO2); 
Indicative scale of UK
deployment by 2050 (MtCO2/yr) Afforestation; 2-23 ; 15</t>
  </si>
  <si>
    <t xml:space="preserve">1. Biodiversity risks
2. Competition for land may limit deployment 
                                                                                                                                                                                                                                                               </t>
  </si>
  <si>
    <t>Progess update - no direct evidence</t>
  </si>
  <si>
    <t>Afforestation. Scaling up afforestation rates to 30,000 hectares a year by 2025 in line with the UK Government’s commitment, rising to 50,000 hectares annually by 2035. This would increase woodland cover from 13% of UK land area to around 18% by 2050* , with a mix of tree types that focus on broadleaves. This could deliver annual savings of over 2 MtCO2e in 2035 and 12 MtCO2e in 2050. It is important that the right tree is planted in the right place. Decisions on tree planting should take account of biophysical suitability of different species, projected climate impacts and other constraints and uses of land.</t>
  </si>
  <si>
    <t xml:space="preserve">Covers difference engagement scenarios - with different afforestation uptake and consequently GHG savings </t>
  </si>
  <si>
    <t>Evidence for afforestation in reducing emissions : Our UK scenarios to 2050 include up to 67 MtCO2/yr removals from three GGR options: afforestation, BECCS and wood in construction.
• We assume a maximum 30,000 ha/yr of planting trees and wood crops, resulting in up to 16 MtCO2/yr removal</t>
  </si>
  <si>
    <t>afforestation decreases emissions  -see screenshot of Figure 3.1</t>
  </si>
  <si>
    <t xml:space="preserve"> In ‘Local stewardship’ [scenario], the highest gains come in upland periphery areas, where afforestation and changes from improved grassland to semi-natural grassland drive a long-term increase in carbon amounts. Large parts of lowland England fall within the range +1 to +3 ktC per km2 , while most of the gains in upland periphery areas range from +3 to +5 ktC per km2. The gains are more obvious in the high climate version, where native woodland increases, replacing arable land that is lost to warmer temperatures and more severe droughts. This latter effect is particularly evident in England (Table 3-9), where urban areas (and particularly Greater
London) benefit from urban greening (Figure 3-4). </t>
  </si>
  <si>
    <t>, Guo and Gifford’s (2002) metaanalysis illustrated that some changes from open habitats to forest can result in losses to carbon stock. Whereas Guo and Gifford (2002) suggested that a switch from pasture to plantation reduces the soil carbon content by 10%, the data in Laganière et al. (2010) suggested that a small soil carbon increase results from conversion from ‘Pasture’ to ‘Forest’. The same Laganière et al. (2010) study did also highlight that the biggest benefits to soil carbon stocks from afforestation are available in temperate maritime climates, such as that of the UK, but as Guo and Clifford (2002) specified, this afforestation must be appropriately targeted (with soil carbon in
mind).</t>
  </si>
  <si>
    <t xml:space="preserve">three scenarios assessed - read paper for further clarificaiton </t>
  </si>
  <si>
    <r>
      <t>The Climate Change Committee (CCC) commissioned CEH to model the impact of these new scenarios on greenhouse gas (GHG) emissions, carbon sequestration, and harvested material. Land can remove and store CO</t>
    </r>
    <r>
      <rPr>
        <sz val="7"/>
        <color rgb="FF29004A"/>
        <rFont val="Inherit"/>
      </rPr>
      <t>2</t>
    </r>
    <r>
      <rPr>
        <sz val="11"/>
        <color rgb="FF29004A"/>
        <rFont val="Calibri"/>
        <family val="2"/>
        <scheme val="minor"/>
      </rPr>
      <t> from the atmosphere, which makes it unique among all sectors. However, the Land Use, Land-Use Change and Forestry (LULUCF) sector is currently a net source of GHG emissions when including all sources of peatland emissions.  For the CCC’s Sixth Carbon Budget advice, we have updated the assumptions for reducing emissions in the LULUCF sector that was used to inform our Net Zero advice in 2019, and incorporated new assumptions. These were used to develop five new scenarios, which have allowed us to consider alternative pathways for reducing emissions to 2035 and 2050. All scenarios include afforestation, agro-forestry (and hedgerows), bioenergy crops, peatland restoration and sustainable peat management; with the deployment rate, timing and ambition of each measure varied per scenario.</t>
    </r>
  </si>
  <si>
    <t xml:space="preserve">Under modelling scenarios : combined GHG emissions for forestry under land based mitigation activies (involving diffafforestation trajectories) produce negative emissions. </t>
  </si>
  <si>
    <t>Afforestation has the greatest potential for enhancing carbon sinks but is reliant on a massive and rapid increase in tree planting rates to achieve this.</t>
  </si>
  <si>
    <t>modelled sceanarios 2018 to 2050</t>
  </si>
  <si>
    <t xml:space="preserve">Need to view report and subsequent tables as not enough time to extract all numbers. </t>
  </si>
  <si>
    <t xml:space="preserve">utilised technical report below I believe - so evidence comes from that </t>
  </si>
  <si>
    <t>In the LULUCF sector, the core measure of afforestation,
including on-farm, can reduce emissions by 31% compared to 2017.(178) . Our trajectory for meeting the fifth carbon budget included cost-effective abatement from
afforestation and planting trees on farms (agroforestry):
• Increasing the rate of tree-planting to around 15,000 hectares a year could deliver 1.8 MtCO₂savings in 2030 in the UK. As carbon sequestration increases rapidly as trees mature, savings
are estimated to more than triple to 7.2 MtCO₂e by 2050.
• Planting trees on 1% of additional agricultural land by 2030 delivers annual savings of 0.9 MtCO₂e by 2050.                                         The land use report modelled a Business as usual (BAU), medium and high level of ambition for each land use change and land management option. The BAU level reflects current trends, but the medium and high levels go beyond this:
• Annual afforestation rates of between 30,000 and 50,000 hectares would increase woodland cover from 13% of UK land area currently to between 17% and 19%. This would deliver savings ranging
16.2 -27.5 MtCO₂e by 2050.                Our findings and assumptions are in line with those of other recent literature:
• The joint report by the Royal Academy of Engineering and Royal Society on delivering netzero carbon emissions in the UK by 2050 have similar estimates.(215)‒ They assume woodland area rises to 18% of UK land to deliver annual savings of 15 MtCO₂e through afforestation by 2050</t>
  </si>
  <si>
    <t xml:space="preserve">Worthwhile reading the scenarios more - as context for some of the values pulled out. </t>
  </si>
  <si>
    <t>Deep emissions reductions entail releasing agricultural land for other uses. Our analysis suggests that emissions reductions of as much as 35 - 80% (20 - 40 MtCO2e) by 2050 compared with 2016 levels are possible while maintaining current per capita food
production. Afforestation (increasing forest cover from 13% of all UK land today to up to 19% by 2050), restoring 55 - 70% of peatlands, catchment-sensitive farming and agricultural diversification can contribute to meeting these reductions.</t>
  </si>
  <si>
    <t>"the CCC estimate that LULUCF could reduce emissions by 2.4 MtCO2e by 2030 through increased afforestation and wider deployment of agro-forestry practices."</t>
  </si>
  <si>
    <t>2030 (maybe beyond as well)</t>
  </si>
  <si>
    <t>report more about : "consider the drivers for land use in the UK and to scope the metrics available for modelling future changes in land use and management which are relevant to climate change mitigation and adaptation."</t>
  </si>
  <si>
    <t xml:space="preserve">more about the risks than impact of actions </t>
  </si>
  <si>
    <t>https://www.daera-ni.gov.uk/sites/default/files/publications/daera/Forest%20Research%20report%20March%202021%20final.pdf</t>
  </si>
  <si>
    <t xml:space="preserve">The highest carbon stocks (kt C) are located in deep peats under Sitka spruce forest (11,181 ±914 kt C in 0-100cm peat depth), followe  by lodgepole pine (1566 ±128 kt C) and much lower carbon stocks are in deep peats under Scots pine (75 ±6 kt C), birch (95 ±8 kt C), willow (61 ±5 kt C), rowan (42 ±3 kt C) and in general under the native broadleaved species (254 kt C) which is related
to the area afforested with these tree species in NI..                                                 The carbon storage in litter and fermentation layers follows the same rank order between tree species as the carbon storage in deep peat soils. Total carbon of combined L+H layers under Sitka spruce is ~260ktC and under lodgepole pine is 40 kT C (Figure 5) and under native broadleaved species ~6 kT C (Table 3). The carbon store in L and F layers are similar. The L layer is often considered as a component of the above-ground biomass, while the F layer is accounted as belowground carbon. Although the total carbon stocks of F layer (150kt C) under Sitka spruce are a small proportion of the carbon stored in the deep peats underneath (11182kt C), it is an important element to be quantified and taken into account. Evidence from recent chronosequence studies and repeat soil surveys (Vanguelova et al., 2019, Rasaiskaite et al., 2020), indicate the rate of accumulation of the humus layer under Sitka spruce and wider conifer plantations is on average 0.6 t C/ha/y. Thus, these inputs of carbon generated by tree litter and roots need to be taken into account when calculating changes of soil carbon due to afforestation. </t>
  </si>
  <si>
    <t xml:space="preserve">Overview of NE's actions I believe </t>
  </si>
  <si>
    <t>About arable that does not involve afforestation / tree plantation SRC as far as I can see…  mentions impact on biodiversity - but not adaptation (or lack of ) to CCRA risk of biodiversity : "A change of land use can result in various impacts on biodiversity: for example, conversion
from semi-natural grazing to forestry may be detrimental, as the diversity and richness of
wildlife associated with the former can be considerable, whereas conversion from
improved grassland (which can be poor for wildlife) to forestry is likely to make little
difference"</t>
  </si>
  <si>
    <t>For example, the meta-analysis of Guo and Gifford (2002), based on 74 publications, showed that soil C decreased when cropland replaced native forest (−42%) and pasture (−59%). Although the potential changes will vary with soil type, for example, afforestation on mineral soils in arable production with low initial SOC are likely to accumulate C whereas afforestation following drainage of wet peaty soils is likely to result in SOC loss.                                         The contribution of woodland to carbon sequestration is variable throughout its lifecycle with CO2 emissions resulting from soil disturbance at planting and harvesting and carbon sequestration over the growing period. In addition, it has been shown that different tree species are able to sequester different amounts of C. For example, Morison et al. (2012) concluded that afforestation with Sitka spruce on a peaty gley would sequester a total of 420 t CO2-eq/ha for a 100 year period. In comparison, native broadleaved species such as oak grown on mineral soil might expect to sequester 694 t CO2-eq/ha with minimal interventions during the same period. Afforestation of open habitats and croplands may increase soil carbon content on mineral soils, but the same is not true of plantations on organo mineral and peaty soils. As a result of afforestation, peat-based soil may dry out, releasing large amounts of carbon (Alonso et al., 2012). After woodland establishment, carbon sequestration increases substantially as growth rates increase before slowing down when the trees reach maturity. However, mature tree stands continue to show net sequestration with accumulation of litter and dead wood.</t>
  </si>
  <si>
    <t xml:space="preserve">each RCP so up to 2100? </t>
  </si>
  <si>
    <t>potentially more useful evidence inside</t>
  </si>
  <si>
    <t xml:space="preserve">About potential - not any actrual modelling /results etc in it. </t>
  </si>
  <si>
    <t>Woodland planting alongside waterways and floodplains can help reduce erosion and improve flood control as well as providing shade and shelter for livestock.
 Woodland planting on agricultural land diversifies forest structure and ownership, creating greater resilience.
 Afforestation allows an adjustment of the species mix as climate changes become apparent, and increases diversity.
 Woodland can act as a corridor to link habitats, allowing species space to move to more suitable climates over time.
 Rewetted peatland would reduce water run-off during heavy rainfall, reducing flood risk downstream.</t>
  </si>
  <si>
    <t>The main trade-off is the loss of agricultural land to woodland or peat restoration which may impact on the output and resilience of some upland farming systems.
 There may be some loss of habitats due to afforestation, which will reduce the overall resilience of species dependent on them.
 Greater pest and disease prevalence in a warmer, wetter climate might threaten large tracts of woodland and associated ecosystem services.</t>
  </si>
  <si>
    <t>Woodland planting - 100,000 ha available for planting. Abatement rate: 420-694 tCO2e/ha for a 100-year period. Annual Abatement
ktCO2e MTP 590</t>
  </si>
  <si>
    <t>may be up to 2050. would need to delve into lit more</t>
  </si>
  <si>
    <r>
      <t>Afforestation under Glastir should also aim to utilise ffridd, gorse scrub and bracken land that cannot be easily farmed due to frequency of rocky outcrops, scree, and the slope of the terrain as the ideal location for woodland establishment to maximise woodland expansion whilst minimising the impact of existing farming practices.                                                                                                                                                                        For adaptation it doesn't provide actual</t>
    </r>
    <r>
      <rPr>
        <b/>
        <sz val="11"/>
        <color theme="1"/>
        <rFont val="Calibri"/>
        <family val="2"/>
        <scheme val="minor"/>
      </rPr>
      <t xml:space="preserve"> evidence </t>
    </r>
    <r>
      <rPr>
        <sz val="11"/>
        <color theme="1"/>
        <rFont val="Calibri"/>
        <family val="2"/>
        <scheme val="minor"/>
      </rPr>
      <t xml:space="preserve">just states how it will help adaptation options so have put no evidence </t>
    </r>
  </si>
  <si>
    <t>If afforestation [is]  considered they add around
7.5 MtCO2e yr-1  to the mitigation potential.  Table 2: Mitigation potential for different practices from several reports and studies for UK
(NFU2019, Environment Agency 2021, RAE/RS 2018, CEH 2020, CCC 2020, FFFC Farming for
change, CCC 6th Carbon Budget). 2030/2035 2050; average 7.5 14.0 ; min 3.0 2.2; max 12.0 28.0</t>
  </si>
  <si>
    <t>Measures based on carbon sequestration, like afforestation or agricultural
management of reduced till and cover crops, have large mitigation potential in the
20-30 years after implementation (what works well for goals in 2030 and 2050) but
once a new carbon equilibrium is reached in the soil or tree is grown, it is not as a
mitigation option available anymore (Lal 2018, Smith 2016b).</t>
  </si>
  <si>
    <t>2030/35 &amp; 2050</t>
  </si>
  <si>
    <t xml:space="preserve">Monger et al. </t>
  </si>
  <si>
    <t>The impact of semi-natural broadleaf woodland and pasture on soil properties and flood discharge</t>
  </si>
  <si>
    <t>Woodlands can reduce the risk of rainfall-generated flooding through increased interception, soil infiltration and available storage. Despite growing evidence, there is still low confidence in using woodlands as a flood mitigation method due to limited empirical data, particularly for broadleaf woodlands. We measured soil properties and streamflow for nine small (&lt;0.2 km2) upland catchments and compared mature semi-natural broadleaf woodland where no stock grazing occurs to pasture with varied grazing intensity. We compared streamflow across 28 storm events including a 1 in 10-year event, two 1 in 4-year events and five 1 in 1.5-year events, identified over a 13-month period. We found that semi-natural broadleaf woodlands reduce specific peak discharge by 23%–60% and peak runoff coefficients by 30%–60% compared with pasture. Response to storm events took 14–50% longer in woodland compared to pasture. These differences in flood response are partly explained by more permeable woodland soils, 11–20 times greater than pasture soil. The more muted response of wooded catchments to storm events is consistent across the storms investigated, including Storm Ciara, a 1 in 10-year event. Our analysis strengthens the argument that semi-natural woodlands can reduce rainfall-generated flooding contributing to the evidence base for natural flood management.</t>
  </si>
  <si>
    <t>The impact of semi‐natural broadleaf woodland and pasture on soil properties and flood discharge - Monger - 2022 - Hydrological Processes - Wiley Online Library</t>
  </si>
  <si>
    <t>flood mitigation impacts of semi-natural broadleaf woodlands. We found that semi-natural broadleaf woodlands can reduce specific
peak discharge by 23%–60%, peak runoff coefficients by 30%–
60% and volume runoff coefficient by 21%–35%, compared with pasture.
Woodland sites take 14%–50% longer to respond to storm
events than pasture sites. Crucially, we found woodlands reduced runoff
for both small and large storms. For storms with a return period of
more than 1.5 years, woodlands reduced peak runoff coefficient by
48%–58% and volume runoff coefficient by 26%–41%. Differences in
flood response can be explained by the more permeable woodland
soils, 11–20 times greater than pasture soil irrespective of the higher
bulk density measured.</t>
  </si>
  <si>
    <t>Looked at different AEP events</t>
  </si>
  <si>
    <t xml:space="preserve">Focus is flooding so have selected climate risk 2 &amp; 4 for the indirect relationship. </t>
  </si>
  <si>
    <t>Our maximum reforestation mitigation potential estimate issomewhat sensitive to our assumption that all grazing land inforested ecoregions is reforested. If we assume that 25%, 50%,or 75% of forest ecoregion grazing lands were not reforested, itwould result in 10%, 21%, and 31% reductions, respectively, inour estimate of reforestation maximum mitigation potential. While42% of reforestation opportunities we identify are located onlands now used for grazing within forest ecoregions, at our&lt;2°Cambition mitigation level this would displace only∼4% of globalgrazing lands, many of which do not occur in forested ecoregions(20). Grazing lands can be released by shifting diets and/orimplementing Grazing-Feed and Grazing-Animal Managementpathways, which reduce the demand for grazing lands withoutreducing meat and milk supply (43).</t>
  </si>
  <si>
    <t xml:space="preserve">Global study  - see fig 1 in paper for values </t>
  </si>
  <si>
    <t>Grossiord</t>
  </si>
  <si>
    <t>Having the right neighbors: how tree species diversity modulates drought impacts on forests</t>
  </si>
  <si>
    <t>Droughts are a rising concern for terrestrial ecosystems, particularly for forests where drought-induced reductions in tree growth and survival are reported. Biodiversity has long been acknowledged as an important component modulating ecosystem functions, including mitigating their vulnerability to climate-related stresses. Yet the impact of tree diversity on forest vulnerability to drought is unclear. In this review, consistent mechanisms are identified by which tree diversity could reduce vulnerability to drought and emerging evidence is revealed that tree diversity is not systematically positively related to drought resistance in forests. A path is suggested to further increase our knowledge on this subject in the face of climate change, proposing standardization of methods to quantitatively establish diversity impacts on the drought resistance of forests</t>
  </si>
  <si>
    <t>Having the right neighbors: how tree species diversity modulates drought impacts on forests - Grossiord - 2020 - New Phytologist - Wiley Online Library</t>
  </si>
  <si>
    <t xml:space="preserve">Tree diversity is important in mitigating drought impacts. However - this is not impact of afforestation on climate actions </t>
  </si>
  <si>
    <t>Not about impact on planting on climate risk. Essecne of paper is tree diversity &amp; drougth</t>
  </si>
  <si>
    <t>There is medium agreement on the positive impacts of AR on ecosystems  and  biodiversity  due  to  different  forms  of  afforestation  discussed  in  the  literature:  afforestation  of  grassland  ecosystems  or  diversified agricultural landscapes with monocultures or invasive alien species  can  have  significant  negative  impacts  on  biodiversity,  water  resources, etc. (P. Smith et al., 2014), while forest ecosystem restoration (forestry and agroforestry) with native species can have positive social and environmental impacts (Cunningham et al., 2015; Locatelli et al., 2015; Paul et al., 2016; See Section 4.3.2).</t>
  </si>
  <si>
    <t xml:space="preserve">Biogenic  storage  is  not  as  permanent  as  emission  reductions  by  geological storage. In addition, forest sinks saturate, a process which typically  occurs  in  decades  to  centuries  compared  to  the  thousands  of  years  of  residence  time  of  CO2  stored  geologically  (Smith  et  al.,  2016a)  and  is  subject  to  disturbances  that  can  be  exacerbated  by  climate change (e.g., drought, forest fires and pests) (Seidl et al., 2017).  There is  much  practical  experience  with  AR,  facilitating  upscaling  but  with  two caveats: AR potentials are heterogeneously distributed (Bala et al., 2007),  partly  because  the  planting  of  less  reflective  forests  results  in  higher net absorbed radiation and localised surface warming in higher latitudes (Bright et al., 2015; Jones et al., 2015), and forest governance structures  and  monitoring  capacities  can  be  bottlenecks  and  are  usually not considered in models (Wang et al., 2016; Wehkamp et al., 2018b). </t>
  </si>
  <si>
    <t xml:space="preserve">) Afforestation  implies  planting  trees  on  land  not  forested  for  a  long  time (e.g., over the last 50 years in the context of the Kyoto Protocol), </t>
  </si>
  <si>
    <t xml:space="preserve">More a high level oveview that direct evidence I think </t>
  </si>
  <si>
    <t>Large-scale afforestation should avoid peatlands, productive agricultural lands and habitats of high conservation value, focussing instead on poor-quality grazing land of which there is more than enough to fulfil government planting commitments. However, this loss of grasslands would reduce the UK’s capacity to produce meat and dairy products (unless other
regions were further intensified), which could do more harm than good unless we switch to more vegetable-based diets, if tropical forests were destroyed to create pastures which supply the UK with imported meat. Non-native conifer plantations provide timber and other wood products, reducing the UK’s international environmental footprint; conifer plantations can be damaging for nature,
but careful planning can reduce that impact and even benefit some species</t>
  </si>
  <si>
    <t>Afforestation of farmland is effective at sequestering carbon in plant material, litter and soil. The UK is committed to planting 30,000 hectares (ha) of woodland per year by 2025, with each of the four countries having their own targets and support schemes. The CCC estimates that these new woodlands will sequester an additional 2 million tonnes of carbon dioxide per year (t.CO2
/yr) by 2030. Simulation models suggest that planting 23,200 ha of new woodland annually for the next 40 years would eventually sequester an extra 12 million t.CO2 /yr (cf. 19 million t.CO2 /yr
at present) but it would take until 2070 to reach that peak (Figure 1)</t>
  </si>
  <si>
    <t xml:space="preserve"> An alternative to planting
trees is to allow natural afforestation18. Diverse naturally established forests can accumulate carbon rapidly once sufficient trees have colonised a site19. However, the initial phase of woodland establishment is hit-and-miss, depending on the proximity of seed sources, the density of ground vegetation, and  erbivory pressure20, potentially delaying carbon drawdown by a decade or more21. Unless these issues are resolved (e.g. by assisting seed dispersal18, scarifying soil22, planting clusters of key trees22, and controlling herbivores20), natural colonisation remains a risky approach to meet 2050 emissions targets. </t>
  </si>
  <si>
    <t xml:space="preserve">Good document for coherent summary of afforestation - where to plant &amp; trade-offs etc. </t>
  </si>
  <si>
    <t xml:space="preserve">"Afforestation, forest protection and sustainable forest management ... For well-designed schemes with safeguards, there can be large benefits for biodiversity and ecosystem services and there can also be benefits for local communities who depend on forest resources."
"Impacts of forest carbon projects could be either positive or negative, depending on the details of how they are implemented. Forests offer very significant co-benefits for biodiversity and also provide flood and erosion protection (e.g. Bradshaw et al., 2007), habitat for pollinating insects, air pollution removal and genetic resources (including medicinal plants), as well as having a high recreation, cultural and aesthetic value. There is also evidence that large forest areas such as the Amazon play a key role in maintaining rainfall in adjacent regions (e.g. van Noordwijk et al., 2015). In some cases, however, the potential for forest carbon payments has resulted in replacement of native ecosystems with monoculture plantations"
"Much of the research has focused on mapping the correlation between forest carbon storage and biodiversity. Some studies find good correlation, thus concluding that REDD+ can deliver benefits for both carbon and biodiversity (e.g. UNEP-WCMC, 2008), and some find otherwise – pointing out the need to conserve lower carbon forests (e.g. open woodland or savannah landscapes such as the Brazilian Cerrado) and other ecosystems of high biodiversity value, and restore degraded forests. A promising avenue of research is mapping potential high-carbon links between protected areas, to improve connectivity for wildlife (Jantz et al., 2014)."
"There is a large literature base but this review found few quantitative estimates of co-benefits, and some of these were only for the sale of sustainably harvested forest products. However, there are some modelling studies of biodiversity co-benefits, e.g. Strassburg et al. (2012) predicted that a carbon price of 25 US$/tonne CO2 could reduce global species extinctions by 84%-93% compared to business as usual. It is hard to assess the degree of overlap of these biodiversity co-benefits with other ecosystem services such as pollination or flood protection (GCEC 2015). There is potential to link research on REDD+ with research on ecosystem service assessment in order to assess a wider range of co-benefits including flood and erosion protection, as well as trade-offs with food and biofuel production (e.g. Koh and Ghazoul, 2010). A recent survey of 144 forest carbon projects found that many offered co-benefits for biodiversity, water regulation and climate resilience, as well as social co-benefits such as clarification of land tenure, targeting of benefits on vulnerable groups and empowerment of women, but that better ways of measuring and reporting these benefits are needed in order to drive more investment (Goldstein 2016)."
</t>
  </si>
  <si>
    <t>See key messages - caveats woven within evidence</t>
  </si>
  <si>
    <t>While some caveats and potential negative impacts on risks 1 and 3 and on carbon sequestration and storage were noted, these appeared to be more relevant to other contexts (e.g. in developing countries) and other types of actions (e.g. replacing native ecosystems) than that proposed here.</t>
  </si>
  <si>
    <t>Christenson, C; Hart, DJ; Cardiff, M; Richmond, S; Fratta, D</t>
  </si>
  <si>
    <t>Developing Data-Rich Video of Surface Water-Groundwater Interactions for Public Engagement</t>
  </si>
  <si>
    <t>Communication of hydrologic data to the public can be improved by connecting data to the places they represent. In our example of data communication, we coupled hydrologic data with simultaneously collected video as both a scientific and public engagement tool. This note presents a method for collecting spatially and temporally dense datasets of water-quality and geophysical data on small streams and lakes, and for displaying the data in a user-friendly format using commercially available software. With this method, multiple instruments are mounted on a canoe and a controlled survey float is carried out to collect data. The data stream is georeferenced and logged using an Arduino microcontroller to provide detailed information about spatial variability. We employed these continuous data-collection methods at small streams and lakes across Wisconsin, USA. Comparison of stream-float sensor data to lab reported data, data collected by alternative sensors, and previously collected data in our study areas indicates that the low-cost temperature, electrical conductivity, pH, and dissolved oxygen sensors performed well. GoPro cameras recorded video throughout the duration of data collection. Our established water-quality and geophysical data collection methods are inexpensive, fast, and reliable, which qualify them as excellent tools for fine-scale spatial understanding of stream and lake habitats' health. Data-rich video connects point measurements of water properties to the appearance of the native environment. This method helps improve our understanding of groundwater and surface water interactions in complex hydrogeologic systems, enhance communication amongst stakeholders, and provide context when monitoring and managing sensitive habitats.</t>
  </si>
  <si>
    <t>GROUNDWATER</t>
  </si>
  <si>
    <t>10.1111/gwat.13165</t>
  </si>
  <si>
    <t>Wasti, A; Ray, P; Wi, S; Folch, C; Ubierna, M; Karki, P</t>
  </si>
  <si>
    <t>Climate change and the hydropower sector: A global review</t>
  </si>
  <si>
    <t>Renewable sources of electricity, such as solar and wind, need to be paired with sources of reliable baseload. Hydropower is a renewable, low-emission source of electricity baseload available throughout much of the world as an alternative to electricity conventionally provided by thermal combustion of fossil fuels; however, the global hydropower sector as it stands relies upon surface water flows of substantial and predictable volume. This makes it vulnerable to climate change. The impact of climate change on the hydropower sector is difficult to predict, and not globally uniform. It might be positive, negative, or inconsequential depending upon the local timing and magnitude of changes, reservoir size, allocation priority, and the energy market. The secondary effects of climate change on glacier lake outbursts floods, landslides, and sediment load are poorly understood. In addition, when planning hydropower projects for the future, attention must be given to the greenhouse gas contribution of the impounded waters behind storage dams, and the impact of dams on water temperature. In the past decade, sovereign nations and international development agencies worldwide have evaluated the potential of hydropower as a cost-effective, clean, sustainable option for baseload electricity supply. There is therefore a crucial need to assess the opportunities and risks hydropower poses across a wide range of potential future climate conditions. This review paper conducts a global survey of the literature on the effect of climate change on hydropower and identifies room for improvement in current approaches to evaluation of the net benefits of hydropower projects under climate change. This article is categorized under: Vulnerability and Adaptation to Climate Change &gt; Learning from Cases and Analogies Assessing Impacts of Climate Change &gt; Evaluating Future Impacts of Climate Change</t>
  </si>
  <si>
    <t>10.1002/wcc.757</t>
  </si>
  <si>
    <t>Hydropower will be impacted by climate change effects such as "depletion of the permanent glacier and ice storage with increasing temperature", "reduction in seasonal snow storage with warmer winters", "increased precipitation variability and intensification of precipitation extremes", "increased evaporation and water demand". 
In addition, hydropower itself will have some trade-offs and challenges, such as:
- water scarcity and competition for water with agricultural land
- increased susceptibility to floods
- " landlessness, joblessness, homelessness, marginalization, increased morbidity and mortality, food insecurity, loss of access to common property, and social disarticulation"</t>
  </si>
  <si>
    <r>
      <t xml:space="preserve">"From the perspective of life cycle analysis, there is no greenhouse gas (GHG)-free option for electricity generation.
In the case of the hydropower sector, more than 80% of GHG emissions are associated with construction, for example, the production and transport of materials (especially concrete), and energy usage during the construction process (Pehl et al., 2017)". </t>
    </r>
    <r>
      <rPr>
        <b/>
        <sz val="11"/>
        <color theme="1"/>
        <rFont val="Calibri"/>
        <family val="2"/>
        <scheme val="minor"/>
      </rPr>
      <t>However</t>
    </r>
    <r>
      <rPr>
        <sz val="11"/>
        <color theme="1"/>
        <rFont val="Calibri"/>
        <family val="2"/>
        <scheme val="minor"/>
      </rPr>
      <t>, "The median life-cycle emission from hydropower is between 18 and 24 g CO2-eq/kWh, which is less than emissions from gas, coal, biomass, or geothermal (IHA, 2018b)."</t>
    </r>
  </si>
  <si>
    <t>Literature review on hydropower and the risks of climate change</t>
  </si>
  <si>
    <t>Wang, YX; Rinawati, M; Huang, WH; Cheng, YS; Lin, PH; Chen, KJ; Chang, LY; Ho, KC; Su, WN; Yeh, MH</t>
  </si>
  <si>
    <t>Surface-engineered N-doped carbon nanotubes with B-doped graphene quantum dots: Strategies to develop highly-efficient noble metal-free electrocatalyst for online-monitoring dissolved oxygen biosensor</t>
  </si>
  <si>
    <t>Dissolved oxygen (DO) is an essential indicator for evaluating water quality, the exquisitely sensitive electrochemical DO sensor could accurately record response which was based on oxygen reduction reaction (ORR) with a sluggish reaction rate. Thus, high-efficient ORR electrocatalysts are urgently needed for broad applications. As a matter of fact, graphene quantum dots (GQDs) have attracted a great deal of attention, several heteroatoms are extensively introduced in GQDs fragments to regulate their inherent chemical and electrical properties by adjusting their electronic structure. However, B-N-C moieties always exist for some BN-codoped carbons due to the intermolecular force that might prohibit its electrocatalytic activity. Therefore, this research design a strategy to solve this problem; despite substantial efforts, this study shows a metal-free B-doped GQD/N-doped carbon nanotubes (BGQD/NCNTs) electrode significantly influences ORR electrocatalytic activity due to the synergistic effect and abundant active sites. Herein, BGQD/NCNTs exhibit an excellent ORR performance with an onset potential of 0.91 V (vs. RHE), exceeding most reported GQDs-introduced electrocatalysts; it also outperformed the commercial electrocatalyst in terms of long-term stability. For seawater DO sensing, BGQD/NCNTs exhibit ultra-high sensitivity of 0.011 mA/cm(2)ppm and further integrate into an online detection platform to accomplish the aim of continuous monitoring via a wireless connection. (C) 2021 Elsevier Ltd. All rights reserved.</t>
  </si>
  <si>
    <t>10.1016/j.carbon.2021.10.027</t>
  </si>
  <si>
    <t>Radu, D; Berger, M; Dubois, A; Fonteneau, R; Pandzic, H; Dvorkin, Y; Louveaux, Q; Ernst, D</t>
  </si>
  <si>
    <t>Assessing the impact of offshore wind siting strategies on the design of the European power system</t>
  </si>
  <si>
    <t>This paper provides a detailed account of the impact of different offshore wind siting strategies on the design of the European power system. To this end, a two-stage method is proposed. In the first stage, a highly-granular siting problem identifies a suitable set of sites where offshore wind plants could be deployed according to a pre-specified criterion. Two siting schemes are analysed and compared within a realistic case study. These schemes essentially select a pre-specified number of sites so as to maximize their aggregate power output and their spatiotemporal complementarity, respectively. In addition, two variants of these siting schemes are provided, wherein the number of sites to be selected is specified on a country-by-country basis rather than Europe-wide. In the second stage, the subset of previously-identified sites is passed to a capacity expansion planning framework that sizes the power generation, transmission and storage assets that should be deployed and operated in order to satisfy pre-specified electricity demand levels at minimum cost. Results show that the complementarity-based siting criterion leads to system designs which are up to 5% cheaper than the ones relying on the power output-based scheme when offshore wind plants are deployed with no consideration for country-based deployment targets. On the contrary, the power output-based scheme leads to system designs which are consistently 2% cheaper than the ones leveraging the complementarity-based siting strategy when such constraints are enforced. The robustness of the reported results is supported by a sensitivity analysis on offshore wind capital expenditure and inter-annual weather variability, respectively.</t>
  </si>
  <si>
    <t>10.1016/j.apenergy.2021.117700</t>
  </si>
  <si>
    <t>Akdas, SB; Onur, M</t>
  </si>
  <si>
    <t>Analytical solutions for predicting and optimizing geothermal energy extraction from an enhanced geothermal system with a multiple hydraulically fractured horizontal-well doublet</t>
  </si>
  <si>
    <t>In this study, novel analytical solutions are presented for predicting and optimizing energy (heat and power) extraction from an idealized single hot-dry rock (HDR) or hot-wet rock (HWR) through a multistage hydraulically fractured horizontal well doublet (MHFWD). The solutions are based on a twodimensional analytical model that accounts for heat transfer mechanisms through an MHFWD completed in a homogeneous nearly impermeable matrix of the HDR/HWR system. The method of Laplace transformation is used to obtain the solutions. The solutions are inverted numerically and analytically to compute the fracture water outlet temperature and the temperature inside the matrix in the real-time domain. The analytical solutions presented in the study have not been presented elsewhere. The fluid outlet and matrix temperature distributions computed from the analytical model were validated against the results of a commercial simulator. The derived analytical solutions were integrated to convert thermal energy to electric power, and a sensitivity study was performed to investigate the effect of certain parameters, such as fracture height, number, half spacing, injection rate, and injection temperature. In addition, the study provides insights and guidelines to predict, design, and optimize heat recovery and electricity production from an EGS system stimulated by an MHFWD. (c) 2021 Published by Elsevier Ltd.</t>
  </si>
  <si>
    <t>10.1016/j.renene.2021.09.051</t>
  </si>
  <si>
    <t>Kisilewicz, T; Nowak-Dzieszko, K; Nowak, K; Kuc, S; Ostrowska, K; Sliwinski, P</t>
  </si>
  <si>
    <t>How to Adapt Mongolian Yurt to the Modern Requirements and European Climate-Airtightness versus CO2 Concentration?</t>
  </si>
  <si>
    <t>There are currently trends in the world to transfer and adapt traditional solutions to contemporary needs. This applies, inter alia, to mobile shelters used by nomadic peoples. The article is devoted to the research on the quality of internal air in the yurt and the possibilities of its adaptation to high contemporary quality and environmental requirements, while maintaining its characteristic sustainable values. The tested traditional Mongolian yurt was moved from the dry and cold climate of the Asian steppe to the temperate climate of Central Europe and has been significantly modified. The outer shell materials have been changed, replacing natural materials with modern tight insulating foils. The wood-fired stove has been replaced with an electric heater and the roof opening has been firmly closed. All of these modifications resulted in far-reaching changes in the quality of the internal environment in the yurt. The conducted measurements and simulations of CO2 concentration in the modified yurt proved that the efficiency of ventilation system is not sufficient and that the air quality is very poor (even for a single user). In the case of a larger number of users, the concentration of CO2 has already reached a level that was dangerous to health. The simplest method of improving the air quality in the yurt is its careful unsealing to the required level. Striving for a low energy demand, however, would require a completely different approach (for example, in the form of forced ventilation with a heat recovery unit, ultimately powered with a PV array). Such a solution is very different from the traditional yurt model but is close to modern expectations and environmental requirements.</t>
  </si>
  <si>
    <t>10.3390/en14248544</t>
  </si>
  <si>
    <t>Da Silva, SRS; Iyer, G; Wild, TB; Hejazi, MI; Vernon, CR; Binsted, M; Miralles-Wilhelm, F</t>
  </si>
  <si>
    <t>The implications of uncertain renewable resource potentials for global wind and solar electricity projections</t>
  </si>
  <si>
    <t>Studies exploring long-term energy system transitions rely on resource cost-supply curves derived from estimates of renewable energy (RE) potentials to generate wind and solar power projections. However, estimates of RE potentials are characterized by large uncertainties stemming from methodological assumptions that vary across studies, including factors such as the suitability of land and the performance and configuration of technology. Based on a synthesis of modeling approaches and parameter values used in prior studies, we explore the implications of these uncertain assumptions for onshore wind and solar photovoltaic electricity generation projections globally using the Global Change Analysis Model. We show that variability in parametric assumptions related to land use (e.g. land suitability) are responsible for the most substantial uncertainty in both wind and solar generation projections. Additionally, assumptions about the average turbine installation density and turbine technology are responsible for substantial uncertainty in wind generation projections. Under scenarios that account for climate impacts on wind and solar energy, we find that these parametric uncertainties are far more significant than those emerging from differences in climate models and scenarios in a global assessment, but uncertainty surrounding climate impacts (across models and scenarios) have significant effects regionally, especially for wind. Our analysis suggests the need for studies focusing on long-term energy system transitions to account for this uncertainty.</t>
  </si>
  <si>
    <t>10.1088/1748-9326/ac3c6b</t>
  </si>
  <si>
    <t>Influence of parameteres such as wind turbine and land availability on performance of wind and solar PV in energy models. 
This study denotes high uncertainty in common climate models. "Our results underscore the need of careful consideration of the parametric choice in RE potential estimates."</t>
  </si>
  <si>
    <t>Baubock, R; Karpenstein-Machan, M</t>
  </si>
  <si>
    <t>Bioenergy Villages in Transition Considerations of the use of residual materials as well as the addition of a pyrolysis plant to existing biogas plants from the point of view of local heating supply and economic efficiency</t>
  </si>
  <si>
    <t>In the past 15 years, many so called bio-energy villages have sprung up all over Germany. In these villages, climate-friendly and, mostly biomass-based heating grids have been implemented for the local households. To use more residual material for energy production or to produce and sell bio-methane are new challenges for bio-energy villages and their biogas plants. In spite of decreasing revenues from renewable electricity sales, the heat supply of the villages has to be kept up and affordable. This study examines the case of a model bio-energy village that shuts down some of its thermal power stations and adds a pyrolysis reactor to the existing set up of heat/power generators and the heating grid. The pyrolysis reactor on the one hand produces heat for the grid and the biogas fermenter and on the other hand it produces biochar which can be sold at market prices. To examine the economic efficiency of this addition, 3 scenarios with different pyrolysis feedstocks (wood chips, straw and digestate) have been examined by a sensitivity analysis with varying prices for biomass, biochar and heat. The results have shown quite clearly that the sales price for biochar is the most important adjustment screw in the calculation and that the additional investment into a digestate drying infrastructure counteracts the advantages of using a feedstock which is basically free of charge. Due to the high sales price of biochar produced from 100% wood chips (1.000 (SIC)/t), this feedstock scenario has shown to be the most reasonable one, at least out of an economical perspective.</t>
  </si>
  <si>
    <t>BERICHTE UBER LANDWIRTSCHAFT</t>
  </si>
  <si>
    <t>Jiang, SY; Zhou, B; Huang, XZ; Wang, KM; Xu, LP</t>
  </si>
  <si>
    <t>3-D Global Thermal Analysis of DSEM Considering the Temperature Difference Between Excitation and Armature Coils</t>
  </si>
  <si>
    <t>The complexity of winding distribution of doubly salient electro-magnetic machine (DSEM) results in its uneven temperature distribution, and its temperature rise characteristics under different working conditions need to be further studied. Different from the thermal analysis method of uniformly distributed electrical machine, this article proposes a time-saving thermal analysis method for the new topology of DSEM. In view of the sensitive change of DSEM excitation loss with temperature, the magnetic-thermal bidirectional coupling method is adopted. Considering the temperature difference between excitation and armature coils, a detailed thermal model is established for the armature-excitation slot. The number of bidirectional coupling iterations of finite-element method is reduced by steady-state temperature prediction. Then the temperature distribution of DSEM is analyzed in detail, and the variation of the temperature distribution under different operating conditions is studied. The temperature rise characteristics of a three-phase 12/8-pole prototype are tested to verify the correctness of the proposed method. The research results can provide reference for the temperature evaluation of DSEM and its electromagnetic and cooling design.</t>
  </si>
  <si>
    <t>10.1109/TIE.2020.3045698</t>
  </si>
  <si>
    <t>Engineering paper - novel approach</t>
  </si>
  <si>
    <t>Shepherd, A; Roberts, S; Sunnenberg, G; Lovett, A; Hastings, AFS</t>
  </si>
  <si>
    <t>Scotland's onshore wind energy generation, impact on natural capital &amp; satisfying no-nuclear energy policy</t>
  </si>
  <si>
    <t>Onshore wind electricity generation is key to mitigating greenhouse gas emissions. Poorly sited wind farms degrade high carbon soils and habitats, diminishing overall emission reductions. We explore the viability of the Scottish Government's renewable energy plan with respect to land use, natural capital and low carbon storage. With avoidance of sensitive peatlands a main consideration, six constraining factors were combined to determine areas of least habitat and soil sensitivity to onshore wind development in Scotland. Currently, 14 out of 21 terrestrial habitats have been impacted by installation of 389 onshore wind sites. Accounting for 73% of the total area, Coniferous Woodland, Acid Grassland, Bog, and Heather Grassland have been the largest habitats impacted. The most common soils of the least sensitive areas available for installation are brown earth and podzols, and construction of new wind farms on environmentally sensitive areas can be minimised by targeting relatively disturbed habitats such as improved grasslands. Scotland has a potential of 2.75 Mha of relatively low sensitive land, the largest areas sited in the Highlands, Dumfries and Galloway and Aberdeenshire. Additional to current installed capacity (13.9 GW), Scotland would require 6.6 GW of installed onshore wind capacity to function without nuclear energy generation and 464 GWh additional storage capacity (provided by 8.2 GW wind capacity). This equates to an installed and additional total of 346.676 ha required for wind electricity generation, potentially satisfied by shared land use with 23% of Scottish improved grasslands. Scotland has the available land area to achieve the Scottish Government's policy to move towards carbon-neutral, nuclear-free electricity generation through the use of renewables alone. Questions remain on which source of low carbon dispatchable (immediately accessible) energy to use in the case of a several day wind lull. (C) 2021 The Authors. Published by Elsevier Ltd.</t>
  </si>
  <si>
    <t>10.1016/j.egyr.2021.10.063</t>
  </si>
  <si>
    <t>Wind farm effect on Risk 1: " Currently, 14 out of 21 terrestrial habitats have been impacted by installation of 389 onshore wind sites. Accounting for 73% of the total area, Coniferous Woodland, Acid Grassland, Bog, and Heather Grassland have been the largest habitats impacted"</t>
  </si>
  <si>
    <t>"The most common soils of the least sensitive areas available for installation are brown earth and podzols, and construction of new wind farms on environmentally sensitive areas can be minimised by targeting relatively disturbed habitats such as improved grasslands"</t>
  </si>
  <si>
    <t>"Onshore wind electricity generation is key to mitigating greenhouse gas emissions" (…) "Scotland would require 6.6 GW of installed onshore wind
capacity to function without nuclear energy generation and 464 GWh additional storage capacity (provided by 8.2 GW wind capacity)."</t>
  </si>
  <si>
    <t>Shboul, B; AL-Arfi, I; Michailos, S; Ingham, D; AL-Zoubi, OH; Ma, L; Hughes, K; Pourkashanian, M</t>
  </si>
  <si>
    <t>Design and Techno-economic assessment of a new hybrid system of a solar dish Stirling engine instegrated with a horizontal axis wind turbine for microgrid power generation</t>
  </si>
  <si>
    <t>The increasing interest in renewable microgrids have motivated the exploration of more sustainable alternatives to traditional energy supply. In this study, a novel hybrid renewable energy-based microgrid power system is proposed, designed and techno-economically assessed. The system consists of a concentrated parabolic solar dish Stirling engine and a horizontal axis wind turbine integrated with a battery bank. The novelty of the study lies in replacing conventional hybrid systems, such as a typical photovoltaic/wind assembly, with a novel solar dish/ wind turbine system that has the potential to achieve higher efficiencies and financial competitiveness. The solar dish Stirling engine serves as the primary source of electrical power generation while the horizontal axis wind turbine, in conjunction with a battery bank, supplies backup electricity when the primary source of power is unavailable. The system has been designed through advanced modelling in the MATLAB/ Simulink (R) environment that efficiently integrates the individual energy technologies. A technical sensitivity analysis has been performed for all the units in order to reduce the respective design limits and identify optimum operational windows. Further, the performance of the model has been tested at two locations in Jordan, and a thorough techno-economic analysis of the integrated system has been conducted. The simulation results show that at the optimal design point the efficiency of the Stirling engine is 37% with a net output power of 1500 kWe. For the horizontal axis wind turbine, a module of 100 kWe with a power coefficient of 0.2-0.24 is suitable for operation in terms of cost, power, torque and farm size. Also, two economic indicators, namely, the levelised cost of electricity and hourly cost, have been calculated. The levelised cost of electricity lies between 0.13 and 0.15 $/kWh while the hourly cost is found to be around 4 $/h. Thus, the economic evaluation revealed that the proposed system is very competitive with other integrated renewable energy technologies.</t>
  </si>
  <si>
    <t>10.1016/j.enconman.2021.114587</t>
  </si>
  <si>
    <t>Design paper of a novel micro-grid system in Jordan (discarded)</t>
  </si>
  <si>
    <t>Liu, ZQ; Fan, SL; Wang, YZ; Peng, J</t>
  </si>
  <si>
    <t>Genetic-algorithm-based layout optimization of an offshore wind farm under real seabed terrain encountering an engineering cost model</t>
  </si>
  <si>
    <t>Optimizing the layout of an offshore wind farm can increase its total energy output. However, previous studies did not consider the seabed terrain, which can affect the lengths of the turbine supporting structures and thus affect the cost of electricity (COE) of the wind farm. At present, it is not clear whether layouts that have been optimized without considering the terrain can be applied under real terrains. Consequently, this study used genetic algorithm to innovatively optimize the offshore wind farm layouts under different seabed terrains, including a real one at Nanao Island. Moreover, an engineering cost model was developed and employed to predict the initial capital costs of the wind farms. A Gaussian-based wake model was used to predict the wind fields at these wind farms. For complex terrains, when the layouts that were optimized without considering the terrain were applied, the COEs of the wind farms increased by 27.3%. For flattened terrains, they only increased by 3.8%. Thus, layout optimizations that consider the terrain are necessary for real applications. Besides, the COEs of wind farms had almost no sensitivity to the terrain if they had the same mean water depth, with a maximum difference of 4.79% between various terrains.</t>
  </si>
  <si>
    <t>10.1016/j.enconman.2021.114610</t>
  </si>
  <si>
    <t>Paper discussing importance of considering terrain characteristics when modelling optimization of wind farms (discarded)</t>
  </si>
  <si>
    <t>Hughes, L; de Jong, M</t>
  </si>
  <si>
    <t>The Risks of Global Heating to Energy Systems and Energy Security</t>
  </si>
  <si>
    <t>As recent events have shown, global heating is increasing the risk to many sectors of society, from agriculture to the built environment, to transportation. The energy security of most energy systems, regardless of their size, is also at risk from the effects of global heating: The reliable supply of power to end users can be threatened by extreme weather events affecting transformers and transmission and distribution networks. It can also be a threat to generators that are vulnerable to unpredictable supplies of water, such as thermal or hydroelectric generation facilities. In this paper, we use an energy security methodology to examine some of the possible climate risks to the supply of power from hydroelectricity produced by one of western Canada's electricity suppliers. The work is of particular interest because it shows how the increasing number of heatwaves that are affecting parts of western Canada and the Pacific Northwest could affect electricity supply in some western Canadian provinces and northern U.S. states.</t>
  </si>
  <si>
    <t>10.3390/su131810308</t>
  </si>
  <si>
    <t>Canadian study but assume it is relevant</t>
  </si>
  <si>
    <r>
      <t xml:space="preserve">Re risk 6: "The conversion into a world powered predominantly by electricity not only increases efficiency, but also flexibility; so that decentralized solutions for remote areas as well as very large-area electricity grids can be installed and even combined." </t>
    </r>
    <r>
      <rPr>
        <b/>
        <sz val="11"/>
        <color theme="1"/>
        <rFont val="Calibri"/>
        <family val="2"/>
        <scheme val="minor"/>
      </rPr>
      <t>Adaptive capacity</t>
    </r>
    <r>
      <rPr>
        <sz val="11"/>
        <color theme="1"/>
        <rFont val="Calibri"/>
        <family val="2"/>
        <scheme val="minor"/>
      </rPr>
      <t xml:space="preserve">:  "Technological solutions for energy storage such as advanced batteries, large scale redox flow-batteries, and electrolysis combined with fuel cells have been developed and are on the way to reaching very low costs."
Similar considerations about green hydrogen
</t>
    </r>
  </si>
  <si>
    <t>"Science has provided all the technological means to transform the world’s energy systems into a sustainable and CO2 emission-free one based on photovoltaic and wind energy."
Similar considerations about green hydrogen</t>
  </si>
  <si>
    <t>Immediate transition to RES and low carbon with focus on green hydrogen for energy storage</t>
  </si>
  <si>
    <t>Ali, A; Zaman, A; Sayed, E; Evans, D; Morgan, S; Samwell, C; Hall, J; Arshad, MS; Singh, N; Qutachi, O; Chang, MW; Ahmad, Z</t>
  </si>
  <si>
    <t>Electrohydrodynamic atomisation driven design and engineering of opportunistic particulate systems for applications in drug delivery, therapeutics and pharmaceutics</t>
  </si>
  <si>
    <t>Electrohydrodynamic atomisation (EHDA) technologies have evolved significantly over the past decade; branching into several established and emerging healthcare remits through timely advances in the engineering sciences and tailored conceptual process designs. More specifically for pharmaceutical and drug delivery spheres, electrospraying (ES) has presented itself as a high value technique enabling a plethora of different particulate structures. However, when coupled with novel formulations (e.g. co-flows) and innovative device aspects (e.g., materials and dimensions), core characteristics of particulates are manipulated and engineered specifically to deliver an application driven need, which is currently lacking, ranging from imaging and targeted delivery to controlled release and sensing. This demonstrates the holistic nature of these emerging technologies; which is often overlooked. Parametric driven control during particle engineering via the ES method yields opportunistic properties when compared to conventional methods, albeit at ambient conditions (e.g., temperature and pressure), making this extremely valuable for sensitive biologics and molecules of interest. Furthermore, several processing (e.g., flow rate, applied voltage and working distance) and solution (e.g., polymer concentration, electrical conductivity and surface tension) parameters impact ES modes and greatly influence the production of resulting particles. The formation of a steady cone-jet and subsequent atomisation during ES fabricates particles demonstrating monodispersity (or near monodispersed), narrow particle size distributions and smooth or textured morphologies; all of which are successfully incorporated in a one-step process. By following a controlled ES regime, tailored particles with various intricate structures (hollow microspheres, nanocups, Janus and cell-mimicking nanoparticles) can also be engineered through process head modifications central to the ES technique (single-needle spraying, coaxial, multi-needle and needleless approaches). Thus, intricate formulation design, set-up and combinatorial engineering of the EHDA process delivers particulate structures with a multitude of applications in tissue engineering, theranostics, bioresponsive systems as well as drug dosage forms for specific delivery to diseased or target tissues. This advanced technology has great potential to be implemented commercially, particularly on the industrial scale for several unmet pharmaceutical and medical challenges and needs. This review focuses on key seminal developments, ending with future perspectives addressing obstacles that need to be addressed for future advancement. (c) 2021 Elsevier B.V. All rights reserved.</t>
  </si>
  <si>
    <t>ADVANCED DRUG DELIVERY REVIEWS</t>
  </si>
  <si>
    <t>10.1016/j.addr.2021.04.026</t>
  </si>
  <si>
    <t>Bloomfield, HC; Brayshaw, DJ; Gonzalez, PLM; Charlton-Perez, A</t>
  </si>
  <si>
    <t>Sub-seasonal forecasts of demand and wind power and solar power generation for 28 European countries</t>
  </si>
  <si>
    <t>Electricity systems are becoming increasingly exposed to weather. The need for high-quality meteorological forecasts for managing risk across all timescales has therefore never been greater. This paper seeks to extend the uptake of meteorological data in the power systems modelling community to include probabilistic meteorological forecasts at sub-seasonal lead times. Such forecasts are growing in skill and are receiving considerable attention in power system risk management and energy trading. Despite this interest, these forecasts are rarely evaluated in power system terms, and technical barriers frequently prohibit use by non-meteorological specialists. This paper therefore presents data produced through a new EU climate services programme Subseasonal-to-seasonal forecasting for Energy (S2S4E). The data correspond to a suite of well-documented, easy-to-use, self-consistent daily and nationally aggregated time series for wind power, solar power and electricity demand across 28 European countries. The data are accessible from https://doi.org/10.17864/1947.275 (Gonzalez et al., 2020). The data include a set of daily ensemble reforecasts from two leading forecast systems spanning 20 years (ECMWF, an 11-member ensemble, with twice-weekly starts for 1996-2016, totalling 22 880 forecasts) and 11 years (NCEP, a 12-member lagged-ensemble, constructed to match the start dates from the ECMWF forecast from 1999-2010, totalling 14 976 forecasts). The reforecasts contain multiple plausible realisations of daily weather and power data for up to 6 weeks in the future. To the authors' knowledge, this is the first time a fully calibrated and post-processed daily power system forecast set has been published, and this is the primary purpose of this paper. A brief review of forecast skill in each of the individual primary power system properties and a composite property is presented, focusing on the winter season. The forecast systems contain additional skill over climatological expectation for weekly-average forecasts at extended lead times, though this skill depends on the nature of the forecast metric considered. This highlights the need for greater collaboration between the energy and meteorological research communities to develop applications, and it is hoped that publishing these data and tools will support this.</t>
  </si>
  <si>
    <t>10.5194/essd-13-2259-2021</t>
  </si>
  <si>
    <t xml:space="preserve">Paper describing creation of forecast model for wind power and solar power demand and generation. </t>
  </si>
  <si>
    <t>Gea-Bermudez, J; Jensen, IG; Munster, M; Koivisto, M; Kirkerud, JG; Chen, YK; Ravn, H</t>
  </si>
  <si>
    <t>The role of sector coupling in the green transition: A least-cost energy system development in Northern-central Europe towards 2050</t>
  </si>
  <si>
    <t>This paper analyses the role of sector coupling towards 2050 in the energy system of Northern-central Europe when pursuing the green transition. Impacts of restricted onshore wind potential and transmission expansion are considered. Optimisation of the capacity development and operation of the energy system towards 2050 is performed with the energy system model Balmorel. Generation, storage, transmission expansion, district heating, carbon capture and storage, and synthetic gas units compete with each other. The results show how sector coupling leads to a change of paradigm: The electricity system moves from a system where generation adapts to inflexible demand, to a system where flexible demand adapts to variable generation. Sector coupling increases electricity demand, variable renewable energy, heat storage capacity, and electricity and district heating transmission expansion towards 2050. Non-restricted investments in onshore wind and electricity transmission reduce emissions and costs considerably (especially with high sector coupling) with savings of 78.7(sic)(2016)/person/year. Investments in electric power-to-heat units are key to reduce costs and emissions in the heat sector. The scenarios with the highest sector coupling achieve the highest emission reduction by 2045:76% greenhouse gases reduction with respect to 1990 levels, which highlights the value of sector coupling to achieve the green transition.</t>
  </si>
  <si>
    <t>10.1016/j.apenergy.2021.116685</t>
  </si>
  <si>
    <t>"Non-restricted investments in onshore wind and electricity transmission reduce emissions and costs considerably (especially with high sector coupling) with savings of 78.7e2016/person/year. Investments in electric power-to-heat units are key to reduce costs and emissions in the heat sector. The scenarios with the highest sector coupling achieve the highest emission reduction by 2045: 76% greenhouse gases reduction with respect to 1990 levels, which highlights the value of sector coupling to achieve the green transition."</t>
  </si>
  <si>
    <t>Importance of sector coupling: "The results show how sector coupling leads to a change of paradigm: The electricity system moves from a system where generation
adapts to inflexible demand, to a system where flexible demand adapts to variable generation. Sector coupling increases electricity demand, variable renewable energy, heat storage capacity, and electricity and district heating transmission expansion towards 2050"</t>
  </si>
  <si>
    <t>Lai, X; Meng, Z; Wang, SY; Han, XB; Zhou, L; Sun, T; Li, XJ; Wang, XJ; Ma, YH; Zheng, YJ</t>
  </si>
  <si>
    <t>Global parametric sensitivity analysis of equivalent circuit model based on Sobol' method for lithium-ion batteries in electric vehicles</t>
  </si>
  <si>
    <t>It is well established that the model parameters of an equivalent circuit model are crucial to improve the accuracy and stability of state estimation for lithium-ion batteries. However, real-time updates for all parameters in a traditional equivalent circuit model over the entire life cycle of the lithium-ion batteries are computationally costly owing to the excessive calculations required. To address this issue, in this study, global parameter sensitivity analysis of a typical equivalent circuit model, namely 2RCH (second order resistance-capacitance with one-state hysteresis), is performed on two types of lithium-ion batteries using the Sobol' method to investigate the global parametric sensitivity under different aging degrees. Then, the 2RCH model is simplified. The simplified 2RCH model only requires half of the model parameters to be updated regularly compared with the original 2RCH model, while the other model parameters are fixed; this significantly reduces the extent of calculations required for state estimation. Our experimental results indicate that: (1) the first-and higher-order sensitivity indices of each parameter are appropriate; (2) the simplified 2RCH model has almost the same accuracy as the original model wherein all parameters are updated, but requires only half the calculations as that in the original model. Hence, our proposed approach is of great significance as it can reduce at least half of the calculation in the state estimation over the whole battery life cycle under dynamic conditions. Also, the proposed model can improve the global accuracy of battery state estimation, which is beneficial to improve the life of battery and electric vehicle. (c) 2021 Elsevier Ltd. All rights reserved.</t>
  </si>
  <si>
    <t>10.1016/j.jclepro.2021.126246</t>
  </si>
  <si>
    <t>Seems tenuous, but maybe look further if limued studies</t>
  </si>
  <si>
    <t>Wan, WH; Zhao, JS; Popat, E; Herbert, C; Doll, P</t>
  </si>
  <si>
    <t>Analyzing the Impact of Streamflow Drought on Hydroelectricity Production: A Global-Scale Study</t>
  </si>
  <si>
    <t>Electricity production by hydropower is negatively affected by drought. To understand and quantify risks of less than normal streamflow for hydroelectricity production (HP) at the global scale, we developed an HP model that simulates time series of monthly HP worldwide and thus enables analyzing the impact of drought on HP. The HP model is based on a new global hydropower database (GHD), containing 8,716 geo-localized plant records, and on monthly streamflow values computed by the global hydrological model WaterGAP with a spatial resolution of 0.5 degrees. The GHD includes 44 attributes and covers 91.8% of the globally installed capacity. The HP model can reproduce HP trends, seasonality, and interannual variability that was caused by both (de)commissioning of hydropower plants and hydrological variability. It can also simulate streamflow drought and its impact on HP reasonably well. Global risk maps of HP reduction were generated for both 0.5 degrees grid cells and countries, revealing that 67 out of the 134 countries with hydropower suffer, in 1 out of 10 years, from a reduction of more than 20% of mean annual HP and 18 countries from a reduction of more than 40%. The developed HP model enables advanced assessments of drought impacts on hydroelectricity at national to international levels.</t>
  </si>
  <si>
    <t>10.1029/2020WR028087</t>
  </si>
  <si>
    <r>
      <t xml:space="preserve">Presents impacts of droughts on hydropower (HP), rather than the actual trade-offs of HP: "A global drought risk analysis shows that at the scale of 0.5° grid cell, HP reduction during HP deficit events that occur with a probability of 10% in any year can range between 0% and 267% of mean annual HP, while the respective reductions at the country scale show a narrower range of 3%–79%. Eighteen out of 134 countries suffer from a reduction of more than 40%." </t>
    </r>
    <r>
      <rPr>
        <b/>
        <sz val="11"/>
        <color theme="1"/>
        <rFont val="Calibri"/>
        <family val="2"/>
        <scheme val="minor"/>
      </rPr>
      <t>could be argued that HP enhances exposure to drought</t>
    </r>
  </si>
  <si>
    <t>Heffron, RJ; Korner, MF; Schopf, M; Wagner, J; Weibelzahl, M</t>
  </si>
  <si>
    <t>The role of flexibility in the light of the COVID-19 pandemic and beyond: Contributing to a sustainable and resilient energy future in Europe</t>
  </si>
  <si>
    <t>The energy sector provides fuel for much of everyday life, particularly economically and socially. Fighting against the COVID-19 pandemic, a well-functioning and resilient energy sector is vital for maintaining the operation of critical infrastructures, including, most importantly, the health sector, and timely economic recovery. Notwithstanding its importance in everyday life and crises, the energy sector itself is currently in a complex and far-reaching transformation to combat climate change whilst supporting the transition to a low-carbon economy and society, mainly through the development of variable renewable energy sources (RES) such as wind and solar photovoltaics. This paper highlights the need for energy resilience as countries face the triple challenge of the COVID-19 health crisis, the consequent economic crisis, and the climate crisis. Focusing on Europe, it is advanced here that with the ability to balance fluctuating electricity generation and demand, flexibility allows the energy sector to utilise low-carbon RES reliably, ensuring a more resilient and sustainable energy future. This paper derives five urgent policy recommendations for Europe that address possible impacts of COVID-19 on the economic and societal prerequisites for flexibility in energy systems.</t>
  </si>
  <si>
    <t>10.1016/j.rser.2021.110743</t>
  </si>
  <si>
    <t>Re risk 6: "System flexibility will be crucial to ensure and strengthen the resilience of future low-carbon electricity systems that rely on an increasingly variable electricity supply from RES. Flexibility is defined as the ability to address imbalances between electricity demand and supply and can be delivered by various technical flexibility options, including electrical storage or sectoral coupling. "</t>
  </si>
  <si>
    <t>Tarpani, RRZ; Lapolli, FR; Recio, MAL; Gallego-Schmid, A</t>
  </si>
  <si>
    <t>Comparative life cycle assessment of three alternative techniques for increasing potable water supply in cities in the Global South</t>
  </si>
  <si>
    <t>Clean water is becoming an increasingly scarce resource, and its availability is already compromised in many cities. Several techniques for increasing urban water availability are under consideration, but how their life cycle environmental impacts compare amongst one other remain largely unknown. For cities in developing countries, which are more susceptive to water shortages, this is particularly true. Furthermore, to directly compare these technologies, they must be evaluated using the same methodological framework. This paper compares, for the first time, the life cycle environmental impacts of the following three techniques: i) seawater desalination by reverse osmosis (SWRO); ii) indirect potable wastewater reuse (IPR) through an upflow anaerobic sludge blanket digestion reactor, oxidation ditch, ozonation, and managed aquifer recharge; and iii) rainwater harvesting (RWH) to substitute drinking water from the local distribution network. These techniques were evaluated in the Brazilian southern city of Florianopolis. Life cycle assessment (LCA) was used to calculate 15 environmental impact categories with the ReCiPe methodology. Variations in electricity consumption according to technical developments, effluent quality, and pumping efficiency were taken into consideration with parametric analysis. Furthermore, a sensitivity analysis was carried out regarding the direct emissions of methane and nitrous oxide during IPR, and the electricity mix. SWRO indicates the highest results for 12 out of the 15 impact categories, and IPR indicates the lowest values in nine categories. Electricity consumption is the main contributor to most impact categories during SWRO and IPR. Out of six categories (including climate change and human toxicity), RWH is the preferable option whilst comparatively also presenting the worst results for water depletion and marine eutrophication, with glass fibre produced for storage tanks being the main contributor. In the climate change potential category, for instance, SWRO, IPR and RWH have mean results of 751, 998, and 591 kg CO2 eq./1000 m(3), respectively. However, the sensitivity analysis showed that if direct emissions of CH4 and N2O in IPR are low, then the IPR technique will have better results than the SWRO method, resulting in 710 kg CO 2 eq./1000 m(3). Additionally, the country electricity mix was found to be highly influential in the environmental impacts, especially for SWRO and IPR. The results obtained from this research will inform stakeholders, particularly those in developing countries, about possibilities of adopting new techniques for increasing water supplies, without comprising the environmental sustainability of these systems. (C) 2021 Elsevier Ltd. All rights reserved.</t>
  </si>
  <si>
    <t>10.1016/j.jclepro.2021.125871</t>
  </si>
  <si>
    <t>Tanhaei, A; Mohammadi, M; Hamishehkar, H; Hamblin, MR</t>
  </si>
  <si>
    <t>Electrospraying as a novel method of particle engineering for drug delivery vehicles</t>
  </si>
  <si>
    <t>Encapsulation technologies can be used to preserve therapeutic and bioactive compounds from harsh conditions (e.g., light, moisture, and oxygen) and biological destruction (enzymes, metabolism, and phagocytosis). Encapsulation involves the incorporation of the active moieties into a shell structure (e.g., protein, polysaccharide or lipid-based material). These techniques can improve the physicochemical properties of the encapsulated compounds, provide sustained release to specific organs, cover up undesirable properties, and improve their solubility, dispersion, and bioavailability. Different techniques have been applied to encapsulate drug compounds, including emulsification, inclusion complexation, nanoparticulate systems (solid lipid nano-particles and nanostructured lipid carriers), liposome entrapment, nanoprecipitation, freeze drying, spray drying, etc. However, high temperatures or toxic solvents are used in some of these techniques such as spray drying, and liposome entrapment can degrade the bioactive compounds or reduce their functionality. Electrohydrodynamic spraying (electrospraying) is a versatile tool for liquid atomization by means of electrical forces. This technique is simple and easily controllable without any harsh conditions and could be a promising alternative method to encapsulate sensitive compounds. By optimizing the process variables e.g., properties of polymer solutions (type, viscosity, conductivity), solvent type, process parameters (applied voltage between the needle tip and the collector surface, applied flow rate, distance between the needle tip and the collector, ambient temperature, and relative humidity) this technique can be effectively used for micro- and nanoencapsulation of drug compounds. This article reviews the effects of electrospraying parameters in production of monodisperse particles with well-controlled shapes and high encapsulation efficiency. It also, summarizes the latest reports of encapsulation of therapeutic compounds, and critically discusses the limitations and future perspectives of this technique.</t>
  </si>
  <si>
    <t>JOURNAL OF CONTROLLED RELEASE</t>
  </si>
  <si>
    <t>10.1016/j.jconrel.2020.10.059</t>
  </si>
  <si>
    <t>Devi, R; Boddula, R; Singh, K; Kumar, S; Vaidyanathan, S</t>
  </si>
  <si>
    <t>New europium complexes and their use in red light-emitting diodes and vapoluminescent sensors</t>
  </si>
  <si>
    <t>Three novel trivalent europium [Eu(III)] complexes - Eu(DBM)(3)Phen-Ph-Ph, Eu(DBM)(3)Phen-mCF(3)-Ph, and Eu(DBM)(3)Phen-pCF(3)-Ph - were designed, synthesized, and characterized using various spectroscopic methods. Then their photophysical characteristics were investigated. The Eu complexes in the solid phase showed a pure red emission (due to the electric dipole transitions of the Eu3+ ion). In a solution, they had multiple emissions due to their ligand contribution. The solvatochromism studies revealed that the Eu(III) complexes in the methanol and DMSO solutions had both metal ion and ligand emissions with similar intensities, which yielded a white emission. Of all the Eu(III) complexes, Eu(DBM)(3)Phen-mCF(3)-Ph showed the best quantum yield. In addition, the fluorinated mCF(3) ligand had an unusually high lifetime value. Its remarkable linear decrease in luminescence intensity with increasing temperature opens a new window for its use as a sensitive temperature sensor at the 30-80 degrees C range. The CIE color coordinates of the fabricated red LEDs (InGaN) are very close to the standard NTSC CIE color coordinates for bright red emissions, and the color purity as well as the LER values of the fabricated red LEDs are also very good. The Eu(III) complexes exhibited on-off photoluminescence switching via the vapoluminescent process and responded best to the acid-base (HCl-NH3) vapors. All these features suggest that the synthesized Eu(III) complexes are efficient candidates for red-emitting LEDs and vapoluminescent sensors. Organic chromophores, which are phenanthro-imidazole ligands based on fluorinated moieties coordinated with Eu(III) metal ions, very efficiently facilitate energy transfer from the ligand to the Eu(III) ion. The CIE color coordinates of the complexes showed a bright pure red emission, with x = 0.66 and y = 0.33 (612 nm). The fabricated light-emitting diode (LED) showed superior color quality and the complexes showed on-off-on luminescence behavior after exposure to the acid-base vapors. [GRAPHICS] .</t>
  </si>
  <si>
    <t>JOURNAL OF INFORMATION DISPLAY</t>
  </si>
  <si>
    <t>10.1080/15980316.2021.1879960</t>
  </si>
  <si>
    <t>Hwang, H; Kim, S; Garcia, AG; Kim, J</t>
  </si>
  <si>
    <t>Global sensitivity analysis for assessing the economic feasibility of renewable energy systems for an off-grid electrified city</t>
  </si>
  <si>
    <t>This study aims to develop a global cost map to provide comprehensive understanding and practices for the preliminary assessment and implementation of renewable energy source (RES) based energy systems. Using an optimization technique to minimize the system cost, we first assessed technical and economic feasibility of six RES energy systems of three RES types (solar-powered, wind-powered, and solar/wind hybrid) in two cities (Barcelona, Spain and Jeju Island, Korea). Based on the results of the case studies, we then performed the global sensitivity analysis to develop a cost map which is capable of assessing the levelized cost of energy (LCOE) for the design and operation of the RES-based system in a wide range of regions of different RES potentials and demand levels. As a result, the hybrid RES energy system shows the lowest LCOE ($0.11-0.14/kWh) compared to the single source-based energy systems ($0.12-0.26/kWh) because it requires the fewest energy storage systems by offsetting the temporal intermittence of solar and wind availabilities. In addition, it was revealed that the RES technology cost as well as regional RES potentials is critical to determine the LCOE, while the effect of a regional demand level on the LCOE is relatively negligible. (C) 2020 Elsevier Ltd. All rights reserved.</t>
  </si>
  <si>
    <t>10.1016/j.energy.2020.119218</t>
  </si>
  <si>
    <t>y</t>
  </si>
  <si>
    <t>Wu, C; Zhang, XP; Sterling, MJH</t>
  </si>
  <si>
    <t>Economic Analysis of Power Grid Interconnections Among Europe, North-East Asia, and North America With 100% Renewable Energy Generation</t>
  </si>
  <si>
    <t>In this paper, we investigate whether the interconnection of power grids with 100% renewable energy generation can bring greater economic benefits now that the technology exists for high power, long distance Ultra High Voltage Direct Current transmission. Based on multi-year historical weather data and demand series, this study compares eight interconnection schemes for three regional grids in Europe, North-East Asia, and North America where there is around 8-hour time difference between any of the two regions. Sensitivity analyses are presented with respect to infrastructure capital cost and different weather year which show that interconnection yields a reduction of approximately 18% in the total annual system cost. The results in this paper also indicate that the regional levelized cost of electricity (LCOE) drops by 31%, 10%, and 10% for Europe, North-East Asia and North America, respectively. It is concluded that there is a strong incentive through both annual cost saving and regional LCOE drop in favour of full long-distance interconnections between the three regions in the context of the international drive towards a net-zero strategy.</t>
  </si>
  <si>
    <t>IEEE OPEN ACCESS JOURNAL OF POWER AND ENERGY</t>
  </si>
  <si>
    <t>10.1109/OAJPE.2021.3085776</t>
  </si>
  <si>
    <t>Economic assessment of Power Grid Interconnections</t>
  </si>
  <si>
    <t>Pandzic, K; Pavic, I; Androcec, I; Pandzic, H</t>
  </si>
  <si>
    <t>Optimal Battery Storage Participation in European Energy and Reserves Markets</t>
  </si>
  <si>
    <t>Battery energy storage is becoming an important asset in modern power systems. Considering the market prices and battery storage characteristics, reserve provision is a tempting play fields for such assets. This paper aims at filling the gap by developing a mathematically rigorous model and applying it to the existing and future electricity market design in Europe. The paper presents a bilevel model for optimal battery storage participation in day-ahead energy market as a price taker, and reserve capacity and activation market as a price maker. It uses an accurate battery charging model to reliably represent the behavior of real-life lithium-ion battery storage. The proposed bilevel model is converted into a mixed-integer linear program by using the Karush-Kuhn-Tucker optimality conditions. The case study uses real-life data on reserve capacity and activation costs and quantities in German markets. The reserves activation quantities and activation prices are modeled by a set of credible scenarios in the lower-level problem. Finally, a sensitivity analysis is conducted to comprehend to what extent do battery storage bidding prices affect its overall profit.</t>
  </si>
  <si>
    <t>10.3390/en13246629</t>
  </si>
  <si>
    <t>Magrini, A; Benini, E; Yao, HD; Postma, J; Sheaf, C</t>
  </si>
  <si>
    <t>A review of installation effects of ultra-high bypass ratio engines</t>
  </si>
  <si>
    <t>The adoption of ultra-high bypass ratio (UHBPR) engines has been long recognised to bring about reduction of specific fuel consumption and noise emission. In the need to fulfil ambitious environmental targets and mitigate the aviation sector impact, they represent a smoother technology change, compared to futuristic aircraft designs featuring electric, distributed and boundary layer ingesting propulsion. However, the challenges related to UHBPR adoption can prevent a real system performance improvement, due to interdependent counteracting factors and enhanced interference between engine and airframe. This paper reviews the installation effects on underwing-mounted UHBPR turbofan engines, first presenting the cycle design studies and how they are affected by considering integration. The advancements in nacelle components modelling and optimisation are then reviewed, where new numerical models, statistical methods and optimisation algorithms are employed to tackle the inherently multi-objective problems. The computational estimation of installation effects and the studies on optimal engine position are also presented, highlighting the overall effect on the aerodynamic characteristics. Finally, the wind tunnel tests using powered engine simulators are discussed. The tools developed to quantify the thrust and drag figures of installed propulsors and obtain indications on their best underwing location now allow quite accurate estimations, both in numerical and experimental simulations. The higher level of interaction and the increased mutual sensitivity of engine operation and wing flow field, however, suggest the need to elaborate closely coupled methods to correctly replicate these effects and an assessment of current wind tunnel practices for the design and operation of powered engine simulators.</t>
  </si>
  <si>
    <t>PROGRESS IN AEROSPACE SCIENCES</t>
  </si>
  <si>
    <t>10.1016/j.paerosci.2020.100680</t>
  </si>
  <si>
    <t>Discussion of novel aviation engine</t>
  </si>
  <si>
    <t>Baum, M; Dibbelt, J; Wagner, D; Zundorf, T</t>
  </si>
  <si>
    <t>Modeling and Engineering Constrained Shortest Path Algorithms for Battery Electric Vehicles</t>
  </si>
  <si>
    <t>We study the problem of computing constrained shortest paths for battery electric vehicles. Because battery capacities are limited, fastest routes are often infeasible. Instead, users are interested in fast routes on which the energy consumption does not exceed the battery capacity. For that, drivers can deliberately reduce speed to save energy. Hence, route planning should provide both path and speed recommendations. To tackle the resulting NoP-hard optimization problem, previous work trades correctness or accuracy of the underlying model for practical running times. We present a novel framework to compute optimal constrained shortest paths (without charging stops) for electric vehicles that uses more realistic physical models, while taking speed adaptation into account. Careful algorithm engineering makes the approach practical even on large, realistic road networks: We compute optimal solutions in less than a second for typical battery capacities, matching the performance of previous inexact methods. For even faster query times, the approach can easily be extended with heuristics that provide high quality solutions within milliseconds.</t>
  </si>
  <si>
    <t>TRANSPORTATION SCIENCE</t>
  </si>
  <si>
    <t>10.1287/trsc.2020.0981</t>
  </si>
  <si>
    <t xml:space="preserve">Route planning for optimal efficiency of BEVs </t>
  </si>
  <si>
    <t>Zamanian, S; Terranova, B; Shafieezadeh, A</t>
  </si>
  <si>
    <t>Significant variables affecting the performance of concrete panels impacted by wind-borne projectiles: A global sensitivity analysis</t>
  </si>
  <si>
    <t>A prominent threat to key structures and components in critical facilities, especially during a tornado or hurricane, is impact by wind-borne projectiles. Identifying uncertain variables in these phenomena is key for developing cost-effective design formulae and efficient reliability analysis. This task however is challenging due to the scarcity of data and the large set of uncertain factors that contribute to the impact phenomenon. The present study performs a robust global sensitivity analysis (GSA) using Sobol's indices on the response of a concrete panel impacted by a Schedule 40 pipe. A high-fidelity, nonlinear Finite Element (FE) model is developed using the Smooth Particle Hydrodynamics (SPH) formulation in LS-DYNA. The developed model was validated with the experiments conducted by the Electric Power Research Institute (EPRI). Due to the high computational demand of the SPH model, a machine learning-based surrogate model called Bayesian Additive Regression Trees (BART) is applied to emulate the computational model. This surrogate model that is trained with a limited number of generated SPH simulations is capable of accurately predicting the behavior of concrete panels subjected to projectile impact over the space of predictors. The predictors here include uncertain variables associated with concrete and steel material properties. GSA is subsequently performed by integrating the constructed surrogate model into Sobol's algorithm. Results indicate that concrete tensile strength plays a significant role in panel damage, while concrete mass density and compressive strength and mass density of the steel pipe are also significant. These findings suggest that the development of new empirical design formulae and experimental studies on the impact of concrete panels should include the identified significant variables.</t>
  </si>
  <si>
    <t>INTERNATIONAL JOURNAL OF IMPACT ENGINEERING</t>
  </si>
  <si>
    <t>10.1016/j.ijimpeng.2020.103650</t>
  </si>
  <si>
    <t>On energy storage and EU decarbonisation: "The model results show that the examined innovative technologies are not competitive under the considered scenario framework conditions and cost assumptions made. It follows that further cost reductions are necessary, or market niches other than largescale intra-regional load balancing must be found. Restrictions in the availability of raw materials, or an overestimation of the development potential of battery storage and hydrogen underground cavern storage could also change this picture"</t>
  </si>
  <si>
    <t>"This paper provides a wide sensitivity analysis on the requirement of electrical energy storages in Europe under the assumption of a CO2 emission reduction of 95%-98% in comparison to 1990"</t>
  </si>
  <si>
    <t>Wind farm: "We note that wind farms also cause considerable local climate change (Section 4.2) and can cause problems for biodiversity (Section 4.4)."
Wind and solar are also resource heavy technologies
Hydro: "In Section 4.4, we also note that hydroelectricity can lead to threats to biodiversity as well as contribute to deforestation. There can also be socioeconomic concerns associated with hydroelectricity, due to the displacement of people in the area."</t>
  </si>
  <si>
    <t>One of the main limitations of hydroelectricity and of geothermal is that both technologies are heavily dependent on local geography requirements (Section 4.1)</t>
  </si>
  <si>
    <t xml:space="preserve">Wind farm:" Although wind farms are associated with relatively low direct CO2 emissions (Section 4.1), we suggest that the local night-time soil heating effect of wind farms may be leading to an increase in biological CO2 emissions, which may cancel some (or perhaps all) of the savings relative to other energy sources (Section 4.2.4)"
</t>
  </si>
  <si>
    <t>Nundy, S; Ghosh, A</t>
  </si>
  <si>
    <t>Thermal and visual comfort analysis of adaptive vacuum integrated switchable suspended particle device window for temperate climate</t>
  </si>
  <si>
    <t>In this work, thermal and visual comfort of low heat loss switchable suspended particle device-vacuum (SPD-vacuum) glazing was investigated for less energy-hungry adaptive building's glazing or facade integration at temperate climate. This SPD-vacuum glazing had 38% visible transmittance in the presence of 110 V applied an alternating voltage and 2% visible transmittance in the absence of electrical power. Outdoor test cell characterisation was employed to measure the thermal and daylighting parameters of this glazing. Solar heat gain or solar factor was calculated using non calorimetric methods and varied between 0.38 (Switch OFF/opaque) to 0.51 (Switch ON/transparent). Test cell indoor and ambient parameters (incident solar radiation and ambient temperature) were engaged for thermal comfort analysis by using PMV and PPD methods. Visual comfort was analysed from glare potential, useful daylight index, and colour properties. The comfortable thermal environment was attainable using both states of this glazing for a clear sunny day. Acceptable daylight throughout the day was possible for a clear sunny day for opaque state; however clear state offered allowable/comfortable correlated colour temperature (CCT) of 5786.18 K and colour rendering index (CRI) of 94.83. (C) 2019 Elsevier Ltd. All rights reserved.</t>
  </si>
  <si>
    <t>10.1016/j.renene.2019.12.004</t>
  </si>
  <si>
    <t>Design paper on window glazing tech</t>
  </si>
  <si>
    <t>Eggington, JWB; Eastwood, JP; Mejnertsen, L; Desai, RT; Chittenden, JP</t>
  </si>
  <si>
    <t>Dipole Tilt Effect on Magnetopause Reconnection and the Steady-State Magnetosphere-Ionosphere System: Global MHD Simulations</t>
  </si>
  <si>
    <t>The Earth's dipole tilt angle changes both diurnally and seasonally and introduces numerous variabilities in the coupled magnetosphere-ionosphere system. By altering the location and intensity of magnetic reconnection, the dipole tilt influences convection on a global scale. However, due to the nonlinear nature of the system, various other effects like dipole rotation, varying interplanetary magnetic field (IMF) orientation, and nonuniform ionospheric conductance can smear tilt effects arising purely from changes in coupling with the solar wind. To elucidate the underlying tilt angle dependence, we perform magnetohydrodynamic (MHD) simulations of the steady-state magnetosphere-ionosphere system under purely southward IMF conditions for tilt angles from 0-90 degrees. We identify the location of the magnetic separator in each case and find that an increasing tilt angle shifts the 3-D X line southward on the magnetopause due to changes in magnetic shear angle. The separator is highly unsteady above 50 degrees tilt angle, characteristic of regular flux transfer event (FTE) generation on the magnetopause. The reconnection rate drops as the tilt angle becomes large, but remains continuous across the dayside such that the magnetosphere is open even for 90 degrees. These trends map down to the ionosphere, with the polar cap contracting as the tilt angle increases, and region I field-aligned current (FAC) migrating to higher latitudes with changing morphology. The tilt introduces a north-south asymmetry in magnetospheric convection, thus driving more FAC in the Northern (sunward facing) hemisphere for large tilt angles than in the Southern independent of conductance. These results highlight the strong sensitivity to onset time in the potential impact of a severe space weather event.</t>
  </si>
  <si>
    <t>JOURNAL OF GEOPHYSICAL RESEARCH-SPACE PHYSICS</t>
  </si>
  <si>
    <t>10.1029/2019JA027510</t>
  </si>
  <si>
    <t>UK electricity prices alongside water shortages: "We find that on extreme days (p99), almost 50% (7GWe) of freshwater thermal capacity is unavailable. Annualized cumulative costs on electricity prices range from £29–66m.yr-1 GBP2018, whilst in 20% of cases from £66-95m.yr-1. With climate change, the median annualized impact exceeds £100m.yr-1. The single year impacts of a 1-in-25 year event exceed &gt;£200m, indicating the additional investments justifiable to mitigate the 1storder economic risks of cooling water shortage during droughts."</t>
  </si>
  <si>
    <t>Li, SW; Weng, AH; Zhang, YH; Schultz, A; Li, YB; Tang, Y; Zou, ZL; Zhou, ZK</t>
  </si>
  <si>
    <t>Evidence of Bermuda Hot and Wet Upwelling From Novel Three-Dimensional Global Mantle Electrical Conductivity Image</t>
  </si>
  <si>
    <t>A model of electrical conductivity in the mid-mantle transition zone was obtained with improved constraints. An L-1-norm regularization inversion algorithm is proposed here that reduces the influence of noisy data on three-dimensional geomagnetic depth sounding inversion from C-responses. Here the regularization is implemented by using an L-1-norm to measure the predicted data error, which is normalized by the C-response covariance, but an L-2-norm is used to measure the regularization term associated with model parameters. The limited-memory quasi-Newton method (L-BFGS) is used to invert for the three-dimensional electrical conductivity model. The model is discretized by curved rectangular prisms in spherical coordinates. Sensitivity tests show that for good-quality data contaminated by Gaussian noise, L-1 inversion, which could perform as well as L-2 inversion, can adequately recover the main features of the electrical conductivity structure within the region of data coverage. When data errors are drawn from an exponential distribution, L-1 inversion obtains relatively reliable reconstruction of the electrical structure, even when the noise level is comparable to that of actual C-responses. C-responses from 129 low-latitude and midlatitude geomagnetic observatories are inverted using L-1-norm minimization of the data error. The resulting model reveals an electrically conductive feature in the lower mantle transition zone and upper lower mantle that is broadly coincident with that found in previous studies. The reduced influence of data with large variances on L-1-norm misfits, along with inclusion of responses estimated from more observatories, makes L-1 inversion more clearly identify these deep conductive features while identifying previously obscured anoconductive zones. A feature of particular interest is the high electrical conductivity anomaly beneath the Bermuda-Sargasso Sea region in the mid-mantle transition zone and the uppermost lower mantle. Rock physics analysis indicates that the anomaly is most possibly caused by the wet upwelling material with excessive similar to 650 K higher temperature, suggesting a narrow tail with a broad head. Plain-Language Summary There remains much to discover regarding the geological characteristics of the Bermuda zone. Specialized scientific instruments deployed in various parts of the world, including the Bermuda zone, have been used to measure geomagnetic and electrical conductivity data for several decades. We used customized computer codes to analyze and model the data recorded by these instruments. We detected a region of very high electrical conductivity in the depth range of 410 to 1,200 km beneath the Bermuda-Sargasso Sea area. To understand why the electrical conductivity is so high in this region, we also considered recent results from laboratory experiments of the conductivity of materials subjected to high temperature and high pressure. We find that between depths of 520 and 670 km, the studied region is hydrous and also very hot, with temperatures as high as 1,700 degrees C, exceeding by 300 degrees C the average mantle temperature. From depths of 670 to 1,200 km, the mantle is also at least 300 degrees C hotter than normal mantle. The occurrence of these higher temperatures suggests that hot and wet material is rising from the deep mantle beneath the Bermuda-Sargasso Sea area. This hot upwelling may have accumulated in shallow parts of the mantle as well as the crust, leading to phenomena such as volcanic eruptions and changes in the level of the seafloor in the Bermuda zone.</t>
  </si>
  <si>
    <t>GEOCHEMISTRY GEOPHYSICS GEOSYSTEMS</t>
  </si>
  <si>
    <t>10.1029/2020GC009016</t>
  </si>
  <si>
    <t>Byers, EA; Coxon, G; Freer, J; Hall, JW</t>
  </si>
  <si>
    <t>Drought and climate change impacts on cooling water shortages and electricity prices in Great Britain</t>
  </si>
  <si>
    <t>The risks of cooling water shortages to thermo-electric power plants are increasingly studied as an important climate risk to the energy sector. Whilst electricity transmission networks reduce the risks during disruptions, more costly plants must provide alternative supplies. Here, we investigate the electricity price impacts of cooling water shortages on Britain's power supplies using a probabilistic spatial risk model of regional climate, hydrological droughts and cooling water shortages, coupled with an economic model of electricity supply, demand and prices. We find that on extreme days (p99), almost 50% (7GW(e)) of freshwater thermal capacity is unavailable. Annualized cumulative costs on electricity prices range from 29-66m.yr(-1) GBP2018, whilst in 20% of cases from pound 66-95m.yr(-1). With climate change, the median annualized impact exceeds pound 100m.yr(-1). The single year impacts of a 1-in-25 year event exceed &gt; pound 200m, indicating the additional investments justifiable to mitigate the 1(st)-order economic risks of cooling water shortage during droughts. p id=Par The impacts of power plant water shortage during drought on electricity prices are understudied. Here the authors show that on extreme days, almost 50% (7 GWe) of the freshwater thermal capacity is unavailable in the Great Britain and annualized cumulative costs on electricity prices are in the range of pound 29-95m per year.</t>
  </si>
  <si>
    <t>10.1038/s41467-020-16012-2</t>
  </si>
  <si>
    <t>Not relevant: UK electricity prices alongside water shortages: "We find that on extreme days (p99), almost 50% (7GWe) of freshwater thermal capacity is unavailable. Annualized cumulative costs on electricity prices range from £29–66m.yr-1 GBP2018, whilst in 20% of cases from £66-95m.yr-1. With climate change, the median annualized impact exceeds £100m.yr-1. The single year impacts of a 1-in-25 year event exceed &gt;£200m, indicating the additional investments justifiable to mitigate the 1storder economic risks of cooling water shortage during droughts."</t>
  </si>
  <si>
    <t>Perez-Rua, JA; Stolpe, M; Das, K; Cutululis, NA</t>
  </si>
  <si>
    <t>Global Optimization of Offshore Wind Farm Collection Systems</t>
  </si>
  <si>
    <t>A mathematical program for global optimization of the cable layout of Offshore Wind Farms (OWFs) is presented. The model consists on a Mixed Integer Linear Program (MILP). Modern branch-and-cut solvers are able to solve large-scale instances, defined by more than hundred Wind Turbines (WTs), and a reasonable number of Offshore Substations (OSSs). In addition to the MILP model to optimize total cable length or initial investment, a pre-processing strategy is proposed in order to incorporate total electrical power losses into the objective function. High fidelity models are adapted to calculate cables current capacities, spatial currents. The MILP model is embedded in an iterative algorithmic framework, solving a sequence of problems with increasing search space size. The search space is defined as a set of underlying candidate arcs. The applicability of the method is illustrated through 10 case studies of real-world large-scale wind farms. Results show that: (i) feasible points are obtained in seconds, (ii) points with an imposed maximum tolerance near the global optimum are calculated in a reasonable computational time in the order of hours, and (iii) the proposed method compares favorably against state-of-the-art method available in literature.</t>
  </si>
  <si>
    <t>10.1109/TPWRS.2019.2957312</t>
  </si>
  <si>
    <t>Ward, C; Goldstein, H; Maurer, R; Thimsen, D; Sheets, BJ; Hobbs, R; Isgrigg, F; Steiger, R; Madden, DR; Porcu, A; Pettinau, A</t>
  </si>
  <si>
    <t>Making coal relevant for small scale applications: Modular gasification for syngas/engine CHP applications in challenging environments</t>
  </si>
  <si>
    <t>Small-scale coal gasification technology, coupled to a reciprocating engine generator, has the potential for making coal a cost competitive resource for meeting the flexible energy needs and resiliency requirements of utilities across the United States. To maintain grid stability and reliability, electrical generation must be regulated to match the load at the proper voltage and frequency. With the expansion of intermittent sources into the grid, such as wind and solar, frequency and voltage regulation become increasingly important and challenging. This work presents the results of a Front End Engineering Design (FEED) effort to detail the engineering and preliminary economics of a small-scale, air blown, fixed-bed gasification process, operating at near-atmospheric pressure, with gas cleanup to provide syngas and pyrolysis liquid fuels for use in reciprocating engine generators for combined heat and power at the University of Alaska Fairbanks. A very detailed assessment of capital and operating costs allows the evaluation of a levelized cost of electricity of 208.06 $/MWh, which can be reduced through the selling of by-products (steam for heating purposes and pyrolysis liquids to be used for power generation in an existing diesel engine). A combined sensitivity analysis, based on the Monte Carlo approach, has been carried out to evaluate the effects of the uncertainties (capital and operating costs and plant annual availability) on the LCOE.</t>
  </si>
  <si>
    <t>10.1016/j.fuel.2020.117303</t>
  </si>
  <si>
    <t>Santamouris, M</t>
  </si>
  <si>
    <t>Recent progress on urban overheating and heat island research. Integrated assessment of the energy, environmental, vulnerability and health impact. Synergies with the global climate change</t>
  </si>
  <si>
    <t>Urban overheating is documented for more than 400 major cities in the world. Numerous experimental data show that the magnitude of the average temperature increase may exceed 4-5 C, while at the peak may exceed 10 C. Increased ambient temperatures cause a serious impact on the cooling energy consumption, peak electricity demand, heat related mortality and morbidity, urban environmental quality, local vulnerability and comfort. Synergies between urban heat island and heat waves increase further the amplitude of urban overheating The present paper reviews and reports the recent progress and knowledge on the specific impact of current and projected urban overheating in energy, peak electricity demand, air quality, mortality and morbidity and urban vulnerability. In parallel, it discusses new findings related to the characteristics and the magnitude of urban overheating, and reports and analyse the recent knowledge on the synergies between urban heat island and heat waves. (C) 2019 Elsevier B.V. All rights reserved.</t>
  </si>
  <si>
    <t>10.1016/j.enbuild.2019.109482</t>
  </si>
  <si>
    <t>Aziz, AS; Tajuddin, MFN; Adzman, MR; Ramli, MAM</t>
  </si>
  <si>
    <t>Impacts of albedo and atmospheric conditions on the efficiency of solar energy: a case study in temperate climate of Choman, Iraq</t>
  </si>
  <si>
    <t>Temperature and solar radiation have large effects on the performance of photovoltaic (PV) systems. PV cell temperature is related to the ambient temperature, while the solar radiation incident on PV surface depends on the slope and azimuth of the PV panels. Furthermore, ground reflectance (albedo) affects the solar radiation incident on the PV surface and hence influences its performance. Nevertheless, the impact of some important factors on the PV performance such as the ground reflectance at different tilt angles and temperature coefficient of power under Middle East (temperate) climatic conditions are scarcely reported. In this research paper, a techno-economic analysis has been done to investigate the impact of temperature, tilt and azimuth angles, and ground reflectance on the performance of solar energy system. HOMER software was used as a tool in this study where Choman, Iraq, was selected as a case study. The results indicate that with a base case (temperature coefficient of - 0.48%/ degrees C, albedo of 20% and ambient temperature of 11 degrees C), facing the PV to south with a tilt angle of 40 degrees or 45 degrees results in the most economical system by having net present cost of $70595 and cost of energy of $0.54/kWh. Furthermore, PV modules with high sensitivity to temperature are found to be an attractive option based on Choman ambient temperature. Meanwhile, increasing the ground reflectance from 10 to 90% results in an increase of the annual optimum tilt angle from 38 degrees to 52 degrees and a decrease of the PV required capacity from 20.8 to 19.4 kW (for temperature coefficient of - 0.48%/ degrees C). The results prove that the studied parameters must be treated well to establish an enabling environment for PV development in Iraq.</t>
  </si>
  <si>
    <t>10.1007/s10668-019-00568-1</t>
  </si>
  <si>
    <t>Meng, YQ; Rajagopal, M; Kuntumalla, G; Toro, R; Zhao, HY; Chang, HC; Sundar, S; Salapaka, S; Miljkovic, N; Ferreira, P; Sinha, S; Shao, CH</t>
  </si>
  <si>
    <t>Multi-objective optimization of peel and shear strengths in ultrasonic metal welding using machine learning-based response surface methodology</t>
  </si>
  <si>
    <t>Ultrasonic metal welding (UMW) is a solid-state joining technique with varied industrial applications. Despite of its numerous advantages, UMW has a relative narrow operating window and is sensitive to variations in process conditions. As such, it is imperative to quantitatively characterize the influence of welding parameters on the resulting joint quality. The quantification model can be subsequently used to optimize the parameters. Conventional response surface methodology (RSM) usually employs linear or polynomial models, which may not be able to capture the intricate, nonlinear input-output relationships in UMW. Furthermore, some UMW applications call for simultaneous optimization of multiple quality indices such as peel strength, shear strength, electrical conductivity, and thermal conductivity. To address these challenges, this paper develops a machine learning (ML) based RSM to model the input-output relationships in UMW and jointly optimize two quality indices, namely, peel and shear strengths. The performance of various ML methods including spline regression, Gaussian process regression (GPR), support vector regression (SVR), and conventional polynomial regression models with different orders is compared. A case study using experimental data shows that GPR with radial basis function (RBF) kernel and SVR with RBF kernel achieve the best prediction accuracy. The obtained response surface models are then used to optimize a compound joint strength indicator that is defined as the average of normalized shear and peel strengths. In addition, the case study reveals different patterns in the response surfaces of shear and peel strengths, which has not been systematically studied in the literature. While developed for the UMW application, the method can be extended to other manufacturing processes.</t>
  </si>
  <si>
    <t>MATHEMATICAL BIOSCIENCES AND ENGINEERING</t>
  </si>
  <si>
    <t>10.3934/mbe.2020379</t>
  </si>
  <si>
    <t>Liu, XY; Reddi, K; Elgowainy, A; Lohse-Busch, H; Wang, M; Rustagi, N</t>
  </si>
  <si>
    <t>Comparison of well-to-wheels energy use and emissions of a hydrogen fuel cell electric vehicle relative to a conventional gasoline-powered internal combustion engine vehicle</t>
  </si>
  <si>
    <t>The operation of hydrogen fuel cell electric vehicles (HFCEVs) is more efficient than that of gasoline conventional internal combustion engine vehicles (ICEVs), and produces zero tailpipe pollutant emissions. However, the production, transportation, and refueling of hydrogen are more energy- and emissions-intensive compared to gasoline. A well-to-wheels (WTW) energy use and emissions analysis was conducted to compare a HFCEV (Toyota Mirai) with a gasoline conventional ICEV (Mazda 3). Two sets of specific fuel consumption data were used for each vehicle: (1) fuel consumption derived from the U.S. Environmental Protection Agency's (EPA's) window-sticker fuel economy figure, and (2) weight-averaged fuel consumption based on physical vehicle testing with a chassis dynamometer on EPA's five standard driving cycles. The WTW results show that a HFCEV, even fueled by hydrogen from a fossil-based production pathway (via steam methane reforming of natural gas), uses 5%-33% less WTW fossil energy and has 15%-45% lower WTW greenhouse gas emissions compared to a gasoline conventional ICEV. The WTW results are sensitive to the source of electricity used for hydrogen compression or liquefaction. (C) 2019 Hydrogen Energy Publications LLC. Published by Elsevier Ltd. All rights reserved.</t>
  </si>
  <si>
    <t>10.1016/j.ijhydene.2019.10.192</t>
  </si>
  <si>
    <t>Bloomfield, HC; Brayshaw, DJ; Charlton-Perez, AJ</t>
  </si>
  <si>
    <t>Characterizing the winter meteorological drivers of the European electricity system using targeted circulation types</t>
  </si>
  <si>
    <t>Renewable electricity is a key enabling step in the decarbonization of energy. Europe is at the forefront of renewable deployment and this has dramatically increased the weather sensitivity of the continent's power systems. Despite the importance of weather to energy systems, and widespread interest from both academia and industry, the meteorological drivers of European power systems remain difficult to identify and are poorly understood. The present study presents a new and generally applicable approach, targeted circulation types (TCTs). In contrast to standard meteorological weather-regime or circulation-typing schemes, TCTs convolve the weather sensitivity of an impacted system of interest (in this case, the electricity system) with the intrinsic structures of the atmospheric circulation to identify its meteorological drivers. A new 38 year reconstruction of daily electricity demand and renewable supply across Europe is used to identify the winter large-scale circulation patterns of most interest to the European electricity grid. TCTs provide greater explanatory power for power system variability and extremes compared with standard meteorological typing. Two new pairs of atmospheric patterns are highlighted, both of which have marked and extensive impacts on the European power system. The first pair resembles the meridional surface pressure dipole of the North Atlantic Oscillation (NAO), but shifted eastward into Europe and noticeably strengthened, while the second pair is weaker and corresponds to surface pressure anomalies over Central Southern and Eastern Europe. While these gross qualitative patterns are robust features of the present European power systems, the detailed circulation structures are strongly affected by the amount and location of renewables installed.</t>
  </si>
  <si>
    <t>METEOROLOGICAL APPLICATIONS</t>
  </si>
  <si>
    <t>10.1002/met.1858</t>
  </si>
  <si>
    <r>
      <t xml:space="preserve">"it is demonstrated that the inclusion of renewables has already changed the nature of the dayto-day weather sensitivity of the European power system from a predominantly demand-oriented (and, therefore, temperature-sensitive) system to a mixed temperature and-wind-sensitive system" </t>
    </r>
    <r>
      <rPr>
        <b/>
        <sz val="11"/>
        <color theme="1"/>
        <rFont val="Calibri"/>
        <family val="2"/>
        <scheme val="minor"/>
      </rPr>
      <t>can we infer from this a negative/uncertain effect on Risk 6?</t>
    </r>
  </si>
  <si>
    <t>Method to estimate future potential of RES in Europe</t>
  </si>
  <si>
    <t>Johnson, N; Burek, P; Byers, E; Falchetta, G; Florke, M; Fujimori, S; Havlik, P; Hejazi, M; Hunt, J; Krey, V; Langan, S; Nakicenovic, N; Palazzo, A; Popp, A; Riahi, K; van Dijk, M; van Vliet, MTH; van Vuuren, DP; Wada, Y; Wiberg, D; Willaarts, B; Zimm, C; Parkinson, S</t>
  </si>
  <si>
    <t>Integrated Solutions for the Water-Energy-Land Nexus: Are Global Models Rising to the Challenge?</t>
  </si>
  <si>
    <t>Increasing human demands for water, energy, food and materials, are expected to accentuate resource supply challenges over the coming decades. Experience suggests that long-term strategies for a single sector could yield both trade-offs and synergies for other sectors. Thus, long-term transition pathways for linked resource systems should be informed using nexus approaches. Global integrated assessment models can represent the synergies and trade-offs inherent in the exploitation of water, energy and land (WEL) resources, including the impacts of international trade and climate policies. In this study, we review the current state-of-the-science in global integrated assessment modeling with an emphasis on how models have incorporated integrated WEL solutions. A large-scale assessment of the relevant literature was performed using online databases and structured keyword search queries. The results point to the following main opportunities for future research and model development: (1) improving the temporal and spatial resolution of economic models for the energy and water sectors; (2) balancing energy and land requirements across sectors; (3) integrated representation of the role of distribution infrastructure in alleviating resource challenges; (4) modeling of solution impacts on downstream environmental quality; (5) improved representation of the implementation challenges stemming from regional financial and institutional capacity; (6) enabling dynamic multi-sectoral vulnerability and adaptation needs assessment; and (7) the development of fully-coupled assessment frameworks based on consistent, scalable, and regionally-transferable platforms. Improved database management and computational power are needed to address many of these modeling challenges at a global-scale.</t>
  </si>
  <si>
    <t>10.3390/w11112223</t>
  </si>
  <si>
    <t>"from 2005 to 2050 [1], primary energy supply will increase on average 92% (81–113%)"</t>
  </si>
  <si>
    <t>Review of existing global models that focus on integrating water-energy-land system solutions and recommendations</t>
  </si>
  <si>
    <t>Jordaan, SM; Siddiqi, A; Kakenmaster, W; Hill, AC</t>
  </si>
  <si>
    <t>The Climate Vulnerabilities of Global Nuclear Power</t>
  </si>
  <si>
    <t>Nuclear power-a source of low-carbon electricity-is exposed to increasing risks from climate change. Intensifying storms, droughts, extreme precipitation, wildfires, higher temperatures, and sea-level rise threaten supply disruptions and facility damage. Approximately 64 percent of installed capacity commenced operation between thirty and forty-eight years ago, before climate change was considered in plant design or construction. Globally, 516 million people reside within a fifty mile (80 km) radius of at least one operating nuclear power plant, and 20 million reside within a ten mile (16 km) radius, and could face health and safety risks resulting from an extreme event induced by climate change. Roughly 41 percent of nuclear power plants operate near seacoasts, making them vulnerable to increasing storm intensity and sea-level rise. Inland plants face exposure to other climate risks, such as increasingly severe wildfires and warmer water temperatures. No entity has responsibility for conducting risk assessments that adequately evaluate the climate vulnerabilities of nuclear power and the subsequent threats to international energy security, the environment, and human health. A comprehensive risk assessment by international agencies and the development of national and international standards is necessary to mitigate risks for new and existing plants.</t>
  </si>
  <si>
    <t>GLOBAL ENVIRONMENTAL POLITICS</t>
  </si>
  <si>
    <t>10.1162/glep_a_00527</t>
  </si>
  <si>
    <r>
      <t>Nuclear power plants exposed to several risks:
- risk 6 (security of supply): "Nuclear power plants face operational risks from climate change. These risks could negatively impact costs and total electricity generation by, for example, lowering thermal efficiency, reducing load, and increasing the number of shutdowns. Nuclear power plants use large quantities of water for cooling, and warming or decreasing water supplies can critically impact operational viability and efficiency. (...) One study suggests that nuclear power supply may drop by over 2 percent per degree Celsius of warming in selected European countries due to operational impacts alone (Linnerud et al. 2011)"
- risk 1 (impact on biodiversity): rare climate-induced disasters (e.g. Fukushima) have negative effects on biodiversity, agriculture, habitat through the discharge of radioactive material - this can be mitigated with effective risk management strategies (</t>
    </r>
    <r>
      <rPr>
        <b/>
        <sz val="11"/>
        <color theme="1"/>
        <rFont val="Calibri"/>
        <family val="2"/>
        <scheme val="minor"/>
      </rPr>
      <t>not considered a negative effect)</t>
    </r>
  </si>
  <si>
    <t>Nicoletto, C; Zanin, G; Sambo, P; Dalla Costa, L</t>
  </si>
  <si>
    <t>Quality assessment of typical common bean genotypes cultivated in temperate climate conditions and different growth locations</t>
  </si>
  <si>
    <t>Phaseolus vulgaris is a widely spread crop, available in many genotypes and landraces, adapted to different environments. In Italy this crop is traditionally linked to typical locally grown vegetables, and to its recognized potential to improve consumers diet quality and long term health. Two bean lines, Gialet (G) and Lingua di fuoco (LDF), were grown in 2 locations, Lonigo (L1) and Feltre (L2), with contrasting altitude (30 m a.s.l. L1, and 351 m a.s.l. L2). Seed hydration capacity, total antioxidant capacity and total phenols were found higher in L2 than in L1, whereas electric conductivity, total soluble solids, titratable acidity were higher in L1. Among oligosaccharides, stachyose, raffinose and sucrose prevailed in the plain environment (L1), verbascose was unaffected. Essential amino acid such as valine, phenylalanine and isoleucine content was higher in L2, whereas methionine and lysine co in L1. For non-essential amino acids, L2 seeds were richer of serine, arginine, tyrosine, cysteine and proline, and G always presented higher values than LDF. Concerning ion content, only the concentration of NO3- and NH4+ was not affected by environments. The higher concentration of Cl-, NO3- and SO42- was found in G genotype, whereas the higher amount of K+, Mg2+ and Ca2+ was recorded in LDF. The higher altitude cultivation promotes the content of antioxidants, total phenols, amino acids, mineral compounds and the oligosaccharides reduction. LDF showed a higher antioxidant capacity and total phenols, whereas G displayed higher concentration of amino acids, thus nutritionally more interesting.</t>
  </si>
  <si>
    <t>10.1016/j.scienta.2019.108599</t>
  </si>
  <si>
    <t>Johansson, PO; Kristrom, B</t>
  </si>
  <si>
    <t>Welfare evaluation of subsidies to renewable energy in general equilibrium: Theory and application</t>
  </si>
  <si>
    <t>While support schemes to renewable energy are ubiquitous around the world today, there are few systematic welfare evaluations of their social benefits and costs in an economy-wide setting. We develop a general equilibrium cost-benefit rule to assess changes in quantity based subsidy schemes, green certificates, that support renewable electricity generation. An advantage to large-scale numerical models of the same issue is that we can go into the black box and uncover key economic mechanisms. We study a second-best economy with distorting taxes and pollution, so that a perturbation of the certificate scheme causes both benefits and costs; these items can be uncovered and estimated using our framework. To this end, we provide a user-friendly approximation for empirical implementation, which means that data requirement is modest relative to a typical computable general equilibrium model. We apply the theory to a currently existing scheme in Sweden taking into account trickle-down effects, including e.g. a loss of value-added tax income in the rest of the economy and environmental costs (i.e. externalities from electricity generation not currently internalized). We first present an ex post estimate, i.e. the welfare consequences of having scrapped the existing system 2003-2017 and then an ex ante analysis of extending the system to 2045. The latter includes a systematic sensitivity analysis based on Monte-Carlo simulation. Overall, we find net present value gains from removing the subsidy scheme, taking into account externalities, trickle-down and public finance repercussions. (C) 2019 The Authors. Published by Elsevier B.V.</t>
  </si>
  <si>
    <t>10.1016/j.eneco.2019.06.024</t>
  </si>
  <si>
    <t>Sustainable ammonia production through process synthesis and global optimization</t>
  </si>
  <si>
    <t>Current ammonia production technologies have a significant carbon footprint. In this study, we present a process synthesis and global optimization framework to discover the efficient utilization of renewable resources in ammonia production. Competing technologies are incorporated in a process superstructure where biomass, wind, and solar routes are compared with the natural gas-based reference case. A deterministic global optimization-based branch-and-bound algorithm is used to solve the resulting large-scale nonconvex mixed-integer nonlinear programming problem (MINLP). Case studies for Texas, California, and Iowa are conducted to examine the effects of different feedstock prices and availabilities. Results indicate that profitability of ammonia production is highly sensitive to feedstock and electricity prices, as well as greenhouse gas (GHG) restrictions. Under strict 75% GHG reductions, biomass to ammonia route is found to be competitive with natural gas route, whereas wind and solar to ammonia routes require further improvement to compete with those two routes. (c) 2018 American Institute of Chemical Engineers AIChE J, 65: e16498 2019</t>
  </si>
  <si>
    <t>10.1002/aic.16498</t>
  </si>
  <si>
    <t>Huang, HF; Wang, H; Gu, JQ; Wu, YQ</t>
  </si>
  <si>
    <t>High-dimensional model representation-based global sensitivity analysis and the design of a novel thermal management system for lithium-ion batteries</t>
  </si>
  <si>
    <t>Thermal management is indispensable to the lithium-ion battery packs utilized in electrical vehicles. In this study, a novel air-cooling-based battery thermal management system with the heat fins-assisted phase change material/expanded graphite structure is proposed. After verification of the accuracy of the thermal model based on experimental measurements, numerical studies are performed on a battery submodule. All the results are obtained at an ambient temperature of 25 degrees C. Considering the complexity of the multi-physics modeling, a Kriging-based high-dimensional model representation method is employed to perform the global sensitivity analysis with relatively low computational effort. The results reveal the influence of the design variables on the thermal performance of the proposed cooling system. Moreover, this method reveals the correlations between the design variables, which reduce the dimensions of the given problem and improve the computational efficiency during optimization. Finally, a series of simulation-based tests is performed to validate the superiority of the optimal cooling system under realistic and extreme operation conditions. The comparison results show that this system can effectively improve the thermal behavior of the battery, and this cooling system after optimization provides much better cooling efficiency in alleviating the temperature increase and reducing the temperature difference of the batteries within the battery packs compared to the original one.</t>
  </si>
  <si>
    <t>10.1016/j.enconman.2019.04.013</t>
  </si>
  <si>
    <t>Zhang, J; Xie, JX; Liu, XL</t>
  </si>
  <si>
    <t>Numerical evaluation of heat extraction for EGS with tree-shaped wells</t>
  </si>
  <si>
    <t>A reasonable well structure can help to extract heat from the Hot Dry Rock (HDR) reservoir effectively. A tree-shaped well by the fracture-connected way is proposed to improve the efficiency of heat extraction from the geothermal reservoir. The numerical analysis of various factors based on the local thermal equilibrium method and the established model is verified by the Lauwerier's solution. The production temperature, heat extraction ratio, reservoir impedance, injection pressure, heat production power and electric power are engaged in the paper as the assessment criterion. In addition, the comparison results show that the conceptual model is superior to doublet model. Because the conceptual model has a lower flow impedance of 0.13 MPa/(kg/s) and a higher extraction ratio of 0.47, which is greater than that of doublet model. The performance of the conceptual model is significantly affected by the average perpendicular distance between the injector and producer, rock matrix permeability and injection temperature. Based on the base model, what is really significant is that the distance set as 575 m and the injection temperature set as 333.15 K when the reservoir permeability is 1 x 10(-14) m(2). This study can provide an alternative plan to extract larger geothermal energy in the future. (C) 2018 Elsevier Ltd. All rights reserved.</t>
  </si>
  <si>
    <t>10.1016/j.ijheatmasstransfer.2018.12.171</t>
  </si>
  <si>
    <t>Don't know if geothermal energy is relevant to UK</t>
  </si>
  <si>
    <t>Performance of a novel heat extractor - not directly related to the scope of the study</t>
  </si>
  <si>
    <t>"Study on the implementation of process emission free iron and steel"</t>
  </si>
  <si>
    <t>"An ongoing and highly controversial debate surrounds the risk of carbon leakage in heavy industries such as the European iron and steel sector. Although companies heavily stress the imminent loss in competitiveness when there is e.g. unilateral carbon pricing, the question of credibility, timing and extent of re-location due to unilateral top-down measures remains untouched in our analysis of very specific industry decision pathways. However, for the assumed global CO2 price trajectory, our model shows relatively moderate increases in iron and steel production outside of Europe compensating for the output losses due to the technology switch within Europe."</t>
  </si>
  <si>
    <t>"We find that early implementation of a processemission-free ‘high-cost’ technology increases the range of negative GDP implications in 2050 (2.7% to 0.6% for early as compared to 2.3% to 0.4% for late implementation). If a ‘lowcost’ technological alternative can be established, long-term GDP implications seem to be more favorable and less sensitive to timing of the technology implementation (0.4%e0.6% for early compared to 0.6% to 0.1% for late implementation)."</t>
  </si>
  <si>
    <t>Techno-economic assessment of process emission free iron and steel</t>
  </si>
  <si>
    <t>Mannhardt, I; Warncke, C; Trieu, HK; Muller, J; Eschenhagen, T</t>
  </si>
  <si>
    <t>Piezo-bending actuators for isometric or auxotonic contraction analysis of engineered heart tissue</t>
  </si>
  <si>
    <t>Engineered heart tissue (EHT) has proven as valuable tool for disease modelling, drug safety screening, and cardiac repair. Especially in combination with the stem cell technology, these in vitro models of the human heart have generated interest not only of basic cardiovascular researchers but also of regulatory authorities responsible for drug safety. A main limitation of 3D-based assays for evaluating cardiotoxicity is their limited throughput. We integrated piezo-bending actuators in a 24-well system for the generation of strip-like rat and human EHT attached to hollow, elastic silicone posts. Muscle contractions of EHTs induced a measurable electrical current in the piezo-bending actuators that could be analysed for contraction amplitude, frequency, and contraction and relaxation kinetics. Compared with the standard video-optical analysis of contractile activity, the new system allows for (a) the analysis of several tissues in parallel, (b) switching between auxotonic and isometric contractions by inserting a stiff metal post in the silicone post opposing the piezo actuator, (c) continuous measurement over days with low data volume (megabyte), (d) automated measurement without the necessity of adjustment of tissue position for video-optical analysis, (e) reduced complexity and costs, (f) high sensitivity of contraction detection, (g) calculation of absolute contraction force, and (h) suitability for variable tissue geometries. The new set-up for contraction analysis based on piezo-bending actuators is a promising new method for the parallel screening of EHT for pharmacological drug effects and other applications of muscle tissue engineering (e.g., skeletal muscle engineering or cardiac repair).</t>
  </si>
  <si>
    <t>JOURNAL OF TISSUE ENGINEERING AND REGENERATIVE MEDICINE</t>
  </si>
  <si>
    <t>10.1002/term.2755</t>
  </si>
  <si>
    <t>Moore, A; Price, J; Zeyringer, M</t>
  </si>
  <si>
    <t>The role of floating offshore wind in a renewable focused electricity system for Great Britain in 2050</t>
  </si>
  <si>
    <t>Floating offshore wind energy is an emerging technology that provides access to new wind generation sites allowing for a diversified wind supply in future low carbon electricity systems. We use a high spatial and temporal resolution power system optimisation model to explore the conditions that lead to the deployment of floating offshore wind and the effect this has on the rest of the electricity system for Great Britain in 2050. We perform a sensitivity analysis on three dimensions: total share of renewables, floating offshore costs and the impact of waves on operation. We find that all three impact the deployment of floating offshore wind energy. A clear competition between floating offshore wind and conventional offshore wind is demonstrated, with less impact on other renewable sources. It is shown that floating wind is used to provide access to greater spatial diversification. Further, access to more distant regions also affects the optimal placement of conventional offshore wind, as spatial diversification is spread between floating and bottom-mounted sites.</t>
  </si>
  <si>
    <t>10.1016/j.esr.2018.10.002</t>
  </si>
  <si>
    <t>"Conducting a geospatial analysis we find that 8450 TWh/yr is available from offshore wind"</t>
  </si>
  <si>
    <t>Dyderski, MK; Jagodzinski, AM</t>
  </si>
  <si>
    <t>Drivers of invasive tree and shrub natural regeneration in temperate forests</t>
  </si>
  <si>
    <t>We assessed drivers of ecological success along resource availability gradients for three invasive woody species: Prunus serotina Ehrh., Quercus rubra L. and Robinia pseudoacacia L. We aimed to check how much of invasion success, measured by invader biomass, is explained by propagule pressure and plant community invasibility. Using 3 years of observations from 372 study plots (100 m(2) each) in temperate forests of Wielkopolski National Park (Poland) we investigated the hierarchy of predictors and partial dependencies using the random forest method. Our study indicated that propagule pressure explained more variance in success of invaders than invasibility-describing availability of resources and competitors in understory vegetation. We also found different responses of seedlings and saplings, connected with dependence on stored carbohydrates, which decreased seedling responses to resource availability gradients. However, resource availability (light and leaf litter predictors) had greater influence than predictors describing understory vegetation. Based on importance and response strength the species studied may be arranged by decreasing requirements for soil fertility and acidity: P. serotina &lt; Q. rubra &lt; R. pseudoacacia, whereas for light requirements and competition vulnerability the order is: P. serotina &gt; Q. rubra &gt; R. pseudoacacia. However, low light requirements of R. pseudoacacia may be biased by high proportion of sprouts supplied by parental trees. Results provide guidelines for effective management of invasive woody species in forest ecosystems and describe complex interactions between factors studied on ecological success of invaders.</t>
  </si>
  <si>
    <t>10.1007/s10530-018-1706-3</t>
  </si>
  <si>
    <t>Aghahosseini, A; Breyer, C</t>
  </si>
  <si>
    <t>Assessment of geological resource potential for compressed air energy storage in global electricity supply</t>
  </si>
  <si>
    <t>This paper presents the geological resource potential of the compressed air energy storage (CAES) technology worldwide by overlaying suitable geological formations, salt deposits and aquifers. For this study, the world is divided into 145 regions, which are aggregated to 9 major regions. The potential of CAES in each region is assessed and a relevant map is provided. Three constraints have been implemented, allowing for 1%, 5% and 10% of the selected area to be considered for CAES. Among all major regions, in the most conservative constraint (1% of the total area), North America is the leader with 0.26% suitability of its total area, followed by SubSaharan Africa and South America at 0.20% and 0.19%, respectively. A sensitivity analysis is implemented to evaluate the validity and reliability of the results. Three scenarios are considered: Optimistic, Moderate and Pessimistic. Underground natural gas storage data for the US is used due to freely and publicly available data. The natural gas storage site is assumed to have the same structure as CAES. The sensitivity analysis shows that the accuracy of the findings lie in the range of 66-85% and 63-82%, depending on the scenarios and reservoir types. The results clearly reveal that CAES is a promising energy storage technology for electricity supply in most of the regions. This research presents the groundwork to identify the untapped potential of CAES, which can be also utilized for the second generation of CAES such as adiabatic CAES and isothermal CAES.</t>
  </si>
  <si>
    <t>10.1016/j.enconman.2018.05.058</t>
  </si>
  <si>
    <t>Don't know if this one is relevant</t>
  </si>
  <si>
    <t>Re risk 6: compressed air energy storage (CAES) deemed a  "promising energy storage technology for electricity supply in most of the regions. "</t>
  </si>
  <si>
    <t>"Our findings show that CAES can be considered as a bulk energy storage in a high renewable energy penetration system. The intermittency of renewables is a question tackled in various research. Our research shows that CAES can be a solution to help solve this issue due to high geological potential available worldwide. The higher efficiency of Adiabatic-CAES makes it more noteworthy than the conventional system. In addition, A-CAES technology can fully operate with renewable energy resources, which addresses the net zero emissions requirement, while CAES is dependent on a (fossil) gas turbine system for its operation"</t>
  </si>
  <si>
    <t>Park, KS; Lee, DY; Kim, MJ; Choi, CR; Kim, RS; Cho, K; Choi, KC; Kim, J</t>
  </si>
  <si>
    <t>Global Three-Dimensional Simulation of the Earth's Magnetospheric and Ionospheric Responses to Small-Scale Magnetic Flux Ropes in the Solar Wind</t>
  </si>
  <si>
    <t>The orientation of magnetic flux ropes in the solar wind is an important component that affects interactions with the Earth's magnetosphere and ionosphere. In this study, we performed global magnetohydrodynamic (MHD) simulations on the responses of the magnetosphere and ionosphere to the impact of small-scale magnetic flux ropes (SMFRs). We considered four types of SMFR structures according to the alignment direction of the flux rope axis in the plane perpendicular to the Sun-Earth line. The flux rope axis of the two types is oriented in the north-south direction, while the flux rope axis of the other two types is oriented along the dusk-dawn direction. Accordingly, the B-y and B-z profiles of the SMFR types vary as the SMFR passes through the Earth. The main features of the response are as follows: (i) The magnetic reconnection on both the dayside and nightside is well organized by the specific profiles of B-y and B-z. (ii) One type of SMFRs where B-z turns from south to north and B-y remains duskward leads to plasmoid formation in the tail, distinguishing it from the other types. (iii) The temporal responses of the tail plasma flow, cross-tail electric field, tail plasma pressure, and cross-polar cap potential depend on the specific profiles of B-y and B-z, causing different response times. (iv) The evolution of ionospheric convection pattern sensitively depends on the magnetic field variation within SMFRs. (v) The peak value of cross-polar cap potential ranges from 25 kV to &gt; 50 kV, providing energy storage suitable for substorm expansion.</t>
  </si>
  <si>
    <t>10.1029/2018JA025240</t>
  </si>
  <si>
    <t>Child, M; Koskinen, O; Linnanen, L; Breyer, C</t>
  </si>
  <si>
    <t>Sustainability guardrails for energy scenarios of the global energy transition</t>
  </si>
  <si>
    <t>Sustainability guardrails in global energy scenarios were reviewed and further developed based on a literature review of global energy system transition scenarios. Environmental planetary boundaries mark out the safe operation space for human activities. The planetary boundary framework has yet to be fully incorporated into global energy scenario modeling, where the emphasis has been almost solely on CO2 emission mitigation. Stress on biochemical flows, land use change, biodiversity, ocean and climate systems are often neglected. Concurrently, social and economic aspects, such as limiting air pollution, providing universal access to modern energy services and improving energy efficiency by electrification of energy services are emerging as new paradigms in energy scenario modeling frameworks. However, ethical choices, such as current and future generations' access to preserved ecosystems, aversion of energy resource risks, preventing resource use conflicts, and negative impacts on human lives from energy extraction and use are not usually discussed or justified in energy scenario modeling. All investigated global energy transition scenarios failed to adequately describing the critical roles of flexibility in future energy systems based on high shares of renewable energy, such as storage, grids, demand response, supply side management and sector coupling. Nor did they adequately incorporate the concept of resilience in socio-ecological systems.</t>
  </si>
  <si>
    <t>10.1016/j.rser.2018.03.079</t>
  </si>
  <si>
    <t>Literature review of global energy system transition scenarios but no evidence directly related to the study</t>
  </si>
  <si>
    <t>Zhou, Q; Hanasaki, N; Fujimori, S; Yoshikawa, S; Kanae, S; Okadera, T</t>
  </si>
  <si>
    <t>Cooling Water Sufficiency in a Warming World: Projection Using an Integrated Assessment Model and a Global Hydrological Model</t>
  </si>
  <si>
    <t>Thermoelectric power plants in inland regions use primarily riverine water for cooling. The future availability of riverine water will be affected by climatic change. Power generation is expected to grow throughout the 21st century, accompanied by growth in cooling water demand. We estimated cooling water sufficiency globally under the Shared Socioeconomic Pathway 2 scenario with and without climate mitigation throughout the 21st century (2006-2099) at a spatial resolution of 0.5 degrees x 0.5 degrees. We used the Asia-Pacific Integrated Model Computable General Equilibrium Model(AIM/CGE) to project future thermoelectric cooling-water requirements in 17 global regions with no hydrological constraint on water availability, and the H08 global hydrological model to assess whether consumptive water requirements could be met under particular spatiotemporal and hydrological constraints. The results show that cooling water sufficiency will decrease by 7.9/0 and 11.4/0 in 2040-2069 (11.3/0 and 18.6/0 in 2070-2099) with and without climate mitigation, respectively. A distinct difference was found between with and without climate mitigation in the Middle East and Africa. The predicted insufficiency was attributable primarily to changes in river flow regimes, particularly a general decrease in low flow levels, and to increased water requirements for thermoelectric power generation and other sectors. The results imply that the growing water demand projected by AIM/CGE will not be fulfilled sustainably in many parts of the world, hence considerable additional efforts of reducing water consumption will be required to secure electric power supply. This confirms the importance of coupling integrated assessment models and global hydrological models for consistent water-energy nexus analyses.</t>
  </si>
  <si>
    <t>10.3390/w10070872</t>
  </si>
  <si>
    <t>Reichenberg, L; Hedenus, F; Odenberger, M; Johnsson, F</t>
  </si>
  <si>
    <t>The marginal system LCOE of variable renewables Evaluating high penetration levels of wind and solar in Europe</t>
  </si>
  <si>
    <t>The marginal levelized cost of electricity (LCOE) for increasing the share of Variable Renewable Energy (VRE) is estimated using the electricity investment model greenVRE, which entails a detailed representation of the time dimension to account for variability and variation management. The model is applied to Europe (EU-27 + Norway and Switzerland), which the model divides into ten electricity balance regions and runs with 2920 time-steps The model is applied in a greenfield setting, in which the share of renewables (VRE + Hydro) varies between 0% and 100%. The results show that the system LCOE for VRE increases linearly with the penetration level range of 20%-80%, above which it increases sharply. Systems that have a high penetration of VRE are characterized by using wind power as the major generating technology and having strong expansion of transmission capacity. A sensitivity analysis for the cost of VRE and variation management capacity (storage and transmission) reveals that the point of increase in marginal LCOE is robust under different future scenarios regarding technology costs. We conclude that VRE could constitute the bulk of electricity generation at a reasonable cost, given that there is availability of variation management, especially with respect to transmission. (C) 2018 Published by Elsevier Ltd.</t>
  </si>
  <si>
    <t>10.1016/j.energy.2018.02.061</t>
  </si>
  <si>
    <t>Economic assessment</t>
  </si>
  <si>
    <t>Bloomfield, HC; Brayshaw, DJ; Shaffrey, LC; Coker, PJ; Thornton, HE</t>
  </si>
  <si>
    <t>The changing sensitivity of power systems to meteorological drivers: a case study of Great Britain</t>
  </si>
  <si>
    <t>The increasing use of intermittent renewable generation (such as wind) is increasing the exposure of national power systems to meteorological variability. This study identifies how the integration of wind power in one particular country (Great Britain, GB) is affecting the overall sensitivity of the power system to weather using three key metrics: total annual energy requirement, peak residual load (from sources other than wind) and wind power curtailment. The present-day level of wind power capacity (approximately 15 GW) is shown to have already changed the power system's overall sensitivity to weather in terms of the total annual energy requirement, from a temperature- to a wind-dominated regime (which occurred with 6GW of installed wind power capacity). Peak residual load from sources other than wind also shows a similar shift. The associated changes in the synoptic- and large-scale meteorological drivers associated with each metric are identified and discussed. In a period where power systems are changing rapidly, it is therefore argued that past experience of the weather impacts on the GB power system may not be a good guide for the impact on the present or near-future power system.</t>
  </si>
  <si>
    <t>10.1088/1748-9326/aabff9</t>
  </si>
  <si>
    <t>Re risk 6: "Overall, it is therefore clear that the GB may have already transitioned from a temperature-dominated to a wind-dominated weather sensitivity regime. One major consequence of this is that the meteorological sensitivity of the power system observed in past decades may be a poor guide to the future impacts of weather." The effect with respect to the future is, however, uncertain: "It is worth noting that the wind speed anomalies seen in this study are strongly impacted by the location of the installed wind capacity. If investment was made on the borders of the exclusive economic zone this could result in different synoptic conditions being associated with the largest power system impacts"</t>
  </si>
  <si>
    <t>Zeyringer, M; Price, J; Fais, B; Li, PH; Sharp, E</t>
  </si>
  <si>
    <t>Designing low-carbon power systems for Great Britain in 2050 that are robust to the spatiotemporal and inter-annual variability of weather</t>
  </si>
  <si>
    <t>The design of cost-effective power systems with high shares of variable renewable energy (VRE) technologies requires a modelling approach that simultaneously represents the whole energy system combined with the spatiotemporal and inter-annual variability of VRE. Here, we soft-link a long-term energy system model, which explores new energy system configurations from years to decades, with a high spatial and temporal resolution power system model that captures VRE variability from hours to years. Applying this methodology to Great Britain for 2050, we find that VRE-focused power system design is highly sensitive to the inter-annual variability of weather and that planning based on a single year can lead to operational inadequacy and failure to meet long-term decarbonization objectives. However, some insights do emerge that are relatively stable to weather-year. Reinforcement of the transmission system consistently leads to a decrease in system costs while electricity storage and flexible generation, needed to integrate VRE into the system, are generally deployed close to demand centres.</t>
  </si>
  <si>
    <t>10.1038/s41560-018-0128-x</t>
  </si>
  <si>
    <t>Re risk 6: "Our study shows that the benefits of transmission line upgrades to move electricity from the north and south/southwest to demand centres are relatively insensitive to weather-year: grid reinforcement significantly reduces LCOE and emissions, capacities are significantly higher with larger shares of VRE and the extent and spatial pattern of reinforcement are all consistent across the weather-years. On the contrary, the capacities of flexible generation and storage required for VRE integration are sensitive to weather-year; however, their typical spatial deployment pattern is less so."</t>
  </si>
  <si>
    <t>CO2 grid intensity radically decreases by 2050 in both the variable renewable energy scenarios</t>
  </si>
  <si>
    <t>" Power-to-gas (electrolysis) is an important technology for mitigating climate change as it can contribute to the decarbonization of many sectors."</t>
  </si>
  <si>
    <t>This paper stresses the importance of optimistic techno-economic conditions for the deployment of energy storage</t>
  </si>
  <si>
    <t>Tran, TTD; Smith, AD</t>
  </si>
  <si>
    <t>Incorporating performance-based global sensitivity and uncertainty analysis into LCOE calculations for emerging renewable energy technologies</t>
  </si>
  <si>
    <t>Assessing system costs for power generation is essential for evaluating the economical aspect of energy resources. This paper examines traditional and renewable energy resources under uncertainty and variability of input variables. The levelized cost of electricity (LCOE) of each technology is computed using a global sensitivity analysis. A Monte Carlo approach is utilized to study the thermoeconomics of a variety of power generation methods in the United States: fossil fuel-based, nuclear, developed renewable, and emerging renewable energy resources. The results of this study demonstrate how uncertainties in input data can significantly influence the LCOE values. Power generation from well-developed energy technologies exhibit less variability in LCOE due to established capital costs, operating and maintenance costs, and power generation. On the contrary, emerging renewable energy technologies are subject to high uncertainties in both technical and economic performance, as expected for technologies in early stages of development. A scenario with carbon pricing in power generation is also carried out in the paper. The presence of carbon pricing significantly increases the LCOEs of fossil fuel technologies, and LCOEs of other technologies also experience significant changes when life-cycle carbon assessments are considered. Several cost reduction opportunities are discussed to guide the development of future energy conversion, especially from emerging renewable energy resources.</t>
  </si>
  <si>
    <t>10.1016/j.apenergy.2018.02.024</t>
  </si>
  <si>
    <t>Paper highlighting the uncertaity of economic and technical performances of RES systems</t>
  </si>
  <si>
    <t>Tobin, I; Greuell, W; Jerez, S; Ludwig, F; Vautard, R; van Vliet, MTH; Breon, FM</t>
  </si>
  <si>
    <t>Vulnerabilities and resilience of European power generation to 1.5 degrees C, 2 degrees C and 3 degrees C warming</t>
  </si>
  <si>
    <t>The electricity sector is currently considered mainly on the emission side of the climate change equation. In order to limit climate warming to below 2 degrees C, or even 1.5 degrees C, it must undergo a rapid transition towards carbon neutral production by the mid-century. Simultaneously, electricity generating technologies will be vulnerable to climate change. Here, we assess the impacts of climate change on wind, solar photovoltaic, hydro and thermoelectric power generation in Europe using a consistent modelling approach across the different technologies. We compare the impacts for different global warming scenarios: +1.5 degrees C, +2 degrees C and +3 degrees C. Results show that climate change has negative impacts on electricity production in most countries and for most technologies. Such impacts remain limited for a 1.5 degrees C warming, and roughly double for a 3 degrees C warming. Impacts are relatively limited for solar photovoltaic and wind power potential which may reduce up to 10%, while hydropower and thermoelectric generation may decrease by up to 20%. Generally, impacts are more severe in southern Europe than in northern Europe, inducing inequity between EU countries. We show that a higher share of renewables could reduce the vulnerability of power generation to climate change, although the variability of wind and solar PV production remains a significant challenge.</t>
  </si>
  <si>
    <t>10.1088/1748-9326/aab211</t>
  </si>
  <si>
    <t>Re risk 6: "We show that a higher share of renewables could reduce the vulnerability of power generation to climate change, although the variability of wind and solar PV production remains a significant challenge."</t>
  </si>
  <si>
    <t>"Our results show the need for climate change adaption, in particular for the thermoelectric power and hydropower sectors in Europe. Van Vliet et al (2016c) showed that combinations of various adaptation options (e.g. increased plant efficiencies, changes in cooling system types and fuel switching) might be an effective strategy in reducing the impacts of water constraints on hydropower and thermoelectric power supply"</t>
  </si>
  <si>
    <t>Tejeda, C; Gallardo, C; Dominguez, M; Gaertner, MA; Gutierrez, C; de Castro, M</t>
  </si>
  <si>
    <t>Using wind velocity estimated from a reanalysis to minimize the variability of aggregated wind farm production over Europe</t>
  </si>
  <si>
    <t>In this work we use the mean-variance portfolio optimization, using as input the power derived from the wind and density results of meteorological model simulations (ERA-Interim reanalysis), to minimize the variability of the wind power produced in a large region. The methodology involves selecting the placement of the wind farms on a high spatial resolution grid. We used the EU-28 region to check the method and perform sensitivity tests. We studied the influence of the ratio between the total installed power of the whole domain (P-t) and the maximum power that can be installed per cell (P-mi) on the variability of wind power yield. The results show that the reliability of the electrical system improves when P-mi grows and worsens when P-t grows. A quadratic fit relates the variability of the system and the aforementioned ratio. The optimization procedure tends to select groups of terrain cells where wind farms should be installed. These groups grow when more energy production is demanded of the system, but they roughly maintain their location. There is some evidence that in a larger region greater system reliability could be achieved. Most of the selected cells have either a high or a low capacity factor and those with the latter are crucial in enhancing system reliability.</t>
  </si>
  <si>
    <t>WIND ENERGY</t>
  </si>
  <si>
    <t>10.1002/we.2153</t>
  </si>
  <si>
    <t>No valuable evidence found</t>
  </si>
  <si>
    <t>Peters, D; Axsen, J; Mallett, A</t>
  </si>
  <si>
    <t>The role of environmental framing in socio-political acceptance of smart grid: The case of British Columbia, Canada</t>
  </si>
  <si>
    <t>Various smart grid technologies can help achieve a region's environmental and climate mitigation goals by facilitating the deployment of renewable energy sources, transportation electrification, energy conservation and load-shifting of electricity use. This study reviews and explores the role of environmental framing in the socio-political acceptance of smart grid technologies by citizens, media, and key stakeholders, using the case study of British Columbia, Canada-a low carbon electricity-based region where smart grid deployment has been mandated as part of climate change legislation. We collected and analyzed data from British Columbia via a survey of Canadian citizens implemented in 2013 (n = 2930), a media analysis of newspaper articles from 2007 to 2012, and interviews with key stakeholders in 2013. We find that overall citizen acceptance of one smart grid technology (smart meters) is relatively low in British Columbia, but acceptance doubles when the survey explicitly describes smart meters according to positive frames, namely environmental benefits without installation costs or mandatory enrolment. In contrast, we find that media and key stakeholders in British Columbia focus more on economic frames of smart grid deployment (e.g. reducing electricity costs) than environmental frames (e.g. climate abatement). Further, we find that news media mention smart grid risks 50% more frequently than benefits. By comparing these different aspects of socio-political acceptance, we suggest that key stakeholders seeking to deploy smart grid technology could better stimulate citizen support in certain jurisdictions by more actively using positive, pro-environmental frames and by better engaging with citizens earlier in the technology and policy design and deployment process.</t>
  </si>
  <si>
    <t>10.1016/j.rser.2017.06.020</t>
  </si>
  <si>
    <t>Boldyrev, AM; Orlov, AS; Guschin, DA; Rubtsova, EG; Sannikov, VG</t>
  </si>
  <si>
    <t>INFLUENCE OF NONMETALLIC INCLUSIONS ON THE RESISTANCE OF METAL WELD TO BRITTLE FRACTURES</t>
  </si>
  <si>
    <t>According to statistics, up to 80% of all fixed metal structure accidents are associated with welded joints. However, most of the emergency destructions, usually caused by non-metallic inclusions in the weld metal, are fragile. The probability of brittle fracture decreases with increasing plasticity. And plasticity, that depends on the mobility of dislocations to a great degree, decreases with temperature decrease and increase in the strain rate. The plasticity of the metal is a structurally sensitive property and depends on the type of crystal lattice that determines the number of densely packed directions and slip planes. Low-alloy steels, mainly used in welded steel structures, have a volume-centered cubic lattice with a relatively small number of planes and sliding direction. These steels are ductile at relatively high temperatures and become brittle at negative temperatures. The only way to improve the ductility of the metal without significantly reducing its strength is to grind grain. One of the effective ways to obtain fine-grained structure of the weld metal is to introduce modifiers into the weld pool. The modifiers should be in the form of refractory compounds (oxides, carbides, nitrides), which in the crystallization zone of the weld pool are crystallization centers and increase the number of grains per unit volume. Studies of the modification of the crystallizing metal in the conditions of casting and fusion welding have shown that the melt overheating reduces the effect of modification. In electric arc welding with an arc temperature of more than 6000K, the danger of deactivation of the modifier is high. One way to reduce overheating and improve the efficiency of modifiers in welding is the introduction of modifying particles in the weld pool in combination with more massive granules in the form of chopped wire, serving as micro-refrigerators. This method, called welding with a metalchemical additive (MCA), is successfully used in bridge construction. Modification of the weld pool with refractory particles, along with the positive effect of grinding grain in the weld there is also a negative moment: modifying particles that remain in the weld in the form of non-metallic inclusions are stress concentrators and can become centers of cracking. The present work analyzes the ways to minimize the harmful effects of nonmetallic inclusions on embrittlement of metal weld from the standpoint of fracture mechanics. To illustrate this the automatic welding of 10XSND steel with a modifying metal chemical additive is used as an example. The basic requirements to parameters and physical and chemical properties of non-metallic inclusions that provide high resistance of weld metal against embrittlement are formulated.</t>
  </si>
  <si>
    <t>NANOTECHNOLOGIES IN CONSTRUCTION-A SCIENTIFIC INTERNET-JOURNAL</t>
  </si>
  <si>
    <t>10.15828/2075-8545-2018-10-3-142-161</t>
  </si>
  <si>
    <t>Turner, SWD; Hejazi, M; Kim, SH; Clarke, L; Edmonds, J</t>
  </si>
  <si>
    <t>Climate impacts on hydropower and consequences for global electricity supply investment needs</t>
  </si>
  <si>
    <t>Climate change is projected to increase hydropower generation in some parts of the world and decrease it in others. Here we explore the possible consequences of these impacts for the electricity supply sector at the global scale. Regional hydropower projections are developed by forcing a coupled global hydrological and dam model with downscaled, bias-corrected climate realizations. Consequent impacts on power sector composition and associated emissions and investment costs are explored using the Global Change Assessment Model (GCAM). We find that climate-driven changes in hydropower generation may shift power demands onto and away from carbon intensive technologies. This causes significantly altered power sector CO2 emissions in several hydro-dependent regions, although the net global impact is modest. For drying regions, we estimate a global, cumulative investment need of approximately one trillion dollars (+/-$500 billion) this century to make up for deteriorated hydropower generation caused by climate change. Total investments avoided are of a similar magnitude across regions projected to experience increased precipitation. Investment risks and opportunities are concentrated in hydro dependent countries for which significant climate change is expected. Various countries throughout the Balkans, Latin America and Southern Africa are most vulnerable, whilst Norway, Canada, and Bhutan emerge as clear beneficiaries. (C) 2017 Elsevier Ltd. All rights reserved.</t>
  </si>
  <si>
    <t>10.1016/j.energy.2017.11.089</t>
  </si>
  <si>
    <t>Not applicable to the UK, but interesting to observe: "For drying regions, we estimate a global, cumulative investment need of approximately one trillion dollars (±$500 billion) this century to make up for deteriorated hydropower generation caused by climate change"</t>
  </si>
  <si>
    <t xml:space="preserve">Difficult to gather evidence about the effect of climate change on hydropower in the UK </t>
  </si>
  <si>
    <t>Norwood, Z; Goop, J; Odenberger, M</t>
  </si>
  <si>
    <t>The Future of the European Electricity Grid Is Bright: Cost Minimizing Optimization Shows Solar with Storage as Dominant Technologies to Meet European Emissions Targets to 2050</t>
  </si>
  <si>
    <t>The European roadmap for the power sector dictates an 80-95% cut of existing levels of carbon dioxide emissions is needed by the year 2050 to meet climate goals. This article describes results from a linear cost optimization investment model, ELIN, coupled with a solar technology model, Distributed Concentrating Solar Combined Heat and Power (DCS-CHP), using published investment costs for a comprehensive suite of renewable and conventional electricity generation technologies, to compare possible scenarios for the future electricity grid. The results of these model runs and sensitivity analyses indicate that: (1) solar photovoltaics (PV) with battery storage will likely play a very large role in meeting European targets; (2) concentrating solar power (CSP) with thermal energy storage is at a slight economic disadvantage with respect to PV to compete economically; (3) the economic potential of wind power is only comparable with solar PV if high wind penetration levels are allowed in the best wind sites in Europe; and (4) carbon capture and nuclear technologies are unlikely to compete economically with renewable technologies in creating a low-carbon future grid.</t>
  </si>
  <si>
    <t>10.3390/en10122080</t>
  </si>
  <si>
    <t xml:space="preserve">"All runs show that solar will likely play a large role in terms of both energy produced and new installed capacity to the year 2050. (...) Wind power also plays a significant role in all scenarios, and large investments in wind power lead to larger transmission investments (as high as 10-times current transmission levels) as compared to large investments in solar, which lead to larger storage investments (as much as 3.5 TWh electrical capacity). This result is significant and shows that the relationship between transmission, storage, wind power and solar power is complex and geographically dependent, both in terms of where load occurs in Europe and where the best wind and solar resources exist. What can be concluded from this analysis is that total wind power investments by 2050 depends on the maximum capacities of wind that are allowed to be installed in the windiest onshore regions.  (...) Solar power, however, has a much greater resource potential than wind, and limiting the allowed density at the best sites does not severely limit the installed capacity. In fact, if net metering policies were implemented giving solar PV in the built environment an economic advantage reflecting the fact that it can directly offset consumer load on-site (as prosumers), these results show that the potential for solar PV could reach 50% of total electricity production by 2050. </t>
  </si>
  <si>
    <t>"Wind power density limitations (due to conflicts over wind farm siting, etc.) on the windiest sites would severely constrain the economic potential of wind power as a whole and could lead to offshore wind becoming relevant approaching 2050.£</t>
  </si>
  <si>
    <t>Cebulla, F; Naegler, T; Pohl, M</t>
  </si>
  <si>
    <t>Electrical energy storage in highly renewable European energy systems: Capacity requirements, spatial distribution, and storage dispatch</t>
  </si>
  <si>
    <t>One of the major challenges of renewable energy systems is the inherently limited dispatchability of power generators that rely on variable renewable energy (VRE) sources. To overcome this insufficient system flexibility, electrical energy storage (EES) is a promising option. The first contribution of our work is to address the role of EES in highly renewable energy systems in Europe. For this purpose, we apply the energy system model REMix which endogenously determines both capacity expansion and dispatch of all electricity generation as well as storage technologies. We derive an EES capacity of 206 GW and 30 TWh for a system with a renewable share of 89%, relative to the annual gross power generation. An extensive sensitivity analysis shows that EES requirements range from 126 GW and 16 TWh (endogenous grid expansion) to 272 GW and 54 TWh (low EES investment costs). As our second contribution, we show how the spatial distribution of EES capacity depends on the residual load, which-in turn-is influenced by regionally predominant VRE technologies and their temporal characteristics in terms of power generation. In this sense, frequent periods of high VRE excess require short-term EES, which naturally feature low power-related investment costs. In contrast, long-term EES with low energy-related costs are characteristic for regions where high amounts of surplus energy occur. This relationship furthermore underlines how EES capacity distribution is implicitly influenced by technical potentials for VRE expansion. (c) 2017 Elsevier Ltd. All rights reserved.</t>
  </si>
  <si>
    <t>10.1016/j.est.2017.10.004</t>
  </si>
  <si>
    <t>Analysis that leads to some policy recommendations on electrical energy storage: "First, we underline the need for electricity storage in energy systems characterized by high shares of VRE (&gt;80%). Even if such systems are highly interconnected, electricity storage is still required. Storage becomes yet more valuable if grid expansion projects get delayed.Second, while short and medium-term storage is required to balance daily and weekly fluctuations from PV and onshore wind, hydrogen storage is particularly important for longer periods of low solar irradiationand wind speeds (dark doldrums)"</t>
  </si>
  <si>
    <r>
      <t xml:space="preserve">Policy recommendations and overall analysis highlighting the needs for energy storage alongside RES but no direct evidence wrt to this study.  </t>
    </r>
    <r>
      <rPr>
        <b/>
        <sz val="11"/>
        <color theme="1"/>
        <rFont val="Calibri"/>
        <family val="2"/>
        <scheme val="minor"/>
      </rPr>
      <t>One may infer a positive effect on r6</t>
    </r>
  </si>
  <si>
    <t>Klar, R; Steidl, B; Sant, T; Aufleger, M; Farrugia, RN</t>
  </si>
  <si>
    <t>Buoyant Energy-balancing wind power and other renewables in Europe's oceans</t>
  </si>
  <si>
    <t>Buoyant Energy is a new approach to store electrical energy offshore and decentralized, based on the well-established technologies of pumped-storage hydropower. This paper focuses on the basic concept and deals with some key features this new storage solution provides. Subsequently to the explanation of the main functionality of the storage concept other important parameters like the efficiency (more than 80% are estimated), the storage capacity (approximately 1 MWh for a solution with the dimensions of 50 x 50 x 38 m) and the high adaptability that provides numerous possible locations are discussed. This is followed by a basic cost assessment which demonstrates the economic feasibility for three different scenarios. The results indicate, that the break-even point is reached between 5 and 30 years but in each case within the proposed lifetime of 50 years and more. The final case study evaluates the effects of integrating deep offshore wind power balanced by integrated Buoyant Energy units. The rising flexibility of the overall system and the direct conversion of the intermittent to a constant power source over a pre-determined period are some benefits as shown in the results. (C) 2017 Elsevier Ltd. All rights reserved.</t>
  </si>
  <si>
    <t>10.1016/j.est.2017.07.023</t>
  </si>
  <si>
    <t>Technical assessment of electricity storage solution</t>
  </si>
  <si>
    <t>Anasis, JG; Khalil, MAK; Lendaris, GG; Butenhoff, CL; Bluffstone, R</t>
  </si>
  <si>
    <t>An Analysis of the Optimal Mix of Global Energy Resources and the Potential Need for Geoengineering Using the CEAGOM Model</t>
  </si>
  <si>
    <t>Humanity faces tremendous challenges as a result of anthropogenic climate change caused by greenhouse gas emissions. The mix of resources deployed in order to meet the energy needs of a growing global population is key to addressing the climate change issue. The goal of this research is to examine the optimal mix of energy resources that should be deployed to meet a forecast global energy demand while still meeting desired climate targets. The research includes the unique feature of examining the role that geoengineering can play in this optimization. The results show that some form of geoengineering is likely to be needed by the middle of the 21st century as part of the optimal energy strategy in order to meet a specified climate goal of 580 ppm CO2-eq greenhouse gas concentration (or approximate to 2 degrees C average global temperature rise). The optimal energy mix would need to rely on energy efficiency, nuclear, geothermal, hydro, and wind energy for over 50% of global energy needs. In addition, the overall cost of the optimal energy mix is sensitive to the assumed amount of achievable energy efficiency, carbon taxes, deployment of electric vehicles, and the assumed discount rate.</t>
  </si>
  <si>
    <t>GLOBAL CHALLENGES</t>
  </si>
  <si>
    <t>10.1002/gch2.201700040</t>
  </si>
  <si>
    <t>Optimal mix of energy resources that should be deployed to meet a forecast global energy demand while still meeting desired climate target: "The optimal energy mix would need to rely on energy efficiency, nuclear, geothermal, hydro, and wind energy for over 50% of global
energy needs."
"Carbon taxes can help to reduce fossil fuel use and associated GHG emissions, but need to be significant in order to make a difference and are likely to be highly controversial."</t>
  </si>
  <si>
    <t>Consideration of geoengineering options as well: "Geoengineering options which only counteract the radiative forcing effects of greenhouse
gases without reducing their actual concentration merely buy the world some time"</t>
  </si>
  <si>
    <t>Moreno-Leiva, S; Diaz-Ferran, G; Haas, J; Telsnig, T; Diaz-Alvarado, FA; Palma-Behnke, R; Kracht, W; Roman, R; Chudinzow, D; Eltrop, L</t>
  </si>
  <si>
    <t>Towards solar power supply for copper production in Chile: Assessment of global warming potential using a life-cycle approach</t>
  </si>
  <si>
    <t>Solar energy technologies are a promising option to lower the greenhouse gas emissions of energy generation. Using solar technologies in energy-intensive industries located in arid climate zones is an attractive alternative for that purpose. In this work, the environmental benefit of integrating solar energy in the Chilean copper industry is explored in respect of global warming potential (GWP). A new life cycle assessment model for copper cathodes production in Chile and the integration of three solar technologies was developed. The GWP of the production of copper cathodes was calculated considering local representative conditions for climate, energy mix, and energy demand of the industry. It was computed at 6.0 tCO(2eq)/t Cu2 for a pyrometallurgical process (P-Cu) and 4.9 tCO(2eq)/t Cu for a hydrometallurgical process (H-Cu). Further contributions of this paper are the consideration of the decline in ore grade (i.e. copper content in the mineral) and the interconnection of Chile's two main power grids as sensitivities to the baseline. The interconnection of the power grids causes a GWP-reduction of 22% for P-Cu and 37% for H-Cu. In parallel, the expected lower ore grade by 2020 would increase the GWP of copper production by 10% for P-Cu and 4% for H-Cu. If the electricity that is currently taken from the grid is exclusively fed by solar technologies, the reduction on the GWP of copper production would be up to 63% and 76% for P-Cu and H-Cu processes. These numbers do not represent the upper bound for the reduction on the GWP of copper production that can be achieved with solar technologies because the substitution of on-site fossil fuel combustion with solar energy is another interesting mitigation option, which was not considered in this study. In order to achieve even less carbon-intensive production processes, an improved understanding of the copper's industry energy flows and profiles is needed. This would allow to assess the integration of further solar energy technologies and conceive the future of solar copper mining. (C) 2017 Elsevier Ltd. All rights reserved.</t>
  </si>
  <si>
    <t>10.1016/j.jclepro.2017.06.038</t>
  </si>
  <si>
    <t>Eriksen, EH; Schwenk-Nebbe, LJ; Tranberg, B; Brown, T; Greiner, M</t>
  </si>
  <si>
    <t>Optimal heterogeneity in a simplified highly renewable European electricity system</t>
  </si>
  <si>
    <t>The resource quality and the temporal generation pattern of variable renewable energy sources vary significantly across Europe. In this paper spatial distributions of renewable assets are explored which exploit this heterogeneity to lower the total system costs for a high level of renewable electricity in Europe. Several intuitive heuristic algorithms, optimal portfolio theory and a local search algorithm are used to find optimal distributions of renewable generation capacities that minimise the total costs of backup, transmission and renewable capacity simultaneously. Using current cost projections, an optimal heterogeneous distribution favours onshore wind, particularly in countries bordering the North Sea, which results in average electricity costs that are up to 11% lower than for a homogeneous reference distribution of renewables proportional to each country's mean load. The reduction becomes even larger, namely 18%, once the transmission capacities are put to zero in the homogeneous reference distribution. Heuristic algorithms to distribute renewable capacity based on each country's wind and solar capacity factors are shown to provide a satisfactory approximation to fully optimised renewable distributions, while maintaining the benefits of transparency and comprehensibility. The sensitivities of the results to changing costs of solar generation and gas supply as well as to the possible cross-sectoral usage of unavoidable curtailment energy are also examined. (C) 2017 Elsevier Ltd. All rights reserved.</t>
  </si>
  <si>
    <t>10.1016/j.energy.2017.05.170</t>
  </si>
  <si>
    <t>Turner, SWD; Ng, JY; Galelli, S</t>
  </si>
  <si>
    <t>Examining global electricity supply vulnerability to climate change using a high-fidelity hydropower dam model</t>
  </si>
  <si>
    <t>An important and plausible impact of a changing global climate is altered power generation from hydroelectric dams. Here we project 21st century global hydropower production by forcing a coupled, global hydrological and dam model with three General Circulation Model (GCM) projections run under two emissions scenarios. Dams are simulated using a detailed model that accounts for plant specifications, storage dynamics, reservoir bathymetry and realistic, optimized operations. We show that the inclusion of these features can have a non-trivial effect on the simulated response of hydropower production to changes in climate. Simulation results highlight substantial uncertainty in the direction of change in globally aggregated hydropower production (similar to-5 to +5% change in mean global production by the 2080s under a high emissions scenario, depending on GCM). Several clearly impacted hotspots are identified, the most prominent of which encompasses the Mediterranean countries in southern Europe, northern Africa and the Middle East. In this region, hydropower production is projected to be reduced by approximately 40% on average by the end of the century under a high emissions scenario. After accounting for each country's dependence on hydropower for meeting its current electricity demands, the Balkans countries emerge as the most vulnerable (similar to 5-20% loss in total national electricity generation depending on country). On the flipside, a handful of countries in Scandinavia and central Asia are projected to reap a significant increase in total electrical production (similar to 5-15%) without investing in new power generation facilities. (C) 2017 Elsevier B.V. All rights reserved.</t>
  </si>
  <si>
    <t>10.1016/j.scitotenv.2017.03.022</t>
  </si>
  <si>
    <r>
      <t xml:space="preserve">Hydro: "Simulation results highlight substantial uncertainty in the direction of change in globally aggregated hydropower production (~−5 to +5% change in mean global production by the 2080s under a high emissions scenario, depending on GCM). Several clearly impacted hotspots are identified, the most prominent of which encompasses the Mediterranean countries in southern Europe, northern Africa and the Middle East. In this region, hydropower production is projected to be reduced by approximately 40% on average by the end of the century under a high emissions scenario. After accounting for each country's dependence on hydropower for meeting its current electricity demands, the Balkans countries emerge as the most vulnerable (~5–20% loss in total national electricity generation depending on country). On the flipside, a handful of countries in Scandinavia and central Asia are projected to reap a significant increase in total electrical production (~5–15%) without investing in new power generation facilities" </t>
    </r>
    <r>
      <rPr>
        <b/>
        <sz val="11"/>
        <color theme="1"/>
        <rFont val="Calibri"/>
        <family val="2"/>
        <scheme val="minor"/>
      </rPr>
      <t xml:space="preserve">High uncertainty - effect could be positive bc of proximity with Scandinavian countries, but was deemed uncertain </t>
    </r>
  </si>
  <si>
    <t>Lavidas, G; Venugopal, V; Friedrich, D</t>
  </si>
  <si>
    <t>Wave energy extraction in Scotland through an improved nearshore wave atlas</t>
  </si>
  <si>
    <t>Wave energy is expected to play an important role in the forthcoming years for the decarbonisation of Scottish and British electricity production. This study underlines the importance of resource assessment and attempts to improve the quantifiable wave power resource, with use of a validated numerical model. While levels of wave flux are high for an area that may not always constitute the best option for wave energy applications. In this study, a long-term hindcast for the Scottish coastlines run from 2004 to 2014 (11 years) improving the existing wave maps and resource estimations. Spatial and physical considerations of a third generation spectral model allow examination at locations of immediate interest for the ocean energy community. Utilising numerical wave models of finer resolution allows for the detailed coupling of potential wave energy converters (WECs) and site characterization. Such detail energy results allow for improved financial analysis that take into account the severity of local resource and its energy potential. (C) 2017 Elsevier Ltd. All rights reserved.</t>
  </si>
  <si>
    <t>INTERNATIONAL JOURNAL OF MARINE ENERGY</t>
  </si>
  <si>
    <t>10.1016/j.ijome.2017.01.008</t>
  </si>
  <si>
    <t>"Scotland is exposed to some of the highest wave resources in the world, and is currently considered as one of the most promising region for wave energy applications. Wave energy converters (WECs) are one option to extract energy from waves. During the past years several ideas, configurations of WECs have been proposed with the number ever increasing " (...) ". Preliminary financial estimations display not only the energy viability of wave farms as investments but also the financial opportunities that exist within the industry. Further study of additional national plans of wave energy will benefit the policy decision-making process. However, this should always be performed with engineering considerations, improvements, and restrictions"</t>
  </si>
  <si>
    <t xml:space="preserve"> "While, a higher number of potential WECs can seem as beneficial, for development of the industry, at the same time it is a serious disadvantage for the wave energy industry."</t>
  </si>
  <si>
    <t>Plessmann, G; Blechinger, P</t>
  </si>
  <si>
    <t>How to meet EU GHG emission reduction targets? A model based decarbonization pathway for Europe's electricity supply system until 2050</t>
  </si>
  <si>
    <t>Globally, due to industrialization, GHG emissions continue to increase. This is despite the existing scientific and political consensus to fight human-induced climate change. To reverse this trend, viable, cost-effective decarbonization pathways are needed. We focus on the European power supply system and demonstrate the techno-economic feasibility of reaching the EU's mitigation targets by 2050. We show that a transition from conventional to renewable-based power supply systems is possible for the EU even with a politically driven nuclear power phase-out. We provide a guideline for European stakeholders that shows how to transform their power generation systems. By following our recommendations, the EU can be a role model for other countries and regions moving towards decarbonization. Our work is guided by two main motivations: center dot How can the transition of Europe's power system be modeled adequately? center dot What is the techno-economically optimal transition pathway for meeting the EU GHG power sector emission targets by 2050? A comparison of power system models has revealed a need for a combined short and long-term simulation tool that includes the principal power generation, storage and transmission technologies being considered in Europe. We adapted and applied the linear model elesplan-m to simulate a techno-economically optimized decarbonization pathway for 18 interconnected European regions and found that meeting the EU's reduction targets, i.e. reducing the GHG emissions from 1300 to 24 Mt CO2eq per year by 2050, can be achieved by large-scale capacity investment in renewable energy sources (RES). The levelized cost of electricity (LCOE) would increase from 6.7 to 9.0 ctEUR/kWh and investments of 403 billion EUR would be necessary during the 34 year period analyzed. In 2050, the resulting power supply system is largely composed of wind power (1485 GW) and PV (909 GW), which are supported by 150 GW hydro power and 244 GW gas power. In addition, 432 GW of storage and 362 GW of transmission capacity are required to temporally and spatially distribute electricity. This work provides not only a feasible concept for a decarbonized power supply system, but shows also the implementation steps necessary to make the transition to that system cost-effective. (c) 2016 Elsevier Ltd. All rights reserved.</t>
  </si>
  <si>
    <t>10.1016/j.esr.2016.11.003</t>
  </si>
  <si>
    <t>Farfan, J; Breyer, C</t>
  </si>
  <si>
    <t>Structural changes of global power generation capacity towards sustainability and the risk of stranded investments supported by a sustainability indicator</t>
  </si>
  <si>
    <t>Global power plant capacity has experienced a historical evolution, showing noticeable patterns over the years: continuous growth to meet increasing demand, and renewable energy sources have played a vital role in global electrification from the beginning, first in the form of hydropower but also wind energy and solar photovoltaics. With increasing awareness of global environmental and societal problems such as climate change, heavy metal induced health issues and the growth related cost reduction of renewable electricity technologies, the past two decades have witnessed an accelerated increase in the use of renewable sources. A database was compiled using major accessible datasets with the purpose of analyzing the composition and evolution of the global power sector from a novel sustainability perspective. Also a new sustainability indicator has been introduced for a better monitoring of progress in the power sector. The key objective is to provide a simple tool for monitoring the past, present and future development of national power systems towards sustainability based on a detailed global power capacity database. The main findings are the trend of the sustainability indicator projecting very high levels of sustainability before the middle of the century on a global level, decommissioned power plants indicating an average power plant technical lifetime of about 40 years for coal, 34 years for gas and 34 years for oil-fired power plants, whereas the lifetime of hydropower plants seems to be rather unlimited due to repeated refurbishments, and the overall trend of increasing sustainability in the power sector being of utmost relevance for managing the environmental and societal challenges ahead. To achieve the 2 degrees C climate change target, zero greenhouse gas emissions by 2050 may be required. This would lead to stranded assets of about 300 GW of coal power plants already commissioned by 2014. Gas and oil-fired power plants may be shifted to renewable-based fuels. Present power capacity investments have already to anticipate these environmental and societal sustainability boundaries or accept the risk of becoming stranded assets. (C) 2016 Elsevier Ltd. All rights reserved.</t>
  </si>
  <si>
    <t>10.1016/j.jclepro.2016.09.068</t>
  </si>
  <si>
    <t>"the development of new RE technologies for power production has provided more sustainable low carbon emission alternatives to nuclear, giving regions like South America the possibility to transition from traditional fossil fuel based complements to traditional hydropower and new renewables, avoiding substantial investments in nuclear, which some developed countries went through in the 1970s and 1980s, hence achieving a higher SI score." (...)
"The operational lifetimes of fossil fuel based power plants and nuclear power plants have their limits, but in the case of hydropower a defined limit has not yet been observed, since refurbishments of the hydropower plants can extend their technical lifetime seamlessly. If this principle is to be applied to wind and solar based power plants, which it is still too early to ensure as not many solar or wind power plants have reached decommissioning age, but sites of good wind or solar resource availability could be harvested with the latest generation of solar panels in the case of solar irradiation or new wind turbines in the case of wind, potentially expanding the lifetime and improving the power density of the location."</t>
  </si>
  <si>
    <t>"To achieve the 2 C climate change target, zero greenhouse gas emissions by 2050 may be required"</t>
  </si>
  <si>
    <t>Gonzalez-Alcaraz, MN; van Gestel, CAM</t>
  </si>
  <si>
    <t>Toxicity of a metal(loid)-polluted agricultural soil to Enchytraeus crypticus changes under a global warming perspective: Variations in air temperature and soil moisture content</t>
  </si>
  <si>
    <t>This study aimed to assess how the current global warming perspective, with increasing air temperature (20 degrees C vs. 25 degrees C) and decreasing soil moisture content (50% vs. 30% of the soil water holdingcapacity, WHC), affected the toxicity of a metal(loid)-polluted agricultural soil to Enchytraeus ciypticus. Enchytraeids were exposed for 21 d to a dilution series of the agricultural soil with Lufa 2.2 control soil under four climate situations: 20 degrees C + 50% WHC (standard conditions), 20 degrees C + 30% WHC, 25 degrees C + 50% WHC, and 25 degrees C + 30% WHC. Survival, reproduction and bioaccumulation of As, Cd, Co, Cu, Fe, Mn, Ni, Pb and Zn were obtained as endpoints. Reproduction was more sensitive to both climate factors and metal(loid) pollution. High soil salinity (electrical conductivity-3 dS m(-1)) and clay texture, even without the presence of high metal(loid) concentrations, affected enchytraeid performance especially at drier conditions (&gt;= 80% reduction in reproduction). The toxicity of the agricultural soil increased at drier conditions (10% reduction in EC10 and EC50 values for the effect on enchytraeid reproduction). Changes in enchytraeid performance were accompanied by changes in As, Fe, 1VIn, Pb and Zn bioaccumulation, with lower body concentrations at drier conditions probably due to greater competition with soluble salts in the case of Fe, Mn, Pb and Zn. This study shows that apart from high metal(loid) concentrations other soil properties (e.g. salinity and texture) may be partially responsible for the toxicity of metal(loid)-polltited soils to soil invertebrates, especially under changing climate conditions. (C) 2016 Elsevier B.V. All rights reserved.</t>
  </si>
  <si>
    <t>10.1016/j.scitotenv.2016.08.061</t>
  </si>
  <si>
    <t>Sisodia, GS; Soares, I; Ferreira, P</t>
  </si>
  <si>
    <t>The effect of sample size on European Union's renewable energy investment drivers</t>
  </si>
  <si>
    <t>Macroeconomic modelling results based on relatively varying sample sizes may lead to incoherent results. Such effects have not been adequately understood in the renewable energy literature regarding the European Union (EU). This study focuses on the comparison of results obtained for renewable energy investment drivers (for solar and wind energy investments) on different samples of EU countries, including all EU-27, former EU-15 and 11 high renewable investment EU countries. The study used a random effect panel data modelling approach over the period 1995-2011 for studying the impact of the levelized cost, regulation perception, carbon emissions and climatic condition on wind and solar investments over the three samples. The results demonstrate the importance of trustable regulation schemes to ensure that regulation will not have a significant negative effect on investment, showing also the need to further extend the model to include support schemes as fundamental drivers for investment.</t>
  </si>
  <si>
    <t>APPLIED ECONOMICS</t>
  </si>
  <si>
    <t>10.1080/00036846.2016.1173176</t>
  </si>
  <si>
    <t>Macro economic assessment</t>
  </si>
  <si>
    <t>Santangeli, A; Toivonen, T; Pouzols, FM; Pogson, M; Hastings, A; Smith, P; Moilanen, A</t>
  </si>
  <si>
    <t>Global change synergies and trade-offs between renewable energy and biodiversity</t>
  </si>
  <si>
    <t>Reliance on fossil fuels is causing unprecedented climate change and is accelerating environmental degradation and global biodiversity loss. Together, climate change and biodiversity loss, if not averted urgently, may inflict severe damage on ecosystem processes, functions and services that support the welfare of modern societies. Increasing renewable energy deployment and expanding the current protected area network represent key solutions to these challenges, but conflicts may arise over the use of limited land for energy production as opposed to biodiversity conservation. Here, we compare recently identified core areas for the expansion of the global protected area network with the renewable energy potential available from land-based solar photovoltaic, wind energy and bioenergy (in the form of Miscanthusxgiganteus). We show that these energy sources have very different biodiversity impacts and net energy contributions. The extent of risks and opportunities deriving from renewable energy development is highly dependent on the type of renewable source harvested, the restrictions imposed on energy harvest and the region considered, with Central America appearing at particularly high potential risk from renewable energy expansion. Without restrictions on power generation due to factors such as production and transport costs, we show that bioenergy production is a major potential threat to biodiversity, while the potential impact of wind and solar appears smaller than that of bioenergy. However, these differences become reduced when energy potential is restricted by external factors including local energy demand. Overall, we found that areas of opportunity for developing solar and wind energy with little harm to biodiversity could exist in several regions of the world, with the magnitude of potential impact being particularly dependent on restrictions imposed by local energy demand. The evidence provided here helps guide sustainable development of renewable energy and contributes to the targeting of global efforts in climate mitigation and biodiversity conservation.</t>
  </si>
  <si>
    <t>10.1111/gcbb.12299</t>
  </si>
  <si>
    <r>
      <t xml:space="preserve">"Without restrictions on power generation due to factors such as production and transport costs, we show that bioenergy production is a major potential threat to biodiversity, while the potential impact of wind and solar appears smaller than that of bioenergy. However, these differences become reduced when energy potential is restricted by external factors including local energy demand."
- bioenergy: "We find that bioenergy production has potential to severely harm biodiversity, because half of its global
production potential is concentrated within the top biodiversity areas (i.e. the top ranked 30% of land of
highest priority for biodiversity protection)" + "Also, areas of high bioenergy potential substantially overlap key agricultural areas recently identified as having high potential for closing the global crop yield gap"
- </t>
    </r>
    <r>
      <rPr>
        <sz val="11"/>
        <rFont val="Calibri"/>
        <family val="2"/>
        <scheme val="minor"/>
      </rPr>
      <t>wind and solar: "Contrastingly, threats to biodiversity from wind energy and solar appear smaller than those from bioenergy: around two-thirds of total unrestricted energy generation potential from solar and wind energy falls outside top biodiversity areas. Furthermore, unlike bioenergy, solar and wind energy to some extent allow other uses of the same land (IPCC, 2011). However, the results of the scenario including a restriction based on costs, carbon and energy demand call for caution also with these two REs, as their threat to biodiversity may reach a level similar to that posed by bioenergy"</t>
    </r>
  </si>
  <si>
    <t>"We show that these energy sources have very different biodiversity impacts and net energy contributions. The extent of risks and opportunities deriving from renewable energy development is highly dependent on the type of renewable source harvested, the restrictions imposed on energy harvest and the region considered, with Central America appearing at particularly high potential risk from renewable energy expansion"
Note that there is high uncertainty based on location and technological development</t>
  </si>
  <si>
    <t>Stanton, MCB; Dessai, S; Paavola, J</t>
  </si>
  <si>
    <t>A systematic review of the impacts of climate variability and change on electricity systems in Europe</t>
  </si>
  <si>
    <t>Understanding the impacts of CV&amp;C-2 (climate variability and change) on electricity systems is paramount for operators preparing for weather-related disruptions, policymakers deciding on future directions of energy policies and European decision makers shaping research programs. This study conducted a systematic literature review to collate consistent patterns of impacts of CV&amp;C on electricity systems in Europe. We found that, in the absence of adaptation and for current capacity, thermal electricity generation will decrease for the near term to mid-21st century(3) (NT-MC) and the end of the 21st century(4) (EC). In contrast, renewable electricity generation will increase for hydroelectricity in Northern Europe (NT-MC and EC), for solar electricity in Germany (NT-MC) and the United Kingdom and Spain (NT-MC and EC) and for wind electricity in the Iberian Peninsula (NT-MC) and over the Baltic and Aegean Sea (NT-MC and EC). Although the knowledge frontier in this area has advanced, the evidence available remains patchy. Future assessments should not only address some of the gaps identified but also better contextualise their results against those of earlier assessments. This review could provide a starting point for doing so. (C) 2016 The Authors. Published by Elsevier Ltd.</t>
  </si>
  <si>
    <t>10.1016/j.energy.2016.05.015</t>
  </si>
  <si>
    <t>Re Risk 6: "In contrast, positive patterns were identified for renewable electricity generation; robust positive patterns of impacts of CV&amp;C can be found from the projections for increased generation of hydroelectricity in most of Northern Europe in the near term to mid-21st century and end of the 21st century, for solar electricity in Germany in the near term to mid21st century and in the United Kingdom and Spain in the near term to mid-21st century and end of the 21st century, and for wind electricity in the Iberian Peninsula in the near term to mid-21st century and over the Baltic and Aegean Sea in the near term to mid-21st century and end of the 21st century"</t>
  </si>
  <si>
    <t>"Transitioning towards more renewable sources of electricity could also simultaneously support the achievement of the European Union's commitment to reduce GHG (greenhouse gas) emissions from 1990 levels by 40% by 2030 and by 80e95% by 2050, to retain global warming below 2 C [17]. It would also help achieving the binding EU target of covering at least 27% of the European energy consumption from renewable sources by 2030 [18]."</t>
  </si>
  <si>
    <t>Raji, B; Tenpierik, MJ; van den Dobbelsteen, A</t>
  </si>
  <si>
    <t>An assessment of energy-saving solutions for the envelope design of high-rise buildings in temperate climates: A case study in the Netherlands</t>
  </si>
  <si>
    <t>The building envelope is the interface between the interior of the building and the outdoor environment. A building's energy consumption to a large extent depends on certain envelope design elements. As a consequence, for achieving high levels of energy-saving in buildings, design measures with high impact should be firstly defined and then optimised. This paper aims at finding energy-saving solutions for the envelope design of high-rise office buildings in temperate climates. For this purpose an existing tall office building is selected as a typical high-rise design in the Netherlands and the energy use prior and after refurbishment is compared through computer simulations with DesignBuilder. A sensitivity analysis in line with a large number of energy performance simulations showed which building envelope parameters have a significant impact on the building's energy consumption; hence need more consideration for improvement. The four measures selected for uplifting the energy performance of the building envelope include glazing type, window-to-wall ratio, sun shading and roof strategies. By taking the base case as a reference and optimising one parameter at each step, this study resulted in a high-performance envelope design that offers a considerable energy-saving by around 42% for total energy use, 64% for heating and 34% for electric lighting. (C) 2015 Elsevier B.V. All rights reserved.</t>
  </si>
  <si>
    <t>10.1016/j.enbuild.2015.10.049</t>
  </si>
  <si>
    <t>Porschke, D</t>
  </si>
  <si>
    <t>Boundary conditions for free A-DNA in solution and the relation of local to global DNA structures at reduced water activity</t>
  </si>
  <si>
    <t>Because of repeated claims that A-DNA cannot exist without aggregation or condensation, the state of DNA restriction fragments with 84-859 bp has been analyzed in aqueous solutions upon reduction of the water activity. Rotational diffusion times tau (d) measured by electric dichroism at different water activities with a wide variation of viscosities are normalized to values tau (c) at the viscosity of water, which indicate DNA structures at a high sensitivity. For short helices (chain lengths a parts per thousand currency sign persistence length p), cooperative formation of A-DNA is reflected by the expected reduction of the hydrodynamic length; the transition to the A-form is without aggregation or condensation upon addition of ethanol at monovalent salt a parts per thousand currency sign1 mM. The aggregation boundary, indicated by a strong increase of tau (c), is shifted to higher monovalent salt (a parts per thousand yen4 mM) when ethanol is replaced by trifluoroethanol. The BA transition is not indicated anymore by a cooperative change of tau (c) for A &gt;&gt; A p; tau (c) values for these long chains decrease upon reduction of the water activity continuously over the full range, including the BA transition interval. This suggests a non-cooperative BC transition, which induces DNA curvature. The resulting wide distribution of global structures hides changes of local length during the BA transition. Free A-DNA without aggregation/condensation is found at low-salt concentrations where aggregation is inhibited and/or very slow. In an intermediate range of solvent conditions, where the A-form starts to aggregate, a time window remains that can be used for analysis of free A-DNA in a quasi-equilibrium state.</t>
  </si>
  <si>
    <t>EUROPEAN BIOPHYSICS JOURNAL WITH BIOPHYSICS LETTERS</t>
  </si>
  <si>
    <t>10.1007/s00249-015-1110-1</t>
  </si>
  <si>
    <t>Hastik, R; Walzer, C; Haida, C; Garegnani, G; Pezzutto, S; Abegg, B; Geitner, C</t>
  </si>
  <si>
    <t>Using the Footprint Approach to Examine the Potentials and Impacts of Renewable Energy Sources in the European Alps</t>
  </si>
  <si>
    <t>The expansion of renewable energies is regarded as a key way to mitigate global climate change and to ensure the provision of energy in the long term. However, conflicts between these goals and local nature conservation goals are likely to increase because of the additional space required for renewable energies. This is particularly true for mountainous areas with biodiversity-rich ecosystems. Little effort has been undertaken to systematically compare different renewable energy sources and to examine their environmental impacts using an interdisciplinary approach. This study adapted the concept of the ecological footprint to examine the impact on ecosystem services of land use changes involved in exploiting renewable energy sources. This innovative approach made it possible to assess and communicate the potentials of those energy sources in light of both space consumption and sustainability. The European Alps are an ideal test area because of their high energy potentials and biodiversity-rich ecosystems and the high demand for multiple ecosystem services. Our results demonstrate that energy consumption in the Alps could not be covered with the available renewable energy potentials, despite the utilization of large parts of the Alpine land area and the majority of larger rivers. Therefore, considerable effort must be invested in resolving conflicting priorities between expanding renewable energies and nature conservation, but also in realizing energy-saving measures. To this end, the approach presented here can support decision-making by revealing the energy potentials, space requirements, and environmental impacts of different renewable energy sources.</t>
  </si>
  <si>
    <t>MOUNTAIN RESEARCH AND DEVELOPMENT</t>
  </si>
  <si>
    <t>10.1659/MRD-JOURNAL-D-15-00071.1</t>
  </si>
  <si>
    <t>Jeong, DI; St-Hilaire, A; Gratton, Y; Belanger, C; Saad, C</t>
  </si>
  <si>
    <t>Simulation and Regionalization of Daily Global Solar Radiation: A Case Study in Quebec, Canada</t>
  </si>
  <si>
    <t>Global solar radiation (GSR) is essential for agricultural and plant growth modelling, air and water heating analyses, and solar electric power systems. However, GSR gauging stations are scarce compared with stations for monitoring common meteorological variables such as air temperature and relative humidity. In this study, one power function, three linear regression, and three non-linear models based on an artificial neural network (ANN) are developed to extend short records of daily GSR for meteorological stations where predictors (i.e., temperature and/or relative humidity) are available. The seven models are then applied to 19 meteorological stations located across the province of Quebec (Canada). On average, the root-mean-square errors (RMSEs) for ANN-based models are 0.33-0.54 MJ m(-2) d(-1) smaller than those for the power function and linear regression models for the same input variables, indicating that the non-linear ANN-based models are more efficient in simulating daily GSR. Regionalization potential of the seven models is also evaluated for ungauged stations where predictors are available. The power function and the three linear regression models are tested by interpolating spatially correlated at-site coefficients using universal kriging or by applying a leave-one-out calibration procedure for spatially uncorrelated at-site coefficients. Regional ANN-based models are also developed by training the model based on the leave-one-out procedure. The RMSEs for regional ANN models are 0.08-0.46 MJ m(-2) d(-1) smaller than for other models using the same input conditions. However, the regional ANN-based models are more sensitive to new station input values compared with the other models. Maps of interpolated coefficients and regional equations of the power function and the linear regression models are provided for direct application to the study area.</t>
  </si>
  <si>
    <t>ATMOSPHERE-OCEAN</t>
  </si>
  <si>
    <t>10.1080/07055900.2016.1151766</t>
  </si>
  <si>
    <t>Bussar, C; Stocker, P; Cai, Z; Moraes, L; Magnor, D; Wiernes, P; van Bracht, N; Moser, A; Sauer, DU</t>
  </si>
  <si>
    <t>Large-scale integration of renewable energies and impact on storage demand in a European renewable power system of 2050-Sensitivity study</t>
  </si>
  <si>
    <t>Driven by decreasing prices for photovoltaic (PV) systems and incentive programs of different governments, almost 100 GW of PV and over 100 GW of wind turbines (WT) have been integrated in the European power system by 2014. In some areas, the electricity generation already exceeds the demand, curtailing generation or pushing the existing power transmission infrastructure to its limits in certain hours. In order to reach the European Commission's targets for 2050, the integration of renewable energies will require flexibility sources, independent of conventional generation, in order to provide standard security of supply. Together different flexibility sources will ensure the match between demand and supply at any given time. Energy storage systems can provide this flexibility by shifting the load temporally while transmission grids provide the shift of load spatially. Up to a certain extent, transmission capacity and storage capacity can replace each other, i.e. storage can reduce the load on transmission infrastructure by mitigating local peaks in load and/or generation. For the transition to a fully renewable energy system by 2050, major changes have to be achieved in the structure of the power system. The planning tool GENESYS is a holistic approach that optimises the allocation and size of different generation technologies, storage systems and transnational transmission corridors of a European power system. The source code for the mentioned tool is available free of charge under LGPL license. It can be freely parameterized by the user which allows the study of different power systems under individual assumptions with regard to load, generation potential and cost of the different system components. This publication will give an introduction to the planning methodology, the system model and the optimisation approach. Optimisation results obtained with GENESYS for a fully renewable electricity system for Europe and a cost structure expected for 2050 will be presented together with sensitivity analyses investigating main assumptions. Outcomes show the optimal allocation of PV and WT in a European power system, the resulting demand for storage capacities of different technologies and the capacity of the overlay grid. (C) 2016 Elsevier Ltd. All rights reserved.</t>
  </si>
  <si>
    <t>10.1016/j.est.2016.02.004</t>
  </si>
  <si>
    <t>Economic/costs assessment</t>
  </si>
  <si>
    <t>Re Risk 6 (Adaptive Capacity): "The combination of different flexibility options for spatial and temporal balancing of power fluctuations caused by an entirely renewable energy based power system can lead to economic constellations, which are able to supply energy at low cost"</t>
  </si>
  <si>
    <t>Eisenack, K</t>
  </si>
  <si>
    <t>Institutional adaptation to cooling water scarcity for thermoelectric power generation under global warming</t>
  </si>
  <si>
    <t>This article studies adaptation of institutional arrangements for water regulation to climate change. Power plants occasionally need to curtail production during heat waves, causing economic losses and putting power quality at risk. To avoid exacerbation of this problem due to climate change, the regulation of heat emissions from power plants may require adaptation. The analysis abstracts a mathematical model from a case study of the German Rhine catchment. The model compares three options for regulation with an analysis of transaction costs, and balances them with costs from environmental externalities. First, long-term and site-specific temperature caps lead to the comparatively lowest sum of social transaction and production costs if heat waves only increase in intensity. Second, a dynamic heat load plan performs better if heat waves only increase in frequency. Third, if both intensity and frequency of heat waves increase substantially, a specific contract between the environmental regulator and electricity producers (the minimum power plant concept) performs comparatively best. The article highlights economies of scale in transaction costs, and shows how institutional adaptation can depend on the speed of climate change. (C) 2016 Elsevier B.V. All rights reserved.</t>
  </si>
  <si>
    <t>10.1016/j.ecolecon.2016.01.016</t>
  </si>
  <si>
    <t>Corsatea, TD; Giaccaria, S; Covrig, CF; Zaccarelli, N; Ardelean, M</t>
  </si>
  <si>
    <t>RES diffusion and R&amp;D investments in the flexibilisation of the European electricity networks</t>
  </si>
  <si>
    <t>The present analysis adds up to the discussion carried around the flexibilisation of the electricity networks, as means of higher diffusion of renewable energy sources (RES). Inspiring from innovation studies the paper proposes an economic rationale for considering RES technology manufacturers as investors in electricity networks. Moreover, the present analysis scrutinize the extent to which the various economic operators within specific segments of the power supply chain invest in a portfolio of research and development activities, among which the electricity grids and storage technologies. The intensity of these research investments was mapped across the European countries for the year of 2011. Their geographic distribution confirms the rationale of an analysis based on canonical correlation testing the associations between RES market diffusion and power network indicators. The analysis provides useful insights for specific technology, such as the one revealing PV market sensitivity to research investments in storage technologies, confirming a potential business model coupling the two technologies. Accommodating this pattern and enabling further diversification of research portfolios, the public incentives could be redesigned in order to address the flexibilisation of power networks. (C) 2015 The Authors. Published by Elsevier Ltd. This is an open access article under the CC BY license (http://creativecommons.org/licenses/by/4.0/).</t>
  </si>
  <si>
    <t>10.1016/j.rser.2015.10.115</t>
  </si>
  <si>
    <t>Rodriguez, RA; Dahl, M; Becker, S; Greiner, M</t>
  </si>
  <si>
    <t>Localized vs. synchronized exports across a highly renewable pan-European transmission network</t>
  </si>
  <si>
    <t>Background: A future, highly renewable electricity system will be largely based on fluctuating renewables. The integration of wind and solar photovoltaics presents a major challenge. Transmission can be used to lower the need for complementary generation, which we term backup in this article. Methods: Generation data based on historical weather data, combined with real load data, determine hourly mismatch timeseries for all European countries, connected by physical power flows. Two localized export schemes determining the power flows are discussed, which export only renewable excess power, but no backup power, and are compared to a synchronized export scheme, which exports renewable excess power and also backup power. Results: Compared to no or very limited power transmission, unconstrained power flows across a highly renewable pan-European electricity network significantly reduce the overall amount of required annual backup energy, but not necessarily the required backup capacities. Conclusions: The reduction of the backup capacities turns out to be sensitive to the choice of export scheme. Results suggest that the synchronized export of local backup power to other countries is important to significantly save on installed backup capacities.</t>
  </si>
  <si>
    <t>10.1186/s13705-015-0048-6</t>
  </si>
  <si>
    <t>Levi, PG; Pollitt, MG</t>
  </si>
  <si>
    <t>Cost trajectories of low carbon electricity generation technologies in the UK: A study of cost uncertainty</t>
  </si>
  <si>
    <t>Cost uncertainty has latterly come to be presented in the UK's Department of Energy and Climate Change (DECC) Levelised Cost of Electricity (LCOE) estimates using sensitivities; 'high' and 'low' figures are presented alongside 'central' estimates. This presentation of uncertainty is limited in its provision of context, and as an overall picture of how costs and uncertainty vary over time. This study aims to address these two shortcomings. Two analyses are performed using reported DECC LCOE estimates for three important electricity generation technologies for the UK; nuclear, offshore wind and coal with carbon capture and storage. The first analysis composes LCOE estimate trajectories from previous years' DECC estimates and presents them alongside contextual data, including some out-turn costs. The second quantifies the variability presented in the LCOE estimate trajectories for commissioning dates in the decade 2020-2030. Nuclear costs are presented as both the most consistent and lowest in magnitude. An imminently forecast steep fall in the LCOE of offshore wind raises questions about the timing of investment and deployment. In most cases estimate variability decreases over the estimation horizon, strangely suggesting greater levels of certainty for further flung commissioning dates. Further observations and implications for policy stemming from the analyses are discussed. (C) 2015 Elsevier Ltd. All rights reserved.</t>
  </si>
  <si>
    <t>10.1016/j.enpol.2015.08.003</t>
  </si>
  <si>
    <t>Trepper, K; Bucksteeg, M; Weber, C</t>
  </si>
  <si>
    <t>Market splitting in Germany - New evidence from a three-stage numerical model of Europe</t>
  </si>
  <si>
    <t>With the sharp increase in redispatch measures seen during recent years, the importance of an efficient congestion management has increased, particularly in Germany. As the current market design, with a single bidding area, ignores the physical constraints of the transmission grid, there is an ongoing discussion about introducing price zones. Against this background, we develop a three-stage approach to model redispatch and market splitting for Germany while considering interactions with interconnected countries. We identify an increasing spatial imbalance between generation and load and delays in grid extension as being the main drivers for the increase of modeled redispatch volumes from 2012 to 2020. We show that market splitting reduces imminent congestion although results are sensitive to the zonal delimitation and corresponding net transfer capacities. The overall welfare effect is negligible, but price differences between the bidding areas investigated, i.e. one Northern and Southern price zone, result in considerable distributional effects. While consumers in Northern Germany would benefit - producer rents and in particular the value of wind energy would decrease - the opposite is true for Southern Germany. We conclude that market splitting constitutes a solution to reduce redispatch measures as long as transmission grid expansion is further delayed. (C) 2015 Elsevier Ltd. All rights reserved.</t>
  </si>
  <si>
    <t>10.1016/j.enpol.2015.08.016</t>
  </si>
  <si>
    <t>Gan, LK; Shek, JKH; Mueller, MA</t>
  </si>
  <si>
    <t>Hybrid wind-photovoltaic-diesel-battery system sizing tool development using empirical approach, life-cycle cost and performance analysis: A case study in Scotland</t>
  </si>
  <si>
    <t>The concept of off-grid hybrid wind energy system is financially attractive and more reliable than standalone power systems since it is based on more than one electricity generation source. One of the most expensive components in a stand-alone wind-power system is the energy storage system as very often it is oversized to increase system autonomy. In this work, we consider a hybrid system which consists of wind turbines, photovoltaic panels, diesel generator and battery storage. One of the main challenges experienced by project managers is the sizing of components for different sites. This challenge is due to the variability of the renewable energy resource and the load demand for different sites. This paper introduces a sizing model that has been developed and implemented as a graphical user interface, which predicts the optimum configuration of a hybrid system. In particular, this paper focuses on seeking the optimal size of the batteries and the diesel generator usage. Both of these components are seen to be trade-offs from each other. The model simulates real time operation of the hybrid system, using the annual measured hourly wind speed and solar irradiation. The benefit of using time series approach is that it reflects a more realistic situation; here, the peaks and troughs of the renewable energy resource are a central part of the sizing model. Finally, load sensitivity and hybrid system performance analysis are demonstrated. (C) 2015 The Authors. Published by Elsevier Ltd. This is an open access article under the CC BY-NC-ND license (http://creativecommons.org/licenses/by-nc-nd/4.0/).</t>
  </si>
  <si>
    <t>10.1016/j.enconman.2015.09.029</t>
  </si>
  <si>
    <t xml:space="preserve">Technical assessment on an off-grid hybrid wind system, focussed on costs and capacity - not of relevance to the action. </t>
  </si>
  <si>
    <t>Cross, S; Hast, A; Kuhi-Thalfeldt, R; Syri, S; Streimikiene, D; Denina, A</t>
  </si>
  <si>
    <t>Progress in renewable electricity in Northern Europe towards EU 2020 targets</t>
  </si>
  <si>
    <t>Within the EU's attempt to establish world leadership on energy and climate policy, Renewable Energy is an important component, with legally binding Renewables targets for 2020 established under the 2009 Renewables directive. The directive obliges EU Member states to provide National Renewable Energy Action Plans, setting out a detailed pathway to reaching their national-level Renewables targets under the directive. We compare actual progress in renewable electricity development against the intentions in the plans for the years 2011 and 2012, and we assess whether there are significant risks visible on failing to reach the targets. Five countries in the Nordic-Baltic region are studied: Sweden, Finland, Latvia, Lithuania and Estonia. These states have historical success in bioenergy and hydro development, but in general have limited experience in wind power and minimal use in solar power. We find that all five states are reaching their overall RES Electricity objective, but some countries are underperforming in newer RES technologies (e.g. wind), compensating for this by over-performing in more established technologies (e.g. biomass). This raises concern, since utilization of all available technologies will be needed to reach the 2020 targets. (c) 2015 Elsevier Ltd. All rights reserved.</t>
  </si>
  <si>
    <t>10.1016/j.rser.2015.07.165</t>
  </si>
  <si>
    <t>DeLlano-Paz, F; Calvo-Silvosa, A; Antelo, SI; Soares, I</t>
  </si>
  <si>
    <t>The European low-carbon mix for 2030: The role of renewable energy sources in an environmentally and socially efficient approach</t>
  </si>
  <si>
    <t>The European Union's commitment to increase the presence of renewable energy sources in its portfolio has resulted in better levels of security of supply, competitiveness and environmental sustainability. This proposed work reviews European legislation regarding the promotion of renewable energy sources, as well as the bibliography that applies portfolio theory methodology to energy policy This double revision gives rise to the question whether the share limits of renewable energy technologies anticipated for the European power mix in 2020 and 2030 are actually efficient The optimization model corrects for the attractiveness of renewable energy sources as opposed to conventional sources in terms of costs, risks and pollutant gas emissions. This model successfully and explicitly identifies the positive effect on the environment that is represented by the inclusion of renewable energy sources in the portfolio. The goal is to minimize the cost and risk that society must bear to produce electricity, in addition to compliance with European pollutant gas (CO2, SO2, NOx and PM) objectives. The results for 2020 indicate that the EU would not be able to reach its emissions reduction goals with the anticipated shares of renewable energy sources. In 2030, achieving a lower emissions portfolio would not mean taking on greater costs, although it would be necessary to assume a greater level of risk. The anticipated shares of renewable energy sources (+5%) and fossil fuel technologies (+15%) would be overdimensioned in the forecasts analyzed. In terms of technologies, both nuclear and wind energy stand out, both with shares above 20%. On the contrary, biomass and solar photovoltaic energies would be unnecessary in order to reach efficiency. In any case, one thing is clear: The EU would be the master of its energy future if it prioritizes the importance of renewable energy sources in its efficient portfolio. (C) 2015 Elsevier Ltd. All rights reserved.</t>
  </si>
  <si>
    <t>10.1016/j.rser.2015.03.032</t>
  </si>
  <si>
    <t>"RES technologies appear to be the keys in order to reach emissions reduction targets, with a weight of between 34.5% and 43%. We should highlight that on-shore wind energy would be the RES technology with the greatest weight, accounting for 20.28%. On the contrary, biomass and solar photovoltaic energies would be unnecessary in order to reach efficiency in terms of minimum costs."</t>
  </si>
  <si>
    <t>Mima, S; Criqui, P</t>
  </si>
  <si>
    <t>The Costs of Climate Change for the European Energy System, an Assessment with the POLES Model</t>
  </si>
  <si>
    <t>The paper presents a model-based approach describing the impacts of climate change on the European energy system. Existing analyses only estimate a limited range of climate impacts over a limited geographical area. Using the POLES model and the results from several climate models, the present paper quantifies the main impacts of climate change on the European energy sector, country by country, thus achieving progress in this direction. As far as energy demand is concerned, our main finding is that higher temperatures will mean that air-conditioning will consume more energy, reaching about 53 Mtoe by 2100 in a scenario with no strong emissions constraints (A1B). On the other hand, less energy will be consumed for heating buildings, falling by about 65 Mtoe per year. This represents a net decrease in energy consumption of about 12 Mtoe by 2100. On the supply side, more constrained and expensive operating conditions for electric power plants will result in lower electricity generation by thermal, nuclear and hydro-power plants, with a maximum decrease of about 200 TWh in 2070 in the A1B scenario and 150 TWh in 2060 and 2080 for a low emissions scenario (E1). These effects vary a great deal across Europe and remain very dependent on the uncertainties affecting the results of the various climate models. This overall uncertainty may inhibit effective decisions. However, the study offers insights not otherwise available without the full coverage of the energy system provided by POLES and climate features provided by climate models. The study identifies the main impacts of climate change in a strategic sector and provides an order of magnitude or central trend for these impacts, which might be useful in an adaptive policy of act, learn and then act again.</t>
  </si>
  <si>
    <t>ENVIRONMENTAL MODELING &amp; ASSESSMENT</t>
  </si>
  <si>
    <t>10.1007/s10666-015-9449-3</t>
  </si>
  <si>
    <r>
      <rPr>
        <b/>
        <sz val="11"/>
        <color theme="1"/>
        <rFont val="Calibri"/>
        <family val="2"/>
        <scheme val="minor"/>
      </rPr>
      <t>Evidence on Risk 6</t>
    </r>
    <r>
      <rPr>
        <sz val="11"/>
        <color theme="1"/>
        <rFont val="Calibri"/>
        <family val="2"/>
        <scheme val="minor"/>
      </rPr>
      <t xml:space="preserve">: "The outlook shows that global warming will impact both the supply and demand side of EU energy: higher temperatures will mean more energy for air-conditioning, up about 50 Mtoe by 2100 in the A1B scenarios, and less heating for consumers, down by about 65 Mtoe per year by 2100 with a net negative effect of climate change on energy demand by the end of the period, notwithstanding the change in the nature of demand, from heating fuel to cooling electricity. Operating conditions for electric power plants will also be more difficult and expensive, resulting in lower output by thermal, nuclear and hydro-power plants with a maximum loss of about 200 TWh in 2070 for the A1B scenario and 150 TWh in 2060 and 2080 for the E1 scenario"
+ impact on wind: "Whereas increasing average wind velocities may improve the electricity output of wind power plants (however, the extent of increasing wind velocities for Europe is still unknown), higher frequencies of serious storms may negatively affect total annual wind-power generation and even destroy wind turbines, cutting power output. But assessment is difficult and these impacts need further investigation."
+Negative effects on biomass potential due to water scarcity and decrease "of European hydro generation due to climate change of around 3 % in 2050 and 8 % in 2100, compared to the case without climate change. Furthermore, the results estimate that thermal and nuclear power generation could be constrained, respectively, by 2–3 and 4–5 % per year due to changes in CDD in the A1B scenarios." </t>
    </r>
  </si>
  <si>
    <t>Santarnouris, M; Kolokotsa, D</t>
  </si>
  <si>
    <t>On the impact of urban overheating and extreme climatic conditions on housing, energy, comfort and environmental quality of vulnerable population in Europe</t>
  </si>
  <si>
    <t>Extreme weather conditions in urban areas have a serious impact on the quality of life, energy consumption and health of urban citizens. In addition energy poverty has a serious impact on the quality of life of low income households. The aim of the present paper is review the actual housing status of low income population in Europe and discuss issues related to the impact of urban overheating and extreme weather phenomena on the specific energy consumption, indoor environmental conditions and health. Finally advanced low cost mitigation and adaptation technologies developed during the last years that offer a serious potential for energy and environmental improvements which can contribute to improve the quality of life of low income population are presented. (C) 2014 Elsevier B.V. All rights reserved.</t>
  </si>
  <si>
    <t>10.1016/j.enbuild.2014.08.050</t>
  </si>
  <si>
    <t>May not be directly applicable, but addresses co-benefits.</t>
  </si>
  <si>
    <t>Re risk 7: "integration of Low and Zero Carbon Technologies such as renewables and micro generation in city level" can significantly improve environmental conditions in households and enhance thermal comfort</t>
  </si>
  <si>
    <t>Cai, YY; Newth, D; Finnigan, J; Gunasekera, D</t>
  </si>
  <si>
    <t>A hybrid energy-economy model for global integrated assessment of climate change, carbon mitigation and energy transformation</t>
  </si>
  <si>
    <t>This paper introduces the design of the CSIRO variant of the Global Trade and Environment model (GTEM-C). GTEM-C is a hybrid model that combines the top-down macroeconomic representation of a computable general equilibrium model with the bottom-up engineering details of energy production. The model features detailed accounting for global energy flows that are embedded in traded energy goods, and it offers a unified framework to analyse the energy-carbon-environment nexus. As an illustrative example, we present simulation results on global energy transformation under the Intergovernmental Panel on Climate Change's representative carbon pathways 4.5 and 8.5. By testing the model's sensitivity to the relevant parameter, we find that the pace of electrification will significantly contain the spiking of carbon prices because electricity can be produced from carbon-free or less carbon-intensive technologies. The decoupling of energy use and carbon footprint, due to the uptake of clean electricity technologies, such as nuclear, wind, solar, and carbon capture and storage, allows the world to maintain high level of energy consumption, which is essential to economic growth. (C) 2015 Elsevier Ltd. All rights reserved.</t>
  </si>
  <si>
    <t>10.1016/j.apenergy.2015.03.106</t>
  </si>
  <si>
    <t>Re risks 4, 5: "the amount of bio-fuel production for climate mitigation globally will be primarily a trade-off between the benefits of reducing global climate change and the costs of feeding the growing world population. Finding an optimal global balance between the uses of land for growth of bio-fuels feedstock and production of food requires us to quantify the associated trade-offs"</t>
  </si>
  <si>
    <t>Model description, not particularly relevant</t>
  </si>
  <si>
    <r>
      <rPr>
        <b/>
        <sz val="11"/>
        <color theme="1"/>
        <rFont val="Calibri"/>
        <family val="2"/>
        <scheme val="minor"/>
      </rPr>
      <t>NUCLEAR</t>
    </r>
    <r>
      <rPr>
        <sz val="11"/>
        <color theme="1"/>
        <rFont val="Calibri"/>
        <family val="2"/>
        <scheme val="minor"/>
      </rPr>
      <t>: "Based on an objective and transparent analysis of our sustainable energy choices, we have come to the evidence-based conclusion that nuclear energy is a good option for biodiversity conservation (and society in general)"</t>
    </r>
  </si>
  <si>
    <r>
      <rPr>
        <b/>
        <sz val="11"/>
        <color theme="1"/>
        <rFont val="Calibri"/>
        <family val="2"/>
        <scheme val="minor"/>
      </rPr>
      <t>BIOMASS</t>
    </r>
    <r>
      <rPr>
        <sz val="11"/>
        <color theme="1"/>
        <rFont val="Calibri"/>
        <family val="2"/>
        <scheme val="minor"/>
      </rPr>
      <t>: Land clearing for biofuel production also increases emissions from forest clearance (Mason Earles et al. 2012), removing the sequestration services of high-carbon-density forests and soils and increasing opportunity costs for conservation by raising land prices (Luyssaert et al. 2008). Indeed, the conversion of forests and peatlands to agriculture is responsible for about 15% of total human carbon emissions (Wiens et al. 2011).</t>
    </r>
  </si>
  <si>
    <t>Davis, LW; Gertler, PJ</t>
  </si>
  <si>
    <t>Contribution of air conditioning adoption to future energy use under global warming</t>
  </si>
  <si>
    <t>As household incomes rise around the world and global temperatures go up, the use of air conditioning is poised to increase dramatically. Air conditioning growth is expected to be particularly strong in middle-income countries, but direct empirical evidence is scarce. In this paper we use high-quality microdata from Mexico to describe the relationship between temperature, income, and air conditioning. We describe both how electricity consumption increases with temperature given current levels of air conditioning, and how climate and income drive air conditioning adoption decisions. We then combine these estimates with predicted end-of-century temperature changes to forecast future energy consumption. Under conservative assumptions about household income, our model predicts near-universal saturation of air conditioning in all warm areas within just a few decades. Temperature increases contribute to this surge in adoption, but income growth by itself explains most of the increase. What this will mean for electricity consumption and carbon dioxide emissions depends on the pace of technological change. Continued advances in energy efficiency or the development of new cooling technologies could reduce the energy consumption impacts. Similarly, growth in low-carbon electricity generation could mitigate the increases in carbon dioxide emissions. However, the paper illustrates the enormous potential impacts in this sector, highlighting the importance of future research on adaptation and underscoring the urgent need for global action on climate change.</t>
  </si>
  <si>
    <t>10.1073/pnas.1423558112</t>
  </si>
  <si>
    <t>Need for air conditioning globally anticipated to grow. RES and low-carbon tech can mitigate the consequentials increases in CO2 emissions and energy consumption: "Continued advances in energy efficiency or the development of new cooling technologies could reduce the energy consumption impacts considerably. Similarly, growth in low-carbon electricity generation could substantially mitigate the carbon dioxide impacts."</t>
  </si>
  <si>
    <t>Azeem, I; Crowley, G; Honniball, C</t>
  </si>
  <si>
    <t>Global ionospheric response to the 2009 sudden stratospheric warming event using Ionospheric Data Assimilation Four-Dimensional (IDA4D) algorithm</t>
  </si>
  <si>
    <t>A data assimilation algorithm is used to delineate the time-dependent three-dimensional ionospheric response to the 2009 sudden stratospheric warming (SSW) event. We use the Ionospheric Data Assimilation Four-Dimensional (IDA4D) algorithm to study the global ionospheric response to the 2009 SSW. This is the first study to utilize global ionospheric measurements in a data assimilation framework to unambiguously characterize atmosphere-ionosphere coupling via tidal modifications during the 2009 SSW event. Model results reveal that the dominant mode of ionospheric variability during the 2009 SSW is driven by the enhancements in westward propagating semidiurnal tide with zonal wave number 1. The IDA4D results completely characterize the tidal perturbation during the 2009 SSW for the first time and show the global 3-D structure of the tide in total electron content (TEC) and electron density. The largest ionospheric responses were seen at low latitudes, where ionospheric plasma is extremely sensitive to the zonal electric field and susceptible to modifications by tidal winds in the lower thermosphere. The ionospheric response to the warming was characterized by an increase in TEC in the morning/early afternoon sector and a decrease during the late afternoon/evening period. The effects of coupling between the stratosphere and ionosphere were strongest between 220km and 380 km. The IDA4D results also show a reversal of asymmetry in the equatorial ionization anomaly crests occurring several days after the peak of the 2009 SSW event. We suggest that this could be a result of the equatorial fountain effect being further modified by the summer-to-winter meridional neutral winds.</t>
  </si>
  <si>
    <t>10.1002/2015JA020993</t>
  </si>
  <si>
    <t>McKenna, R; Hollnaicher, S; von der Leye, PO; Fichtner, W</t>
  </si>
  <si>
    <t>Cost-potentials for large onshore wind turbines in Europe</t>
  </si>
  <si>
    <t>Against the background of the recent trend towards ever larger wind turbines at higher hub heights, this contribution determines the total technical potential and associated costs for electricity generation in Europe with large turbines, based on a GIS-based methodology employing cost-potential curves. For the EU28 and Europe technical potentials of 15 PWh/a and 20 PWh/a are determined respectively, with associated LCOEs (Levelized Costs of Electricity) of between 6 and 50 (sic)ct/kWh and large variations between countries: the largest potentials and lowest generation costs are to be found in the UK, Poland and Sweden. The approximate required investment to meet national 2020 targets based on the National Renewable Energy Action Plans is estimated based on the model results. A comparison with the results of other studies shows significant deviations in the results, most of which can be explained through the differences in input parameters, and a comparison of the obtained results for Germany with those from a previous study under the same assumptions produced very similar results with a deviation of about 10%. A sensitivity analysis showed that the results are only moderately sensitive to the assumed discount rate as well as the size of turbines available. (C) 2015 Elsevier Ltd. All rights reserved.</t>
  </si>
  <si>
    <t>10.1016/j.energy.2015.02.016</t>
  </si>
  <si>
    <t>"H2 and CH4 production through power-to-gas with electricity from renewable sources, such as wind power or photovoltaics, offers substantial potential to reduce GWP and primary energy demand. However, the input of electricity predominately generated from fossil resources leads to a higher environmental impact of H2 and CH4 compared to fossil reference processes and is not recommended." Currently not recommended in EU27 energy mix</t>
  </si>
  <si>
    <t>Rodriguez, RA; Becker, S; Greiner, M</t>
  </si>
  <si>
    <t>Cost-optimal design of a simplified, highly renewable pan-European electricity system</t>
  </si>
  <si>
    <t>Based on a data-intensive weather-driven modelling approach, technically and economically optimal designs are derived for a simplified, highly renewable pan-European electricity system, which minimise the need for backup energy, backup capacity, transmission capacity and the levelised system cost of delivered electricity. The overall cost-optimal design, based on standard cost assumptions, relies on synchronised backup across the transmission grid and,comes with a renewable penetration of 50% with a rather high wind fraction of 94%. Given the current European electricity consumption, this corresponds to 600 GW rated wind power capacities, 60 GW installed solar power capacities, 320 GW conventional backup power capacity, and about five times today's installed transmission capacities. A sensitivity analysis reveals that the design and cost of the optimal system depend mostly on the assumed cost of wind capacity and fuel for backup energy. Lower costs for wind capacity, higher costs for backup energy and usage of otherwise curtailed excess electricity generation lead to a strong increase of the optimal renewable penetration. The sensitivity analysis is also used to find that a CO2 tax of over 100 sic/ton would be needed for the economic viability of carbon capture and sequestration. (C) 2015 Elsevier Ltd. All rights reserved.</t>
  </si>
  <si>
    <t>10.1016/j.energy.2015.02.066</t>
  </si>
  <si>
    <t>Chu, MN; Li, Y; Cui, K; Jian, JH; Lu, ST; Gao, P; Wu, XH</t>
  </si>
  <si>
    <t>Enhanced photocatalytic reduction of carbon dioxide into carbon monoxide by electric field generation and defect engineering in TiO2</t>
  </si>
  <si>
    <t>Carbon dioxide (CO2) emissions and rising fossil fuel consumption have already resulted in global warming and energy crisis. Therefore, conversion of CO2 into fuels and chemicals is regarded as sustainable solution. Recent research has shown that applying an external electric or optical field promotes CO2 polarization and, in turn, favors catalytic conversion into organic molecules. Here, a titanium dioxide (TiO2) homojunction was formed on graphitic carbon nitride (g-C3N4). Then, massive oxygen defective TiO2 was obtained by dihydrogen reduction, resulting in a strong built-in electric field, of about 0.19 V, between perfect TiO2 and defective TiO2. The catalyst was analyzed by Kelvin probe force microscopy, time-resolved photoluminescence, wavelength-dependent fluorescence and electron paramagnetic resonance. Results show that the catalyst promotes carbon dioxide polarization and separation of photogenerated charges. The catalyst increased carbon dioxide conversion into carbon monoxide (CO) about sevenfold compared to pristine g-C3N4, and about sixfold compared to the 20TiO(2)/g-C3N4 precursor, under UV-visible light. This exceptional photocatalytic activity is explained by the formation of a built-in electric field by the defective TiO2.</t>
  </si>
  <si>
    <t>ENVIRONMENTAL CHEMISTRY LETTERS</t>
  </si>
  <si>
    <t>10.1007/s10311-021-01381-x</t>
  </si>
  <si>
    <t>"The analysis shows that the European power sector can be decarbonized with a 65%-70% share of electricity supply from wind power and solar PV in 2050."</t>
  </si>
  <si>
    <t>"The cost-efficient investment in stationary batteries is highly dependent on technology development in PV and expansion of the international transmission grid."</t>
  </si>
  <si>
    <t>Xiong, WY; Ye, J; Gong, QCY; Feng, H; Xu, JB; Shen, AW</t>
  </si>
  <si>
    <t>Multi-input model predictive speed control of lean-burn natural gas engine in range-extended electric vehicles</t>
  </si>
  <si>
    <t>This study presents a multi-input model predictive speed control of lean-burn natural gas engine in a range extender to improve the responsiveness and anti-disturbance ability of the system. Lean combustion is recognized as an effective strategy to improve the economy and emission performance of the natural gas engine. However, the engine torque is insufficient compared with a normal combustion mode, which will result in a degraded anti-disturbance and low response performance in an engine speed tracking system in the range extender. In order to improve the performance of the lean-burn gas engine speed system, the air-fuel ratio (AFR) additional torque is introduced as another input of the system besides the throttle valve to increase the engine transient output torque, where the AFR additional torque is produced by setting AFR deviation from the nominal value. A multi-input model predictive control (MPC) controller is designed to handle the multiple inputs and constraints, guaranteeing that the AFR returns to the nominal value at steady state for efficiency and emissions, and an improved fast MPC algorithm is proposed to reduce the computation effort of the MPC strategy. Moreover, the proposed controller is evaluated by co-simulations on the platform of Matlab/Simulink with GT-Power and experiments on a range extender. (C) 2021 Elsevier Ltd. All rights reserved.</t>
  </si>
  <si>
    <t>10.1016/j.energy.2021.122165</t>
  </si>
  <si>
    <t>For achievement of carbon neutrality in Europe: "Electrification of end use sectors combined with large-scale expansion of renewable energy is a no-regret decision for all strategies; Carbon Dioxide Removal (CDR) plays an important role for achieving net-neutral targets under all scenarios, but is most relevant when demand-side changes are limited; hydrogen and synthetic fuels can be a relevant mitigation option for mid-century mitigation in hard-to-abate sectors; energy efficiency can reduce the supply system strain."</t>
  </si>
  <si>
    <t>Salahodjaev, R; Sharipov, K; Rakhmanov, N; Khabirov, D</t>
  </si>
  <si>
    <t>Tourism, renewable energy and CO2 emissions: evidence from Europe and Central Asia</t>
  </si>
  <si>
    <t>In this study, we explore the relationship between tourism, renewable energy and CO2 emissions in Europe and Central Asia countries over the period 1990-2015. Using two-step GMM estimator, we find that tourism has positive effect on CO2 emissions, while renewable energy reduces carbon emissions. For example, when renewable electricity production increases by 10 percentage points, CO2 per capita emissions decrease by 4.1%. Our results also suggest that GDP per capita has inverted U-shaped relationship with environmental degradation in ECA region, confirming existence of Environmental Kuznets curve (EKC) phenomena in this region.</t>
  </si>
  <si>
    <t>10.1007/s10668-021-01993-x</t>
  </si>
  <si>
    <t>"Further, our fndings also show that renewable electricity production is negatively and statistically signifcantly linked to carbon emissions."</t>
  </si>
  <si>
    <t>Zhang, Y; Zhang, YJ; Zhou, L; Lei, ZH; Guo, LL; Zhou, J</t>
  </si>
  <si>
    <t>Reservoir stimulation design and evaluation of heat exploitation of a two-horizontal-well enhanced geothermal system (EGS) in the Zhacang geothermal field, Northwest China</t>
  </si>
  <si>
    <t>A bottom hole temperature of 214 degrees C at 4700 m shows good potential for the development of an enhanced geothermal system (EGS) in the ZR2 well, Zhacang geothermal field, China. A reservoir stimulation plan has to be established to optimize the use of this target reservoir, with the objectives of increasing heat extraction and ensuring the service life. In this study, we used the lab parameters, ZR2 well logging data, and inverted in-situ stress data to conduct a numerical investigation to optimize reservoir stimulation and develop geothermal extraction strategies for the granodiorite reservoir at depths of 4100-4700 m. The results indicate that gel-proppant hydraulic fracturing and a two-horizontal-well system are feasible for this tight and unconfined reservoir. An installed capacity of 5.57MW-6.80 MW and total power generation of 1695GW.h are expected under the optimal combination of an injection temperature of 7.2 degrees C, an injection rate of 50 kg/s, and fracture spacing of 50 m during the 30-year operation period. The final production temperature will be maintained at approximately 171.3 degrees C, and the temperature drop is only 10.7%. The proposed geothermal engineering project will reduce greenhouse gas (GHG) emissions by 0.57-1.98 Mt compared to a fossil fuel plant. The levelized cost of electricity (LCOE) is estimated at 0.0413 $/kW.h, which is much lower than the industrial electricity price of Qinghai province; thus, this project has significant development potential from an economic perspective. (C) 2021 Elsevier Ltd. All rights reserved.</t>
  </si>
  <si>
    <t>10.1016/j.renene.2021.10.101</t>
  </si>
  <si>
    <t>"We project future deployment of PV and wind using a logistic substitution model, and examine a series of potentially fundamental constraints that could inhibit continued growth. Adopting conservative assumptions, we find no insuperable constraints across physical and raw materials requirements, manufacturing capacity, energy balance (EROEI), system integration and macro-economic conditions, to this outcome. We also demonstrate synergy with direct air carbon capture and storage (DACCS) that would allow the achievement of global net-zero CO2 emissions by mid-century"</t>
  </si>
  <si>
    <t>"Achieving such an outcome would require large scale reconfiguration of the architecture of global and regional energy systems, particularly from 2040 onwards. Low cost primary electricity is likely to be a significant factor in driving such a reorganisation. But given the speed and depth of the transition, hurdles will remain that will require foresight and strategic, coordinated action to overcome"</t>
  </si>
  <si>
    <t>Tao, R; Su, CW; Naqvi, B; Rizvi, SKA</t>
  </si>
  <si>
    <t>Can Fintech development pave the way for a transition towards low-carbon economy: A global perspective</t>
  </si>
  <si>
    <t>In the recent years, the concerns raised by environmentalists, over the excessive usage of electricity, particularly in the mining of cryptocurrencies, have caught the attention of the community at large. In this regard, regulators and stakeholders have been reevaluating the costs and benefits of technological development in general, as well as in Fintech, specifically targeting their efforts towards the restoration of the environment. Considering that technology has long been perceived as dual edged sword for the environment, this would be the appropriate time to assess its true role in the environmental improvement, or rather, even deterioration. Therefore, this study attempts to address the question of whether the Fintech development is helping economies towards a smooth transition towards a lower level of carbon and greenhouse gasses emissions. Our results in this aspect are highly encouraging, and confirm that Fintech development can in fact help to reduce the greenhouse gas emissions, after the inclusion of appropriate control variables. Moreover, these results are robust even after the incorporation of the potential endogeneity of Fintech development, by the usage of 2SLS and GMM estimations.</t>
  </si>
  <si>
    <t>10.1016/j.techfore.2021.121278</t>
  </si>
  <si>
    <t>Scarlat, N; Prussi, M; Padella, M</t>
  </si>
  <si>
    <t>Quantification of the carbon intensity of electricity produced and used in Europe</t>
  </si>
  <si>
    <t>The EU has a comprehensive legislation to facilitate the energy transition towards a low carbon energy system and achieve the EU's Paris Agreement commitments for reducing greenhouse gas emissions. The European Green Deal is an integral part of the EU strategy for a sustainable and climate neutral economy by 2050. The decarbonisation of the power generation is essential to achieve the goal of decarbonising the energy and transport sectors. This paper presents a study conducted to quantify the carbon emissions associated to the production of electricity produced and used in European countries, based on a comprehensive methodology developed for this purpose. A spreadsheet model has been developed that considers the various sources for electricity generation, the type of plants, conversion efficiencies, upstream emissions and emissions from power plant construction, as well as the electricity trade. The results show the greenhouse gas emissions from the production and use of electricity in all European countries, revealing significant variations between countries. The carbon intensity of electricity shows a clear reduction trend since 1990, for most of the European countries. In the European Union, carbon intensity of electricity used at low voltage degreased from 641 gCO2eq/kWh in 1990 to 334 gCO2eq/kWh in 2019, and this trend is expected to continue in the coming years.</t>
  </si>
  <si>
    <t>10.1016/j.apenergy.2021.117901</t>
  </si>
  <si>
    <t>Historical analysis on decarbonisation progresses of the EU power sector in the last 30 years, but no direct evidence on the action. Key points of relevance:
- importance of energy efficiency/transmission lines improvements: "The carbon intensity of electricity consumed also depends on the power losses at high voltage, medium voltage and low voltage. Total power losses in the national grid were accounted on the base of national statistical data"
- generally carbon intensity of EU power sector diminished but no clear evidence on direct causes of it</t>
  </si>
  <si>
    <t>Todeschini, G; Coles, D; Lewis, M; Popov, I; Angeloudis, A; Fairley, I; Johnson, F; Williams, AJ; Robins, P; Masters, I</t>
  </si>
  <si>
    <t>Medium-term variability of the UK's combined tidal energy resource for a net-zero carbon grid</t>
  </si>
  <si>
    <t>The small area of the United Kingdom relative to weather systems makes renewable energy sources variable on short time scales. Short term variability is therefore a growing concern with increasing amounts of renewable energy integration. In this work, we address how tidal energy can contribute to reducing medium-term variability in the future UK energy mix. Two tidal integration scenarios are defined for 2050: for each scenario, a 5-min interval generation profile is calculated using an oceanographic model of UK tides, and the medium-term variability is assessed. Here we show that tidal power shows a lower level of variability compared to other resources. During spring tides, a national network of tidal power stations can produce continuous, although variable, electricity. It is then shown that tidal energy and storage can provide year-round continuous and constant power output, i.e. baseload generation. Therefore, we conclude that tidal energy can provide positive contributions and complement other renewable energy sources. (c) 2021 Elsevier Ltd. All rights reserved.</t>
  </si>
  <si>
    <t>10.1016/j.energy.2021.121990</t>
  </si>
  <si>
    <t>see comments</t>
  </si>
  <si>
    <t xml:space="preserve">This paper does not presents evidence directly linked to adaptation risks or mitigation effects, but proves the applicability of tidal energy in the UK as an additional energy source in the energy mix. </t>
  </si>
  <si>
    <t>Middelhoff, E; Madden, B; Ximenes, F; Carney, C; Florin, N</t>
  </si>
  <si>
    <t>Assessing electricity generation potential and identifying possible locations for siting hybrid concentrated solar biomass (HCSB) plants in New South Wales (NSW), Australia</t>
  </si>
  <si>
    <t>This study aims to assess the deployment potential of hybrid concentrated solar biomass (HCSB) plants for dispatchable renewable electricity generation in New South Wales (NSW), Australia. We present an approach for identifying the most suitable locations for siting new plants. HCSB plants generate steam using a biomass boiler and a concentrated solar power (CSP) system and utilise a shared steam turbine for power generation. The total power generation opportunity was estimated based on available resources. This was achieved by mapping solid biomass (bagasse, stubble and forestry residues) and solar resources (direct normal irradiation) in proximity to zone substations with new grid connection capacity. The total installed capacity of HCSB plants at suitable grid connection locations was calculated to be 874 MWe at a cost of about AU$ 6.3 billion. We also estimated the CO2-e emission abatement potential to be about 6 billion kg of CO2-e per year. The Riverina region was identified to be the most prospective region for HCSB plants in NSW owing to excellent biomass and solar resources and 25 suitable grid connection points. These findings underline NSW's excellent deployment potential for HCSB plants, a technology that can utilize the vast and currently under-exploited biomass residues and solar resources for dispatchable renewable electricity generation.</t>
  </si>
  <si>
    <t>10.1016/j.apenergy.2021.117942</t>
  </si>
  <si>
    <t>Leng, WC; Cui, LL; Liu, Y; Gong, Y</t>
  </si>
  <si>
    <t>MOF-Derived MnV2O4/C Microparticles with Graphene Coating Anchored on Graphite Sheets: Oxygen Defect Engaged High Performance Aqueous Zinc-Ion Battery</t>
  </si>
  <si>
    <t>By annealing [Mn(phen)H2O][V2O6] (phen = 1,10-phenanthroline) in the presence of graphite template, MnV2O4 /C microparticles are obtained, in which MnV2O4 particles with one-layer or few-layer coating of graphene are anchored on the graphite sheets. The optimal sample, MnV2O4(p)/C-700 with a high carbon content (35.3 at. %) can deliver a large specific capacity of 410 mAh g(-1) at 0.1 A g(-1) with a high capacity retention of 94.3% over 1000 discharge/charge cycles at 20 A g(-1) as cathode in zinc-ion battery. Ex situ X-ray diffraction, scanning electron microscopy, energy-dispersive X-ray spectra, as well as elemental mappings and X-ray photoelectron spectroscopy of MnV2O4(p)/C-700 discern the partial phase transformation mechanism of MnV2O4 -&gt; Zn-3(OH)(2)V2O7(H2O)(2) during discharge/charge process. It is because the rich oxygen defects of MnV2O4 can improve electrical conductivity, favor the electron transfer from V -&gt; Mn/O, thus facilitate the binding of Zn2+, and the captured Zn2+ cannot be extracted, as evidenced by density functional theory calculations. Furthermore, it is found that O-deficiency can capture the water shell from the hydrated Zn2+, then the dehydrated Zn2+ is easy to insert into MnV2O4 with lower migration barrier of Zn2+ (0.84 eV), leading to the structural reversibility of MnV2O4 in cycling test.</t>
  </si>
  <si>
    <t>ADVANCED MATERIALS INTERFACES</t>
  </si>
  <si>
    <t>10.1002/admi.202101705</t>
  </si>
  <si>
    <t>Ding, YQ; Liu, JK; Li, CY; Bai, WF; Wu, ST; Zheng, P; Zhang, JJ; Zhai, JW</t>
  </si>
  <si>
    <t>High capacitive performance at moderate operating field in (Bi0.5Na0.5) TiO3-based dielectric ceramics via synergistic effect of site engineering strategy</t>
  </si>
  <si>
    <t>Despite a great deal of research efforts on the search for high recoverable energy storage density (Wrec) at high breakdown strength, high voltage operating security and high cost of associated insulation technology are the major barriers to limiting the actual applications of advanced pulse power capacitors, and thus have increased the requirement on the electrostatic energy storage at finite electric field level. Herein, we propose an effective strategy on tailoring energy storage performance under moderate driving field via the synergistic effect of site engineering in (Bi0.5Na0.5)TiO3-based ceramics. Based on extensive experimental researches, a large Wrec (2.78-3.46 J/cm(3)) and a high efficiency (80-90%) under moderate electric field (&lt;250 kV/cm) have been synchronously attainted in the optimized relaxor ferroelectric ceramics, generating a high energy storage coefficient that exceeds most previously reported dielectric bulk ceramics. Besides, the optimized ceramic possesses good thermal stability (25-200 degrees C), strong fatigue endurance (after 2 *10(5) cycles) and outstanding frequency stability (1-500 Hz). More importantly, high discharge density of 1.15 J/cm(3), large power density of 65.6 MW/cm(3), and ultra-short discharge time of 72 ns with excellent fatigue endurance are also simultaneously achieved. This contribution not only develops a practical lead-free candidate material for electrostatic energy storage, but also offers a feasible approach to design high-efficiency lead-free dielectrics for low electric field high-energy storage applications using synergistic effect of site engineering.</t>
  </si>
  <si>
    <t>10.1016/j.cej.2021.130811</t>
  </si>
  <si>
    <t>Han, X; Deng, R; Sun, BT; Jiang, DY; Zhao, M; Yao, B; Li, YF</t>
  </si>
  <si>
    <t>Tuning optical and electrical properties of TixSn1-xO2 alloy thin films with dipole-forbidden transition via band gap and defect engineering</t>
  </si>
  <si>
    <t>We investigated the optical, electrical properties and electronic band structures of band gap tunable TixSn1-xO2 alloy with dipole-forbidden transition. TixSn1-xO2 alloy thin films with various Ti concentrations (0 &lt;= x &lt;= 0.36) were fabricated on quartz substrate by sol-gel method. As Ti is alloyed into SnO2, the narrowing of optical band gap of TixSn1-xO2 alloy was observed in the optical absorption spectra and was supported by first-principles calculations, which differs from the widening of fundamental band gap. Hall effect measurements indicate that the electrical resistivity of the TixSn1-xO2 alloy thin films increases with the increase of Ti concentration. Comparing with the pure SnO2, the TixSn1-xO2 alloy thin films exhibit a strong deep-level emission associated to oxygen vacancy (V-O) defects in the photoluminescence spectra. First-principles calculation results suggest that the formation energy of Ti-Sn-V-O complex defect in a TixSn1-xO2 alloy is lower than that of the single V-O in a perfect SnO2 under both oxygen-rich and oxygen-poor conditions. Especially, under the oxygen-poor limit, the Ti-Sn-V-O complex defect has the lowest formation energy among several major point defects of SnO2. Our results suggest that the band gap engineering of TixSn1-xO2 can not only control the band gap, but also modulate the defects, thus tuning the electrical and optical properties, which is of great significance for the understanding of the nature of electronic band structure of TixSn1-xO2 alloys. (C) 2021 Elsevier B.V. All rights reserved.</t>
  </si>
  <si>
    <t>10.1016/j.jallcom.2021.160974</t>
  </si>
  <si>
    <t>Related to hydrogen-fuelled vehicles (CA9 mainly, could also be CA6-7)</t>
  </si>
  <si>
    <t>Electric Cars. Not sure if applicable</t>
  </si>
  <si>
    <t xml:space="preserve">"Hydrogen can play the role of enabler in the expected future improvement of the energy system, leading to decarbonized power generation"
 "The power-to-gas solution offers more freedom to combine sectors with benefits for increasing stability. Hydrogen generated by electrolysis offers the same flexibility as natural gas, avoiding CO2 emissions,and the existing infrastructures can be used."
... Hydrogen, however, should be addressed and extracted with low carbon sources itself to lower the GHG emissions of the overall value chain. </t>
  </si>
  <si>
    <t>Holz, F; Scherwath, T; del Granado, PC; Skar, C; Olmos, L; Ploussard, Q; Ramos, APE; Herbst, A</t>
  </si>
  <si>
    <t>A 2050 perspective on the role for carbon capture and storage in the European power system and industry sector</t>
  </si>
  <si>
    <t>Carbon Capture and Storage (CCS) might be a central technology to reach the decarbonisation goals of the European energy system. However, CCS deployment faces multiple economic, technological, and infrastructure challenges. Related literature tends to only focus on certain aspects of the CCS technology or to be limited to a particular sector perspective. In contrast, this paper presents a holistic modelling framework to analyse the long-term perspectives of CCS in Europe by extending the typical analysis from the electricity sector to the industry sector, and by including the CO2 infrastructure level with CO2 pipelines and storage. To this end, we use state-ofthe-art models of the electricity sector (generation investment and electricity grid models), the industry sector, as well as the CO2 infrastructure sector. This unique modelling framework analyses the feasibility and costs of CCS deployment in the European Union towards 2050 in three scenarios with the same ambitious climate policy target (similar to 85% CO2 emissions reduction). The main insights on the deployment of CCS in Europe hinges on two factors: i) the development of low-cost power generation technologies with carbon capture (coal and/or gas-fired), and ii) a sufficiently high CO2 price to compensate for the costs of deploying the CO2 transport infrastructure. Once CO2 transport infrastructure is available, CCS will be a preferred mitigation option for the industry sector emissions. The joint use of CO2 infrastructure by the electricity and the industry sector allows for economies of scale and economies of density. In the long term, CCS cannot achieve the 100% decarbonisation target of the energy sector because the technology can only capture 80-90% of the CO2 emissions of thermal power plants. Moreover, the advantages of CCS in terms of energy system costs compared to a system without CCS is rather small, in the range of 2%. It crucially depends on the costs of renewables and the costs of their integration in the electricity grid.</t>
  </si>
  <si>
    <t>10.1016/j.eneco.2021.105631</t>
  </si>
  <si>
    <t xml:space="preserve">Assessment of potential partneship between Europe and North Africa to for import of solar-powered hydrogen. </t>
  </si>
  <si>
    <t>Breed, AK; Speth, D; Plotz, P</t>
  </si>
  <si>
    <t>CO2 fleet regulation and the future market diffusion of zero-emission trucks in Europe</t>
  </si>
  <si>
    <t>Fuel economy regulation is a powerful instrument to reduce CO2 emissions of vehicles and has recently been extended to heavy-duty vehicles. In Europe, truck manufacturers are required to reduce the CO2 emissions of newly sold vehicles by 30% until 2030 compared to 2019/2020. Accordingly, several manufacturers have announced the introduction of zero emission vehicles (ZEVs) such as battery electric or fuel cell trucks. However, the sales shares of zero emission trucks to meet the targets have not been analyzed in the literature yet. Here, we derive sales share scenarios for zero emission trucks in Europe based on emissions reduction options and their associated costs. We find that manufacturers will require at least 4-22% of their newly sold heavy-duty vehicles to be zero emission in 2030, depending on their strategy to improve their diesel trucks. This implies a stock share of 2-11% for ZEV trucks in Europe in 2030. Yet, high sales shares for ZEVs and the super credits granted by the regulation allow manufacturers to meet their target with little CO2 reduction in the conventional fleet leading to low actual emission reduction.</t>
  </si>
  <si>
    <t>10.1016/j.enpol.2021.112640</t>
  </si>
  <si>
    <t>Saleh, AA; Ahmed, N; Biby, AH; Allam, NK</t>
  </si>
  <si>
    <t>Supercapattery electrode materials by Design: Plasma-induced defect engineering of bimetallic oxyphosphides for energy storage</t>
  </si>
  <si>
    <t>Although transition metal hydroxides are promising candidates as advanced supercapattery materials, they suffer from poor electrical conductivity. In this regard, previous studies have typically analyzed separately the impacts of defect engineering at the atomic level and the conversion of hydroxides to phosphides on conductivity and the overall electrochemical performance. Meanwhile, this paper uniquely studies the aforementioned methodologies simultaneously inside an all-in-one simple plasma treatment for nickel cobalt carbonate hydroxide, examines the effect of altering the nickel-to-cobalt ratio in the binder-free defect-engineered bimetallic Ni-Co system, and estimates the respective quantum capacitance. Results show that the concurrent defect-engineering and phosphidation of nickel cobalt carbonate hydroxide boost the amount of effective redox and adsorption sites and increase the conductivity and the operating potential window. The electrodes exhibit ultra-high-capacity of 1462 C g(-1), which is among the highest reported for a nickel-cobalt phosphide/phosphate system. Besides, a hybrid supercapacitor device was fabricated that can deliver an energy density of 48 Wh kg(-1) at a power density of 800 W kg(-1), along with an outstanding cycling performance, using the best performing electrode as the positive electrode and graphene hydrogel as the negative electrode. These results outperform most Ni-Co-based materials, demonstrating that plasma-assisted defect-engineered Ni-Co-P/POx is a promising material for use to assemble efficient energy storage devices. (C) 2021 Elsevier Inc. All rights reserved.</t>
  </si>
  <si>
    <t>10.1016/j.jcis.2021.06.125</t>
  </si>
  <si>
    <t>Serra, AL; Lefevre, G; Cueto, O; Bourgeois, G; Cyrille, MC; Navarro, G; Nowak, E</t>
  </si>
  <si>
    <t>Phase-change memory electro-thermal analysis and engineering thanks to enhanced thermal confinement</t>
  </si>
  <si>
    <t>In this paper we compare the performances of SiN with respect to an optimized SiC encapsulation in Wall based Phase-Change Memory (PCM) integrating a Ge-rich Ge-Sb-Te alloy (GGST) suitable for high temperature stability in automotive applications. Thanks to the electrical characterization of 4 kb arrays, 3D electro-thermal simulations and TEM analyses performed on programmed devices, we demonstrate the higher programming efficiency in SiC-based PCM devices, thanks to the lower thermal conductivity of the optimized encapsulation. Indeed, the uniform temperature profile achieved in the active layer of SiC encapsulated PCM leads to a retention of one hour at 250 degrees C. A theoretical model is here proposed to describe the electro-thermal behavior of the device, linking the electrical properties, such as the resistance as a function of current characteristics, to the thermal conductivity of the materials that constitute the device. Finally, thanks to our findings, we provide some guidelines to achieve drastic current reduction via the thermal engineering of the next generation PCM technology.</t>
  </si>
  <si>
    <t>SOLID-STATE ELECTRONICS</t>
  </si>
  <si>
    <t>10.1016/j.sse.2021.108111</t>
  </si>
  <si>
    <t>Ouyang, TC; Wang, ZP; Wang, G; Zhao, ZK; Xie, ST; Li, XQ</t>
  </si>
  <si>
    <t>Advanced thermo-economic scheme and multi-objective optimization for exploiting the waste heat potentiality of marine natural gas engine</t>
  </si>
  <si>
    <t>Energy crisis and environmental pollution are great challenges to the sustainable development of human society. In response to increasingly stringent emissions regulations, scientists are actively seeking solutions, such as the exploitation of new energy. In recent years, natural gas has attracted wide attention because of its environmental advantages over the traditional diesel engine. In addition, the higher exhaust temperature of natural gas engine gives it a good potential for waste heat recovery, especially in cascade utilization system. To recover the available energy of natural gas engine at multiple temperatures, an integrated system consisting of supercritical carbon dioxide Brayton cycle, double effect absorption refrigeration system and Kalina cycle is established in this study. After verifying the model accuracy of three sub-cycles, we analyze and discuss the influence of major parameters on system performance in detail, as well as carrying out the dynamic response analysis of waste heat recovery system, After the completion of multi-objective optimization, the thermodynamic and economic analysis indicate that the output power increased by 15.33% and the payback period shortened by 25.6%. Therefore, it can conclude that the new scheme is a practicable approach to recover waste heat of natural gas engines. (c) 2021 Elsevier Ltd. All rights reserved.</t>
  </si>
  <si>
    <t>10.1016/j.energy.2021.121440</t>
  </si>
  <si>
    <t>Waste sector</t>
  </si>
  <si>
    <t>Franki, V; Viskovic, A</t>
  </si>
  <si>
    <t>Multi-criteria decision support: A case study of Southeast Europe power systems</t>
  </si>
  <si>
    <t>The power sector has been going through quite turbulent times during the past couple of years. During this time, several long-held tenets of the sector have been rewritten. As new technologies appear and as the surge of renewables dramatically transforms the system, we witness an emergence of new market players and possibilities. With key issues revolving around different problem areas, the importance of taking a multidisciplinary view on forming development strategies proves crucial in achieving desired outcomes. Having a detailed understanding of the dynamics underpinning energy markets is crucial for both decision-makers and investors. Forming a successful development strategy or a policy framework requires reconciling a string of technical, environmental, economic and social factors. Choosing the right combination of policies and technologies could fuel economic growth while still providing secure and affordable energy in line with low-carbon goals. In this light, we take Southeast Europe (SEE) as a practical example and study various questions regarding legal frameworks and development policies of countries in the region. The methodology structure allows considering environmental, economic, technology and policy issues. Each country's electricity sector is evaluated using a comprehensive database, with particular consideration to its affordability, self-reliance and sustainability. This study presents an overview to help clarify some of the aspects behind forming a successful framework capable of making the right decisions for the future.</t>
  </si>
  <si>
    <t>UTILITIES POLICY</t>
  </si>
  <si>
    <t>10.1016/j.jup.2021.101286</t>
  </si>
  <si>
    <t>Bigerna, S; D'Errico, MC; Polinori, P</t>
  </si>
  <si>
    <t>Sustainable Power Generation in Europe: A Panel Data Analysis of the Effects of Market and Environmental Regulations</t>
  </si>
  <si>
    <t>Climate change and greenhouse gas emissions have become increasingly more pressing environmental concerns in European policy agenda. Environmental energy efficiency (EEE) has been identified as one of the main tools for fostering the sustainable energy transition. The current policy debate on the organization of energy markets focuses both on promoting higher market efficiency and environmentally sustainable production. Consequently, in this study we analyze the impact of market and environmental regulatory tools on EEE for the electricity sector of European countries using an innovative econometric technique. We conduct an empirical analysis of the dynamics of the technical and environmental performance of the electricity sectors of 18 EU countries during 2006-2014. The contribution of the present study to the literature is threefold. First, we propose a redefinition of the technology set and a new index for the productivity change feasible and consistent with the presence of bad output. Second, we decompose the productivity changes in the two main components (the efficiency gains and the technological progress), and we measure the co-joint effects of the stringency of both market and environmental policies on these two main drivers of EEE. Third, we model country heterogeneity using a Bayesian shrinkage estimator to avoid the estimates' poolability assumption. Results suggest that the dynamic of the effects of regulations on EEE depend on the policy instrument used. Finally, the country-specific results highlight the effects of the interactions among different policy instruments and they can be used by policy makers to balance the stringency of market regulation according to the level of environmental regulation.</t>
  </si>
  <si>
    <t>10.1007/s10640-021-00631-4</t>
  </si>
  <si>
    <t>See mitigation key message</t>
  </si>
  <si>
    <r>
      <t xml:space="preserve">"Improving </t>
    </r>
    <r>
      <rPr>
        <b/>
        <sz val="11"/>
        <color theme="1"/>
        <rFont val="Calibri"/>
        <family val="2"/>
        <scheme val="minor"/>
      </rPr>
      <t>EEE [Environmental energy efficiency]</t>
    </r>
    <r>
      <rPr>
        <sz val="11"/>
        <color theme="1"/>
        <rFont val="Calibri"/>
        <family val="2"/>
        <scheme val="minor"/>
      </rPr>
      <t xml:space="preserve"> is one of the most critical avenues aiming to decelerate the increase in GHGE, preserving, at the same time, energy security and allocative (economic) efciency."</t>
    </r>
  </si>
  <si>
    <t>Di Giovine, G; Mariani, L; Di Battista, D; Cipollone, R; Fremondi, F</t>
  </si>
  <si>
    <t>Modeling and experimental validation of a triple-screw pump for internal combustion engine cooling</t>
  </si>
  <si>
    <t>Internal Combustion Engine (ICE) cooling system is receiving a new technological interest for the influence it has on primary harmful and CO2 emissions reduction. Improvements on pump efficiency are requested to reduce its required energy during real on-the-road operation. Present technology always considers centrifugal pumps whose efficiency is highly dependent on rotational speed: consequently, pumps designed to have a very high efficiency at design point, show poor performances during usual operation, wasting energy. This study aims to assess the screws pumps potentiality to substitute the traditional centrifugal pumps for engine cooling. The main advantage is that positive displacement pumps have an efficiency ideally nondependent on rotational speed, flow rate and head delivered, so having requirements that can fit more the engine cooling features. A novel comprehensive zero-dimensional mathematical model has been formulated to predict the performances of triple-screw pumps, in terms of volumetric, indicated and mechanical efficiency as a function of main operating conditions of the pump. A wide experimental activity has been done, resulting in a good agreement with predictions in spite of the manufacture of the pump, which privileges a low-cost solution as it is requested for the specific sectors of application. The model, once experimentally validated, demonstrates a high validity as virtual platform for a model-based design, thus offering the possibility to include design aspects particularly suitable for engine cooling systems. At last, by simulating the World Harmonized Transient Cycle on an F1C IVECO 3l engine, the triple-screw pump shows an average efficiency about 8% greater than that of the centrifugal pump, leading to an energy saving equal to 18.5%. This result leads the way to the use of screws pumps also in the engine cooling system of an on-the-road vehicle, which could represent a new potential application, never considered before.</t>
  </si>
  <si>
    <t>10.1016/j.applthermaleng.2021.117550</t>
  </si>
  <si>
    <t>Kirkerud, JG; Nagel, NO; Bolkesjo, TF</t>
  </si>
  <si>
    <t>The role of demand response in the future renewable northern European energy system</t>
  </si>
  <si>
    <t>Increasing demand response (DR) from households, industry and tertiary sector may provide substantial flexibility in renewable-based energy systems, but the deployment of DR is currently limited. This study examines the future economic potential DR in the renewable rich northern European region, and also analyses power markets impacts of large-scale DR deployment in the region. For the quantifications, the energy system model BALMOREL is used, modified to include a detailed temporal modelling of available DR potentials. Results show that among the DR options analysed, space heating and water heating provide the highest shares of loads shifted. The overall demand response potential is particularly high in Norway and Sweden, due to wide-spread electric space-and water heating. Low variable costs make these DR applications economically feasible for deployment, despite high supply-side flexibility provided by regulated hydro power. DR may contribute to peak shaving of up to 18.6% of total peak load in 2050. Revenues from DR-application yield very different results depending on techno-economic parameters, potentials and the price volatility in the various analysed market areas. Results show an insignificant change in CO2 emissions between scenarios with and without demand response. (C) 2021 The Author(s). Published by Elsevier Ltd.</t>
  </si>
  <si>
    <t>10.1016/j.energy.2021.121336</t>
  </si>
  <si>
    <r>
      <t xml:space="preserve">Increasing </t>
    </r>
    <r>
      <rPr>
        <b/>
        <sz val="11"/>
        <color theme="1"/>
        <rFont val="Calibri"/>
        <family val="2"/>
        <scheme val="minor"/>
      </rPr>
      <t>demand response</t>
    </r>
    <r>
      <rPr>
        <sz val="11"/>
        <color theme="1"/>
        <rFont val="Calibri"/>
        <family val="2"/>
        <scheme val="minor"/>
      </rPr>
      <t xml:space="preserve"> from households in Norway and Sweden, "Results show an insignificant change in CO2 emissions between scenarios with and without demand response."</t>
    </r>
  </si>
  <si>
    <t>"The use of DR in the analysed regions reduces the need for battery storage and other storage technologies as well as flexible natural gas fired generation capacity, but the impacts of DR on optimal power generation investments and GHG emissions are minor." The reduction in energy storage tech needs could have impacts on GHG, as well as rare metals exploitation - although no evidence on this in the paper</t>
  </si>
  <si>
    <t>Yan, JM; Mangolini, F</t>
  </si>
  <si>
    <t>Engineering encapsulated ionic liquids for next-generation applications</t>
  </si>
  <si>
    <t>Ionic liquids (ILs) have attracted considerable attention in several sectors (from energy storage to catalysis, from drug delivery to separation media) owing to their attractive properties, such as high thermal stability, wide electrochemical window, and high ionic conductivity. However, their high viscosity and surface tension compared to conventional organic solvents can lead to unfavorable transport properties. To circumvent undesired kinetics effects limiting mass transfer, the discretization of ILs into small droplets has been proposed as a method to increase the effective surface area and the rates of mass transfer. In the present review paper, we summarize the different methods developed so far for encapsulating ILs in organic or inorganic shells and highlight characteristic features of each approach, while outlining potential applications. The remarkable tunability of ILs, which derives from the high number of anions and cations currently available as well as their permutations, combines with the possibility of tailoring the composition, size, dispersity, and properties (e.g., mechanical, transport) of the shell to provide a toolbox for rationally designing encapsulated ILs for next-generation applications, including carbon capture, energy storage devices, waste handling, and microreactors. We conclude this review with an outlook on potential applications that could benefit from the possibility of encapsulating ILs in organic and inorganic shells.</t>
  </si>
  <si>
    <t>10.1039/d1ra05034f</t>
  </si>
  <si>
    <t>Chen, GB; Zhong, HX; Feng, XL</t>
  </si>
  <si>
    <t>Active site engineering of single-atom carbonaceous electrocatalysts for the oxygen reduction reaction</t>
  </si>
  <si>
    <t>The electrocatalytic oxygen reduction reaction (ORR) is the vital process at the cathode of next-generation electrochemical storage and conversion technologies, such as metal-air batteries and fuel cells. Single-metal-atom and nitrogen co-doped carbonaceous electrocatalysts (M-N-C) have emerged as attractive alternatives to noble-metal platinum for catalyzing the kinetically sluggish ORR due to their high electrical conductivity, large surface area, and structural tunability at the atomic level, however, their application is limited by the low intrinsic activity of the metal-nitrogen coordination sites (M-N-x) and inferior site density. In this Perspective, we summarize the recent progress and milestones relating to the active site engineering of single atom carbonous electrocatalysts for enhancing the ORR activity. Particular emphasis is placed on the emerging strategies for regulating the electronic structure of the single metal site and populating the site density. In addition, challenges and perspectives are provided regarding the future development of single atom carbonous electrocatalysts for the ORR and their utilization in practical use.</t>
  </si>
  <si>
    <t>10.1039/d1sc05867c</t>
  </si>
  <si>
    <t>Luo, P; Zheng, C; He, JW; Tu, X; Sun, WP; Pan, HG; Zhou, YP; Rui, XH; Zhang, B; Huang, K</t>
  </si>
  <si>
    <t>Structural Engineering in Graphite-Based Metal-Ion Batteries</t>
  </si>
  <si>
    <t>Graphite-derived carbon materials have been widely used in metal-ion batteries due to their good mechanical and electrical properties, cost effectiveness, light weight, and environmental friendliness. Though natural graphite has been commercially used in lithium-ion batteries, the small interlayer spacing hinders its application in other metal-ion batteries. As such, numerous works have been done to enhance the metal-ion storage capability of graphite and its derivatives. In this review, structural engineering on graphite including expanded graphite, graphite intercalation compounds and porous graphite, and the corresponding electrolyte engineering for lithium-ion batteries, sodium ion batteries, potassium ion batteries, and dual ion batteries are summarized, aiming to make a comparison between various strategies and give a suggestion on future work in this area.</t>
  </si>
  <si>
    <t>ADVANCED FUNCTIONAL MATERIALS</t>
  </si>
  <si>
    <t>10.1002/adfm.202107277</t>
  </si>
  <si>
    <t>The Bridge scenario leads to a scale-up of renewable energy (reaching 52%–88% of global electricity supply by 2050), electrification of end-uses, efficiency improvements in energy demand sectors, and enhanced afforestation and reforestation. Our analysis suggests that early action via good-practice policies is less costly than a delay in global climate cooperation</t>
  </si>
  <si>
    <t>Chu, HQ; Zhang, D; Feng, PP; Gu, YL; Chen, P; Pan, K; Xie, HJ; Yang, M</t>
  </si>
  <si>
    <t>Engineering oxygen vacancies in CoO@Co3O4/C nanocomposites for enhanced electrochemical performances</t>
  </si>
  <si>
    <t>Efficient electrocatalyst materials for several applications, including energy storage and conversion, have become vital for achieving technological progress. In this work, a CoO@Co3O4/C composite with abundant oxygen vacancies was successfully synthesized. The concentration of the oxygen vacancies was well controlled by changing the degree of vacuum during the heat treatment and was characterized by XPS and EPR. The existence of the porous structure arising from the cobalt oxide particles embedded in the carbon matrix provided an efficient charge and gas transmission path, significantly improving the performance of electrocatalytic oxygen evolution. Sufficient reactive sites were provided from both the oxygen vacancies and the heterogeneous interface. The mechanism of enhanced OER originating from the built-in electric field derived from oxygen vacancies was investigated. Consequently, the CoO@Co3O4/C composites offered an OER overpotential of 287 mV at a current density of 10 mA cm(-2) with good stability in 1 mol L-1 KOH. In addition, combined with surface photovoltage (SPV), transient photovoltage (TPV), DFT, and in situ Raman spectroscopy, the effect of oxygen defects on the electron migration ability and transformation of the intermediate products were investigated to further understand the nature of catalytic activity in OER.</t>
  </si>
  <si>
    <t>10.1039/d1nr05747b</t>
  </si>
  <si>
    <t>Al-Yafei, H; Aseel, S; Kucukvar, M; Onat, NC; Al-Sulaiti, A; Al-Hajri, A</t>
  </si>
  <si>
    <t>A systematic review for sustainability of global liquified natural gas industry: A 10-year update</t>
  </si>
  <si>
    <t>This paper presents a comprehensive review and 10-years update of the sustainability research related to Liquefied Natural Gas (LNG) worldwide for the period between 2010 and 2020. Using the Scopus database, 467 articles, including journals, conference papers, and many other reports, were initially collected and screened. The filtered studies were categorized based on various factors such as author, year of publication, title, journal, method, country studied, analyzed system, the scope of the analysis, and period. It was found that only 168 (36% of the whole) studies have investigated the LNG sector's sustainability impacts with a detailed analysis. The collected literature was studied and categorized based on a proposed criterion. The findings showed that approximately 7 out of 46 countries performed such a massive number of LNG studies with a focus on LNG industries and sustainability. Moreover, it is observed that sustainability analysis research in LNG production concentrates mainly on the national level with 48% and the global level studies were found to be around 40% of total studies. The review also showed that there is no holistic life cycle environmental, economic, and social impact assessment for the LNG industry considering the entire value chain activities from gas extraction/processing to final consumption. This review finally discussed the lessons learned from the literature reviewed and industry best practices and several practical industry-specific policies are presented to enhance the long-term sustainability of LNG in support of sustainable development globally.</t>
  </si>
  <si>
    <t>10.1016/j.esr.2021.100768</t>
  </si>
  <si>
    <t>Paper on LNG</t>
  </si>
  <si>
    <t>Khan, HUR; Awan, U; Zaman, K; Nassani, AA; Haffar, M; Abro, MMQ</t>
  </si>
  <si>
    <t>Assessing Hybrid Solar-Wind Potential for Industrial Decarbonization Strategies: Global Shift to Green Development</t>
  </si>
  <si>
    <t>The global energy mix is shifting from fossil fuels to combinations of multiple energy storage and generation types. Hybrid energy system advancements provide opportunities for developing and deploying innovative green technology solutions that can further reduce emissions and achieve net-zero emissions by 2050. This study examined the impact of an increasing share of wind and solar electricity production on reducing carbon intensity by controlling coal and lignite domestic consumption and the production of refined oil products in a world aggregated data panel. Data covering the last three decades were used for the analysis by the ARDL bounds testing approach. The results showed that an increasing share of wind and solar electricity production would be helpful to decrease carbon intensity in the short and long term. On the other hand, a 1% increase in coal and domestic lignite consumption increased carbon intensity by 0.343% in the short run and 0.174% in the long run. The production of refined oil products decreases carbon intensity by 0.510% in the short run and 0.700% in the long run. However, refining oil products is associated with positive and negative environmental externalities. The positive aspect depends upon the removal of harmful pollutants and the production of cleaner-burning fuels, while the negative part is related to the operational side of refineries and processing plants that may release contaminants into the atmosphere, affecting global air and water quality. Hence, it is crucial to improve processing and refining capacity to produce better-refined oil products by using renewable fuels in energy production. It is proposed that these are the most cost-effective pathways to achieve industrial decarbonization.</t>
  </si>
  <si>
    <t>10.3390/en14227620</t>
  </si>
  <si>
    <t>"The results showed that an increasing share of wind and solar electricity production would be helpful to decrease carbon intensity in the short and long term. On the other hand, a 1% increase in coal and domestic lignite consumption increased carbon intensity by 0.343% in the short run and 0.174% in the long run. The production of refined oil products decreases carbon intensity by 0.510% in the short run and 0.700% in the long run"</t>
  </si>
  <si>
    <t>Rafiee, A; Karimi, M; Safari, A; Talabari, FA</t>
  </si>
  <si>
    <t>The Future Impact of Carbon Tax on Electricity Flow between Great Britain and Its Neighbors until 2030</t>
  </si>
  <si>
    <t>This paper investigates the future role of cross-border electricity flow between Great Britain (GB) and its neighbors until 2030, considering high deployment of renewable energy sources (e.g., wind, solar, and biomass), enhanced interconnection capacity, and a partly electrified heating sector. It was assumed that two cross-border interconnectors links will connect GB's power system to its neighbors: (1) a one-way interconnector (IC1) that imports electricity to GB, and (2) a two-way one (IC2) between France and GB. The IC2 was allowed to transfer electricity from a cheaper power system to a more expensive one. The results show that at a fixed CO2 price, a change in power imported via IC1 will affect the power dispatch of the CO2 emitting power plants and biomass-fired power plants, and electricity trade via IC1 and IC2. At IC1 importing of &amp; POUND;60/MWh, by raising the CO2 price from 60 to &amp; POUND;70/ton, the share of CCGT power plants will reduce by 75%, and the power imported via IC1 link will face 19-times growth. With a constant IC1 import price, raising the CO2 tax will reduce the total quantity of electricity being exported to France via IC2. Moreover, increasing the CO2 tax will increase the emissions cost of gas and coal-fired generators, and the power required to meet the demand will be imported via IC1. With the IC1 electricity price set to &amp; POUND;20/MWh and the CO2 tax set to &amp; POUND;50/ton, there may be 595 periods out of 17,520 in which GB will be used as an electricity trade corridor. GB's total CO2 emissions should drop as the CO2 tax increases.</t>
  </si>
  <si>
    <t>10.3390/app112110460</t>
  </si>
  <si>
    <t>Perozziello, C; Grosu, L; Vaglieco, BM</t>
  </si>
  <si>
    <t>Free-Piston Stirling Engine Technologies and Models: A Review</t>
  </si>
  <si>
    <t>The Stirling engine is an alternative solution to produce cleaner energy in order to achieve the reduction of the fossil fuel consumption and the CO2 emissions. It comprises an external combustion engine that can convert any external heat source into mechanical power, through cyclic expansion and compression of a working gas in a closed-regenerative cycle, with or without driving mechanisms. The free-piston Stirling Engine is significantly preferred because of the absence of any mechanical linkage resulting in longer operating life, lower noise pollution, maintenance and vibration free, self-starting and high thermal efficiency. The aim of this paper is to summarize the research works on the free-piston Stirling engine technologies and models. First, the working principles of the free-piston Stirling engine are described, identifying different configurations. Then, several applications are presented. Finally, a detailed review of the models available in literature is given, pointing out the main assumptions and equations.</t>
  </si>
  <si>
    <t>10.3390/en14217009</t>
  </si>
  <si>
    <t>Won, HW</t>
  </si>
  <si>
    <t>A Method and System for Combining the Advantages of Gasoline Compression Ignition (GCI) Engine Technologies into Hybrid Electric Vehicles (HEVs)</t>
  </si>
  <si>
    <t>By combining a clean fuel such as gasoline with a high efficiency thermodynamic cycle (compression ignition), it is possible to demonstrate a powertrain that is clean and efficient, thus breaking the historical trade-off between decreasing CO2 and reducing criteria pollutants. The gasoline compression ignition (GCI) engine is a promising technology that can be used to improve thermal efficiency while reducing emissions. Its low temperature combustion does however lead to several problems that need to be overcome. The present study relates to a method and system for combining the advantages of GCI engine technology into a hybrid electric vehicle (HEV) to maximize the benefits. A plausible path is to operate the GCI engine at conditions where the benefits of a GCI engine could be maximized and where an electric motor can supplement the conditions where the GCI is less beneficial. In this study, GCI engines with different cetane number (CN) fuels were selected, and a hybrid simulation tool was used to address the potential of the GCI engines into hybrid electric vehicles. Co-developments can demonstrate efficiency and emission solutions through the achievements of the study, which will address examples of the competitive powertrain and will introduce more than 30% of CO2 reduction vehicle by 2030.&lt;/p&gt;</t>
  </si>
  <si>
    <t>10.3390/app11219934</t>
  </si>
  <si>
    <t>Yagli, H; Koc, Y; Kose, O; Koc, A; Yumrutas, R</t>
  </si>
  <si>
    <t>Optimisation of simple and regenerative organic Rankine cycles using jacket water of an internal combustion engine fuelled with biogas produced from agricultural waste</t>
  </si>
  <si>
    <t>Internal combustion engines have a very important place in biogas production facilities to convert biogas energy to electricity. Unfortunately, although intense studies on improving internal combustion engine efficiencies by operational optimisation methods, serious progress is not achieved yet. However, there are many ways to improve the performance of these engines apart from structural optimisation meth-ods. One of the most important ways is to utilize by integrating jacket water used to cool the biogas fuelled internal combustion engines into the new generation low-temperature heat recovery systems like organic Rankine cycles. In the present study, simple and regenerative organic Rankine cycles were optimised to improve the overall performance of an biogas fuelled internal combustion engine by using the jacket water which is released into the atmosphere after cooling the engine. Also, the energy, exergy and environmental aspect of these systems are evaluated. Finally, exergoeconomic analysis for both sys-tems are conducted, and then payback periods of both systems are determined. As a result of the study, the maximum net power, thermal and exergy efficiencies of the simple organic Rankine cycle was cal-culated as 42.14 kW, 11.47 % and 63.27 % respectively, while the maximum net power, thermal and exergy efficiencies of the regenerative organic Rankine cycle are found as 45.3 kW, 12.34 % and 68.02 %. In addition, it is observed that the maximum power production obtained from the regenerative organic Rankine cycle corresponded to nearly 630 kg CO2/h emission reduction. The best payback period value is also calculated as 7.37 years in the simple organic Rankine cycle. (C) 2021 Institution of Chemical Engineers. Published by Elsevier B.V. All rights reserved.</t>
  </si>
  <si>
    <t>10.1016/j.psep.2021.08.035</t>
  </si>
  <si>
    <t>Zhang, RX; Arrigoni, A; Panesar, DK</t>
  </si>
  <si>
    <t>Could reactive MgO cement be a green solution? The effect of CO2 mineralization and manufacturing route on the potential global warming impact</t>
  </si>
  <si>
    <t>Reactive MgO (rMgO) is considered a promising alternative to Portland cement (PC), because its capacity to mineralize carbon dioxide (CO2) can be used to reduce the life cycle global warming intensity (GWI) of concrete. However, the greenhouse gases (GHG) emitted during the manufacture of rMgO may outshine its environmental benefits of CO2 mineralization. The objective of this study is to compare the life cycle GWI of traditional PC binder to rMgO binder and rMgO-PC blended binder systems. The life cycle assessment (LCA) considers the actual amount of CO2 mineralized by the binders and their 28-day compressive strength, as well as different manufacturing routes (dry and wet) and energy sources (fossil fuels and electricity) to produce rMgO. Based on these variables, best-and worst-case scenarios were identified and analyzed. The results reveal that the quantity of CO2 stored in hydrated Mg carbonates increases as the rMgO replacement level increases, while the quantity of CO2 stored in Mg-calcite decreases. Mortar with rMgO-PC as binder exhibits a lower net GWI per unit of strength than mortars with either 100% PC or 100% rMgO as binder in the best-case scenarios. Using low carbon energy sources (such as renewables and nuclear) for rMgO production and on-site waste CO2 would significantly reduce the overall GHG emissions (by 82%). In the optimal situation, a net GWI reduction of almost 50% per unit of strength can be achieved by the rMgO-PC mortar. The wet route to produce rMgO looks particularly promising for a future decarbonized construction sector since no CO2 is chemically released during its manufacture. The properties and GWI of concrete containing rMgO carbonated in flowing CO2-rich gas warrant future study.</t>
  </si>
  <si>
    <t>CEMENT &amp; CONCRETE COMPOSITES</t>
  </si>
  <si>
    <t>10.1016/j.cemconcomp.2021.104263</t>
  </si>
  <si>
    <t>Yuan, YL; Xu, TF; Jiang, ZJ; Feng, B</t>
  </si>
  <si>
    <t>Prospects of power generation from the deep fractured geothermal reservoir using a novel vertical well system in the Yangbajing geothermal field, China</t>
  </si>
  <si>
    <t>Deep geological exploration via well ZK4001 indicated that there exist high-temperature fractured geothermal reservoirs at the depth of 950-1350 m in the Yangbajing geothermal field. The detected reservoir temperature reached approximately 248 degrees C, showing a huge production potential. In this work, a novel geothermal production system using vertical wells was designed to investigate the power generation potential from the deep fractured geothermal reservoir at this site. A large well field with multiple wells arranged in a five-spot configuration was proposed to maximize the commercial scale electricity generation. The optimal mass flow rate was 17 kg/s for the single geothermal production unit. And a total of 24 single units could be reached using 8 production wells and 8 injection wells. The results showed the production temperature within the range of 240-248 degrees C, only reduced by 3.3% in 30 years lifetime. The total installed capacity of the proposed geothermal power system reached 66.0 MW. The levelized cost of electricity (LCOE) was estimated at 15 $/MWh, which was significantly cheaper than the electricity price of Tibet in 2019. Furthermore, the operation of this power system could reduce greenhouse gas (GHG) emissions with the maximum value of 20.3 Mt by replacing the same installed capacity of fossil fuel plant over a 30-year production period. This work provides important references for the sustainable power generation and future capacity expansion in the Yangbajing geothermal field. (C) 2021 Published by Elsevier Ltd.</t>
  </si>
  <si>
    <t>10.1016/j.egyr.2021.07.069</t>
  </si>
  <si>
    <t>Zheng, G; Peng, ZJ</t>
  </si>
  <si>
    <t>Life Cycle Assessment (LCA) of BEV's environmental benefits for meeting the challenge of ICExit (Internal Combustion Engine Exit)</t>
  </si>
  <si>
    <t>Based on necessary literature review, LC (Life Cycle) emissions, in particular LCCO2 (Life Cycle CO2) emissions, of BEVs (Battery Electric Vehicles) have been assessed and compared with the most efficient ICEVs (Internal Combustion Engine Vehicles), such as non-plug-in HEVs (Hybrid Electric Vehicles) and diesel cars. By considering CO2 emissions from vehicle production, vehicle recycle and the entire process of energy flow (from the mining of the energy source to a vehicle being driven), LCCO2 emission models of BEVs and ICEVs were built. For comparing between BEVs and ICEVs in terms of their LC emissions, a new measure named SRPR (Square Root of Power and Range) has been proposed for correctly reflecting the powertrain's main performance. Results show that, although BEVs have much lower ECR (Energy Consumption Rate) than non-plug-in HEV and diesel cars, their LCCO2 are very variable, and are very dependent on LCCO2 of power generation mix of specific country. In some countries where thermal power generation, in particular coal power generation, is still dominant, BEVs' LCCO2 are apparently higher than ICEVs. If a country would like to have their BEVs operating lower LCCO2 than ICEVs, the overall average LCCO2 from their power generation mix should be at least at the level about 320 g/kWh. As a case study, by analysing the power generation development trend and the BEV development trend in China, it suggests that their aim for developing BEVs to have lower LCCO2 than ICEVs in next two or three decades would be very difficult to meet. If they like to put priority on the reduction of LCCO2 of ground vehicles, BEVs could not be widely promoted in China until they made their power generation clean enough, probably at least in next 20 even 30 years. Finally, BEVs' other LC pollutant emissions, such as NOx (Nitrogen Oxides), PM (Particulate Matters), SOx (Sulphur Oxides) would not be a very serious problem if those thermal power generations are equipped with adequate exhaust aftertreatment for removing those pollutant emissions. (C) 2021 The Author(s). Published by Elsevier Ltd.</t>
  </si>
  <si>
    <t>10.1016/j.egyr.2021.02.039</t>
  </si>
  <si>
    <t>Liu, EL; Lin, X; Hong, YZ; Yang, L; Luo, BF; Shi, WL; Shi, JY</t>
  </si>
  <si>
    <t>Rational copolymerization strategy engineered C self-doped g-C3N4 for efficient and robust solar photocatalytic H-2 evolution</t>
  </si>
  <si>
    <t>Graphitic carbon nitride (g-C3N4) with unique physicochemical features has garnered much attention in artificial photosynthesis, yet the photoactivity of pristine g-C3N4 (PCN) is severely restricted because of its rapid charge recombination rate and narrow visible-light absorption. To this end, for the first time, here we reported a rational one step copolymerization strategy for the fabrication of carbon self-doped g-C3N4 (CCN) by using melamine and chitosan as the starting materials. Experimental results indicated that the bridged N atoms were substituted by C atoms in the g-C3N4 matrix, resulting in the formation of delocalized big pi bonds, thereby the obviously increased the electrical conductivity, remarkably extended the visible-light absorption region, and significantly improved the mobility of photoinduced electron-hole pairs. Consequently, the as-engineered CCN with abundant mesopores structure showed a dramatically boosting photocatalytic H-2 -evolved activity (1224 umol g(-1) h(-1)), 4.5-folds than PCN powders. Eventually, the resulting CCN exhibited an extremely long-term durable stability after storing in reaction solution for 90 days. Our work will bring about potential application in designing of high-performance g-C3N4 photocatalyst for renewable solar-to-H-2 conversion. (C) 2021 Elsevier Ltd. All rights reserved.</t>
  </si>
  <si>
    <t>10.1016/j.renene.2021.06.066</t>
  </si>
  <si>
    <t>Garcia, A; Monsalve-Serrano, J; Martinez-Boggio, S; Gaillard, P</t>
  </si>
  <si>
    <t>Impact of the hybrid electric architecture on the performance and emissions of a delivery truck with a dual-fuel RCCI engine</t>
  </si>
  <si>
    <t>Reactivity controlled compression ignition combustion showed great advantages in terms of NOx and soot emissions reduction, leading to virtually zero emissions. However, the average brake thermal efficiency of this concept is like that found with conventional diesel operation. The powertrain electrification using electric motors and battery packages appears as a potential solution to reduce the CO2 emissions. For this reason, several solutions for the powertrain electrification can be found currently in the market as the parallel, series and power split powertrain architectures. The aim of this work is to evaluate the hybrid architecture impact on the fuel consumption and emissions of a delivery truck (Volvo-FL) intended for urban and urban-rural applications. The truck equipped with a reactivity-controlled compression ignition diesel-gasoline engine is evaluated and compared against the conventional diesel case. In addition, to evaluate the impact of new e-fuels on the well-to-wheel CO2 emissions, a synthetic gasoline coming from carbon capture and green electricity is evaluated. The results show that hybridization allows reducing the tank-to-wheel CO2 emissions above 15% with the parallel hybrid set-up. The series and power split architectures show CO2 benefits of 12% with respect to the baseline diesel non-hybrid case. Using synthetic gasoline as low reactivity fuel allows to achieve a 50% well-to-wheel CO2 reduction in the P2 and 70% well-to-wheel CO2 reduction for the series and power split cases due to the higher average gasoline fraction used in the driving cycle.</t>
  </si>
  <si>
    <t>10.1016/j.apenergy.2021.117494</t>
  </si>
  <si>
    <t>Tang, YZ; Cockerill, TT; Pimm, AJ; Yuan, XL</t>
  </si>
  <si>
    <t>Environmental and economic impact of household energy systems with storage in the UK</t>
  </si>
  <si>
    <t>Households accounted for 35% of total UK electricity consumption in 2019 and have considerable potential to support the target of net-zero CO2 emissions by 2050. However, there is little understanding of the potential to reduce emissions from household energy systems using emissions-responsive battery charging, and existing investigations use average emissions factors rather than marginal. To understand the overall carbon reduction potential of household energy systems, a life cycle assessment has been conducted for a typical house in the UK, with annual electricity consumption of 3960 kWh. Household energy systems comprising solar photovoltaics arrays and battery energy storage systems are assessed using time-series consumption and generation data, determined by combining a validated demand model, marginal emissions factor calculations, storage system models, and assumptions regarding the future grid. Marginal emissions factors are used to calculate the life cycle carbon emissions of electricity consumption. The carbon emissions and financial costs of household electricity consumption have been estimated for different combinations of battery storage, photovoltaics arrays, and smart battery charging systems. Results show that the deployment of a rooftop photovoltaics array and lithium nickel-manganese-cobalt battery operating in response to grid emissions factors could achieve 14 tons of CO2 savings through the system's life span, though total electricity costs would be increased considerably. The household with just a photovoltaics array and no battery storage could increase total electricity costs by 2170 pound and achieve 12 tons of CO2 savings through the system's life span, providing much improved marginal abatement costs over systems with battery storage. The battery operation mode and the characteristics of batteries and photovoltaics systems in carbon emissions reduction are discussed. High cost is the main factor limiting the deployment of household battery systems. (C) 2021 Elsevier B.V. All rights reserved.</t>
  </si>
  <si>
    <t>10.1016/j.enbuild.2021.111304</t>
  </si>
  <si>
    <t>"Results show that the deployment of a rooftop photovoltaics array and lithium nickel-manganese-cobalt battery operating in response to grid emissions factors could achieve 14 tons of CO2 savings through the system’s life span, though total electricity costs would be increased considerably. The household with just a photovoltaics array and no battery storage could increase total electricity costs by £2170 and achieve 12 tons of CO2 savings through the system’s life span, providing much improved marginal abatement costs over systems with battery storage"</t>
  </si>
  <si>
    <t>"High cost is the main factor limiting
the deployment of household battery systems."</t>
  </si>
  <si>
    <t>Wang, Y; He, W</t>
  </si>
  <si>
    <t>Temporospatial techno-economic analysis of heat pumps for decarbonising heating in Great Britain</t>
  </si>
  <si>
    <t>The electrification of heat using heat pumps with renewable power presents an attractive and technically feasible pathway for decarbonising heating. However, until now, the uptake of heat pumps has been much slower than fossil-fuel-based heating, particularly in the UK. To accelerate the use of heat pumps for national-scale heat decarbonisation, this study proposes new approaches to synthesise high-quality temporospatial energy datasets (e.g. hourly depth-dependent region-based ground source temperature), a new framework that facilitates national-scale cost analysis using synthesised datasets rather than individual location-based analysis, and forward-looking analysis and discussions on potential subsidy structures and R&amp;D directions for facilitating the transition to low-carbon heat using heat pumps. The results suggest that currently Renewable Heat Incentive (RHI) subsidised ground source heat pumps have the lowest levelised cost of heat (10-40% lower than gas boilers), benefiting from the high heating efficiency and the 'feed-in-tariff' style RHI subsidy. However, considering the change of future subsidies, required advances are analysed to improve the cash flow of owning heat pumps, improve heating efficiency,improve integration with low-cost power sources, and reduce heat demand via domestic energy efficiency improvements. These insights will help engineers and policy-makers to decarbonise domestic heat using heat pumps. (c) 2021 Elsevier B.V. All rights reserved.</t>
  </si>
  <si>
    <t>10.1016/j.enbuild.2021.111198</t>
  </si>
  <si>
    <t>How, HG; Teoh, YH; Krishnan, BN; Le, TD; Nguyen, HT; Prabhu, C</t>
  </si>
  <si>
    <t>Prediction of optimum Palm Oil Methyl Ester fuel blend for compression ignition engine using Response Surface Methodology</t>
  </si>
  <si>
    <t>Electric mobility slowly catches up trend in automotive sales but still it has not got the wide expected reception as typical liquid fueled vehicle due to the electric vehicles range. But the high energy density of liquid fuel is still unmatched for the performance of an electric battery. Decreasing Air Quality Index (AQI) from use of conventional fuels are alarming due to its impact on human health. These facts thrust the need for deeper study into alternative fuel research area and Malaysia being one of the largest producers of Palm Oil Methyl Ester (POME), motivates us to proceed into investigative analysis of POME fueled engine using a mathematical technique called Response Surface Methodology (RSM). Highest BSFC attained was 508.9 g/kWhr and 546.5 g/kWhr for diesel and POME50 at 3850 rpm and 25% load. Lowest O-2 emissions were recorded at 4.1% and 4.4% for diesel and POME10 respectively at 1600 rpm and 100% load. Optimized engine operation was predicted with 41.21% POME as the best blend giving the best compromise in best performance and low emissions. (C) 2021 Published by Elsevier Ltd.</t>
  </si>
  <si>
    <t>10.1016/j.energy.2021.121238</t>
  </si>
  <si>
    <t>Rahman, MM; Zhou, Y; Rogers, J; Chen, V; Sattler, M; Hyun, K</t>
  </si>
  <si>
    <t>A comparative assessment of CO2 emission between gasoline, electric, and hybrid vehicles: A Well-To-Wheel perspective using agent-based modeling</t>
  </si>
  <si>
    <t>Road transports in the United States (U.S.) are heavily dependent on the production and consumption of fossil fuel. This high dependency on fossil fuels contributes significantly to carbon dioxide (CO2) emission, one of the leading Green House Gases (GHGs) responsible for global warming. Electrification of passenger vehicles could be an effective strategy to curb GHG emissions. Though Electric Vehicles (EVs) have zero tailpipe emissions, the power required to charge EV batteries may not necessarily come from carbon-free power plants. In this study, for a comprehensive comparison among EV, Plug-in Hybrid Electric Vehicle (PHEV), and Gasoline Vehicle (GV), we developed an agent-based simulation modeling framework for the entire energy pathway (Well-To-Wheel). As a case study, we estimated and compared CO2 emissions for different driving cycles for Texas utilizing 2018 electricity production mix data. Our simulation results revealed that for city driving cycles, EV performed environmentally better than GV and PHEV, but for highway driving cycles, EV underperformed compared to PHEV in all traffic conditions. For a combined driving cycle, PHEV performed better compared to EV and GV in moderate and low traffic conditions. Overall, according to the year 2018 energy mix data, PHEV is a better choice in Texas from an environmental perspective. Our sensitivity analysis showed that the environmental performance of an EV greatly depends on the percentage of renewable or clean energy in the overall grid electricity production mix. Our study will pave the way to conduct similar analyses for other states of the U.S, especially for the regions dependent highly on non-renewable energy sources. The research findings will help decision-makers design effective policies for EV and PHEV adoption to achieve maximum environmental benefits.</t>
  </si>
  <si>
    <t>10.1016/j.jclepro.2021.128931</t>
  </si>
  <si>
    <t>Green, R; Staffell, I</t>
  </si>
  <si>
    <t>The contribution of taxes, subsidies, and regulations to British electricity decarbonization</t>
  </si>
  <si>
    <t>Great Britain's carbon emissions fromelectricity generation fell two-thirds between 2012 and 2019, providing an important example for other nations. This rapid transition was driven by a complex interplay of policies and events: subsidized investment in renewable generation, regulation-driven closure of coal power stations, rising carbon prices, and energy efficiency measures. Previous studies ignore the interactions of these simultaneous measures with each other and with exogenous changes to fuel prices and the weather. Here, we use Shapley values-a concept from game theory-to disentangle these and precisely attribute outcomes (changes to CO2 emissions, electricity prices, and fossil fuel consumption) to individual drivers. We find the effectiveness of each driver remained stable despite the broad transformation of the power system. The four main drivers each saved 19-29 MtCO(2) per year in 2019, reinforcing the view that there is no silver bullet'' and that a multi-faceted approach to deep decarbonization is essential.</t>
  </si>
  <si>
    <t>10.1016/j.joule.2021.09.011</t>
  </si>
  <si>
    <t>"Great Britain’s carbon emissions from electricity generation fell twothirds between 2012 and 2019, providing an important example for other nations. This rapid transition was driven by a complex interplay of policies and events: subsidized investment in renewable generation, regulation-driven closure of coal power stations, rising carbon prices, and energy efficiency measures. (...) We find the effectiveness of each driver remained stable despite the broad transformation of the power system. The four main drivers each saved 19–29 MtCO2 per year in 2019"</t>
  </si>
  <si>
    <t>Findings reinforce the " view that there is no ‘‘silver bullet’’ and that a multi-faceted approach to deep decarbonization is essential"</t>
  </si>
  <si>
    <t>" The results of the study reveal that the transition to a 100% renewable electricity system might lead to a decrease of up to 28.3% for Europe's energy-based water consumption by 2050, compared to the 2015 level. As the result of defossilisation, the water footprint of thermal power plants is projected to decrease to the negligible amount of 1.6% in 2050 according to the Area scenario (...) The results of the study demonstrate water-related benefits of establishing power transmission interconnections between the regions of Europe. During the investigated period from 2015 to 2050, the additional savings of water (due to power interconnections) are estimated to reach 18.09 km3 of water"</t>
  </si>
  <si>
    <t>"In addition, the study highlights the potential bottlenecks of the future energy transition, where the change of the energy system might lead to an increase in energy-based water consumption. As a consequence, this change of the energy system can become an additional factor contributing to the already existing water stress in a region. The impacts of new hydropower capacity in particular should be viewed within specific geographical and operational contexts to best determine if related consumption would contribute to greater water stress or other environmental harm."</t>
  </si>
  <si>
    <t>Villacreses-Freire, D; Ketzer, F; Rosch, C</t>
  </si>
  <si>
    <t>Advanced Metabolic Engineering Approaches and Renewable Energy to Improve Environmental Benefits of Algal Biofuels: LCA of Large-scale Biobutanol Production with Cyanobacteria Synechocystis PCC6803</t>
  </si>
  <si>
    <t>With modern genetic engineering tools, microorganisms can become resilient green cell factories to produce sustainable biofuels directly. Compared to non-engineered algae and cyanobacteria, the photon conversion efficiency can be significantly increased. Furthermore, simplified harvesting processes are feasible since the novel microorganisms are excreting the biofuels or their precursors continuously and directly into the cultivation media. Along with higher productivity and direct product harvesting, it is expected that environmental benefits can be achieved, especially for climate protection. A life cycle assessment (LCA) for biobutanol production with the genetically engineered cyanobacteria Synechocystis PCC6803 is performed to test this hypothesis. A prospective and upscaled approach was applied to assess the environmental impacts at large-scale production (20 ha plant) for better comparability with conventional butanol production. The LCA results show that the engineering of microorganisms can improve the environmental impact, mainly due to the higher productivity compared to non-engineered cyanobacteria. However, the nevertheless high electricity demand required for the cultivation and harvesting process overcompensates this benefit. According to the scenario calculations, a more favourable climate gas balance can be achieved if renewable electricity is used. Then, greenhouse gas emissions are reduced to 3.1 kg CO2 eq/kg biobutanol, corresponding to 20% more than the fossil reference: (2.45 kg CO2 eq./kg 1-butanol). The results indicate the importance of genetic engineering and the energy transition towards renewable electricity supply to take full advantage of the environmental potential of microorganisms as future green cell factories for sustainable biofuel production. Besides, the necessity of developing different scenarios for perspective and upscaled LCA for a fairer comparison with mature reference technologies is demonstrated.</t>
  </si>
  <si>
    <t>10.1007/s12155-021-10323-y</t>
  </si>
  <si>
    <t>Patihk, J; Warner-Lall, D; Alexander, D; Maharaj, R; Boodlal, D</t>
  </si>
  <si>
    <t>The optimization of a potential geothermal reservoir using abandoned wells: a case study for the forest reserve field in Trinidad</t>
  </si>
  <si>
    <t>The worldwide dependence on non-renewable energy sources continues as existing energy systems have been built on these supplies. There is an established link between these conventional energy resources, greenhouse gas (GHG) emissions and climate change and its associated negative effects. As a signatory to the Paris Agreement, Trinidad and Tobago (TT) has been exploring strategies to reduce GHG emissions and the use of geothermal energy is one potential option. Through enhanced geothermal systems, TT, even without extensive volcanic heat reservoirs, can still develop this renewable source by utilizing oil reservoirs. This study evaluates the possibility of designing and evaluating geothermal systems using wells from the Forest Reserve fields in South-western Trinidad as a case study. The Forest Reserve fields have a high number of abandoned oil and gas wells which can be re-used for tapping the required heat and reducing the requirement for drilling of new injection and production geothermal wells. Key information and data from these wells and reservoirs were used as input for CMG software to model, design and evaluate the feasibility of the geothermal reservoir and wells as being possible and viable for geothermal production. A base model was constructed in the CMG software which was subjected to three essential manual sensitivity analyses (well distance, stream temperature, and injection pressure) to obtain an optimized model which was then subjected to hydraulic fracturing. The optimal model of the retrofitted geothermal systems demonstrated to be the best case scenario due to the shallow nature of the reservoir in the area of interest. Six retrofitted geothermal systems (3 injector wells and 3 producer wells) showed that capable capacity of 3.3721 MWe for a 25-year period with an Internal Rate of Return of 190% and an Net Present Value of US$1,431,263,840.00 utilizing a Minimum Acceptable Rate of Return of 10%, Capital Expenditure of US$12MM, Operating Expenditure of US$2MM and a cost of geothermal electricity at US$0.05 per kWh. These results were then used in Crystal Ball to apply Monte Carlo simulations where it confirmed that the project is 100% economically feasible. The cumulative carbon dioxide reduction after the 25-year period was 50,062,500 tons of CO2.</t>
  </si>
  <si>
    <t>JOURNAL OF PETROLEUM EXPLORATION AND PRODUCTION TECHNOLOGY</t>
  </si>
  <si>
    <t>10.1007/s13202-021-01322-y</t>
  </si>
  <si>
    <t>Khan, SAR; Godil, DI; Yu, Z; Abbas, F; Shamim, MA</t>
  </si>
  <si>
    <t>Adoption of renewable energy sources, low-carbon initiatives, and advanced logistical infrastructure-an step toward integrated global progress</t>
  </si>
  <si>
    <t>This study aims to empirically evaluate the effect of low carbonation, crime rate, and logistical infrastructure on tourism and economic development of the Association of Southeast Asian Nations (ASEAN) tourist countries through structural equation modeling for the sample period from 2011 to 2019. The proposed model presented six hypotheses among four constructs that suggest that logistic performance and renewable energy consumption positively affect tourism, whereas the crime rate harms tourism in ASEAN countries. As far as the economic growth of ASEAN countries is concerned, it is positively affected by logistic performance, renewable energy, and tourism. Thus, it can be concluded that better ecological conditions with less carbon emission through the use of renewable energy, efficient logistics services and infrastructure, and a peaceful environment with a low-crime rate can boost the tourists' arrival, which in turn would be beneficial for the economy of ASEAN countries.</t>
  </si>
  <si>
    <t>SUSTAINABLE DEVELOPMENT</t>
  </si>
  <si>
    <t>10.1002/sd.2243</t>
  </si>
  <si>
    <t>Brutschin, E; Cherp, A; Jewell, J</t>
  </si>
  <si>
    <t>Failing the formative phase: The global diffusion of nuclear power is limited by national markets</t>
  </si>
  <si>
    <t>Understanding the role of technology characteristics and the context in the diffusion of new energy technologies is important for assessing feasibility of climate mitigation. We examine the historical adoption of nuclear power as a case of a complex large scale energy technology. We conduct an event history analysis of grid connections of first sizable commercial nuclear power reactors in 79 countries between 1950 and 2018. We show that the introduction of nuclear power can largely be explained by contextual variables such as the proximity of a country to a major technology supplier ('ease of diffusion'), the size of the economy, electricity demand growth, and energy import dependence ('market attractiveness'). The lack of nuclear newcomers in the early 1990s can be explained by the lack of countries with high growth in electricity demand and sufficient capacities to build their first nuclear power plant, either on their own or with international help. We also find that nuclear accidents, the pursuit of nuclear weapons, and the advances made in competing technologies played only a minor role in nuclear technology failing to be established in more countries. Our analysis improves understanding of the feasibility of introducing contested and expensive technologies in a heterogenous world with motivations and capacities that differ across countries and by a patchwork of international relations. While countries with high state capacity or support from a major technology supplier are capable of introducing large-scale technologies quickly, technology diffusion to other regions might undergo significant delays due to lower motivations and capacities.</t>
  </si>
  <si>
    <t>10.1016/j.erss.2021.102221</t>
  </si>
  <si>
    <t xml:space="preserve">Historical (political-economic) analysis on nuclear power expansion. </t>
  </si>
  <si>
    <t>Kalt, G; Thunshirn, P; Haberl, H</t>
  </si>
  <si>
    <t>A global inventory of electricity infrastructures from 1980 to 2017: Country-level data on power plants, grids and transformers</t>
  </si>
  <si>
    <t>Electricity infrastructures are crucial for economic prosperity and underpin fundamental energy services. This article provides global datasets on installed power plant capacities, transmission and distribution grid lengths as well as transformer capacities. A country-level dataset on installed electricity generation capacities during 1980 to 2017, comprising 14 types of power plants and technologies, is obtained by combining data from three different online databases. Transmission grid lengths are derived from georeferenced data available from OpenStreetMap, augmented with data from national and international statistics. Data gaps are filled and historical developments estimated by applying a linear regression model. Statistical data on distribution grids lengths are collected for 31 countries that make up almost 50% of the global electricity consumption. Estimates for distribution grid lengths in the remaining countries are again obtained through linear regression. Data on installed transformer capacities are sparsely available from market intelligence reports and specialist journals. For most countries, they are estimated from typical transformer-to-generator ratios, i.e. based on power plant capacities. Global generation capacity expansion since 1980 was dominated by coal-fired (mainly China and India) and gas-fired plants (mainly industrialized countries and Middle East). Solar and wind power accounted for the second and third largest capacity additions since 2010 (after coal-fired plants). The total length of transmission circuits worldwide is estimated at 4.7 million kilometres, and the length of distribution grids between 88 and 104 million km. China accounts for 41% of the expansion of global transmission grids, and 32% of the expansion of distribution grids since 1980. In 2017, China's electricity grids were approximately as large as the grids of all western industrialized countries combined. The globally installed capacity of transformers is estimated between 36 and 45 TeravoltAmpere, with transmission and distribution transformers accounting for above 40% each, and generator step-up transformers for the rest. The data provided in this article are used for estimating global material stocks in electricity infrastructures in the related research paper [1] and can be used in energy system models, for econometric analyses or development indices on country level and many more purposes. (C) 2021 The Author(s). Published by Elsevier Inc.</t>
  </si>
  <si>
    <t>10.1016/j.dib.2021.107351</t>
  </si>
  <si>
    <t>Oliveira, TD; Gurgel, AC; Tonry, S</t>
  </si>
  <si>
    <t>Potential trading partners of a brazilian emissions trading scheme: The effects of linking with a developed region (Europe) and two developing regions (Latin America and China)</t>
  </si>
  <si>
    <t>The Paris Agreement has recently underlined the relevance of international cooperation via carbon pricing to tackle climate change. With Emissions Trading Schemes (ETS) emerging in developed and developing regions worldwide, linking ETS systems is likely to be necessary in the future. This raises the question as to the appropriateness of linking ETS systems from the perspective of each trading partner. This paper analyses the impact of a hypothetical ETS, covering the electricity and energy-intensive sectors of Brazil, using a global economy-wide model - the EPPA6. We simulate links for Brazil with a developed region (Europe) and two developing regions (Latin America and China). Linking Brazil with a heterogeneous partner such as Europe results in more substantial emissions reductions, a movement towards low carbon energy and losses in GDP and welfare, as both regions assume ambitious targets. Linking with China is less costly due to less stringent targets. A link with Latin America, a region of similar energy and economic profile to Brazil, produces moderate reductions. Accordingly, there are advantages and disadvantages associated with each proposed trading situation. An ETS with a less stringent cap, or one that encompasses additional sectors, might allow for mitigation opportunities at lower costs for Brazil.</t>
  </si>
  <si>
    <t>10.1016/j.techfore.2021.120947</t>
  </si>
  <si>
    <t>Wesseh, PK; Lin, BQ</t>
  </si>
  <si>
    <t>Bulk storage technologies in imperfect electricity markets under time-of-use pricing: Implications for the environment and social welfare</t>
  </si>
  <si>
    <t>It is presumed that energy storage will play an important role in absorbing variable renewable energy into power systems and may therefore be critical for decarbonizing the electricity sector. However, the conditions under which storage devices can successfully interact with other schemes of competing objectives are still poorly understood. Taking pumped hydro storage (PHS) as a specific example of bulk storage technologies, we contribute towards this gap by adopting a game-theoretic model of the electricity market to study the effects of electricity storage systems on CO2 emissions and social welfare considering time-of-use (TOU) pricing and an electricity market where firms may be able to exert market power. We show that storage operation is completely abandoned when market power is exerted. In addition, when there is a reverse order between renewable energy output and peak load, TOU pricing mechanism provides better opportunities for emissions reduction than storage devices although a synergy could be achieved. The outlook for social welfare is negative, albeit marginal, which is due to zero profits for producers and slight losses to consumer rent. These results have implications for economic policy and could stimulate new debate in the literature.</t>
  </si>
  <si>
    <t>10.1016/j.techfore.2021.120942</t>
  </si>
  <si>
    <t>Martins, LS; Guimaraes, LF; Botelho, AB; Tenorio, JAS; Espinosa, DCR</t>
  </si>
  <si>
    <t>Electric car battery: An overview on global demand, recycling and future approaches towards sustainability</t>
  </si>
  <si>
    <t>Li-ion batteries are daily present in our electronic devices. These batteries are used in electric and hybrid vehicles supporting the current agreements to decrease greenhouse gas emissions. As a result, the electric vehicle demand has increased in the world. As Li-ion batteries are composed of critical metals in which there is a risk of interruption of supply in the medium term, recycling is the key to a sustainable future without internal combustion vehicles. Understanding the current scenario and future perspectives is important for strategies of new battery design, recycling routes and reverse logistics, as well as policies for sustainable development. This paper presents an overview of current and future vehicles used worldwide. An increase from 1.3 to 2 billion vehicles is expected worldwide until 2030; an outstanding demand will occur mainly in BRICS countries. The data demonstrated a correlation between the number of vehicles in use and GDP. Patents and processes designed for recycling Li-ion batteries and the new developments on pyro-, hydro-, and bio-metallurgical routes have been revised. The manuscript describes the importance and benefits of recycling as regards the supply of critical metals and future trends towards a circular economy.</t>
  </si>
  <si>
    <t>10.1016/j.jenvman.2021.113091</t>
  </si>
  <si>
    <t>Kalt, G; Thunshirn, P; Wiedenhofer, D; Krausmann, F; Haas, W; Haberl, H</t>
  </si>
  <si>
    <t>Material stocks in global electricity infrastructures - An empirical analysis of the power sector's stock-flow-service nexus</t>
  </si>
  <si>
    <t>Electricity infrastructures are key for the provision of crucial energy services and economic prosperity. We investigate the current state and historical development of the global power sector from a stock-flow-service nexus (SFS-nexus) perspective. The SFS-nexus emphasizes the interrelations and dependencies between social metabolism (i.e. stocks and flows of biophysical resources), provision of services and societal well-being. Focussing on the most relevant stocks and flows, we quantify the main bulk materials (iron/steel, concrete, copper and aluminium) in power plants, grids and transformers, and fuel use of thermal power plants from 1980 to 2017. We assess the relevance of stocks, flows and related greenhouse gas emissions in the overall metabolism of countries and groupings by politico-economic and geographic criteria. Finally, we empirically explore the relations between material stocks and qualitative indicators for service quality and societal well-being. Globally, concrete stocks (9,000 million tons (Mt) in 2017) are dominated by hydropower, whereas aluminium and copper stocks (181 and 161 Mt, respectively) are mostly comprised in conductors in grids (&gt;80%). 50% of the iron/steel stocks (total: 840 Mt) are incorporated in power plants. Annualized embodied emissions of bulk materials account for less than 1% of fuel combustion emissions from power plants. Material intensities and power generation mixes are highly diverse amongst technologies and countries, respectively. Still, electricity supply quality and well-being indicators on country level are clearly correlated with per-capita metal stocks in electricity infrastructures. We thus showcase how material stock inventories can provide insight into the material basis of societies' well-being.</t>
  </si>
  <si>
    <t>10.1016/j.resconrec.2021.105723</t>
  </si>
  <si>
    <t>Ximinis, J; Massaguer, A; Pujol, T; Massaguer, E</t>
  </si>
  <si>
    <t>Nox emissions reduction analysis in a diesel Euro VI Heavy Duty vehicle using a thermoelectric generator and an exhaust heater</t>
  </si>
  <si>
    <t>Selective Catalytic Reduction systems (SCR) are very efficient on reducing NOx. However, they only perform properly when exhaust gas temperature is higher than 180 degrees C. This means that for low engine regimes combined with cold engine temperatures, SCR systems remains inactive. This study presents a new approach to minimize the amount of NOx emitted by diesel engines of Heavy-Duty Vehicles during low engine regimes and low exhaust gases temperature conditions. We propose the addition of an Automotive Thermoelectric Generator (ATEG) coupled to an electric Exhaust Gas Heater (EGH) to make the SCR system inject the urea solution at low engine regimes. This EGH-ATEG system, which can be retrofitted in any existing vehicle, is designed to be energetically closed, so there is no extra consumption of fuel. Experimental results show that NOx emissions can be reduced up to 80% when an EGH is added to a standard diesel-powered Euro VI Heavy Duty truck configuration. Apart from that, the use of an ATEG installed downstream of the aftertreatment system can produce the energy required by the EGH, which means that the EGH-ATEG system can work energetically autonomous and independent from the vehicle's electrical system. This system can improve SCR efficiency up to 55% during low engine regimes.</t>
  </si>
  <si>
    <t>10.1016/j.fuel.2021.121029</t>
  </si>
  <si>
    <t>Zhou, XY; Yue, XQ; Dong, YX; Zheng, QJ; Lin, DM; Du, XS; Qu, GX</t>
  </si>
  <si>
    <t>Enhancing electrochemical performance of electrode material via combining defect and heterojunction engineering for supercapacitors</t>
  </si>
  <si>
    <t>The poor conductivity and deficient active sites of transition metal oxides lead to low energy density of supercapacitors, which limits their wide application. In this work, double transition metal oxide heterojunctions with oxygen vacancy (V-o-ZnO/CoO) nanowires are prepared by effective hydrothermal and thermal treatments. The formation of the heterojunction results in the redistribution of interface charge between ZnO and CoO, generating an internal electric field to accelerate the electron transport. Meanwhile, oxygen vacancies can enhance the redox reaction activity to further improve the electrochemical kinetics of the electrode material. Therefore, the prepared V-o-ZnO/CoO can provide a superior specific capacity of 845 C g(-1) (1 A g(-1)). An asymmetric supercapacitor with the V-o-ZnO/CoO as positive electrode shows a higher energy density of 51.6 Wh kg(-1) when the power density reaches 799.9 W kg(-1). This work proposes a synergistic combination of defect and heterojunction engineering to improve the electrochemical properties of materials, providing an important guidance for material design in energy-storage field. (C) 2021 Elsevier Inc. All rights reserved.</t>
  </si>
  <si>
    <t>10.1016/j.jcis.2021.04.076</t>
  </si>
  <si>
    <t>Meca, VL; Villalba-Herreros, A; d'Amore-Domenech, R; Leo, TJ</t>
  </si>
  <si>
    <t>Zero emissions wellboat powered by hydrogen fuel cells hybridised with batteries</t>
  </si>
  <si>
    <t>Due to the more stringent regulations on pollutant and greenhouse gas emissions in the maritime transport sector, solutions are being sought to reduce or avoid the emissions generated during the operation of ships. The onboard installation of hydrogen-fuelled fuel cells is a solution respectful with the environment and the marine ecosystem through which ships navigate. In this work, the design of a wellboat and its power plant based on fuel cells fed with hydrogen and hybridised with batteries is conducted, making it a zero-emissions ship that can navigate Emission Control Areas (ECAs). The fuel cells used are polymer electrolyte membrane fuel cells (PEMFCs), and the hydrogen they consume is stored in tanks pressurised at 35 MPa, grouping these tanks into three standard containers (Twenty-Foot Equivalent Units) installed on an exposed deck. The electrical and propulsion needs of the ship are covered by the installed power plant, providing an average power of 1266 kW and a peak power of 2624 kW, making it possible to avoid the emission of 10.8 t of CO2, 195 kg of NOx and 9 kg of SOx per 14 h mission.</t>
  </si>
  <si>
    <t>PROCEEDINGS OF THE INSTITUTION OF MECHANICAL ENGINEERS PART M-JOURNAL OF ENGINEERING FOR THE MARITIME ENVIRONMENT</t>
  </si>
  <si>
    <t>10.1177/14750902211046165</t>
  </si>
  <si>
    <t>Li, XY; Jin, XY; Wang, XB; Jin, HJ; Tang, L; Li, XY; He, RX; Li, Y; Huang, CJ; Zhang, SF</t>
  </si>
  <si>
    <t>Investigation of permafrost engineering geological environment with electrical resistivity tomography: A case study along the China-Russia crude oil pipelines</t>
  </si>
  <si>
    <t>The electrical resistivity tomography and vegetation surveys were conducted for investigating the distribution of frozen ground and other engineering geological characteristics at four representative sites (BHP, XFB, WLG, and XAZ) along the China-Russia Crude Oil Pipelines (CRCOPs) I and II. The comprehensive analysis shows that CRCOPs play an important role in forming and connecting supra-permafrost subaerial taliks and in facilitating thermokarst landforms, further accelerating permafrost degradation. The survey results indicate that on 15-29 August 2019, the permafrost base under the CRCOP at the XFB site was 21.5 m in depth, that of WLG site was 21.5 m (32.8 m at the undisturbed sites), and that of XAZ site, 37.3 m; the permafrost table of XFB site was 6.72 m (4.97 m on 20 m away from the pipeline), that of WLG site was 8.64 m (1.94 m at the undisturbed sites), and that of XAZ site was 6.72 and 3.38 m on the southern and northern slopes; the hydrothermal influences of CRCOPs extended horizontally to about 60 m away from the pipelines, but the vertical hydrothermal impacts were largely limited to about 10-15 m in depth at the BHP site in the zone of deep (&gt;1.5 m) seasonal frost. The extent of engineering influences from the pipelines and associated engineering activities in patchy and island permafrost are evidently larger than those in seasonal frost. The sites with substantial changes are found in pipeline foundation soils underlain by warm (&gt; - 1 degrees C; thermally unstable) and ice-rich permafrost. This study can timely help decision makers mitigate frost hazards in a proactive manner.</t>
  </si>
  <si>
    <t>ENGINEERING GEOLOGY</t>
  </si>
  <si>
    <t>10.1016/j.enggeo.2021.106237</t>
  </si>
  <si>
    <t>Re risk 7 adaptive capacity: "All of the considered methods to mitigate heating peaks, consisting of building renovation, thermal energy storage (TES) and individual heat pumps with backup gas boilers, lead to a reduction of the total system costs by up to 17%. Their usage depends on the seasonal interaction between generation and heat demand" (...) "TES on the one hand smooths out peak demands and on the other hand enables a higher feed-in of variable generation. Overall thermal supply with TES is larger because of storage losses, but total system costs are reduced by at most 3%"</t>
  </si>
  <si>
    <t>"Building renovations, which result in 44e51% space heat demand savings (…)"</t>
  </si>
  <si>
    <t>Hou, X; Fan, SS; Iida, D; Mei, Y; Zhang, BP; Ohkawa, K</t>
  </si>
  <si>
    <t>Photoluminescence of InGaN-based red multiple quantum wells</t>
  </si>
  <si>
    <t>Optical properties of InGaN-based red LED structure, with a blue pre-well, are reported. Two emission peaks located at 445.1 nm (PB) and 617.9 nm (PR) are observed in the PL spectrum, which are induced by a low-In-content blue InGaN single quantum well (SQW) and the red InGaN double quantum wells (DQWs), respectively. The peak shift of PB with increase of excitation energy is very small, which reflects the built-in electric field of PB-related InGaN single QW is remarkably decreased, being attributed to the significant reduction of residual stress in the LED structure. On the other hand, the PR peak showed a larger shift with increase of excitation energy, due to both the screening of built-in electric field and the band filling effect. The electric field in the red wells is caused by the large lattice mismatch between high-In-content red-emitting InGaN and surrounding GaN. In addition, the anomalous temperature dependences of the PR peak are well elucidated by assuming that the red emission comes from quasi-QD structures with deep localized states. The deep localization suppresses efficiently the escape of carriers and then enhances the emission in the red, leading to high internal quantum efficiency (IQE) of 24.03%. (C) 2021 Optical Society of America under the terms of the OSA Open Access Publishing Agreement</t>
  </si>
  <si>
    <t>10.1364/OE.439025</t>
  </si>
  <si>
    <t>Synak, F; Synak, J; Skrucany, T</t>
  </si>
  <si>
    <t>Assessing the addition of hydrogen and oxygen into the engine's intake air on selected vehicle features</t>
  </si>
  <si>
    <t>Road transport has a significant effect on air pollution. Therefore, the article focuses on the impact of addition of oxyhydrogen, known as HHO, on selected vehicle features. These features, on which this study is focused, include the engine power and torque, composition of the exhaust gases and fuel consumption. There was also an impact of HHO on the value of pre-ignition as well as engine cleaning observed. HHO has been obtained from the generator designed and constructed for the purposes of this article. The measurements were performed under conditions of taking electric energy needed for HHO operation from the vehicle used in the measurements and also from the other source. The measurements were performed with vehicles of different kilometres driven, different technical conditions and different fuels and they were conducted under laboratory conditions to ensure a higher accuracy of the results. The results have shown a low impact of HHO addition of 2 dm(3) min(-1) on concentration of particular components of the exhaust gases. With HHO added, it was measured a mild decrease in the engine power and torque. Taking electric energy needed for HHO operation from the vehicle used in the measurement has evinced more considerably than addition of HHO into the engine. (C) 2021 The Authors. Published by Elsevier Ltd on behalf of Hydrogen Energy Publications LLC.</t>
  </si>
  <si>
    <t>10.1016/j.ijhydene.2021.07.064</t>
  </si>
  <si>
    <t>Wu, H; Yang, YQ; Jia, W; Xiao, R; Wang, HZ</t>
  </si>
  <si>
    <t>Defect-engineered bilayer MOFs separator for high stability lithium-sulfur batteries</t>
  </si>
  <si>
    <t>Lithium-sulfur (Li-S) batteries with their low price, high energy density, and environmental friendliness are considered as an ideal candidate for next generation energy storage devices. However, their development is heavily impeded by the polysulfide shuttle and inevitable growth process of lithium dendrites. In order to solve these problems simultaneously, herein, a defect-engineered separator was designed based on the commercial polypropylene (PP) substrate by constructing defective and defect-free Cu3(BTC)2 (HKUST) metal organic frameworks (MOFs) on each side. On the cathode side, the existence of defects on the HKUST MOFs enhanced the Cu atoms catalytic activity and could act as blockers to inhibit polysulfide shuttling through Lewis acid-base interactions. Meantime, at the anode side, defect-free MOFs could be used as lithium-ion guides that can balance the internal electric field, resulting in stable lithium-ion stripping/ plating and uniform lithium metal deposition. As the consequences, the assembled Li-S battery with a bilayer HKUST MOFs separator showed the long-term cycling with a super low-capacities decay of 0.06% per cycle under 1000 cycles. A prospective strategy for interfacial engineering of bilayer separator is expected from this work to facilitate the development of high performance and stability Li-S battery. (c) 2021 Elsevier B.V. All rights reserved.</t>
  </si>
  <si>
    <t>10.1016/j.jallcom.2021.159917</t>
  </si>
  <si>
    <t>Kern, C; Jess, A</t>
  </si>
  <si>
    <t>Reducing Global Greenhouse Gas Emissions to Meet Climate Targets-A Comprehensive Quantification and Reasonable Options</t>
  </si>
  <si>
    <t>A model is presented which covers the global greenhouse gas emissions (GHG emissions) and the energy consumption (fuels, electricity) in five sectors of end users, industry, transport, buildings, agriculture, and fugitive emissions. The electricity sector is also considered, but the associated GHG emissions are reallocated to the five end users. Different GHG reduction measures were calculated ranging from substitution of coal for electricity generation by renewables, electrification of road transport and buildings, restructuring of the sector industry to finally a 50% reduction of both food waste and meat consumption. To elucidate the consequences of global warming, future emission scenarios were also incorporated. One major conclusion is that the world can only reach the 2-degree climate target if electricity is only produced by renewables, and if transportation, buildings, and the industry are completely electrified by 2050. Compared to today, the electricity production by renewables will then rise by a factor of 11, and the total electricity demand by a factor of 2.4.</t>
  </si>
  <si>
    <t>10.3390/en14175260</t>
  </si>
  <si>
    <t>GHG reduction measures:
- "The initial measure (M1) is substitution of coal in the sector electricity by renewables, which would decrease the global GHG emissions by 21%. [caveat] However, 2 TW of coal power have to be substituted by installation of 7 TW wind power or 14 TW PV or a value in between, if both technologies are used combined. This is a really challenging task, but a prerequisite that any other options to reduce GHGE may succeed"
- "If the sector buildings is also electrified (M3), reduction of GHG emissions would reach 44%.
# For a shutdown of all gas- and oil-fired power plants (M4), 54% GHG emissions reduction can be achieved."</t>
  </si>
  <si>
    <t>"A conclusion is that the world can only reach the 2-degree climate target, if only renewable electricity is produced, and if transportation, buildings, and industry are completely electrified by 2050. This is really a challenge and hard to achieve, above all to produce electricity without coal in only about 5 years, and to electrify the sectors transportation and buildings until 2040."</t>
  </si>
  <si>
    <t>Tesfa, BC; Mishra, R; Aliyu, AM</t>
  </si>
  <si>
    <t>Effect of Biodiesel Blends on the Transient Performance of Compression Ignition Engines</t>
  </si>
  <si>
    <t>Prior to full electric conversion, internal combustion engines will still maintain a paramount position in heavy goods and earth-moving vehicles. The most promising, cleaner alternative to fossil fuels is biodiesel. While it does not require alterations in the engine design, hence no major overhaul of existing infrastructure, biodiesel is more sustainable and clean-burning than petro-diesel. Extensive research has been reported on the effect of biodiesel blends, on the operational characteristics of compression ignition (CI) engines as well as the emissions behaviour of such engines. The performance characteristics of CI engines under transient operational conditions with Biodiesel blends has had limited attention so far from researchers. In the present work, transient performance characteristics of a CI engine has been evaluated for various biodiesel blends and its effects on performance behaviour have been quantified. In addition, emission footprints of CI engines under various transient operational conditions have also been enumerated.</t>
  </si>
  <si>
    <t>10.3390/en14175416</t>
  </si>
  <si>
    <t>Jung, C; Schindler, D</t>
  </si>
  <si>
    <t>Modeling wind turbine-related greenhouse gas payback times in Europe at high spatial resolution</t>
  </si>
  <si>
    <t>An important metric for quantifying the greenhouse gas saving potential of wind turbine types is the greenhouse gas payback time. Previous studies revealed that wind speed and wind turbine size are negatively correlated with greenhouse gas payback times. However, so far, payback times were mostly estimated for wind turbine types with a hub height of less than 100 m and rated power below 2000 kW at coarse spatial resolution. It is unclear if the negative correlation with turbine size continues to hold at greater heights since, in general, the change in wind speed increase reduces with higher altitude. Thus, the hypothesis that the size of more giant wind turbine types is not negatively correlated with greenhouse gas payback times was tested. The main goal was to develop a high spatial-resolution atlas of European greenhouse gas payback times considering the small-scale wind resource variability for 33 generic wind turbine types. The greenhouse gas payback times were estimated by first calculating the average monthly energy yields for the wind turbine types with hub heights from 60 to160 m and rated power from 800 to 4200 kW at a 250 m x 250 m spatial resolution grid. Secondly, the wind turbine types' anticipated greenhouse gas emissions were estimated based on their hub height and rotor diameter. The wind turbine type-related net greenhouse gas emissions were compared with the mean emissions of a natural gas-fired power plant (0.5 kg CO2,eq/kWh). It was found that wind turbine types with rated power and hub height of {2400 kW, 60 m} and {3600 kW, 80 m} have the shortest greenhouse gas payback times. The European median greenhouse gas payback time was estimated at 6.1 months including the wind turbine types with lowest payback times. In the hub height range of 60 to 160 m, the correlation between greenhouse gas payback times and hub height was found to be significantly positive.</t>
  </si>
  <si>
    <t>10.1016/j.enconman.2021.114334</t>
  </si>
  <si>
    <t>Analysis of GHG payback time for different wind turbines types</t>
  </si>
  <si>
    <t>Ji, ZX; Qin, J; Cheng, KL; Zhang, SL; Dong, P</t>
  </si>
  <si>
    <t>Performance assessment of a solid oxide fuel cell turbine-less jet hybrid engine integrated with a fan and afterburners</t>
  </si>
  <si>
    <t>Reducing carbon emissions in the field of aviation is important with the rising prosperity of air transport. Electric aircraft play an essential role in the process. Hybrid engines, composed of a solid oxide fuel cell, a fan, a compressor, and an afterburner are proposed. Fuel cells provide energy to the compressor and the fan. Internal duct air and external duct air are mixed at the inlet of the nozzle. Propulsion power is output by the nozzle. In order to study the effects of operating parameters on the performance of the hybrid engine, thermodynamic performance models are built. The main conclusions are as follows: (1) The specific thrust and specific impulse of the engine are dramatically increased with increasing bypass ratios. Meanwhile, fuel cell power rises slowly, which indicates that the engine with fans has more advantages than the one without fans in the respect of thrust-weight ratios. (2) Fuel cell power first increases then decreases with increasing fan pressure ratio under the conditions of constant overall pressure ratios. (3) Increasing afterburner temperature is the most effective way to improve the thrust of the engine. When the temperature is 2217K, the specific thrust is up to 3085 N/(kg.s(-1)). Meanwhile, the specific impulse and thermal efficiency are 2693 s and 60.5%, respectively. (C) 2021 Elsevier Masson SAS. All rights reserved.</t>
  </si>
  <si>
    <t>AEROSPACE SCIENCE AND TECHNOLOGY</t>
  </si>
  <si>
    <t>10.1016/j.ast.2021.106800</t>
  </si>
  <si>
    <t>Kurnia, JC; Putra, ZA; Muraza, O; Ghoreishi-Madiseh, SA; Sasmito, AP</t>
  </si>
  <si>
    <t>Numerical evaluation, process design and techno-economic analysis of geothermal energy extraction from abandoned oil wells in Malaysia</t>
  </si>
  <si>
    <t>Abandoned oil well can be a promising alternative to be retrofitted to extract geothermal energy than the conventional geothermal well. This study investigates the potential of converting abandoned oil well into geothermal energy power plant by combining computational fluid dynamics (CFD) simulation, process simulation, and techno-economic analysis. A detailed CFD model was formulated and validated with verified data from published literature. The model was then utilized to study key performance variables on heat extractions coupled with the Organic Rankine Cycle (ORC) to generate power and its subsequent techno-economic analysis. The results indicate that, due to relatively low temperature profile in typical Malaysian wells, the Levelized Cost of Electricity (LCOE) of the ORC system was found to be almost double than that of conventional geothermal technologies. To reduce the LCOE, at least four abandoned wells in a close proximity are required. Alternatively, other renewable energy sources (e.g., solar, biomass) could be used to upgrade the geothermal well. This techno-economic analysis shall serve as a preliminary assessment on the feasibility of utilizing abandoned oil wells in Malaysia for geothermal energy extraction. Crown Copyright (c) 2021 Published by Elsevier Ltd. All rights reserved.</t>
  </si>
  <si>
    <t>10.1016/j.renene.2021.05.031</t>
  </si>
  <si>
    <t>System design for a 100% renewable energy supply, mainly focussed on analyses of capacity, costs, geographical variability and hydrogen infrastructure - no direct evidence relevant for this study but demonstrates feasibility</t>
  </si>
  <si>
    <t>Idowu, OF; Adedoyin, FF; Bekun, FV; Balsalobre-Lorente, D</t>
  </si>
  <si>
    <t>Modeling the environmental implications of car ownership and energy consumption in the UK: Evidence from NARDL model</t>
  </si>
  <si>
    <t>We investigated the asymmetric effects of energy consumption, car ownership and tourism activities on CO2 emissions in the UK. Empirical results from the Non-Linear Autoregressive Distributed Lag (NARDL) model reveal that in the UK, only car ownership has asymmetric effects on emissions with a magnitude of -1.428% (positive) and 10.108% (negative) shocks that highlight the impact of car ownership on emission level in UK while rising energy consumption and GDP have symmetric positive impacts on emissions, and tourism has a negative impact on emissions. Furthermore, on causality analysis, we found a unidirectional causality runs from GDP per capita to car ownership, and that car ownership and tourism both causes energy consumption in a one-way relationship. Apart from encouraging environmentally friendly energy sources to reduce carbon emission in the UK, the short and long-run analyses disclose that economic expansion and energy consumption increase carbon emission. Empirical results also offer a new perspective on the ascending relevance of electric cars in UK. Hence, only policies that discourage the use of carbon emission inputs in the process of production should be encouraged. Electric vehicles seem to be more efficient when compared to combustion engines because most energy put in the battery is used to drive the cars and wastes less energy when they are driven in cities. This can be achieved by increasing tariffs and decreasing quotas on internal combustion-powered cars. Subsequently, promote and increase usage of electric vehicles that reduce greenhouses</t>
  </si>
  <si>
    <t>INTERNATIONAL JOURNAL OF SUSTAINABLE TRANSPORTATION</t>
  </si>
  <si>
    <t>10.1080/15568318.2021.1969708</t>
  </si>
  <si>
    <t>Hayes, L; Stocks, M; Blakers, A</t>
  </si>
  <si>
    <t>Accurate long-term power generation model for offshore wind farms in Europe using ERA5 reanalysis</t>
  </si>
  <si>
    <t>Accurate long-term wind speed data is important for understanding the role of offshore wind farms in future energy systems. Meteorological reanalyses, such as ERA5, are relied upon by the wind energy industry and researchers. Being unaffected by onshore topography and surface roughness, the historic generation of offshore wind farms can be accurately predicted using such weather reanalysis. In this work we present a new method for using ERA5 weather data to model long term (&gt;40 year) hourly wind generation for individual offshore wind farms. The model is validated against 57 offshore wind farms in Europe, and reduces the root mean squared error in hourly and daily capacity factor predictions by 10% and 18% respectively when compared to the Renewables Ninja. Further, 40 years (from 1980 to 2019) of ERA5 hourly wind speeds within 200 km of the coast is made easily available for energy system research on our accompanying website (windtlas.xyz). (c) 2021 Elsevier Ltd. All rights reserved.</t>
  </si>
  <si>
    <t>10.1016/j.energy.2021.120603</t>
  </si>
  <si>
    <t>Zhao, GP; Yu, BY; An, RY; Wu, Y; Zhao, ZH</t>
  </si>
  <si>
    <t>Energy system transformations and carbon emission mitigation for China to achieve global 2 degrees C climate target</t>
  </si>
  <si>
    <t>The Paris Agreement calls for countries to pursue efforts to limit global-mean temperature rise to 2 degrees C compared to the pre-industrial level. To achieve this, it is essential to accelerate the low-carbon transition of energy system. China is the largest carbon emitter and plays a decisive role in mitigating global climate change. The transition pathways for China to contribute to meeting the global 2 degrees C target, however, have not been extensively explored. Here we develop a bottom-up national energy technology model (C(3)IAM/NET), a linear optimization model, to reveal the energy consumption, carbon emissions and technology pathway at the national and sectoral levels in line with the 2 degrees C climate target. Results show that China's carbon emissions need to peak at the year 2023 and reduce to 3.56 GtCO(2) by mid-century. During the 2020-2050 planning horizon, the remaining carbon budget is estimated to be controlled within 234 GtCO(2), with a cumulative emission reduction of 165.3 GtCO(2), of which the power sector bearing the largest share of responsibility, followed by the industry, transportation and building sectors. We project that China's primary energy consumption needs to peak before 2040 and the proportion of non-fossil energy in energy structure needs to reach 76% by 2050, and about 88.4% of electricity production comes from renewables and nuclear energy.</t>
  </si>
  <si>
    <t>10.1016/j.jenvman.2021.112721</t>
  </si>
  <si>
    <t>Fleschutz, M; Bohlayer, M; Braun, M; Henze, G; Murphy, MD</t>
  </si>
  <si>
    <t>The effect of price-based demand response on carbon emissions in European electricity markets: The importance of adequate carbon prices</t>
  </si>
  <si>
    <t>Price-based demand response (PBDR) has recently been attributed great economic but also environmental potential. However, the determination of its short-term effects on carbon emissions requires the knowledge of marginal emission factors (MEFs), which compared to grid mix emission factors (XEFs), are cumbersome to calculate due to the complex characteristics of national electricity markets. This study, therefore, proposes two merit order-based methods to approximate hourly MEFs and applies them to readily available datasets from 20 European countries for the years 2017-2019. Based on the calculated electricity prices, standardized daily load shifts were simulated which indicated that carbon emissions increased for 8 of the 20 countries and by 2.1% on average. Thus, under specific circumstances, PBDR leads to carbon emissions increases, mainly due to the economic advantage fuel sources such as lignite and coal have in the merit order. MEF-based load shifts reduced the mean resulting carbon emissions by 35%, albeit with 56% lower monetary cost savings compared to price-based load shifts. Finally, by repeating the load shift simulations for different carbon price levels, the impact of the carbon price on the resulting carbon emissions was analyzed. The Spearman correlation coefficient between carbon intensity and marginal cost along the German merit order substantially increased with increasing carbon price. The coefficients were -0.13 for the 2019 carbon price of 24.9(sic)/t, 0 for 42.6(sic)/t, and 0.4 for 100.0(sic)/t. Therefore, with adequate carbon prices, PBDR can be an effective tool for both economical and environmental improvement.</t>
  </si>
  <si>
    <t>10.1016/j.apenergy.2021.117040</t>
  </si>
  <si>
    <t>Reano, RL; de Padua, VAN; Halog, AB</t>
  </si>
  <si>
    <t>Energy Efficiency and Life Cycle Assessment with System Dynamics of Electricity Production from Rice Straw Using a Combined Gasification and Internal Combustion Engine</t>
  </si>
  <si>
    <t>This study assessed the environmental performance and energy efficiency of electricity generation from rice straw using a combined gasification and internal combustion engine (G/ICE). A life cycle assessment (LCA) was performed to consider the conversion to electricity of rice straw, the production of which was based on the Philippine farming practice. Rice straw is treated as a milled rice coproduct and assumes an environmental burden which is allocated by mass. The results of an impact assessment for climate change was used directly in a system dynamic model to plot the accumulated greenhouse gas emissions from the system and compare with various cases in order to perform sensitivity analyses. At a productivity of 334 kWh/t, the global warming potential (GWP) of the system is equal to 0.642 kg CO2-eq/MJ, which is 27% lower than the GWP of rice straw on-site burning. Mitigating biogenic methane emissions from flooded rice fields could reduce the GWP of the system by 34%, while zero net carbon emissions can be achieved at 2.78 kg CO2/kg of milled rice carbon sequestration. Other sources of greenhouse gas (GHG) emissions are the use of fossil fuels and production of chemicals for agricultural use. The use of agricultural machinery and transport lorries has the highest impact on eutrophication potential and human toxicity, while the application of pesticides and fertilizers has the highest impact on ecotoxicity. The biomass energy ratio (BER) and net energy ratio (NER) of the system is 0.065 and 1.64, respectively. The BER and NER can be improved at a higher engine efficiency from 22% to 50%. The use of electricity produced by the G/ICE system to supply farm and plant operations could reduce the environmental impact and efficiency of the process.</t>
  </si>
  <si>
    <t>10.3390/en14164942</t>
  </si>
  <si>
    <t>Meng, XC; Seong, YH; Lee, MK</t>
  </si>
  <si>
    <t>Research Characteristics and Development Trend of Global Low-Carbon Power-Based on Bibliometric Analysis of 1983-2021</t>
  </si>
  <si>
    <t>Achieving Net zero emissions is a common challenge facing all mankind. Low-carbon electricity has always been the main research field of global GHG emission control. The current article aims to use the bibliometric analysis to describe the characteristics and trends of low-carbon electricity publications from 1983 to 2021. We found that: (1) the number of publications in this area has shown an overall increase in the past 33 years. (2) the United States is the most powerful country in this field of research. Moreover, with the exception of major developed countries, more and more emerging economies have also joined the research on low-carbon power systems. (3) co-citation analysis and literature clustering characteristics show that the knowledge base in this field is focused on the decomposition of driving factors for carbon dioxide emissions and the optimization of the operation of renewable energy (RE) in low-carbon power systems. (4) the utilization of RE is a hot topic in low-carbon power research. Through this research, global scholars can be provided with the latest overview of valuable low-carbon energy research trends.</t>
  </si>
  <si>
    <t>10.3390/en14164983</t>
  </si>
  <si>
    <t>Zhu, YA; Mu, WD; Cai, Y; Xin, DQ; Wang, M</t>
  </si>
  <si>
    <t>A novel high-efficient welding technology with rotating arc assisted by laser and its application for cryogenic steels</t>
  </si>
  <si>
    <t>To obtain high efficiency and good weld quality for medium thick steel plates, a novel welding technology of hybrid arc laser welding was proposed through rotating arc assisted by laser. Rotating arc provides heat to melt feeding wire and groove for high deposition and good fusion. Laser is helpful not only to arc rotating, but also to molten pool mixing. The proposed welding technology was used in the application of 9% Ni steel with medium thickness in the field of LNG storage tanks. The 21 mm thick steel plates were successfully achieved with only 2 welding passes. The weld formation was well-qualified, and no defects can be observed. The droplet transfer, keyhole and molten pool flow were investigated with high-speed camera and electric signal analysis. Experimental results showed that the droplet transferred in periodic alternation pattern of rotating spray transfer mode and short-circuit transfer mode. The laser keyhole kept stable during the droplet transfer process. The molten pool was fully mixed under the coupling effect of the arc, droplet and laser beam. The weld metal was in homogenous composition. Low temperature (-196 degrees C) impact energy of weld metal center and fusion line were much higher than related requirements. Obvious dimples on the fracture surface indicated that the fracture mechanism was in ductile fracture mode. Research results provided a theoretical basis for efficient construction and safe service of LNG containers made by cryogenic Ni steel.</t>
  </si>
  <si>
    <t>JOURNAL OF MANUFACTURING PROCESSES</t>
  </si>
  <si>
    <t>10.1016/j.jmapro.2021.06.042</t>
  </si>
  <si>
    <t>Varying effect of RES on biodiversity (R1):
- Biomass: "Our analysis suggests that widespread biomass-based electricity production could have major consequences for global biodiversity conservation."
- Solar: "Solar CSP and PV are quintessential land-sparing energy sources. These are the most energy-dense renewables and the degree of habitat alteration (e.g., deforestation) accompanying solar deployment could be very high. Moreover, our work suggests that even slight increases in habitat alteration probabilities for these technologies propagates significant variation in CBI, at times exceeding the variation among SSPs."</t>
  </si>
  <si>
    <t>Re biomass: "However, large-scale deployment is unlikely for several reasons. First, arable land has a higher economic value when growing crops for food, animal feed, or as a feedstock for liquid fuels than for electricity generation. Second, because of high transportation costs, use of dense biomass for electricity has a niche market in supplying local demand, and this can be met by low-cost residues (crop and forest) and wastes without requiring additional land. Finally, biomass-producing lands have relatively high value as habitat for terrestrial wildlife, for example, and can be stored for dispatch when needed"</t>
  </si>
  <si>
    <t>Dong, SY; Kremers, E; Brucoli, M; Rothman, R; Brown, S</t>
  </si>
  <si>
    <t>Establishing the value of community energy storage: A comparative analysis of the UK and Germany</t>
  </si>
  <si>
    <t>Both UK and Germany have committed to mitigating greenhouse gas emissions and tackling climate change. In the past decade, a surge of residential solar and storage applications has been accelerated by subsidies, cost reduction of the system and increasing energy prices. Many advantages of community energy storage have been identified and its applications have been widely investigated. However, its profitability is still questionable, and more work is needed to improve its accessibility. Here we compare and contrast community energy storage using lithium-ion batteries in the UK and Germany - two countries with different solar profiles and different electricity tariffs. Results indicate that the primary impacting factor on self-sufficiency is the solar generation, meaning that communities in Germany can be up to 30% more self-sufficient than their UK counterparts. Additionally, the profitability of households in Germany is also higher (achieving a simple payback time of less than 10 years) due to the subsidies for storage and on-site generation. The results highlight the importance of using a location-specific approach for system planning. For example, households in Germany should aim to fully exploit on-site generation, whilst UK households should improve generation output, for example by using a hybrid PV plus wind turbine system. In addition, more financial and regulatory support is needed in the UK to improve project feasibility.</t>
  </si>
  <si>
    <t>10.1016/j.est.2021.102709</t>
  </si>
  <si>
    <t>"In this paper, a techno-enviro-economic assessment is undertaken to study PV plus HES/CES system in Germany and the UK. The magnitude of the solar resource is a critical factor in the effectiveness of the system. The SSRs (at least 0.5) and annual energy savings (at least 14100 kWh) of DE communities and users are much higher compared to those in the UK</t>
  </si>
  <si>
    <t>Marra, A; Colantonio, E</t>
  </si>
  <si>
    <t>The path to renewable energy consumption in the European Union through drivers and barriers: A panel vector autoregressive approach</t>
  </si>
  <si>
    <t>Renewable energy consumption brings sustainable economic growth and pollution reduction. Despite the worldwide increase in renewable energy consumption, global energy-related carbon dioxide emissions are rising and there are still considerable differences in the share of renewable energy consumption in national energy portfolios. These concerns require further effort at the policy level, especially by countries that make extensive use of energy imports. These countries could improve their lack of energy independence by using renewable energy sources and leveraging a few factors to facilitate their transition. This study aims to investigate renewable energy consumption drivers, focusing on the role of socio-technical (rather than economic) aspects such as policy stringency, lobbying, public awareness, and education. We employ a panel vector autoregressive model in first differences to test the complex dynamic relationships among renewable energy consumption, policy stringency, lobbying, public awareness, and education, controlling for variables such as per capita income and import levels, for 12 European Union net energy importing countries. Results show that the positive income effect prevails in the influence of the level of carbon dioxide emissions (negative) on renewable energy consumption, despite the latter being more significant in countries with higher levels of education. Increasing energy needs push traditional sources towards complementarity with renewable energy consumption, implying a positive lobbying effect. Public awareness is not enough to facilitate the transition to renewable energy consumption. By contrast, policy stringency has positive direct and indirect effects on renewable energy consumption, suggesting that the approach adopted by the European Commission in the recent Green Deal is a step in the right direction. Moreover, as shown, policymakers are able, through renewable energy consumption, to generate a decrease in carbon dioxide emissions and electricity production from oil, gas, coal, and nuclear sources in the first instance, but also in net energy imports, even if at a later stage.</t>
  </si>
  <si>
    <t>10.1016/j.seps.2020.100958</t>
  </si>
  <si>
    <t>Das, S; Kashyap, D; Bora, BJ; Kalita, P; Kulkarni, V</t>
  </si>
  <si>
    <t>Thermo-economic optimization of a biogas-diesel dual fuel engine as remote power generating unit using response surface methodology</t>
  </si>
  <si>
    <t>The present study proposes a techno-economic assessment of a biogas run diesel engine under dual-fuel (DF) mode using response surface methodology (RSM). Initially, engine experiments are conducted based on an experimental matrix designed with design of experiments (DoE) to investigate the effects of load, compression ratio (CR), and injection timing (IT). The quadratic models developed based on the experimental results are used to predict the output variable responses such as brake thermal efficiency (BTE), biogas flow rate (BFR), oxides of nitrogen (NOx), hydrocarbon (HC), carbon monoxide (CO) and carbon dioxide (CO2). Optimization of independent variables with desirability approach gave the optimum running condition for the engine i.e. 71% engine load, CR of 17.5, and IT of 28.5 degrees BTDC with an overall desirability index of 0.96. Experimental verification of the optimized results gave a very close agreement with least error levels. Further, a financial evaluation of the optimized DF system as a remote power-generating unit is carried out. The results indicated a levelized unit cost of electricity (LUCE) of 0.36 USD/kWh with a payback period of 7.5 years. However, with the increase in capacity of the system, the LUCE is bought down significantly to 0.183 USD/kWh and tariff charges to 0.125 USD/ kWh after a payback period of 6.8 years.</t>
  </si>
  <si>
    <t>10.1016/j.tsep.2021.100935</t>
  </si>
  <si>
    <t>Ouyang, TC; Huang, GC; Lu, YC; Liu, BL; Hu, XY</t>
  </si>
  <si>
    <t>Multi-criteria assessment and optimization of waste heat recovery for large marine diesel engines</t>
  </si>
  <si>
    <t>The energy crisis combined with increasingly severe environment pollution have highlighted the significance of the energy conservation and emission reduction in shipping industry. To improve the energy utilization rate and reduce pollution, a dual-pressure organic Rankine cycle system is proposed to reuse the heat of exhaust gas in marine engines. Many researches focused on the thermodynamics and thermos-economics of the waste heat recovery system, and optimized it from these two goals to recover more energy and decrease cost. However, the impact of the system itself on the environment, which was significant to assess the greenness, was often neglected in these studies. The system with high energy recovery rate may also cause serious environment pollution in the manufacturing or operation process, hence the environmental factor should be taken into account in the optimization. To solve the problems, an evaluation method combined thermodynamics, economics and environment is proposed. The parametric study of the dual-pressure organic Rankine cycle system with six common used working fluids is assessed by this method. Finally, taking the indicators of evaluation method as objective function, the multi-objective optimization method is conducted to figure out the optimum operation conditions for the system. Results show cyclopentane is the optimal working fluid considering thermodynamic, economic and environmental properties. Under the conditions of the evaporation pressure in high-pressure circuit 2.79 MPa, the evaporation pressure in low-pressure circuit 1.97 MPa, the condensation temperature 35 degrees C, the superheating temperature 1.2 degrees C, the system obtains a good performance with exergy efficiency 60.24%, electricity production cost 0.167 $/kWh and the environmental impact of net power output 11831.9 mPts/GJ.</t>
  </si>
  <si>
    <t>10.1016/j.jclepro.2021.127307</t>
  </si>
  <si>
    <t>Transport</t>
  </si>
  <si>
    <t>Jalil, A; Rauf, A; Sikander, W; Zhang, YH; Wang, TB</t>
  </si>
  <si>
    <t>Energy consumption, economic growth, and environmental sustainability challenges for Belt and Road countries: a fresh insight from Chinese Going Global Strategy</t>
  </si>
  <si>
    <t>The present study investigated the impact of energy- and economy-related variables on CO2 emissions in 49 countries of the Belt and Road Initiative from 1995-2018. The robust type of cross-section dependence and heterogeneity methods was adopted to analyze data set of countries. Energy consumption, foreign direct investment, medium and high-tech industry, and GDP have been found highly unfavorable for the ecological health (CO2 emissions) in 49 nations on BRI panel. However, renewable energy consumption has been found in positive correlation with environmental quality (CO2). Financial development indicator has no significant impact on CO2 emissions in present study. The present outcomes clearly claim strong relationship of economic growth and energy with increased CO2 emissions in 49 nations. Therefore, it is important for policy makers, experts, and governments to incentivize and appreciate portfolio investors for sustainable green investments to transform the economic growth into a sustainable and energy efficient development.</t>
  </si>
  <si>
    <t>10.1007/s11356-021-15549-z</t>
  </si>
  <si>
    <t>Cai, C; Zhang, XQ; Wu, MX; Liu, T; Lai, CY; Frank, J; He, BQ; Marcellin, E; Guo, JH; Hu, SH; Yuan, ZG</t>
  </si>
  <si>
    <t>Roles and opportunities for microbial anaerobic oxidation of methane in natural and engineered systems</t>
  </si>
  <si>
    <t>Reduction in methane emissions to the Earth's atmosphere is a critical strategy for tackling climate change. It is well established that anaerobic oxidation of methane (AOM) associated with sulfate reduction functions as an important methane sink in marine sediments. However, recent findings show that AOM uses diverse electron acceptors across a range of habitats, prompting examination of the potential role of AOM in mitigation of methane emissions and global climate change in non-marine environments. Methane is also a valuable energy source, widely used for production of electricity. Recent studies suggest that AOM could be used to produce liquid fuels/chemicals. The potential involvement of CO2 in product formation is particularly exciting as methane bioconversion could act as a net sink of CO2. The discovery that AOM is able to transfer electrons to solid electron acceptors suggests that methane may be a suitable source of electrons for a bioelectrochemical, biosynthesis cell. In addition, AOM has been used for pollution control and environmental remediation, such as nitrogen removal from contaminated water. Herein, we review and discuss implications of the latest scientific discoveries in AOM for methane emissions from aquatic and terrestrial environments, and methane as a feedstock for various biotechnology platforms.</t>
  </si>
  <si>
    <t>10.1039/d1ee00708d</t>
  </si>
  <si>
    <t>Koike, M; Suzuoki, T; Takeuchi, T; Homma, T; Hariu, S; Takeuchi, Y</t>
  </si>
  <si>
    <t>Cold-start performance of an ammonia-fueled spark ignition engine with an on-board fuel reformer</t>
  </si>
  <si>
    <t>This work demonstrated the first-ever cold-start operation of an ammonia (NH3)-fueled four-cylinder spark ignition engine with an on-board fuel reformer, applying autothermal reforming. In this system, an electrically heated NH3-air mixture was provided to a reforming catalyst and approximately 3 s was found to elapse between the start of engine rotation and the onset of combustion. Stable fast idle operation in conjunction with a cold start was realized with a H2-to-NH3 molar ratio of 2:1. Nearly zero NH3 emissions were achieved during cold start and fast idle until the engine warmed up, by adsorbing unburned NH3 passing through a three-way catalyst before the catalyst was sufficiently warmed up. The NH3 adsorption capacity of this system could be regenerated during the engine warm-up when the engine was running under lean conditions. (c) 2021 Hydrogen Energy Publications LLC. Published by Elsevier Ltd. All rights reserved.</t>
  </si>
  <si>
    <t>10.1016/j.ijhydene.2021.05.052</t>
  </si>
  <si>
    <t>Sahar, MAAZM; Hassan, Z; Ng, SS; Lim, WF; Lau, KS; Alias, EA; Ahmad, MA; Hamzah, NA; Asri, RIM</t>
  </si>
  <si>
    <t>Effects of V/III ratio of InGaN quantum well at high growth temperature for near ultraviolet light emitting diodes</t>
  </si>
  <si>
    <t>Purpose The aims of this paper is to study the effects of the V/III ratio of indium gallium nitride (InGaN) quantum wells (QWs) on the structural, optical and electrical properties of near-ultraviolet light-emitting diode (NUV-LED). Design/methodology/approach InGaN-based NUV-LED is successfully grown on the c-plane patterned sapphire substrate at atmospheric pressure using metal organic chemical vapor deposition. Findings The indium composition and thickness of InGaN QWs increased as the V/III ratio increased from 20871 to 11824, according to high-resolution X-ray diffraction. The V/III ratio was also found to have an important effect on the surface morphology of the InGaN QWs and thus the surface morphology of the subsequent layers. Apart from that, the electroluminescence measurement revealed that the V/III ratio had a major impact on the light output power (LOP) and the emission peak wavelength of the NUV-LED. The LOP increased by up to 53% at 100 mA, and the emission peak wavelength of the NUV-LED changed to a longer wavelength as the V/III ratio decreased from 20871 to 11824. Originality/value This study discovered a relation between the V/III ratio and the properties of QWs, which resulted in the LOP enhancement of the NUV-LED. High TMIn flow rates, which produced a low V/III ratio, contribute to the increased LOP of NUV-LED.</t>
  </si>
  <si>
    <t>MICROELECTRONICS INTERNATIONAL</t>
  </si>
  <si>
    <t>10.1108/MI-02-2021-0017</t>
  </si>
  <si>
    <t>Zhu, SM; Yu, GY; Liang, K; Dai, W; Luo, E</t>
  </si>
  <si>
    <t>A review of Stirling-engine-based combined heat and power technology</t>
  </si>
  <si>
    <t>Small- and micro-scale combined heat and power (CHP) technologies offer great potential for reducing energy costs and CO2 emissions in residential and small commercial buildings. Among various CHP technologies, Stirling engines, particularly free-piston ones, show great promise in residential applications because of their remarkable advantages of low emissions, maintenance, noise, and vibration, theoretically high thermal-to-electrical efficiency, and flexibility of fuel sources. This paper presents a comprehensive review of Stirling-engine CHP in terms of different heat sources, tri-generation systems, status of commercial development, techno-economic issues, and challenges and future trends. The techno-economic assessment indicates that the relatively low on-site operational efficiencies and considerable investment costs are the main issues that hinder the further development of Stirling-engine CHP systems, and suggestions for future development are made accordingly. For successful commercial dissemination of Stirling-engine CHP, it is essential to improve the on-site electrical efficiency, reduce the capital cost of systems, and develop renewable-energy-powered and free-piston Stirlingengine-based CHP systems against the background of grid decarbonization and carbon neutrality.</t>
  </si>
  <si>
    <t>10.1016/j.apenergy.2021.116965</t>
  </si>
  <si>
    <t>Article that presents the potential of green ammonia production (onsite and coastal) from PV-wind hybrid power plants - concludes on possibility in certain world regions and depending on GHG emission costs</t>
  </si>
  <si>
    <t>Hybrid Cars. Not sure if applicable</t>
  </si>
  <si>
    <t>Leng, CY; Zain-ul-Abidin, S; Majeed, W; Raza, SMF; Ahmad, I</t>
  </si>
  <si>
    <t>The non-linear relationship between carbon dioxide emissions, financial development and energy consumption in developing European and Central Asian economies</t>
  </si>
  <si>
    <t>A sizeable amount of scholarly work has been done on different aspects of financial, economic, and environmental factors. In the present study, the nonlinearity is determined between financial development and carbon dioxide emissions in the long-run and short-run periods. According to the finding, the continued financial development initially increases the carbon dioxide emissions in the short and long run. Simultaneously, the square term of financial development reduces carbon dioxide emissions and proves the inverted U-shaped hypothesis in the short and long periods. The consumption of fossil fuels produces carbon dioxide emissions, leading to environmental pollution. In contrast, renewable energy sources have fostered ecological sustainability by reducing CO2 emissions in the long and short term. At the same time, a positive response from labor productivity to carbon dioxide emissions causes environmental pollution, while capital formation is not acknowledged as a significant contributor to CO2 emissions. The Error Correction term has ascertained the reduction in error and convergence of the model from short to long term with a speed of 8% per annum. The study suggested that renewable energy and financial development should be indorsed for environmental preservation in developing European and Central Asian economies. Financial development in favor of low-cost renewables, advancing cleaner production methods, solar paneling, and electrification are a few possible remedies to achieve environmental sustainability in the short-run as well as long-run time frame.</t>
  </si>
  <si>
    <t>10.1007/s11356-021-15225-2</t>
  </si>
  <si>
    <t>Electric cars. Not sure if applicable</t>
  </si>
  <si>
    <t>Cherp, A; Vinichenko, V; Tosun, J; Gordon, JA; Jewell, J</t>
  </si>
  <si>
    <t>National growth dynamics of wind and solar power compared to the growth required for global climate targets</t>
  </si>
  <si>
    <t>Growth of wind and solar energy share demonstrates different dynamics between the initial phases of adoption as compared with the advanced stages. Cherp et al. study the growth dynamics of renewable energy and show that laggards may continue to struggle to achieve high growth rates despite learning from early adopters' experience. Climate mitigation scenarios envision considerable growth of wind and solar power, but scholars disagree on how this growth compares with historical trends. Here we fit growth models to wind and solar trajectories to identify countries in which growth has already stabilized after the initial acceleration. National growth has followed S-curves to reach maximum annual rates of 0.8% (interquartile range of 0.6-1.1%) of the total electricity supply for onshore wind and 0.6% (0.4-0.9%) for solar. In comparison, one-half of 1.5 degrees C-compatible scenarios envision global growth of wind power above 1.3% and of solar power above 1.4%, while one-quarter of these scenarios envision global growth of solar above 3.3% per year. Replicating or exceeding the fastest national growth globally may be challenging because, so far, countries that introduced wind and solar power later have not achieved higher maximum growth rates, despite their generally speedier progression through the technology adoption cycle.</t>
  </si>
  <si>
    <t>10.1038/s41560-021-00863-0</t>
  </si>
  <si>
    <t>Bojnec, S; Krizaj, A</t>
  </si>
  <si>
    <t>Electricity Markets during the Liberalization: The Case of a European Union Country</t>
  </si>
  <si>
    <t>This paper analyzes electricity markets in Slovenia during the specific period of market deregulation and price liberalization. The drivers of electricity prices and electricity consumption are investigated. The Slovenian electricity markets are analyzed in relation with the European Energy Exchange (EEX) market. Associations between electricity prices on the one hand, and primary energy prices, variation in air temperature, daily maximum electricity power, and cross-border grid prices on the other hand, are analyzed separately for industrial and household consumers. Monthly data are used in a regression analysis during the period of Slovenia's electricity market deregulation and price liberalization. Empirical results show that electricity prices achieved in the EEX market were significantly associated with primary energy prices. In Slovenia, the prices for daily maximum electricity power were significantly associated with electricity prices achieved on the EEX market. The increases in electricity prices for households, however, cannot be explained with developments in electricity prices on the EEX market. As the period analyzed is the stage of market deregulation and price liberalization, this can have important policy implications for the countries that still have regulated and monopolized electricity markets. Opening the electricity markets is expected to increase competition and reduce pressures for electricity price increases. However, the experiences and lessons learned among the countries following market deregulation and price liberalization are mixed. For industry, electricity prices affect cost competitiveness, while for households, electricity prices, through expenses, affect their welfare. A competitive and efficient electricity market should balance between suppliers' and consumers' market interests. With greening the energy markets and the development of the CO2 emission trading market, it is also important to encourage use of renewable energy sources.</t>
  </si>
  <si>
    <t>10.3390/en14144317</t>
  </si>
  <si>
    <t>Chandrasekaran, S; Forien, JB; Campbell, PG; Oakdale, JS; Mancini, JA; Worsley, MA; Biener, J</t>
  </si>
  <si>
    <t>Carbon aerogels with integrated engineered macroporous architectures for improved mass transport</t>
  </si>
  <si>
    <t>Carbon aerogels (CAs) combine unique properties including ultra-high surface area, high electrical conductivity, corrosion resistance, and robust mechanical properties making them ideal materials for electrochemical applications. Traditional CA synthesis results in isotropic, random nanoporous networks that work well for applications relying on diffusional mass transport. However, many applications would benefit from integration of engineered macroporous network structures that enable directed pressure-gradient-driven mass transport. Here, we report on using 3D-printed sacrificial polymeric templates to generate templated CAs (t-CAs) with integrated engineered nonrandom macroporous network structures. Specifically, we used projection micro-stereo-lithography (P mu SL) and two-photon polymerization direct laser writing (2PP-DLW) to fabricate millimeter-to-centimeter-sized 3D sacrificial polymeric templates with features ranging from tens of microns (P mu SL) to 100s of nanometers (2PP-DLW). T-CAs were fabricated by infiltrating the templates with resorcinol-formaldehyde (RF) precursor solution, followed by carbonization at 1050 degrees C to simultaneously convert the RF gel to a CA and decompose the 3D-printed template, leaving an embedded templated macroporous network structure behind. X-ray computer tomography confirms integration of the macroporous architecture defined by the template. The templated macroporous architecture improves mass transport in t-CAs compared to traditional bulk CA as demonstrated by more uniform activation and their response in electrochemical cyclic voltammetry and galvanostatic charge-discharge tests. (C) 2021 Elsevier Ltd. All rights reserved.</t>
  </si>
  <si>
    <t>10.1016/j.carbon.2021.04.017</t>
  </si>
  <si>
    <t>Paper discussing tightening of EU-ETS market as a mean to increase RES proportion and speed up decarbonisation</t>
  </si>
  <si>
    <t>Percebois, J; Pommeret, S</t>
  </si>
  <si>
    <t>Efficiency and dependence in the European electricity transition</t>
  </si>
  <si>
    <t>Although the European Union sets common objectives, each member country is in charge of its own energy policy. An exhaustive analysis of the power generation mixes of the EU member countries from 1990 to 2017 has revealed strong disparities in the evolution of their structure. Using key performance indicators, the paper analyzes the current situation in terms of carbon intensity, dependence, vulnerability and energy transition dynamics. The paper focuses on the transition dynamics for 12 emblematic EU countries. It is worthwhile to note that most of these countries have managed to reduce the carbon intensity of their electricity. The analysis revealed, for some countries, an empirical relationship between imports and the carbon intensity of power generation. The increase of the share of renewable energies induces a dependence of a country on its neighbors as long as a massive storage of electricity is not available. The increased electricity trade with neighboring countries induce costs and benefits. Only countries that have invested heavily in hydro and nuclear power benefit from both a low-carbon electrical production mix and a low dependence on imports. Finally, the paper suggests some avenues for public policies in the energy field.</t>
  </si>
  <si>
    <t>10.1016/j.enpol.2021.112300</t>
  </si>
  <si>
    <t>"The goal of carbon neutrality by 2050 is ambitious. To reach it, we must use all energy policy instruments: increase investments in decarbonized and controllable electricity (hydro &amp; nuclear), accentuate initiatives in the field of electricity storage to increase the share of REi and significantly and sustainably increase the price of carbon."</t>
  </si>
  <si>
    <t>"European electricity interconnections go far beyond the borders of the European Union. Decarbonizing our domestic production without imposing constraints on the electricity we import would ultimately be deleterious for our economy and ineffective for the climate. We must therefore study the impact that the introduction of a carbon tax at the borders of the European Union could have on the electricity production mix of the Union. Part of the electricity consumed in the Union comes from countries bordering the Union and this electricity is often highly carbonized. In addition, the raw materials needed to manufacture electrical installations can have a high carbon content and a significant environmental impact"</t>
  </si>
  <si>
    <t>Cao, XC; Chen, ZX; Wang, N; Han, ZY; Zheng, XJ; Yang, RZ</t>
  </si>
  <si>
    <t>Defected molybdenum disulfide catalyst engineered by nitrogen doping for advanced lithium-oxygen battery</t>
  </si>
  <si>
    <t>Rechargeable lithium-oxygen (Li-O-2) batteries have great potential for electric vehicles and grid energy storage system. The cathode catalysts play a crucial role in accelerating the oxygen reaction kinetics for improving battery performance. Herein, we employ hetero-atom doping method by combining hydrothermal reaction and ammonia-atmosphere calcination to introduce defects in MoS2 catalyst. The experimental results reveal the fabricated N-doped MoS2 (denoted as N-MoS2) catalysts introduced with abundant lattice defects while maintains the crystal structure of MoS2. The lithium-oxygen batteries with N-MoS2 catalyst as cathode show high initial specific capacity of 5500 mAh g(-1) at 100 mA g(-1) with good reversibility and efficiency. And the N-MoS2 cathode exhibits good rate capability and cycle stability up to 100 cycles. We reveal that the porous structure and lattice defects promote the exposition of active sites, resulting in higher electrochemical activity for oxygen reduction and the decomposition of discharge products. This work provides a promising avenue for constructing a bi-functional defected molybdenum disulfide catalyst by nitrogen doping in Li-O-2 batteries. (C) 2021 Published by Elsevier Ltd.</t>
  </si>
  <si>
    <t>10.1016/j.electacta.2021.138369</t>
  </si>
  <si>
    <t>Song, BJ; Wu, SH; Yan, H; Zhu, K; Xu, LX; Shen, B; Zhai, JW</t>
  </si>
  <si>
    <t>Fatigue-less relaxor ferroelectric thin films with high energy storage density via defect engineer</t>
  </si>
  <si>
    <t>Thin film capacitors with excellent energy storage performances, thermal stability and fatigue endurance are strongly desired in modern electrical and electronic industry. Herein, we design and prepare lead-free 0.7Sr(0.7)Bi(0.2)TiO(3)-0.3BiFeO(3)- x%Mn (x = 0, 0.5, 1.5, 2, 3) thin films via sol-gel method. Mn ions of divalent valence combine with oxygen vacancies, forming defect complex, which results in marked decline in leakage current and obvious enhancement in breakdown strength. A high energy storage density similar to 47.6 J cm(-3) and good efficiency similar to 65.68 % are simultaneously achieved in 2% Mn doped 0.7Sr(0.7)Bi(0.2)TiO(3)-0.3BiFeO(3) thin film capacitor. Moreover, the 2% Mn-doped thin film exhibits excellent thermal stability in wide operating temperature range (35-115 degrees C) and strong fatigue endurance behaviors after 10(8) cycles. The above results demonstrate that 2% Mn-doped 0.7Sr(0.7)Bi(0.2)TiO(3)-0.3BiFeO(3) thin film capacitor with superior energy storage performances is a potential candidate for electrostatic energy storage. (C) 2021 Published by Elsevier Ltd on behalf of The editorial office of Journal of Materials Science &amp; Technology.</t>
  </si>
  <si>
    <t>JOURNAL OF MATERIALS SCIENCE &amp; TECHNOLOGY</t>
  </si>
  <si>
    <t>10.1016/j.jmst.2020.10.053</t>
  </si>
  <si>
    <t>Xie, H; Zhang, T; Xie, RK; Hou, ZF; Ji, XC; Pang, YY; Chen, SQ; Titirici, MM; Weng, HM; Chai, GL</t>
  </si>
  <si>
    <t>Facet Engineering to Regulate Surface States of Topological Crystalline Insulator Bismuth Rhombic Dodecahedrons for Highly Energy Efficient Electrochemical CO2 Reduction</t>
  </si>
  <si>
    <t>Bismuth (Bi) is a topological crystalline insulator (TCI), which has gapless topological surface states (TSSs) protected by a specific crystalline symmetry that strongly depends on the facet. Bi is also a promising electrochemical CO2 reduction reaction (ECO2RR) electrocatalyst for formate production. In this study, single-crystalline Bi rhombic dodecahedrons (RDs) exposed with (104) and (110) facets are developed. The Bi RDs demonstrate a very low overpotential and high selectivity for formate production (Faradic efficiency &gt;92.2%) in a wide partial current density range from 9.8 to 290.1 mA cm(-2), leading to a remarkably high full-cell energy efficiency (69.5%) for ECO2RR. The significantly reduced overpotential is caused by the enhanced *OCHO adsorption on the Bi RDs. The high selectivity of formate can be ascribed to the TSSs and the trivial surface states opening small gaps in the bulk gap on Bi RDs, which strengthens and stabilizes the preferentially adsorbed *OCHO and mitigates the competing adsorption of *H during ECO2RR. This study describes a promising application of Bi RDs for high-rate formate production and high-efficiency energy storage of intermittent renewable electricity. Optimizing the geometry of TCIs is also proposed as an effective strategy to tune the TSSs of topological catalysts.</t>
  </si>
  <si>
    <t>10.1002/adma.202008373</t>
  </si>
  <si>
    <t>Kumari, N; Kumar, P; Sahu, NC</t>
  </si>
  <si>
    <t>Do energy consumption and environmental quality enhance subjective wellbeing in G20 countries?</t>
  </si>
  <si>
    <t>G20 countries are responsible for more than 80% of global energy consumption and the largest CO2 emissions in the world. Literature related to the energy consumption-environmental quality-subjective wellbeing nexus is limited and lacks consensus. This paper analyses the impact of energy consumption and environmental quality on subjective wellbeing in G20 countries from 2006 to 2019 using a panel-corrected standard error (PCSE) model. Cantril life ladder data is used as a proxy of subjective wellbeing. For robustness, the Newey-West standard error model is used. The findings reveal that renewable energy consumption and environmental quality, i.e. lesser carbon emissions, enhance subjective wellbeing in G20 countries. In contrast, non-renewable energy consumption degrades subjective wellbeing. Moreover, the study also finds bidirectional causality between renewable energy consumption, non-renewable energy consumption, and economic growth. The policymakers of these countries should encourage renewable energy production and its consumption to reduce carbon emissions for conserving the environment and enhancing their people's subjective wellbeing.</t>
  </si>
  <si>
    <t>10.1007/s11356-021-14965-5</t>
  </si>
  <si>
    <t>Importance of RES transition for decarbonisation of the transport sector: "This study does not consider the embedded carbon costs of the construction and decommissioning of vehicles. Results demonstrated that while the four electricity generation scenarios reduce the projected emissions they fail to achieve low emission targets. The two degree scenario produced the lowest level of emissions under each vehicle-type mix scenario"</t>
  </si>
  <si>
    <t>But it's not enough: 
"Technological improvements of CFVs are not enough to meet targets. Therefore, phasing out and banning the sale of new CFVs from 2025 (rather than 2035) would provide a stronger impetus to reduce transport emissions. Although these targets are possible, encouraging a change in transport modes from individual travel to public transport whilst simultaneously replacing buses and trains with electric or hydrogen alternatives would see a greater emission decrease."</t>
  </si>
  <si>
    <t>King, H; Nikolaidou, E; Coley, D; Walsh, D</t>
  </si>
  <si>
    <t>The future of archive film stores in the global south</t>
  </si>
  <si>
    <t>Archive film stores aim to preserve the cultural heritage of countries by protecting their photographic record from degrading. This is however challenging for many countries in the global south due to the construction and running costs of suitable, low-temperature facilities. Additional complications arise from aggressive climates, intermittent electricity grids and the need to minimise carbon emissions. Given the lack of relevant studies, this paper examines the engineering of film stores in the global south, in order to identify solutions that can help maintain the required internal conditions, deal with power outages and minimise energy use (and therefore operational cost and carbon). The insulating concrete form and phase change material option was found to be more resilient than thermal mass in all three locations, as it maintained lower temperatures after 2.5 days without power, with the largest difference being observed in Sri Lanka (2 degrees C). It also led to a lower annual energy use, with the largest difference being again detected in Sri Lanka (32 kWh.m(-2)). The high renewable energy production of the store resulted in a negative annual net energy in Mongolia and Yemen (around -155 kWh.m(-2) and -190 kWh.m(-2), respectively). However, this was not possible in Sri Lanka because of its hot and humid climate, which triggered a high annual energy use (around 400 kWh.m(-2)). (C) 2021 Elsevier B.V. All rights reserved.</t>
  </si>
  <si>
    <t>10.1016/j.enbuild.2021.110952</t>
  </si>
  <si>
    <t>Qin, C; Loth, E</t>
  </si>
  <si>
    <t>Isothermal compressed wind energy storage using abandoned oil/gas wells or coal mines</t>
  </si>
  <si>
    <t>Wind energy has rapidly increased and is expected to continue to do so over the next few decades. This will exacerbate the issue whereby its intermittent energy production does not generally coincide with energy demand. This can be addressed by integrating cost-effective energy storage with wind farms. The present study develops a concept that leverages the capacity of underground reservoirs of abandoned oil or gas wells to avoid the costs of expensive storage vessels and employs isothermal processes for the compressed air energy storage to improve round-trip efficiency. By levelizing the production using compressed air energy storage, the electrical generator size (and associated) cost may be reduced while maintaining the same average power production. These generator cost savings are projected to offset the cost of the storage system, so increased dispachtability is obtained with little to no added cost. This allows the predicted Cost of Valued Energy to be lowered by more than 10% for a typical wind farm, used as a case study. In addition, the simulated dispatchability ratio can reach 86.7%, which is far better than the 55.7% of a wind farm without storage. Importantly, the siting of wind farms near abandoned wells and mines also has the potential for significant new infrastructure investment and jobs in areas that might be economically-depressed. However, experimental verification with a pilot facility combined with ramifications of operational costs and geological factors are needed to demonstrate and quantify the benefits of this concept.</t>
  </si>
  <si>
    <t>10.1016/j.apenergy.2021.116867</t>
  </si>
  <si>
    <t>Potential and design of novel energy storage system for wind energy</t>
  </si>
  <si>
    <t>Nayak, RL; Dash, SS; Zhang, YJ; Sahoo, MPK</t>
  </si>
  <si>
    <t>Enhanced dielectric, thermal stability, and energy storage properties in compositionally engineered lead-free ceramics at morphotropic phase boundary</t>
  </si>
  <si>
    <t>Structural inhomogeneity at morphotropic phase boundary (MPB) offers a novel paradigm to explore and modulate the physical properties of dielectric materials to design next-generation multifunctional devices. In this work, two lead free materials at MPB; Ba0.85Ca0.15Zr0.1Ti0.9O3 (BCZT) and (Bi0.5Na0.5)TiO3-0.06BaTiO3 (BNTBT), are combined together to synthesize polycrystalline composite samples of (1-x) BCZT-xBNTBT with x = 0.0, 0.25, 0.50, 0.75, and 1.0. Structural investigations using XRD show the coexistence of double phases for pristine BCZT (tetragonal (P4mm) + rhombohedral (R3m)), and for pristine BNTBT (tetragonal (P4bm) + rhombohedral (R3c)). However, all the doped samples with x = 0.25, 0.5, and 0.75 display a coexistence of triple phases with P4mm, P4bm, and R3c symmetries. Detailed dielectric study reveals a normal ferroelectric to macroscopic ergodic relaxor crossover for samples with x = 0.25 and 0.75. Intriguingly, sample x = 0.25 displays a coexistence of high dielectric constant (4050), ultralow dielectric loss (&lt;0.02), high temperature thermal stability of permittivity (variation &lt; +/- 15%) in a temperature range 135 C-450 C, large recoverable energy density (Wrec = 423 mJ/cm3) with ultrahigh energy storage efficiency (eta = 95.4%) at low applied electric field - 23 kV/cm. Nevertheless, at similar applied field strength, the obtained values of Wrec and eta exceed most of the selected leadfree energy storage materials. This work may pave a new path to design superior high-temperature dielectrics, through intermixing of MPBs, for energy storage applications.</t>
  </si>
  <si>
    <t>CERAMICS INTERNATIONAL</t>
  </si>
  <si>
    <t>10.1016/j.ceramint.2021.03.033</t>
  </si>
  <si>
    <t>Li, C; Zhang, X; Lv, ZS; Wang, K; Sun, XZ; Chen, XD; Ma, YW</t>
  </si>
  <si>
    <t>Scalable combustion synthesis of graphene-welded activated carbon for high-performance supercapacitors</t>
  </si>
  <si>
    <t>State-of-the-art supercapacitors mainly employ various activated carbons as active electrode materials; however, few of them can simultaneously exhibit superior electrical conductivity and tailored porosity to offer both high energy and power performance. In this work, we demonstrated a scalable combustion synthesis to manufacture graphene-welded activated carbon in CO2 atmosphere using Mg as sacrificial solder. The electrical conductivity of graphene-welded activated carbon reaches 2836 S m-1, and a hierarchical porous structure is achieved via simply changing the starting conditions of combustion synthesis. These appealing attributes guarantee substantially enhanced ion diffusion and electron transport throughout the carbon matrix, thus delivering a superior energy density of 80 Wh kg-1 and high power density of 70 kW kg-1. The scalable combustion synthesis opens a new avenue to produce high-performance activated carbon materials for future energy-storage devices.</t>
  </si>
  <si>
    <t>10.1016/j.cej.2021.128781</t>
  </si>
  <si>
    <t>Zeng, D; Cao, HJ; Ma, CM; Hauschild, MZ; Dong, Y</t>
  </si>
  <si>
    <t>A dynamic approach for life cycle global warming impact assessment of machine tool considering time effect</t>
  </si>
  <si>
    <t>Purpose Machine tools are the equipment used for the cutting and shaping of materials, like metals, which generate greenhouse gas (GHG) emissions across their life cycles due to material use and energy consumption. The life cycle emissions of machine tools are distributed over time and may vary with technology advancement. This paper aims to incorporate these temporal factors into the global warming impact (GWI) assessment of machine tools and further reveal their influences on the results. Method Incorporating emission time into the GWI assessment of machine tools is based on the following dynamic life cycle assessment (LCA) framework. First, compute temporally differentiated GHGs of machine tools based on the activity-based modeling. And then, use time-dependent characterization factors (CFs), which are developed based on the radiative forcing concept, to assess their GWI. By using this framework, a dynamic life cycle GWI assessment of machine tool is conducted using two gear hobbing machines. Both the emission time and the potential changes of life cycle emissions due to the improvement of electricity mix and the variation of machine tool use modes are considered. Results and discussion The results demonstrated that when the emission time was considered, both machines offered 3% of reduction of GWI, compared with their static results, respectively. Further reductions were found for the two machines, when the electricity improvement and the changes of the machine tool use modes were considered. All the differences between the static and the dynamic environmental impact results become smaller with the extension of the time horizons (THs) that accounted for the evaluation. Conclusions and recommendations The conventional static LCA has the potential to overestimate the real GWI of machine tools. It is more important to account for the emission time in GWI assessment at shorter THs or for a longer lifetime of machine tools. This work offers a method to dynamically assess the real GWI of machine tools. The proposed method helps to make robust decision-making for environmentally friendly machine tool selection and support sustainable production.</t>
  </si>
  <si>
    <t>10.1007/s11367-021-01933-x</t>
  </si>
  <si>
    <t>Anadon, A; Gudin, A; Guerrero, R; Arnay, I; Guedeja-Marron, A; Jimenez-Cavero, P; Toledano, JMD; Ajejas, F; Varela, M; Petit-Watelot, S; Lucas, I; Morellon, L; Algarabel, PA; Ibarra, MR; Miranda, R; Camarero, J; Rojas-Sanchez, JC; Perna, P</t>
  </si>
  <si>
    <t>Engineering the spin conversion in graphene monolayer epitaxial structures</t>
  </si>
  <si>
    <t>Spin Hall and Rashba-Edelstein effects, which are spin-to-charge conversion phenomena due to spin-orbit coupling (SOC), are attracting increasing interest as pathways to manage rapidly and at low consumption cost the storage and processing of a large amount of data in spintronic devices as well as more efficient energy harvesting by spin-caloritronics devices. Materials with large SOC, such as heavy metals (HMs), are traditionally employed to get large spin-to-charge conversion. More recently, the use of graphene (gr) in proximity with large SOC layers has been proposed as an efficient and tunable spin transport channel. Here, we explore the role of a graphene monolayer between Co and a HM and its interfacial spin transport properties by means of thermo-spin measurements. The gr/HM (Pt and Ta) stacks have been prepared on epitaxial Ir(111)/Co(111) structures grown on sapphire crystals, in which the spin detector (i.e., top HM) and the spin injector (i.e., Co) are all grown in situ under controlled conditions and present clean and sharp interfaces. We find that a gr monolayer retains the spin current injected into the HM from the bottom Co layer. This has been observed by detecting a net reduction in the sum of the spin Seebeck and interfacial contributions due to the presence of gr and independent from the spin Hall angle sign of the HM used. (c) 2021 Author(s).</t>
  </si>
  <si>
    <t>APL MATERIALS</t>
  </si>
  <si>
    <t>10.1063/5.0048612</t>
  </si>
  <si>
    <t>Kozlov, AV; Porsin, AV; Dobrovol'skii, YA; Kashin, AM; Terenchenko, AS; Gorin, MA; Tikhonov, AN; Milov, KV</t>
  </si>
  <si>
    <t>Life Cycle Assesment of Powertrains Based on a Battery, Hydrogen Fuel Cells, and Internal Combustion Engine for Urban Buses under the Conditions of Moscow Oblast</t>
  </si>
  <si>
    <t>A comparative analysis of the life cycle of powertrains based on internal combustion engines powered by diesel fuel and natural gas, on batteries, and on hydrogen fuel cells was made. The inventory information on the stages of the life cycle of powertrains was collected, including production of structural materials and assembling of powertrain components, production of fuel and power, operation, and recycling/disposal after the service life completion. The results of comprehensive estimation of the energy consumption and CO2 emissions in the life cycle are presented. The structure of the electric power production in the Moscow oblast was used for the comprehensive estimation of the parameters. The cost of hydrogen at which the powertrains based on fuel cells become economically competitive was estimated.</t>
  </si>
  <si>
    <t>RUSSIAN JOURNAL OF APPLIED CHEMISTRY</t>
  </si>
  <si>
    <t>10.1134/S1070427221060136</t>
  </si>
  <si>
    <t>Yang, T</t>
  </si>
  <si>
    <t>The application of nanocapsule phase change material in the construction of civil engineering</t>
  </si>
  <si>
    <t>In order to reduce the energy consumption of building construction and enhance the compatibility and durability of building materials, the application of nanocapsule phase change materials in the construction of civil engineering was studied. The nanocapsule phase change material was prepared by in situ polymerization method, and the mortar with nanocapsule content of 8-23% was developed. It is applied to energy-saving building plaster walls to study the properties of nanocapsule phase change materials and their application effects in the construction of civil engineering. The experimental results show that the emulsification speed and time have certain influence on the particle size of microcapsules; the best mass ratio of core material to wall material is 1:1.4; the wall using the nanocapsule phase change material can raise the temperature by about 2.8 degrees C compared with the ordinary wall, which can effectively reduce the thermal conductivity of the wallboard and make the wallboard have better heat storage capacity. This ensures that the indoor warmth is relatively stable and durable; after the application of nanocapsule phase change materials, the power consumption of the building's refrigeration system is significantly lower than that of ordinary buildings, and the daily power consumption is reduced by about 16%, which saves electricity and energy consumption in the building.</t>
  </si>
  <si>
    <t>10.1007/s12517-021-07296-9</t>
  </si>
  <si>
    <t>Siksnelyte-Butkiene, I; Streimikiene, D; Balezentis, T</t>
  </si>
  <si>
    <t>Multi-criteria analysis of heating sector sustainability in selected North European countries</t>
  </si>
  <si>
    <t>Decarbonization of heating sector is an important part of the global low carbon energy transition, and an essential step towards implementing climate change mitigation commitments as this sector accounts for 40?50 % of global energy consumption and is one of the main sources of greenhouse gas (GHG) emissions. In addition, this sector is sensitive in terms of energy vulnerability and energy poverty. The aim of this paper is to develop a set of indicators and evaluation tool for assessing sustainability of the heating sector at national level and to apply developed methodology for comparative assessment in selected North European countries. The set of indicators developed address concept of sustainability in holistic way and could also be applied universally to compare the European Union (EU) countries and to track the achievements of measures taken at the EU level and in national energy strategies and plans. Multi-criteria decision analysis (MCDA) performed by applying the Technique for Order of Preference by Similarity to Ideal Solution (TOPSIS) and four scenarios of heating sector sustainability assessment revealed that three Nordic Countries are the highest ranked according to all sustainability assessment scenarios. These countries can be the cases of the best practice in the heating sector.</t>
  </si>
  <si>
    <t>10.1016/j.scs.2021.102826</t>
  </si>
  <si>
    <t>Ahmadi, P; Nazeri, N; Derakhshan, MA; Ghanbari, H</t>
  </si>
  <si>
    <t>Preparation and characterization of polyurethane/chitosan/CNT nanofibrous scaffold for cardiac tissue engineering</t>
  </si>
  <si>
    <t>Myocardial infarction of cardiomyocytes is a leading cause of heart failure (HF) worldwide. Since heart has very limited regeneration capacity, cardiac tissue engineering (TE) to produce a bioactive scaffold is considered. In this study, a series of polyurethane solutions (5-7%wt) in aqueous acetic acid were prepared using electrospinning. A variety of Polyurethane (PU)/Chitosan (Cs)/carbon nanotubes (CNT) composite nanofibrous scaffolds with random and aligned orientation were fabricated to structurally mimic the extracellular matrix (ECM). Electrospun nanofibers were then characterized using field emission scanning electron microscopy (FESEM), transmission electron microscopy (TEM), X-ray diffraction (XRD), water contact angle, degradation studies, tensile tests, electrical resistance measurement and cell viability assay. The biocompatibility of electrospun random and aligned nanofibrous scaffolds with H9C2 Cells was confirmed. The results revealed that fabricated PU/Cs/CNT composite nanofibrous scaffolds were electro-conductive and aligned nanofibers could be considered as promising scaffolds with nano-scale features for regeneration of infarcted myocardium. (c) 2021 Published by Elsevier B.V.</t>
  </si>
  <si>
    <t>INTERNATIONAL JOURNAL OF BIOLOGICAL MACROMOLECULES</t>
  </si>
  <si>
    <t>10.1016/j.ijbiomac.2021.03.001</t>
  </si>
  <si>
    <t>Decarbonisation of steel industry: "The steel industry could decarbonise its processes with electricity from nuclear power and/or from renewables."</t>
  </si>
  <si>
    <t>Cardenas, B; Swinfen-Styles, L; Rouse, J; Hoskin, A; Xu, WQ; Garvey, SD</t>
  </si>
  <si>
    <t>Energy storage capacity vs. renewable penetration: A study for the UK</t>
  </si>
  <si>
    <t>This paper explores how the requirement for energy storage capacity will grow as the penetration of renewables increases. The UK's electric grid is used as a case study. The paper aims to provide insight on what is the most economical solution to decarbonize the electric supply. A two-dimensional study varying the penetrations of wind and solar PV is carried out to identify the most appropriate generation mix for the country. The study is based on 9 years of demand and generation data with a 1hr resolution. It discusses the risk of underestimating the storage capacity needed, by failing to capture the inter-annual variability of renewables and analyzes the economic trade-off between over-generation (curtailment) and storage capacity. It also aims to determine the percentage of over-generation that minimizes the total cost of electricity. Results suggest that the UK could need a storage capacity of approximately 43 TWh to decarbonize its electricity supply. This figure considers a generation mix of 84% wind +16% solar PV, a roundtrip storage efficiency of 70%, and 15% of curtailment. Based on current costs of bulk energy storage technologies, this storage capacity translates into an investment of similar to 165.3 pound billion or approximately 7% of the country's GDP. (C) 2021 Elsevier Ltd. All rights reserved.</t>
  </si>
  <si>
    <t>10.1016/j.renene.2021.02.149</t>
  </si>
  <si>
    <t>Econ assessment: "Results suggest that the UK could need a storage capacity of approximately 43 TWh to decarbonize its electricity supply. This figure considers a generation mix of 84% wind þ16% solar PV, a roundtrip storage efficiency of 70%, and 15% of curtailment. Based on current costs of bulk energy storage technologies, this storage capacity translates into an investment of ~£165.3 billion or approximately 7% of the country’s GDP"</t>
  </si>
  <si>
    <t>Wang, J; Wang, YQ; Jiang, QW; Zhang, J; Yin, HH; Wang, ZQ; Gao, JF; Wu, ZX; Liang, JZ; Zuo, SL</t>
  </si>
  <si>
    <t>Interconnected Hollow Si/C Hybrids Engineered by the Carbon Dioxide-Introduced Magnesiothermic Reduction of Biosilica from Reed Plants for Lithium Storage</t>
  </si>
  <si>
    <t>Silicon, with its natural abundance and high gravimetric capacity, holds tremendous potential for practical Li-ion batteries (LIBs). However, the major issue related to silicon is its huge volume change during the charge/discharge processes, leading to structural degradation and instability. We report herein reed plants-derived interconnected hollow Si/C hybrids fabricated by using CO2 (carbon source) in traditional magnesiothermic reduction. Both the CO2 amount and HCl concentration for the extraction of SiO2 play a significant role on the architecture design and rational composition of the Si/C hybrids during this new synthetic system. Significantly, the Si/C composites with 21 wt % carbon content as anodes for LIBs display a large reversible specific capacity of 1548 mAh g(-1) at 100 mA g(-1) and a superior specific capacity of 650 mAh g(-1) at 500 mA g(-1) for 200 cycles and of 1025 mAh g(-1) at 2000 mA g(-1). The outstanding rate property and good cycling performance are ascribed to cooperativity of morphologies and structures of the Si/C composites, possessing a large pore volume and specific area, unique interconnected hollow structure, and high electrical conductivity. Additionally, such biomass-derived Si/C hybrid synthetic route with low cost and large-scale production merits probably accelerates the commercialized application of Si-based anodes for LIBs.</t>
  </si>
  <si>
    <t>10.1021/acs.energyfuels.1c00836</t>
  </si>
  <si>
    <t>Kang, RR; Wang, ZP; Liu, WY; He, LQ; Zhu, XP; Shi, P; Zhang, XX; Zhang, LX; Lou, XJ</t>
  </si>
  <si>
    <t>Domain Engineered Lead-Free Ceramics with Large Energy Storage Density and Ultra-High Efficiency under Low Electric Fields</t>
  </si>
  <si>
    <t>Dielectric energy storage materials are becoming increasingly popular due to their potential superiority, for example, excellent pulse performance as well as good fatigue resistance. Although numerous studies have focused on lead-free dielectric materials which possess outstanding energy storage characteristics, the results are still not satisfying in terms of achieving both large discharging energy density (W-d) and high discharging efficiency (eta) under low electric fields, which is crucial to be conducted in miniatured electronic components. Here, we adopt the strategy of domain engineering to develop sodium bismuth titanate (Bi0.5Na0.5TiO3)-based ceramics employed in the low-field situation. Remarkably, a large W-d of 2.86 J/cm(3) and an ultrahigh eta of 90.3% are concurrently obtained in 0.94(Bi0.5Na0.5)0.65(Ba0.3Sr0.7)(0.35)TiO3-0.06 Bi(Zn2/3Nb1/3)O-3 system when the electric field is as low as 180 kV/cm. Additionally, the ceramic shows brilliant thermal endurance (20-160 degrees C) and frequency stability (0.1-100 Hz) with high Wd (&gt;1.48 J/cm(3)) together with an ultra-high eta (&gt;90%). What's more, the ceramic displays a fast charge-discharge time (t(0.9) = 109.2 ns). The piezoresponse force microscopy (PFM) results reveal that the introduced Bi(Zn2/3Nb1/3)O-3 disrupts the microdomains of (Bi0.5Na0.5)(0.65)(Ba0.3Sr0.7)(0.35)TiO3 ceramics and promotes the formation of nanodomains, leading to enhanced energy storage properties. The current work may arouse interest in developing low-field high-performing dielectric capacitors for energy storage application.</t>
  </si>
  <si>
    <t>10.1021/acsami.1c05824</t>
  </si>
  <si>
    <t>Zhao, P; Fang, ZX; Zhang, XC; Chen, JJ; Shen, YD; Zhang, X; An, Q; Yang, CT; Gao, XS; Zhang, SR; Tang, B</t>
  </si>
  <si>
    <t>Aliovalent Doping Engineering for A- and B-Sites with Multiple Regulatory Mechanisms: A Strategy to Improve Energy Storage Properties of Sr0.7Bi0.2TiO3-Based Lead-Free Relaxor Ferroelectric Ceramics</t>
  </si>
  <si>
    <t>Sr0.7Bi0.2TiO3 (SBT) is a promising pulse energy storage material due to minor hysteresis, but its low maximum polarization (P-max) is bad for energy storage. K+-Bi3+ defect pairs were introduced into the A-site of SBT to obtain Sr0.35Bi0.35K0.25TiO3 (SBKT) with larger Pmax. Through first-principles calculations, we determined that the introduction of defect pairs destroys the paraelectric order phase and increases local polarization, resulting in more and larger polar nanoregion (PNR) formation. On this basis, doping NaNbO3 (NN) in A- and B-sites of SBKT increases the cationic disorder and ferroelectric destabilization, further destroying the long-range order structure and forming more PNRs with smaller sizes. This enhances relaxation and decreases remnant polarization, and the broadened dielectric peak enables 0.85SBKT-0.15NN to meet the X7R specification. Furthermore, the decreased grain size and oxygen vacancy, increased thermal conductivity, and weakened local electric field (simulated by COMSOL) increase the dielectric breakdown strength (BDS). As a result, 0.95SBKT-0.05NN exhibits a high energy storage density (W) of 2.45 J/cm(3) with a high efficiency of 93.1%, a high pulsed discharge energy density of 2.1 J/cm(3), and a high power density of 54.1 MW/cm(3) at 220 kV/cm. The energy storage properties show excellent stability of temperature (-55 to 150 degrees C), frequency (10-500 Hz), and cycling (10(5) cycles). Notably, for the pulse charge-discharge properties, 0.95SBKT-0.05NN shows great fatigue resistance during 10(5) cycles under 25 and 150 degrees C, accompanied by excellent thermal stability. Moreover, the BDS and Pmax of 0.95SBKT-0.05NN sintered in O-2 further enhance. A higher W of 2.92 J/cm(3) with a high efficiency of 89% at 250 kV/cm is achieved. Therefore, 0.95SBKT-0.05NN shows great application potential for pulse energy storage. In this work, we provide a novel strategy and systematic in-depth study for improving the energy storage properties of SBT.</t>
  </si>
  <si>
    <t>10.1021/acsami.1c04274</t>
  </si>
  <si>
    <t>Wagner, F</t>
  </si>
  <si>
    <t>CO2 emissions of nuclear power and renewable energies: a statistical analysis of European and global data</t>
  </si>
  <si>
    <t>In this paper, we investigate the CO2 emissions caused by nuclear and renewable power generation. The knowledge of the share of coal, gas and oil in electricity generation permits the exact calculation of the related CO2 emissions. In addition, there is a second approach especially within the economic sciences, which applies statistical techniques for the study of the energy-related emissions. The background for these studies is the provision of general political advice and the expectation that political, cultural, or infrastructural considerations guide nations in the preference and choice of specific technologies. In this paper, we are applying both approaches and come to the certain conclusion, that nuclear power is as effective as renewable power in order to reduce the CO2 emissions. Our results are in complete contradiction to a recent publication (Sovacool et al. in Nat Energy 5:928-935, 2020. https://doi.org/10.1038/s41560-020-00696-3). The authors of this paper conclude that nuclear power does not reduce the CO2 emissions, but renewable power efficiently does. In addition, they argue that these two technologies crowd out each other. The possible reason for their claims may result from a specific conditioning of the data. In contrast, our analysis clearly confirms the adequacy of both nuclear and renewable power generation.</t>
  </si>
  <si>
    <t>EUROPEAN PHYSICAL JOURNAL PLUS</t>
  </si>
  <si>
    <t>10.1140/epjp/s13360-021-01508-7</t>
  </si>
  <si>
    <t>"In this paper, we are applying both approaches and come to the certain conclusion, that nuclear power is as effective as renewable power in order to reduce the CO2 emissions"</t>
  </si>
  <si>
    <t>In contrast with another paper: "Our results are in complete contradiction to a recent publication (Sovacool et al. in Nat Energy 5:928–935, 2020. https://doi.org/10.1038/s41560-020-00696-3). The authors of this paper conclude that nuclear power does not reduce the CO2 emissions, but renewable power efficiently does. In addition, they argue that these two technologies crowd out each other. The possible reason for their claims may result from a specific conditioning of the data. In contrast, our analysis clearly confirms the adequacy of both nuclear and renewable power generation."</t>
  </si>
  <si>
    <t>Pomponi, F; Hart, J</t>
  </si>
  <si>
    <t>The greenhouse gas emissions of nuclear energy - Life cycle assessment of a European pressurised reactor</t>
  </si>
  <si>
    <t>Nuclear energy contributes similar to 10% of the global electricity generation and different views exist on its carbon-intensity and sustainability. Context is crucial to determine the sustainability of new nuclear power generators, making the existence of a global answer to the unresolved question unlikely. This study aims to establish the life-cycle greenhouse gas emissions associated with nuclear energy in Europe given ongoing construction of nuclear generators. Due to the high uncertainty and complexity that characterise construction and operation of nuclear generators, we adopt a multi-method, scenario-based approach. The three methods used are: process-based, input-output, and hybrid life cycle assessment. Scenarios account for different total energy outputs over the life cycle of the nuclear generator, different end of life options, and different sectoral allocations of costs in the input-output calculus. Results for the process-based, input-output, and hybrid methods range between 16.55-17.69, 18.82-35.15, and 24.61-32.74 gCO(2)e/kWh, respectively. These are either well above or at the upper end of the range of possibilities (5 to 22 gCO(2)e/kWh) stated in a report for the UK's Committee on Climate Change, and significantly higher than the median value of 12 gCO(2)e/kWh presented by the Intergovernmental Panel on Climate Change. They are also higher than the values acknowledged by the nuclear industry. Given the severe potential lock-in effects of today's energy choices for future generations, this research questions the role of nuclear energy to meet the UN Sustainable Development Goals and calls for further scrutiny on its sustainability and environmental viability.</t>
  </si>
  <si>
    <t>10.1016/j.apenergy.2021.116743</t>
  </si>
  <si>
    <t>Stentoft, PA; Munk-Nielsen, T; Moller, JK; Madsen, H; Valverde-Perez, B; Mikkelsen, PS; Vezzaro, L</t>
  </si>
  <si>
    <t>Prioritize effluent quality, operational costs or global warming? ? Using predictive control of wastewater aeration for flexible management of objectives in WRRFs</t>
  </si>
  <si>
    <t>This study presents a general model predictive control (MPC) algorithm for optimizing wastewater aeration in Water Resource Recovery Facilities (WRRF) under different management objectives. The flexibility of the MPC is demonstrated by controlling a WRRF under four management objectives, aiming at minimizing: (A) effluent concentrations, (B) electricity consumption, (C) total operations costs (sum electricity costs and discharge effluent tax) or (D) global warming potential (direct and indirect nitrous oxide emissions, and indirect from electricity production) . The MPC is tested with data from the alternating WRRF in Norre Snede (Denmark) and from the Danish electricity grid. Results showed how the four control objectives resulted in important differences in aeration patterns and in the concentration dynamics over a day. Controls B and C showed similarities when looking at total costs, while similarities in global warming potential for controls A and D suggest that improving effluent quality also reduced greenhouse gasses emissions. The MPC flexibility in handling different objectives is shown by using a combined objective function, optimizing both cost and greenhouse emissions. This shows the trade-off between the two objectives, enabling the calculation of marginal costs and thus allowing WRRF operators to carefully evaluate prioritization of management objectives. The long-term MPC performance is evaluated over 51 days covering seasonal and inter-weekly variations. On a daily basis, control A was 9-30% cheaper on average compared to controls A, D and to the current rule-based control. Similarly, control D resulted on average in 35-43% lower greenhouse gasses daily emission compared to the other controls. Difference between control performance increased for days with greater inter-diurnal variations in electricity price or greenhouse emissions from electricity production, i.e. when MPC has greater possibilities for exploiting input variations. The flexibility of the proposed MPC can easily accommodate for additional control objectives, allowing WRRF operators to quickly adapt the plant operation to new management objectives and to face new performance requirements. (c) 2021 Elsevier Ltd. All rights reserved.</t>
  </si>
  <si>
    <t>10.1016/j.watres.2021.116960</t>
  </si>
  <si>
    <t>Dautzenberg, FM; Lu, Y; Xu, B</t>
  </si>
  <si>
    <t>Controlling the Global Mean Temperature by Decarbonization</t>
  </si>
  <si>
    <t>Establishing a reliable method to predict the global mean temperature (T-e) is of great importance because CO2 reduction activities require political and global cooperation and significant financial resources. The current climate models all seem to predict that the earth's temperature will continue to increase, mainly based on the assumption that CO2 emissions cannot be lowered significantly in the foreseeable future. Given the earth's multifactor climate system, attributing atmospheric CO2 as the only cause for the observed temperature anomaly is most likely an oversimplification; the presence of water (H2O) in the atmosphere should at least be considered. As such, T-e is determined by atmospheric water content controlled by solar activity, along with anthropogenic CO2 activities. It is possible that the anthropogenic CO(2 )activities can be reduced in the future. Based on temperature measurements and thermodynamic data, a new model for predicting T-e has been developed. Using this model, past, current, and future CO2 and H2O data can be analyzed and the associated T-e calculated. This new, esoteric approach is more accurate than various other models, but has not been reported in the open literature. According to this model, by 2050, T-e may increase to 15.5 degrees C under business-as-usual emissions. By applying a reasonable green technology activity scenario, T-e may be reduced to approximately 14.2 degrees C. To achieve CO2 reductions, the scenario described herein predicts a CO2 reduction potential of 513 gigatons in 30 years. This proposed scenario includes various CO2 reduction activities, carbon capturing technology, mineralization, and bio-char production; the most important CO2 reductions by 2050 are expected to be achieved mainly in the electricity, agriculture, and transportation sectors. Other more aggressive and plausible drawdown scenarios have been analyzed as well, yielding CO2 reduction potentials of 1051 and 1747 gigatons, respectively, in 30 years, but they may reduce global food production. It is emphasized that the causes and predictions of the global warming trend should be regarded as open scientific questions because several details concerning the physical processes associated with global warming remain uncertain. For example, the role of solar activities coupled with Milankovitch cycles are not yet fully understood. In addition, other factors, such as ocean CO2 uptake and volcanic activity, may not be negligible.</t>
  </si>
  <si>
    <t>ACTA PHYSICO-CHIMICA SINICA</t>
  </si>
  <si>
    <t>10.3866/PKU.WHXB202008066</t>
  </si>
  <si>
    <t>Discusses the potential of biogas and in particular biogas production techniques, but does not offer relevant info to the scope of the study</t>
  </si>
  <si>
    <t>Not relevant - EVs emissions</t>
  </si>
  <si>
    <t>Mehlig, D; ApSimon, H; Staffell, I</t>
  </si>
  <si>
    <t>The impact of the UK's COVID-19 lockdowns on energy demand and emissions</t>
  </si>
  <si>
    <t>Around the world, efforts to contain the COVID-19 pandemic have profoundly changed human activity, which may have improved air quality and reduced greenhouse gas emissions. We investigated the impact of the pandemic on energy demand and subsequent emissions from electricity and gas throughout 2020 in the UK. The daily pattern of electricity demand changed in both lockdowns, with weekday demand shifting to that of a typical pre-pandemic weekend. Energy demand in 2020 was modelled to reveal the impact of the weather and the pandemic. The first lockdown reduced demand by 15.6% for electricity and 12.0% for commercial gas, whereas the second lockdown produced reductions less than half. Domestic gas demand did not change during the first lockdown, but increased by 6.1% in the second, likely due to increased domestic heat demand. The changes in demand for gas resulted in little change to overall gas consumption emissions during the pandemic. For electricity, large emission reductions occurred during the two lockdowns: up to 22% for CO2, 47% for NO (x) , and 29% for PM2.5. Yet, the largest CO2 emission reduction for electricity in 2020 (25%) occurred before the pandemic, which happened during a warm and stormy spell with exceptional wind generation. These observations suggest that future similar changes in activity may result in little change for gas demand and emissions. For electricity, emission reductions through changes in energy demand are made possible by the generation mix. To enable further emission reductions in the future, the generation mix should continue to decarbonise. This will yield emission reductions in both times of lowered energy demand, but more importantly, during times of high renewable output.</t>
  </si>
  <si>
    <t>10.1088/1748-9326/abf876</t>
  </si>
  <si>
    <t>" (...) significant electricity generation emission reductions were observed for both before and during the pandemic. In both cases the generation mix, and in particular the contribution of low carbon sources, determined the scale of the emission reductions. Highlighting how both technological improvements and changes in activity are important for reducing future CO2 and air pollutant emissions."</t>
  </si>
  <si>
    <t>Barry, A; Ooi, SK; Helton, AM; Steven, B; Elphick, CS; Lawrence, BA</t>
  </si>
  <si>
    <t>Vegetation Zonation Predicts Soil Carbon Mineralization and Microbial Communities in Southern New England Salt Marshes</t>
  </si>
  <si>
    <t>Coastal marshes are important blue carbon reservoirs, but it is unclear how vegetation shifts associated with tidal restoration and sea level rise alter soil microbial respiration rates and bacterial community composition. Within 20 Connecticut salt marshes (10 without tidal restrictions, 10 tidally restored), we sampled three vegetation zones dominated by Spartina alterniflora (short-form, &lt; 30 cm tall), S. patens, and Phragmites australis to estimate microbial respiration rates (SIR, substrate-induced respiration; carbon mineralization), root zone bacterial 16S rRNA genes, and a suite of plant and soil characteristics. Carbon density was greater in unrestricted marshes than tidally restored marshes and was the only parameter that differed among sites with varying restoration histories. We observed strong differences among vegetation zones, with vegetation being a top predictor of both SIR and carbon mineralization. Electrical conductivity (EC) was also a top predictor for SIR, and we observed strong, positive correlations between EC and both metrics of microbial respiration, with elevated rates in more frequently inundated S. alterniflora than P. australis zones. We also observed distinct root zone microbial communities associated with vegetation zones, with greater abundance of sulfate-reducing bacteria in Spartina spp. zones. Our findings suggest that dominant salt marsh vegetation zones are useful indicators of hydrologic conditions and could be used to estimate microbial respiration rates; however, it is still unclear whether differences in microbial respiration and community composition among vegetation zones are driven by plant community, environmental conditions, or their interactions.</t>
  </si>
  <si>
    <t>ESTUARIES AND COASTS</t>
  </si>
  <si>
    <t>10.1007/s12237-021-00943-0</t>
  </si>
  <si>
    <t>Hyrzynski, R; Ziolkowski, P; Gotzman, S; Kraszewski, B; Ochrymiuk, T; Badur, J</t>
  </si>
  <si>
    <t>Comprehensive thermodynamic analysis of the CAES system coupled with the underground thermal energy storage taking into account global, central and local level of energy conversion</t>
  </si>
  <si>
    <t>A key aspect of CAES is the optimal configuration of the thermodynamic cycle. In this paper, the situation of cooperation between the current conventional power plants and wind farms is analyzed, and then, based on thermodynamic models, the process of storing thermal and electrical energy in the CAES system coupled with a heat storage and recovery is developed. Therefore, three levels can be distinguished, namely: the global level of energy production; the central level of energy conversion and storage; and the local level of heat storage. Two different types of a CAES, with and without an Underground Heat Exchanger (UHE), were analyzed. The round-trip efficiency of CAES with a UHE approaches 52.26%. The article also analyses transient phenomena of charging and discharge the heat storage with UHE. The heat transfer rate and temperature received from the underground thermal energy storage was estimated. For this purpose, preliminary thermal-FSI approach was coupled with zero-dimensional model of CAES. The newly proposed CAES with a UHE, never studied before, can be used for applications requiring a high round-trip efficiency. (C) 2021 Elsevier Ltd. All rights reserved.</t>
  </si>
  <si>
    <t>10.1016/j.renene.2020.12.123</t>
  </si>
  <si>
    <t>Murshed, M; Elheddad, M; Ahmed, R; Bassim, M; Than, ET</t>
  </si>
  <si>
    <t>Foreign Direct Investments, Renewable Electricity Output, and Ecological Footprints: Do Financial Globalization Facilitate Renewable Energy Transition and Environmental Welfare in Bangladesh?</t>
  </si>
  <si>
    <t>Phasing out fossil fuel dependency to adopt renewable energy technologies is pertinent for both ensuring energy security and for safeguarding the well-being of the environment. However, financial constraints often restrict the developing countries, in particular, from undergoing the renewable energy transition that is necessary for easing the environmental hardships. Against this background, this study makes a novel attempt to evaluate the impacts of FDI inflows on enhancing renewable energy use and attaining environmental sustainability in Bangladesh between 1972 and 2015. Using the autoregressive distributed lags with structural break approach to estimate the short- and long-run elasticities, it is found that FDI inflows enhance the share of renewable electricity output in the total electricity output levels of the country. Besides, FDI inflows are also evidenced to directly hamper environmental quality by boosting the ecological footprints figures of Bangladesh. Hence, it can be said that FDI promotes renewable electricity generation in Bangladesh but transforms the nation into a pollution haven. However, although FDI inflows cannot directly reduce the ecological footprints, a joint ecological footprint mitigation impact of FDI inflows and renewable electricity generation is evidenced. Besides, the findings also verify the authenticity of the Environmental Kuznets Curve hypothesis in Bangladesh's context. Therefore, economic growth can be referred to as being both the cause and the panacea to the environmental problems faced by Bangladesh. These results, in a nutshell, calls for effective measures to be undertaken for attracting the relatively cleaner FDI in Bangladesh whereby the objectives of renewable energy transition and environmental sustainability can be achieved in tandem. In line with these findings, several appropriate financial globalization policies are recommended.</t>
  </si>
  <si>
    <t>ASIA-PACIFIC FINANCIAL MARKETS</t>
  </si>
  <si>
    <t>10.1007/s10690-021-09335-7</t>
  </si>
  <si>
    <t>Gao, Q; Liu, B; Sun, JD; Liu, CL; Xu, YQ</t>
  </si>
  <si>
    <t>Trade decomposition of CO2 emissions of global construction industries</t>
  </si>
  <si>
    <t>Purpose This paper aims to clarify the CO2 emissions of global construction industries under the consideration of different patterns of international trade and thus to draw a comprehensive picture for understanding the international paths of CO2 transfer to global construction industries. Design/methodology/approach This research inventories the CO2 emissions induced by the final demand of 15 economies for construction products and explores the CO2 intensities of these economies based on a multi-regional input-output model. This paper further decomposes CO2 emissions into four components based on different patterns of international trade to estimate the roles of four patterns of international trade in shaping the environmental pressures from global construction industries. Findings The results indicate that the CO2 intensities of the construction industries in Russia, India and China were higher than those in other economies, and the CO2 intensities of global construction industries experienced a decline over the years 2000-2014. The decomposition analysis demonstrates that domestic and foreign CO2 emissions accounted for 42.67 and 54.23%, respectively, of the CO2 emissions of the construction industries in the 15 economies during the period 2000-2007. Although the major part of the CO2 emissions of the construction industries come from domestic production systems, the final demand for construction products in the 15 economies caused substantial emissions in other economies. Further decomposition by upstream industrial production source indicates that 58.65% of domestic emissions and 66.53% of foreign emissions can be traced back to the electricity industry. Research limitations/implications Although the major patterns of CO2 emissions of the construction industry have been identified in this paper, the difficulty of understanding the relationship between upstream production industries or countries and the construction industry deserves more attention in the future research. Originality/value Previous research on inventorying CO2 emissions has generally been limited to evaluating the impact of industrial consumption activities on national or global emission accounting, tending to ignore the effects of different international trade patterns on the change in industrial CO2 emissions. This research is the first attempt to account for and decompose the CO2 emissions of global construction industries under consideration of the effects of different patterns of international trade on environmental pressures. The decomposition and upstream industrial distributions of different patterns of CO2 emission provide a comprehensive picture for better understanding of the emission pattern and source of the CO2 emissions of global construction industries. The research outcomes reveal how the final demand of a country for construction products induces CO2 emissions in both domestic and foreign systems, thus providing basic information and references for policy adjustment and strategy design in relation to mitigation of climate change and sustainable development.</t>
  </si>
  <si>
    <t>ENGINEERING CONSTRUCTION AND ARCHITECTURAL MANAGEMENT</t>
  </si>
  <si>
    <t>10.1108/ECAM-09-2020-0703</t>
  </si>
  <si>
    <t>Mongo, M; Belaid, F; Ramdani, B</t>
  </si>
  <si>
    <t>The effects of environmental innovations on CO2 emissions: Empirical evidence from Europe</t>
  </si>
  <si>
    <t>Environmental innovations are key enablers of transition towards greener economies. Despite their importance, empirical studies examining the effect of green technologies on CO2 emissions are still limited. Using an autoregressive distributed-lag model (ARDL), we analyze the impact of environmental innovations, the consumption of renewable energies, GDP per capita, and degree of economic openness on CO2 emissions for 15 European countries over 23 years. Our results indicate that, in the long-term, environmental innovations tend to lower CO2 emissions, whereas in the short-term the observed effect is the opposite, suggesting the existence of a rebound effect. This study recommends introducing new policies that combine tools of environmental economics with those of ecological economy to integrate economic incentives with regulatory changes and encourage individuals to consume differently by favouring products and/or services with a less negative impact on the environment.</t>
  </si>
  <si>
    <t>10.1016/j.envsci.2020.12.004</t>
  </si>
  <si>
    <t>Frank, S; Goeppert, N; Goldscheider, N</t>
  </si>
  <si>
    <t>Improved understanding of dynamic water and mass budgets of high-alpine karst systems obtained from studying a well-defined catchment area</t>
  </si>
  <si>
    <t>Large areas of Europe, especially in the Alps, are covered by carbonate rocks and in many alpine regions, karst springs are important sources for drinking water supply. Because of their high variability and heterogeneity, the understanding of the hydrogeological functioning of karst aquifers is of particular importance for their protection and utilisation. Climate change and heavy rainfall events are major challenges in managing alpine karst aquifers which possess an enormous potential for future drinking water supply. In this study, we present research from a high-alpine karst system in the UNESCO Biosphere Reserve Grosses Walsertal in Austria, which has a clearly defined catchment and is drained by only one spring system. Results show that (a) the investigated system is a highly dynamic karst aquifer with distinct reactions to rainfall events in discharge and electrical conductivity; (b) the estimated transient atmospheric CO2 sink is about 270 t/a; (c) the calculated carbonate rock denudation rate is between 23 and 47 mm/1000a and (d) the rainfall-discharge behaviour and the internal flow dynamics can be successfully simulated using the modelling package KarstMod. The modelling results indicate the relevance of matrix storage in determining the discharge behaviour of the spring, particularly during low-flow periods. This research and the consequent results can contribute and initiate a better understanding and management of alpine karst aquifers considering climate change with more heavy rainfall events and also longer dry periods.</t>
  </si>
  <si>
    <t>10.1002/hyp.14033</t>
  </si>
  <si>
    <t>Ullah, A; Zhang, QY; Ahmed, M</t>
  </si>
  <si>
    <t>The impact of smart connectivity features on customer engagement in electric vehicles</t>
  </si>
  <si>
    <t>Sustainable transportation is one of the solutions to global warming because road transport is responsible for a considerable part of the total carbon emissions. Electric vehicle (EV) technology is still developing, and most of the available brands market them as either environmentally friendly or operationally economical compared to internal combustion engine based traditional vehicles. However, the adoption rates of electric vehicles across the globe are meager. Customer engagement (CEN) is one of the emerging concepts for gaining and retaining users of a product. This research analyzes CEN in EVs based on more engaging features and technologies, i.e., smart connectivity features. Unfortunately, this vital research area remains unexplored in academia. The role of customer experience and customer brand value is also analyzed in relation to smart connectivity features and CEN. The study uses partial least squarebased structural equation modeling to analyze the collected data through a web-based survey. The results show that smart connectivity features have a significant positive impact on CEN in EVs. Smart connectivity features also have a significant indirect effect on CEN through customer experience. Further, customer brand value has a direct impact on customer experience, and customer brand value also has a significant indirect effect on CEN in EVs. These results have significant theoretical and managerial implications. (C) 2020 Institution of Chemical Engineers. Published by Elsevier B.V. All rights reserved.</t>
  </si>
  <si>
    <t>10.1016/j.spc.2020.10.004</t>
  </si>
  <si>
    <t>Importance of decarbonising and extending RES before electrifying transport or switching to renewable fuels</t>
  </si>
  <si>
    <t>Importance of behaviorual changes alongside low-carbon transition: "The impacts of behavioural change vary across sectors, with significant GHG emission reduction potential and broader benefits. Changes in travel behaviour limit the rising demand for electricity, natural resources and infrastructure costs from the electrification of passenger transport. Adopting a healthy diet reduces emissions substantially compared to intensifying agricultural practices, while at the same time making cropland available for conservation or bioenergy crops. The trade-offs between energy and food may be substantially alleviated when deploying technological and behavioural changes simultaneously. The results suggest that without behavioural change, the dependency of Europe on carbon removal technologies for its net-zero ambitions increases. Structural changes will be necessary to achieve full decarbonisation by 2050, yet changes in lifestyles are crucial, contributing to achieving climate targets sooner."</t>
  </si>
  <si>
    <t>Lees, E; Eyre, N</t>
  </si>
  <si>
    <t>Thirty years of climate mitigation: lessons from the 1989 options appraisal for the UK</t>
  </si>
  <si>
    <t>In April 1989, the UK Prime Minister, Margaret Thatcher, convened a full cabinet meeting on climate change addressed by leading scientists. The presentation on mitigation of carbon dioxide emissions was made by the Head of the Energy Technology Support Unit (ETSU), Ken Currie, and identified the key potential options for mitigation by 2020. In this paper, we compare the mitigation potential identified for each proposed option with the 2019 outturn. The largest mitigation options identified were improved end use energy efficiency across the economy and the generation and use of low carbon electricity. Our analysis finds that these have been the key options adopted. Reductions in primary energy use, resulting from improvements in energy efficiency were concentrated in the period 2005-2012 which in 1989 were widely considered to be ambitious. Decarbonisation of electricity has been achieved by the displacement of coal, initially by gas and more recently by renewable electricity. Renewable electricity has exceeded 1989 expectations in the last 5 years and is now the biggest source of CO2 reductions from electricity generation. The contribution envisaged by nuclear electricity has not occurred, largely due its failure to compete in liberalised generation markets. In all cases, the policy environment has been important. We draw lessons for mitigation options to achieve the goal of net zero emissions in the next 30 years. The contribution of demand side and other modular options will remain crucial, as mass-produced technologies tend to improve more quickly than those requiring large construction projects. Environmental, social and political factors will be important, so analysis should not be a purely techno-economic assessment.</t>
  </si>
  <si>
    <t>10.1007/s12053-021-09951-2</t>
  </si>
  <si>
    <t xml:space="preserve">To achieve decarbonisation in the next 30 years, "The contribution of demand side and other modular options will remain crucial, as mass-produced technologies tend to improve more quickly than those requiring large construction projects."
</t>
  </si>
  <si>
    <t>Maritime transport</t>
  </si>
  <si>
    <t>Song, HM; Liu, G; Fan, CB; Pu, SZ</t>
  </si>
  <si>
    <t>A novel fluorescent sensor for Al3+ and Zn2+ based on a new europium complex with a 1,10-phenanthroline ligand</t>
  </si>
  <si>
    <t>A new europium complex Eu(tta)(3)L-1 (1a) based on 1,10-phenanthroline derivative (L-1 = (2-(3,5dimethoxyphenyl)-1H-imidazo[4,5-f][1,10]phenanthroline), tta = 2-thenoyltrifluoroacetone) was designed and synthesized. Its structure was characterized by H-1 and C-13 NMR, elemental analysis, UV-vis, fluorescence spectra and single crystal X-ray diffraction. The crystal of the complex 1a belongs to monoclinic system with the space group P21/n. The europium complex 1a in the solid and in the solution displays the typical emission of Eu(III) ion centered at 612 nm as a result of the electric dipole transition (D-5(0) -&gt; F-7(2)). It exhibits high quantum yield (20.42%), long lifetime (0.29 ms) and good CIE color coordinate (0.67, 0.33) in solid. In addition, the complex shows high sensitivity and selectivity towards Al3+ and Zn2+ in methanol solution which can be attributed to the Al3+/Zn2+ cation instead of Eu3+ in the complex 1a. The LODs for Al3+ and Zn2+ were calculated to be 5.880 x 10(-7) and 7.678 x 10(-8) mol/L, respectively. Besides, the additions of Al3+ and Zn2+ express remarkable color changes from red to bright blue and ivory that can be clearly observed by the naked eye respectively. (C) 2020 Chinese Society of Rare Earths. Published by Elsevier B.V. All rights reserved.</t>
  </si>
  <si>
    <t>JOURNAL OF RARE EARTHS</t>
  </si>
  <si>
    <t>10.1016/j.jre.2020.02.020</t>
  </si>
  <si>
    <t>Carmichael, R; Gross, R; Hanna, R; Rhodes, A; Green, T</t>
  </si>
  <si>
    <t>The Demand Response Technology Cluster: Accelerating UK residential consumer engagement with time-of-use tariffs, electric vehicles and smart meters via digital comparison tools</t>
  </si>
  <si>
    <t>Cost-effectively decarbonising the power sector and household energy use using variable renewable energy will require that electricity consumption becomes much more flexible and responsive to constraints in supply and the distribution network. In recent years residential demand response (DR) has received increasing attention that has sought to answer, based on current evidence, questions about how much consumers will engage with DR. This paper critically reviews the evidence base for residential consumer engagement with DR and draws out several important limitations in it. We argue for a more action-oriented focus on developing practical strategies to enable and unlock greater loadshifting and consumer engagement with DR within a changing technology and regulatory context. A number of recommendations are put forward for accelerating UK consumer engagement with DR, presented under three broad strategies: (a) promote awareness of smart tariffs, smart meters and storage and automation behind-the-meter devices as mutually-supportive components within a common 'DR technology cluster'; (b) deliver targeted support for adoption of electric vehicles and other storage and automation technologies; (c) enable and support informed adoption of DR-enabling products and services through 'smarter' digital comparison tools (DCTs), data portability, and faster, simpler switching. The interdependency between components within this DR technology cluster delivers efficiency but also poses a risk that one delayed component (e.g., smart metering) will hold-up policy and industry support for other components. The urgency of decarbonisation goals makes it necessary to push forward as many of these elements as possible rather than the pace being set by the slowest.</t>
  </si>
  <si>
    <t>10.1016/j.rser.2020.110701</t>
  </si>
  <si>
    <t>Karanam, VC; Tal, G</t>
  </si>
  <si>
    <t>Emission Implications of Plug-in Hybrid Electric Vehicles Through an Empirical Exploration of Engine Starts</t>
  </si>
  <si>
    <t>This paper aims to characterize the engine start activity profiles and emission potential of various plug-in hybrid electric vehicle (PHEV) models by examining the characteristics associated with engine starts, identifying the travel conditions that trigger engine starts, and determining the frequency of different types of engine starts. The study analyzed on-road vehicle data from six PHEV models: Toyota Prius Plug-in, Ford C-Max Energi, Ford C-Max Fusion, Toyota Prius Prime, Chrysler Pacifica, and Chevrolet Volt. An analysis on travel conditions before engine starts revealed that low state-of-charge is the dominant engine start trigger for PHEVs with high all-electric range whereas high vehicle power requirement is the most critical trigger for PHEVs with low all-electric range. For PHEVs with mid-range capabilities, several vehicle specifications, ranging from peak electric motor power to curb weight, could be engine start determinants. A strong inverse correlation exists between battery capacity and the annual frequency of engine starts but this relationship does not hold for cold and high-power cold starts. Both the low and the high battery capacity PHEVs logged fewer cold starts than the mid-sized battery vehicles, indicating that there could be a fundamental tradeoff between engine start emissions and fuel displacement for PHEVs to a certain degree. Despite this tradeoff, all PHEV models in the study logged fewer cold starts than comparable conventional internal combustion engine vehicles, performing the same trips. Ultimately, long-range PHEVs with high battery capacity are found to be ideal for both curbing start emissions and reducing fuel use.</t>
  </si>
  <si>
    <t>10.1177/03611981211003895</t>
  </si>
  <si>
    <t>Chen, YK; Jensen, IG; Kirkerud, JG; Bolkesjo, TF</t>
  </si>
  <si>
    <t>Impact of fossil-free decentralized heating on northern European renewable energy deployment and the power system</t>
  </si>
  <si>
    <t>Complying with ambitious EU climate targets, decarbonization pathways for space heat and hot water, in addition to the centralized energy generation sector, are analyzed using the open energy modeling framework, Balmorel. Hybrid systems and simplified consumer preferences are incorporated in the investment choices for decentralized heat. Five scenarios are analyzed: three with varying heat demand developments by 2050, one acknowledging the presence of carbon-neutral gas, and one covering only power and centralized heat sectors for comparison. All scenarios must comply with the EU emission targets in both the Emission Trading System (ETS) and non-ETS sectors by 2030, followed by a linear reduction towards zero fossil CO2 emissions by 2050. The optimization model reveals that the most costeffective solution is electrification, which requires substantial investment in wind energy infrastructure. In the case of constant decentralized heat demand, the electricity demand will increase by one-third from the current level, consequently quintupling the installed wind capacity. Heat demand seasonality causes challenges leading to extreme high and low seasonal prices, and substantial curtailment in summer. Impacts on the power system have been underestimated because decarbonizing decentralized heat has not been considered. The results also imply a more important role for system integration. (C) 2020 The Authors. Published by Elsevier Ltd.</t>
  </si>
  <si>
    <t>10.1016/j.energy.2020.119576</t>
  </si>
  <si>
    <t>Zhang, DT; Liu, MC; Li, J; Zhang, YS; Zhang, BM; Lu, C; Hu, YX; Wu, KP; Kong, LB</t>
  </si>
  <si>
    <t>Design of kinetic well-matched Mo2C nanoparticles anchored into 3D hierarchical porous carbon towards high-rate sodium ion storage</t>
  </si>
  <si>
    <t>Sodium ion capacitors (SICs) have attracted considerable attentions since it is integrating the complementary features of both high energy and power densities. One of the most crucial tasks for develop highly efficient SICs is to increase the faradaic Na(+ )redox kinetics from the battery-type anode to match the electrical double-layer capacitance-type cathode. In this work, Mo2C nanoparticles uniformly anchored into cross-linked hierarchical porous carbon (HPC-Mo2C) have been produced by a water-soluble NaCl template strategy. The as-obtained HPC-Mo2C composite shows a large specific surface area of 385.6 m(2 )g(-1) with well distributed micro-meso-macropores structure, delivering a superior rate capability (108.2 mAh g(-1 )at 5 A g(-1)) and robust long-term cycling of 190.6 mAh g(-1) at 1 A g(-1 )after 2500 cycles. Electrochemical measurements illustrate that the Mo2C nanoparticles uniformly anchored into cross-linked hierarchical porous structure can accelerate fast Na+ diffusion kinetics toward excellent rate capacity and increase the pseudocapacitive behavior for the redox reaction. The SIC composed of HPC-Mo2C as anode and activated carbon (AC) as cathode delivers an impressive energy density of 130.2 Wh kg(-1) and ultra-high power density of 30,000.0 W kg(-1) , as well as an unprecedented cycling stability of 88.9% retention after 10,000 cycles with a potential range of 0-4.0 V. This work may cater to the requirements for rationale kinetic matching electrode for the advanced SICs. (C) 2021 Elsevier Ltd. All rights reserved.</t>
  </si>
  <si>
    <t>10.1016/j.electacta.2021.137860</t>
  </si>
  <si>
    <t>Market development piece</t>
  </si>
  <si>
    <t>Cui, YL; Theo, E; Gurler, T; Su, YH; Saffa, R</t>
  </si>
  <si>
    <t>Feasibility of hybrid renewable heating system application in poultry house: a case study of East Midlands, UK</t>
  </si>
  <si>
    <t>Currently, there has been an obvious lack of innovation within poultry houses heating, ventilation and air conditioning (HVAC) system design that deals with both energy efficiency and poultry welfare issues. This paper presents an innovative and renewable heating system for poultry house application to meet the welfare living environment requirement for breeding, to improve the energy efficiency of HVAC system and to decrease fossil fuel consumption and harmful gas emissions. The purpose of this study is to design, develop and test the highly efficient hybrid heating system via an integrated photovoltaic/thermal array with polyethylene heat exchanger coupled to geothermal heat pump system based on the East Midlands' climate conditions in the UK. The numerical model is established based on finite volume method and solved by using Engineering Equation Solver, and a good agreement with less than 15% difference between the numerical and experimental results is achieved. The results indicate that the annual electrical and thermal output are 11867 kWh and 30245 kWh, respectively, which not only could fulfil the poultry house electrical need, but also can provide similar to 43.5% electricity demand of the heat pump compressor operating.</t>
  </si>
  <si>
    <t>10.1093/ijlct/ctaa037</t>
  </si>
  <si>
    <t>Heating systems</t>
  </si>
  <si>
    <t>Paper mainly centred on alternatives to wind power curtailment and potential of energy storage</t>
  </si>
  <si>
    <t>Decarbonisation scenarios: "Three distinct energy mixes are considered. The first scenario is a nominal case with significant components of nuclear (27% of average generation), thermal assets (37% of average generation and is dominated by gas) and VRES (23% of average generation), which was sufficient to guarantee system security but had high greenhouse gas emissions. The second scenario is a case with high nuclear (60% of average generation), moderate VRES penetration (20% of average generation) and low gas resulted in low emissions (25 kt) and a stable system. The final scenario relates to a case with high VRES (50% of average generation), low gas and moderate nuclear (20% of average generation), which resulted in low emissions (422 kt) but was imbalanced for 3286 h and led to around 6% of annual demand not being met."</t>
  </si>
  <si>
    <t>Traverso, L; Mazzoli, E; Miller, C; Pulighe, G; Perelli, C; Morese, MM; Branca, G</t>
  </si>
  <si>
    <t>Cost Benefit and Risk Analysis of Low iLUC Bioenergy Production in Europe Using Monte Carlo Simulation</t>
  </si>
  <si>
    <t>Extensive surfaces of land are currently under-utilized, marginal and/or contaminated (MUC) in many EU and neighbouring countries. In the past few years, scientific research has demonstrated that bioenergy crops can potentially render this land profitable, generating income for the local populations and, at the same time, reaching the goals of the new Renewable Energy Directive (REDII) without interfering with food production. The main purpose of this paper is to measure net economic returns by computing benefits and costs of low indirect Land Use Change (iLUC) biofuel production on MUC land from the perspective of both the private investors and social welfare. A standard cost-benefit technique was applied to analyse and compare net returns of different advanced bioenergy value-chains in monetary terms. Productivity, economic feasibility and green-house gas (GHG) emissions impact were assessed and considered for the economic analysis. The considered pathways were cellulosic or second generation (2G) ethanol from Giant reed (Arundo donax) in Italy, electricity from miscanthus, biochemicals from spontaneous grass and cultivated Lucerne (Alpha-alfae) with sorghum for biomethane in Germany, and 2G ethanol from Willow (Salix viminalis) in Ukraine. For the risk assessment, Monte Carlo simulation was applied. The results indicated that in Italy and Ukraine, although the production of 2G ethanol would allow positive net yearly margins, the investments will not be profitable compared to the baseline scenarios. In Germany, the work showed good profitability for combined heat and power (CHP) and biochemicals. On the other hand, investments in biomethane showed negative results compared with the baseline scenarios. Finally, the Monte Carlo simulation enabled us to identify the range of possible economic results that could be attained once volatility is factored in. While for Italy the likelihood of yielding positive results remains lower than 20 percent, case studies in Ukraine and Germany showed higher certainty levels, ranging from 49 to 91 percent.</t>
  </si>
  <si>
    <t>10.3390/en14061650</t>
  </si>
  <si>
    <t>Adaptation</t>
  </si>
  <si>
    <t>Re biomass: "The study on marginal land availability conducted by Ciria et al. [10] demonstrated how the use of marginal lands can potentially contribute to the EU policy objective to reduce green-house gas (GHG) emissions by 60% by 2030 and, in particular, to achieve the targets imposed by the REDII that promote the use of renewable energy sources."
Scope of the paper: "The scientific purpose of this paper is therefore to calculate and compare the cost and benefit of advanced biofuel production on MUC land in three countries compared to baseline scenarios, and to evaluate the risks to profits" "All case study sites have the potential to host new advanced value chains for biofuels production, generate new employment opportunities, and to improve the value added of the areas while increasing the income of the local people. Furthermore, through the development of such value chains, both environmental and social benefits can be assured, such as the reduction of GHG emissions and air pollutants; land restoration and-or phytoremediation; and energy efficiency, access, security, and diversification."</t>
  </si>
  <si>
    <t>Zhou, S; Tong, Q; Pan, XZ; Cao, M; Wang, HL; Gao, J; Ou, XM</t>
  </si>
  <si>
    <t>Research on low-carbon energy transformation of China necessary to achieve the Paris agreement goals: A global perspective</t>
  </si>
  <si>
    <t>The low-carbon energy transformation of China is crucial for achieving the global warming target of the Paris Agreement, which is highly dependent on historical emissions levels and the future emissions pathway of various regions of the globe. Based on the Global Change Assessment Model, this study considered three scenarios from a global perspective and focused on energy consumption, CO2 emissions pathways, deeper emissions reduction (DER), and contribution to global emissions reduction in China. Compared with the Nationally Determined Contribution scenario. to achieve the target of 2 degrees C or 1.5 degrees C warming, the peak time of CO2 emissions in China should be advanced to 2025 or even to 2020, and CO2 emissions in China by 2050 should be reduced substantially by 30% or 90%. respectively. Moreover, more than 80% of the DER of 3.1 and 8.6 Gt CO2, respectively, came from the power and industrial sectors. China's contribution to global DER, especially its recent efforts, was found higher than its cumulative emissions level. Correspondingly, China's energy system should undergo substantial low-carbon transformation. By 2050, total primary energy consumption should be increased by about 20% from 2015 level, coal share should decrease to 13%-32%, natural gas share should steadily increase slowly, and the share of non-fossil-fuel energy should rise to 40%-63%. Meanwhile, the share of non-fossil-fuel electricity should increase substantially to 54%-77%. Sensitive analysis of baseline scenario setting shows that, it would be possible for China to achieve the target of the Paris Agreement with a higher level of emissions. (C) 2021 Elsevier B.V. All rights reserved.</t>
  </si>
  <si>
    <t>10.1016/j.eneco.2021.105137</t>
  </si>
  <si>
    <t>Neagu, O; Haiduc, C; Anghelina, A</t>
  </si>
  <si>
    <t>DOES RENEWABLE ENERGY MATTER FOR ECONOMIC GROWTH IN CENTRAL AND EASTERN EUROPEAN COUNTRIES? EMPIRICAL EVIDENCE FROM HETEROGENEOUS PANEL COINTEGRATION ANALYSIS</t>
  </si>
  <si>
    <t>The aim of the paper is to provide empirical evidence in support of the relationship between renewable energy consumption and economic growth in eleven Central and Eastern European (CEE) countries over the period 1995-2015 within a multivariate panel data analysis. Based on World Bank data, the panel cointegration analysis reveals that renewable energy consumption and economic growth are positively associated in the long run in CEE countries. The heterogeneous panel causality test indicates a bi-directional causality relationship in support of the feedback hypothesis between economic growth and renewable energy consumption in Central and Eastern European countries.</t>
  </si>
  <si>
    <t>STUDIA UNIVERSITATIS VASILE GOLDIS ARAD SERIA STIINTE ECONOMICE</t>
  </si>
  <si>
    <t>10.2478/sues-2021-0003</t>
  </si>
  <si>
    <t>Vallejo, L; Mazur, C; Strapasson, A; Cockerill, T; Gambhir, A; Hills, T; Jennings, M; Jones, O; Kalas, N; Keirstead, J; Khor, C; Napp, T; Tong, DL; Woods, J; Shah, N</t>
  </si>
  <si>
    <t>Halving Global CO2 Emissions by 2050: Technologies and Costs</t>
  </si>
  <si>
    <t>This study provides a whole-systems simulation on how to halve global CO2 emissions by 2050, compared to 2010, with an emphasis on technologies and costs, in order to avoid a dangerous increase in the global mean surface temperature by end the of this century. There still remains uncertainty as to how much a low-carbon energy system costs compared to a high-carbon system. Integrated assessment models (IAMs) show a large range of costs of mitigation towards the 2 degrees C target, with up to an order of magnitude difference between the highest and lowest cost, depending on a number of factors including model structure, technology availability and costs, and the degree of feedback with the wider macro-economy. A simpler analysis potentially serves to highlight where costs fall and to what degree. Here we show that the additional cost of a lowcarbon energy system is less than 1% of global GDP more than a system resulting from low mitigation effort. The proposed approach aligns with some previous IAMs and other projections discussed in the paper, whilst also providing a clearer and more detailed view of the world. Achieving this system by 2050, with CO2 emissions of about 15GtCO(2), depends heavily on decarbonisation of the electricity sector to around 100gCO(2)/kWh, as well as on maximising energy efficiency potential across all sectors. This scenario would require a major mitigation effort in all the assessed world regions. However, in order to keep the global mean surface temperature increase below 1.5 degrees C, it would be necessary to achieve netzero emission by 2050, requiring a much further mitigation effort.</t>
  </si>
  <si>
    <t>"Achieving this [low carbon] system by 2050, with CO2 emissions of about 15GtCO2, depends heavily on decarbonisation of the electricity sector to around 100gCO2/kWh, as well as on maximising energy efficiency potential across all sectors. This scenario would require a major mitigation effort in all the assessed world regions."
"The major drivers of such a transition include the virtual decarbonisation of the electricity sector in each region by 2050, significant electrification of industry, transport and buildings, energy efficiency across all sectors, and increased use of low-carbon fuels heating and transport (...) Underlying the decarbonisation of the economy for each region studied is the displacement of unabated fossil fuels in power generation with a mix of nuclear, renewables technologies (including hydro, wind, solar and biomass) and CCS applied to fossil and biomass fuels."</t>
  </si>
  <si>
    <t>Junne, T; Cao, KK; Miskiw, KK; Hottenroth, H; Naegler, T</t>
  </si>
  <si>
    <t>Considering Life Cycle Greenhouse Gas Emissions in Power System Expansion Planning for Europe and North Africa Using Multi-Objective Optimization</t>
  </si>
  <si>
    <t>We integrate life cycle indicators for various technologies of an energy system model with high spatiotemporal detail and a focus on Europe and North Africa. Using multi-objective optimization, we calculate a pareto front that allows us to assess the trade-offs between system costs and life cycle greenhouse gas (GHG) emissions of future power systems. Furthermore, we perform environmental ex-post assessments of selected solutions using a broad set of life cycle impact categories. In a system with the least life cycle GHG emissions, the costs would increase by similar to 63%, thereby reducing life cycle GHG emissions by similar to 82% compared to the cost-optimal solution. Power systems mitigating a substantial part of life cycle GHG emissions with small increases in system costs show a trend towards a deployment of wind onshore, electricity grid and a decline in photovoltaic plants and Li-ion storage. Further reductions are achieved by the deployment of concentrated solar power, wind offshore and nuclear power but lead to considerably higher costs compared to the cost-optimal solution. Power systems that mitigate life cycle GHG emissions also perform better for most impact categories but have higher ionizing radiation, water use and increased fossil fuel demand driven by nuclear power. This study shows that it is crucial to consider upstream GHG emissions in future assessments, as they represent an inheritable part of total emissions in ambitious energy scenarios that, so far, mainly aim to reduce direct CO2 emissions.</t>
  </si>
  <si>
    <t>10.3390/en14051301</t>
  </si>
  <si>
    <t>Co-benefits and trade-offs of nuclear: "Considering the increasing deployment of nuclear power plants which represents an option to reduce the effects of climate change, it also affects other categories such as ionizing radiation, fossils (including uranium) and water use negatively."</t>
  </si>
  <si>
    <t>"Systems where life cycle GHG emissions are reduced at moderate costs increasingly rely upon on- and offshore wind power, grid expansion with reduced shares of Li-ion batteries and PV. Thereby, the deployment of wind turbines and PV panels contribute to the climate impact of electricity generation with up to 70%. The increasing reduction of life cycle GHG emissions is supported by the deployment of wind offshore, CSP and nuclear power. Nuclear operates as a base-load power plant with high capacity factors (&gt;0.9)."</t>
  </si>
  <si>
    <t>"However, such systems [nuclear power] are associated with considerable cost increases (by up to 63% compared to the minimum cost solution)."</t>
  </si>
  <si>
    <t>Vehicles</t>
  </si>
  <si>
    <t>Miao, CX; Xia, GL; Zhu, K; Ye, K; Wang, Q; Yan, J; Cao, DX; Gong, F; Wang, GL</t>
  </si>
  <si>
    <t>Enhanced supercapacitor performance of bimetallic metal selenides via controllable synergistic engineering of composition</t>
  </si>
  <si>
    <t>Bimetallic metal selenides have gained increasing attention as potential electrode materials for energy storage systems owing to good electrical conductivity and superior electrochemical activity. Herein, the NixCoySe2 (x + y = 1) electrodes are prepared by a facile and rapid electrodeposition process. The electrochemical performance is optimized via adjusting the ratio of Co and Ni. It is turned out that equivalent Co and Ni in the composite (Ni1/2Co1/2Se2) shows the best supercapacitor performance, including high specific capacity (166.1 mAh g(-1)) and long-term stability. Moreover, Density Functional Theory (DFT) calculation confirms the covalent interaction between nickel and cobalt, implying the existence of synergistic effect. To assess the practical value of the rationally designed Ni1/2Co1/2Se2 electrode material, an asymmetric supercapacitor device is fabricated (Ni1/2Co1/2Se2//AC), which delivers a high energy density of 46.0 Wh kg(-1) at 1141 W kg(-1), coupled with 9.8% capacity loss after 10000 cycles. Notably, the low-voltage setups (LED and electric fan) can be easily activated by two devices in series, further demonstrating the great potential for practical application of Ni1/2Co1/2Se2 electrode. (C) 2021 Elsevier Ltd. All rights reserved.</t>
  </si>
  <si>
    <t>10.1016/j.electacta.2021.137802</t>
  </si>
  <si>
    <t>Yang, L; Yu, BY; Yang, B; Chen, H; Malima, G; Wei, YM</t>
  </si>
  <si>
    <t>Life cycle environmental assessment of electric and internal combustion engine vehicles in China</t>
  </si>
  <si>
    <t>Promoting electric vehicles (EVs) is an important measure to ensure energy security, improve air quality, and mitigate global climate change. However, the emission reduction impacts of EVs in China have been widely debated and the conclusions of existing studies are still controversial. In this study, we adopted the life cycle assessment (LCA) method to evaluate the carbon dioxide (CO2) and air pollutant emissions from the stage of vehicle production, vehicle use and vehicle end-of-life. We further compared the emissions of three types of passenger vehicles in China, including internal combustion engine vehicle (ICEV), plug-in hybrid electric vehicle (PHEV), and battery electric vehicle (BEV). Compared with ICEV, BEV and PHEV were found to reduce the emissions of CO2, VOCs, and NOX, but increase the emissions of PM2.5 and SO2. These differences were primarily caused by EV's high fuel efficiency and high fuel consumption of ICEV. Additional findings indicate that the emissions of PM2.5 and SO2 of BEV were 2.6 and 2.1 times that of ICEV, respectively; and the emissions of PM2.5 and SO2 of PHEV were 1.8 and 1.5 times that of ICEV, respectively. Moreover, we found the emissions of PM2.5 and SO2 of EV will be higher than that of ICEV in high renewable energy scenario with higher biomass share if keeping the emission factor of electricity constant. (C) 2020 Elsevier Ltd. All rights reserved.</t>
  </si>
  <si>
    <t>10.1016/j.jclepro.2020.124899</t>
  </si>
  <si>
    <t>Abbas, W; Ho, D; Pramanick, A</t>
  </si>
  <si>
    <t>High Energy Efficiency and Thermal Stability of BaTiO3-BiScO3 Thin Films Based on Defects Engineering</t>
  </si>
  <si>
    <t>ABO(3) perovskite ferroelectric thin films have gained wide attention in recent years for high density capacitive energy storage applications. In this regard, BaTiO3-BiMeO3, where Me is a metal cation, are particularly promising materials because of their high electrical polarization and low hysteresis losses. However, for a broader adoption of BaTiO3-BiMeO3 thin films in advanced electronics applications, it is necessary to maintain good thermal stability in addition to high energy density and energy storage efficiency. In this work, we show that a superior combination of these characteristics can be obtained through the control of different defect concentrations, viz., A-site cation vacancies (VA) and B-site ionic substitutions (MeTi). It is shown for BaTiO3-BiScO3 thin films that an optimum combination of VA and ScTi leads to a high energy storage density of 40.5 J cm(-3) and an efficiency higher than 85%, which could be maintained from room temperature to 200 degrees C. A mechanistic understanding of the enhanced energy storage performance based on the synergistic effect of random fields introduced by A-site vacancies and strong hole trapping by ScTi acceptor centers is proposed. Perovskite ferroelectric thin films capable of maintaining high performance at high temperatures may facilitate the advancement of power electronics applications in harsh environments.</t>
  </si>
  <si>
    <t>ACS APPLIED ELECTRONIC MATERIALS</t>
  </si>
  <si>
    <t>10.1021/acsaelm.0c00932</t>
  </si>
  <si>
    <t>Novel micro-CHP system for indoor environments: "The results obtained show that this system can supply 75.6% of the total energetic demand of a typical household, while achieving a reduction of 36.2% in the CO2 emitted to produce all the consumed energy in the system. The complete thermal demand has been met, while the usage from the electric grid has been required to meet 33.5% of the electric demand. However, with an increase in battery capacity to 20 kWh (doubling the actual capacity), the system is expected to become fully autonomous, as 31.8% of the electricity generated in the modules was exported to the grid due to saturation in storage capacity. In the thermal energy balance, sufficient heat was generated to provide enough energy for space heating or cooling, as well as domestic hot water."</t>
  </si>
  <si>
    <t>Kumar, RS; Sivakumar, S; Joshuva, A; Deenadayalan, G; Vishnuvardhan, R</t>
  </si>
  <si>
    <t>Bio-fuel production from Martynia annua L. seeds using slow pyrolysis reactor and its effects on diesel engine performance, combustion and emission characteristics</t>
  </si>
  <si>
    <t>This research work is mainly focused on the extraction of biofuel from Martynia annua seed through a slow pyrolysis process and its utilization as an alternative fuel for the diesel engine. The various properties of biofuel were investigated and the suitability of blending with diesel was also investigated. The pyrolysis process was carried out using a fixed bed batch type reactor unit with an electrical heater after the sample has undergone a pre-treatment process. The pyrolysis process was carried out at 650 degrees C with a particle size of 250 mm and 3 h of reaction time. The physicochemical properties of pyrolysis oil produced were determined and reported. The produced pyrolysis oil was tested in a diesel engine at different proportions with diesel. From the experimental work, it was found that blend MAPO20 recorded the lowest BSEC at all loads among other blends and diesel. Blend MAPO20 produced the highest BTE of 30.77% which is 2.92% higher than diesel and blend MAPO40 produced BTE at par with diesel. Martynia annua seed pyrolysis oil can replace the petrodiesel up to 40% in an unmodified diesel engine without any major variation in performance and emissions. (C) 2020 Elsevier Ltd. All rights reserved.</t>
  </si>
  <si>
    <t>10.1016/j.energy.2020.119327</t>
  </si>
  <si>
    <t>Technical paper discussing the extraction of biofuel for vehicles</t>
  </si>
  <si>
    <t>Ngwaka, U; Wu, DW; Happian-Smith, J; Jia, BR; Smallbone, A; Diyoke, C; Roskilly, AP</t>
  </si>
  <si>
    <t>Parametric analysis of a semi-closed-loop linear joule engine generator using argon and oxy-hydrogen combustion</t>
  </si>
  <si>
    <t>The paper introduces a novel semi-closed-loop Linear Joule Engine Generator (LJEG) using argon as the major working fluid and oxy-hydrogen combustion for heat addition. The linear compressor and expander in the LJEG apply double-acting piston configuration to maximise power density, and an oxyhydrogen-argon reactor has ultra-high heat transfer efficiency and emits ultimate zero carbon, NOx, and particulate emissions. The proposed LJEG is developed from a previous lab-scale LJEG prototype using air as the working fluid. A comparison study demonstrates the advantages of the new conceptual design; substituting air with argon as the major working fluid resulted in increased system speed, decreased indicated power, and over 60% indicated efficiency improvement. A further parametric analysis was conducted using a validated model to reveal the influence of different intake and exhaust valve timing, compressor/expander diameter ratio, electric load, and operating temperature. The analysis shows that the system efficiency decreases with the extended intake duration, but it could be improved with the extension of expander exhaust duration. Power output increases with longer expander intake duration, however, its relationship with diameter ratio of compressor and expander is dependent on adopted expander exhaust valve timing, a peak power output of 4.7 kW could be achieved at expander intake temperature of 1073 K. System operating temperature for the optimal performance is also highly dependent on valve timings. Piston stroke length is adversely affected by an increase in compressor/expander diameter ratio and operating temperature. Peak system efficiencies of 40% and 60% could be achieved when the compressor/expander diameter ratio is 0.70 and 0.93, respectively. (C) 2020 The Authors. Published by Elsevier Ltd.</t>
  </si>
  <si>
    <t>10.1016/j.energy.2020.119357</t>
  </si>
  <si>
    <t>Xu, HR; Chen, S; Chen, SN; Qiao, R; Li, H; Luo, H; Zhang, D</t>
  </si>
  <si>
    <t>Constructing High-Performance Dielectrics via Molecular and Phase Engineering in Dipolar Polymers</t>
  </si>
  <si>
    <t>When one considers that outstanding dielectric polymers satisfy the developed requirements in the electronic and electrical industries, it is necessary to explore the structure-property relationship of all-organic polymer dielectrics. In this paper, two kinds of side-chain sulfonyl-containing dipolar polymers based on polyolefin main chains, poly{2,5-bis[(4-(methylsulfonyl)phenyl)oxycarbonyl]styrenes} (PBSO2) and poly{2,5-bis[(4-(methylsulfonyl)ethypoxycarbonyllstyrenes} (PESO2), were prepared via radical polymerization. The effect of the side-chain structure on the phase behavior, phase structure, dielectric property, and energy storage of dipolar polymers was investigated. The results showed that PBSO2 possessed a high glass transition temperature (T-g approximate to 195 degrees C) and formed the columnar nematic phase owing to the rigid side-chain structure. A dielectric constant of 20.8 (25 degrees C, 10(3) Hz) was obtained for the polymer PBSO2 due to the highly orientational polarization and the possible interfacial polarization between the amorphous phase and liquid crystalline phase, which is 18% higher than that of PESO2. However, PBSO2 exhibited a low breakdown strength because of the low band gap of approximate to 3.46 eV and brittleness of the film. In contrast, a low T-g of 78 degrees C and isotropic phase were found in the polymer PESO2. In addition, a discharge energy density of 6.2 J/m(3) at 270 MV/m was achieved, which was attributed to the high dipole density. This study indicates that it is effective to improve the dielectric constant by introducing a liquid crystalline phase into a dipolar polymer, which offers a route for synthesizing high-performance dielectric polymers.</t>
  </si>
  <si>
    <t>10.1021/acsaem.0c02962</t>
  </si>
  <si>
    <t>Lipiainen, S; Vakkilainen, E</t>
  </si>
  <si>
    <t>Role of the Finnish forest industry in mitigating global change: energy use and greenhouse gas emissions towards 2035</t>
  </si>
  <si>
    <t>The objective of this paper is to analyse role of forest industry in meeting energy and climate targets that aim to mitigating global change. Finland as an important forest industry country with the ambitious target of becoming carbon neutral by 2035 is selected to a target county. This study aims to present a plausible assessment of the future of the Finnish forest industry until 2035 based on literature and a scenario building approach. The focus is on energy use and fossil carbon dioxide (CO2) emissions. The results suggest that electricity consumption will decrease, whereas electricity production will increase, which indicates that forest industry can provide more renewable electricity to the grid. Heat consumption may even increase as a result from building new biorefineries, but those mills can most probably meet their heat demand by combusting biofuels. Changes in forest industry's direct fossil CO2 emissions can reduce Finnish fossil CO2 emissions 24% in comparison to 2018. Biofuels production is likely to rise, but the extent remains to be seen. It is concluded that the Finnish forest industry can contribute significantly to meeting national climate policy targets, and forest industry in general can play a role in mitigating global change. Additionally, it was found that development of the Finnish forest industry will probably be limited by the requirement for sustainable wood harvesting, which may also be a problem for other forest industry countries.</t>
  </si>
  <si>
    <t>10.1007/s11027-021-09946-5</t>
  </si>
  <si>
    <t>Pilatowska, M; Geise, A</t>
  </si>
  <si>
    <t>Impact of Clean Energy on CO2 Emissions and Economic Growth within the Phases of Renewables Diffusion in Selected European Countries</t>
  </si>
  <si>
    <t>This study explores the impact of clean energy and non-renewable energy consumption on CO2 emissions and economic growth within two phases (formative and expansion) of renewable energy diffusion for three selected countries (France, Spain, and Sweden). The vector autoregression (VAR) model is estimated on the basis of annual data disaggregated into quarterly data. The Granger causality results reveal distinctive differences in the causality patterns across countries and two phases of renewables diffusion. Clean energy consumption contributes to a decline of emissions more clearly in the expansion phase in France and Spain. However, this effect seems to be counteracted by the increases in emissions due to economic growth and non-renewable energy consumption. Therefore, clean energy consumption has not yet led to a decoupling of economic growth from emissions in France and Spain; in contrast, the findings for Sweden evidence such a decoupling due to the neutrality between economic growth and emissions. Generally, the findings show that despite the enormous growth of renewables and active mitigation policies, CO2 emissions have not substantially decreased in selected countries or globally. Focused and coordinated policy action, not only at the EU level but also globally, is urgently needed to overhaul existing fossil-fuel economies into low-carbon economies and ultimately meet the relevant climate targets.</t>
  </si>
  <si>
    <t>10.3390/en14040812</t>
  </si>
  <si>
    <t>In France and Spain: "These findings demonstrate that increases in emissions due to economic growth are still much greater than the decreases in emissions due to the development of clean energy (renewable and nuclear). Consequently, renewable and nuclear energy consumption does not lead to a decoupling of economic growth from CO2 emissions in France and Spain. Importantly, these findings indicate the still-insufficient progress towards a reduction of non-renewable energy consumption and call for crucial changes in legislation aimed at reducing emissions and intensive activities at global scale that must go far beyond boosting renewable energy production and consumption alone."
On the other hand, Sweden has successfully managed to decouple emissions from economic growth; "Such progress in decarbonization in Sweden was possible due to the widespread use of low-carbon technologies, including an effective energy transition policy that was well-integrated with climate goals"</t>
  </si>
  <si>
    <t>"To achieve the rapid reduction in emissions needed to avert the worst effects of global warming, not only policy makers but also market regulators, utility companies, corporate energy buyers, environmental activists, and each business and individual must focus relentlessly on decreasing the amount of CO2 emissions emitted per unit of electricity [26,82]. Therefore, the major and immediate transformation of societies and economies is required, including (alongside continued support for the uptake of renewables [26]), increased energy efficiency [83] and making it mandatory to decrease energy demands"</t>
  </si>
  <si>
    <t>Ciesielska-Maciagowska, D; Klimczak, D; Skrzek-Lubasinska, M</t>
  </si>
  <si>
    <t>Central and Eastern European CO2 Market-Challenges of Emissions Trading for Energy Companies</t>
  </si>
  <si>
    <t>The aim of this article was to identify challenges of emissions trading that the Polish and CEE Central and Eastern Europe energy industry will face, as well as to indicate key implications for the competitiveness of the companies from the energy sector resulting from that trading. The EU Emissions Trading Scheme (ETS) is the emissions trading system, which results from the EU policy concerning climate change. It is a tool for reducing greenhouse gas emissions (GHG). The system regulates an annual allocation of the allowances. The price of CO2 emission allowances is subject to constant fluctuations because it depends on various macroeconomic factors as well as is an effect of proprietary trading by global investment banks. Polish energy companies have an increasing share in the emission of CO2 in the European market. This is due to the fact that other European countries are rapidly moving away from fossil fuel-fired sources. The cost per MWh related to CO2 price has been growing in the last 10 years from ca. 5 up to 30 EUR/MWh at the beginning of 2021. From an electric power utilities perspective, the ability to set up a proper strategy in trading CO2 will be crucial to be competitive in the wholesale power market. The higher price of CO2 (and electric power) at the domestic market in relation to more green (more renewable energy sources RES in energy mix) surrounding countries translates into a worse competitive position.</t>
  </si>
  <si>
    <t>10.3390/en14041051</t>
  </si>
  <si>
    <t>Uncertain that solar PV overall decrease emissions in countries where the grid has low carbon intensity: "When the LCA was integrated into the analysis though, the results showed that the “local” direct emissions avoidance from two out of ten studied PV plants would not manage to offset their “global” life cycle emissions due to the 2020 projected Brazilian grid emission factor which is already low. It is important to recognize that public policies of unrestricted, unconditional stimulus to photovoltaic systems investment might not help towards reducing global net emissions when the PV systems are installed at countries with a low carbon emission electric matrix."</t>
  </si>
  <si>
    <t>Zhang, SX; Zhang, YF; Tang, N; Wang, WY; Chen, XJ; Fu, L; He, CG; Lv, YJ; Feng, ZH; Xu, FJ; Yu, TJ; Ge, WK; Shen, B</t>
  </si>
  <si>
    <t>Compressive strain induced enhancement of transverse-electric polarized ultraviolet light emission for AlGaN quantum wells</t>
  </si>
  <si>
    <t>The impact of strain on optical polarization of c-plane Al0.37Ga0.63N/Al0.5Ga0.5N multiple quantum wells (QWs) has been studied by the polarized photoluminescence spectroscopy at room temperature. By adopting multiple alternation cycles of low- and high-temperature growth, the strain state of AlN template can be modulated. With increasing in-plane compressive strain of QWs layers, the polarization degree can be enhanced from 41.5% to 61.9%. Furthermore, the strain dependence of the polarization degree has been confirmed by the numerical simulation based on k.p method, revealing the dominant role of energy level shift and wavefunction overlap. It is found that the relative position of the three valence subbands is responsible for the steep increase of the polarization at smaller strain, while the wavefunction overlap induced by piezo-electric effect modulates the optical polarization at larger strain. These results are of great importance in the design and analysis of AlGaN based ultraviolet light emitting devices.</t>
  </si>
  <si>
    <t>10.1016/j.spmi.2020.106749</t>
  </si>
  <si>
    <t>Zappa, W; Junginger, M; van den Broek, M</t>
  </si>
  <si>
    <t>Can liberalised electricity markets support decarbonised portfolios in line with the Paris Agreement? A case study of Central Western Europe</t>
  </si>
  <si>
    <t>We model the evolution of the Central Western Europe power system until 2040 with an increasing carbon price and strong growth of variable renewable energy sources (vRES) for four electricity market designs: the current energy-only market, a reformed energy-only market, both also with the addition of a capacity market. Each design is modelled for two decarbonisation pathways: one targeting net-zero emissions by 2040 for a 2 degrees C warming limit, and the other targeting -850 Mt CO2 y(-) for a 1.5 degrees C warming limit. We compare these scenarios against the high-level objectives of delivering low-carbon electricity reliably to consumers at the lowest possible cost. Our results suggest that both 2 degrees C and 1.5 degrees C compliant systems could be achieved and deliver electricity reliably. In terms of cost, we find the 1.5 degrees C warming scenarios lead to system costs which are twice as high as the 2 degrees C scenarios due to the high cost of negative emission technologies - in particular direct air carbon capture (DAC). To make a 1.5 degrees C target more affordable, policymakers should investigate lower cost alternatives in other sectors, and increase research and development in DAC to reduce its cost.</t>
  </si>
  <si>
    <t>10.1016/j.enpol.2020.111987</t>
  </si>
  <si>
    <t>Hoang, AT; Olcer, AI; Nizetic, S</t>
  </si>
  <si>
    <t>Prospective review on the application of biofuel 2,5-dimethylfuran to diesel engine</t>
  </si>
  <si>
    <t>Globally, lignocellulosic biomass is known as the largest renewable energy source and it is thus received much attention from the scientist community for the synthesis progress of bio-based fuels and chemicals. Among the biomass-originated bio-compounds, 2,5-dimethylfuran (DMF) was considered as the potential alternative fuel possessing similar physicochemical properties to fossil fuels and it could be produced under commercial scale through the high-efficiency catalyst reactions. Therefore, knowledge and understanding associated with the production pathway and the use of DMF for diesel engines should be completely provided to have a comprehensive sight into the developing progress of this green biofuel. This review paper aimed to bring a thorough analysis of the catalyst-based synthesis approach of DMF from lignocellulosic biomass. More importantly, the performance and emission characteristics diesel engine fueled with DMF was critically evaluated and completely compared to diesel fuel. In general, engine performance for the blend of 10 %v/v of DMF with diesel fuel was found to be similar to that of diesel fuel. Engine-out emissions of PM, NOx, CO, and HC were significantly improved although increased soot tendency due to containing aromatic ring content of DMF was also indicated. Achieved results showed that DMF could become a promising alternative fuel for diesel engines although further investigations into the economic aspects, the optimization of catalyst reactions and synthesis technologies, and the assessment of the impacts of the production process on the environment should be carried out. (C) 2020 Energy Institute. Published by Elsevier Ltd. All rights reserved.</t>
  </si>
  <si>
    <t>JOURNAL OF THE ENERGY INSTITUTE</t>
  </si>
  <si>
    <t>10.1016/j.joei.2020.10.004</t>
  </si>
  <si>
    <t>Shittu, OS; Williams, ID; Shaw, PJ</t>
  </si>
  <si>
    <t>Global E-waste management: Can WEEE make a difference? A review of e-waste trends, legislation, contemporary issues and future challenges</t>
  </si>
  <si>
    <t>Waste electrical and electronic equipment (WEEE) comprises a globally important waste stream due to the scarcity and value of the materials that it contains; annual generation of WEEE is increasing by 3-5% per annum. The effective management of WEEE will contribute critically to progress towards (1) realisation of the United Nations' Sustainable Development Goals, (2) a circular economy, and (3) resource efficiency. This comprehensive review paper provides a critical and contemporary examination of the current global situation of WEEE management and discusses opportunities for enhancement. Trends in WEEE generation, WEEE-related policies and legislation are exemplified in detail. Four typical future WEEE management scenarios are identified, classified and outlined. The European Community is at the forefront of WEEE management, largely due to the WEEE Directive (Directive 2012/19/EU) which sets high collection and recycling targets for Member States. WEEE generation rates are increasing in Africa though collection and recycling rates are low. WEEE-related legislation coverage is increasing in Asia (notably China and India) and in Latin America. This review highlights emerging concerns, including: stockpiling of WEEE devices; reuse standards; device obsolescence; the Internet of Things, the potential for collecting space e-debris, and emerging trends in electrical and electronic consumer goods. Key areas of concern in regard to WEEE management are identified: the partial provision of formal systems for WEEE collection and treatment at global scale; further escalation of global WEEE generation (increased ownership, and acceleration of obsolescence and redundancy); and absence of regulation and its enforcement. Measures to improve WEEE management at global scale are recommended: incorporation of circular economy principles in EEE design and production, and WEEE management, including urban mining; extension of WEEE legislation and regulation, and improved enforcement thereof; harmonisation of key terms and definitions to permit consistency and meaning in WEEE management; and improvements to regulation and recognition of the informal WEEE management sector. (C) 2020 Elsevier Ltd. All rights reserved.</t>
  </si>
  <si>
    <t>10.1016/j.wasman.2020.10.016</t>
  </si>
  <si>
    <t>Pizzuti, A; Wilkinson, JM; Soula, S; Mlynarczyk, J; Kolmasova, I; Santolik, O; Scovell, R; Bennett, A; Fullekrug, M</t>
  </si>
  <si>
    <t>Signatures of large peak current lightning strokes during an unusually intense sprite-producing thunderstorm in southern England</t>
  </si>
  <si>
    <t>During the night of 26-27 May 2017, a mesoscale convective system (MCS) rapidly developed over Cornwall and Devon in the South West of England, producing about 3500 lightning flashes in 3 h and 23 sprites. The MCS-type storm was characterised by a circular shape with a size of about 52,000 km(2) (cloud top temperature lower than 40 degrees C) and a local minimum in the CG flash rate (-15 min-1), when most of the sprites were observed. The mean intensity of the sprite parent CG strokes was exceptionally high in this case (+170 kA), while the associated charge moment changes ranged from 600 to 2000C km. Two identical detectors, located at different sites in southern England, measured the quasi-static displacement currents induced on metallic electrodes when exposed to the changing atmospheric electric field produced by the storm's discharges. A series of coincident large amplitude short-peak transients, some of which associated with the sprite-producing strokes, were recorded on these detectors. A multi-instrumental analysis of the lightning events producing transient current spikes on the electrodes revealed a significant bias towards large peak currents exceeding 100 kA, but only a minor dependence on the impulse charge moment change (iCMC) for those associated with the sprites. We suggest that the current spikes may be induced by a coupling with the electromagnetic impulse radiated by intense lightning discharges. The ease in discriminating such signatures makes the method suitable for monitoring the occurrence of powerful lightning, potentially associated with night-time transient luminous events (TLEs), thereby avoiding the limitations inherent to optical observations and radio noise affecting other receivers.</t>
  </si>
  <si>
    <t>10.1016/j.atmosres.2020.105357</t>
  </si>
  <si>
    <t>Zang, DJ; Li, Q; Dai, GY; Zeng, MY; Huang, YC; Wei, YG</t>
  </si>
  <si>
    <t>Interface engineering of Mo-8/Cu heterostructures toward highly selective electrochemical reduction of carbon dioxide into acetate</t>
  </si>
  <si>
    <t>Electrocatalytic CO2 reduction reaction (CO2RR) is a promising pathway for storage of renewable electricity and converting CO2 into value-added products. It's highly desired to obtain acetic acid via CO2RR since it's an important chemical feedstock and high energy-density liquid fuel. However, developing highly efficient elec-trocatalysts for selective CO2RR toward acetate remains formidable challenge. We report an interface engineering strategy to modify copper nanocubes with polyoxometalate (POM) to generate Cu-O-Mo interface as active sites for CO2RR, achieving state-of-the-art activity with 48.68% acetate formation Faradaic efficiency and current density of similar to 110 mA cm(-2) at-1.13 V vs RHE. DFT calculations suggest the interface of Cu planes and polyoxometalate clusters with abundant Cu-O-Mo active sites promote the generation of *CH3 and successive coupling with CO2 insertion, showing a potential dependence of acetate production. This work provides a Cu-O-Mo interface model for the rational design of earth-abundant metal based electrocatalysts for CO2RR and other renewable energy conversions.</t>
  </si>
  <si>
    <t>10.1016/j.apcatb.2020.119426</t>
  </si>
  <si>
    <t>Nindhia, TGT; McDonald, M; Styles, D</t>
  </si>
  <si>
    <t>Greenhouse gas mitigation and rural electricity generation by a novel two-stroke biogas engine</t>
  </si>
  <si>
    <t>Small-scale anaerobic digestion of wet organic wastes can make positive contributions to climate mitigation, energy security and nutrient cycling in agri-food systems. However, the environmental sustainability of small-scale anaerobic digestion is undermined where lack of capacity to utilize the biogas fuel results in biomethane venting to the atmosphere, contributing to climate change. Policy support for improved manure management in Bali, Indonesia, has resulted in the installation of small (6 m(3)) anaerobic digesters across 752 Bali cattle breeding units. These 752 remote rural digesters annually vent approximately 75 482 +/- 37 741 m(3) of biomethane into the atmosphere as a waste, owing to lack of practical means to convert this potential fuel into useful energy. Meanwhile, most of these cattle farms lack access to electricity. This paper describes the performance of a novel, compact and versatile BioMiniGen system that provides convenient electricity generation from small-scale biogas production. This innovative system comprises: (i) a simple biogas desulfurizing system; (ii) a two-stroke, single cylinder (63 cc) air-cooled engine; (iii) an electric generator; (iv) an optional CO2 removal unit. Lifecycle assessment indicated that bioelectricity generated by the BioMiniGen would have a smaller environmental footprint than Indonesian grid electricity across 11 impact categories, including a negative global warming burden owing to avoidance of biogas venting. Trade-offs included a larger abiotic depletion burden associated with manufacture of the generators. Over a five-year lifetime, each unit, costing US$500, could generate up to 5971 kWh of electricity and mitigate up to 65.1 Mg CO2 eq., with a greenhouse gas abatement value up to US$13023. Across Bali, up to 898 +/- 449 MWh yr(-1) bioelectricity could be generated, and 1.92 +/- 0.96 Gg CO2 eq. saved. Further pilot trials are needed to ascertain realistic biogas yields from cleaned digesters managed for bioenergy generation alongside manure management. BioMiniGen technology could make an important contribution to energy security for the 1.4 billion people globally who lack access to electricity. (C) 2020 The Author(s). Published by Elsevier Ltd.</t>
  </si>
  <si>
    <t>10.1016/j.jclepro.2020.124473</t>
  </si>
  <si>
    <t>Wang, H; Guo, YL; Guo, HH; Safar, B</t>
  </si>
  <si>
    <t>Energy policy influence on the surplus welfare of subscribers in present of cleaner energy sources</t>
  </si>
  <si>
    <t>Nowadays, due to the greenhouse gas emissions as well as climate variation and weather warming, the power generation is one of the most important issues for reviewing the regulations, applying the restrictions, and offering various solutions to solve the mentioned problems. One of the proposed solutions is the applying of Energy Policies (EPs) aimed at promoting renewable energy sources. The effectiveness of these policies in increasing the penetration rate of renewable energy sources is obvious. However, the effects of these policies on the total social welfare are not assessed till now. The overall welfare includes the profits of the production company of the renewable energy sources and the surplus welfare of subscribers. In this paper, the results of the implementation of a well-known policy as quota obligation with tradable Green Certificates (GCs) and its effect on the surplus welfare are studied, based on the product development planning. To obtain the paper aims, the desired EP is combined with the problem of product development planning, and a comprehensive model for development planning is presented from the perspective of a production company. The model is implemented in the form of a Mixed Integer Non-Linear Problem (MINLP) in the GAMS optimization software using the BARON optimizer. Also, for solving the problem, two different scenarios as without policy of quota obligation and with it, are considered. The social welfare is evaluated by the Virtual Price Index (VPI). The results show that the surplus welfare of the subscribers increase in the long term horizon, while it was lower than the profit of the production company at short term analysis. Besides, with applying the policy of quota obligation with tradable GCs, not only the penetration of the renewable energy sources increased (more than 60%), but also the surplus welfare increased more than 10(7) $. In the second scenario, the price of production is decreased and the number of cleaner sources is increased. (C) 2020 Published by Elsevier Ltd.</t>
  </si>
  <si>
    <t>10.1016/j.jclepro.2020.124145</t>
  </si>
  <si>
    <t>Derakhshandeh, P; Ahmadi, A; Dashti, R</t>
  </si>
  <si>
    <t>Simulation and technical-economic-environmental optimization of the General Electric GE90 hydrogen turbofan engine</t>
  </si>
  <si>
    <t>In this study, The General Electric GE90 turbofan engine is thermodynamically simulated MATLAB in both states of using hydrocarbon fuel and hydrogen fuel at the design point conditions. Subsequently, the genetic algorithm is used to determine the best bypass ratio and the best fan pressure ratio in order to obtain optimal performance, environmental, and economic conditions for hydrogen Turbofan, that have been obtained to be 10.2965 and 1.6111, respectively. In the end, the following are observed at the cruise altitude as a result of a change from the hydrocarbon GE90 turbofan to the optimized hydrogen GE90 turbofan: (i). The net thrust force increases by 16.27%. (ii). The thrust-specific fuel consumption decreases by 65.90%. (iii). The thermal efficiency increases by 2.65%. (iv). The propulsive efficiency remains almost unchanged with a mere decrease of 0.2% and provides adequate propulsive conditions. (v). The overall efficiency increases by 2.5%. (vi). The mass flow rate of the fuel decreases by 60.29%. (vii). The total emission of NOx reduces by 68.25% per a specified generated thrust and consumed fuel mass flow rate throughout the cruise phase of the flight cycle. Furthermore, the following are observed at the cruise altitude as a result of a change from the hydrogen GE90 turbofan to the optimized hydrogen GE90 turbofan: (i). The emission of nitrogen oxide for every kilogram of burnt fuel decreases by 3.94%. (ii). The total emission of NOx per a specified mass flow rate of consumed fuel and generated thrust throughout the cruise phase reduces by 16.67%. (C) 2020 Hydrogen Energy Publications LLC. Published by Elsevier Ltd. All rights reserved.</t>
  </si>
  <si>
    <t>10.1016/j.ijhydene.2020.10.182</t>
  </si>
  <si>
    <t>Omri, A; Belaid, F</t>
  </si>
  <si>
    <t>Does renewable energy modulate the negative effect of environmental issues on the socio-economic welfare?</t>
  </si>
  <si>
    <t>The new sustainable development goals (SDGs) call for actions to close the gap between the protection of the environment and the socio-economic development. To shed light on the link among economy, society, and ecology, this study assesses the ability of renewable energy to moderate the effects of CO2 emissions on human development and economic growth for 31 transitional economies. Our findings substantiate that: (i) CO2 emissions have unconditional negative effects on human development and economic growth; (ii) the net impacts on human development and economic growth are positive from the interplay between renewable energy and CO2 emissions, i.e. renewable energy reduces the influences of per capita CO2 emissions on human development and economic growth; (iii) renewable energy interacts with CO2 intensity and CO2 emissions from liquid fuel consumption to negatively influence economic growth and human development. To dampen these net negative effects, corresponding renewable energy thresholds were computed and discussed. Theoretical and empirical contributions, implications to policymakers, and practitioners are also discussed.</t>
  </si>
  <si>
    <t>10.1016/j.jenvman.2020.111483</t>
  </si>
  <si>
    <r>
      <rPr>
        <b/>
        <sz val="11"/>
        <color theme="1"/>
        <rFont val="Calibri"/>
        <family val="2"/>
        <scheme val="minor"/>
      </rPr>
      <t>"</t>
    </r>
    <r>
      <rPr>
        <sz val="11"/>
        <color theme="1"/>
        <rFont val="Calibri"/>
        <family val="2"/>
        <scheme val="minor"/>
      </rPr>
      <t>Our results highlighted that: (i) CO2 emissions have unconditional negative effects on both economic growth and human development; (ii) the net effects on human development and economic growth are positive from the interaction between renewable energy and per capita CO2 emissions, i.e. renewable energy complements per capita CO2 emissions to enhance human development and economic growth; and (iii) renewable energy interacts with CO2 intensity and CO2 emissions from liquid fuel consumption to negatively influence human development and economic growth. To dampen these net negative effects, corresponding renewable energy thresholds were computed and are within the statistical range"</t>
    </r>
  </si>
  <si>
    <t>Drapanauskaite, D; Handler, RM; Fox, N; Baltrusaitis, J</t>
  </si>
  <si>
    <t>Transformation of Liquid Digestate from the Solid-Separated Biogas Digestion Reactor Effluent into a Solid NH4HCO3 Fertilizer: Sustainable Process Engineering and Life Cycle Assessment</t>
  </si>
  <si>
    <t>The growing interest in biogas production to obtain renewable electricity has led to the increasing availability of liquid digestate byproducts containing major nutrients, such as nitrogen, and the need for sustainable engineering developments toward its utilization. Currently, digestate return to the fields has been most popular but suffers from many problems, such as potent greenhouse gas emissions, including N2O, during storage, transport, and application. This work describes a newly designed process for the production of solid nitrogen fertilizers from liquid biogas production waste that circumvents many of the problems associated with handling and applying liquid digestate. In particular, solid ammonium bicarbonate (NH4FICO3) is engineered using solid separated biogas digestion reactor effluent to yield sustainable nitrogenous fertilizers. NH4HCO3 is considered a marketable fertilizer with a N content of 18% that represents an added value to the biogas producing facilities. The process design was performed to obtain an optimized recovery with virtually no nitrogen losses. The process developed relies on digestate distillation at 3.3 bar with the condenser operating at 49 degrees C and using cooling water. Solid crystals are obtained in a crystallizer at 12 degrees C and recovered via drying. For comparison, an open-loop air stripping process was developed to obtain ammonium sulfate ((NH4)(2)SO4) solid fertilizer. The resulting economics of both processes show that the capital cost associated with the NH4HCO3 process is much lower together with the consumption of the utilities. A life cycle assessment approach was used to evaluate the environmental impacts of the new NH4HCO3 process using distillation and the (NH4)(2)SO4 process using air stripping technology, compared to the base case with liquid digestate applied directly onto the fields. The two primary impact categories of concern in this technical area are global warming potential (GWP) and eutrophication potential (EP). In particular, NH4HCO3 and (NH4)(2)SO4 processes have similar to 25% lower GWP impact because of the reduced land application which is negated because of the utility use. EP was reduced by similar to 50 and 20%. Notable was the negative and sizeable effect of both scenarios on ecotoxicity which stemmed from the need to use defoaming agents to address any potential transport problems across the vapor/liquid boundary.</t>
  </si>
  <si>
    <t>10.1021/acssuschemeng.0c08374</t>
  </si>
  <si>
    <t>Nosheen, M; Iqbal, J; Abbasi, MA</t>
  </si>
  <si>
    <t>Do technological innovations promote green growth in the European Union?</t>
  </si>
  <si>
    <t>The present study aims to investigate the impact of climate change technologies on green growth for a panel of overall European economies, Eastern, and Western European economies over 2000 to 2017. The study estimates the STIRPAT (stochastic impacts by regression on population, affluence, and technology) and IPAT (human impact, population, affluence, and technology) models with a particulate focus to address the issue of cross-sectional dependence and cross-sectional heterogeneity in the model by using Westerlund cointegration approach and fully modified ordinary least square (FMOLS) approach. After confirming the cointegration relationship, the findings indicate that in the case of IPAT model, energy-related climate change technology contributes towards green growth, while in case of STRIPAT model, environment-related budget tends to have favorable impact on green growth. However, other variables, such as transport and production-related climate change technologies along with energy consumption, tend to have negative impact on green growth. The findings are almost robust concerning Eastern and Western Europe. The findings indicate that renewable energy is pro-growth and thus the authorities concerned need to promote and encourage the use of renewable energy. In this regard, the role of public-private-partnership is important as well as policymakers need to allocate environment-related specific budget and extend exemption in taxes on the use of environment-friendly technologies. Renewable energy programs ensure an improved return on green growth, although costly to implement. Attention needs to be focused on technologies related to wind power, solar electricity, biogas for electricity and heat generation, and biofuels for transport from low initial levels. Thus, policymakers should focus on the positive impact of environmental regulations. Polluting industries should be taxed to adopt clean technologies and clean industries should be supported with tax exemption as an incentive. Moreover, the research and development (R&amp;D) budget should be increased.</t>
  </si>
  <si>
    <t>10.1007/s11356-020-11926-2</t>
  </si>
  <si>
    <t>In disaccord with above points: "The findings indicate that renewable energy is pro-growth and thus the authorities concerned need to promote and encourage the use of renewable energy. In this regard, the role of public-private-partnership is important as well as policymakers need to allocate environment-related specific budget and extend exemption in taxes on the use of environmentfriendly technologies. Renewable energy programs ensure an improved return on green growth, although costly to implement. Attention needs to be focused on technologies related to wind power, solar electricity, biogas for electricity and heat generation, and biofuels for transport from low initial levels. Thus, policymakers should focus on the positive impact of environmental regulations."</t>
  </si>
  <si>
    <t>Liu, XY; Elgowainy, A; Vijayagopal, R; Wang, M</t>
  </si>
  <si>
    <t>Well-to-Wheels Analysis of Zero-Emission Plug-In Battery Electric Vehicle Technology for Medium- and Heavy-Duty Trucks</t>
  </si>
  <si>
    <t>Conventional diesel medium- and heavy-duty vehicles (MHDVs) create large amount of air emissions. With the advancement in technology and reduction in the cost of batteries, plug-in battery electric vehicles (BEVs) are increasingly attractive options for improving energy efficiency and reducing air emissions of MHDVs. In this paper, we compared the well-to-wheels (WTW) greenhouse gases (GHGs) and criteria air pollutant emissions of MHD BEVs with their conventional diesel counterparts across weight classes and vocations. We expanded the Greenhouse gases, Regulated Emissions, and Energy use in Technologies (GREET) model to conduct the WTW analysis of MHDVs. The fuel economy for a wide wide range of MHDV weight classes and vocations, over various driving cycles, was evaluated using a high-fidelity vehicle dynamic simulation software (Autonomic). The environmental impacts of MHD BEVs are sensitive to the source of electricity used to recharge their batteries. The WTW results show that MHD BEVs significantly improve environmental silstainability of MHDVs by providing deep reductions in WTW GHGs, nitrogen oxides, volatile organic compounds, and carbon monoxide emissions, compared to conventional diesel counterparts. Increasing shares of renewable and natural gas technologies in future national and regional electricity generation are expected to reduce WTW particulate matters and sulfur oxide emissions for further improvement of the environmental performance of MHD BEVs.</t>
  </si>
  <si>
    <t>10.1021/acs.est.0c02931</t>
  </si>
  <si>
    <t>n/a (LCA/WtW of Plug-in BEVs)</t>
  </si>
  <si>
    <t>Mohanty, B; Chattopadhyay, A; Nayak, J</t>
  </si>
  <si>
    <t>Band gap engineering and enhancement of electrical conductivity in hydrothermally synthesized CeO2 PbS nanocomposites for solar cell applications</t>
  </si>
  <si>
    <t>The wide band gap of CeO2 limits its application in solar energy harvesting, notwithstanding the exceptional optical and electrical properties due to the presence of unfilled 4f orbitals. Therefore, we combine a narrow band gap semiconductor PbS with CeO2 for band gap narrowing and to achieve enhanced electrical conductivity in the nanocomposites. CeO2 PbS nanocomposites were synthesized from a combination of as-prepared CeO2 powder and precursors of lead and sulphur using a two-step hydrothermal reaction process. The morphologies and structures of various nanocomposites synthesized at different concentrations of Pb precursor were studied by Field Emission Scanning Electron Microscopy and X-ray diffraction. The average crystallite sizes of the nanoparticles were estimated from XRD analysis and found to be in the range of 11 15 nm for all the CeO2 PbS nanocomposites. The homogeneity and chemical composition were investigated by Energy Dispersed X-ray Analysis and X-ray photoelectron spectroscopy. Similarly, the microstructure study and lattice imaging were carried out with the help of high-resolution transmission electron microscopy. The lattice structure was corroborated by lattice vibration properties studied by micro-Raman spectroscopy. The surface structure and composition, such as the identification of surface functional group and adsorbed species were ascertained with the help of Fourier Transform Infrared Spectroscopy. The optical properties of the CeO2 PbS were studied by UV-Vis Diffuse Reflectance Spectroscopy. The optical band gaps of the nanocomposites were estimated to be 2.76 2.98 eV. The electrical property of the CeO2 PbS powder was analyzed by recording the current-voltage characteristics of a series of hydraulic pressed pellets. The electrical conductivity obtained for CeO2 PbS nanocomposites was found to be much higher than that of pristine CeO2 nanoparticles. Hence, the enhanced electrical property with reduced band gap of CeO2 PbS nanocomposites makes it suitable for optoelectronic devices and solar cell applications. (C) 2020 Elsevier B.V. All rights reserved.</t>
  </si>
  <si>
    <t>10.1016/j.jallcom.2020.156735</t>
  </si>
  <si>
    <t>Kramens, J; Vigants, E; Liepins, I; Vernieks, L; Terjanika, V</t>
  </si>
  <si>
    <t>Research of a Biomass Boiler with Stirling Engine Unit</t>
  </si>
  <si>
    <t>A number of intergovernmental agreements, the most important of which are the Paris Agreement (UN Framework Convention on Climate Change) and the European Green Deal, provide for resource efficiency and the reduction of greenhouse gas and particulate matter (PM2.5, PM10) emissions to 2030 (short-term program to reduce emissions by at least 55 %) and to achieve emissions-neutral production, transport and household activities by 2050. The European Union (EU) has taken the lead in developing and implementing climate change mitigation policies for both industrial and private residential homes in the world through a green course. As an EU country, Latvia has joined both the EU-level climate policy and developed its policy, regulatory documents and action plans for 2021-2030 (Latvia's National Energy and Climate Plan for 2021-2030), climate policy, including a policy aimed at significantly reducing GHG emissions and increasing efficiency in the household sector. Achieving these climate policy goals requires both a change in human habits and more efficient technologies. This article discusses one of the technological solutions that can reduce both greenhouse gas emissions and the release of PM2.5 and PM10 from individual heating systems in private homes and small commercial facilities. Calculations of electrical energy production in mCHP mode of the system for household self-consumption based on experiments will be done. The technology involves the production of heat from biomass or other types of renewable energy sources while generating electricity for self-consumption. Conclusions of CHP mode on overall efficiency will be done.</t>
  </si>
  <si>
    <t>10.2478/rtuect-2021-0043</t>
  </si>
  <si>
    <t>"What our modelling highlights is that the achievement of Net Zero depends on the massive scale up of variable renewable electricity, biomethane, hydrogen and carbon capture and storage (CCS) technologies."</t>
  </si>
  <si>
    <t>" Failure to simultaneously scale up these technologies quickly will threaten the ability to achieve the Net Zero target by 2050."</t>
  </si>
  <si>
    <t>Prado, GAB; Mendoza, BJR; Gil, JLS</t>
  </si>
  <si>
    <t>Energy correlation between global solar radiation and wind speed in the Colombian Caribbean</t>
  </si>
  <si>
    <t>Introduction- Nearly 69.18% of Colombian electric matrix (2018) depends on hydraulic resources, which make it vulnerable to rainfall shortage periods, impacting on high energy prices and increasing greenhouse gas emissions due to incorporation of fossil fuel, since these sources contribute with 26.36% to the energy matrix. This led to take actions to expand the participation of Non-Conventional Renewable Energy Sources (NCRES), based on the potential of the different regions where energy sources such as wind, solar and biomass stand out. For large-scale energy production, wind energy and solar energy have great potential in the Caribbean Region; thus, this work intends to assess the wind and solar resources of this region to identify and establish reverse correlation behaviors between them, in order to guarantee that the participation of these energies will maintain the sustainability of the energy matrix by incorporating these energy sources. Objective- Apply a statistical methodology that allow to assess the degree of correlation between the wind and solar resources present in the Caribbean Region, in a time horizon of 5 years (2014-2018). Methodology- Based on data (2014 - 2018) of global solar radiation and wind speed measured on the ground by means of the Automatic Satellite Meteorological Stations (EMAS) from the network of meteorological stations of the Institute of Hydrology, Meteorology and Environmental Studies (IDEAM in spanish), a characterization is carried out through a descriptive analysis in order to obtain a representative value of each variable, the daily and monthly averages of the time series are calculated to evaluate the correlation of each resource separately as joint correlation, using a statistical method based on the calculation of Pearson's correlation coefficients. Results- The determined time series allow us to understand that the complementarity of the resources separately, such as by combining them, presents a greater number of correlation coefficients close to -1, when the resources are analyzed together, which means that when a resource increases the other is reduced, complementing each other in their behaviors. Conclusions- Both the distance between the measurement points and the temporal resolution modulate the negative correlation presented by the wind and solar resources of the Caribbean Region, consequently continuous availability</t>
  </si>
  <si>
    <t>INGE CUC</t>
  </si>
  <si>
    <t>10.17981/ingecuc.17.1.2021.20</t>
  </si>
  <si>
    <t>Korlak, PK</t>
  </si>
  <si>
    <t>Comparative analysis and estimation of amounts of exhaust gas waste heat from the Tier III-compliant dual-fuel low-speed marine main engines</t>
  </si>
  <si>
    <t>Existing and future IMO restrictions on emission of harmful substances contained in exhaust gas have introduced an obligation to implement technical solutions to reduce NOx, SOx and CO2 emissions. Reduction in NOx and SOx emissions has been achieved by systems (i.e. SCR and EGR) ensuring Tier III-compliant exhaust gas composition. SCR and EGR systems have also affected the amount of exhaust gas waste heat. Therefore reduction in COx emissions has mostly been dependent on available amount of exhaust gas waste heat to produce electricity using waste heat recovery generator unit instead of medium-speed diesel generating set. Comparative analysis of amounts of exhaust gas waste heat in LNG and MGO modes under ISO ambient conditions has been carried out with particular emphasis on the impact of different variants of SCR and EGR systems. Formulae to estimate the amounts of exhaust gas waste heat have been determined using least squares method.</t>
  </si>
  <si>
    <t>POMORSTVO-SCIENTIFIC JOURNAL OF MARITIME RESEARCH</t>
  </si>
  <si>
    <t>10.31217/p.35.1.14</t>
  </si>
  <si>
    <t>Yanar, TM; Demir, AS</t>
  </si>
  <si>
    <t>How effective is carbon offset? Assessment of carbon dioxide reduction methods by using MCDM techniques: a case study of global automotive factory</t>
  </si>
  <si>
    <t>In order to reduce CO2 emissions, industrial enterprises try to utilise various methods such as obtaining energy from renewable power plants, afforestation and carbon offset. In this study, it was aimed to determine the most appropriate method to reduce CO2 emissions caused by the energy consumption of an automotive industry company. With this study conducted, analytical hierarchy and multimoora methods, which are among the multi-criteria decision-making techniques, were used together to select the optimum method among the CO2 reduction methods. As a result of the study that assesses the effectiveness of hydroelectric power station, solar electrical system, solar thermal energy system, afforestation and carbon offset alternatives from various angles, it is concluded that hydroelectric power plant is the most suitable option for ensuring CO2 reduction for the automotive company. It has been revealed that carbon offset, which is often preferred by companies, is not such an effective alternative.</t>
  </si>
  <si>
    <t>10.1504/IJGW.2021.115115</t>
  </si>
  <si>
    <t>Zhang, JW; Zeng, HB</t>
  </si>
  <si>
    <t>Intermolecular and Surface Interactions in Engineering Processes</t>
  </si>
  <si>
    <t>Interactions involving chemical reagents, solid particles, gas bubbles, liquid droplets, and solid surfaces in complex fluids play a vital role in many engineering processes, such as froth flotation, emulsion and foam formation, adsorption, and fouling and anti-fouling phenomena. These interactions at the molecular, nano-, and micro scale significantly influence and determine the macroscopic performance and efficiency of related engineering processes. Understanding the intermolecular and surface interactions in engineering processes is of both fundamental and practical importance, which not only improves production technologies, but also provides valuable insights into the development of new materials. In this review, the typical intermolecular and surface interactions involved in various engineering processes, including Derjaguin-Landau-Verwey-Overbeek (DLVO) interactions (i.e., van der Waals and electrical double-layer interactions) and non-DLVO interactions, such as steric and hydrophobic interactions, are first introduced. Nanomechanical techniques such as atomic force microscopy and surface forces apparatus for quantifying the interaction forces of molecules and surfaces in complex fluids are briefly introduced. Our recent progress on characterizing the intermolecular and surface interactions in several engineering systems are reviewed, including mineral flotation, petroleum engineering, wastewater treatment, and energy storage materials. The correlation of these fundamental interaction mechanisms with practical applications in resolving engineering challenges and the perspectives of the research field have also been discussed. (C) 2020 THE AUTHORS. Published by Elsevier LTD on behalf of Chinese Academy of Engineering and Higher Education Press Limited Company.</t>
  </si>
  <si>
    <t>ENGINEERING</t>
  </si>
  <si>
    <t>10.1016/j.eng.2020.08.017</t>
  </si>
  <si>
    <t>Re risk 6: "Our results indicate that Germany is unlikely to maintain its quasi-absolute levels of security of supply in the near future with a mean Loss of Load Expectation (LoLE) of up to 2.6 h in scenario year 2023. (...) Our results also indicate that the sensitivity of security of supply for meteorological changes increases with reductions of conventional power plants"</t>
  </si>
  <si>
    <t>"Low carbon energy (nuclear, renewables, more efficient fossil fuel plants) can also offer benefits for energy security.
• There are upstream benefits associated with avoided fossil fuel production (e.g. avoided oil spills, coal mine accidents and habitat loss from opencast coal mining), but these are rarely mentioned in the literature.
• Wind and solar energy use much less water than fossil power plants and thus reduce vulnerability to water shortages in the power sector."</t>
  </si>
  <si>
    <t>"Most energy supply technologies can have adverse environmental side-effects, e.g. waste disposal impacts and accident risks associated with nuclear power; visual impacts of wind turbines; land-use implications of bio-energy. Some of these can be reduced (e.g. careful siting of wind turbines; 2nd generation biofuels)."
"The intermittency of some renewable energy sources has implications for energy security; this can be handled through improved storage, interconnection, smart grids /demand management and diversified sources including bioenergy."</t>
  </si>
  <si>
    <t>"Total production of primary fuels, when expressed in terms of their energy content, fell by 3.1% in 2020 compared to 2019. Growth in renewable sources (bioenergy &amp; waste, wind, solar &amp; hydro) was offset by reduced fossil fuel and nuclear output, due to delayed North Sea maintenance activities caused by the Covid-19 pandemic, and numerous outages at UK nuclear power stations. Coal production fell to a record low level in 2020. Primary oil (crude oil and Natural Gas Liquids) accounted for 43% of total production, natural gas 30%, primary electricity (consisting of nuclear, wind, solar and natural flow hydro) 15%, bioenergy and waste 10%, while coal accounted for the remaining 1%."
"In the 1970’s the UK was a net importer of energy. Following development of oil and gas production in the North Sea, the UK became a net exporter of energy in 1981. Output fell back in the late 1980’s following the Piper Alpha disaster, with the UK regaining a position as a net exporter in the mid 1990’s. North Sea production peaked in 1999, and the UK returned to being an energy importer in 2004. In 2013 imports of petroleum products exceeded exports following the closure of the Coryton refinery; the UK is now a net importer of all main fuel types, although in 2020 became a net exporter of primary oils for the first time since 2004, as well as remaining a net exporter of some petroleum products such as petrol and fuel oil. In 2020, 28% of energy used in the UK was imported, down sharply from the 2019 level due to the impact of the Covid-19 pandemic as the UK imported less fuel to meet reduced demand."
"In 2020 the UK obtained 21.5% of its primary energy from low carbon sources, with 37% of this from bioenergy, 31% from nuclear, and 18% from wind.
Energy supply from biofuels increased by 3.9%, whilst solar was up by 4.4% reflecting increased capacity. The supply of nuclear fell by 11% due to numerous outages at all 8 of the UK’s power stations during 2020.
Energy supply from wind increased by 18% in 2020, with capacity up by 2.5% and with wind speeds 0.8 knots higher than in 2019. Ten named storms affected the UK during 2020 which resulted in 2020 being the windiest year since 2015."
"In 2019 GHG emissions from the energy supply sector accounted for 21% of emissions and have decreased by 66% since 1990 due to changes in the electricity mix."
"From 2007/08 to 2014/15 the electricity capacity margin mainly increased year on year, due to both a decrease in peak demand and an increase in capacity. However, from 2013/14 to 2016/17 the capacity of major power producers fell faster than peak demand due to plant closures and conversions. This resulted in the capacity margin falling from a peak of 44% in 2013/14 to 27% in 2016/17, the lowest since 2008/09. Whilst embedded renewables capacity increased over that period, the intermittent nature of solar and wind meant it did not cover the drop due to closures of major power producers. A drop in peak demand in 2018/19 and an increase in renewable generation capacity saw the margin rise to 43% before falling back to 32% in 2020/21 due to the closure of coal-fired plants."
"Renewables capacity has seen a significant increase, with an installed capacity in 2020 of 47.8 GW. This is more than 20 times the capacity in 1996. Most of the renewable technologies saw an increase in capacity between 2019 and 2020, with a particularly large increase in capacity for offshore wind (up 5 per cent)."
"Electricity generated from renewable sources increased by 13% between 2019 and 2020 to a record 134.6 TWh. The large increase is mostly due to favourable weather conditions, as installed capacity grew only marginally. ... Renewable electricity accounted for a record 43.1% of electricity generated in the UK during 2020, more than 6 percentage points higher than in 2019."</t>
  </si>
  <si>
    <t>Forest Research, NNFCC</t>
  </si>
  <si>
    <t>Sustainability criteria and the effect of wood pellet demand on forest carbon stock: literature review and feasibility study</t>
  </si>
  <si>
    <t xml:space="preserve">Details
This research takes the form of a literature review and feasibility study. It aims to answer these key questions:
the impact of UK demand for wood pellets on forest carbon stocks in south eastern USA, Canada and Europe
how sustainability criteria could affect this
how the sustainable supply could be maximized
whether the results could have wider relevance
Literature review
The literature review into forest carbon stock changes resulting from wood pellet demand (as of 2018) was to identify existing knowledge and analyse the strengths and weaknesses of different approaches. The studies covered a range of geographical regions, tree species and bioenergy and counterfactual scenarios, and came to a range of conclusions. Most approaches involved modelling, however the assumptions made, the majority of which were about forest management, and the degree of transparency within the models varied considerably. Even where stated, terminology was poorly defined, hindering comparison between studies.
Five main approaches to forest scenario development were identified, and 4 basic methodologies for evaluating forest carbon stock impacts, outlining the strengths and weaknesses of each:
modelling
analysis of national forest inventory (NFI) data
field experiment
interpretation of flux data
The review presents recommendations for the design of a full-scale study to minimize identified shortcomings.
Feasibility study
Based on the literature review results, Part B of the project developed a generic structure for a full-scale study of the effect of wood pellet demand on forest carbon stocks, and the potential influence of defined sustainability criteria.
It considers 4 assessment approaches:
region-focussed, stakeholder-led
installation-focussed case study
assumptions-based
existing available data and scientific evidence based
These options were considered for a possible full-scale study to address the questions posed by BEIS and the suggested methodology for each, including tasks involved, resource requirements and likely duration and costs. The study presents a qualitative assessment of the effectiveness of each option, including the ability of each methodology to address the 4 questions, and the extent to which other desirable outcomes are achieved, including transparency and likelihood of acceptance by stakeholders.
Analysis of the 4 methodologies concluded that there was no clearly identifiable ‘best’ approach, but that each had different strengths and weaknesses, with differing ability to address the 4 principal questions, so the study proposes a research programme consisting of a combination of assessment methods.
(This link is composed of separate reports - hence an overview is presented instead of separate summaries). </t>
  </si>
  <si>
    <t>https://www.gov.uk/government/publications/sustainability-criteria-and-the-effect-of-wood-pellet-demand-on-forest-carbon-stock-literature-review-and-feasibility-study</t>
  </si>
  <si>
    <t>"The analysis of scenarios suggests there are likely to be multiple forest management activities and wood feedstocks involved in supplying forest biomass as an energy source, and that responses within the forest sector to a demand for forest bioenergy are likely to be complex. Furthermore, such responses to a change of scenario (e.g. counterfactual or revised criteria) are likely to be very complex and sensitive to wider surrounding circumstances (e.g. demands for wood from other markets). This may present difficulties to the reliable and clear development of scenarios representing the “with-bioenergy”, the counterfactual or any alternative scenario"</t>
  </si>
  <si>
    <t>CAG Consultants, Winning Moves &amp; Hatch</t>
  </si>
  <si>
    <t>Evaluation of the reformed Renewable Heat Incentive (RHI) Biomethane synthesis report</t>
  </si>
  <si>
    <t>• This report brings together findings from the Renewable Heat Incentive (RHI) evaluation relating to
biomethane installations, with detailed evidence for applications made after December 2016.
• Evidence sources include RHI administrative data, RHI applicant surveys and interviews, market analysis
and cost-effectiveness analysis.
• The evidence confirms that the RHI plays a significant role in the biomethane market, making up a
substantial part of applicant’s operational income. Recent reforms that provide financial certainty in
advance of plant commissioning also support applicant access to investment. The way in which the RHI,
and the reforms, have influenced applicants varies widely depending on the applicant type (e.g.
developers vs farmers).
• In comparison to other RHI technologies, biomethane offers strong value for money for both renewable
heat generation and carbon abatement.</t>
  </si>
  <si>
    <t>https://assets.publishing.service.gov.uk/government/uploads/system/uploads/attachment_data/file/880304/rhi-evaluation-biomethane-synthesis-2020-powerpoint.pdf</t>
  </si>
  <si>
    <t>" (…) biomethane offers strong value for money for both renewable heat generation and carbon abatement."</t>
  </si>
  <si>
    <t>BRE, Delta-EE</t>
  </si>
  <si>
    <t>Evidence gathering - Hybrid solar photovoltaic thermal panels (PVT)</t>
  </si>
  <si>
    <t>Report which gathers together the available evidence on hybrid solar photovoltaic thermal panels. This included a review of available products, current state-of-the-art, current and potential market, a review of current standards, performance, barriers to deployment, costs and an analysis of identified gaps in the available evidence.
(see executive summary at hyperlink)</t>
  </si>
  <si>
    <t>https://assets.publishing.service.gov.uk/government/uploads/system/uploads/attachment_data/file/545246/Solar_PVT_FINAL__1_.pdf</t>
  </si>
  <si>
    <t>PV-T application in houses, no direct evidence</t>
  </si>
  <si>
    <t>Madano, Element Energy</t>
  </si>
  <si>
    <t>Barriers and Enablers to Recovering Surplus Heat in Industry: a qualitative study</t>
  </si>
  <si>
    <t>A report prepared by Madano and Element Energy for the former Department of Energy and Climate Change (DECC).
The focus of this report is heat recovery, a process by which (wasted) heat generated by an industrial process is captured and reused, either within the same process, on the same site, by another company or residential development (including through a heat network), or converted to power. The recovery and re-use of industrial waste heat has multiple benefits such as reducing fuel demand, reducing energy costs and CO2 emissions.
Industry in the UK has a particularly significant role to play in meeting carbon reduction targets set by the Climate Change Act 2008. This report looks at seven of the most energy intensive industries – cement, ceramics, iron and steel, glassmaking, chemicals, paper and pulp, and food and drink – which account for two-thirds of all industrial emissions. A study for DECC (Element Energy, 2014) identified large technical and economic potential for heat recovery within these industries that is currently not being realised. This study aims to understand the organisational and commercial barriers to heat recovery and to further identify what can enable the take up of heat recovery technologies. 
(See executive summary at hyperlink)</t>
  </si>
  <si>
    <t>https://assets.publishing.service.gov.uk/government/uploads/system/uploads/attachment_data/file/565230/Understanding_Barriers_to_Heat_Recovery_-_Final_Report.pdf</t>
  </si>
  <si>
    <t>CA18</t>
  </si>
  <si>
    <t>See mitigation key messages for effect on Risk 6</t>
  </si>
  <si>
    <t>"Recovery and re-use of industrial waste heat can help reduce fuel demand, reduce energy costs and CO2 emissions, and potentially increase energy security. A previous study commissioned by BEIS5 identified a technical potential6 for heat recovery in the UK energy intensive manufacturing sectors of 11TWh/yr, potentially reaching 28TWh/yr if recovered industrial waste heat can be widely supplied into district heating schemes. Of this, 7TWh/yr may also be economically viable. This corresponds to 2.4% of overall UK industrial heat energy use and around 4% of heat energy use within the leading eight heat intensive sectors (164 TWh/yr excl. power)."</t>
  </si>
  <si>
    <t>Review of Renewable Electricity Generation Cost and Technical Assumptions</t>
  </si>
  <si>
    <t xml:space="preserve">Arup was appointed by DECC to review the cost and technical assumptions of renewable electricity generation technologies in the UK to 2030, and to provide levelised cost estimates. Arup’s work provided an independent assessment based on data supplied via a stakeholder engagement process, as well as using published and internal sources. Analysis from the study allowed inputs to be incorporated into the DECC Levelised Cost Model.
</t>
  </si>
  <si>
    <t>https://assets.publishing.service.gov.uk/government/uploads/system/uploads/attachment_data/file/566718/Arup_Renewable_Generation_Cost_Report.pdf</t>
  </si>
  <si>
    <t>Cost assessment (LCOE of different RES)</t>
  </si>
  <si>
    <t>"Deployment of renewable electricity generation has scaled up rapidly. Although the increase in 2020 was at a much slower rate than the average achieved over the previous five years, the growing project pipeline means that this slowdown is likely to be temporary."
"Electricity supply was the major success story of the past decade. Emissions decreased by 65% over the period 2009-2019, while the carbon intensity of the grid fell from nearly 500 gCO₂/kWh in 2009 to 200 gCO₂/kWh in 2019. Electricity generated from variable renewables was 9 TWh in 2009 (3% of total generation), and rose to 73 TWh in 2019 (26%)."
"Installed capacity of variable renewables increased in 2020 by 0.8 GW. This is a much slower rate than the average of 3.8 GW achieved over the previous 5 years, although the slowdown is likely to be temporary.
– Half of the increase in capacity was offshore wind increasing to 10.4 GW of operational capacity. The 0.4 GW increase compares to a minimum growth of 4 GW required per year from the mid-2020s onwards in order to meet the Government’s target for 40 GW installed capacity in 2030.
– This slowdown is likely to be temporary, given the pipeline of new offshore wind projects underway:
• Offshore wind capacity under construction increased by 60% in 2020 to 7.2 GW, with a further 2.6 GW having secured Government contracts.
• 20 GW of capacity is in development and/or pre-planning.
• In February 2021 the Crown Estate auctioned seabed leases for an additional 8 GW of capacity.
• Low-carbon generation increased by 5% in 2020 compared to 2019, against a backdrop of lower overall demand due to COVID-19 restrictions.
– The majority of that increase was accounted for by offshore wind generation, which rose by 26% due to particularly windy conditions early in the year.
– As a result, low-carbon generation increased to 62% of total electricity generation in 2020, up from 57% in 2019. The share of variable renewables in total generation increased from 26% to 31%.
• Fossil generation decreased by 17% in 2020, the largest annual percentage fall in the last 20 years. The reduction was primarily in gas-fired generation, but coal use also continued to decline.
– Unabated gas generation fell by 17%, as it was squeezed out by a combination of increased renewables output and lower overall demand. As a result, unabated gas comprised 36% of the overall generation mix. This needs to continue to fall, to zero by the mid-2030s, in order to meet the Sixth Carbon Budget.
– Coal generation fell by 21% in 2020, as further coal plants were closed at Aberthaw and Fiddlers Ferry. This meant coal-fired generation only comprised 2% of total generation in 2020, continuing the long-term decline towards the Government’s target of phasing out coal use in the power sector by 2024.
• Grid intensity. The combination of lower demand, increased renewables output, and reduced fossil generation meant the carbon intensity of electricity fell by 10% in 2020 to 182 gCO2/kWh. This needs to continue to fall substantially over the 2020s, to less than 50 gCO2/kWh in 2030 and around 10 gCO2/kWh in 2035."</t>
  </si>
  <si>
    <t>https://www.theccc.org.uk/publication/aecom-assessment-of-climate-change-impacts-on-uk-natural-assets/</t>
  </si>
  <si>
    <t>“A near zero-carbon power system costs about the same as a high carbon power system in 2050, whilst providing co-benefits which include improved air quality and low-carbon industrial opportunities. Although nuclear, CCS and hydrogen have higher costs, particularly for peak generation, that is outweighed by the cost savings from low-cost renewables and increased system flexibility.”</t>
  </si>
  <si>
    <t>“Renewables are cheaper than alternative forms of power generation in the UK and can be deployed at scale to meet increased electricity demand in 2050”</t>
  </si>
  <si>
    <t>"Three packages of energy efficiency measures were developed (Low, Medium and High) that correlate with increasing levels of cost and disruption, and increasing target energy demand reduction (25%, 40% and highest achievable, respectively). Modelled energy efficiency measures included loft insulation (all packages), wall insulation (medium and deep packages), secondary glazing (medium package), double glazing (deep package), and floor insulation (deep package). Ventilation strategies and shading were also included where appropriate to model best practice in addressing potential unintended consequences of retrofit. • A range of low carbon technology options were modelled, including heat pumps (air source, ground source and hybrids), electric heating (resistive and storage heating), district heating, and communal heating (using a shared air source heat pump). Hydrogen and biofuels (in off gas homes) were only used to decarbonise residual fossil fuels in hybrid heat pumps. Additional enabling technologies including solar thermal arrays, small heat batteries and thermal storage for space heating were also modelled"
Table on page 7 presents emissions reduction for different scenarios</t>
  </si>
  <si>
    <t>Sam Foster, Jenny Love, Ian Walker, Element Energy</t>
  </si>
  <si>
    <t>Research on district heating and local approaches to heat decarbonisation (Element Energy)</t>
  </si>
  <si>
    <t>There are three core scenarios for deployment of district heating to 2050. The three scenarios reflect different levels of policy intervention to incentivise and assist the roll-out of district heating in the UK. For each scenario, this research presents the range of heat sources likely to be employed, the associated carbon emissions abatement and the abatement cost. The Central scenario leads to a deployment of 42 TWh/yrof DH in 2030 and 81 TWh/yrin 2050. The heat is supplied by a range of sources, many of which are highly localised, including waste heat from industry and power stations, water sources and sewage, as well as energy-from-waste and biomass. The displacement of the mainly gas-based counterfactual with these low carbon sources leads to a carbon emissions abatement of more than 15 MtCO2/yrin 2050, at an average cost of £108/tCO2. Policy intervention is required to overcome the existing barriers to uptake of district heating, including externalities, natural monopoly characteristics, demand uncertainty, barriers associated with policy, consumer barriers and institutional issues.</t>
  </si>
  <si>
    <t>https://www.theccc.org.uk/publication/element-energy-for-ccc-research-on-district-heating-and-local-approaches-to-heat-decarbonisation/</t>
  </si>
  <si>
    <t>District heating: "The heat is supplied by a range of sources, many of which are highly localised, including waste heat from industry and power stations, water sources and sewage, as well as energy-from-waste and biomass. The displacement of the mainly gas-based counterfactual with these low carbon sources leads to a carbon emissions abatement of more than 15 MtCO2 /yr in 2050, at an average cost of £108/tCO2 ."</t>
  </si>
  <si>
    <t>Reducing UK emissions – 2018 Progress Report to Parliament</t>
  </si>
  <si>
    <r>
      <t>In this report, ‘</t>
    </r>
    <r>
      <rPr>
        <i/>
        <sz val="11"/>
        <color rgb="FF29004A"/>
        <rFont val="Inherit"/>
      </rPr>
      <t>Reducing UK emissions</t>
    </r>
    <r>
      <rPr>
        <sz val="11"/>
        <color rgb="FF29004A"/>
        <rFont val="Calibri"/>
        <family val="2"/>
        <scheme val="minor"/>
      </rPr>
      <t> – </t>
    </r>
    <r>
      <rPr>
        <i/>
        <sz val="11"/>
        <color rgb="FF29004A"/>
        <rFont val="Inherit"/>
      </rPr>
      <t>2018 Progress Report to Parliament’, </t>
    </r>
    <r>
      <rPr>
        <sz val="11"/>
        <color rgb="FF29004A"/>
        <rFont val="Calibri"/>
        <family val="2"/>
        <scheme val="minor"/>
      </rPr>
      <t>the Committee sets out four key messages to Government to put emissions reductions on track, based on the lessons of the last decade. Overall, UK emissions are down 43% compared to the 1990 baseline while the economy has grown significantly over the same period. However most of this is down to excellent progress in reducing emissions from electricity generation, while reductions in other sectors have stalled.</t>
    </r>
  </si>
  <si>
    <t>https://www.theccc.org.uk/publication/reducing-uk-emissions-2018-progress-report-to-parliament/</t>
  </si>
  <si>
    <t>Evidence re timeframes</t>
  </si>
  <si>
    <t>"Government must act now to prepare for deeper long-term emission reductions. The legislated 2050 target for a reduction of at least 80% and the deeper emissions reductions implied by the Paris Agreement require us to prepare in earnest to achieve them. We cannot yet define the 2050 systems for carbon capture, zero-carbon transport, hydrogen or electrification of heat, but the Government must now demonstrate it is serious about future deployment. The actions required include both sector-specific and cross-cutting areas like CCS, greenhouse gas removal, and the appropriate use of sustainable bioenergy (Table 1.1)"</t>
  </si>
  <si>
    <t>Water use:"A key area of current engagement and future uncertainty for the sector is the energy/water nexus. Existing thermal power plant will still play a valuable role in supporting the transition to a decarbonised power system and will require continuing access to sufficient water and reliable water rights in order to generate. Furthermore, future waterdependent energy projects e.g. for Carbon Capture Usage and Storage, Bioenergy with Carbon Capture and Storage, and hydrogen production, will also require sufficient, reliable access to water rights to secure future financial investment. An unintended consequence of restricting water abstraction and water rights for the energy sector could be the failure to meet the UK’s target of Net Zero greenhouse gas emissions by 2050 in a timely, efficient and resilient way"</t>
  </si>
  <si>
    <r>
      <t xml:space="preserve">General risks to the electricity infrastructure:
"Increased Temperature: Overhead line conductors affected by temperature rise and increased cooling demand, reducing rating and ground clearance (AR1) 
Fluvial and Pluvial Flooding: Substations affected by river flooding due to increased winter rainfall, with loss or inability to function leading to reduced security of supply. (AR10) 
Summer Drought: dry-out of soil surrounding underground cables will lead to increased thermal resistivity, reduced heat transfer, and a reduced current (load) carrying capacity (AR16) 
Hurricanes &amp; High Winds: Overhead line structures affected by wind speeds not accommodated for in design."
</t>
    </r>
    <r>
      <rPr>
        <b/>
        <sz val="11"/>
        <color theme="1"/>
        <rFont val="Calibri"/>
        <family val="2"/>
        <scheme val="minor"/>
      </rPr>
      <t>No evidence on effects of low-carbon energy to mitigate these risks</t>
    </r>
  </si>
  <si>
    <t>Northern Powergrid</t>
  </si>
  <si>
    <t>Climate adaption reporting third round: Northern Powergrid</t>
  </si>
  <si>
    <t xml:space="preserve">Northern Powergrid is responsible for delivering electricity to over 8 million customers across 3.9 million businesses and homes. This document is the third update to this report and sets out the approach to ensuring a resilient network and organisation. It contains an analysis of future threats and risks to the infrastructure from climate change, as well as adaptation pathways. 
 (see executive summary at: https://www.northernpowergrid.com/asset/0/document/6578.pdf). </t>
  </si>
  <si>
    <t>https://www.northernpowergrid.com/asset/0/document/6578.pdf</t>
  </si>
  <si>
    <t>Scottish and Southern Electricity Networks</t>
  </si>
  <si>
    <t>Climate adaption reporting third round: Scottish and Southern Electricity Networks (SSE)</t>
  </si>
  <si>
    <t>1.1 Management of network assets are an integral part of the Scottish and Southern Electricity Networks (SSEN) business and demand continuous review and revision to reflect changing technology, regulatory requirements, network demands and environmental impacts. These principles are reflected in a defined and integrated risk-based asset management system that provides an efficient cost-effective solution, ensures that SSEN meets its asset management objectives and continues to be certificated to BS ISO 55001:2014, Asset Management. 1.1.1 This is a combined report covering the three businesses which comprise SSEN each registered to report under the Adaption Reporting Power. • Scottish Hydro Electric Transmission Limited • Scottish Hydro Electric Power Distribution Plc • Southern Electric Power Distribution Plc 1.2 It is recognised that there is a high probability of climatic change over the next 100 years but it must also be recognised that assets have a life varying from 25 to 80 years and as such, in conjunction with appropriate mitigation, the need to replace assets purely for climate change is relatively low. 1.3 When assets are replaced, SSEN aim to ensure that the replacements conform to the latest standards. In addition, where cost effective changes can assist with the mitigation of potential impacts of climate change, SSEN will adopt these practices as a matter of course. 1.4 SSEN regularly review, revise and implement internal strategies such as assessing and mitigating the effects of flooding on grid and primary substations, and a commitment to reduce SF6 emissions. 1.5 SSEN have, and will, continue to employ a flexible and diverse range of research and development work to forecast, prepare for and mitigate the effects of climate change both within SSEN and in collaboration with the rest of the sector. This approach allows the reassessment of migration risks (as future information on climate change is realised) to be factored in to SSEN Asset Management Strategy at an early stage. 1.6 SSEN strongly believes in taking learning from weather events to help mould the understanding for development of strategies to make SSEN network more resilient. 1.7 In considering the changes of risk since the Second Round Report SSEN have conclude that there is one risk which has been reduced, switchgear affected by temperature rise, and one, and one newly emerging risk, that of wildfire. 1.8 SSEN have been early adopters of many practices that have over the years resulted in an increasingly resilient network as can be demonstrated by the dramatic improvements in network performance over the last 20 years. Examples of these early adoptions, which are still being deployed, include: • Use of covered conductor (termed BLX) on High Voltage (HV) overhead wood pole lines • Use of aerial bundled conductor on Low Voltage (LV) overhead wood pole lines • Standardisation of minimum sizes for LV and HV distributor cables, 185 mm2 and 150 mm2 respectively • Increase in minimum size of three phase secondary transformers to 500 kVA for ground mounted units, and 50 kVA for pole mounted units to reduce system losses • Installation of transformers that outperform, in terms of losses, the Commission Regulation (EU) No 548/2014 (Ecodesign – Transformers) rated at voltages of 132 kV, 66 kV and 33 kV • Adoption of cable ploughing techniques to improve the economics and environmental impact of underground cable laying • Network automation and storm management systems, which have enhanced the ability to respond to extreme weather events that are likely to typify climate change • Enhanced fault location techniques to reduce impact of power cuts on LV systems 1.9 In conclusion, SSEN have a good understanding of the risks associated with climate change. The management of these risks is already embedded within SSEN Asset Management System. Should climate change accelerate then SSEN will strive to modify or re-design assets during the maintenance cycle.</t>
  </si>
  <si>
    <t>https://www.ssen.co.uk/climate-change-adaptation-reports/</t>
  </si>
  <si>
    <t>"Emissions from the industries in scope are reduced by a similar amount in both the Electrification and Hydrogen pathways, collectively referred to as the deep decarbonisation pathways, reaching 1.2 MtCO2e and 1.3 MtCO2e by 2045, respectively. This represents a reduction of just over 80% from the 6.7 MtCO2e the same industries emitted in 2018. The similar decarbonisation potential of the two pathways results from the comparable feasibility and decarbonisation potential of fuel switching to electricity or hydrogen. This also implies that a hybrid pathway, where electrification occurs at certain sites and hydrogen fuel-switching at others, would be able to deliver similar emission reductions as the pathways assessed here, possibly more rapidly and cost-effectively. In the Efficiency pathway emissions in 2045 are only 12% below 2018 levels. This underlines the necessity to consider technologies able to deliver deeper emissions reductions for targeting net zero"
CCUS also essential for deep decarbonisation</t>
  </si>
  <si>
    <t>"North Wales currently generates the equivalent of 82% of its electricity consumption from renewable sources located in the region;
• North Wales currently hosts over a third of Wales’ renewable energy capacity, with 726MW of offshore wind, 98MW of onshore wind and 224MW of solar PV;
• Of the 1,183MW of renewable energy installed capacity in the region, 95MW (8%) is locally owned"</t>
  </si>
  <si>
    <t>"Mid Wales generates the equivalent of 97% of its electricity consumption from renewable energy sources;
• Mid Wales hosts ~25% of Wales’ onshore wind capacity"
"Of the 412MW of renewable energy installed capacity in the region, 51MW (12%) is locally owned"</t>
  </si>
  <si>
    <t>"Renewable assets located in the Cardiff Capital Region currently generate the equivalent of 25% of the region’s electricity consumption;
• Cardiff Capital Region currently hosts 22% of Wales’ renewable energy capacity, with 311MW of solar PV and 299MW of onshore wind;
• Of the 709MW of renewable energy installed capacity in the region, 221MW (31%) is locally owned;
• 50% of renewable generation in CCR is from onshore wind projects and 18% is from solar PV"</t>
  </si>
  <si>
    <t>"A mix of positive and negative effects were assessed for the natural and built environment (SA Objective 6) reflecting that there will be positive effects for the environment associated with reduced emissions, there are also likely to be a variety of impacts from new development of renewable energy and grid infrastructure. However, it is expected that mitigation would be captured through the land use planning system to some extent."</t>
  </si>
  <si>
    <t>"The ambition of the policies to deliver more renewable energy, and reduce fossil fuels, will enable further cuts in GHG emissions and therefore reduce energy-related impacts on climate change."</t>
  </si>
  <si>
    <t>"Renewable sources contribute approximately 27% of electricity generation which is lower than the UK average of 37%. Since 2005, renewable electricity generation has increased by over 500%, this is predominantly due to large-scale onshore and offshore wind. In 2017, the Welsh Government introduced a target of meeting the equivalent of 70% of Wales’ electricity consumption from renewable sources by 2030. It is recognised that progress towards this target has slowed in recent years but could increase due to emerging market conditions, national policies and offshore wind opportunities."</t>
  </si>
  <si>
    <t>"Electricity supply has been responsible for 85% of the total changes in emissions since 2016. Emissions from the electricity supply sector in Wales have halved (-53%) in the last two years and have fallen by 33% since 1990 (Figure 2.3). The fall has been driven by reductions in fossil-fired electricity generation supported by the steady expansion of renewable capacity in Wales"
"In particular, the slowdown of Aberthaw power station from 2016 to 2018, on the way to its eventual closure in 2020, has contributed to 55% of the total fall in emissions over the budget period."</t>
  </si>
  <si>
    <t>"In 2018, 30 TWh of electricity was generated in Wales. Wales was a net exporter of electricity to the rest of the GB network, consuming around 14 TWh. Around 25% of generation was from low-carbon sources (7.4 TWh), up from 22% in 2017 and from 6% in 2010.2
• Total electricity generation in Wales fell by 11% from 2017 to 2018. Most of this change was due to an 83% fall in generation from coal-fired power generation, but gas-fired generation also fell by 3%.3
• The rate of installation of new renewable electricity capacity in Wales has fallen every year since 2015. In 2018, 126 MW of new renewable electricity capacity was installed, compared to more than 900 MW in 2015.
• In South Wales, there is currently a constraint on the transmission electricity network, potentially preventing large power stations from connecting to either the transmission or distribution networks until reinforcement is completed in 2026. It is unclear whether the closure of Aberthaw Power Station in 2020 will help mitigate this constraint and/or expedite the solution to unlocking capacity sooner"</t>
  </si>
  <si>
    <t>Decarbonisation: "available literature indicates that 1.5°C-consistent pathways  would  require  robust,  stringent  and  urgent  transformative  policy  interventions  targeting  the  decarbonization  of  energy  supply,  electrification, fuel switching, energy efficiency, land-use change, and lifestyles"
Bio-energy:" Complementary adaptation and mitigation  options,  for  example,  the  use  of  climate  services  (Section  4.3.5), bioenergy (Section 4.3.1) and biotechnology (Section 4.4.4) can also serve to reduce emissions intensity and the carbon footprint of food production."</t>
  </si>
  <si>
    <t xml:space="preserve">RE risk 4.5: "Previous studies have highlighted important conflicts between bio-energy at scale and agriculture, with  possible food  price shocks also  highlighted (OECD, 2017), although there might also be potential synergies if climate smart agriculture is practiced"
</t>
  </si>
  <si>
    <t>"Electricity generation is already substantially decarbonised, providing very limited scope for further gains in that sector, in contrast to the rest of the UK."
"Figure 1.3 There is limited room to reduce direct emissions from the power sector further"
"The reduction in electricity generated from fossil fuels was more than offset by a 14% increase in renewable generation in 2019. The majority of the rise in renewables was due to an increase in wind generation, which rose by 15% in 2019. Wind comprised around 45% of Scottish electricity generation in 2019."</t>
  </si>
  <si>
    <t>Stamatakis, E; Perwog, E; Garyfallos, E; Millan, MS; Zoulias, E; Chalkiadakis, N</t>
  </si>
  <si>
    <t>Hydrogen in Grid Balancing: The European Market Potential for Pressurized Alkaline Electrolyzers</t>
  </si>
  <si>
    <t>To limit the global temperature change to no more than 2 degrees C by reducing global emissions, the European Union (EU) set up a goal of a 20% improvement on energy efficiency, a 20% cut of greenhouse gas emissions, and a 20% share of energy from renewable sources by 2020 (10% share of renewable energy (RE), specifically in the transport sector). By 2030, the goal is a 27% improvement in energy efficiency, a 40% cut of greenhouse gas emissions, and a 27% share of RE. However, the integration of RE in energy system faces multiple challenges. The geographical distribution of energy supply changes significantly the availability of the primary energy source (wind, solar, water) and is the determining factor, rather than where the consumers are. This leads to an increasing demand to match supply and demand for power. Especially intermittent RE like wind and solar power face the issue of energy production unrelated to demand (issue of excess energy production beyond demand and/or grid capacity) and forecast errors leading to an increasing demand for grid services like balancing power. Megawatt electrolyzer units (beyond 3 MW) can provide a technical solution to convert large amounts of excess electricity into hydrogen for industrial applications, substitute for natural gas, or the decarbonization of the mobility sector. The demonstration of successful MW electrolyzer operation providing grid services under dynamic conditions as request by the grid can broaden the opportunities of new business models that demonstrate the profitability of an electrolyzer in these market conditions. The aim of this work is the demonstration of a technical solution utilizing Pressurized Alkaline Electrolyzer (PAE) technology for providing grid balancing services and harvesting Renewable Energy Sources (RES) under realistic circumstances. In order to identify any differences between local market and grid requirements, the work focused on a demonstration site located in Austria, deemed as a viable business case for the operation of a large-scale electrolyzer. The site is adapted to specific local conditions commonly found throughout Europe. To achieve this, this study uses a market-based solution that aims at providing value-adding services and cash inflows, stemming from the grid balancing services it provides. Moreover, the work assesses the viability of various business cases by analyzing (qualitatively and quantitatively) additional business models (in terms of business opportunities/energy source, potential grid service provision, and hydrogen demand) and analyzing the value and size of the markets developing recommendations for relevant stakeholder to decrease market barriers.</t>
  </si>
  <si>
    <t>10.3390/en15020637</t>
  </si>
  <si>
    <t>Siting strategy case study</t>
  </si>
  <si>
    <t>Lepore, C; Abernathey, R; Henderson, N; Allen, JT; Tippett, MK</t>
  </si>
  <si>
    <t>Future Global Convective Environments in CMIP6 Models</t>
  </si>
  <si>
    <t>The response of severe convective storms to a warming climate is poorly understood outside of a few well studied regions. Here, projections from seven global climate models from the CMIP6 archive, for both historical and future scenarios, are used to explore the global response in variables that describe favorability of conditions for the development of severe storms. The variables include convective available potential energy (CAPE), convection inhibition (CIN), 0-6 km vertical wind shear (S06), storm relative helicity (SRH), and covariate indices (i.e., severe weather proxies) that combine them. To better quantify uncertainty, understand variable sensitivity to increasing temperature, and present results independent from a specific scenario, we consider changes in convective variables as a function of global average temperature increase across each ensemble member. Increases to favorable convective environments show an overall frequency increases on the order of 5%-20% per degrees C of global temperature increase, but are not regionally uniform, with higher latitudes, particularly in the Northern Hemisphere, showing much larger relative changes. The driving mechanism of these changes is a strong increase in CAPE that is not offset by factors that either resist convection (CIN), or modify the likelihood of storm organization (S06, SRH). Severe weather proxies are not the same as severe weather events. Hence, their projected increases will not necessarily translate to severe weather occurrences, but they allow us to quantify how increases in global temperature will affect the occurrence of conditions favorable to severe weather.</t>
  </si>
  <si>
    <t>10.1029/2021EF002277</t>
  </si>
  <si>
    <t>Hou, XY; Wild, M; Folini, D; Kazadzis, S; Wohland, J</t>
  </si>
  <si>
    <t>Climate change impacts on solar power generation and its spatial variability in Europe based on CMIP6</t>
  </si>
  <si>
    <t>Solar photovoltaics (PV) plays an essential role in decarbonizing the European energy system. However, climate change affects surface solar radiation and will therefore directly influence future PV power generation. We use scenarios from Phase 6 of the Coupled Model Intercomparison Project (CMIP6) for a mitigation (SSP1-2.6) and a fossil-fuel-dependent (SSP5-8.5) pathway in order to quantify climate risk for solar PV in Europe as simulated by the Global Solar Energy Estimator (GSEE). We find that PV potential increases by around 5 % in the mitigation scenario, suggesting a positive feedback loop between climate change mitigation and PV potential. While increased clear-sky radiation and reduced cloud cover go hand in hand in SSP1-2.6, the effect of a decrease in clear-sky radiation is outweighed by a decrease in cloud cover in SSP5-8.5, resulting in an increase in all-sky radiation. Moreover, we find that the seasonal cycle of PV generation changes in most places, as generation grows more strongly in winter than in summer (SSP1-2.6) or increases in summer and declines in winter (SSP5-8.5). We further analyze climate change impacts on the spatial variability of PV power generation. Similar to the effects anticipated for wind energy, we report an increase in the spatial correlations of daily PV production with large inter-model agreement yet relatively small amplitude, implying that PV power balancing between different regions in continental Europe will become more difficult in the future. Thus, based on the most recent climate simulations, this research supports the notion that climate change will only marginally impact renewable energy potential, while changes in the spatiotemporal generation structure are to be expected and should be included in power system design.</t>
  </si>
  <si>
    <t>10.5194/esd-12-1099-2021</t>
  </si>
  <si>
    <t>Roberts, BR; White, MP; Davison, SMC; McMeel, O; Eatock, C; Kellett, P; Calewaert, JB; Fleming, LE</t>
  </si>
  <si>
    <t>Public preferences for policy intervention to protect public health from maritime activities: A 14 European country study</t>
  </si>
  <si>
    <t>Marine ecosystems provide a wide range of goods and services that directly and indirectly benefit economies and support human health and wellbeing. However, these ecosystems are vulnerable to anthropogenic influences such as climate change, pollution and habitat destruction. The European Union (EU) recognises the role of the blue economy in providing jobs and contributing to economic growth, with the EU Integrated Maritime Policy being a cross-sectoral framework within which maritime activities are managed and coordinated. Sustainability is a central tenet, ensuring that sectors such as aquaculture and offshore wind energy, which are earmarked for growth, must develop in ways that do not negatively impact the health of the marine environment. However, there is currently little consideration of how these activities might impact public health. The current research used survey data from 14 European countries to explore public perceptions of these issues, broadly focusing on 10 maritime activities, with a specific focus on five activities related to the EU's 2012 Blue Growth Strategy. The respondents appreciated the interconnections between these maritime activities, environmental protection and public health, as well as the potential trade-offs. Preferences for policy intervention to protect public health from different activities were predicted by both marine contact (marine sector employment, recreational activities) and socio-demographic (political attitudes, gender, age) variables, potentially aiding future engagement and communication initiatives. Substantive differences observed across countries in terms of policy preferences for different activities, however, warn against generalising for the European population as a whole.</t>
  </si>
  <si>
    <t>10.1016/j.gloenvcha.2021.102397</t>
  </si>
  <si>
    <t>Public perception of offshore wind</t>
  </si>
  <si>
    <t>Trevisi, F; McWilliam, M; Gaunaa, M</t>
  </si>
  <si>
    <t>Configuration optimization and global sensitivity analysis of Ground- Gen and Fly-Gen Airborne Wind Energy Systems</t>
  </si>
  <si>
    <t>This paper presents an analysis and optimization of Airborne Wind Energy Systems (AWESs), designed to maximize the Annual Energy Production (AEP) and, in the second part, the economic profit. A gradient based optimization algorithm is used to perform the preliminary design of the main AWES sub-systems. A global sensitivity analysis is carried out to study how the design process, represented by the optimization problem, is influenced by aleatory and epistemic uncertainties. In particular, Ground-Gen and Fly Gen AWESs are studied with a unified model to allow for a quantitative comparison. In the first part of the work, an ideal hybrid AWES design with ground and on-board power generation is considered. With this approach, the common characteristics of Ground-Gen and Fly-Gen AWES designs that maximize AEP are found. In the second part, Ground-Gen and Fly-Gen AWES optimal economic designs are analyzed individually. It is found that a fully developed AWES has strong potential to be highly competitive in the energy market, by providing cheap renewable energy. Fly-Gen AWESs are found to be slightly more profitable than Ground-Gen if the airborne unit is not replaced often. The main physical and economical characteristics of optimal designs are highlighted. (c) 2021 Elsevier Ltd. All rights reserved.</t>
  </si>
  <si>
    <t>10.1016/j.renene.2021.06.011</t>
  </si>
  <si>
    <t xml:space="preserve">Interesting point: "A Gaussian-based wake model was used to predict the wind fields at these wind farms. For complex terrains, when the layouts that were optimized without considering the terrain were applied, the COEs of the wind farms increased by 27.3%. For flattened terrains, they only increased by 3.8%. Thus, layout optimizations that consider the terrain are necessary for real applications. Besides, the COEs of wind farms had almost no sensitivity to the terrain if they had the same mean water depth, with a maximum difference of 4.79% between various terrains."
</t>
  </si>
  <si>
    <t>Offshore wind has a greater efficiency - lower cost - when seabed terrain is optimised/levelled, i.e. [potentially] disrupting habitats and biodiversity.</t>
  </si>
  <si>
    <t>Gotske, EK; Victoria, M</t>
  </si>
  <si>
    <t>Future operation of hydropower in Europe under high renewable penetration and climate change</t>
  </si>
  <si>
    <t>As large renewable capacities penetrate the European energy system and the climate faces significant alterations, the future operation of hydropower reservoirs might deviate from today. In this work, we first analyze the changes in hydropower operation required to balance a wind- and solar-dominated European energy system. Second, we apply runoff data obtained from combining five different global circulation models and two regional climate models to estimate future reservoir inflow at three CO2 emissions scenarios (RCP2.6, RCP4.5, and RCP8.5). This enables us to address the climate model uncertainty reported in previous literature. Despite large interannual and intermodel variability, significant changes are measured in the climate model signal between today and future climate. Annual inflow decreases by 31% (20%) in Southern countries and increases by 21% (14%) in Northern countries for high (mid)-emission scenarios. Projections also show impacts on seasonal profiles and more frequent and pro-longed droughts in Mediterranean countries.</t>
  </si>
  <si>
    <t>10.1016/j.isci.2021.102999</t>
  </si>
  <si>
    <t>Peng, L; Chen, G; Guan, L; Tian, FL</t>
  </si>
  <si>
    <t>Contrasting Westward and Eastward Propagating Mesoscale Eddies in the Global Ocean</t>
  </si>
  <si>
    <t>Although the zonal propagation of mesoscale eddies is intrinsically westward in oceans worldwide, eddies occasionally propagate eastward. Westward propagating eddies (WPEs) and eastward propagating eddies (EPEs) have distinctively different characteristics. In this article, the propagation features of WPEs and EPEs were studied using a combination of current, wind, and topographical data. We found that, except for in the North Atlantic, the energetic areas for WPEs and EPEs did not overlap. Furthermore, the propagation channels of WPEs and EPEs were located at different depths. The magnitude of change in current and wind stress simultaneously affected both the spread direction and velocity of eddies. The average translation speeds of eddies increased as subsurface current velocity increased, regardless of the angle between the direction of eddy propagation and flow. Compared with WPEs, increases in wind stress had little effect on the propagation speeds of EPEs. The directions of EPEs were more sensitive to changes in flow and wind speed. Even small changes in bathymetry slowed the propagation speeds of eddies. This topographical inhibition was biggest when the topographic gradients were around 0.02 and 0.04 for WPEs and EPEs, respectively. The propagation directions of EPEs were also sensitive to the surrounding terrain and tended to move along seamounts and ridges. These findings may refine eddy predictions and aid eddy observations in the future.</t>
  </si>
  <si>
    <t>10.1109/TGRS.2021.3095936</t>
  </si>
  <si>
    <t>Offshore wind a valuable strategy for producing green hydrogen: "Converting offshore wind energy from the North Sea region and from the Baltic Sea into green H2 as an energy carrier is one of the strategies for the Northwest European region"</t>
  </si>
  <si>
    <t>Akbari, N; Jones, D; Arabikhan, F</t>
  </si>
  <si>
    <t>Goal programming models with interval coefficients for the sustainable selection of marine renewable energy projects in the UK</t>
  </si>
  <si>
    <t>In this paper, a strategic decision making model for the sustainable development of marine renewable energy is proposed, and a specific application to the United Kingdom (UK) is demonstrated. As an island nation the UK benefits from significant marine energy potential which is providing an increasing contribution to UK's renewable energy portfolio. The paper investigates the question of how decision makers can be aided to reach a decision on which types of marine renewable energy projects should be chosen for development given that strategic energy planning is subject to a number of uncertain parameters and multiple sustainability objectives. In this context, the contribution of this paper lies in the combination of renewable energy portfolio selection and the application of multi-objective methods. Interval coefficient goal programming models are adopted in order to address the impreciseness and uncertainty associated with the goals and coefficients of the models in the context of renewable energy selection. The potential renewable energy projects are clustered in order to aid the decision making process and preferential weight sensitivity methods are employed. Conclusions are drawn for optimistic and pessimistic scenarios in the context of UK marine renewable energy planning. (C) 2020 Elsevier B.V. All rights reserved.</t>
  </si>
  <si>
    <t>10.1016/j.ejor.2020.12.038</t>
  </si>
  <si>
    <t>Morales, G; Fraija, N</t>
  </si>
  <si>
    <t>Neutrino propagation in winds around the central engine of sGRB</t>
  </si>
  <si>
    <t>Since neutrinos can escape from dense regions without being deflected, they are promising candidates to study the new physics at the sources that produce them. With the increasing development of more sensitive detectors in the coming years, we will infer several intrinsic properties from incident neutrinos. In particular, we centralize our study in those produced by thermal processes in short gamma-ray bursts (sGRBs) and their interactions within the central engine's anisotropic medium. On the one hand, we consider baryonic winds produced with a strong magnetic contribution, and on the other hand, we treat only neutrino-driven winds. First, we obtain the effective neutrino potential considering both baryonic density profiles around the central engine. Then, we get the three-flavour oscillation probabilities in this medium to finally calculate the expected neutrino ratios. We find a stronger angular dependence on the expected neutrino ratios, which, incidentally, contrast from the expected theoretical ratios without considering the winds' additional contribution. The joint analysis of this observable, together with the sGRB ejected jet angle, might lead to an effective mechanism to discriminate between the involved merger progenitors (black hole-neutron star (BH-NS) or neutron-star neutron-star(NS-NS)), acting as an additional detection channel to gravitational waves.</t>
  </si>
  <si>
    <t>10.1093/mnras/stab1577</t>
  </si>
  <si>
    <t>Fielding, AH; Anderson, D; Benn, S; Dennis, R; Geary, M; Weston, E; Whitfield, DP</t>
  </si>
  <si>
    <t>Responses of dispersing GPS-tagged Golden Eagles (Aquila chrysaetos) to multiple wind farms across Scotland</t>
  </si>
  <si>
    <t>Wind farms may have two broad potential adverse effects on birds via antagonistic processes: displacement from the vicinity of turbines (avoidance), or death through collision with rotating turbine blades. Large raptors are often shown or presumed to be vulnerable to collision and are demographically sensitive to additional mortality, as exemplified by several studies of the Golden Eagle Aquila chrysaetos. Previous findings from Scottish Eagles, however, have suggested avoidance as the primary response. Our study used data from 59 GPS-tagged Golden Eagles with 28 284 records during natal dispersal before and after turbine operation &lt; 1 km of 569 turbines at 80 wind farms across Scotland. We tested three hypotheses using measurements of tag records' distance from the hub of turbine locations: (1) avoidance should be evident; (2) older birds should show less avoidance (i.e. habituate to turbines); and (3) rotor diameter should have no influence (smaller diameters are correlated with a turbine's age, in examining possible habituation). Four generalized linear mixed models (GLMMs) were constructed with intrinsic habitat preference of a turbine location using Golden Eagle Topography (GET) model, turbine operation status (before/after), bird age and rotor diameter as fixed factors. The best GLMM was subsequently verified by k-fold cross-validation and involved only GET habitat preference and presence of an operational turbine. Eagles were eight times less likely to be within a rotor diameter's distance of a hub location after turbine operation, and modelled displacement distance was 70 m. Our first hypothesis expecting avoidance was supported. Eagles were closer to turbine locations in preferred habitat but at greater distances after turbine operation. Results on bird age (no influence to 5+ years) rejected hypothesis 2, implying no habituation. Support for hypothesis 3 (no influence of rotor diameter) also tentatively inferred no habituation, but data indicated birds went slightly closer to longer rotor blades although not to the turbine tower. We proffer that understanding why avoidance or collision in large raptors may occur can be conceptually envisaged via variation in fear of humans as the 'super predator' with turbines as cues to this life-threatening agent.</t>
  </si>
  <si>
    <t>10.1111/ibi.12996</t>
  </si>
  <si>
    <t>may refer to onshore wind but hard to tell</t>
  </si>
  <si>
    <t>Case study showing that golden eagle species are displaced (avoidance) by wind turbines and may sometimes get killed as a result of collisions. Not directly related to offshore wind - the effect may be less prominent for golden eagle species</t>
  </si>
  <si>
    <t>Damm, A; Haghighi, E; Paul-Limoges, E; van der Tol, C</t>
  </si>
  <si>
    <t>On the seasonal relation of sun-induced chlorophyll fluorescence and transpiration in a temperate mixed forest</t>
  </si>
  <si>
    <t>Novel strategies are required to reduce uncertainties in the assessment of ecosystem transpiration (T). A major problem in modelling T is related to the complexity of constraining canopy stomatal resistance (r(sc)), accounting for the main biological controls on T besides non biological controls such as aerodynamic resistances or energy constraints. The novel Earth observation signal sun-induced chlorophyll fluorescence (SIF) is the most direct measure of plant photosynthesis and offers new pathways to advance estimates of T. The potential of using SIF to study ecosystem T either empirically or in combination with complex mechanistic models has already been demonstrated in recent studies. The diversity of environmental drivers determining diurnal and seasonal dynamics in T and SIF independently requires additional investigation to guide further developments towards robust SIF-informed T retrievals. This study consequently aims to identify relevant biotic and abiotic environmental drivers affecting the capability of SIF to inform estimates of ecosystem T. We used observational data from a temperate mixed forest during the leaf-on period and a Penman-Monteith (PM) based modelling framework, and observed varying sensitivities of SIF-informed approaches for diurnal and seasonal T dynamics (i.e. r(2) from 0.52 to 0.58 and rRMSD from 17 to 19%). We used the PM based modelling framework to investigate systematically the sensitivity of SIF to diurnal and seasonal variations in rsc when empirically and mechanistically embedded in the models. We used observations and the Soil-Vegetation-Atmosphere-Transfer model SCOPE to study the dependence of SIF and T on abiotic and biotic environmental drivers including net radiation, air temperature, relative humidity, wind speed, and leaf area index. We conclude on the potential of SIF to advance estimates of T and suggest preferring more sophisticated modelling frameworks constrained with SIF and other Earth observation data over the single use of SIF to assess reliably ecosystem T across scales.</t>
  </si>
  <si>
    <t>10.1016/j.agrformet.2021.108386</t>
  </si>
  <si>
    <t>Economic assessment (not directly related to offshore wind</t>
  </si>
  <si>
    <t>Bak, I; Spoz, A; Ziolo, M; Dylewski, M</t>
  </si>
  <si>
    <t>Dynamic Analysis of the Similarity of Objects in Research on the Use of Renewable Energy Resources in European Union Countries</t>
  </si>
  <si>
    <t>The energy transformation towards renewable energy sources in the conditions of climate change and the accompanying climate risk is a priority for all countries in the world. However, the degree of advancement of activities in this area varies significantly between countries, which is the result of different activities for renewable energy sources in individual countries. The aim of this article is to determine the trends of changes in the area of the use of renewable energy sources in EU countries. The study uses TMD (taxonomic measure of development) methods and dynamic classification, which allowed to distinguish typological groups of objects with similar dynamics of the studied phenomenon. The EU 28 countries were analyzed. Statistics (Eurostat database) are provided for the period 2004-2019. As a result of the research, it was found that the Scandinavian countries and the countries of Western Europe were characterized by the highest stability in terms of the use of renewable energy sources over time. These countries also recorded the smallest increases in TMD. On the other hand, the unfavorable situation in terms of stability was observed mainly in the countries of Southern Europe.</t>
  </si>
  <si>
    <t>10.3390/en14133952</t>
  </si>
  <si>
    <t>No evidence on offshore wind</t>
  </si>
  <si>
    <t>Memmott, T; Carley, S; Konisky, D</t>
  </si>
  <si>
    <t>Who participates in energy activism? Profiling political engagement in the United States</t>
  </si>
  <si>
    <t>In recent years, activists have increasingly organized to protest large-scale energy projects, and research has found that such activism affects project approval. Despite its increasing relevance, little is known about who participates in energy activism. This paper builds a profile of energy activists by drawing on existing literature to derive and test general expectations on resources, political attitudes, media exposure, trust, risk, climate concern, and local factors. We analyze an original survey from a nationally representative sample of the U.S. public to identify the individual-level determinants of energy activism and compare these factors with a more traditional model of political activism. We find that energy activists are distinct from political activists. Energy activists tend to be younger and more demographically diverse, more concerned about local environmental conditions, and, heterogeneous in their political attitudes. We conclude the paper with a discussion of the results, implications for energy producers, and suggestions for future research.</t>
  </si>
  <si>
    <t>10.1016/j.erss.2021.102095</t>
  </si>
  <si>
    <t>Investement costs for wind offshore expected to fall consistently until 2050 (see Table 2 p.3)</t>
  </si>
  <si>
    <t>Ding, SY; Wu, BY</t>
  </si>
  <si>
    <t>Linkage between autumn sea ice loss and ensuing spring Eurasian temperature</t>
  </si>
  <si>
    <t>This study investigated the relationship between East Siberian-Chukchi-Beaufort (EsCB) sea ice concentration (SIC) anomaly in the early autumn (September-October, SO) and northern Eurasian surface temperature (Ts) variability in the early spring (March-April, MA). Results reveal that the early autumn sea ice decrease in the EsCB Seas excites an Arctic anticyclonic anomaly in the lower troposphere in the early spring, leading to cold anomalies over central Russia. The mean temperature over central Russia drops by nearly 0.8 degrees C, and the probability of cold anomalies increases by about 30% when the EsCB SIC reduces by one standard deviation. As responses to SO EsCB sea ice loss, atmospheric anomalies of the planetary wave 2 dominate the Arctic since October-November (ON) and are in phase with the climatological mean in the troposphere. This in-phase resonance produces much more wave energy propagating into the lower stratosphere and generates an EP flux convergence anomaly in December-January (DJ), then decelerating the zonal westerly winds. One month later (January-February, JF), the attenuation of the polar vortex reaches the peak and propagates downward into the troposphere in the next 2 months with two major branches. One branch is located in Greenland and induces a zonal wave train from the North Atlantic to eastern Eurasia. Another branch is to maintain the anticyclonic anomaly in low-level over the Arctic. This configuration of atmospheric circulation anomalies provides favorable conditions for the southward invasion of Arctic cold air and makes northern Eurasia experience a colder early spring.</t>
  </si>
  <si>
    <t>10.1007/s00382-021-05839-0</t>
  </si>
  <si>
    <t>Leskovar, VZ; Premrov, M</t>
  </si>
  <si>
    <t>A Review of Architectural and Structural Design Typologies of Multi-Storey Timber Buildings in Europe</t>
  </si>
  <si>
    <t>Numerous countries across the globe have witnessed the recent decades' trend of multi-storey timber buildings on the rise, owing to advances in engineering sciences and timber construction technologies. Despite the growth and numerous advantages of timber construction, the global scale of multi-storey timber construction is still relatively low compared to reinforced concrete and steel construction. One of the reasons for a lower share of high-rise timber buildings lies in the complexity of their design, where the architectural design, the selection of a suitable structural system, and the energy efficiency concept strongly depend on the specific features of the location, particularly climate conditions, wind exposure, and seismic hazard. The aforementioned shows the need for a comprehensive study on existing multi-storey timber buildings, which correspond to the boundary conditions in a certain environment, to determine the suitability of such a construction in view of its adjustment to local contexts. Apart from exposing the problems and advantages of such construction, the current paper provides a brief overview of high-rise timber buildings in Europe. Moreover, it addresses the complexity of the design approach to multi-storey timber buildings in general. The second part of the paper highlights the importance of synthesising the architectural, energy, and structural solutions through a detailed analysis of three selected case studies. The findings of the paper provide an expanded view of knowledge of the design of tall timber buildings, which can significantly contribute to a greater and better exploitation of the potential of timber construction in Europe and elsewhere.</t>
  </si>
  <si>
    <t>10.3390/f12060757</t>
  </si>
  <si>
    <t>Ito, Y; Momii, K</t>
  </si>
  <si>
    <t>Potential effects of climate changes on evaporation from a temperate deep lake</t>
  </si>
  <si>
    <t>Study region: Lake Ikeda, Japan. Study focus: Few previous studies on the contribution of meteorological factors to lake evaporation (E) have been conducted with comprehensive analyses of lake surface temperature (T-s) under different climate scenarios. This study aimed to compute and compare the sensitivities of monthly and annual E to changes in solar (R-s) and atmospheric radiation (R-a), air temperature (T-a), relative humidity (RH), and wind speed (u) under two climate scenarios through a 36-year numerical simulation for Lake Ikeda. New hydrological insights for the region: Where climate shifted unidirectionally, R-s and R-a were the greatest driving forces for E. The mean contributions of Rs and R-a to annual E change were approximated to be 2.4- and 5.4-times larger than that of T-a (or RH), respectively. Thus, under warming or cooling condition around the lake, R-a working with T-a was dominant for E. In contrast, considering seasonal climate variability, a remarkable effect of the seasonal variability in T-a on E, indicating negative correlation, was estimated. E changes were characterized by the dilatory thermal-reaction of T-s, enhanced by the seasonal switching effect of heat conduction between the lake and atmosphere, and seasonal temperature dependency of vapor pressure. The driving factors of E and T-s, correlations between E and meteorological factors, and variabilities of meteorological factors were compared and summarized for lakes located between 30 degrees N 45 degrees N worldwide.</t>
  </si>
  <si>
    <t>10.1016/j.ejrh.2021.100816</t>
  </si>
  <si>
    <t>Wohland, J; Brayshaw, D; Pfenninger, S</t>
  </si>
  <si>
    <t>Mitigating a century of European renewable variability with transmission and informed siting</t>
  </si>
  <si>
    <t>To reach its goal of net greenhouse gas neutrality by 2050, the European Union seeks to massively expand wind and solar power. Relying on weather-dependent power generation, however, poses substantial risks if climate variability is not adequately understood and accounted for in energy system design. Here we quantify European wind and solar generation variability over the last century, finding that both vary on a multidecadal scale, but wind more strongly. We identify hotspots and study dominant patterns of (co-)variability, finding that solar generation varies mostly uniformly across Europe while the leading wind variability modes reveal cross-border balancing potential. Combined wind and solar power generation in the current European system exhibits multidecadal variability of around 5% and can be further reduced through European cooperation or locally optimized wind shares, albeit the latter comes at the expense of significantly enhancing seasonal to interannual variability. Improved spatial planning therefore offers multiple options to mitigate long-term renewable generation variability but requires careful assessments of the trade-offs between climate-induced variations on different timescales.</t>
  </si>
  <si>
    <t>10.1088/1748-9326/abff89</t>
  </si>
  <si>
    <t>Re risk 6: "Climate-induced multidecadal renewable generation variability has an amplitude exceeding 10% for wind power generation in many locations and different correlations between wind and solar generation than on seasonal timescales and could therefore threaten power system stability in future highly renewable power systems if it remains unaddressed"</t>
  </si>
  <si>
    <t>// "It is unlikely to be manageable with any existing or foreseen storage technology given the long storage durations. However, incorporating long-term climate information in energy system planning, in particular with respect to relative wind and solar shares and strategic siting of wind farms, would permit a substantial reduction of multidecadal variability, thereby minimizing the need for renewable overcapacity or backup generation infrastructure."</t>
  </si>
  <si>
    <t>Kati, V; Kassara, C; Vrontisi, Z; Moustakas, A</t>
  </si>
  <si>
    <t>The biodiversity-wind energy-land use nexus in a global biodiversity hotspot</t>
  </si>
  <si>
    <t>Wind energy is the leading renewable technology towards achieving climate goals, yet biodiversity trade-offs via land take are emerging. Thus, we are facing the paradox of impacting on biodiversity to combat climate change. We suggest a novel method of spatial planning that enhances windfarm sustainability: investments are prioritized in the most fragmented zones that lie outside the Natura 2000 network of protected areas. We showcase it in Greece. a biodiversity hotspot with a strong climate policy and land conflict between conservation and wind energy schemes. The analysis indicates that the suggested investment zone supports wind harnessing 1.5 times higher than the 2030 national goal, having only marginally lower (4%) wind speed. It performs well for the conservation of the annexed habitats and species of the two Nature Directives and it greatly overlaps with the Important Bird Areas (93%) and the roadless areas (80%) of Greece. It also greatly overlaps (82%-91%) with the exclusion zones suggested according to three sensitivity maps for bird conservation. Since land use change triggers biodiversity decline, we underline the necessity of such approaches for meeting both climate and biodiversity goals and call for a greater environmental policy convergence towards biodiversity conservation and no net land take. (C) 2021 The Authors. Published by Elsevier B.V.</t>
  </si>
  <si>
    <t>10.1016/j.scitotenv.2020.144471</t>
  </si>
  <si>
    <t>Dong, JH; Fox-Kemper, B; Zhang, H; Dong, CM</t>
  </si>
  <si>
    <t>The Scale and Activity of Symmetric Instability Estimated from a Global Submesoscale-Permitting Ocean Model</t>
  </si>
  <si>
    <t>Symmetric instability (SI) extracts kinetic energy from fronts in the surface mixed layer (SML), potentially affecting the SML structure and dynamics. Here, a global submesoscale-permitting ocean model named MITgcm LLC4320 simulation is used to examine the Stone linear prediction of the maximum SI scale to estimate grid spacings needed to begin resolving SI. Furthermore, potential effects of SI on the usable wind work are estimated roughly: this estimate of SI activity is useful for assessing if these modes should be resolved or parameterized. The maximum SI scale varies by latitude with median values from 568 to 23 m. Strong seasonality is observed in the SI scale and activity. The median scale in winter is 188 m globally, 2.5 times of that of summer (75 m). SI is more active in winter: 15% of the time compared with 6% in summer. The strongest SI activity is found in the western Pacific, western Atlantic, and Southern Oceans. The required grid spacings for a global model to begin resolving SI eddies in the SML are 24 m (50% of regions resolved) and 7.9 m (90%) in winter, decreasing to 9.4 m (50%) and 3.6 m (90%) in summer. It is also estimated that SI may reduce usable wind work by an upper bound of 0.83 mW m(-2) globally, or 5% of the global magnitude. The sensitivity of these estimates to empirical thresholds is provided in the text.</t>
  </si>
  <si>
    <t>JOURNAL OF PHYSICAL OCEANOGRAPHY</t>
  </si>
  <si>
    <t>10.1175/JPO-D-20-0159.1</t>
  </si>
  <si>
    <t>Some relevent topics but only refers to onshore wind</t>
  </si>
  <si>
    <t>Jerez, S; Palacios-Pena, L; Gutierrez, C; Jimenez-Guerrero, P; Lopez-Romero, JM; Pravia-Sarabia, E; Montavez, JP</t>
  </si>
  <si>
    <t>Sensitivity of surface solar radiation to aerosol-radiation and aerosol-cloud interactions over Europe in WRFv3.6.1 climatic runs with fully interactive aerosols</t>
  </si>
  <si>
    <t>The amount of solar radiation reaching the Earth's surface can be highly determined by atmospheric aerosols, which have been pointed to as the most uncertain climate forcing agents through their direct (scattering and absorption), semi-direct (absorption implying a thermodynamic effect on clouds) and indirect (modification of cloud properties when aerosols act as cloud condensation nuclei) effects. Nonetheless, regional climate models hardly ever dynamically model the atmospheric concentration of aerosols and their interactions with radiation (ARIs) and clouds (ACIs). The objective of this work is to evince the role of modeling ARIs and ACIs in Weather Research and Forecast (WRF) model simulations with fully interactive aerosols (online resolved concentrations) with a focus on summer mean surface downward solar radiation (RSDS) over Europe. Under historical conditions (1991-2010), both ARIs and ACIs reduce RSDS by a few percentage points over central and northern regions. This reduction is larger when only ARIs are resolved, while ACIs counteract the effect of the former by up to half. The response of RSDS to the activation of ARIs and ACIs is mainly led by the aerosol effect on cloud coverage, while the aerosol effect on atmospheric optical depth plays a very minor role, which evinces the importance of semi-direct and indirect aerosol effects. In fact, differences in RSDS among experiments with and without aerosols are smaller under clear-sky conditions. In terms of future projections (2031-2050 vs. 1991-2010), the baseline pattern (from an experiment without aerosols) shows positive signals southward and negative signals northward. While ARIs enhance the former and reduce the latter, ACIs work in the opposite direction and provide a flatter RSDS change pattern, further evincing the opposite impact from semi-direct and indirect effects and the nontrivial influence of the latter.</t>
  </si>
  <si>
    <t>10.5194/gmd-14-1533-2021</t>
  </si>
  <si>
    <t>Chu, S; Yang, DY; Ge, WC; Liu, C; Cai, GW; Kou, L</t>
  </si>
  <si>
    <t>Global sensitivity analysis of voltage stability in the power system with correlated renewable energy</t>
  </si>
  <si>
    <t>The high penetration of renewable energy in power systems significantly increases the difficulty of system modelling. Adequate attention should be paid to the impact of the correlation between renewable energy sources and voltage stability. In this paper, a global sensitivity analysis method is proposed to analyse the sensitivity of correlated renewable energy generation to voltage stability. The established model fully considers the uncertainty of wind speed and solar irradiance. Moreover, the simplified local voltage stability index is used to evaluate voltage stability. The global sensitivity analysis method is used to identify the sensitivity of random factors. In addition, the Monte Carlo method is proposed to calculate Pearson correlation coefficients in different distribution spaces. The Nataf inverse transform is used to sample correlated renewable energy. Finally, the global sensitivity index of renewable energy generations is obtained. Numerical results on the modified IEEE 30 bus system and modified IEEE 118-bus system show that with the enhancement of correlation between renewable energy sources, the sensitivity of renewable energy generations to voltage stability is also increasing. ABSTRACT The high penetration of renewable energy in power systems significantly increases the difficulty of system modelling. Adequate attention should be paid to the impact of the correlation between renewable energy sources and voltage stability. In this paper, a global sensitivity analysis method is proposed to analyse the sensitivity of correlated renewable energy generation to voltage stability. The established model fully considers the uncertainty of wind speed and solar irradiance. Moreover, the simplified local voltage stability index is used to evaluate voltage stability. The global sensitivity analysis method is used to identify the sensitivity of random factors. In addition, the Monte Carlo method is proposed to calculate Pearson correlation coefficients in different distribution spaces. The Nataf inverse transform is used to sample correlated renewable energy. Finally, the global sensitivity index of renewable energy generations is obtained. Numerical results on the modified IEEE 30 bus system and modified IEEE 118-bus system show that with the enhancement of correlation between renewable energy sources, the sensitivity of renewable energy generations to voltage stability is also increasing.</t>
  </si>
  <si>
    <t>https://doi.org/10.1016/j.epsr.2020.106916</t>
  </si>
  <si>
    <t>Fernandez, R; Amorebieta, J; Garcia, I; Aldabaldetreku, G; Zubia, J; Durana, G</t>
  </si>
  <si>
    <t>Review of a Custom-Designed Optical Sensing System for Aero-Engine Applications</t>
  </si>
  <si>
    <t>Fibre bundle-based reflective optical sensors are good candidates for parameter monitorisation in aero engines. Tip clearance is one of those parameters of great concern that is necessary to monitor. Within this optical technology, the evolution experienced by a custom-designed optical sensor is presented from its first configuration up to the fifth one. The performance of the last configuration is compared with those of other two optical sensors that are also based on a fibre bundle design. The comparison has been carried out in an experimental program in a transonic wind tunnel for aero engines. The proven high resolution and sensitivity of the last configuration of the optical sensor opens up the possibility to detect blade defects, cracks, etc. that could otherwise be hard to track.</t>
  </si>
  <si>
    <t>INTERNATIONAL JOURNAL OF TURBOMACHINERY PROPULSION AND POWER</t>
  </si>
  <si>
    <t>10.3390/ijtpp6010003</t>
  </si>
  <si>
    <t>Haarsma, R</t>
  </si>
  <si>
    <t>European Windstorm Risk of Post-Tropical Cyclones and the Impact of Climate Change</t>
  </si>
  <si>
    <t>Sainsbury et al. (2020, https://doi.org/10.1029/2020GL089853) highlighted the fact that although post-tropical cyclones only consist of a small part of the cyclones impacting Northern Europe (similar to 1%) during the hurricane season, their contribution to storms with at least storm force (&gt;25 m/s) is about 10 times larger and therefore pose a substantial windstorm risk for Northern Europe. Overall postTCs impacting Northern Europe are significantly more intense than midlatitude cyclones. This is related to their combined tropical (warm seawater) and midlatitude (baroclinic instability) energy source. A few studies have suggested that in a warmer climate the amount and intensity of post-tropical cyclones might increase due to stronger tropical cyclones (TCs), warmer oceans, and pole and eastward extension of TC genesis regions. This would further enhance the windstorm risk of post-TCs. Further high-resolution modeling research is required to delineate this risk. Plain Language Summary In the analyses of European windstorm risk, generally only winter storms that develop over the North Atlantic are considered. However, Sainsbury et al. (2020, https://doi. org/10.1029/2020GL089853) made clear that remnants of tropical cyclones (TCs) (hurricanes over the Atlantic), although being only a small fraction (similar to 1%) of the total storms reaching Europe during the hurricane season, need also to be taken into consideration. In terms of severe wind storms their fraction is about 10-fold (similar to 10%). Their average strength is also larger than that of other storms. A few studies have suggested that the amount and intensity of those remnants of TCs that reach Europe might increase due to climate change, thereby further increasing their windstorm risk. Further research with climate models is required to further investigate the potentially high windstorm risk for Europe in the future of those remnants of TCs.</t>
  </si>
  <si>
    <t>10.1029/2020GL091483</t>
  </si>
  <si>
    <t>Hirvoas, A; Prieur, C; Arnaud, E; Caleyron, F; Zuniga, MM</t>
  </si>
  <si>
    <t>Quantification and reduction of uncertainties in a wind turbine numerical model based on a global sensitivity analysis and a recursive Bayesian inference approach</t>
  </si>
  <si>
    <t>A framework to perform quantification and reduction of uncertainties in a wind turbine numerical model using a global sensitivity analysis and a recursive Bayesian inference method is developed in this article. We explain how a prior probability distribution on the model parameters is transformed into a posterior probability distribution, by incorporating a physical model and real field noisy observations. Nevertheless, these approaches suffer from the so-called curse of dimensionality. In order to reduce the dimension, Sobol' indices approach for global sensitivity analysis, in the context of wind turbine modeling, is presented. A major issue arising for such inverse problems is identifiability, that is, whether the observations are sufficient to unambiguously determine the input parameters that generated the observations. Global sensitivity analysis is also used in the context of identifiability.</t>
  </si>
  <si>
    <t>INTERNATIONAL JOURNAL FOR NUMERICAL METHODS IN ENGINEERING</t>
  </si>
  <si>
    <t>10.1002/nme.6630</t>
  </si>
  <si>
    <t>Papi, F; Nocentini, A; Ferrara, G; Bianchini, A</t>
  </si>
  <si>
    <t>On the Use of Modern Engineering Codes for Designing a Small Wind Turbine: An Annotated Case Study</t>
  </si>
  <si>
    <t>While most wind energy comes from large utility-scale machines, small wind turbines (SWTs) can still play a role in off-grid installations or in the context of distributed production and smart energy systems. Over the years, these small machines have not received the same level of aerodynamic refinement of their larger counterparts, resulting in a notably lower efficiency and, therefore, a higher cost per installed kilowatt. In an effort to reduce this gap during the design of a new SWT, the scope of the study was twofold. First, it aimed to show how to combine and best exploit the modern engineering methods and codes available in order to provide the scientific and industrial community with an annotated procedure for a full preliminary design process. Secondly, special focus was put on the regulation methods, which are often some of the critical points of a real design. A dedicated sensitivity analysis for a proper setting is provided, both for the pitch-to-feather and the stall regulation methods. In particular, it is shown that stall regulation (which is usually preferred in SWTs) may be a cost-effective and simple solution, but it can require significant aerodynamic compromises and results in a lower annual energy output in respect to a turbine making use of modern stall-regulation strategies. Results of the selected case study showed how an increase in annual energy production (AEP) of over 12% can be achieved by a proper aerodynamic optimization coupled with pitch-to-feather regulation with respect to a conventional approach.</t>
  </si>
  <si>
    <t>10.3390/en14041013</t>
  </si>
  <si>
    <t>Zhou, ST; Muller, K; Li, C; Xiao, YQ; Cheng, PW</t>
  </si>
  <si>
    <t>Global sensitivity study on the semisubmersible substructure of a floating wind turbine: Manufacturing cost, structural properties and hydrodynamics</t>
  </si>
  <si>
    <t>Trading off the capital expenditure and dynamic performance of the substructure through optimization techniques is the key to wide application of floating wind turbines (FWT) in the energy industry. The optimization of floating substructure is a high-dimensional problem. Sensitivity analysis can help reducing the dimensions of design space by highlighting the most relevant design parameters to potential objective functions or to constraints, and increasing the understanding in the interrelationship of various parameters throughout the design space. This paper evaluates the influence of the hull main dimensions and mooring system parameters on the manufacturing cost, structural properties and hydrodynamics of a four-column semi-submersible FWT. Two widely-used global sensitivity analysis methods, the variance-based method and the density-based method, are employed to measure the sensitivity contributions of 10 design parameters. The column radius is found to be one of the most influential factors for substructure manufacturing cost and surge natural frequency, while the platform pitch and tower fore-aft natural frequency are more sensitive to column spacing. Regarding the hydrodynamics, column spacing, column radius and platform draft are the three of the most critical factors for the wave-frequency response in surge, pitch and tower top acceleration. The impact of draft is less significant in the case of low-frequency (second-order) hydrodynamic response, column spacing and radius are much more dominant. These results are confirmed by the visual inspection of the input-output samples. This information provides a new perspective to the FWT substructure design space and serves as a basis for the further sensitivity investigation on the long-term dynamic performance such as the peak platform tilting angle, nacelle acceleration, fatigue damage at tower base and fairlead.</t>
  </si>
  <si>
    <t>OCEAN ENGINEERING</t>
  </si>
  <si>
    <t>10.1016/j.oceaneng.2021.108585</t>
  </si>
  <si>
    <t>Dong, M; Li, Y; Song, DR; Yang, J; Su, M; Deng, XF; Huang, LX; Elkholy, MH; Joo, YH</t>
  </si>
  <si>
    <t>Uncertainty and global sensitivity analysis of levelized cost of energy in wind power generation</t>
  </si>
  <si>
    <t>Modern wind turbines tend to large scale and capacity, which amplifies the uncertainty of the cost of wind power generation. This paper proposes an analytical framework for uncertainty in the cost of wind power. To do so, the levelized cost of the energy model is improved by considering inflation and the learning curve. On this basis, results from the quasi-Monte Carlo simulation are used for uncertainty analysis that is performed to qualify the uncertainty degree of the levelized cost of energy. Meanwhile, sensitivity analysis based on variance is conducted to study the impact of the uncertainty factors on the levelized cost of energy. Results reveal that through improving the cost model, the levelized cost of energy is changed from 54.11 $/MWh to 37.03 $/MWh in 2018, which is close to the real value of projects built in 2018. Meanwhile, the deterministic values of the levelized cost of energy are similar to P-50, which means that only 50% credibility is guaranteed by the deterministic design. To achieve a 95% reliability when considering changes caused by uncertainty factors, the margin should be not less than 38% of the determined value. Finally, sensitivity analysis reveals that the interaction effects from scale parameter, shape parameter and air density make the total effect coefficient increased, while the scale parameter is the most influential factor.</t>
  </si>
  <si>
    <t>10.1016/j.enconman.2020.113781</t>
  </si>
  <si>
    <t>Josimovic, B; Cvjetic, A; Furundz, D</t>
  </si>
  <si>
    <t>Strategic Environmental Assessment and the precautionary principle in the spatial planning of wind farms - European experience in Serbia</t>
  </si>
  <si>
    <t>Spatial determination planning is at an initial and very sensitive step in the development of wind farms. On one hand, it is important to maximize the potential of wind in a particular area, and on the other hand, it is important to achieve environmental protection (including the human population and natural heritage) in the same space at the same time. With this in mind, it is important to balance all the requirements that are relevant for reaching the optimal solution when determining the micro-location of wind turbines at the earliest stages of the planning and development of wind power projects. In this context, planning is a key stage in finding sustainable solutions for the implementation of such projects, and an indispensable instrument in the planning process, offering support and control is Strategic Environmental Assessment (SEA). This paper presents the role of SEA in the planning process for wind farms. The place of the SEA process is identified in relation to other environmental impact assessment instruments, such as Environmental Impact Assessment (EIA) and Environmental Social Impact Assessment (ESIA), and a comparative analysis of these instruments is made, including their advantages and disadvantages. The results of the paper indicate the importance of applying SEA in the earliest stage of wind farm planning, so as to formally apply the precautionary principle and avoid problems, which in the later stages of the project, when EIA is usually used, can be disadvantageous both economically and in terms of environmental impact.</t>
  </si>
  <si>
    <t>10.1016/j.rser.2020.110459</t>
  </si>
  <si>
    <t>SEA for environmental protection of wind farms - case study of Kosava farm (not an offshore wind farm) - for this specific farm potential disturbance to flying species was analysed, but no study on effects.</t>
  </si>
  <si>
    <t>Some insight on variability of RES to climate change</t>
  </si>
  <si>
    <t>Mora, EB; Spelling, J; van der Weijde, AH</t>
  </si>
  <si>
    <t>Global sensitivity analysis for offshore wind cost modelling</t>
  </si>
  <si>
    <t>The costs of offshore wind are decreasing rapidly. However, there is a need to better understand the key drivers behind these cost reductions. New environmental regulations, economic policies, technological advancements and financing structures have resulted in a set of relationships that need to be considered in order to define risks and profitability for the next generation of offshore wind farms. We use an industry-leading offshore wind cost modelling tool which integrates site characteristics, technology specificities and financial modelling expertise and apply state-of-art global sensitivity analysis methods for different classes of offshore wind farms, ranking the contribution of around 150 input parameters that influence the cost of offshore wind development. We show that the top 5 parameters when building an offshore wind investment business case are the wind speed, target equity rate of return, turbine costs, drilling costs and debt service coverage ratio. The contribution of this paper can help guide additional efforts towards reducing the uncertainty of those key parameters to decrease costs and provide a framework to choose global sensitivity analysis techniques for offshore wind techno-economic models.</t>
  </si>
  <si>
    <t>10.1002/we.2612</t>
  </si>
  <si>
    <t>Le Roy, B; Lemonsu, A; Schoetter, R</t>
  </si>
  <si>
    <t>A statistical-dynamical downscaling methodology for the urban heat island applied to the EURO-CORDEX ensemble</t>
  </si>
  <si>
    <t>Regional Climate Models (RCMs) are the primary climate information available to public stakeholders and city-planners to support local adaptation policies. However, with resolution in the order of ten kilometres, RCMs do not explicitly represent cities and their influence on local climate (e.g. Urban Heat Island; UHI). Downscaling methods are required to bridge the gap between RCMs and city scale. A statistical-dynamical downscaling methodology is developed to quantify the UHI of the city of Paris (France), based on a Local Weather Types (LWTs) classification combined with short-term high-resolution (1-km) urban climate simulations. The daily near-surface temperature amplitude, specific humidity, precipitation, wind speed and direction simulated by the RCMs are used for the LWTs attribution. The LWTs time series is associated to randomly selected days simulated with the mesoscale atmospheric model Meso-NH coupled to the urban canopy model Town Energy Balance to calculate the UHI corresponding to the successive LWTs. The downscaling methodology is applied to the EURO-CORDEX ensemble driven by the ERA-Interim reanalysis, and evaluated for the 2000-2008 period against station observations and a 2.5-km reanalysis. The short-term dynamical simulations slightly underestimate and overestimate near-surface minimum and maximum air temperature respectively, but capture the UHI intensity with biases in the order of a tenth of a degree. RCMs show significant differences in the variables used for the LWTs attribution, but the seasonal LWT frequencies are captured. Consequently, the reconstructed temperature fields maintain the small biases of the Meso-NH simulations and the statistical-dynamical downscaling greatly improves the UHI compared to the raw data of RCMs.</t>
  </si>
  <si>
    <t>10.1007/s00382-020-05600-z</t>
  </si>
  <si>
    <t>Re risk 5 (materials): "Critics of ambitious plans for creating RE infrastructure point to onerous material requirements of metals [44]. In particular, the requirement of rare earth elements has been identified as posing a significant challenge, even with efficient recycling [45,46]. Recycling rates of the rare earth metals, such as neodymium used in RE technologies, are currently very low [47,48"</t>
  </si>
  <si>
    <t>"Alternative technologies reducing and even eliminating the use of rare elements are being developed and implemented in wind turbines [48–50] and energy storage technologies (e.g., Na-S batteries, instead of the less abundant lithium, liquid air energy storage technology, and Fe-air battery technology [51])." + possibility of recycling</t>
  </si>
  <si>
    <t>Table 1: Wind and solar have very low emission factor and second lowest energy consumption factor.</t>
  </si>
  <si>
    <t>Economic assessment of power grid interconnections (between countries)</t>
  </si>
  <si>
    <t>Levenda, AM; Behrsin, I; Disano, F</t>
  </si>
  <si>
    <t>Renewable energy for whom? A global systematic review of the environmental justice implications of renewable energy technologies</t>
  </si>
  <si>
    <t>Renewable energy transitions are essential for decarbonizing the world economy and mitigating global climate change. Yet many energy technologies classified as renewable have human health and livelihood implications that jeopardize the lives and wellbeing of those already most vulnerable to the impacts of climate change. The purpose of this study is thus to summarize the documented environmental justice (EJ) impacts associated with renewable energy technologies included in many renewable energy policies globally. Our motivation for this study is to ensure that renewable energy policies incorporate concerns for justice into their formulation and implementation. We provide a systematic review of the literature assessing renewable energy technologies from the perspective of distributive, procedural, recognition, and capability interpretations of environmental justice. Our review finds that there are ten common renewable energy technologies that have EJ implications documented in the current literature, and that future energy transition policy development needs to ensure these justice concerns are addressed.</t>
  </si>
  <si>
    <t>10.1016/j.erss.2020.101837</t>
  </si>
  <si>
    <t>Table 4 (wind - no mention of off/onshore - environmental burdens): "Potential harmful impact on wildlife" (R1)</t>
  </si>
  <si>
    <t>Li, XB; Mitsopoulos, P; Yin, Y; Pena, M</t>
  </si>
  <si>
    <t>SARAL-AltiKa Wind and Significant Wave Height for Offshore Wind Energy Applications in the New England Region</t>
  </si>
  <si>
    <t>The SARAL-AltiKa dataset was evaluated for refined offshore wind energy resources assessment and potential metocean monitoring capability in the Southern New England region. Surface wind speed and Significant Wave Height (H-s) products were assessed with corresponding variables from buoy observations for 2014-2019. To increase the sample size, this study analyzed and applied an approach to collect data around the reference buoys beyond the satellite footprint at the expense of a bias increment. The study corroborated the accuracy of the SARAL-AltiKa measurements for the offshore area of interest and added details for stations closer to the coast compared with past studies. A proportional bias with underestimation of high values of H-s was found in coastal sites. Wind speed estimates on the other hand appear to be less sensitive to the closeness to the coast. The empirical relationship between wind strength and H-s in the buoy observations is reproduced to a large extent by the AltiKa measurements in locations where land contamination is minimal. The histograms of surface wind and H-s are well described by the Weibull distribution and the shape and scale parameters closely resemble those of the histograms of the collocated in situ observations. We use these results to extrapolate the winds to a target domain with no in situ observations for wind energy resource estimation.</t>
  </si>
  <si>
    <t>10.3390/rs13010057</t>
  </si>
  <si>
    <t>Udeh, GT; Michailos, S; Ingham, D; Hughes, KJ; Ma, L; Pourkashanian, M</t>
  </si>
  <si>
    <t>A techno-enviro-economic assessment of a biomass fuelled micro-CCHP driven by a hybrid Stirling and ORC engine</t>
  </si>
  <si>
    <t>Stirling engines (SE) offer good part load performance and high heat sink temperatures which make it a suitable candidate to serve as a prime mover in micro-combined cooling, heating and power (mu-CCHP) applications. In this study, a novel mu-CCHP configuration hybridising a SE prime mover with an ORC to utilise the waste heat from the SE to produce additional power is proposed. Additional waste heat was recovered from the flue gas to dry the biomass feedstock, fire a thermal chiller and produce hot water. Further, a non-ideal thermal model was formulated and implemented in MATLAB to model the SE prime mover while the models of the other subsystems were implemented in Aspen plus (R). Also, the control of the subsystems of the mu-CCHP was achieved in MATLAB by establishing a connection between the software and Aspen plus (R). A detailed sensitivity analysis was conducted to study the influence of cooling and heating loads, rotational speed of the prime mover and quality of the biomass fuel on the energy utilisation factor, primary energy savings (PES), CO2 emissions reduction (CO2ER) and exergy efficiency of the mu-CCHP system. It was found that hybridising SE and ORC increased the power output and thermal efficiency of the standalone SE by 66% and 63.4%, respectively at its operating speed of 2500 rpm, and also improved the performance at high rotational speeds. Further, the deployment of hybrid prime movers in the design of the mu-CCHP yielded high PES and CO2ER of 55% and 43%, respectively when the system utilised woodchips fuel containing 10% moisture. The proposed energy system performs better than conventional energy systems producing only one energy vector over a wide range of engine frequencies, cooling ratios and woodchips compositions.</t>
  </si>
  <si>
    <t>10.1016/j.enconman.2020.113601</t>
  </si>
  <si>
    <t>Mohan, V; Bu, SQ; Jisma, M; Rijinlal, VC; Thirumala, K; Thomas, MS; Xu, Z</t>
  </si>
  <si>
    <t>Realistic energy commitments in peer-to-peer transactive market with risk adjusted prosumer welfare maximization</t>
  </si>
  <si>
    <t>As the local energy sources are mostly uncertain and fluctuating in nature, the 'energy risk' due to discrepancies between committed energy transactions and metered measurements is prominent in peer to peer (P2P) markets. We propose a P2P market settlement mechanism which lowers this risk and maximizes the welfare of buyers and sellers. The risk in energy production is modelled using Markowitz portfolio theory and the best point where energy return per unit risk is maximum is obtained from the efficient frontier by using the modified Sharpe ratio. The energy portfolio thus obtained is used as a constraint while optimizing the conflicting prosumer benefits using multi-objective stochastic weight trade-off chaotic non-dominated sorting particle swarm optimization (SWTC-NSPSO). In effect, only a reliable proportion of total energy demand submitted in the bid is cleared in the market, foreseeing the real-time fluctuations. The proposed market settlement mechanism also gives room to the existing distribution system operators by assigning them the duty of 1) optimally allocating energy among buyers and sellers in accordance with their competitive bids 2) providing the infrastructure, managing the market and charging for the service and 3) checking the technical feasibility by performing load flow and monitoring power transfer sensitivities to encourage short distance transactions. The energy allocation is done in CIGRE LV benchmark microgrid with ten peers having solar and wind generation. The allocated energy is found to be closer to the metered measurements and hence the reserve cost is observed to be less.</t>
  </si>
  <si>
    <t>10.1016/j.ijepes.2020.106377</t>
  </si>
  <si>
    <t>Carta, JA; Diaz, S; Castaneda, A</t>
  </si>
  <si>
    <t>A global sensitivity analysis method applied to wind farm power output estimation models</t>
  </si>
  <si>
    <t>This paper proposes a global sensitivity analysis method applied to wind farm power output estimation models. The relevance of a global sensibility analysis is that it allows quantification of the contribution of the uncertainty of each input variable of the estimation model to the uncertainty of the response of the model. Measures of sensitivity based on Sobol' indices have been used in the field of energy. Sobol' indices are constructed based on the assumption that the model input variables are statistically independent. The method proposed in this paper uses Shapley effects and a regular vine copula to take into account the probable dependency among the input variables of the models. The model used as case study is fed with sixteen meteorological variables and six operational variables. The following are some of the most important results obtained in the case study: a) Regular vine copulas were more suitable than the drawable vine and canonical vine subclass copulas to simulate the structure of dependency between the random input variables of the used wind farm power output estimation model; b) the Shapley effects were able to overcome the difficulty of interpretation presented by the Sobol' indices with respect to correlations among the input variables of the wind farm power output estimation model. In the case study, the wind speed, active power set-point and turbulence intensity variables explained 98.58% of the variance of the response of the model. The wind direction, nacelle orientation and air density variables only explained 1.42% of that variance.</t>
  </si>
  <si>
    <t>10.1016/j.apenergy.2020.115968</t>
  </si>
  <si>
    <t>Weiss, CVC; Menendez, M; Ondiviela, B; Guanche, R; Losada, IJ; Juanes, J</t>
  </si>
  <si>
    <t>Climate change effects on marine renewable energy resources and environmental conditions for offshore aquaculture in Europe</t>
  </si>
  <si>
    <t>The development of the marine renewable energy and offshore aquaculture sectors is susceptible to being affected by climate change. Consequently, for the long-term planning of these activities, a holistic view on the effects of climate change on energy resources and environmental conditions is required. Based on present climate and future climate scenario, favourable conditions for wind and wave energy exploitation and for farming six marine fish species are assessed using a suitability index over all European regional seas. Regarding available energy potential, the estimated changes in climate do not have direct impacts on the geographic distribution of potential regions for the energy industry (both wind and wave based), that is they pose no threat to this industry. Long-term changes in environmental conditions could however require adaptation of the aquaculture sector and especially of its exploitation areas. Opportunities for aquaculture expansion of the assessed species are identified. Possibilities for co-location of these activities are observed in the different climate scenarios. The evaluation of potential zones for the exploitation of marine renewable energy resources and offshore aquaculture represents a stepping-stone, useful for improving decision-making and assisting in the management of marine economies both in the short-term and in the long-term development of these sectors.</t>
  </si>
  <si>
    <t>ICES JOURNAL OF MARINE SCIENCE</t>
  </si>
  <si>
    <t>10.1093/icesjms/fsaa226</t>
  </si>
  <si>
    <t xml:space="preserve">Re risk 6: Climate projections using the very high baseline emission scenario (RCP 8.5) indicate that the energy potential for both wind and wave energy will not be negatively impacted by climate change. In fact, both resources showed a relative stability between historical and projected climate situation. </t>
  </si>
  <si>
    <t>Tamura, K; Sato, T</t>
  </si>
  <si>
    <t>Responses of Polar Mesocyclone Genesis to Topographic Forcing along the Eastern Coast of Eurasian Continent</t>
  </si>
  <si>
    <t>Polar mesocyclones (PMCs) occur frequently over the northern Sea of Japan. In the present study, topographic effects on PMC genesis in this region were investigated using long-term numerical simulations extending over 36 winter seasons. Sensitivity experiments showed that PMC genesis decreases in the part of the northern Sea of Japan when the mountain region at the eastern end of the Eurasian continent is removed. For instance, the generation of PMCs over offshore west of Hokkaido decreases significantly when the mountain range is removed, whereas the generation of PMCs over the Strait of Tartary remains unchanged. According to a composite analysis, this result can be attributed to the different responses of subregional oceanic surface wind to the removal of the mountains. In the experiment without mountains, cold air outbreaks from the continent blow directly over the Sea of Japan causing strong westerly winds over the offshore west of Hokkaido. Consequently, PMCs tend to make landfall earlier and before reaching maturity. The uniformly distributed westerly wind also has a negative impact on PMC genesis because of weakened horizontal wind shear and meridional temperature gradient. By contrast, the low-level wind over the Strait of Tartary before PMC genesis is unaffected by the mountains, and thus, topographic effects are not required for PMC genesis in this region. These results indicate that the responses of PMCs to topographic forcing have a regional variability.</t>
  </si>
  <si>
    <t>JOURNAL OF THE METEOROLOGICAL SOCIETY OF JAPAN</t>
  </si>
  <si>
    <t>10.2151/jmsj.2020-065</t>
  </si>
  <si>
    <t>Ganowski, S; Rowlands, IH</t>
  </si>
  <si>
    <t>Read all about it! Comparing media discourse on energy storage in Canada and the United Kingdom in a transition era</t>
  </si>
  <si>
    <t>Energy storage (ES), both grid-scale and behind-the-meter, will depend largely upon domestic acceptance of the technology in the public sphere. Recognizing the role that media play in this socio-technical process, we compare national news discourse on ES in Canada and the United Kingdom in an energy transition context. We combine the Socio-Political Evaluation of Energy Deployment (SPEED) framework with content analysis methods to evaluate 494 ES articles drawn from top-circulating national newspapers between 2008 and 2017. Comparing benefit/risk framing, narrative use, valence, and other reporting patterns, we consider how cross-national variations in media discourse reflect unique domestic contexts and priorities for ES adoption. We then examine how these discursive trends may drive or hinder ES adoption in the two countries and assess the broader role of news media in energy system change. We find that the case of ES demonstrates: (1) how energy innovations associated with socio-technical sustainability transitions are receiving increasing attention in national media outlets; (2) that techno-optimism is important for energy system change; and (3) that domestic contexts are critical for understanding media coverage of such novel technologies. These findings help to inform our understanding of public perceptions and adoption of ES in both countries, and thus support future research and public communication around ES as an energy transition technology.</t>
  </si>
  <si>
    <t>10.1016/j.erss.2020.101709</t>
  </si>
  <si>
    <t>Comparison of national news discourse on energy storage in Canada and UK</t>
  </si>
  <si>
    <t>Zhan, L; Letizia, S; Iungo, GV</t>
  </si>
  <si>
    <t>Optimal tuning of engineering wake models through lidar measurements</t>
  </si>
  <si>
    <t>Engineering wake models provide the invaluable advantage to predict wind turbine wakes, power capture, and, in turn, annual energy production for an entire wind farm with very low computational costs compared to higher-fidelity numerical tools. However, wake and power predictions obtained with engineering wake models can be insufficiently accurate for wind farm optimization problems due to the ad hoc tuning of the model parameters, which are typically strongly dependent on the characteristics of the site and power plant under investigation. In this paper, lidar measurements collected for individual turbine wakes evolving over a flat terrain are leveraged to perform optimal tuning of the parameters of four widely used engineering wake models. The average wake velocity fields, used as a reference for the optimization problem, are obtained through a cluster analysis of lidar measurements performed under a broad range of turbine operative conditions, namely rotor thrust coefficients, and incoming wind characteristics, namely turbulence intensity at hub height. The sensitivity analysis of the optimally tuned model parameters and the respective physical interpretation are presented. The performance of the optimally tuned engineering wake models is discussed, while the results suggest that the optimally tuned Bastankhah and Ainslie wake models provide very good predictions of wind turbine wakes. Specifically, the Bastankhah wake model should be tuned only for the far-wake region, namely where the wake velocity field can be well approximated with a Gaussian profile in the radial direction. In contrast, the Ainslie model provides the advantage of using as input an arbitrary near-wake velocity profile, which can be obtained through other wake models, higher-fidelity tools, or experimental data. The good prediction capabilities of the Ainslie model indicate that the mixing-length model is a simple yet efficient turbulence closure to capture effects of incoming wind and wake-generated turbulence on the wake downstream evolution and predictions of turbine power yield.</t>
  </si>
  <si>
    <t>WIND ENERGY SCIENCE</t>
  </si>
  <si>
    <t>10.5194/wes-5-1601-2020</t>
  </si>
  <si>
    <t>Liao, LD; Ling, YL; Huang, B; Zhou, X; Luo, HB; Xie, PL; Wu, Y; Huang, JL</t>
  </si>
  <si>
    <t>Toward a Survey-Based Assessment of Wind Turbine Noise: The Impacts on Wellbeing of Local Residents</t>
  </si>
  <si>
    <t>As a renewable energy source, wind energy harvesting provides a desirable solution to address the environmental concerns associated with energy production to satisfy the increasingly global demand. Over the years, the penetration of wind turbines has experienced a rapid growth, however, the impacts of turbine noise correspondingly become a major concern in wind energy harvesting. Recent studies indicate that the noise emitted by turbine operating could increase the risk of nuisance, which might further affect the well-being of local residents. However, the main factors affecting turbine noise assessment and to what extent they contribute to the assessment are still unclear. In this study, a survey-based approach is developed to identify these major factors and to explore the interactions between the factors and assessment results. Principal component analysis method was adapted to extract key factors; followed by reliability assessment, validity analysis, descriptive assessment, and correlation analysis were conducted to test the robust of the proposed methodology, as well as to examine the interactions between variables. Regression analysis was finally employed to measure the impacts on results contributed by the key factors. Findings of this study indicate that key factors including physical conditions, control capacity, and subjective opinions are of significant impact on residents' response to wind turbine noise, while the factor of subjective opinions contributes predominately to the assessment results. Further validations also indicate that the proposed approach is robust and can be extensively applied in survey-based assessments for other fields.</t>
  </si>
  <si>
    <t>10.3390/en13215845</t>
  </si>
  <si>
    <t>Omitted as assume this is onshore wind</t>
  </si>
  <si>
    <t>Richmond, M; Smolka, U; Kolios, A</t>
  </si>
  <si>
    <t>Feasibility for Damage Identification in Offshore Wind Jacket Structures through Monitoring of Global Structural Dynamics</t>
  </si>
  <si>
    <t>The modal response of a four-legged jacket structure to damages are explored and resulting considerations for damage detection are discussed. A finite element model of the Wikinger (Iberdrola) jacket structure is used to investigate damage detection. Damages, such as cracks, scour, corrosion and more, are modelled in a simulation environment. The resulting modal parameters are calculated, these parameters are compared to those from an unaltered structure and metrics are calculated including frequency change, modal assurance criterion and modal flexibility. A highly detailed design-model is used to conduct a sensitivity study on modal parameters for a range of changes. By conducting this on the same structure, this acts as a useful reference for those interested in the dynamic response of offshore wind jacket structures. Additionally, this paper addresses the issue of changes in mode parameters resulting from turbine yaw. This paper also considers the challenge of mode-swapping in semi-symmetric structures and proposes several approaches for addressing this. Damage typically results in a reduction of frequency and change in mode shapes, but in ways which can be distinguished from other structural changes, given the extent of this model. These findings are important considerations for modal-based damage detection of offshore wind support structures.</t>
  </si>
  <si>
    <t>10.3390/en13215791</t>
  </si>
  <si>
    <t>de Brauwer, CPS; Cohen, JJ</t>
  </si>
  <si>
    <t>Analysing the potential of citizen-financed community renewable energy to drive Europe's low-carbon energy transition</t>
  </si>
  <si>
    <t>In 2018, the real amount invested in the European Union's energy transition fell short of the funding level required to reach the 2030 climate and energy targets by 179 billion. Citizen-led finance in renewable energy development emerges as an innovative tool to bridge this investment gap. However, in spite of the European Union's ambition to involve local communities for co-driving the low-carbon energy transition, there is no comprehensive analysis quantifying citizens' potential to co-finance and participate in community renewable energy initiatives across Europe. We address this knowledge gap through a representative choice experiment survey that collected responses from 16,235 participants to different hypothetical investment options on renewable energy schemes across all European Union Member States, and estimate the social potential of European citizens to participate and invest in community-administered wind farms. Results from a novel surveybased social simulation indicate that 176 billion could be obtained from citizen-led finance in community-administered wind farm developments, enough to halve the investment gap to achieve a 32% renewable energy share in final energy consumption by 2030. Our analysis substantiates the case for facilitating easily accessible, risk-insured community investment options across Europe to unlock citizens' social potential for investing in community renewable energy.</t>
  </si>
  <si>
    <t>10.1016/j.rser.2020.110300</t>
  </si>
  <si>
    <t>Some general evidence about CO2 abatement potential about wind power (offshore/onshore not specified), implemented through citizen-led investments: "The results at the conclusion of this procedure indicate that realizing the social potential from citizenled investments in wind-based CRE implies a deployment of 91 GW of installed wind power capacity, the generation of up to 197 TWh of renewable energy annually across Europe, and an average increase of 8.3% in final renewable energy consumption across EU Member States. This would lead to the abatement of over 103 MtCO2eq annually and result in a 2.4% annual reduction in greenhouse gas emissions from 2018 levels."</t>
  </si>
  <si>
    <t>Kareem, A</t>
  </si>
  <si>
    <t>Emerging frontiers in wind engineering: Computing, stochastics, machine learning and beyond</t>
  </si>
  <si>
    <t>Over the last several decades, wind engineering a multi-disciplinary subject involving engineering meteorology, fluid dynamics, structural dynamics, structural engineering, probabilistic methods, and design has addressed the challenges posed by winds of synoptic and non-synoptic origins. Combined computational approaches and laboratory to full-scale experiments have enhanced our ability to design and construct wind-resistant structures that range from low-rise to supertall buildings, footbridges to super long-span bridges and, wind turbines on the ground and floating foundations and floating offshore drilling and production systems. During this period, we have seen extraordinary advances in experimental facilities, instrumentation and data acquisition and management. At the laboratory scale, new wind tunnels have emerged with added features like extra-wide cross-sections, from passive to active driving systems, from boundary layer to flow simulators with vortical flows mimicking nonsynoptic winds features. While at full-scale, we have been able to use deployable sensing networks in the path of landfalling hurricanes/typhoons to monitoring in real-time the performance of tall buildings and long-span bridges during extreme wind events. Advanced technologies like aerial surveying using drones and satellite imagery have been employed to enhance the post-storm surveillance capabilities. These advances have enabled us to build a cadre of civil infrastructure that meets some of the challenges posed by the extreme winds. Yet there remain several frontiers that still need to be addressed for example the three Nons, the triple emerging fronts, i.e., non-stationarity, non-Gaussianity, non-linearity prevalent in the changing dynamic of winds prevailing in gust fronts, vortical and convective systems, rolls, meso-scale features and intermittent turbulence. In the face of these challenges, increasing heights, spans, and depths of structures exposed to these winds pose additional challenges as their performance becomes more sensitive to their dynamics, thus necessitating new tools and perspectives that go beyond customary analysis and modeling norms. Fortunately, amidst these challenges, there are new opportunities to complement our existing capabilities as the burgeoning growth in computational resources and parallel computational advances coupled with data analytics and AI-based schemes, e.g., machine learning hold the promise of expanding our modeling and simulation capacity far beyond our current conventional schemes offer. All these advances can be couched in a Generalized Wind Loading Chain to capture the three Nons by building upon the wind loading chain proposed by Davenport based on linear and stationary conditions. An example of the Gust Front Factor in this framework is an effective means for designing under nonsynoptic winds. This paper expands on these new computational opportunities and ways to take advantage of their added capabilities to address emerging challenges in building a resilient and sustainable civil infrastructure and beyond to stability and safety of high-speed trains.</t>
  </si>
  <si>
    <t>JOURNAL OF WIND ENGINEERING AND INDUSTRIAL AERODYNAMICS</t>
  </si>
  <si>
    <t>10.1016/j.jweia.2020.104320</t>
  </si>
  <si>
    <t>Reynolds, C; Henry, DAW; Tye, DRC; Tye, ND</t>
  </si>
  <si>
    <t>Defining separation zones for coastal birds at a wetland of global importance</t>
  </si>
  <si>
    <t>Context. The disruption of normal activities by humans (i.e. 'anthropogenic disturbance') can have important behavioural, physiological and population effects on coastal birds. These negative effects include increased vigilance, increased energy expenditure and reduced nesting success. To overcome this, separation distances (e.g. buffers and setbacks) are often used to separate threatening stimuli, such as humans, from wildlife. However, in most instances the determination of separation distances are based on little empirical information. This is particularly true for Africa, which supports huge populations of Palearctic migrant shorebirds. Aim. To determine suitable separation distances that will reduce anthropogenic disturbance to the coastal bird community at West Coast National Park, South Africa. Methods. The distance at which a behavioural response (i.e. flight initiation distance, FID) occurred among 15 common coastal bird species when presented with an approaching human was measured. Linear mixed-effects models were used to determine the relationship between FID and body size, migratory status, intraspecific flock size, flock species richness, foraging behaviour and several environmental covariates. Key results. Body mass was significantly and positively correlated with FID, indicating that larger birds are more sensitive to the anthropogenic stimulus. Furthermore, it was shown that migratory birds had longer FIDs, suggesting that they are less risk tolerant compared with resident birds. The distance at which the approach was initiated (i.e. the start distance, SD) was also significantly and positively correlated with FID, supporting the hypothesis that birds will flush early to avoid the potential negative consequences of fleeing too late. Finally, there was a novel significant effect of increasing wind speed on increasing FID, suggesting a thermoregulatory trade-off. There was no effect of foraging behaviour, flock size or flock composition on FID. Conclusion. Based on these data, buffer distances for tidal habitats at West Coast National Park should be set at similar to 170 m. Implications. Improved understanding of FID, and the morphological and behavioural predictors thereof, will enable West Coast National Park and other protected areas to designate separation distances or buffer zones that reduce the negative effects of anthropogenic disturbance on shorebird communities.</t>
  </si>
  <si>
    <t>WILDLIFE RESEARCH</t>
  </si>
  <si>
    <t>10.1071/WR20098</t>
  </si>
  <si>
    <t>Malhotra, G; Ridley, AJ; Marsh, DR; Wu, C; Paxton, LJ; Mlynczak, MG</t>
  </si>
  <si>
    <t>Impacts of Lower Thermospheric Atomic Oxygen on Thermospheric Dynamics and Composition Using the Global Ionosphere Thermosphere Model</t>
  </si>
  <si>
    <t>The exchange of energy between the lower atmosphere and the ionosphere thermosphere system is not well understood. One of the parameters that is important in the lower thermosphere is atomic oxygen. It has recently been observed that atomic oxygen is higher in summer at similar to 95 km. In this study, we investigate the sensitivity of the upper thermosphere to lower thermospheric atomic oxygen using the Global Ionosphere Thermosphere Model (GITM). We use the Whole Atmosphere Community Climate Model with thermosphere and ionosphere extension (WACCM-X) to drive the lower atmospheric boundary of atomic oxygen in GITM between similar to 95 and 100 km and compare the results with the current mass spectrometer incoherent scatter (MSIS) driven GITM. MSIS has higher atomic oxygen in the winter hemisphere while WACCM-X has higher atomic oxygen in the summer hemisphere. The reversal of atomic oxygen distribution affects the pressure distribution between 100 and 120 km, such that the hemisphere with larger O number density has stronger equatorward winds, and lower temperature mainly due to adiabatic and radiative cooling. This affects thermospheric scale heights such that the hemisphere with more O has lower N-2 and thus enhanced O/N-2. This behavior is observed in the opposite hemisphere when MSIS is used as the lower boundary for GITM. Overall, O/N-2 for WACCM-X driven GITM matches better with the global ultraviolet imager (GUVI) data. We find that the impact of lower thermospheric atomic oxygen on upper thermosphere is not just through diffusive equilibrium but also through secondary effects on winds and temperature.</t>
  </si>
  <si>
    <t>10.1029/2020JA027877</t>
  </si>
  <si>
    <r>
      <t xml:space="preserve">Risks to climate change (not relevant to any particulr risk but good to keep in mind): "Abbasi et al. (2016) [59] explain that “large-scale wind farms with tall wind turbines can have an influence on the weather, possibly on climate, due to the combined effects of the wind velocity deficit they create, changes in the atmospheric turbulence pattern they cause, and landscape roughness they enhance”." </t>
    </r>
    <r>
      <rPr>
        <b/>
        <sz val="11"/>
        <color theme="1"/>
        <rFont val="Calibri"/>
        <family val="2"/>
        <scheme val="minor"/>
      </rPr>
      <t>This is "still an emerging subject of research, partially because the increase in wind farm developments in recent years is unprecedented, and the environmental impacts of wind farms have only recently started to garner significant research attention</t>
    </r>
    <r>
      <rPr>
        <sz val="11"/>
        <color theme="1"/>
        <rFont val="Calibri"/>
        <family val="2"/>
        <scheme val="minor"/>
      </rPr>
      <t xml:space="preserve">" 
There is  uncertainty on whether wind farms can increase overall temperature levels in a region, with (p.22-23) as well as lead to changes in wind patterns (p.24), precipitation (p.24), soil warming leading to increasing CO2 emissions for onshore(p.24-25)- </t>
    </r>
    <r>
      <rPr>
        <i/>
        <sz val="11"/>
        <color theme="1"/>
        <rFont val="Calibri"/>
        <family val="2"/>
        <scheme val="minor"/>
      </rPr>
      <t>not considered</t>
    </r>
    <r>
      <rPr>
        <sz val="11"/>
        <color theme="1"/>
        <rFont val="Calibri"/>
        <family val="2"/>
        <scheme val="minor"/>
      </rPr>
      <t xml:space="preserve">. 
Directly related to R5, wind power is also considered resource-heavy in construction, potentially depleting minerals and rare metals resources. </t>
    </r>
  </si>
  <si>
    <r>
      <t xml:space="preserve">Figure 10: Wind power has very low direct "greenhouse gas emissions from electricity supply technologies in grams of CO2 -equivalent greenhouse gases per kWh of electricity produced". There is, however, uncertainty considering </t>
    </r>
    <r>
      <rPr>
        <u/>
        <sz val="11"/>
        <color theme="1"/>
        <rFont val="Calibri"/>
        <family val="2"/>
        <scheme val="minor"/>
      </rPr>
      <t>land/onshore</t>
    </r>
    <r>
      <rPr>
        <sz val="11"/>
        <color theme="1"/>
        <rFont val="Calibri"/>
        <family val="2"/>
        <scheme val="minor"/>
      </rPr>
      <t xml:space="preserve"> wind and whether soil warming and depletion could lead to an increase in CO2 emissions. </t>
    </r>
  </si>
  <si>
    <t>Couvelard, X; Lemarie, F; Samson, G; Redelsperger, JL; Ardhuin, F; Benshila, R; Madec, G</t>
  </si>
  <si>
    <t>Development of a two-way-coupled ocean-wave model: assessment on a global NEMO(v3.6)-WW3(v6.02) coupled configuration</t>
  </si>
  <si>
    <t>This paper describes the implementation of a coupling between a three-dimensional ocean general circulation model (NEMO) and a wave model (WW3) to represent the interactions of upper-oceanic flow dynamics with surface waves. The focus is on the impact of such coupling on upper-ocean properties (temperature and currents) and mixed layer depth (MLD) at global eddying scales. A generic coupling interface has been developed, and the NEMO governing equations and boundary conditions have been adapted to include wave-induced terms following the approach of McWilliams et al. (2004) and Ardhuin et al. (2008). In particular, the contributions of Stokes-Coriolis, vortex, and surface pressure forces have been implemented on top of the necessary modifications of the tracer-continuity equation and turbulent closure scheme (a one-equation turbulent kinetic energy - TKE - closure here). To assess the new developments, we perform a set of sensitivity experiments with a global oceanic configuration at 1=4 degrees resolution coupled with a wave model configured at 1=2 degrees resolution. Numerical simulations show a global increase in wind stress due to the interaction with waves (via the Charnock coefficient), particularly at high latitudes, resulting in increased surface currents. The modifications brought to the TKE closure scheme and the inclusion of a parameterization for Langmuir turbulence lead to a significant increase in the mixing, thus helping to deepen the MLD. This deepening is mainly located in the Southern Hemisphere and results in reduced sea surface currents and temperatures.</t>
  </si>
  <si>
    <t>10.5194/gmd-13-3067-2020</t>
  </si>
  <si>
    <t>Alinejad, H; Kang, THK</t>
  </si>
  <si>
    <t>Engineering Review of ASCE 7-16 Wind-Load Provisions and Wind Effect on Tall Concrete-Frame Buildings</t>
  </si>
  <si>
    <t>Wind load is one of the main concerns for engineers in the design of tall buildings. In contrast to seismic demand, the wind load spectrum has more energy at lower frequencies, which is why taller buildings that have less frequency are more sensitive to wind load. Equivalent static wind load (ESWL) is the primary method to calculate the mean wind load and fluctuation effect due to wind turbulence-structure interaction, called the gust effect. The most accepted way to calculate the effect is the gust load factor (GLF) approach, which is widely adopted by current codes and standards. With further improvements, the base moment gust load factor (MGLF) method enhances the GLF method and eliminates its disadvantages. This paper discusses all aspects of defining wind load and studies the effect of certain parameters on the calculation. This paper focuses on calculating the along-wind force and how the gust effect changes by following the procedure in the relevant ASCE standard and comparing the approaches and results side by side. (C) 2020 American Society of Civil Engineers.</t>
  </si>
  <si>
    <t>JOURNAL OF STRUCTURAL ENGINEERING</t>
  </si>
  <si>
    <t>10.1061/(ASCE)ST.1943-541X.0002622</t>
  </si>
  <si>
    <t>Matsugishi, S; Miura, H; Nasuno, T; Satoh, M</t>
  </si>
  <si>
    <t>Impact of Latent Heat Flux Modifications on the Reproduction of a Madden-Julian Oscillation Event during the 2015 Pre-YMC Campaign Using a Global Cloud-System-Resolving Model</t>
  </si>
  <si>
    <t>We show that a modification to the latent heat flux (LHF) formulation in Non-hydrostatic Icosahedral Atmospheric Model (NICAM) impacts the representation of a Madden-Julian oscillation (MJO) event during the Pre-Years of the Maritime Continent (Pre-YMC) field campaign in 2015. First, we compare the LHFs computed by the standard NICAM setting with those estimated from the ship observation during Pre-YMC. In this comparison, the NICAM LHF is smaller than observation in the low wind speed region and larger in the high wind speed region. Consequently, the MJO signal weakens when it passes over the Maritime Continent (MC). Next, sensitivity experiments arc conducted with a modification to the threshold minimum wind speed in the bulk formula, to enhance the LHFs in the low wind speed region. With this modification, propagation of the MJO is better simulated over the MC, although a bias still remains without corrections in the high wind speed regions. This result indicates that increasing the LHF in the low wind speed region likely contributes to a more effective accumulation of moisture over the eastern MC region and consequently allows the MJO to pass over the MC in the model.</t>
  </si>
  <si>
    <t>SOLA</t>
  </si>
  <si>
    <t>10.2151/sola.16A-003</t>
  </si>
  <si>
    <t>Walters, IV; Journell, CL; Lemcherfi, A; Gejji, RM; Heister, SD; Slabaugh, CD</t>
  </si>
  <si>
    <t>Operability of a Natural Gas-Air Rotating Detonation Engine</t>
  </si>
  <si>
    <t>A combustor was developed to operate with natural gas and air as the primary propellants at elevated chamber pressures and air preheat temperatures representative of land-based power generation gas turbine engines. Detonation dynamics were studied to characterize the operability of rotating detonation-based pressure gain combustion systems for this application. Measurements of chamber wave dynamics were performed using high-frequency pressure transducers and high-speed imaging of broadband combustion chemiluminescence. The rotating detonation engine was tested with two injector configurations across a broad range of mass flux (200-500kg/m2/s), equivalence ratio (0.85-1.2), and oxygen mass fraction (23.2-35%) conditions to determine the effect of operating parameters on the propagation of detonation waves in the combustor. Wave propagation speeds of up to 70% of the mixture Chapman-Jouguet detonation velocity and chamber pressure fluctuations greater than 4 times the mean chamber pressure were observed. Supplementing the air with additional oxygen, varying the equivalence ratio, and enriching the fuel with hydrogen revealed that combustor operability is sensitive to the chemical kinetics of the propellant mixture. Comparing the operational trends of the two injector configurations suggests that one design mixes the incoming propellants more effectively. Although most test conditions exhibited counter-rotating detonation waves within the chamber, the injector design with superior mixing characteristics was able to support single-wave propagation.</t>
  </si>
  <si>
    <t>JOURNAL OF PROPULSION AND POWER</t>
  </si>
  <si>
    <t>10.2514/1.B37735</t>
  </si>
  <si>
    <t>Campos, RM; Krasnopolsky, V; Alves, JH; Penny, SG</t>
  </si>
  <si>
    <t>Improving NCEP's global-scale wave ensemble averages using neural networks</t>
  </si>
  <si>
    <t>The quality of metocean forecasts at longer forecast ranges has a significant impact on maritime safety and offshore operations. A nonlinear ensemble averaging technique is demonstrated using neural networks applied to one year (2017) of Global ocean Wave Ensemble forecast System (GWES) data provided by NCEP. Post-processing algorithms are developed based on multilayer perceptron neural networks (NN) trained with altimeter data to improve the global forecast skill, from nowcast to forecast ranges up to 10 days, including significant wave height (Hs) and wind speed (U10). NNs are applied as an alternative to the typical use of the arithmetic ensemble mean (EM). NN models are constructed using six variables sourced from 21 ensemble members, plus latitude, sin/cos of longitude, sin/cos of time, forecast lead time, and GWES cycle. The NN outputs are the residues of Hs and U10, i.e., the difference from the EM to the observations. One hidden (intermediate) layer is evaluated in terms of the optimum number of neurons (complexity) to map the given problem. The sensitivity test considered 26 different numbers of neurons, 10 seeds for initial conditions, and 3 equally-divided datasets; for a total of 780 NN experiments. Assessments using 2,507,099 paired satellite/GWES fields show that a simple NN model with few neurons is able to reduce the systematic errors for short-range forecasts, while a NN with more neurons is required to minimize the scatter error at longer forecast ranges. The novel method shows that one single NN model with 140 neurons is able to improve the error metrics for the whole globe while covering all forecast ranges analyzed. The bias of the widely used EM of GWES that varies from -10% to 10% for Hs compared to altimeters can be reduced to values within 5%. The RMSE of day-10 forecasts from the NN simulations indicated a gain of two days in predictability when compared to the EM, using a reasonably simple post-processing model with low computational cost.</t>
  </si>
  <si>
    <t>OCEAN MODELLING</t>
  </si>
  <si>
    <t>10.1016/j.ocemod.2020.101617</t>
  </si>
  <si>
    <t>Coppes, J; Kammerle, JL; Grunschachner-Berger, V; Braunisch, V; Bollmann, K; Mollet, P; Suchant, R; Nopp-Mayr, U</t>
  </si>
  <si>
    <t>Consistent effects of wind turbines on habitat selection of capercaillie across Europe</t>
  </si>
  <si>
    <t>There are growing concerns about the effects of wind turbines on wildlife. Additional mortality due to collisions with wind turbines has long been recognized as a direct negative effect, but less obvious effects such as changes in behaviour or displacement of disturbance sensitive wildlife are increasingly moving into focus. We combined systematic mapping of habitat structure and species presence before and after turbine-construction at 6 study areas in Germany, Austria and Sweden to study the effects of wind turbine presence on a large forest grouse species: the capercaillie (Tetrao urogallus). We studied effects of wind turbines on the observation density (percent of sampling plots with capercaillie presence per year and study area) and habitat selection. We did not find a significant difference in overall observation densities between turbine and control areas after turbine construction. At the sampling-plot scale, however, selection of habitats affected by wind turbines was reduced, indicating a form of habitat deterioration. This was detectable up to 650 m distance to the turbines, present across all study areas and independent of the structural habitat suitability at the respective site. Our results show that a disturbance-sensitive forest bird species is affected by wind energy development, and that critical-distances should be taken into account when planning wind energy development in grouse habitats.</t>
  </si>
  <si>
    <t>10.1016/j.biocon.2020.108529</t>
  </si>
  <si>
    <t>Jenkins, TP; Hess, CF; Allison, SW; Eldridge, JI</t>
  </si>
  <si>
    <t>Measurements of turbine blade temperature in an operating aero engine using thermographic phosphors</t>
  </si>
  <si>
    <t>A diagnostic method is introduced for non-contact temperature measurements on the surface of a rotating turbine blade in an operating engine using laser-induced excitation of thermographic phosphor coatings on the blades. Temperature measurements of between 513 degrees C and 767 degrees C are demonstrated on a pair of moving turbine blades with a fiber optic probe mounted in the engine at rotational speeds of between 28 000 and 32 750 RPM. The method involves measuring the decay times of laser-induced luminescence from two thermographic phosphors applied to thermal barrier coatings on the turbine blades, one with a short, temperature-sensitive, decay time and the other with a longer, less temperature-sensitive decay time. The phosphors are excited by laser pulses at a wavelength of 355 nm and luminescence is collected at 456 nm from one phosphor and at 485 nm from the other. The effects of motion on the temperature determination are removed by using a ratio of luminescence intensities of the two phosphors. Potential interferences from chemiluminescence, particles, hot surfaces, and reflections within the engine are avoided by limiting the detection to a narrow spectral window around the luminescence wavelengths. The data exhibit high signal-to-noise ratios and the measured temperatures are within the expected range for this engine.</t>
  </si>
  <si>
    <t>MEASUREMENT SCIENCE AND TECHNOLOGY</t>
  </si>
  <si>
    <t>10.1088/1361-6501/ab4c20</t>
  </si>
  <si>
    <t>Morim, J; Trenham, C; Hemer, M; Wang, XLL; Mori, N; Casas-Prat, M; Semedo, A; Shimura, T; Timmermans, B; Camus, P; Bricheno, L; Mentaschi, L; Dobrynin, M; Feng, Y; Erikson, L</t>
  </si>
  <si>
    <t>A global ensemble of ocean wave climate projections from CMIP5-driven models</t>
  </si>
  <si>
    <t>This dataset, produced through the Coordinated Ocean Wave Climate Project (COWCLIP) phase 2, represents the first coordinated multivariate ensemble of 21(st) Century global wind-wave climate projections available (henceforth COWCLIP2.0). COWCLIP2.0 comprises general and extreme statistics of significant wave height (H-S), mean wave period (T-m), and mean wave direction (theta(m)) computed over time-slices 1979-2004 and 2081-2100, at different frequency resolutions (monthly, seasonally and annually). The full ensemble comprising 155 global wave climate simulations is obtained from ten CMIP5-based state-of-the-art wave climate studies and provides data derived from alternative wind-wave downscaling methods, and different climate-model forcing and future emissions scenarios. The data has been produced, and processed, under a specific framework for consistency and quality, and follows CMIP5 Data Reference Syntax, Directory structures, and Metadata requirements. Technical comparison of model skill against 26 years of global satellite measurements of significant wave height has been undertaken at global and regional scales. This new dataset provides support for future broad scale coastal hazard and vulnerability assessments and climate adaptation studies in many offshore and coastal engineering applications.</t>
  </si>
  <si>
    <t>10.1038/s41597-020-0446-2</t>
  </si>
  <si>
    <t>Hamid, AA; Johansson, D; Bagge, H</t>
  </si>
  <si>
    <t>Ventilation measures for heritage office buildings in temperate climate for improvement of energy performance and IEQ</t>
  </si>
  <si>
    <t>Heritage buildings are usually culturally protected as well as naturally ventilated. With natural ventilation it is difficult to control the airflow, which depends on the temperature outdoors as well as the wind. This causes issues with the thermal comfort and the indoor air quality. In this study, status determinations were conducted for 12 heritage buildings with offices, across Sweden. Field measurements on temperature, relative humidity, CO2, and air change rates in the indoor climate, together with a questionnaire with the occupants, confirmed these issues in these buildings. In addition, for two of the buildings, field measurements were used together with building energy performance simulations in order to determine the impact of two different non-invasive ventilation measures on the indoor environmental quality and the energy use. A mechanical ventilation system with heat recovery, hidden inside a chimneypot, was shown to reduce CO2 concentrations and potentially reduce the energy use by up to 39 kW.m(-2) (or 47%). Dampers for the reduction of the ACRs after-hours, installed in the pathways for the natural airflow through chimneypots, were shown to potentially reduce the energy use by up to 16 kWh.m(-2) (or 12%). (c) 2020 Elsevier B.V. All rights reserved.</t>
  </si>
  <si>
    <t>10.1016/j.enbuild.2020.109822</t>
  </si>
  <si>
    <t>Fairley, I; Lewis, M; Robertson, B; Hemer, M; Masters, I; Horrillo-Caraballo, J; Karunarathna, H; Reeve, DE</t>
  </si>
  <si>
    <t>A classification system for global wave energy resources based on multivariate clustering</t>
  </si>
  <si>
    <t>Better understanding of the global wave climate is required to inform wave energy device design and large-scale deployment. Spatial variability in the global wave climate is analysed here to provide a range of characteristic design wave climates. K-means clustering was used to split the global wave resource into 6 classes in a device agnostic, data-driven method using data from the ECMWF ERA5 reanalysis product. Classification using two sets of input data were considered: a simple set (based on significant wave height and peak wave period) and a comprehensive set including a wide range of relevant wave climate parameters. Both classifications gave resource classes with similar characteristics; 55% of tested locations were assigned to the same class. Two classes were low energy, found in enclosed seas and sheltered regions. Two classes were moderate wave energy classes; one swell dominated and the other in areas with wave action often generated by more local storms. Of the two higher energy classes; one was more often found in the northern hemisphere and the other, most energetic, predominantly on the tips of continents in the southern hemisphere. These classes match existing regional understanding of resource. Consideration of publicly available device power matrices showed good performance was primarily realised for the two highest energy resource classes (25-30% of potential deployment locations); it is suggested that effort should focus on optimising devices for additional resource classes. The authors hypothesise that the low-risk, low variability, swell dominated moderate wave energy class would be most suitable for future exploitation.</t>
  </si>
  <si>
    <t>10.1016/j.apenergy.2020.114515</t>
  </si>
  <si>
    <t>Hubler, C</t>
  </si>
  <si>
    <t>Global sensitivity analysis for medium-dimensional structural engineering problems using stochastic collocation</t>
  </si>
  <si>
    <t>For many engineering problems, it is important to know which random input variables have significant influence on relevant outputs, since, for example, these inputs are of special interest in optimisation tasks or their uncertainty can significantly influence the structural reliability. For the identification of influential inputs, sensitivity analyses can be used. Sobol' indices are an accurate sensitivity measure for non-linear problems. However, for most structural engineering problems with high computing times per model evaluation, standard calculation procedures of Sobol' indices using random sampling (e.g. Monte Carlo) are conditionally suitable. That is why stochastic expansion methods for the computation of Sobol' indices have been developed recently. Especially for low-dimensional problems, these methods have the ability to significantly reduce the number of function evaluations compared to standard sampling approaches. In this work, a two-step approach consisting of a meta-model-based dimensional reduction and a subsequent calculation of Sobol' indices using stochastic collocation is proposed to extend this ability to medium-dimensional engineering problems with arbitrary input distributions. The efficiency of the proposed approach is verified using several analytical examples. More complex applications from the field of wind energy engineering are used to demonstrate the practical relevance and the benefits in, for example, structural reliability engineering.</t>
  </si>
  <si>
    <t>10.1016/j.ress.2019.106749</t>
  </si>
  <si>
    <t>Taniguchi, K; Tajima, Y</t>
  </si>
  <si>
    <t>Variations in extreme wave events near a South Pacific Island under global warming: case study of Tropical Cyclone Tomas</t>
  </si>
  <si>
    <t>The intensification of tropical cyclones (TCs) and wind-induced ocean waves is expected to be amplified under global warming conditions. In 2010, strong TC Tomas approached the Fiji Islands and caused severe damage. Here, an ensemble simulation technique is combined with a pseudo-global warming (PGW) method to investigate future variations in TCs and wind-induced ocean waves. Ensemble PGW simulations were implemented using the weather research and forecasting (WRF) model with five different future projections. Hindcast and PGW simulations showed similar tracks of Tomas. In four PGW simulations, the central pressures of the simulated TCs decreased. Enhanced near-surface wind was recognized in three PGW simulations around the Fiji main island (Viti Levu). In the other two future simulations, the surface wind speed was weaker than the one in the present climate because of the slight eastward shift in the track and delayed development of the TC. WaveWatchIII (WW3) was applied for offshore wave simulations forced by the wind field obtained by WRF simulation results. In three future simulations, a clear increase in the maximum significant wave height (H-s) was found on the southeastern coast of Viti Levu. One future simulation yielded almost the same offshore wave characteristics as those under the present climate. In another future simulation, the ensemble mean H-s was as high as that in the present climate, but extremely large H-s values were found in several ensemble members. Future simulations using multiple global climate model (GCM) projections showed possible variations in TCs and wind-induced ocean waves which is useful for the risk assessment of various hazards.</t>
  </si>
  <si>
    <t>10.1186/s40645-020-0321-y</t>
  </si>
  <si>
    <t>Ryberg, DS; Tulemat, Z; Stolten, D; Robinius, M</t>
  </si>
  <si>
    <t>Uniformly constrained land eligibility for onshore European wind power</t>
  </si>
  <si>
    <t>When and where renewable energy sources such as onshore wind turbines generate energy depends heavily on their spatial distribution. This distribution, however, derives from the preferences and restrictions imposed by local stake-holders and dictates the overall onshore wind land eligibility. Unfortunately, due to inconsistent analysis methods and a shifting sociotechnical landscape, current understanding of land eligibility is insufficient. Therefore the Geospatial Land Availability for Energy Systems (GLAES) model, a general framework for land eligibility investigation, is used to conduct a uniformly-constrained pan-European investigation of onshore wind land eligibility in which 31 socially and technologically driven constraints are imposed. A detailed characterization of the average wind resource and current land usage within the eligible areas is then discussed. Constraint sensitivity is then evaluated at both the European and national levels including the construction of a detailed sensitivity trend for all constraints. Ultimately, it is found that 26.24% of land is eligible across Europe, with the highest shares possessed by Spain, France and Sweden. On average across Europe, onshore wind land eligibility is most sensitive to the minimal wind speed, the maximal terrain slope, the maximal distance from power lines, and the minimal distance from settlements. (C) 2019 Elsevier Ltd. All rights reserved.</t>
  </si>
  <si>
    <t>10.1016/j.renene.2019.06.127</t>
  </si>
  <si>
    <t>Huebner, S</t>
  </si>
  <si>
    <t>Tackling Climate Change, Air Pollution, and Ecosystem Destruction: How US-Japanese Ocean Industrialization and the Metabolist Movement's Global Legacy Shaped Environmental Thought (circa 1950s Present)</t>
  </si>
  <si>
    <t>Over the past decade, experts have discussed the offshore technologies so closely associated with accelerating climate change-namely, offshore oil and gas drilling-as tools for climate action, as was the case at a United Nations roundtable in April 2019. Such experts have frequently used offshore technologies for the construction of flood-resilient floating structures and for zero-carbon energy generation, such as in the case of offshore wind parks, simultaneously tackling the problem of carbon fuel-related air pollution. Such developments draw attention to the intellectual history of ocean industrialization, its driving forces, and related environmental thought. This article examines the intellectual origins of ecomodernism and similar green growth strategies. Using an oceanic perspective and placing the ideas of Japanese star architect and Metabolist movement member Kiyonori Kikutake and US ocean expert John P. Craven at its center, this article argues that their two prototypes of floating industrial combines tested in Hawaii and Okinawa during the early 1970s applied the Japanese Metabolist movement's design principles of mobility, modularity, and plug-in structures to Pacific waters in an effort to decouple ocean industrialization from the destruction of ecosystems. Several of their proto-ecomodernist ideas, born as techno-optimist reactions to neo-Malthusian fears of resource depletion and overpopulation, have become central pillars of ecomodernist thought. As such, their projects turned into the immediate forerunner of current development strategies whose intellectual aim is to continue growth during (or despite) environmental challenges up to the planetary scale.</t>
  </si>
  <si>
    <t>ENVIRONMENTAL HISTORY</t>
  </si>
  <si>
    <t>10.1093/envhis/emz080</t>
  </si>
  <si>
    <t>Serban, AC; Lytras, MD</t>
  </si>
  <si>
    <t>Artificial Intelligence for Smart Renewable Energy Sector in Europe - Smart Energy Infrastructures for Next Generation Smart Cities</t>
  </si>
  <si>
    <t>One of the most challenging areas of Future Smart Cities Research is the Smart Energy domain. Critical issues related to optimization, provision of smart customizable networks and sophisticated computational techniques and methods enabled by artificial intelligence and machine learning need further investigation. The renewable energy (RE) is a powerful resource for the future global development in the context of climate change and resources depletion. Artificial intelligence (AI) implies new rules of organizing the activities in order to respond to these new requirements. It is necessary to improve the design of the energy infrastructure, the deployment and production of RE in order to face the multiple challenges that will affect the sector &amp; x2019;s growth and resilience.. In this research work we exploit the recent developments on the AI adoption for RE sector in European Union (EU). In this respect, we analysed (i) the efficiency of the transformation processes of the RE within the energy chain from Gross Inland Consumption to Final Energy Consumption, (ii) its implications on the structure of renewable energy by source (solar, wind, biomass etc.), (iii) the labour productivity in RE sector compared to the economy as a whole and its correlation with investments level, (iv) the implication of the adoption of AI for RE towards Future Smart Cities Research. The main contribution of this research is the development of a framework for understanding the contribution of AI in the RE sector in Europe. Another bold contribution of this work is the discussion of the implications for Future Smart Cities Research and future research directions.</t>
  </si>
  <si>
    <t>10.1109/ACCESS.2020.2990123</t>
  </si>
  <si>
    <r>
      <t xml:space="preserve">Not related to any risk in particular: "It is suggested, however, that further installations of wind power are unlikely qualitatively to change these weather sensitivities further unless they are sited in a way that is fundamentally different to the present wind power capacity distribution" </t>
    </r>
    <r>
      <rPr>
        <b/>
        <sz val="11"/>
        <color theme="1"/>
        <rFont val="Calibri"/>
        <family val="2"/>
        <scheme val="minor"/>
      </rPr>
      <t xml:space="preserve">no major effect on weather sensitivity </t>
    </r>
  </si>
  <si>
    <t>Hu, AJ; Xiang, L; Zhu, LJ</t>
  </si>
  <si>
    <t>An engineering condition indicator for condition monitoring of wind turbine bearings</t>
  </si>
  <si>
    <t>Condition monitoring (CM) of wind turbine becomes significantly important part of wind farms in order to cut down operation and maintenance costs. The large amount of CM system vibration data collected from wind turbines are posing challenges to operators in signal processing. It is crucial to design sensitive and reliable condition indicator (CI) in wind turbine CM system. Bearing plays an important role in wind turbine because of its high impact on downtime and component replacement. CIs for wind turbine bearing monitoring are reviewed in the paper, and the advantages and disadvantages of these indicators are discussed in detail. A new engineering CI (ECI), which combined the energy and kurtosis representation of the vibration signal, is proposed to meet the requirement of easy applicability and early detection in wind turbine bearing monitoring. The quantitative threshold setting method of the ECI is provided for wind turbine CM practice. The bearing run-to-failure experiment data analysis demonstrates that ECI can evaluate the overall condition and is sensitive to incipient fault of bearing. The effectiveness in engineering of ECI is validated though a certain amount of real-world wind turbine generator and gearbox bearing vibration data.</t>
  </si>
  <si>
    <t>10.1002/we.2423</t>
  </si>
  <si>
    <t>Jallal, MA; Chabaa, S; Zeroual, A</t>
  </si>
  <si>
    <t>A new artificial multi-neural approach to estimate the hourly global solar radiation in a semi-arid climate site</t>
  </si>
  <si>
    <t>In this study, we propose a new hybrid machine-learning algorithm called artificial multi-neural approach, for developing a multi-input single-output (MISO) model to estimate the hourly global solar radiation (HGSR) time series in Agdal site (latitude 31 degrees 37 ' N, longitude 08 degrees 01 ' W, elevation 466 m), Marrakesh, Morocco. To achieve this goal, three training algorithms (scaled conjugate gradient, Levenberg-Marquardt, and resilient backpropagation) are selected to train the developed model, using some accessible hourly meteorological variables recorded during 7 years (from 2008 to 2014) as exogenous inputs. Furthermore, a pertinence determination test (PDT) is used to point out the most pertinent inputs for the accurate HGSR estimation. The best configuration of the multi-neural model includes five known input parameters as the best scenario, i.e., acquisition hour, air temperature, relative humidity, wind speed, and precipitation. Some statistical indicators are used to evaluate the performance of the developed model. The obtained results demonstrate the reliability and the precision of our proposed machine-learning algorithm, representing a good solution for estimating solar radiation time series needed to design and manage solar energy systems compared to the present standards.</t>
  </si>
  <si>
    <t>10.1007/s00704-019-03033-1</t>
  </si>
  <si>
    <t>Mutani, G; Todeschi, V</t>
  </si>
  <si>
    <t>An Urban Energy Atlas and Engineering Model for Resilient Cities</t>
  </si>
  <si>
    <t>Increasing energy efficiency in buildings is a crucial topic, especially in those EU countries where almost 50% of the final energy consumption is used for space heating and cooling, of which 80% is used for buildings. This study presents a model and a tool that can be used to evaluate energy consumption and to identify retrofitting strategies and renewable energy sources with the aim of reaching energy and climate targets in order to improve energy security, competitiveness and sustainability in a territory. In a previous research, a 'top-down engineering' model was applied for a number of 1 km(2) districts in the city of Turin (IT) to evaluate the residual potential of buildings that could be connected to the district heating network. In this work, the energy-use model has been improved by considering applications to urban areas of different dimensions, and an urban energy atlas for the Turin building stock has been defined with the support of a Geographical Information System. The model has been validated by comparing the results of an energy balance calculation with energy consumption data of three consecutive heating seasons over an area of about 40 km(2) in which 500,000 inhabitants live.</t>
  </si>
  <si>
    <t>10.18280/ijht.370402</t>
  </si>
  <si>
    <t>Ulazia, A; Saenz, J; Ibarra-Berastegi, G; Gonzalez-Roji, SJ; Carreno-Madinabeitia, S</t>
  </si>
  <si>
    <t>Global estimations of wind energy potential considering seasonal air density changes</t>
  </si>
  <si>
    <t>The literature typically considers constant annual average air density when computing the wind energy potential of a given location. In this work, the recent reanalysis ERA5 is used to obtain global seasonal estimates of wind energy production that include seasonally varying air density. Thus, errors due to the use of a constant air density are quantified. First, seasonal air density changes are studied at the global scale. Then, wind power density errors due to seasonal air density changes are computed. Finally, winter and summer energy production errors due to neglecting the changes in air density are computed by implementing the power curve of the National Renewable Energy Laboratorys 5?MW turbine. Results show relevant deviations for three variables (air density, wind power density, and energy production), mainly in the middle-high latitudes (Hudson Bay, Siberia, Patagonia, Australia, etc.). Locations with variations from -6% to 6% are identified from summers to winters in the Northern Hemisphere. Additionally, simulations with the aeroelastic code FAST for the studied turbine show that instantaneous power production can be affected by greater than 20% below the rated wind speed if a day with realistically high or low air density values is compared for the same turbulent wind speed. (C) 2019 The Authors. Published by Elsevier Ltd.</t>
  </si>
  <si>
    <t>10.1016/j.energy.2019.115938</t>
  </si>
  <si>
    <t>Zhu, HJ; Zhao, Y; Hu, J</t>
  </si>
  <si>
    <t>Performance of a novel energy harvester for energy self-sufficiency as well as a vortex-induced vibration suppressor</t>
  </si>
  <si>
    <t>A novel energy harvester via installing Bach-type turbine on offshore cylindrical structures is proposed in this paper with the intent of harvesting hydrokinetic energy both from rotation and vibration. The main purpose of the study is to evaluate the performance of a circular cylinder covered by a Bach-type turbine that experiences rotation and vibration simultaneously. The flow-driven rotation and vortex-induced vibration (VIV) response are simulated using computational fluid dynamics technique together with the sequential fluid-structure interaction approach. Both of vibration and rotation responses are sensitive to the projected diameter of turbine. At lower reduced velocity, Bach-type turbine continuously adjusts its rotation direction. The stable clockwise rotation is achieved when the flow velocity is larger than a critical value. On one hand, the rotation of turbine has a strong influence on the evolution of wake flow structure and the oscillation trajectories. On the other hand, the vibration response results in the periodical fluctuation of angular velocity. The maximum power coefficient is found to be 0.34. By arranging the harvesters in a staggered configuration, the maximum power of more than 150 W/m(3) is harnessed at u(i)(n) = 1.0m/s (a typical ocean current velocity). The major contribution to the energy conversion is from the rotation. Nevertheless, the VIV suppression is achieved as well as hydrokinetic energy harnessing. Especially in the upper branch, the lock-in region is obviously shortened and the amplitude is reduced more than 80%. (C) 2019 Elsevier Ltd. All rights reserved.</t>
  </si>
  <si>
    <t>JOURNAL OF FLUIDS AND STRUCTURES</t>
  </si>
  <si>
    <t>10.1016/j.jfluidstructs.2019.102736</t>
  </si>
  <si>
    <t>Sharafati, A; Khosravi, K; Khosravinia, P; Ahmed, K; Salman, SA; Yaseen, ZM; Shahid, S</t>
  </si>
  <si>
    <t>The potential of novel data mining models for global solar radiation prediction</t>
  </si>
  <si>
    <t>Advance knowledge of solar radiation is highly essential for multiple energy devotions such as sustainability in energy production and development of solar energy system. The current research investigates the capability of four data mining computation models, namely random forest (RF), random tree, reduced error pruning trees and hybrid model of random committee with random tree reduce (RC) for predicting daily measured solar radiation at four locations of Burkina Faso, i.e., Bur Dedougou, Bobo-Dioulasso, Fada-Ngourma and Ouahigouya. Daily data of seven climatic variables, namely maximum and minimum air temperature, maximum and minimum relative humidity, wind speed, evaporation and vapor pressure deficit, for the period 1998-2012 are used for solar radiation prediction. Different combinations of input variables are used according to correlation coefficient between the predictors and predictand, and the best input combination is selected based on the sensitivity of model output measured in terms of statistical indices. The obtained results are found consistence for all the meteorological stations. The highest accuracy in prediction is found when all the climate variables are used as input. The RC and RF showed the minimal absolute error in prediction at all the stations. The RMSE and NSE are found in the range of 0.03-0.05 and 0.77-0.91 for RC and 0.03-0.05 and 0.78-0.92 for RF at different stations. The results indicate that the proposed data mining models can be used for accurate prediction of solar radiation over the Burkina Faso.</t>
  </si>
  <si>
    <t>10.1007/s13762-019-02344-0</t>
  </si>
  <si>
    <t>Chen, NN; Wang, AZ; An, J; Zhang, YS; Ji, RP; Jia, QY; Zhao, ZQ; Guan, DX</t>
  </si>
  <si>
    <t>Modeling Canopy Carbon and Water Fluxes Using a Multilayered Model over a Temperate Meadow in Inner Mongolia</t>
  </si>
  <si>
    <t>To incorporate canopy vertical structure in a process-based model over a temperate meadow, a multilayered model estimated canopy carbon flux (F-c) and water flux (LE) was applied by comparing with eddy covariance measurements in Inner Mongolia, China. Simulations of diurnal, seasonal CO2 and H2O fluxes and model sensitivity to parameters and variables were analyzed. The results showed that the model underestimated F-c and LE by about 0.6% and 5.0%, respectively. It was able to simulate the diurnal and seasonal variation of F-c and LE and performed well during the day and in the growing season, but poorly at night and early in the growing season. F-c was more sensitive to the leaf nitrogen content distribution coefficient and maximum catalytic activity of Rubisco, whereas LE showed greater sensitivity to the stomatal conductance parameter a(1), empirical coefficient of stomatal response to saturated vapor pressure difference V-pds0, and minimum stomatal conductance of CO(2)g(sc0). The response of F-c to environmental factors was ranked as air CO2 concentration (C-a) &gt; air temperature (T-a) &gt; photosynthetically active radiation (PAR) &gt; soil water content (theta(sm)) &gt; vapor pressure deficit (VPD) &gt; wind speed (u(0)). The response of LE to environmental factors was ranked as T-a &gt; VPD &gt; theta(sm)&gt; PAR&gt; C-a&gt; u(0). The response of LE to vegetation characteristic parameters was greater than that of F-c.</t>
  </si>
  <si>
    <t>INTERNATIONAL JOURNAL OF PLANT PRODUCTION</t>
  </si>
  <si>
    <t>10.1007/s42106-019-00074-4</t>
  </si>
  <si>
    <t>Changing wind speed distributions under future global climate</t>
  </si>
  <si>
    <t>Based on 12 global circulation models, the simulated changes in empirical 10 m wind speed distributions under the representative concentration pathway RCP8.5 were quantified. It is demonstrated that climate change leads to significant wind speed distribution changes around the world. It is very likely that mean wind speed increases in most parts of Brazil, South Africa and Eastern Australia whereas decreasing mean wind speed is projected for large parts of the USA and Eastern Russia. Changes in the other distribution moments (standard deviation, skewness and kurtosis) are simulated in almost every region of the world. The theoretical distributions Weibull, Kappa, Wakeby and Burr-Generalized Extreme Value were fitted to current and future empirical wind speed distributions. It was found that the simulated changes in distribution moments often lead to changes in the fitting accuracy. This fact highlights the great importance of considering the wind speed distribution as temporally highly variable. Based on these changes, the system of wind speed distributions (including the Burr-Generalized Extreme Value, Kappa and Wakeby distribution) was adapted to potential future climate conditions by optimizing a bagged trees classifier. The use of the system of wind speed distributions ensures a consistent wind speed distribution fitting by selecting the best fitting theoretical distribution under changing climate conditions. The results of this study are a valuable basis for planning future wind energy assessments from both the theoretical and practical perspective.</t>
  </si>
  <si>
    <t>10.1016/j.enconman.2019.111841</t>
  </si>
  <si>
    <t>Not sure if paper addresses UK</t>
  </si>
  <si>
    <t>Kappenthuler, S; Seeger, S</t>
  </si>
  <si>
    <t>Addressing global environmental megatrends by decoupling the causal chain through floating infrastructure</t>
  </si>
  <si>
    <t>In the coming decades humanity will be confronted with a number of complex challenges affecting the prosperity and livelihood of billions of people around the globe. The root of these challenges lies in the downright explosion in global population over the last decades combined with a staggering increase of urbanization rates leading to an unprecedented level of demand for food, water, materials and space. Consequently, growing scarcity of essential resources are an ever increasing threat towards global peace and stability. This conflict potential is exacerbated by global warming and the associated sea level rise, which can once again be traced back to the rapidly growing demand for energy and food of the world's economies. In this paper we develop a comprehensive chain of cause and effect surrounding these global developments. Furthermore, we discuss how floating infrastructure, through its application to renewable energy generation, food production, flood protection and even urban expansion, is capable of decoupling multiple linkages in the chain, thus presenting itself as a promising mid- to long-term strategy for addressing these global challenges.</t>
  </si>
  <si>
    <t>10.1016/j.futures.2019.04.007</t>
  </si>
  <si>
    <r>
      <t xml:space="preserve">"More importantly however, offshore wind has a higher energy generation potential then on land due to more constant, less turbulent, and higher speed winds"
</t>
    </r>
    <r>
      <rPr>
        <b/>
        <sz val="11"/>
        <color theme="1"/>
        <rFont val="Calibri"/>
        <family val="2"/>
        <scheme val="minor"/>
      </rPr>
      <t>On floating wind</t>
    </r>
    <r>
      <rPr>
        <sz val="11"/>
        <color theme="1"/>
        <rFont val="Calibri"/>
        <family val="2"/>
        <scheme val="minor"/>
      </rPr>
      <t>: "Globally there is an enormous potential for offshore wind with estimates of 1600 GW in Japan (Govindji, Rhodri, &amp; Carvallo, 2014), 4150 GW in the USA (U.S. Department of Energy, 2011) and 5000 GW for Europe (European Wind Energy Association, 2013). Most of this potential (80% for Japan and Europe and 60% for the USA) is located in deeper waters exceeding depth of 60 m. Constructing bottom fixed foundations becomes highly uneconomical at such water depth (James &amp; Costa Ros, 2015). According to the European Wind Energy Association (EWEA) the development and installation of floating wind turbines is the only viable approach providing the necessary cost savings to gain access to these vast energy resources. The EWEA further estimates that the energy that could be captured with floating turbines in the deep waters of the North Sea alone would be sufficient to cover four times the demand of the EU thus highlighting the effect floating construction will have on the expansion of this clean energy technology"</t>
    </r>
  </si>
  <si>
    <t>Nourani, V; Elkiran, G; Abdullahi, J; Tahsin, A</t>
  </si>
  <si>
    <t>Multi-region Modeling of Daily Global Solar Radiation with Artificial Intelligence Ensemble</t>
  </si>
  <si>
    <t>Solar radiation data are crucial for the design and evaluation of solar energy systems, climatic studies, water resources management, estimating crop productivity, etc. As so, for locations where direct measurements are not available, reliable models may be developed to estimate solar radiation from more readily available data. In this study, two artificial intelligence (AI)-based models including artificial neural network and adaptive neuro-fuzzy inference systems, three temperature-based empirical models including Meza-Varas, Hargreaves- Samani, and Chen, and a conventional multi-linear regression (MLR) model were employed for multi-region daily global solar radiation estimation for Iraq. To ensure appropriate selection of input variables, sensitivity analysis was conducted to determine the dominant parameters. Finally, two ensemble approaches, neural average ensemble and simple average ensemble, were applied to improve the performance of the single models. For this purpose, daily meteorological data of maximum temperature (T-max), minimum temperature (T-min), mean temperature (T-mean), relative humidity (R-H), and wind speed (U-2) were obtained from January 2006 to December 2016 from four major cities in Iraq representing, north, west, south, and east regions. The results revealed that temperatures (T-max, T-mean, T-min) and relative humidity are the dominant parameters. While temperature-based empirical models and MLR model could be employed to achieve reliable results, AIbased models are superior in performance to other models. Also promising improvement in daily global solar radiation modeling could be achieved by model ensemble. The results of this study affirmed that the provided ensemble approaches can increase the performance of single models up to 19.19%, 7.59%, and 16.81% in training, validation, and testing steps, respectively.</t>
  </si>
  <si>
    <t>NATURAL RESOURCES RESEARCH</t>
  </si>
  <si>
    <t>10.1007/s11053-018-09450-9</t>
  </si>
  <si>
    <t>Roddis, P; Carver, S; Dallimer, M; Ziv, G</t>
  </si>
  <si>
    <t>Accounting for taste? Analysing diverging public support for energy sources in Great Britain</t>
  </si>
  <si>
    <t>Public acceptance of energy technologies is an important area of energy and social science research. However, few studies utilise large datasets which include spatial and temporal dimensions, as well as the demographic and attitudinal characteristics of survey respondents. In this paper, we analyse twenty-five waves of the UK Government's Energy and Climate Change Public Attitudes Tracker: a large, nationally representative dataset spanning six years (2012 - 2018). This enables unique insights into trends in public acceptance across time, space and social groups, covering eight energy sources. We find differing profiles in terms of who supports which types of energy, with a key division between support for renewable technologies on the one hand, and nuclear and fracking on the other. We also identify a growing gap between public and policymakers' attitudes to energy technologies which we argue must be bridged to ensure a smooth rapid transition that is acceptable to all.</t>
  </si>
  <si>
    <t>10.1016/j.erss.2019.101226</t>
  </si>
  <si>
    <t>Sociological study</t>
  </si>
  <si>
    <t>Tsvetkova, O; Ouarda, TBMJ</t>
  </si>
  <si>
    <t>Quasi-Monte Carlo technique in global sensitivity analysis of wind resource assessment with a study on UAE</t>
  </si>
  <si>
    <t>The present paper bridges mathematical modeling and wind resource assessment (WRA). Sensitivity analysis (SA) links portions of output variance to the variance in each input variable. Global SA (GSA) explores inputs globally. One-at-a-time SA is dominating in WRA, while GSA is often overlooked. Compared to traditional methods, GSA offers potential improvement by the means of the quasi-Monte Carlo (QMC) technique with its elaborate sampling designs enabling faster convergence. The main novelty of this work is twofold: the use of QMC in WRA and Sobol method as a variance-based GSA method in WRA. This paper is among a few using GSA in WRA. Two case studies were conducted. One shows that QMC with sampling based on Sobol sampling outperforms Latin hypercube sampling and pseudorandom sampling. It also shows that in terms of accuracy of results, the brute-force calculation of Sobol sensitivity indices (SI) should be used whenever the model allows it; otherwise, SI can be estimated. Another case study demonstrates a valid GSA study for WRA at Masdar City, United Arab Emirates. The results suggest that the influence of the variance in Weibull parameters on annual energy production (AEP) might be overestimated, while found to be responsible for 2% of AEP uncertainty, and the influence of the variance in air density might be overlooked, while found to account for 94%. WRA studies would benefit greatly from using the QMC and Sobol method. The Sobol method is a universal GSA method, providing valid results for nonlinear models typical for WRA, and QMC provides global scalability, model independence, and flexibility in uncertainty quantification.</t>
  </si>
  <si>
    <t>10.1063/1.5120035</t>
  </si>
  <si>
    <t>van der Wiel, K; Bloomfield, HC; Lee, RW; Stoop, LP; Blackport, R; Screen, JA; Selten, FM</t>
  </si>
  <si>
    <t>The influence of weather regimes on European renewable energy production and demand</t>
  </si>
  <si>
    <t>The growing share of variable renewable energy increases the meteorological sensitivity of power systems. This study investigates if large-scale weather regimes capture the influence of meteorological variability on the European energy sector. For each weather regime, the associated changes to wintertime-mean and extreme-wind and solar power production, temperature-driven energy demand and energy shortfall (residual load) are explored. Days with a blocked circulation pattern, i.e. the 'Scandinavian Blocking' and 'North Atlantic Oscillation negative' regimes, on average have lower than normal renewable power production, higher than normal energy demand and therefore, higher than normal energy shortfall. These average effects hide large variability of energy parameters within each weather regime. Though the risk of extreme high energy shortfall events increases in the two blocked regimes (by a factor of 1.5 and 2.0, respectively), it is shown that such events occur in all regimes. Extreme high energy shortfall events are the result of rare circulation types and smaller-scale features, rather than extreme magnitudes of common large-scale circulation types. In fact, these events resemble each other more strongly than their respective weather regime mean pattern. For (sub-) seasonal forecasting applications weather regimes maybe of use for the energy sector. At shorter lead times or for more detailed system analyses, their ineffectiveness at characterising extreme events limits their potential.</t>
  </si>
  <si>
    <t>10.1088/1748-9326/ab38d3</t>
  </si>
  <si>
    <t>Morim, J; Hemer, M; Wang, XLL; Cartwright, N; Trenham, C; Semedos, A; Young, I; Bricheno, L; Camus, P; Casas-Prat, M; Erikson, L; Mentaschi, L; Mori, N; Shimura, T; Timmermans, B; Aarnes, O; Breivik, O; Behrens, A; Dobrynin, M; Menendez, M; Staneva, J; Wehner, M; Wolf, J; Kamranzad, B; Webb, A; Stopa, J; Andutta, F</t>
  </si>
  <si>
    <t>Robustness and uncertainties in global multivariate wind-wave climate projections</t>
  </si>
  <si>
    <t>Understanding climate-driven impacts on the multivariate global wind-wave climate is paramount to effective offshore/coastal climate adaptation planning. However, the use of single-method ensembles and variations arising from different methodologies has resulted in unquantified uncertainty amongst existing global wave climate projections. Here, assessing the first coherent, community-driven, multi-method ensemble of global wave climate projections, we demonstrate widespread ocean regions with robust changes in annual mean significant wave height and mean wave period of 5-15% and shifts in mean wave direction of 5-15 degrees, under a high-emission scenario. Approximately 50% of the world's coastline is at risk from wave climate change, with similar to 40% revealing robust changes in at least two variables. Furthermore, we find that uncertainty in current projections is dominated by climate model-driven uncertainty, and that single-method modelling studies are unable to capture up to similar to 50% of the total associated uncertainty.</t>
  </si>
  <si>
    <t>10.1038/s41558-019-0542-5</t>
  </si>
  <si>
    <t>Bonino, G; Masina, S; Iovino, D; Storto, A; Tsujino, H</t>
  </si>
  <si>
    <t>Eastern Boundary Upwelling Systems response to different atmospheric forcing in a global eddy-permitting ocean model</t>
  </si>
  <si>
    <t>Three-dimensional ocean dynamics (e.g. coastal upwelling, Ekman Pumping, meridional currents) in the Eastern Boundary Upwelling Systems (EBUS) is largely dictated by the strength of equatorward wind and its cross-shore gradients. Ocean dynamics, in turn, affects the coastal sea surface temperature (SST). Mis-representing the wind fields may therefore lead to inaccurate current structures and, thus, to significant SST biases. Analysis of two atmospheric reanalysis products, ERAInterim (ERAINT) and JRA55-do version 1.1 (JRA55), shows differences in the structure of the wind stress and wind stress curl (WSC) over the EBUS regions, when compared to the satellite records from QuikSCAT. Our study shows that ERAINT product is affected by too strong and wide wind-drop off in the cross-shore direction, whereas the wind field is more accurate in the JRA55 product, characterized by weak and narrow wind drop-off and strong coastal winds. To better understand the impact of different fine structures of the near-coast wind on upwelling dynamics, we performed long-term ocean hindcast simulations over the period 1985-2015 with a global eddy-permitting configuration of the NEMO ocean general circulation model. We find that (1) weak ERAINT coastal wind stress and strong WSC promote offshore Ekman pumping, weak coastal vertical velocity and meridional currents and transport dominated by upwind flows; (2) stronger JRA55 coastal wind stress associated with weak WSC generates weaker Ekman Pumping, localized intense coastal upwelling and strong downwind currents and transport; (3) SST discrepancies between experiments are mostly related to the different near-shore wind stress rather than incoming heat fluxes.</t>
  </si>
  <si>
    <t>JOURNAL OF MARINE SYSTEMS</t>
  </si>
  <si>
    <t>10.1016/j.jmarsys.2019.05.004</t>
  </si>
  <si>
    <t>Velarde, J; Kramhoft, C; Sorensen, JD</t>
  </si>
  <si>
    <t>Global sensitivity analysis of offshore wind turbine foundation fatigue loads</t>
  </si>
  <si>
    <t>The design and analysis of offshore wind turbine foundations are traditionally based on deterministic time-domain simulations of a numerical model. The wind turbine, support structure and environmental conditions are represented by a large number of input parameters, whose uncertainties are accounted by applying partial safety factors. In this paper, the sensitivity of fatigue loads with respect to primary structural, geotechnical and metocean parameters are investigated for a 5 MW offshore wind turbine installed on a gravity based foundation. Linear regression of Monte Carlo simulations and Morris screening are performed for three design load cases. Results show that parameter significance rankings vary according to which design load case is considered. In general, uncertainties in the fatigue loads are highly influenced by turbulence intensity and wave load uncertainties, while uncertainties in soil property suggest significant nonlinear or interactive effects. This work provides insights to foundation designers and wind turbine manufacturers on which parameters must be assessed in more detail in order to reduce uncertainties in load prediction. (C) 2019 The Authors. Published by Elsevier Ltd.</t>
  </si>
  <si>
    <t>10.1016/j.renene.2019.03.055</t>
  </si>
  <si>
    <t>Su, B; Xiao, CD; Chen, DL; Qin, DH; Ding, YJ</t>
  </si>
  <si>
    <t>Cryosphere Services and Human Well-Being</t>
  </si>
  <si>
    <t>Cryosphere services (CSs) refer to various benefits that humans directly or indirectly obtain from the cryosphere, which makes significant contributions to human well-being (HWB). To facilitate such research, we first present a classification system for conceptualizing, monitoring and assessing CSs based on the current process-based understanding of their nature and sustainability. Specifically, the CSs are grouped into five major categories (provisioning, regulating, cultural, bearing and supporting services) and 18 sub-categories. Then we provide a detailed overview on formation, current status and anticipated future changes of the identified types of the services, and their impact on HWB. Finally, the spatio-temporal scales, the links of the services with HWB and climate-dependence are further discussed. The research of CSs adopt interdisciplinary approach to address the formation mechanisms of CSs and their dynamic relationships with HWB, which is poised to provide a better understanding of the cryosphere's role in human society and help enhance socio-ecological sustainability and HWB over cryosphere-affected areas. Notably, most CSs have been deteriorating under global warming and cryosphere shrinkage, further leading to negative impacts on associated HWB. Therefore, great attention should be paid to the changes in CSs and their cascading risks.</t>
  </si>
  <si>
    <t>10.3390/su11164365</t>
  </si>
  <si>
    <t>Case study of Humber offshore wind farm from a political/socio-economic viewpoint</t>
  </si>
  <si>
    <t>Ulazia, A; Nafarrate, A; Ibarra-Berastegi, G; Saenz, J; Carreno-Madinabeitia, S</t>
  </si>
  <si>
    <t>The Consequences of Air Density Variations over Northeastern Scotland for Offshore Wind Energy Potential</t>
  </si>
  <si>
    <t>Hywind-Scotland is a wind farm in Scotland that for many reasons is at the leading edge of technology and is located at a paradigmatic study area for offshore wind energy assessment. The objective of this paper is to compute the Capacity Factor (CF) changes and instantaneous power generation changes due to seasonal and hourly fluctuations in air density. For that reason, the novel ERA5 reanalysis is used as a source of temperature, pressure, and wind speed data. Seasonal results for winter show that CF values increase by 3% due to low temperatures and denser air, with economical profit consequences of tens of thousands (US$). Hourly results show variations of 7% in air density and of 26% in power generation via FAST simulations, emphasizing the need to include air density in short-term wind energy studying.</t>
  </si>
  <si>
    <t>10.3390/en12132635</t>
  </si>
  <si>
    <r>
      <t xml:space="preserve">Re risk 6: in Northeastern Scotland "Seasonal results for winter show that CF [capacity factor] values increase by 3% due to low temperatures and denser air, with economical profit consequences of tens of thousands (US$). Hourly results show variations of 7% in air density and of 26% in power generation via FAST simulations, emphasizing the need to include air density in short-term wind energy studying" </t>
    </r>
    <r>
      <rPr>
        <b/>
        <sz val="11"/>
        <color theme="1"/>
        <rFont val="Calibri"/>
        <family val="2"/>
        <scheme val="minor"/>
      </rPr>
      <t>Reveals influence by temperature and air density, future studies analysing long-term variations expected</t>
    </r>
  </si>
  <si>
    <t>onshore</t>
  </si>
  <si>
    <t>Oakleaf, JR; Kennedy, CM; Baruch-Mordo, S; Gerber, JS; West, PC; Johnson, JA; Kiesecker, J</t>
  </si>
  <si>
    <t>Mapping global development potential for renewable energy, fossil fuels, mining and agriculture sectors</t>
  </si>
  <si>
    <t>Mapping suitable land for development is essential to land use planning efforts that aim to model, anticipate, and manage trade-offs between economic development and the environment. Previous land suitability assessments have generally focused on a few development sectors or lack consistent methodologies, thereby limiting our ability to plan for cumulative development pressures across geographic regions. Here, we generated 1-km spatially-explicit global land suitability maps, referred to as development potential indices (DPIs), for 13 sectors related to renewable energy (concentrated solar power, photovoltaic solar, wind, hydropower), fossil fuels (coal, conventional and unconventional oil and gas), mining (metallic, non-metallic), and agriculture (crop, biofuels expansion). To do so, we applied spatial multi-criteria decision analysis techniques that accounted for both resource potential and development feasibility. For each DPI, we examined both uncertainty and sensitivity, and spatially validated the map using locations of planned development. We illustrate how these DPIs can be used to elucidate potential individual sector expansion and cumulative development patterns.</t>
  </si>
  <si>
    <t>10.1038/s41597-019-0084-8</t>
  </si>
  <si>
    <t>I think this one is onshore only</t>
  </si>
  <si>
    <t>Imasiku, K; Thomas, V; Ntagwirumugara, E</t>
  </si>
  <si>
    <t>Unraveling Green Information Technology Systems as a Global Greenhouse Gas Emission Game-Changer</t>
  </si>
  <si>
    <t>Green information technology systems (Green ITS) are proposed as a strategy to reduce greenhouse gases (GHGs) emissions and other environmental impacts while supporting ecological sustainable development. The Green ITS concept combines both Green information technology (IT) and Green information system (IS) applications. The Green ITS concept has the potential to combat the carbon emission problem globally, beyond simply Green IT, because it combines management, organizational, and technology dimensions of climate change mitigation and adaptation, especially if supported by global policy. Examples include life cycle assessment software for measuring GHG emissions, and software for monitoring GHG emissions. Previous studies on environmental burdens such as GHGs, water and air pollution, energy losses and other forms of waste alongside socio-economic dependent variables including renewable resources and climate change policies are reviewed and synthesized. The research analysis conjointly points to the usage of renewable resources such as solar and wind as a critical strategy to scale back GHG emissions and enhance green growth. Empirical evidence shows that developed countries can reduce their carbon emissions while developing countries can utilize carbon emission-free technologies as they aspire to achieve development. The two significant benefits of the Green ITS strategy are first, to provide the environmental benefits of reducing greenhouse emissions and other environmental impacts and second, to enhance global green growth, which supports achievement of ecological sustainable development. Green ITS tools support achievement of the UN SDG 7, 13 and 15, which emphasize clean energy, climate action and ecological sustainable development, respectively. Future research directions include the formulation of a strategy to combat GHGs and design of a system to monitor carbon emissions and other waste remotely.</t>
  </si>
  <si>
    <t>ADMINISTRATIVE SCIENCES</t>
  </si>
  <si>
    <t>10.3390/admsci9020043</t>
  </si>
  <si>
    <t>Fernandez-Bello, R; Amorebieta, J; Beloki, J; Aldabaldetreku, G; Garcia, I; Zubia, J; Durana, G</t>
  </si>
  <si>
    <t>Performance Comparison of Three Fibre-Based Reflective Optical Sensors for Aero Engine Monitorization</t>
  </si>
  <si>
    <t>Among the different available optical technologies, fibre bundle-based reflective optical sensors represent an interesting alternative for parameter monitorization in aero engines. Tip clearance is one of the parameters of great concern for engine designers and engineers. In the framework of this optical technology, three fibre-based reflective optical sensors have been compared. Two of them are custom designed and based on the same geometrical fibre arrangement, whereas the third one is commercially available and relies on a different geometrical arrangement of the fibres. Their performance has been compared in clearance measurements carried out during an experimental program followed at a transonic wind tunnel for aero turbines. The custom-designed solution that operates in the most sensitive part of its response curve proved to be by far the most reliable tool for clearance measurements. Its high resolution opens up the possibility to detect small blade features such as cracks, reflectivity changes, etc. that otherwise could not be tracked. These results show that the detection of unexpected features on blade tips may have an important effect on how the clearance is calculated, ultimately giving rise to corrective actions.</t>
  </si>
  <si>
    <t>10.3390/s19102244</t>
  </si>
  <si>
    <t>Tao, H; Ebtehaj, I; Bonakdari, H; Heddam, S; Voyant, C; Al-Ansari, N; Deo, R; Yaseen, ZM</t>
  </si>
  <si>
    <t>Designing a New Data Intelligence Model for Global Solar Radiation Prediction: Application of Multivariate Modeling Scheme</t>
  </si>
  <si>
    <t>Global solar radiation prediction is highly desirable for multiple energy applications, such as energy production and sustainability, solar energy systems management, and lighting tasks for home use and recreational purposes. This research work designs a new approach and investigates the capability of novel data intelligent models based on the self-adaptive evolutionary extreme learning machine (SaE-ELM) algorithm to predict daily solar radiation in the Burkina Faso region. Four different meteorological stations are tested in the modeling process: Boromo, Dori, Gaoua and Po, located in West Africa. Various climate variables associated with the changes in solar radiation are utilized as the exploratory predictor variables through different input combinations used in the intelligent model (maximum and minimum air temperatures and humidity, wind speed, evaporation and vapor pressure deficits). The input combinations are then constructed based on the magnitude of the Pearson correlation coefficient computed between the predictors and the predictand, as a baseline method to determine the similarity between the predictors and the target variable. The results of the four tested meteorological stations show consistent findings, where the incorporation of all climate variables seemed to generate data intelligent models that performs with best prediction accuracy. A closer examination showed that the tested sites, Boromo, Dori, Gaoua and Po, attained the best performance result in the testing phase, with a root mean square error and a mean absolute error (RMSE-MAE [MJ/m(2)]) equating to about (0.72-0.54), (2.57-1.99), (0.88-0.65) and (1.17-0.86), respectively. In general, the proposed data intelligent models provide an excellent modeling strategy for solar radiation prediction, particularly over the Burkina Faso region in Western Africa. This study offers implications for solar energy exploration and energy management in data sparse regions.</t>
  </si>
  <si>
    <t>10.3390/en12071365</t>
  </si>
  <si>
    <t>Deo, RC; Sahin, M; Adamowski, JF; Mi, JC</t>
  </si>
  <si>
    <t>Universally deployable extreme learning machines integrated with remotely sensed MODIS satellite predictors over Australia to forecast global solar radiation: A new approach</t>
  </si>
  <si>
    <t>Global advocacy to mitigate climate change impacts on pristine environments, wildlife, ecology, and health has led scientists to design technologies that harness solar energy with remotely sensed, freely available data. This paper presents a study that designed a regionally adaptable and predictively efficient extreme learning machine (ELM) model to forecast long-term incident solar radiation (ISR) over Australia. The relevant satellite-based input data extracted from the Moderate Resolution Imaging Spectroradiometer (i.e., normalized vegetation index, land-surface temperature, cloud top pressure, cloud top temperature, cloud effective emissivity, cloud height, ozone and near infrared-clear water vapour), enriched by geo-temporal input variables (i.e., periodicity, latitude, longitude and elevation) are applied for a total of 41 study sites distributed approximately uniformly and paired with ground-based ISR (target). Of the 41 sites, 26 are incorporated in an ELM algorithm for the design of a universal model, and the remainder are used for model cross-validation. A universally-trained ELM (with training data as a global input matrix) is constructed, and the spatially-deployable model is applied at 15 test sites. The optimal ELM model is attained by trial and error to optimize the hidden layer activation functions for feature extraction and is benchmarked with competitive artificial intelligence algorithms: random forest (RF), M5 Tree, and multivariate adaptive regression spline (MARS). Statistical metrics show that the universally-trained ELM model has very good accuracy and outperforms RF, M5 Tree, and MARS models. With a distinct geographic signature, the ELM model registers a Legates &amp; McCabe's Index of 0.555-0.896 vs. 0.411-0.858 (RF), 0.434-0.811 (M5 Tree), and 0.113-0.868 (MARS). The relative root-mean-square (RMS) error of ELM is low, ranging from approximately 3.715-7.191% vs. 4.907-10.784% (RF), 7.111-11.169% (M5 Tree) and 4.591-18.344% (MARS). Taylor diagrams that illustrate model preciseness in terms of RMS centred difference, error analysis, and boxplots of forecasted vs. observed ISR also confirmed the versatility of the ELM in generating forecasts over heterogeneous, remote spatial sites. This study ascertains that the proposed methodology has practical implications for regional energy modelling, particularly at national scales by utilizing remotely-sensed satellite data, and thus, may be useful for energy feasibility studies at future solar-powered sites. The approach is also important for renewable energy exploration in data-sparse or remote regions with no established measurement infrastructure but with a rich and viable satellite footprint.</t>
  </si>
  <si>
    <t>10.1016/j.rser.2019.01.009</t>
  </si>
  <si>
    <t>Rueda-Bayona, JG; Osorio-Arias, AF; Guzman, A; Rivillas-Ospina, G</t>
  </si>
  <si>
    <t>Alternative Method to Determine Extreme Hydrodynamic Forces with Data Limitations for Offshore Engineering</t>
  </si>
  <si>
    <t>This study aims to identify limitations during hydrodynamic forces estimation in offshore design standards, such as the RP 2A-WSD-2014, and presents an alternative method to estimate the hydrodynamics forces considering nonlinearities due to ocean-atmosphere interaction. La Guajira, Colombia, was the location as a study case for the proposed method. Simulating waves nearshore (SWAN) and Delft3D models were adapted for three scenarios of extreme waves. The calculation of hydrodynamic force profiles through the RP 2A-WSD-2014 method and the proposed method shows that the traditional method cannot reproduce current profiles associated to hydrodynamic nonlinear interactions. The analysis included sensitivity tests for the hydrodynamic model data; also, a structural numerical model using SAP2000 was built to assess the structural stability of a ductile monopile structure (stress and deformation analysis). The structural model intends to generate a contribution for predesign and reliability considerations. Finally, the method contributes to solve the data restrictions and guide to engineers to set objective security factors considering the theoretical profiles and numerical modeling.</t>
  </si>
  <si>
    <t>JOURNAL OF WATERWAY PORT COASTAL AND OCEAN ENGINEERING</t>
  </si>
  <si>
    <t>10.1061/(ASCE)WW.1943-5460.0000499</t>
  </si>
  <si>
    <t>Mytilinou, V; Kolios, AJ</t>
  </si>
  <si>
    <t>Techno-economic optimisation of offshore wind farms based on life cycle cost analysis on the UK</t>
  </si>
  <si>
    <t>In order to reduce the cost of energy per MWh in wind energy sector and support investment decisions, an optimisation methodology is developed and applied on Round 3 offshore zones, which are specific sites released by the Crown Estate for offshore wind farm deployments, and for each zone individually in the UK. The 8-objective optimisation problem includes five techno-economic Life Cycle Cost factors that are directly linked to the physical aspects of each location, where three different wind farm layouts and four types of turbines are considered. Optimal trade-offs are revealed by using NSGA II and sensitivity analysis is conducted for deeper insight for both industrial and policy-making purposes. Four optimum solutions were discovered in the range between 1.6 pound and 1.8 pound billion; the areas of Seagreen Alpha, East Anglia One and Hornsea Project One. The highly complex nature of the decision variables and their interdependencies were revealed, where the combinations of site-layout and site-turbine size captured above 20% of total Sobol indices in total cost. The proposed framework could also be applied to other sectors in order to increase investment confidence. (C) 2018 The Author(s). Published by Elsevier Ltd.</t>
  </si>
  <si>
    <t>10.1016/j.renene.2018.07.146</t>
  </si>
  <si>
    <t>Shannon, S; Smith, R; Wiltshire, A; Payne, T; Huss, M; Betts, R; Caesar, J; Koutroulis, A; Jones, D; Harrison, S</t>
  </si>
  <si>
    <t>Global glacier volume projections under high-end climate change scenarios</t>
  </si>
  <si>
    <t>The Paris agreement aims to hold global warming to well below 2 degrees C and to pursue efforts to limit it to 1.5 degrees C relative to the pre-industrial period. Recent estimates based on population growth and intended carbon emissions from participant countries suggest global warming may exceed this ambitious target. Here we present glacier volume projections for the end of this century, under a range of high-end climate change scenarios, defined as exceeding +2 degrees C global average warming relative to the pre-industrial period. Glacier volume is modelled by developing an elevation-dependent mass balance model for the Joint UK Land Environment Simulator (JULES). To do this, we modify JULES to include glaciated and unglaciated surfaces that can exist at multiple heights within a single grid box. Present-day mass balance is calibrated by tuning albedo, wind speed, precipitation, and temperature lapse rates to obtain the best agreement with observed mass balance profiles. JULES is forced with an ensemble of six Coupled Model Intercomparison Project Phase 5 (CMIP5) models, which were downscaled using the high-resolution HadGEM3-A atmosphere-only global climate model. The CMIP5 models use the RCP8.5 climate change scenario and were selected on the criteria of passing +2 degrees C global average warming during this century. The ensemble mean volume loss at the end of the century plus or minus 1 standard deviation is -64 +/- 5% for all glaciers excluding those on the peripheral of the Antarctic ice sheet. The uncertainty in the multi-model mean is rather small and caused by the sensitivity of HadGEM3-A to the boundary conditions supplied by the CMIP5 models. The regions which lose more than 75% of their initial volume by the end of the century are Alaska, western Canada and the US, Iceland, Scandinavia, the Russian Arctic, central Europe, Caucasus, high-mountain Asia, low latitudes, southern Andes, and New Zealand. The ensemble mean ice loss expressed in sea level equivalent contribution is 215.2 +/- 21.3 mm. The largest contributors to sea level rise are Alaska (44.6 +/- 1.1 mm), Arctic Canada north and south (34.9 +/- 3.0 mm), the Russian Arctic (33.3 +/- 4.8 mm), Greenland (20.1 +/- 4.4), high-mountain Asia (combined central Asia, South Asia east and west), (18.0 +/- 0.8 mm), southern Andes (14.4 +/- 0.1 mm), and Svalbard (17.0 +/- 4.6 mm). Including parametric uncertainty in the calibrated mass balance parameters gives an upper bound global volume loss of 281.1mm of sea level equivalent by the end of the century. Such large ice losses will have inevitable consequences for sea level rise and for water supply in glacier-fed river systems.</t>
  </si>
  <si>
    <t>CRYOSPHERE</t>
  </si>
  <si>
    <t>10.5194/tc-13-325-2019</t>
  </si>
  <si>
    <t>Xu, PQ; Wang, L; Chen, W</t>
  </si>
  <si>
    <t>The British-Baikal Corridor: A Teleconnection Pattern along the Summertime Polar Front Jet over Eurasia</t>
  </si>
  <si>
    <t>The British-Baikal Corridor (BBC) pattern, a new teleconnection along the summertime upper-tropospheric polar front jet (PFJ), is investigated based on observational and reanalysis datasets. The BBC pattern consists of four geographically fixed centers over the west of the British Isles, the Baltic Sea, western Siberia, and Lake Baikal, respectively. It features a zonally oriented and meridionally confined wavelike structure with a zonal wavenumber 5, and it influences the climate along its route significantly. The BBC pattern forms from the trapped effect of the PFJ waveguide that is characterized by a strong meridional gradient of stratification. As a preferred dynamical mode inherent in the PFJ, it is maintained through the baroclinic energy conversion from the basic flow and the feedback forcing of high-frequency transient eddies. Meanwhile, its geographical location is determined by the barotropic energy conversion, which is sensitive to the configuration of the basic flow. The interannual variability of the BBC pattern is dominated by atmospheric internal dynamics considering its loose relation with immediate atmospheric external forcing. Further analyses suggest that the BBC pattern is excited by the active multiscale interactions among the climatological mean flow, the low-frequency flow, and the synoptic-scale transient eddies in the exit region of the North Atlantic jet, which may also determine the preferential upstream forcing region and anchor the BBC pattern geographically. Budget analyses on vorticity, temperature, and water vapor are performed to interpret the physical nature of the BBC pattern. The possible linkage to the North Atlantic Oscillation is also discussed.</t>
  </si>
  <si>
    <t>10.1175/JCLI-D-18-0343.1</t>
  </si>
  <si>
    <t>Garcia, PQ; Sanabria, JG; Ruiz, JAC</t>
  </si>
  <si>
    <t>The role of maritime spatial planning on the advance of blue energy in the European Union</t>
  </si>
  <si>
    <t>In recent years the European Union has firmly committed itself to energy from oceans as a means of decarbonising the European energy system. Despite a favourable political landscape, the development of offshore renewables still faces economic and technological barriers, which are coupled with the inherent difficulties of an increasingly industrialised marine environment, such as complex evolving regulation, lack of knowledge regarding the possible environmental impact of such an activity, as well as spatial conflicts with other traditional and emerging uses. Most of the coastal Member States have adopted Maritime Spatial Planning (MSP) as a fundamental tool for integrated and sustainable management of human activities in the marine environment. MSP is capable of definitively driving the use of offshore renewable facilities. Its proper application supports decision making, simplifies and accelerates the process of obtaining permits, improves compatibility of uses, integrates stakeholders in planning, prevents environmental deterioration of sensitive areas, enhances the availability of information and promotes cross-border co-operation. This paper aims to evaluate the influence of maritime spatial planning processes on the advance of blue energy within the framework of the European Union. The results show positive relationships between MSP and the development of offshore renewable energy in countries such as Germany, the Netherlands and the United Kingdom.</t>
  </si>
  <si>
    <t>10.1016/j.marpol.2018.10.015</t>
  </si>
  <si>
    <t>Chune, SL; Aouf, L</t>
  </si>
  <si>
    <t>Wave effects in global ocean modeling: parametrizations vs. forcing from a wave model</t>
  </si>
  <si>
    <t>One of the main challenges of the Copernicus Marine Service is the implementation of coupled ocean/waves systems that accurately estimate the momentum and energy fluxes provided by the atmosphere to the ocean. This study aims to investigate the impact of forcing the Nucleus for European Modelling of the Ocean (NEMO) ocean model with forecasts from the wave model of Meteo-France (MFWAM) to improve classical air-sea flux parametrizations, these latter being mostly driven by the 10-m wind. Three wave-related processes, namely, wave-state-dependent stress, Stokes drift-related effects (Stokes-Coriolis force, Stokes drift advection on tracers and on mass), and wave-state-dependent surface turbulence, are examined at a global scale with a horizontal resolution of 0.25 degrees. Three years of sensitivity simulations (2014-2016) show positive feedback on sea surface temperature (SST) and currents when the wave model is used. A significant reduction in SST bias is observed in the tropical Atlantic Ocean. This is mainly due to the more realistic momentum flux provided by the wave model. In mid-latitudes, the most interesting impact occurs during the summer stratification, when the wind is low and the wave model produces a reduction in the turbulence linked with wave breaking. Magnitudes of the large-scale currents in the equatorial region are also improved by 10% compared to observations. In general, it is shown that using the wave model reduces on average the momentum and energy fluxes to the ocean in tropical regions, but increases them in mid-latitudes. These differences are in the order of 10 to 20% compared with the classical parametrizations found in stand-alone ocean models.</t>
  </si>
  <si>
    <t>OCEAN DYNAMICS</t>
  </si>
  <si>
    <t>10.1007/s10236-018-1220-2</t>
  </si>
  <si>
    <t>Ravestein, P; van der Schrier, G; Haarsma, R; Scheele, R; van den Broek, M</t>
  </si>
  <si>
    <t>Vulnerability of European intermittent renewable energy supply to climate change and climate variability</t>
  </si>
  <si>
    <t>The impact of both climate change and climate variability on the supply of intermittent renewable energy sources (I-RES) in Europe are assessed based on global climate model simulations. The main driver of climate variability over Europe is the North Atlantic Oscillation (NAO) in winter and its equivalent in summer (sNAO) which determine to a large extent the atmospheric circulation in Europe. Four climate scenarios are constructed distinguished by a moderate and strong increase of the average global surface temperature, and a positive and negative phase of the atmospheric variability over the North Atlantic and Europe. This spans a framework which combines the effects of both climate change and climate variability. Using a 2050 distribution of PV panels and wind turbines, we found that although climate change is likely to have significant impact on future I-RES output in Europe, its effects, especially for wind power, are outweighed by the high and strongly variable impact of the NAO/sNAO phases. Variability in the large-scale atmospheric circulation is able to induce median I-RES yield differences of 20-30% for high wind potential regions. Due to the NAO variability also months were identified with persistent calm conditions over Europe linked to the inflow of frigid arctic air resulting in some regions in a decrease in wind power of up to 75% a accompanied with an increase in heating degree days of up to 30%. The results of the study imply that if requirements for the power system including back up capacity take into account the weather variability, the power system can also cope with the climate change impacts.</t>
  </si>
  <si>
    <t>10.1016/j.rser.2018.08.057</t>
  </si>
  <si>
    <t>Re risk 6: "Using a 2050 distribution of PV panels and wind turbines, we found that although climate change is likely to have significant impact on future I-RES output in Europe, its effects, especially for wind power, are outweighed by the high and strongly variable impact of the NAO/sNAO phases. Variability in the large-scale atmospheric circulation is able to induce median I-RES yield differences of 20–30% for high wind potential regions. Due to the NAO variability also months were identified with persistent calm conditions over Europe linked to the inflow of frigid arctic air resulting in some regions in a decrease in wind power of up to 75%a accompanied with an increase in heating degree days of up to 30%. The results of the study imply that if requirements for the power system including back up capacity take into account the weather variability, the power system can also cope with the climate change impacts"</t>
  </si>
  <si>
    <t>Potential for offshore wind in UK: "To investigate the different roles of shallow, mid depth, and floating offshore wind we split the offshore region into three depth categories. Conducting a geospatial analysis we find that 8450 TWh/yr is available from offshore wind". "We show a clear competition between floating and mid depth (bottom mounted) offshore wind: As floating wind cost is reduced, and as a result its capacity increases, the capacity of other renewable sources decreases, with the most pronounced impact on mid depth offshore wind"</t>
  </si>
  <si>
    <t>Thomas, M; Partridge, T; Pidgeon, N; Harthorn, BH; Demski, C; Hasell, A</t>
  </si>
  <si>
    <t>Using role play to explore energy perceptions in the United States and United Kingdom</t>
  </si>
  <si>
    <t>We present the methodology and results of a role-play game that explored energy preferences and decision making criteria for a hypothetical town. Six day-long, mixed-methods workshops focussing on public perceptions of shale gas and oil development were held with highly diverse groups in four urban locations (Los Angeles and Santa Barbara, US; London and Cardiff, UK) and two rural locations (Hirwaun and Winford, UK), N = 83. As part of the workshops, small groups of participants assumed the role of town council members and were asked to debate and rank six energy infrastructure proposals (wind, solar, nuclear, shale gas, shale oil, and coal) in order of preference; a task that stimulated energetic, in-depth discussions around preferences, decision-making criteria, conditions and trade-offs. We reflect on how role-play methodology can be used to elicit insights into the nature of complex decision-making, as well as affording participants clarity and efficacy about decisions, and providing a novel platform by which to engage with energy conundrums. We also elucidate the challenges posed by inevitable disparities between role play and reality, and those associated with materials, framings, and group dynamics. Finally, we make recommendations for extending and refining the methodology, including participant-led framing and cautious consensus building.</t>
  </si>
  <si>
    <t>10.1016/j.erss.2018.06.026</t>
  </si>
  <si>
    <t>Social science research</t>
  </si>
  <si>
    <t>Munoz, M; Reul, A; de Sola, LG; Lauerburg, RAM; Tello, O; Gimpel, A; Stelzenmuller, V</t>
  </si>
  <si>
    <t>A spatial risk approach towards integrated marine spatial planning: A case study on European hake nursery areas in the North Alboran Sea</t>
  </si>
  <si>
    <t>Europe's Blue Growth strategy promotes the intensification of human activities at sea and increases the environmental risk such as the decline of the provision of key ecosystem services and potential conflicts among human activities. The fishing sector, in the Alboran Sea, is economically and culturally one of the most important and relies on overexploited target species such as European hake (Merlucius merlucius). Here we identified and quantified the impact of human pressures on the capacity of marine habitats to support the provision of food as an important ecosystem service. We modelled the spatial distribution of nursery areas of European hake in the Alboran Sea, using General Additive Models (GAM) and overlaid those with European Nature Information System (EUNIS) habitats. A sensitivity analysis of hake nursery areas to cumulative human impacts identified the Bay of Malaga as the most sensitive area with trawling frequencies up to 60 times higher than the habitats recovery time. Further, we identified an increased conflict potential among human activities such as trawling and extraction with the presence of Marine Protected Areas (MPAs), which provide MPAs a high vulnerability similar to that found in unprotected areas. Future scenarios considering the increase of renewable energy and alternative food production show conflicts between aquaculture and MPAs as well as offshore wind farms and offshore shipping. Hence, our results show strong arguments for an integrated spatial management approach, including benthic trawling. We also suggest restricting trawling activities inside MPAs to safeguard the habitats capacity to support ecosystem services. Our spatially explicit assessment framework is transparent and transferable to other Mediterranean regions. Thus, it can function as a model on how to incorporate cumulative effect assessments in marine spatial planning processes.</t>
  </si>
  <si>
    <t>10.1016/j.marenvres.2018.10.008</t>
  </si>
  <si>
    <t>Lian, JH; Wu, L; Breon, FM; Broquet, G; Vautard, R; Zaccheo, TS; Dobler, J; Ciais, P</t>
  </si>
  <si>
    <t>Evaluation of the WRF-UCM mesoscale model and ECMWF global operational forecasts over the Paris region in the prospect of tracer atmospheric transport modeling</t>
  </si>
  <si>
    <t>The quantification of CO2 emissions from cities using atmospheric measurements requires accurate knowledge of the atmospheric transport. Complex urban terrains significantly modify surface roughness, augment surface energy budgets, and create heat islands, all of which lead to lower horizontal winds and enhanced convection over urban areas. The question remains whether these processes should be included in atmospheric transport models that are used for city scale CO2 inversion, and whether they need to be tailored on a city basis. In this study, we use the WRF model over Paris to address the following research question: does WRF runs at a 3 km resolution, including urban effects and the assimilation of local weather data, perform better than ECMWF forecasts that give fields at 16 km resolution? The analysis of model performances focuses on three variables: air temperature, wind and the planetary boundary layer (PBL) height. The results show that the use of objective analysis and nudging tools are required to obtain good agreements between WRF simulated fields with observations. Surface temperature is well reproduced by both WRF and ECMWF forecasts, with correlation coefficients with hourly observations larger than 0.92 and MBEs within 1 degrees C over one month. Wind speed correlations with hourly observations are similar for WRF (range 0.76-0.85 across stations) and ECMWF (0.79-0.84), but the associated RMSEs and MBEs are better for ECMWF. Conversely, WRF outperforms ECMWF forecasts for its description of wind direction, horizontal and vertical gradients. Sensitivity tests with different WRF physics schemes show that the wind speed and the PBL height are strongly influenced by PBL schemes. The marginal advantage of WRF over ECMWF for the desired application is sufficient to motive additional testing with prescribed CO2 flux maps for comparing modeled CO2 concentrations with available observations in an urban environment.</t>
  </si>
  <si>
    <t>ELEMENTA-SCIENCE OF THE ANTHROPOCENE</t>
  </si>
  <si>
    <t>10.1525/elementa.319</t>
  </si>
  <si>
    <t>Dinwoodie, I; McMillan, D; Lazakis, I; Dalgic, Y; Revie, M</t>
  </si>
  <si>
    <t>On modeling insights for emerging engineering problems: A case study on the impact of climate uncertainty on the operational performance of offshore wind farms</t>
  </si>
  <si>
    <t>This article considers the technical and practical challenges involved in modeling emerging engineering problems. The inherent uncertainty and potential for change in operating environment and procedures add significant complexity to the model development process. This is demonstrated by considering the development of a model to quantify the uncertainty associated with the influence of the wind and wave climate on the energy output of offshore wind farms which may result in sub-optimal operating decisions and site selection due to the competing influence of wind speed on power production and wave conditions on availability. The financial profitability of current and future projects may be threatened if climate uncertainty is not included in the planning and operational decision-making process. A comprehensive climate and wind farm operational model was developed using Monte Carlo operation to model the performance of offshore wind farms, identifying non-linear relationships between climate, availability and energy output. This model was evaluated by engineers planning upcoming offshore wind farms to determine its usefulness for supporting operational decision making. From this, consideration was given to the challenges in applying the Monte Carlo simulation for this decision process and in practice.</t>
  </si>
  <si>
    <t>PROCEEDINGS OF THE INSTITUTION OF MECHANICAL ENGINEERS PART O-JOURNAL OF RISK AND RELIABILITY</t>
  </si>
  <si>
    <t>10.1177/1748006X17751493</t>
  </si>
  <si>
    <t>Re risk 6: Climate variation influences capacity factor of offshore wind but not necessarily in a negative manner - "This article has considered the relationship between the operational climate and the generation performance of offshore wind farms. Time-based availability has been shown to have an inverse relationship to wave height with increased sensitivity in months November–March, whereas capacity factor shows a joint dependency to wind speed and wave height. Increased wind speed has a uniformly positive correlation to capacity factor throughout the year, while influence of wave height is seasonally dependent with little influence on capacity factor in summer months. It has been identified that an optimal site would maximize wind speed while minimizing wave height; however, this is not representative of the physical nature of wind speed and wave height, which are positively correlated. Planners therefore must balance the risk of poor accessibility from the wind and wave climate against the reward of increased production occurring at very high wind speed sites."</t>
  </si>
  <si>
    <t>Ramirez, FJ; Honrubia-Escribano, A; Gomez-Lazaro, E; Pham, DT</t>
  </si>
  <si>
    <t>The role of wind energy production in addressing the European renewable energy targets: The case of Spain</t>
  </si>
  <si>
    <t>Directive 2009/28/EC of the European Union (EU) defines a target of production from renewable energy (RE) for all the EU-28 countries to be achieved by the end of 2020. Spain accepted a target of at least 20% of gross final consumption of energy (GFCoE) from renewable energy sources (RES), which is not expected to be reached. This is because, on the one hand no new RE plants have been commissioned in Spain since 2012 and, on the other, the RE auctions launched by the government in the last two years are not sufficient to cover the lack of installed capacity to reach this goal. The aim of this paper is to analyse the role of wind energy (WE) in the production of RE to meet the 2020 target in Spain. This research presents a model to assess the combination of the repowering of current wind farms (WFs) with the commissioning of new ones, and with the use of other RES like hydro, solar and solid biofuels, proposing optimal ways to develop WE in Spain until 2020. Results show the most suitable combinations of repowered and new WFs according to the different scenarios expected. The findings of this study reveal that, in the most conservative forecast, a minimum repowering level of 46% in combination with new WE installed capacity would be required to reach the target. Finally, a sensitivity analysis provides an assessment of the scenarios including the evolution of other RES, giving the resultant energy mix in accordance with the repowering level. (C) 2018 Elsevier Ltd. All rights reserved.</t>
  </si>
  <si>
    <t>10.1016/j.jclepro.2018.06.102</t>
  </si>
  <si>
    <t>Spain</t>
  </si>
  <si>
    <t>Roddis, P</t>
  </si>
  <si>
    <t>Eco-innovation to reduce biodiversity impacts of wind energy: Key examples and drivers in the UK</t>
  </si>
  <si>
    <t>Wind energy technologies deliver environmental benefits in terms of reduced greenhouse gas emissions. However, they can entail other environmental impacts such as on biodiversity. This article identifies fifteen examples of innovation in the UK wind energy sector that address biodiversity impacts, and seven drivers behind these innovations. Examples are categorised into six thematic areas covering eco-process, eco-organisational and eco-product innovations. Eco-process and eco-organisational innovations are found to be most sensitive to institutional and political influences (such as regulation), whilst eco-product innovations are most sensitive to supply-side factors (such as cost-saving). These findings contribute to theoretical debates on the determinants of eco-innovation, as well as having implications for policymakers addressing the dual policy objectives of renewable energy deployment and biodiversity conservation.</t>
  </si>
  <si>
    <t>10.1016/j.eist.2018.03.003</t>
  </si>
  <si>
    <t xml:space="preserve">Re risk 1: "it should be noted that less is known about the interactions between wildlife and offshore developments than onshore developments ". Although not directly evidenced, there appears to be disturbance to marine wildlife as a consequence of offshore wind as the paper mentions an interview with a researcher developing a floating wind turbine that should reduce these impacts. </t>
  </si>
  <si>
    <t>Aemisegger, F; Papritz, L</t>
  </si>
  <si>
    <t>A Climatology of Strong Large-Scale Ocean Evaporation Events. Part I: Identification, Global Distribution, and Associated Climate Conditions</t>
  </si>
  <si>
    <t>This paper presents an object-based, global climatology (1979-2014) of strong large-scale ocean evaporation (SLOE) and its associated climatic properties. SLOE is diagnosed using an atmospheric moisture uptake efficiency criterion related to the ratio of surface evaporation and integrated water vapor content in the near-surface atmosphere. The chosen Eulerian identification procedure focuses on events that strongly contribute to the available near-surface atmospheric humidity. SLOE is particularly frequent along the warm ocean western boundary currents, downstream of large continental areas, and at the sea ice edge in polar regions with frequent cold-air outbreaks. Furthermore, wind-driven SLOE occurs in regions with topographically enforced winds. On a global annual average, SLOE occurs only 6% of the time but explains 22% of total ocean evaporation. An analysis of the past history and fate of air parcels involved in cold season SLOE in the North Atlantic and south Indian Oceans shows that cold-air advection is the main mechanism that induces these events. Extratropical cyclones thereby play an important role in setting the necessary equatorward synoptic flow. Consequently, the interannual variability of SLOE associated with the North Atlantic Oscillation and the southern annular mode reveals a very high sensitivity of SLOE with respect to the location of the storm tracks. This study highlights the strong link between transient synoptic events and the spatiotemporal variability in ocean evaporation patterns, which cannot be deduced from thermodynamic steady-state and climate mean state considerations alone.</t>
  </si>
  <si>
    <t>10.1175/JCLI-D-17-0591.1</t>
  </si>
  <si>
    <t>Khosravi, A; Nunes, RO; Assad, MEH; Machado, L</t>
  </si>
  <si>
    <t>Comparison of artificial intelligence methods in estimation of daily global solar radiation</t>
  </si>
  <si>
    <t>Assessment of solar potential over a location of interest is introduced as an important step for the successful planning of solar energy systems (photovoltaic or thermal). Due to the absence of meteorological stations and sophisticated solar sensors, solar data may be unavailable for every point of interest. Hence, empirical and intelligence methods are developed to estimate solar irradiance data. In this study, the idea of artificial intelligence methods is employed to predict the daily global solar radiation. The developed models are: group method of data handling (GMDH) type neural network, multilayer feed forward neural network (MLFFNN), adaptive neuro-fuzzy inference system (ANFIS), ANFIS optimized with particle swarm optimization algorithm (ANFIS-PSO), ANFIS optimized with genetic algorithm (ANFIS-GA) and ANFIS optimized with ant colony (ANFIS-ACO). The data are collected from 12 stations in different climate zones of Iran. The input variables of the models are including month, day, average air temperature, maximum air temperature, minimum air temperature, air pressure, relative humidity, wind speed, top of atmosphere insolation, latitude and longitude. The results demonstrated that although the developed models can successfully predict the global horizontal irradiance, the GMDH model outperforms the other developed models. The values of root mean square error (RMSE), determination coefficient (R-2) and mean square error (MSE) for the GMDH model were 0.2466 (kWh/m(2)/day), 0.9886 and 0.0608 (kWh/m(2)/day), respectively. (C) 2018 Elsevier Ltd. All rights reserved.</t>
  </si>
  <si>
    <t>10.1016/j.jclepro.2018.05.147</t>
  </si>
  <si>
    <t>Raynaud, D; Hingray, B; Francois, B; Creutin, JD</t>
  </si>
  <si>
    <t>Energy droughts from variable renewable energy sources in European climates</t>
  </si>
  <si>
    <t>The increasing share of variable renewable energy sources in the power supply system raises questions about the reliability and the steadiness of the production. In this study, we assess the main statistical characteristics of energy droughts for wind, solar and run-of-the-river hydro power in Europe. We propose two concepts of energy droughts, considering either: Energy Production Droughts (EPD) as sequences of days with low power production or Energy Supply Droughts (ESD) as sequences of days with a high production/demand mismatch. Using a set of adhoc weather-to-energy conversion models, we characterize energy droughts in 12 European regions from 30-yr series of daily wind, solar, hydro power and energy demand. The characteristics of EPD are very different between sources with short but frequent wind power droughts and rare but long hydro power ones. Solar power droughts are very region-dependent with much longer droughts in Northern Europe. ESD are next characterized in a 100% renewable energy scenario. The features of EPD and ESD differ significantly, highlighting the interplay with the energy demand. Moreover, both duration and frequency of energy droughts decrease when mixing energy sources or when some storage capacity balances the temporal production/demand mismatch. (C) 2018 Elsevier Ltd. All rights reserved.</t>
  </si>
  <si>
    <t>10.1016/j.renene.2018.02.130</t>
  </si>
  <si>
    <t>Re risk 6:"In this study, we showed the strong variations of Energy Droughts characteristics between sources and within Europe. Wind droughts are very numerous but present very short duration, whatever the location"</t>
  </si>
  <si>
    <t>"Whatever the region, the complementarity that exists between wind, solar and hydro would make VRE mixes much less prone to energy droughts than systems based on one single VRE source."</t>
  </si>
  <si>
    <t>Mogollon, R; Calil, PHR</t>
  </si>
  <si>
    <t>Counterintuitive effects of global warming-induced wind patterns on primary production in the Northern Humboldt Current System</t>
  </si>
  <si>
    <t>It has been hypothesized that global warming will strengthen upwelling-favorable winds in the Northern Humboldt Current System (NHCS) as a consequence of the increase of the land-sea thermal gradient along the Peruvian coast. The effect of strengthened winds in this region is assessed with the use of a coupled physical-biogeochemical model forced with projected and climatological winds. Strengthened winds induce an increase in primary production of 2% per latitudinal degree from 9.5 degrees S to 5 degrees S. In some important coastal upwelling sites primary production is reduced. This is due to a complex balance between nutrient availability, nutrient use efficiency, as well as eddy- and wind-driven factors. Mesoscale activity induces a net offshore transport of inorganic nutrients, thus reducing primary production in the coastal upwelling region. Wind mixing, in general disadvantageous for primary producers, leads to shorter residence times in the southern and central coastal zones. Overall, instead of a proportional enhancement in primary production due to increased winds, the NHCS becomes only 5% more productive (+5molCm(-2) year(-1)), 10% less limited by nutrients and 15% less efficient due to eddy-driven effects. It is found that regions with a initial strong nutrient limitation are more efficient in terms of nutrient assimilation which makes them more resilient in face of the acceleration of the upwelling circulation.</t>
  </si>
  <si>
    <t>10.1111/gcb.14171</t>
  </si>
  <si>
    <t>EU27</t>
  </si>
  <si>
    <r>
      <t>Parallel to risk 6: "The weather conditions to which the GB power system is most strongly impacted are different depending on the amount of installed wind power capacity. The total energy generation required from traditional generation sources (i.e. non-wind) in the GB power system is already predominantly characterised by the variability in near-surface wind speed rather than temperature." There is indeed a "well established relationship between the GB power system and the NAO" (...) "This suggests that large scale modes of climate variability will have growing significance for the power systems of GB and Europe more widely. The benefits of an accurate seasonal NAO forecast could be of increased importance
in the future"</t>
    </r>
    <r>
      <rPr>
        <b/>
        <sz val="11"/>
        <color theme="1"/>
        <rFont val="Calibri"/>
        <family val="2"/>
        <scheme val="minor"/>
      </rPr>
      <t>. Effects on R6 are uncertain</t>
    </r>
  </si>
  <si>
    <t>Ryberg, DS; Robinius, M; Stolten, D</t>
  </si>
  <si>
    <t>Evaluating Land Eligibility Constraints of Renewable Energy Sources in Europe</t>
  </si>
  <si>
    <t>The amount and distribution of land which is eligible for renewable energy sources (RES) is fundamental to the role these technologies will play in future energy systems. Unfortunately, land eligibility (LE) investigations in the literature are plagued by many inconsistencies between studies, impeding the work of researchers and policy makers interested in energy system development planning. As one factor contributing to this, the criteria used to construct land exclusion constraints have not been the focus of scientific investigation on a large scale, and as such their interactions are not well known. Therefore, an open source LE framework was used to perform evaluations in the European context of 36 commonly used constraints. After direct visualization, three measures by which these constraints are valuable to an LE analysis were computed: independence, exclusivity, and overlap. Results show extensive spatial sensitivity to constrain influence. Furthermore, some constraints, such as proximity to agriculture and woodland areas, rank high in all three measures; others, such as distance from airports and camping sites, consistently rank low; and still others, such as elevation, score highly in one measure but not the others. With these results, LE researchers can better understand the contributions of the constraints used in their analyses.</t>
  </si>
  <si>
    <t>10.3390/en11051246</t>
  </si>
  <si>
    <t>Centred on hydrogen production</t>
  </si>
  <si>
    <t>Climate finance / costs-market assessment</t>
  </si>
  <si>
    <t>Wind power will be impacted by CC and V but less than other energy sources, apart form solar: "the two power-generating technologies that will be the least impacted by global warming are wind and PV power" (…) "Therefore, increasing the wind and PV power share in combination with reducing thermoelectric power (primarily fossil-fuel based power) in the European power mix will have a double benefit: contributing to climate change mitigation and making power generation less vulnerable to climate change"</t>
  </si>
  <si>
    <t>"This conclusion does not, however, account for the increase in the lack of dispatchability of energy, due to the solar PV and wind energy increase, which would make the mix more vulnerable to climate and weather variability."</t>
  </si>
  <si>
    <t>Wiesner, S; Bechtel, B; Fischereit, J; Gruetzun, V; Hoffmann, P; Leitl, B; Rechid, D; Schlunzen, KH; Thomsen, S</t>
  </si>
  <si>
    <t>Is It Possible to Distinguish Global and Regional Climate Change from Urban Land Cover Induced Signals? A Mid-Latitude City Example</t>
  </si>
  <si>
    <t>The local climate in cities differs from the one in rural areas, most prominently characterized by increased surface and air temperatures, known as the (surface) urban heat island. As climate has changed and continues to change in all areas of the world, the question arises whether the effects that are noticeable in urban areas are homemade, or whether some of them originate from global and regional scale climate changes. Identifying the locally induced changes of urban meteorological parameters is especially relevant for the development of adaptation and mitigation measures. This study aims to distinguish global and regional climate change signals from those induced by urban land cover. Therefore, it provides a compilation of observed and projected climate changes, as well as urban influences on important meteorological parameters. It is concluded that evidence for climate change signals is found predominantly in air temperature. The effect of urban land cover on local climate can be detected for several meteorological parameters, which are air and surface temperature, humidity, and wind. The meteorology of urban areas is a mixture of signals in which the influencing parameters cannot be isolated, but can be assessed qualitatively. Blending interactions between local effects and regional changes are likely to occur.</t>
  </si>
  <si>
    <t>10.3390/urbansci2010012</t>
  </si>
  <si>
    <t>no direct evidence</t>
  </si>
  <si>
    <t>Wan, L; Han, MM; Jin, JZ; Zhang, C; Magee, AR; Hellan, O; Wang, CM</t>
  </si>
  <si>
    <t>Global dynamic response analysis of oil storage tank in finite water depth: Focusing on fender mooring system parameter design</t>
  </si>
  <si>
    <t>A modular floating concept for oil storage is proposed. The concept is composed of several modular floating tanks and barges. The floating tanks are self-stable and designed for storage of oil and hydrocarbon material. The barges provide platforms for equipment and workers quarters, and enclose the floating tanks through mooring fender systems. The whole concept is then moored by mooring dolphins. This concept is designed for finite water depth application, however, potential application for deep water condition is also investigated. In this study, only single floating tank is investigated with both empty and full tank conditions considered. Different mooring fender configuration designs are the focus. It is assumed that the barges are fixed in the study of single tank dynamic properties, and multi-body hydrodynamic is neglected. Different regular wave conditions are used for the study of the dynamic performance of the tank under various fender mooring system parameters. Irregular wave together with wind and current for 100 year return period are also applied for the study of the tank dynamic performance. At last, sensitivity study of the viscous effects is performed.</t>
  </si>
  <si>
    <t>10.1016/j.oceaneng.2017.11.021</t>
  </si>
  <si>
    <t>Jung, TY; Park, C</t>
  </si>
  <si>
    <t>Estimation of the cost of greenhouse gas reduction in Korea under the global scenario of 1.5 degrees C temperature increase</t>
  </si>
  <si>
    <t>This paper assesses the feasibility of reducing greenhouse gas (GHG) emissions in Korea to pursue efforts to limit the global temperature increase to 1.5 degrees C above pre-industrial levels, as considered in the Paris Agreement. Economic cost, risk and possibility of climate commitment are examined using different burden-sharing schemes and using a computable general equilibrium model based on assumptions of future socioeconomic conditions. Four scenarios are used for 2050, including a Nationally Determined Contribution (NDC) extended scenario and one of almost zero emissions. Then, the simulation results are analyzed under different scenarios, including several policy implications. In order to meet a goal of zero emissions around 2050, the use of fossil fuels for power generation should be replaced with renewable energy sources, such as solar, wind and hydro. The results show that, regardless of the scenario of burden-sharing schemes using the global carbon budget, the Korean economy can bear the marginal cost of a GHG reduction, ranging between USD 100 and 350 in 2050, compared to the NDC extended scenario. It is evident that without a transformative change in the Korean economic structure and energy systems, the cost of reducing GHG emissions will be enormous.</t>
  </si>
  <si>
    <t>10.1080/17583004.2018.1476587</t>
  </si>
  <si>
    <t>Wu, B; Wang, GH; Li, J; Wang, Y; Liu, BL</t>
  </si>
  <si>
    <t>Determination of the Engineering Properties of Submarine Soil Layers in the Bohai Sea Using the Piezocone Penetration Test</t>
  </si>
  <si>
    <t>Due to the complexity of marine geotechnical engineering, the harsh operating environments, loose subsea soils, and high water contents, it is extremely difficult to obtain soil samples while maintaining the in situ conditions in offshore areas. The engineering properties of submarine soil layers in the Bohai Sea, China, were investigated in this work. The Wison-APB borehole wireline piezocone penetration test (CPTU) system was used to conduct direct measurements of the cone tip resistance, sleeve friction, and pore pressure. The soil classification and the related soil properties, such as the undrained shear strength, sensitivity and overconsolidation ratio, shear strength profile at the investigation depths, and the single pile foundation bearing capacity, were estimated. Laboratory tests were also conducted in this work. The CPT test results show that there were large differences between the results of the CPT tests (S-u) and the laboratory experimental results, which may be due to the compact silt and hard clay interbeds in some layers. The soil classification was determined according to the previous literature. The laboratory test results of the undrained shear strength, clay sensitivity, and the OCR match the CPT test results best when the parameters N-kt, N-s, and k are 15, 6, and 0.3, respectively. The final determination of the ultimate pile capacity depends on the soil's mechanical properties and the pile type and design. The effects of wave surge and wind loading should also be taken into account in offshore engineering.</t>
  </si>
  <si>
    <t>ADVANCES IN CIVIL ENGINEERING</t>
  </si>
  <si>
    <t>10.1155/2018/9651045</t>
  </si>
  <si>
    <t>Karnauskas, KB; Lundquist, JK; Zhang, L</t>
  </si>
  <si>
    <t>Southward shift of the global wind energy resource under high carbon dioxide emissions</t>
  </si>
  <si>
    <t>The use of wind energy resource is an integral part of many nations' strategies towards realizing the carbon emissions reduction targets set forth in the Paris Agreement, and global installed wind power cumulative capacity has grown on average by 22% per year since 2006. However, assessments of wind energy resource are usually based on today's climate, rather than taking into account that anthropogenic greenhouse gas emissions continue to modify the global atmospheric circulation. Here, we apply an industry wind turbine power curve to simulations of high and low future emissions scenarios in an ensemble of ten fully coupled global climate models to investigate large-scale changes in wind power across the globe. Our calculations reveal decreases in wind power across the Northern Hemisphere mid-latitudes and increases across the tropics and Southern Hemisphere, with substantial regional variations. The changes across the northern mid-latitudes are robust responses over time in both emissions scenarios, whereas the Southern Hemisphere changes appear critically sensitive to each individual emissions scenario. In addition, we find that established features of climate change can explain these patterns: polar amplification is implicated in the northern mid-latitude decrease in wind power, and enhanced land-sea thermal gradients account for the tropical and southern subtropical increases.</t>
  </si>
  <si>
    <t>10.1038/s41561-017-0029-9</t>
  </si>
  <si>
    <t>Re risk 6: "Our calculations reveal decreases in wind power across the Northern Hemisphere mid-latitudes and increases across the tropics and Southern Hemisphere, with substantial regional variations"</t>
  </si>
  <si>
    <t>Santangeli, A; Butchart, SHM; Pogson, M; Hastings, A; Smith, P; Girardello, M; Moilanen, A</t>
  </si>
  <si>
    <t>Mapping the global potential exposure of soaring birds to terrestrial wind energy expansion</t>
  </si>
  <si>
    <t>The wind energy sector is steadily growing, and the number of wind turbines is expected to expand across large areas of the globe in the near future. While the development of wind energy can contribute to mitigating climate change, it also poses challenges to wildlife, particularly birds, due to increased collision risk with wind turbines. Here we quantify and map potential conflicts between the potential for wind energy development and the distribution of terrestrial soaring birds. We explore the relationship between species traits (including body mass, migration ecology and extinction risk) and exposure to potential wind energy development, and identified areas of potential conflict between wind power production and soaring bird conservation. We considered the full range of each species, as well as separately analyzing the breeding, non-breeding and passage ranges for migratory species. We show that exposure to potential wind energy development is similar for soaring and non-soaring bird species. Within different parts of the range of soaring bird species, passage distributions have significantly higher potential for wind energy development than the full, breeding or non-breeding ranges. Moreover, exposure to potential wind energy development was higher within the ranges of heavier soaring bird species and those that are migratory. We show that areas of conflict between soaring bird conservation and potential wind energy development could be very large, particularly when the passage ranges of soaring bird species are considered. Such areas of potential conflict are largely unprotected. This highlights a risk for soaring birds from potential wind energy development wherever it is not carefully sited in order to minimise environmental impacts.</t>
  </si>
  <si>
    <t>ORNIS FENNICA</t>
  </si>
  <si>
    <t>Asadi, S; Berbyuk, V; Johansson, H</t>
  </si>
  <si>
    <t>Global Sensitivity Analysis of High Speed Shaft Subsystem of a Wind Turbine Drive Train</t>
  </si>
  <si>
    <t>The wind turbine dynamics are complex and critical area of study for the wind industry. Quantification of the effective factors to wind turbine performance is valuable for making improvements to both power performance and turbine health. In this paper, the global sensitivity analysis of validated mathematical model for high speed shaft drive train test rig has been developed in order to evaluate the contribution of systems input parameters to the specified objective functions. The drive train in this study consists of a 3-phase induction motor, flexible shafts, shafts' coupling, bearing housing, and disk with an eccentric mass. The governing equations were derived by using the Lagrangian formalism and were solved numerically by Newmark method. The variance based global sensitivity indices are introduced to evaluate the contribution of input structural parameters correlated to the objective functions. The conclusion from the current research provides informative beneficial data in terms of design and optimization of a drive train setup and also can provide better understanding of wind turbine drive train system dynamics with respect to different structural parameters, ultimately designing more efficient drive trains. Finally, the proposed global sensitivity analysis (GSA) methodology demonstrates the detectability of faults in different components.</t>
  </si>
  <si>
    <t>INTERNATIONAL JOURNAL OF ROTATING MACHINERY</t>
  </si>
  <si>
    <t>10.1155/2018/9674364</t>
  </si>
  <si>
    <t>Evidence on timeframes</t>
  </si>
  <si>
    <t>"What can be concluded from this analysis is that total wind power investments by 2050 depends on the maximum capacities of wind that are allowed to be installed in the windiest onshore regions. Wind power density limitations (due to conflicts over wind farm siting, etc.) on the windiest sites would severely constrain the economic potential of wind power as a whole and could lead to offshore wind becoming relevant approaching 2050"</t>
  </si>
  <si>
    <t>Integration of Buoyant Energy concept with floating wind: "The integration of the BE concept in the support structure of floating wind turbines is a next step for further research (see Fig. 10). If every floating wind turbine has access to its own energy storage unit, the overall system becomes more flexible. BE could provide short-term storage, enabling the intermittent power output from the turbine to be converted into a constant power source over pre-determined time intervals, hence mitigating problems normally associated with grid integration of conventional wind energy system"</t>
  </si>
  <si>
    <t>Chattopadhyay, K; Kies, A; Lorenz, E; von Bremen, L; Heinemann, D</t>
  </si>
  <si>
    <t>The impact of different PV module configurations on storage and additional balancing needs for a fully renewable European power system</t>
  </si>
  <si>
    <t>To ensure reliable energy supply from power systems with high shares of variable renewable energy (VRE) sources like solar photovoltaics (PV) and wind, it is essential to include balancing options like storage and backup from dispatchable resources. In this work, we have quantified these balancing requirements for Europe and analyzed how they are influenced by different PV module configurations. We found that a favorable choice of module configuration with respect to balancing reduction is very sensitive to the shares of PV and wind. For high solar shares, highly inclined modules with a less pronounced annual course are favorable, if a storage with a capacity to cover at least 6 h of average hourly load (6 h storage) is available to compensate for the day-night cycle of PV. In a wind-dominated scenario, however, lowly inclined East/West facing modules are most suitable to reduce balancing needs. In absence of storage, a combination of highly inclined East and West facing modules reduces balancing needs as long as the solar share is high enough to distinguish between the contributions from different module configurations, although the price of such configurations in terms of additionally required installed PV capacity can be quite large. (C) 2017 Elsevier Ltd. All rights reserved.</t>
  </si>
  <si>
    <t>10.1016/j.renene.2017.05.069</t>
  </si>
  <si>
    <t>Note on R6: "To ensure reliable energy supply from power systems with high shares of variable renewable energy (VRE) sources like solar photovoltaics (PV) and wind, it is essential to include balancing options like storage and backup from dispatchable resources."</t>
  </si>
  <si>
    <t>Monforti, F; Gonzalez-Aparicio, I</t>
  </si>
  <si>
    <t>Comparing the impact of uncertainties on technical and meteorological parameters in wind power time series modelling in the European Union</t>
  </si>
  <si>
    <t>The adequate modelling of power systems under heavily penetration of Renewable Energy sources crucially depends on the accurate representation of the spatial and temporal features of intermittent power resources supplying the system. In the case of wind energy, two main ingredients are needed for a suitable assessment of its temporal features: a detailed knowledge of the technical parameters of the power generators and the proper description of the physical parameters leading to actual power generation. in this paper we compare the relative weight of uncertainties in the wind power assessment arising from the limited knowledge of the wind farms technical parameters (namely hub height, turbine type and wind farm positioning) with uncertainties originated by the limited description of wind speed fields at hub height provided by meteorological reanalyses. The quantitative comparison of error sources has been achieved by means of a sensitivity analysis taking into consideration the most crucial parameters impacting wind power estimation. The analysis has shown the overwhelming importance of coupling an accurate data base of operating wind farms with a proper representation of the input wind fields at the most possibly detailed level. To our knowledge, this is the first time that the sources of uncertainties for wind power generation estimates have been compared on a continental scale.</t>
  </si>
  <si>
    <t>10.1016/j.apenergy.2017.08.217</t>
  </si>
  <si>
    <t>Discusses the importance of wind data for accurata wind power esrimation</t>
  </si>
  <si>
    <t>Torralba, V; Doblas-Reyes, FJ; Gonzalez-Reviriego, N</t>
  </si>
  <si>
    <t>Uncertainty in recent near-surface wind speed trends: a global reanalysis intercomparison</t>
  </si>
  <si>
    <t>Reanalysis products have become a tool for wind energy users requiring information about the wind speed long-term variability. These users are sensitive to many aspects of the observational references they employ to estimate the wind resource, such as the mean wind, its seasonality and long-term trends. However, the assessment of the ability of atmospheric reanalyses to reproduce wind speed trends has not been undertaken yet. The wind speed trends have been estimated using the ERA-Interim reanalysis (ERA-I), the second version of the Modern Era Retrospective-Analysis for Research and Applications (MERRA-2) and the Japanese 55-year Reanalysis (JRA-55) for the period 1980-2015. These trends show a strong spatial and seasonal variability with an overall increase of the wind speed over the ocean and a tendency to a decline over land, although important disagreements between the different reanalyses have been found. In particular, the JRA-55 reanalysis produces more intense trends over land than ERA-I and MERRA-2. This can be linked to the negative bias affecting the JRA-55 near-surface wind speeds over land. In all the reanalyses high wind speeds tend to change faster than both low and average wind speeds. The agreement of the wind speed trends at 850 hPa with those found close to the surface suggests that the main driver of the wind speed trends are the changes in large-scale circulation.</t>
  </si>
  <si>
    <t>10.1088/1748-9326/aa8a58</t>
  </si>
  <si>
    <t>Can't tell if UK</t>
  </si>
  <si>
    <t>Interesting point potentially suggesting positive effect on R6: "These trends show a strong spatial and seasonal variability with an overall increase of the wind speed over the ocean and a tendency to a decline over land, although important disagreements between the different reanalyses have been found"</t>
  </si>
  <si>
    <t>Adibi, N; Lafhaj, Z; Yehya, M; Payet, J</t>
  </si>
  <si>
    <t>Global Resource Indicator for life cycle impact assessment: Applied in wind turbine case study</t>
  </si>
  <si>
    <t>Different methodological approaches under Life Cycle Assessment framework are used so far to address the impact of resource depletion. However, they provide partial visions, based on limited available data, and do not reflect resource related aspects. The aim of this article is to go beyond the current Life Cycle Impact Assessment methodologies to complete the existing indicators, by adding important parameters (e.g. recycling), not yet covered by Life Cycle Assessment resource impact assessment indicators. New Characterization Factors are developed, considering different criteria which affect the availability of resources through different life cycles. Global Resource Indicator integrates resource assessment aspects to better characterize the Resource. Both recyclability and criticality of resources are part of the multi-criteria indicator complementing scarcity. Results illustrate that the importance of different resources are influenced by introduction of recyclability and criticality. The new indicator assesses all types of resources including renewables and non-renewables using regeneration rates. The sensitivity of the Characterization Factors with regard to different input parameters is tested and discussed. The results are compared with Abiotic Depletion Potentials indicator and assessment is made on the differences. The newly developed factors provide a more exhaustive vision of the availability of resources and may be used in Life Cycle Assessment or circular economy approaches. Characterization Factors, derived from the new method are tested in a wind turbine case study and their applicability is validated. (C) 2017 Elsevier Ltd. All rights reserved.</t>
  </si>
  <si>
    <t>10.1016/j.jclepro.2017.07.226</t>
  </si>
  <si>
    <t>Williamson, BJ; Fraser, S; Blondel, P; Bell, PS; Waggitt, JJ; Scott, BE</t>
  </si>
  <si>
    <t>Multisensor Acoustic Tracking of Fish and Seabird Behavior Around Tidal Turbine Structures in Scotland</t>
  </si>
  <si>
    <t>Despite rapid development of marine renewable energy, relatively little is known of the immediate and future impacts on the surrounding ecosystems. Quantifying the behavior and distribution of animals around marine renewable energy devices is crucial for understanding, predicting, and potentially mitigating any threats posed by these installations. The Flow and Benthic Ecology 4D (FLOWBEC) autonomous seabed platform integrated an Imagenex multibeam echosounder and a Simrad EK60 multi-frequency echosounder to monitor marine life in a 120 degrees sector over ranges up to 50 m, seven to eight times per second. Established target detection algorithms fail within MRE sites, due to high levels of backscatter generated by the turbulent physical dynamics, limiting and biasing analysis to only periods of low current speed. This study presents novel algorithms to extract diving seabirds, fish, and fish schools from the intense backscatter caused by turbulent dynamics in flows of 4 m s-1. Filtering, detection, and tracking using a modified nearest neighbor algorithm provide robust tracking of animal behavior using the multibeam echosounder. Independent multifrequency target detection is demonstrated using the EK60 with optimally calculated thresholds, scale-sensitive filters, morphological exclusion, and frequency-response characteristics. This provides sensitive and reliable detection throughout the entire water column and at all flow speeds. Dive profiles, depth preferences, predator-prey interactions, and fish schooling behavior can be analyzed, in conjunction with the hydrodynamic impacts of marine renewable energy devices. Coregistration of targets between the acoustic instruments increases the information available, providing quantitative measures including frequency response from the EK60, and target morphology and behavioral interactions from the multibeam echosounder. The analyses draw on deployments at a tidal energy site in Scotland to compare the presence and absence of renewable energy structures across a range of physical and trophic levels over complete spring-neap tidal cycles. These results can be used to inform how animals forage in these sites and whether individuals face collision risks. This quantitative information can de-risk the licensing process and, with a greater mechanistic understanding at demonstration scales, its predictive power could reduce the monitoring required at future arrays.</t>
  </si>
  <si>
    <t>IEEE JOURNAL OF OCEANIC ENGINEERING</t>
  </si>
  <si>
    <t>10.1109/JOE.2016.2637179</t>
  </si>
  <si>
    <t>Analysis on tidal energy</t>
  </si>
  <si>
    <t>Hubler, C; Gebhardt, CG; Rolfes, R</t>
  </si>
  <si>
    <t>Hierarchical four-step global sensitivity analysis of offshore wind turbines based on aeroelastic time domain simulations</t>
  </si>
  <si>
    <t>Although uncertainties are present in all real parameters, numerical calculations of the structural behaviour of offshore wind turbines are usually conducted with deterministic values. However, with this approach, optimisation processes can be misleading and reliability levels cannot be calculated. The reasons for deterministic calculations are high computing times of probabilistic approaches and the lack of knowledge about the scatter of data. For deterministic approaches, more complex models with higher computing times are possible, although they, are less generally valid. Therefore, it is useful to identify the most influential parameters that have to be treated in a probabilistic manner using sensitivity analyses is valuable. Contrary to rudimentary sensitivity approaches being used in offshore wind energy so far, this paper presents a new four-step sensitivity analysis reducing the probabilistic parameter subset step by step and aiming to achieve a compromise between computing time and complexity. It can be shown that for different substructures and different load cases, only a small parameter subset is influential and many other inputs can be regarded as deterministic without losing accuracy. However, attention must be paid to the slight differences among substructures. Therefore, it must be highlighted that not all results are general. (C) 2017 Elsevier Ltd. All rights reserved.</t>
  </si>
  <si>
    <t>10.1016/j.renene.2017.05.013</t>
  </si>
  <si>
    <t>Thaxter, CB; Buchanan, GM; Carr, J; Butchart, SHM; Newbold, T; Green, RE; Tobias, JA; Foden, WB; O'Brien, S; Pearce-Higgins, JW</t>
  </si>
  <si>
    <t>Bird and bat species' global vulnerability to collision mortality at wind farms revealed through a trait-based assessment</t>
  </si>
  <si>
    <t>Mitigation of anthropogenic climate change involves deployments of renewable energy worldwide, including wind farms, which can pose a significant collision risk to volant animals. Most studies into the collision risk between species and wind turbines, however, have taken place in industrialized countries. Potential effects for many locations and species therefore remain unclear. To redress this gap, we conducted a systematic literature review of recorded collisions between birds and bats and wind turbines within developed countries. We related collision rate to species-level traits and turbine characteristics to quantify the potential vulnerability of 9538 bird and 888 bat species globally. Avian collision rate was affected by migratory strategy, dispersal distance and habitat associations, and bat collision rates were influenced by dispersal distance. For birds and bats, larger turbine capacity (megawatts) increased collision rates; however, deploying a smaller number of large turbines with greater energy output reduced total collision risk per unit energy output, although bat mortality increased again with the largest turbines. Areas with high concentrations of vulnerable species were also identified, including migration corridors. Our results can therefore guide wind farm design and location to reduce the risk of large-scale animal mortality. This is the first quantitative global assessment of the relative collision vulnerability of species groups with wind turbines, providing valuable guidance for minimizing potentially serious negative impacts on biodiversity.</t>
  </si>
  <si>
    <t>10.1098/rspb.2017.0829</t>
  </si>
  <si>
    <t>Uncertainty regarding birds collision and animal distrubance around offshore wind farms (as opposed to registered collision risks in terrestrial wind farms) : "Second, collision rate data were not available from offshore wind farms. Only 5% of studies recorded collisions with marine species at coastal wind farms, and further work is needed to estimate their vulnerability to offshore wind turbines"</t>
  </si>
  <si>
    <t>Echeverria, F; Mallor, F; San Miguel, U</t>
  </si>
  <si>
    <t>Global sensitivity analysis of the blade geometry variables on the wind turbine performance</t>
  </si>
  <si>
    <t>The need for implementing efficient blade designs gains relevance as wind turbine developments require longer blades. The design of blade geometry, traditionally divided in 2D airfoils and spanwise distributions, is usually addressed as an optimization problem. A correct identification of the design variables is crucial to avoid unnecessary computational cost or insufficient exploration of the design space. This paper deals with the identification of the design variables that affect the wind turbine performance. First, the number of design variables for an accurate airfoil representation is resolved. A methodology, based on statistical hypothesis testing applied to the airfoil approximation errors, is presented to assess the accuracy of types of B-splines. Second, the study is extended to chord and twist distributions besides airfoil geometry with the purpose of assessing the sensitive blade variables in the wind turbine performance. Global sensitivity analysis as multi-variable linear regressions and variance-based methods are used. Latin hypercube sampling is applied to generate efficient inputs. MATLAB-based code is developed to obtain outputs: annual energy production, maximum blade tip deflection, overall sound power level and blade mass. As result of the study, a list of non-affecting variables is deduced. These variables can be avoided in the optimization without loss of gain in the performance. The method is a powerful tool to analyse in a preliminary phase a design problem involving a high amount of variables and complex physical relations by means of combining different multi-disciplinar calculation codes and performing statistical treatments. Copyright (c) 2017 John Wiley &amp; Sons, Ltd.</t>
  </si>
  <si>
    <t>10.1002/we.2111</t>
  </si>
  <si>
    <t>Algorithm for oprimal renewable energy distribution and costs</t>
  </si>
  <si>
    <t>Liu, C; Qi, L; Cui, X; Wei, XG</t>
  </si>
  <si>
    <t>A Terminal Capacitance Method for Analyzing Global Capacitive Effects of Magnetic Components</t>
  </si>
  <si>
    <t>Periodic switching processes of transistors may cause high-level electromagnetic interference (EMI), which will conduct along magnetic components in the system and threaten electromagnetically sensitive facilities. In order to evaluate impacts of magnetic components on propagation of the EMI, it is necessary to investigate capacitive effects on the whole component, i.e., the global capacitive effects. In this case, detailed partial capacitance (PC) networks based on turn-to-turn and turn-to-ground capacitances may be impractical due to their size and the resultant computational burden. A terminal capacitance (TC) method characterized by explicit physical mechanism and high computation efficiency is proposed to analyze global capacitive effects of magnetic components. By defining coefficient matrix accounting for potential distribution of each winding, PCs corresponding to turns are decoupled to TCs corresponding to external terminals, and quantificational links between TCs and PCs are established with rigorous equations. Furthermore, TCs are directly deduced based on energy computationwithout having to computePCs beforehand, making the TCmethod convenient and efficient. An air-core inductor and a two-winding transformer are used to verify the proposed TC method, and a smoothing reactor employed in the practical UHVdc engineering is used as an application of the method.</t>
  </si>
  <si>
    <t>10.1109/TEMC.2016.2642990</t>
  </si>
  <si>
    <t>Stolz, DC; Rutledge, SA; Pierce, JR; van den Heever, SC</t>
  </si>
  <si>
    <t>A global lightning parameterization based on statistical relationships among environmental factors, aerosols, and convective clouds in the TRMM climatology</t>
  </si>
  <si>
    <t>The objective of this study is to determine the relative contributions of normalized convective available potential energy (NCAPE), cloud condensation nuclei (CCN) concentrations, warm cloud depth (WCD), vertical wind shear (SHEAR), and environmental relative humidity (RH) to the variability of lightning and radar reflectivity within convective features (CFs) observed by the Tropical Rainfall Measuring Mission (TRMM) satellite. Our approach incorporates multidimensional binned representations of observations of CFs and modeled thermodynamics, kinematics, and CCN as inputs to develop approximations for total lightning density (TLD) and the average height of 30 dBZ radar reflectivity (AVGHT30). The results suggest that TLD and AVGHT30 increase with increasing NCAPE, increasing CCN, decreasing WCD, increasing SHEAR, and decreasing RH. Multiple-linear approximations for lightning and radar quantities using the aforementioned predictors account for significant portions of the variance in the binned data set (R-2 = 0.69-0.81). The standardized weights attributed to CCN, NCAPE, and WCD are largest, the standardized weight of RH varies relative to other predictors, while the standardized weight for SHEAR is comparatively small. We investigate these statistical relationships for collections of CFs within various geographic areas and compare the aerosol (CCN) and thermodynamic (NCAPE and WCD) contributions to variations in the CF population in a partial sensitivity analysis based on multiple-linear regression approximations computed herein. A global lightning parameterization is developed; the average difference between predicted and observed TLD decreases from +21.6 to +11.6% when using a hybrid approach to combine separate approximations over continents and oceans, thus highlighting the need for regionally targeted investigations in the future.</t>
  </si>
  <si>
    <t>10.1002/2016JD026220</t>
  </si>
  <si>
    <t>Fico, V; Pekris, MJ; Barnes, CJ; Jha, RK; Gillespie, D</t>
  </si>
  <si>
    <t>Computational Fluid Dynamics and Thermal Analysis of Leaf Seals for Aero-engine Application</t>
  </si>
  <si>
    <t>Aero-engine gas turbine performance and efficiency can be improved through the application of compliant shaft seal types to certain sealing locations within the secondary air system. Leaf seals offer better performance than traditional labyrinth seals, giving lower leakage flows at design duties. However, for aero-engine applications, seal designs must be able to cope with relatively large off-design seal closures and closure uncertainties. The two-way coupling between temperatures of seal components and seal closures, through the frictional heat generated at the leaf-rotor interface when in contact, represents an important challenge for leaf seal analysis and design. This coupling can lead to leaf wear and loss, rotor overheating, and possibly to unstable sealing system behavior (thermal runaway). In this paper, we use computational fluid dynamics (CFD), finite element (FE) thermal analysis, and experimental data to characterize the thermal behavior of leaf seals. This sets the basis for a study of the coupled thermomechanical behavior. CFD is used to understand the fluid-mechanics of a leaf pack. The leaf seal tested at the Oxford Osney Laboratory is used for the study. Simulations for four seal axial Reynolds number are conducted; for each value of the Reynolds number, leaf tip-rotor contact, and clearance are considered. Distribution of mass flow within the leaf pack, distribution of heat transfer coefficient (HTC) at the leaf surface, and swirl velocity pick-up across the pack predicted using CFD are discussed. The experimental data obtained from the Oxford rig is used to develop a set of thermal boundary conditions for the leaf pack. An FE thermal model of the rig is devised, informed by the aforementioned CFD study. Four experiments are simulated; thermal boundary conditions are calibrated to match the predicted metal temperatures to those measured on the rig. A sensitivity analysis of the rotor temperature predictions to the heat transfer assumptions is carried out. The calibrated set of thermal boundary conditions is shown to accurately predict the measured rotor temperatures.</t>
  </si>
  <si>
    <t>10.1115/1.4035595</t>
  </si>
  <si>
    <t>Lecca, P; McGregor, PG; Swales, KJ; Tamba, M</t>
  </si>
  <si>
    <t>The Importance of Learning for Achieving the UK's Targets for Offshore Wind</t>
  </si>
  <si>
    <t>Using a purpose-built, multi-sectoral energy-economy-environmental model we evaluate the economic and environmental impact of a reduction in the levelized costs of offshore wind energy generation in the UK. Our modelling approach suggests that in order to significantly increase the offshore wind capacity in the UK the required fall in the generation cost should be larger than expected and certainly bigger than that implied by the most recent cost projections developed by the UK Department of Energy and Climate Change (DECC). Potential expansion of the offshore wind sector in the UK crucially depends on the price sensitivity of the energy supply sector and on agent's expectations. Only in our more optimistic scenario do we reach DECC's ambitious challenge of 22 GW offshore wind deployment in 2030 through a constant learning rate alone. (C) 2017 Elsevier B.V. All rights reserved.</t>
  </si>
  <si>
    <t>10.1016/j.ecolecon.2017.01.021</t>
  </si>
  <si>
    <t>Paper could be obsolete (challenges DECC's 2013 projections) - 
"Another significant and distinctive result of this paper is that, despite the economic expansion generated by the technological improvements in the offshore wind electricity generation sector, total CO2 emissions actually decrease, as the electricity-mix becomes less fossil-fuel intensive. While this result does depend to a degree on the ease with which electricity generated by offshore wind can substitute for conventional generation technologies, it demonstrates the real potential to secure a “double dividend” for policy: in that both economic and environmental objectives are likely to be positively impacted"</t>
  </si>
  <si>
    <t>Mentaschi, L; Vousdoukas, MI; Voukouvalas, E; Dosio, A; Feyen, L</t>
  </si>
  <si>
    <t>Global changes of extreme coastal wave energy fluxes triggered by intensified teleconnection patterns</t>
  </si>
  <si>
    <t>In this study we conducted a comprehensive modeling analysis to identify global trends in extreme wave energy flux (WEF) along coastlines in the 21st century under a high emission pathway (Representative Concentration Pathways 8.5). For the end of the century, results show a significant increase up to 30% in 100year return level WEF for the majority of the coastal areas of the southern temperate zone, while in the Northern Hemisphere large coastal areas are characterized by a significant negative trend. We show that the most significant long-term trends of extreme WEF can be explained by intensification of teleconnection patterns such as the Antarctic Oscillation, El Nino-Southern Oscillation, and North Atlantic Oscillation. The projected changes will have broad implications for ocean engineering applications and disaster risk management. Especially low-lying coastal countries in the Southern Hemisphere will be particularly vulnerable due to the combined effects of projected relative sea level rise and more extreme wave activities.</t>
  </si>
  <si>
    <t>10.1002/2016GL072488</t>
  </si>
  <si>
    <t>Ng, JY; Turner, SWD; Galelli, S</t>
  </si>
  <si>
    <t>Influence of El Nino Southern Oscillation on global hydropower production</t>
  </si>
  <si>
    <t>El Nino Southern Oscillation (ENSO) strongly influences the global climate system, affecting hydrology in many of the world's river basins. This raises the prospect of ENSO-driven variability in global and regional hydroelectric power generation. Here we study these effects by generating time series of power production for 1593 hydropower dams, which collectively represent more than half of the world's existing installed hydropower capacity. The time series are generated by forcing a detailed dam model with monthly-resolution, 20th century inflows-the model includes plant specifications, storage dynamics and realistic operating schemes, and runs irrespectively of the dam construction year. More than one third of simulated dams exhibit statistically significant annual energy production anomalies in at least one of the two ENSO phases of El Nino and La Nina. For most dams, the variability of relative anomalies in power production tends to be less than that of the forcing inflows-a consequence of dam design specifications, namely maximum turbine release rate and reservoir storage, which allows inflows to accumulate for power generation in subsequent dry years. Production is affected most prominently in Northwest United States, South America, Central America, the Iberian Peninsula, Southeast Asia and Southeast Australia. When aggregated globally, positive and negative energy production anomalies effectively cancel each other out, resulting in a weak and statistically insignificant net global anomaly for both ENSO phases.</t>
  </si>
  <si>
    <t>10.1088/1748-9326/aa5ef8</t>
  </si>
  <si>
    <t>Gouldby, B; Wyncoll, D; Panzeri, M; Franklin, M; Hunt, T; Hames, D; Tozer, N; Hawkes, P; Dornbusch, U; Pullen, T</t>
  </si>
  <si>
    <t>Multivariate extreme value modelling of sea conditions around the coast of England</t>
  </si>
  <si>
    <t>It is widely recognised that coastal flood events can arise from combinations of extreme waves and sea levels. For flood risk analysis and the design of coastal structures it is therefore necessary to assess the joint probability of the occurrence of these variables. Traditional methods have involved the application of joint probability contours, defined in terms of extremes of sea conditions that can, if applied without correction factors, lead to the underestimation of flood risk and under-design of coastal structures. This paper describes the application of a robust multivariate statistical model to analyse extreme offshore waves, wind and sea levels around the coast of England. The approach described here is risk based in that it seeks to define extremes of response variables directly, rather than the joint extremes of sea conditions. The output of the statistical model comprises a Monte Carlo simulation of extreme events. These distributions of extreme events have been transformed from offshore to nearshore using a statistical emulator of a wave transformation model. The resulting nearshore extreme sea condition distributions have the potential to be applied for a range of purposes. The application is demonstrated using two structures located on the south coast of England.</t>
  </si>
  <si>
    <t>PROCEEDINGS OF THE INSTITUTION OF CIVIL ENGINEERS-MARITIME ENGINEERING</t>
  </si>
  <si>
    <t>10.1680/jmaen.2016.16</t>
  </si>
  <si>
    <t>No evidence of weather variability effects on offshore wind</t>
  </si>
  <si>
    <t>"reducing the GHG emissions from 1300 to 24 Mt CO2eq per year by 2050, can be achieved by large-scale capacity investment in renewable energy sources (RES). The levelized cost of electricity (LCOE) would increase from 6.7 to 9.0 ctEUR/kWh and investments of 403 billion EUR would be necessary during the 34 year period analyzed. In 2050, the resulting power supply system is largely composed of wind power (1485 GW) and PV (909 GW), which are supported by 150 GW hydro power and 244 GW gas power. In addition, 432 GW of storage and 362 GW of transmission capacity are required to temporally and spatially distribute electricity"</t>
  </si>
  <si>
    <t>Guo, Y; Parsons, T; Dykes, K; King, RN</t>
  </si>
  <si>
    <t>A systems engineering analysis of three-point and four-point wind turbine drivetrain configurations</t>
  </si>
  <si>
    <t>This study compares the impact of drivetrain configuration on the mass and capital cost of a series of wind turbines ranging from 1.5MW to 5.0MW power ratings for both land-based and offshore applications. The analysis is performed with a new physics-based drivetrain analysis and sizing tool, Drive Systems Engineering (DriveSE), which is part of the Wind-Plant Integrated System Design &amp; Engineering Model. DriveSE uses physics-based relationships to size all major drivetrain components according to given rotor loads simulated based on International Electrotechnical Commission design load cases. The model's sensitivity to input loads that contain a high degree of variability was analyzed. Aeroelastic simulations are used to calculate the rotor forces and moments imposed on the drivetrain for each turbine design. DriveSE is then used to size all of the major drivetrain components for each turbine for both three-point and four-point configurations. The simulation results quantify the trade-offs in mass and component costs for the different configurations. On average, a 16.7% decrease in total nacelle mass can be achieved when using a three-point drivetrain configuration, resulting in a 3.5% reduction in turbine capital cost. This analysis is driven by extreme loads and does not consider fatigue. Thus, the effects of configuration choices on reliability and serviceability are not captured. However, a first order estimate of the sizing, dimensioning and costing of major drivetrain components are made which can be used in larger system studies which consider trade-offs between subsystems such as the rotor, drivetrain and tower. Copyright (c) 2016 John Wiley &amp; Sons, Ltd.</t>
  </si>
  <si>
    <t>10.1002/we.2022</t>
  </si>
  <si>
    <t>Hill, DL; Wall, E</t>
  </si>
  <si>
    <t>Weather influences feed intake and feed efficiency in a temperate climate</t>
  </si>
  <si>
    <t>A key goal for livestock science is to ensure that food production meets the needs of an increasing global population. Climate change may heighten this challenge through increases in mean temperatures and in the intensity, duration, and spatial distribution of extreme weather events, such as heat waves. Under high ambient temperatures, livestock are expected to decrease dry matter intake (DMI) to reduce their metabolic heat production. High yielding dairy cows require high DMI to support their levels of milk production, but this may increase susceptibility to heat stress. Here, we tested how feed intake and the rate of converting dry matter to milk (feed efficiency, FE) vary in response to natural fluctuations in weather conditions in a housed experimental herd of lactating Holstein Friesians in the United Kingdom. Cows belonged to 2 lines: those selected for high genetic merit for milk traits (select) and those at the UK average (control). We predicted that (1) feed intake and FE would vary with an index of temperature and humidity (THI), wind speed, and the number of hours of sunshine, and that (2) the effects of (1) would depend on the cows' genetic merit. Animals received a mixed ration, available ad libitum, from automatic feed measurement gates. Using &gt;73,000 daily feed intake and FE records from 328 cows over 8 yr, we found that select cows produced more fat- and protein-corrected milk, and had higher DMI and FE than controls. Cows of both lines decreased DMI and fat- and protein-corrected milk but, importantly, increased FE as THI increased. This suggests that improvements in the efficiency of converting feed to milk may partially offset the costs of reduced milk yield owing to a warmer climate, at least under conditions of mild heat stress. The rate of increase in FE with THI was steeper in select cows than in controls, which raises the possibility that select cows use more effective coping tactics. This is, to our knowledge, the first longitudinal study on the effects of weather on FE. Understanding how weather influences feed intake and efficiency can help us to develop management and selection practices that optimize productivity under unfavorable weather con, ditions. This will be an important aspect of climate resilience in future.</t>
  </si>
  <si>
    <t>10.3168/jds.2016-11047</t>
  </si>
  <si>
    <t>Vasilakis, DP; Whitfield, DP; Kati, V</t>
  </si>
  <si>
    <t>A balanced solution to the cumulative threat of industrialized wind farm development on cinereous vultures (Aegypius monachus) in south-eastern Europe</t>
  </si>
  <si>
    <t>Wind farm development can combat climate change but may also threaten bird populations' persistence through collision with wind turbine blades if such development is improperly planned strategically and cumulatively. Such improper planning may often occur. Numerous wind farms are planned in a region hosting the only cinereous vulture population in southeastern Europe. We combined range use modelling and a Collision Risk Model (CRM) to predict the cumulative collision mortality for cinereous vulture under all operating and proposed wind farms. Four different vulture avoidance rates were considered in the CRM. Cumulative collision mortality was expected to be eight to ten times greater in the future (proposed and operating wind farms) than currently (operating wind farms), equivalent to 44% of the current population (103 individuals) if all proposals are authorized (2744 MW). Even under the most optimistic scenario whereby authorized proposals will not collectively exceed the national target for wind harnessing in the study area (960 MW), cumulative collision mortality would still be high (17% of current population) and likely lead to population extinction. Under any wind farm proposal scenario, over 92% of expected deaths would occur in the core area of the population, further implying inadequate spatial planning and implementation of relevant European legislation with scant regard for governmental obligations to protect key species. On the basis of a sensitivity map we derive a spatially explicit solution that could meet the national target of wind harnessing with a minimum conservation cost of less than 1% population loss providing that the population mortality (5.2%) caused by the operating wind farms in the core area would be totally mitigated. Under other scenarios, the vulture population would probably be at serious risk of extinction. Our 'win-win' approach is appropriate to other potential conflicts where wind farms may cumulatively threaten wildlife populations.</t>
  </si>
  <si>
    <t>10.1371/journal.pone.0172685</t>
  </si>
  <si>
    <t>Re risk 1: "Our research has revealed the magnitude of a potential conflict between large-scale industrial wind-farm developments as an environmentally friendly strategy to combat climate change on the one hand, but on the other hand its detrimental impact on a protected species of conservation concern, when relevant protective legislation is poorly implemented. We have shown that if all wind farms (or the majority, based on recent planning decisions) are to be authorized in south-eastern Europe, the cinereous vulture population is at great risk of extinction in the near future"</t>
  </si>
  <si>
    <t>Effiecient spatial planning is required to minimise the risk on the vulture population and achieve a win-win in terms of mitigation and biodiversity conservation: "Our results provide strong evidence for the official designation of the cinereous vulture population core area as a wind farm exclusion zone and suggest new spatial planning for future wind farm establishment, whereby the national target for wind energy harnessing would be met, while minimising vulture deaths through collision"</t>
  </si>
  <si>
    <t>Mackintosh, AN; Anderson, BM; Lorrey, AM; Renwick, JA; Frei, P; Dean, SM</t>
  </si>
  <si>
    <t>Regional cooling caused recent New Zealand glacier advances in a period of global warming</t>
  </si>
  <si>
    <t>Glaciers experienced worldwide retreat during the twentieth and early twenty first centuries, and the negative trend in global glacier mass balance since the early 1990s is predominantly a response to anthropogenic climate warming. The exceptional terminus advance of some glaciers during recent global warming is thought to relate to locally specific climate conditions, such as increased precipitation. In New Zealand, at least 58 glaciers advanced between 1983 and 2008, and Franz Josef and Fox glaciers advanced nearly continuously during this time. Here we show that the glacier advance phase resulted predominantly from discrete periods of reduced air temperature, rather than increased precipitation. The lower temperatures were associated with anomalous southerly winds and low sea surface temperature in the Tasman Sea region. These conditions result from variability in the structure of the extratropical atmospheric circulation over the South Pacific. While this sequence of climate variability and its effect on New Zealand glaciers is unusual on a global scale, it remains consistent with a climate system that is being modified by humans.</t>
  </si>
  <si>
    <t>10.1038/ncomms14202</t>
  </si>
  <si>
    <t>Mitchell, JA; Bett, PE; Hanlon, HM; Saulter, A</t>
  </si>
  <si>
    <t>Investigating the impact of climate change on the UK wave power climate</t>
  </si>
  <si>
    <t>We explore the impact of climate change, and its uncertainty, on the prospects for wave power generation at two sites off the south-west and north-west coasts of Britain. We compare the distributions of annual mean significant wave height, mean wave energy period and wave power density in a present-day (1981-2010) and future (2040-2069) period, using a high resolution (similar to 8 km) wave model driven by a perturbed physics ensemble of dynamically downscaled regional climate model simulations. The five ensemble members were chosen (from a pool of 11) to sample the range of uncertainty in climate sensitivity, under an A1B emissions scenario. The present-day wave climate simulations were found to systematically overestimate wave energy periods when compared to an observation-based wave hindcast. There was more similarity in the wave heights, although some members still differed significantly. We tested for changes in the annual-mean wave parameters in the 2050s period. The ensemble member with the highest climate sensitivity showed a statistically significant reduction in mean significant wave height, but this was not seen in the other members. No member showed a significant change in wave energy period or wave power density. The climate change-induced differences in the wave parameters are smaller than the uncertainty of the wave climate projections, and the interannual variability of the wave climate itself, in both periods. Therefore characterising the interannual variability at these sites remains at least as important as the impact of climate change for assessing wave power output around Britain out to the 2050s.</t>
  </si>
  <si>
    <t>10.1127/metz/2016/0757</t>
  </si>
  <si>
    <t>Bett, PE; Thornton, HE; Clark, RT</t>
  </si>
  <si>
    <t>Using the Twentieth Century Reanalysis to assess climate variability for the European wind industry</t>
  </si>
  <si>
    <t>We characterise the long-term variability of European near-surface wind speeds using 142 years of data from the Twentieth Century Reanalysis (20CR), and consider the potential of such long-baseline climate data sets for wind energy applications. The low resolution of the 20CR would severely restrict its use on its own for wind farm site-screening. We therefore perform a simple statistical calibration to link it to the higher-resolution ERA-Interim data set (ERAI), such that the adjusted 20CR data has the same wind speed distribution at each location as ERAI during their common period. Using this corrected 20CR data set, wind speeds and variability are characterised in terms of the long-term mean, standard deviation and corresponding trends. Many regions of interest show extremely weak trends on century timescales, but contain large multidecadal variability. Since reanalyses such as ERAI are often used to provide the background climatology for wind farm site assessments, but contain only a few decades of data, our results can be used as a way of incorporating decadal-scale wind climate variability into such studies, allowing investment risks for wind farms to be reduced.</t>
  </si>
  <si>
    <t>10.1007/s00704-015-1591-y</t>
  </si>
  <si>
    <t>Historical (re)analysis of wind speeds and variability to inform future distribution fo wind farms</t>
  </si>
  <si>
    <t>Mendonca, JM; Read, PL</t>
  </si>
  <si>
    <t>Exploring the Venus global super-rotation using a comprehensive general circulation model</t>
  </si>
  <si>
    <t>The atmospheric circulation in Venus is well known to exhibit strong super-rotation. However, the atmospheric mechanisms responsible for the formation of this super-rotation are still not fully understood. In this work, we developed a new Venus general circulation model to study the most likely mechanisms driving the atmosphere to the current observed circulation. Our model includes a new radiative transfer, convection and suitably adapted boundary layer schemes and a dynamical core that takes into account the dependence of the heat capacity at constant pressure with temperature. The new Venus model is able to simulate a super-rotation phenomenon in the cloud region quantitatively similar to the one observed. The mechanisms maintaining the strong winds in the cloud region were found in the model results to be a combination of zonal mean circulation, thermal tides and transient waves. In this process, the semi-diurnal tide excited in the upper clouds has a key contribution in transporting axial angular momentum mainly from the upper atmosphere towards the cloud region. The magnitude of the super-rotation in the cloud region is sensitive to various radiative parameters such as the amount of solar radiative energy absorbed by the surface, which controls the static stability near the surface. In this work, we also discuss the main difficulties in representing the flow below the cloud base in Venus atmospheric models. Our new radiative scheme is more suitable for 3D Venus climate models than those used in previous work due to its easy adaptability to different atmospheric conditions. This flexibility of the model was crucial to explore the uncertainties in the lower atmospheric conditions and may also be used in the future to explore, for example, dynamical-radiative-microphysical feedbacks.</t>
  </si>
  <si>
    <t>PLANETARY AND SPACE SCIENCE</t>
  </si>
  <si>
    <t>10.1016/j.pss.2016.09.001</t>
  </si>
  <si>
    <t>Skelsey, P; Cooke, DEL; Lynott, JS; Lees, AK</t>
  </si>
  <si>
    <t>Crop connectivity under climate change: future environmental and geographic risks of potato late blight in Scotland</t>
  </si>
  <si>
    <t>The impact of climate change on dispersal processes is largely ignored in risk assessments for crop diseases, as inoculum is generally assumed to be ubiquitous and nonlimiting. We suggest that consideration of the impact of climate change on the connectivity of crops for inoculum transmission may provide additional explanatory and predictive power in disease risk assessments, leading to improved recommendations for agricultural adaptation to climate change. In this study, a crop-growth model was combined with aerobiological models and a newly developed infection risk model to provide a framework for quantifying the impact of future climates on the risk of disease occurrence and spread. The integrated model uses standard meteorological variables and can be easily adapted to various crop pathosystems characterized by airborne inoculum. In a case study, the framework was used with data defining the spatial distribution of potato crops in Scotland and spatially coherent, probabilistic climate change data to project the future connectivity of crop distributions for Phytophthora infestans (causal agent of potato late blight) inoculum and the subsequent risk of infection. Projections and control recommendations are provided for multiple combinations of potato cultivar and CO2 emissions scenario, and temporal and spatial averaging schemes. Overall, we found that relative to current climatic conditions, the risk of late blight will increase in Scotland during the first half of the potato growing season and decrease during the second half. To guide adaptation strategies, we also investigated the potential impact of climate change-driven shifts in the cropping season. Advancing the start of the potato growing season by 1 month proved to be an effective strategy from both an agronomic and late blight management perspective.</t>
  </si>
  <si>
    <t>10.1111/gcb.13368</t>
  </si>
  <si>
    <t>Macro-economic assessment</t>
  </si>
  <si>
    <t>Jay, A; Myers, AT; Torabian, S; Mahmoud, A; Smith, E; Agbayani, N; Schafer, BW</t>
  </si>
  <si>
    <t>Spirally welded steel wind towers: Buckling experiments, analyses, and research needs</t>
  </si>
  <si>
    <t>The most common wind tower structure, a tapered tubular steel monopole, is currently limited to heights of similar to 80 m due to transportation constraints which arise because tower sections are manufactured at centralized plants and transported to site for assembly. The need to transport the sections imposes a limit on their size, whereby maximum tower diameters are dictated by bridge clearances rather than by structural efficiency. New manufacturing innovations, based on automated spiral welding, may enable on-site production of wind towers, thereby precluding transportation limits and permitting the manufacture of taller towers, which can harvest the steadier, stronger winds at higher elevations. Taller towers, however, are expected to have cross-sections with slenderness that is uncommon in structural engineering (i.e., diameter-to-thickness ratios up to similar to 500) and much larger than those of conventionally manufactured towers (i.e., diameter-to-thickness ratios up to similar to 300). Tubular structures with highly slender cross -sections are imperfection-sensitive, and the welding process is known to influence imperfections. To account for this sensitivity, slender tubes are usually designed based on empirical knockdown factors, however there are few experiments of tubes in flexure with slenderness as high as what is expected for spirally welded wind towers, and there are no experiments on tubes within this slenderness range and manufactured with spiral welding. This paper reviews the state-of-the-art for designing spirally welded tubes as wind towers and identifies deficiencies. Relevant experimental and analytical research is summarized and research needs to efficiently design tapered spirally welded steel tubes as wind towers are identified. (C) 2016 Elsevier Ltd. All rights reserved.</t>
  </si>
  <si>
    <t>JOURNAL OF CONSTRUCTIONAL STEEL RESEARCH</t>
  </si>
  <si>
    <t>10.1016/j.jcsr.2016.06.022</t>
  </si>
  <si>
    <t>- wind and solar: "Contrastingly, threats to biodiversity from wind energy and solar appear smaller than those from bioenergy: around two-thirds of total unrestricted energy generation potential from solar and wind energy falls outside top biodiversity areas. Furthermore, unlike bioenergy, solar and wind energy to some extent allow other uses of the same land (IPCC, 2011). However, the results of the scenario including a restriction based on costs, carbon and energy demand call for caution also with these two REs, as their threat to biodiversity may reach a level similar to that posed by bioenergy"</t>
  </si>
  <si>
    <t>Emejeamara, FC; Tomlin, AS</t>
  </si>
  <si>
    <t>A method for mapping the turbulence intensity and excess energy available to building mounted wind turbines over a UK City</t>
  </si>
  <si>
    <t>Assessing the potential of proposed urban wind installations is hindered by insufficient assessments of both urban wind resource, and the effectiveness of commercial gust control solutions within built up areas. Evaluating the potential performance of wind turbines within the urban environment requires an estimation of the total energy that would be available to them were effective control systems to be used. This paper presents a methodology for estimating the excess energy content (EEC) present in the gusty urban wind, which is usually under represented when using assessments based only on mean wind speeds. The method is developed using high temporal resolution wind measurements from eight potential turbine sites within the urban and suburban environment. By assessing the relationship between turbulence intensities and the EEC, an analytical methodology for predicting the total wind energy available at a potential turbine site is proposed. Sensitivity analysis with respect to temporal data resolution on the predicted EEC is also demonstrated. The methodology is then integrated with an analytical methodology that was initially developed to predict mean wind speeds at different heights within a UK city based on detailed mapping of its aerodynamic characteristics. Additional estimates of turbulence intensities and EEC based on the current methodology allow a more complete assessment of the wind resource available. The methodology is applied to the UK city of Leeds as a case study and the potential to map turbulence intensities and the total kinetic energy available at different heights within a typical urban city is demonstrated. Copyright (c) 2015 John Wiley &amp; Sons, Ltd.</t>
  </si>
  <si>
    <t>10.1002/we.1928</t>
  </si>
  <si>
    <t>Brivio, F; Bertolucci, C; Tettamanti, F; Filli, F; Apollonio, M; Grignolio, S</t>
  </si>
  <si>
    <t>The weather dictates the rhythms: Alpine chamois activity is well adapted to ecological conditions</t>
  </si>
  <si>
    <t>Activity rhythms play an important role in the ecological relations of a species and form part of its evolutionary adaptation. Such rhythms are strongly synchronised with the annual cyclic changes by environmental stimuli, the so-called zeitgebers. Animals' reliance on environmental stimuli is highly species-specific and allows behavioural adjustments to be made in preparation for the conditions expected in each season. We investigated daily and annual activity rhythms of Alpine chamois (Rupicapra rupicapra) by analysing high-resolution data of animals monitored with GPS collars. This first detailed field study of chamois activity showed that this species exhibited clear daily and annual activity rhythms entrained to the light-dark cycle. Chamois were more active during spring-summer and less active during winter, likely in response to the variation in the availability of food resources: both sexes appeared to maximise energy intake during the season offering the highest amount of food resources to compensate for poor food supply during winter. Daily activity was influenced by the climatic factors considered. We showed a negative correlation between daily activity and adverse climatic conditions (i.e. precipitation and, during winter, snow depth). As activity was strongly influenced by the interplay between temperature and wind throughout the year and by radiation and wind in winter, we conjectured that it was critically dependent upon animals' thermal balance. In conclusion, our study highlighted that chamois is well adapted to the Alpine environment and seasonality but also raised questions about its ability to adapt to future climate change. In this study, we investigated the effects of ecological factors on Alpine chamois activity. Thanks to radio collars with accelerometers, we obtained highly detailed information on activity levels of wild animals. We found that chamois were more active during spring-summer (i.e. the seasons with the highest quality and quantity of food) and less active during winter. Our results showed that chamois activity was strongly influenced by such climatic factors as temperature, precipitation and wind speed. In winter time, chamois activity increased during the days with high solar radiation and decreased with high snow depth. Given their wide distribution in the Alps, chamois can be considered as a sentinel species of Alpine habitats. Thus, our results on the current relationship between climate and chamois behaviour may shed light on the animals' ability to track and adapt to climate change.</t>
  </si>
  <si>
    <t>BEHAVIORAL ECOLOGY AND SOCIOBIOLOGY</t>
  </si>
  <si>
    <t>10.1007/s00265-016-2137-8</t>
  </si>
  <si>
    <t>Skelhorn, CP; Levermore, G; Lindley, SJ</t>
  </si>
  <si>
    <t>Impacts on cooling energy consumption due to the UHI and vegetation changes in Manchester, UK</t>
  </si>
  <si>
    <t>Climate change projections estimate a rise of approximately 3 degrees C by the 2080s for most of the UK (medium emissions scenario at 50% probability level, 1961-1990 baseline). Warming is a particular concern for urban areas due to urban densification and the Urban Heat Island (UHI) effect. To counteract the UHI, one adaptation strategy for urban areas is increasing the proportion of greenspace, such as parks, street tree plantings, and green roofs. This research employed an interdisciplinary approach to measure and model fine-scale microclimate changes due to greenspace and explore the implications for building energy demand in Manchester, UK. Both the modelled and measured micro climate data informed development of a series of weather files for building energy modelling of three commercial building types. For a scenario adding 5% mature trees to the urban case study, the combination of microclimate modelling and data analysis estimated a maximum hourly air temperature reduction of nearly 1.0 degrees C under peak UHI conditions and wind speed reductions up to 1.0 m/s. These results were used to change the weather files in the building energy modelling, which estimated a reduction of 2.7% in July chiller energy due to the combination of reduced UHI peak hours and eight additional trees shading a three-storey shallow plan building. Energy savings increased to 4.8% under a three-day period of peak UHI conditions. (C) 2016 Elsevier B.V. All rights reserved.</t>
  </si>
  <si>
    <t>10.1016/j.enbuild.2016.01.035</t>
  </si>
  <si>
    <t>Gove, B; Williams, LJ; Beresford, AE; Roddis, P; Campbell, C; Teuten, E; Langston, RHW; Bradbury, RB</t>
  </si>
  <si>
    <t>Reconciling Biodiversity Conservation and Widespread Deployment of Renewable Energy Technologies in the UK</t>
  </si>
  <si>
    <t>Renewable energy will potentially make an important contribution towards the dual aims of meeting carbon emission reduction targets and future energy demand. However, some technologies have considerable potential to impact on the biodiversity of the environments in which they are placed. In this study, an assessment was undertaken of the realistic deployment potential of a range of renewable energy technologies in the UK, considering constraints imposed by biodiversity conservation priorities. We focused on those energy sources that have the potential to make important energy contributions but which might conflict with biodiversity conservation objectives. These included field-scale solar, bioenergy crops, wind energy (both onshore and offshore), wave and tidal stream energy. The spatially-explicit analysis considered the potential opportunity available for each technology, at various levels of ecological risk. The resultant maps highlight the energy resource available, physical and policy constraints to deployment, and ecological sensitivity (based on the distribution of protected areas and sensitive species). If the technologies are restricted to areas which currently appear not to have significant ecological constraints, the total potential energy output from these energy sources was estimated to be in the region of 5,547 TWh/yr. This would be sufficient to meet projected energy demand in the UK, and help to achieve carbon reduction targets. However, we highlight two important caveats. First, further ecological monitoring and surveillance is required to improve understanding of wildlife distributions and therefore potential impacts of utilising these energy sources. This is likely to reduce the total energy available, especially at sea. Second, some of the technologies under investigation are currently not deployed commercially. Consequently this potential energy will only be available if continued effort is put into developing these energy sources/technologies, to enable realisation of their full potential.</t>
  </si>
  <si>
    <t>10.1371/journal.pone.0150956</t>
  </si>
  <si>
    <t>Disotell, KJ; Nikoueeyan, P; Naughton, JW; Gregory, JW</t>
  </si>
  <si>
    <t>Global surface pressure measurements of static and dynamic stall on a wind turbine airfoil at low Reynolds number</t>
  </si>
  <si>
    <t>Recognizing the need for global surface measurement techniques to characterize the time-varying, three-dimensional loading encountered on rotating wind turbine blades, fast-responding pressure-sensitive paint (PSP) has been evaluated for resolving unsteady aerodynamic effects in incompressible flow. Results of a study aimed at demonstrating the laser-based, single-shot PSP technique on a low Reynolds number wind turbine airfoil in static and dynamic stall are reported. PSP was applied to the suction side of a Delft DU97-W-300 airfoil (maximum thickness-to-chord ratio of 30 %) at a chord Reynolds number of 225,000 in the University of Wyoming open-return wind tunnel. Static and dynamic stall behaviors are presented using instantaneous and phase-averaged global pressure maps. In particular, a three-dimensional pressure topology driven by a stall cell pattern is detected near the maximum lift condition on the steady airfoil. Trends in the PSP-measured pressure topology on the steady airfoil were confirmed using surface oil visualization. The dynamic stall case was characterized by a sinusoidal pitching motion with mean angle of 15.7 degrees, amplitude of 11.2 degrees, and reduced frequency of 0.106 based on semichord. PSP images were acquired at selected phase positions, capturing the breakdown of nominally two-dimensional flow near lift stall, development of post-stall suction near the trailing edge, and a highly three-dimensional topology as the flow reattaches. Structural patterns in the surface pressure topologies are considered from the analysis of the individual PSP snapshots, enabled by a laser-based excitation system that achieves sufficient signal-to-noise ratio in the single-shot images. The PSP results are found to be in general agreement with observations about the steady and unsteady stall characteristics expected for the airfoil.</t>
  </si>
  <si>
    <t>EXPERIMENTS IN FLUIDS</t>
  </si>
  <si>
    <t>10.1007/s00348-016-2175-z</t>
  </si>
  <si>
    <t>Vasilakis, DP; Whitfield, DP; Schindler, S; Poirazidis, KS; Kati, V</t>
  </si>
  <si>
    <t>Reconciling endangered species conservation with wind farm development: Cinereous vultures (Aegypius monachus) in south-eastern Europe</t>
  </si>
  <si>
    <t>Harnessing wind energy is seen as an environmentally friendly strategy to combat climate change. However, adverse environmental impacts have come to light for species that are prone to collision with wind turbine blades, such as vultures, leading to a conflict between wind energy industry and conservation. Our study area epitomized such a conflict, containing the only population of cinereous vultures in south-eastern Europe while also being the location for substantial existing and planned wind farms. We used long-term remote telemetry data to produce a species-specific sensitivity map for guiding wind energy development and to estimate vulture collision mortality due to currently operating wind farms. Most operational wind farms were in the population core area and in the highest priority areas for vulture conservation. Collision mortality due to the thirteen operating wind farms was estimated by combining global position system (GPS) telemetry data on vulture space use with a collision risk model (CRM). Estimated mortality varied greatly according to the CRM's 'avoidance rate'. Under the most likely avoidance rates annual predicted collision mortality was 5-11% of the population, creating risk of population decline. Collision mortality was expected almost exclusively in the population core area, rendering further future development plans there severely problematic for vulture population persistence. Our sensitivity map, as a conservation prioritization system, offered a spatially explicit solution to the conflict between wind energy development and vulture conservation. Combining spatial use models derived from telemetry data with collision mortality models offers a novel conservation tool for evaluating large scale wind energy development proposals. (C) 2016 Elsevier Ltd. All rights reserved.</t>
  </si>
  <si>
    <t>10.1016/j.biocon.2016.01.014</t>
  </si>
  <si>
    <t>Cavazzi, S; Dutton, AG</t>
  </si>
  <si>
    <t>An Offshore Wind Energy Geographic Information System (OWE-GIS) for assessment of the UK's offshore wind energy potential</t>
  </si>
  <si>
    <t>An Offshore Wind Energy Geographic Information System (OWE-GIS) has been developed for the purpose of assessing the economically accessible offshore wind energy resource for the United Kingdom. The UK OWE-GIS estimates the costs of energy from an offshore wind farm taking account of the major capital components; development costs dependent on water depth and distance from nearest ports or grid connection points; the potential energy production dependent on annual average wind speed, potential array losses, and turbine availability; operations and maintenance costs; and financial parameters such as discount rate and project lifetime. A sensitivity analysis is presented to show the influence of discount rate, project lifetime, and assumptions about overall capital expenditure (CAPEX), availability, and annual mean wind speed. (C) 2015 Published by Elsevier Ltd.</t>
  </si>
  <si>
    <t>10.1016/j.renene.2015.09.021</t>
  </si>
  <si>
    <t>Economic and feasibility model</t>
  </si>
  <si>
    <t>Chen, CS; Gao, GP; Zhang, Y; Beardsley, RC; Lai, ZG; Qi, JH; Lin, HC</t>
  </si>
  <si>
    <t>Circulation in the Arctic Ocean: Results from a high-resolution coupled ice-sea nested Global-FVCOM and Arctic-FVCOM system</t>
  </si>
  <si>
    <t>A high-resolution unstructured-grid global-regional nested ice-current coupled FVCOM system was configured for the Arctic Ocean and used to examine the impact of model resolution and geometrical fitting on the basin-coastal scale circulation and transport in the pan-Arctic. With resolving steep bottom slope and irregular coastal geometry, the model was capable of simulating the multi-scale circulation and its spatial variability in the Arctic Basin and flow through the Bering Strait, Fram Strait and Canadian Archipelago. The model-simulated annual-mean velocities were in good agreement with observations within the measurement uncertainty and variability due to insufficient sampling. The errors in the flow direction varied with the flow speed, larger in the weak velocity zone and smaller as the velocity increased. In the upper 50-m layer, the annual-mean circulation pattern was dominated by the wind: and ice-drifting-induced anticyclonic circulation in the Arctic Basin and a relatively strong cyclonic slope current along the edge of the continental shelf. In the deep 200-600-m layer, a relatively permanent cyclonic circulation occurred along the steep bottom slope. These annual-mean circulations accounted for similar to 85% of the total kinetic energy variance. De-trending the mean flow, an empirical orthogonal function (EOF) analysis showed that the semi-annual and seasonal variability of the sub-tidal flow was dominated by the first and second modes that accounted for similar to 46% and similar to 30% of the total variance in the upper 50-m layer and similar to 58% and 20% in the deep 200-600-m layer. Consistent with observations, the AO-FVCOM-simulated cyclonic slope flow was characterized by a large positive topostrophy. Sensitivity experiment results with various grid configurations suggested that the currents over slopes, narrow straits and water passages featured topographic and baroclinic frontal dynamical scales associated with bathymetric slope and internal Rossby deformation radius. Over the Arctic slope, since these two scales are in the same order, the along-slope current could be captured, as the cross-isobath model resolution was refined to resolve the steep bottom topography. Under this condition, there is no need to add Neptune forcing into the momentum equations. The accuracy of the estimation of the transport through the strait and narrow water passage was affected by the model resolution. In Fram Strait where the flow is characterized by strong lateral current shear resulting from the Atlantic inflow and Arctic outflow, the transport estimation could have a significant uncertainty due to both horizontal and vertical sampling resolutions. (C) 2015 Elsevier Ltd. All rights reserved.</t>
  </si>
  <si>
    <t>10.1016/j.pocean.2015.12.002</t>
  </si>
  <si>
    <t>Small, RJ; Curchitser, E; Hedstrom, K; Kauffman, B; Large, WG</t>
  </si>
  <si>
    <t>The Benguela Upwelling System: Quantifying the Sensitivity to Resolution and Coastal Wind Representation in a Global Climate Model</t>
  </si>
  <si>
    <t>Of all the major coastal upwelling systems in the world's oceans, the Benguela, located off southwest Africa, is the one that climate models find hardest to simulate well. This paper investigates the sensitivity of upwelling processes, and of sea surface temperature (SST), in this region to resolution of the climate model and to the offshore wind structure. The Community Climate System Model (version 4) is used here, together with the Regional Ocean Modeling System. The main result is that a realistic wind stress curl at the eastern boundary, and a high-resolution ocean model, are required to well simulate the Benguela upwelling system. When the wind stress curl is too broad (as with a 1 degrees atmosphere model or coarser), a Sverdrup balance prevails at the eastern boundary, implying southward ocean transport extending as far as 30 degrees S and warm advection. Higher atmosphere resolution, up to 0.5 degrees, does bring the atmospheric jet closer to the coast, but there can be too strong a wind stress curl. The most realistic representation of the upwelling system is found by adjusting the 0.5 degrees atmosphere model wind structure near the coast toward observations, while using an eddy-resolving ocean model. A similar adjustment applied to a 1 degrees ocean model did not show such improvement. Finally, the remote equatorial Atlantic response to restoring SST in a broad region offshore of Benguela is substantial; however, there is not a large response to correcting SST in the narrow coastal upwelling zone alone.</t>
  </si>
  <si>
    <t>10.1175/JCLI-D-15-0192.1</t>
  </si>
  <si>
    <t>Diaz-Gomez, J; Parrales, A; Alvarez, A; Silva-Martinez, S; Colorado, D; Hernandez, JA</t>
  </si>
  <si>
    <t>Prediction of global solar radiation by artificial neural network based on a meteorological environmental data</t>
  </si>
  <si>
    <t>This paper describes a model based on artificial neural network (ANN) for the estimation of global solar radiation (GSR) on a horizontal surface. The GSR is the primary renewable energy in the nature. The estimation of GSR is decisive; there are many researches that need such estimation since they do not have the required instruments. A simple algorithm with ANN modeling is proposed. The configuration of the back propagation neural network giving the mean square error was a three-layer ANN (5-30-1 neurons) with tangent sigmoid transfer function at the hidden layer, sigmoid transfer function at output layer, and Levenberg-Marquardt algorithm. The sensitivity analysis was developed and showed that all studied variables (time, temperature, relativity humidity, wind speed, and atmospheric pressure) have effect in the prediction of GSR. The results showed that the ANN modeling could simulate the behavior of GSR.</t>
  </si>
  <si>
    <t>10.1080/19443994.2014.939861</t>
  </si>
  <si>
    <t>Adenle, AA; Azadi, H; Arbiol, J</t>
  </si>
  <si>
    <t>Global assessment of technological innovation for climate change adaptation and mitigation in developing world</t>
  </si>
  <si>
    <t>Concerns about mitigating and adapting to climate change resulted in renewing the incentive for agricultural research investments and developing further innovation priorities around the world particularly in developing countries. In the near future, development of new agricultural measures and proper diffusion of technologies will greatly influence the ability of farmers in adaptation and mitigation to climate change. Using bibliometric approaches through output of academic journal publications and patent-based data, we assess the impact of research and development (R&amp;D) for new and existing technologies within the context of climate change mitigation and adaptation. We show that many developing countries invest limited resources for R&amp;D in relevant technologies that have great potential for mitigation and adaption in agricultural production. We also discuss constraints including weak infrastructure, limited research capacity, lack of credit facilities and technology transfer that may hinder the application of innovation in tackling the challenges of climate change. A range of policy measures is also suggested to overcome identified constraints and to ensure that potentials of innovation for climate change mitigation and adaptation are realized. (C) 2015 Elsevier Ltd. All rights reserved.</t>
  </si>
  <si>
    <t>10.1016/j.jenvman.2015.05.040</t>
  </si>
  <si>
    <t>Focussed on developing countries and not including information relevant to the study</t>
  </si>
  <si>
    <t>Lee, RP</t>
  </si>
  <si>
    <t>Stability of energy imageries and affect following shocks to the global energy system: the case of Fukushima</t>
  </si>
  <si>
    <t>Energy debates in the public sphere are often loaded with emotions. This is especially so following energy catastrophes which call for a more thorough understanding of affective rationality in the energy context. This research contributes to this effort by carrying out an in-depth effort to capture qualitative imageries and quantitative imagery-specific affect associated with nuclear, coal, natural gas, solar, and wind energy sources. Additionally, a detailed analysis of changes to energy imageries and imagery-specific affect in the aftermath of an energy catastrophe (i.e., Fukushima nuclear accident) is carried out. Two hundred and seventy-five German young adults took part in the study between December 2010 and January 2011 (before the Fukushima incident) while 452 young adults participated in the second round of the study between May and August 2011 (after the Fukushima incident). Word associations are used to elicit mental imageries and affect toward multiple energy sources. Content-analysis of imageries and quantitative analysis of the affective evaluation of such imageries revealed several interesting findings. Results provide insights into aspects of each energy source eliciting high levels of concern/support (as indicated by imageries associated with strong negative/positive affect). The robust association of each energy source with particular imageries is found to remain persistent after the Fukushima nuclear accident. While no change in affect toward nuclear and wind imageries are observed, some changes in affect toward imageries associated with coal, natural gas and solar are found. Nevertheless, the observed stability in the majority of qualitative imageries and quantitative imagery-specific affect after the Fukushima incident suggests that affective energy imageries are deeply anchored in people's minds and point to a potential lock-in of affective mental associations in the energy context. Implications for future research, policy, and managerial decision-makers are discussed.</t>
  </si>
  <si>
    <t>JOURNAL OF RISK RESEARCH</t>
  </si>
  <si>
    <t>10.1080/13669877.2015.1042501</t>
  </si>
  <si>
    <t>Hurst, TA; Pope, AJ; Quinn, GP</t>
  </si>
  <si>
    <t>Exposure mediates transitions between bare and vegetated states in temperate mangrove ecosystems</t>
  </si>
  <si>
    <t>The resilience of mangroves is dependent on their regeneration capacity. Patchy mid-19th century clearing dramatically affected this capacity, creating stable vegetated and unvegetated states in a fragmented temperate mangrove ecosystem. Mechanisms of mediation between states were tested by monitoring the survival and growth of planted mangrove seedlings and propagules on formerly forested bare mudflats and inside patches of existing forest. Survival (1 to 76%) and growth (-0.83 to 10.45 mm mo(-1) increase in plant height) of seedlings was affected by (1) differing levels of exposure found at varying proximities to remnant forest and (2) differing inundation regimes both within and between sites that were randomly selected from locations that varied in aspect relative to prevailing winds. Increases in hydrodynamic energy within and between sites corresponded to a decrease in survival that was much more pronounced at locations that were exposed to prevailing winds. Growth rates were also generally lower at sites in exposed locations, but inundation regime was a more important determinant within sites, where growth was reduced at lower heights on the shore. Results suggest that stability of the bare mudflat state (caused by historical clearance of the mangrove forest) is dependent on level of exposure to hydrodynamic energy, and a return to a forested state is more likely where this exposure is lower. These results have implications for planning and implementing mangrove restoration projects and illustrate the role that physical factors can play in determining the resilience of disturbed temperate mangrove ecosystems.</t>
  </si>
  <si>
    <t>10.3354/meps11364</t>
  </si>
  <si>
    <t>Table A1: offshore wind associated with no externality costs as a result of gas, co2 and pollutants' emissions</t>
  </si>
  <si>
    <t>Pithan, F; Angevine, W; Mauritsen, T</t>
  </si>
  <si>
    <t>Improving a global model from the boundary layer: Total turbulent energy and the neutral limit Prandtl number</t>
  </si>
  <si>
    <t>Model intercomparisons have identified important deficits in the representation of the stable boundary layer by turbulence parametrizations used in current weather and climate models. However, detrimental impacts of more realistic schemes on the large-scale flow have hindered progress in this area. Here we implement a total turbulent energy scheme into the climate model ECHAM6. The total turbulent energy scheme considers the effects of Earth's rotation and static stability on the turbulence length scale. In contrast to the previously used turbulence scheme, the TTE scheme also implicitly represents entrainment flux in a dry convective boundary layer. Reducing the previously exaggerated surface drag in stable boundary layers indeed causes an increase in southern hemispheric zonal winds and large-scale pressure gradients beyond observed values. These biases can be largely removed by increasing the parametrized orographic drag. Reducing the neutral limit turbulent Prandtl number warms and moistens low-latitude boundary layers and acts to reduce longstanding radiation biases in the stratocumulus regions, the Southern Ocean and the equatorial cold tongue that are common to many climate models.</t>
  </si>
  <si>
    <t>10.1002/2014MS000382</t>
  </si>
  <si>
    <t>Sensula, B; Wilczynski, S; Opala, M</t>
  </si>
  <si>
    <t>Tree Growth and Climate Relationship: Dynamics of Scots Pine (Pinus Sylvestris L.) Growing in the Near-Source Region of the Combined Heat and Power Plant During the Development of the Pro-Ecological Strategy in Poland</t>
  </si>
  <si>
    <t>Since the 1990s, the emission of pollutants was reduced in a majority of Polish and developing country factories whereas the level of energy production was similar to that prior to the 1990s. The conifer investigated in this study has grown for many years under the stress of industrial pollution. Despite this, the trees are preserved, to a large extent, sensitive to the natural climatic factors. We present a complex analysis of the climatic (sunshine, temperature, precipitation, humidity, and wind circulation) and anthropogenic factors influencing the radial increment dynamics of Scots pine (Pinus sylvestris L.) growing in the vicinity of the combined heat and power station in Laziska (Poland). We analyzed the spatiotemporal distribution of growth reductions, the depth of reduction with respect to the distance from the emitter, the relationship between tree growth and climate during the industry development period and during proecological strategy application. Samples of carbon isotopic composition in pine needles from 2012 to 2013 were additionally determined. Pines series of 3 positions indicate that they have a similar sensitivity to most climatic elements of the previous and given year, but there is also a different rhythm between the studied populations of incremental growth of pines. The causes of diversity are due to the different types of habitat (site types) and industrial pollution. The variation in carbon stable isotopic composition in pine needles was connected with an increase of CO2.</t>
  </si>
  <si>
    <t>10.1007/s11270-015-2477-4</t>
  </si>
  <si>
    <t>Cvijanovic, I; Caldeira, K</t>
  </si>
  <si>
    <t>Atmospheric impacts of sea ice decline in CO2 induced global warming</t>
  </si>
  <si>
    <t>Changes in sea ice cover have important consequences for both Earth's energy budget and atmospheric dynamics. Sea ice acts as a positive feedback in the climate system, amplifying effects of radiative forcing while also affecting the meridional and interhemispheric temperature gradients that can impact mid-and low latitude atmospheric circulation. In this study, we partition and evaluate the effects of changing sea ice cover on global warming using a set of simulations with active and suppressed sea ice response. Two aspects of CO2-induced sea ice changes are investigated: (1) the effect of changing sea ice cover on global and local temperature changes; and (2) the impact of sea ice loss on atmospheric circulation and extreme weather events. We find that in the absence of sea ice decline, global temperature response decreases by 21-37%, depending on the sea ice treatment and the CO2 forcing applied. Weakened global warming in the absence of changes in sea ice cover is not only due to a decreased high latitude warming but is also a consequence of a weaker tropical warming. In the northern midlatitudes, sea ice decline affects the magnitude and sign of zonal wind response to global warming in the winter and autumn seasons. Presence or absence of sea ice cover impacts the intensity and frequency of winter extreme precipitation and temperature events (temperature minima, number of heavy precipitation days and number of ice days). For some of the analyzed extreme weather indices, the difference between the responses with and without sea ice decline is eliminated when taking into account the amplifying effect of sea ice loss on hemispheric warming. However, in other cases, we find the influence of higher order factors, exerting weaker but opposing effects than those expected from the global temperature increase.</t>
  </si>
  <si>
    <t>10.1007/s00382-015-2489-1</t>
  </si>
  <si>
    <t>Batteries needed: "The cost-efficient investment in stationary batteries is highly dependent on technology development in PV and expansion of the international transmission grid."</t>
  </si>
  <si>
    <t>Not any direct evidence on (offshore) wind co-benefits and tradeoffs - scenario modelling</t>
  </si>
  <si>
    <t>Aside from solar and on/offshore wind.. "We have introduced one additional feature into our projections – DACCS. We show that such a combination of technologies could drive annual global energy-related emissions of CO2 to, and below, net-zero by the middle of the century. Of our three projections, only our Low projection appears inconsistent with global climate goals. Using conservative assumptions, with the likely exception of the rate of DACCS deployment, we have identified no insuperable physical or macroeconomic barrier to such a transition. It therefore appears that a process of substitution is under way which, if continued, has the potential to displace fossil fuels from almost all markets between 2050 and 2070."</t>
  </si>
  <si>
    <t>Combination of technologies - (offshore) wind not a silver bullet</t>
  </si>
  <si>
    <t>see key messages mitigation</t>
  </si>
  <si>
    <t>Altarazi, YSM; Abu Talib, A; Yu, JL; Gires, E; Gha, MFA; Lucas, J; Yusaf, T</t>
  </si>
  <si>
    <t>Effects of biofuel on engines performance and emission characteristics: A review</t>
  </si>
  <si>
    <t>Alternative fuels are still needed to compensate for the energy shortages caused by fossil fuel depletion. The paper aims to brief the types of alternative fuels used for the past 30 years. Moreover, it includes the recent types of biofuels (especially biodiesel) and their blends with studies on the performances and the exhaust emissions for different engines. In this study, previous studies were analysed, the challenges faced by the researchers were examined, and incentives for using biodiesel fuel in engines were discussed. The engine performance and emissions when using biodiesels and their blends in different engine models were also surveyed. All biodiesels and their blends have demonstrated the ability to reduce emissions such as carbon oxide (CO), carbon dioxide (CO2), nitrogen oxide (NOx), particulate matter (PM) and hydrocarbon (HC) under various operating conditions, as well as the ability to improve the performance of the gas turbine. It is necessary to understand the combustion properties of fuels for their use in an engine. The contribution of this review is to help the engine manufacturers and researchers develop further research relating to readjusting and optimising the biodiesel engine and its relevant system. (C) 2021 Elsevier Ltd. All rights reserved.</t>
  </si>
  <si>
    <t>10.1016/j.energy.2021.121910</t>
  </si>
  <si>
    <t>Zhang, ZB; Liu, Q; Zhao, RC; Chen, YP; Qin, QC</t>
  </si>
  <si>
    <t>Research on in-cylinder steam injection in a turbocompound diesel engine for fuel savings</t>
  </si>
  <si>
    <t>Turbocompounding and in-cylinder steam injection (ICSI) are both effective methods for engine waste heat utilization. The fuel savings potential obtained by the combination of the two methods is not clear. In the paper, the effects of ICSI on the performance of a turbocompound engine are investigated. Firstly, the layout of the turbocompound engine with ICSI is described. Then, the simulation model of a turbocompound diesel engine is developed and calibrated. Finally, the influences of different ICSI parameters on the performance of the turbocompound engine are studied. The results show that the gross power and fuel economy of the turbocompound engine are remarkably improved by ICSI. With optimal steam injection mass, the brake specific fuel consumption of the turbocompound engine is reduced by 3.0%e5.4% under different engine speed conditions. The performances of turbocharged turbine and power turbine are both improved. In-cylinder combustion process is improved and overall in-cylinder pressure profile is enhanced. Steam injection mass and timing have great impacts on the performance of the turbocompound engine. As steam injection mass increases, the engine fuel economy is further improved. The earlier the steam is injected, the better the engine performance will be obtained. (c) 2021 Elsevier Ltd. All rights reserved.</t>
  </si>
  <si>
    <t>10.1016/j.energy.2021.121799</t>
  </si>
  <si>
    <t>Ouyang, TC; Zhang, ML; Mo, XY; Qin, PJ</t>
  </si>
  <si>
    <t>Transient characteristic evaluation and optimization of supercritical CO2 Brayton cycle driven by waste heat of automotive gasoline engine</t>
  </si>
  <si>
    <t>Under the severe situation of low energy efficiency and strict emission standards, waste heat recovery, is considered to be a feasible technology, to achieve fuel economic in automobile industry. Among them, supercritical CO2 Brayton cycle has become one of the most promising technology owing to its high efficiency and compactness. Besides, the exhaust temperature and flow of automobile engine change dramatically in practice, resulting in a negative impact on the thermodynamic performance of the power cycle. Therefore, this paper develops a dynamic model of waste heat recovery system, carries out operating parameters analysis, transient response characteristics research and performance optimization, and finally proposes an improved method to adjust turbine inlet temperature to obtain higher output power. The change trend displays that the influence of turbine inlet pressure on thermodynamic performance is opposite to the dynamic response characteristics, and similar results also occur under engine start-up conditions. The numerical results indicate that the optimized output power and electric production cost reach 2.97 kW and 0.38 USD/kW.h, compared with the previous method, an improvement of 3.48% and 5.00% are achieved, respectively, reflecting the significance of energy conservation and emission reduction.</t>
  </si>
  <si>
    <t>10.1016/j.jclepro.2021.129796</t>
  </si>
  <si>
    <t>Gurbuz, H; Akcay, H; Aldemir, M; Akcay, IH; Topalci, U</t>
  </si>
  <si>
    <t>The effect of euro diesel-hydrogen dual fuel combustion on performance and environmental-economic indicators in a small UAV turbojet engine</t>
  </si>
  <si>
    <t>This paper aims to examine the effect on performance and environmental-economic indicators of euro dieselhydrogen dual-fuel combustion in a small turbojet engine suitable for the propulsion system of unmanned air vehicles (UAVs). For this purpose, experimental studies were conducted at seven different engine speeds, in the range of 40,000-100,000 rpm, of a JetCat P80-SE type small turbojet engine with a single-stage radial compressor and an axial turbine on the same shaft. The hydrogen flow rate for each engine speed is changed in 10 l.min(-1) increments up to 120 l.min(-1), and the euro diesel fuel energy is substituted with hydrogen, resulting in different hydrogen energy fractions (HEFs). The results of the paper show that the maximum reduction in SEC is 9.6% with 40% HEF at 40,000 rpm. In addition, with 15% HEF provided for each engine speed: while the reduction in specific energy consumption (SEC) at 40,000 rpm is 6.5%, at 100,000 rpm the reduction in SEC is 1.2%; the decrease in CO emissions at 40,000 rpm is 33%, while at 100,000 rpm the decrease in CO is 54%; in the range of 40,000-100,000 rpm, the decrease in CO2 emissions changes the range of 16-18%; while the increase in HC emission is 10% at 70,000 rpm, it increases up to 50% at 100,000 rpm; the increase in NOx emissions appearing after 80,000 rpm, is only around 1 ppm; and despite the increase in HC and NOx emissions by the increase of HEFs, the decrease in CO2 and CO emissions leds to a remarkable improvement in environmentaleconomic indicators.</t>
  </si>
  <si>
    <t>10.1016/j.fuel.2021.121735</t>
  </si>
  <si>
    <t>Ketata, A; Driss, Z</t>
  </si>
  <si>
    <t>Characterization of double-entry turbine coupled with gasoline engine under in- and out-phase admission</t>
  </si>
  <si>
    <t>The engine boosting system is one of the advanced technologies for engine downsizing. It reduces polluting emissions for diesel and gasoline engines. Double entry turbine turbocharger technology, typically used in diesel engines pressure boosting, plays a key role in improving horsepower and reducing wave interference between cylinders. The present work attempts to contribute to the knowl-edge of the double-entry turbine behavior for gasoline engines by the means of a comparative study between in-phase and out-phase admission modes. The turbine is modeled under the entire range of the gasoline engine flow pulse frequency from 33.33 Hz up to 200 Hz. From the numerical results, it was revealed that the outer limb of the double-entry turbine has a lower ability to swallow flow from the engine exhaust manifold compared to the inner limb under the out-phase admission mode. In this condition, the turbine total-to-static efficiency is increased by 10% compared to the in-phase admission mode. The results revealed a significant reduction in the hysteresis loop area of the total-to-static effi-ciency up to 35% under the out-phase admission mode. (c) 2021 Published by Elsevier Ltd.</t>
  </si>
  <si>
    <t>10.1016/j.energy.2021.121447</t>
  </si>
  <si>
    <t>Salehi, A; Mousavi, S; Fasihfar, A; Ravanbakhsh, M</t>
  </si>
  <si>
    <t>Thermo-environmental analysis of a new molten carbonate fuel cell-based tri-generation plant using stirling engine, generator absorber exchanger and vapour absorption refrigeration: A comparative study</t>
  </si>
  <si>
    <t>This study aims to present a novel tri-generation plant consisting of a molten carbonate fuel cell (MCFC) unit coupled with a Stirling engine (SE), a heat recovery steam generator (HRSG), and two types of absorption refrigeration cycles (ARCs), i.e., Generator Absorber eXchanger (GAX) and Vapour Absorption Refrigeration (VAR). The proposed system is evaluated from energy, exergy, as well as environmental impact (3E) points of view. To carry out the parametric study, three sub-models are also introduced for the whole system. The sub-model (1) investigates the solo MCFC with the new configuration. In the sub-model (2), the SE and HRSG are added to boost the power generation and overall system efficiency through employing the heat wasted in the sub-model (1). In the last sub-model, for cooling purposes, the surplus heat of MCFC is reutilized using an absorption refrigeration cycle. Besides, to make a comparative study between GAX and VAR systems, the sub-model (3) is classified into two different schemes: (a) with a VAR cycle, and (b) with a GAX cycle. The results reveal that the exergy efficiency and CO2 emissions of the sub-models (1), (2), and (3) are 48.04%, 51.24%, 52.35% (VAR cycle), 52.12% (GAX cycle), 0.388 t/MWh, 0.364 t/MWh, 0.357 t/MWh (VAR cycle), and 0.358 t/MWh (GAX cycle), respectively. Either with GAX or VAR cycle, the proposed system indicates an acceptable standard of functionality in thermodynamic and environmental perspectives. (c) 2021 Hydrogen Energy Publications LLC. Published by Elsevier Ltd. All rights reserved.</t>
  </si>
  <si>
    <t>10.1016/j.ijhydene.2021.09.101</t>
  </si>
  <si>
    <t>Alajmi, A; Alajmi, F; Alrashidi, A; Alrashidi, N; Adam, NM</t>
  </si>
  <si>
    <t>Application of Ultrasonic Atomization on a Micro Jet Engine Using Biofuel for Improving Performance</t>
  </si>
  <si>
    <t>Jet engines are commonly used in aeronautical applications, and are one of the types of gas turbine engines. The circulation of air releases heat energy to expand the volume of hot fluids and impact the turbine wheel to generate power of hot gases. The present study investigates the potential of using ultrasonic atomization technology to assist in the combustion process. An experimental rig was set up to determine the performance of jet engines using ultrasonic droplets. A gas analyzer was used to measure various greenhouse emissions of exhaust gas. The performance of the engine was tested under three load levels (high, medium, low), starting from 10 psi at a steady state, to the minimum value. A significant result was tested for a low value of nitrogen monoxide at the three levels of load, and a specific result was tested for an efficiency value of 2% at the three levels of load. Carbon dioxide was found to decrease at the low load level. The use of an ultrasonic atomization device to assist in the combustion process was useful in achieving engine efficiency of 1% and a reduction of 25% in carbon dioxide exhaust gas.</t>
  </si>
  <si>
    <t>10.3390/pr9111963</t>
  </si>
  <si>
    <t>"The costs, benefits, and effects of integrating interconnectors with North Sea offshore wind farms were examined by Konstantelos and co-workers [5]. The authors considered three case studies for the UK, Norway, Denmark, Belgium, Germany, and the Netherlands. In addition, CAPEX and OPEX (capital and operational costs) of the system, together with the potential benefits of the integrated projects, were quantified. For each of the three case studies, the conventional designs and the integrated networks were developed and analyzed. The authors claimed that the integrated systems are more advantageous than the conventional power systems"</t>
  </si>
  <si>
    <t>Duan, HM; Wang, SQ; He, CL; Huang, JB</t>
  </si>
  <si>
    <t>Application of a novel grey Bernoulli model to predict the global consumption of renewable energy</t>
  </si>
  <si>
    <t>Accurate prediction of renewable energy can provide an important basis for national energy security and the government to formulate policies. Therefore, according to the non-linearity of energy prediction system, this paper proposes a new nonlinear grey Bernoulli optimization model by the grey Bernoulli extended model, which is a nonlinear grey prediction model, and studies the properties of the new model. The order and nonlinear coefficient of the new model are optimized by Particle Swarm Optimization. Then, through the consumption of global renewable energy, such as solar, wind and hydropower as empirical analyses, the results of the four evaluation indicators show that the new model works better than the original model, which has higher prediction accuracy than before and makes the prediction model more applicable. At the same time, the model results were compared with the weighted grey model, Verhulst and the discrete grey model, and the new model has the highest accuracy. Finally, the new model is used to forecast the global consumption of wind, solar and hydropower energy in 2019-2023. The results will provide important forecasting information for global energy conservation and emission reduction policies. (C) 2021 The Authors. Published by Elsevier Ltd.</t>
  </si>
  <si>
    <t>10.1016/j.egyr.2021.10.070</t>
  </si>
  <si>
    <t>Serrano, JR; Arnau, FJ; Garcia-Cuevas, LM; Farias, VH</t>
  </si>
  <si>
    <t>Oxy-fuel combustion feasibility of compression ignition engines using oxygen separation membranes for enabling carbon dioxide capture</t>
  </si>
  <si>
    <t>Oxy-fuel combustion concept is studied in a compression ignition engine (CIE) using Mixed Ionic-electronic Conducting Membranes (MIECs) to separate oxygen (O-2) from air in order to achieve a clean combustion eliminating completely nitrogen oxides (NOx) emissions and enabling upcoming carbon dioxide (CO2) capture. Exhaust gas recirculation (EGR), composed mainly by CO2 and water, is used to control the in-cylinder temperature and exhaust gas wasted energy is recovered for producing the O-2 required by the engine by heating up the MIEC. For this purpose, different engine configurations are analyzed in order to find out an optimum one in terms of energy efficiency and engine performance. Basically, two different EGR control systems (CS) are studied: one with a variable geometry turbine (VGT) on EGR line and other with a VGT on cylinder exhaust line. A simulation software, so-called Virtual Engine Model (VEMOD), is employed in this study to build and analyze the proposed oxy-fuel engine model which is calibrated with experimental data. The engine and its auxiliary components (turbochargers and heat exchangers) are assessed under oxy-fuel combustion conditions for the engine full load operation points from 1250 rpm to 3500 rpm. If compared to a conventional CIE, at high engine speeds the proposed oxy-fuel combustion engine provides similar brake power and indicated efficiency, whereas at low engine speeds, despite of it yields higher brake-specific fuel consumption (BSFC on average, more than 10%), a brake power enhancement (on average, more than 30%) is observed. In any way the breakthrough result is the feasible end of correlation between BSFC and CO2 emissions due to CO2 capture.</t>
  </si>
  <si>
    <t>10.1016/j.enconman.2021.114732</t>
  </si>
  <si>
    <t>Bayramoglu, K; Ozmen, G</t>
  </si>
  <si>
    <t>Design and performance evaluation of low-speed marine diesel engine selective catalytic reduction system</t>
  </si>
  <si>
    <t>Selective catalytic reduction (SCR) systems are among the most effective methods used to reduce NOX emissions in internal combustion engines. SCR system performance is directly related to exhaust gas characteristics such as temperature and mass flow rate. Two-stroke engines commonly used in ships have different exhaust gas temperatures compared to four-stroke engines. In low-speed two-stroke diesel engines, the gas temperature drops after the exhaust gas expand in the turbocharger turbine, affecting SCR system performance. The main objective of this study is to determine performance parameters of marine SCR systems using computational fluid dynamics (CFD). The working processes of low-pressure SCR (LPSCR) and high-pressure SCR (HP-SCR) systems were examined comparatively. The SCR system was modeled to include urea-water solution (UWS) decomposition and catalytic reduction reactions in the study. In the designed model, the amount of injected urea-water solutions (UWS), SCR bypass valve (RBV) opening, thermolysis and hydrolysis reactions, ammonia (NH3) slip and NOX reduction performances were investigated. In addition, pressure drop, velocity distribution and optimal catalyst length were determined on the model. The results showed that an increase in UWS reduces NOX emissions however increases the probability of NH3 slip. Increasing the RBV opening also reduced the pressure loss, which was beneficial to engine performance. However, the increasing RBV opening decreased the NOX reduction performance and increased the NH3 slip. The optimal SCR catalyst length was determined as 1200 mm. Furthermore, in the studies carried out under the same boundary conditions, the HP-SCR system meets the IMO Tier III standard, but it was observed that the LP-SCR system could not meet the standard due to the decreasing temperature in the turbine. (c) 2021 Institution of Chemical Engineers. Published by Elsevier B.V. All rights reserved.</t>
  </si>
  <si>
    <t>10.1016/j.psep.2021.09.010</t>
  </si>
  <si>
    <t>Zhang, XH; Wang, X; Li, W; Zhu, YL; Zuo, ZT; Chen, HS</t>
  </si>
  <si>
    <t>Energy and exergy analysis of compressed air engine systems</t>
  </si>
  <si>
    <t>In the past decade, compressed air vehicles have attracted much attention because of their zero pollution, high efficiency, environmental friendliness and relative maturity. To further explore the potential of compressed air technology in vehicles, three-stage and four-stage compressed air engine systems are optimized in present study by analyzing the energy and exergy distribution from a technological viewpoint. Their characteristics are compared in terms of shaft work, coolth, overall efficiency, and exergy distribution. Stage expansion ratios differ under maximum work output. The shaft work and coolth of both systems are increased with the increase of working pressure, turbine inlet temperature, or stage efficiency. Three-stage compressed air engine systems have a lower work output and coolth than four-stage compressed air engine systems at given operation condition. The overall efficiencies of these two systems are comparable to those of conventional diesel engines and fuel cell vehicles. Exergy losses of the two systems are composed by the exergy loss in the turbines, heat exchangers, and exits. The analyses suggest that increasing the number of stages, improving stage efficiency, and utilizing coolth to reduce the exergy loss in heat exchangers are effective ways to decrease the total exergy loss and improve the work output and overall efficiency of the compressed air engine systems. (C) 2021 The Authors. Published by Elsevier Ltd.</t>
  </si>
  <si>
    <t>10.1016/j.egyr.2021.04.025</t>
  </si>
  <si>
    <t>Kramel, D; Muri, H; Kim, Y; Lonka, R; Nielsen, JB; Ringvold, AL; Bouman, EA; Steen, S; Stromman, AH</t>
  </si>
  <si>
    <t>Global Shipping Emissions from a Well-to-Wake Perspective: The MariTEAM Model</t>
  </si>
  <si>
    <t>Improving the robustness of maritime emission inventories is important to ensure we fully understand the point of embarkment for transformation pathways of the sector toward the 1.5 and 2 degrees C targets. A bottom-up assessment of emissions of greenhouse gases and aerosols from the maritime sector is presented, accounting for the emissions from fuel production and processing, resulting in a complete well-to-wake geospatial inventory. This high-resolution inventory is developed through the use of the state-of-the-art data-driven MariTEAM model, which combines ship technical specifications, ship location data, and historical weather data. The CO2 emissions for 2017 amount to 943 million tonnes, which is 11% lower than the fourth International Maritime Organization's greenhouse gas study for the same year, while larger discrepancies have been found across ship segments. If fuel production is accounted for when developing shipping inventories, total CO2 emissions reported could increase by 11%. In addition to fuel production, effects of weather and heavy traffic regions were found to significantly impact emissions at global and regional levels. The global annual efficiency for different fuels and ship segments in approximated operational conditions were also investigated, indicating the need for more holistic metrics than current ones when seeking appropriate solutions aiming at reducing emissions.</t>
  </si>
  <si>
    <t>10.1021/acs.est.1c03937</t>
  </si>
  <si>
    <t>Period 2012-2019: Wind, solar PV, and energy efficiency saved similar amounts of CO2 per TWh throughout the period" // "Among renewable generators, the increase in offshore wind had the greatest overall impact and solar photovoltaics (PV) the smallest" on reducing emissions: "offshore wind was attributed the largest individual saving of 13 MtCO2, followed closely by onshore wind (10) and coal conversions to burn biomass (10), all of which were driven by subsidies"</t>
  </si>
  <si>
    <t>Article findings reinforce the " view that there is no ‘‘silver bullet’’ and that a multi-faceted approach to deep decarbonization is essential"</t>
  </si>
  <si>
    <t>Rodrigues, NS; McDonald, CT; Busari, OO; Satija, A; Lucht, RP</t>
  </si>
  <si>
    <t>Transverse injection of rich, premixed, natural gas-air and natural gas-hydrogen-air reacting jets into high-speed vitiated crossflow at engine-relevant conditions</t>
  </si>
  <si>
    <t>The transverse injection of rich, premixed natural gas and air (NG-air) and natural gas, hydrogen, and air (NG-H-2-air) reacting jets into a high-speed vitiated crossflow was investigated in this work at engine-relevant conditions. The high-speed vitiated crossflow at bulk velocities of approximately 114 and 256 m/s corresponds to crossflow Mach numbers of nominally Ma(infinity) = 0.15 and 0.35, respectively. For the Ma(infinity) = 0.15 crossflow, a minimum jet equivalence ratio near phi(J) = 1.4 was required to stabilize the NG-air flame near the elevated injector. Flame stabilization within the viewing window (up to approximately 90 mm downstream of injection) was not observed at Ma(infinity) = 0.35 for NG-air based on OH* chemiluminescence (CL) imaging. Hydrogen was added to the premixed jet and different levels of minimum hydrogen fuel fraction xH(2) were needed to stabilize the flame near the injector, depending on phi(J). For both NG-air and NG-H-2-air jets, flame stabilization near the injector resulted in a significant increase in Delta NOX emissions. The flame position and structure were observed to be different for very rich jets near phi(J) = 2.3 compared to moderately rich jets near phi(J) = 1.4, based on OH*-CL and OH planar laser-induced fluorescence. For Ma(infinity) = 0.15, reactions in the windward shear layer were also apparent at xH(2) near 60%. The measurements presented in this paper, to the best of our knowledge, are the first reported measurements in the literature for premixed NG-H-2-air reacting jets injected into a vitiated crossflow. (C) 2021 Hydrogen Energy Publications LLC. Published by Elsevier Ltd. All rights reserved.</t>
  </si>
  <si>
    <t>10.1016/j.ijhydene.2021.08.108</t>
  </si>
  <si>
    <t>Kayaalp, K; Metlek, S; Ekici, S; Sohret, Y</t>
  </si>
  <si>
    <t>Developing a model for prediction of the combustion performance and emissions of a turboprop engine using the long short-term memory method</t>
  </si>
  <si>
    <t>In this study, the exhaust emissions index and combustion efficiency of the single shaft T56-A-15 engine are modeled using the Long-Short Term Memory (LSTM) method, one of the recent artificial intelligence algorithms. For this purpose, emissions data based on air-fuel ratio (AFR), engine speed (RPM) and different fuel flow rate parameters are used experimentally under different loads. In the designed LSTM models, fuel flow, engine speed and AFR are used as input parameters for the prediction of exhaust emission indices, engine speed and AFR data is used as an input parameter for the prediction of combustion efficiency. In the designed system, the experimental data is divided into two, 80% training and 20% test, by crossing according to the k-fold 5 value. Mean Absolute Error (MAE), Mean Square Error (MSE), Root Mean Square Error (RMSE), Mean Absolute Percentage Error (MAPE) error functions and the R squared (R-2) function are used in the evaluation of the designed LSTM models. The originality of this study is the prediction of the exhaust emissions index and combustion efficiency values for the T56-A-15 turboprop engine using the LSTM method, which is an artificial intelligence method. This study attempts to address the literature gap in the calculation of the CO, CO2, UHC, NO2 exhaust emissions index and combustion efficiency values with an accuracy of over 95%, without the need for hundreds of experimental studies required for intermediate values.</t>
  </si>
  <si>
    <t>10.1016/j.fuel.2021.121202</t>
  </si>
  <si>
    <t>Altarazi, YSM; Abu Talib, A; Gires, E; Yu, JL; Lucas, J; Yusaf, T</t>
  </si>
  <si>
    <t>Performance and exhaust emissions rate of small-scale turbojet engine running on dual biodiesel blends using Gasturb</t>
  </si>
  <si>
    <t>Gas turbines are designed to run on specific fuels such as conventional fuels, so researchers are working to find alternative fuels as biodiesel. The purpose of this study is predicting the engine performance and emissions rate for the KingTech K180 turbojet engine running on dual biodiesel and its blend with Jet-A fuel. Besides that, this paper explores the different effect between dual blends and single blend. The fuel parameters were calculated based on each fuel's physicochemical properties to produce nine different blends of dual biodiesel (B10-Jet, B30-Jet, B50-Jet, B70-Jet, and B90-Jet) and a single biodiesel blend (POME50: Jet-A50). Then the heat of combustion for each blend was obtained using the GasTurb Details 6. After that, the design point was determined of the specific engine and operates it using alternative fuels to analyze the performance and emissions characteristics (CO, CO2, and NOx). This study found that the B10-Jet blend gave the best specific fuel consumption (SFC) value, 42.43 (g/kN.s). It also produced a lower emissions rate for CO and CO2 than Jet-A fuel and other blends. While emission index NOx was high for all blends, except B10-Jet fuel value was close to Jet-A fuel emission value. (c) 2021 Elsevier Ltd. All rights reserved.</t>
  </si>
  <si>
    <t>10.1016/j.energy.2021.120971</t>
  </si>
  <si>
    <t>Li, MZ; Wang, ZK; Xu, RG; Zhang, XL; Chen, ZT; Wang, Q</t>
  </si>
  <si>
    <t>Advances in plasma-assisted ignition and combustion for combustors of aerospace engines</t>
  </si>
  <si>
    <t>The improvement of the ignition and combustion performance of aerospace engines under extreme conditions such as high altitude, low temperature, low pressure, and high speed is a research topic of broad and current interest. Plasma technology has attracted increasing attention due to its significant potential in improving ignition and combustion performance. Scientists and engineers have conducted numerous investigations and experiments on the use of plasma technology in aerospace engines, especially in aviation gas turbine engines, driving the research and applications of plasma-assisted ignition (PAI) and plasma-assisted combustion (PAC). The aim of this comprehensive review paper is to summarize and discuss the developments and applications of PAI and PAC in the fields of aerospace engines during the last ten years, including ignition, lean blow-out, combustion efficiency, emission, outlet temperature distribution quality, combustion stability, and fuel distribution. This review paper mainly focuses on experimental research progress. We also introduce new applications of PAI and PAC in novel aerospace engines and discuss the prospects for its practical implementation. (C) 2021 Elsevier Masson SAS. All rights reserved.</t>
  </si>
  <si>
    <t>10.1016/j.ast.2021.106952</t>
  </si>
  <si>
    <t>Dong, DS; Moriyoshi, Y; Zhu, JY</t>
  </si>
  <si>
    <t>To improve the performance of a variable geometry turbocharged SI engine by porous material application</t>
  </si>
  <si>
    <t>As an effective method to improve engine performance at low engine speed, and reduce fuel consumption, VGT has been widely used in diesel engines. However, due to the higher exhaust temperature of the gasoline engines, it still has challenges of application in the turbocharged gasoline engines. As the high temperature of exhaust gas could damage the components of the complex variable structure in VGT, which may result in being deteriorated after long-term use of VGT. To improve the durability of VGT, researchers have been considering enhancing the high-temperature stability and durability by new components of the variable structure or advanced material for VGT production. In this study, a kind of porous material was installed before the turbine to study the effects on VGT application in a 4-cylinder turbocharged gasoline engine. As a result, using porous material, under the steady condition of medium load at 3200 RPM, a fuel economy improvement of about 1% was obtained due to the higher turbine efficiency and less pumping loss, and a 33 degrees C turbine inlet temperature decrease occurred due to the extra heat loss by adding porous material. In addition, under a high load of 4000 RPM, due to the decreased turbine inlet temperature by using of porous material, the stoichiometric combustion range of the engine was expanded, and peak torque was increased by a 25 degrees C lower turbine inlet temperature with porous material than the highest turbine inlet temperature limit. As a result, porous Si-SiC material could improve the fuel economy, high-temperature durability, and peak torque of the VGT engines.</t>
  </si>
  <si>
    <t>10.1016/j.applthermaleng.2021.117373</t>
  </si>
  <si>
    <t>no</t>
  </si>
  <si>
    <t>adaptation</t>
  </si>
  <si>
    <t>Renewable energy and mitigation of the heat sector - but no direct evidence on (offshore) wind</t>
  </si>
  <si>
    <t>Sun, XH; Jafari, S; Fashandi, SAM; Nikolaidis, T</t>
  </si>
  <si>
    <t>Compressor Degradation Management Strategies for Gas Turbine Aero-Engine Controller Design</t>
  </si>
  <si>
    <t>The Advisory Council for Aeronautics Research in Europe (ACARE) Flight Path 2050 focuses on ambitious and severe targets for the next generation of air travel systems (e.g., 75% reduction in CO2 emissions per passenger kilometre, a 90% reduction in NOx emissions, and a 65% reduction in the noise emissions of flying aircraft relative to the capabilities of typical new aircraft in 2000). Degradation is an inevitable phenomenon as aero-engines age with significant impacts on the engine performance, emissions level, and fuel consumption. The engine control system is a key element capable of coping with degradation consequences subject to the implementation of an advanced management strategy. This paper demonstrates a methodological approach for aero-engine controller adjustment to deal with degradation implications, such as emission levels and increased fuel consumption. For this purpose, a component level model for an aero-engine was first built and transformed to a block-structured Wiener model using a system identification approach. An industrial Min-Max control strategy was then developed to satisfy the steady state and transient limit protection requirements simultaneously while satisfying the physical limitation control modes, such as over-speed, surge, and over-temperature. Next, the effects of degradation on the engine performance and associated changes to the controller were analysed thoroughly to propose practical degradation management strategies based on a comprehensive scientometric analysis of the topic. The simulation results show that the proposed strategy was effective in restoring the degraded engine performance to the level of the clean engine while protecting the engine from physical limitations. The proposed adjustments in the control strategy reduced the fuel consumption and, as a result, the emission level and carbon footprint of the engine.</t>
  </si>
  <si>
    <t>10.3390/en14185711</t>
  </si>
  <si>
    <t>Kholghy, MR; DeRosa, VG</t>
  </si>
  <si>
    <t>Morphology, composition and optical properties of jet engine-like soot made by a spray flame</t>
  </si>
  <si>
    <t>Particulate matter (PM) and soot emissions from aviation are a major source of pollution. Reference soot is needed for calibration of optical instruments used for measurements of non-volatile PM (nvPM) from jet engines with average mobility, (d) over bar (m), and primary particle, (d) over bar (p) , diameters less than 70 and 20 nm, respectively, mass mobility exponent (D-fm) of 2.5 +/- 0.15, elemental to total carbon ratio (EC/TC) larger than 0.8, and mass absorption cross section (MAC) of 7.46 +/- 0.27m(2)/g at 532 nm. Such particles are difficult to make with gas-fueled soot generators using laminar flames with high temperature particle residence times quite different from those of jet engine combustors. Here, a flame spray pyrolysis (FSP) burner is used to generate soot agglomerates from turbulent flames made by spraying liquid jet fuel. The (d) over bar (m) of FSP-made soot agglomerates is modified from less than 13 to more than 91 nm by changing common process parameters while agglomerates maintain EC/TC &gt; 0.8. The FSP-made soot agglomerates with D-fm similar to 2.52 +/- 0.2 have effective densities similar to emissions from turbofan and turboshaft engines and MAC = 8.23 and 5.21 (m(2)/g) at 532 and 870 nm, respectively, in excellent agreement with recent measurements of nvPM emissions from jet engine turbines. (C) 2021 The Combustion Institute. Published by Elsevier Inc. All rights reserved.</t>
  </si>
  <si>
    <t>COMBUSTION AND FLAME</t>
  </si>
  <si>
    <t>10.1016/j.combustflame.2021.111480</t>
  </si>
  <si>
    <t>Hanif, W; Hernandez, JA; Mensi, W; Kang, SH; Uddin, GS; Yoon, SM</t>
  </si>
  <si>
    <t>Nonlinear dependence and connectedness between clean/renewable energy sector equity and European emission allowance prices</t>
  </si>
  <si>
    <t>This study examines frequency volatility spillovers, connectedness and the nonlinear dependence between the European emission allowance (EUA) prices and renewable energy indices. For this purpose, we use a time-scale spillover index and different copula functions. The results show a dominance of short-term volatility spillovers between carbon prices and renewable energy indices over their long-term counterpart. More importantly, the spillover strength is high between carbon prices and both S&amp;P clean energy and wind energy indices in the short term. Meanwhile, a strong spillover is most pronounced between the clean energy indices and the carbon price in the long term. Furthermore, the carbon price is predominantly the receiver of spillovers from the clean energy indices irrespective of the time horizon. Using dynamic copula, we show positive and dynamic dependence between the carbon prices and both clean and solar indices, whereas an asymmetric tail dependence between carbon prices and renewables, technology and wind indices.</t>
  </si>
  <si>
    <t>10.1016/j.eneco.2021.105409</t>
  </si>
  <si>
    <t>Economics - not sure if this one will be directly useful</t>
  </si>
  <si>
    <t>Akiyama, T; Bousquet, JF; Roncin, K; Muirhead, G; Whidden, A</t>
  </si>
  <si>
    <t>An Engineering Design Approach for the Development of an Autonomous Sailboat to Cross the Atlantic Ocean</t>
  </si>
  <si>
    <t>Over the past decade, interest in autonomous vessels significantly increased as the technology improved, especially in the automotive industry. Unlike cars, ships travel in a wild environment and maritime lanes are not limited by white lines. This makes the design of fully autonomous vessels even more challenging. Additionally, the need to reduce greenhouse gas emissions led to a renewed interest in wind propulsion. Sailboats have several advantages, such as full energy autonomy and a limited environmental impact. The Microtransat Challenge, which consists of crossing the Atlantic Ocean, is a tremendous test field. This paper describes, within that frame, a design procedure for the development of a robust fully autonomous sailboat to be deployed for long-term missions. In this paper, the mechanical and electronic design strategies are presented. A focus is on reliability and power management. Moreover, a test procedure for validating each design increment is described as well as a path plan that considers the risk of collision and weather routing with wind and currents. The Microtransat remains a challenge that no autonomous ship has ever succeeded (and has been completed by a single unmanned vessel, SB Met in 2018). However, the results by Breizh Tigresse and Sealeon in 2015 and 2018 made a step forward in terms of time and distance. They are presented and analyzed in this work.</t>
  </si>
  <si>
    <t>10.3390/app11178046</t>
  </si>
  <si>
    <t>Hindiyeh, M; Albatayneh, A; Altarawneh, R; Jaradat, M; Al-Omary, M; Abdelal, Q; Tayara, T; Khalil, O; Juaidi, A; Abdallah, R; Dutournie, P; Jeguirim, M</t>
  </si>
  <si>
    <t>Sea Level Rise Mitigation by Global Sea Water Desalination Using Renewable-Energy-Powered Plants</t>
  </si>
  <si>
    <t>This work suggests a solution for preventing/eliminating the predicted Sea Level Rise (SLR) by seawater desalination and storage through a large number of desalination plants distributed worldwide; it also comprises that the desalinated seawater can resolve the global water scarcity by complete coverage for global water demand. Sea level rise can be prevented by desalinating the additional water accumulated into oceans annually for human consumption, while the excess amount of water can be stored in dams and lakes. It is predicted that SLR can be prevented by desalination plants. The chosen desalination plants for the study were Multi-Effect Desalination (MED) and Reverse Osmosis (RO) plants that are powered by renewable energy using wind and solar technologies. It is observed that the two main goals of the study are fulfilled when preventing an SLR between 1.0 m and 1.3 m by 2100 through seawater desalination, as the amount of desalinated water within that range can cover the global water demand while being economically viable.</t>
  </si>
  <si>
    <t>10.3390/su13179552</t>
  </si>
  <si>
    <t>Hainsch, K; Burandt, T; Loffler, K; Kemfert, C; Oei, PY; von Hirschhausen, C</t>
  </si>
  <si>
    <t>Emission Pathways Towards a Low-Carbon Energy System for Europe: A Model-Based Analysis of Decarbonization Scenarios</t>
  </si>
  <si>
    <t>The aim of this paper is to showcase different decarbonization pathways for Europe with varying Carbon dioxide (CO2) constraints until 2050. The Global Energy System Model (GENeSYS-MOD) framework, a linear mathematical optimization model, is used to compute low-carbon scenarios for 17 European countries or regions. The sectors power, lowand high-temperature heating, and passenger and freight transportation are included, with the model endogenously constructing capacities in each period. Emission constraints differ between different scenarios and are either optimized endogenously by the model, or distributed on a per-capita basis, GDP-dependent, or based on current emissions. The results show a rapid phase-in of renewable energies, if a carbon budget in line with established international climate targets is chosen. It can be shown that the achievement of the 2 degrees target can be met with low additional costs compared to the business as usual case, while reducing total emissions by more than 30%.</t>
  </si>
  <si>
    <t>ENERGY JOURNAL</t>
  </si>
  <si>
    <t>10.5547/01956574.42.5.khai</t>
  </si>
  <si>
    <t>Explicit focus on onshore wind</t>
  </si>
  <si>
    <t>Analysis of GHG payback time for different onshore wind turbines types</t>
  </si>
  <si>
    <t>Skamniotis, C; Cocks, ACF</t>
  </si>
  <si>
    <t>Designing against severe stresses at compound cooling holes of double wall transpiration cooled engine components</t>
  </si>
  <si>
    <t>Advanced thermal protection technology is key for allowing hotter gas turbine cycle temperatures towards minimising fuel consumption and emissions. While effusion holes are essential for reducing heat flux into the structure through the formation of an air cool layer between the hot gas flow and the solid, they can shorten component life due to local stress raising effects. Through Finite Element (FE) analysis, we evaluate the severity of these effects in double wall transpiration cooling (DWTC) systems under thermal loading and identify how mechanical performance can be improved by modifying global and local geometric features. Increasing effusion hole inclination to 60 degrees to the surface normal leads to extreme stress concentration factors (SCFs), which can exceed 5. Eliminating ellipticity in the effusion hole surface is shown to offer enormous performance benefits, by decreasing the SCF by 50%. A narrow spacing between the wall-connecting pedestals implies shorter hole-hole and hole-pedestal distances, which also leads to a reduction of SCFs. Our elastic solutions can be readily used in fatigue life calculations based on Neuber type local strain approaches. They also establish the basis for understanding the response of the new systems under combined thermal-mechanical loading. (c) 2021 Elsevier Masson SAS. All rights reserved.</t>
  </si>
  <si>
    <t>10.1016/j.ast.2021.106856</t>
  </si>
  <si>
    <t>Zhang, YM; Abbas, M; Iqbal, W</t>
  </si>
  <si>
    <t>Perceptions of GHG emissions and renewable energy sources in Europe, Australia and the USA</t>
  </si>
  <si>
    <t>People's sentiments and perceptions of greenhouse gas emission and renewable energy are important information to understand their reaction to the planned mitigation policy. Therefore, this research analyzes people's perceptions of greenhouse gas emissions and their preferences for renewable energy resources using a sample of Twitter data. We first identify themes of discussion using semantic text similarity and network analysis. Next, we measure people's interest in renewable energy resources based on the mentioned rate in Twitter and search interest in Google trends. Then, we measure people's sentiment toward these resources and compare the interest with sentiments to identify opportunities for policy improvement. The results indicate a minor influence of governmental assemblies on Twitter discourses compared to a very high influence of two renewable energy providers amounts to more than 40% of the tweeting activities related to renewable energy. The search interest analysis shows a slight shift in people's interest in favor of renewable energy. The interest in geothermal energy is decreasing while interest in biomass energy is increasing. The sentiment analysis shows that biomass energy has the highest positive sentiments while solar and wind energy have higher interest. Solar and wind energy are found to be the two most promising sources for the future energy transition. Our study implies that governments should practice a higher influence on promoting awareness of the environment and converging between people's interests and feasible energy solutions. We also advocate Twitter as a source for collecting real-time data about social preferences for environmental policy input.</t>
  </si>
  <si>
    <t>10.1007/s11356-021-15935-7</t>
  </si>
  <si>
    <t>Zhang, F; Gallagher, KS; Myslikova, Z; Narassimhan, E; Bhandary, RR; Huang, P</t>
  </si>
  <si>
    <t>From fossil to low carbon: The evolution of global public energy innovation</t>
  </si>
  <si>
    <t>A review of global and national energy research, development, and demonstration (RD&amp;D) investments between 2000 and 2018 reveals that global public energy RD&amp;D and cleaner energy RD&amp;D investments dramatically increased, but then plateaued after 2009. In absolute values, nuclear energy has held steady, fossil energy contracted, and clean energy RD&amp;D quadrupled. As a percentage of overall investments, both fossil fuel and nuclear investments contracted during the period. This review compares the energy innovation priorities of the world's largest economies using the metric of public expenditures on energy RD&amp;D. China and India have become important global public investors in energy innovation, now among the top five globally. Priorities set by the Chinese and Indian governments will thus influence new energy technology breakthroughs in the coming years. The US and Chinese governments are now competing for first place in clean energy RD&amp;D, depending on whether or not nuclear and cross-cutting technologies are included. India has dedicated substantial funding to indigenizing nuclear power technologies. Energy RD&amp;D by state-owned enterprises (SOEs) in major emerging economies remains skewed toward fossil fuels and nuclear. Reforming SOE expenditures to move away from fossil fuels could have a major impact on global energy technology trajectories, making a material difference in the quest to decarbonize the energy system. This article is categorized under: TheCarbon Economy and Climate Mitigation &gt; Policies, Instruments, Lifestyles,Behavior</t>
  </si>
  <si>
    <t>10.1002/wcc.734</t>
  </si>
  <si>
    <t>Can't tell if relevant to UK</t>
  </si>
  <si>
    <t>Analysis of R&amp;D investments in low-carbon</t>
  </si>
  <si>
    <t>Presentation of a model for accurate prediction of windflows for wind farms</t>
  </si>
  <si>
    <t>Can't tell if relevant to off-shore wind</t>
  </si>
  <si>
    <t>Study of PV plus HES/CES system</t>
  </si>
  <si>
    <t>Wallace, RL; Cai, ZS; Zhang, HX; Zhang, KN; Guo, CB</t>
  </si>
  <si>
    <t>Utility-scale subsurface hydrogen storage: UK perspectives and technology</t>
  </si>
  <si>
    <t>To reduce effects from anthropogenically induced climate change renewable energy systems are being implemented at an accelerated rate, the UKs wind capacity alone is set to more than double by 2030. However, the intermittency associated with these systems presents a challenge to their effective implementation. This is estimated to lead to the curtailment of up to 7.72 TWh by 2030. Through electrolysis, this surplus can be stored chemically in the form of hydrogen to contribute to the 15 TWh required by 2050. The low density of hydrogen constrains above ground utility-scale storage systems and thus leads to exploration of the subsurface. This literature review describes the challenges and barriers, geological criteria and geographical availability of all utility-scale hydrogen storage technologies with a unique UK perspective. This is furthered by discussion of current research (primarily numerical models), with particular attention to porous storage as geographical constraints will necessitate its deployment within the UK. Finally, avenues of research which could further current understanding are discussed. (c) 2021 Hydrogen Energy Publications LLC. Published by Elsevier Ltd. All rights reserved.</t>
  </si>
  <si>
    <t>10.1016/j.ijhydene.2021.05.034</t>
  </si>
  <si>
    <t>land-based</t>
  </si>
  <si>
    <t>Offshore wind may accelerate the growth of renewables in OECD countries: "These two decades of vigorously accelerating growth could be especially challenging for the OECD, where the growth of wind and solar is no longer accelerating either in the majority of countries or in the region as a whole (Table 2), although offshore wind may provide an additional boost in Europe (Supplementary Note 6)."</t>
  </si>
  <si>
    <t>Also relevant to adapatation</t>
  </si>
  <si>
    <t>Potential and design of novel energy storage system for(onshore) wind energy</t>
  </si>
  <si>
    <t>Akcay, IHH; Gurbuz, H; Akcay, H; Aldemir, M</t>
  </si>
  <si>
    <t>An investigation of euro diesel-hydrogen dual-fuel combustion at different speeds in a small turbojet engine</t>
  </si>
  <si>
    <t>Purpose This study seeks the effect on static thrust, thrust specific energy consumption (TSEC) and exhaust emissions of euro diesel-hydrogen dual-fuel combustion in a small turbojet engine. Design/methodology/approach Experimental studies are performed in a JetCat P80-SE type small turbojet engine. Euro diesel and hydrogen is fed through two different inlets in a common rail distributing fuel to the nozzles. Euro diesel fuel is fed by a liquid fuel pump to the engine, while hydrogen is fed by a fuel-line with a pressure of 5 bars from a gas cylinder with a pressure of approximately 200 bars. Findings At different engine speeds, it is found that there is a decrease at the TSEC between a range of 1% and 4.8% by different hydrogen energy fractions (HEF). Research limitations/implications The amount of hydrogen is adjusted corresponding to a range of 0-20% of the total heat energy of the euro diesel and hydrogen fuels. The small turbojet engine is operated between a range of 35,000 and 95,000 rpm engine speeds. Practical implications On the other hand, remarkable improvements in exhaust emissions (i.e. CO, CO2, HC and NOx) are observed with HEFs. Originality/value This is through providing improvements in performance and exhaust emissions using hydrogen as an alternative to conventional jet fuel in gas turbine engines.</t>
  </si>
  <si>
    <t>AIRCRAFT ENGINEERING AND AEROSPACE TECHNOLOGY</t>
  </si>
  <si>
    <t>10.1108/AEAT-10-2020-0235</t>
  </si>
  <si>
    <t>Fleming, NA; Morais, TA; Mayer, KU; Ryan, MC</t>
  </si>
  <si>
    <t>Spatiotemporal variability of fugitive gas migration emissions around a petroleum well</t>
  </si>
  <si>
    <t>Well integrity failure resulting in migration of natural gas outside of the surface casing can cause atmospheric greenhouse gas emissions and groundwater quality impacts from existing and historic energy wells. Spatial and temporal variability in gas migration can result in errors in detection (i.e., presence/absence) and efflux estimations. This field-based case study used automated dynamic closed chambers to record repeated (similar to every 18 min) CO2 and CH4 efflux measurements over a two-week period around a single petroleum production well in Alberta, Canada. Long-term efflux measurements supplemented soil gas compositional and isotopic characterization, along with surface concentration measurements. Effluxes were spatially concentrated around the wellhead and only occasionally detectable more than a few meters away. Estimated total emissions attributable to gas migration ranged from 48 to 466 g CH4 d(-1) (or 0.07-0.7 m(3) CH4 d(-1)). Methane effluxes and concentrations were temporally variable on second-to-hourly and diel scales. Multivariate stepwise regression analysis indicates that multiple meteorological factors, particularly wind speed and air temperature, were related to the temporal variability. Despite temporal variability, elevated concentrations and effluxes were consistently detectable around the well. Major soil gas composition suggests that gas migration near the wellhead causes advective displacement of soil gas, while more distal measurements are indicative of episodic and diffusion-dominated transport. Values of C-13-CO2 and C-13-CH4 samples were consistent with CH4 oxidation within the unsaturated zone. Although these results reflect a single well, the findings are salient to gas migration detection and emission estimation efforts.</t>
  </si>
  <si>
    <t>10.1016/j.apr.2021.101094</t>
  </si>
  <si>
    <t>Ouyang, TC; Su, ZX; Yang, R; Wang, ZP; Mo, XY; Huang, HZ</t>
  </si>
  <si>
    <t>Advanced waste heat harvesting strategy for marine dual-fuel engine considering gas-liquid two-phase flow of turbine</t>
  </si>
  <si>
    <t>The depletion of fossil fuel reserves and deterioration of ecological environment have brought unprec-edented challenges to marine manufacturers under the prevailing global trade. To alleviate the severe situation and comply with the concept of energy-conservation and emission-reduction, the development of green, efficient and sustainable waste heat recovery technology is imperative. Here, we propose an advanced waste heat harvesting strategy considering two-phase flow simulation and energy deployment for marine dual-fuel engine. Significantly, the mechanism of bubble formation and its effect on the system are discussed. Subsequently, the relationships between the working-fluid and sensitivity pa-rameters to the subsystem performance are analyzed. Interestingly, a parallel system is designed to dynamically control and deploy energy in coping with the marine real-time energy demand. After the multi-objective optimization, the thermodynamic, economic and environmental performance of the multistage system are calculated. The results prove that (i) the multistage system can recover the in-vestment cost in 10.71 years, the output-power, cooling-capacity and fresh-water are 278.87 kW, 28.96 kW and 0.24 kg/s, respectively; (ii) compared with the original engine system, the output-power and thermal-efficiency of the engine-multistage system are increased by 287.6 kW and 6.89%, showing excellent thermodynamic performance. (c) 2021 Elsevier Ltd. All rights reserved.</t>
  </si>
  <si>
    <t>10.1016/j.energy.2021.120150</t>
  </si>
  <si>
    <t>In UK "Wind generated 57.11 TWh, which represents a 17% of the country’s total electricity demand and is a substantial increase (14%) over the production of the previous year. Onshore windfarms generated 53.3% of the year’s output while offshore turbines produced the other 46.7%" (...) "Offshore wind is set to power more than 30% of the UK’s electricity demand by 2030 [99]. Taking this into consideration together with the fact that there are no new onshore projects planned, it is estimated that 77% of all electricity generated from wind will come from offshore turbines while onshore farms will generate the other 23%." (...) "Results suggest that the UK could need a storage capacity of approximately 43 TWh to decarbonize its electricity supply. This figure considers a generation mix of 84% wind þ16% solar PV, a roundtrip storage efficiency of 70%, and 15% of curtailment. Based on current costs of bulk energy storage technologies, this storage capacity translates into an investment of ~£165.3 billion or approximately 7% of the country’s GDP"</t>
  </si>
  <si>
    <t>Musial, W; Ziolo, M; Luty, L; Musial, K</t>
  </si>
  <si>
    <t>Energy Policy of European Union Member States in the Context of Renewable Energy Sources Development</t>
  </si>
  <si>
    <t>As a consequence of increasing air pollution, the European Commission has decided to introduce special directives laying down the measures to achieve climate and energy neutrality. Renewable energy (RE) sources play an important role in the pursuit of these goals, which has been taken into account in the 2030 Agenda for Sustainable Development. The aim of this article is to describe patterns and trends in the achievements of the energy policy of European Union (EU) countries in the field of renewable energy in sustainable development. The identification of leaders in this field gives the possibility to analyse actions taken by the governments of these countries and the possible implementation of the introduced solutions on the ground of individual Member States at the regional and national levels. At the beginning Main goal of energy policy on the field of renewable energy sources (RES) is to increase production from environmentally friendly sources that is why trends were determined in order to assess the rate of achievement of the national target for changes the share of energy from renewable sources in total gross energy consumption. Groups of similar countries were then identified on the basis of three indicators corresponding to the targets set in the climate and energy package. In the group of analysed countries, 14 have achieved the 2020 targets and 4 have exceeded the 2030 targets. The main renewable energy sources (RES) are biofuels, wind, and hydropower. In the assessment of the achievement of energy policy targets, the best situation was observed in the case of Denmark, Ireland, and the United Kingdom. These countries have significantly increased the share of renewable energy in total energy consumption. Compared to other EU countries, they have reduced the economy's energy consumption and greenhouse gas emissions the most.</t>
  </si>
  <si>
    <t>10.3390/en14102864</t>
  </si>
  <si>
    <t>maybe most important for adaptation</t>
  </si>
  <si>
    <r>
      <rPr>
        <b/>
        <sz val="11"/>
        <color theme="1"/>
        <rFont val="Calibri"/>
        <family val="2"/>
        <scheme val="minor"/>
      </rPr>
      <t xml:space="preserve">Role of wind in emissions reduction and influence of weather conditions  </t>
    </r>
    <r>
      <rPr>
        <sz val="11"/>
        <color theme="1"/>
        <rFont val="Calibri"/>
        <family val="2"/>
        <scheme val="minor"/>
      </rPr>
      <t>"Before the pandemic, CO2 emissions from natural gas combustion (the sum of NDM and DM emissions) were reduced by 7% compared to the previous three years. During this period, for electricity we find a large relative CO2 emission reduction of 25%, the largest relative reduction for any period for all of 2020. This reduction is partly due to the reduction in demand due to mild weather conditions and partly due to high share of wind in the generation mix." (...) During the start of 2020 "wind contributed far more than in previous years, this was due to exceptional weather producing extreme wet and windy conditions "</t>
    </r>
  </si>
  <si>
    <t>Quaranta, E; Dorati, C; Pistocchi, A</t>
  </si>
  <si>
    <t>Meta-models for rapid appraisal of the benefits of urban greening in the European context</t>
  </si>
  <si>
    <t>Study region: This study considers daily time series of 14 years of weather parameters (temperature, wind speed, rainfall, vapor pressure and radiation) for 671 functional urban areas (FUA) across Europe, from a latitude of 35 degrees (Cyprus) to 65 degrees (Finland). Study focus: Quantification of urban greening effects usually requires relatively complex and integrated models. In this contribution, we apply well-established hydrological, biomass and energy balance equations to derive meta-models for the estimation of runoff reduction, urban surface heating and thermal protection of buildings, in order to quantify the effects of the greening of 1 m(2) of impervious surface (e.g. roofs, sealed ground surfaces and underground parking lots). New hydrological insights for the region: We propose empirical meta-models for the quick appraisal of urban greening benefits including: urban runoff reduction due to soil water retention and evapotranspiration, land surface temperature reduction, reduction of the indoor temperature beneath the greened surface, dry biomass growth. We show that the choice of vegetation growth parameters has a limited effect on the results, although the amount of produced bulk biomass obviously depends on vegetation type. The proposed meta-models can be applied for the assessment of urban greening benefits at the stage of policy evaluation, land planning and the programming of investments at regional or continental scale, before undertaking more detailed and site-specific calculations as required in the design phase.</t>
  </si>
  <si>
    <t>10.1016/j.ejrh.2021.100772</t>
  </si>
  <si>
    <t>Kramarz, T; Park, S; Johnson, C</t>
  </si>
  <si>
    <t>Governing the dark side of renewable energy: A typology of global displacements</t>
  </si>
  <si>
    <t>Renewable energy (RE) is critical for curbing global greenhouse gas emissions to achieve 2 to 4 degrees of global warming by 2100. While this is an imperative technical response to the climate crisis, the shift to renewables is also driving a surge in demand for metals and minerals used in RE. Calls are being made for smarter and more responsible forms of mining, but questions remain about the socio-economic and environmental impacts of extraction, processing, application, and disposal at multiple scales. The literature has been limited to the technical and cost-benefit dimensions of managing RE global supply chains. This article seeks to expand this focus by developing a typology of displacement that may be used to understand the socio-economic and environmental effects of onshore wind, solar photovoltaics (PV), and lithium-ion batteries. It encourages a critical analysis of how the global surge in demand for renewable energy is affecting development pathways and displacement patterns.</t>
  </si>
  <si>
    <t>10.1016/j.erss.2020.101902</t>
  </si>
  <si>
    <t>Muir, DCG; Galarneau, E</t>
  </si>
  <si>
    <t>Polycyclic aromatic compounds (PACs) in the Canadian environment: Links to global change</t>
  </si>
  <si>
    <t>In this review, global change processes have been linked to polycyclic aromatic compounds (PACs) in Canada and a first national budget of sources and sinks has been derived. Sources are dominated by wildfire emissions that affect western and northern regions of Canada disproportionately due to the location of Pacific and boreal forests and the direction of prevailing winds. Wildfire emissions are projected to increase under climate warming along with releases from the thawing of glaciers and permafrost. Residential wood combustion, domestic transportation and industry contribute the bulk of anthropogenic emissions, though they are substantially smaller than wildfire emissions and are not expected to change considerably in coming years. Other sources such as accidental spills, deforestation, and re-emission of previous industrial deposition are expected to contribute anthropogenic and biogenic PACs to nearby ecosystems. PAC sinks are less well-understood. Atmospheric deposition is similar in magnitude to anthropogenic sources. Considerable knowledge gaps preclude the estimation of environmental transformations and transboundary flows, and assessing the importance of climate change relative to shifts in population distribution and energy production is not yet possible. The outlook for PACs in the Arctic is uncertain due to conflicting assessments of competing factors and limited measurements, some of which provide a baseline but have not been followed up in recent years. Climate change has led to an increase in primary productivity in the Arctic Ocean, but PAC-related impacts on marine biota appear to be modest. The net effect of changes in ecological exposure from changing emissions and environmental conditions throughout Canada remains to be seen. Evidence suggests that the PAC budget at the national scale does not represent impacts at the local or regional level. The ability to assess future trends depends on improvements to Canada's environmental measurement strategy and biogeochemical modelling capability. Crown Copyright (C) 2021 Published by Elsevier Ltd. This is an open access article under the CC BY-NC-ND license</t>
  </si>
  <si>
    <t>10.1016/j.envpol.2021.116425</t>
  </si>
  <si>
    <t>Seems like should be relevant to UK</t>
  </si>
  <si>
    <t>Kumar, P; Zhang, Y; Traver, M; Watson, J</t>
  </si>
  <si>
    <t>Tailored Air-Handling System Development for Gasoline Compression Ignition in a Heavy-Duty Diesel Engine</t>
  </si>
  <si>
    <t>The simultaneous application of new low-NOx emissions standards and greenhouse gas (GHG) rules has placed great pressure on the commercial vehicle industry and has driven demand for innovative solutions. One potential solution, gasoline compression ignition (GCI), utilizes gasoline's lower reactivity to promote partially premixed combustion and extract efficiency while reducing the PM-NOx trade-off curve. Gasoline's volatility allows for the use of higher levels of exhaust gas recirculation (EGR), a key enabler of GCI combustion. In order to deliver higher levels of EGR while maintaining sufficient boost pressure, a tailored and efficient air-handling system is critical. This work presents the analysis-led development of a low-NOx GCI air-handling system including both turbocharger matching and EGR configuration for a prototype heavy-duty GCI engine based on a model year 2013 Cummins ISX diesel engine using low octane gasoline (RON80). In the analysis-driven development process, a 1D engine system-level analysis was closely coupled with closed-cycle 3D CFD GCI combustion development. Three different boost systems were investigated using a validated 1D engine model: 1) the production turbocharger; 2) an off-the-shelf single-stage waste-gate turbocharger; 3) a prototype single-stage variable geometry turbocharger. For each boost system, three EGR configurations were evaluated: 1) a high-pressure EGR route; 2) a low-pressure EGR route; 3) a dual-loop EGR route. The air-handling system performance was first investigated over five steady-state engine operating conditions extracted from the ramped modal cycle supplemental emissions test. Then, through cosimulation using a Simulink-based engine controls model, the best performing candidates under transient operation through the Heavy-Duty Federal Test Procedure certification cycle were identified. The production turbocharger, designed for 4-6 g/kWh engine-out NOx, suffered from low combined turbocharger efficiency under the low-NOx GCI thermal boundary conditions. The prototype 1-Stage variable geometry turbocharger, when used with a high-pressure EGR configuration, demonstrated higher combined efficiencies, while the waste-gate turbocharger showed the best results when used with a dual-loop EGR system. All low-pressure only EGR configurations were found to incur additional pumping penalties due to the need for a back pressure valve to drive sufficient EGR levels. In the transient test cycle analysis, the single-stage high-pressure EGR system was capable of delivering the target boost and EGR, while the off-the-shelf waste-gate turbocharger, with its higher mass inertia, showed slower turbine response and a resulting lag in boost response. Unsurprisingly, the dual-loop EGR system also suffered from delays in EGR delivery during engine acceleration. In summary, the prototype single-stage variable geometry turbocharger with a high-pressure EGR system produced the best performance over both the steady-state and transient engine cycles and was identified as the best candidate for the prototype low-NOx heavy-duty GCI engine.</t>
  </si>
  <si>
    <t>10.3389/fmech.2021.611916</t>
  </si>
  <si>
    <t>Fard, SJMD; Jafari, S</t>
  </si>
  <si>
    <t>Fuzzy Controller Structures Investigation for Future Gas Turbine Aero-Engines</t>
  </si>
  <si>
    <t>The Advisory Council for Aeronautics Research in Europe (ACARE) Flight Path 2050 focuses on ambitious and severe targets for the next generation of air travel systems (e.g., 75% reduction in CO2 emissions per passenger kilometer, a 90% reduction in NOx emissions, and 65% reduction in noise emission of flying aircraft relative to the capabilities of typical new aircraft in 2000). In order to meet these requirements, aircraft engines should work very close to their operating limits. Therefore, the importance of advanced control strategies to satisfy all engine control modes simultaneously while protecting them from malfunctions and physical damages is being more crucial these days. In the last three decades, fuzzy controllers (FCs) have been proposed as a high potential solution for performance improvement of the next generation of aircraft engines. Based on an analytic review, this paper divides the trend of FCs design into two main lines including pure FCs (PFC) and min-max FCs (MMFC). These two main architectures are then designed, implemented on hardware, and applied in a case study to analyze the advantages and disadvantages of each structure. The analysis of hardware-in-the-loop (HIL) simulation results shows that the pure FC structure would be a high potential candidate for maneuverability and response time indices improvement (e.g., military applications); while min-max FC architecture has a great potential for future civil aero-engines where the fuel consumption and steady-state responses are more important. The simulation results are also compared with those of industrial min-max controllers to confirm the feasibility and reliability of the fuzzy controllers for real-world application. The results of this paper propose a general roadmap for fuzzy controllers' structure selection for new and next generation of aircraft engines.</t>
  </si>
  <si>
    <t>10.3390/ijtpp6010002</t>
  </si>
  <si>
    <t>Case study showing how on-site energy storage tech can reduce wind energy curtailment (wind farm operators receive constraint payments to reduce their renewable energy production), hence increasing the energy efficiency of the system. "The results show that, similar to recent deployments, lithium-ion technology is best suited for on-site storage. As case studies, Whitelee and Gordon bush wind farms in Scotland are chosen. The most suitable storage capacities for 20 years payback period is calculated as follows: (i) the storage size for the Gordonbush wind farm is 100 MWh and almost 19% of total curtailment can be avoided and (ii) the storage size for the Whitlee farm is 125 MWh which can reduce the curtailment by 20.2%."</t>
  </si>
  <si>
    <t>Browning, E; Barlow, KE; Burns, F; Hawkins, C; Boughey, K</t>
  </si>
  <si>
    <t>Drivers of European bat population change: a review reveals evidence gaps</t>
  </si>
  <si>
    <t>Bat populations are thought to have suffered significant declines in the past century throughout Europe. Fortunately, there are some signs of recovery; for instance, of the 11 species monitored in the UK, population trends of five are increasing. The drivers of past losses and recent trends are unclear; identifying them will enable targeted conservation strategies to support further recovery. We review the evidence linking proposed drivers to impacts on bat populations in Europe, using the results of a previous cross-taxa semi-quantitative assessment as a framework. Broadly, the drivers reviewed relate to land-use practices, climate change, pollution, development and infrastructure, and human disturbance. We highlight where evidence gaps or conflicts present barriers to successful conservation and review emerging opportunities to address these gaps. We find that the relative importance or impacts of the potential drivers of bat population change are not well understood or quantified, with conflicting evidence in many cases. To close key gaps in the evidence for responses of bat populations to environmental change, future studies should focus on the impacts of climate change, urbanisation, offshore wind turbines, and water pollution, as well as on mitigation measures and the synergistic effects of putative drivers. To increase available evidence of drivers of bat population change, we propose utilising advances in monitoring tools and statistical methods, together with robust quantitative assessment of conservation interventions to mitigate threats and enable the effective conservation of these protected species.</t>
  </si>
  <si>
    <t>MAMMAL REVIEW</t>
  </si>
  <si>
    <t>10.1111/mam.12239</t>
  </si>
  <si>
    <t>Galindo, J; Serrano, JR; De La Morena, J; Samala, V; Guilain, S; Batard, S</t>
  </si>
  <si>
    <t>Evaluation of a Double-Entry Turbine Model Coupled With a One-Dimensional Calibrated Engine Model at Engine Full Load Curves</t>
  </si>
  <si>
    <t>Turbocharging is one of the foremost ways of engine downsizing and represents the leading technology for reducing the engine CO2 emission standards in gasoline engine application. Turbocharger turbine always faces high unsteadiness of flow coming from the reciprocating internal combustion engines. Besides, increasing levels of engine downsizing include rising degrees of pulse charging. Utilization of pulse energy in the engine exhaust and reducing the interferences between the cylinders using the double-entry turbines is a vital element in solving the low-end-torque targets and improving rated power in highly boosted four-cylinder engines. The present paper describes a model of double-entry turbines. The model' aim is to accommodate an efficient boundary condition to turbocharged engine models with zero and one-dimensional gas dynamic codes. The model is based on the simple procedure of testing and systematizing the performance maps of these turbines with different flow admission conditions. However, the described model in the present paper is capable of extrapolating operating conditions that differ from those included in the turbine maps because a turbocharger turbine with an engine usually works instantaneously and away from the narrow range of data that are measured in the gas stand. The described model has been implemented in a one-dimensional gas dynamic code and has been used to calculate unsteady operating conditions coming from the engine. The results obtained from the whole engine simulation show that the model can produce all the full load engine variables such as air mass flow and brake torque in a reasonable degree of agreement with the experimental data that are obtained from the engine test bench.</t>
  </si>
  <si>
    <t>10.3389/fmech.2020.601368</t>
  </si>
  <si>
    <t>Kaiser, S; Schmitz, O; Klingels, H</t>
  </si>
  <si>
    <t>Aero Engine Concepts Beyond 2030: Part 2-The Free-Piston Composite Cycle Engine</t>
  </si>
  <si>
    <t>Recognizing the attention currently devoted to the environmental impact of aviation, this three-part publication series introduces two new aircraft propulsion concepts for the timeframe beyond 2030. This second part presents the free-piston composite cycle engine concept. It is composed of a gas turbine topped with a free-piston system. The latter is a self-powered gas generator in which the internal combustion process drives an integrated air compressor. Here, several free-piston engines replace the high-pressure core of the gas turbine. Through the ability to work at much higher temperatures and pressures, the overall system efficiency can be increased significantly, and fuel burn as well as CO2 emissions reduce. The proposed free-piston composite cycle engine design is described in detail, and the sources of thermodynamic benefits are stated. Concrete engineering solutions consider the implementation into an aircraft. The free-piston design enables lower weight and size compared to a crankshaft-bound piston engine, as no mechanical transmission and lubrication system is required. The absence of a crankshaft and connecting rods eliminates reactive forces, reduces mechanical losses, and allows higher mean piston velocities. Facilitated through air lubrication, higher cylinder temperatures are viable. The reduction of heat losses enables cooling of the piston-cylinder with core fluid. The use of a sequential combustion chamber can enhance operability and tailor the production of NOx in low-altitude operation. A discussion of emissions affecting the environment shows the potential to reduce the climate impact of aviation.</t>
  </si>
  <si>
    <t>10.1115/1.4048993</t>
  </si>
  <si>
    <t>Schmitz, O; Klingels, H; Kufner, P</t>
  </si>
  <si>
    <t>Aero Engine Concepts Beyond 2030: Part 1-The Steam Injecting and Recovering Aero Engine</t>
  </si>
  <si>
    <t>Recognizing the attention currently devoted to the environmental impact of aviation, this three-part publication series introduces two new aircraft propulsion concepts for the timeframe beyond 2030. This first part focuses on the steam injecting and recovering aero engine (SIRA) concept. Exhaust heat generated steam is injected into the combustion chamber. By use of a condenser, installed behind the steam generator, the water is recovered from the exhaust gas-steam mixture. Both lead to a noticeable increase in specific power compared to a conventional gas turbine and, foremost, to a significant increase in thermodynamic efficiency. The proposed concept is expected to reduce fuel burn and carbon dioxide (CO2) emissions by about 15% and nitrogen oxides (NOx) formation can be almost completely avoided compared to state-of-the-art engines of the same technology level. Moreover, the described concept has the potential to drastically reduce or even avoid the formation of condensation trails. Thus, the SIRA concept operated with sustainable aviation fuels offers the potential for climate-neutral aviation. Based on consistent thermodynamic descriptions, preliminary designs and initial performance studies, the potentials of the concepts are analyzed. Complementarily, a detailed discussion on concrete engineering solutions considers the implementation into aircraft. Finally, the impact on emissions is outlined.</t>
  </si>
  <si>
    <t>10.1115/1.4048985</t>
  </si>
  <si>
    <t>Scullion, C; Vouros, S; Goulos, I; Nalianda, D; Pachidis, V</t>
  </si>
  <si>
    <t>Optimal Control of a Compound Rotorcraft for Engine Performance Enhancement</t>
  </si>
  <si>
    <t>Demands for rotorcraft with increased flight speed, improved operational performance and reduced environmental impact have led to a drive in research and development of alternative concepts. Compound rotorcraft overcome the flight speed limitations of conventional helicopters with additional lifting and propulsive components. Further to operational benefits, these augmentations provide additional flight control parameters, resulting in control redundancy. This work aims to investigate the impact of optimal control strategies for a generic coaxial compound rotorcraft, equipped with turboshaft engines, targeting the minimization of mission fuel burn and gaseous emissions. The direct redundant controls considered are: (a) main rotor speed, (b) propeller speed, and (c) fuselage pitch attitude. A simulation tool for coaxial compound rotorcraft analysis has been developed and coupled to a zero-dimensional engine performance model and a stirred-reactor combustor model. First, experimental and flight test data were used to provide extensive validation of the developed models. A parametric analysis was then carried out to gain insight into the effect of the redundant controls. This was followed by the derivation of a generalized set of optimal redundant control allocations using a surrogate-assisted genetic algorithm. Application of the optimal redundant control allocations during realistic operational scenarios has demonstrated reductions in fuel burn and NOx of up to 6.93% and 8.74%, respectively. The developed method constitutes a rigorous approach to guide the design of control systems for future advanced rotorcraft.</t>
  </si>
  <si>
    <t>10.1115/1.4049163</t>
  </si>
  <si>
    <t>Pakulska, T</t>
  </si>
  <si>
    <t>Green Energy in Central and Eastern European (CEE) Countries: New Challenges on the Path to Sustainable Development</t>
  </si>
  <si>
    <t>In the conditions of climate change and the scarcity of natural resources, the future of energy is increasingly associated with the development of the so-called green energy. Its development is reflected in the European Commission strategic vision to transition to a climate-neutral economy. This is a challenge that the Central and Eastern European (CEE) countries, members of the EU, are also trying to meet. In recent years, these countries have seen an increase in the share of renewable energy and a reduction in greenhouse gas emissions (GGE). On the other hand, basing the energy sector on unstable energy sources (photovoltaics and wind technologies) may imply new challenges on the way to sustainable development. These are old problems in a new version (ecology, diversification of supplies) and new ones related to the features of renewable energy sources (RES; instability, dispersion). The aim of the article was to classify, on the basis of taxonomic methods, the CEE countries from the point of view of green energy transformation (original indicator) and to predict new threats to Romania, Poland, and Bulgaria, the countries representing different groups according to the applied classification. The issues presented are part of a holistic view of RES and can be useful in energy policy.</t>
  </si>
  <si>
    <t>10.3390/en14040884</t>
  </si>
  <si>
    <t>Serrano, JR; Piqueras, P; De la Morena, J; Gomez-Vilanova, A; Guilain, S</t>
  </si>
  <si>
    <t>Methodological analysis of variable geometry turbine technology impact on the performance of highly downsized spark-ignition engines</t>
  </si>
  <si>
    <t>New generation of spark ignition (SI) engines are expected to represent most of the future market share in a context of powertrain hybridization. Nevertheless, the current technology has still critical challenges in front to meet incoming CO2 and pollutant emissions standards, so new technologies are emerging to improve engine efficiency. In parallel to combustion concepts, a key required trend is downsizing based on high engine boosting. New turbocharger technologies, such as variable geometry turbines (VGT), become suitable for its application under the demanding operating conditions of SI engines. In this work, a methodology for the analysis of the VGT usage in comparison with traditional waste-gate (WG) turbine is presented. From experimental data obtained in engine test cell, a theoretical analysis aimed at ensuring full control on turbine boundary conditions, such as combustion variability, compressor map or engine calibration, was conducted. Taking advantage of highly validated and physically representative 1-D gas-dynamics and turbocharger models, the engine performance is discussed as a function of the turbine technology at full and partial load in a wide range of engine speed at the same time as the altitude impact is addressed. In all, it was found that VGT technology shows less limitations in extreme working conditions, such as low- and high-end torque regions, where the WG technology represents a limitation in terms of the maximum power output. Full load differences become more even more evident in altitude working conditions. When it comes to partial loads, differences in fuel consumption are minor, but potentially beneficial for VGTs. (C) 2020 Elsevier Ltd. All rights reserved.</t>
  </si>
  <si>
    <t>10.1016/j.energy.2020.119122</t>
  </si>
  <si>
    <t>Rehman, S; Aliyu, KN; Alhems, LM; Mohandes, MA; Himri, Y; Allouhi, A; Alam, MM</t>
  </si>
  <si>
    <t>A Comprehensive Global Review of Building Integrated Photovoltaic Systems</t>
  </si>
  <si>
    <t>Saudi Arabia has embarked on diversification of its existing energy portfolio through rene wables, mainly solar photovoltaic and thermal, and wind power. This study presents an overview of how different areas around the world utilized building-integrated solar photovoltaic applications to recommend appropriate and suitable options for implementation in Saudi Arabia and the Middle East region. With this objective, the power utility will have three fold benefits (i) clean and economic power arability for offgrid remotely located dwellings, (ii) cutting down the emissions of greenhouse gases, and (iii) conserving the fixed reserves of fossil fuels, which are being used mainly for power production around the world. The study shows that building-integrated applications are most common in Asian and European countries. Moreover, it is observed that monocrystalline and polycrystalline photovoltaic materials are both technologically and economically suitable for such applications.</t>
  </si>
  <si>
    <t>FME TRANSACTIONS</t>
  </si>
  <si>
    <t>10.5937/fme2102253R</t>
  </si>
  <si>
    <t>Cossutta, M; Foo, DCY; Tan, RR</t>
  </si>
  <si>
    <t>Carbon emission pinch analysis (CEPA) for planning the decarbonization of the UK power sector</t>
  </si>
  <si>
    <t>Carbon emissions pinch analysis (CEPA) was carried out for the planning of deep cuts in the carbon dioxide (CO2) emissions of the electric power generation sector of the United Kingdom (UK). The graphical CEPA technique is used to examine alternatives by which the UK can achieve or approach net zero emissions by 2050. The analysis considers constraints such as the condition of the current fleet of power plants, available renewable energy resources, and technological transitions such as carbon capture and storage (CCS) and potential entry of negative emissions technologies (NETs). Different scenarios are proposed for the planning of years 2030 and 2050, based on realistic assumptions and extension of various potential renewables. For the planning of year 2030, compared to the governmental forecasts for the same year, biomass from the UK is to be increased by 63%, while the remaining electricity generation is to be obtained from wind and solar power, which are to be increased by 25% respectively (scenario SC4-RE-WSB). For year 2050, natural gas is to be increased by six folds from the 2030 scenario, and other renewables have their respective increased generation, i.e. 50% wind generation, 80% solar generation, 50% biomass import from EU, and 60% of UK biomass. Furthermore, 51% of power from biomass plants are to be installed with CCS, making it a NET with negative emission factor. Doing this achieved the zero emission target for the UK power generation sector. Results showed that an electricity generation mix having net zero emissions for the UK is possible if sustainably grown biomass is used coupled with CCS technologies. (C) 2020 Institution of Chemical Engineers. Published by Elsevier B.V. All rights reserved.</t>
  </si>
  <si>
    <t>10.1016/j.spc.2020.08.013</t>
  </si>
  <si>
    <t>More applicable to Adaptation</t>
  </si>
  <si>
    <t>Mention that "offshore wind (…) has a higher load factor compared to the onshore counterpart" --&gt; indication of higher energy efficiency</t>
  </si>
  <si>
    <t>Strbac, G; Papadaskalopoulos, D; Chrysanthopoulos, N; Estanqueiro, A; Algarvio, H; Lopes, F; de Vries, L; Morales-Espana, G; Sijm, J; Hernandez-Serna, R; Kiviluoma, J; Helisto, N</t>
  </si>
  <si>
    <t>Decarbonization of Electricity Systems in Europe Market Design Challenges</t>
  </si>
  <si>
    <t>Driven by climate change concerns, Europe has taken significant initiatives toward the decarbonization of its energy system. The European Commission (EC) has set targets for 2030 to achieve at least 40% reduction in greenhouse gas emissions with respect to the 1990 baseline level and cover at least 32% of the total energy consumption in the European Union (EU) through renewable energy sources, predominantly wind and solar generation. However, these technologies are inherently characterized by high variability, limited predictability and controllability, and lack of inertia, significantly increasing the balancing requirements of the system with respect to historical levels. The flexibility burden is currently carried by flexible fossil-fueled conventional generators (mainly gas), which are required to produce significantly less energy (as low operating cost and CO2-free renewable and nuclear generation are prioritized in the merit order) and operate part loaded with frequent startup and shut-down cycles, with devastating effects on their cost efficiency.</t>
  </si>
  <si>
    <t>10.1109/MPE.2020.3033397</t>
  </si>
  <si>
    <t>Might just be EU applicable</t>
  </si>
  <si>
    <t>Golzari, R; Zhao, H; Hall, J; Bassett, M; Williams, J; Pearson, R</t>
  </si>
  <si>
    <t>Impact of intake port injection of water on boosted downsized gasoline direct injection engine combustion, efficiency and emissions</t>
  </si>
  <si>
    <t>Introduction of ever more stringent emission regulations on internal combustion engines beyond 2020 makes it necessary for original equipment manufacturers to find cost-effective solutions to improve the combustion engine efficiency and decrease its emissions. Highly efficient combustion engines can benefit from technologies such as cooled external exhaust gas recalculation and water injection. Among these technologies water injection can be used as a promising method to mitigate knock and significantly reduce the CO2 emissions. This is particularly important in highly downsized boosted engines which run under much higher intake pressures and are more prone to knocking combustion. In addition to anti-knock behaviour, water injection is also an effective method for reducing NOx emissions and exhaust gas temperature at high loads, which can protect the turbine in turbocharged engines. This study shows the influence of intake port injection of water on efficiency and emissions of a boosted downsized single-cylinder gasoline direct-injection engine in detail. Six different steady-state speed and load combinations were selected to represent the conditions that knocking combustion start to occur. Water ratio sweep tests were performed to find out the optimum water/fuel ratio at each test point and the impact on the combustion and emissions. In addition to gaseous emissions, impact of water injection on particle emissions was also investigated in this study. The results show the net indicated efficiency improved significantly (by a maximum of around 5% at medium load and around 15% at high load) up to a maximum level by increasing the injected water mass. Improvement in efficiency was mainly due to the increased heat capacity of charge and cooling effect of the injected water evaporation which reduced the in-cylinder temperature and pressure. Thus, knock sensitivity was reduced and more advanced spark timings could be used, which shifted the combustion phasing closer to the optimum point. However, increasing the water/fuel ratio further (more than 1 at medium load and more than 1.5 at high load) deteriorated the combustion efficiency, prolonged the flame development angle and combustion duration, and caused a reduction in the net integrated area of the P-V diagram. Efficiency improvements were lower at higher engine speed (3000 r/min) as the knock sensitivity was already reduced intrinsically. In terms of other, harmful, non-CO2 emissions, water injection was effective in reducing the NOx emissions significantly (by a maximum of around 60%) but increased the HC emissions as the water/fuel ratio increased. The results also show a significant reduction in particle emissions by adding water to the mixture and advancing the spark timing at medium and high loads. In addition, water injection also reduced the exhaust gas temperature by around 80 degrees C and 180 degrees C at medium and high loads, respectively.</t>
  </si>
  <si>
    <t>10.1177/1468087419832791</t>
  </si>
  <si>
    <t>Deng, X; Ge, JP</t>
  </si>
  <si>
    <t>Global wind power development leads to high demand for neodymium praseodymium (NdPr): A scenario analysis based on market and technology development from 2019 to 2040</t>
  </si>
  <si>
    <t>In recent years, to cope with climate change, the global energy structure has been subject to constant transformation. Wind power has become one of the main forms of renewable energy, and as basic equipment in wind power generation, wind turbines have become more technologically advanced over the years. Neodymium praseodymium (NdPr) has become the key material for the most recent permanent magnet wind turbines. Therefore, the development of the global wind power market has a great impact on the demand for NdPr. This paper sets three scale scenarios of the future wind power marketda baseline scenario, a development scenario and a rapid development scenario-and estimates recycling potential from end-of-life (EOL) wind turbines using a dynamic material flow model. The results show that under different scales, the demand for NdPr ranges from 2.28E+05 to 7.88E+05 t during 2019-2040. In the long term, the rapid rise in offshore wind power projects will promote recycling technology as a promising strategy for diversifying the NdPr supply. (C) 2020 Elsevier Ltd. All rights reserved.</t>
  </si>
  <si>
    <t>10.1016/j.jclepro.2020.123299</t>
  </si>
  <si>
    <t>Enomoto, H; Saito, K</t>
  </si>
  <si>
    <t>Effects of the hydrogen and methane fractions in biosyngas on the stability of a small reciprocated internal combustion engine</t>
  </si>
  <si>
    <t>A bio-syngas, produced from wood biomass gasification, is used with a small reciprocated spark ignition engine for higher thermal efficiency. In this experiment, as the knocking doesn't occur even though the ignition timing is 70 deg-BTDC (before top dead center), the MBT, most-advanced for best torque ignition timing, couldn't be determined. This phenomena, without knocking combustion, are reported by several researchers. In this report, the way to determine the ignition timing for the maximum efficiency is shown. With the cylinder pressure measurement, when the maximum heat release rate position is set near TDC, top dead center, the thermal efficiency shows the maximum and the stability shows the best in any hydrogen fraction or any methane fraction of the mixed fuel.Po. (C) 2020 Elsevier Ltd. All rights reserved.</t>
  </si>
  <si>
    <t>10.1016/j.energy.2020.118518</t>
  </si>
  <si>
    <t>Altintas, H; Kassouri, Y</t>
  </si>
  <si>
    <t>The impact of energy technology innovations on cleaner energy supply and carbon footprints in Europe: A linear versus nonlinear approach</t>
  </si>
  <si>
    <t>Providing more affordable and cleaner energy for all raises complex and significant financial, political, technical, and institutional issues, which must all be addressed to ensure sustainable development. Energy technology innovation has a critical role to play as one of the best pathways to achieve the transition to a global clean energy system. This paper is an endeavor to study the impact of government energy technology research, development, and demonstration (RD&amp;D) budget, which is the primary input of energy technology innovations on cleaner energy supply and carbon footprints (CFP). In this study, a cleaner energy supply is measured as the contribution of renewable energy to total primary energy supply (RE). We assumed that the effect of energy innovation is not uniform but varies according to the descending and ascending movements in a government's energy technology RD&amp;D budget. To this end, we distinguished the impact of the descending and ascending movements in government energy technology RD&amp;D budgets on cleaner energy supply, and CFP in Europe over the period 1985 to 2016. Additionally, we carried out a comparative examination of the effects of energy technology RD&amp;D expenditures on RE and CFP under both linear and nonlinear panel techniques. To increase room for policy implications, we also controlled for the role of economic growth and trade openness and performed several robustness check analyses. We found that the reduction of carbon footprints associated with an increase in public support to energy technology RD&amp;D is more pronounced than the contribution of energy technology innovation to the deployment of renewable energy in Europe. This study provided little evidence in favor of the effectiveness of a government energy technology RD&amp;D budget to substantially boost renewable energy in Europe. Following these results, we suggest that the knowledge of the asymmetric linkage between public energy technology innovation, RE, and CFP is a starting point to achieve win-win solutions that favor clean energy and environmental sustainability. (C) 2020 Elsevier Ltd. All rights reserved.</t>
  </si>
  <si>
    <t>10.1016/j.jclepro.2020.124140</t>
  </si>
  <si>
    <t>Mirza-Hekmati, D; Heath, WP; Apsley, JM; Forbes, JR</t>
  </si>
  <si>
    <t>Down-speeding diesel engines with two-stage turbochargers: Analysis and control considerations</t>
  </si>
  <si>
    <t>Diesel engines continue to be used in truck applications, so reducing fuel use and hence CO2 emissions, is a priority. Single-stage turbocharged diesel engines are known to be fuel efficient under steady load at low speeds. However, the engine's ability to track load transients becomes limited by emission constraints due to the rate of production values for smoke and the resulting higher nitrogen oxides (NOx). Modern air-path solutions including a variable geometry turbine (VGT) and high pressure exhaust gas recirculation (EGR) can be used to improve dynamic response without increasing NOx emissions, but lead to complex interactions that can be difficult to control. This paper develops a two-stage, in-series, air-path configuration, which improves the typical part-load performance at low engine-speeds through adjustments to the turbine expansion ratios. Better EGR rates (for NOx reduction) at low engine speeds can be achieved whilst the engine transient response is maintained. The air-path system is simulated using Ricardo Wave software and analysed for steady-state and transient behaviour in order to identify the relationships, constraints and performance measures for different operating regions that specify the controller requirements.</t>
  </si>
  <si>
    <t>10.1177/1468087420976482</t>
  </si>
  <si>
    <t>Reksowardojo, IK; Duong, LH; Zain, R; Hartono, F; Marno, S; Rustyawan, W; Putri, N; Jatiwiramurti, W; Prabowo, B</t>
  </si>
  <si>
    <t>Performance and Exhaust Emissions of a Gas-Turbine Engine Fueled with Biojet/Jet A-1 Blends for the Development of Aviation Biofuel in Tropical Regions</t>
  </si>
  <si>
    <t>Biofuels as alternative fuels in today's world are becoming increasingly important for the reduction of greenhouse gases. Here, we present and evaluate the potential of a new alternative fuel based on the conversion of medium-chain fatty acids to biojet (MBJ), which was produced from coconut oil using hydrotreated processes. MBJ is produced by using both deoxygenation and isomerization processes. Several blends of this type of biojet fuel with Jet A-1 were run in a gas-turbine engine (Rover 1S/60, ROTAX LTD., London, England) for the purpose of investigating engine performance and emissions. Performance results showed almost the same results as those of Jet A-1 fuel for these fuels in terms of thermal efficiency, brake-specific fuel consumption, turbine-inlet temperature, and exhaust-gas temperature. The results of exhaust-gas emissions also showed no significant effects on carbon monoxide, unburned hydrocarbon, and nitrogen oxides, while a decrease in smoke opacity was found when blending MBJ with Jet A-1. MBJ performed well in both performance and emissions tests when run in this engine. Thus, MBJ brings hope for the development of aviation biofuels in tropical regions that have an abundance of bioresources, but are limited in technology and investment capital.</t>
  </si>
  <si>
    <t>10.3390/en13246570</t>
  </si>
  <si>
    <t>Segreto, M; Principe, L; Desormeaux, A; Torre, M; Tomassetti, L; Tratzi, P; Paolini, V; Petracchini, F</t>
  </si>
  <si>
    <t>Trends in Social Acceptance of Renewable Energy Across Europe-A Literature Review</t>
  </si>
  <si>
    <t>Social acceptance has proven to be a significant barrier in the implementation of renewable energy systems (hereinafter RES). While a general acceptance of RES is high, low local acceptance has hindered the development of renewable energy projects (hereinafter REP). This study assesses the determinants of local and general social acceptance of REP across Europe through a qualitative analysis from 25 case studies of the most significant social drivers and barriers that include all European countries. These case studies contain qualitative and quantitative analyses of the main factors for social acceptance of many representative groups including residents, stakeholders, and experts. Understanding the influences of social acceptance enables us to create strategies that will promote the development of REP by mitigating any public opposition.</t>
  </si>
  <si>
    <t>10.3390/ijerph17249161</t>
  </si>
  <si>
    <t>Sociological reseach - social acceptance trends of RES</t>
  </si>
  <si>
    <t>Brennan, N; van Rensburg, TM</t>
  </si>
  <si>
    <t>Public preferences for wind farms involving electricity trade and citizen engagement in Ireland</t>
  </si>
  <si>
    <t>International trade in electricity from renewable sources can offer a flexible means by which EU member states can meet their country targets but to date in Ireland initiatives to build wind farms for export have been resolutely contested by affected communities. Using a discrete choice experiment (DCE), a survey of respondents living within 10 km of an existing wind farm is conducted to estimate the social impact of wind turbines designed to produce electricity for export under different levels of financial benefit and participation. Most respondents are willing to make trade-offs to allow for an export market but financial compensation required is greater for exports compared to domestic supply. Respondents prefer greater levels of participation than currently offered but favour moderate levels of participation in the absence of financial benefits. Respondents that had a positive experience of living next to an existing wind farm in terms of financial benefits, employment and community representation are generally more accepting of wind farms. Conversely, subjects with a strong sense of place attachment or a less convincing experience in terms of financial benefits and participation were less tolerant of wind farms and more likely to pick the status quo of no new wind farm development.</t>
  </si>
  <si>
    <t>10.1016/j.enpol.2020.111872</t>
  </si>
  <si>
    <t>Sanaye, S; Khakpaay, N</t>
  </si>
  <si>
    <t>Thermo-economic multi-objective optimization of an innovative cascaded organic Rankine cycle heat recovery and power generation system integrated with gas engine and ice thermal energy storage</t>
  </si>
  <si>
    <t>For providing cooling, heating and electricity loads of buildings with high thermal efficiency and low energy consumption, an innovative cascaded organic Rankine cycle (CORC), an electrical chiller (with Vapor compression refrigeration cycle, VCR) and an ice thermal energy storage system (ITES) are integrated with a gas engine (GE). CORC heat recovery and power generation system with two high and low temperature loops uses the gas engine exhaust as heat source and generate electricity in an innovative heat recovery cogeneration plant. VCR-ITES provides the cooling demand. It shifts the electricity consumption from on-peak hours to off-peak low load hours (23-8). The electricity consumption of VCR-ITES is estimated based on variable cooling load during a year and not based on the cooling load at the hottest day in the year. Thermo-economic modeling and multi-objective optimizing the new proposed integrated system (GE-CORC-VCR+ITES) are performed to find the required capacity of equipment. After optimizing procedure, three 393 kW gas engines are selected. Results for CORC show that HT loop with R11 working fluid generated 75.6 kW and LT loop with R152a working fluid generated 72.9 kW (148.5 kW in sum) power output. Moreover, the thermal efficiency of CORC as well as overall thermal and exergy efficiency of integrated system were 23%, 68% and 63% respectively. The innovative CORC with dual loop configuration had higher net power output, higher thermal efficiency and lower investment cost per unit of power output ($/W) in comparison with a single loop ORC and other dual loop ORCs. VCR-ITES also had 44.2% lower energy consumption, 43.9% lower emission and 64% lower electricity cost in comparison with that for simple VCR system. Results for the proposed integrated system are also compared with that for the traditional system (buying electricity from the grid, generating heat by a hot water boiler and providing cooling load by an electrical chiller), the reduction in annual cost of buying electricity from the grid was 1.35 x 10(5) $/year (61.5%), also the annual income from selling electricity was estimated to be 9.8 x 10(5) $/year, the annual fuel cost consumption reduced due to heat recovery for 9.8 x 10(4) $/year (31%), and the annual CO2 and NOx emission production decreased for 3.02 x 10(4) $/year. The payback period of the optimized integrated system is 3.63 years.</t>
  </si>
  <si>
    <t>10.1016/j.est.2020.101697</t>
  </si>
  <si>
    <t>Carrara, S</t>
  </si>
  <si>
    <t>Reactor ageing and phase-out policies: global and regional prospects for nuclear power generation</t>
  </si>
  <si>
    <t>Nuclear is considered as a valuable option for the decarbonization of power generation, as it is a no-carbon, yet commercially consolidated technology. However, its real prospects are uncertain, especially in the OECD countries. The main aim of this work is to explore the techno-economic implications of policy-relevant scenarios for nuclear power, designed on the actual prospects in the world regions and developed with the Integrated Assessment Model WITCH. The analysis shows that nuclear generation constantly grows over the century, even if in general the nuclear share in the global electricity mix does not significantly change over time. If constraints are applied to nuclear deployment, the contribution of this technology is compensated by renewables (mainly wind and solar PV) and, to a lower extent, by CCS. The policy costs related to nuclear phase-out are moderate, as they are almost completely compensated by innovation and technology benefits in renewables and energy efficiency. Phase-out policies applied only to the OECD regions do not entail any additional policy costs in these regions, while non-OECD regions marginally benefit from lower uranium prices.</t>
  </si>
  <si>
    <t>10.1016/j.enpol.2020.111834</t>
  </si>
  <si>
    <t>Junne, T; Wulff, N; Breyer, C; Naegler, T</t>
  </si>
  <si>
    <t>Critical materials in global low-carbon energy scenarios: The case for neodymium, dysprosium, lithium, and cobalt</t>
  </si>
  <si>
    <t>The requirements for neodymium, dysprosium, lithium, and cobalt in power generation, storage and transport technologies until 2050 under six global energy scenarios are assessed. We consider plausible developments in the subtechnology markets for lithium-ion batteries, wind power, and electric motors for road transport. Moreover, we include the uncertainties regarding the specific material content of these subtechnologies and the reserve and resource estimates. Furthermore, the development of the material demand in non-energy sectors is considered. The results show that the material requirements increase with the degree of ambition of the scenarios. The maximum annual primary material demand of the scenarios exceeds current extraction volumes by a factor of 3 to 9 (Nd), 7 to 35 (Dy), 12 to 143 (Li), and 2 to 22 (Co). The ratios of cumulative primary material demand to average reserve estimates range from 0.1 to 0.3 (Nd), 0.3 to 1.1 (Dy), 0.7 to 6.5 (Li), and 0.8 to 5.5 (Co). Average resource estimates of Li and Co are exceeded by up to a factor of 2.1 and 1.7, respectively. We recommend that future scenario studies on the energy system transformation consider the influence of possible material bottlenecks on technology prices and substitution technology options. (C) 2020 Elsevier Ltd. All rights reserved.</t>
  </si>
  <si>
    <t>10.1016/j.energy.2020.118532</t>
  </si>
  <si>
    <t>Tuzcu, H; Sohret, Y; Caliskan, H</t>
  </si>
  <si>
    <t>Energy, environment and enviroeconomic analyses and assessments of the turbofan engine used in aviation industry</t>
  </si>
  <si>
    <t>In this study, energy, environment and enviroeconomic analyses are applied to the turbofan engine used in aviation industry. The CO2 emissions of the turbofan engine are calculated and cost of the CO2 emissions for a daily period are evaluated. The energy efficiencies of the overall turbofan engine system, high pressure turbine, low pressure turbine and the combustion chamber are found as 19.7%, 26.2%, 29.2% and 90%, respectively. The CO2 emissions releasing in a day are calculated as 358.9 tonCO(2)/day, while the CO2 emissions price in a day are calculated as 5742.52 US$/day for the turbofan engine. Also, 3.35 kg carbon dioxide is released into the air as a result of 1 kg of kerosene burning. Environmental and the enviroeconomic results of this study can be useful for developing environmentally sustainable turbofan engines as well as for researches and designers in aviation industry.</t>
  </si>
  <si>
    <t>10.1002/ep.13547</t>
  </si>
  <si>
    <t>Historical consumption of energy sources</t>
  </si>
  <si>
    <t>yes</t>
  </si>
  <si>
    <t>Serrano, JR; Piqueras, P; De la Morena, J; Ruiz, MJ</t>
  </si>
  <si>
    <t>Influence of Pre-Turbine Small-Sized Oxidation Catalyst on Engine Performance and Emissions under Driving Conditions</t>
  </si>
  <si>
    <t>The earlier activation of the catalytic converters in internal combustion engines is becoming highly challenging due to the reduction in exhaust gas temperature caused by the application of CO2 reduction technologies. In this context, the use of pre-turbine catalysts arises as a potential way to increase the conversion efficiency of the exhaust aftertreatment system. In this work, a small-sized oxidation catalyst consisting of a honeycomb thin-wall metallic substrate was placed upstream of the turbine to benefit from the higher temperature and pressure prior to the turbine expansion. The change in engine performance and emissions in comparison to the baseline configuration are analyzed under driving conditions. As an individual element, the pre-turbine catalyst contributed positively with a relevant increase in the overall CO and HC conversion efficiency. However, its placement produced secondary effects on the engine and baseline aftertreatment response. Although small-sized monoliths are advantageous to minimize the thermal inertia impact on the turbocharger lag, the catalyst cross-section is in trade-off with the additional pressure drop that the monolith causes. As a result, the higher exhaust manifold pressure in pre-turbine pre-catalyst configuration caused a fuel consumption increase higher than 3% while the engine-out CO and HC emissions did around 50%. These increments were not completely offset despite the high pre-turbine pre-catalyst conversion efficiency (&gt;40%) because the partial abatement of the emissions in this device conditioned the performance of the close-coupled oxidation catalyst.</t>
  </si>
  <si>
    <t>10.3390/app10217714</t>
  </si>
  <si>
    <t>Giap, VT; Lee, YD; Kim, YS; Ahn, KY; Kim, DH; Lee, JI</t>
  </si>
  <si>
    <t>System simulation and exergetic evaluation of hybrid propulsion system for crude oil tanker: A hybrid of solid-oxide fuel cell and gas engine</t>
  </si>
  <si>
    <t>This study investigates a hybrid electrical propulsion system of gas engines and a solid-oxide fuel cell (SOFC), quantifying the CO2 emission and proposing a way to further reduce CO2 emissions. The indirect-coupling and direct-coupling configurations are proposed and analyzed from the perspectives of energy and exergy. In the indirect-coupling configuration, the engine and fuel cell system are only integrated electrically without the transfer of any heat or material stream. In the direct-coupling configuration, the unused remaining fuel, which is released from the fuel cell, is transported to the gas engine, and the unused surplus steam, which is produced from the engine exhaust, is provided with the reforming section of the fuel cell system. An Aframax-class crude oil tanker is selected as an application; detailed information of its operational mode is used to quantify the CO2 emission of crude oil delivery. Results reveal that the indirect-coupling hybrid system reduces CO2 emission by a maximum of 9% when a 5-MW SOFC system is integrated with 4.7-MW gas engines. For the direct-coupling configuration, a further reduction of 16% in CO2 emission is achieved. Results of the exergy analysis show that the gas engines and SOFC are the primary contributors to the exergy destruction, and contribute to thermodynamic inefficiencies. By implementing the direct-coupling configuration, the exergy destruction of the overall system can be reduced by 32% by utilizing the unused fuel and steam in a more effective way.</t>
  </si>
  <si>
    <t>10.1016/j.enconman.2020.113265</t>
  </si>
  <si>
    <t>Ortega-Izquierdo, M; del Rio, P</t>
  </si>
  <si>
    <t>An analysis of the socioeconomic and environmental benefits of wind energy deployment in Europe</t>
  </si>
  <si>
    <t>The penetration of renewable energy sources for electricity generation is critical to decarbonize electricity systems, a main goal in the context of the energy transition. Among renewable energies capacity additions, wind energy has played a dominant role in the European Union and elsewhere, fuelled by technology cost reductions and public promotion schemes. In turn, wind deployment has led to considerable socioeconomic and environmental benefits in terms of CO2 emissions reductions, avoidance of fossil fuels and employment creation. The aim of this paper is to assess those socioeconomic and environmental benefits of wind energy deployment in the European Union and their evolution over time. Based on two novel methodologies, which allow a disaggregated analysis per country and stage of the supply chain (only for employment creation), an ex-post calculation of those benefits over the 2008-2016 period has been carried out. Our results show that, overall, those benefits are considerable and have increased over time. However, some benefits are more relevant than others. In fact, the monetary calculation of the fossil fuel savings is twice the benefits in terms of CO2 emissions abatement. Their relevance also differs across countries and, for employment creation, across distinct stages of the value chain. (C) 2020 Elsevier Ltd. All rights reserved.</t>
  </si>
  <si>
    <t>10.1016/j.renene.2020.06.133</t>
  </si>
  <si>
    <t>Ringkjob, HK; Haugan, PM; Seljom, P; Lind, A; Wagner, F; Mesfun, S</t>
  </si>
  <si>
    <t>Short-term solar and wind variability in long-term energy system models - A European case study</t>
  </si>
  <si>
    <t>Integration of variable renewables such as solar and wind has grown at an unprecedented pace in Europe over the past two decades. As the share of solar and wind rises, it becomes increasingly important for long-term energy system models to adequately represent their short-term variability. This paper uses a long-term TIMES model of the European power and district heat sectors towards 2050 to explore how stochastic modelling of short-term solar and wind variability as well as different temporal resolutions influence the model performance. Using a stochastic model with 48 time-slices as benchmark, the results show that deterministic models with low temporal resolution give a 15-20% underestimation of annual costs, an overestimation of the contribution of variable renewables (13-15% of total electricity generation) and a lack of system flexibility. The results of the deterministic models converge towards the stochastic solution when the temporal resolution is increased, but even with 2016 time-slices, the need for flexibility is underestimated. In addition, the deterministic model with 2016 time-slices takes 30 times longer to solve than the stochastic model with 48 time-slices. Based on these findings, a stochastic approach is recommended for long-term studies of energy systems with large shares of variable renewable energy sources. (C) 2020 The Authors. Published by Elsevier Ltd.</t>
  </si>
  <si>
    <t>10.1016/j.energy.2020.118377</t>
  </si>
  <si>
    <t>Sasse, JP; Trutnevyte, E</t>
  </si>
  <si>
    <t>Regional impacts of electricity system transition in Central Europe until 2035</t>
  </si>
  <si>
    <t>Achieving current electricity sector targets in Central Europe (Austria, Denmark, France, Germany, Poland and Switzerland) will redistribute regional benefits and burdens at sub-national level. Limiting emerging regional inequalities would foster the implementation success. We model one hundred scenarios of electricity generation, storage and transmission for 2035 in these countries for 650 regions and quantify associated regional impacts on system costs, employment, greenhouse gas and particulate matter emissions, and land use. We highlight tradeoffs among the scenarios that minimize system costs, maximize regional equality, and maximize renewable electricity generation. Here, we show that these three aims have vastly different implementation pathways as well as associated regional impacts and cannot be optimized simultaneously. Minimizing system costs leads to spatially-concentrated impacts. Maximizing regional equality of system costs has higher, but more evenly distributed impacts. Maximizing renewable electricity generation contributes to minimizing regional inequalities, although comes at higher costs and land use impacts. Implementation of Central European electricity targets will redistribute regional benefits and burdens. Here the authors show that the aims of cost-efficiency, regional equality, and renewable electricity generation have vastly different implementation pathways, impacts, and trade-offs.</t>
  </si>
  <si>
    <t>10.1038/s41467-020-18812-y</t>
  </si>
  <si>
    <t>Milani, SM; Saray, RK; Najafi, M</t>
  </si>
  <si>
    <t>Comparison of different optimized heat driven power-cycle configurations of a gas engine</t>
  </si>
  <si>
    <t>Among different technologies in internal combustion engines, waste heat recovery from the lost energies has great potential to improve fuel economy and reduce CO2 emission. In the present work, to achieve the optimal design parameters for a waste heat recovery system of a gas engine, a multi-objective optimization evolutionary algorithm is employed. The system consists of different types and combinations of the Organic Rankine/Kalina cycle as the waste heat recovery system of gas engine exhaust gas and the waste heat of cooling water is recovered by the trilateral flash cycle. The objective functions are chosen to maximize exergy efficiency and minimize the specific investment cost of the system. Cyclohexane, Toluene, and Benzene have been investigated and compared to the organic Rankine cycle working fluid. To evaluate different cycle configurations and working fluids, the Pareto front solutions related to 18 studied cases are compared. Meanwhile, the Linear Programming Technique for Multidimensional Analysis of Preference decision-making approach has been used as an optimal point in all cases. This work is aimed to compare the optimal design operating conditions of the studied configurations to choose the best configuration for waste heat recovery from a gas engine. The results reveal that, among the decision parameters, the organic Rankine cycle turbine inlet temperature is the most important in terms of the specific investment cost of the system. Also, considering the exergy and energy efficiency of the system, organic Rankine cycle turbine inlet temperature as well as organic Rankine cycle and trilateral flash cycle turbine isentropic efficiencies are of great importance. The Pareto front comparison for each configuration indicates that toluene is the most suitable fluid for the organic Rankine cycle in all configurations. Comparing the selected optimal points in different combinations reveals that, the configuration of organic Rankine cycle with internal heat exchanger-trilateral flash cycle, due to its lower payback period and specific investment cost as well as the higher exergy efficiency and net power output in optimal point, is the prominent compared to the other combinations. Furthermore, the optimized configuration of the organic Rankine cycle with the internal heat exchanger-trilateral flash cycle shows a 14.31% increase in the exergy efficiency and an 8.2% decrease in the specific investment cost of the system compared to the base case. Employing the optimized configuration of the organic Rankine cycle with internal heat exchanger-trilateral flash cycle as waste heat recovery of the gas engine leads to a 7.8 kW increment of net power output, equivalent to an increase of 18.85% exergy efficiency of the whole system including engine and bottoming cycle. On the other hand, additional equipment to the engine, impose 3061$/kW specific investment cost which takes 2.2 years to be paid back.</t>
  </si>
  <si>
    <t>10.1016/j.applthermaleng.2020.115768</t>
  </si>
  <si>
    <t>Mohaddes, D; Chang, CT; Ihme, M</t>
  </si>
  <si>
    <t>Thermodynamic cycle analysis of superadiabatic matrix-stabilized combustion for gas turbine engines</t>
  </si>
  <si>
    <t>In aircraft propulsion as well as stationary power generation, gas turbine engines remain a key energy conversion technology due to their high thermal efficiencies and low emissions. However, as emission requirements become increasingly stringent, engine manufacturers have sought to design combustion systems that operate near the fuel-lean limit of flammability. In this study, superadiabatic matrix-stabilized combustion, also known as porous media combustion, is evaluated as an advanced combustion concept for extending the lean flammability limit to achieve improved efficiency and emissions. To this end, a Brayton cycle analysis is developed and key parameters of the porous matrix are identified for maximizing the extension of the lean flammability limit. It is shown that stabilization of combustion below the nominal lean flammability limit allows for the design of engines with significantly higher pressure ratios and lower dilution ratios without increasing turbine inlet temperatures, thus improving cycle thermal efficiency. Combustor flammability limits were shown to be extendable by up to 32% when employing matrix-stabilized combustion, resulting in thermal efficiency gains of up to 11% compared to a nominal design. (C) 2020 Elsevier Ltd. All rights reserved.</t>
  </si>
  <si>
    <t>10.1016/j.energy.2020.118171</t>
  </si>
  <si>
    <t>Jastad, EO; Bolkesj, TF; Tromborg, E; Rorstad, PK</t>
  </si>
  <si>
    <t>The role of woody biomass for reduction of fossil GHG emissions in the future North European energy sector</t>
  </si>
  <si>
    <t>In this study, we analyse the use of woody biomass in the heat and power sector in Northern Europe towards 2040 and quantify the fossil GHG-emission reductions from biomass use at different carbon price levels. The applied partial equilibrium energy system model has endogenous capacity investments in relevant heat and power technologies. The results show that use of woody biomass can reduce the direct emissions from the Northern European power and heat sector by 4-27% for carbon prices in the range of 5-103 (sic)/tonne CO(2)eq in 2030 compared to a scenario where woody biomass is not available for power and heat generation. The cost of delivering heat and electricity increases with 0.2-0.7% when wood chips are excluded, depending on the carbon price. At a low carbon price, the use of natural gas, wind, and coal power generation increases when biomass is not available for power and heat generation. At higher carbon prices, solar power, wind power, power-to-heat, and natural gas become increasingly competitive, and therefore the use of biomass has a lower impact on emission reductions. Using the same biomass volumes for liquid transport fuel, we find a higher impact on fossil carbon emission reductions but substantially higher costs. The main conclusion from this study is that woody biomass contribution to lowering the fossil emission from heat and power generation in the Northern Europe, and the transition to low carbon energy system will likely be more costly if biomass is excluded from heat and power generation.</t>
  </si>
  <si>
    <t>10.1016/j.apenergy.2020.115360</t>
  </si>
  <si>
    <t>Koca, K; Genc, MS</t>
  </si>
  <si>
    <t>EFFECTS OF 2019 NOVEL CORONAVIRUS (COVID-19) OUTBREAK ON GLOBAL ENERGY DEMAND AND THE ELECTRICITY PRODUCTION WITH RENEWABLES: A COMPREHENSIVE SURVEY</t>
  </si>
  <si>
    <t>The main purpose of this work was to survey the effect of pandemic COVID-19 on global energy demand and electricity production with Renewable Energy Sources (RES). The comprehensive survey showed that electricity city production with non-renewables such as coal and oil decreased, resulting in a reduction of coal demand and CO2 emissions. Additionally, the global energy demand enormously declined at worldwide and the European Countries that have been affected the most because of the appearance of a huge amount of COVID-19 confirmed cases and deaths such as Italy (at the regional level and national), Spain, France, the United Kingdom, and the United States. On the other hand, statistically significant results indicated that electricity production in conjunction with RES especially including solar and wind energy increased pronouncedly. Notwithstanding the short-term period of the pandemic of the COVID-19 outbreak, there would be still a great interest in green energy and this pandemic would not have much impact on the long-term the trend of Renewable Energy growth.</t>
  </si>
  <si>
    <t>SIGMA JOURNAL OF ENGINEERING AND NATURAL SCIENCES-SIGMA MUHENDISLIK VE FEN BILIMLERI DERGISI</t>
  </si>
  <si>
    <t>Krishnan, A; Bhaskaran, PK</t>
  </si>
  <si>
    <t>Skill assessment of global climate model wind speed from CMIP5 and CMIP6 and evaluation of projections for the Bay of Bengal</t>
  </si>
  <si>
    <t>Atmospheric and oceanic parameters derived from global climate model (GCM) simulations have received wide global attention and importance in representing the future world under different scenarios of greenhouse gas emissions. The present study deals with near-surface wind speed in the Bay of Bengal (BoB) obtained from CMIP5 and the upcoming CMIP6 GCMs and validation exercise clearly signify improved performance of CMIP6 GCMs over CMIP5. Multi-model ensemble mean corresponding to the four emission scenarios are constructed using the best performing models of CMIP6 family. The study reveals that near-future changes in wind speed in the BoB are moderate under the low-end scenario of SSP1-2.6. Projected wind speeds in the head BoB are expected to increase or decrease by 20% during June-July-August and December-January-February under high-end scenario by the end of twenty-first century. A positive change up to 30% in the northeast monsoon winds under SSP5-8.5 is projected in the central BoB. Irrespective of the seasons, a net increase amounting to 0.6-0.8 m/s is observed along the east coast of India under SSP2-4.5 scenario by the mid and end of the century. Maximum rise by 25% (0.5-1 m/s) in wind speed is predicted under SSP3-7.0 scenario in the near future. Further, the study points out a decline in wind speed by 0.2-0.8 m/s in the central and southern BoB under the extreme scenario of SSP5-8.5. Strengthening and weakening of winds over the BoB accounts the projected variations in temperature that resulted from global warming and subsequent changes in atmospheric circulation.</t>
  </si>
  <si>
    <t>10.1007/s00382-020-05406-z</t>
  </si>
  <si>
    <t>Quarton, CJ; Samsatli, S</t>
  </si>
  <si>
    <t>Resource and technology data for spatio-temporal value chain modelling of the Great Britain energy system</t>
  </si>
  <si>
    <t>A comprehensive dataset for the resources and technologies in a present-day energy system is presented. These data were used as the model input data for spatio-temporal value chain optimisation studies for the Great Britain energy system. Although focussed on Great Britain, these data may be applicable to other energy systems worldwide. Data are presented for energy resources and energy technologies. Spatiotemporal energy resource data include availabilities of primary resources such as wind and solar, and demands for heat and electricity in the domestic, commercial and indus trial sectors. Economic and operating parameters for a wide range of energy technologies are presented, including resource utilisation and conversion technologies such as wind turbines and electrolysers, resource transportation such as gas transmission systems, and energy storage technologies. The data were gathered from a wide range of academic literature, technical reports, and government databases; all references are provided with the data. This dataset will be valuable for greater understanding of the energy value chain optimisation studies performed using the Value Web Model, carrying out further energy system modelling, and as a general reference for the resources and technologies in present day energy systems. (c) 2020 The Author(s). Published by Elsevier Inc. This is an open access article under the CC BY license. ( http://creativecommons.org/licenses/by/4.0/ )</t>
  </si>
  <si>
    <t>10.1016/j.dib.2020.105886</t>
  </si>
  <si>
    <t>Modelling of load factor based on locattion and wind speed: "This procedure was carried out for both offshore and onshore locations. The generated representative wind speeds would result in approximate average annual load factors across all zones of 24% for onshore (maximum of 31% in zone 16), and 41% for offshore (maximum of 50% for zone 1)."</t>
  </si>
  <si>
    <t>Distaso, E; Amirante, R; Calo, G; De Palma, P; Tamburrano, P</t>
  </si>
  <si>
    <t>Evolution of Soot Particle Number, Mass and Size Distribution along the Exhaust Line of a Heavy-Duty Engine Fueled with Compressed Natural Gas</t>
  </si>
  <si>
    <t>An experimental study has been conducted to provide a characterization of the transformations that particle size distributions and the number density of soot particles can encounter along the exhaust line of a modern EURO VI compliant heavy-duty engine, fueled with compressed natural gas. Being aware of the particles history in the exhausts can be of utmost importance to understand soot formation and oxidation dynamics, so that, new strategies for further reducing these emissions can be formulated and present and future regulations met. To this purpose, particle samples were collected from several points along the exhaust pipe, namely upstream and downstream of each device the exhaust gases interact with. The engine was turbocharged and equipped with a two-stage after-treatment system. The measurements were carried out in steady conditions while the engine operated in stoichiometric conditions. Particle emissions were measured using a fast-response particle size spectrometer (DMS500) so that size information was analyzed in the range between 5 and 1000 nm. Particle mass information was derived from size distribution data using a correlation available in the literature. The reported results provide more insight on the particle emission process related to natural gas engines and, in particular, point out the effects that the turbine and the after-treatment devices produce on soot particles. Furthermore, the reported observations suggest that soot particles might not derive only from the fuel, namely, external sources, such as lubricant oil, might have a relevant role in soot formation.</t>
  </si>
  <si>
    <t>10.3390/en13153993</t>
  </si>
  <si>
    <t>Sanaye, S; Khakpaay, N; Chitsaz, A</t>
  </si>
  <si>
    <t>Thermo-economic and environmental multi-objective optimization of a novel arranged biomass-fueled gas engine and backpressure steam turbine combined system for pulp and paper mills</t>
  </si>
  <si>
    <t>For gaining both the maximum profit and the minimum exergy loss, a novel arranged gas engine combined heating and power system is proposed. This system was modeled in four aspects of energy, exergy, economic and environmental. By defining two objective functions including percentage of exergy destruction to the total inlet exergy and relative annual benefit, Genetic Algorithm was used for system multi-objective optimization. Modeling two strategies including selling mode and no-selling mode during system lifetime was another novel part of the present research. Modeling and optimization results in selling mode for Mazandaran pulp and paper plant in Iran showed that combined heating and power cycle included five gas engines each one with 6737 kW nominal power output and one steam turbine which had 667.4 kW power output. The overall efficiency of the above CHP system was 80.5% with about 1.07 years as the payback period. Comparison of results with that for traditional system showed 3.1 x 10(7) m(3)/year fuel saving, 2.63 x 10(6) US $/year fuel cost saving, and 1.84 x 108 kg(CO2)/year reduction in emission production. With no-selling mode condition, relative annual benefit decreased for about 19% and payback period increased for about 11.6%.</t>
  </si>
  <si>
    <t>10.1016/j.seta.2020.100778</t>
  </si>
  <si>
    <t>Talero, G; Bayona-Roa, C; Silva, V; Mayorga, M; Pava, J; Lopez, M</t>
  </si>
  <si>
    <t>Biodiesel substitution in a J69 aeronautic turbine engine: An experimental assessment of the effects on energy efficiency, technical performance and emissions</t>
  </si>
  <si>
    <t>Biodiesel has been widely considered as an alternative fuel for aircraft and power generation turbine engines, but experimentation in literature is mostly limited to microturbines and technological challenges remain open re-garding its sustainability. The present study publishes the experimental methodology and the obtained results of testing a full-scale turbojet engine J69-T-25 A using blends of JetA1 and palm oil biodiesel with volume contents from 0% to 50%. An increased biodiesel FAME substitution and extended data analysis yields new findings. Biodiesel substitution up to 50% v/v drops the thrust force by 26,6% and raises the fuel consumption by 10,8%, causing a detriment in the efficiency near 76,3%. Albeit poor atomization is noticed, the rise in the excess air of combustion diminishes the CO and HC emissions. An optimum trade-off value of 15,8% of biodiesel volume content is found to avoid a significant reduction of efficiency and acceleration time, driving to a slight reduction in the GHG-emissions and a raise of 25% in the fuel costs. The employment of a biodiesel content above 30% harms the ignition at the start-up procedure of the engine and fosters cloudiness development at the exhaust gases during the shutdown.</t>
  </si>
  <si>
    <t>10.1016/j.seta.2020.100746</t>
  </si>
  <si>
    <t>Haselsteiner, AF; Thoben, KD</t>
  </si>
  <si>
    <t>Predicting wave heights for marine design by prioritizing extreme events in a global model</t>
  </si>
  <si>
    <t>In the design process of marine structures like offshore wind turbines the long-term distribution of significant wave height needs to be modelled to estimate loads. This is typically done by fitting a translated Weibull distribution to wave data. However, the translated Weibull distribution often fits well at typical values, but poorly at high wave heights such that extreme loads are underestimated. Here, we analyzed wave datasets from six locations suitable for offshore wind turbines. We found that the exponentiated Weibull distribution provides better overall fit to these wave data than the translated Weibull distribution. However, when the exponentiated Weibull distribution was fitted using maximum likelihood estimation, model fit at the upper tail was sometimes still poor. Thus, to ensure good model fit at the tail, we estimated the distribution's parameters by prioritizing observations of high wave height using weighted least squares estimation. Then, the distribution fitted well at the bulks of the six datasets (mean absolute error in the order of 0.1 m) and at the tails (mean absolute error in the order of 0.5 m). The proposed method also estimated the wave height's 1-year return value accurately and could be used to calculate design loads for offshore wind turbines. (C) 2020 Elsevier Ltd. All rights reserved.</t>
  </si>
  <si>
    <t>10.1016/j.renene.2020.04.112</t>
  </si>
  <si>
    <t>Mehigan, L; Al Kez, D; Collins, S; Foley, A; O'Gallachoir, B; Deane, P</t>
  </si>
  <si>
    <t>Renewables in the European power system and the impact on system rotational inertia</t>
  </si>
  <si>
    <t>Generation from synchronous machines in European power systems is decreasing as variable renewable energy penetration increases. Appropriate levels of system rotational inertia to ensure system stability, previously inherent in synchronous areas across Europe, can no longer be assumed. This work investigated the impact different levels of minimum inertia constraint have in Europe and in each synchronous area. Two scenarios with divergent decarbonisation ambitions were simulated for the year 2030 using a unit commitment and economic dispatch model. The key findings show that an increasing inertia constraint elevates total generation costs, variable renewable energy curtailment and carbon dioxide emissions across Europe for an ambitious decarbonisation scenario. When inertia constraints were applied to the contrasting scenario with a low decarbonisation ambition, decreases in carbon dioxide emissions of up to 49% were observed in some synchronous areas where the constraint was frequently active. The work also scrutinised the spread of inertia in the large synchronous area of Continental Europe. It emerged that some countries are likely to experience periods of low inertia even if an inertia constraint is applied at synchronous area level. (C) 2020 The Authors. Published by Elsevier Ltd.</t>
  </si>
  <si>
    <t>10.1016/j.energy.2020.117776</t>
  </si>
  <si>
    <t>Di Battista, D; Carapellucci, R; Cipollone, R</t>
  </si>
  <si>
    <t>Integrated evaluation of Inverted Brayton cycle recovery unit bottomed to a turbocharged diesel engine</t>
  </si>
  <si>
    <t>Internal combustion engines evolution has recently gained additional push, in relation to their environmental impact on global warming and air quality deterioration mainly in high congested areas, like urban environments. Several innovative technologies have been introduced in the market and many others are under development in order to reduce CO2 emissions during homologation cycles, including real driving emission tests. Among them, great attention has been paid to the waste heat recovery, since it can assure a significant improvement on overall engine efficiency and, so, fuel saving and CO2 emission reduction. A novel opportunity can be represented by directly exploiting the residual pressure and temperature of the flue gases through an Inverted Brayton cycle (IBC), in which the gases are expanded at a pressure below the environmental one, cooled down and then recompressed to the environmental value. The real useful power of an IBC-based recovery unit is strictly related to the behavior of the machines chosen as IBC turbine and compressor (pressure ratio vs. mass flow rate and efficiencies), considering that they run at the same speed, resulted by the equilibrium of a common shaft. Therefore, an experimentally based mathematical model has been developed to evaluate the coupling of an IBC-based recovery unit with a turbocharged diesel engine, operating on a dynamic test bed. In particular, experimental data of the engine have been used as boundary conditions of the IBC group and real operating maps of radial turbine and compressor have been considered. In this way, the actual room of recovery of the unit has been assessed, evaluating also the trade-off produced by backpressure induced on the engine by the IBC-based recovery unit, which hadn't been investigated yet. An overall net efficiency increase close to 3.4% has been demonstrated with respect to the original efficiency of the engine, when operates close to the maximum power. The analysis is concluded evaluating the correct functioning of the after-treatment devices of the engine: sufficiently higher temperature has to be assured to guarantee right pollutants abatement.</t>
  </si>
  <si>
    <t>10.1016/j.applthermaleng.2020.115353</t>
  </si>
  <si>
    <t>Dorrell, J; Lee, K</t>
  </si>
  <si>
    <t>The Cost of Wind: Negative Economic Effects of Global Wind Energy Development</t>
  </si>
  <si>
    <t>This paper provides a structured literature review of the negative economic effects associated with the development of wind energy and synthesized the evidence at an abstract level. We then developed an analytical framework to systematically review economic issues such as volatility, electricity price, housing values, and unemployment in relation to wind energy. Global wind energy development data from the time period from 2000 through 2019 were included for a more robust analysis. This period encompasses the vast majority of total global installed wind energy capacity. After amalgamating evidence from existing studies and data banks, we discuss the policy implications, suggest avenues for future research, and propose solutions to mitigate externalities. By understanding the negative economic impact created by the expansion of wind energy, we can better equip policy makers and developers to create more efficient and sustainable energy policy to benefit citizens and preserve the environment for generations to come.</t>
  </si>
  <si>
    <t>10.3390/en13143667</t>
  </si>
  <si>
    <r>
      <t xml:space="preserve">Re risk 1: "Wind energy is promoted based on its environmental qualities as a way to reduce negative externalities from fossil fuels, but it is not completely free of negative impacts [38]. Wind energy creates negative externalities for birds [39,40], humans [24,41] bats [42,43] ground animals [44], habitats [45], and even </t>
    </r>
    <r>
      <rPr>
        <b/>
        <sz val="11"/>
        <color theme="1"/>
        <rFont val="Calibri"/>
        <family val="2"/>
        <scheme val="minor"/>
      </rPr>
      <t>aquatic environments in the case of offshore wind power</t>
    </r>
    <r>
      <rPr>
        <sz val="11"/>
        <color theme="1"/>
        <rFont val="Calibri"/>
        <family val="2"/>
        <scheme val="minor"/>
      </rPr>
      <t>"</t>
    </r>
  </si>
  <si>
    <t>Some indication of negative economic impact of offshore wind: "The task of connection to the electricity grid is even more of a challenge for off shore wind farms [104]. Ocean depths and distance from the shore combine to drive up construction expenditures. The connection costs of offshore wind farms are even higher than traditional wind farms, requiring even more government assistance [104]. Specialized equipment and labor are required for these difficult installations. Water depth and distance from shore can require up to 50% more front end capital for grid connection"</t>
  </si>
  <si>
    <t>Quintana-Rojo, C; Callejas-Albinana, FE; Tarancon, MA; Martinez-Rodriguez, I</t>
  </si>
  <si>
    <t>Econometric Studies on the Development of Renewable Energy Sources to Support the European Union 2020-2030 Climate and Energy Framework: A Critical Appraisal</t>
  </si>
  <si>
    <t>One of the key objectives of the European Union is the transition to a total decarbonization of the economy by 2050. Within this strategic framework, the renewable energy development target plays a key role. This renewable energy deployment must be translated into national and European Union realities through specific political decisions. The econometric analysis techniques have the capacity to represent, in a mathematical and objective way, the system of relations comprising the economic, technical, and political factors that contribute to the deployment of renewable energy, and the impact that such an investment in renewable energy has at an economic, environmental, and social level. Therefore, econometric studies have a high potential to support policymakers who have to translate the guidelines of the strategic plan for renewable energy deployment into concrete policies. This article analyzed the capacity of the econometric literature on renewable energy development to provide this support, by means of a bibliometric study carried out on a sample of 153 documents related to 1329 keywords. The results show that, in general, there is a large literature based on econometric methodology to support the different renewable energy guidelines provided by the European Union 2020-2030 climate and energy strategic framework.</t>
  </si>
  <si>
    <t>10.3390/su12124828</t>
  </si>
  <si>
    <t>Critical appraisal of econometric studies on RES development</t>
  </si>
  <si>
    <t>Arcos-Vargas, A; Nunez, F; Roman-Collado, R</t>
  </si>
  <si>
    <t>Short-term effects of PV integration on global welfare and CO2 emissions. An application to the Iberian electricity market</t>
  </si>
  <si>
    <t>This work analyses the effect on the daily electricity market of the authorisation of 3909 MW of new photovoltaic (PV) power in Spain in 2017 -as a contribution to the EU environmental objectives for 2030. To estimate the impact of this additional offer, we use real data from the supply and demand curves of the Iberian (Spain and Portugal) daily electricity market. Our data is available for all the hours of the full year between August 1, 2016 and July 31, 2017. In this period, more than 800 agents have participated in the market, generating more than 15 million operations. In order to calculate the new supply function for each hour, the hourly production of these new facilities is added to the offer at zero price, since their marginal costs are very close to zero and correspond to the offers that are being made by the current PV bidders. By using static and dynamic (multilevel) analyses, the variations of prices, quantities, emissions and surpluses of buyers and sellers are calculated. As the economic theory foresees, the new supply curve causes a decrease in average prices of 2.7 (sic)/MWh in daylight hours (or 1.5(sic)/MWh considering all the hours of the year), and an 8% reduction in the income of the PV plants currently in operation (incumbents). The substitution of combined cycle energy (the technology expulsed) by PV energy brings about a saving of 2.2 million Mt of CO2 eq. In terms of economic welfare, the incorporation of PV power produces an increase in the total surplus of about 300 M(sic) each year. (C) 2020 Elsevier Ltd. All rights reserved.</t>
  </si>
  <si>
    <t>10.1016/j.energy.2020.117504</t>
  </si>
  <si>
    <t>Burchart-Korol, D; Jursova, S; Folega, P; Pustejovska, P</t>
  </si>
  <si>
    <t>Life cycle impact assessment of electric vehicle battery charging in European Union countries</t>
  </si>
  <si>
    <t>Energy production is highly diversified across Europe in terms of the energy sources. It leads to diversified environmental impacts of electric vehicles (EV) in European countries. The paper presents life cycle assessment (LCA) on EV battery charging in all the European Union (EU) countries. The analysis builds on the current and the projected structure of electricity production in 28 EU countries for period 2015-2050. The methodological approach from cradle to gate was used for the analysis. The computational LCA model was provided by the SimaPro v. 8.5 packages with the Ecoinvent v. 3 database. The function unit of the system was the amount of electricity in the power grid to charge an electric battery of a passenger car assuming a distance of 100 km and consumption 19.9 kWh/100 km. Three methods were used: method of Intergovernmental Panel on Climate Change (IPCC), Recipe and water footprint assessment. There was provided a multidimensional environmental assessment in impact categories: greenhouse gas emission (GHG), human health (HH), ecosystem quality (EQ), resources depletion (RD), and cumulative water use (CWU). The main determinants for all the studied environmental indicators were shown solids, natural gas and biomass consumption. For 2015, the results showed that EV battery charging had the lowest environmental impact for France which had lowest indicator values on 4 from 5 categories: GHG emission (1765.52), HH (0.09), EQ (0.06), RD (0.06). The lowest CWU value was recorded for Denmark (0.02) while the highest impact on CWU was in Austria (0.11). In view of future perspective to 2050, all the analyzed environmental indicators for EV battery charging are decreasing in most EU countries. It is mainly due to the decline in the share of solids used for electricity production in the EU countries. The analysis of the impact of renewable energy sources (RES) used to generate electricity for EV battery charging showed that the most eco-friendly energy source is wind. (C) 2020 Elsevier Ltd. All rights reserved.</t>
  </si>
  <si>
    <t>10.1016/j.jclepro.2020.120476</t>
  </si>
  <si>
    <t>Su, WH; Ye, YJ; Zhang, CH; Balezentis, T; Streimikiene, D</t>
  </si>
  <si>
    <t>Sustainable energy development in the major power-generating countries of the European Union: The Pinch Analysis</t>
  </si>
  <si>
    <t>In the European Union, the 2020 Climate &amp; Energy Package and 2030 Climate &amp; Energy Framework envisaged gains in energy efficiency and reduction in the greenhouse gas emissions in order to ensure sustainable development of the economy. However, the European Union Member States differ in their energy systems and level of economic development. In this context, the paper seeks to identify the possible outcomes of increase in the production of cleaner energy in the major European Union countries. This provides evidence on the possible energy-mix across different European Union Member States. The study applied the Pinch Analysis in order to identify the energy-mix for electricity generation which corresponds to the goal of the GHG emission reduction of major electricity producers in Europe taking into account the possible promotion of the different types of RES. The countries chosen for the analysis include Poland, the Netherlands, Germany, Italy, the United Kingdom, Spain, France and Sweden. The carried out Pinch Analysis revealed the possible pathways for increasing the penetration of specific types of renewables in selected countries which may lead to GHG emission reduction. (C) 2020 Elsevier Ltd. All rights reserved.</t>
  </si>
  <si>
    <t>10.1016/j.jclepro.2020.120696</t>
  </si>
  <si>
    <t>Allan, G; Comerford, D; Connolly, K; McGregor, P; Ross, AG</t>
  </si>
  <si>
    <t>The economic and environmental impacts of UK offshore wind development: The importance of local content</t>
  </si>
  <si>
    <t>We explore, through simulation of a purpose-built Input-Output model of the UK, the economic and emissions impacts of the likely future development of the UK's offshore wind sector, with a particular emphasis on the importance of local content. We explore six scenarios, including two illustrative simulations of the potential impact of Brexit on local content. We find that future offshore wind development does indeed generate a policy double dividend in the form of simultaneous and substantial reductions in cumulative emissions, which in each case exceed a year of the UK's total emissions, and improvements in economic activity (of nearly 30 pound billion cumulative increase in value-added when the 60% target for local content is achieved). It is also the case that, as anticipated, the scale of the economic stimulus arising from offshore wind development is directly and strongly related to the extent of local content. Future work could extend the modelling to relax the supply side assumptions of input-output modelling, disaggregate the analysis by regions and households to allow assessment of the impacts on the distribution of both economic activity across regions and income among household quintiles. (C) 2020 Elsevier Ltd. All rights reserved.</t>
  </si>
  <si>
    <t>10.1016/j.energy.2020.117436</t>
  </si>
  <si>
    <t>Seems like most relevent paper so far</t>
  </si>
  <si>
    <t>"We find that future offshore wind development does indeed generate a policy “double dividend” in the form of simultaneous and substantial reductions in cumulative emissions, which in each case exceed a year of the UK’s total emissions, and improvements in economic activity (of nearly £30 billion cumulative increase in value-added when the 60% target for local content is achieved)"</t>
  </si>
  <si>
    <t>Macian, V; Lujan, JM; Climent, H; Miguel-Garcia, J; Guilain, S; Boubennec, R</t>
  </si>
  <si>
    <t>Cylinder-to-cylinder high-pressure exhaust gas recirculation dispersion effect on opacity and NO emissions in a diesel automotive engine</t>
  </si>
  <si>
    <t>The objective of the study is to determine the effect of the high-pressure exhaust gas recirculation dispersion in automotive diesel engines in NOx and smoke emissions in steady engine operation. The investigation quantifies the NOx and smoke emissions as a function of the dispersion of the high-pressure exhaust gas recirculation among cylinders. The experiments are performed on a test bench with a 1.6-L automotive diesel engine. In order to track the high-pressure exhaust gas recirculation dispersion in the intake pipes, a valves system to measure CO2, that is, exhaust gas recirculation rate, was installed pipe to pipe. In addition, a valves device to measure NOx emissions cylinder to cylinder in the exhaust was installed. Moreover, a smoke meter device was installed downstream the turbine, to measure the effect of the high-pressure exhaust gas recirculation dispersion on smoke emissions. Five different engine speeds were studied with different torque levels; thus, the engine map was widely studied, from 1250 to 3000 r/min and between 6 and 20 bar of brake mean effective pressure. The exhaust gas recirculation rate varies between 4% and 25% depending on the operating point. The methodology focused on experimental tools combining traditional measuring devices with a specific valves system, which offers accurate information about species concentration in both the intake and the exhaust manifolds. The study was performed at constant raw NOx emissions to observe the effect of the exhaust gas recirculation dispersion in the opacity and fuel consumption. The study concludes that when the exhaust gas recirculation dispersion is low, the opacity presents reduced values in all operating points. However, above a certain level of exhaust gas recirculation dispersion, the opacity increases dramatically with different slopes depending on the engine running condition. This study allows quantifying the exhaust gas recirculation dispersion threshold. In addition, the exhaust gas recirculation dispersion could contribute to increase the fuel consumption up to 3.5%.</t>
  </si>
  <si>
    <t>10.1177/1468087419895401</t>
  </si>
  <si>
    <t>Raugei, M; Kamran, M; Hutchinson, A</t>
  </si>
  <si>
    <t>A Prospective Net Energy and Environmental Life-Cycle Assessment of the UK Electricity Grid</t>
  </si>
  <si>
    <t>National Grid, the UK's largest utility company, has produced a number of energy transition scenarios, among which 2 degrees is the most aggressive in terms of decarbonization. This paper presents the results of a combined prospective net energy and environmental life cycle assessment of the UK electricity grid, based on such a scenario. The main findings are that the strategy is effective at drastically reducing greenhouse gas emissions (albeit to a reduced degree with respect to the projected share of zero carbon generation taken at face value), but it entails a trade-off in terms of depletion of metal resources. The grid's potential toxicity impacts are also expected to remain substantially undiminished with respect to the present. Overall, the analysis indicates that the 2 degrees scenario is environmentally sound and that it even leads to a modest increase in the net energy delivered to society by the grid (after accounting for the energy investments required to deploy all technologies).</t>
  </si>
  <si>
    <t>10.3390/en13092207</t>
  </si>
  <si>
    <r>
      <t xml:space="preserve">Some key points:
- "Crucially, although key electricity generation technologies such as wind, solar photovoltaics and nuclear are often considered to be “zero carbon” at the point of consumption, the same is not true for their manufacturing, nor are they necessarily 100% environmentally sound in all respects."
- "Another recent study, whose scope also extended to the whole world, found that those decarbonization strategies relying heavily on wind and solar technologies are comparatively more effective in reducing human health impacts than those relying on carbon sequestration" - </t>
    </r>
    <r>
      <rPr>
        <b/>
        <sz val="11"/>
        <color theme="1"/>
        <rFont val="Calibri"/>
        <family val="2"/>
        <scheme val="minor"/>
      </rPr>
      <t xml:space="preserve">however </t>
    </r>
    <r>
      <rPr>
        <sz val="11"/>
        <color theme="1"/>
        <rFont val="Calibri"/>
        <family val="2"/>
        <scheme val="minor"/>
      </rPr>
      <t>"the relative contributions of the various technologies to the total impact are significantly different than for GWP or AP, and for the first time even those technologies that are conventionally regarded as the “greenest” (i.e., wind and solar PV) end up being responsible for sizeable shares of the total impact."
- with increase in renewables the abiotic resource depletion results are even more striking, in that they point to a significant increase of the total grid mix impact (...) these results are mainly driven by wind and PV’s increased demand for metals (mainly Cu) (...) and LIB and transmission lines"</t>
    </r>
  </si>
  <si>
    <t>"By 2035, 99% of electricity generation is expected to come from “zero carbon” technologies at the point of use (i.e., nuclear, biogas, biomass, waste, hydro, tidal, wind and solar)—cf. blue line in Figure 4. Out of this, a large proportion will be met by renewable technologies (cf. green line in Figure 4), and especially by offshore wind "</t>
  </si>
  <si>
    <t>Public perception on CC, renewables…</t>
  </si>
  <si>
    <t>Chen, YK; Koduvere, H; Gunkel, PA; Kirkerud, JG; Skytte, K; Ravn, H; Bolkesjo, TF</t>
  </si>
  <si>
    <t>The role of cross-border power transmission in a renewable-rich power system - A model analysis for Northwestern Europe</t>
  </si>
  <si>
    <t>This study quantifies the economic potential of cross-border transmission to a decarbonized future Northwestern European power system through the energy model Balmorel. A scenario with modelled optimal transmission capacity at lowest total system costs is compared to the scenario with given capacity level of existing and planned projects. Increased transmission investments decrease total system costs and regional price difference. It benefits particularly wind power deployment and thus, lowers CO2 emissions in the power and heat sector. The impacts are, nevertheless, distributed asymmetrically to northern and western stakeholders. Northern consumers receive higher power prices, but the revenues of wind and hydropower producers also increases. Meanwhile, western consumers receive lower power prices, but gas power producer revenues decrease.</t>
  </si>
  <si>
    <t>10.1016/j.jenvman.2020.110194</t>
  </si>
  <si>
    <t>Increased investments in energy transmission benefit "particularly wind power deployment and thus, lowers CO2 emissions in the power and heat sector"</t>
  </si>
  <si>
    <t>Zhu, YQ; Xia, C; Shreka, M; Wang, ZG; Yuan, L; Zhou, S; Feng, YM; Hou, QC; Ahmed, SA</t>
  </si>
  <si>
    <t>Combustion and emission characteristics for a marine low-speed diesel engine with high-pressure SCR system</t>
  </si>
  <si>
    <t>In order to avoid the production of sulfates and nitrates in marine diesel engines that burn sulfur-containing fuels, the operating temperature of their high-pressure selective catalytic reduction (HP-SCR) systems should be higher than 320 degrees C. For marine low-speed diesel engines, only the pre-turbine exhaust gas temperature can meet this requirement under specific conditions, with the main engine modulation method helping to increase the exhaust gas temperature. However, the main engine modulation method brings down the power output and fuel economy of the main engine and causes the matching problem of the turbine and the other devices with the main engine. The original engine model of the marine low-speed diesel engine and the high-pressure SCR system configuration model have been constructed using one-dimensional simulation software. In addition, the performance of the high-pressure SCR system under the conditions of low-sulfur and high-sulfur exhaust gas was thoroughly analyzed. Moreover, the two main engine modulation schemes of the scavenging bypass and the turbine exhaust bypass of the original engine matching with the high-pressure SCR system were studied. The study found that the weighted average value of the NOx under the condition of low-sulfur exhaust gas met with the requirement of the IMO Tier III regulations when the low-speed diesel engine was matched with the high-pressure SCR system. However, the weighted average value of the NOx under the condition of high-sulfur exhaust gas was slightly higher than that required by the IMO Tier III regulation. In addition, the optimal main engine modulation scheme for this low-speed diesel engine was clarified by comparing the effects of the scavenging bypass and the turbine exhaust bypass modulation on the exhaust performance, and the working performance of the original engine. With an opening of 0.4 of the CBV valve under 25% engine load, the weighted average NOx of the original exhaust gas was 3.38 g/(kW.h), the power had decreased by 0.7%, and the fuel consumption had increased by 1.0%. Furthermore, when the EGB valve opening was 0.3, the weighted average value of NOx was 3.31 g/(kW.h), the power had reduced by 2.4% and the fuel consumption had increased by 2.5%. Both modulation scheme methods made the exhaust performance of the original engine meet the requirements of the IMO Tier III emission regulations, but the scavenging bypass modulation scheme had less impact on the original engine's performance.</t>
  </si>
  <si>
    <t>10.1007/s11356-019-04194-2</t>
  </si>
  <si>
    <t>Bialecki, T; Gawron, B; Glab, J</t>
  </si>
  <si>
    <t>Influence of synthetic blending components on fuel properties for turbine aircraft engines</t>
  </si>
  <si>
    <t>Paraffinic hydrocarbons from hydroprocessed esters and fatty acid (HEFA), synthetic paraffinic kerosene (alc. to jet ATJ) and their blends with fossil jet fuel were tested for d., viscosity (at -20 degrees C and -40 degrees C), fractional compn., arom. (esp. naphthalenes) cored. content, non-smoking flame height, flash point and lubricity. The min. required content of arom. compds. in mixts. was 8% by vol. An increase in the viscosity of mixts. with both HEFA and ATJ was obsd. as compared to fossil jet fuel. With an increase in the content of synthetic components in the mixts., the flash point and height of the non-smoking flame increased, but the content of naphthalenes decreased. The lubricity of fuels met the assumed requirements.</t>
  </si>
  <si>
    <t>PRZEMYSL CHEMICZNY</t>
  </si>
  <si>
    <t>10.15199/62.2020.3.7</t>
  </si>
  <si>
    <t>Numerical Analysis of High-Pressure Direct Injection Dual-Fuel Diesel-Liquefied Natural Gas (LNG) Engines</t>
  </si>
  <si>
    <t>Dual fuel engines using diesel and fuels that are gaseous at normal conditions are receiving increasing attention. They permit to achieve the same (or better) than diesel power density and efficiency, steady-state, and substantially similar transient performances. They also permit to deliver better than diesel engine-out emissions for CO2, as well as particulate matter, unburned hydrocarbons, and nitrous oxides. The adoption of injection in the liquid phase permits to further improve the power density as well as the fuel conversion efficiency. Here, a model is developed to study a high-pressure, 1600 bar, liquid phase injector for liquefied natural gas (LNG) in a high compression ratio, high boost engine. The engine features two direct injectors per cylinder, one for the diesel and one for the LNG. The engine also uses mechanically assisted turbocharging (super-turbocharging) to improve the steady-state and transient performances of the engine, decoupling the power supply at the turbine from the power demand at the compressor. Results of steady-state simulations show the ability of the engine to deliver top fuel conversion efficiency, above 48%, and high efficiencies, above 40% over the most part of the engine load and speed range. The novelty of this work is the opportunity to use very high pressure (1600 bar) LNG injection in a dual fuel diesel-LNG engine. It is shown that this high pressure permits to increase the flow rate per unit area; thus, permitting smaller and lighter injectors, of faster actuation, for enhanced injector-shaping capabilities. Without fully exploring the many opportunities to shape the heat release rate curve, simulations suggest two-point improvements in fuel conversion efficiency by increasing the injection pressure.</t>
  </si>
  <si>
    <t>10.3390/pr8030261</t>
  </si>
  <si>
    <t>Xu, Y; Yang, K; Yuan, JH</t>
  </si>
  <si>
    <t>China's power transition under the global 1.5 degrees C target: preliminary feasibility study and prospect</t>
  </si>
  <si>
    <t>Based on the 1.5 degrees C temperature control target of the Paris Agreement, the two scenarios in this paper which are 1.5 degree scenario (1.5DS) and 2 degree scenario (2DS) aim to analyze the CO2 emission space and power transition path constrains of the power sector in China. This paper then discusses the possible scenarios of 1.5DS and 2DS power planning schemes in 2050. The conclusions are as follows: (1) China's electricity consumption saturation period will occur during the period of 2030-2040; (2) Driven by technology learning, the levelized cost of electricity (LCOE) of wind power will have obvious competitive advantages in 2020 and so does solar power in 2030. However, due to the impact of additional grid connection costs of new energy power, economic advantages can only be obtained in the power market after at least 10 years; (3) The installed capacity of coal power in 1.5DS and 2DS will peak in 2020, and CO2 emissions will also peak in 2020, then it shows a trend of decreasing year by year. However, it should be noted that 1.5DS is with possibilities, but with enormous challenges as the same time; (4) Accelerating the green and low carbon transition of power sector must be gradually improving the power market and electricity price mechanism, providing a good transition environment for the power sector, developing emerging power technology, and promoting multi-energy complementary systems.</t>
  </si>
  <si>
    <t>10.1007/s11356-020-08085-9</t>
  </si>
  <si>
    <t>Gupta, SK; Kushwaha, AK; Arghode, VK</t>
  </si>
  <si>
    <t>Investigation of peripheral vortex reverse flow (PVRF) combustor for gas turbine engines</t>
  </si>
  <si>
    <t>In a reverse flow combustor air is injected from the exit side so that the bulk gas flow reverses its direction while exiting the combustor. In the combustor investigated here, a dominant peripheral vortex away from the exit is stabilized by carefully choosing the location of the air jet. Combustion is stabilized due to internally recirculated hot product gases in this peripheral vortex. The fuel is injected in the peripheral vortex region at high velocity and rapid mixing of injected fuel with the oxidizer results in avoidance of hot spot regions and leads to overall lean combustion and low pollutant emissions. Due to reverse flow geometry, along with the presence of the peripheral vortex, favourable residence time distribution of gases is achieved (shown numerically). This resulted in lower CO emissions (confirmed experimentally). In the non-premixed mode, fuel injection port is either placed on the exit/air port side (named as RS configuration) or on the opposite side of the exit/air port (named as RO configuration). The combustor operating in RO configuration displayed wider lean operational limit, and lower CO emissions as compared to the RS configuration, while NOx emissions were almost same in both the cases. (C) 2019 Elsevier Ltd. All rights reserved.</t>
  </si>
  <si>
    <t>10.1016/j.energy.2019.116766</t>
  </si>
  <si>
    <t>Shih, Y</t>
  </si>
  <si>
    <t>A note of wind engineering: Describing tower pre-assembly work at quayside for offshore wind turbine</t>
  </si>
  <si>
    <t>A tower of an offshore wind turbine usually has several sections. The sections need to be assembled to form a full tower and be ready for nacelle installation. The assembly work can be performed at a designated sea site but it can be exposed in many risks. Instead, towers can be pre-assembled at quayside prior shipping to the sea site to reduce risks. In the present paper, the author shares the experience on tower pre-assembly work at quayside, in the wind engineering aspect. The wind engineering in this work includes wind data collection, wind data analysis, aeroelastic phonomoun of the towers, and eventually the aerodynamic loads on the towers. In the beginning, wind detector LiDAR is introduced to collect the wind data, and then the Method of Independent Storms is demonstrated for wind data analysis. For aeroelasticity, the present work showed that the vortex shedding frequency resonates with the natural frequency and the flutter frequency. Finally, through the gust factor and drag coefficient, aerodynamic load to the tower is determined, to be the result of the present work. The purpose of this work is to provide a complete approach to calculate the aerodynamic load on the tower, from the very beginning of wind data collection. All data and inputs in this paper are random, to avoid infringing intellectual properties and patents. (C) 2019 Published by Elsevier Ltd.</t>
  </si>
  <si>
    <t>10.1016/j.egyr.2019.11.122</t>
  </si>
  <si>
    <t>Hof, AF; Carrara, S; De Cian, E; Pfluger, B; van Sluisveld, MAE; de Boer, HS; van Vuuren, DP</t>
  </si>
  <si>
    <t>From global to national scenarios: Bridging different models to explore power generation decarbonisation based on insights from socio-technical transition case studies</t>
  </si>
  <si>
    <t>In this paper, we apply two global Integrated Assessment Models (IAMs) and one detailed European electricity system model to explore the consequences of different narrative-based low-carbon scenarios on the electricity system from the global to national scale. The narratives are based on insights from socio-technical transition analysis on niche-innovations. The main aim of this exercise is to examine the solution space in low-carbon scenarios for electricity supply from the global to national scale, which is largely neglected when focusing on cost-optimal solutions only. We show that taking into account insights from socio-technical transition analysis can have large impacts on the projected transition strategy, especially regarding relatively costly technologies that currently have a high momentum. For instance, we fad that the share of offshore wind in electricity generation in Europe is less than 3% or up to 27% by 2050, depending on the underlying narrative. These ranges are useful input for policy-makers, as they show the degree of flexibility in mitigation options. Furthermore, our analysis shows that combining IAMs with more detailed sectoral models illuminates the challenges on a more detailed geographical scale, for instance regarding storage requirements and the need for interconnectivity across European borders.</t>
  </si>
  <si>
    <t>10.1016/j.techfore.2019.119882</t>
  </si>
  <si>
    <t>Importance of taking into account social preferences in scenario development: "The share of offshore wind, for instance, is marginal in scenarios which do not assume preference factor for this technology, while adjusting the costs for this technology based on its current high momentum (more specifically, equalling the effective costs of offshore wind to those of onshore) could lead to a quarter of electricity being produced by offshore wind in Europe by 2050, more than 35% in Germany and about 50% in the UK."</t>
  </si>
  <si>
    <t>Scenario modelling</t>
  </si>
  <si>
    <t>Fisher, EMD; Tsekenis, SA; Yang, YJ; Chighine, A; Liu, C; Polydorides, N; Wright, P; Kliment, J; Ozanyan, K; Benoy, T; Humphries, G; Wilson, D; Lengden, M; Johnstone, W; McCann, H</t>
  </si>
  <si>
    <t>A Custom, High-Channel Count Data Acquisition System for Chemical Species Tomography of Aero-Jet Engine Exhaust Plumes</t>
  </si>
  <si>
    <t>The fiber-laser imaging of gas turbine exhaust species project aims to provide a video-rate imaging (100 frames/s) diagnostic tool for application to the exhaust plumes of the largest civil aero-jet engines. This remit, enabled by chemical species tomography (CST) currently targeting carbon dioxide (CO2), requires system design that facilitates expansion of multiple parameters. Scalability is needed in order to increase imaging speeds and spatial resolutions and extends the system toward other pertinent gases such as the oxides of nitrogen and sulfur and unburnt hydrocarbons. This paper presents a fully scalable, noninvasive instrument for installation in a commercial engine testing facility, technical challenges having been tackled iteratively through bespoke optical and mechanical design, and it specifically presents the high-speed data acquisition (DAQ) system required. Measurement of gas species concentration is implemented by tunable diode laser absorption with wavelength modulation spectroscopy (TDLAS-WMS) using a custom, high-speed 10-40-MS/s/channel 14-bit DAQ. For CO2 tomography, the system uses six angular projections of 21 beams each. However, the presented DAQ has capacity for 192 fully parallel 10-Hz-3-MHz differential inputs, achieving a best-case signal-to-noise ratio (SNR) of 56.5 dB prior to filtering. A 12 Ethernet-connected digitization nodes based on field-programmable gate array technology with software control are distributed around a 7-m-diameter mounting ring. Hence, the high data rates of 8.96-Gb/s per printed circuit board and 107.52 Gb/s for the whole system can be reduced by using local digital lock-in amplifiers. We believe that this DAQ system is unique in both the TDLAS and CST literatures.</t>
  </si>
  <si>
    <t>IEEE TRANSACTIONS ON INSTRUMENTATION AND MEASUREMENT</t>
  </si>
  <si>
    <t>10.1109/TIM.2019.2895932</t>
  </si>
  <si>
    <t>Zhang, CY; Gummer, V</t>
  </si>
  <si>
    <t>Multi-objective optimization and system evaluation of recuperated helicopter turboshaft engines</t>
  </si>
  <si>
    <t>Targeting higher efficiency and lower emissions, the employment of recuperators in helicopters is well recognized as an attractive technical strategy to enhance the operational capabilities. Primary surface recuperator (PSR) is proposed for such applications, as its favorable characteristics of good heat transfer performance and compact structure enable a light weight recuperator design in the aeroengine industry. Aimed at designing a PSR potentially applicable to rotorcraft powerplants, initially, promising heat transfer surface geometries are evaluated based on their aerothermal performance. Subsequently, through the execution of multi-objective genetic algorithm optimization, interdependencies between recuperator weight and thermal effectiveness are quantified under specific constraints, with respect to the selected heat transfer surface geometries. Eventually, acquired results of optimal designs are further analyzed within a multidisciplinary simulation framework for performance assessment of complete helicopter operations under given flight conditions. It is found from helicopter mission analysis that the optimum trade-off between fuel saving benefits and associated recuperator weight penalty is attained for the employed effectiveness of 76.1% with recuperator weight of 27.48 kg. The proposed methodology could be adopted as a cost-effective and computationally-efficient tool for the multidisciplinary design and optimization of rotorcraft powerplant systems incorporating high performance recuperators. (C) 2019 Elsevier Ltd. All rights reserved.</t>
  </si>
  <si>
    <t>10.1016/j.energy.2019.116477</t>
  </si>
  <si>
    <t>Dominguez, R; Carrion, M; Oggioni, G</t>
  </si>
  <si>
    <t>Planning and operating a renewable-dominated European power system under uncertainty</t>
  </si>
  <si>
    <t>In this paper we study the European power system for 2050 from both the expansion and the operation perspectives. First, the generating and storage capacity to be built is decided by solving a multi-stage investment model taking into account the uncertainty related to the investment costs and the demand growth. Stochastic programming is used to represent this decision-making problem under uncertainty. Second, the daily operation of the resulting European power system is analyzed. A two-stage stochastic-programming problem is proposed to model the day-ahead energy and reserve markets in the first stage, and the real-time operation in the second stage. At this level, the uncertainty of the hourly available wind and solar power and the demand level is considered. The numerical results indicate that an European power system mainly based on solar and onshore wind power is possible at a reasonable cost if storage units are also installed. The total new generating capacity to be built up to 2050 will be around 881 GW, which leads to an investment cost of at least 1622 billion euros. The possibility of wind, solar and storage units to provide a certain reserve capacity allows to reduce the participation of thermal units. Therefore, a 77% reduction in the CO2 emissions respect to 1990 may be achieved in 2050. Finally, unserved demand is found in few countries only in 75 h of the year, while the average daily energy prices are stable and comparatively low among the countries.</t>
  </si>
  <si>
    <t>10.1016/j.apenergy.2019.113989</t>
  </si>
  <si>
    <t>Re risk 6: "On the other side, concentrating solar power and offshore wind power plants are less intermittent than the PV solar and onshore wind units, but they are less developed and, consequently, their implementation is more uncertain."</t>
  </si>
  <si>
    <t>Soria-Rodriguez, C</t>
  </si>
  <si>
    <t>The European environmental regulation of marine renewable energies</t>
  </si>
  <si>
    <t>The marine renewable energy (MRE) industry is growing exponentially in the European Union (EU) due to, among other factors, its potential contribution to mitigating climate change. However, there are negative environmental effects associated with the development of MRE that could compromise the protection of the marine ecosystems. In this context, the EU requires environmental protection and sustainable growth for the development of MRE. This article identifies and analyses the main features of the legal framework provided by the EU secondary law instruments regulating the protection of the environment against the impacts of MRE and explores options to strengthen such protection. It argues that the fragmented and sectoral legal framework is theoretically capable of protecting the environment against the impacts of MRE, but needs to be further developed, coordinated and specified to ensure protection in practice. The article also highlights that the consideration of MRE as projects subject to compulsory environmental impact assessment (EIA) under the EIA Directive and the consideration of key environmental obligations during the EIA process could strengthen the ability of the legal framework to provide protection.</t>
  </si>
  <si>
    <t>REVIEW OF EUROPEAN COMPARATIVE &amp; INTERNATIONAL ENVIRONMENTAL LAW</t>
  </si>
  <si>
    <t>10.1111/reel.12317</t>
  </si>
  <si>
    <t>Thiruvengadam, P; Thiruvengadam, A; Ryskamp, R; Besch, M; Perhinschi, M; Demirgok, B; Carder, D; Gautam, M</t>
  </si>
  <si>
    <t>A Novel Approach to Test Cycle-Based Engine Calibration Technique Using Genetic Algorithms to Meet Future Emissions Standards</t>
  </si>
  <si>
    <t>Heavy-duty (HD) diesel engines are the primary propulsion systems in use within the transportation sector and are subjected to stringent oxides of nitrogen (NOx) and particulate matter (PM) emission regulations. The objective of this study is to develop a robust calibration technique to optimize HD diesel engine for performance and emissions to meet current and future emissions standards during certification and real-world operations. In recent years, California - Air Resources Board (C-ARB) has initiated many studies to assess the technology road maps to achieve Ultra-Low NOx emissions for HD diesel applications [1]. Subsequently, there is also a major push for the complex real-world driving emissions as the confirmatory and certification testing procedure in Europe and Asia through the UN-ECE and ISO standards. Such in-use monitoring approaches demand a more advanced and innovative approach to optimize engine controls &amp; calibration to meet the regulated certification levels with minimal fuel penalty. A robust engine calibration technique was developed using dual-layered multi-objective genetic algorithms (D-MOGA) to locate important engine control parameter settings. Primarily, the study is focused on optimizing fuel consumption while lowering NO, emissions through an optimized thermal management strategy. The study also focuses on using D-MOGA to develop a calibration routine that will perform simultaneous transient cycle calibration for the certification cycle and the vocational drayage operation. The low-NOx FTP calibration obtained during this study was validated in the engine dynamometer test cell, over the FTP and custom low-load drayage test cycles. Additionally, the 2010 emissions compliant calibration was baselined for performance and emissions over the FTP and modified Near-Dock engine dynamometer test cycles. Baseline calibrations showed a 63% increase in engine-out brake-specific NOx emissions and a proportionate 77% decrease in engine-out soot emissions during off-cycle engine activity, as compared to the FTP cycle. Validation results of the D-MOGA optimized calibration showed a 17% increase in brake-specific NOx emissions over the FTP cycle, compared to baseline calibrations. However, a 50% decrease in engine-out soot emissions and a 200 degrees C increase in peak turbine out exhaust temperatures were observed with no penalties on fuel economy or brake-specific fuel consumption. This resulted in a more aggressive thermal management strategy that incurred little to no penalties in the process. Additionally, engine-out brake-specific soot emissions were also decreased by 50%, resulting in reduced fuel penalties incurred during particulate filter management. The outcome of this study could play a role in lowering the differences in emissions between certification and real-world engine operations without sacrificing engine performance and fuel consumption.</t>
  </si>
  <si>
    <t>SAE INTERNATIONAL JOURNAL OF ENGINES</t>
  </si>
  <si>
    <t>10.4271/03-13-04-0036</t>
  </si>
  <si>
    <t>Reksowardojo, IK; Duong, LH; Soerawidjaja, TH; Nguyen, TTG; Fujita, O; Neonufa, GF</t>
  </si>
  <si>
    <t>Performance and Emission Characteristics of a Gas Turbine Engine Burning Soap-Derived Biokerosene/Jet A-1 Blends</t>
  </si>
  <si>
    <t>There has been an increased interest as regards the use of biofuels in aviation gas turbine engines due to global efforts to reduce greenhouse gas emissions along with fluctuating jet fuel prices. This work researches the use of soap-derived biokerosene (SBK) in aircraft engines. SBK is a promising biofuel option for emerging tropical countries as its production requires a relatively simple technology, and its feedstock sources are abundant in these countries. Blends of Jet A-1 with up to 20 vol.% SBK were tested on a 1S/60 Rover gas turbine engine over a range of brake powers to measure engine performance and emissions. The results were then compared to those of pure Jet A-1. It shows that the engine running on SBK/Jet A-1 blends and pure Jet A-1 have almost similar engine performance parameters including engine efficiency, specific fuel consumption (SFC), turbine inlet temperature (TIT), and exhaust gas temperature (EGT). On the other hand, increasing the volume fraction of SBK in the fuel blends with Jet A-1 leads to a slight increase in carbon monoxide (CO) and HC emissions, while insignificant differences in the nitrogen oxides (NOx) emissions were found. From this study, some valuable recommendations could be found to improve the feasibility of SBK for use as an alternative aviation fuel.</t>
  </si>
  <si>
    <t>10.4271/04-13-02-0007</t>
  </si>
  <si>
    <t>Munoz, AR; Farfan, MA</t>
  </si>
  <si>
    <t>European free-tailed bat fatalities at wind farms in southern Spain</t>
  </si>
  <si>
    <t>European free-tailed bat fatalities at wind farms in southern Spain. Wind is increasingly used as a renewable energy all around the world. Although wind turbines help reduce greenhouse gas emissions, the costs to wildlife cannot be overlooked. To date, monitoring programs and research have mainly focused on the impact of wind farms on birds but negative effects on bats have also reported. Here we compile information related to European free-tailed bat deaths at wind farms in southern Spain. In a world where the demand for renewable energy is rising we highlight the need to better understand and prevent bat fatalities.</t>
  </si>
  <si>
    <t>ANIMAL BIODIVERSITY AND CONSERVATION</t>
  </si>
  <si>
    <t>10.32800/abc.2020.43.0037</t>
  </si>
  <si>
    <t>Li, JY; Xiang, J</t>
  </si>
  <si>
    <t>Evaluating and Optimizing Transnational Grid Construction Based on Input-Output Analysis under the Background of Global Energy Interconnection</t>
  </si>
  <si>
    <t>In order to integrate the evaluation and optimization of transnational power grid projects and to quantify the adjustment of energy interconnection schemes, this paper improved the Min DS (minimum distance to strong efficiency frontier) DEA (data envelopment analysis) model and combined it with gray correlation analysis, which can measure the input-output efficiency and quantify and screen the optimization paths. Taking 10 transnational power grid projects and the Asian Energy Internet Program for case analysis, the study found that the input-output efficiency of the third schemes of China's Xinjiang-Pakistan Project is the highest (2.792). For the Southeastern Tibet-Bang Mumbai Project, there is 1047.368-million-yuan investment cost redundancy. The input-output efficiency of Northeast Asia, Southeast Asia and China in 2050 is lower than that of 2030. On the basis of the Asia Energy Interconnection Program in 2030, North- Central Asia, West Asia and South Asia should increase CO2 emissions reduction by 0.750,0. 396 and 0. 236 million tons respectively. North-Central Asia, West Asia and South Asia should build more hydro-power, wind energy and solar energy power generation bases respectively in order to achieve this adjustment. This work can provide a tool for the evaluation and optimization of transnational power grid project decision makers and energy interconnection scheme planners.</t>
  </si>
  <si>
    <t>POLISH JOURNAL OF ENVIRONMENTAL STUDIES</t>
  </si>
  <si>
    <t>10.15244/pjoes/114256</t>
  </si>
  <si>
    <t>Yadav, A; Pal, N; Patra, J; Yadav, M</t>
  </si>
  <si>
    <t>Strategic planning and challenges to the deployment of renewable energy technologies in the world scenario: its impact on global sustainable development</t>
  </si>
  <si>
    <t>To achieve the solutions to environmental problems that the world is facing in the current scenario, possible enduring actions projected to attain global sustainable developments are needed. Today, the world needs clean energy revolution to decline necessity towards fossil fuels; such a vital clean energy revolution may enhance the implementation of renewable energy technologies (RETs). The RETs have the unique capabilities to accomplish the requirements for energy and its associated services to ensure human societal and economic improvement; however, to make it successful, it must be sustainable globally. The present article describes the possible contribution associated with the RET to the three segments of sustainability. It enhances sustainability indicators like energy access and energy security; these impacts encourage the permanent societal and economic development. Irrespective of such opportunities, there are certain obstacles hindering sustainability of RERs towards sustainable development. These obstacles comprise market failures, lack of awareness, environmental, as well as institutional challenges. The proposed analysis and policy recommendations together will help to accomplish the goal of sustainability and mitigation of climate change. Also, it may decrease greenhouse gas emissions and provide healthy environment with clean energy for the present, as well as future, generations.</t>
  </si>
  <si>
    <t>10.1007/s10668-018-0202-3</t>
  </si>
  <si>
    <t xml:space="preserve">Important point re risk 1: "The wind turbines are dangerous up to some extent for avian population, but still, fossilfuelled services are about 17 times more harmful to the avian community as per GWh basis than nuclear power stations and wind"
</t>
  </si>
  <si>
    <t>Wang, PC; Sheng, JY</t>
  </si>
  <si>
    <t>Effects of wave-induced vertical Reynolds stress on upper-ocean momentum transfer over the Scotian Shelf during extreme weather events</t>
  </si>
  <si>
    <t>The effects of wave-induced vertical Reynolds stress (WIVRS) on the upper-ocean momentum transfer over the Scotian Shelf (ScS) are examined using a coupled wave-circulation modeling system during two extreme storm events: Hurricane Earl and Winter Storm Echo. The effects of WIVRS are specified in the circulation model using the wave pressure-slope stress (tau(P)) suggested by Mellor (2013). The inclusion of tau(P) enhances the downward momentum transfer within the surface layer when the storm passes overhead associated with strong vertical gradients of tau(P), leading to relatively weak vertical shears of horizontal currents and thus weak turbulent Reynolds stress (tau(T)) in the upper-ocean layer. This in turn weakens the vertical momentum transfer to deeper water through tau(T) just after the storm passage. The reduced downward momentum transfer after the storm due to the inclusion of tau(P) is found to be in better agreements with both the ADCP observations and the HF-radar observations. The ADCP observations show a relatively slow decay of upper-ocean currents, and the HF-radar observations show relatively strong clockwise-rotating near-inertial surface currents over the offshore area of the ScS just after the storm passage. The model results also demonstrate that the effects of tau(P) are more pronounced during Hurricane Earl due to deeper penetration depths of tau(P) associated with stronger winds (up to 33 m/s) than those during Winter Storm Echo (wind speeds up to 25 m/s). (C) 2019 Elsevier B.V. All rights reserved.</t>
  </si>
  <si>
    <t>10.1016/j.rsma.2019.100954</t>
  </si>
  <si>
    <t>Zareei, J; Rohani, A</t>
  </si>
  <si>
    <t>Optimization and study of performance parameters in an engine fueled with hydrogen</t>
  </si>
  <si>
    <t>Engine performance parameters, including fuel conversion efficiency (FCE), power, torque and specific fuel consumption (SFC), can be affected by variables such as ignition timing (IGT), injection timing (IT) and hydrogen volume fraction (H2%). In this paper an engine fueled with different H2/CNG blend rations from 0 to 50% volume under ignition and injection timing at different speeds were investigated. For model validation, the engine operating conditions were simulated using the AVL fire software and compared with experimental results. The statistical comparison showed that there was no significant difference between them. Also, a support vector machine (SVM) was used to study the engines behavior according to the variables studied. The SVM model predicted the FCE, power, torque, SFC and CO with error of less than 4%. The Genetic Algorithm (GA) was used to find optimal IGT, IT and H2% values to achieve optimum engine performance. Therefore, the results showed that the optimum engine operating conditions depend on the engine speed. Also, the results showed that independent variables (IT, IGT and H2%) maximize the engine performance and minimize SFC and CO emission. So that the optimum use of hydrogen in this research at different engine speeds was between 20% and 30%. (C) 2019 Hydrogen Energy Publications LLC. Published by Elsevier Ltd. All rights reserved.</t>
  </si>
  <si>
    <t>10.1016/j.ijhydene.2019.10.250</t>
  </si>
  <si>
    <t>Li, ZS; Gallagher, KP; Mauzerall, DL</t>
  </si>
  <si>
    <t>China's global power: Estimating Chinese foreign direct investment in the electric power sector</t>
  </si>
  <si>
    <t>We analyze the spatial and technological distribution of China's overseas electric power investments around the world, and the pollution intensity of Chinese coal fired power plants relative to those held by non-Chinese entities. We find that Chinese firms hold approximately $115 billion USD in electric power assets globally, with an average of 73% ownership stake in a total capacity of 81 GW. Chinese power investments span the globe but are largely found in developing countries, particularly in Asia and Latin America. The vast majority of Chinese investment goes to coal (24.5 GW), gas (20.5 GW) and hydropower (18.1 GW), while the share of wind (7.2 GW) and solar (3.1 GW) is relatively small but may be rising. The energy mix of Chinese overseas investment is similar to the existing world portfolio. Within the coal sector, between 2011 and 2017, the majority of Chinese greenfield investment in coal used supercritical technologies (58 percent) while only 34 percent of non-Chinese coal plants built during this period were supercritical.</t>
  </si>
  <si>
    <t>10.1016/j.enpol.2019.111056</t>
  </si>
  <si>
    <t>Holland, RA; Scott, K; Agnolucci, P; Rapti, C; Eigenbrod, F; Taylor, G</t>
  </si>
  <si>
    <t>The influence of the global electric power system on terrestrial biodiversity</t>
  </si>
  <si>
    <t>Given its total contribution to greenhouse gas emissions, the global electric power sector will be required to undergo a fundamental transformation over the next decades to limit anthropogenic climate change to below 2 degrees C. Implications for biodiversity of projected structural changes in the global electric power sector are rarely considered beyond those explicitly linked to climate change. This study uses a spatially explicit consumption-based accounting framework to examine the impact of demand for electric power on terrestrial vertebrate biodiversity globally. We demonstrate that the biodiversity footprint of the electric power sector is primarily within the territory where final demand for electric power resides, although there are substantial regional differences, with Europe displacing its biodiversity threat along international supply chains. The relationship between size of individual components of the electric power sector and threat to biodiversity indicates that a shift to nonfossil sources, such as solar and wind, could reduce pressures on biodiversity both within the territory where demand for power resides and along international supply chains. However, given the current levels of deployment of nonfossil sources of power, there is considerable uncertainty as to how the impacts of structural changes in the global electric power system will scale. Given the strong territorial link between demand and associated biodiversity impacts, development of strong national governance around the electric power sector represents a clear route to mitigate threats to biodiversity associated with efforts to decarbonize society over the coming century.</t>
  </si>
  <si>
    <t>10.1073/pnas.1909269116</t>
  </si>
  <si>
    <t>Bosch, J; Staffell, L; Hawkes, AD</t>
  </si>
  <si>
    <t>Global levelised cost of electricity from offshore wind</t>
  </si>
  <si>
    <t>There is strong agreement across the energy modelling community that wind energy will be a key route to mitigating carbon emissions in the electricity sector. This paper presents a Geospatial Information System methodology for estimating spatially-resolved levelised cost of electricity for offshore wind, globally. The principal spatial characteristics of capital costs are transmission distance (i.e. the distance to grid connection) and water depth, because of the disparate costs of turbine foundation technologies. High resolution capacity factors are estimated from a bottom-up estimation of global wind speeds calculated from several decades of wind speed data. A technology-rich description of fixed and floating foundation types allows the levelised cost of electricity to be calculated for 1 x 1 km grid cells, relative to location-specific annual energy production, and accounting for exclusion areas, array losses and turbine availability. These data can be used to assess the economically viable offshore wind energy potential, globally and on a country basis, and can serve as inputs to energy systems models. (C) 2019 Elsevier Ltd. All rights reserved.</t>
  </si>
  <si>
    <t>10.1016/j.energy.2019.116357</t>
  </si>
  <si>
    <t>Suggestion that offshore costs are lower than those described in literature: short timeframe possible?</t>
  </si>
  <si>
    <t>Economic assessment (LCOE): "Offshore wind energy potentials data are available for a range of LCOE levels for every country with a viable offshore wind potential. Average LCOEs are also available for each depth category (see supplementary data). In comparison to country studies, the modelled LCOEs in this study were lower. However, the detailed review of current costs and, furthermore the recent development of floating offshore technologies suggest that actual costs in 2018 are lower than those found in current literature"</t>
  </si>
  <si>
    <t>Masoumi, F; Shahriari, D; Monajati, H; Cormier, J; Flipo, BCD; Devaux, A; Jahazi, M</t>
  </si>
  <si>
    <t>Linear friction welding of AD730T (TM) Ni-base superalloy: Process-microstructure-property interactions</t>
  </si>
  <si>
    <t>Linear friction welding (LFW) is a near net shape solid state joining technology for aerospace applications. In this study LFW of a recently introduced Ni-based superalloy, AD730 (TM), with superior properties for use in the hot section of gas turbines was studied. In order to minimize the number of experiments for achieving sound welds, an analytical method was developed that allowed to determine the optimum process parameters with a limited number of experiments. The predictions of the method were validated by LFW experiments, and sound samples without defects were produced. Microstructure evolution of the as-welded samples from the weld center to the base metal was investigated using laser confocal and field emission scanning electron microscopy (SEM) including electron back scatter diffraction (EBSD), energy dispersive spectrometer (EDS) and backscattered imaging (BSE). Post-weld heat treatment (PWHT), consisting of a gamma' sub-solvus solutionizing followed by aging, was conducted on LFWed blocks. Then, microstructure evolution and mechanical testing were conducted on PWHTed samples and compared with the as welded blocks. The obtained results were correlated with microhardness as well as tensile testing at room temperature and 650 degrees C, and interpreted in terms of fundamental metallurgical processes. Macroscopic examination of the PWHTed joints revealed that the samples failed out of the weld zone, further demonstrating the appropriate selection of LFW processing parameters using the proposed analytical method. PWHTed samples exhibited better room and high temperature tensile properties compared to those of the as-welded samples. Microscopic examination of the fracture zones of samples showed that the higher levels of reprecipitation of gamma' particles in the thermomechanically-affected zone (TMAZ) of the PWHT samples were associated to their higher tensile properties compared to the as welded ones. (C) 2019 Published by Elsevier Ltd.</t>
  </si>
  <si>
    <t>10.1016/j.matdes.2019.108117</t>
  </si>
  <si>
    <t>Performance of CMIP5 wind speed from global climate models for the Bay of Bengal region</t>
  </si>
  <si>
    <t>Realistic estimates of surface wind speed (WS) are an essential prerequisite for process-based air-sea interaction studies and numerical modelling needs. In this context, historical and projected WS estimates obtained from global and regional climate models warrant proper assessment and necessary bias corrections before it can be optimally used for rigorous analysis and research needs. Adequate evaluation and bias correction of WS estimates are therefore crucial to understand the extremes. For example, they have direct implications on extreme wind-wave characteristics that can influence the coastal zones. The present study performed a detailed evaluation of WS obtained from the Coupled Model Intercomparison Project Fifth Phase (CMIP5) products to assess their projections for the Bay of Bengal region. A suite of global climate models (GCMs) is employed to generate the CMIP5 projections under four Representative Concentrative Pathways (RCPs) of 2.6, 4.5, 6.0, and 8.5 and based on differential CO2 emission scenarios. The present study also used the Research Moored Array for African-Asian-Australian Monsoon Analysis and Prediction (RAMA) buoys located in the central Bay of Bengal in order to validate and skill assess the CMIP5 wind products under varying RCPs. Besides, an intercomparison exercise that was performed between RAMA buoys data and merged satellite altimeter data from the French Research Institute for Exploitation of the Sea/Laboratory of Oceanography from Space (IFREMER/CERSAT) provided the necessary confidence to ascertain the quality of CMIP5 WS products. The study signifies that a moderate positive correlation was noticed in the WS comparison between CMIP5 GCM products and the RAMA buoys (maximum correlation of .64), and the correlation factor varied between the suite of models used in CMIP5 experiments. This exercise would provide detailed know-how on the performance of various GCMs and also provide a basis to select the best performing GCMs for the Bay of Bengal region. Analysis of the upper 10% (90th percentile) showed a maximum underestimation/overestimation of 2.5 and 1.5 m center dot s(-1), respectively, for WS comparison between CMIP5 and RAMA buoys data. Probability density of WS data fitted to Weibull distribution showed an increase of moderate WS (6-8 m center dot s(-1)) during the period of study. Although the CMIP5 GCMs are not able to represent the contemporary WS climatology satisfactorily, the models such as HadGEM2-ES, HadGEM2-CC, CanESM2, and ACCESS-1.3 showed the best performance concerning near-surface WS for the Bay of Bengal region.</t>
  </si>
  <si>
    <t>10.1002/joc.6404</t>
  </si>
  <si>
    <t>Talero, G; Bayona-Rao, C; Munoz, G; Galindo, M; Silva, V; Pava, J; Lopez, M</t>
  </si>
  <si>
    <t>Experimental Methodology and Facility for the J69-Engine Performance and Emissions Evaluation Using Jet A1 and Biodiesel Blends</t>
  </si>
  <si>
    <t>Aeronautic transport is a leading energy consumer that strongly contributes to greenhouse gas emissions due to a significant dependency on fossil fuels. Biodiesel, a substitution of conventional fuels, is considered as an alternative fuel for aircrafts and power generation turbine engines. Unfortunately, experimentation has been mostly limited to small scale turbines, and technical challenges remain open regarding operational safety. The current study presents the facility, the instrumentation, and the measured results of experimental tests in a 640 kW full-scale J69-T-25A turbojet engine, operating with blends of Jet A1 and oil palm biodiesel with volume contents from 0% to 10% at different load regimes. Findings are related to the fuel injection system, the engine thrust, and the emissions. The thrust force and the exhaust gas temperature do not expose a significant variation in all the operation regimes with the utilization of up to 10% volume content of biodiesel. A maximum increase of 36% in fuel consumption and 11% in injection pressure are observed at idle operation between B0 and B10. A reduction of the CO and HC emissions is also registered with a maximum variation at the cruise regime (80% Revolutions Per Minute-RPM).</t>
  </si>
  <si>
    <t>10.3390/en12234530</t>
  </si>
  <si>
    <t>Yu, ZH; Timko, MT; Herndon, SC; Richard, CML; Beyersdorf, AJ; Ziemba, LD; Winstead, EL; Anderson, BE</t>
  </si>
  <si>
    <t>Mode-specific, semi-volatile chemical composition of particulate matter emissions from a commercial gas turbine aircraft engine</t>
  </si>
  <si>
    <t>We measured and characterized semi-volatile chemical composition of particulate matter (PM) in aircraft engine exhaust plumes in a dedicated aircraft PM emission study (NASA's AAFEX 1 field measurement campaign). Mode-specific organic and sulfate components were observed with a compact time-of-flight aerosol mass spectrometer (C-ToF-AMS). Nitrate components in both the nucleation and soot mode particles were negligible. The organic composition for the nucleation mode particles decreases with Increasing engine power. For the soot mode, organic fraction Initially decreases with increasing engine power but then slightly Increases again above 45% engine thrust, probably due to the increasing contribution from lubrication oil emissions. These results show that an appreciable amount of semi-volatile PM can be generated in the exhaust plumes from a commercial aircraft engine. Thus, volatile PM must be studied as carefully as non-volatile soot emissions to fully address local air quality and human health impacts of aviation.</t>
  </si>
  <si>
    <t>10.1016/j.atmosenv.2019.116974</t>
  </si>
  <si>
    <t>Torkashvand, B; Lott, P; Zengel, D; Maier, L; Hettel, M; Grunwaldt, JD; Deutschmann, O</t>
  </si>
  <si>
    <t>Homogeneous oxidation of light alkanes in the exhaust of turbocharged lean-burn gas engines</t>
  </si>
  <si>
    <t>This study investigates hydrocarbon abatement from exhaust of lean-burn gas engines through homogeneous oxidation reactions by combining experiments and modeling under ambient pressure and pre-turbine conditions. The effect of pressure, temperature, net concentration of NOx, and NO/NO2 ratio were studied experimentally over the temperature range of 450-650 degrees C with gas compositions, which are typical for lean-burn gas engines, representing either a high methane or a high NOx slip. The results obtained by the lab-bench experiments and modeling revealed, that high pressure up to 5 bar and elevated temperatures (&gt; 550 degrees C) are imperative to exploit gas phase reactions for exhaust gas after-treatment. The presence of the exhaust gas component NOx significantly promotes the homogeneous oxidation of light alkanes. The experimental results were interpreted in terms of two different detailed kinetic models. Comparison of simulated concentration profiles with the experimental measurements indicate that the homogeneous kinetics can be modeled using both mechanisms with reasonable accuracy to find the convenient exhaust conditions needed for minimized hydrocarbon emissions. The reactor model used for this study is evaluated based on results derived from a CSTR-cascade approach, which accounts for nonideal conditions in practical applications. Moreover, it was found that typical catalyst poisons such as SO2 do not affect the gas phase reaction. Hence, the results presented in this study demonstrate, that an accurate choice of proper reaction conditions make oxidation catalysts partially redundant. This is of tremendous importance for stationary and large-bore gas engines typically operated under the conditions investigated.</t>
  </si>
  <si>
    <t>10.1016/j.cej.2018.08.186</t>
  </si>
  <si>
    <t>Salehi, A; Mousavi, SM; Fasihfar, A; Ravanbakhsh, M</t>
  </si>
  <si>
    <t>Energy, exergy, and environmental (3E) assessments of an integrated molten carbonate fuel cell (MCFC), Stirling engine and organic Rankine cycle (ORC) cogeneration system fed by a biomass-fueled gasifier</t>
  </si>
  <si>
    <t>In this paper, a novel syngas-fed combined cogeneration plant, integrating a biomass gasifier, a molten carbonate fuel cell (MCFC), a heat recovery steam generator (HRSG) unit, a Stirling engine, and an organic Rankine cycle (CRC), is introduced and thermodynamically analyzed to recognize its potentials compared to the previous solo/combined systems. For the proposed system, energetic, exergetic as well as environmental evaluations are performed. Based on the results, the gasifier and the fuel cell have a significant contribution to the exergy destruction of the system. Through a parametric study, the current density and the stack temperature difference are known as the main effective factors on the plant performance. Meanwhile, dividing the whole system into three sub-models, i.e., model (1): power production plant including the gasifier and MCFC without including Stirling engine, HRSG, and ORC unit, model (2): the cogeneration system without ORC unit, and model (3): the whole cogeneration system, an environmental impact assessment is carried out regarding CO2 emission. Considering paper as biomass revealed that maximum value of exergy efficiency is 50.18% with CO2 emissions of 28.9 x 10(-2) t.MWh(-1) which compared to the solo MCFC system indicates 28.40% increase and 13.3 x 10(-2) t.MWh(-1) decrease in exergy efficiency and CO2 emission, respectively. (C) 2019 Hydrogen Energy Publications LLC. Published by Elsevier Ltd. All rights reserved.</t>
  </si>
  <si>
    <t>10.1016/j.ijhydene.2019.10.038</t>
  </si>
  <si>
    <t>Bernath, C; Deac, G; Sensfuss, F</t>
  </si>
  <si>
    <t>Influence of heat pumps on renewable electricity integration: Germany in a European context</t>
  </si>
  <si>
    <t>Reducing CO2 emissions, as targeted by the European Union, requires the substitution of fossil fuels with renewable energies. This reduces the CO2 intensity of electricity generation and this low carbon electricity can then be used in other sectors, e.g. to decarbonize heating. Besides contributing to emission savings, this so-called sector coupling provides additional flexibility in the electricity sector and fosters the integration of renewable energies. We assess how heat pumps in district heating grids contribute to renewable electricity integration. We analyze different scenarios using the Enertile model, which optimizes capacities and dispatch of electricity and heat generation simultaneously. The results show that, the higher the achieved levels of decarbonization and renewable electricity, the more competitive heat pumps become in heating grids.</t>
  </si>
  <si>
    <t>10.1016/j.esr.2019.100389</t>
  </si>
  <si>
    <t>Muzhikyan, A; Muhanji, SO; Moynihan, GD; Thompson, DJ; Berzolla, ZM; Farid, AM</t>
  </si>
  <si>
    <t>The 2017 ISO New England System Operational Analysis and Renewable Energy Integration Study (SOARES)</t>
  </si>
  <si>
    <t>The bulk electric power system in New England is fundamentally changing. The representation of nuclear, coal and oil generation facilities is set to dramatically fall, and natural gas, wind and solar facilities will come to fill their place. The introduction of variable energy resources (VERs) like solar and wind, however, necessitates fundamental changes in the power grid's dynamic operation. VER forecasts are uncertain, and their profiles are intermittent; thus requiring greater quantities of operating reserves. This paper describes the methodology and the key findings of the 2017 ISO New England System Operational Analysis and Renewable Energy Integration Study (SOARES). This study was commissioned by the ISO New England stakeholders to investigate the effect of several scenarios of varying generation mix on normal operating reserves. The project was conducted using the holistic assessment approach called the Electric Power Enterprise Control System (EPECS) simulator. The study finds a minimal impact on current normal operating conditions in the ISO-NE system for scenarios with relatively low penetration of VERs. Nevertheless, for scenarios with a significant presence of VERs, the system may require additional amounts of both upward and downward load following reserves and upward and downward ramping reserves to effectively maintain reliable operations. In these scenarios, the curtailment of semi-dispatchable resources also becomes an integral part of balancing performance; in part to complement operating reserves and in part to mitigate the topological limitations of the system. Indeed, the integration of significant amounts of VERs in relatively remote regions significantly increases the potential of congestion on several key interfaces. In many of these scenarios, the system experiences heavy saturations of regulation reserves and their increase would enhance the response to residual imbalances. The concludes with final insights into the emerging roles of curtailment, energy storage, and demand response as integral parts of normal balancing performance. (C) 2019 The Authors. Published by Elsevier Ltd.</t>
  </si>
  <si>
    <t>10.1016/j.egyr.2019.06.005</t>
  </si>
  <si>
    <t>van der Zwaan, B; Dalla Longa, F</t>
  </si>
  <si>
    <t>Integrated assessment projections for global geothermal energy use</t>
  </si>
  <si>
    <t>The use of geothermal energy is expected to grow rapidly over the next several decades at many places in the world, since geothermal resources are abundant, and because this renewable energy option is both a low-carbon and non-intermittent technology. With the integrated assessment model TIAM-ECN we quantify how large its growth could be until 2050, and analyze how this expansion could be stimulated by both climate policy and technological progress. We inspect both geothermal energy's main applications: the generation of electricity and the production of heat. For the former, we project an increase to a power production level of around 800-1300 TWh/yr in 2050, depending on assumptions regarding climate ambition and cost reductions for enhanced geothermal resource systems. For the latter, with an emphasis on residential and commercial heat use applications, we anticipate under the same assumptions a rise to about 3300-3800 TWh/yr in the same year. We estimate that by 2050 geothermal energy plants, partly in competition with renewables like solar and wind power, as well as with incumbent fossil fuel based power production, could contribute approximately 2-3% to global electricity generation. If all nations stay on track of the Paris Agreement target by not increasing the global average atmospheric temperature with more than 2 degrees C, and if the costs of geothermal energy production from deep formations reduce with the same learning rate of 13% that has been empirically observed for fracking technology applied to natural gas fields, we project a possible total geothermal energy investment market (supply plus demand side) worth about 500 billion US$/yr by mid-century.</t>
  </si>
  <si>
    <t>GEOTHERMICS</t>
  </si>
  <si>
    <t>10.1016/j.geothermics.2019.06.008</t>
  </si>
  <si>
    <t>Vos, KR; Shaver, GM; Joshi, MC; McCarthy, J</t>
  </si>
  <si>
    <t>Implementing variable valve actuation on a diesel engine at high-speed idle operation for improved aftertreatment warm-up</t>
  </si>
  <si>
    <t>Aftertreatment thermal management is critical for regulating emissions in modern diesel engines. Elevated engine-out temperatures and mass flows are effective at increasing the temperature of an aftertreatment system to enable efficient emission reduction. In this effort, experiments and analysis demonstrated that increasing the idle speed, while maintaining the same idle load, enables improved aftertreatment warm-up performance with engine-out NOx and particulate matter levels no higher than a state-of-the-art thermal calibration at conventional idle operation (800 rpm and 1.3 bar brake mean effective pressure). Elevated idle speeds of 1000 and 1200 rpm, compared to conventional idle at 800 rpm, realized 31%-51% increase in exhaust flow and 25 degrees C-40 degrees C increase in engine-out temperature, respectively. This study also demonstrated additional engine-out temperature benefits at all three idle speeds considered (800, 1000, and 1200 rpm, without compromising the exhaust flow rates or emissions, by modulating the exhaust valve opening timing. Early exhaust valve opening realizes up to similar to 51% increase in exhaust flow and 50 degrees C increase in engine-out temperature relative to conventional idle operation by forcing the engine to work harder via an early blowdown of the exhaust gas. This early blowdown of exhaust gas also reduces the time available for particulate matter oxidization, effectively limiting the ability to elevate engine-out temperatures for the early exhaust valve opening strategy. Alternatively, late exhaust valve opening realizes up to similar to 51% increase in exhaust flow and 91 degrees C increase in engine-out temperature relative to conventional idle operation by forcing the engine to work harder to pump in-cylinder gases across a smaller exhaust valve opening. In short, this study demonstrates how increased idle speeds, and exhaust valve opening modulation, individually or combined, can be used to significantly increase the warm-up rate of an aftertreatment system.</t>
  </si>
  <si>
    <t>10.1177/1468087419880639</t>
  </si>
  <si>
    <t>Armeanu, DS; Gherghina, SC; Pasmangiu, G</t>
  </si>
  <si>
    <t>Exploring the Causal Nexus between Energy Consumption, Environmental Pollution and Economic Growth: Empirical Evidence from Central and Eastern Europe</t>
  </si>
  <si>
    <t>Energy is considered a critical driver of social and economic progress, but the use of conventional energy from fossil fuel sources is viewed as the main contributor to greenhouse gases that cause global warming. To overcome such issues, renewable energy technologies appeared as a viable substitute which lessens pollutant emissions and protect the environment. This paper investigates the impact of energy consumption and environmental pollution on economic growth, also exploring the causal associations, for a sample of 11 Central and Eastern European states over the period 2000 to 2016. The outcomes of panel data regressions indicate evidence of a non-linear link between renewable energy (both overall, as well as in form of hydro and wind power) and gross domestic product per capita growth. The non-linear relations were also established in case of alternative &amp; nuclear energy and fossil fuel energy consumption. However, the influence of non-renewable energy on growth was not statistically significant, whereas greenhouse gases emissions exhibited mostly a positive impact on economic growth. The robustness checks by panel fully modified and dynamic ordinary least squares showed almost the similar pattern of results. The results of Granger causalities within six panel vector error correction models supported in the short-run the conservation hypothesis for renewable energy (overall), but also for hydro power and solid biofuels, excluding charcoal. In the long-run the growth hypothesis was established for renewable energy (overall), along with wind power, solid biofuels, excluding charcoal and geothermal energy. The findings imply that CEECs policy makers should consider imperative investments in the development of renewable energy sector.</t>
  </si>
  <si>
    <t>10.3390/en12193704</t>
  </si>
  <si>
    <t>Paliwal, NK; Singh, AK; Singh, NK</t>
  </si>
  <si>
    <t>A day-ahead optimal energy scheduling in a remote microgrid alongwith battery storage system via global best guided ABC algorithm</t>
  </si>
  <si>
    <t>Since last decade, the concept of microgrid (MG) is growing rapidly with increasing electricity generation through renewable energy sources (RES) and small dispatchable sources. A stand-alone MG is a better option for growing unserved electricity demand especially in remote areas, where classical power transmission system is not economically and technically feasible. The energy scheduling of RES and small dispatchable sources can be efficiently handled by the inclusion of battery storage system (BSS) along with RES. Further, the BSS in MG includes some degree of complexity in the objective function of optimal scheduling strategy. This paper deals the optimal energy scheduling in stand-alone MG consisting of wind turbine (WT), photovoltaic (PV), diesel engine generators (DEs) and BSS, which is not an easy task because of uncertainty in nature, dynamic market bid, and demand profiles. The BSS is operated in three different strategies based on fluctuation in RES power, load, and market bid to obtain the optimal energy scheduling of MG in continuous and discrete operation modes of DEs. The scheduling strategies maximize the arbitrage of MG system in both modes of DEs operation. The problem is simulated in MATLAB (R) environment, using artificial bee colony (ABC) and its variant global best (Gbest) guided ABC (GABC) algorithms, and other existing algorithms as particle swarm optimization (PSO) and genetic algorithm (GA). The obtained results depict that the GABC provides better revenue and, exploration, and exploitation capabilities in all operational strategies, than ABC, PSO and GA algorithms. The operational strategy based on variable market bid, load, and RES power gives optimal revenue and reduced or equal green house gases (GHG) emissions than other strategies in the considered modes of DEs operation.</t>
  </si>
  <si>
    <t>10.1016/j.est.2019.100877</t>
  </si>
  <si>
    <t>Stover, L; Piriou, B; Caillol, C; Higelin, P; Proust, C; Rouau, X; Vaitilingom, G</t>
  </si>
  <si>
    <t>Direct use of biomass powder in internal combustion engines</t>
  </si>
  <si>
    <t>Production of energy from lignocellulosic biomass using internal combustion engines (ICE) is desirable, provided that costs can be reduced. The recalcitrance of lignocellulosic biomass requires additional treatments for second-generation biofuel conversion processes, falling short of sustainability goals and profit margins. Rather than transforming solid biomass to liquid or gaseous fuels through multistep processes, this paper explores the direct use of biomass powder below 200 mu m in an engine. Reducing biofuel production to a single milling process offers the chance to downscale biofuel production for implementation at the local level, through standalone or hybrid installations with other renewable energies. In scenarios using intermittent energies such as solar or wind, production of biomass powder can be operated during low demand periods to store surplus energy which can be later used for generating power on demand. To test the feasibility of this concept, four biomasses (rice husk, chestnut wood, pine bark, and wheat straw) were micronised to an average particle size of 20 mu m and fuelled in an instrumented ICE. Our results confirm that an ICE can start and run with various biomass types at a wide range of operating regimes without any assistance. During these tests, efficiencies up to 17.5% were observed with powdered rice husk, using an intake temperature of 40 degrees C. Emissions (CO, NOx, and SO2) were found to be within acceptable operating limits of available aftertreatment technologies. This first assessment of the compared combustion behaviour of different biomass powders in ICE highlights the fact that the challenges associated with this alternative biofuel demand a cross-disciplinary approach from research domains such as dust explosion prevention, biomass combustion and engine technology.</t>
  </si>
  <si>
    <t>10.1039/c9se00293f</t>
  </si>
  <si>
    <t>Askeland, K; Bozhkova, KN; Sorknaes, P</t>
  </si>
  <si>
    <t>Balancing Europe: Can district heating affect the flexibility potential of Norwegian hydropower resources?</t>
  </si>
  <si>
    <t>As Europe moves towards renewable energy, hydropower stands out as a renewable technology that can provide supply side flexibility through dispatchable electricity production. Several studies have investigated the flexibility hydropower can provide with a particular focus on the Nordic hydropower resources. Of all European countries, Norway has the largest hydropower resources and storage capacity. However, Norway also has a highly electrified heating sector, which means high electricity demand during winter when reservoirs are low. This paper uses EnergyPLAN to analyse how a shift from individual electric heating to district heating affects the flexibility the Norwegian energy system can provide to Europe. The analysis develops a 2015 reference scenario and two scenarios that introduce district heating based on biomass and heat pumps, respectively. Results show that district heating can decrease the maximum load on dammed hydropower facilities, thus freeing up capacity for potential export. Furthermore, the dammed hydropower facilities are able to balance the electricity demands in all hours of the year. However, the shift to district heating also increases forced export to drain reservoirs as domestic electricity demand is reduced. Also, the amount of import the system is able to handle is decreased under the modelled conditions. (C) 2019 Elsevier Ltd. All rights reserved.</t>
  </si>
  <si>
    <t>10.1016/j.renene.2019.03.137</t>
  </si>
  <si>
    <t>Li, LF; Zhang, ZB</t>
  </si>
  <si>
    <t>Investigation on steam direct injection in a natural gas engine for fuel savings</t>
  </si>
  <si>
    <t>In order to improve the natural gas engine (NGE) fuel economy, a steam direct injection method has been presented in the present study. In this method, exhaust was employed to heat water to produce superheated steam firstly. After that, at the power stroke, steam was injected into the cylinder directly. The potentials for fuel savings by this method are evaluated. First, ideal thermodynamic cycle of steam injected NGE is analyzed. Then, a baseline NGE is modeled and validated through experiments. After that, based on the simulation model, the effects of different steam injection parameters on the NGE performance are discussed, including steam mass, temperature and injected timing. The results show that the NGE fuel economy is significantly improved with steam direct injection. With optimal steam mass, 3.9-5.2% reductions of the NGE brake specific fuel consumption (BSFC) are obtained over different speeds, when steam temperature and injected timing are 550 K and 50 deg, respectively. Steam mass and injected timing have great influences on the NGE BSFC. However, steam mass is limited by pinch point temperature difference of the evaporator and exhaust temperature at the evaporator exit. In addition, steam injected timing is restricted by pressure inside the cylinder. (C) 2019 Elsevier Ltd. All rights reserved.</t>
  </si>
  <si>
    <t>10.1016/j.energy.2019.06.182</t>
  </si>
  <si>
    <t>Pathak, L; Shah, K</t>
  </si>
  <si>
    <t>Renewable energy resources, policies and gaps in BRICS countries and the global impact</t>
  </si>
  <si>
    <t>This paper presents comparative yet extensive analysis of existing non-conventional renewable resources, energy policies and gaps in BRICS countries. An intelligent transformation to green economy to maintain natural resources is noted. Brazil has stable energy policies and is the leading producer of biofuels following hydropower until 2014 but supported wind and solar power development by tendering specific tariffs for energy generation from solar and wind. Russia needs improvement in its legal and regulatory framework with more incentives in energy policies. China is improving upon wind and hydropower but it needs strong policy measures to put cap on increased CO2 emissions. India needs revision in energy policy and requires extra incentives and consumer specific energy policies for research-infrastructure and energy generation technologies. South Africa requires lessons to increase renewable energy and reduce coal mining. Moreover, BRICS countries need to redefine their energy policies based upon their existing geographical, economical, societal and environmental conditions which will help in shaping global energy policies and more financial stability. This paper recognizes the potential of BRICS to reshape the global system paralleled with minimizing CO2 emissions. The concerted role of BRICS needs to be recognized as the leading contributor of global renewable capacity where the developed world is geared and busy to address the environmental issues.</t>
  </si>
  <si>
    <t>FRONTIERS IN ENERGY</t>
  </si>
  <si>
    <t>10.1007/s11708-018-0601-z</t>
  </si>
  <si>
    <t>Ryberg, DS; Caglayan, DG; Schmitt, S; Linssen, J; Stolten, D; Robinius, M</t>
  </si>
  <si>
    <t>The future of European onshore wind energy potential: Detailed distribution and simulation of advanced turbine designs</t>
  </si>
  <si>
    <t>Considering the need to reduce greenhouse gas emissions, onshore wind energy is certain to play a major role in future energy systems. This topic has received significant attention from the research community, producing many estimations of Europe's onshore wind potential for capacity and generation. Despite this focus, previous estimates appear to have underpredicted both the amount of available future wind capacity as well as its performance. Foremost in this regard is the common use of contemporary, or at least near-future, turbine designs which are not fitting for a far-future context. In response to this, an improved, transparent, and fully reproducible work flow is presented here, and applied to determine a future-oriented onshore wind energy potential for Europe. Within a scenario of turbine cost and design in 2050, 13.4 TW of capacity is found to be available, allowing for 34.3 PWh of average generation per year. By sorting the explicitly-placed potential installation locations by their expected generation cost, national relationships between cost and performance versus installed capacity are found, and it is also seen that all countries possess some potential for onshore wind energy generation below 4 ct(sic)Wh(-1). Furthermore, it is unlikely for these costs to exceed 6 ct(sic)Wh(-1) in any future capacity scenario. (C) 2019 Elsevier Ltd. All rights reserved.</t>
  </si>
  <si>
    <t>10.1016/j.energy.2019.06.052</t>
  </si>
  <si>
    <t>Borawski, P; Beldycka-Borawska, A; Szymanska, EJ; Jankowski, KJ; Dubis, B; Dunn, JW</t>
  </si>
  <si>
    <t>Development of renewable energy sources market and biofuels in The European Union</t>
  </si>
  <si>
    <t>The aim of the paper is to present renewable energy market development with particular regard paid to biofuels in the EU. The analysis included data on the share of renewables in Gross Island energy consumption, changes of renewable energy in the years 2004-2016 and the amount of liquid biofuels. The authors of the paper used descriptive and statistical methods to describe the changes in bioenergy development in the European Union (EU). The biggest share of biofuels and renewable waste can be seen in Latvia (31.2%), Finland (26.7%) and Sweden (24.8%). The highest percentage of wind energy in 2015 was found in: Denmark (7.2%), Portugal (4.3%), Ireland (4.0%) and Spain (3.5%). The highest share of solar energy in 2015 was found in Cyprus (3.5%), Spain (2.6%) and Greece (2.2%). The highest contribution of geothermal energy was found in 2015 in Italy (3.5%), Portugal (0.8%) and Slovenia (0.7%). Hydropower was the biggest in 2015 in Sweden (14.2%), Austria (9.6%) and Slovenia (5.0%). The highest coefficients of variation of the share of electricity from renewable energy sources were found in the years 2004-2017 in Malta (140.3%), Cyprus (101.1%) and United Kingdom (71.9%). In addition, the highest coefficients of variation of share of renewable energy sources in heating and cooling in the years 2004-2017 were found in Malta (72.4%), United Kingdom (69.81%) and Hungary (44.91%). Moreover, the highest coefficients of variation of share of renewable energy sources in transport in the years 2004-2017 were found in Finland (113.78%), Malta (115.52%) and Belgium (96.53%). The biggest producers of ethanol and biodiesel in EU were Germany, France and Poland. Cluster analysis data show that Germany and France are of key importance in the production of biodiesel and ethanol. The biodiesel production increased in the years 2003-2017 from 719,32 million liters to 13323 million liters (increase 1852.2%). However, in the years 2014-2017 a stagnation in biofuel production was observed from 13673 million liters to 13323 million liters (-2,56%). The situation on the market and the increasing demand for green energy suggest that the production of ethanol and esters of vegetable oils will increase by 2030, which will contribute to the development of this sector. (C) 2019 Elsevier Ltd. All rights reserved.</t>
  </si>
  <si>
    <t>10.1016/j.jclepro.2019.04.242</t>
  </si>
  <si>
    <t>Dammeier, LC; Loriaux, JM; Steinmann, ZJN; Smits, DA; Wijnant, IL; van den Hurk, B; Huijbregts, MAJ</t>
  </si>
  <si>
    <t>Space, Time, and Size Dependencies of Greenhouse Gas Payback Times of Wind Turbines in Northwestern Europe</t>
  </si>
  <si>
    <t>The net greenhouse gas benefits of wind turbines compared to their fossil energy counterparts depend on location-specific wind climatology and the turbines' technological characteristics. Assessing the environmental impact of individual wind parks requires a universal but location-dependent method. Here, the greenhouse gas payback time for 4161 wind turbine locations in northwestern Europe was determined as a function of (i) turbine size and (ii) spatial and temporal variability in wind speed. A high-resolution wind atlas (hourly wind speed data between 1979 and 2013 on a 2.5 by 2.5 km grid) was combined with a regression model predicting the wind turbines' life cycle greenhouse gas emissions from turbine size. The greenhouse gas payback time of wind turbines in northwestern Europe varied between 1.8 and 22.5 months, averaging 5.3 months. The spatiotemporal variability in wind climatology has a particularly large influence on the payback time, while the variability in turbine size is of lesser importance. Applying lower-resolution wind speed data (daily on a 30 by 30 km grid) approximated the high-resolution results. These findings imply that forecasting location-specific greenhouse gas payback times of wind turbines globally is well within reach with the availability of a high-resolution wind climatology in combination with technological information.</t>
  </si>
  <si>
    <t>10.1021/acs.est.9b01030</t>
  </si>
  <si>
    <t>"the greenhouse gas payback time for 4161 wind turbine locations in northwestern Europe was determined as a function of (i) turbine size and (ii) spatial and temporal variability in wind speed."
Low GHG payback time: "The greenhouse gas payback time of wind turbines in northwestern Europe varied between 1.8 and 22.5 months, averaging 5.3 months. The spatiotemporal variability in wind climatology has a particularly large influence on the payback time, while the variability in turbine size is of lesser importance." --&gt; IMPORTANCE OF CHOOSING OPTIMAL LOCATIONS WITH APPROPRIATE WIND CLIMATOLOGY</t>
  </si>
  <si>
    <t>Elshkaki, A; Shen, L</t>
  </si>
  <si>
    <t>Energy-material nexus: The impacts of national and international energy scenarios on critical metals use in China up to 2050 and their global implications</t>
  </si>
  <si>
    <t>Transition to low carbon energy system requires number of metals that are required in other sectors, have limited availability, produced mainly as byproducts in limited countries, and classified critical, which may shift energy system traditional geopolitics. China is main producer of several metals and one of their main consumers, which may have implications on their use in other sectors and in low carbon technologies in other countries. We aim at analyzing electricity generation technologies (EGT) in China, their metals requirements, and their global implications. Metals included are Ag, Te, In, Ge, Se, Ga, Cd, Nd, Dy, Pr, Tb, Pb, Cu, Ni, Al, Fe, Cr, and Zn. Dynamic material flow-stock model and seven energy scenarios are used, combined with material scenarios. Results indicates that most critical metals for energy system are Te, Cr, Ag, Ni, In, Ge, Tb, and Dy, however, technology advancements are expected to reduce risks associated with Ag, In, Dy, and Tb. Energy scenarios are difficult to realize without adequate supply of metals from primary sources, combined with increasing resources efficiency, recycling, and careful selection of technologies. Energy models used to produce these scenarios should include energy-material nexus. Biggest global implications expected for Ge, Te, Tb, and Dy. (C) 2019 Elsevier Ltd. All rights reserved.</t>
  </si>
  <si>
    <t>10.1016/j.energy.2019.05.156</t>
  </si>
  <si>
    <t>Hannesson, R</t>
  </si>
  <si>
    <t>How much do European households pay for green energy?</t>
  </si>
  <si>
    <t>The price of electricity for European end users typically fell until development of wind and solar energy began, but has increased since then. We estimate the savings in CO2 emissions due to solar and wind energy and calculate what end users pay per tonne CO2, assuming that price increases since the introduction of solar and wind power are due to these types of energy. These payments are in most cases well above even high and unlikely estimates of the cost of carbon and in some cases several times as high.</t>
  </si>
  <si>
    <t>10.1016/j.enpol.2019.05.010</t>
  </si>
  <si>
    <t>"The transition to wind and solar energy appears to be a costly undertaking, at least from the point of view of European households. In many countries, and especially Germany, it is households who bear the brunt of the cost for a transition to renewable energy, as industry is largely exempted from the costs of this transition."</t>
  </si>
  <si>
    <t>Child, M; Kemfert, C; Bogdanov, D; Breyer, C</t>
  </si>
  <si>
    <t>Flexible electricity generation, grid exchange and storage for the transition to a 100% renewable energy system in Europe</t>
  </si>
  <si>
    <t>Two transition pathways towards a 100% renewable energy (RE) power sector by 2050 are simulated for Europe using the LUT Energy System Transition model. The first is a Regions scenario, whereby regions are modelled independently, and the second is an Area scenario, which has transmission interconnections between regions. Modelling is performed in hourly resolution for 5-year time intervals, from 2015 to 2050, and considers current capacities and ages of power plants, as well as projected increases in future electricity demands. Results of the optimisation suggest that the levelised cost of electricity could fall from the current 69 (sic)/MWh to 56 (sic)/MWh in the Regions scenario and 51 (sic)/MWh in the Area scenario through the adoption of low cost, flexible RE generation and energy storage. Further savings can result from increasing transmission interconnections by a factor of approximately four. This suggests that there is merit in further development of a European Energy Union, one that provides clear governance at a European level, but allows for development that is appropriate for regional contexts. This is the essence of a SuperSmart approach. A 100% RE energy system for Europe is economically competitive, technologically feasible, and consistent with targets of the Paris Agreement. (C) 2019 The Authors. Published by Elsevier Ltd. This is an open access article under the CC BY license (http://creativecommons.org/licenses/by/4.0/).</t>
  </si>
  <si>
    <t>10.1016/j.renene.2019.02.077</t>
  </si>
  <si>
    <t>Boas, ABV; Ardhuin, F; Ayet, A; Bourassa, MA; Brandt, P; Chapron, B; Cornuelle, BD; Farrar, JT; Fewings, MR; Fox-Kemper, B; Gille, ST; Gommenginger, C; Heimbach, P; Hell, MC; Li, Q; Mazloff, MR; Merrifield, ST; Mouche, A; Rio, MH; Rodriguez, E; Shutler, JD; Subramanian, AC; Terrill, EJ; Tsamados, M; Ubelmann, C; van Sebille, E</t>
  </si>
  <si>
    <t>Integrated Observations of Global Surface Winds, Currents, and Waves: Requirements and Challenges for the Next Decade</t>
  </si>
  <si>
    <t>Ocean surface winds, currents, and waves play a crucial role in exchanges of momentum, energy, heat, freshwater, gases, and other tracers between the ocean, atmosphere, and ice. Despite surface waves being strongly coupled to the upper ocean circulation and the overlying atmosphere, efforts to improve ocean, atmospheric, and wave observations and models have evolved somewhat independently. From an observational point of view, community efforts to bridge this gap have led to proposals for satellite Doppler oceanography mission concepts, which could provide unprecedented measurements of absolute surface velocity and directional wave spectrum at global scales. This paper reviews the present state of observations of surface winds, currents, and waves, and it outlines observational gaps that limit our current understanding of coupled processes that happen at the air-sea-ice interface. A significant challenge for the coming decade of wind, current, and wave observations will come in combining and interpreting measurements from (a) wave-buoys and high-frequency radars in coastal regions, (b) surface drifters and wave-enabled drifters in the open-ocean, marginal ice zones, and wave-current interaction hot-spots, and (c) simultaneous measurements of absolute surface currents, ocean surface wind vector, and directional wave spectrum from Doppler satellite sensors.</t>
  </si>
  <si>
    <t>10.3389/fmars.2019.00425</t>
  </si>
  <si>
    <t>Zhu, DT; Zheng, XQ</t>
  </si>
  <si>
    <t>Potential for energy and emissions of asymmetric twin-scroll turbocharged diesel engines combining inverse Brayton cycle system</t>
  </si>
  <si>
    <t>In this paper, a new combined cycle of asymmetric twin-scroll turbocharged diesel engine cycle and inverse Brayton cycle (IBC) for use is proposed. The use of a single asymmetric twin-scroll turbocharged diesel engine cycle is simple in structure and can improve the trade-off between low fuel consumption and nitrogen oxide emissions; however, both the engine exhaust gas recirculation (EGR) rate and the exhaust energy utilization should be further improved. A test bench experiment was performed to validate the numerical models of the single-cycle and combined-cycle approaches. Based on the models, the influence laws of the critical system parameters (turbine asymmetry and the IBC turbine throat area) on the engine performance characteristics were studied. The combined cycle was found to achieve improvements in both the engine EGR rate and the power. Given the same EGR rates at different engine speeds, the power improvement of the combined cycle was found to increase with increasing engine speed and decreasing turbine asymmetry, reaching a maximum of 5.00%. Moreover, further power improvements with an increasing IBC turbine throat area were observed, with the maximum power improvement of 5.78%. Compared with the power turbine, the combined cycle can utilize more waste heat at low and medium engine speeds; thus, the combined cycle is well-suited for use in heavy-duty diesel engines. The new combined cycle described in this report has great potential to provide substantial gains in both engine emissions and energy. (C) 2019 Elsevier Ltd. All rights reserved.</t>
  </si>
  <si>
    <t>10.1016/j.energy.2019.05.028</t>
  </si>
  <si>
    <t>Hernandez, RR; Armstrong, A; Burney, J; Ryan, G; Moore-O'Leary, K; Diedhiou, I; Grodsky, SM; Saul-Gershenz, L; Davis, R; Macknick, J; Mulvaney, D; Heath, GA; Easter, SB; Hoffacker, MK; Allen, MF; Kammen, DM</t>
  </si>
  <si>
    <t>Techno-ecological synergies of solar energy for global sustainability</t>
  </si>
  <si>
    <t>The strategic engineering of solar energy technologies-from individual rooftop modules to large solar energy power plantscan confer significant synergistic outcomes across industrial and ecological boundaries. Here, we propose techno-ecological synergy (TES), a framework for engineering mutually beneficial relationships between technological and ecological systems, as an approach to augment the sustainability of solar energy across a diverse suite of recipient environments, including land, food, water, and built-up systems. We provide a conceptual model and framework to describe 16 TESs of solar energy and characterize 20 potential techno-ecological synergistic outcomes of their use. For each solar energy TES, we also introduce metrics and illustrative assessments to demonstrate techno-ecological potential across multiple dimensions. The numerous applications of TES to solar energy technologies are unique among energy systems and represent a powerful frontier in sustainable engineering to minimize unintended consequences on nature associated with a rapid energy transition.</t>
  </si>
  <si>
    <t>10.1038/s41893-019-0309-z</t>
  </si>
  <si>
    <t>Schmidt, J; Gruber, K; Klingler, M; Klockl, C; Camargo, LR; Regner, P; Turkovska, O; Wehrle, S; Wetterlund, E</t>
  </si>
  <si>
    <t>A new perspective on global renewable energy systems: why trade in energy carriers matters</t>
  </si>
  <si>
    <t>Recent global modelling studies suggest a decline of long-distance trade in energy carriers in future global renewable energy systems, compared to today's fossil fuel based system. In contrast, we identify four drivers that facilitate trade of renewable energy carriers. These drivers may lead to trade volumes remaining at current levels or even to an increase during the transition to an energy system with very high shares of renewables. First, new land-efficient technologies for renewable fuel production become increasingly available and technically allow for long-distance trade in renewables. Second, regional differences in social acceptance and land availability for energy infrastructure support the development of renewable fuel import and export streams. Third, the economics of renewable energy systems, i.e. the different production conditions globally and the high costs of fully renewable regional electricity systems, will create opportunities for spatial arbitrage. Fourth, a reduction of stranded investments in the fossil fuel sector is possible by switching from fossil fuels to renewable fuel trade. The impact of these drivers on trade in renewable energy carriers is currently under-investigated by the global energy systems research community. The importance of the topic, in particular as trade can redistribute profits and losses of decarbonization and may hence support finding new partners in climate change mitigation negotiations, warrants further research efforts in this area therefore.</t>
  </si>
  <si>
    <t>10.1039/c9ee00223e</t>
  </si>
  <si>
    <t>Re risk 3: "New technologies for renewable fuel production, such as the production of hydrogen from water electrolysis based on renewable electricity along with a potential upgrade to gaseous or liquid carbon-based fuels, are associated with significantly lower direct land impacts. For instance, a process that derives hydrogen from electrolysis, using electricity from wind power (WP), and carbon dioxide directly captured from air,11 could produce between 410 GW h km2 a1 and 680 GW h km2 a1 of methanol. In contrast, one of the most land-efficient biomass technologies which is commercially available, i.e. palm oil, can only produce around 6 to 7 GW h km2 a1 of biofuel (Table 1). The high land efficiencies of new renewable fuel technologies make impacts on natural carbon stocks in the vegetation negligible therefore. In addition, these technologies allow for fuel production on land with very low potential natural carbon stocks, i.e. potential vegetation, such as semi-arid regions or even deserts. They are therefore effective technologies in terms of climate change mitigation"</t>
  </si>
  <si>
    <t>Lakhanpal, S</t>
  </si>
  <si>
    <t>Contesting renewable energy in the global south: A case-study of local opposition to a wind power project in the Western Ghats of India</t>
  </si>
  <si>
    <t>Influenced by global concerns around climate change mitigation, reduction in carbon emissions and energy security, countries are increasingly focussing on increasing the share of renewable energy. Various national and provincial level authorities are aggressively promoting renewable energy expansion, resulting in new geographies of renewable energy. The expansion of renewable energy, particularly large-scale projects, is contingent upon access to natural resources. However, areas that have high natural resource endowment for renewable energy, often have other overlapping uses of natural resources, including livelihoods and biodiversity. And renewable energy projects located in these areas compete with these other multiple uses of natural resources, often leading to unintended consequences. This study employs ethnographic methods to analyse the case of local opposition to a 113 MW wind power project, located in the Western Ghats of India. India, an emerging economy, is the fourth largest producer of wind energy worldwide and is expanding the share of renewable energy through national as well as provincial level policies. The Western Ghats are a designated UNESCO world heritage site for their exceptional biodiversity and the wind power project conflicted with natural resource-based livelihoods of indigenous populations and threatened their subsistence agricultural practices along with posing a threat to the ecology of the landscape. As a result, local activists protested against the wind power project and this contestation was animated and influenced by a variety of public, civic and private actors and institutions across scale. This paper uses insights from political ecology and energy geography to shed light on the interaction between these multiple actors and how this interaction mediated the contestations around renewable energy. It focuses on the micropolitics of this contestation to highlight the social and political processes that underpin the transition to sustainable energy. It sheds light on local struggles and contestations around renewable energy projects in conjunction with national and global commitments and shows how contestations around renewable energy in the Global South are distinct from the largely prevalent NIMBY approaches in the developed countries. This study contributes to global debates around governing renewable energy, particularly in developing countries.</t>
  </si>
  <si>
    <t>10.1016/j.envdev.2019.02.002</t>
  </si>
  <si>
    <t>"Wind power potential for onshore and offshore in each region is listed in Table 3. Due to lack of international data, capacity factors for wind power in model regions, excluding Nordic Countries, have no seasonal variation. For onshore wind this annual capacity factor is 24e37%, for nearshore wind 33e38% and for offshore wind 35e40% depending on wind power class"</t>
  </si>
  <si>
    <t>Haf, S; Parkhill, K; McDonald, M; Griffiths, G</t>
  </si>
  <si>
    <t>Distributing power? Community energy projects' experiences of planning, policy and incumbents in the devolved nations of Scotland and Wales</t>
  </si>
  <si>
    <t>Community-owned energy projects are viewed as compelling contributors towards renewable energy targets. They contribute to curtailing the use of carbon intensive energy sources, consequently aiding mitigation of climate change, and can contribute towards a sustainable, localised economy. The success and expansion of the sector varies. However, there is a lack of knowledge regarding the development of the sector between sub-state nations. This qualitative, comparative study looks at the sector in the sub-state, devolved nations of Wales and Scotland within the UK. Through a series of in-depth interviews with community energy practitioners in four case study sites in Scotland and Wales, this study shows how policy and governance practices can influence the sector and those working at grassroots level. The study shows a disparity in confidence and outlook for the sector, based on the perceived (in)effective governance in each devolved nation.</t>
  </si>
  <si>
    <t>JOURNAL OF ENVIRONMENTAL PLANNING AND MANAGEMENT</t>
  </si>
  <si>
    <t>10.1080/09640568.2018.1453490</t>
  </si>
  <si>
    <t>Comparative study on community energy projects</t>
  </si>
  <si>
    <t>Chahartaghi, M; Sheykhi, M</t>
  </si>
  <si>
    <t>Energy, environmental and economic evaluations of a CCHP system driven by Stirling engine with helium and hydrogen as working gases</t>
  </si>
  <si>
    <t>In this study, with a comprehensive approach, energy, economic, and environmental evaluations of a combined cooling, heating and power (CCHP) generation system driven by Stirling engine with working gases of hydrogen and helium were performed. This system can be used for residential applications. The engine was analyzed using the non-ideal adiabatic model, and two beta type Stirling engines were suggested in the CCHP system. Also, the energy analysis of the absorption chiller was presented with utilizing the waste heat of the engine. Then, the impacts of important specifications of the Stirling engine including: temperature of heater, length of regenerator, engine rotational speed, and type of working gases on the COP of absorption chiller, CCHP efficiency, Trigeneration Primary Energy Saving (TPES), Operational Cost Reduction (CR), and Trigeneration CO2 Emission Reduction (TCO2ER) relative to conventional energy supply systems were studied. Finally, at the appropriate conditions, the values for parameters of electrical power: 15.24 kW, 22.52 kW, heating capacity: 19.65 kW, 21.65 kW, cooling capacity: 12.65 kW, 14.43 kW, COP: 0.644, 0.667, CCHP efficiency: 70%, 72.29%, TPES: 24.05%, 31.3%, TCO2ER: 31.06%, 38% and CR: 75.53%, 78.8% were obtained for helium and hydrogen, respectively. (C) 2019 Elsevier Ltd. All rights reserved.</t>
  </si>
  <si>
    <t>10.1016/j.energy.2019.03.012</t>
  </si>
  <si>
    <t>The potential of helicopter turboshaft engines incorporating highly effective recuperators under various flight conditions</t>
  </si>
  <si>
    <t>Incorporating recuperators into gas turbines shows considerable potential for lower emissions and fuel consumption. Nowadays the technology readiness of advanced compact heat exchanger has provided a solid foundation for the availability of lightweight, higher efficient recuperators which would find good acceptance on the rotorcraft without penalizing the operational capabilities. To understand the impact of recuperator on the whole system for further development of future recuperated helicopter, it is proposed to evaluate the potential of recuperated helicopter turboshaft engines with emphasis placed on highly effective primary surface recuperator. This paper presents a comprehensive multidisciplinary simulation framework, and the aircraft configuration selected is a generic helicopter, which is similar to the helicopter 6 105, equipped with two Allison 250-C20B turboshaft engine variants. The improved part load performance against the reference non-recuperated cycle is discussed first, followed by the analysis and evaluation of two representative flight missions. The study is finally extended to quantify the flight time required to compensate for the additional recuperator weight under the flight condition of 0-250 km/h and 0-3000 m for different recuperator design effectiveness values. It is suggested that the selection of recuperator effectiveness should be dependent on the most commonly involved mission profile and flight duration, in order to offset the added parasitic weight of the recuperator. The established rotorcraft multidisciplinary framework proves to be an effective tool to conduct a comprehensive assessment for the recuperated helicopter under a wide range of flight conditions as well as at mission level. (C) 2019 Elsevier Masson SAS. All rights reserved.</t>
  </si>
  <si>
    <t>10.1016/j.ast.2019.03.008</t>
  </si>
  <si>
    <t>Child, M; Ilonen, R; Vavilov, M; Kolehmainen, M; Breyer, C</t>
  </si>
  <si>
    <t>Scenarios for sustainable energy in Scotland</t>
  </si>
  <si>
    <t>High shares of renewable energy, particularly wind power, were modelled in several future scenarios for the Scottish energy system. In the first part of this work, it was determined that Scotland could produce the equivalent baseload power for supply to England at a lower overall cost (99 Euro/MWh) than the proposed subsidized price (112 Euro/MWh) to be paid for electricity generated from the proposed Hinkley Point C nuclear power plant. This cost includes all extra generation capacity and transmission lines. In the second part of this work, it was determined that a 100% renewable energy system could be achieved at an annualized cost of 10.7 bEuro/a, approximately 8% less than the 11.7 bEuro/a expected for an energy system composed of 75% renewable energy. In the 100% renewable energy system, cost savings are achieved through effective energy storage, sector integration, and flexible generation from dispatchable renewable energy resources, such as hydropower (1.7 GW(e)), bioenergy, and synthetic fuels. Complementary resources to 23.4 GW(e) of wind power also included solar photovoltaics (10.1 GW(e)), tidal power (1.5 GW(e)), and wave power (0.3 GW(e)). It was also determined that carbon capture and utilization would be a preferable strategy to carbon capture and storage for Scotland. Complete defossilization of the Scottish energy system appears feasible by 2050, given the assumptions used in this study.</t>
  </si>
  <si>
    <t>10.1002/we.2314</t>
  </si>
  <si>
    <t>Re risk 6: A combination of flexible generation from a range of renewable energy resources, including wind, solar PV, tidal, wave, hydropower, and biomass‐based energy, as well as the use of energy storage technologies such as BEV batteries, pumped hydro storage, thermal energy storage, gas storage, PtG, and power‐to‐liquids technologies can assure the reliability of the energy system for each hour of the year.</t>
  </si>
  <si>
    <t>Chen, JD; Wu, YY; Xu, C; Song, ML; Liu, X</t>
  </si>
  <si>
    <t>Global non-fossil fuel consumption: driving factors, disparities, and trends</t>
  </si>
  <si>
    <t>Purpose Non-fossil fuels are receiving increasing attention within the context of addressing global climate challenges. Based on a review of non-fossil fuel consumption in major countries worldwide from 1985 to 2015, the purpose of this paper is to analyze trends for global non-fossil fuel consumption, share of fuel consumption and inequality. Design/methodology/approach The similarities were obtained between the logarithmic mean divisia index and the mean-rate-of-change index decomposition analysis methods, and a method was proposed for complete decomposition of the incremental Gini coefficient. Findings Empirical analysis showed that: global non-fossil fuel consumption accounts for a small share of the total energy consumption, but presents an increasing trend; the level of global non-fossil fuel consumption inequality is high but has gradually declined, which is mainly attributed to the concentration effect; inequality in global non-fossil fuel consumption is mainly due to the difference between nuclear power and hydropower consumption, but the contributions of nuclear power and hydropower to per capita non-fossil fuel consumption are declining; and population has the greatest influence on global non-fossil fuel consumption during the sampling period. Originality/value The main contribution of this study is its analysis of global non-fossil fuel consumption trends, disparities and driving factors. In addition, a general formula for complete index decomposition is proposed and the incremental Gini coefficient is wholly decomposed.</t>
  </si>
  <si>
    <t>MANAGEMENT DECISION</t>
  </si>
  <si>
    <t>10.1108/MD-04-2018-0409</t>
  </si>
  <si>
    <t>Liu, KX; Sadasivuni, S; Parsania, N</t>
  </si>
  <si>
    <t>Industrial gas turbine engine response and combustion performance to fuel changeovers in compositions and heating values</t>
  </si>
  <si>
    <t>Extension of gaseous fuel flexibility for an industrial gas turbine engine is reported in this paper. A Siemens SGT-400 engine with 13.4 MW rating with hybrid combustion system configuration was string tested to operate on and switch between three different gaseous fuels with temperature corrected Wobbe Index varying between 45 MJ/m(3), 38 MJ/m(3) and 30 MJ/m(3). The alteration of fuel heating value was achieved by injection or withdrawal of N-2 into or from the fuel system. The results show that NOx decreases for fuels with lower heating value at the same engine output power and most importantly the engine can maintain stable operation on, and switching between these three different fuels with heating values changeover rate faster than 10% per minute without shutdown or change in load condition. The effect of gaseous fuels with different compositions and heating values on turbine entry temperature, NOx emission and combustion was further investigated in a high pressure combustion testing rig and it is found that the peak temperature and temperature gradient of turbine entry temperature are reduced by application of lower heating value of fuels. It is also noted that for the fuels having the same heating value different diluent, either CO2 or N-2, has insignificant effect on hot gas temperature profile, however, different diluent does have impact on NOx emission and NOx emissions is lower by up to 5 ppm if CO2 is selected as diluent compared to N-2 as diluent. The physical and chemical mechanisms for NOx reduction for gas turbine engines operating on lower heating value fuels have been identified: improving fuel and air mixing by stronger fuel to air momentum ratio and enhanced turbulence level, slowing chemical reaction by decreasing laminar flame speed and reduction of thermal NOx due to decrease in adiabatic flame temperature and flame shifted to downstream.</t>
  </si>
  <si>
    <t>10.1016/j.fuel.2019.01.030</t>
  </si>
  <si>
    <t>Forouli, A; Doukas, H; Nikas, A; Sampedro, J; Van de Ven, DJ</t>
  </si>
  <si>
    <t>Identifying optimal technological portfolios for European power generation towards climate change mitigation: A robust portfolio analysis approach</t>
  </si>
  <si>
    <t>Here, an integrative approach is proposed to link integrated assessment modelling results from the GCAM model with a novel portfolio analysis framework. This framework comprises a bi-objective optimisation model, Monte Carlo analysis and the Iterative Trichotomic Approach, aimed at carrying out stochastic uncertainty assessment and enhancing robustness. The approach is applied for identifying optimal technological portfolios for power generation in the EU towards climate change mitigation until 2050. The considered technologies include photovoltaics, concentrated solar power, wind, nuclear, biomass and carbon capture and storage, for which different subsidy curves for emissions reduction and energy security are considered.</t>
  </si>
  <si>
    <t>10.1016/j.jup.2019.01.006</t>
  </si>
  <si>
    <t>Jang, HK; Park, S; Kim, MH; Kim, KH; Hong, K</t>
  </si>
  <si>
    <t>Effects of heave plates on the global performance of a multi-unit floating offshore wind turbine</t>
  </si>
  <si>
    <t>This paper aims to investigate the heave-plate effects on the behavior of a multi-unit floating offshore wind turbine (MUFOWT). The global performance of the large-scale, square-shape, semi-submersible floating platform equipped with 4 wind turbines at each corner, and 24 wave energy converters on frames along near-waterline is numerically simulated in time domain by using the in-house turbine floater-mooring fully-coupled dynamic analysis program, MUFOWT. Cases with and without heave plates are systematically compared to identify the role of heave plates. For verification, an independent 1/50-scaled experiment was conducted by authors in the Korea Research Institute of Ships and Ocean Engineering's (KRISO) 3D wave basin. The numerical results with heave plates are extensively compared against the physical model-test results. Finally, the global performance results under survival-storm conditions, in which the WECs and blades of wind turbines are fixed, with and without heave plates are systematically investigated. The findings indicate that the heave plates are effective in reducing heave and pitch motions, and shift their natural frequencies with a minimal increase of mass. (C) 2018 Elsevier Ltd. All rights reserved.</t>
  </si>
  <si>
    <t>10.1016/j.renene.2018.11.033</t>
  </si>
  <si>
    <t>Engineering paper on heave-plate for floating wind: concludes that heave-plates are effective in reducing heave and pitch motions but not surge motion. No evidence on how this impact energy generation</t>
  </si>
  <si>
    <t>Al-Masri, HMK; AbuElrub, A; Almehizia, AA; Ehsani, M</t>
  </si>
  <si>
    <t>Multi-figure of merit optimization for global scale sustainable power systems</t>
  </si>
  <si>
    <t>The main goal in this paper is to supply a national load by multiple renewable power connections to utility grid at different geographic locations. The national load demand of the country of Jordan is supplied in this case study by finding the optimal configurations and locations (near cities). Cities of higher potential for wind and/or photovoltaic (PV) energy location are selected for connecting to renewable power. The annual system cost of energy (ASCE) for this optimized renewable energy system is shown to be 32.57% less than the conventional grid energy price. Further, the Carbon Dioxide (CO2) emissions are reduced by 80.13%. These are excellent indications for the feasibility and environmental benefits of retrofitting conventional grid with renewable power in developing countries. Multi-figure of merits (MFOM) based on a Nondominated Sorting Genetic Algorithms (NSGA) optimization cases are investigated which include annual emission indicator (AEI), ASCE, levelized cost of energy (LCOE) and renewable penetration (RP). Results are either two dimensions (2D) or three dimensions (3D) Pareto frontier, where various competitive non-dominant solutions exist. A sweet spot selection (triple-S) procedure is proposed to help select the best point in the two (figure of merits) FOMs Pareto frontier to have both environmental and feasible solutions. (C) 2018 Elsevier Ltd. All rights reserved.</t>
  </si>
  <si>
    <t>10.1016/j.renene.2018.11.053</t>
  </si>
  <si>
    <t>Jordan: "supply a national load by multiple renewable power connections to utility grid at different geographic locations" (wind/pv) --&gt; "Further, the Carbon Dioxide (CO2) emissions are reduced by 80.13%. These are excellent indications for the feasibility and environmental benefits of retrofitting conventional grid with renewable power in developing countries"</t>
  </si>
  <si>
    <t>Lacal-Arantegui, R</t>
  </si>
  <si>
    <t>Globalization in the wind energy industry: contribution and economic impact of European companies</t>
  </si>
  <si>
    <t>This paper explores the globalization of the wind energy industry with a focus on the contribution by European companies and their economic impact in the global wind energy sector. The global wind energy industry is nowadays a tale of two worlds, China and the rest of the world. In the last five years, China installed between 37 and 48% of the annual world market, and it is all but closed to foreign companies. Consequently, Chinese manufacturers captured between 38 and 47% of the world market whereas European reached between 41 and 50%. European manufacturers led in the rest of the world, serving between 73 and 82% of that market. They localise production and supply chain in the main markets (e.g. India, Brazil, US) or in countries where producing for export is cost-efficient (e.g. China, Mexico). Turbine manufacturers enter new markets through joint ventures, technology licensing, establishing wind farm developing subsidiaries, facilitating access to finance, or by acquiring a local company. Manufacturers help improve the capability of their suppliers and take them to serve new markets. Still, European turbine manufacturers maintain important manufacturing, sales and R&amp;D centres in Europe, where they keep major procurement, supply chain and employment thus significantly contributing to its economy. European developers also expanded into other markets, sometimes by acquiring and strengthening a local developer (this was generally the case in the US), sometimes by starting a subsidiary from scratch. They have been particularly active in the US and Latin America. The European wind industry is a success story of worldwide reach that attracts jobs and growth for Europe. In order to support that this will continue to be so in the mid- or long-term future, the industry needs the support of European and national policy makers with consented, well-targeted actions. (C) 2018 The Author. Published by Elsevier Ltd.</t>
  </si>
  <si>
    <t>10.1016/j.renene.2018.10.087</t>
  </si>
  <si>
    <t>Market analysis</t>
  </si>
  <si>
    <t>Brown, T; Schafer, M; Greiner, M</t>
  </si>
  <si>
    <t>Sectoral Interactions as Carbon Dioxide Emissions Approach Zero in a Highly-Renewable European Energy System</t>
  </si>
  <si>
    <t>Measures to reduce carbon dioxide emissions are often considered separately, in terms of electricity, heating, transport, and industry. This can lead to the measures being prioritised in the wrong sectors, and neglects interactions between the sectors. In addition, studies often focus on specific greenhouse gas reduction targets, despite the uncertainty regarding what targets are desirable and when. In this paper, these issues are examined for the period after 2030 in an existing openly-available, hourly-resolved, per-country, and highly-renewable model of the European energy system, PyPSA-Eur-Sec-30, that includes electricity, land transport, and space and water heating. A parameter sweep of different reduction targets for direct carbon dioxide emissions is performed, ranging from no target down to zero direct emissions. The composition of system investments, the interactions between the energy sectors, shadow prices, and the market values of the system components are analysed as the carbon dioxide limit changes. Electricity and land transport are defossilised first, while the reduction of emissions in space and water heating is delayed by the expense of new components and the difficulty of supplying heat during cold spells with low wind and solar power generation. For deep carbon dioxide reduction, power-to-gas changes the system dynamics by reducing curtailment and increasing the market values of wind and solar power. Using this model setup, cost projections for 2030, and optimal cross-border transmission, the costs of a zero-direct-emission system in these sectors are marginally cheaper than today's system, even before the health and environmental benefits are taken into account.</t>
  </si>
  <si>
    <t>10.3390/en12061032</t>
  </si>
  <si>
    <r>
      <rPr>
        <b/>
        <sz val="11"/>
        <color theme="1"/>
        <rFont val="Calibri"/>
        <family val="2"/>
        <scheme val="minor"/>
      </rPr>
      <t>Fundamentally an economic assessment of EU enerhy sector decarbonisation: "</t>
    </r>
    <r>
      <rPr>
        <sz val="11"/>
        <color theme="1"/>
        <rFont val="Calibri"/>
        <family val="2"/>
        <scheme val="minor"/>
      </rPr>
      <t>A reduction in CO2 emissions of 50%, compared to 1990 levels, for the considered low-carbon technologies is cost-effective, regardless of the level of transmission expansion, thanks to increasing shares of cheap wind and solar electricity and the electrification of land transport. Below this level, costs rise as carbon dioxide is initially pushed out of the system by heat pumps and, finally, by the synthetic fuels that are necessary to bridge long cold spells with low wind and sun. However, even with zero direct CO2 emissions, the total system costs are comparable to the costs of today’s energy system, when using cost projections for 2030"</t>
    </r>
  </si>
  <si>
    <t>Levendal, T; Sopher, D; Juhlin, C; Lehnert, O</t>
  </si>
  <si>
    <t>Investigation of an Ordovician carbonate mound beneath Gotland, Sweden, using 3D seismic and well data</t>
  </si>
  <si>
    <t>The Swedish island of Gotland is located within the Baltic Basin. During the Late Ordovician the region around Gotland was part of a shallow epicratonic basin in the southern subtropics. In these warm-water environments algae flourished, diverse reefs developed close to the coastline and further outboard carbonate mounds developed. These mounds formed rigid high relief structures surrounded by fine-grained siliciclastics and marls and can be detected on seismic images as isolated concave upwards features. The sedimentary succession beneath Gotland was intensely investigated in the 1970s and 1980s for its hydrocarbon potential, and subsequently, oil was commercially produced from reservoirs within Ordovician mounds. In 1981, a 3D seismic survey was conducted by Horizon Exploration Ltd. over the Fardume mound on northern Gotland. To date no results from these 3D data have been published in scientific literature. The region of Gotland aims to produce 100% of its energy from renewable sources and currently much of Gotland's electricity is provided by wind turbines. Due to the intermittent nature of wind power, one solution to regulate the supply of electricity from wind energy is Compressed Air Energy Storage (CAES). In this study, we convert the 3D seismic survey acquired over the Fardume mound from scanned TIFF images to SEGY format. These data are then utilized together with well data to gain a better knowledge of the geological structure of the mound and to examine its reservoir characteristics and potential for CAES. To date, carbonate mounds on Gotland have mainly been reported in the scientific literature using well data. This 3D seismic survey, therefore, provides a rare opportunity to better characterize and investigate the structure of one of the carbonate mounds on Gotland. (C) 2019 Elsevier B.V. All rights reserved.</t>
  </si>
  <si>
    <t>JOURNAL OF APPLIED GEOPHYSICS</t>
  </si>
  <si>
    <t>10.1016/j.jappgeo.2019.01.008</t>
  </si>
  <si>
    <t>Ciacci, L; Vassura, I; Cao, Z; Liu, G; Passarini, F</t>
  </si>
  <si>
    <t>Recovering the new twin: Analysis of secondary neodymium sources and recycling potentials in Europe</t>
  </si>
  <si>
    <t>Sustainable management strategies for securing long-term supply of rare earth elements is priority for Europe due to a complex and interlinked production chain and its dependence on Chinese export. Among rare earth elements, neodymium captured most attention due to its essential role in a wide spectrum of applications including green-energy technologies such as wind turbines and electric vehicles. Being complementary to primary production, end-of-life recycling would diversify neodymium supply, relieve the Chinese dominance on primary production and contrast the balance problem. However, neodymium recycling at end-of-life is not yet in place. In this work, we developed a dynamic material flow model to investigate neodymium stocks and flows in the EU-28 to 2016. The analysis enabled a detailed investigation of secondary sources of neodymium, which set essential boundary conditions for material recovery and recycling. We found that roughly up to 50% of the annual neodymium demand in the EU-28 could be met by domestic secondary supply, if latent recycling potentials were turned into actual capacity. Significant energy savings and GHG emissions cut could be also attained. However, product design, end-of-life collection, and scrap price issues are primary obstacles to neodymium recovery. Thus, unless going beyong those limits, establishing and maintaining a sustainable recycling chain for neodymium in the EU-28 will remain problematic.</t>
  </si>
  <si>
    <t>10.1016/j.resconrec.2018.11.024</t>
  </si>
  <si>
    <t>Fragaki, A; Markvart, T; Laskos, G</t>
  </si>
  <si>
    <t>All UK electricity supplied by wind and photovoltaics - The 30-30 rule</t>
  </si>
  <si>
    <t>Based on weather and electricity demand data for the period 1984-2013, we develop a system model based on energy balance to determine the size of photovoltaic and wind generation combined with energy storage to provide a firm power supply for Great Britain. A simple graphical methodology is proposed where the required wind and PV generation capacities can be read off from a system configuration diagram as a function of the available storage size. We show, by way of illustration, that a reliable supply would be produced by a system based on PV and wind generators generating some 30% more electrical energy (approximately 100 TWh p.a.) than the current electricity supply system if supplemented with 30 days of storage. In terms of generation capacities, the current 82 GW of principally thermal generation would then be replaced by about 150 GW of wind turbines and 35 GW of PV arrays. (C) 2018 Elsevier Ltd. All rights reserved.</t>
  </si>
  <si>
    <t>10.1016/j.energy.2018.11.151</t>
  </si>
  <si>
    <t>Required system characteristics for reliability of supply: "We show, by way of illustration, that a reliable supply would be produced by a system based on PV and wind generators generating some 30% more electrical energy (approximately 100 TWh p.a.) than the current electricity supply system if supplemented with 30 days of storage. In terms of generation capacities, the current 82 GW of principally thermal generation would then be replaced by about 150 GW of wind turbines and 35 GW of PV arrays.</t>
  </si>
  <si>
    <t>Zhu, K; Victoria, M; Brown, T; Andresen, GB; Greiner, M</t>
  </si>
  <si>
    <t>Impact of CO2 prices on the design of a highly decarbonised coupled electricity and heating system in Europe</t>
  </si>
  <si>
    <t>Ambitious targets for renewable energy and CO2 taxation both represent political instruments for decarbonisation of the energy system. We model a high number of coupled electricity and heating systems, where the primary sources of CO2 neutral energy are from variable renewable energy sources (VRES), Le., wind and solar generators. The model includes hourly dispatch of all technologies for a full year for every country in Europe. In each model run, the amount of renewable energy and the level of CO2 tax are fixed exogenously, while the cost-optimal composition of energy generation, conversion, transmission and storage technologies and the corresponding CO2 emissions are calculated. We show that even for high penetrations of VRES, a significant CO2 tax of more than 100 (sic)/CO2 is required to limit the combined CO2 emissions from the sectors to less than 5% of 1990 levels, because curtailment of VRES, combustion of fossil fuels and inefficient conversion technologies are economically favoured despite the presence of abundant VRES. A sufficiently high CO2 tax results in the more efficient use of VRES by means of heat pumps and hot water storage, in particular. We conclude that a renewable energy target on its own is not sufficient; in addition, a CO2 tax is required to decarbonise the electricity and heating sectors and incentivise the least cost combination of flexible and efficient energy conversion and storage.</t>
  </si>
  <si>
    <t>10.1016/j.apenergy.2018.12.016</t>
  </si>
  <si>
    <t>Table 1: Capacity factor of offshore wind (0.31) higher than onshore (0.23) and solar PV (0.13)</t>
  </si>
  <si>
    <t>"It has been shown that in order to achieve ambitious CO2 reduction targets in Europe, installing large amounts of Variable Renewable Energy Sources (VRES) is not enough but a significantly high CO2 price is required to disincentivise the use of gas."</t>
  </si>
  <si>
    <t>Lundie, S; Wiedmann, T; Welzel, M; Busch, T</t>
  </si>
  <si>
    <t>Global supply chains hotspots of a wind energy company</t>
  </si>
  <si>
    <t>Companies increasingly need detailed information on global impacts related to their products and services. This article describes a quantitative analytical approach that supports a better understanding of value-chain wide corporate sustainability performance. We use an extended multi-regional input-output model to analyse the global supply chains of products and projects for selected impact indicators (energy, greenhouse gases and water) by supply chain tier, industry sector and country. As a case study, we conduct a hotspot analysis of four sample projects from a single company in the wind energy sector. Calculated energy payback times vary between 8.1 and 12.5 months, and greenhouse gas intensities vary between 11.7 and 18.3 g CO2-e/kWh across the four projects. Impacts in the country of installation and production are mainly caused by the electricity, metal and concrete sectors. The supply chain dominates the overall impacts, with supplier tiers 2 to 4 causing the largest share of greenhouse gas emissions. The results allow management to better prioritize actions to manage and alleviate global impacts more effectively. In the future, the company that participated as our case study will base its carbon reduction strategy on the applied approach described in this paper. (C) 2018 Elsevier Ltd. All rights reserved.</t>
  </si>
  <si>
    <t>10.1016/j.jclepro.2018.10.216</t>
  </si>
  <si>
    <t>Supply Chain impacts: "Calculated energy payback times vary between 8.1 and 12.5 months, and greenhouse gas intensities vary between 11.7 and 18.3 g CO2-e/kWh across the four projects. Impacts in the country of installation and production are mainly caused by the electricity, metal and concrete sectors. The supply chain dominates the overall impacts, with supplier tiers 2 to 4 causing the largest share of greenhouse gas emissions"</t>
  </si>
  <si>
    <t>Graabak, I; Korpas, M; Jaehnert, S; Belsnes, M</t>
  </si>
  <si>
    <t>Balancing future variable wind and solar power production in Central-West Europe with Norwegian hydropower</t>
  </si>
  <si>
    <t>Norwegian hydropower has an excellent potential to balance power production in a future Central-West European power system with large shares of variable wind and solar resources. The assessment of the realistic potential for Norwegian hydropower to deliver flexibility is based on two pillars, adequate hydropower modelling and the sufficient geographical area covered in the model. Analyses are done with state-of-the-art models including a detailed description of cascaded water-courses with more than thousand reservoirs. Interoperability between hydropower and renewable energy sources is ensured as the entire European electricity generation from renewables with high geographic and temporal resolution is included in the study. To properly account for the full uncertainty of weather variables, many historic years of climate data are applied. The results show that without more flexibility in generation or demand, power prices become very volatile and show expedient periods with capacity deficit and curtailment of demand. Prices vary significantly both from hour-to-hour and from year-to-year. Increases in flexible hydropower provide large benefits to the system: significantly decreasing peak prices and reducing the involuntary shedding of demand. As short-term effects become increasingly important due to large-scale integration of renewable energy sources the correct modelling of flexible hydropower is highly important. (C) 2018 Elsevier Ltd. All rights reserved.</t>
  </si>
  <si>
    <t>10.1016/j.energy.2018.11.068</t>
  </si>
  <si>
    <t>Although on bio-energy, this study may include data on wind</t>
  </si>
  <si>
    <t xml:space="preserve">"Wind and solar generation could more than quadruple by 2050" --&gt; "To generate different deployment mixes, we identified plausible 2050 capacity ranges for those low-carbon technologies
that are deployable at scale (Gas CCUS 2-30GW, Offshore Wind 40-120 GW, Onshore Wind 15-60GW, Solar 15-120GW, Nuclear 5-40GW) " </t>
  </si>
  <si>
    <t>"In 2020 the UK obtained 21.5% of its primary energy from low carbon sources, with 37% of this from bioenergy, 31% from nuclear, and 18% from wind.
Energy supply from biofuels increased by 3.9%, whilst solar was up by 4.4% reflecting increased capacity. The supply of nuclear fell by 11% due to numerous outages at all 8 of the UK’s power stations during 2020.
Energy supply from wind increased by 18% in 2020, with capacity up by 2.5% and with wind speeds 0.8 knots higher than in 2019. Ten named storms affected the UK during 2020 which resulted in 2020 being the windiest year since 2015."
"Renewables capacity has seen a significant increase, with an installed capacity in 2020 of 47.8 GW. This is more than 20 times the capacity in 1996. Most of the renewable technologies saw an increase in capacity between 2019 and 2020, with a particularly large increase in capacity for offshore wind (up 5 per cent)."
"In 2020, bioenergy accounted for about 61% of renewable energy sources used, with most of the remainder coming from wind (27%), solar (4.8%) and heat pumps / deep geothermal (4.5%)."
"Total wind generation increased by 18% to a record 75.4 TWh thanks to exceptionally strong wind speeds; within this, offshore wind generation rose by over 27% to 40.7 TWh, surpassing onshore wind at 34.7 TWh. Wind generation was particularly high during Quarter 1 of 2020, when storms Clara and Dennis hit the UK. Average onshore wind speeds in 2020, at 9.1 knots, were 0.8 knots higher than in 2019."</t>
  </si>
  <si>
    <t>CEFAS</t>
  </si>
  <si>
    <t>Suspended Sediment Climatologies around the UK</t>
  </si>
  <si>
    <t>This report has been prepared as part of the United Kingdom Department for Business, Energy and Industrial Strategy's (BEIS) sponsored Offshore Energy Strategic Environmental Assessment referred to as OESEA3. The SEA provides support to policy makers, developers and licensing authorities for the purpose of licensing and leasing of hydrocarbon, gas and renewable energy developments. Since the last SEA, the UK has made progress in the decarbonisation of its energy supply through the offshore renewables sector. For instance, currently the Offshore wind sector has an installed capacity of over 5GW with further ~17.5GW of new offshore windfarms either in construction, awaiting financial approval or in the planning process. Furthermore, Ocean Energy technologies (wave, tidal stream, tidal elevation, salinity gradient and ocean thermal) are in various stages of deployment. The first tidal stream array (Meygen) is currently being installed in the Pentland Firth. An ambitious European Roadmap for these technologies has been published in November 2016 (https://webgate.ec.europa.eu/maritimeforum/en/frontpage/1036). In order to produce electricity reliably, offshore renewable energy devices tend to be large (&gt;1000 tonnes) and with a significant footprint on the seabed. For offshore windfarms, structures vary from monopiles (up to 8m diameter) to large Gravity Based Structures (GBS) weighing several thousand tonnes when laid on the seabed. Therefore, disturbance of seabed sediments from constructional activities (seabed levelling, cable laying, rock dumping and laying of protective mattresses) or from the consequences of construction (scour pits, scour wakes) can be potentially significant. Similarly, operational impacts from offshore windfarms have been observed as suspended sediment plumes from a number of sites (London Array, Thanet and Humber Offshore Windfarms). Decommissioning activities are likely to be similar to construction activities and hence potential impacts from sediment disturbance to be equivalent. Whilst the third round of Offshore Windfarms are increasing in scale with hundreds of turbines (Figure 1) in each field, blade and turbine developments have resulted in more powerful devices which has resulted in a reduction in the number of structures being deployed offshore for a given overall power generation. Additionally, as the number of structures decreases and the size of the blades increases, the distance between structures has increased from as little as 350 m in Round 1 (http://www.lorc.dk/offshore-wind-farmsmap/north-hoyle) to a predicted 1500-1800 m in Round 3 (Merz, 2016).
In order to understand the scale and significance of these sediment disturbance processes, the background spatial and temporal variations in suspended sediment concentrations are required. This report extends both spatially and temporally, the report and spatial database developed under the Marine Aggregate Levy Sustainability Fund (MALSF - http://www.marinealsf.org.uk/) project P114 developing maps of surface suspended sediment concentration</t>
  </si>
  <si>
    <t>https://assets.publishing.service.gov.uk/government/uploads/system/uploads/attachment_data/file/584621/CEFAS_2016_Suspended_Sediment_Climatologies_around_the_UK.pdf</t>
  </si>
  <si>
    <t>"In order to produce electricity reliably, offshore renewable energy devices tend to be large (&gt; 1000 tonnes) and with a significant footprint on the seabed. For offshore windfarms, structures vary from monopiles (up to 8m diameter) to large Gravity Based Structures (GBS) weighing several thousand tonnes when laid on the seabed. Therefore, disturbance of seabed sediments from constructional activities (seabed levelling, cable laying, rock dumping and laying of protective mattresses) or from the consequences of construction (scour pits, scour wakes) can be potentially significant."</t>
  </si>
  <si>
    <t>Economic assessment/forecast</t>
  </si>
  <si>
    <t>"Installed capacity of variable renewables increased in 2020 by 0.8 GW. This is a much slower rate than the average of 3.8 GW achieved over the previous 5 years, although the slowdown is likely to be temporary.
– Half of the increase in capacity was offshore wind increasing to 10.4 GW of operational capacity. The 0.4 GW increase compares to a minimum growth of 4 GW required per year from the mid-2020s onwards in order to meet the Government’s target for 40 GW installed capacity in 2030.
– This slowdown is likely to be temporary, given the pipeline of new offshore wind projects underway:
• Offshore wind capacity under construction increased by 60% in 2020 to 7.2 GW, with a further 2.6 GW having secured Government contracts.
• 20 GW of capacity is in development and/or pre-planning.
• In February 2021 the Crown Estate auctioned seabed leases for an additional 8 GW of capacity.
• Low-carbon generation increased by 5% in 2020 compared to 2019, against a backdrop of lower overall demand due to COVID-19 restrictions.
– The majority of that increase was accounted for by offshore wind generation, which rose by 26% due to particularly windy conditions early in the year.
– As a result, low-carbon generation increased to 62% of total electricity generation in 2020, up from 57% in 2019. The share of variable renewables in total generation increased from 26% to 31%."</t>
  </si>
  <si>
    <t>Some info about system costs</t>
  </si>
  <si>
    <t>"North Wales currently hosts over a third of Wales’ renewable energy capacity, with 726MW of offshore wind, 98MW of onshore wind and 224MW of solar PV"
"Renewable electricity generation in North Wales is dominated by offshore wind, which makes up 72% of generation and 61% of capacity."
"There is currently 726 MW of offshore wind connected to the North Wales’ coastline. The Energy Vision scenario includes a 576 MW increase in offshore wind capacity in the late 2020s as a result of a proposed extension to Gywnt Y Mor.
In addition, The Crown Estate’s proposed new projects under Round 4 include sites off the coast of North Wales that could connect in the 2030s. The Carbon Trust’s 2018 report for the Welsh Government on the Future Potential for Offshore Wind in Wales estimates the opportunity for 1-3 GW of new offshore wind from the 4th leasing round in North Wales’ waters. However, part of the area that contributes to this estimation has not proceeded to the bidding stage. Therefore, the Energy Vision scenario contains an ambition to develop 1.5 GW of offshore wind within the Crown Estate’s 4th leasing round. Whether or not sites progress in this area will depend on the outcome of the 4th leasing round, followed by investable sites being developed and obtaining planning permission.
No assumptions have been made regarding what portion of the 1.5GW of offshore wind is floating or fixed. However, it is worth noting that Wales is taking a leading role in bringing floating wind technology to commercial readiness, thanks to the 90-180 MW Pembrokeshire Demonstration Zone, which is aiming to commission floating wind starting from 2024."</t>
  </si>
  <si>
    <t>"From a wind resource perspective, Cardigan Bay could potentially host offshore wind projects. However, to date no areas in Cardigan Bay have been identified by The Crown Estate for leasing in Round 4 or earlier rounds. Future floating wind and deeper water foundations could open up opportunities for further offshore wind projects in Wales, however, the focus at the moment is the Celtic Sea area off Pembrokeshire.
The Carbon Trust’s 2018 report for the Welsh Government on the Future Potential for Offshore Wind in Wales identified more significant barriers to development of offshore wind in Mid Wales compared with other areas of Wales19. Constraints identified included environmental impacts, existing leases and military presence, seascape and visual impact, port and transport infrastructure and more significantly lack of access to the transmission network. In the timescales of the strategy, offshore wind is unlikely to be developed in the region. Considerable investment in the region’s grid infrastructure would be needed to enable offshore wind to connect"</t>
  </si>
  <si>
    <t>Catapult Offshore Renewable Energy with Welsh Government</t>
  </si>
  <si>
    <t>OFFSHORE WIND AND GRID IN WALES IN COLLABORATION WITH WELSH GOVERNMENT, Non technical summary</t>
  </si>
  <si>
    <t>No executive summary - likely relevant as clear focus on offshore wind and consequences</t>
  </si>
  <si>
    <t>Offshore wind and grid in Wales report: non-technical summary | GOV.WALES</t>
  </si>
  <si>
    <t>Offshore wind and electrification of gas and oil assets: "With the drive to Net-Zero and maximising economic recovery, oil companies within the Douglas Fields off Rhyl and Cardigan Bay could benefit from electrification, with power supplied by offshore wind. Electrification means replacing a fossil-based power supply with renewable energy, enabling a reduction in greenhouse gas (GHG) emissions"</t>
  </si>
  <si>
    <t>Table 1 : Welsh offshore wind projects; capacity: 726 MWe, Estimated generation:  2,418,960 Mwhe, CO2 savings: 1,149,732 ton CO2/y</t>
  </si>
  <si>
    <t>Re risk 6: "renewable energy sources such as wind energy and solar PV combined with electricity storage can increase resilience  due  to  distributed  grids,  thereby  enhancing  both  mitigation  and adaptation. "</t>
  </si>
  <si>
    <t>Carbon Trust</t>
  </si>
  <si>
    <t>Future Potential for Offshore Wind in Wales</t>
  </si>
  <si>
    <t>Cited in other papers - appears to have useful information regarding timeframes for implementation and effect.</t>
  </si>
  <si>
    <t>https://gov.wales/sites/default/files/publications/2019-07/future-potential-for-offshore-wind.pdf</t>
  </si>
  <si>
    <t>Policy/strategic document</t>
  </si>
  <si>
    <t>"The reduction in electricity generated from fossil fuels was more than offset by a 14% increase in renewable generation in 2019. The majority of the rise in renewables was due to an increase in wind generation, which rose by 15% in 2019. Wind comprised around 45% of Scottish electricity generation in 2019."</t>
  </si>
  <si>
    <t>Punt, M.J.; Groeneveld, R.A.; van Ierland, E.C.; Stel, J.H.</t>
  </si>
  <si>
    <t>Spatial planning of offshore wind farms: A windfall to marine environmental protection?</t>
  </si>
  <si>
    <t>Wind farms are often planned offshore where wind conditions are favourable and the visual impact is less important. Wind farms have both positive and negative effects on the marine environment. Negative effects include bird collisions, underwater sounds and electromagnetic fields, whilst positive effects constitute functioning as artificial reef and acting as no-take zones for fish, with possible spill-over effects. This paper presents a spatially explicit framework to analyze effects of wind farms on the marine environment and aims to evaluate how wind farms can contribute to protection of the marine environment through strategic and economically viable location choices. The functioning and the applicability of the model are demonstrated in a numerical example for the Dutch exclusive economic zone. We find that the careful spatial planning of wind farms is a key factor for profitability and environmental protection, and that, if carefully planned, the environment can benefit from offshore wind farms.</t>
  </si>
  <si>
    <t>https://www.sciencedirect.com/science/article/abs/pii/S0921800909002997?via%3Dihub</t>
  </si>
  <si>
    <t>"Wind farms have both positive and negative effects on the marine environment. Negative effects include bird collisions, underwater sounds and electromagnetic fields, whilst positive effects constitute functioning as artificial reef and acting as no-take zones for fish, with possible spill-over effects." --&gt; the paper presents a framework to maximise positive effects</t>
  </si>
  <si>
    <t xml:space="preserve">Spijkerboer, R.C.; Zuidema, C.; Busscher, T.; Arts, J. </t>
  </si>
  <si>
    <t>The performance of marine spatial planning in coordinating offshore wind energy with other sea-uses: The case of the Dutch North Sea</t>
  </si>
  <si>
    <t>https://www.sciencedirect.com/science/article/abs/pii/S0308597X19300703?via%3Dihub</t>
  </si>
  <si>
    <t>CCRA3</t>
  </si>
  <si>
    <t>UK Net 0</t>
  </si>
  <si>
    <t>Mitigation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</si>
</sst>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F800]dddd\,\ mmmm\ dd\,\ yyyy"/>
  </numFmts>
  <fonts count="95">
    <font>
      <sz val="11"/>
      <color theme="1"/>
      <name val="Calibri"/>
      <family val="2"/>
      <scheme val="minor"/>
    </font>
    <font>
      <b/>
      <sz val="11"/>
      <color theme="1"/>
      <name val="Calibri"/>
      <family val="2"/>
      <scheme val="minor"/>
    </font>
    <font>
      <u/>
      <sz val="11"/>
      <color theme="10"/>
      <name val="Calibri"/>
      <family val="2"/>
      <scheme val="minor"/>
    </font>
    <font>
      <sz val="10"/>
      <color theme="1"/>
      <name val="Arial"/>
      <family val="2"/>
    </font>
    <font>
      <sz val="11"/>
      <name val="Calibri"/>
      <family val="2"/>
      <scheme val="minor"/>
    </font>
    <font>
      <sz val="11"/>
      <color rgb="FF29004A"/>
      <name val="Calibri"/>
      <family val="2"/>
      <scheme val="minor"/>
    </font>
    <font>
      <sz val="9"/>
      <color indexed="81"/>
      <name val="Tahoma"/>
      <family val="2"/>
    </font>
    <font>
      <b/>
      <sz val="9"/>
      <color indexed="81"/>
      <name val="Tahoma"/>
      <family val="2"/>
    </font>
    <font>
      <sz val="11"/>
      <color rgb="FF29004A"/>
      <name val="Arial"/>
      <family val="2"/>
    </font>
    <font>
      <b/>
      <sz val="11"/>
      <color rgb="FF000000"/>
      <name val="Calibri"/>
      <family val="2"/>
      <scheme val="minor"/>
    </font>
    <font>
      <sz val="11"/>
      <color theme="1"/>
      <name val="Calibri"/>
      <family val="2"/>
    </font>
    <font>
      <sz val="11"/>
      <color rgb="FF000000"/>
      <name val="Calibri"/>
      <family val="2"/>
    </font>
    <font>
      <i/>
      <sz val="11"/>
      <color theme="1"/>
      <name val="Calibri"/>
      <family val="2"/>
      <scheme val="minor"/>
    </font>
    <font>
      <sz val="11"/>
      <color rgb="FF29004A"/>
      <name val="Inherit"/>
    </font>
    <font>
      <sz val="7"/>
      <color theme="1"/>
      <name val="Arial"/>
      <family val="2"/>
    </font>
    <font>
      <sz val="10"/>
      <color theme="1"/>
      <name val="Times New Roman"/>
      <family val="1"/>
    </font>
    <font>
      <sz val="8"/>
      <color theme="1"/>
      <name val="Times New Roman"/>
      <family val="1"/>
    </font>
    <font>
      <sz val="6"/>
      <color theme="1"/>
      <name val="Times New Roman"/>
      <family val="1"/>
    </font>
    <font>
      <sz val="6"/>
      <color theme="1"/>
      <name val="Courier New"/>
      <family val="3"/>
    </font>
    <font>
      <sz val="11"/>
      <color rgb="FF7030A0"/>
      <name val="Calibri"/>
      <family val="2"/>
      <scheme val="minor"/>
    </font>
    <font>
      <strike/>
      <sz val="11"/>
      <color theme="1"/>
      <name val="Calibri"/>
      <family val="2"/>
      <scheme val="minor"/>
    </font>
    <font>
      <sz val="12"/>
      <color theme="1"/>
      <name val="Calibri"/>
      <family val="2"/>
      <scheme val="minor"/>
    </font>
    <font>
      <sz val="7"/>
      <color rgb="FF29004A"/>
      <name val="Inherit"/>
    </font>
    <font>
      <sz val="11"/>
      <name val="Calibri Light"/>
      <family val="2"/>
      <scheme val="major"/>
    </font>
    <font>
      <sz val="11"/>
      <color rgb="FF1C1D1E"/>
      <name val="Calibri"/>
      <family val="2"/>
      <scheme val="minor"/>
    </font>
    <font>
      <sz val="11"/>
      <color rgb="FF262626"/>
      <name val="Calibri"/>
      <family val="2"/>
      <scheme val="minor"/>
    </font>
    <font>
      <u/>
      <sz val="11"/>
      <color theme="1"/>
      <name val="Calibri"/>
      <family val="2"/>
      <scheme val="minor"/>
    </font>
    <font>
      <sz val="11"/>
      <color rgb="FF2E2E2E"/>
      <name val="Calibri"/>
      <family val="2"/>
      <scheme val="minor"/>
    </font>
    <font>
      <sz val="11"/>
      <color rgb="FFFF0000"/>
      <name val="Calibri"/>
      <family val="2"/>
      <scheme val="minor"/>
    </font>
    <font>
      <b/>
      <sz val="11"/>
      <color rgb="FFFF0000"/>
      <name val="Calibri"/>
      <family val="2"/>
      <scheme val="minor"/>
    </font>
    <font>
      <sz val="11"/>
      <color theme="8" tint="-0.499984740745262"/>
      <name val="Calibri"/>
      <family val="2"/>
      <scheme val="minor"/>
    </font>
    <font>
      <sz val="10"/>
      <name val="Arial"/>
      <family val="2"/>
    </font>
    <font>
      <i/>
      <sz val="11"/>
      <color rgb="FF29004A"/>
      <name val="Inherit"/>
    </font>
    <font>
      <sz val="13"/>
      <color theme="1"/>
      <name val="Arial"/>
      <family val="2"/>
    </font>
    <font>
      <sz val="11"/>
      <color theme="1"/>
      <name val="Arial"/>
      <family val="2"/>
    </font>
    <font>
      <sz val="11"/>
      <color theme="1"/>
      <name val="Calibri"/>
      <family val="2"/>
      <charset val="1"/>
    </font>
    <font>
      <i/>
      <sz val="11"/>
      <color theme="1"/>
      <name val="Calibri"/>
      <family val="2"/>
      <charset val="1"/>
    </font>
    <font>
      <sz val="7"/>
      <color rgb="FF29004A"/>
      <name val="Calibri"/>
      <family val="2"/>
      <scheme val="minor"/>
    </font>
    <font>
      <sz val="10"/>
      <color theme="1"/>
      <name val="Calibri"/>
      <family val="2"/>
      <scheme val="minor"/>
    </font>
    <font>
      <b/>
      <sz val="10"/>
      <color indexed="60"/>
      <name val="Arial"/>
      <family val="2"/>
    </font>
    <font>
      <b/>
      <sz val="18"/>
      <name val="Arial"/>
      <family val="2"/>
    </font>
    <font>
      <b/>
      <sz val="10"/>
      <name val="Arial"/>
      <family val="2"/>
    </font>
    <font>
      <b/>
      <sz val="12"/>
      <name val="Arial"/>
      <family val="2"/>
    </font>
    <font>
      <sz val="16"/>
      <color theme="4"/>
      <name val="Calibri"/>
      <family val="2"/>
      <scheme val="minor"/>
    </font>
    <font>
      <sz val="14"/>
      <color theme="4"/>
      <name val="Arial"/>
      <family val="2"/>
    </font>
    <font>
      <b/>
      <sz val="10"/>
      <color rgb="FFFF0000"/>
      <name val="Arial"/>
      <family val="2"/>
    </font>
    <font>
      <b/>
      <sz val="10"/>
      <color theme="6"/>
      <name val="Calibri"/>
      <family val="2"/>
      <scheme val="minor"/>
    </font>
    <font>
      <b/>
      <sz val="10"/>
      <color theme="6"/>
      <name val="Arial"/>
      <family val="2"/>
    </font>
    <font>
      <b/>
      <sz val="10"/>
      <color theme="4"/>
      <name val="Arial"/>
      <family val="2"/>
    </font>
    <font>
      <sz val="10"/>
      <color rgb="FFFF0000"/>
      <name val="Arial"/>
      <family val="2"/>
    </font>
    <font>
      <b/>
      <sz val="11"/>
      <color theme="1"/>
      <name val="Arial"/>
      <family val="2"/>
    </font>
    <font>
      <sz val="10"/>
      <color theme="4"/>
      <name val="Arial"/>
      <family val="2"/>
    </font>
    <font>
      <sz val="9.5"/>
      <color rgb="FF000000"/>
      <name val="Arial"/>
      <family val="2"/>
    </font>
    <font>
      <sz val="11"/>
      <color rgb="FF000000"/>
      <name val="Calibri"/>
      <family val="2"/>
      <scheme val="minor"/>
    </font>
    <font>
      <i/>
      <sz val="11"/>
      <color rgb="FF7030A0"/>
      <name val="Calibri"/>
      <family val="2"/>
      <scheme val="minor"/>
    </font>
    <font>
      <sz val="9.5"/>
      <color theme="1"/>
      <name val="Arial"/>
      <family val="2"/>
    </font>
    <font>
      <sz val="8"/>
      <color theme="1"/>
      <name val="Calibri"/>
      <family val="2"/>
      <scheme val="minor"/>
    </font>
    <font>
      <sz val="8"/>
      <color theme="1"/>
      <name val="Courier New"/>
      <family val="3"/>
    </font>
    <font>
      <sz val="5.5"/>
      <color theme="1"/>
      <name val="Calibri"/>
      <family val="2"/>
      <scheme val="minor"/>
    </font>
    <font>
      <sz val="6"/>
      <color theme="1"/>
      <name val="Arial"/>
      <family val="2"/>
    </font>
    <font>
      <sz val="4"/>
      <color theme="1"/>
      <name val="Arial"/>
      <family val="2"/>
    </font>
    <font>
      <sz val="5"/>
      <color theme="1"/>
      <name val="Arial"/>
      <family val="2"/>
    </font>
    <font>
      <sz val="8"/>
      <color theme="1"/>
      <name val="Arial"/>
      <family val="2"/>
    </font>
    <font>
      <sz val="9"/>
      <color theme="1"/>
      <name val="Arial"/>
      <family val="2"/>
    </font>
    <font>
      <sz val="10"/>
      <color theme="1"/>
      <name val="Arial"/>
      <family val="2"/>
      <charset val="1"/>
    </font>
    <font>
      <sz val="7"/>
      <color theme="1"/>
      <name val="Times New Roman"/>
      <family val="1"/>
    </font>
    <font>
      <sz val="9.5"/>
      <color theme="1"/>
      <name val="Arial"/>
      <family val="2"/>
      <charset val="1"/>
    </font>
    <font>
      <sz val="11"/>
      <color rgb="FF000000"/>
      <name val="Calibri"/>
    </font>
    <font>
      <sz val="11"/>
      <color rgb="FF006100"/>
      <name val="Calibri"/>
      <family val="2"/>
      <scheme val="minor"/>
    </font>
    <font>
      <sz val="11"/>
      <color rgb="FF9C0006"/>
      <name val="Calibri"/>
      <family val="2"/>
      <scheme val="minor"/>
    </font>
    <font>
      <sz val="14.5"/>
      <color rgb="FF333333"/>
      <name val="Calibri"/>
    </font>
    <font>
      <b/>
      <sz val="11"/>
      <color theme="1"/>
      <name val="Calibri"/>
      <family val="2"/>
    </font>
    <font>
      <b/>
      <sz val="11"/>
      <color rgb="FF000000"/>
      <name val="Calibri"/>
      <family val="2"/>
    </font>
    <font>
      <sz val="11"/>
      <color rgb="FF006100"/>
      <name val="Calibri"/>
      <family val="2"/>
    </font>
    <font>
      <sz val="11"/>
      <color rgb="FF9C0006"/>
      <name val="Calibri"/>
      <family val="2"/>
    </font>
    <font>
      <i/>
      <sz val="11"/>
      <color rgb="FF006100"/>
      <name val="Calibri"/>
      <family val="2"/>
    </font>
    <font>
      <sz val="7"/>
      <color theme="1"/>
      <name val="Calibri"/>
      <family val="2"/>
    </font>
    <font>
      <u/>
      <sz val="11"/>
      <color theme="1"/>
      <name val="Calibri"/>
      <family val="2"/>
    </font>
    <font>
      <i/>
      <sz val="11"/>
      <color theme="1"/>
      <name val="Calibri"/>
      <family val="2"/>
    </font>
    <font>
      <b/>
      <sz val="11"/>
      <color rgb="FF000000"/>
      <name val="Calibri"/>
    </font>
    <font>
      <sz val="11"/>
      <color rgb="FF006100"/>
      <name val="Calibri"/>
    </font>
    <font>
      <vertAlign val="superscript"/>
      <sz val="11"/>
      <color rgb="FF000000"/>
      <name val="Calibri"/>
      <family val="2"/>
    </font>
    <font>
      <sz val="11"/>
      <color rgb="FF2E2E2E"/>
      <name val="NexusSerif"/>
      <charset val="1"/>
    </font>
    <font>
      <sz val="11"/>
      <color rgb="FF000000"/>
      <name val="Arial"/>
    </font>
    <font>
      <sz val="11"/>
      <color rgb="FF000000"/>
      <name val="Calibri Light"/>
    </font>
    <font>
      <sz val="9.5"/>
      <color rgb="FF000000"/>
      <name val="Arial"/>
    </font>
    <font>
      <b/>
      <sz val="9"/>
      <color indexed="81"/>
      <name val="Tahoma"/>
      <charset val="1"/>
    </font>
    <font>
      <sz val="9"/>
      <color indexed="81"/>
      <name val="Tahoma"/>
      <charset val="1"/>
    </font>
    <font>
      <sz val="11"/>
      <color theme="1"/>
      <name val="Symbol"/>
      <charset val="1"/>
    </font>
    <font>
      <vertAlign val="superscript"/>
      <sz val="11"/>
      <color theme="1"/>
      <name val="Calibri"/>
      <family val="2"/>
      <charset val="1"/>
    </font>
    <font>
      <sz val="10"/>
      <color theme="1"/>
      <name val="Calibri"/>
      <family val="2"/>
      <charset val="1"/>
    </font>
    <font>
      <sz val="6"/>
      <color theme="1"/>
      <name val="Calibri"/>
      <family val="2"/>
      <charset val="1"/>
    </font>
    <font>
      <sz val="6.5"/>
      <color theme="1"/>
      <name val="Calibri"/>
      <family val="2"/>
      <charset val="1"/>
    </font>
    <font>
      <sz val="10"/>
      <color rgb="FF000000"/>
      <name val="Calibri"/>
    </font>
    <font>
      <sz val="6"/>
      <color rgb="FF000000"/>
      <name val="Calibri"/>
    </font>
  </fonts>
  <fills count="13">
    <fill>
      <patternFill patternType="none"/>
    </fill>
    <fill>
      <patternFill patternType="gray125"/>
    </fill>
    <fill>
      <patternFill patternType="solid">
        <fgColor rgb="FFFFFF00"/>
        <bgColor indexed="64"/>
      </patternFill>
    </fill>
    <fill>
      <patternFill patternType="solid">
        <fgColor rgb="FFFF0000"/>
        <bgColor indexed="64"/>
      </patternFill>
    </fill>
    <fill>
      <patternFill patternType="solid">
        <fgColor rgb="FF92D050"/>
        <bgColor indexed="64"/>
      </patternFill>
    </fill>
    <fill>
      <patternFill patternType="solid">
        <fgColor theme="5" tint="0.79998168889431442"/>
        <bgColor indexed="64"/>
      </patternFill>
    </fill>
    <fill>
      <patternFill patternType="solid">
        <fgColor rgb="FFFF99CC"/>
        <bgColor indexed="64"/>
      </patternFill>
    </fill>
    <fill>
      <patternFill patternType="solid">
        <fgColor rgb="FF00B050"/>
        <bgColor indexed="64"/>
      </patternFill>
    </fill>
    <fill>
      <patternFill patternType="solid">
        <fgColor theme="0"/>
        <bgColor indexed="64"/>
      </patternFill>
    </fill>
    <fill>
      <patternFill patternType="solid">
        <fgColor rgb="FFFFF8E5"/>
        <bgColor indexed="64"/>
      </patternFill>
    </fill>
    <fill>
      <patternFill patternType="solid">
        <fgColor theme="8" tint="-0.24994659260841701"/>
        <bgColor indexed="64"/>
      </patternFill>
    </fill>
    <fill>
      <patternFill patternType="solid">
        <fgColor rgb="FFC6EFCE"/>
        <bgColor rgb="FF000000"/>
      </patternFill>
    </fill>
    <fill>
      <patternFill patternType="solid">
        <fgColor rgb="FFFFC7CE"/>
        <bgColor rgb="FF000000"/>
      </patternFill>
    </fill>
  </fills>
  <borders count="3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style="thin">
        <color rgb="FF000000"/>
      </right>
      <top style="thin">
        <color rgb="FF000000"/>
      </top>
      <bottom style="thin">
        <color rgb="FF00000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theme="6" tint="0.59999389629810485"/>
      </left>
      <right/>
      <top style="thin">
        <color theme="6" tint="0.59999389629810485"/>
      </top>
      <bottom style="thin">
        <color theme="6" tint="0.59999389629810485"/>
      </bottom>
      <diagonal/>
    </border>
    <border>
      <left/>
      <right/>
      <top style="thin">
        <color theme="6" tint="0.59999389629810485"/>
      </top>
      <bottom style="thin">
        <color theme="6" tint="0.59999389629810485"/>
      </bottom>
      <diagonal/>
    </border>
    <border>
      <left/>
      <right style="thin">
        <color theme="6" tint="0.59999389629810485"/>
      </right>
      <top style="thin">
        <color theme="6" tint="0.59999389629810485"/>
      </top>
      <bottom style="thin">
        <color theme="6" tint="0.59999389629810485"/>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theme="0" tint="-0.14999847407452621"/>
      </left>
      <right/>
      <top style="thin">
        <color theme="0" tint="-0.14999847407452621"/>
      </top>
      <bottom/>
      <diagonal/>
    </border>
    <border>
      <left/>
      <right/>
      <top style="thin">
        <color theme="0" tint="-0.14999847407452621"/>
      </top>
      <bottom/>
      <diagonal/>
    </border>
    <border>
      <left/>
      <right style="thin">
        <color theme="0" tint="-0.14999847407452621"/>
      </right>
      <top style="thin">
        <color theme="0" tint="-0.14999847407452621"/>
      </top>
      <bottom/>
      <diagonal/>
    </border>
    <border>
      <left style="thin">
        <color theme="0" tint="-0.14999847407452621"/>
      </left>
      <right/>
      <top/>
      <bottom/>
      <diagonal/>
    </border>
    <border>
      <left/>
      <right style="thin">
        <color theme="0" tint="-0.14999847407452621"/>
      </right>
      <top/>
      <bottom/>
      <diagonal/>
    </border>
    <border>
      <left style="thin">
        <color theme="0" tint="-0.14999847407452621"/>
      </left>
      <right/>
      <top/>
      <bottom style="thin">
        <color theme="0" tint="-0.14999847407452621"/>
      </bottom>
      <diagonal/>
    </border>
    <border>
      <left/>
      <right/>
      <top/>
      <bottom style="thin">
        <color theme="0" tint="-0.14999847407452621"/>
      </bottom>
      <diagonal/>
    </border>
    <border>
      <left/>
      <right style="thin">
        <color theme="0" tint="-0.14999847407452621"/>
      </right>
      <top/>
      <bottom style="thin">
        <color theme="0" tint="-0.1499984740745262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
    <xf numFmtId="0" fontId="0" fillId="0" borderId="0"/>
    <xf numFmtId="0" fontId="2" fillId="0" borderId="0" applyNumberFormat="0" applyFill="0" applyBorder="0" applyAlignment="0" applyProtection="0"/>
    <xf numFmtId="0" fontId="38" fillId="0" borderId="0"/>
    <xf numFmtId="0" fontId="43" fillId="0" borderId="0" applyNumberFormat="0" applyFill="0" applyBorder="0" applyAlignment="0"/>
    <xf numFmtId="0" fontId="46" fillId="10" borderId="0" applyNumberFormat="0" applyBorder="0" applyAlignment="0"/>
  </cellStyleXfs>
  <cellXfs count="304">
    <xf numFmtId="0" fontId="0" fillId="0" borderId="0" xfId="0"/>
    <xf numFmtId="0" fontId="1" fillId="0" borderId="1" xfId="0" applyFont="1" applyBorder="1" applyAlignment="1">
      <alignment horizontal="center" vertical="top"/>
    </xf>
    <xf numFmtId="0" fontId="1" fillId="0" borderId="0" xfId="0" applyFont="1" applyAlignment="1">
      <alignment horizontal="center" vertical="top"/>
    </xf>
    <xf numFmtId="0" fontId="1" fillId="0" borderId="1" xfId="0" applyFont="1" applyBorder="1" applyAlignment="1">
      <alignment horizontal="center" vertical="top" wrapText="1"/>
    </xf>
    <xf numFmtId="0" fontId="0" fillId="0" borderId="1" xfId="0" applyBorder="1" applyAlignment="1">
      <alignment vertical="top"/>
    </xf>
    <xf numFmtId="0" fontId="0" fillId="0" borderId="1" xfId="0" applyBorder="1"/>
    <xf numFmtId="0" fontId="3" fillId="0" borderId="1" xfId="0" applyFont="1" applyBorder="1" applyAlignment="1">
      <alignment vertical="center"/>
    </xf>
    <xf numFmtId="0" fontId="0" fillId="0" borderId="0" xfId="0" applyAlignment="1">
      <alignment vertical="top"/>
    </xf>
    <xf numFmtId="0" fontId="0" fillId="0" borderId="1" xfId="0" applyBorder="1" applyAlignment="1">
      <alignment wrapText="1"/>
    </xf>
    <xf numFmtId="0" fontId="2" fillId="0" borderId="1" xfId="1" applyBorder="1"/>
    <xf numFmtId="0" fontId="0" fillId="0" borderId="4" xfId="0" applyBorder="1" applyAlignment="1">
      <alignment vertical="top"/>
    </xf>
    <xf numFmtId="0" fontId="0" fillId="0" borderId="5" xfId="0" applyBorder="1" applyAlignment="1">
      <alignment vertical="top"/>
    </xf>
    <xf numFmtId="0" fontId="2" fillId="0" borderId="0" xfId="1" applyAlignment="1"/>
    <xf numFmtId="0" fontId="2" fillId="0" borderId="0" xfId="1"/>
    <xf numFmtId="0" fontId="4" fillId="0" borderId="1" xfId="0" applyFont="1" applyBorder="1"/>
    <xf numFmtId="0" fontId="0" fillId="0" borderId="1" xfId="0" applyBorder="1" applyAlignment="1">
      <alignment horizontal="left" vertical="center" wrapText="1"/>
    </xf>
    <xf numFmtId="0" fontId="0" fillId="0" borderId="1" xfId="0" applyBorder="1" applyAlignment="1">
      <alignment horizontal="left" vertical="center"/>
    </xf>
    <xf numFmtId="0" fontId="5" fillId="0" borderId="1" xfId="0" applyFont="1" applyBorder="1" applyAlignment="1">
      <alignment horizontal="left" vertical="center"/>
    </xf>
    <xf numFmtId="0" fontId="5" fillId="0" borderId="1" xfId="0" applyFont="1" applyBorder="1"/>
    <xf numFmtId="0" fontId="4" fillId="0" borderId="0" xfId="0" applyFont="1" applyAlignment="1">
      <alignment horizontal="left" vertical="center" wrapText="1"/>
    </xf>
    <xf numFmtId="0" fontId="5" fillId="0" borderId="0" xfId="0" applyFont="1"/>
    <xf numFmtId="0" fontId="0" fillId="0" borderId="2" xfId="0" applyBorder="1" applyAlignment="1">
      <alignment vertical="top"/>
    </xf>
    <xf numFmtId="0" fontId="0" fillId="0" borderId="2" xfId="0" applyBorder="1"/>
    <xf numFmtId="0" fontId="0" fillId="0" borderId="6" xfId="0" applyBorder="1" applyAlignment="1">
      <alignment vertical="top"/>
    </xf>
    <xf numFmtId="0" fontId="0" fillId="0" borderId="7" xfId="0" applyBorder="1" applyAlignment="1">
      <alignment vertical="top"/>
    </xf>
    <xf numFmtId="0" fontId="0" fillId="0" borderId="1" xfId="0" applyBorder="1" applyAlignment="1">
      <alignment horizontal="left" vertical="top"/>
    </xf>
    <xf numFmtId="0" fontId="0" fillId="0" borderId="9" xfId="0" applyBorder="1"/>
    <xf numFmtId="0" fontId="4" fillId="0" borderId="9" xfId="0" applyFont="1" applyBorder="1" applyAlignment="1">
      <alignment horizontal="left" vertical="center" wrapText="1"/>
    </xf>
    <xf numFmtId="0" fontId="1" fillId="0" borderId="2" xfId="0" applyFont="1" applyBorder="1" applyAlignment="1">
      <alignment horizontal="center" vertical="top" wrapText="1"/>
    </xf>
    <xf numFmtId="0" fontId="0" fillId="0" borderId="1" xfId="0" applyBorder="1" applyAlignment="1">
      <alignment horizontal="center" vertical="top"/>
    </xf>
    <xf numFmtId="0" fontId="1" fillId="0" borderId="3" xfId="0" applyFont="1" applyBorder="1" applyAlignment="1">
      <alignment horizontal="center" vertical="top"/>
    </xf>
    <xf numFmtId="0" fontId="0" fillId="0" borderId="2" xfId="0" applyBorder="1" applyAlignment="1">
      <alignment wrapText="1"/>
    </xf>
    <xf numFmtId="0" fontId="0" fillId="0" borderId="2" xfId="0" applyBorder="1" applyAlignment="1">
      <alignment vertical="top" wrapText="1"/>
    </xf>
    <xf numFmtId="0" fontId="0" fillId="2" borderId="1" xfId="0" applyFill="1" applyBorder="1" applyAlignment="1">
      <alignment horizontal="center" vertical="top"/>
    </xf>
    <xf numFmtId="0" fontId="0" fillId="0" borderId="1" xfId="0" applyBorder="1" applyAlignment="1">
      <alignment vertical="top" wrapText="1"/>
    </xf>
    <xf numFmtId="0" fontId="0" fillId="3" borderId="1" xfId="0" applyFill="1" applyBorder="1" applyAlignment="1">
      <alignment horizontal="center" vertical="top"/>
    </xf>
    <xf numFmtId="0" fontId="0" fillId="0" borderId="5" xfId="0" applyBorder="1" applyAlignment="1">
      <alignment vertical="top" wrapText="1"/>
    </xf>
    <xf numFmtId="0" fontId="0" fillId="0" borderId="7" xfId="0" applyBorder="1" applyAlignment="1">
      <alignment vertical="top" wrapText="1"/>
    </xf>
    <xf numFmtId="0" fontId="0" fillId="0" borderId="0" xfId="0" applyAlignment="1">
      <alignment vertical="top" wrapText="1"/>
    </xf>
    <xf numFmtId="0" fontId="0" fillId="0" borderId="0" xfId="0" applyAlignment="1">
      <alignment horizontal="justify" vertical="center" wrapText="1"/>
    </xf>
    <xf numFmtId="0" fontId="0" fillId="0" borderId="1" xfId="0" applyBorder="1" applyAlignment="1">
      <alignment horizontal="left"/>
    </xf>
    <xf numFmtId="0" fontId="0" fillId="0" borderId="8" xfId="0" applyBorder="1"/>
    <xf numFmtId="0" fontId="0" fillId="0" borderId="0" xfId="0" applyAlignment="1">
      <alignment horizontal="justify" vertical="center"/>
    </xf>
    <xf numFmtId="0" fontId="4" fillId="0" borderId="1" xfId="0" applyFont="1" applyBorder="1" applyAlignment="1">
      <alignment horizontal="left" vertical="center" wrapText="1"/>
    </xf>
    <xf numFmtId="0" fontId="8" fillId="0" borderId="1" xfId="0" applyFont="1" applyBorder="1" applyAlignment="1">
      <alignment vertical="center"/>
    </xf>
    <xf numFmtId="0" fontId="5" fillId="0" borderId="9" xfId="0" applyFont="1" applyBorder="1" applyAlignment="1">
      <alignment horizontal="left" vertical="center"/>
    </xf>
    <xf numFmtId="0" fontId="0" fillId="4" borderId="1" xfId="0" applyFill="1" applyBorder="1" applyAlignment="1">
      <alignment horizontal="center" vertical="top"/>
    </xf>
    <xf numFmtId="0" fontId="0" fillId="0" borderId="5" xfId="0" applyBorder="1"/>
    <xf numFmtId="0" fontId="1" fillId="0" borderId="2" xfId="0" applyFont="1" applyBorder="1" applyAlignment="1">
      <alignment horizontal="center" vertical="top"/>
    </xf>
    <xf numFmtId="0" fontId="1" fillId="0" borderId="1" xfId="0" applyFont="1" applyBorder="1" applyAlignment="1">
      <alignment horizontal="left" vertical="top"/>
    </xf>
    <xf numFmtId="0" fontId="0" fillId="0" borderId="0" xfId="0" applyAlignment="1">
      <alignment wrapText="1"/>
    </xf>
    <xf numFmtId="0" fontId="0" fillId="0" borderId="4" xfId="0" applyBorder="1"/>
    <xf numFmtId="0" fontId="4" fillId="0" borderId="4" xfId="0" applyFont="1" applyBorder="1" applyAlignment="1">
      <alignment horizontal="left" vertical="center"/>
    </xf>
    <xf numFmtId="0" fontId="4" fillId="0" borderId="9" xfId="0" applyFont="1" applyBorder="1" applyAlignment="1">
      <alignment horizontal="left" vertical="center"/>
    </xf>
    <xf numFmtId="0" fontId="0" fillId="0" borderId="10" xfId="0" applyBorder="1"/>
    <xf numFmtId="0" fontId="9" fillId="0" borderId="1" xfId="0" applyFont="1" applyBorder="1" applyAlignment="1">
      <alignment horizontal="center" vertical="top" wrapText="1"/>
    </xf>
    <xf numFmtId="0" fontId="0" fillId="0" borderId="8" xfId="0" applyBorder="1" applyAlignment="1">
      <alignment wrapText="1"/>
    </xf>
    <xf numFmtId="0" fontId="0" fillId="0" borderId="8" xfId="0" applyBorder="1" applyAlignment="1">
      <alignment vertical="top"/>
    </xf>
    <xf numFmtId="0" fontId="2" fillId="0" borderId="1" xfId="1" applyBorder="1" applyAlignment="1"/>
    <xf numFmtId="0" fontId="2" fillId="0" borderId="0" xfId="1" applyBorder="1"/>
    <xf numFmtId="0" fontId="11" fillId="0" borderId="1" xfId="0" applyFont="1" applyBorder="1"/>
    <xf numFmtId="0" fontId="11" fillId="0" borderId="8" xfId="0" applyFont="1" applyBorder="1"/>
    <xf numFmtId="0" fontId="11" fillId="0" borderId="5" xfId="0" applyFont="1" applyBorder="1"/>
    <xf numFmtId="0" fontId="11" fillId="0" borderId="11" xfId="0" applyFont="1" applyBorder="1"/>
    <xf numFmtId="0" fontId="2" fillId="0" borderId="1" xfId="1" applyBorder="1" applyAlignment="1">
      <alignment vertical="top"/>
    </xf>
    <xf numFmtId="0" fontId="12" fillId="0" borderId="1" xfId="0" applyFont="1" applyBorder="1" applyAlignment="1">
      <alignment wrapText="1"/>
    </xf>
    <xf numFmtId="0" fontId="1" fillId="0" borderId="1" xfId="0" applyFont="1" applyBorder="1" applyAlignment="1">
      <alignment vertical="top" wrapText="1"/>
    </xf>
    <xf numFmtId="0" fontId="13" fillId="0" borderId="1" xfId="0" applyFont="1" applyBorder="1" applyAlignment="1">
      <alignment horizontal="left" vertical="center"/>
    </xf>
    <xf numFmtId="0" fontId="4" fillId="0" borderId="1" xfId="0" applyFont="1" applyBorder="1" applyAlignment="1">
      <alignment vertical="center"/>
    </xf>
    <xf numFmtId="0" fontId="1" fillId="2" borderId="1" xfId="0" applyFont="1" applyFill="1" applyBorder="1" applyAlignment="1">
      <alignment horizontal="center" vertical="top" wrapText="1"/>
    </xf>
    <xf numFmtId="0" fontId="0" fillId="0" borderId="3" xfId="0" applyBorder="1" applyAlignment="1">
      <alignment vertical="top"/>
    </xf>
    <xf numFmtId="0" fontId="0" fillId="0" borderId="1" xfId="0" applyBorder="1" applyAlignment="1">
      <alignment vertical="center"/>
    </xf>
    <xf numFmtId="0" fontId="4" fillId="0" borderId="0" xfId="0" applyFont="1" applyAlignment="1">
      <alignment horizontal="left" vertical="center"/>
    </xf>
    <xf numFmtId="0" fontId="0" fillId="0" borderId="0" xfId="0" applyAlignment="1">
      <alignment vertical="center"/>
    </xf>
    <xf numFmtId="0" fontId="4" fillId="0" borderId="1" xfId="0" applyFont="1" applyBorder="1" applyAlignment="1">
      <alignment vertical="top"/>
    </xf>
    <xf numFmtId="0" fontId="4" fillId="0" borderId="1" xfId="0" applyFont="1" applyBorder="1" applyAlignment="1">
      <alignment horizontal="left" vertical="center"/>
    </xf>
    <xf numFmtId="0" fontId="2" fillId="0" borderId="0" xfId="1" applyBorder="1" applyAlignment="1"/>
    <xf numFmtId="0" fontId="1" fillId="2" borderId="1" xfId="0" applyFont="1" applyFill="1" applyBorder="1" applyAlignment="1">
      <alignment horizontal="center" vertical="top"/>
    </xf>
    <xf numFmtId="0" fontId="0" fillId="2" borderId="1" xfId="0" applyFill="1" applyBorder="1" applyAlignment="1">
      <alignment vertical="top" wrapText="1"/>
    </xf>
    <xf numFmtId="0" fontId="14" fillId="0" borderId="0" xfId="0" applyFont="1"/>
    <xf numFmtId="0" fontId="15" fillId="0" borderId="0" xfId="0" applyFont="1"/>
    <xf numFmtId="0" fontId="16" fillId="0" borderId="0" xfId="0" applyFont="1"/>
    <xf numFmtId="0" fontId="17" fillId="0" borderId="0" xfId="0" applyFont="1"/>
    <xf numFmtId="0" fontId="0" fillId="2" borderId="1" xfId="0" applyFill="1" applyBorder="1" applyAlignment="1">
      <alignment vertical="top"/>
    </xf>
    <xf numFmtId="0" fontId="19" fillId="0" borderId="0" xfId="0" applyFont="1"/>
    <xf numFmtId="0" fontId="21" fillId="0" borderId="1" xfId="0" applyFont="1" applyBorder="1" applyAlignment="1">
      <alignment horizontal="left" vertical="center"/>
    </xf>
    <xf numFmtId="0" fontId="0" fillId="0" borderId="11" xfId="0" applyBorder="1" applyAlignment="1">
      <alignment vertical="top"/>
    </xf>
    <xf numFmtId="0" fontId="23" fillId="0" borderId="9" xfId="0" applyFont="1" applyBorder="1" applyAlignment="1">
      <alignment vertical="center"/>
    </xf>
    <xf numFmtId="0" fontId="24" fillId="0" borderId="1" xfId="0" applyFont="1" applyBorder="1"/>
    <xf numFmtId="0" fontId="25" fillId="0" borderId="1" xfId="0" applyFont="1" applyBorder="1"/>
    <xf numFmtId="0" fontId="4" fillId="0" borderId="1" xfId="0" applyFont="1" applyBorder="1" applyAlignment="1">
      <alignment horizontal="center" vertical="top"/>
    </xf>
    <xf numFmtId="0" fontId="4" fillId="0" borderId="1" xfId="0" applyFont="1" applyBorder="1" applyAlignment="1">
      <alignment vertical="top" wrapText="1"/>
    </xf>
    <xf numFmtId="0" fontId="4" fillId="0" borderId="2" xfId="0" applyFont="1" applyBorder="1" applyAlignment="1">
      <alignment vertical="top" wrapText="1"/>
    </xf>
    <xf numFmtId="0" fontId="4" fillId="0" borderId="0" xfId="0" applyFont="1" applyAlignment="1">
      <alignment vertical="top"/>
    </xf>
    <xf numFmtId="0" fontId="0" fillId="0" borderId="4" xfId="0" applyBorder="1" applyAlignment="1">
      <alignment horizontal="center" vertical="top"/>
    </xf>
    <xf numFmtId="0" fontId="0" fillId="0" borderId="4" xfId="0" applyBorder="1" applyAlignment="1">
      <alignment vertical="top" wrapText="1"/>
    </xf>
    <xf numFmtId="0" fontId="0" fillId="0" borderId="6" xfId="0" applyBorder="1" applyAlignment="1">
      <alignment vertical="top" wrapText="1"/>
    </xf>
    <xf numFmtId="0" fontId="0" fillId="0" borderId="0" xfId="0" applyAlignment="1">
      <alignment horizontal="center" vertical="top"/>
    </xf>
    <xf numFmtId="0" fontId="0" fillId="0" borderId="5" xfId="0" applyBorder="1" applyAlignment="1">
      <alignment horizontal="center" vertical="top"/>
    </xf>
    <xf numFmtId="0" fontId="1" fillId="0" borderId="8" xfId="0" applyFont="1" applyBorder="1" applyAlignment="1">
      <alignment horizontal="center" vertical="top"/>
    </xf>
    <xf numFmtId="0" fontId="1" fillId="0" borderId="1" xfId="0" applyFont="1" applyBorder="1" applyAlignment="1">
      <alignment vertical="top"/>
    </xf>
    <xf numFmtId="0" fontId="0" fillId="0" borderId="10" xfId="0" applyBorder="1" applyAlignment="1">
      <alignment vertical="top"/>
    </xf>
    <xf numFmtId="0" fontId="27" fillId="0" borderId="1" xfId="0" applyFont="1" applyBorder="1"/>
    <xf numFmtId="0" fontId="10" fillId="0" borderId="0" xfId="0" applyFont="1"/>
    <xf numFmtId="0" fontId="0" fillId="0" borderId="1" xfId="0" applyBorder="1" applyAlignment="1">
      <alignment horizontal="justify" vertical="center"/>
    </xf>
    <xf numFmtId="0" fontId="0" fillId="0" borderId="2" xfId="0" applyBorder="1" applyAlignment="1">
      <alignment horizontal="right" vertical="top"/>
    </xf>
    <xf numFmtId="0" fontId="29" fillId="0" borderId="0" xfId="0" applyFont="1" applyAlignment="1">
      <alignment vertical="top"/>
    </xf>
    <xf numFmtId="0" fontId="0" fillId="2" borderId="8" xfId="0" applyFill="1" applyBorder="1" applyAlignment="1">
      <alignment vertical="top"/>
    </xf>
    <xf numFmtId="0" fontId="0" fillId="2" borderId="2" xfId="0" applyFill="1" applyBorder="1" applyAlignment="1">
      <alignment vertical="top"/>
    </xf>
    <xf numFmtId="0" fontId="0" fillId="2" borderId="0" xfId="0" applyFill="1" applyAlignment="1">
      <alignment vertical="top"/>
    </xf>
    <xf numFmtId="0" fontId="0" fillId="5" borderId="1" xfId="0" applyFill="1" applyBorder="1" applyAlignment="1">
      <alignment vertical="top" wrapText="1"/>
    </xf>
    <xf numFmtId="0" fontId="4" fillId="0" borderId="0" xfId="0" applyFont="1"/>
    <xf numFmtId="0" fontId="4" fillId="0" borderId="8" xfId="0" applyFont="1" applyBorder="1" applyAlignment="1">
      <alignment horizontal="left" vertical="center"/>
    </xf>
    <xf numFmtId="0" fontId="4" fillId="0" borderId="1" xfId="0" applyFont="1" applyBorder="1" applyAlignment="1">
      <alignment horizontal="center" vertical="center"/>
    </xf>
    <xf numFmtId="0" fontId="19" fillId="0" borderId="1" xfId="0" applyFont="1" applyBorder="1"/>
    <xf numFmtId="0" fontId="19" fillId="0" borderId="1" xfId="0" applyFont="1" applyBorder="1" applyAlignment="1">
      <alignment vertical="center"/>
    </xf>
    <xf numFmtId="0" fontId="4" fillId="0" borderId="8" xfId="0" applyFont="1" applyBorder="1"/>
    <xf numFmtId="0" fontId="4" fillId="0" borderId="2" xfId="0" applyFont="1" applyBorder="1"/>
    <xf numFmtId="0" fontId="4" fillId="0" borderId="2" xfId="0" applyFont="1" applyBorder="1" applyAlignment="1">
      <alignment vertical="top"/>
    </xf>
    <xf numFmtId="0" fontId="31" fillId="0" borderId="0" xfId="0" applyFont="1"/>
    <xf numFmtId="0" fontId="0" fillId="6" borderId="1" xfId="0" applyFill="1" applyBorder="1" applyAlignment="1">
      <alignment horizontal="center" vertical="top"/>
    </xf>
    <xf numFmtId="0" fontId="4" fillId="6" borderId="8" xfId="0" applyFont="1" applyFill="1" applyBorder="1"/>
    <xf numFmtId="0" fontId="4" fillId="6" borderId="1" xfId="0" applyFont="1" applyFill="1" applyBorder="1"/>
    <xf numFmtId="0" fontId="4" fillId="6" borderId="2" xfId="0" applyFont="1" applyFill="1" applyBorder="1" applyAlignment="1">
      <alignment vertical="top"/>
    </xf>
    <xf numFmtId="0" fontId="0" fillId="6" borderId="1" xfId="0" applyFill="1" applyBorder="1" applyAlignment="1">
      <alignment vertical="top"/>
    </xf>
    <xf numFmtId="0" fontId="0" fillId="6" borderId="1" xfId="0" applyFill="1" applyBorder="1" applyAlignment="1">
      <alignment vertical="top" wrapText="1"/>
    </xf>
    <xf numFmtId="0" fontId="0" fillId="6" borderId="2" xfId="0" applyFill="1" applyBorder="1" applyAlignment="1">
      <alignment vertical="top"/>
    </xf>
    <xf numFmtId="0" fontId="0" fillId="6" borderId="0" xfId="0" applyFill="1" applyAlignment="1">
      <alignment vertical="top"/>
    </xf>
    <xf numFmtId="0" fontId="0" fillId="0" borderId="14" xfId="0" applyBorder="1"/>
    <xf numFmtId="0" fontId="2" fillId="0" borderId="1" xfId="1" applyFill="1" applyBorder="1"/>
    <xf numFmtId="0" fontId="33" fillId="0" borderId="0" xfId="0" applyFont="1" applyAlignment="1">
      <alignment wrapText="1"/>
    </xf>
    <xf numFmtId="0" fontId="0" fillId="0" borderId="1" xfId="0" applyBorder="1" applyAlignment="1">
      <alignment horizontal="left" vertical="top" wrapText="1"/>
    </xf>
    <xf numFmtId="0" fontId="0" fillId="7" borderId="1" xfId="0" applyFill="1" applyBorder="1" applyAlignment="1">
      <alignment vertical="top"/>
    </xf>
    <xf numFmtId="0" fontId="35" fillId="0" borderId="0" xfId="0" applyFont="1"/>
    <xf numFmtId="0" fontId="35" fillId="7" borderId="0" xfId="0" applyFont="1" applyFill="1"/>
    <xf numFmtId="0" fontId="19" fillId="0" borderId="1" xfId="0" applyFont="1" applyBorder="1" applyAlignment="1">
      <alignment horizontal="center" vertical="top"/>
    </xf>
    <xf numFmtId="0" fontId="4" fillId="0" borderId="8" xfId="0" applyFont="1" applyBorder="1" applyAlignment="1">
      <alignment vertical="top"/>
    </xf>
    <xf numFmtId="0" fontId="19" fillId="0" borderId="1" xfId="0" applyFont="1" applyBorder="1" applyAlignment="1">
      <alignment vertical="top"/>
    </xf>
    <xf numFmtId="0" fontId="19" fillId="0" borderId="0" xfId="0" applyFont="1" applyAlignment="1">
      <alignment vertical="top"/>
    </xf>
    <xf numFmtId="0" fontId="0" fillId="3" borderId="1" xfId="0" applyFill="1" applyBorder="1" applyAlignment="1">
      <alignment vertical="top"/>
    </xf>
    <xf numFmtId="0" fontId="0" fillId="3" borderId="2" xfId="0" applyFill="1" applyBorder="1" applyAlignment="1">
      <alignment vertical="top"/>
    </xf>
    <xf numFmtId="0" fontId="0" fillId="3" borderId="0" xfId="0" applyFill="1" applyAlignment="1">
      <alignment vertical="top"/>
    </xf>
    <xf numFmtId="0" fontId="0" fillId="0" borderId="13" xfId="0" applyBorder="1"/>
    <xf numFmtId="0" fontId="3" fillId="8" borderId="0" xfId="2" applyFont="1" applyFill="1" applyAlignment="1">
      <alignment vertical="center"/>
    </xf>
    <xf numFmtId="0" fontId="3" fillId="8" borderId="15" xfId="2" applyFont="1" applyFill="1" applyBorder="1" applyAlignment="1">
      <alignment vertical="center"/>
    </xf>
    <xf numFmtId="0" fontId="3" fillId="8" borderId="16" xfId="2" applyFont="1" applyFill="1" applyBorder="1" applyAlignment="1">
      <alignment vertical="center"/>
    </xf>
    <xf numFmtId="0" fontId="3" fillId="8" borderId="17" xfId="2" applyFont="1" applyFill="1" applyBorder="1" applyAlignment="1">
      <alignment vertical="center"/>
    </xf>
    <xf numFmtId="0" fontId="3" fillId="8" borderId="0" xfId="2" applyFont="1" applyFill="1" applyAlignment="1">
      <alignment horizontal="center" vertical="center"/>
    </xf>
    <xf numFmtId="0" fontId="3" fillId="8" borderId="18" xfId="2" applyFont="1" applyFill="1" applyBorder="1" applyAlignment="1">
      <alignment vertical="center"/>
    </xf>
    <xf numFmtId="0" fontId="39" fillId="8" borderId="0" xfId="2" applyFont="1" applyFill="1" applyAlignment="1">
      <alignment vertical="center"/>
    </xf>
    <xf numFmtId="0" fontId="3" fillId="8" borderId="19" xfId="2" applyFont="1" applyFill="1" applyBorder="1" applyAlignment="1">
      <alignment vertical="center"/>
    </xf>
    <xf numFmtId="0" fontId="41" fillId="8" borderId="18" xfId="2" applyFont="1" applyFill="1" applyBorder="1" applyAlignment="1">
      <alignment vertical="center"/>
    </xf>
    <xf numFmtId="0" fontId="41" fillId="8" borderId="0" xfId="2" applyFont="1" applyFill="1" applyAlignment="1">
      <alignment vertical="center"/>
    </xf>
    <xf numFmtId="0" fontId="41" fillId="8" borderId="19" xfId="2" applyFont="1" applyFill="1" applyBorder="1" applyAlignment="1">
      <alignment vertical="center"/>
    </xf>
    <xf numFmtId="0" fontId="42" fillId="8" borderId="0" xfId="2" applyFont="1" applyFill="1" applyAlignment="1">
      <alignment vertical="center" wrapText="1"/>
    </xf>
    <xf numFmtId="0" fontId="44" fillId="8" borderId="0" xfId="3" applyFont="1" applyFill="1" applyBorder="1"/>
    <xf numFmtId="0" fontId="3" fillId="8" borderId="0" xfId="2" applyFont="1" applyFill="1" applyAlignment="1">
      <alignment horizontal="left" vertical="center" wrapText="1"/>
    </xf>
    <xf numFmtId="0" fontId="44" fillId="8" borderId="0" xfId="3" applyFont="1" applyFill="1" applyBorder="1" applyAlignment="1">
      <alignment vertical="center"/>
    </xf>
    <xf numFmtId="0" fontId="3" fillId="8" borderId="0" xfId="2" applyFont="1" applyFill="1"/>
    <xf numFmtId="0" fontId="31" fillId="8" borderId="0" xfId="2" applyFont="1" applyFill="1" applyAlignment="1">
      <alignment vertical="center"/>
    </xf>
    <xf numFmtId="0" fontId="45" fillId="8" borderId="0" xfId="2" applyFont="1" applyFill="1" applyAlignment="1">
      <alignment vertical="center"/>
    </xf>
    <xf numFmtId="0" fontId="31" fillId="8" borderId="0" xfId="2" applyFont="1" applyFill="1" applyAlignment="1">
      <alignment horizontal="left" vertical="top" wrapText="1"/>
    </xf>
    <xf numFmtId="0" fontId="3" fillId="8" borderId="0" xfId="2" applyFont="1" applyFill="1" applyAlignment="1">
      <alignment vertical="center" wrapText="1"/>
    </xf>
    <xf numFmtId="0" fontId="47" fillId="8" borderId="0" xfId="4" applyFont="1" applyFill="1" applyBorder="1"/>
    <xf numFmtId="0" fontId="3" fillId="8" borderId="0" xfId="2" applyFont="1" applyFill="1" applyAlignment="1" applyProtection="1">
      <alignment vertical="top" wrapText="1"/>
      <protection hidden="1"/>
    </xf>
    <xf numFmtId="0" fontId="48" fillId="8" borderId="0" xfId="2" applyFont="1" applyFill="1" applyAlignment="1">
      <alignment vertical="center"/>
    </xf>
    <xf numFmtId="0" fontId="3" fillId="8" borderId="0" xfId="2" applyFont="1" applyFill="1" applyAlignment="1">
      <alignment horizontal="right" vertical="center"/>
    </xf>
    <xf numFmtId="0" fontId="49" fillId="8" borderId="0" xfId="2" applyFont="1" applyFill="1" applyAlignment="1">
      <alignment vertical="center"/>
    </xf>
    <xf numFmtId="0" fontId="50" fillId="8" borderId="0" xfId="2" applyFont="1" applyFill="1" applyAlignment="1">
      <alignment horizontal="right" vertical="center"/>
    </xf>
    <xf numFmtId="164" fontId="31" fillId="8" borderId="0" xfId="2" applyNumberFormat="1" applyFont="1" applyFill="1" applyAlignment="1">
      <alignment vertical="center" wrapText="1"/>
    </xf>
    <xf numFmtId="164" fontId="3" fillId="8" borderId="0" xfId="2" applyNumberFormat="1" applyFont="1" applyFill="1" applyAlignment="1">
      <alignment vertical="center" wrapText="1"/>
    </xf>
    <xf numFmtId="0" fontId="51" fillId="8" borderId="0" xfId="2" applyFont="1" applyFill="1" applyAlignment="1">
      <alignment vertical="center"/>
    </xf>
    <xf numFmtId="0" fontId="3" fillId="8" borderId="34" xfId="2" applyFont="1" applyFill="1" applyBorder="1" applyAlignment="1">
      <alignment vertical="center"/>
    </xf>
    <xf numFmtId="0" fontId="3" fillId="8" borderId="35" xfId="2" applyFont="1" applyFill="1" applyBorder="1" applyAlignment="1">
      <alignment vertical="center"/>
    </xf>
    <xf numFmtId="0" fontId="3" fillId="8" borderId="36" xfId="2" applyFont="1" applyFill="1" applyBorder="1" applyAlignment="1">
      <alignment vertical="center"/>
    </xf>
    <xf numFmtId="0" fontId="0" fillId="0" borderId="10" xfId="0" applyBorder="1" applyAlignment="1">
      <alignment vertical="top" wrapText="1"/>
    </xf>
    <xf numFmtId="0" fontId="5" fillId="0" borderId="1" xfId="0" applyFont="1" applyBorder="1" applyAlignment="1">
      <alignment horizontal="left" vertical="center" indent="1"/>
    </xf>
    <xf numFmtId="0" fontId="8" fillId="0" borderId="9" xfId="0" applyFont="1" applyBorder="1" applyAlignment="1">
      <alignment vertical="center"/>
    </xf>
    <xf numFmtId="0" fontId="0" fillId="0" borderId="24" xfId="0" applyBorder="1"/>
    <xf numFmtId="0" fontId="52" fillId="0" borderId="0" xfId="0" applyFont="1" applyAlignment="1">
      <alignment wrapText="1"/>
    </xf>
    <xf numFmtId="0" fontId="53" fillId="0" borderId="1" xfId="0" applyFont="1" applyBorder="1" applyAlignment="1">
      <alignment wrapText="1"/>
    </xf>
    <xf numFmtId="0" fontId="54" fillId="0" borderId="1" xfId="0" applyFont="1" applyBorder="1" applyAlignment="1">
      <alignment vertical="top"/>
    </xf>
    <xf numFmtId="0" fontId="12" fillId="0" borderId="1" xfId="0" applyFont="1" applyBorder="1" applyAlignment="1">
      <alignment vertical="top"/>
    </xf>
    <xf numFmtId="0" fontId="55" fillId="0" borderId="0" xfId="0" applyFont="1"/>
    <xf numFmtId="0" fontId="56" fillId="0" borderId="0" xfId="0" applyFont="1" applyAlignment="1">
      <alignment vertical="center"/>
    </xf>
    <xf numFmtId="0" fontId="38" fillId="0" borderId="0" xfId="0" applyFont="1"/>
    <xf numFmtId="0" fontId="59" fillId="0" borderId="0" xfId="0" applyFont="1"/>
    <xf numFmtId="0" fontId="62" fillId="0" borderId="0" xfId="0" applyFont="1" applyAlignment="1">
      <alignment vertical="center"/>
    </xf>
    <xf numFmtId="0" fontId="35" fillId="2" borderId="0" xfId="0" applyFont="1" applyFill="1"/>
    <xf numFmtId="0" fontId="12" fillId="0" borderId="8" xfId="0" applyFont="1" applyBorder="1"/>
    <xf numFmtId="0" fontId="0" fillId="0" borderId="8" xfId="0" applyBorder="1" applyAlignment="1">
      <alignment vertical="center"/>
    </xf>
    <xf numFmtId="0" fontId="63" fillId="0" borderId="0" xfId="0" applyFont="1"/>
    <xf numFmtId="0" fontId="0" fillId="2" borderId="8" xfId="0" applyFill="1" applyBorder="1"/>
    <xf numFmtId="0" fontId="0" fillId="2" borderId="1" xfId="0" applyFill="1" applyBorder="1"/>
    <xf numFmtId="0" fontId="62" fillId="2" borderId="0" xfId="0" applyFont="1" applyFill="1"/>
    <xf numFmtId="0" fontId="64" fillId="2" borderId="0" xfId="0" applyFont="1" applyFill="1"/>
    <xf numFmtId="0" fontId="65" fillId="0" borderId="0" xfId="0" applyFont="1"/>
    <xf numFmtId="0" fontId="66" fillId="2" borderId="0" xfId="0" applyFont="1" applyFill="1"/>
    <xf numFmtId="0" fontId="26" fillId="0" borderId="1" xfId="1" applyFont="1" applyBorder="1" applyAlignment="1"/>
    <xf numFmtId="0" fontId="0" fillId="0" borderId="3" xfId="0" applyBorder="1" applyAlignment="1">
      <alignment vertical="top" wrapText="1"/>
    </xf>
    <xf numFmtId="0" fontId="0" fillId="0" borderId="4" xfId="0" applyBorder="1" applyAlignment="1">
      <alignment wrapText="1"/>
    </xf>
    <xf numFmtId="0" fontId="53" fillId="0" borderId="1" xfId="0" applyFont="1" applyBorder="1"/>
    <xf numFmtId="0" fontId="53" fillId="0" borderId="1" xfId="0" applyFont="1" applyBorder="1" applyAlignment="1">
      <alignment vertical="top"/>
    </xf>
    <xf numFmtId="0" fontId="68" fillId="0" borderId="1" xfId="0" applyFont="1" applyBorder="1" applyAlignment="1">
      <alignment vertical="top"/>
    </xf>
    <xf numFmtId="0" fontId="69" fillId="0" borderId="1" xfId="0" applyFont="1" applyBorder="1"/>
    <xf numFmtId="0" fontId="69" fillId="0" borderId="1" xfId="0" applyFont="1" applyBorder="1" applyAlignment="1">
      <alignment vertical="top"/>
    </xf>
    <xf numFmtId="0" fontId="31" fillId="0" borderId="1" xfId="0" applyFont="1" applyBorder="1"/>
    <xf numFmtId="0" fontId="0" fillId="0" borderId="1" xfId="0" applyBorder="1" applyAlignment="1">
      <alignment horizontal="center" vertical="center"/>
    </xf>
    <xf numFmtId="0" fontId="0" fillId="0" borderId="1" xfId="0" applyBorder="1" applyAlignment="1">
      <alignment horizontal="center" vertical="top" wrapText="1"/>
    </xf>
    <xf numFmtId="0" fontId="28" fillId="0" borderId="1" xfId="0" applyFont="1" applyBorder="1" applyAlignment="1">
      <alignment horizontal="center" vertical="top"/>
    </xf>
    <xf numFmtId="0" fontId="70" fillId="0" borderId="0" xfId="0" applyFont="1"/>
    <xf numFmtId="0" fontId="71" fillId="0" borderId="1" xfId="0" applyFont="1" applyBorder="1"/>
    <xf numFmtId="0" fontId="71" fillId="0" borderId="8" xfId="0" applyFont="1" applyBorder="1"/>
    <xf numFmtId="0" fontId="72" fillId="0" borderId="1" xfId="0" applyFont="1" applyBorder="1"/>
    <xf numFmtId="0" fontId="71" fillId="0" borderId="2" xfId="0" applyFont="1" applyBorder="1"/>
    <xf numFmtId="0" fontId="1" fillId="0" borderId="8" xfId="0" applyFont="1" applyBorder="1"/>
    <xf numFmtId="0" fontId="10" fillId="0" borderId="1" xfId="0" applyFont="1" applyBorder="1"/>
    <xf numFmtId="0" fontId="10" fillId="0" borderId="8" xfId="0" applyFont="1" applyBorder="1"/>
    <xf numFmtId="0" fontId="73" fillId="11" borderId="1" xfId="0" applyFont="1" applyFill="1" applyBorder="1"/>
    <xf numFmtId="0" fontId="10" fillId="0" borderId="2" xfId="0" applyFont="1" applyBorder="1"/>
    <xf numFmtId="0" fontId="74" fillId="12" borderId="1" xfId="0" applyFont="1" applyFill="1" applyBorder="1"/>
    <xf numFmtId="0" fontId="10" fillId="0" borderId="4" xfId="0" applyFont="1" applyBorder="1"/>
    <xf numFmtId="0" fontId="10" fillId="0" borderId="6" xfId="0" applyFont="1" applyBorder="1"/>
    <xf numFmtId="0" fontId="10" fillId="0" borderId="5" xfId="0" applyFont="1" applyBorder="1"/>
    <xf numFmtId="0" fontId="10" fillId="0" borderId="7" xfId="0" applyFont="1" applyBorder="1"/>
    <xf numFmtId="0" fontId="75" fillId="11" borderId="1" xfId="0" applyFont="1" applyFill="1" applyBorder="1"/>
    <xf numFmtId="0" fontId="10" fillId="0" borderId="9" xfId="0" applyFont="1" applyBorder="1"/>
    <xf numFmtId="0" fontId="77" fillId="0" borderId="1" xfId="0" applyFont="1" applyBorder="1"/>
    <xf numFmtId="0" fontId="26" fillId="0" borderId="0" xfId="1" applyFont="1" applyBorder="1" applyAlignment="1"/>
    <xf numFmtId="0" fontId="9" fillId="0" borderId="3" xfId="0" applyFont="1" applyBorder="1" applyAlignment="1">
      <alignment horizontal="center" vertical="top"/>
    </xf>
    <xf numFmtId="0" fontId="79" fillId="0" borderId="1" xfId="0" applyFont="1" applyBorder="1" applyAlignment="1">
      <alignment wrapText="1"/>
    </xf>
    <xf numFmtId="0" fontId="79" fillId="0" borderId="8" xfId="0" applyFont="1" applyBorder="1"/>
    <xf numFmtId="0" fontId="79" fillId="0" borderId="1" xfId="0" applyFont="1" applyBorder="1"/>
    <xf numFmtId="0" fontId="79" fillId="0" borderId="2" xfId="0" applyFont="1" applyBorder="1" applyAlignment="1">
      <alignment wrapText="1"/>
    </xf>
    <xf numFmtId="0" fontId="67" fillId="0" borderId="1" xfId="0" applyFont="1" applyBorder="1"/>
    <xf numFmtId="0" fontId="67" fillId="0" borderId="8" xfId="0" applyFont="1" applyBorder="1"/>
    <xf numFmtId="0" fontId="80" fillId="11" borderId="1" xfId="0" applyFont="1" applyFill="1" applyBorder="1"/>
    <xf numFmtId="0" fontId="67" fillId="0" borderId="5" xfId="0" applyFont="1" applyBorder="1"/>
    <xf numFmtId="0" fontId="82" fillId="0" borderId="0" xfId="0" applyFont="1"/>
    <xf numFmtId="0" fontId="67" fillId="0" borderId="0" xfId="0" applyFont="1"/>
    <xf numFmtId="0" fontId="67" fillId="0" borderId="24" xfId="0" applyFont="1" applyBorder="1"/>
    <xf numFmtId="0" fontId="67" fillId="0" borderId="13" xfId="0" applyFont="1" applyBorder="1"/>
    <xf numFmtId="0" fontId="67" fillId="0" borderId="11" xfId="0" applyFont="1" applyBorder="1"/>
    <xf numFmtId="0" fontId="67" fillId="0" borderId="1" xfId="0" quotePrefix="1" applyFont="1" applyBorder="1"/>
    <xf numFmtId="0" fontId="83" fillId="0" borderId="1" xfId="0" applyFont="1" applyBorder="1"/>
    <xf numFmtId="0" fontId="67" fillId="0" borderId="14" xfId="0" applyFont="1" applyBorder="1"/>
    <xf numFmtId="0" fontId="67" fillId="0" borderId="9" xfId="0" applyFont="1" applyBorder="1"/>
    <xf numFmtId="0" fontId="84" fillId="0" borderId="9" xfId="0" applyFont="1" applyBorder="1"/>
    <xf numFmtId="0" fontId="26" fillId="0" borderId="1" xfId="1" applyNumberFormat="1" applyFont="1" applyBorder="1" applyAlignment="1"/>
    <xf numFmtId="0" fontId="67" fillId="0" borderId="2" xfId="0" applyFont="1" applyBorder="1"/>
    <xf numFmtId="0" fontId="26" fillId="0" borderId="0" xfId="1" applyNumberFormat="1" applyFont="1" applyAlignment="1"/>
    <xf numFmtId="0" fontId="85" fillId="0" borderId="0" xfId="0" applyFont="1"/>
    <xf numFmtId="0" fontId="66" fillId="0" borderId="0" xfId="0" applyFont="1"/>
    <xf numFmtId="0" fontId="90" fillId="0" borderId="0" xfId="0" applyFont="1"/>
    <xf numFmtId="0" fontId="3" fillId="0" borderId="0" xfId="0" applyFont="1" applyAlignment="1">
      <alignment wrapText="1"/>
    </xf>
    <xf numFmtId="0" fontId="15" fillId="0" borderId="0" xfId="0" applyFont="1" applyAlignment="1">
      <alignment wrapText="1"/>
    </xf>
    <xf numFmtId="14" fontId="3" fillId="8" borderId="0" xfId="2" applyNumberFormat="1" applyFont="1" applyFill="1" applyAlignment="1">
      <alignment horizontal="left" vertical="top"/>
    </xf>
    <xf numFmtId="0" fontId="31" fillId="8" borderId="29" xfId="2" applyFont="1" applyFill="1" applyBorder="1" applyAlignment="1">
      <alignment horizontal="left" vertical="top" wrapText="1"/>
    </xf>
    <xf numFmtId="0" fontId="31" fillId="8" borderId="0" xfId="2" applyFont="1" applyFill="1" applyAlignment="1">
      <alignment horizontal="left" vertical="top" wrapText="1"/>
    </xf>
    <xf numFmtId="0" fontId="31" fillId="8" borderId="30" xfId="2" applyFont="1" applyFill="1" applyBorder="1" applyAlignment="1">
      <alignment horizontal="left" vertical="top" wrapText="1"/>
    </xf>
    <xf numFmtId="0" fontId="31" fillId="8" borderId="31" xfId="2" applyFont="1" applyFill="1" applyBorder="1" applyAlignment="1">
      <alignment horizontal="left" vertical="top" wrapText="1"/>
    </xf>
    <xf numFmtId="0" fontId="31" fillId="8" borderId="32" xfId="2" applyFont="1" applyFill="1" applyBorder="1" applyAlignment="1">
      <alignment horizontal="left" vertical="top" wrapText="1"/>
    </xf>
    <xf numFmtId="0" fontId="31" fillId="8" borderId="33" xfId="2" applyFont="1" applyFill="1" applyBorder="1" applyAlignment="1">
      <alignment horizontal="left" vertical="top" wrapText="1"/>
    </xf>
    <xf numFmtId="0" fontId="31" fillId="9" borderId="6" xfId="2" applyFont="1" applyFill="1" applyBorder="1" applyAlignment="1">
      <alignment horizontal="left" vertical="top" wrapText="1"/>
    </xf>
    <xf numFmtId="0" fontId="31" fillId="9" borderId="23" xfId="2" applyFont="1" applyFill="1" applyBorder="1" applyAlignment="1">
      <alignment horizontal="left" vertical="top" wrapText="1"/>
    </xf>
    <xf numFmtId="0" fontId="31" fillId="9" borderId="24" xfId="2" applyFont="1" applyFill="1" applyBorder="1" applyAlignment="1">
      <alignment horizontal="left" vertical="top" wrapText="1"/>
    </xf>
    <xf numFmtId="0" fontId="31" fillId="9" borderId="12" xfId="2" applyFont="1" applyFill="1" applyBorder="1" applyAlignment="1">
      <alignment horizontal="left" vertical="top" wrapText="1"/>
    </xf>
    <xf numFmtId="0" fontId="31" fillId="9" borderId="0" xfId="2" applyFont="1" applyFill="1" applyAlignment="1">
      <alignment horizontal="left" vertical="top" wrapText="1"/>
    </xf>
    <xf numFmtId="0" fontId="31" fillId="9" borderId="13" xfId="2" applyFont="1" applyFill="1" applyBorder="1" applyAlignment="1">
      <alignment horizontal="left" vertical="top" wrapText="1"/>
    </xf>
    <xf numFmtId="0" fontId="31" fillId="9" borderId="7" xfId="2" applyFont="1" applyFill="1" applyBorder="1" applyAlignment="1">
      <alignment horizontal="left" vertical="top" wrapText="1"/>
    </xf>
    <xf numFmtId="0" fontId="31" fillId="9" borderId="25" xfId="2" applyFont="1" applyFill="1" applyBorder="1" applyAlignment="1">
      <alignment horizontal="left" vertical="top" wrapText="1"/>
    </xf>
    <xf numFmtId="0" fontId="31" fillId="9" borderId="11" xfId="2" applyFont="1" applyFill="1" applyBorder="1" applyAlignment="1">
      <alignment horizontal="left" vertical="top" wrapText="1"/>
    </xf>
    <xf numFmtId="0" fontId="31" fillId="8" borderId="26" xfId="2" applyFont="1" applyFill="1" applyBorder="1" applyAlignment="1">
      <alignment horizontal="left" vertical="top" wrapText="1"/>
    </xf>
    <xf numFmtId="0" fontId="31" fillId="8" borderId="27" xfId="2" applyFont="1" applyFill="1" applyBorder="1" applyAlignment="1">
      <alignment horizontal="left" vertical="top" wrapText="1"/>
    </xf>
    <xf numFmtId="0" fontId="31" fillId="8" borderId="28" xfId="2" applyFont="1" applyFill="1" applyBorder="1" applyAlignment="1">
      <alignment horizontal="left" vertical="top" wrapText="1"/>
    </xf>
    <xf numFmtId="0" fontId="3" fillId="8" borderId="0" xfId="2" applyFont="1" applyFill="1" applyAlignment="1">
      <alignment horizontal="left" vertical="center" wrapText="1"/>
    </xf>
    <xf numFmtId="0" fontId="40" fillId="8" borderId="0" xfId="2" applyFont="1" applyFill="1" applyAlignment="1">
      <alignment horizontal="left" vertical="center" wrapText="1"/>
    </xf>
    <xf numFmtId="0" fontId="42" fillId="8" borderId="0" xfId="2" applyFont="1" applyFill="1" applyAlignment="1">
      <alignment horizontal="left" vertical="center" wrapText="1"/>
    </xf>
    <xf numFmtId="0" fontId="3" fillId="8" borderId="20" xfId="2" applyFont="1" applyFill="1" applyBorder="1" applyAlignment="1">
      <alignment horizontal="left" vertical="center" wrapText="1"/>
    </xf>
    <xf numFmtId="0" fontId="3" fillId="8" borderId="21" xfId="2" applyFont="1" applyFill="1" applyBorder="1" applyAlignment="1">
      <alignment horizontal="left" vertical="center" wrapText="1"/>
    </xf>
    <xf numFmtId="0" fontId="3" fillId="8" borderId="22" xfId="2" applyFont="1" applyFill="1" applyBorder="1" applyAlignment="1">
      <alignment horizontal="left" vertical="center" wrapText="1"/>
    </xf>
    <xf numFmtId="0" fontId="31" fillId="9" borderId="6" xfId="2" applyFont="1" applyFill="1" applyBorder="1" applyAlignment="1">
      <alignment horizontal="left" vertical="center" wrapText="1"/>
    </xf>
    <xf numFmtId="0" fontId="31" fillId="9" borderId="23" xfId="2" applyFont="1" applyFill="1" applyBorder="1" applyAlignment="1">
      <alignment horizontal="left" vertical="center" wrapText="1"/>
    </xf>
    <xf numFmtId="0" fontId="31" fillId="9" borderId="24" xfId="2" applyFont="1" applyFill="1" applyBorder="1" applyAlignment="1">
      <alignment horizontal="left" vertical="center" wrapText="1"/>
    </xf>
    <xf numFmtId="0" fontId="31" fillId="9" borderId="12" xfId="2" applyFont="1" applyFill="1" applyBorder="1" applyAlignment="1">
      <alignment horizontal="left" vertical="center" wrapText="1"/>
    </xf>
    <xf numFmtId="0" fontId="31" fillId="9" borderId="0" xfId="2" applyFont="1" applyFill="1" applyAlignment="1">
      <alignment horizontal="left" vertical="center" wrapText="1"/>
    </xf>
    <xf numFmtId="0" fontId="31" fillId="9" borderId="13" xfId="2" applyFont="1" applyFill="1" applyBorder="1" applyAlignment="1">
      <alignment horizontal="left" vertical="center" wrapText="1"/>
    </xf>
    <xf numFmtId="0" fontId="31" fillId="9" borderId="7" xfId="2" applyFont="1" applyFill="1" applyBorder="1" applyAlignment="1">
      <alignment horizontal="left" vertical="center" wrapText="1"/>
    </xf>
    <xf numFmtId="0" fontId="31" fillId="9" borderId="25" xfId="2" applyFont="1" applyFill="1" applyBorder="1" applyAlignment="1">
      <alignment horizontal="left" vertical="center" wrapText="1"/>
    </xf>
    <xf numFmtId="0" fontId="31" fillId="9" borderId="11" xfId="2" applyFont="1" applyFill="1" applyBorder="1" applyAlignment="1">
      <alignment horizontal="left" vertical="center" wrapText="1"/>
    </xf>
    <xf numFmtId="0" fontId="1" fillId="0" borderId="2" xfId="0" applyFont="1" applyBorder="1" applyAlignment="1">
      <alignment horizontal="center" vertical="top"/>
    </xf>
    <xf numFmtId="0" fontId="1" fillId="0" borderId="3" xfId="0" applyFont="1" applyBorder="1" applyAlignment="1">
      <alignment horizontal="center" vertical="top"/>
    </xf>
    <xf numFmtId="0" fontId="1" fillId="0" borderId="8" xfId="0" applyFont="1" applyBorder="1" applyAlignment="1">
      <alignment horizontal="center" vertical="top"/>
    </xf>
    <xf numFmtId="0" fontId="1" fillId="0" borderId="1" xfId="0" applyFont="1" applyBorder="1" applyAlignment="1">
      <alignment horizontal="center" vertical="top"/>
    </xf>
    <xf numFmtId="0" fontId="1" fillId="0" borderId="4" xfId="0" applyFont="1" applyBorder="1" applyAlignment="1">
      <alignment horizontal="center" vertical="top"/>
    </xf>
    <xf numFmtId="0" fontId="1" fillId="0" borderId="5" xfId="0" applyFont="1" applyBorder="1" applyAlignment="1">
      <alignment horizontal="center" vertical="top"/>
    </xf>
    <xf numFmtId="0" fontId="1" fillId="0" borderId="25" xfId="0" applyFont="1" applyBorder="1" applyAlignment="1">
      <alignment horizontal="left" vertical="center"/>
    </xf>
    <xf numFmtId="0" fontId="9" fillId="0" borderId="2" xfId="0" applyFont="1" applyBorder="1" applyAlignment="1">
      <alignment horizontal="center" vertical="top"/>
    </xf>
    <xf numFmtId="0" fontId="9" fillId="0" borderId="8" xfId="0" applyFont="1" applyBorder="1" applyAlignment="1">
      <alignment horizontal="center" vertical="top"/>
    </xf>
    <xf numFmtId="0" fontId="1" fillId="0" borderId="23" xfId="0" applyFont="1" applyBorder="1" applyAlignment="1">
      <alignment horizontal="center" vertical="top"/>
    </xf>
    <xf numFmtId="0" fontId="1" fillId="0" borderId="12" xfId="0" applyFont="1" applyBorder="1" applyAlignment="1">
      <alignment horizontal="center" vertical="top"/>
    </xf>
    <xf numFmtId="0" fontId="0" fillId="0" borderId="13" xfId="0" applyBorder="1" applyAlignment="1">
      <alignment horizontal="center" vertical="top"/>
    </xf>
    <xf numFmtId="0" fontId="9" fillId="0" borderId="7" xfId="0" applyFont="1" applyBorder="1" applyAlignment="1">
      <alignment horizontal="center" vertical="top"/>
    </xf>
    <xf numFmtId="0" fontId="0" fillId="0" borderId="25" xfId="0" applyBorder="1"/>
  </cellXfs>
  <cellStyles count="5">
    <cellStyle name="Heading 2 2" xfId="3" xr:uid="{37EFA274-3CF2-491C-A411-D1C54F152B79}"/>
    <cellStyle name="Hyperlink" xfId="1" builtinId="8"/>
    <cellStyle name="Normal" xfId="0" builtinId="0"/>
    <cellStyle name="Normal 2" xfId="2" xr:uid="{D2312451-A2BA-48A0-B930-6EC3C3840714}"/>
    <cellStyle name="Warning Text 2" xfId="4" xr:uid="{E421078A-253A-4FFE-917C-332357429F48}"/>
  </cellStyles>
  <dxfs count="361">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1"/>
      </font>
      <fill>
        <patternFill>
          <bgColor theme="4" tint="0.79998168889431442"/>
        </patternFill>
      </fill>
    </dxf>
    <dxf>
      <font>
        <color theme="1"/>
      </font>
      <fill>
        <patternFill>
          <bgColor theme="4" tint="0.7999816888943144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1"/>
      </font>
      <fill>
        <patternFill>
          <bgColor theme="4" tint="0.79998168889431442"/>
        </patternFill>
      </fill>
    </dxf>
    <dxf>
      <font>
        <color theme="1"/>
      </font>
      <fill>
        <patternFill>
          <bgColor theme="4"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1"/>
      </font>
      <fill>
        <patternFill>
          <bgColor theme="4" tint="0.79998168889431442"/>
        </patternFill>
      </fill>
    </dxf>
    <dxf>
      <font>
        <color rgb="FF9C0006"/>
      </font>
      <fill>
        <patternFill>
          <bgColor rgb="FFFFC7CE"/>
        </patternFill>
      </fill>
    </dxf>
    <dxf>
      <font>
        <color theme="1"/>
      </font>
      <fill>
        <patternFill>
          <bgColor theme="4" tint="0.79998168889431442"/>
        </patternFill>
      </fill>
    </dxf>
    <dxf>
      <font>
        <color rgb="FF9C0006"/>
      </font>
      <fill>
        <patternFill>
          <bgColor rgb="FFFFC7CE"/>
        </patternFill>
      </fill>
    </dxf>
    <dxf>
      <font>
        <color theme="1"/>
      </font>
      <fill>
        <patternFill>
          <bgColor theme="4" tint="0.79998168889431442"/>
        </patternFill>
      </fill>
    </dxf>
    <dxf>
      <font>
        <color theme="1"/>
      </font>
      <fill>
        <patternFill>
          <bgColor theme="4" tint="0.79998168889431442"/>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theme="1"/>
      </font>
      <fill>
        <patternFill>
          <bgColor theme="4" tint="0.79998168889431442"/>
        </patternFill>
      </fill>
    </dxf>
    <dxf>
      <font>
        <color theme="1"/>
      </font>
      <fill>
        <patternFill>
          <bgColor theme="4" tint="0.79998168889431442"/>
        </patternFill>
      </fill>
    </dxf>
    <dxf>
      <font>
        <color theme="1"/>
      </font>
      <fill>
        <patternFill>
          <bgColor theme="4" tint="0.79998168889431442"/>
        </patternFill>
      </fill>
    </dxf>
    <dxf>
      <font>
        <color theme="1"/>
      </font>
      <fill>
        <patternFill>
          <bgColor theme="4" tint="0.79998168889431442"/>
        </patternFill>
      </fill>
    </dxf>
    <dxf>
      <font>
        <color theme="1"/>
      </font>
      <fill>
        <patternFill>
          <bgColor theme="4" tint="0.79998168889431442"/>
        </patternFill>
      </fill>
    </dxf>
    <dxf>
      <font>
        <color theme="1"/>
      </font>
      <fill>
        <patternFill>
          <bgColor theme="4" tint="0.79998168889431442"/>
        </patternFill>
      </fill>
    </dxf>
    <dxf>
      <font>
        <color theme="1"/>
      </font>
      <fill>
        <patternFill>
          <bgColor theme="4" tint="0.79998168889431442"/>
        </patternFill>
      </fill>
    </dxf>
    <dxf>
      <font>
        <color theme="1"/>
      </font>
      <fill>
        <patternFill>
          <bgColor theme="4" tint="0.79998168889431442"/>
        </patternFill>
      </fill>
    </dxf>
    <dxf>
      <font>
        <color theme="1"/>
      </font>
      <fill>
        <patternFill>
          <bgColor theme="4" tint="0.7999816888943144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1"/>
      </font>
      <fill>
        <patternFill>
          <bgColor theme="4" tint="0.79998168889431442"/>
        </patternFill>
      </fill>
    </dxf>
    <dxf>
      <font>
        <color rgb="FF9C0006"/>
      </font>
      <fill>
        <patternFill>
          <bgColor rgb="FFFFC7CE"/>
        </patternFill>
      </fill>
    </dxf>
    <dxf>
      <font>
        <color rgb="FF9C0006"/>
      </font>
      <fill>
        <patternFill>
          <bgColor rgb="FFFFC7CE"/>
        </patternFill>
      </fill>
    </dxf>
    <dxf>
      <font>
        <color theme="1"/>
      </font>
      <fill>
        <patternFill>
          <bgColor theme="4" tint="0.79998168889431442"/>
        </patternFill>
      </fill>
    </dxf>
    <dxf>
      <font>
        <color theme="1"/>
      </font>
      <fill>
        <patternFill>
          <bgColor theme="4" tint="0.7999816888943144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1"/>
      </font>
      <fill>
        <patternFill>
          <bgColor theme="4" tint="0.79998168889431442"/>
        </patternFill>
      </fill>
    </dxf>
    <dxf>
      <font>
        <color theme="1"/>
      </font>
      <fill>
        <patternFill>
          <bgColor theme="4" tint="0.79998168889431442"/>
        </patternFill>
      </fill>
    </dxf>
    <dxf>
      <font>
        <color rgb="FF9C0006"/>
      </font>
      <fill>
        <patternFill>
          <bgColor rgb="FFFFC7CE"/>
        </patternFill>
      </fill>
    </dxf>
    <dxf>
      <font>
        <color rgb="FF9C0006"/>
      </font>
      <fill>
        <patternFill>
          <bgColor rgb="FFFFC7CE"/>
        </patternFill>
      </fill>
    </dxf>
    <dxf>
      <font>
        <color theme="1"/>
      </font>
      <fill>
        <patternFill>
          <bgColor theme="4" tint="0.79998168889431442"/>
        </patternFill>
      </fill>
    </dxf>
    <dxf>
      <font>
        <color theme="1"/>
      </font>
      <fill>
        <patternFill>
          <bgColor theme="4" tint="0.79998168889431442"/>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10/relationships/person" Target="persons/person.xml"/><Relationship Id="rId28"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hyperlink" Target="#'CA9'!A1"/><Relationship Id="rId18" Type="http://schemas.openxmlformats.org/officeDocument/2006/relationships/hyperlink" Target="#'CA14'!A1"/><Relationship Id="rId3" Type="http://schemas.openxmlformats.org/officeDocument/2006/relationships/hyperlink" Target="#'CA2'!A1"/><Relationship Id="rId21" Type="http://schemas.openxmlformats.org/officeDocument/2006/relationships/hyperlink" Target="#'CA17'!A1"/><Relationship Id="rId7" Type="http://schemas.openxmlformats.org/officeDocument/2006/relationships/image" Target="../media/image4.png"/><Relationship Id="rId12" Type="http://schemas.openxmlformats.org/officeDocument/2006/relationships/hyperlink" Target="#'CA8'!A1"/><Relationship Id="rId17" Type="http://schemas.openxmlformats.org/officeDocument/2006/relationships/hyperlink" Target="#'CA13'!A1"/><Relationship Id="rId2" Type="http://schemas.openxmlformats.org/officeDocument/2006/relationships/hyperlink" Target="#'CA5'!A1"/><Relationship Id="rId16" Type="http://schemas.openxmlformats.org/officeDocument/2006/relationships/hyperlink" Target="#'CA11'!A1"/><Relationship Id="rId20" Type="http://schemas.openxmlformats.org/officeDocument/2006/relationships/hyperlink" Target="#'CA16'!A1"/><Relationship Id="rId1" Type="http://schemas.openxmlformats.org/officeDocument/2006/relationships/hyperlink" Target="#'CA3'!A1"/><Relationship Id="rId6" Type="http://schemas.openxmlformats.org/officeDocument/2006/relationships/image" Target="../media/image3.jpeg"/><Relationship Id="rId11" Type="http://schemas.openxmlformats.org/officeDocument/2006/relationships/hyperlink" Target="#'CA7'!A1"/><Relationship Id="rId5" Type="http://schemas.openxmlformats.org/officeDocument/2006/relationships/image" Target="../media/image2.jpeg"/><Relationship Id="rId15" Type="http://schemas.openxmlformats.org/officeDocument/2006/relationships/image" Target="../media/image6.png"/><Relationship Id="rId23" Type="http://schemas.openxmlformats.org/officeDocument/2006/relationships/hyperlink" Target="#'CA19'!A1"/><Relationship Id="rId10" Type="http://schemas.openxmlformats.org/officeDocument/2006/relationships/hyperlink" Target="#'CA6'!A1"/><Relationship Id="rId19" Type="http://schemas.openxmlformats.org/officeDocument/2006/relationships/hyperlink" Target="#'CA15'!A1"/><Relationship Id="rId4" Type="http://schemas.openxmlformats.org/officeDocument/2006/relationships/image" Target="../media/image1.png"/><Relationship Id="rId9" Type="http://schemas.openxmlformats.org/officeDocument/2006/relationships/hyperlink" Target="#'CA1'!A1"/><Relationship Id="rId14" Type="http://schemas.openxmlformats.org/officeDocument/2006/relationships/hyperlink" Target="#'CA10'!A1"/><Relationship Id="rId22" Type="http://schemas.openxmlformats.org/officeDocument/2006/relationships/hyperlink" Target="#'CA18'!A1"/></Relationships>
</file>

<file path=xl/drawings/_rels/drawing2.xml.rels><?xml version="1.0" encoding="UTF-8" standalone="yes"?>
<Relationships xmlns="http://schemas.openxmlformats.org/package/2006/relationships"><Relationship Id="rId1" Type="http://schemas.openxmlformats.org/officeDocument/2006/relationships/image" Target="../media/image7.emf"/></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drawing4.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4.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xdr:from>
      <xdr:col>2</xdr:col>
      <xdr:colOff>45244</xdr:colOff>
      <xdr:row>30</xdr:row>
      <xdr:rowOff>19051</xdr:rowOff>
    </xdr:from>
    <xdr:to>
      <xdr:col>4</xdr:col>
      <xdr:colOff>416494</xdr:colOff>
      <xdr:row>32</xdr:row>
      <xdr:rowOff>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8C2A9FB8-4C49-45D4-A4BD-D64E88940FF6}"/>
            </a:ext>
          </a:extLst>
        </xdr:cNvPr>
        <xdr:cNvSpPr>
          <a:spLocks noChangeArrowheads="1"/>
        </xdr:cNvSpPr>
      </xdr:nvSpPr>
      <xdr:spPr bwMode="auto">
        <a:xfrm>
          <a:off x="678974" y="5425441"/>
          <a:ext cx="1924460" cy="297179"/>
        </a:xfrm>
        <a:prstGeom prst="rect">
          <a:avLst/>
        </a:prstGeom>
        <a:gradFill rotWithShape="1">
          <a:gsLst>
            <a:gs pos="0">
              <a:srgbClr val="FFFFFF"/>
            </a:gs>
            <a:gs pos="100000">
              <a:srgbClr val="DDDDDD"/>
            </a:gs>
          </a:gsLst>
          <a:path path="shape">
            <a:fillToRect l="50000" t="50000" r="50000" b="50000"/>
          </a:path>
        </a:gradFill>
        <a:ln w="9525">
          <a:noFill/>
          <a:miter lim="800000"/>
          <a:headEnd/>
          <a:tailEnd/>
        </a:ln>
        <a:effectLst>
          <a:outerShdw dist="35921" dir="2700000" algn="ctr" rotWithShape="0">
            <a:srgbClr val="808080">
              <a:alpha val="50000"/>
            </a:srgbClr>
          </a:outerShdw>
        </a:effectLst>
      </xdr:spPr>
      <xdr:txBody>
        <a:bodyPr vertOverflow="clip" wrap="square" lIns="27432" tIns="22860" rIns="27432" bIns="22860" anchor="ctr" upright="1"/>
        <a:lstStyle/>
        <a:p>
          <a:pPr algn="ctr" rtl="0"/>
          <a:r>
            <a:rPr lang="en-GB" sz="1000" b="1">
              <a:effectLst/>
              <a:latin typeface="Arial" panose="020B0604020202020204" pitchFamily="34" charset="0"/>
              <a:cs typeface="Arial" panose="020B0604020202020204" pitchFamily="34" charset="0"/>
            </a:rPr>
            <a:t>CA3</a:t>
          </a:r>
        </a:p>
      </xdr:txBody>
    </xdr:sp>
    <xdr:clientData/>
  </xdr:twoCellAnchor>
  <xdr:twoCellAnchor>
    <xdr:from>
      <xdr:col>2</xdr:col>
      <xdr:colOff>45243</xdr:colOff>
      <xdr:row>33</xdr:row>
      <xdr:rowOff>42862</xdr:rowOff>
    </xdr:from>
    <xdr:to>
      <xdr:col>4</xdr:col>
      <xdr:colOff>416493</xdr:colOff>
      <xdr:row>35</xdr:row>
      <xdr:rowOff>0</xdr:rowOff>
    </xdr:to>
    <xdr:sp macro="" textlink="">
      <xdr:nvSpPr>
        <xdr:cNvPr id="3" name="Rectangle 1">
          <a:hlinkClick xmlns:r="http://schemas.openxmlformats.org/officeDocument/2006/relationships" r:id="rId2"/>
          <a:extLst>
            <a:ext uri="{FF2B5EF4-FFF2-40B4-BE49-F238E27FC236}">
              <a16:creationId xmlns:a16="http://schemas.microsoft.com/office/drawing/2014/main" id="{4F2468E9-DED7-47D5-9F4C-5EFA305CA6A3}"/>
            </a:ext>
          </a:extLst>
        </xdr:cNvPr>
        <xdr:cNvSpPr>
          <a:spLocks noChangeArrowheads="1"/>
        </xdr:cNvSpPr>
      </xdr:nvSpPr>
      <xdr:spPr bwMode="auto">
        <a:xfrm>
          <a:off x="678973" y="5926772"/>
          <a:ext cx="1924460" cy="275908"/>
        </a:xfrm>
        <a:prstGeom prst="rect">
          <a:avLst/>
        </a:prstGeom>
        <a:gradFill rotWithShape="1">
          <a:gsLst>
            <a:gs pos="0">
              <a:srgbClr val="FFFFFF"/>
            </a:gs>
            <a:gs pos="100000">
              <a:srgbClr val="DDDDDD"/>
            </a:gs>
          </a:gsLst>
          <a:path path="shape">
            <a:fillToRect l="50000" t="50000" r="50000" b="50000"/>
          </a:path>
        </a:gradFill>
        <a:ln w="9525">
          <a:noFill/>
          <a:miter lim="800000"/>
          <a:headEnd/>
          <a:tailEnd/>
        </a:ln>
        <a:effectLst>
          <a:outerShdw dist="35921" dir="2700000" algn="ctr" rotWithShape="0">
            <a:srgbClr val="808080">
              <a:alpha val="50000"/>
            </a:srgbClr>
          </a:outerShdw>
        </a:effectLst>
      </xdr:spPr>
      <xdr:txBody>
        <a:bodyPr vertOverflow="clip" wrap="square" lIns="27432" tIns="22860" rIns="27432" bIns="22860" anchor="ctr" upright="1"/>
        <a:lstStyle/>
        <a:p>
          <a:pPr algn="ctr" rtl="0">
            <a:defRPr sz="1000"/>
          </a:pPr>
          <a:r>
            <a:rPr lang="en-GB" sz="1000" b="1" i="0" u="none" strike="noStrike" baseline="0">
              <a:solidFill>
                <a:srgbClr val="000000"/>
              </a:solidFill>
              <a:latin typeface="Arial"/>
              <a:cs typeface="Arial"/>
            </a:rPr>
            <a:t>CA5</a:t>
          </a:r>
        </a:p>
      </xdr:txBody>
    </xdr:sp>
    <xdr:clientData/>
  </xdr:twoCellAnchor>
  <xdr:twoCellAnchor>
    <xdr:from>
      <xdr:col>2</xdr:col>
      <xdr:colOff>42068</xdr:colOff>
      <xdr:row>25</xdr:row>
      <xdr:rowOff>137318</xdr:rowOff>
    </xdr:from>
    <xdr:to>
      <xdr:col>4</xdr:col>
      <xdr:colOff>410143</xdr:colOff>
      <xdr:row>27</xdr:row>
      <xdr:rowOff>138543</xdr:rowOff>
    </xdr:to>
    <xdr:sp macro="" textlink="">
      <xdr:nvSpPr>
        <xdr:cNvPr id="4" name="Rectangle 1">
          <a:hlinkClick xmlns:r="http://schemas.openxmlformats.org/officeDocument/2006/relationships" r:id="rId3"/>
          <a:extLst>
            <a:ext uri="{FF2B5EF4-FFF2-40B4-BE49-F238E27FC236}">
              <a16:creationId xmlns:a16="http://schemas.microsoft.com/office/drawing/2014/main" id="{1F7AC170-D152-409E-B05C-2EDE6450800F}"/>
            </a:ext>
          </a:extLst>
        </xdr:cNvPr>
        <xdr:cNvSpPr>
          <a:spLocks noChangeArrowheads="1"/>
        </xdr:cNvSpPr>
      </xdr:nvSpPr>
      <xdr:spPr bwMode="auto">
        <a:xfrm>
          <a:off x="675798" y="4729638"/>
          <a:ext cx="1920015" cy="328885"/>
        </a:xfrm>
        <a:prstGeom prst="rect">
          <a:avLst/>
        </a:prstGeom>
        <a:gradFill rotWithShape="1">
          <a:gsLst>
            <a:gs pos="0">
              <a:srgbClr val="FFFFFF"/>
            </a:gs>
            <a:gs pos="100000">
              <a:srgbClr val="DDDDDD"/>
            </a:gs>
          </a:gsLst>
          <a:path path="shape">
            <a:fillToRect l="50000" t="50000" r="50000" b="50000"/>
          </a:path>
        </a:gradFill>
        <a:ln w="9525">
          <a:noFill/>
          <a:miter lim="800000"/>
          <a:headEnd/>
          <a:tailEnd/>
        </a:ln>
        <a:effectLst>
          <a:outerShdw dist="35921" dir="2700000" algn="ctr" rotWithShape="0">
            <a:srgbClr val="808080">
              <a:alpha val="50000"/>
            </a:srgbClr>
          </a:outerShdw>
        </a:effectLst>
      </xdr:spPr>
      <xdr:txBody>
        <a:bodyPr vertOverflow="clip" wrap="square" lIns="27432" tIns="22860" rIns="27432" bIns="22860" anchor="ctr" upright="1"/>
        <a:lstStyle/>
        <a:p>
          <a:pPr algn="ctr" rtl="0"/>
          <a:r>
            <a:rPr lang="en-GB" sz="1000" b="1" baseline="0">
              <a:effectLst/>
              <a:latin typeface="Arial" panose="020B0604020202020204" pitchFamily="34" charset="0"/>
              <a:cs typeface="Arial" panose="020B0604020202020204" pitchFamily="34" charset="0"/>
            </a:rPr>
            <a:t>CA2</a:t>
          </a:r>
          <a:endParaRPr lang="en-GB" sz="1000" b="1">
            <a:effectLst/>
            <a:latin typeface="Arial" panose="020B0604020202020204" pitchFamily="34" charset="0"/>
            <a:cs typeface="Arial" panose="020B0604020202020204" pitchFamily="34" charset="0"/>
          </a:endParaRPr>
        </a:p>
      </xdr:txBody>
    </xdr:sp>
    <xdr:clientData/>
  </xdr:twoCellAnchor>
  <xdr:oneCellAnchor>
    <xdr:from>
      <xdr:col>11</xdr:col>
      <xdr:colOff>666318</xdr:colOff>
      <xdr:row>1</xdr:row>
      <xdr:rowOff>126136</xdr:rowOff>
    </xdr:from>
    <xdr:ext cx="2203552" cy="894626"/>
    <xdr:pic>
      <xdr:nvPicPr>
        <xdr:cNvPr id="5" name="Picture 4">
          <a:extLst>
            <a:ext uri="{FF2B5EF4-FFF2-40B4-BE49-F238E27FC236}">
              <a16:creationId xmlns:a16="http://schemas.microsoft.com/office/drawing/2014/main" id="{F62B5480-915D-4EF4-95AE-602039E9F2D0}"/>
            </a:ext>
          </a:extLst>
        </xdr:cNvPr>
        <xdr:cNvPicPr>
          <a:picLocks noChangeAspect="1"/>
        </xdr:cNvPicPr>
      </xdr:nvPicPr>
      <xdr:blipFill>
        <a:blip xmlns:r="http://schemas.openxmlformats.org/officeDocument/2006/relationships" r:embed="rId4"/>
        <a:stretch>
          <a:fillRect/>
        </a:stretch>
      </xdr:blipFill>
      <xdr:spPr>
        <a:xfrm>
          <a:off x="8084388" y="296316"/>
          <a:ext cx="2203552" cy="894626"/>
        </a:xfrm>
        <a:prstGeom prst="rect">
          <a:avLst/>
        </a:prstGeom>
      </xdr:spPr>
    </xdr:pic>
    <xdr:clientData/>
  </xdr:oneCellAnchor>
  <xdr:twoCellAnchor>
    <xdr:from>
      <xdr:col>2</xdr:col>
      <xdr:colOff>53340</xdr:colOff>
      <xdr:row>115</xdr:row>
      <xdr:rowOff>25399</xdr:rowOff>
    </xdr:from>
    <xdr:to>
      <xdr:col>11</xdr:col>
      <xdr:colOff>245108</xdr:colOff>
      <xdr:row>117</xdr:row>
      <xdr:rowOff>117473</xdr:rowOff>
    </xdr:to>
    <xdr:grpSp>
      <xdr:nvGrpSpPr>
        <xdr:cNvPr id="6" name="Group 5">
          <a:extLst>
            <a:ext uri="{FF2B5EF4-FFF2-40B4-BE49-F238E27FC236}">
              <a16:creationId xmlns:a16="http://schemas.microsoft.com/office/drawing/2014/main" id="{0E855FCB-669F-4519-AA4C-DC8EFEEECD90}"/>
            </a:ext>
          </a:extLst>
        </xdr:cNvPr>
        <xdr:cNvGrpSpPr/>
      </xdr:nvGrpSpPr>
      <xdr:grpSpPr>
        <a:xfrm>
          <a:off x="678815" y="21069299"/>
          <a:ext cx="7024368" cy="412749"/>
          <a:chOff x="358665" y="139404"/>
          <a:chExt cx="6763664" cy="466234"/>
        </a:xfrm>
      </xdr:grpSpPr>
      <xdr:pic>
        <xdr:nvPicPr>
          <xdr:cNvPr id="7" name="Picture 6">
            <a:extLst>
              <a:ext uri="{FF2B5EF4-FFF2-40B4-BE49-F238E27FC236}">
                <a16:creationId xmlns:a16="http://schemas.microsoft.com/office/drawing/2014/main" id="{00F14184-0C85-4096-AF86-5A62E07F41C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358665" y="167882"/>
            <a:ext cx="610776" cy="395411"/>
          </a:xfrm>
          <a:prstGeom prst="rect">
            <a:avLst/>
          </a:prstGeom>
        </xdr:spPr>
      </xdr:pic>
      <xdr:pic>
        <xdr:nvPicPr>
          <xdr:cNvPr id="8" name="Picture 7">
            <a:extLst>
              <a:ext uri="{FF2B5EF4-FFF2-40B4-BE49-F238E27FC236}">
                <a16:creationId xmlns:a16="http://schemas.microsoft.com/office/drawing/2014/main" id="{10C68235-4503-4F96-A0BC-A5D2F0B2D11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24323" y="139404"/>
            <a:ext cx="1631625" cy="422120"/>
          </a:xfrm>
          <a:prstGeom prst="rect">
            <a:avLst/>
          </a:prstGeom>
          <a:noFill/>
          <a:ln>
            <a:noFill/>
          </a:ln>
        </xdr:spPr>
      </xdr:pic>
      <xdr:pic>
        <xdr:nvPicPr>
          <xdr:cNvPr id="9" name="Picture 8">
            <a:extLst>
              <a:ext uri="{FF2B5EF4-FFF2-40B4-BE49-F238E27FC236}">
                <a16:creationId xmlns:a16="http://schemas.microsoft.com/office/drawing/2014/main" id="{BB140D29-274C-4399-A8DA-608269F9C56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721143" y="163567"/>
            <a:ext cx="1587612" cy="399720"/>
          </a:xfrm>
          <a:prstGeom prst="rect">
            <a:avLst/>
          </a:prstGeom>
          <a:noFill/>
          <a:ln>
            <a:noFill/>
          </a:ln>
        </xdr:spPr>
      </xdr:pic>
      <xdr:pic>
        <xdr:nvPicPr>
          <xdr:cNvPr id="10" name="Picture 9">
            <a:extLst>
              <a:ext uri="{FF2B5EF4-FFF2-40B4-BE49-F238E27FC236}">
                <a16:creationId xmlns:a16="http://schemas.microsoft.com/office/drawing/2014/main" id="{041BF8C4-44A2-42CB-A593-C9234A9924F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731156" y="139404"/>
            <a:ext cx="1391173" cy="466234"/>
          </a:xfrm>
          <a:prstGeom prst="rect">
            <a:avLst/>
          </a:prstGeom>
          <a:noFill/>
          <a:ln>
            <a:noFill/>
          </a:ln>
        </xdr:spPr>
      </xdr:pic>
    </xdr:grpSp>
    <xdr:clientData/>
  </xdr:twoCellAnchor>
  <xdr:twoCellAnchor>
    <xdr:from>
      <xdr:col>2</xdr:col>
      <xdr:colOff>52547</xdr:colOff>
      <xdr:row>23</xdr:row>
      <xdr:rowOff>89854</xdr:rowOff>
    </xdr:from>
    <xdr:to>
      <xdr:col>4</xdr:col>
      <xdr:colOff>421257</xdr:colOff>
      <xdr:row>24</xdr:row>
      <xdr:rowOff>231413</xdr:rowOff>
    </xdr:to>
    <xdr:sp macro="" textlink="">
      <xdr:nvSpPr>
        <xdr:cNvPr id="11" name="Rectangle 10">
          <a:hlinkClick xmlns:r="http://schemas.openxmlformats.org/officeDocument/2006/relationships" r:id="rId9"/>
          <a:extLst>
            <a:ext uri="{FF2B5EF4-FFF2-40B4-BE49-F238E27FC236}">
              <a16:creationId xmlns:a16="http://schemas.microsoft.com/office/drawing/2014/main" id="{E104D13B-36F1-4A37-BEBE-A62616508544}"/>
            </a:ext>
          </a:extLst>
        </xdr:cNvPr>
        <xdr:cNvSpPr>
          <a:spLocks noChangeArrowheads="1"/>
        </xdr:cNvSpPr>
      </xdr:nvSpPr>
      <xdr:spPr bwMode="auto">
        <a:xfrm>
          <a:off x="687547" y="4176714"/>
          <a:ext cx="1920650" cy="299039"/>
        </a:xfrm>
        <a:prstGeom prst="rect">
          <a:avLst/>
        </a:prstGeom>
        <a:gradFill rotWithShape="1">
          <a:gsLst>
            <a:gs pos="0">
              <a:srgbClr val="FFFFFF"/>
            </a:gs>
            <a:gs pos="100000">
              <a:srgbClr val="DDDDDD"/>
            </a:gs>
          </a:gsLst>
          <a:path path="shape">
            <a:fillToRect l="50000" t="50000" r="50000" b="50000"/>
          </a:path>
        </a:gradFill>
        <a:ln w="9525">
          <a:noFill/>
          <a:miter lim="800000"/>
          <a:headEnd/>
          <a:tailEnd/>
        </a:ln>
        <a:effectLst>
          <a:outerShdw dist="35921" dir="2700000" algn="ctr" rotWithShape="0">
            <a:srgbClr val="808080">
              <a:alpha val="50000"/>
            </a:srgbClr>
          </a:outerShdw>
        </a:effectLst>
      </xdr:spPr>
      <xdr:txBody>
        <a:bodyPr vertOverflow="clip" wrap="square" lIns="27432" tIns="22860" rIns="27432" bIns="22860" anchor="ctr" upright="1"/>
        <a:lstStyle/>
        <a:p>
          <a:pPr algn="ctr" rtl="0"/>
          <a:r>
            <a:rPr lang="en-GB" sz="1000" b="1">
              <a:effectLst/>
              <a:latin typeface="Arial" panose="020B0604020202020204" pitchFamily="34" charset="0"/>
              <a:cs typeface="Arial" panose="020B0604020202020204" pitchFamily="34" charset="0"/>
            </a:rPr>
            <a:t>CA1</a:t>
          </a:r>
        </a:p>
      </xdr:txBody>
    </xdr:sp>
    <xdr:clientData/>
  </xdr:twoCellAnchor>
  <xdr:twoCellAnchor>
    <xdr:from>
      <xdr:col>2</xdr:col>
      <xdr:colOff>45243</xdr:colOff>
      <xdr:row>36</xdr:row>
      <xdr:rowOff>42862</xdr:rowOff>
    </xdr:from>
    <xdr:to>
      <xdr:col>4</xdr:col>
      <xdr:colOff>416493</xdr:colOff>
      <xdr:row>38</xdr:row>
      <xdr:rowOff>0</xdr:rowOff>
    </xdr:to>
    <xdr:sp macro="" textlink="">
      <xdr:nvSpPr>
        <xdr:cNvPr id="12" name="Rectangle 1">
          <a:hlinkClick xmlns:r="http://schemas.openxmlformats.org/officeDocument/2006/relationships" r:id="rId10"/>
          <a:extLst>
            <a:ext uri="{FF2B5EF4-FFF2-40B4-BE49-F238E27FC236}">
              <a16:creationId xmlns:a16="http://schemas.microsoft.com/office/drawing/2014/main" id="{CE1D0846-D4A6-4E2B-A7DD-2CFF13290ECD}"/>
            </a:ext>
          </a:extLst>
        </xdr:cNvPr>
        <xdr:cNvSpPr>
          <a:spLocks noChangeArrowheads="1"/>
        </xdr:cNvSpPr>
      </xdr:nvSpPr>
      <xdr:spPr bwMode="auto">
        <a:xfrm>
          <a:off x="678973" y="6406832"/>
          <a:ext cx="1924460" cy="275908"/>
        </a:xfrm>
        <a:prstGeom prst="rect">
          <a:avLst/>
        </a:prstGeom>
        <a:gradFill rotWithShape="1">
          <a:gsLst>
            <a:gs pos="0">
              <a:srgbClr val="FFFFFF"/>
            </a:gs>
            <a:gs pos="100000">
              <a:srgbClr val="DDDDDD"/>
            </a:gs>
          </a:gsLst>
          <a:path path="shape">
            <a:fillToRect l="50000" t="50000" r="50000" b="50000"/>
          </a:path>
        </a:gradFill>
        <a:ln w="9525">
          <a:noFill/>
          <a:miter lim="800000"/>
          <a:headEnd/>
          <a:tailEnd/>
        </a:ln>
        <a:effectLst>
          <a:outerShdw dist="35921" dir="2700000" algn="ctr" rotWithShape="0">
            <a:srgbClr val="808080">
              <a:alpha val="50000"/>
            </a:srgbClr>
          </a:outerShdw>
        </a:effectLst>
      </xdr:spPr>
      <xdr:txBody>
        <a:bodyPr vertOverflow="clip" wrap="square" lIns="27432" tIns="22860" rIns="27432" bIns="22860" anchor="ctr" upright="1"/>
        <a:lstStyle/>
        <a:p>
          <a:pPr algn="ctr" rtl="0">
            <a:defRPr sz="1000"/>
          </a:pPr>
          <a:r>
            <a:rPr lang="en-GB" sz="1000" b="1" i="0" u="none" strike="noStrike" baseline="0">
              <a:solidFill>
                <a:srgbClr val="000000"/>
              </a:solidFill>
              <a:latin typeface="Arial"/>
              <a:cs typeface="Arial"/>
            </a:rPr>
            <a:t>CA6</a:t>
          </a:r>
        </a:p>
      </xdr:txBody>
    </xdr:sp>
    <xdr:clientData/>
  </xdr:twoCellAnchor>
  <xdr:twoCellAnchor>
    <xdr:from>
      <xdr:col>2</xdr:col>
      <xdr:colOff>45243</xdr:colOff>
      <xdr:row>39</xdr:row>
      <xdr:rowOff>42862</xdr:rowOff>
    </xdr:from>
    <xdr:to>
      <xdr:col>4</xdr:col>
      <xdr:colOff>416493</xdr:colOff>
      <xdr:row>41</xdr:row>
      <xdr:rowOff>5194</xdr:rowOff>
    </xdr:to>
    <xdr:sp macro="" textlink="">
      <xdr:nvSpPr>
        <xdr:cNvPr id="13" name="Rectangle 1">
          <a:hlinkClick xmlns:r="http://schemas.openxmlformats.org/officeDocument/2006/relationships" r:id="rId11"/>
          <a:extLst>
            <a:ext uri="{FF2B5EF4-FFF2-40B4-BE49-F238E27FC236}">
              <a16:creationId xmlns:a16="http://schemas.microsoft.com/office/drawing/2014/main" id="{8B74FF3D-5122-48D8-B337-368114DB5757}"/>
            </a:ext>
          </a:extLst>
        </xdr:cNvPr>
        <xdr:cNvSpPr>
          <a:spLocks noChangeArrowheads="1"/>
        </xdr:cNvSpPr>
      </xdr:nvSpPr>
      <xdr:spPr bwMode="auto">
        <a:xfrm>
          <a:off x="678973" y="6886892"/>
          <a:ext cx="1924460" cy="282372"/>
        </a:xfrm>
        <a:prstGeom prst="rect">
          <a:avLst/>
        </a:prstGeom>
        <a:gradFill rotWithShape="1">
          <a:gsLst>
            <a:gs pos="0">
              <a:srgbClr val="FFFFFF"/>
            </a:gs>
            <a:gs pos="100000">
              <a:srgbClr val="DDDDDD"/>
            </a:gs>
          </a:gsLst>
          <a:path path="shape">
            <a:fillToRect l="50000" t="50000" r="50000" b="50000"/>
          </a:path>
        </a:gradFill>
        <a:ln w="9525">
          <a:noFill/>
          <a:miter lim="800000"/>
          <a:headEnd/>
          <a:tailEnd/>
        </a:ln>
        <a:effectLst>
          <a:outerShdw dist="35921" dir="2700000" algn="ctr" rotWithShape="0">
            <a:srgbClr val="808080">
              <a:alpha val="50000"/>
            </a:srgbClr>
          </a:outerShdw>
        </a:effectLst>
      </xdr:spPr>
      <xdr:txBody>
        <a:bodyPr vertOverflow="clip" wrap="square" lIns="27432" tIns="22860" rIns="27432" bIns="22860" anchor="ctr" upright="1"/>
        <a:lstStyle/>
        <a:p>
          <a:pPr algn="ctr" rtl="0">
            <a:defRPr sz="1000"/>
          </a:pPr>
          <a:r>
            <a:rPr lang="en-GB" sz="1000" b="1" i="0" u="none" strike="noStrike" baseline="0">
              <a:solidFill>
                <a:srgbClr val="000000"/>
              </a:solidFill>
              <a:latin typeface="Arial"/>
              <a:cs typeface="Arial"/>
            </a:rPr>
            <a:t>CA7</a:t>
          </a:r>
        </a:p>
      </xdr:txBody>
    </xdr:sp>
    <xdr:clientData/>
  </xdr:twoCellAnchor>
  <xdr:twoCellAnchor>
    <xdr:from>
      <xdr:col>2</xdr:col>
      <xdr:colOff>45243</xdr:colOff>
      <xdr:row>43</xdr:row>
      <xdr:rowOff>42862</xdr:rowOff>
    </xdr:from>
    <xdr:to>
      <xdr:col>4</xdr:col>
      <xdr:colOff>416493</xdr:colOff>
      <xdr:row>45</xdr:row>
      <xdr:rowOff>5194</xdr:rowOff>
    </xdr:to>
    <xdr:sp macro="" textlink="">
      <xdr:nvSpPr>
        <xdr:cNvPr id="14" name="Rectangle 1">
          <a:hlinkClick xmlns:r="http://schemas.openxmlformats.org/officeDocument/2006/relationships" r:id="rId12"/>
          <a:extLst>
            <a:ext uri="{FF2B5EF4-FFF2-40B4-BE49-F238E27FC236}">
              <a16:creationId xmlns:a16="http://schemas.microsoft.com/office/drawing/2014/main" id="{3178F242-1380-48D6-A376-C95BD44E782B}"/>
            </a:ext>
          </a:extLst>
        </xdr:cNvPr>
        <xdr:cNvSpPr>
          <a:spLocks noChangeArrowheads="1"/>
        </xdr:cNvSpPr>
      </xdr:nvSpPr>
      <xdr:spPr bwMode="auto">
        <a:xfrm>
          <a:off x="678973" y="7526972"/>
          <a:ext cx="1924460" cy="282372"/>
        </a:xfrm>
        <a:prstGeom prst="rect">
          <a:avLst/>
        </a:prstGeom>
        <a:gradFill rotWithShape="1">
          <a:gsLst>
            <a:gs pos="0">
              <a:srgbClr val="FFFFFF"/>
            </a:gs>
            <a:gs pos="100000">
              <a:srgbClr val="DDDDDD"/>
            </a:gs>
          </a:gsLst>
          <a:path path="shape">
            <a:fillToRect l="50000" t="50000" r="50000" b="50000"/>
          </a:path>
        </a:gradFill>
        <a:ln w="9525">
          <a:noFill/>
          <a:miter lim="800000"/>
          <a:headEnd/>
          <a:tailEnd/>
        </a:ln>
        <a:effectLst>
          <a:outerShdw dist="35921" dir="2700000" algn="ctr" rotWithShape="0">
            <a:srgbClr val="808080">
              <a:alpha val="50000"/>
            </a:srgbClr>
          </a:outerShdw>
        </a:effectLst>
      </xdr:spPr>
      <xdr:txBody>
        <a:bodyPr vertOverflow="clip" wrap="square" lIns="27432" tIns="22860" rIns="27432" bIns="22860" anchor="ctr" upright="1"/>
        <a:lstStyle/>
        <a:p>
          <a:pPr algn="ctr" rtl="0">
            <a:defRPr sz="1000"/>
          </a:pPr>
          <a:r>
            <a:rPr lang="en-GB" sz="1000" b="1" i="0" u="none" strike="noStrike" baseline="0">
              <a:solidFill>
                <a:srgbClr val="000000"/>
              </a:solidFill>
              <a:latin typeface="Arial"/>
              <a:cs typeface="Arial"/>
            </a:rPr>
            <a:t>CA8</a:t>
          </a:r>
        </a:p>
      </xdr:txBody>
    </xdr:sp>
    <xdr:clientData/>
  </xdr:twoCellAnchor>
  <xdr:twoCellAnchor>
    <xdr:from>
      <xdr:col>2</xdr:col>
      <xdr:colOff>45243</xdr:colOff>
      <xdr:row>47</xdr:row>
      <xdr:rowOff>42862</xdr:rowOff>
    </xdr:from>
    <xdr:to>
      <xdr:col>4</xdr:col>
      <xdr:colOff>416493</xdr:colOff>
      <xdr:row>49</xdr:row>
      <xdr:rowOff>5194</xdr:rowOff>
    </xdr:to>
    <xdr:sp macro="" textlink="">
      <xdr:nvSpPr>
        <xdr:cNvPr id="15" name="Rectangle 1">
          <a:hlinkClick xmlns:r="http://schemas.openxmlformats.org/officeDocument/2006/relationships" r:id="rId13"/>
          <a:extLst>
            <a:ext uri="{FF2B5EF4-FFF2-40B4-BE49-F238E27FC236}">
              <a16:creationId xmlns:a16="http://schemas.microsoft.com/office/drawing/2014/main" id="{53B51386-E333-4E8B-9240-45763B8277CD}"/>
            </a:ext>
          </a:extLst>
        </xdr:cNvPr>
        <xdr:cNvSpPr>
          <a:spLocks noChangeArrowheads="1"/>
        </xdr:cNvSpPr>
      </xdr:nvSpPr>
      <xdr:spPr bwMode="auto">
        <a:xfrm>
          <a:off x="678973" y="8167052"/>
          <a:ext cx="1924460" cy="282372"/>
        </a:xfrm>
        <a:prstGeom prst="rect">
          <a:avLst/>
        </a:prstGeom>
        <a:gradFill rotWithShape="1">
          <a:gsLst>
            <a:gs pos="0">
              <a:srgbClr val="FFFFFF"/>
            </a:gs>
            <a:gs pos="100000">
              <a:srgbClr val="DDDDDD"/>
            </a:gs>
          </a:gsLst>
          <a:path path="shape">
            <a:fillToRect l="50000" t="50000" r="50000" b="50000"/>
          </a:path>
        </a:gradFill>
        <a:ln w="9525">
          <a:noFill/>
          <a:miter lim="800000"/>
          <a:headEnd/>
          <a:tailEnd/>
        </a:ln>
        <a:effectLst>
          <a:outerShdw dist="35921" dir="2700000" algn="ctr" rotWithShape="0">
            <a:srgbClr val="808080">
              <a:alpha val="50000"/>
            </a:srgbClr>
          </a:outerShdw>
        </a:effectLst>
      </xdr:spPr>
      <xdr:txBody>
        <a:bodyPr vertOverflow="clip" wrap="square" lIns="27432" tIns="22860" rIns="27432" bIns="22860" anchor="ctr" upright="1"/>
        <a:lstStyle/>
        <a:p>
          <a:pPr algn="ctr" rtl="0">
            <a:defRPr sz="1000"/>
          </a:pPr>
          <a:r>
            <a:rPr lang="en-GB" sz="1000" b="1" i="0" u="none" strike="noStrike" baseline="0">
              <a:solidFill>
                <a:srgbClr val="000000"/>
              </a:solidFill>
              <a:latin typeface="Arial"/>
              <a:cs typeface="Arial"/>
            </a:rPr>
            <a:t>CA9</a:t>
          </a:r>
        </a:p>
      </xdr:txBody>
    </xdr:sp>
    <xdr:clientData/>
  </xdr:twoCellAnchor>
  <xdr:twoCellAnchor>
    <xdr:from>
      <xdr:col>2</xdr:col>
      <xdr:colOff>45243</xdr:colOff>
      <xdr:row>51</xdr:row>
      <xdr:rowOff>42862</xdr:rowOff>
    </xdr:from>
    <xdr:to>
      <xdr:col>4</xdr:col>
      <xdr:colOff>416493</xdr:colOff>
      <xdr:row>53</xdr:row>
      <xdr:rowOff>5194</xdr:rowOff>
    </xdr:to>
    <xdr:sp macro="" textlink="">
      <xdr:nvSpPr>
        <xdr:cNvPr id="16" name="Rectangle 1">
          <a:hlinkClick xmlns:r="http://schemas.openxmlformats.org/officeDocument/2006/relationships" r:id="rId14"/>
          <a:extLst>
            <a:ext uri="{FF2B5EF4-FFF2-40B4-BE49-F238E27FC236}">
              <a16:creationId xmlns:a16="http://schemas.microsoft.com/office/drawing/2014/main" id="{EB53D668-91CB-419C-861A-7DDF7368DC60}"/>
            </a:ext>
          </a:extLst>
        </xdr:cNvPr>
        <xdr:cNvSpPr>
          <a:spLocks noChangeArrowheads="1"/>
        </xdr:cNvSpPr>
      </xdr:nvSpPr>
      <xdr:spPr bwMode="auto">
        <a:xfrm>
          <a:off x="678973" y="8807132"/>
          <a:ext cx="1924460" cy="282372"/>
        </a:xfrm>
        <a:prstGeom prst="rect">
          <a:avLst/>
        </a:prstGeom>
        <a:gradFill rotWithShape="1">
          <a:gsLst>
            <a:gs pos="0">
              <a:srgbClr val="FFFFFF"/>
            </a:gs>
            <a:gs pos="100000">
              <a:srgbClr val="DDDDDD"/>
            </a:gs>
          </a:gsLst>
          <a:path path="shape">
            <a:fillToRect l="50000" t="50000" r="50000" b="50000"/>
          </a:path>
        </a:gradFill>
        <a:ln w="9525">
          <a:noFill/>
          <a:miter lim="800000"/>
          <a:headEnd/>
          <a:tailEnd/>
        </a:ln>
        <a:effectLst>
          <a:outerShdw dist="35921" dir="2700000" algn="ctr" rotWithShape="0">
            <a:srgbClr val="808080">
              <a:alpha val="50000"/>
            </a:srgbClr>
          </a:outerShdw>
        </a:effectLst>
      </xdr:spPr>
      <xdr:txBody>
        <a:bodyPr vertOverflow="clip" wrap="square" lIns="27432" tIns="22860" rIns="27432" bIns="22860" anchor="ctr" upright="1"/>
        <a:lstStyle/>
        <a:p>
          <a:pPr algn="ctr" rtl="0">
            <a:defRPr sz="1000"/>
          </a:pPr>
          <a:r>
            <a:rPr lang="en-GB" sz="1000" b="1" i="0" u="none" strike="noStrike" baseline="0">
              <a:solidFill>
                <a:srgbClr val="000000"/>
              </a:solidFill>
              <a:latin typeface="Arial"/>
              <a:cs typeface="Arial"/>
            </a:rPr>
            <a:t>CA10</a:t>
          </a:r>
        </a:p>
      </xdr:txBody>
    </xdr:sp>
    <xdr:clientData/>
  </xdr:twoCellAnchor>
  <xdr:twoCellAnchor editAs="oneCell">
    <xdr:from>
      <xdr:col>11</xdr:col>
      <xdr:colOff>676910</xdr:colOff>
      <xdr:row>114</xdr:row>
      <xdr:rowOff>137160</xdr:rowOff>
    </xdr:from>
    <xdr:to>
      <xdr:col>13</xdr:col>
      <xdr:colOff>937260</xdr:colOff>
      <xdr:row>117</xdr:row>
      <xdr:rowOff>96880</xdr:rowOff>
    </xdr:to>
    <xdr:pic>
      <xdr:nvPicPr>
        <xdr:cNvPr id="17" name="Picture 16">
          <a:extLst>
            <a:ext uri="{FF2B5EF4-FFF2-40B4-BE49-F238E27FC236}">
              <a16:creationId xmlns:a16="http://schemas.microsoft.com/office/drawing/2014/main" id="{4F8A91E9-1247-43E0-9FA9-CA61E6CDC2C2}"/>
            </a:ext>
          </a:extLst>
        </xdr:cNvPr>
        <xdr:cNvPicPr>
          <a:picLocks noChangeAspect="1"/>
        </xdr:cNvPicPr>
      </xdr:nvPicPr>
      <xdr:blipFill>
        <a:blip xmlns:r="http://schemas.openxmlformats.org/officeDocument/2006/relationships" r:embed="rId15"/>
        <a:stretch>
          <a:fillRect/>
        </a:stretch>
      </xdr:blipFill>
      <xdr:spPr>
        <a:xfrm>
          <a:off x="8089900" y="20198080"/>
          <a:ext cx="1752600" cy="446130"/>
        </a:xfrm>
        <a:prstGeom prst="rect">
          <a:avLst/>
        </a:prstGeom>
      </xdr:spPr>
    </xdr:pic>
    <xdr:clientData/>
  </xdr:twoCellAnchor>
  <xdr:twoCellAnchor>
    <xdr:from>
      <xdr:col>2</xdr:col>
      <xdr:colOff>45243</xdr:colOff>
      <xdr:row>54</xdr:row>
      <xdr:rowOff>42862</xdr:rowOff>
    </xdr:from>
    <xdr:to>
      <xdr:col>4</xdr:col>
      <xdr:colOff>416493</xdr:colOff>
      <xdr:row>56</xdr:row>
      <xdr:rowOff>0</xdr:rowOff>
    </xdr:to>
    <xdr:sp macro="" textlink="">
      <xdr:nvSpPr>
        <xdr:cNvPr id="18" name="Rectangle 1">
          <a:hlinkClick xmlns:r="http://schemas.openxmlformats.org/officeDocument/2006/relationships" r:id="rId16"/>
          <a:extLst>
            <a:ext uri="{FF2B5EF4-FFF2-40B4-BE49-F238E27FC236}">
              <a16:creationId xmlns:a16="http://schemas.microsoft.com/office/drawing/2014/main" id="{523105FF-AD53-4772-B85C-6DA7611F3D85}"/>
            </a:ext>
          </a:extLst>
        </xdr:cNvPr>
        <xdr:cNvSpPr>
          <a:spLocks noChangeArrowheads="1"/>
        </xdr:cNvSpPr>
      </xdr:nvSpPr>
      <xdr:spPr bwMode="auto">
        <a:xfrm>
          <a:off x="678973" y="9287192"/>
          <a:ext cx="1924460" cy="275908"/>
        </a:xfrm>
        <a:prstGeom prst="rect">
          <a:avLst/>
        </a:prstGeom>
        <a:gradFill rotWithShape="1">
          <a:gsLst>
            <a:gs pos="0">
              <a:srgbClr val="FFFFFF"/>
            </a:gs>
            <a:gs pos="100000">
              <a:srgbClr val="DDDDDD"/>
            </a:gs>
          </a:gsLst>
          <a:path path="shape">
            <a:fillToRect l="50000" t="50000" r="50000" b="50000"/>
          </a:path>
        </a:gradFill>
        <a:ln w="9525">
          <a:noFill/>
          <a:miter lim="800000"/>
          <a:headEnd/>
          <a:tailEnd/>
        </a:ln>
        <a:effectLst>
          <a:outerShdw dist="35921" dir="2700000" algn="ctr" rotWithShape="0">
            <a:srgbClr val="808080">
              <a:alpha val="50000"/>
            </a:srgbClr>
          </a:outerShdw>
        </a:effectLst>
      </xdr:spPr>
      <xdr:txBody>
        <a:bodyPr vertOverflow="clip" wrap="square" lIns="27432" tIns="22860" rIns="27432" bIns="22860" anchor="ctr" upright="1"/>
        <a:lstStyle/>
        <a:p>
          <a:pPr algn="ctr" rtl="0">
            <a:defRPr sz="1000"/>
          </a:pPr>
          <a:r>
            <a:rPr lang="en-GB" sz="1000" b="1" i="0" u="none" strike="noStrike" baseline="0">
              <a:solidFill>
                <a:srgbClr val="000000"/>
              </a:solidFill>
              <a:latin typeface="Arial"/>
              <a:cs typeface="Arial"/>
            </a:rPr>
            <a:t>CA11</a:t>
          </a:r>
        </a:p>
      </xdr:txBody>
    </xdr:sp>
    <xdr:clientData/>
  </xdr:twoCellAnchor>
  <xdr:twoCellAnchor>
    <xdr:from>
      <xdr:col>2</xdr:col>
      <xdr:colOff>45243</xdr:colOff>
      <xdr:row>57</xdr:row>
      <xdr:rowOff>42862</xdr:rowOff>
    </xdr:from>
    <xdr:to>
      <xdr:col>4</xdr:col>
      <xdr:colOff>416493</xdr:colOff>
      <xdr:row>59</xdr:row>
      <xdr:rowOff>0</xdr:rowOff>
    </xdr:to>
    <xdr:sp macro="" textlink="">
      <xdr:nvSpPr>
        <xdr:cNvPr id="19" name="Rectangle 1">
          <a:hlinkClick xmlns:r="http://schemas.openxmlformats.org/officeDocument/2006/relationships" r:id="rId17"/>
          <a:extLst>
            <a:ext uri="{FF2B5EF4-FFF2-40B4-BE49-F238E27FC236}">
              <a16:creationId xmlns:a16="http://schemas.microsoft.com/office/drawing/2014/main" id="{0F2EDAD3-A82E-4076-BA12-395B228048EC}"/>
            </a:ext>
          </a:extLst>
        </xdr:cNvPr>
        <xdr:cNvSpPr>
          <a:spLocks noChangeArrowheads="1"/>
        </xdr:cNvSpPr>
      </xdr:nvSpPr>
      <xdr:spPr bwMode="auto">
        <a:xfrm>
          <a:off x="678973" y="9767252"/>
          <a:ext cx="1924460" cy="275908"/>
        </a:xfrm>
        <a:prstGeom prst="rect">
          <a:avLst/>
        </a:prstGeom>
        <a:gradFill rotWithShape="1">
          <a:gsLst>
            <a:gs pos="0">
              <a:srgbClr val="FFFFFF"/>
            </a:gs>
            <a:gs pos="100000">
              <a:srgbClr val="DDDDDD"/>
            </a:gs>
          </a:gsLst>
          <a:path path="shape">
            <a:fillToRect l="50000" t="50000" r="50000" b="50000"/>
          </a:path>
        </a:gradFill>
        <a:ln w="9525">
          <a:noFill/>
          <a:miter lim="800000"/>
          <a:headEnd/>
          <a:tailEnd/>
        </a:ln>
        <a:effectLst>
          <a:outerShdw dist="35921" dir="2700000" algn="ctr" rotWithShape="0">
            <a:srgbClr val="808080">
              <a:alpha val="50000"/>
            </a:srgbClr>
          </a:outerShdw>
        </a:effectLst>
      </xdr:spPr>
      <xdr:txBody>
        <a:bodyPr vertOverflow="clip" wrap="square" lIns="27432" tIns="22860" rIns="27432" bIns="22860" anchor="ctr" upright="1"/>
        <a:lstStyle/>
        <a:p>
          <a:pPr algn="ctr" rtl="0">
            <a:defRPr sz="1000"/>
          </a:pPr>
          <a:r>
            <a:rPr lang="en-GB" sz="1000" b="1" i="0" u="none" strike="noStrike" baseline="0">
              <a:solidFill>
                <a:srgbClr val="000000"/>
              </a:solidFill>
              <a:latin typeface="Arial"/>
              <a:cs typeface="Arial"/>
            </a:rPr>
            <a:t>CA13</a:t>
          </a:r>
        </a:p>
      </xdr:txBody>
    </xdr:sp>
    <xdr:clientData/>
  </xdr:twoCellAnchor>
  <xdr:twoCellAnchor>
    <xdr:from>
      <xdr:col>2</xdr:col>
      <xdr:colOff>45243</xdr:colOff>
      <xdr:row>60</xdr:row>
      <xdr:rowOff>42862</xdr:rowOff>
    </xdr:from>
    <xdr:to>
      <xdr:col>4</xdr:col>
      <xdr:colOff>416493</xdr:colOff>
      <xdr:row>62</xdr:row>
      <xdr:rowOff>0</xdr:rowOff>
    </xdr:to>
    <xdr:sp macro="" textlink="">
      <xdr:nvSpPr>
        <xdr:cNvPr id="20" name="Rectangle 1">
          <a:hlinkClick xmlns:r="http://schemas.openxmlformats.org/officeDocument/2006/relationships" r:id="rId18"/>
          <a:extLst>
            <a:ext uri="{FF2B5EF4-FFF2-40B4-BE49-F238E27FC236}">
              <a16:creationId xmlns:a16="http://schemas.microsoft.com/office/drawing/2014/main" id="{5C9087B3-09E5-450B-8B70-86506302F23F}"/>
            </a:ext>
          </a:extLst>
        </xdr:cNvPr>
        <xdr:cNvSpPr>
          <a:spLocks noChangeArrowheads="1"/>
        </xdr:cNvSpPr>
      </xdr:nvSpPr>
      <xdr:spPr bwMode="auto">
        <a:xfrm>
          <a:off x="678973" y="10247312"/>
          <a:ext cx="1924460" cy="275908"/>
        </a:xfrm>
        <a:prstGeom prst="rect">
          <a:avLst/>
        </a:prstGeom>
        <a:gradFill rotWithShape="1">
          <a:gsLst>
            <a:gs pos="0">
              <a:srgbClr val="FFFFFF"/>
            </a:gs>
            <a:gs pos="100000">
              <a:srgbClr val="DDDDDD"/>
            </a:gs>
          </a:gsLst>
          <a:path path="shape">
            <a:fillToRect l="50000" t="50000" r="50000" b="50000"/>
          </a:path>
        </a:gradFill>
        <a:ln w="9525">
          <a:noFill/>
          <a:miter lim="800000"/>
          <a:headEnd/>
          <a:tailEnd/>
        </a:ln>
        <a:effectLst>
          <a:outerShdw dist="35921" dir="2700000" algn="ctr" rotWithShape="0">
            <a:srgbClr val="808080">
              <a:alpha val="50000"/>
            </a:srgbClr>
          </a:outerShdw>
        </a:effectLst>
      </xdr:spPr>
      <xdr:txBody>
        <a:bodyPr vertOverflow="clip" wrap="square" lIns="27432" tIns="22860" rIns="27432" bIns="22860" anchor="ctr" upright="1"/>
        <a:lstStyle/>
        <a:p>
          <a:pPr algn="ctr" rtl="0">
            <a:defRPr sz="1000"/>
          </a:pPr>
          <a:r>
            <a:rPr lang="en-GB" sz="1000" b="1" i="0" u="none" strike="noStrike" baseline="0">
              <a:solidFill>
                <a:srgbClr val="000000"/>
              </a:solidFill>
              <a:latin typeface="Arial"/>
              <a:cs typeface="Arial"/>
            </a:rPr>
            <a:t>CA14</a:t>
          </a:r>
        </a:p>
      </xdr:txBody>
    </xdr:sp>
    <xdr:clientData/>
  </xdr:twoCellAnchor>
  <xdr:twoCellAnchor>
    <xdr:from>
      <xdr:col>2</xdr:col>
      <xdr:colOff>45243</xdr:colOff>
      <xdr:row>63</xdr:row>
      <xdr:rowOff>42862</xdr:rowOff>
    </xdr:from>
    <xdr:to>
      <xdr:col>4</xdr:col>
      <xdr:colOff>416493</xdr:colOff>
      <xdr:row>65</xdr:row>
      <xdr:rowOff>0</xdr:rowOff>
    </xdr:to>
    <xdr:sp macro="" textlink="">
      <xdr:nvSpPr>
        <xdr:cNvPr id="21" name="Rectangle 1">
          <a:hlinkClick xmlns:r="http://schemas.openxmlformats.org/officeDocument/2006/relationships" r:id="rId19"/>
          <a:extLst>
            <a:ext uri="{FF2B5EF4-FFF2-40B4-BE49-F238E27FC236}">
              <a16:creationId xmlns:a16="http://schemas.microsoft.com/office/drawing/2014/main" id="{2DE7BC01-8674-40AF-937A-FA61A89AB49D}"/>
            </a:ext>
          </a:extLst>
        </xdr:cNvPr>
        <xdr:cNvSpPr>
          <a:spLocks noChangeArrowheads="1"/>
        </xdr:cNvSpPr>
      </xdr:nvSpPr>
      <xdr:spPr bwMode="auto">
        <a:xfrm>
          <a:off x="678973" y="10727372"/>
          <a:ext cx="1924460" cy="275908"/>
        </a:xfrm>
        <a:prstGeom prst="rect">
          <a:avLst/>
        </a:prstGeom>
        <a:gradFill rotWithShape="1">
          <a:gsLst>
            <a:gs pos="0">
              <a:srgbClr val="FFFFFF"/>
            </a:gs>
            <a:gs pos="100000">
              <a:srgbClr val="DDDDDD"/>
            </a:gs>
          </a:gsLst>
          <a:path path="shape">
            <a:fillToRect l="50000" t="50000" r="50000" b="50000"/>
          </a:path>
        </a:gradFill>
        <a:ln w="9525">
          <a:noFill/>
          <a:miter lim="800000"/>
          <a:headEnd/>
          <a:tailEnd/>
        </a:ln>
        <a:effectLst>
          <a:outerShdw dist="35921" dir="2700000" algn="ctr" rotWithShape="0">
            <a:srgbClr val="808080">
              <a:alpha val="50000"/>
            </a:srgbClr>
          </a:outerShdw>
        </a:effectLst>
      </xdr:spPr>
      <xdr:txBody>
        <a:bodyPr vertOverflow="clip" wrap="square" lIns="27432" tIns="22860" rIns="27432" bIns="22860" anchor="ctr" upright="1"/>
        <a:lstStyle/>
        <a:p>
          <a:pPr algn="ctr" rtl="0">
            <a:defRPr sz="1000"/>
          </a:pPr>
          <a:r>
            <a:rPr lang="en-GB" sz="1000" b="1" i="0" u="none" strike="noStrike" baseline="0">
              <a:solidFill>
                <a:srgbClr val="000000"/>
              </a:solidFill>
              <a:latin typeface="Arial"/>
              <a:cs typeface="Arial"/>
            </a:rPr>
            <a:t>CA15</a:t>
          </a:r>
        </a:p>
      </xdr:txBody>
    </xdr:sp>
    <xdr:clientData/>
  </xdr:twoCellAnchor>
  <xdr:twoCellAnchor>
    <xdr:from>
      <xdr:col>2</xdr:col>
      <xdr:colOff>45243</xdr:colOff>
      <xdr:row>66</xdr:row>
      <xdr:rowOff>42862</xdr:rowOff>
    </xdr:from>
    <xdr:to>
      <xdr:col>4</xdr:col>
      <xdr:colOff>416493</xdr:colOff>
      <xdr:row>68</xdr:row>
      <xdr:rowOff>0</xdr:rowOff>
    </xdr:to>
    <xdr:sp macro="" textlink="">
      <xdr:nvSpPr>
        <xdr:cNvPr id="22" name="Rectangle 1">
          <a:hlinkClick xmlns:r="http://schemas.openxmlformats.org/officeDocument/2006/relationships" r:id="rId20"/>
          <a:extLst>
            <a:ext uri="{FF2B5EF4-FFF2-40B4-BE49-F238E27FC236}">
              <a16:creationId xmlns:a16="http://schemas.microsoft.com/office/drawing/2014/main" id="{24D444FD-2E11-4DE3-A10A-911796C4C73C}"/>
            </a:ext>
          </a:extLst>
        </xdr:cNvPr>
        <xdr:cNvSpPr>
          <a:spLocks noChangeArrowheads="1"/>
        </xdr:cNvSpPr>
      </xdr:nvSpPr>
      <xdr:spPr bwMode="auto">
        <a:xfrm>
          <a:off x="678973" y="11207432"/>
          <a:ext cx="1924460" cy="275908"/>
        </a:xfrm>
        <a:prstGeom prst="rect">
          <a:avLst/>
        </a:prstGeom>
        <a:gradFill rotWithShape="1">
          <a:gsLst>
            <a:gs pos="0">
              <a:srgbClr val="FFFFFF"/>
            </a:gs>
            <a:gs pos="100000">
              <a:srgbClr val="DDDDDD"/>
            </a:gs>
          </a:gsLst>
          <a:path path="shape">
            <a:fillToRect l="50000" t="50000" r="50000" b="50000"/>
          </a:path>
        </a:gradFill>
        <a:ln w="9525">
          <a:noFill/>
          <a:miter lim="800000"/>
          <a:headEnd/>
          <a:tailEnd/>
        </a:ln>
        <a:effectLst>
          <a:outerShdw dist="35921" dir="2700000" algn="ctr" rotWithShape="0">
            <a:srgbClr val="808080">
              <a:alpha val="50000"/>
            </a:srgbClr>
          </a:outerShdw>
        </a:effectLst>
      </xdr:spPr>
      <xdr:txBody>
        <a:bodyPr vertOverflow="clip" wrap="square" lIns="27432" tIns="22860" rIns="27432" bIns="22860" anchor="ctr" upright="1"/>
        <a:lstStyle/>
        <a:p>
          <a:pPr algn="ctr" rtl="0">
            <a:defRPr sz="1000"/>
          </a:pPr>
          <a:r>
            <a:rPr lang="en-GB" sz="1000" b="1" i="0" u="none" strike="noStrike" baseline="0">
              <a:solidFill>
                <a:srgbClr val="000000"/>
              </a:solidFill>
              <a:latin typeface="Arial"/>
              <a:cs typeface="Arial"/>
            </a:rPr>
            <a:t>CA16</a:t>
          </a:r>
        </a:p>
      </xdr:txBody>
    </xdr:sp>
    <xdr:clientData/>
  </xdr:twoCellAnchor>
  <xdr:twoCellAnchor>
    <xdr:from>
      <xdr:col>2</xdr:col>
      <xdr:colOff>45243</xdr:colOff>
      <xdr:row>69</xdr:row>
      <xdr:rowOff>42862</xdr:rowOff>
    </xdr:from>
    <xdr:to>
      <xdr:col>4</xdr:col>
      <xdr:colOff>416493</xdr:colOff>
      <xdr:row>71</xdr:row>
      <xdr:rowOff>5194</xdr:rowOff>
    </xdr:to>
    <xdr:sp macro="" textlink="">
      <xdr:nvSpPr>
        <xdr:cNvPr id="23" name="Rectangle 1">
          <a:hlinkClick xmlns:r="http://schemas.openxmlformats.org/officeDocument/2006/relationships" r:id="rId21"/>
          <a:extLst>
            <a:ext uri="{FF2B5EF4-FFF2-40B4-BE49-F238E27FC236}">
              <a16:creationId xmlns:a16="http://schemas.microsoft.com/office/drawing/2014/main" id="{73B9450A-7137-4C07-9B73-A53F772261A5}"/>
            </a:ext>
          </a:extLst>
        </xdr:cNvPr>
        <xdr:cNvSpPr>
          <a:spLocks noChangeArrowheads="1"/>
        </xdr:cNvSpPr>
      </xdr:nvSpPr>
      <xdr:spPr bwMode="auto">
        <a:xfrm>
          <a:off x="678973" y="11687492"/>
          <a:ext cx="1924460" cy="282372"/>
        </a:xfrm>
        <a:prstGeom prst="rect">
          <a:avLst/>
        </a:prstGeom>
        <a:gradFill rotWithShape="1">
          <a:gsLst>
            <a:gs pos="0">
              <a:srgbClr val="FFFFFF"/>
            </a:gs>
            <a:gs pos="100000">
              <a:srgbClr val="DDDDDD"/>
            </a:gs>
          </a:gsLst>
          <a:path path="shape">
            <a:fillToRect l="50000" t="50000" r="50000" b="50000"/>
          </a:path>
        </a:gradFill>
        <a:ln w="9525">
          <a:noFill/>
          <a:miter lim="800000"/>
          <a:headEnd/>
          <a:tailEnd/>
        </a:ln>
        <a:effectLst>
          <a:outerShdw dist="35921" dir="2700000" algn="ctr" rotWithShape="0">
            <a:srgbClr val="808080">
              <a:alpha val="50000"/>
            </a:srgbClr>
          </a:outerShdw>
        </a:effectLst>
      </xdr:spPr>
      <xdr:txBody>
        <a:bodyPr vertOverflow="clip" wrap="square" lIns="27432" tIns="22860" rIns="27432" bIns="22860" anchor="ctr" upright="1"/>
        <a:lstStyle/>
        <a:p>
          <a:pPr algn="ctr" rtl="0">
            <a:defRPr sz="1000"/>
          </a:pPr>
          <a:r>
            <a:rPr lang="en-GB" sz="1000" b="1" i="0" u="none" strike="noStrike" baseline="0">
              <a:solidFill>
                <a:srgbClr val="000000"/>
              </a:solidFill>
              <a:latin typeface="Arial"/>
              <a:cs typeface="Arial"/>
            </a:rPr>
            <a:t>CA17</a:t>
          </a:r>
        </a:p>
      </xdr:txBody>
    </xdr:sp>
    <xdr:clientData/>
  </xdr:twoCellAnchor>
  <xdr:twoCellAnchor>
    <xdr:from>
      <xdr:col>2</xdr:col>
      <xdr:colOff>45243</xdr:colOff>
      <xdr:row>73</xdr:row>
      <xdr:rowOff>42862</xdr:rowOff>
    </xdr:from>
    <xdr:to>
      <xdr:col>4</xdr:col>
      <xdr:colOff>416493</xdr:colOff>
      <xdr:row>75</xdr:row>
      <xdr:rowOff>0</xdr:rowOff>
    </xdr:to>
    <xdr:sp macro="" textlink="">
      <xdr:nvSpPr>
        <xdr:cNvPr id="24" name="Rectangle 1">
          <a:hlinkClick xmlns:r="http://schemas.openxmlformats.org/officeDocument/2006/relationships" r:id="rId22"/>
          <a:extLst>
            <a:ext uri="{FF2B5EF4-FFF2-40B4-BE49-F238E27FC236}">
              <a16:creationId xmlns:a16="http://schemas.microsoft.com/office/drawing/2014/main" id="{BBE39931-19F6-41CE-9644-D58A01BC5234}"/>
            </a:ext>
          </a:extLst>
        </xdr:cNvPr>
        <xdr:cNvSpPr>
          <a:spLocks noChangeArrowheads="1"/>
        </xdr:cNvSpPr>
      </xdr:nvSpPr>
      <xdr:spPr bwMode="auto">
        <a:xfrm>
          <a:off x="678973" y="12327572"/>
          <a:ext cx="1924460" cy="275908"/>
        </a:xfrm>
        <a:prstGeom prst="rect">
          <a:avLst/>
        </a:prstGeom>
        <a:gradFill rotWithShape="1">
          <a:gsLst>
            <a:gs pos="0">
              <a:srgbClr val="FFFFFF"/>
            </a:gs>
            <a:gs pos="100000">
              <a:srgbClr val="DDDDDD"/>
            </a:gs>
          </a:gsLst>
          <a:path path="shape">
            <a:fillToRect l="50000" t="50000" r="50000" b="50000"/>
          </a:path>
        </a:gradFill>
        <a:ln w="9525">
          <a:noFill/>
          <a:miter lim="800000"/>
          <a:headEnd/>
          <a:tailEnd/>
        </a:ln>
        <a:effectLst>
          <a:outerShdw dist="35921" dir="2700000" algn="ctr" rotWithShape="0">
            <a:srgbClr val="808080">
              <a:alpha val="50000"/>
            </a:srgbClr>
          </a:outerShdw>
        </a:effectLst>
      </xdr:spPr>
      <xdr:txBody>
        <a:bodyPr vertOverflow="clip" wrap="square" lIns="27432" tIns="22860" rIns="27432" bIns="22860" anchor="ctr" upright="1"/>
        <a:lstStyle/>
        <a:p>
          <a:pPr algn="ctr" rtl="0">
            <a:defRPr sz="1000"/>
          </a:pPr>
          <a:r>
            <a:rPr lang="en-GB" sz="1000" b="1" i="0" u="none" strike="noStrike" baseline="0">
              <a:solidFill>
                <a:srgbClr val="000000"/>
              </a:solidFill>
              <a:latin typeface="Arial"/>
              <a:cs typeface="Arial"/>
            </a:rPr>
            <a:t>CA18</a:t>
          </a:r>
        </a:p>
      </xdr:txBody>
    </xdr:sp>
    <xdr:clientData/>
  </xdr:twoCellAnchor>
  <xdr:twoCellAnchor>
    <xdr:from>
      <xdr:col>2</xdr:col>
      <xdr:colOff>45243</xdr:colOff>
      <xdr:row>76</xdr:row>
      <xdr:rowOff>42862</xdr:rowOff>
    </xdr:from>
    <xdr:to>
      <xdr:col>4</xdr:col>
      <xdr:colOff>416493</xdr:colOff>
      <xdr:row>78</xdr:row>
      <xdr:rowOff>0</xdr:rowOff>
    </xdr:to>
    <xdr:sp macro="" textlink="">
      <xdr:nvSpPr>
        <xdr:cNvPr id="25" name="Rectangle 1">
          <a:hlinkClick xmlns:r="http://schemas.openxmlformats.org/officeDocument/2006/relationships" r:id="rId23"/>
          <a:extLst>
            <a:ext uri="{FF2B5EF4-FFF2-40B4-BE49-F238E27FC236}">
              <a16:creationId xmlns:a16="http://schemas.microsoft.com/office/drawing/2014/main" id="{FFB12876-A11F-4E87-8C28-DF39B036708F}"/>
            </a:ext>
          </a:extLst>
        </xdr:cNvPr>
        <xdr:cNvSpPr>
          <a:spLocks noChangeArrowheads="1"/>
        </xdr:cNvSpPr>
      </xdr:nvSpPr>
      <xdr:spPr bwMode="auto">
        <a:xfrm>
          <a:off x="678973" y="12807632"/>
          <a:ext cx="1924460" cy="275908"/>
        </a:xfrm>
        <a:prstGeom prst="rect">
          <a:avLst/>
        </a:prstGeom>
        <a:gradFill rotWithShape="1">
          <a:gsLst>
            <a:gs pos="0">
              <a:srgbClr val="FFFFFF"/>
            </a:gs>
            <a:gs pos="100000">
              <a:srgbClr val="DDDDDD"/>
            </a:gs>
          </a:gsLst>
          <a:path path="shape">
            <a:fillToRect l="50000" t="50000" r="50000" b="50000"/>
          </a:path>
        </a:gradFill>
        <a:ln w="9525">
          <a:noFill/>
          <a:miter lim="800000"/>
          <a:headEnd/>
          <a:tailEnd/>
        </a:ln>
        <a:effectLst>
          <a:outerShdw dist="35921" dir="2700000" algn="ctr" rotWithShape="0">
            <a:srgbClr val="808080">
              <a:alpha val="50000"/>
            </a:srgbClr>
          </a:outerShdw>
        </a:effectLst>
      </xdr:spPr>
      <xdr:txBody>
        <a:bodyPr vertOverflow="clip" wrap="square" lIns="27432" tIns="22860" rIns="27432" bIns="22860" anchor="ctr" upright="1"/>
        <a:lstStyle/>
        <a:p>
          <a:pPr algn="ctr" rtl="0">
            <a:defRPr sz="1000"/>
          </a:pPr>
          <a:r>
            <a:rPr lang="en-GB" sz="1000" b="1" i="0" u="none" strike="noStrike" baseline="0">
              <a:solidFill>
                <a:srgbClr val="000000"/>
              </a:solidFill>
              <a:latin typeface="Arial"/>
              <a:cs typeface="Arial"/>
            </a:rPr>
            <a:t>CA19</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28</xdr:col>
          <xdr:colOff>0</xdr:colOff>
          <xdr:row>353</xdr:row>
          <xdr:rowOff>0</xdr:rowOff>
        </xdr:from>
        <xdr:to>
          <xdr:col>29</xdr:col>
          <xdr:colOff>0</xdr:colOff>
          <xdr:row>354</xdr:row>
          <xdr:rowOff>0</xdr:rowOff>
        </xdr:to>
        <xdr:pic>
          <xdr:nvPicPr>
            <xdr:cNvPr id="2" name="Picture 1">
              <a:extLst>
                <a:ext uri="{FF2B5EF4-FFF2-40B4-BE49-F238E27FC236}">
                  <a16:creationId xmlns:a16="http://schemas.microsoft.com/office/drawing/2014/main" id="{245BB985-E42F-482D-A563-E3D6EA6E9067}"/>
                </a:ext>
              </a:extLst>
            </xdr:cNvPr>
            <xdr:cNvPicPr>
              <a:picLocks noChangeAspect="1" noChangeArrowheads="1"/>
              <a:extLst>
                <a:ext uri="{84589F7E-364E-4C9E-8A38-B11213B215E9}">
                  <a14:cameraTool cellRange="$Y$359" spid="_x0000_s58707"/>
                </a:ext>
              </a:extLst>
            </xdr:cNvPicPr>
          </xdr:nvPicPr>
          <xdr:blipFill>
            <a:blip xmlns:r="http://schemas.openxmlformats.org/officeDocument/2006/relationships" r:embed="rId1"/>
            <a:srcRect/>
            <a:stretch>
              <a:fillRect/>
            </a:stretch>
          </xdr:blipFill>
          <xdr:spPr bwMode="auto">
            <a:xfrm>
              <a:off x="21290280" y="65257680"/>
              <a:ext cx="609600" cy="18288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33</xdr:col>
      <xdr:colOff>3841750</xdr:colOff>
      <xdr:row>496</xdr:row>
      <xdr:rowOff>3494733</xdr:rowOff>
    </xdr:from>
    <xdr:to>
      <xdr:col>43</xdr:col>
      <xdr:colOff>176812</xdr:colOff>
      <xdr:row>498</xdr:row>
      <xdr:rowOff>174967</xdr:rowOff>
    </xdr:to>
    <xdr:pic>
      <xdr:nvPicPr>
        <xdr:cNvPr id="2" name="Picture 1">
          <a:extLst>
            <a:ext uri="{FF2B5EF4-FFF2-40B4-BE49-F238E27FC236}">
              <a16:creationId xmlns:a16="http://schemas.microsoft.com/office/drawing/2014/main" id="{8ADCE80C-FE29-4E02-B3F7-4C3FE476245F}"/>
            </a:ext>
          </a:extLst>
        </xdr:cNvPr>
        <xdr:cNvPicPr>
          <a:picLocks noChangeAspect="1"/>
        </xdr:cNvPicPr>
      </xdr:nvPicPr>
      <xdr:blipFill>
        <a:blip xmlns:r="http://schemas.openxmlformats.org/officeDocument/2006/relationships" r:embed="rId1"/>
        <a:stretch>
          <a:fillRect/>
        </a:stretch>
      </xdr:blipFill>
      <xdr:spPr>
        <a:xfrm>
          <a:off x="40722550" y="139378383"/>
          <a:ext cx="6746522" cy="6301754"/>
        </a:xfrm>
        <a:prstGeom prst="rect">
          <a:avLst/>
        </a:prstGeom>
      </xdr:spPr>
    </xdr:pic>
    <xdr:clientData/>
  </xdr:twoCellAnchor>
  <xdr:twoCellAnchor editAs="oneCell">
    <xdr:from>
      <xdr:col>34</xdr:col>
      <xdr:colOff>90714</xdr:colOff>
      <xdr:row>515</xdr:row>
      <xdr:rowOff>27215</xdr:rowOff>
    </xdr:from>
    <xdr:to>
      <xdr:col>46</xdr:col>
      <xdr:colOff>518523</xdr:colOff>
      <xdr:row>517</xdr:row>
      <xdr:rowOff>1509422</xdr:rowOff>
    </xdr:to>
    <xdr:pic>
      <xdr:nvPicPr>
        <xdr:cNvPr id="3" name="Picture 2">
          <a:extLst>
            <a:ext uri="{FF2B5EF4-FFF2-40B4-BE49-F238E27FC236}">
              <a16:creationId xmlns:a16="http://schemas.microsoft.com/office/drawing/2014/main" id="{37413B9D-418B-439D-B1DE-6DB537C47BB9}"/>
            </a:ext>
          </a:extLst>
        </xdr:cNvPr>
        <xdr:cNvPicPr>
          <a:picLocks noChangeAspect="1"/>
        </xdr:cNvPicPr>
      </xdr:nvPicPr>
      <xdr:blipFill>
        <a:blip xmlns:r="http://schemas.openxmlformats.org/officeDocument/2006/relationships" r:embed="rId2"/>
        <a:stretch>
          <a:fillRect/>
        </a:stretch>
      </xdr:blipFill>
      <xdr:spPr>
        <a:xfrm>
          <a:off x="41156164" y="154592565"/>
          <a:ext cx="8731069" cy="7049887"/>
        </a:xfrm>
        <a:prstGeom prst="rect">
          <a:avLst/>
        </a:prstGeom>
      </xdr:spPr>
    </xdr:pic>
    <xdr:clientData/>
  </xdr:twoCellAnchor>
  <xdr:twoCellAnchor editAs="oneCell">
    <xdr:from>
      <xdr:col>46</xdr:col>
      <xdr:colOff>435428</xdr:colOff>
      <xdr:row>516</xdr:row>
      <xdr:rowOff>199572</xdr:rowOff>
    </xdr:from>
    <xdr:to>
      <xdr:col>54</xdr:col>
      <xdr:colOff>648062</xdr:colOff>
      <xdr:row>517</xdr:row>
      <xdr:rowOff>2118620</xdr:rowOff>
    </xdr:to>
    <xdr:pic>
      <xdr:nvPicPr>
        <xdr:cNvPr id="4" name="Picture 3">
          <a:extLst>
            <a:ext uri="{FF2B5EF4-FFF2-40B4-BE49-F238E27FC236}">
              <a16:creationId xmlns:a16="http://schemas.microsoft.com/office/drawing/2014/main" id="{A034C3F3-51B9-43FE-9CAC-091AF679978A}"/>
            </a:ext>
          </a:extLst>
        </xdr:cNvPr>
        <xdr:cNvPicPr>
          <a:picLocks noChangeAspect="1"/>
        </xdr:cNvPicPr>
      </xdr:nvPicPr>
      <xdr:blipFill>
        <a:blip xmlns:r="http://schemas.openxmlformats.org/officeDocument/2006/relationships" r:embed="rId3"/>
        <a:stretch>
          <a:fillRect/>
        </a:stretch>
      </xdr:blipFill>
      <xdr:spPr>
        <a:xfrm>
          <a:off x="49806678" y="155133222"/>
          <a:ext cx="5756184" cy="7117158"/>
        </a:xfrm>
        <a:prstGeom prst="rect">
          <a:avLst/>
        </a:prstGeom>
      </xdr:spPr>
    </xdr:pic>
    <xdr:clientData/>
  </xdr:twoCellAnchor>
  <xdr:twoCellAnchor editAs="oneCell">
    <xdr:from>
      <xdr:col>36</xdr:col>
      <xdr:colOff>0</xdr:colOff>
      <xdr:row>535</xdr:row>
      <xdr:rowOff>0</xdr:rowOff>
    </xdr:from>
    <xdr:to>
      <xdr:col>41</xdr:col>
      <xdr:colOff>97155</xdr:colOff>
      <xdr:row>535</xdr:row>
      <xdr:rowOff>4572000</xdr:rowOff>
    </xdr:to>
    <xdr:pic>
      <xdr:nvPicPr>
        <xdr:cNvPr id="5" name="Picture 4">
          <a:extLst>
            <a:ext uri="{FF2B5EF4-FFF2-40B4-BE49-F238E27FC236}">
              <a16:creationId xmlns:a16="http://schemas.microsoft.com/office/drawing/2014/main" id="{C46050EC-802E-48AC-9EB3-764383BB9B4C}"/>
            </a:ext>
            <a:ext uri="{147F2762-F138-4A5C-976F-8EAC2B608ADB}">
              <a16:predDERef xmlns:a16="http://schemas.microsoft.com/office/drawing/2014/main" pred="{00000000-0008-0000-0100-000004000000}"/>
            </a:ext>
          </a:extLst>
        </xdr:cNvPr>
        <xdr:cNvPicPr>
          <a:picLocks noChangeAspect="1"/>
        </xdr:cNvPicPr>
      </xdr:nvPicPr>
      <xdr:blipFill>
        <a:blip xmlns:r="http://schemas.openxmlformats.org/officeDocument/2006/relationships" r:embed="rId4"/>
        <a:stretch>
          <a:fillRect/>
        </a:stretch>
      </xdr:blipFill>
      <xdr:spPr>
        <a:xfrm>
          <a:off x="42449750" y="199358250"/>
          <a:ext cx="3559175" cy="4572000"/>
        </a:xfrm>
        <a:prstGeom prst="rect">
          <a:avLst/>
        </a:prstGeom>
      </xdr:spPr>
    </xdr:pic>
    <xdr:clientData/>
  </xdr:twoCellAnchor>
  <xdr:twoCellAnchor editAs="oneCell">
    <xdr:from>
      <xdr:col>43</xdr:col>
      <xdr:colOff>0</xdr:colOff>
      <xdr:row>535</xdr:row>
      <xdr:rowOff>0</xdr:rowOff>
    </xdr:from>
    <xdr:to>
      <xdr:col>49</xdr:col>
      <xdr:colOff>634365</xdr:colOff>
      <xdr:row>535</xdr:row>
      <xdr:rowOff>2954655</xdr:rowOff>
    </xdr:to>
    <xdr:pic>
      <xdr:nvPicPr>
        <xdr:cNvPr id="6" name="Picture 5">
          <a:extLst>
            <a:ext uri="{FF2B5EF4-FFF2-40B4-BE49-F238E27FC236}">
              <a16:creationId xmlns:a16="http://schemas.microsoft.com/office/drawing/2014/main" id="{5D526B1E-C53C-4325-A2B6-A3922B852C69}"/>
            </a:ext>
            <a:ext uri="{147F2762-F138-4A5C-976F-8EAC2B608ADB}">
              <a16:predDERef xmlns:a16="http://schemas.microsoft.com/office/drawing/2014/main" pred="{3CB03BC6-61F4-A7D0-984B-5F23B1D6C2A1}"/>
            </a:ext>
          </a:extLst>
        </xdr:cNvPr>
        <xdr:cNvPicPr>
          <a:picLocks noChangeAspect="1"/>
        </xdr:cNvPicPr>
      </xdr:nvPicPr>
      <xdr:blipFill>
        <a:blip xmlns:r="http://schemas.openxmlformats.org/officeDocument/2006/relationships" r:embed="rId5"/>
        <a:stretch>
          <a:fillRect/>
        </a:stretch>
      </xdr:blipFill>
      <xdr:spPr>
        <a:xfrm>
          <a:off x="47294800" y="199358250"/>
          <a:ext cx="4784725" cy="2955925"/>
        </a:xfrm>
        <a:prstGeom prst="rect">
          <a:avLst/>
        </a:prstGeom>
      </xdr:spPr>
    </xdr:pic>
    <xdr:clientData/>
  </xdr:twoCellAnchor>
  <xdr:twoCellAnchor editAs="oneCell">
    <xdr:from>
      <xdr:col>34</xdr:col>
      <xdr:colOff>0</xdr:colOff>
      <xdr:row>540</xdr:row>
      <xdr:rowOff>0</xdr:rowOff>
    </xdr:from>
    <xdr:to>
      <xdr:col>40</xdr:col>
      <xdr:colOff>635000</xdr:colOff>
      <xdr:row>540</xdr:row>
      <xdr:rowOff>2819400</xdr:rowOff>
    </xdr:to>
    <xdr:pic>
      <xdr:nvPicPr>
        <xdr:cNvPr id="7" name="Picture 6">
          <a:extLst>
            <a:ext uri="{FF2B5EF4-FFF2-40B4-BE49-F238E27FC236}">
              <a16:creationId xmlns:a16="http://schemas.microsoft.com/office/drawing/2014/main" id="{25621D15-F9EE-4FD4-9299-726578AEF136}"/>
            </a:ext>
            <a:ext uri="{147F2762-F138-4A5C-976F-8EAC2B608ADB}">
              <a16:predDERef xmlns:a16="http://schemas.microsoft.com/office/drawing/2014/main" pred="{3D5D51CE-58DB-03C1-0C6E-D9299CA480B1}"/>
            </a:ext>
          </a:extLst>
        </xdr:cNvPr>
        <xdr:cNvPicPr>
          <a:picLocks noChangeAspect="1"/>
        </xdr:cNvPicPr>
      </xdr:nvPicPr>
      <xdr:blipFill>
        <a:blip xmlns:r="http://schemas.openxmlformats.org/officeDocument/2006/relationships" r:embed="rId6"/>
        <a:stretch>
          <a:fillRect/>
        </a:stretch>
      </xdr:blipFill>
      <xdr:spPr>
        <a:xfrm>
          <a:off x="41065450" y="216985850"/>
          <a:ext cx="4785360" cy="2819400"/>
        </a:xfrm>
        <a:prstGeom prst="rect">
          <a:avLst/>
        </a:prstGeom>
      </xdr:spPr>
    </xdr:pic>
    <xdr:clientData/>
  </xdr:twoCellAnchor>
  <xdr:twoCellAnchor editAs="oneCell">
    <xdr:from>
      <xdr:col>34</xdr:col>
      <xdr:colOff>0</xdr:colOff>
      <xdr:row>541</xdr:row>
      <xdr:rowOff>0</xdr:rowOff>
    </xdr:from>
    <xdr:to>
      <xdr:col>48</xdr:col>
      <xdr:colOff>24198</xdr:colOff>
      <xdr:row>541</xdr:row>
      <xdr:rowOff>4367619</xdr:rowOff>
    </xdr:to>
    <xdr:pic>
      <xdr:nvPicPr>
        <xdr:cNvPr id="8" name="Picture 7">
          <a:extLst>
            <a:ext uri="{FF2B5EF4-FFF2-40B4-BE49-F238E27FC236}">
              <a16:creationId xmlns:a16="http://schemas.microsoft.com/office/drawing/2014/main" id="{475FB8A5-9CC4-43AF-931B-188B9F195237}"/>
            </a:ext>
          </a:extLst>
        </xdr:cNvPr>
        <xdr:cNvPicPr>
          <a:picLocks noChangeAspect="1"/>
        </xdr:cNvPicPr>
      </xdr:nvPicPr>
      <xdr:blipFill>
        <a:blip xmlns:r="http://schemas.openxmlformats.org/officeDocument/2006/relationships" r:embed="rId7"/>
        <a:stretch>
          <a:fillRect/>
        </a:stretch>
      </xdr:blipFill>
      <xdr:spPr>
        <a:xfrm>
          <a:off x="41065450" y="221037150"/>
          <a:ext cx="9711758" cy="436888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34</xdr:col>
      <xdr:colOff>0</xdr:colOff>
      <xdr:row>523</xdr:row>
      <xdr:rowOff>172668</xdr:rowOff>
    </xdr:from>
    <xdr:to>
      <xdr:col>34</xdr:col>
      <xdr:colOff>8063230</xdr:colOff>
      <xdr:row>524</xdr:row>
      <xdr:rowOff>2348866</xdr:rowOff>
    </xdr:to>
    <xdr:pic>
      <xdr:nvPicPr>
        <xdr:cNvPr id="2" name="Picture 1">
          <a:extLst>
            <a:ext uri="{FF2B5EF4-FFF2-40B4-BE49-F238E27FC236}">
              <a16:creationId xmlns:a16="http://schemas.microsoft.com/office/drawing/2014/main" id="{43AA9E28-D370-4885-997D-626C866441AC}"/>
            </a:ext>
          </a:extLst>
        </xdr:cNvPr>
        <xdr:cNvPicPr>
          <a:picLocks noChangeAspect="1"/>
        </xdr:cNvPicPr>
      </xdr:nvPicPr>
      <xdr:blipFill>
        <a:blip xmlns:r="http://schemas.openxmlformats.org/officeDocument/2006/relationships" r:embed="rId1"/>
        <a:stretch>
          <a:fillRect/>
        </a:stretch>
      </xdr:blipFill>
      <xdr:spPr>
        <a:xfrm>
          <a:off x="45878750" y="100216918"/>
          <a:ext cx="8061960" cy="4721278"/>
        </a:xfrm>
        <a:prstGeom prst="rect">
          <a:avLst/>
        </a:prstGeom>
      </xdr:spPr>
    </xdr:pic>
    <xdr:clientData/>
  </xdr:twoCellAnchor>
  <xdr:twoCellAnchor editAs="oneCell">
    <xdr:from>
      <xdr:col>34</xdr:col>
      <xdr:colOff>1206500</xdr:colOff>
      <xdr:row>499</xdr:row>
      <xdr:rowOff>38100</xdr:rowOff>
    </xdr:from>
    <xdr:to>
      <xdr:col>35</xdr:col>
      <xdr:colOff>35616</xdr:colOff>
      <xdr:row>506</xdr:row>
      <xdr:rowOff>2520755</xdr:rowOff>
    </xdr:to>
    <xdr:pic>
      <xdr:nvPicPr>
        <xdr:cNvPr id="3" name="Picture 2">
          <a:extLst>
            <a:ext uri="{FF2B5EF4-FFF2-40B4-BE49-F238E27FC236}">
              <a16:creationId xmlns:a16="http://schemas.microsoft.com/office/drawing/2014/main" id="{6F36161B-C98F-4A6C-BA4C-AEF9A573A964}"/>
            </a:ext>
          </a:extLst>
        </xdr:cNvPr>
        <xdr:cNvPicPr>
          <a:picLocks noChangeAspect="1"/>
        </xdr:cNvPicPr>
      </xdr:nvPicPr>
      <xdr:blipFill>
        <a:blip xmlns:r="http://schemas.openxmlformats.org/officeDocument/2006/relationships" r:embed="rId2"/>
        <a:stretch>
          <a:fillRect/>
        </a:stretch>
      </xdr:blipFill>
      <xdr:spPr>
        <a:xfrm>
          <a:off x="47085250" y="69570600"/>
          <a:ext cx="9720636" cy="659237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Alice Fitch" id="{C43D873B-4FB8-4F07-A609-563BA97CA738}" userId="S::afitch@ceh.ac.uk::2422c243-3cee-4165-b8f9-6ad7ab9d1bb7" providerId="AD"/>
  <person displayName="Mike Perring" id="{9B2B7A76-FB07-43E3-BBD5-02F6DCF57D48}" userId="S::mikper@ceh.ac.uk::47c3af2c-e799-45cb-b317-5e0d8288fe64" providerId="AD"/>
</personList>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Q466" dT="2022-07-05T17:15:59.08" personId="{C43D873B-4FB8-4F07-A609-563BA97CA738}" id="{F3D2AA82-C734-49CF-BE1E-9D45BF949B49}">
    <text>China &amp; UK i think</text>
  </threadedComment>
  <threadedComment ref="P501" dT="2022-07-05T18:11:54.39" personId="{C43D873B-4FB8-4F07-A609-563BA97CA738}" id="{0875F043-9446-4F78-B8ED-7AF03B7FCBA1}">
    <text>Technically yes.... but never seen a paper like this before.</text>
  </threadedComment>
</ThreadedComments>
</file>

<file path=xl/threadedComments/threadedComment2.xml><?xml version="1.0" encoding="utf-8"?>
<ThreadedComments xmlns="http://schemas.microsoft.com/office/spreadsheetml/2018/threadedcomments" xmlns:x="http://schemas.openxmlformats.org/spreadsheetml/2006/main">
  <threadedComment ref="O35" dT="2022-04-20T13:22:43.83" personId="{9B2B7A76-FB07-43E3-BBD5-02F6DCF57D48}" id="{F5D501E7-4313-40D3-8A0E-1802D328632D}">
    <text>Preprint version that was archived. Not necessarily final journal article but couldn't get access to that</text>
  </threadedComment>
  <threadedComment ref="O124" dT="2022-04-20T13:30:30.80" personId="{9B2B7A76-FB07-43E3-BBD5-02F6DCF57D48}" id="{0C412E4B-309B-45D9-A09E-D8784E681260}">
    <text>No obvious corresponding author e-mail address and no link to full text apparent</text>
  </threadedComment>
  <threadedComment ref="O138" dT="2022-04-20T07:50:29.63" personId="{9B2B7A76-FB07-43E3-BBD5-02F6DCF57D48}" id="{D76E7B96-6C7C-4736-9C91-021D8AF05AB8}">
    <text>Couldn't find this title, but did find link to paper downloaded as ref 68. See https://www.mdpi.com/1996-1073/14/20/6504 with doi: https://doi.org/10.3390/en14206504</text>
  </threadedComment>
  <threadedComment ref="O188" dT="2022-04-20T08:03:30.23" personId="{9B2B7A76-FB07-43E3-BBD5-02F6DCF57D48}" id="{61EF4C5C-1355-4ED7-B43E-B07033689355}">
    <text>DOI directs to Russian website - MEMO journal. Full text is in Russian and has not been downloaded. Paper written by Rosneft Oil Company with generic corresponding e-mail address</text>
  </threadedComment>
  <threadedComment ref="O248" dT="2022-04-20T13:37:58.80" personId="{9B2B7A76-FB07-43E3-BBD5-02F6DCF57D48}" id="{F6218BE7-99D7-4033-8BB3-7B50F3881CFC}">
    <text xml:space="preserve">Have subscription but page not working. </text>
  </threadedComment>
</ThreadedComments>
</file>

<file path=xl/threadedComments/threadedComment3.xml><?xml version="1.0" encoding="utf-8"?>
<ThreadedComments xmlns="http://schemas.microsoft.com/office/spreadsheetml/2018/threadedcomments" xmlns:x="http://schemas.openxmlformats.org/spreadsheetml/2006/main">
  <threadedComment ref="O290" dT="2022-04-20T13:59:03.79" personId="{9B2B7A76-FB07-43E3-BBD5-02F6DCF57D48}" id="{B6FAD86A-9848-415B-B1BC-D37BE4F1043C}">
    <text>See CA_18 - can get access but website down</text>
  </threadedComment>
  <threadedComment ref="O323" dT="2022-04-20T14:00:04.95" personId="{9B2B7A76-FB07-43E3-BBD5-02F6DCF57D48}" id="{5FB4DE21-77C8-43FF-84CA-4A6CF999E4A8}">
    <text>As above - publisher website down but should be able to access.</text>
  </threadedComment>
  <threadedComment ref="O354" dT="2022-04-20T10:46:27.10" personId="{9B2B7A76-FB07-43E3-BBD5-02F6DCF57D48}" id="{008BC9DF-1A32-4EB5-BD81-C4F4A5EE2400}">
    <text>No doi and search on title did not produce anything obvious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s://gov.wales/sites/default/files/publications/2021-10/net-zero-wales-sustainability-appraisal.pdf" TargetMode="External"/><Relationship Id="rId13" Type="http://schemas.openxmlformats.org/officeDocument/2006/relationships/hyperlink" Target="https://www.ipcc.ch/sr15/chapter/chapter-4/" TargetMode="External"/><Relationship Id="rId18" Type="http://schemas.openxmlformats.org/officeDocument/2006/relationships/vmlDrawing" Target="../drawings/vmlDrawing9.vml"/><Relationship Id="rId3" Type="http://schemas.openxmlformats.org/officeDocument/2006/relationships/hyperlink" Target="https://assets.publishing.service.gov.uk/government/uploads/system/uploads/attachment_data/file/1032260/UK_Energy_in_Brief_2021.pdf" TargetMode="External"/><Relationship Id="rId7" Type="http://schemas.openxmlformats.org/officeDocument/2006/relationships/hyperlink" Target="https://gov.wales/sites/default/files/publications/2021-11/regional-energy-strategy-cardiff-capital-region.pdf" TargetMode="External"/><Relationship Id="rId12" Type="http://schemas.openxmlformats.org/officeDocument/2006/relationships/hyperlink" Target="https://www.wwf.org.uk/sites/default/files/2022-02/WWF_Pathways_net_zero_Report_final.pdf" TargetMode="External"/><Relationship Id="rId17" Type="http://schemas.openxmlformats.org/officeDocument/2006/relationships/printerSettings" Target="../printerSettings/printerSettings10.bin"/><Relationship Id="rId2" Type="http://schemas.openxmlformats.org/officeDocument/2006/relationships/hyperlink" Target="https://assets.publishing.service.gov.uk/government/uploads/system/uploads/attachment_data/file/1026765/net-zero-north-east-final-report.pdf" TargetMode="External"/><Relationship Id="rId16" Type="http://schemas.openxmlformats.org/officeDocument/2006/relationships/hyperlink" Target="https://www.theccc.org.uk/wp-content/uploads/2021/12/Progress-reducing-emissions-in-Scotland-2021-Report-to-Parliament-1.pdf" TargetMode="External"/><Relationship Id="rId1" Type="http://schemas.openxmlformats.org/officeDocument/2006/relationships/hyperlink" Target="https://assets.publishing.service.gov.uk/government/uploads/system/uploads/attachment_data/file/757068/Co-benefits_of_mitigation_-_FINAL_report_v8.pdf" TargetMode="External"/><Relationship Id="rId6" Type="http://schemas.openxmlformats.org/officeDocument/2006/relationships/hyperlink" Target="https://gov.wales/sites/default/files/publications/2021-11/regional-energy-strategy-mid-wales.pdf" TargetMode="External"/><Relationship Id="rId11" Type="http://schemas.openxmlformats.org/officeDocument/2006/relationships/hyperlink" Target="https://gov.wales/path-net-zero-wales-advice-report-2020" TargetMode="External"/><Relationship Id="rId5" Type="http://schemas.openxmlformats.org/officeDocument/2006/relationships/hyperlink" Target="https://gov.wales/sites/default/files/publications/2021-11/regional-energy-strategy-north-wales.pdf" TargetMode="External"/><Relationship Id="rId15" Type="http://schemas.openxmlformats.org/officeDocument/2006/relationships/hyperlink" Target="https://www.theccc.org.uk/publication/net-zero-technical-report/" TargetMode="External"/><Relationship Id="rId10" Type="http://schemas.openxmlformats.org/officeDocument/2006/relationships/hyperlink" Target="https://gov.wales/sites/default/files/publications/2021-03/reducing-emissions-in-wales-progress-report.pdf" TargetMode="External"/><Relationship Id="rId19" Type="http://schemas.openxmlformats.org/officeDocument/2006/relationships/comments" Target="../comments9.xml"/><Relationship Id="rId4" Type="http://schemas.openxmlformats.org/officeDocument/2006/relationships/hyperlink" Target="https://assets.publishing.service.gov.uk/government/uploads/system/uploads/attachment_data/file/911268/potential-of-bioenergy-with-carbon-capture.pdf" TargetMode="External"/><Relationship Id="rId9" Type="http://schemas.openxmlformats.org/officeDocument/2006/relationships/hyperlink" Target="https://gov.wales/carbon-capture-utilisation-and-storage-network-wales-report" TargetMode="External"/><Relationship Id="rId14" Type="http://schemas.openxmlformats.org/officeDocument/2006/relationships/hyperlink" Target="http://www.paulwatkiss.co.uk/newimagesanddocs/2019_GIZ_Long-term-Strategies-in-a-Changing-Climate.pdf"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s://gov.wales/sites/default/files/publications/2021-09/sustainable-farming-scheme-co-design-future-farming_0.pdf" TargetMode="External"/><Relationship Id="rId13" Type="http://schemas.openxmlformats.org/officeDocument/2006/relationships/hyperlink" Target="https://www.pnas.org/doi/10.1073/pnas.1710465114" TargetMode="External"/><Relationship Id="rId18" Type="http://schemas.openxmlformats.org/officeDocument/2006/relationships/hyperlink" Target="https://eur03.safelinks.protection.outlook.com/?url=https%3A%2F%2Fdoi.org%2F10.1016%2Fj.ecss.2016.03.003&amp;data=05%7C01%7CRachael.Steller%40ricardo.com%7C02d3691d4f614b68cf7b08da49f0984e%7C0b6675bca0cc4acf954f092a57ea13ea%7C0%7C0%7C637903594939812673%7CUnknown%7CTWFpbGZsb3d8eyJWIjoiMC4wLjAwMDAiLCJQIjoiV2luMzIiLCJBTiI6Ik1haWwiLCJXVCI6Mn0%3D%7C3000%7C%7C%7C&amp;sdata=ZjkD9NZPSKFi9INOPIsGYiv5OBvo84GeGpb6wdo7YqA%3D&amp;reserved=0" TargetMode="External"/><Relationship Id="rId3" Type="http://schemas.openxmlformats.org/officeDocument/2006/relationships/hyperlink" Target="https://www.daera-ni.gov.uk/sites/default/files/publications/daera/Omagh%20Rainfall%20Runoff%20Modelling%20Final%20Report%20March%202018.pdf" TargetMode="External"/><Relationship Id="rId7" Type="http://schemas.openxmlformats.org/officeDocument/2006/relationships/hyperlink" Target="https://gov.wales/path-net-zero-wales-advice-report-2020" TargetMode="External"/><Relationship Id="rId12" Type="http://schemas.openxmlformats.org/officeDocument/2006/relationships/hyperlink" Target="https://www.wwf.org.uk/sites/default/files/2022-02/WWF_Pathways_net_zero_Report_final.pdf" TargetMode="External"/><Relationship Id="rId17" Type="http://schemas.openxmlformats.org/officeDocument/2006/relationships/hyperlink" Target="https://eur03.safelinks.protection.outlook.com/?url=https%3A%2F%2Fdoi.org%2F10.1111%2Fgcb.15827&amp;data=05%7C01%7CRachael.Steller%40ricardo.com%7C02d3691d4f614b68cf7b08da49f0984e%7C0b6675bca0cc4acf954f092a57ea13ea%7C0%7C0%7C637903594939812673%7CUnknown%7CTWFpbGZsb3d8eyJWIjoiMC4wLjAwMDAiLCJQIjoiV2luMzIiLCJBTiI6Ik1haWwiLCJXVCI6Mn0%3D%7C3000%7C%7C%7C&amp;sdata=b3zlgHUaKrukU%2FRptaoXNEtoJU7uuO1M4aVURPRSHLY%3D&amp;reserved=0" TargetMode="External"/><Relationship Id="rId2" Type="http://schemas.openxmlformats.org/officeDocument/2006/relationships/hyperlink" Target="https://www.daera-ni.gov.uk/sites/default/files/publications/daera/Forest%20Research%20report%20March%202021%20final.pdf" TargetMode="External"/><Relationship Id="rId16" Type="http://schemas.openxmlformats.org/officeDocument/2006/relationships/hyperlink" Target="https://eur03.safelinks.protection.outlook.com/?url=https%3A%2F%2Fdoi.org%2F10.1007%2Fs10584-014-1214-0&amp;data=05%7C01%7CRachael.Steller%40ricardo.com%7C02d3691d4f614b68cf7b08da49f0984e%7C0b6675bca0cc4acf954f092a57ea13ea%7C0%7C0%7C637903594939656533%7CUnknown%7CTWFpbGZsb3d8eyJWIjoiMC4wLjAwMDAiLCJQIjoiV2luMzIiLCJBTiI6Ik1haWwiLCJXVCI6Mn0%3D%7C3000%7C%7C%7C&amp;sdata=j%2FcuYcV%2FcLfQ%2BXTFN8Xi0ZobEFNfvWWq3hHL2u3WSz4%3D&amp;reserved=0" TargetMode="External"/><Relationship Id="rId20" Type="http://schemas.openxmlformats.org/officeDocument/2006/relationships/printerSettings" Target="../printerSettings/printerSettings11.bin"/><Relationship Id="rId1" Type="http://schemas.openxmlformats.org/officeDocument/2006/relationships/hyperlink" Target="https://www.theccc.org.uk/wp-content/uploads/2019/05/Non-CO2-abatement-in-the-UK-agricultural-sector-by-2050-Scotland%E2%80%99s-Rural-College-ADAS-and-Edinburgh-University-1.pdf" TargetMode="External"/><Relationship Id="rId6" Type="http://schemas.openxmlformats.org/officeDocument/2006/relationships/hyperlink" Target="https://gov.wales/sites/default/files/publications/2021-03/reducing-emissions-in-wales-progress-report.pdf" TargetMode="External"/><Relationship Id="rId11" Type="http://schemas.openxmlformats.org/officeDocument/2006/relationships/hyperlink" Target="https://gov.wales/sites/default/files/publications/2018-02/climate-change-land-use-review.pdf" TargetMode="External"/><Relationship Id="rId5" Type="http://schemas.openxmlformats.org/officeDocument/2006/relationships/hyperlink" Target="https://gov.wales/sites/default/files/publications/2021-10/net-zero-wales-sustainability-appraisal.pdf" TargetMode="External"/><Relationship Id="rId15" Type="http://schemas.openxmlformats.org/officeDocument/2006/relationships/hyperlink" Target="http://www.theccc.org.uk/publication/managing-the-coast-in-a-changing-climate" TargetMode="External"/><Relationship Id="rId10" Type="http://schemas.openxmlformats.org/officeDocument/2006/relationships/hyperlink" Target="https://gov.wales/sites/default/files/publications/2021-04/habitat-suitability-modelling-scoping-study.pdf" TargetMode="External"/><Relationship Id="rId19" Type="http://schemas.openxmlformats.org/officeDocument/2006/relationships/hyperlink" Target="https://eur03.safelinks.protection.outlook.com/?url=https%3A%2F%2Fdoi.org%2F10.1111%2Fgcb.13423&amp;data=05%7C01%7CRachael.Steller%40ricardo.com%7C02d3691d4f614b68cf7b08da49f0984e%7C0b6675bca0cc4acf954f092a57ea13ea%7C0%7C0%7C637903594939812673%7CUnknown%7CTWFpbGZsb3d8eyJWIjoiMC4wLjAwMDAiLCJQIjoiV2luMzIiLCJBTiI6Ik1haWwiLCJXVCI6Mn0%3D%7C3000%7C%7C%7C&amp;sdata=mY91raPytimpN6FuBO7mdjsIdlLccjlOHm6WL6MyflU%3D&amp;reserved=0" TargetMode="External"/><Relationship Id="rId4" Type="http://schemas.openxmlformats.org/officeDocument/2006/relationships/hyperlink" Target="https://www.nwg.co.uk/globalassets/corporate-images/communityenvironment/corp0014-climate-change-adaptation_lr_v5.pdf" TargetMode="External"/><Relationship Id="rId9" Type="http://schemas.openxmlformats.org/officeDocument/2006/relationships/hyperlink" Target="https://gov.wales/sites/default/files/publications/2021-04/mitigation-against-greenhouse-gas-emissions-agricultural-practices-review_0.pdf" TargetMode="External"/><Relationship Id="rId14" Type="http://schemas.openxmlformats.org/officeDocument/2006/relationships/hyperlink" Target="http://www.paulwatkiss.co.uk/newimagesanddocs/2019_GIZ_Long-term-Strategies-in-a-Changing-Climate.pdf"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s://www.wwf.org.uk/sites/default/files/2022-01/The_opportunities_of_agri-carbon_markets_full_report.pdf" TargetMode="External"/><Relationship Id="rId13" Type="http://schemas.openxmlformats.org/officeDocument/2006/relationships/hyperlink" Target="https://gov.wales/sites/default/files/publications/2018-02/climate-change-land-use-review.pdf" TargetMode="External"/><Relationship Id="rId18" Type="http://schemas.openxmlformats.org/officeDocument/2006/relationships/hyperlink" Target="https://gov.wales/path-net-zero-wales-advice-report-2020" TargetMode="External"/><Relationship Id="rId3" Type="http://schemas.openxmlformats.org/officeDocument/2006/relationships/hyperlink" Target="https://www.theccc.org.uk/publication/non-co2-abatement-in-the-uk-agricultural-sector-by-2050-scottish-rural-college/" TargetMode="External"/><Relationship Id="rId21" Type="http://schemas.openxmlformats.org/officeDocument/2006/relationships/hyperlink" Target="https://www.daera-ni.gov.uk/sites/default/files/publications/daera/Omagh%20Rainfall%20Runoff%20Modelling%20Final%20Report%20March%202018.pdf" TargetMode="External"/><Relationship Id="rId7" Type="http://schemas.openxmlformats.org/officeDocument/2006/relationships/hyperlink" Target="https://www.pnas.org/doi/10.1073/pnas.1710465114" TargetMode="External"/><Relationship Id="rId12" Type="http://schemas.openxmlformats.org/officeDocument/2006/relationships/hyperlink" Target="https://www.wwf.org.uk/sites/default/files/2022-02/WWF_Pathways_net_zero_Report_final.pdf" TargetMode="External"/><Relationship Id="rId17" Type="http://schemas.openxmlformats.org/officeDocument/2006/relationships/hyperlink" Target="https://gov.wales/sites/default/files/publications/2021-09/sustainable-farming-scheme-co-design-future-farming_0.pdf" TargetMode="External"/><Relationship Id="rId2" Type="http://schemas.openxmlformats.org/officeDocument/2006/relationships/hyperlink" Target="https://assets.publishing.service.gov.uk/government/uploads/system/uploads/attachment_data/file/757068/Co-benefits_of_mitigation_-_FINAL_report_v8.pdf" TargetMode="External"/><Relationship Id="rId16" Type="http://schemas.openxmlformats.org/officeDocument/2006/relationships/hyperlink" Target="https://gov.wales/sites/default/files/publications/2021-04/mitigation-against-greenhouse-gas-emissions-agricultural-practices-review_0.pdf" TargetMode="External"/><Relationship Id="rId20" Type="http://schemas.openxmlformats.org/officeDocument/2006/relationships/hyperlink" Target="https://gov.wales/sites/default/files/publications/2021-10/net-zero-wales-sustainability-appraisal.pdf" TargetMode="External"/><Relationship Id="rId1" Type="http://schemas.openxmlformats.org/officeDocument/2006/relationships/hyperlink" Target="https://www.gov.scot/publications/resas-climate-change-evidence-arable-farmer-led-group/" TargetMode="External"/><Relationship Id="rId6" Type="http://schemas.openxmlformats.org/officeDocument/2006/relationships/hyperlink" Target="https://www.ipcc.ch/sr15/chapter/chapter-4/" TargetMode="External"/><Relationship Id="rId11" Type="http://schemas.openxmlformats.org/officeDocument/2006/relationships/hyperlink" Target="https://www.wwf.org.uk/sites/default/files/2022-02/NITROGEN_REPORT_summary_final.pdf" TargetMode="External"/><Relationship Id="rId24" Type="http://schemas.openxmlformats.org/officeDocument/2006/relationships/comments" Target="../comments10.xml"/><Relationship Id="rId5" Type="http://schemas.openxmlformats.org/officeDocument/2006/relationships/hyperlink" Target="http://www.paulwatkiss.co.uk/newimagesanddocs/2019_GIZ_Long-term-Strategies-in-a-Changing-Climate.pdf" TargetMode="External"/><Relationship Id="rId15" Type="http://schemas.openxmlformats.org/officeDocument/2006/relationships/hyperlink" Target="https://gov.wales/sites/default/files/publications/2021-04/habitat-suitability-modelling-scoping-study.pdf" TargetMode="External"/><Relationship Id="rId23" Type="http://schemas.openxmlformats.org/officeDocument/2006/relationships/vmlDrawing" Target="../drawings/vmlDrawing10.vml"/><Relationship Id="rId10" Type="http://schemas.openxmlformats.org/officeDocument/2006/relationships/hyperlink" Target="https://www.wwf.org.uk/sites/default/files/2022-02/WWF_Comprehensive_Approach_to_N_Final.pdf" TargetMode="External"/><Relationship Id="rId19" Type="http://schemas.openxmlformats.org/officeDocument/2006/relationships/hyperlink" Target="https://gov.wales/sites/default/files/publications/2021-03/reducing-emissions-in-wales-progress-report.pdf" TargetMode="External"/><Relationship Id="rId4" Type="http://schemas.openxmlformats.org/officeDocument/2006/relationships/hyperlink" Target="https://www.britishecologicalsociety.org/policy/nature-based-solutions/" TargetMode="External"/><Relationship Id="rId9" Type="http://schemas.openxmlformats.org/officeDocument/2006/relationships/hyperlink" Target="https://www.wwf.org.uk/sites/default/files/2022-01/Farm-level%20interventions%20to%20reduce%20GHG%20emissions_Final%20Report_v8.pdf" TargetMode="External"/><Relationship Id="rId14" Type="http://schemas.openxmlformats.org/officeDocument/2006/relationships/hyperlink" Target="https://gov.wales/sites/default/files/publications/2021-04/assessment-soil-issues-in-context_0.pdf" TargetMode="External"/><Relationship Id="rId22"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8" Type="http://schemas.openxmlformats.org/officeDocument/2006/relationships/hyperlink" Target="https://gov.wales/sites/default/files/publications/2018-02/climate-change-land-use-review.pdf" TargetMode="External"/><Relationship Id="rId13" Type="http://schemas.openxmlformats.org/officeDocument/2006/relationships/hyperlink" Target="https://www.britishecologicalsociety.org/policy/nature-based-solutions/" TargetMode="External"/><Relationship Id="rId3" Type="http://schemas.openxmlformats.org/officeDocument/2006/relationships/hyperlink" Target="https://gov.wales/sites/default/files/publications/2021-03/reducing-emissions-in-wales-progress-report.pdf" TargetMode="External"/><Relationship Id="rId7" Type="http://schemas.openxmlformats.org/officeDocument/2006/relationships/hyperlink" Target="https://gov.wales/sites/default/files/publications/2021-04/habitat-suitability-modelling-scoping-study.pdf" TargetMode="External"/><Relationship Id="rId12" Type="http://schemas.openxmlformats.org/officeDocument/2006/relationships/hyperlink" Target="http://www.paulwatkiss.co.uk/newimagesanddocs/2019_GIZ_Long-term-Strategies-in-a-Changing-Climate.pdf" TargetMode="External"/><Relationship Id="rId2" Type="http://schemas.openxmlformats.org/officeDocument/2006/relationships/hyperlink" Target="https://gov.wales/sites/default/files/publications/2021-10/net-zero-wales-sustainability-appraisal.pdf" TargetMode="External"/><Relationship Id="rId16" Type="http://schemas.openxmlformats.org/officeDocument/2006/relationships/vmlDrawing" Target="../drawings/vmlDrawing11.vml"/><Relationship Id="rId1" Type="http://schemas.openxmlformats.org/officeDocument/2006/relationships/hyperlink" Target="https://www.daera-ni.gov.uk/sites/default/files/publications/daera/Forest%20Research%20report%20March%202021%20final.pdf" TargetMode="External"/><Relationship Id="rId6" Type="http://schemas.openxmlformats.org/officeDocument/2006/relationships/hyperlink" Target="https://gov.wales/sites/default/files/publications/2021-04/mitigation-against-greenhouse-gas-emissions-agricultural-practices-review_0.pdf" TargetMode="External"/><Relationship Id="rId11" Type="http://schemas.openxmlformats.org/officeDocument/2006/relationships/hyperlink" Target="https://www.ipcc.ch/sr15/chapter/chapter-4/" TargetMode="External"/><Relationship Id="rId5" Type="http://schemas.openxmlformats.org/officeDocument/2006/relationships/hyperlink" Target="https://gov.wales/sites/default/files/publications/2022-01/assessment-impact-land-use-organo-mineral-soils-spep2020-21-08.pdf" TargetMode="External"/><Relationship Id="rId15" Type="http://schemas.openxmlformats.org/officeDocument/2006/relationships/drawing" Target="../drawings/drawing2.xml"/><Relationship Id="rId10" Type="http://schemas.openxmlformats.org/officeDocument/2006/relationships/hyperlink" Target="https://www.pnas.org/doi/10.1073/pnas.1710465114" TargetMode="External"/><Relationship Id="rId4" Type="http://schemas.openxmlformats.org/officeDocument/2006/relationships/hyperlink" Target="https://gov.wales/path-net-zero-wales-advice-report-2020" TargetMode="External"/><Relationship Id="rId9" Type="http://schemas.openxmlformats.org/officeDocument/2006/relationships/hyperlink" Target="https://www.wwf.org.uk/sites/default/files/2022-02/WWF_Pathways_net_zero_Report_final.pdf" TargetMode="External"/><Relationship Id="rId14"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8" Type="http://schemas.openxmlformats.org/officeDocument/2006/relationships/hyperlink" Target="https://gov.wales/sites/default/files/publications/2021-04/habitat-suitability-modelling-scoping-study.pdf" TargetMode="External"/><Relationship Id="rId13" Type="http://schemas.openxmlformats.org/officeDocument/2006/relationships/hyperlink" Target="https://www.wwf.org.uk/sites/default/files/2022-01/Farm-level%20interventions%20to%20reduce%20GHG%20emissions_Final%20Report_v8.pdf" TargetMode="External"/><Relationship Id="rId18" Type="http://schemas.openxmlformats.org/officeDocument/2006/relationships/hyperlink" Target="https://www.britishecologicalsociety.org/policy/nature-based-solutions/" TargetMode="External"/><Relationship Id="rId3" Type="http://schemas.openxmlformats.org/officeDocument/2006/relationships/hyperlink" Target="https://gov.wales/sites/default/files/publications/2021-03/reducing-emissions-in-wales-progress-report.pdf" TargetMode="External"/><Relationship Id="rId21" Type="http://schemas.openxmlformats.org/officeDocument/2006/relationships/vmlDrawing" Target="../drawings/vmlDrawing12.vml"/><Relationship Id="rId7" Type="http://schemas.openxmlformats.org/officeDocument/2006/relationships/hyperlink" Target="https://gov.wales/sites/default/files/publications/2021-04/mitigation-against-greenhouse-gas-emissions-agricultural-practices-review_0.pdf" TargetMode="External"/><Relationship Id="rId12" Type="http://schemas.openxmlformats.org/officeDocument/2006/relationships/hyperlink" Target="https://www.wwf.org.uk/sites/default/files/2022-02/WWF_Comprehensive_Approach_to_N_Final.pdf" TargetMode="External"/><Relationship Id="rId17" Type="http://schemas.openxmlformats.org/officeDocument/2006/relationships/hyperlink" Target="http://www.paulwatkiss.co.uk/newimagesanddocs/2019_GIZ_Long-term-Strategies-in-a-Changing-Climate.pdf" TargetMode="External"/><Relationship Id="rId2" Type="http://schemas.openxmlformats.org/officeDocument/2006/relationships/hyperlink" Target="https://gov.wales/sites/default/files/publications/2021-10/net-zero-wales-sustainability-appraisal.pdf" TargetMode="External"/><Relationship Id="rId16" Type="http://schemas.openxmlformats.org/officeDocument/2006/relationships/hyperlink" Target="https://www.ipcc.ch/sr15/chapter/chapter-4/" TargetMode="External"/><Relationship Id="rId20" Type="http://schemas.openxmlformats.org/officeDocument/2006/relationships/printerSettings" Target="../printerSettings/printerSettings14.bin"/><Relationship Id="rId1" Type="http://schemas.openxmlformats.org/officeDocument/2006/relationships/hyperlink" Target="https://www.daera-ni.gov.uk/sites/default/files/publications/daera/Omagh%20Rainfall%20Runoff%20Modelling%20Final%20Report%20March%202018.pdf" TargetMode="External"/><Relationship Id="rId6" Type="http://schemas.openxmlformats.org/officeDocument/2006/relationships/hyperlink" Target="https://gov.wales/sites/default/files/publications/2021-07/data-crop-suitability-modelling.pdf" TargetMode="External"/><Relationship Id="rId11" Type="http://schemas.openxmlformats.org/officeDocument/2006/relationships/hyperlink" Target="https://www.wwf.org.uk/sites/default/files/2022-02/NITROGEN_REPORT_summary_final.pdf" TargetMode="External"/><Relationship Id="rId5" Type="http://schemas.openxmlformats.org/officeDocument/2006/relationships/hyperlink" Target="https://gov.wales/sites/default/files/publications/2021-09/sustainable-farming-scheme-co-design-future-farming_0.pdf" TargetMode="External"/><Relationship Id="rId15" Type="http://schemas.openxmlformats.org/officeDocument/2006/relationships/hyperlink" Target="https://www.pnas.org/doi/10.1073/pnas.1710465114" TargetMode="External"/><Relationship Id="rId10" Type="http://schemas.openxmlformats.org/officeDocument/2006/relationships/hyperlink" Target="https://www.wwf.org.uk/sites/default/files/2022-02/WWF_Pathways_net_zero_Report_final.pdf" TargetMode="External"/><Relationship Id="rId19" Type="http://schemas.openxmlformats.org/officeDocument/2006/relationships/hyperlink" Target="https://www.theccc.org.uk/wp-content/uploads/2021/12/Progress-reducing-emissions-in-Scotland-2021-Report-to-Parliament-1.pdf" TargetMode="External"/><Relationship Id="rId4" Type="http://schemas.openxmlformats.org/officeDocument/2006/relationships/hyperlink" Target="https://gov.wales/path-net-zero-wales-advice-report-2020" TargetMode="External"/><Relationship Id="rId9" Type="http://schemas.openxmlformats.org/officeDocument/2006/relationships/hyperlink" Target="https://gov.wales/sites/default/files/publications/2018-02/climate-change-land-use-review.pdf" TargetMode="External"/><Relationship Id="rId14" Type="http://schemas.openxmlformats.org/officeDocument/2006/relationships/hyperlink" Target="https://www.wwf.org.uk/sites/default/files/2022-01/The_opportunities_of_agri-carbon_markets_full_report.pdf" TargetMode="External"/><Relationship Id="rId22" Type="http://schemas.openxmlformats.org/officeDocument/2006/relationships/comments" Target="../comments11.xml"/></Relationships>
</file>

<file path=xl/worksheets/_rels/sheet15.xml.rels><?xml version="1.0" encoding="UTF-8" standalone="yes"?>
<Relationships xmlns="http://schemas.openxmlformats.org/package/2006/relationships"><Relationship Id="rId8" Type="http://schemas.openxmlformats.org/officeDocument/2006/relationships/hyperlink" Target="https://gov.wales/sites/default/files/publications/2021-04/mitigation-against-greenhouse-gas-emissions-agricultural-practices-review_0.pdf" TargetMode="External"/><Relationship Id="rId13" Type="http://schemas.openxmlformats.org/officeDocument/2006/relationships/hyperlink" Target="https://www.wwf.org.uk/sites/default/files/2022-02/NITROGEN_REPORT_summary_final.pdf" TargetMode="External"/><Relationship Id="rId18" Type="http://schemas.openxmlformats.org/officeDocument/2006/relationships/hyperlink" Target="https://www.ipcc.ch/sr15/chapter/chapter-4/" TargetMode="External"/><Relationship Id="rId3" Type="http://schemas.openxmlformats.org/officeDocument/2006/relationships/hyperlink" Target="https://gov.wales/path-net-zero-wales-advice-report-2020" TargetMode="External"/><Relationship Id="rId21" Type="http://schemas.openxmlformats.org/officeDocument/2006/relationships/printerSettings" Target="../printerSettings/printerSettings15.bin"/><Relationship Id="rId7" Type="http://schemas.openxmlformats.org/officeDocument/2006/relationships/hyperlink" Target="https://gov.wales/sites/default/files/publications/2021-04/review-best-practice-soil-organic-carbon-monitoring.pdf" TargetMode="External"/><Relationship Id="rId12" Type="http://schemas.openxmlformats.org/officeDocument/2006/relationships/hyperlink" Target="https://www.wwf.org.uk/sites/default/files/2022-02/WWF_Pathways_net_zero_Report_final.pdf" TargetMode="External"/><Relationship Id="rId17" Type="http://schemas.openxmlformats.org/officeDocument/2006/relationships/hyperlink" Target="https://www.pnas.org/doi/10.1073/pnas.1710465114" TargetMode="External"/><Relationship Id="rId25" Type="http://schemas.microsoft.com/office/2017/10/relationships/threadedComment" Target="../threadedComments/threadedComment1.xml"/><Relationship Id="rId2" Type="http://schemas.openxmlformats.org/officeDocument/2006/relationships/hyperlink" Target="https://gov.wales/sites/default/files/publications/2021-03/reducing-emissions-in-wales-progress-report.pdf" TargetMode="External"/><Relationship Id="rId16" Type="http://schemas.openxmlformats.org/officeDocument/2006/relationships/hyperlink" Target="https://www.wwf.org.uk/sites/default/files/2022-01/The_opportunities_of_agri-carbon_markets_full_report.pdf" TargetMode="External"/><Relationship Id="rId20" Type="http://schemas.openxmlformats.org/officeDocument/2006/relationships/hyperlink" Target="https://www.britishecologicalsociety.org/policy/nature-based-solutions/" TargetMode="External"/><Relationship Id="rId1" Type="http://schemas.openxmlformats.org/officeDocument/2006/relationships/hyperlink" Target="https://gov.wales/sites/default/files/publications/2021-10/net-zero-wales-sustainability-appraisal.pdf" TargetMode="External"/><Relationship Id="rId6" Type="http://schemas.openxmlformats.org/officeDocument/2006/relationships/hyperlink" Target="https://gov.wales/sites/default/files/publications/2022-01/soil-formation-rates-scoping-study.pdf" TargetMode="External"/><Relationship Id="rId11" Type="http://schemas.openxmlformats.org/officeDocument/2006/relationships/hyperlink" Target="https://gov.wales/sites/default/files/publications/2018-02/climate-change-land-use-review.pdf" TargetMode="External"/><Relationship Id="rId24" Type="http://schemas.openxmlformats.org/officeDocument/2006/relationships/comments" Target="../comments12.xml"/><Relationship Id="rId5" Type="http://schemas.openxmlformats.org/officeDocument/2006/relationships/hyperlink" Target="https://gov.wales/sites/default/files/publications/2022-01/assessment-impact-land-use-organo-mineral-soils-spep2020-21-08.pdf" TargetMode="External"/><Relationship Id="rId15" Type="http://schemas.openxmlformats.org/officeDocument/2006/relationships/hyperlink" Target="https://www.wwf.org.uk/sites/default/files/2022-01/Farm-level%20interventions%20to%20reduce%20GHG%20emissions_Final%20Report_v8.pdf" TargetMode="External"/><Relationship Id="rId23" Type="http://schemas.openxmlformats.org/officeDocument/2006/relationships/vmlDrawing" Target="../drawings/vmlDrawing13.vml"/><Relationship Id="rId10" Type="http://schemas.openxmlformats.org/officeDocument/2006/relationships/hyperlink" Target="https://gov.wales/sites/default/files/publications/2021-04/assessment-soil-issues-in-context_0.pdf" TargetMode="External"/><Relationship Id="rId19" Type="http://schemas.openxmlformats.org/officeDocument/2006/relationships/hyperlink" Target="http://www.paulwatkiss.co.uk/newimagesanddocs/2019_GIZ_Long-term-Strategies-in-a-Changing-Climate.pdf" TargetMode="External"/><Relationship Id="rId4" Type="http://schemas.openxmlformats.org/officeDocument/2006/relationships/hyperlink" Target="https://gov.wales/sites/default/files/publications/2021-09/sustainable-farming-scheme-co-design-future-farming_0.pdf" TargetMode="External"/><Relationship Id="rId9" Type="http://schemas.openxmlformats.org/officeDocument/2006/relationships/hyperlink" Target="https://gov.wales/sites/default/files/publications/2021-04/habitat-suitability-modelling-scoping-study.pdf" TargetMode="External"/><Relationship Id="rId14" Type="http://schemas.openxmlformats.org/officeDocument/2006/relationships/hyperlink" Target="https://www.wwf.org.uk/sites/default/files/2022-02/WWF_Comprehensive_Approach_to_N_Final.pdf" TargetMode="External"/><Relationship Id="rId22" Type="http://schemas.openxmlformats.org/officeDocument/2006/relationships/drawing" Target="../drawings/drawing3.xml"/></Relationships>
</file>

<file path=xl/worksheets/_rels/sheet16.xml.rels><?xml version="1.0" encoding="UTF-8" standalone="yes"?>
<Relationships xmlns="http://schemas.openxmlformats.org/package/2006/relationships"><Relationship Id="rId8" Type="http://schemas.openxmlformats.org/officeDocument/2006/relationships/hyperlink" Target="https://www.wwf.org.uk/sites/default/files/2022-02/WWF_Pathways_net_zero_Report_final.pdf" TargetMode="External"/><Relationship Id="rId13" Type="http://schemas.openxmlformats.org/officeDocument/2006/relationships/hyperlink" Target="http://www.paulwatkiss.co.uk/newimagesanddocs/2019_GIZ_Long-term-Strategies-in-a-Changing-Climate.pdf" TargetMode="External"/><Relationship Id="rId18" Type="http://schemas.openxmlformats.org/officeDocument/2006/relationships/drawing" Target="../drawings/drawing4.xml"/><Relationship Id="rId3" Type="http://schemas.openxmlformats.org/officeDocument/2006/relationships/hyperlink" Target="https://gov.wales/sites/default/files/publications/2021-03/reducing-emissions-in-wales-progress-report.pdf" TargetMode="External"/><Relationship Id="rId7" Type="http://schemas.openxmlformats.org/officeDocument/2006/relationships/hyperlink" Target="https://gov.wales/sites/default/files/publications/2018-02/climate-change-land-use-review.pdf" TargetMode="External"/><Relationship Id="rId12" Type="http://schemas.openxmlformats.org/officeDocument/2006/relationships/hyperlink" Target="https://www.ipcc.ch/sr15/chapter/chapter-4/" TargetMode="External"/><Relationship Id="rId17" Type="http://schemas.openxmlformats.org/officeDocument/2006/relationships/printerSettings" Target="../printerSettings/printerSettings16.bin"/><Relationship Id="rId2" Type="http://schemas.openxmlformats.org/officeDocument/2006/relationships/hyperlink" Target="https://gov.wales/sites/default/files/publications/2021-10/net-zero-wales-sustainability-appraisal.pdf" TargetMode="External"/><Relationship Id="rId16" Type="http://schemas.openxmlformats.org/officeDocument/2006/relationships/hyperlink" Target="https://www.vivideconomics.com/wp-content/uploads/2019/09/Greenhouse_Report_Gas_Removal_policy_options.pdf" TargetMode="External"/><Relationship Id="rId20" Type="http://schemas.openxmlformats.org/officeDocument/2006/relationships/comments" Target="../comments13.xml"/><Relationship Id="rId1" Type="http://schemas.openxmlformats.org/officeDocument/2006/relationships/hyperlink" Target="https://www.daera-ni.gov.uk/sites/default/files/publications/daera/Forest%20Research%20report%20March%202021%20final.pdf" TargetMode="External"/><Relationship Id="rId6" Type="http://schemas.openxmlformats.org/officeDocument/2006/relationships/hyperlink" Target="https://gov.wales/sites/default/files/publications/2021-04/habitat-suitability-modelling-scoping-study.pdf" TargetMode="External"/><Relationship Id="rId11" Type="http://schemas.openxmlformats.org/officeDocument/2006/relationships/hyperlink" Target="https://nph.onlinelibrary.wiley.com/doi/10.1111/nph.15667" TargetMode="External"/><Relationship Id="rId5" Type="http://schemas.openxmlformats.org/officeDocument/2006/relationships/hyperlink" Target="https://gov.wales/sites/default/files/publications/2021-04/mitigation-against-greenhouse-gas-emissions-agricultural-practices-review_0.pdf" TargetMode="External"/><Relationship Id="rId15" Type="http://schemas.openxmlformats.org/officeDocument/2006/relationships/hyperlink" Target="https://assets.publishing.service.gov.uk/government/uploads/system/uploads/attachment_data/file/757068/Co-benefits_of_mitigation_-_FINAL_report_v8.pdf" TargetMode="External"/><Relationship Id="rId10" Type="http://schemas.openxmlformats.org/officeDocument/2006/relationships/hyperlink" Target="https://www.pnas.org/doi/10.1073/pnas.1710465114" TargetMode="External"/><Relationship Id="rId19" Type="http://schemas.openxmlformats.org/officeDocument/2006/relationships/vmlDrawing" Target="../drawings/vmlDrawing14.vml"/><Relationship Id="rId4" Type="http://schemas.openxmlformats.org/officeDocument/2006/relationships/hyperlink" Target="https://gov.wales/path-net-zero-wales-advice-report-2020" TargetMode="External"/><Relationship Id="rId9" Type="http://schemas.openxmlformats.org/officeDocument/2006/relationships/hyperlink" Target="https://onlinelibrary.wiley.com/doi/10.1002/hyp.14453" TargetMode="External"/><Relationship Id="rId14" Type="http://schemas.openxmlformats.org/officeDocument/2006/relationships/hyperlink" Target="https://www.britishecologicalsociety.org/policy/nature-based-solutions/" TargetMode="External"/></Relationships>
</file>

<file path=xl/worksheets/_rels/sheet17.xml.rels><?xml version="1.0" encoding="UTF-8" standalone="yes"?>
<Relationships xmlns="http://schemas.openxmlformats.org/package/2006/relationships"><Relationship Id="rId8" Type="http://schemas.openxmlformats.org/officeDocument/2006/relationships/hyperlink" Target="https://www.northernpowergrid.com/asset/0/document/6578.pdf" TargetMode="External"/><Relationship Id="rId13" Type="http://schemas.openxmlformats.org/officeDocument/2006/relationships/hyperlink" Target="https://gov.wales/sites/default/files/publications/2021-03/reducing-emissions-in-wales-progress-report.pdf" TargetMode="External"/><Relationship Id="rId18" Type="http://schemas.openxmlformats.org/officeDocument/2006/relationships/printerSettings" Target="../printerSettings/printerSettings17.bin"/><Relationship Id="rId3" Type="http://schemas.openxmlformats.org/officeDocument/2006/relationships/hyperlink" Target="https://assets.publishing.service.gov.uk/government/uploads/system/uploads/attachment_data/file/1032260/UK_Energy_in_Brief_2021.pdf" TargetMode="External"/><Relationship Id="rId21" Type="http://schemas.microsoft.com/office/2017/10/relationships/threadedComment" Target="../threadedComments/threadedComment2.xml"/><Relationship Id="rId7" Type="http://schemas.openxmlformats.org/officeDocument/2006/relationships/hyperlink" Target="https://assets.publishing.service.gov.uk/government/uploads/system/uploads/attachment_data/file/566718/Arup_Renewable_Generation_Cost_Report.pdf" TargetMode="External"/><Relationship Id="rId12" Type="http://schemas.openxmlformats.org/officeDocument/2006/relationships/hyperlink" Target="https://gov.wales/sites/default/files/publications/2021-10/net-zero-wales-sustainability-appraisal.pdf" TargetMode="External"/><Relationship Id="rId17" Type="http://schemas.openxmlformats.org/officeDocument/2006/relationships/hyperlink" Target="https://www.theccc.org.uk/wp-content/uploads/2021/12/Progress-reducing-emissions-in-Scotland-2021-Report-to-Parliament-1.pdf" TargetMode="External"/><Relationship Id="rId2" Type="http://schemas.openxmlformats.org/officeDocument/2006/relationships/hyperlink" Target="https://assets.publishing.service.gov.uk/government/uploads/system/uploads/attachment_data/file/1026765/net-zero-north-east-final-report.pdf" TargetMode="External"/><Relationship Id="rId16" Type="http://schemas.openxmlformats.org/officeDocument/2006/relationships/hyperlink" Target="http://www.paulwatkiss.co.uk/newimagesanddocs/2019_GIZ_Long-term-Strategies-in-a-Changing-Climate.pdf" TargetMode="External"/><Relationship Id="rId20" Type="http://schemas.openxmlformats.org/officeDocument/2006/relationships/comments" Target="../comments14.xml"/><Relationship Id="rId1" Type="http://schemas.openxmlformats.org/officeDocument/2006/relationships/hyperlink" Target="https://assets.publishing.service.gov.uk/government/uploads/system/uploads/attachment_data/file/757068/Co-benefits_of_mitigation_-_FINAL_report_v8.pdf" TargetMode="External"/><Relationship Id="rId6" Type="http://schemas.openxmlformats.org/officeDocument/2006/relationships/hyperlink" Target="https://assets.publishing.service.gov.uk/government/uploads/system/uploads/attachment_data/file/565230/Understanding_Barriers_to_Heat_Recovery_-_Final_Report.pdf" TargetMode="External"/><Relationship Id="rId11" Type="http://schemas.openxmlformats.org/officeDocument/2006/relationships/hyperlink" Target="https://gov.wales/sites/default/files/publications/2021-11/regional-energy-strategy-cardiff-capital-region.pdf" TargetMode="External"/><Relationship Id="rId5" Type="http://schemas.openxmlformats.org/officeDocument/2006/relationships/hyperlink" Target="https://assets.publishing.service.gov.uk/government/uploads/system/uploads/attachment_data/file/545246/Solar_PVT_FINAL__1_.pdf" TargetMode="External"/><Relationship Id="rId15" Type="http://schemas.openxmlformats.org/officeDocument/2006/relationships/hyperlink" Target="https://www.ipcc.ch/sr15/chapter/chapter-4/" TargetMode="External"/><Relationship Id="rId10" Type="http://schemas.openxmlformats.org/officeDocument/2006/relationships/hyperlink" Target="https://gov.wales/sites/default/files/publications/2021-11/regional-energy-strategy-mid-wales.pdf" TargetMode="External"/><Relationship Id="rId19" Type="http://schemas.openxmlformats.org/officeDocument/2006/relationships/vmlDrawing" Target="../drawings/vmlDrawing15.vml"/><Relationship Id="rId4" Type="http://schemas.openxmlformats.org/officeDocument/2006/relationships/hyperlink" Target="https://assets.publishing.service.gov.uk/government/uploads/system/uploads/attachment_data/file/880304/rhi-evaluation-biomethane-synthesis-2020-powerpoint.pdf" TargetMode="External"/><Relationship Id="rId9" Type="http://schemas.openxmlformats.org/officeDocument/2006/relationships/hyperlink" Target="https://gov.wales/sites/default/files/publications/2021-11/regional-energy-strategy-north-wales.pdf" TargetMode="External"/><Relationship Id="rId14" Type="http://schemas.openxmlformats.org/officeDocument/2006/relationships/hyperlink" Target="https://gov.wales/path-net-zero-wales-advice-report-2020" TargetMode="External"/></Relationships>
</file>

<file path=xl/worksheets/_rels/sheet18.xml.rels><?xml version="1.0" encoding="UTF-8" standalone="yes"?>
<Relationships xmlns="http://schemas.openxmlformats.org/package/2006/relationships"><Relationship Id="rId8" Type="http://schemas.openxmlformats.org/officeDocument/2006/relationships/hyperlink" Target="https://gov.wales/sites/default/files/publications/2021-11/regional-energy-strategy-cardiff-capital-region.pdf" TargetMode="External"/><Relationship Id="rId13" Type="http://schemas.openxmlformats.org/officeDocument/2006/relationships/hyperlink" Target="https://gov.wales/sites/default/files/publications/2019-06/low-carbon-energy-2015-report_0.pdf" TargetMode="External"/><Relationship Id="rId18" Type="http://schemas.openxmlformats.org/officeDocument/2006/relationships/hyperlink" Target="https://www.theccc.org.uk/wp-content/uploads/2021/12/Progress-reducing-emissions-in-Scotland-2021-Report-to-Parliament-1.pdf" TargetMode="External"/><Relationship Id="rId3" Type="http://schemas.openxmlformats.org/officeDocument/2006/relationships/hyperlink" Target="https://assets.publishing.service.gov.uk/government/uploads/system/uploads/attachment_data/file/1032260/UK_Energy_in_Brief_2021.pdf" TargetMode="External"/><Relationship Id="rId21" Type="http://schemas.openxmlformats.org/officeDocument/2006/relationships/printerSettings" Target="../printerSettings/printerSettings18.bin"/><Relationship Id="rId7" Type="http://schemas.openxmlformats.org/officeDocument/2006/relationships/hyperlink" Target="https://gov.wales/sites/default/files/publications/2021-11/regional-energy-strategy-mid-wales.pdf" TargetMode="External"/><Relationship Id="rId12" Type="http://schemas.openxmlformats.org/officeDocument/2006/relationships/hyperlink" Target="https://gov.wales/path-net-zero-wales-advice-report-2020" TargetMode="External"/><Relationship Id="rId17" Type="http://schemas.openxmlformats.org/officeDocument/2006/relationships/hyperlink" Target="https://gov.wales/sites/default/files/publications/2019-07/future-potential-for-offshore-wind.pdf" TargetMode="External"/><Relationship Id="rId2" Type="http://schemas.openxmlformats.org/officeDocument/2006/relationships/hyperlink" Target="https://assets.publishing.service.gov.uk/government/uploads/system/uploads/attachment_data/file/1026765/net-zero-north-east-final-report.pdf" TargetMode="External"/><Relationship Id="rId16" Type="http://schemas.openxmlformats.org/officeDocument/2006/relationships/hyperlink" Target="https://doi.org/10.1016/j.epsr.2020.106916" TargetMode="External"/><Relationship Id="rId20" Type="http://schemas.openxmlformats.org/officeDocument/2006/relationships/hyperlink" Target="https://www.sciencedirect.com/science/article/abs/pii/S0308597X19300703?via%3Dihub" TargetMode="External"/><Relationship Id="rId1" Type="http://schemas.openxmlformats.org/officeDocument/2006/relationships/hyperlink" Target="https://assets.publishing.service.gov.uk/government/uploads/system/uploads/attachment_data/file/757068/Co-benefits_of_mitigation_-_FINAL_report_v8.pdf" TargetMode="External"/><Relationship Id="rId6" Type="http://schemas.openxmlformats.org/officeDocument/2006/relationships/hyperlink" Target="https://gov.wales/sites/default/files/publications/2021-11/regional-energy-strategy-north-wales.pdf" TargetMode="External"/><Relationship Id="rId11" Type="http://schemas.openxmlformats.org/officeDocument/2006/relationships/hyperlink" Target="https://gov.wales/sites/default/files/publications/2021-03/reducing-emissions-in-wales-progress-report.pdf" TargetMode="External"/><Relationship Id="rId24" Type="http://schemas.microsoft.com/office/2017/10/relationships/threadedComment" Target="../threadedComments/threadedComment3.xml"/><Relationship Id="rId5" Type="http://schemas.openxmlformats.org/officeDocument/2006/relationships/hyperlink" Target="https://assets.publishing.service.gov.uk/government/uploads/system/uploads/attachment_data/file/566718/Arup_Renewable_Generation_Cost_Report.pdf" TargetMode="External"/><Relationship Id="rId15" Type="http://schemas.openxmlformats.org/officeDocument/2006/relationships/hyperlink" Target="http://www.paulwatkiss.co.uk/newimagesanddocs/2019_GIZ_Long-term-Strategies-in-a-Changing-Climate.pdf" TargetMode="External"/><Relationship Id="rId23" Type="http://schemas.openxmlformats.org/officeDocument/2006/relationships/comments" Target="../comments15.xml"/><Relationship Id="rId10" Type="http://schemas.openxmlformats.org/officeDocument/2006/relationships/hyperlink" Target="https://gov.wales/offshore-wind-and-grid-wales-report-non-technical-summary" TargetMode="External"/><Relationship Id="rId19" Type="http://schemas.openxmlformats.org/officeDocument/2006/relationships/hyperlink" Target="https://eur03.safelinks.protection.outlook.com/?url=https%3A%2F%2Fwww.sciencedirect.com%2Fscience%2Farticle%2Fabs%2Fpii%2FS0921800909002997%3Fvia%253Dihub&amp;data=05%7C01%7CFrancesco.Colonna%40ricardo.com%7C90dcfe7b5be148147ff608da5076bc40%7C0b6675bca0cc4acf954f092a57ea13ea%7C0%7C0%7C637910769574788300%7CUnknown%7CTWFpbGZsb3d8eyJWIjoiMC4wLjAwMDAiLCJQIjoiV2luMzIiLCJBTiI6Ik1haWwiLCJXVCI6Mn0%3D%7C3000%7C%7C%7C&amp;sdata=jidlD5t7LPT%2BVOXfDrWkAyWWUmKWhVeC8JQKZrfxKfs%3D&amp;reserved=0" TargetMode="External"/><Relationship Id="rId4" Type="http://schemas.openxmlformats.org/officeDocument/2006/relationships/hyperlink" Target="https://assets.publishing.service.gov.uk/government/uploads/system/uploads/attachment_data/file/584621/CEFAS_2016_Suspended_Sediment_Climatologies_around_the_UK.pdf" TargetMode="External"/><Relationship Id="rId9" Type="http://schemas.openxmlformats.org/officeDocument/2006/relationships/hyperlink" Target="https://gov.wales/sites/default/files/publications/2021-10/net-zero-wales-sustainability-appraisal.pdf" TargetMode="External"/><Relationship Id="rId14" Type="http://schemas.openxmlformats.org/officeDocument/2006/relationships/hyperlink" Target="https://www.ipcc.ch/sr15/chapter/chapter-4/" TargetMode="External"/><Relationship Id="rId22" Type="http://schemas.openxmlformats.org/officeDocument/2006/relationships/vmlDrawing" Target="../drawings/vmlDrawing16.v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hyperlink" Target="https://gov.wales/sites/default/files/publications/2021-03/reducing-emissions-in-wales-progress-report.pdf" TargetMode="External"/><Relationship Id="rId13" Type="http://schemas.openxmlformats.org/officeDocument/2006/relationships/hyperlink" Target="https://gov.wales/sites/default/files/publications/2019-06/progress-towards-the-sustainability-of-the-building-stock-in-wales.pdf" TargetMode="External"/><Relationship Id="rId18" Type="http://schemas.openxmlformats.org/officeDocument/2006/relationships/hyperlink" Target="https://assets.publishing.service.gov.uk/government/uploads/system/uploads/attachment_data/file/862625/Summary_report_on_IEA_Heat_Pump_Annex_43__1_.pdf" TargetMode="External"/><Relationship Id="rId26" Type="http://schemas.openxmlformats.org/officeDocument/2006/relationships/hyperlink" Target="https://www.theccc.org.uk/wp-content/uploads/2021/12/Progress-reducing-emissions-in-Scotland-2021-Report-to-Parliament-1.pdf" TargetMode="External"/><Relationship Id="rId3" Type="http://schemas.openxmlformats.org/officeDocument/2006/relationships/hyperlink" Target="https://assets.publishing.service.gov.uk/government/uploads/system/uploads/attachment_data/file/862625/Summary_report_on_IEA_Heat_Pump_Annex_43__1_.pdf" TargetMode="External"/><Relationship Id="rId21" Type="http://schemas.openxmlformats.org/officeDocument/2006/relationships/hyperlink" Target="https://assets.publishing.service.gov.uk/government/uploads/system/uploads/attachment_data/file/1026765/net-zero-north-east-final-report.pdf" TargetMode="External"/><Relationship Id="rId7" Type="http://schemas.openxmlformats.org/officeDocument/2006/relationships/hyperlink" Target="https://gov.wales/sites/default/files/publications/2021-10/net-zero-wales-sustainability-appraisal.pdf" TargetMode="External"/><Relationship Id="rId12" Type="http://schemas.openxmlformats.org/officeDocument/2006/relationships/hyperlink" Target="https://gov.wales/sites/default/files/publications/2019-06/low-carbon-energy-2015-report_0.pdf" TargetMode="External"/><Relationship Id="rId17" Type="http://schemas.openxmlformats.org/officeDocument/2006/relationships/hyperlink" Target="https://assets.publishing.service.gov.uk/government/uploads/system/uploads/attachment_data/file/943712/heat-pump-manufacturing-supply-chain-research-project-report.pdf" TargetMode="External"/><Relationship Id="rId25" Type="http://schemas.openxmlformats.org/officeDocument/2006/relationships/hyperlink" Target="http://www.paulwatkiss.co.uk/newimagesanddocs/2019_GIZ_Long-term-Strategies-in-a-Changing-Climate.pdf" TargetMode="External"/><Relationship Id="rId2" Type="http://schemas.openxmlformats.org/officeDocument/2006/relationships/hyperlink" Target="https://assets.publishing.service.gov.uk/government/uploads/system/uploads/attachment_data/file/1018772/code-research-study.pdf" TargetMode="External"/><Relationship Id="rId16" Type="http://schemas.openxmlformats.org/officeDocument/2006/relationships/hyperlink" Target="https://assets.publishing.service.gov.uk/government/uploads/system/uploads/attachment_data/file/1015585/opps_for_dhnnca_hc.pdf" TargetMode="External"/><Relationship Id="rId20" Type="http://schemas.openxmlformats.org/officeDocument/2006/relationships/hyperlink" Target="https://assets.publishing.service.gov.uk/government/uploads/system/uploads/attachment_data/file/680488/non-dom-rhi-heat-pumps-interim-report.pdf" TargetMode="External"/><Relationship Id="rId29" Type="http://schemas.openxmlformats.org/officeDocument/2006/relationships/hyperlink" Target="https://assets.publishing.service.gov.uk/government/uploads/system/uploads/attachment_data/file/990494/social-research-non-domestic-consumers.pdf" TargetMode="External"/><Relationship Id="rId1" Type="http://schemas.openxmlformats.org/officeDocument/2006/relationships/hyperlink" Target="https://assets.publishing.service.gov.uk/government/uploads/system/uploads/attachment_data/file/1032260/UK_Energy_in_Brief_2021.pdf" TargetMode="External"/><Relationship Id="rId6" Type="http://schemas.openxmlformats.org/officeDocument/2006/relationships/hyperlink" Target="https://gov.wales/sites/default/files/publications/2021-11/regional-energy-strategy-cardiff-capital-region.pdf" TargetMode="External"/><Relationship Id="rId11" Type="http://schemas.openxmlformats.org/officeDocument/2006/relationships/hyperlink" Target="https://gov.wales/sites/default/files/publications/2019-07/smart-living-initiative-annual-report-july-2019.pdf" TargetMode="External"/><Relationship Id="rId24" Type="http://schemas.openxmlformats.org/officeDocument/2006/relationships/hyperlink" Target="https://www.ipcc.ch/sr15/chapter/chapter-4/" TargetMode="External"/><Relationship Id="rId32" Type="http://schemas.openxmlformats.org/officeDocument/2006/relationships/comments" Target="../comments1.xml"/><Relationship Id="rId5" Type="http://schemas.openxmlformats.org/officeDocument/2006/relationships/hyperlink" Target="https://gov.wales/sites/default/files/publications/2021-11/regional-energy-strategy-mid-wales.pdf" TargetMode="External"/><Relationship Id="rId15" Type="http://schemas.openxmlformats.org/officeDocument/2006/relationships/hyperlink" Target="https://www.gov.uk/government/publications/non-domestic-private-rented-sector-minimum-energy-efficiency-standards-regulations-evaluation" TargetMode="External"/><Relationship Id="rId23" Type="http://schemas.openxmlformats.org/officeDocument/2006/relationships/hyperlink" Target="https://assets.publishing.service.gov.uk/government/uploads/system/uploads/attachment_data/file/757068/Co-benefits_of_mitigation_-_FINAL_report_v8.pdf" TargetMode="External"/><Relationship Id="rId28" Type="http://schemas.openxmlformats.org/officeDocument/2006/relationships/hyperlink" Target="https://www.gov.scot/publications/technical-feasibility-low-carbon-heating-domestic-buildings-report-scottish-governments-directorate-energy-climate-change/" TargetMode="External"/><Relationship Id="rId10" Type="http://schemas.openxmlformats.org/officeDocument/2006/relationships/hyperlink" Target="https://gov.wales/sites/default/files/publications/2019-07/decarbonising-welsh-homes-stage-1-report.pdf" TargetMode="External"/><Relationship Id="rId19" Type="http://schemas.openxmlformats.org/officeDocument/2006/relationships/hyperlink" Target="https://assets.publishing.service.gov.uk/government/uploads/system/uploads/attachment_data/file/680534/renewable-energy-reversible-air-to-air-heat-pumps.pdf" TargetMode="External"/><Relationship Id="rId31" Type="http://schemas.openxmlformats.org/officeDocument/2006/relationships/vmlDrawing" Target="../drawings/vmlDrawing1.vml"/><Relationship Id="rId4" Type="http://schemas.openxmlformats.org/officeDocument/2006/relationships/hyperlink" Target="https://gov.wales/sites/default/files/publications/2021-11/regional-energy-strategy-north-wales.pdf" TargetMode="External"/><Relationship Id="rId9" Type="http://schemas.openxmlformats.org/officeDocument/2006/relationships/hyperlink" Target="https://gov.wales/sites/default/files/publications/2019-07/decarbonising-welsh-homes-stage-2-report.pdf" TargetMode="External"/><Relationship Id="rId14" Type="http://schemas.openxmlformats.org/officeDocument/2006/relationships/hyperlink" Target="https://www.gov.scot/publications/research-electricity-network-constraints-2024-new-build-heat-standard/" TargetMode="External"/><Relationship Id="rId22" Type="http://schemas.openxmlformats.org/officeDocument/2006/relationships/hyperlink" Target="https://assets.publishing.service.gov.uk/government/uploads/system/uploads/attachment_data/file/1026765/net-zero-north-east-final-report.pdf" TargetMode="External"/><Relationship Id="rId27" Type="http://schemas.openxmlformats.org/officeDocument/2006/relationships/hyperlink" Target="https://www.gov.scot/binaries/content/documents/govscot/publications/research-and-analysis/2021/07/research-report-modelling-proposed-energy-improvements-new-domestic-buildings/documents/improvements-energy-standards-new-buildings-within-scottish-building-regulations-2021-modelling-report-domestic-buildings/improvements-energy-standards-new-buildings-within-scottish-building-regulations-2021-modelling-report-domestic-buildings/govscot%3Adocument/improvements-energy-standards-new-buildings-within-scottish-building-regulations-2021-modelling-report-domestic-buildings.pdf?forceDownload=true" TargetMode="External"/><Relationship Id="rId30"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s://assets.publishing.service.gov.uk/government/uploads/system/uploads/attachment_data/file/1026765/net-zero-north-east-final-report.pdf" TargetMode="External"/><Relationship Id="rId13" Type="http://schemas.openxmlformats.org/officeDocument/2006/relationships/hyperlink" Target="https://assets.publishing.service.gov.uk/government/uploads/system/uploads/attachment_data/file/396363/solid_wall_insulation_literature_review.pdf" TargetMode="External"/><Relationship Id="rId18" Type="http://schemas.openxmlformats.org/officeDocument/2006/relationships/hyperlink" Target="https://gov.wales/sites/default/files/publications/2021-11/regional-energy-strategy-cardiff-capital-region.pdf" TargetMode="External"/><Relationship Id="rId26" Type="http://schemas.openxmlformats.org/officeDocument/2006/relationships/hyperlink" Target="https://gov.wales/sites/default/files/publications/2019-06/low-carbon-energy-2015-report_0.pdf" TargetMode="External"/><Relationship Id="rId3" Type="http://schemas.openxmlformats.org/officeDocument/2006/relationships/hyperlink" Target="https://assets.publishing.service.gov.uk/government/uploads/system/uploads/attachment_data/file/1019896/cooling-in-uk.pdf" TargetMode="External"/><Relationship Id="rId21" Type="http://schemas.openxmlformats.org/officeDocument/2006/relationships/hyperlink" Target="https://gov.wales/path-net-zero-wales-advice-report-2020" TargetMode="External"/><Relationship Id="rId7" Type="http://schemas.openxmlformats.org/officeDocument/2006/relationships/hyperlink" Target="https://assets.publishing.service.gov.uk/government/uploads/system/uploads/attachment_data/file/1011545/boiler-plus-policy-review.pdf" TargetMode="External"/><Relationship Id="rId12" Type="http://schemas.openxmlformats.org/officeDocument/2006/relationships/hyperlink" Target="https://assets.publishing.service.gov.uk/government/uploads/system/uploads/attachment_data/file/788575/Cavity_party_walls_measuring_u-values.pdf" TargetMode="External"/><Relationship Id="rId17" Type="http://schemas.openxmlformats.org/officeDocument/2006/relationships/hyperlink" Target="https://gov.wales/sites/default/files/publications/2021-11/regional-energy-strategy-mid-wales.pdf" TargetMode="External"/><Relationship Id="rId25" Type="http://schemas.openxmlformats.org/officeDocument/2006/relationships/hyperlink" Target="https://gov.wales/sites/default/files/publications/2019-06/progress-towards-the-sustainability-of-the-building-stock-in-wales.pdf" TargetMode="External"/><Relationship Id="rId2" Type="http://schemas.openxmlformats.org/officeDocument/2006/relationships/hyperlink" Target="https://assets.publishing.service.gov.uk/government/uploads/system/uploads/attachment_data/file/1018772/code-research-study.pdf" TargetMode="External"/><Relationship Id="rId16" Type="http://schemas.openxmlformats.org/officeDocument/2006/relationships/hyperlink" Target="https://gov.wales/sites/default/files/publications/2021-11/regional-energy-strategy-north-wales.pdf" TargetMode="External"/><Relationship Id="rId20" Type="http://schemas.openxmlformats.org/officeDocument/2006/relationships/hyperlink" Target="https://gov.wales/sites/default/files/publications/2021-03/reducing-emissions-in-wales-progress-report.pdf" TargetMode="External"/><Relationship Id="rId29" Type="http://schemas.openxmlformats.org/officeDocument/2006/relationships/printerSettings" Target="../printerSettings/printerSettings3.bin"/><Relationship Id="rId1" Type="http://schemas.openxmlformats.org/officeDocument/2006/relationships/hyperlink" Target="https://assets.publishing.service.gov.uk/government/uploads/system/uploads/attachment_data/file/1032260/UK_Energy_in_Brief_2021.pdf" TargetMode="External"/><Relationship Id="rId6" Type="http://schemas.openxmlformats.org/officeDocument/2006/relationships/hyperlink" Target="https://assets.publishing.service.gov.uk/government/uploads/system/uploads/attachment_data/file/972027/deep-literature-review.pdf" TargetMode="External"/><Relationship Id="rId11" Type="http://schemas.openxmlformats.org/officeDocument/2006/relationships/hyperlink" Target="https://assets.publishing.service.gov.uk/government/uploads/system/uploads/attachment_data/file/910853/beis-cambridge-house-price-report.pdf" TargetMode="External"/><Relationship Id="rId24" Type="http://schemas.openxmlformats.org/officeDocument/2006/relationships/hyperlink" Target="https://gov.wales/sites/default/files/publications/2019-07/smart-living-initiative-annual-report-july-2019.pdf" TargetMode="External"/><Relationship Id="rId5" Type="http://schemas.openxmlformats.org/officeDocument/2006/relationships/hyperlink" Target="https://www.gov.uk/government/publications/non-domestic-private-rented-sector-minimum-energy-efficiency-standards-regulations-evaluation" TargetMode="External"/><Relationship Id="rId15" Type="http://schemas.openxmlformats.org/officeDocument/2006/relationships/hyperlink" Target="https://assets.publishing.service.gov.uk/government/uploads/system/uploads/attachment_data/file/757068/Co-benefits_of_mitigation_-_FINAL_report_v8.pdf" TargetMode="External"/><Relationship Id="rId23" Type="http://schemas.openxmlformats.org/officeDocument/2006/relationships/hyperlink" Target="https://gov.wales/sites/default/files/publications/2019-07/decarbonising-welsh-homes-stage-1-report.pdf" TargetMode="External"/><Relationship Id="rId28" Type="http://schemas.openxmlformats.org/officeDocument/2006/relationships/hyperlink" Target="http://www.paulwatkiss.co.uk/newimagesanddocs/2019_GIZ_Long-term-Strategies-in-a-Changing-Climate.pdf" TargetMode="External"/><Relationship Id="rId10" Type="http://schemas.openxmlformats.org/officeDocument/2006/relationships/hyperlink" Target="https://assets.publishing.service.gov.uk/government/uploads/system/uploads/attachment_data/file/913512/impact-solid-wall-insulation-property-value.pdf" TargetMode="External"/><Relationship Id="rId19" Type="http://schemas.openxmlformats.org/officeDocument/2006/relationships/hyperlink" Target="https://gov.wales/sites/default/files/publications/2021-10/net-zero-wales-sustainability-appraisal.pdf" TargetMode="External"/><Relationship Id="rId31" Type="http://schemas.openxmlformats.org/officeDocument/2006/relationships/comments" Target="../comments2.xml"/><Relationship Id="rId4" Type="http://schemas.openxmlformats.org/officeDocument/2006/relationships/hyperlink" Target="https://assets.publishing.service.gov.uk/government/uploads/system/uploads/attachment_data/file/1008681/need-report-2021.pdf" TargetMode="External"/><Relationship Id="rId9" Type="http://schemas.openxmlformats.org/officeDocument/2006/relationships/hyperlink" Target="https://assets.publishing.service.gov.uk/government/uploads/system/uploads/attachment_data/file/1026765/net-zero-north-east-final-report.pdf" TargetMode="External"/><Relationship Id="rId14" Type="http://schemas.openxmlformats.org/officeDocument/2006/relationships/hyperlink" Target="https://assets.publishing.service.gov.uk/government/uploads/system/uploads/attachment_data/file/656868/27062016_-_DECC_Thin_IWI_final_issued__2_.pdf" TargetMode="External"/><Relationship Id="rId22" Type="http://schemas.openxmlformats.org/officeDocument/2006/relationships/hyperlink" Target="https://gov.wales/sites/default/files/publications/2019-07/decarbonising-welsh-homes-stage-2-report.pdf" TargetMode="External"/><Relationship Id="rId27" Type="http://schemas.openxmlformats.org/officeDocument/2006/relationships/hyperlink" Target="https://www.ipcc.ch/sr15/chapter/chapter-4/" TargetMode="External"/><Relationship Id="rId30"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8" Type="http://schemas.openxmlformats.org/officeDocument/2006/relationships/hyperlink" Target="https://gov.wales/sites/default/files/publications/2021-10/net-zero-wales-sustainability-appraisal.pdf" TargetMode="External"/><Relationship Id="rId13" Type="http://schemas.openxmlformats.org/officeDocument/2006/relationships/hyperlink" Target="https://gov.wales/sites/default/files/publications/2019-07/smart-living-initiative-annual-report-july-2019.pdf" TargetMode="External"/><Relationship Id="rId18" Type="http://schemas.openxmlformats.org/officeDocument/2006/relationships/vmlDrawing" Target="../drawings/vmlDrawing3.vml"/><Relationship Id="rId3" Type="http://schemas.openxmlformats.org/officeDocument/2006/relationships/hyperlink" Target="https://assets.publishing.service.gov.uk/government/uploads/system/uploads/attachment_data/file/656868/27062016_-_DECC_Thin_IWI_final_issued__2_.pdf" TargetMode="External"/><Relationship Id="rId7" Type="http://schemas.openxmlformats.org/officeDocument/2006/relationships/hyperlink" Target="https://gov.wales/sites/default/files/publications/2021-11/regional-energy-strategy-cardiff-capital-region.pdf" TargetMode="External"/><Relationship Id="rId12" Type="http://schemas.openxmlformats.org/officeDocument/2006/relationships/hyperlink" Target="https://gov.wales/sites/default/files/publications/2019-07/decarbonising-welsh-homes-stage-1-report.pdf" TargetMode="External"/><Relationship Id="rId17" Type="http://schemas.openxmlformats.org/officeDocument/2006/relationships/printerSettings" Target="../printerSettings/printerSettings4.bin"/><Relationship Id="rId2" Type="http://schemas.openxmlformats.org/officeDocument/2006/relationships/hyperlink" Target="https://assets.publishing.service.gov.uk/government/uploads/system/uploads/attachment_data/file/1026765/net-zero-north-east-final-report.pdf" TargetMode="External"/><Relationship Id="rId16" Type="http://schemas.openxmlformats.org/officeDocument/2006/relationships/hyperlink" Target="http://www.paulwatkiss.co.uk/newimagesanddocs/2019_GIZ_Long-term-Strategies-in-a-Changing-Climate.pdf" TargetMode="External"/><Relationship Id="rId1" Type="http://schemas.openxmlformats.org/officeDocument/2006/relationships/hyperlink" Target="https://assets.publishing.service.gov.uk/government/uploads/system/uploads/attachment_data/file/1019896/cooling-in-uk.pdf" TargetMode="External"/><Relationship Id="rId6" Type="http://schemas.openxmlformats.org/officeDocument/2006/relationships/hyperlink" Target="https://gov.wales/sites/default/files/publications/2021-11/regional-energy-strategy-mid-wales.pdf" TargetMode="External"/><Relationship Id="rId11" Type="http://schemas.openxmlformats.org/officeDocument/2006/relationships/hyperlink" Target="https://gov.wales/sites/default/files/publications/2019-07/decarbonising-welsh-homes-stage-2-report.pdf" TargetMode="External"/><Relationship Id="rId5" Type="http://schemas.openxmlformats.org/officeDocument/2006/relationships/hyperlink" Target="https://gov.wales/sites/default/files/publications/2021-11/regional-energy-strategy-north-wales.pdf" TargetMode="External"/><Relationship Id="rId15" Type="http://schemas.openxmlformats.org/officeDocument/2006/relationships/hyperlink" Target="https://www.ipcc.ch/sr15/chapter/chapter-4/" TargetMode="External"/><Relationship Id="rId10" Type="http://schemas.openxmlformats.org/officeDocument/2006/relationships/hyperlink" Target="https://gov.wales/path-net-zero-wales-advice-report-2020" TargetMode="External"/><Relationship Id="rId19" Type="http://schemas.openxmlformats.org/officeDocument/2006/relationships/comments" Target="../comments3.xml"/><Relationship Id="rId4" Type="http://schemas.openxmlformats.org/officeDocument/2006/relationships/hyperlink" Target="https://assets.publishing.service.gov.uk/government/uploads/system/uploads/attachment_data/file/757068/Co-benefits_of_mitigation_-_FINAL_report_v8.pdf" TargetMode="External"/><Relationship Id="rId9" Type="http://schemas.openxmlformats.org/officeDocument/2006/relationships/hyperlink" Target="https://gov.wales/sites/default/files/publications/2021-03/reducing-emissions-in-wales-progress-report.pdf" TargetMode="External"/><Relationship Id="rId14" Type="http://schemas.openxmlformats.org/officeDocument/2006/relationships/hyperlink" Target="https://gov.wales/sites/default/files/publications/2019-06/progress-towards-the-sustainability-of-the-building-stock-in-wales.pdf"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gov.wales/sites/default/files/publications/2021-11/regional-energy-strategy-mid-wales.pdf" TargetMode="External"/><Relationship Id="rId13" Type="http://schemas.openxmlformats.org/officeDocument/2006/relationships/hyperlink" Target="https://gov.wales/sites/default/files/publications/2019-07/smart-living-initiative-annual-report-july-2019.pdf" TargetMode="External"/><Relationship Id="rId18" Type="http://schemas.openxmlformats.org/officeDocument/2006/relationships/printerSettings" Target="../printerSettings/printerSettings5.bin"/><Relationship Id="rId3" Type="http://schemas.openxmlformats.org/officeDocument/2006/relationships/hyperlink" Target="https://assets.publishing.service.gov.uk/government/uploads/system/uploads/attachment_data/file/1026765/net-zero-north-east-final-report.pdf" TargetMode="External"/><Relationship Id="rId7" Type="http://schemas.openxmlformats.org/officeDocument/2006/relationships/hyperlink" Target="https://gov.wales/sites/default/files/publications/2021-11/regional-energy-strategy-north-wales.pdf" TargetMode="External"/><Relationship Id="rId12" Type="http://schemas.openxmlformats.org/officeDocument/2006/relationships/hyperlink" Target="https://gov.wales/path-net-zero-wales-advice-report-2020" TargetMode="External"/><Relationship Id="rId17" Type="http://schemas.openxmlformats.org/officeDocument/2006/relationships/hyperlink" Target="http://www.paulwatkiss.co.uk/newimagesanddocs/2019_GIZ_Long-term-Strategies-in-a-Changing-Climate.pdf" TargetMode="External"/><Relationship Id="rId2" Type="http://schemas.openxmlformats.org/officeDocument/2006/relationships/hyperlink" Target="https://assets.publishing.service.gov.uk/government/uploads/system/uploads/attachment_data/file/1026765/net-zero-north-east-final-report.pdf" TargetMode="External"/><Relationship Id="rId16" Type="http://schemas.openxmlformats.org/officeDocument/2006/relationships/hyperlink" Target="https://www.ipcc.ch/sr15/chapter/chapter-4/" TargetMode="External"/><Relationship Id="rId20" Type="http://schemas.openxmlformats.org/officeDocument/2006/relationships/comments" Target="../comments4.xml"/><Relationship Id="rId1" Type="http://schemas.openxmlformats.org/officeDocument/2006/relationships/hyperlink" Target="https://assets.publishing.service.gov.uk/government/uploads/system/uploads/attachment_data/file/1032260/UK_Energy_in_Brief_2021.pdf" TargetMode="External"/><Relationship Id="rId6" Type="http://schemas.openxmlformats.org/officeDocument/2006/relationships/hyperlink" Target="https://assets.publishing.service.gov.uk/government/uploads/system/uploads/attachment_data/file/757068/Co-benefits_of_mitigation_-_FINAL_report_v8.pdf" TargetMode="External"/><Relationship Id="rId11" Type="http://schemas.openxmlformats.org/officeDocument/2006/relationships/hyperlink" Target="https://gov.wales/sites/default/files/publications/2021-03/reducing-emissions-in-wales-progress-report.pdf" TargetMode="External"/><Relationship Id="rId5" Type="http://schemas.openxmlformats.org/officeDocument/2006/relationships/hyperlink" Target="https://assets.publishing.service.gov.uk/government/uploads/system/uploads/attachment_data/file/730976/Public-sector-energy-efficiency_loan_scheme_evaluation_Interim_Report_Final.pdf" TargetMode="External"/><Relationship Id="rId15" Type="http://schemas.openxmlformats.org/officeDocument/2006/relationships/hyperlink" Target="https://gov.wales/sites/default/files/publications/2019-06/low-carbon-energy-2015-report_0.pdf" TargetMode="External"/><Relationship Id="rId10" Type="http://schemas.openxmlformats.org/officeDocument/2006/relationships/hyperlink" Target="https://gov.wales/sites/default/files/publications/2021-10/net-zero-wales-sustainability-appraisal.pdf" TargetMode="External"/><Relationship Id="rId19" Type="http://schemas.openxmlformats.org/officeDocument/2006/relationships/vmlDrawing" Target="../drawings/vmlDrawing4.vml"/><Relationship Id="rId4" Type="http://schemas.openxmlformats.org/officeDocument/2006/relationships/hyperlink" Target="https://assets.publishing.service.gov.uk/government/uploads/system/uploads/attachment_data/file/827945/ndsemic-interim-report.pdf" TargetMode="External"/><Relationship Id="rId9" Type="http://schemas.openxmlformats.org/officeDocument/2006/relationships/hyperlink" Target="https://gov.wales/sites/default/files/publications/2021-11/regional-energy-strategy-cardiff-capital-region.pdf" TargetMode="External"/><Relationship Id="rId14" Type="http://schemas.openxmlformats.org/officeDocument/2006/relationships/hyperlink" Target="https://gov.wales/sites/default/files/publications/2019-06/progress-towards-the-sustainability-of-the-building-stock-in-wales.pdf"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gov.wales/sites/default/files/publications/2021-11/regional-energy-strategy-mid-wales.pdf" TargetMode="External"/><Relationship Id="rId13" Type="http://schemas.openxmlformats.org/officeDocument/2006/relationships/hyperlink" Target="https://gov.wales/path-net-zero-wales-advice-report-2020" TargetMode="External"/><Relationship Id="rId18" Type="http://schemas.openxmlformats.org/officeDocument/2006/relationships/hyperlink" Target="https://www.gov.scot/publications/scottish-offshore-wind-green-hydrogen-opportunity-assessment/" TargetMode="External"/><Relationship Id="rId3" Type="http://schemas.openxmlformats.org/officeDocument/2006/relationships/hyperlink" Target="https://assets.publishing.service.gov.uk/government/uploads/system/uploads/attachment_data/file/1026765/net-zero-north-east-final-report.pdf" TargetMode="External"/><Relationship Id="rId21" Type="http://schemas.openxmlformats.org/officeDocument/2006/relationships/comments" Target="../comments5.xml"/><Relationship Id="rId7" Type="http://schemas.openxmlformats.org/officeDocument/2006/relationships/hyperlink" Target="https://gov.wales/sites/default/files/publications/2021-11/regional-energy-strategy-north-wales.pdf" TargetMode="External"/><Relationship Id="rId12" Type="http://schemas.openxmlformats.org/officeDocument/2006/relationships/hyperlink" Target="https://gov.wales/sites/default/files/publications/2021-03/reducing-emissions-in-wales-progress-report.pdf" TargetMode="External"/><Relationship Id="rId17" Type="http://schemas.openxmlformats.org/officeDocument/2006/relationships/hyperlink" Target="https://www.gov.scot/publications/scottish-hydrogen-assessment-report/documents/" TargetMode="External"/><Relationship Id="rId2" Type="http://schemas.openxmlformats.org/officeDocument/2006/relationships/hyperlink" Target="https://assets.publishing.service.gov.uk/government/uploads/system/uploads/attachment_data/file/1026765/net-zero-north-east-final-report.pdf" TargetMode="External"/><Relationship Id="rId16" Type="http://schemas.openxmlformats.org/officeDocument/2006/relationships/hyperlink" Target="http://www.paulwatkiss.co.uk/newimagesanddocs/2019_GIZ_Long-term-Strategies-in-a-Changing-Climate.pdf" TargetMode="External"/><Relationship Id="rId20" Type="http://schemas.openxmlformats.org/officeDocument/2006/relationships/vmlDrawing" Target="../drawings/vmlDrawing5.vml"/><Relationship Id="rId1" Type="http://schemas.openxmlformats.org/officeDocument/2006/relationships/hyperlink" Target="https://assets.publishing.service.gov.uk/government/uploads/system/uploads/attachment_data/file/1032260/UK_Energy_in_Brief_2021.pdf" TargetMode="External"/><Relationship Id="rId6" Type="http://schemas.openxmlformats.org/officeDocument/2006/relationships/hyperlink" Target="https://www.sgn.co.uk/sites/default/files/media-entities/documents/2022-01/SGN-ARP3-1221_0.pdf" TargetMode="External"/><Relationship Id="rId11" Type="http://schemas.openxmlformats.org/officeDocument/2006/relationships/hyperlink" Target="https://gov.wales/carbon-capture-utilisation-and-storage-network-wales-report" TargetMode="External"/><Relationship Id="rId5" Type="http://schemas.openxmlformats.org/officeDocument/2006/relationships/hyperlink" Target="https://www.northerngasnetworks.co.uk/wp-content/uploads/2021/12/NGN-CCA-Rnd-3-Report-FINAL-DECEMBER-2021.pdf" TargetMode="External"/><Relationship Id="rId15" Type="http://schemas.openxmlformats.org/officeDocument/2006/relationships/hyperlink" Target="https://www.ipcc.ch/sr15/chapter/chapter-4/" TargetMode="External"/><Relationship Id="rId10" Type="http://schemas.openxmlformats.org/officeDocument/2006/relationships/hyperlink" Target="https://gov.wales/sites/default/files/publications/2021-10/net-zero-wales-sustainability-appraisal.pdf" TargetMode="External"/><Relationship Id="rId19" Type="http://schemas.openxmlformats.org/officeDocument/2006/relationships/printerSettings" Target="../printerSettings/printerSettings6.bin"/><Relationship Id="rId4" Type="http://schemas.openxmlformats.org/officeDocument/2006/relationships/hyperlink" Target="https://assets.publishing.service.gov.uk/government/uploads/system/uploads/attachment_data/file/757068/Co-benefits_of_mitigation_-_FINAL_report_v8.pdf" TargetMode="External"/><Relationship Id="rId9" Type="http://schemas.openxmlformats.org/officeDocument/2006/relationships/hyperlink" Target="https://gov.wales/sites/default/files/publications/2021-11/regional-energy-strategy-cardiff-capital-region.pdf" TargetMode="External"/><Relationship Id="rId14" Type="http://schemas.openxmlformats.org/officeDocument/2006/relationships/hyperlink" Target="https://gov.wales/sites/default/files/publications/2019-07/smart-living-initiative-annual-report-july-2019.pdf"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gov.wales/sites/default/files/publications/2021-11/regional-energy-strategy-north-wales.pdf" TargetMode="External"/><Relationship Id="rId13" Type="http://schemas.openxmlformats.org/officeDocument/2006/relationships/hyperlink" Target="https://gov.wales/path-net-zero-wales-advice-report-2020" TargetMode="External"/><Relationship Id="rId18" Type="http://schemas.openxmlformats.org/officeDocument/2006/relationships/vmlDrawing" Target="../drawings/vmlDrawing6.vml"/><Relationship Id="rId3" Type="http://schemas.openxmlformats.org/officeDocument/2006/relationships/hyperlink" Target="https://assets.publishing.service.gov.uk/government/uploads/system/uploads/attachment_data/file/1026765/net-zero-north-east-final-report.pdf" TargetMode="External"/><Relationship Id="rId7" Type="http://schemas.openxmlformats.org/officeDocument/2006/relationships/hyperlink" Target="https://assets.publishing.service.gov.uk/government/uploads/system/uploads/attachment_data/file/757068/Co-benefits_of_mitigation_-_FINAL_report_v8.pdf" TargetMode="External"/><Relationship Id="rId12" Type="http://schemas.openxmlformats.org/officeDocument/2006/relationships/hyperlink" Target="https://gov.wales/sites/default/files/publications/2021-03/reducing-emissions-in-wales-progress-report.pdf" TargetMode="External"/><Relationship Id="rId17" Type="http://schemas.openxmlformats.org/officeDocument/2006/relationships/printerSettings" Target="../printerSettings/printerSettings7.bin"/><Relationship Id="rId2" Type="http://schemas.openxmlformats.org/officeDocument/2006/relationships/hyperlink" Target="https://assets.publishing.service.gov.uk/government/uploads/system/uploads/attachment_data/file/1026765/net-zero-north-east-final-report.pdf" TargetMode="External"/><Relationship Id="rId16" Type="http://schemas.openxmlformats.org/officeDocument/2006/relationships/hyperlink" Target="http://www.paulwatkiss.co.uk/newimagesanddocs/2019_GIZ_Long-term-Strategies-in-a-Changing-Climate.pdf" TargetMode="External"/><Relationship Id="rId1" Type="http://schemas.openxmlformats.org/officeDocument/2006/relationships/hyperlink" Target="https://assets.publishing.service.gov.uk/government/uploads/system/uploads/attachment_data/file/1032260/UK_Energy_in_Brief_2021.pdf" TargetMode="External"/><Relationship Id="rId6" Type="http://schemas.openxmlformats.org/officeDocument/2006/relationships/hyperlink" Target="https://www.gov.uk/government/publications/hydrogen-appliances-desk-study-on-the-development-of-the-supply-chain-for-100-hydrogen-fired-domestic-and-commercial-appliances" TargetMode="External"/><Relationship Id="rId11" Type="http://schemas.openxmlformats.org/officeDocument/2006/relationships/hyperlink" Target="https://gov.wales/sites/default/files/publications/2021-10/net-zero-wales-sustainability-appraisal.pdf" TargetMode="External"/><Relationship Id="rId5" Type="http://schemas.openxmlformats.org/officeDocument/2006/relationships/hyperlink" Target="https://assets.publishing.service.gov.uk/government/uploads/system/uploads/attachment_data/file/862625/Summary_report_on_IEA_Heat_Pump_Annex_43__1_.pdf" TargetMode="External"/><Relationship Id="rId15" Type="http://schemas.openxmlformats.org/officeDocument/2006/relationships/hyperlink" Target="https://www.ipcc.ch/sr15/chapter/chapter-4/" TargetMode="External"/><Relationship Id="rId10" Type="http://schemas.openxmlformats.org/officeDocument/2006/relationships/hyperlink" Target="https://gov.wales/sites/default/files/publications/2021-11/regional-energy-strategy-cardiff-capital-region.pdf" TargetMode="External"/><Relationship Id="rId19" Type="http://schemas.openxmlformats.org/officeDocument/2006/relationships/comments" Target="../comments6.xml"/><Relationship Id="rId4" Type="http://schemas.openxmlformats.org/officeDocument/2006/relationships/hyperlink" Target="https://assets.publishing.service.gov.uk/government/uploads/system/uploads/attachment_data/file/1015585/opps_for_dhnnca_hc.pdf" TargetMode="External"/><Relationship Id="rId9" Type="http://schemas.openxmlformats.org/officeDocument/2006/relationships/hyperlink" Target="https://gov.wales/sites/default/files/publications/2021-11/regional-energy-strategy-mid-wales.pdf" TargetMode="External"/><Relationship Id="rId14" Type="http://schemas.openxmlformats.org/officeDocument/2006/relationships/hyperlink" Target="https://gov.wales/sites/default/files/publications/2019-07/smart-living-initiative-annual-report-july-2019.pdf"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s://gov.wales/sites/default/files/publications/2021-03/reducing-emissions-in-wales-progress-report.pdf" TargetMode="External"/><Relationship Id="rId13" Type="http://schemas.openxmlformats.org/officeDocument/2006/relationships/vmlDrawing" Target="../drawings/vmlDrawing7.vml"/><Relationship Id="rId3" Type="http://schemas.openxmlformats.org/officeDocument/2006/relationships/hyperlink" Target="https://assets.publishing.service.gov.uk/government/uploads/system/uploads/attachment_data/file/757068/Co-benefits_of_mitigation_-_FINAL_report_v8.pdf" TargetMode="External"/><Relationship Id="rId7" Type="http://schemas.openxmlformats.org/officeDocument/2006/relationships/hyperlink" Target="https://gov.wales/sites/default/files/publications/2021-10/net-zero-wales-sustainability-appraisal.pdf" TargetMode="External"/><Relationship Id="rId12" Type="http://schemas.openxmlformats.org/officeDocument/2006/relationships/printerSettings" Target="../printerSettings/printerSettings8.bin"/><Relationship Id="rId2" Type="http://schemas.openxmlformats.org/officeDocument/2006/relationships/hyperlink" Target="https://assets.publishing.service.gov.uk/government/uploads/system/uploads/attachment_data/file/1026765/net-zero-north-east-final-report.pdf" TargetMode="External"/><Relationship Id="rId1" Type="http://schemas.openxmlformats.org/officeDocument/2006/relationships/hyperlink" Target="https://assets.publishing.service.gov.uk/government/uploads/system/uploads/attachment_data/file/1026765/net-zero-north-east-final-report.pdf" TargetMode="External"/><Relationship Id="rId6" Type="http://schemas.openxmlformats.org/officeDocument/2006/relationships/hyperlink" Target="https://gov.wales/sites/default/files/publications/2021-11/regional-energy-strategy-cardiff-capital-region.pdf" TargetMode="External"/><Relationship Id="rId11" Type="http://schemas.openxmlformats.org/officeDocument/2006/relationships/hyperlink" Target="http://www.paulwatkiss.co.uk/newimagesanddocs/2019_GIZ_Long-term-Strategies-in-a-Changing-Climate.pdf" TargetMode="External"/><Relationship Id="rId5" Type="http://schemas.openxmlformats.org/officeDocument/2006/relationships/hyperlink" Target="https://gov.wales/sites/default/files/publications/2021-11/regional-energy-strategy-mid-wales.pdf" TargetMode="External"/><Relationship Id="rId10" Type="http://schemas.openxmlformats.org/officeDocument/2006/relationships/hyperlink" Target="https://www.ipcc.ch/sr15/chapter/chapter-4/" TargetMode="External"/><Relationship Id="rId4" Type="http://schemas.openxmlformats.org/officeDocument/2006/relationships/hyperlink" Target="https://gov.wales/sites/default/files/publications/2021-11/regional-energy-strategy-north-wales.pdf" TargetMode="External"/><Relationship Id="rId9" Type="http://schemas.openxmlformats.org/officeDocument/2006/relationships/hyperlink" Target="https://gov.wales/path-net-zero-wales-advice-report-2020" TargetMode="External"/><Relationship Id="rId1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8" Type="http://schemas.openxmlformats.org/officeDocument/2006/relationships/hyperlink" Target="https://gov.wales/sites/default/files/publications/2021-10/net-zero-wales-sustainability-appraisal.pdf" TargetMode="External"/><Relationship Id="rId13" Type="http://schemas.openxmlformats.org/officeDocument/2006/relationships/hyperlink" Target="http://www.paulwatkiss.co.uk/newimagesanddocs/2019_GIZ_Long-term-Strategies-in-a-Changing-Climate.pdf" TargetMode="External"/><Relationship Id="rId3" Type="http://schemas.openxmlformats.org/officeDocument/2006/relationships/hyperlink" Target="https://assets.publishing.service.gov.uk/government/uploads/system/uploads/attachment_data/file/1026765/net-zero-north-east-final-report.pdf" TargetMode="External"/><Relationship Id="rId7" Type="http://schemas.openxmlformats.org/officeDocument/2006/relationships/hyperlink" Target="https://gov.wales/sites/default/files/publications/2021-11/regional-energy-strategy-cardiff-capital-region.pdf" TargetMode="External"/><Relationship Id="rId12" Type="http://schemas.openxmlformats.org/officeDocument/2006/relationships/hyperlink" Target="https://www.ipcc.ch/sr15/chapter/chapter-4/" TargetMode="External"/><Relationship Id="rId17" Type="http://schemas.openxmlformats.org/officeDocument/2006/relationships/comments" Target="../comments8.xml"/><Relationship Id="rId2" Type="http://schemas.openxmlformats.org/officeDocument/2006/relationships/hyperlink" Target="https://assets.publishing.service.gov.uk/government/uploads/system/uploads/attachment_data/file/1026765/net-zero-north-east-final-report.pdf" TargetMode="External"/><Relationship Id="rId16" Type="http://schemas.openxmlformats.org/officeDocument/2006/relationships/vmlDrawing" Target="../drawings/vmlDrawing8.vml"/><Relationship Id="rId1" Type="http://schemas.openxmlformats.org/officeDocument/2006/relationships/hyperlink" Target="https://assets.publishing.service.gov.uk/government/uploads/system/uploads/attachment_data/file/757068/Co-benefits_of_mitigation_-_FINAL_report_v8.pdf" TargetMode="External"/><Relationship Id="rId6" Type="http://schemas.openxmlformats.org/officeDocument/2006/relationships/hyperlink" Target="https://gov.wales/sites/default/files/publications/2021-11/regional-energy-strategy-mid-wales.pdf" TargetMode="External"/><Relationship Id="rId11" Type="http://schemas.openxmlformats.org/officeDocument/2006/relationships/hyperlink" Target="https://gov.wales/sites/default/files/publications/2019-07/smart-living-initiative-annual-report-july-2019.pdf" TargetMode="External"/><Relationship Id="rId5" Type="http://schemas.openxmlformats.org/officeDocument/2006/relationships/hyperlink" Target="https://gov.wales/sites/default/files/publications/2021-11/regional-energy-strategy-north-wales.pdf" TargetMode="External"/><Relationship Id="rId15" Type="http://schemas.openxmlformats.org/officeDocument/2006/relationships/printerSettings" Target="../printerSettings/printerSettings9.bin"/><Relationship Id="rId10" Type="http://schemas.openxmlformats.org/officeDocument/2006/relationships/hyperlink" Target="https://gov.wales/path-net-zero-wales-advice-report-2020" TargetMode="External"/><Relationship Id="rId4" Type="http://schemas.openxmlformats.org/officeDocument/2006/relationships/hyperlink" Target="https://www.gov.scot/publications/research-electricity-network-constraints-2024-new-build-heat-standard/" TargetMode="External"/><Relationship Id="rId9" Type="http://schemas.openxmlformats.org/officeDocument/2006/relationships/hyperlink" Target="https://gov.wales/sites/default/files/publications/2021-03/reducing-emissions-in-wales-progress-report.pdf" TargetMode="External"/><Relationship Id="rId14" Type="http://schemas.openxmlformats.org/officeDocument/2006/relationships/hyperlink" Target="https://www.theccc.org.uk/wp-content/uploads/2021/12/Progress-reducing-emissions-in-Scotland-2021-Report-to-Parliament-1.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957C21-F69A-4F2D-8E85-5450060A180D}">
  <dimension ref="B1:AE119"/>
  <sheetViews>
    <sheetView topLeftCell="A81" workbookViewId="0">
      <selection activeCell="C81" sqref="C81:N100"/>
    </sheetView>
  </sheetViews>
  <sheetFormatPr defaultColWidth="9.26953125" defaultRowHeight="12.5"/>
  <cols>
    <col min="1" max="1" width="3.26953125" style="143" customWidth="1"/>
    <col min="2" max="2" width="5.7265625" style="143" customWidth="1"/>
    <col min="3" max="3" width="10.7265625" style="143" customWidth="1"/>
    <col min="4" max="4" width="11.54296875" style="143" customWidth="1"/>
    <col min="5" max="13" width="10.7265625" style="143" customWidth="1"/>
    <col min="14" max="14" width="18.26953125" style="143" customWidth="1"/>
    <col min="15" max="15" width="5.7265625" style="143" customWidth="1"/>
    <col min="16" max="16384" width="9.26953125" style="143"/>
  </cols>
  <sheetData>
    <row r="1" spans="2:31" ht="13" thickBot="1"/>
    <row r="2" spans="2:31">
      <c r="B2" s="144"/>
      <c r="C2" s="145"/>
      <c r="D2" s="145"/>
      <c r="E2" s="145"/>
      <c r="F2" s="145"/>
      <c r="G2" s="145"/>
      <c r="H2" s="145"/>
      <c r="I2" s="145"/>
      <c r="J2" s="145"/>
      <c r="K2" s="145"/>
      <c r="L2" s="145"/>
      <c r="M2" s="145"/>
      <c r="N2" s="145"/>
      <c r="O2" s="146"/>
      <c r="AD2" s="147"/>
      <c r="AE2" s="147"/>
    </row>
    <row r="3" spans="2:31" ht="13">
      <c r="B3" s="148"/>
      <c r="H3" s="149"/>
      <c r="O3" s="150"/>
    </row>
    <row r="4" spans="2:31">
      <c r="B4" s="148"/>
      <c r="C4" s="276" t="s">
        <v>0</v>
      </c>
      <c r="D4" s="276"/>
      <c r="E4" s="276"/>
      <c r="F4" s="276"/>
      <c r="G4" s="276"/>
      <c r="H4" s="276"/>
      <c r="I4" s="276"/>
      <c r="J4" s="276"/>
      <c r="K4" s="276"/>
      <c r="O4" s="150"/>
    </row>
    <row r="5" spans="2:31">
      <c r="B5" s="148"/>
      <c r="C5" s="276"/>
      <c r="D5" s="276"/>
      <c r="E5" s="276"/>
      <c r="F5" s="276"/>
      <c r="G5" s="276"/>
      <c r="H5" s="276"/>
      <c r="I5" s="276"/>
      <c r="J5" s="276"/>
      <c r="K5" s="276"/>
      <c r="O5" s="150"/>
    </row>
    <row r="6" spans="2:31" s="152" customFormat="1" ht="13">
      <c r="B6" s="151"/>
      <c r="C6" s="276"/>
      <c r="D6" s="276"/>
      <c r="E6" s="276"/>
      <c r="F6" s="276"/>
      <c r="G6" s="276"/>
      <c r="H6" s="276"/>
      <c r="I6" s="276"/>
      <c r="J6" s="276"/>
      <c r="K6" s="276"/>
      <c r="O6" s="153"/>
    </row>
    <row r="7" spans="2:31" ht="15.75" customHeight="1">
      <c r="B7" s="148"/>
      <c r="C7" s="277"/>
      <c r="D7" s="277"/>
      <c r="E7" s="277"/>
      <c r="F7" s="277"/>
      <c r="G7" s="277"/>
      <c r="H7" s="277"/>
      <c r="I7" s="277"/>
      <c r="J7" s="277"/>
      <c r="K7" s="277"/>
      <c r="L7" s="154"/>
      <c r="M7" s="154"/>
      <c r="N7" s="154"/>
      <c r="O7" s="150"/>
    </row>
    <row r="8" spans="2:31" ht="15.75" customHeight="1">
      <c r="B8" s="148"/>
      <c r="C8" s="154"/>
      <c r="D8" s="154"/>
      <c r="E8" s="154"/>
      <c r="F8" s="154"/>
      <c r="G8" s="154"/>
      <c r="H8" s="154"/>
      <c r="I8" s="154"/>
      <c r="J8" s="154"/>
      <c r="K8" s="154"/>
      <c r="L8" s="154"/>
      <c r="M8" s="154"/>
      <c r="N8" s="154"/>
      <c r="O8" s="150"/>
    </row>
    <row r="9" spans="2:31" ht="17.5">
      <c r="B9" s="148"/>
      <c r="C9" s="155" t="s">
        <v>1</v>
      </c>
      <c r="D9" s="156"/>
      <c r="E9" s="278" t="s">
        <v>2</v>
      </c>
      <c r="F9" s="279"/>
      <c r="G9" s="279"/>
      <c r="H9" s="279"/>
      <c r="I9" s="279"/>
      <c r="J9" s="279"/>
      <c r="K9" s="279"/>
      <c r="L9" s="279"/>
      <c r="M9" s="279"/>
      <c r="N9" s="280"/>
      <c r="O9" s="150"/>
    </row>
    <row r="10" spans="2:31" ht="17.5">
      <c r="B10" s="148"/>
      <c r="C10" s="155" t="s">
        <v>3</v>
      </c>
      <c r="D10" s="156"/>
      <c r="E10" s="278" t="s">
        <v>4</v>
      </c>
      <c r="F10" s="279"/>
      <c r="G10" s="279"/>
      <c r="H10" s="279"/>
      <c r="I10" s="279"/>
      <c r="J10" s="279"/>
      <c r="K10" s="279"/>
      <c r="L10" s="279"/>
      <c r="M10" s="279"/>
      <c r="N10" s="280"/>
      <c r="O10" s="150"/>
    </row>
    <row r="11" spans="2:31" ht="15.5">
      <c r="B11" s="148"/>
      <c r="D11" s="154"/>
      <c r="E11" s="154"/>
      <c r="F11" s="154"/>
      <c r="G11" s="154"/>
      <c r="H11" s="154"/>
      <c r="I11" s="154"/>
      <c r="J11" s="154"/>
      <c r="K11" s="154"/>
      <c r="L11" s="154"/>
      <c r="M11" s="154"/>
      <c r="N11" s="154"/>
      <c r="O11" s="150"/>
    </row>
    <row r="12" spans="2:31" ht="17.5">
      <c r="B12" s="148"/>
      <c r="C12" s="157" t="s">
        <v>5</v>
      </c>
      <c r="D12" s="154"/>
      <c r="E12" s="154"/>
      <c r="F12" s="154"/>
      <c r="G12" s="154"/>
      <c r="H12" s="154"/>
      <c r="I12" s="154"/>
      <c r="J12" s="154"/>
      <c r="K12" s="154"/>
      <c r="L12" s="154"/>
      <c r="M12" s="154"/>
      <c r="N12" s="154"/>
      <c r="O12" s="150"/>
    </row>
    <row r="13" spans="2:31" ht="15" customHeight="1">
      <c r="B13" s="148"/>
      <c r="C13" s="281" t="s">
        <v>6</v>
      </c>
      <c r="D13" s="282"/>
      <c r="E13" s="282"/>
      <c r="F13" s="282"/>
      <c r="G13" s="282"/>
      <c r="H13" s="282"/>
      <c r="I13" s="282"/>
      <c r="J13" s="282"/>
      <c r="K13" s="282"/>
      <c r="L13" s="282"/>
      <c r="M13" s="282"/>
      <c r="N13" s="283"/>
      <c r="O13" s="150"/>
    </row>
    <row r="14" spans="2:31" ht="12.75" customHeight="1">
      <c r="B14" s="148"/>
      <c r="C14" s="284"/>
      <c r="D14" s="285"/>
      <c r="E14" s="285"/>
      <c r="F14" s="285"/>
      <c r="G14" s="285"/>
      <c r="H14" s="285"/>
      <c r="I14" s="285"/>
      <c r="J14" s="285"/>
      <c r="K14" s="285"/>
      <c r="L14" s="285"/>
      <c r="M14" s="285"/>
      <c r="N14" s="286"/>
      <c r="O14" s="150"/>
    </row>
    <row r="15" spans="2:31">
      <c r="B15" s="148"/>
      <c r="C15" s="284"/>
      <c r="D15" s="285"/>
      <c r="E15" s="285"/>
      <c r="F15" s="285"/>
      <c r="G15" s="285"/>
      <c r="H15" s="285"/>
      <c r="I15" s="285"/>
      <c r="J15" s="285"/>
      <c r="K15" s="285"/>
      <c r="L15" s="285"/>
      <c r="M15" s="285"/>
      <c r="N15" s="286"/>
      <c r="O15" s="150"/>
    </row>
    <row r="16" spans="2:31">
      <c r="B16" s="148"/>
      <c r="C16" s="284"/>
      <c r="D16" s="285"/>
      <c r="E16" s="285"/>
      <c r="F16" s="285"/>
      <c r="G16" s="285"/>
      <c r="H16" s="285"/>
      <c r="I16" s="285"/>
      <c r="J16" s="285"/>
      <c r="K16" s="285"/>
      <c r="L16" s="285"/>
      <c r="M16" s="285"/>
      <c r="N16" s="286"/>
      <c r="O16" s="150"/>
    </row>
    <row r="17" spans="2:19">
      <c r="B17" s="148"/>
      <c r="C17" s="284"/>
      <c r="D17" s="285"/>
      <c r="E17" s="285"/>
      <c r="F17" s="285"/>
      <c r="G17" s="285"/>
      <c r="H17" s="285"/>
      <c r="I17" s="285"/>
      <c r="J17" s="285"/>
      <c r="K17" s="285"/>
      <c r="L17" s="285"/>
      <c r="M17" s="285"/>
      <c r="N17" s="286"/>
      <c r="O17" s="150"/>
    </row>
    <row r="18" spans="2:19">
      <c r="B18" s="148"/>
      <c r="C18" s="284"/>
      <c r="D18" s="285"/>
      <c r="E18" s="285"/>
      <c r="F18" s="285"/>
      <c r="G18" s="285"/>
      <c r="H18" s="285"/>
      <c r="I18" s="285"/>
      <c r="J18" s="285"/>
      <c r="K18" s="285"/>
      <c r="L18" s="285"/>
      <c r="M18" s="285"/>
      <c r="N18" s="286"/>
      <c r="O18" s="150"/>
    </row>
    <row r="19" spans="2:19">
      <c r="B19" s="148"/>
      <c r="C19" s="284"/>
      <c r="D19" s="285"/>
      <c r="E19" s="285"/>
      <c r="F19" s="285"/>
      <c r="G19" s="285"/>
      <c r="H19" s="285"/>
      <c r="I19" s="285"/>
      <c r="J19" s="285"/>
      <c r="K19" s="285"/>
      <c r="L19" s="285"/>
      <c r="M19" s="285"/>
      <c r="N19" s="286"/>
      <c r="O19" s="150"/>
    </row>
    <row r="20" spans="2:19">
      <c r="B20" s="148"/>
      <c r="C20" s="284"/>
      <c r="D20" s="285"/>
      <c r="E20" s="285"/>
      <c r="F20" s="285"/>
      <c r="G20" s="285"/>
      <c r="H20" s="285"/>
      <c r="I20" s="285"/>
      <c r="J20" s="285"/>
      <c r="K20" s="285"/>
      <c r="L20" s="285"/>
      <c r="M20" s="285"/>
      <c r="N20" s="286"/>
      <c r="O20" s="150"/>
    </row>
    <row r="21" spans="2:19" ht="66.400000000000006" customHeight="1">
      <c r="B21" s="148"/>
      <c r="C21" s="287"/>
      <c r="D21" s="288"/>
      <c r="E21" s="288"/>
      <c r="F21" s="288"/>
      <c r="G21" s="288"/>
      <c r="H21" s="288"/>
      <c r="I21" s="288"/>
      <c r="J21" s="288"/>
      <c r="K21" s="288"/>
      <c r="L21" s="288"/>
      <c r="M21" s="288"/>
      <c r="N21" s="289"/>
      <c r="O21" s="150"/>
    </row>
    <row r="22" spans="2:19">
      <c r="B22" s="148"/>
      <c r="C22" s="158"/>
      <c r="D22" s="158"/>
      <c r="E22" s="158"/>
      <c r="F22" s="158"/>
      <c r="G22" s="158"/>
      <c r="H22" s="158"/>
      <c r="I22" s="158"/>
      <c r="J22" s="158"/>
      <c r="K22" s="158"/>
      <c r="L22" s="158"/>
      <c r="M22" s="158"/>
      <c r="O22" s="150"/>
    </row>
    <row r="23" spans="2:19" ht="17.25" customHeight="1">
      <c r="B23" s="148"/>
      <c r="C23" s="157" t="s">
        <v>7</v>
      </c>
      <c r="O23" s="150"/>
      <c r="S23" s="159"/>
    </row>
    <row r="24" spans="2:19">
      <c r="B24" s="148"/>
      <c r="F24" s="275" t="s">
        <v>8</v>
      </c>
      <c r="G24" s="275"/>
      <c r="H24" s="275"/>
      <c r="I24" s="275"/>
      <c r="J24" s="275"/>
      <c r="K24" s="275"/>
      <c r="L24" s="275"/>
      <c r="M24" s="275"/>
      <c r="N24" s="275"/>
      <c r="O24" s="150"/>
    </row>
    <row r="25" spans="2:19" ht="27.75" customHeight="1">
      <c r="B25" s="148"/>
      <c r="F25" s="275"/>
      <c r="G25" s="275"/>
      <c r="H25" s="275"/>
      <c r="I25" s="275"/>
      <c r="J25" s="275"/>
      <c r="K25" s="275"/>
      <c r="L25" s="275"/>
      <c r="M25" s="275"/>
      <c r="N25" s="275"/>
      <c r="O25" s="150"/>
    </row>
    <row r="26" spans="2:19" ht="13">
      <c r="B26" s="148"/>
      <c r="F26" s="156"/>
      <c r="G26" s="156"/>
      <c r="H26" s="156"/>
      <c r="I26" s="156"/>
      <c r="J26" s="156"/>
      <c r="K26" s="156"/>
      <c r="L26" s="156"/>
      <c r="M26" s="156"/>
      <c r="N26" s="156"/>
      <c r="O26" s="150"/>
      <c r="R26" s="160"/>
    </row>
    <row r="27" spans="2:19" ht="12.75" customHeight="1">
      <c r="B27" s="148"/>
      <c r="F27" s="275" t="s">
        <v>9</v>
      </c>
      <c r="G27" s="275"/>
      <c r="H27" s="275"/>
      <c r="I27" s="275"/>
      <c r="J27" s="275"/>
      <c r="K27" s="275"/>
      <c r="L27" s="275"/>
      <c r="M27" s="275"/>
      <c r="N27" s="275"/>
      <c r="O27" s="150"/>
    </row>
    <row r="28" spans="2:19">
      <c r="B28" s="148"/>
      <c r="F28" s="275"/>
      <c r="G28" s="275"/>
      <c r="H28" s="275"/>
      <c r="I28" s="275"/>
      <c r="J28" s="275"/>
      <c r="K28" s="275"/>
      <c r="L28" s="275"/>
      <c r="M28" s="275"/>
      <c r="N28" s="275"/>
      <c r="O28" s="150"/>
    </row>
    <row r="29" spans="2:19">
      <c r="B29" s="148"/>
      <c r="F29" s="275"/>
      <c r="G29" s="275"/>
      <c r="H29" s="275"/>
      <c r="I29" s="275"/>
      <c r="J29" s="275"/>
      <c r="K29" s="275"/>
      <c r="L29" s="275"/>
      <c r="M29" s="275"/>
      <c r="N29" s="275"/>
      <c r="O29" s="150"/>
    </row>
    <row r="30" spans="2:19">
      <c r="B30" s="148"/>
      <c r="F30" s="156"/>
      <c r="G30" s="156"/>
      <c r="H30" s="156"/>
      <c r="I30" s="156"/>
      <c r="J30" s="156"/>
      <c r="K30" s="156"/>
      <c r="L30" s="156"/>
      <c r="M30" s="156"/>
      <c r="N30" s="156"/>
      <c r="O30" s="150"/>
      <c r="S30" s="159"/>
    </row>
    <row r="31" spans="2:19" ht="12.65" customHeight="1">
      <c r="B31" s="148"/>
      <c r="F31" s="258" t="s">
        <v>10</v>
      </c>
      <c r="G31" s="258"/>
      <c r="H31" s="258"/>
      <c r="I31" s="258"/>
      <c r="J31" s="258"/>
      <c r="K31" s="258"/>
      <c r="L31" s="258"/>
      <c r="M31" s="258"/>
      <c r="N31" s="258"/>
      <c r="O31" s="150"/>
    </row>
    <row r="32" spans="2:19">
      <c r="B32" s="148"/>
      <c r="F32" s="258"/>
      <c r="G32" s="258"/>
      <c r="H32" s="258"/>
      <c r="I32" s="258"/>
      <c r="J32" s="258"/>
      <c r="K32" s="258"/>
      <c r="L32" s="258"/>
      <c r="M32" s="258"/>
      <c r="N32" s="258"/>
      <c r="O32" s="150"/>
    </row>
    <row r="33" spans="2:19" ht="12.65" customHeight="1">
      <c r="B33" s="148"/>
      <c r="F33" s="161"/>
      <c r="G33" s="161"/>
      <c r="H33" s="161"/>
      <c r="I33" s="161"/>
      <c r="J33" s="161"/>
      <c r="K33" s="161"/>
      <c r="L33" s="161"/>
      <c r="M33" s="161"/>
      <c r="N33" s="161"/>
      <c r="O33" s="150"/>
    </row>
    <row r="34" spans="2:19" ht="12.75" customHeight="1">
      <c r="B34" s="148"/>
      <c r="F34" s="258" t="s">
        <v>11</v>
      </c>
      <c r="G34" s="258"/>
      <c r="H34" s="258"/>
      <c r="I34" s="258"/>
      <c r="J34" s="258"/>
      <c r="K34" s="258"/>
      <c r="L34" s="258"/>
      <c r="M34" s="258"/>
      <c r="N34" s="258"/>
      <c r="O34" s="150"/>
      <c r="S34" s="159"/>
    </row>
    <row r="35" spans="2:19">
      <c r="B35" s="148"/>
      <c r="C35" s="162"/>
      <c r="D35" s="162"/>
      <c r="E35" s="162"/>
      <c r="F35" s="258"/>
      <c r="G35" s="258"/>
      <c r="H35" s="258"/>
      <c r="I35" s="258"/>
      <c r="J35" s="258"/>
      <c r="K35" s="258"/>
      <c r="L35" s="258"/>
      <c r="M35" s="258"/>
      <c r="N35" s="258"/>
      <c r="O35" s="150"/>
    </row>
    <row r="36" spans="2:19">
      <c r="B36" s="148"/>
      <c r="C36" s="162"/>
      <c r="D36" s="162"/>
      <c r="E36" s="162"/>
      <c r="F36" s="161"/>
      <c r="G36" s="161"/>
      <c r="H36" s="161"/>
      <c r="I36" s="161"/>
      <c r="J36" s="161"/>
      <c r="K36" s="161"/>
      <c r="L36" s="161"/>
      <c r="M36" s="161"/>
      <c r="N36" s="161"/>
      <c r="O36" s="150"/>
    </row>
    <row r="37" spans="2:19" ht="12.75" customHeight="1">
      <c r="B37" s="148"/>
      <c r="F37" s="258" t="s">
        <v>12</v>
      </c>
      <c r="G37" s="258"/>
      <c r="H37" s="258"/>
      <c r="I37" s="258"/>
      <c r="J37" s="258"/>
      <c r="K37" s="258"/>
      <c r="L37" s="258"/>
      <c r="M37" s="258"/>
      <c r="N37" s="258"/>
      <c r="O37" s="150"/>
      <c r="S37" s="159"/>
    </row>
    <row r="38" spans="2:19">
      <c r="B38" s="148"/>
      <c r="C38" s="162"/>
      <c r="D38" s="162"/>
      <c r="E38" s="162"/>
      <c r="F38" s="258"/>
      <c r="G38" s="258"/>
      <c r="H38" s="258"/>
      <c r="I38" s="258"/>
      <c r="J38" s="258"/>
      <c r="K38" s="258"/>
      <c r="L38" s="258"/>
      <c r="M38" s="258"/>
      <c r="N38" s="258"/>
      <c r="O38" s="150"/>
    </row>
    <row r="39" spans="2:19">
      <c r="B39" s="148"/>
      <c r="C39" s="162"/>
      <c r="D39" s="162"/>
      <c r="E39" s="162"/>
      <c r="F39" s="161"/>
      <c r="G39" s="161"/>
      <c r="H39" s="161"/>
      <c r="I39" s="161"/>
      <c r="J39" s="161"/>
      <c r="K39" s="161"/>
      <c r="L39" s="161"/>
      <c r="M39" s="161"/>
      <c r="N39" s="161"/>
      <c r="O39" s="150"/>
    </row>
    <row r="40" spans="2:19" ht="12.75" customHeight="1">
      <c r="B40" s="148"/>
      <c r="F40" s="258" t="s">
        <v>13</v>
      </c>
      <c r="G40" s="258"/>
      <c r="H40" s="258"/>
      <c r="I40" s="258"/>
      <c r="J40" s="258"/>
      <c r="K40" s="258"/>
      <c r="L40" s="258"/>
      <c r="M40" s="258"/>
      <c r="N40" s="258"/>
      <c r="O40" s="150"/>
      <c r="S40" s="159"/>
    </row>
    <row r="41" spans="2:19">
      <c r="B41" s="148"/>
      <c r="C41" s="162"/>
      <c r="D41" s="162"/>
      <c r="E41" s="162"/>
      <c r="F41" s="258"/>
      <c r="G41" s="258"/>
      <c r="H41" s="258"/>
      <c r="I41" s="258"/>
      <c r="J41" s="258"/>
      <c r="K41" s="258"/>
      <c r="L41" s="258"/>
      <c r="M41" s="258"/>
      <c r="N41" s="258"/>
      <c r="O41" s="150"/>
    </row>
    <row r="42" spans="2:19">
      <c r="B42" s="148"/>
      <c r="C42" s="162"/>
      <c r="D42" s="162"/>
      <c r="E42" s="162"/>
      <c r="F42" s="258"/>
      <c r="G42" s="258"/>
      <c r="H42" s="258"/>
      <c r="I42" s="258"/>
      <c r="J42" s="258"/>
      <c r="K42" s="258"/>
      <c r="L42" s="258"/>
      <c r="M42" s="258"/>
      <c r="N42" s="258"/>
      <c r="O42" s="150"/>
    </row>
    <row r="43" spans="2:19">
      <c r="B43" s="148"/>
      <c r="C43" s="162"/>
      <c r="D43" s="162"/>
      <c r="E43" s="162"/>
      <c r="F43" s="161"/>
      <c r="G43" s="161"/>
      <c r="H43" s="161"/>
      <c r="I43" s="161"/>
      <c r="J43" s="161"/>
      <c r="K43" s="161"/>
      <c r="L43" s="161"/>
      <c r="M43" s="161"/>
      <c r="N43" s="161"/>
      <c r="O43" s="150"/>
    </row>
    <row r="44" spans="2:19" ht="12.75" customHeight="1">
      <c r="B44" s="148"/>
      <c r="F44" s="258" t="s">
        <v>14</v>
      </c>
      <c r="G44" s="258"/>
      <c r="H44" s="258"/>
      <c r="I44" s="258"/>
      <c r="J44" s="258"/>
      <c r="K44" s="258"/>
      <c r="L44" s="258"/>
      <c r="M44" s="258"/>
      <c r="N44" s="258"/>
      <c r="O44" s="150"/>
      <c r="S44" s="159"/>
    </row>
    <row r="45" spans="2:19">
      <c r="B45" s="148"/>
      <c r="C45" s="162"/>
      <c r="D45" s="162"/>
      <c r="E45" s="162"/>
      <c r="F45" s="258"/>
      <c r="G45" s="258"/>
      <c r="H45" s="258"/>
      <c r="I45" s="258"/>
      <c r="J45" s="258"/>
      <c r="K45" s="258"/>
      <c r="L45" s="258"/>
      <c r="M45" s="258"/>
      <c r="N45" s="258"/>
      <c r="O45" s="150"/>
    </row>
    <row r="46" spans="2:19">
      <c r="B46" s="148"/>
      <c r="C46" s="162"/>
      <c r="D46" s="162"/>
      <c r="E46" s="162"/>
      <c r="F46" s="258"/>
      <c r="G46" s="258"/>
      <c r="H46" s="258"/>
      <c r="I46" s="258"/>
      <c r="J46" s="258"/>
      <c r="K46" s="258"/>
      <c r="L46" s="258"/>
      <c r="M46" s="258"/>
      <c r="N46" s="258"/>
      <c r="O46" s="150"/>
    </row>
    <row r="47" spans="2:19">
      <c r="B47" s="148"/>
      <c r="C47" s="162"/>
      <c r="D47" s="162"/>
      <c r="E47" s="162"/>
      <c r="F47" s="161"/>
      <c r="G47" s="161"/>
      <c r="H47" s="161"/>
      <c r="I47" s="161"/>
      <c r="J47" s="161"/>
      <c r="K47" s="161"/>
      <c r="L47" s="161"/>
      <c r="M47" s="161"/>
      <c r="N47" s="161"/>
      <c r="O47" s="150"/>
    </row>
    <row r="48" spans="2:19" ht="12.75" customHeight="1">
      <c r="B48" s="148"/>
      <c r="F48" s="258" t="s">
        <v>15</v>
      </c>
      <c r="G48" s="258"/>
      <c r="H48" s="258"/>
      <c r="I48" s="258"/>
      <c r="J48" s="258"/>
      <c r="K48" s="258"/>
      <c r="L48" s="258"/>
      <c r="M48" s="258"/>
      <c r="N48" s="258"/>
      <c r="O48" s="150"/>
      <c r="S48" s="159"/>
    </row>
    <row r="49" spans="2:19">
      <c r="B49" s="148"/>
      <c r="C49" s="162"/>
      <c r="D49" s="162"/>
      <c r="E49" s="162"/>
      <c r="F49" s="258"/>
      <c r="G49" s="258"/>
      <c r="H49" s="258"/>
      <c r="I49" s="258"/>
      <c r="J49" s="258"/>
      <c r="K49" s="258"/>
      <c r="L49" s="258"/>
      <c r="M49" s="258"/>
      <c r="N49" s="258"/>
      <c r="O49" s="150"/>
    </row>
    <row r="50" spans="2:19">
      <c r="B50" s="148"/>
      <c r="C50" s="162"/>
      <c r="D50" s="162"/>
      <c r="E50" s="162"/>
      <c r="F50" s="258"/>
      <c r="G50" s="258"/>
      <c r="H50" s="258"/>
      <c r="I50" s="258"/>
      <c r="J50" s="258"/>
      <c r="K50" s="258"/>
      <c r="L50" s="258"/>
      <c r="M50" s="258"/>
      <c r="N50" s="258"/>
      <c r="O50" s="150"/>
    </row>
    <row r="51" spans="2:19">
      <c r="B51" s="148"/>
      <c r="C51" s="162"/>
      <c r="D51" s="162"/>
      <c r="E51" s="162"/>
      <c r="F51" s="161"/>
      <c r="G51" s="161"/>
      <c r="H51" s="161"/>
      <c r="I51" s="161"/>
      <c r="J51" s="161"/>
      <c r="K51" s="161"/>
      <c r="L51" s="161"/>
      <c r="M51" s="161"/>
      <c r="N51" s="161"/>
      <c r="O51" s="150"/>
    </row>
    <row r="52" spans="2:19" ht="12.75" customHeight="1">
      <c r="B52" s="148"/>
      <c r="F52" s="258" t="s">
        <v>16</v>
      </c>
      <c r="G52" s="258"/>
      <c r="H52" s="258"/>
      <c r="I52" s="258"/>
      <c r="J52" s="258"/>
      <c r="K52" s="258"/>
      <c r="L52" s="258"/>
      <c r="M52" s="258"/>
      <c r="N52" s="258"/>
      <c r="O52" s="150"/>
      <c r="S52" s="159"/>
    </row>
    <row r="53" spans="2:19">
      <c r="B53" s="148"/>
      <c r="C53" s="162"/>
      <c r="D53" s="162"/>
      <c r="E53" s="162"/>
      <c r="F53" s="258"/>
      <c r="G53" s="258"/>
      <c r="H53" s="258"/>
      <c r="I53" s="258"/>
      <c r="J53" s="258"/>
      <c r="K53" s="258"/>
      <c r="L53" s="258"/>
      <c r="M53" s="258"/>
      <c r="N53" s="258"/>
      <c r="O53" s="150"/>
    </row>
    <row r="54" spans="2:19">
      <c r="B54" s="148"/>
      <c r="C54" s="162"/>
      <c r="D54" s="162"/>
      <c r="E54" s="162"/>
      <c r="F54" s="258"/>
      <c r="G54" s="258"/>
      <c r="H54" s="258"/>
      <c r="I54" s="258"/>
      <c r="J54" s="258"/>
      <c r="K54" s="258"/>
      <c r="L54" s="258"/>
      <c r="M54" s="258"/>
      <c r="N54" s="258"/>
      <c r="O54" s="150"/>
    </row>
    <row r="55" spans="2:19" ht="12.75" customHeight="1">
      <c r="B55" s="148"/>
      <c r="F55" s="258" t="s">
        <v>17</v>
      </c>
      <c r="G55" s="258"/>
      <c r="H55" s="258"/>
      <c r="I55" s="258"/>
      <c r="J55" s="258"/>
      <c r="K55" s="258"/>
      <c r="L55" s="258"/>
      <c r="M55" s="258"/>
      <c r="N55" s="258"/>
      <c r="O55" s="150"/>
      <c r="S55" s="159"/>
    </row>
    <row r="56" spans="2:19">
      <c r="B56" s="148"/>
      <c r="C56" s="162"/>
      <c r="D56" s="162"/>
      <c r="E56" s="162"/>
      <c r="F56" s="258"/>
      <c r="G56" s="258"/>
      <c r="H56" s="258"/>
      <c r="I56" s="258"/>
      <c r="J56" s="258"/>
      <c r="K56" s="258"/>
      <c r="L56" s="258"/>
      <c r="M56" s="258"/>
      <c r="N56" s="258"/>
      <c r="O56" s="150"/>
    </row>
    <row r="57" spans="2:19">
      <c r="B57" s="148"/>
      <c r="C57" s="162"/>
      <c r="D57" s="162"/>
      <c r="E57" s="162"/>
      <c r="F57" s="161"/>
      <c r="G57" s="161"/>
      <c r="H57" s="161"/>
      <c r="I57" s="161"/>
      <c r="J57" s="161"/>
      <c r="K57" s="161"/>
      <c r="L57" s="161"/>
      <c r="M57" s="161"/>
      <c r="N57" s="161"/>
      <c r="O57" s="150"/>
    </row>
    <row r="58" spans="2:19" ht="12.75" customHeight="1">
      <c r="B58" s="148"/>
      <c r="F58" s="258" t="s">
        <v>18</v>
      </c>
      <c r="G58" s="258"/>
      <c r="H58" s="258"/>
      <c r="I58" s="258"/>
      <c r="J58" s="258"/>
      <c r="K58" s="258"/>
      <c r="L58" s="258"/>
      <c r="M58" s="258"/>
      <c r="N58" s="258"/>
      <c r="O58" s="150"/>
      <c r="S58" s="159"/>
    </row>
    <row r="59" spans="2:19">
      <c r="B59" s="148"/>
      <c r="C59" s="162"/>
      <c r="D59" s="162"/>
      <c r="E59" s="162"/>
      <c r="F59" s="258"/>
      <c r="G59" s="258"/>
      <c r="H59" s="258"/>
      <c r="I59" s="258"/>
      <c r="J59" s="258"/>
      <c r="K59" s="258"/>
      <c r="L59" s="258"/>
      <c r="M59" s="258"/>
      <c r="N59" s="258"/>
      <c r="O59" s="150"/>
    </row>
    <row r="60" spans="2:19">
      <c r="B60" s="148"/>
      <c r="C60" s="162"/>
      <c r="D60" s="162"/>
      <c r="E60" s="162"/>
      <c r="F60" s="161"/>
      <c r="G60" s="161"/>
      <c r="H60" s="161"/>
      <c r="I60" s="161"/>
      <c r="J60" s="161"/>
      <c r="K60" s="161"/>
      <c r="L60" s="161"/>
      <c r="M60" s="161"/>
      <c r="N60" s="161"/>
      <c r="O60" s="150"/>
    </row>
    <row r="61" spans="2:19" ht="12.75" customHeight="1">
      <c r="B61" s="148"/>
      <c r="F61" s="258" t="s">
        <v>19</v>
      </c>
      <c r="G61" s="258"/>
      <c r="H61" s="258"/>
      <c r="I61" s="258"/>
      <c r="J61" s="258"/>
      <c r="K61" s="258"/>
      <c r="L61" s="258"/>
      <c r="M61" s="258"/>
      <c r="N61" s="258"/>
      <c r="O61" s="150"/>
      <c r="S61" s="159"/>
    </row>
    <row r="62" spans="2:19">
      <c r="B62" s="148"/>
      <c r="C62" s="162"/>
      <c r="D62" s="162"/>
      <c r="E62" s="162"/>
      <c r="F62" s="258"/>
      <c r="G62" s="258"/>
      <c r="H62" s="258"/>
      <c r="I62" s="258"/>
      <c r="J62" s="258"/>
      <c r="K62" s="258"/>
      <c r="L62" s="258"/>
      <c r="M62" s="258"/>
      <c r="N62" s="258"/>
      <c r="O62" s="150"/>
    </row>
    <row r="63" spans="2:19">
      <c r="B63" s="148"/>
      <c r="C63" s="162"/>
      <c r="D63" s="162"/>
      <c r="E63" s="162"/>
      <c r="F63" s="161"/>
      <c r="G63" s="161"/>
      <c r="H63" s="161"/>
      <c r="I63" s="161"/>
      <c r="J63" s="161"/>
      <c r="K63" s="161"/>
      <c r="L63" s="161"/>
      <c r="M63" s="161"/>
      <c r="N63" s="161"/>
      <c r="O63" s="150"/>
    </row>
    <row r="64" spans="2:19" ht="12.75" customHeight="1">
      <c r="B64" s="148"/>
      <c r="F64" s="258" t="s">
        <v>20</v>
      </c>
      <c r="G64" s="258"/>
      <c r="H64" s="258"/>
      <c r="I64" s="258"/>
      <c r="J64" s="258"/>
      <c r="K64" s="258"/>
      <c r="L64" s="258"/>
      <c r="M64" s="258"/>
      <c r="N64" s="258"/>
      <c r="O64" s="150"/>
      <c r="S64" s="159"/>
    </row>
    <row r="65" spans="2:19">
      <c r="B65" s="148"/>
      <c r="C65" s="162"/>
      <c r="D65" s="162"/>
      <c r="E65" s="162"/>
      <c r="F65" s="258"/>
      <c r="G65" s="258"/>
      <c r="H65" s="258"/>
      <c r="I65" s="258"/>
      <c r="J65" s="258"/>
      <c r="K65" s="258"/>
      <c r="L65" s="258"/>
      <c r="M65" s="258"/>
      <c r="N65" s="258"/>
      <c r="O65" s="150"/>
    </row>
    <row r="66" spans="2:19">
      <c r="B66" s="148"/>
      <c r="C66" s="162"/>
      <c r="D66" s="162"/>
      <c r="E66" s="162"/>
      <c r="F66" s="161"/>
      <c r="G66" s="161"/>
      <c r="H66" s="161"/>
      <c r="I66" s="161"/>
      <c r="J66" s="161"/>
      <c r="K66" s="161"/>
      <c r="L66" s="161"/>
      <c r="M66" s="161"/>
      <c r="N66" s="161"/>
      <c r="O66" s="150"/>
    </row>
    <row r="67" spans="2:19" ht="12.75" customHeight="1">
      <c r="B67" s="148"/>
      <c r="F67" s="258" t="s">
        <v>21</v>
      </c>
      <c r="G67" s="258"/>
      <c r="H67" s="258"/>
      <c r="I67" s="258"/>
      <c r="J67" s="258"/>
      <c r="K67" s="258"/>
      <c r="L67" s="258"/>
      <c r="M67" s="258"/>
      <c r="N67" s="258"/>
      <c r="O67" s="150"/>
      <c r="S67" s="159"/>
    </row>
    <row r="68" spans="2:19">
      <c r="B68" s="148"/>
      <c r="C68" s="162"/>
      <c r="D68" s="162"/>
      <c r="E68" s="162"/>
      <c r="F68" s="258"/>
      <c r="G68" s="258"/>
      <c r="H68" s="258"/>
      <c r="I68" s="258"/>
      <c r="J68" s="258"/>
      <c r="K68" s="258"/>
      <c r="L68" s="258"/>
      <c r="M68" s="258"/>
      <c r="N68" s="258"/>
      <c r="O68" s="150"/>
    </row>
    <row r="69" spans="2:19">
      <c r="B69" s="148"/>
      <c r="C69" s="162"/>
      <c r="D69" s="162"/>
      <c r="E69" s="162"/>
      <c r="F69" s="161"/>
      <c r="G69" s="161"/>
      <c r="H69" s="161"/>
      <c r="I69" s="161"/>
      <c r="J69" s="161"/>
      <c r="K69" s="161"/>
      <c r="L69" s="161"/>
      <c r="M69" s="161"/>
      <c r="N69" s="161"/>
      <c r="O69" s="150"/>
    </row>
    <row r="70" spans="2:19" ht="12.75" customHeight="1">
      <c r="B70" s="148"/>
      <c r="F70" s="258" t="s">
        <v>22</v>
      </c>
      <c r="G70" s="258"/>
      <c r="H70" s="258"/>
      <c r="I70" s="258"/>
      <c r="J70" s="258"/>
      <c r="K70" s="258"/>
      <c r="L70" s="258"/>
      <c r="M70" s="258"/>
      <c r="N70" s="258"/>
      <c r="O70" s="150"/>
      <c r="S70" s="159"/>
    </row>
    <row r="71" spans="2:19">
      <c r="B71" s="148"/>
      <c r="C71" s="162"/>
      <c r="D71" s="162"/>
      <c r="E71" s="162"/>
      <c r="F71" s="258"/>
      <c r="G71" s="258"/>
      <c r="H71" s="258"/>
      <c r="I71" s="258"/>
      <c r="J71" s="258"/>
      <c r="K71" s="258"/>
      <c r="L71" s="258"/>
      <c r="M71" s="258"/>
      <c r="N71" s="258"/>
      <c r="O71" s="150"/>
    </row>
    <row r="72" spans="2:19">
      <c r="B72" s="148"/>
      <c r="C72" s="162"/>
      <c r="D72" s="162"/>
      <c r="E72" s="162"/>
      <c r="F72" s="258"/>
      <c r="G72" s="258"/>
      <c r="H72" s="258"/>
      <c r="I72" s="258"/>
      <c r="J72" s="258"/>
      <c r="K72" s="258"/>
      <c r="L72" s="258"/>
      <c r="M72" s="258"/>
      <c r="N72" s="258"/>
      <c r="O72" s="150"/>
    </row>
    <row r="73" spans="2:19">
      <c r="B73" s="148"/>
      <c r="C73" s="162"/>
      <c r="D73" s="162"/>
      <c r="E73" s="162"/>
      <c r="F73" s="161"/>
      <c r="G73" s="161"/>
      <c r="H73" s="161"/>
      <c r="I73" s="161"/>
      <c r="J73" s="161"/>
      <c r="K73" s="161"/>
      <c r="L73" s="161"/>
      <c r="M73" s="161"/>
      <c r="N73" s="161"/>
      <c r="O73" s="150"/>
    </row>
    <row r="74" spans="2:19" ht="12.75" customHeight="1">
      <c r="B74" s="148"/>
      <c r="F74" s="258" t="s">
        <v>23</v>
      </c>
      <c r="G74" s="258"/>
      <c r="H74" s="258"/>
      <c r="I74" s="258"/>
      <c r="J74" s="258"/>
      <c r="K74" s="258"/>
      <c r="L74" s="258"/>
      <c r="M74" s="258"/>
      <c r="N74" s="258"/>
      <c r="O74" s="150"/>
      <c r="S74" s="159"/>
    </row>
    <row r="75" spans="2:19">
      <c r="B75" s="148"/>
      <c r="C75" s="162"/>
      <c r="D75" s="162"/>
      <c r="E75" s="162"/>
      <c r="F75" s="258"/>
      <c r="G75" s="258"/>
      <c r="H75" s="258"/>
      <c r="I75" s="258"/>
      <c r="J75" s="258"/>
      <c r="K75" s="258"/>
      <c r="L75" s="258"/>
      <c r="M75" s="258"/>
      <c r="N75" s="258"/>
      <c r="O75" s="150"/>
    </row>
    <row r="76" spans="2:19">
      <c r="B76" s="148"/>
      <c r="C76" s="162"/>
      <c r="D76" s="162"/>
      <c r="E76" s="162"/>
      <c r="F76" s="161"/>
      <c r="G76" s="161"/>
      <c r="H76" s="161"/>
      <c r="I76" s="161"/>
      <c r="J76" s="161"/>
      <c r="K76" s="161"/>
      <c r="L76" s="161"/>
      <c r="M76" s="161"/>
      <c r="N76" s="161"/>
      <c r="O76" s="150"/>
    </row>
    <row r="77" spans="2:19" ht="12.75" customHeight="1">
      <c r="B77" s="148"/>
      <c r="F77" s="258" t="s">
        <v>24</v>
      </c>
      <c r="G77" s="258"/>
      <c r="H77" s="258"/>
      <c r="I77" s="258"/>
      <c r="J77" s="258"/>
      <c r="K77" s="258"/>
      <c r="L77" s="258"/>
      <c r="M77" s="258"/>
      <c r="N77" s="258"/>
      <c r="O77" s="150"/>
      <c r="S77" s="159"/>
    </row>
    <row r="78" spans="2:19">
      <c r="B78" s="148"/>
      <c r="C78" s="162"/>
      <c r="D78" s="162"/>
      <c r="E78" s="162"/>
      <c r="F78" s="258"/>
      <c r="G78" s="258"/>
      <c r="H78" s="258"/>
      <c r="I78" s="258"/>
      <c r="J78" s="258"/>
      <c r="K78" s="258"/>
      <c r="L78" s="258"/>
      <c r="M78" s="258"/>
      <c r="N78" s="258"/>
      <c r="O78" s="150"/>
    </row>
    <row r="79" spans="2:19">
      <c r="B79" s="148"/>
      <c r="C79" s="162"/>
      <c r="D79" s="162"/>
      <c r="E79" s="162"/>
      <c r="F79" s="161"/>
      <c r="G79" s="161"/>
      <c r="H79" s="161"/>
      <c r="I79" s="161"/>
      <c r="J79" s="161"/>
      <c r="K79" s="161"/>
      <c r="L79" s="161"/>
      <c r="M79" s="161"/>
      <c r="N79" s="161"/>
      <c r="O79" s="150"/>
    </row>
    <row r="80" spans="2:19" ht="21.75" customHeight="1">
      <c r="B80" s="148"/>
      <c r="C80" s="155" t="s">
        <v>25</v>
      </c>
      <c r="D80" s="158"/>
      <c r="E80" s="158"/>
      <c r="F80" s="158"/>
      <c r="G80" s="158"/>
      <c r="H80" s="158"/>
      <c r="I80" s="158"/>
      <c r="J80" s="158"/>
      <c r="K80" s="158"/>
      <c r="L80" s="158"/>
      <c r="M80" s="163"/>
      <c r="O80" s="150"/>
    </row>
    <row r="81" spans="2:15" ht="12.75" customHeight="1">
      <c r="B81" s="148"/>
      <c r="C81" s="263" t="s">
        <v>26</v>
      </c>
      <c r="D81" s="264"/>
      <c r="E81" s="264"/>
      <c r="F81" s="264"/>
      <c r="G81" s="264"/>
      <c r="H81" s="264"/>
      <c r="I81" s="264"/>
      <c r="J81" s="264"/>
      <c r="K81" s="264"/>
      <c r="L81" s="264"/>
      <c r="M81" s="264"/>
      <c r="N81" s="265"/>
      <c r="O81" s="150"/>
    </row>
    <row r="82" spans="2:15">
      <c r="B82" s="148"/>
      <c r="C82" s="266"/>
      <c r="D82" s="267"/>
      <c r="E82" s="267"/>
      <c r="F82" s="267"/>
      <c r="G82" s="267"/>
      <c r="H82" s="267"/>
      <c r="I82" s="267"/>
      <c r="J82" s="267"/>
      <c r="K82" s="267"/>
      <c r="L82" s="267"/>
      <c r="M82" s="267"/>
      <c r="N82" s="268"/>
      <c r="O82" s="150"/>
    </row>
    <row r="83" spans="2:15">
      <c r="B83" s="148"/>
      <c r="C83" s="266"/>
      <c r="D83" s="267"/>
      <c r="E83" s="267"/>
      <c r="F83" s="267"/>
      <c r="G83" s="267"/>
      <c r="H83" s="267"/>
      <c r="I83" s="267"/>
      <c r="J83" s="267"/>
      <c r="K83" s="267"/>
      <c r="L83" s="267"/>
      <c r="M83" s="267"/>
      <c r="N83" s="268"/>
      <c r="O83" s="150"/>
    </row>
    <row r="84" spans="2:15">
      <c r="B84" s="148"/>
      <c r="C84" s="266"/>
      <c r="D84" s="267"/>
      <c r="E84" s="267"/>
      <c r="F84" s="267"/>
      <c r="G84" s="267"/>
      <c r="H84" s="267"/>
      <c r="I84" s="267"/>
      <c r="J84" s="267"/>
      <c r="K84" s="267"/>
      <c r="L84" s="267"/>
      <c r="M84" s="267"/>
      <c r="N84" s="268"/>
      <c r="O84" s="150"/>
    </row>
    <row r="85" spans="2:15">
      <c r="B85" s="148"/>
      <c r="C85" s="266"/>
      <c r="D85" s="267"/>
      <c r="E85" s="267"/>
      <c r="F85" s="267"/>
      <c r="G85" s="267"/>
      <c r="H85" s="267"/>
      <c r="I85" s="267"/>
      <c r="J85" s="267"/>
      <c r="K85" s="267"/>
      <c r="L85" s="267"/>
      <c r="M85" s="267"/>
      <c r="N85" s="268"/>
      <c r="O85" s="150"/>
    </row>
    <row r="86" spans="2:15" ht="18" customHeight="1">
      <c r="B86" s="148"/>
      <c r="C86" s="266"/>
      <c r="D86" s="267"/>
      <c r="E86" s="267"/>
      <c r="F86" s="267"/>
      <c r="G86" s="267"/>
      <c r="H86" s="267"/>
      <c r="I86" s="267"/>
      <c r="J86" s="267"/>
      <c r="K86" s="267"/>
      <c r="L86" s="267"/>
      <c r="M86" s="267"/>
      <c r="N86" s="268"/>
      <c r="O86" s="150"/>
    </row>
    <row r="87" spans="2:15" ht="18" customHeight="1">
      <c r="B87" s="148"/>
      <c r="C87" s="266"/>
      <c r="D87" s="267"/>
      <c r="E87" s="267"/>
      <c r="F87" s="267"/>
      <c r="G87" s="267"/>
      <c r="H87" s="267"/>
      <c r="I87" s="267"/>
      <c r="J87" s="267"/>
      <c r="K87" s="267"/>
      <c r="L87" s="267"/>
      <c r="M87" s="267"/>
      <c r="N87" s="268"/>
      <c r="O87" s="150"/>
    </row>
    <row r="88" spans="2:15" ht="18" customHeight="1">
      <c r="B88" s="148"/>
      <c r="C88" s="266"/>
      <c r="D88" s="267"/>
      <c r="E88" s="267"/>
      <c r="F88" s="267"/>
      <c r="G88" s="267"/>
      <c r="H88" s="267"/>
      <c r="I88" s="267"/>
      <c r="J88" s="267"/>
      <c r="K88" s="267"/>
      <c r="L88" s="267"/>
      <c r="M88" s="267"/>
      <c r="N88" s="268"/>
      <c r="O88" s="150"/>
    </row>
    <row r="89" spans="2:15" ht="18" customHeight="1">
      <c r="B89" s="148"/>
      <c r="C89" s="266"/>
      <c r="D89" s="267"/>
      <c r="E89" s="267"/>
      <c r="F89" s="267"/>
      <c r="G89" s="267"/>
      <c r="H89" s="267"/>
      <c r="I89" s="267"/>
      <c r="J89" s="267"/>
      <c r="K89" s="267"/>
      <c r="L89" s="267"/>
      <c r="M89" s="267"/>
      <c r="N89" s="268"/>
      <c r="O89" s="150"/>
    </row>
    <row r="90" spans="2:15" ht="18" customHeight="1">
      <c r="B90" s="148"/>
      <c r="C90" s="266"/>
      <c r="D90" s="267"/>
      <c r="E90" s="267"/>
      <c r="F90" s="267"/>
      <c r="G90" s="267"/>
      <c r="H90" s="267"/>
      <c r="I90" s="267"/>
      <c r="J90" s="267"/>
      <c r="K90" s="267"/>
      <c r="L90" s="267"/>
      <c r="M90" s="267"/>
      <c r="N90" s="268"/>
      <c r="O90" s="150"/>
    </row>
    <row r="91" spans="2:15" ht="18" customHeight="1">
      <c r="B91" s="148"/>
      <c r="C91" s="266"/>
      <c r="D91" s="267"/>
      <c r="E91" s="267"/>
      <c r="F91" s="267"/>
      <c r="G91" s="267"/>
      <c r="H91" s="267"/>
      <c r="I91" s="267"/>
      <c r="J91" s="267"/>
      <c r="K91" s="267"/>
      <c r="L91" s="267"/>
      <c r="M91" s="267"/>
      <c r="N91" s="268"/>
      <c r="O91" s="150"/>
    </row>
    <row r="92" spans="2:15" ht="18" customHeight="1">
      <c r="B92" s="148"/>
      <c r="C92" s="266"/>
      <c r="D92" s="267"/>
      <c r="E92" s="267"/>
      <c r="F92" s="267"/>
      <c r="G92" s="267"/>
      <c r="H92" s="267"/>
      <c r="I92" s="267"/>
      <c r="J92" s="267"/>
      <c r="K92" s="267"/>
      <c r="L92" s="267"/>
      <c r="M92" s="267"/>
      <c r="N92" s="268"/>
      <c r="O92" s="150"/>
    </row>
    <row r="93" spans="2:15" ht="18" customHeight="1">
      <c r="B93" s="148"/>
      <c r="C93" s="266"/>
      <c r="D93" s="267"/>
      <c r="E93" s="267"/>
      <c r="F93" s="267"/>
      <c r="G93" s="267"/>
      <c r="H93" s="267"/>
      <c r="I93" s="267"/>
      <c r="J93" s="267"/>
      <c r="K93" s="267"/>
      <c r="L93" s="267"/>
      <c r="M93" s="267"/>
      <c r="N93" s="268"/>
      <c r="O93" s="150"/>
    </row>
    <row r="94" spans="2:15" ht="18" customHeight="1">
      <c r="B94" s="148"/>
      <c r="C94" s="266"/>
      <c r="D94" s="267"/>
      <c r="E94" s="267"/>
      <c r="F94" s="267"/>
      <c r="G94" s="267"/>
      <c r="H94" s="267"/>
      <c r="I94" s="267"/>
      <c r="J94" s="267"/>
      <c r="K94" s="267"/>
      <c r="L94" s="267"/>
      <c r="M94" s="267"/>
      <c r="N94" s="268"/>
      <c r="O94" s="150"/>
    </row>
    <row r="95" spans="2:15" ht="18" customHeight="1">
      <c r="B95" s="148"/>
      <c r="C95" s="266"/>
      <c r="D95" s="267"/>
      <c r="E95" s="267"/>
      <c r="F95" s="267"/>
      <c r="G95" s="267"/>
      <c r="H95" s="267"/>
      <c r="I95" s="267"/>
      <c r="J95" s="267"/>
      <c r="K95" s="267"/>
      <c r="L95" s="267"/>
      <c r="M95" s="267"/>
      <c r="N95" s="268"/>
      <c r="O95" s="150"/>
    </row>
    <row r="96" spans="2:15" ht="18" customHeight="1">
      <c r="B96" s="148"/>
      <c r="C96" s="266"/>
      <c r="D96" s="267"/>
      <c r="E96" s="267"/>
      <c r="F96" s="267"/>
      <c r="G96" s="267"/>
      <c r="H96" s="267"/>
      <c r="I96" s="267"/>
      <c r="J96" s="267"/>
      <c r="K96" s="267"/>
      <c r="L96" s="267"/>
      <c r="M96" s="267"/>
      <c r="N96" s="268"/>
      <c r="O96" s="150"/>
    </row>
    <row r="97" spans="2:15" ht="18" customHeight="1">
      <c r="B97" s="148"/>
      <c r="C97" s="266"/>
      <c r="D97" s="267"/>
      <c r="E97" s="267"/>
      <c r="F97" s="267"/>
      <c r="G97" s="267"/>
      <c r="H97" s="267"/>
      <c r="I97" s="267"/>
      <c r="J97" s="267"/>
      <c r="K97" s="267"/>
      <c r="L97" s="267"/>
      <c r="M97" s="267"/>
      <c r="N97" s="268"/>
      <c r="O97" s="150"/>
    </row>
    <row r="98" spans="2:15" ht="18" customHeight="1">
      <c r="B98" s="148"/>
      <c r="C98" s="266"/>
      <c r="D98" s="267"/>
      <c r="E98" s="267"/>
      <c r="F98" s="267"/>
      <c r="G98" s="267"/>
      <c r="H98" s="267"/>
      <c r="I98" s="267"/>
      <c r="J98" s="267"/>
      <c r="K98" s="267"/>
      <c r="L98" s="267"/>
      <c r="M98" s="267"/>
      <c r="N98" s="268"/>
      <c r="O98" s="150"/>
    </row>
    <row r="99" spans="2:15" ht="18" customHeight="1">
      <c r="B99" s="148"/>
      <c r="C99" s="266"/>
      <c r="D99" s="267"/>
      <c r="E99" s="267"/>
      <c r="F99" s="267"/>
      <c r="G99" s="267"/>
      <c r="H99" s="267"/>
      <c r="I99" s="267"/>
      <c r="J99" s="267"/>
      <c r="K99" s="267"/>
      <c r="L99" s="267"/>
      <c r="M99" s="267"/>
      <c r="N99" s="268"/>
      <c r="O99" s="150"/>
    </row>
    <row r="100" spans="2:15">
      <c r="B100" s="148"/>
      <c r="C100" s="269"/>
      <c r="D100" s="270"/>
      <c r="E100" s="270"/>
      <c r="F100" s="270"/>
      <c r="G100" s="270"/>
      <c r="H100" s="270"/>
      <c r="I100" s="270"/>
      <c r="J100" s="270"/>
      <c r="K100" s="270"/>
      <c r="L100" s="270"/>
      <c r="M100" s="270"/>
      <c r="N100" s="271"/>
      <c r="O100" s="150"/>
    </row>
    <row r="101" spans="2:15">
      <c r="B101" s="148"/>
      <c r="C101" s="143" t="s">
        <v>27</v>
      </c>
      <c r="O101" s="150"/>
    </row>
    <row r="102" spans="2:15">
      <c r="B102" s="148"/>
      <c r="C102" s="161"/>
      <c r="D102" s="161"/>
      <c r="E102" s="161"/>
      <c r="F102" s="161"/>
      <c r="G102" s="161"/>
      <c r="H102" s="161"/>
      <c r="I102" s="161"/>
      <c r="J102" s="161"/>
      <c r="K102" s="161"/>
      <c r="L102" s="161"/>
      <c r="M102" s="161"/>
      <c r="N102" s="161"/>
      <c r="O102" s="150"/>
    </row>
    <row r="103" spans="2:15" ht="17.5">
      <c r="B103" s="148"/>
      <c r="C103" s="155" t="s">
        <v>28</v>
      </c>
      <c r="D103" s="164"/>
      <c r="E103" s="164"/>
      <c r="F103" s="164"/>
      <c r="G103" s="164"/>
      <c r="H103" s="164"/>
      <c r="I103" s="164"/>
      <c r="J103" s="164"/>
      <c r="K103" s="164"/>
      <c r="L103" s="164"/>
      <c r="M103" s="164"/>
      <c r="O103" s="150"/>
    </row>
    <row r="104" spans="2:15" ht="12.75" customHeight="1">
      <c r="B104" s="148"/>
      <c r="C104" s="272" t="s">
        <v>29</v>
      </c>
      <c r="D104" s="273"/>
      <c r="E104" s="273"/>
      <c r="F104" s="273"/>
      <c r="G104" s="273"/>
      <c r="H104" s="273"/>
      <c r="I104" s="273"/>
      <c r="J104" s="273"/>
      <c r="K104" s="273"/>
      <c r="L104" s="273"/>
      <c r="M104" s="273"/>
      <c r="N104" s="274"/>
      <c r="O104" s="150"/>
    </row>
    <row r="105" spans="2:15" ht="17.25" customHeight="1">
      <c r="B105" s="148"/>
      <c r="C105" s="257"/>
      <c r="D105" s="258"/>
      <c r="E105" s="258"/>
      <c r="F105" s="258"/>
      <c r="G105" s="258"/>
      <c r="H105" s="258"/>
      <c r="I105" s="258"/>
      <c r="J105" s="258"/>
      <c r="K105" s="258"/>
      <c r="L105" s="258"/>
      <c r="M105" s="258"/>
      <c r="N105" s="259"/>
      <c r="O105" s="150"/>
    </row>
    <row r="106" spans="2:15" ht="12.75" customHeight="1">
      <c r="B106" s="148"/>
      <c r="C106" s="257" t="s">
        <v>30</v>
      </c>
      <c r="D106" s="258"/>
      <c r="E106" s="258"/>
      <c r="F106" s="258"/>
      <c r="G106" s="258"/>
      <c r="H106" s="258"/>
      <c r="I106" s="258"/>
      <c r="J106" s="258"/>
      <c r="K106" s="258"/>
      <c r="L106" s="258"/>
      <c r="M106" s="258"/>
      <c r="N106" s="259"/>
      <c r="O106" s="150"/>
    </row>
    <row r="107" spans="2:15">
      <c r="B107" s="148"/>
      <c r="C107" s="257"/>
      <c r="D107" s="258"/>
      <c r="E107" s="258"/>
      <c r="F107" s="258"/>
      <c r="G107" s="258"/>
      <c r="H107" s="258"/>
      <c r="I107" s="258"/>
      <c r="J107" s="258"/>
      <c r="K107" s="258"/>
      <c r="L107" s="258"/>
      <c r="M107" s="258"/>
      <c r="N107" s="259"/>
      <c r="O107" s="150"/>
    </row>
    <row r="108" spans="2:15">
      <c r="B108" s="148"/>
      <c r="C108" s="257"/>
      <c r="D108" s="258"/>
      <c r="E108" s="258"/>
      <c r="F108" s="258"/>
      <c r="G108" s="258"/>
      <c r="H108" s="258"/>
      <c r="I108" s="258"/>
      <c r="J108" s="258"/>
      <c r="K108" s="258"/>
      <c r="L108" s="258"/>
      <c r="M108" s="258"/>
      <c r="N108" s="259"/>
      <c r="O108" s="150"/>
    </row>
    <row r="109" spans="2:15">
      <c r="B109" s="148"/>
      <c r="C109" s="257"/>
      <c r="D109" s="258"/>
      <c r="E109" s="258"/>
      <c r="F109" s="258"/>
      <c r="G109" s="258"/>
      <c r="H109" s="258"/>
      <c r="I109" s="258"/>
      <c r="J109" s="258"/>
      <c r="K109" s="258"/>
      <c r="L109" s="258"/>
      <c r="M109" s="258"/>
      <c r="N109" s="259"/>
      <c r="O109" s="150"/>
    </row>
    <row r="110" spans="2:15">
      <c r="B110" s="148"/>
      <c r="C110" s="260"/>
      <c r="D110" s="261"/>
      <c r="E110" s="261"/>
      <c r="F110" s="261"/>
      <c r="G110" s="261"/>
      <c r="H110" s="261"/>
      <c r="I110" s="261"/>
      <c r="J110" s="261"/>
      <c r="K110" s="261"/>
      <c r="L110" s="261"/>
      <c r="M110" s="261"/>
      <c r="N110" s="262"/>
      <c r="O110" s="150"/>
    </row>
    <row r="111" spans="2:15">
      <c r="B111" s="148"/>
      <c r="C111" s="161"/>
      <c r="D111" s="161"/>
      <c r="E111" s="161"/>
      <c r="F111" s="161"/>
      <c r="G111" s="161"/>
      <c r="H111" s="161"/>
      <c r="I111" s="161"/>
      <c r="J111" s="161"/>
      <c r="K111" s="161"/>
      <c r="L111" s="161"/>
      <c r="M111" s="161"/>
      <c r="N111" s="161"/>
      <c r="O111" s="150"/>
    </row>
    <row r="112" spans="2:15" ht="13">
      <c r="B112" s="148"/>
      <c r="C112" s="165"/>
      <c r="D112" s="152"/>
      <c r="E112" s="159"/>
      <c r="F112" s="159"/>
      <c r="N112" s="166" t="s">
        <v>31</v>
      </c>
      <c r="O112" s="150"/>
    </row>
    <row r="113" spans="2:15" ht="14">
      <c r="B113" s="148"/>
      <c r="C113" s="165" t="s">
        <v>32</v>
      </c>
      <c r="E113" s="143" t="s">
        <v>33</v>
      </c>
      <c r="F113" s="159"/>
      <c r="H113" s="149"/>
      <c r="M113" s="167"/>
      <c r="N113" s="168" t="s">
        <v>34</v>
      </c>
      <c r="O113" s="150"/>
    </row>
    <row r="114" spans="2:15" ht="13">
      <c r="B114" s="148"/>
      <c r="C114" s="165" t="s">
        <v>35</v>
      </c>
      <c r="E114" s="256">
        <v>45014</v>
      </c>
      <c r="F114" s="169"/>
      <c r="G114" s="170"/>
      <c r="O114" s="150"/>
    </row>
    <row r="115" spans="2:15">
      <c r="B115" s="148"/>
      <c r="C115" s="171"/>
      <c r="O115" s="150"/>
    </row>
    <row r="116" spans="2:15">
      <c r="B116" s="148"/>
      <c r="F116" s="159"/>
      <c r="G116" s="159"/>
      <c r="H116" s="159"/>
      <c r="I116" s="159"/>
      <c r="J116" s="159"/>
      <c r="O116" s="150"/>
    </row>
    <row r="117" spans="2:15">
      <c r="B117" s="148"/>
      <c r="F117" s="159"/>
      <c r="G117" s="159"/>
      <c r="H117" s="159"/>
      <c r="I117" s="159"/>
      <c r="J117" s="159"/>
      <c r="O117" s="150"/>
    </row>
    <row r="118" spans="2:15">
      <c r="B118" s="148"/>
      <c r="O118" s="150"/>
    </row>
    <row r="119" spans="2:15" ht="13" thickBot="1">
      <c r="B119" s="172"/>
      <c r="C119" s="173"/>
      <c r="D119" s="173"/>
      <c r="E119" s="173"/>
      <c r="F119" s="173"/>
      <c r="G119" s="173"/>
      <c r="H119" s="173"/>
      <c r="I119" s="173"/>
      <c r="J119" s="173"/>
      <c r="K119" s="173"/>
      <c r="L119" s="173"/>
      <c r="M119" s="173"/>
      <c r="N119" s="173"/>
      <c r="O119" s="174"/>
    </row>
  </sheetData>
  <sheetProtection algorithmName="SHA-512" hashValue="4znoU2G2kCZ9B/bcNmivaDG3oJHLLHgzP4NZ6J5XtaMOHOoEl+JGmTTnqj2QVhuOlcEvfNt4xJnmoCZxMkEfvw==" saltValue="Px8c/olfFNVTia1ej8F3TQ==" spinCount="100000" sheet="1" objects="1" scenarios="1"/>
  <mergeCells count="25">
    <mergeCell ref="F24:N25"/>
    <mergeCell ref="C4:K6"/>
    <mergeCell ref="C7:K7"/>
    <mergeCell ref="E9:N9"/>
    <mergeCell ref="E10:N10"/>
    <mergeCell ref="C13:N21"/>
    <mergeCell ref="F64:N65"/>
    <mergeCell ref="F27:N29"/>
    <mergeCell ref="F31:N32"/>
    <mergeCell ref="F34:N35"/>
    <mergeCell ref="F37:N38"/>
    <mergeCell ref="F40:N42"/>
    <mergeCell ref="F44:N46"/>
    <mergeCell ref="F48:N50"/>
    <mergeCell ref="F52:N54"/>
    <mergeCell ref="F55:N56"/>
    <mergeCell ref="F58:N59"/>
    <mergeCell ref="F61:N62"/>
    <mergeCell ref="C106:N110"/>
    <mergeCell ref="F67:N68"/>
    <mergeCell ref="F70:N72"/>
    <mergeCell ref="F74:N75"/>
    <mergeCell ref="F77:N78"/>
    <mergeCell ref="C81:N100"/>
    <mergeCell ref="C104:N105"/>
  </mergeCells>
  <pageMargins left="0.7" right="0.7" top="0.75" bottom="0.75" header="0.3" footer="0.3"/>
  <pageSetup paperSize="9" orientation="portrait" verticalDpi="0" r:id="rId1"/>
  <headerFooter>
    <oddHeader>&amp;C&amp;"Calibri"&amp;10&amp;K000000 OFFICIAL&amp;1#_x000D_</oddHeader>
    <oddFooter>&amp;C_x000D_&amp;1#&amp;"Calibri"&amp;10&amp;K000000 OFFICIAL</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0E3565-251B-46DD-ACDB-4B4404682498}">
  <sheetPr filterMode="1"/>
  <dimension ref="A1:AF550"/>
  <sheetViews>
    <sheetView showGridLines="0" zoomScale="60" zoomScaleNormal="60" zoomScaleSheetLayoutView="96" workbookViewId="0">
      <selection activeCell="A3" sqref="A3"/>
    </sheetView>
  </sheetViews>
  <sheetFormatPr defaultColWidth="9.7265625" defaultRowHeight="14.5"/>
  <cols>
    <col min="1" max="1" width="13.7265625" style="29" customWidth="1"/>
    <col min="2" max="2" width="17.26953125" style="4" customWidth="1"/>
    <col min="3" max="3" width="8.54296875" style="4" customWidth="1"/>
    <col min="4" max="4" width="94.7265625" style="4" customWidth="1"/>
    <col min="5" max="5" width="25.7265625" style="4" customWidth="1"/>
    <col min="6" max="6" width="15.7265625" style="4" hidden="1" customWidth="1"/>
    <col min="7" max="7" width="25.7265625" style="4" hidden="1" customWidth="1"/>
    <col min="8" max="8" width="27.26953125" style="4" hidden="1" customWidth="1"/>
    <col min="9" max="9" width="21" style="4" hidden="1" customWidth="1"/>
    <col min="10" max="10" width="142.26953125" style="4" hidden="1" customWidth="1"/>
    <col min="11" max="12" width="18.26953125" style="4" customWidth="1"/>
    <col min="13" max="13" width="16.453125" style="7" hidden="1" customWidth="1"/>
    <col min="14" max="14" width="14.7265625" style="7" bestFit="1" customWidth="1"/>
    <col min="15" max="15" width="9.7265625" style="7"/>
    <col min="16" max="16" width="11.453125" style="7" bestFit="1" customWidth="1"/>
    <col min="17" max="17" width="84.26953125" style="7" customWidth="1"/>
    <col min="18" max="18" width="44.26953125" style="7" customWidth="1"/>
    <col min="19" max="19" width="65.26953125" style="7" customWidth="1"/>
    <col min="20" max="20" width="53.26953125" style="7" customWidth="1"/>
    <col min="21" max="21" width="64.7265625" style="7" customWidth="1"/>
    <col min="22" max="22" width="12.54296875" style="7" bestFit="1" customWidth="1"/>
    <col min="23" max="28" width="11.54296875" style="7" bestFit="1" customWidth="1"/>
    <col min="29" max="29" width="11" style="7" bestFit="1" customWidth="1"/>
    <col min="30" max="30" width="14.7265625" style="7" customWidth="1"/>
    <col min="31" max="31" width="12.54296875" style="7" bestFit="1" customWidth="1"/>
    <col min="32" max="32" width="28.54296875" style="4" bestFit="1" customWidth="1"/>
    <col min="33" max="16384" width="9.7265625" style="7"/>
  </cols>
  <sheetData>
    <row r="1" spans="1:32" s="2" customFormat="1">
      <c r="A1" s="1"/>
      <c r="B1" s="290" t="s">
        <v>36</v>
      </c>
      <c r="C1" s="291"/>
      <c r="D1" s="291"/>
      <c r="E1" s="291"/>
      <c r="F1" s="291"/>
      <c r="G1" s="291"/>
      <c r="H1" s="291"/>
      <c r="I1" s="291"/>
      <c r="J1" s="291"/>
      <c r="K1" s="290" t="s">
        <v>37</v>
      </c>
      <c r="L1" s="291"/>
      <c r="M1" s="30"/>
      <c r="N1" s="290" t="s">
        <v>38</v>
      </c>
      <c r="O1" s="291"/>
      <c r="P1" s="291"/>
      <c r="Q1" s="291"/>
      <c r="R1" s="291"/>
      <c r="S1" s="291"/>
      <c r="T1" s="291"/>
      <c r="U1" s="291"/>
      <c r="V1" s="291"/>
      <c r="W1" s="291"/>
      <c r="X1" s="291"/>
      <c r="Y1" s="291"/>
      <c r="Z1" s="291"/>
      <c r="AA1" s="291"/>
      <c r="AB1" s="291"/>
      <c r="AC1" s="291"/>
      <c r="AD1" s="291"/>
      <c r="AE1" s="292"/>
      <c r="AF1" s="293" t="s">
        <v>39</v>
      </c>
    </row>
    <row r="2" spans="1:32" s="2" customFormat="1" ht="58">
      <c r="A2" s="3" t="s">
        <v>40</v>
      </c>
      <c r="B2" s="1" t="s">
        <v>1</v>
      </c>
      <c r="C2" s="1" t="s">
        <v>41</v>
      </c>
      <c r="D2" s="1" t="s">
        <v>42</v>
      </c>
      <c r="E2" s="3" t="s">
        <v>10487</v>
      </c>
      <c r="F2" s="3" t="s">
        <v>44</v>
      </c>
      <c r="G2" s="1" t="s">
        <v>45</v>
      </c>
      <c r="H2" s="1" t="s">
        <v>46</v>
      </c>
      <c r="I2" s="1" t="s">
        <v>47</v>
      </c>
      <c r="J2" s="3" t="s">
        <v>48</v>
      </c>
      <c r="K2" s="3" t="s">
        <v>49</v>
      </c>
      <c r="L2" s="3" t="s">
        <v>50</v>
      </c>
      <c r="M2" s="3" t="s">
        <v>51</v>
      </c>
      <c r="N2" s="3" t="s">
        <v>52</v>
      </c>
      <c r="O2" s="3" t="s">
        <v>53</v>
      </c>
      <c r="P2" s="3" t="s">
        <v>54</v>
      </c>
      <c r="Q2" s="3" t="s">
        <v>55</v>
      </c>
      <c r="R2" s="3" t="s">
        <v>56</v>
      </c>
      <c r="S2" s="3" t="s">
        <v>57</v>
      </c>
      <c r="T2" s="28" t="s">
        <v>58</v>
      </c>
      <c r="U2" s="28" t="s">
        <v>59</v>
      </c>
      <c r="V2" s="3" t="s">
        <v>60</v>
      </c>
      <c r="W2" s="3" t="s">
        <v>61</v>
      </c>
      <c r="X2" s="3" t="s">
        <v>62</v>
      </c>
      <c r="Y2" s="3" t="s">
        <v>63</v>
      </c>
      <c r="Z2" s="3" t="s">
        <v>64</v>
      </c>
      <c r="AA2" s="3" t="s">
        <v>65</v>
      </c>
      <c r="AB2" s="3" t="s">
        <v>66</v>
      </c>
      <c r="AC2" s="3" t="s">
        <v>67</v>
      </c>
      <c r="AD2" s="3" t="s">
        <v>68</v>
      </c>
      <c r="AE2" s="28" t="s">
        <v>704</v>
      </c>
      <c r="AF2" s="293"/>
    </row>
    <row r="3" spans="1:32" ht="16.5" customHeight="1">
      <c r="A3" s="29">
        <v>1</v>
      </c>
      <c r="B3" s="5" t="s">
        <v>9191</v>
      </c>
      <c r="C3" s="5">
        <v>2021</v>
      </c>
      <c r="D3" s="5" t="s">
        <v>9192</v>
      </c>
      <c r="E3" s="5" t="s">
        <v>9193</v>
      </c>
      <c r="F3" s="5">
        <v>0</v>
      </c>
      <c r="G3" s="5" t="s">
        <v>112</v>
      </c>
      <c r="H3" s="5" t="s">
        <v>74</v>
      </c>
      <c r="I3" s="5" t="s">
        <v>9194</v>
      </c>
      <c r="J3" s="6" t="s">
        <v>10488</v>
      </c>
      <c r="K3" s="4" t="s">
        <v>77</v>
      </c>
      <c r="L3" s="4" t="s">
        <v>77</v>
      </c>
      <c r="M3" s="4" t="s">
        <v>78</v>
      </c>
      <c r="N3" s="4" t="s">
        <v>79</v>
      </c>
      <c r="O3" s="4" t="s">
        <v>80</v>
      </c>
      <c r="P3" s="4" t="s">
        <v>81</v>
      </c>
      <c r="Q3" s="4" t="s">
        <v>587</v>
      </c>
      <c r="R3" s="4" t="s">
        <v>587</v>
      </c>
      <c r="S3" s="4" t="s">
        <v>10489</v>
      </c>
      <c r="T3" s="21" t="s">
        <v>10490</v>
      </c>
      <c r="U3" s="21" t="s">
        <v>587</v>
      </c>
      <c r="V3" s="4" t="s">
        <v>86</v>
      </c>
      <c r="W3" s="4" t="s">
        <v>86</v>
      </c>
      <c r="X3" s="4" t="s">
        <v>86</v>
      </c>
      <c r="Y3" s="4" t="s">
        <v>86</v>
      </c>
      <c r="Z3" s="4" t="s">
        <v>86</v>
      </c>
      <c r="AA3" s="4" t="s">
        <v>86</v>
      </c>
      <c r="AB3" s="4" t="s">
        <v>86</v>
      </c>
      <c r="AC3" s="4" t="s">
        <v>86</v>
      </c>
      <c r="AD3" s="4" t="s">
        <v>88</v>
      </c>
      <c r="AE3" s="21" t="s">
        <v>86</v>
      </c>
      <c r="AF3" s="4" t="s">
        <v>10491</v>
      </c>
    </row>
    <row r="4" spans="1:32" ht="14.65" hidden="1" customHeight="1">
      <c r="B4" s="5" t="s">
        <v>5931</v>
      </c>
      <c r="C4" s="5">
        <v>2021</v>
      </c>
      <c r="D4" s="5" t="s">
        <v>5932</v>
      </c>
      <c r="E4" s="5" t="s">
        <v>5933</v>
      </c>
      <c r="F4" s="5">
        <v>11</v>
      </c>
      <c r="G4" s="5" t="s">
        <v>233</v>
      </c>
      <c r="H4" s="5" t="s">
        <v>74</v>
      </c>
      <c r="I4" s="5" t="s">
        <v>5934</v>
      </c>
      <c r="J4" s="6" t="s">
        <v>10488</v>
      </c>
      <c r="K4" s="4" t="s">
        <v>78</v>
      </c>
      <c r="M4" s="4" t="s">
        <v>78</v>
      </c>
      <c r="N4" s="4" t="s">
        <v>79</v>
      </c>
      <c r="O4" s="4" t="s">
        <v>80</v>
      </c>
      <c r="P4" s="4" t="s">
        <v>81</v>
      </c>
      <c r="Q4" s="4"/>
      <c r="R4" s="4"/>
      <c r="S4" s="4"/>
      <c r="T4" s="21"/>
      <c r="U4" s="21"/>
      <c r="V4" s="4"/>
      <c r="W4" s="4" t="s">
        <v>86</v>
      </c>
      <c r="X4" s="4" t="s">
        <v>86</v>
      </c>
      <c r="Y4" s="4" t="s">
        <v>86</v>
      </c>
      <c r="Z4" s="4" t="s">
        <v>86</v>
      </c>
      <c r="AA4" s="4" t="s">
        <v>86</v>
      </c>
      <c r="AB4" s="4" t="s">
        <v>86</v>
      </c>
      <c r="AC4" s="4"/>
      <c r="AD4" s="4" t="s">
        <v>86</v>
      </c>
      <c r="AE4" s="21" t="s">
        <v>86</v>
      </c>
    </row>
    <row r="5" spans="1:32" ht="14.65" hidden="1" customHeight="1">
      <c r="B5" s="5" t="s">
        <v>10492</v>
      </c>
      <c r="C5" s="5">
        <v>2020</v>
      </c>
      <c r="D5" s="5" t="s">
        <v>10493</v>
      </c>
      <c r="E5" s="5" t="s">
        <v>10494</v>
      </c>
      <c r="F5" s="5">
        <v>13</v>
      </c>
      <c r="G5" s="5" t="s">
        <v>5058</v>
      </c>
      <c r="H5" s="5" t="s">
        <v>74</v>
      </c>
      <c r="I5" s="5" t="s">
        <v>10495</v>
      </c>
      <c r="J5" s="6" t="s">
        <v>10488</v>
      </c>
      <c r="K5" s="4" t="s">
        <v>78</v>
      </c>
      <c r="L5" s="5"/>
      <c r="M5" s="4" t="s">
        <v>78</v>
      </c>
      <c r="N5" s="4" t="s">
        <v>79</v>
      </c>
      <c r="O5" s="4" t="s">
        <v>80</v>
      </c>
      <c r="P5" s="4" t="s">
        <v>81</v>
      </c>
      <c r="Q5" s="4"/>
      <c r="R5" s="4"/>
      <c r="S5" s="4"/>
      <c r="T5" s="21"/>
      <c r="U5" s="21"/>
      <c r="V5" s="4"/>
      <c r="W5" s="4" t="s">
        <v>86</v>
      </c>
      <c r="X5" s="4" t="s">
        <v>86</v>
      </c>
      <c r="Y5" s="4" t="s">
        <v>86</v>
      </c>
      <c r="Z5" s="4" t="s">
        <v>86</v>
      </c>
      <c r="AA5" s="4" t="s">
        <v>86</v>
      </c>
      <c r="AB5" s="4" t="s">
        <v>86</v>
      </c>
      <c r="AC5" s="4"/>
      <c r="AD5" s="4" t="s">
        <v>86</v>
      </c>
      <c r="AE5" s="21" t="s">
        <v>86</v>
      </c>
    </row>
    <row r="6" spans="1:32" ht="14.65" hidden="1" customHeight="1">
      <c r="B6" s="5" t="s">
        <v>10496</v>
      </c>
      <c r="C6" s="5">
        <v>2019</v>
      </c>
      <c r="D6" s="5" t="s">
        <v>10497</v>
      </c>
      <c r="E6" s="5" t="s">
        <v>10498</v>
      </c>
      <c r="F6" s="5">
        <v>2</v>
      </c>
      <c r="G6" s="5" t="s">
        <v>4831</v>
      </c>
      <c r="H6" s="5" t="s">
        <v>74</v>
      </c>
      <c r="I6" s="5" t="s">
        <v>10499</v>
      </c>
      <c r="J6" s="6" t="s">
        <v>10488</v>
      </c>
      <c r="K6" s="4" t="s">
        <v>78</v>
      </c>
      <c r="L6" s="5"/>
      <c r="M6" s="4" t="s">
        <v>78</v>
      </c>
      <c r="N6" s="4" t="s">
        <v>79</v>
      </c>
      <c r="O6" s="4" t="s">
        <v>80</v>
      </c>
      <c r="P6" s="4" t="s">
        <v>81</v>
      </c>
      <c r="Q6" s="4"/>
      <c r="R6" s="4"/>
      <c r="S6" s="4"/>
      <c r="T6" s="21"/>
      <c r="U6" s="21"/>
      <c r="V6" s="4"/>
      <c r="W6" s="4" t="s">
        <v>86</v>
      </c>
      <c r="X6" s="4" t="s">
        <v>86</v>
      </c>
      <c r="Y6" s="4" t="s">
        <v>86</v>
      </c>
      <c r="Z6" s="4" t="s">
        <v>86</v>
      </c>
      <c r="AA6" s="4" t="s">
        <v>86</v>
      </c>
      <c r="AB6" s="4" t="s">
        <v>86</v>
      </c>
      <c r="AC6" s="4"/>
      <c r="AD6" s="4" t="s">
        <v>86</v>
      </c>
      <c r="AE6" s="21" t="s">
        <v>86</v>
      </c>
    </row>
    <row r="7" spans="1:32">
      <c r="A7" s="29">
        <v>2</v>
      </c>
      <c r="B7" s="5" t="s">
        <v>10500</v>
      </c>
      <c r="C7" s="5">
        <v>2017</v>
      </c>
      <c r="D7" s="5" t="s">
        <v>10501</v>
      </c>
      <c r="E7" s="5" t="s">
        <v>10502</v>
      </c>
      <c r="F7" s="5">
        <v>117</v>
      </c>
      <c r="G7" s="5" t="s">
        <v>10503</v>
      </c>
      <c r="H7" s="5" t="s">
        <v>74</v>
      </c>
      <c r="I7" s="5" t="s">
        <v>10504</v>
      </c>
      <c r="J7" s="6" t="s">
        <v>10488</v>
      </c>
      <c r="K7" s="4" t="s">
        <v>77</v>
      </c>
      <c r="L7" s="5" t="s">
        <v>77</v>
      </c>
      <c r="M7" s="4" t="s">
        <v>78</v>
      </c>
      <c r="N7" s="4" t="s">
        <v>79</v>
      </c>
      <c r="O7" s="4" t="s">
        <v>80</v>
      </c>
      <c r="P7" s="4" t="s">
        <v>81</v>
      </c>
      <c r="Q7" s="100" t="s">
        <v>10505</v>
      </c>
      <c r="R7" s="4"/>
      <c r="S7" s="4" t="s">
        <v>587</v>
      </c>
      <c r="T7" s="21" t="s">
        <v>10506</v>
      </c>
      <c r="U7" s="21" t="s">
        <v>587</v>
      </c>
      <c r="V7" s="4" t="s">
        <v>161</v>
      </c>
      <c r="W7" s="4" t="s">
        <v>86</v>
      </c>
      <c r="X7" s="4" t="s">
        <v>86</v>
      </c>
      <c r="Y7" s="4" t="s">
        <v>161</v>
      </c>
      <c r="Z7" s="4" t="s">
        <v>161</v>
      </c>
      <c r="AA7" s="4" t="s">
        <v>86</v>
      </c>
      <c r="AB7" s="4" t="s">
        <v>86</v>
      </c>
      <c r="AC7" s="4" t="s">
        <v>87</v>
      </c>
      <c r="AD7" s="4" t="s">
        <v>88</v>
      </c>
      <c r="AE7" s="21" t="s">
        <v>87</v>
      </c>
      <c r="AF7" s="4" t="s">
        <v>10507</v>
      </c>
    </row>
    <row r="8" spans="1:32" ht="17.649999999999999" customHeight="1">
      <c r="A8" s="29">
        <v>3</v>
      </c>
      <c r="B8" s="5" t="s">
        <v>10508</v>
      </c>
      <c r="C8" s="5">
        <v>2017</v>
      </c>
      <c r="D8" s="5" t="s">
        <v>10509</v>
      </c>
      <c r="E8" s="5" t="s">
        <v>10510</v>
      </c>
      <c r="F8" s="5">
        <v>131</v>
      </c>
      <c r="G8" s="5" t="s">
        <v>7856</v>
      </c>
      <c r="H8" s="5" t="s">
        <v>74</v>
      </c>
      <c r="I8" s="5" t="s">
        <v>10511</v>
      </c>
      <c r="J8" s="6" t="s">
        <v>10488</v>
      </c>
      <c r="K8" s="4" t="s">
        <v>77</v>
      </c>
      <c r="L8" s="5" t="s">
        <v>77</v>
      </c>
      <c r="M8" s="4" t="s">
        <v>78</v>
      </c>
      <c r="N8" s="4" t="s">
        <v>79</v>
      </c>
      <c r="O8" s="4" t="s">
        <v>80</v>
      </c>
      <c r="P8" s="4" t="s">
        <v>81</v>
      </c>
      <c r="Q8" s="34" t="s">
        <v>10512</v>
      </c>
      <c r="R8" s="4" t="s">
        <v>10513</v>
      </c>
      <c r="S8" s="5" t="s">
        <v>10514</v>
      </c>
      <c r="T8" s="21" t="s">
        <v>10515</v>
      </c>
      <c r="U8" s="21" t="s">
        <v>10516</v>
      </c>
      <c r="V8" s="4" t="s">
        <v>161</v>
      </c>
      <c r="W8" s="4" t="s">
        <v>86</v>
      </c>
      <c r="X8" s="4" t="s">
        <v>86</v>
      </c>
      <c r="Y8" s="4" t="s">
        <v>161</v>
      </c>
      <c r="Z8" s="4" t="s">
        <v>86</v>
      </c>
      <c r="AA8" s="4" t="s">
        <v>86</v>
      </c>
      <c r="AB8" s="4" t="s">
        <v>86</v>
      </c>
      <c r="AC8" s="4" t="s">
        <v>87</v>
      </c>
      <c r="AD8" s="4" t="s">
        <v>88</v>
      </c>
      <c r="AE8" s="21" t="s">
        <v>87</v>
      </c>
    </row>
    <row r="9" spans="1:32">
      <c r="A9" s="29">
        <v>4</v>
      </c>
      <c r="B9" s="5" t="s">
        <v>10517</v>
      </c>
      <c r="C9" s="5">
        <v>2017</v>
      </c>
      <c r="D9" s="5" t="s">
        <v>10518</v>
      </c>
      <c r="E9" s="5" t="s">
        <v>10519</v>
      </c>
      <c r="F9" s="5">
        <v>30</v>
      </c>
      <c r="G9" s="5" t="s">
        <v>1259</v>
      </c>
      <c r="H9" s="5" t="s">
        <v>74</v>
      </c>
      <c r="I9" s="5" t="s">
        <v>10520</v>
      </c>
      <c r="J9" s="6" t="s">
        <v>10488</v>
      </c>
      <c r="K9" s="4" t="s">
        <v>77</v>
      </c>
      <c r="L9" s="5" t="s">
        <v>77</v>
      </c>
      <c r="M9" s="4" t="s">
        <v>78</v>
      </c>
      <c r="N9" s="4" t="s">
        <v>79</v>
      </c>
      <c r="O9" s="4" t="s">
        <v>80</v>
      </c>
      <c r="P9" s="4" t="s">
        <v>81</v>
      </c>
      <c r="Q9" s="11" t="s">
        <v>587</v>
      </c>
      <c r="R9" s="11" t="s">
        <v>587</v>
      </c>
      <c r="S9" s="11" t="s">
        <v>10521</v>
      </c>
      <c r="T9" s="21" t="s">
        <v>587</v>
      </c>
      <c r="U9" s="21" t="s">
        <v>587</v>
      </c>
      <c r="V9" s="4" t="s">
        <v>86</v>
      </c>
      <c r="W9" s="4" t="s">
        <v>86</v>
      </c>
      <c r="X9" s="4" t="s">
        <v>86</v>
      </c>
      <c r="Y9" s="4" t="s">
        <v>86</v>
      </c>
      <c r="Z9" s="4" t="s">
        <v>86</v>
      </c>
      <c r="AA9" s="4" t="s">
        <v>86</v>
      </c>
      <c r="AB9" s="4" t="s">
        <v>86</v>
      </c>
      <c r="AC9" s="4" t="s">
        <v>88</v>
      </c>
      <c r="AD9" s="4" t="s">
        <v>88</v>
      </c>
      <c r="AE9" s="21" t="s">
        <v>86</v>
      </c>
    </row>
    <row r="10" spans="1:32" ht="14.65" hidden="1" customHeight="1">
      <c r="B10" s="5" t="s">
        <v>10522</v>
      </c>
      <c r="C10" s="5" t="s">
        <v>757</v>
      </c>
      <c r="D10" s="5" t="s">
        <v>10523</v>
      </c>
      <c r="E10" s="5" t="s">
        <v>10524</v>
      </c>
      <c r="F10" s="5">
        <v>0</v>
      </c>
      <c r="G10" s="5" t="s">
        <v>992</v>
      </c>
      <c r="H10" s="5" t="s">
        <v>74</v>
      </c>
      <c r="I10" s="5" t="s">
        <v>10525</v>
      </c>
      <c r="J10" s="6" t="s">
        <v>10488</v>
      </c>
      <c r="K10" s="4" t="s">
        <v>77</v>
      </c>
      <c r="L10" s="4" t="s">
        <v>78</v>
      </c>
      <c r="M10" s="4" t="s">
        <v>78</v>
      </c>
      <c r="N10" s="4" t="s">
        <v>79</v>
      </c>
      <c r="O10" s="4" t="s">
        <v>80</v>
      </c>
      <c r="P10" s="4"/>
      <c r="Q10" s="4"/>
      <c r="R10" s="4"/>
      <c r="S10" s="4"/>
      <c r="T10" s="21"/>
      <c r="U10" s="21"/>
      <c r="V10" s="4"/>
      <c r="W10" s="4"/>
      <c r="X10" s="4"/>
      <c r="Y10" s="4"/>
      <c r="Z10" s="4"/>
      <c r="AA10" s="4"/>
      <c r="AB10" s="4"/>
      <c r="AC10" s="4"/>
      <c r="AD10" s="4"/>
      <c r="AE10" s="21"/>
    </row>
    <row r="11" spans="1:32" ht="14.65" hidden="1" customHeight="1">
      <c r="B11" s="5" t="s">
        <v>10526</v>
      </c>
      <c r="C11" s="5">
        <v>2022</v>
      </c>
      <c r="D11" s="5" t="s">
        <v>10527</v>
      </c>
      <c r="E11" s="5" t="s">
        <v>10528</v>
      </c>
      <c r="F11" s="5">
        <v>0</v>
      </c>
      <c r="G11" s="5" t="s">
        <v>205</v>
      </c>
      <c r="H11" s="5" t="s">
        <v>74</v>
      </c>
      <c r="I11" s="5" t="s">
        <v>10529</v>
      </c>
      <c r="J11" s="6" t="s">
        <v>10488</v>
      </c>
      <c r="K11" s="4" t="s">
        <v>78</v>
      </c>
      <c r="M11" s="4" t="s">
        <v>78</v>
      </c>
      <c r="N11" s="4" t="s">
        <v>79</v>
      </c>
      <c r="O11" s="4" t="s">
        <v>80</v>
      </c>
      <c r="P11" s="4"/>
      <c r="Q11" s="4"/>
      <c r="R11" s="4"/>
      <c r="S11" s="4"/>
      <c r="T11" s="21"/>
      <c r="U11" s="21"/>
      <c r="V11" s="4"/>
      <c r="W11" s="4"/>
      <c r="X11" s="4"/>
      <c r="Y11" s="4"/>
      <c r="Z11" s="4"/>
      <c r="AA11" s="4"/>
      <c r="AB11" s="4"/>
      <c r="AC11" s="4"/>
      <c r="AD11" s="4"/>
      <c r="AE11" s="21"/>
    </row>
    <row r="12" spans="1:32">
      <c r="A12" s="29">
        <v>5</v>
      </c>
      <c r="B12" s="5" t="s">
        <v>10530</v>
      </c>
      <c r="C12" s="5">
        <v>2022</v>
      </c>
      <c r="D12" s="5" t="s">
        <v>10531</v>
      </c>
      <c r="E12" s="5" t="s">
        <v>10532</v>
      </c>
      <c r="F12" s="5">
        <v>0</v>
      </c>
      <c r="G12" s="5" t="s">
        <v>6232</v>
      </c>
      <c r="H12" s="5" t="s">
        <v>74</v>
      </c>
      <c r="I12" s="5" t="s">
        <v>10533</v>
      </c>
      <c r="J12" s="6" t="s">
        <v>10488</v>
      </c>
      <c r="K12" s="4" t="s">
        <v>77</v>
      </c>
      <c r="L12" s="5" t="s">
        <v>77</v>
      </c>
      <c r="M12" s="4" t="s">
        <v>78</v>
      </c>
      <c r="N12" s="4" t="s">
        <v>79</v>
      </c>
      <c r="O12" s="4" t="s">
        <v>80</v>
      </c>
      <c r="P12" s="4" t="s">
        <v>119</v>
      </c>
      <c r="Q12" s="4" t="s">
        <v>587</v>
      </c>
      <c r="R12" s="4" t="s">
        <v>587</v>
      </c>
      <c r="S12" t="s">
        <v>10534</v>
      </c>
      <c r="T12" s="21" t="s">
        <v>10535</v>
      </c>
      <c r="U12" s="21" t="s">
        <v>587</v>
      </c>
      <c r="V12" s="4" t="s">
        <v>161</v>
      </c>
      <c r="W12" s="4" t="s">
        <v>86</v>
      </c>
      <c r="X12" s="4" t="s">
        <v>86</v>
      </c>
      <c r="Y12" s="4" t="s">
        <v>86</v>
      </c>
      <c r="Z12" s="4" t="s">
        <v>86</v>
      </c>
      <c r="AA12" s="4" t="s">
        <v>86</v>
      </c>
      <c r="AB12" s="4" t="s">
        <v>86</v>
      </c>
      <c r="AC12" s="4" t="s">
        <v>161</v>
      </c>
      <c r="AD12" s="4" t="s">
        <v>88</v>
      </c>
      <c r="AE12" s="21" t="s">
        <v>86</v>
      </c>
    </row>
    <row r="13" spans="1:32" ht="15.65" customHeight="1">
      <c r="A13" s="29">
        <v>6</v>
      </c>
      <c r="B13" s="5" t="s">
        <v>10536</v>
      </c>
      <c r="C13" s="5" t="s">
        <v>757</v>
      </c>
      <c r="D13" s="5" t="s">
        <v>10537</v>
      </c>
      <c r="E13" s="5" t="s">
        <v>10538</v>
      </c>
      <c r="F13" s="5">
        <v>0</v>
      </c>
      <c r="G13" s="5" t="s">
        <v>10326</v>
      </c>
      <c r="H13" s="5" t="s">
        <v>74</v>
      </c>
      <c r="I13" s="5" t="s">
        <v>10539</v>
      </c>
      <c r="J13" s="6" t="s">
        <v>10488</v>
      </c>
      <c r="K13" s="4" t="s">
        <v>77</v>
      </c>
      <c r="L13" s="5" t="s">
        <v>77</v>
      </c>
      <c r="M13" s="4" t="s">
        <v>78</v>
      </c>
      <c r="N13" s="4" t="s">
        <v>79</v>
      </c>
      <c r="O13" s="4" t="s">
        <v>80</v>
      </c>
      <c r="P13" s="4" t="s">
        <v>81</v>
      </c>
      <c r="Q13" s="7" t="s">
        <v>10540</v>
      </c>
      <c r="R13" s="4" t="s">
        <v>587</v>
      </c>
      <c r="S13" s="4" t="s">
        <v>10541</v>
      </c>
      <c r="T13" s="4" t="s">
        <v>587</v>
      </c>
      <c r="U13" s="4" t="s">
        <v>10542</v>
      </c>
      <c r="V13" s="4" t="s">
        <v>161</v>
      </c>
      <c r="W13" s="4" t="s">
        <v>86</v>
      </c>
      <c r="X13" s="4" t="s">
        <v>86</v>
      </c>
      <c r="Y13" s="4" t="s">
        <v>86</v>
      </c>
      <c r="Z13" s="4" t="s">
        <v>86</v>
      </c>
      <c r="AA13" s="4" t="s">
        <v>86</v>
      </c>
      <c r="AB13" s="4" t="s">
        <v>86</v>
      </c>
      <c r="AC13" s="4" t="s">
        <v>86</v>
      </c>
      <c r="AD13" s="4" t="s">
        <v>88</v>
      </c>
      <c r="AE13" s="4" t="s">
        <v>86</v>
      </c>
    </row>
    <row r="14" spans="1:32">
      <c r="A14" s="29">
        <v>7</v>
      </c>
      <c r="B14" s="5" t="s">
        <v>10543</v>
      </c>
      <c r="C14" s="5">
        <v>2021</v>
      </c>
      <c r="D14" s="5" t="s">
        <v>10544</v>
      </c>
      <c r="E14" s="5" t="s">
        <v>10545</v>
      </c>
      <c r="F14" s="5">
        <v>0</v>
      </c>
      <c r="G14" s="5" t="s">
        <v>1625</v>
      </c>
      <c r="H14" s="5" t="s">
        <v>74</v>
      </c>
      <c r="I14" s="5" t="s">
        <v>10546</v>
      </c>
      <c r="J14" s="6" t="s">
        <v>10488</v>
      </c>
      <c r="K14" s="4" t="s">
        <v>77</v>
      </c>
      <c r="L14" s="5" t="s">
        <v>77</v>
      </c>
      <c r="M14" s="4" t="s">
        <v>78</v>
      </c>
      <c r="N14" s="4" t="s">
        <v>79</v>
      </c>
      <c r="O14" s="4" t="s">
        <v>80</v>
      </c>
      <c r="P14" s="4" t="s">
        <v>81</v>
      </c>
      <c r="Q14" s="4" t="s">
        <v>10547</v>
      </c>
      <c r="R14" s="7" t="s">
        <v>10548</v>
      </c>
      <c r="S14" s="4" t="s">
        <v>10549</v>
      </c>
      <c r="T14" s="21" t="s">
        <v>587</v>
      </c>
      <c r="U14" s="21" t="s">
        <v>587</v>
      </c>
      <c r="V14" s="4" t="s">
        <v>86</v>
      </c>
      <c r="W14" s="4" t="s">
        <v>86</v>
      </c>
      <c r="X14" s="4" t="s">
        <v>86</v>
      </c>
      <c r="Y14" s="4" t="s">
        <v>86</v>
      </c>
      <c r="Z14" s="4" t="s">
        <v>86</v>
      </c>
      <c r="AA14" s="4" t="s">
        <v>86</v>
      </c>
      <c r="AB14" s="4" t="s">
        <v>88</v>
      </c>
      <c r="AC14" s="4" t="s">
        <v>86</v>
      </c>
      <c r="AD14" s="4" t="s">
        <v>87</v>
      </c>
      <c r="AE14" s="21" t="s">
        <v>86</v>
      </c>
    </row>
    <row r="15" spans="1:32" ht="14.65" hidden="1" customHeight="1">
      <c r="B15" s="5" t="s">
        <v>10550</v>
      </c>
      <c r="C15" s="5">
        <v>2021</v>
      </c>
      <c r="D15" s="5" t="s">
        <v>10551</v>
      </c>
      <c r="E15" s="5" t="s">
        <v>10552</v>
      </c>
      <c r="F15" s="5">
        <v>0</v>
      </c>
      <c r="G15" s="5" t="s">
        <v>92</v>
      </c>
      <c r="H15" s="5" t="s">
        <v>74</v>
      </c>
      <c r="I15" s="5" t="s">
        <v>10553</v>
      </c>
      <c r="J15" s="6" t="s">
        <v>10488</v>
      </c>
      <c r="K15" s="4" t="s">
        <v>78</v>
      </c>
      <c r="L15" s="5"/>
      <c r="M15" s="4" t="s">
        <v>78</v>
      </c>
      <c r="N15" s="4" t="s">
        <v>79</v>
      </c>
      <c r="O15" s="4"/>
      <c r="P15" s="4"/>
      <c r="Q15" s="4"/>
      <c r="R15" s="4"/>
      <c r="S15" s="4"/>
      <c r="T15" s="21"/>
      <c r="U15" s="21"/>
      <c r="V15" s="4"/>
      <c r="W15" s="4"/>
      <c r="X15" s="4"/>
      <c r="Y15" s="4"/>
      <c r="Z15" s="4"/>
      <c r="AA15" s="4"/>
      <c r="AB15" s="4"/>
      <c r="AC15" s="4"/>
      <c r="AD15" s="4"/>
      <c r="AE15" s="21"/>
    </row>
    <row r="16" spans="1:32" ht="15" customHeight="1">
      <c r="A16" s="29">
        <v>8</v>
      </c>
      <c r="B16" s="5" t="s">
        <v>6887</v>
      </c>
      <c r="C16" s="5">
        <v>2021</v>
      </c>
      <c r="D16" s="5" t="s">
        <v>6888</v>
      </c>
      <c r="E16" s="5" t="s">
        <v>6889</v>
      </c>
      <c r="F16" s="5">
        <v>0</v>
      </c>
      <c r="G16" s="5" t="s">
        <v>92</v>
      </c>
      <c r="H16" s="5" t="s">
        <v>74</v>
      </c>
      <c r="I16" s="5" t="s">
        <v>6890</v>
      </c>
      <c r="J16" s="6" t="s">
        <v>10488</v>
      </c>
      <c r="K16" s="4" t="s">
        <v>77</v>
      </c>
      <c r="L16" s="5" t="s">
        <v>77</v>
      </c>
      <c r="M16" s="4" t="s">
        <v>78</v>
      </c>
      <c r="N16" s="4" t="s">
        <v>79</v>
      </c>
      <c r="O16" s="4" t="s">
        <v>171</v>
      </c>
      <c r="P16" s="4" t="s">
        <v>180</v>
      </c>
      <c r="Q16" s="101" t="s">
        <v>587</v>
      </c>
      <c r="R16" s="4" t="s">
        <v>3059</v>
      </c>
      <c r="S16" s="4" t="s">
        <v>10554</v>
      </c>
      <c r="T16" s="5" t="s">
        <v>10555</v>
      </c>
      <c r="U16" s="21" t="s">
        <v>587</v>
      </c>
      <c r="V16" s="4" t="s">
        <v>86</v>
      </c>
      <c r="W16" s="4" t="s">
        <v>86</v>
      </c>
      <c r="X16" s="4" t="s">
        <v>86</v>
      </c>
      <c r="Y16" s="4" t="s">
        <v>86</v>
      </c>
      <c r="Z16" s="4" t="s">
        <v>86</v>
      </c>
      <c r="AA16" s="4" t="s">
        <v>86</v>
      </c>
      <c r="AB16" s="4" t="s">
        <v>86</v>
      </c>
      <c r="AC16" s="4" t="s">
        <v>86</v>
      </c>
      <c r="AD16" s="4" t="s">
        <v>88</v>
      </c>
      <c r="AE16" s="4" t="s">
        <v>86</v>
      </c>
    </row>
    <row r="17" spans="1:32">
      <c r="A17" s="29">
        <v>9</v>
      </c>
      <c r="B17" s="5" t="s">
        <v>10556</v>
      </c>
      <c r="C17" s="5">
        <v>2021</v>
      </c>
      <c r="D17" s="5" t="s">
        <v>10557</v>
      </c>
      <c r="E17" s="5" t="s">
        <v>10558</v>
      </c>
      <c r="F17" s="5">
        <v>0</v>
      </c>
      <c r="G17" s="5" t="s">
        <v>4831</v>
      </c>
      <c r="H17" s="5" t="s">
        <v>74</v>
      </c>
      <c r="I17" s="5" t="s">
        <v>10559</v>
      </c>
      <c r="J17" s="6" t="s">
        <v>10488</v>
      </c>
      <c r="K17" s="4" t="s">
        <v>77</v>
      </c>
      <c r="L17" s="5" t="s">
        <v>77</v>
      </c>
      <c r="M17" s="4" t="s">
        <v>78</v>
      </c>
      <c r="N17" s="4" t="s">
        <v>79</v>
      </c>
      <c r="O17" s="4" t="s">
        <v>80</v>
      </c>
      <c r="P17" s="4" t="s">
        <v>104</v>
      </c>
      <c r="Q17" s="4" t="s">
        <v>587</v>
      </c>
      <c r="R17" s="4" t="s">
        <v>587</v>
      </c>
      <c r="S17" s="5" t="s">
        <v>10560</v>
      </c>
      <c r="T17" s="4" t="s">
        <v>587</v>
      </c>
      <c r="U17" s="21" t="s">
        <v>587</v>
      </c>
      <c r="V17" s="4" t="s">
        <v>86</v>
      </c>
      <c r="W17" s="4" t="s">
        <v>86</v>
      </c>
      <c r="X17" s="4" t="s">
        <v>86</v>
      </c>
      <c r="Y17" s="4" t="s">
        <v>86</v>
      </c>
      <c r="Z17" s="4" t="s">
        <v>86</v>
      </c>
      <c r="AA17" s="4" t="s">
        <v>86</v>
      </c>
      <c r="AB17" s="4" t="s">
        <v>86</v>
      </c>
      <c r="AC17" s="4" t="s">
        <v>86</v>
      </c>
      <c r="AD17" s="4" t="s">
        <v>88</v>
      </c>
      <c r="AE17" s="4" t="s">
        <v>86</v>
      </c>
    </row>
    <row r="18" spans="1:32" ht="14.65" hidden="1" customHeight="1">
      <c r="B18" s="5" t="s">
        <v>10561</v>
      </c>
      <c r="C18" s="5">
        <v>2022</v>
      </c>
      <c r="D18" s="5" t="s">
        <v>10562</v>
      </c>
      <c r="E18" s="5" t="s">
        <v>10563</v>
      </c>
      <c r="F18" s="5">
        <v>0</v>
      </c>
      <c r="G18" s="5" t="s">
        <v>10326</v>
      </c>
      <c r="H18" s="5" t="s">
        <v>74</v>
      </c>
      <c r="I18" s="5" t="s">
        <v>10564</v>
      </c>
      <c r="J18" s="6" t="s">
        <v>10488</v>
      </c>
      <c r="K18" s="4" t="s">
        <v>78</v>
      </c>
      <c r="L18" s="5"/>
      <c r="M18" s="4" t="s">
        <v>78</v>
      </c>
      <c r="N18" s="4" t="s">
        <v>79</v>
      </c>
      <c r="O18" s="4"/>
      <c r="P18" s="4"/>
      <c r="Q18" s="4" t="s">
        <v>587</v>
      </c>
      <c r="R18" s="4" t="s">
        <v>587</v>
      </c>
      <c r="S18" s="4"/>
      <c r="T18" s="21"/>
      <c r="U18" s="21"/>
      <c r="V18" s="4" t="s">
        <v>86</v>
      </c>
      <c r="W18" s="4" t="s">
        <v>86</v>
      </c>
      <c r="X18" s="4" t="s">
        <v>86</v>
      </c>
      <c r="Y18" s="4" t="s">
        <v>86</v>
      </c>
      <c r="Z18" s="4" t="s">
        <v>86</v>
      </c>
      <c r="AA18" s="4" t="s">
        <v>86</v>
      </c>
      <c r="AB18" s="4" t="s">
        <v>86</v>
      </c>
      <c r="AC18" s="4"/>
      <c r="AD18" s="4"/>
      <c r="AE18" s="21"/>
    </row>
    <row r="19" spans="1:32" ht="14.65" hidden="1" customHeight="1">
      <c r="B19" s="5" t="s">
        <v>10565</v>
      </c>
      <c r="C19" s="5">
        <v>2021</v>
      </c>
      <c r="D19" s="5" t="s">
        <v>10566</v>
      </c>
      <c r="E19" s="5" t="s">
        <v>10567</v>
      </c>
      <c r="F19" s="5">
        <v>1</v>
      </c>
      <c r="G19" s="5" t="s">
        <v>112</v>
      </c>
      <c r="H19" s="5" t="s">
        <v>74</v>
      </c>
      <c r="I19" s="5" t="s">
        <v>10568</v>
      </c>
      <c r="J19" s="6" t="s">
        <v>10488</v>
      </c>
      <c r="K19" s="4" t="s">
        <v>78</v>
      </c>
      <c r="L19" s="5"/>
      <c r="M19" s="4" t="s">
        <v>78</v>
      </c>
      <c r="N19" s="4" t="s">
        <v>79</v>
      </c>
      <c r="O19" s="4"/>
      <c r="P19" s="4"/>
      <c r="Q19" s="4" t="s">
        <v>587</v>
      </c>
      <c r="R19" s="4" t="s">
        <v>587</v>
      </c>
      <c r="S19" s="4"/>
      <c r="T19" s="21"/>
      <c r="U19" s="21"/>
      <c r="V19" s="4" t="s">
        <v>86</v>
      </c>
      <c r="W19" s="4" t="s">
        <v>86</v>
      </c>
      <c r="X19" s="4" t="s">
        <v>86</v>
      </c>
      <c r="Y19" s="4" t="s">
        <v>86</v>
      </c>
      <c r="Z19" s="4" t="s">
        <v>86</v>
      </c>
      <c r="AA19" s="4" t="s">
        <v>86</v>
      </c>
      <c r="AB19" s="4" t="s">
        <v>86</v>
      </c>
      <c r="AC19" s="4"/>
      <c r="AD19" s="4"/>
      <c r="AE19" s="21"/>
    </row>
    <row r="20" spans="1:32" ht="14.65" hidden="1" customHeight="1">
      <c r="B20" s="5" t="s">
        <v>10569</v>
      </c>
      <c r="C20" s="5">
        <v>2021</v>
      </c>
      <c r="D20" s="5" t="s">
        <v>10570</v>
      </c>
      <c r="E20" s="5" t="s">
        <v>10571</v>
      </c>
      <c r="F20" s="5">
        <v>1</v>
      </c>
      <c r="G20" s="5" t="s">
        <v>233</v>
      </c>
      <c r="H20" s="5" t="s">
        <v>74</v>
      </c>
      <c r="I20" s="5" t="s">
        <v>10572</v>
      </c>
      <c r="J20" s="6" t="s">
        <v>10488</v>
      </c>
      <c r="K20" s="4" t="s">
        <v>77</v>
      </c>
      <c r="L20" s="5" t="s">
        <v>78</v>
      </c>
      <c r="M20" s="4" t="s">
        <v>78</v>
      </c>
      <c r="N20" s="4" t="s">
        <v>79</v>
      </c>
      <c r="O20" s="4"/>
      <c r="P20" s="4"/>
      <c r="Q20" s="4" t="s">
        <v>587</v>
      </c>
      <c r="R20" s="4" t="s">
        <v>587</v>
      </c>
      <c r="S20" s="4"/>
      <c r="V20" s="4" t="s">
        <v>86</v>
      </c>
      <c r="W20" s="4" t="s">
        <v>86</v>
      </c>
      <c r="X20" s="4" t="s">
        <v>86</v>
      </c>
      <c r="Y20" s="4" t="s">
        <v>86</v>
      </c>
      <c r="Z20" s="4" t="s">
        <v>86</v>
      </c>
      <c r="AA20" s="4" t="s">
        <v>86</v>
      </c>
      <c r="AB20" s="4" t="s">
        <v>86</v>
      </c>
      <c r="AC20" s="4"/>
      <c r="AD20" s="4"/>
      <c r="AE20" s="21"/>
    </row>
    <row r="21" spans="1:32" ht="15" customHeight="1">
      <c r="A21" s="29">
        <v>10</v>
      </c>
      <c r="B21" s="5" t="s">
        <v>10573</v>
      </c>
      <c r="C21" s="5">
        <v>2021</v>
      </c>
      <c r="D21" s="5" t="s">
        <v>10574</v>
      </c>
      <c r="E21" s="5" t="s">
        <v>10575</v>
      </c>
      <c r="F21" s="5">
        <v>0</v>
      </c>
      <c r="G21" s="5" t="s">
        <v>1625</v>
      </c>
      <c r="H21" s="5" t="s">
        <v>74</v>
      </c>
      <c r="I21" s="5" t="s">
        <v>10576</v>
      </c>
      <c r="J21" s="6" t="s">
        <v>10488</v>
      </c>
      <c r="K21" s="4" t="s">
        <v>77</v>
      </c>
      <c r="L21" s="5" t="s">
        <v>77</v>
      </c>
      <c r="M21" s="4" t="s">
        <v>78</v>
      </c>
      <c r="N21" s="4" t="s">
        <v>79</v>
      </c>
      <c r="O21" s="4" t="s">
        <v>171</v>
      </c>
      <c r="P21" s="4" t="s">
        <v>180</v>
      </c>
      <c r="Q21" s="4" t="s">
        <v>10577</v>
      </c>
      <c r="R21" s="10" t="s">
        <v>587</v>
      </c>
      <c r="S21" s="7" t="s">
        <v>10578</v>
      </c>
      <c r="T21" s="23" t="s">
        <v>587</v>
      </c>
      <c r="U21" s="21" t="s">
        <v>10579</v>
      </c>
      <c r="V21" s="4" t="s">
        <v>86</v>
      </c>
      <c r="W21" s="4" t="s">
        <v>86</v>
      </c>
      <c r="X21" s="4" t="s">
        <v>86</v>
      </c>
      <c r="Y21" s="4" t="s">
        <v>86</v>
      </c>
      <c r="Z21" s="4" t="s">
        <v>86</v>
      </c>
      <c r="AA21" s="4" t="s">
        <v>86</v>
      </c>
      <c r="AB21" s="4" t="s">
        <v>86</v>
      </c>
      <c r="AC21" s="4" t="s">
        <v>86</v>
      </c>
      <c r="AD21" s="4" t="s">
        <v>88</v>
      </c>
      <c r="AE21" s="21" t="s">
        <v>88</v>
      </c>
    </row>
    <row r="22" spans="1:32" ht="15.65" customHeight="1">
      <c r="A22" s="29">
        <v>11</v>
      </c>
      <c r="B22" s="5" t="s">
        <v>10580</v>
      </c>
      <c r="C22" s="5">
        <v>2021</v>
      </c>
      <c r="D22" s="5" t="s">
        <v>10581</v>
      </c>
      <c r="E22" s="5" t="s">
        <v>10582</v>
      </c>
      <c r="F22" s="5">
        <v>0</v>
      </c>
      <c r="G22" s="5" t="s">
        <v>92</v>
      </c>
      <c r="H22" s="5" t="s">
        <v>74</v>
      </c>
      <c r="I22" s="5" t="s">
        <v>10583</v>
      </c>
      <c r="J22" s="6" t="s">
        <v>10488</v>
      </c>
      <c r="K22" s="4" t="s">
        <v>77</v>
      </c>
      <c r="L22" s="5" t="s">
        <v>77</v>
      </c>
      <c r="M22" s="4" t="s">
        <v>78</v>
      </c>
      <c r="N22" s="4" t="s">
        <v>79</v>
      </c>
      <c r="O22" s="5" t="s">
        <v>80</v>
      </c>
      <c r="P22" s="5" t="s">
        <v>157</v>
      </c>
      <c r="Q22" s="5" t="s">
        <v>587</v>
      </c>
      <c r="R22" s="5" t="s">
        <v>587</v>
      </c>
      <c r="S22" s="4" t="s">
        <v>10584</v>
      </c>
      <c r="T22" s="5" t="s">
        <v>587</v>
      </c>
      <c r="U22" s="21" t="s">
        <v>10585</v>
      </c>
      <c r="V22" s="5" t="s">
        <v>86</v>
      </c>
      <c r="W22" s="5" t="s">
        <v>86</v>
      </c>
      <c r="X22" s="5" t="s">
        <v>86</v>
      </c>
      <c r="Y22" s="5" t="s">
        <v>86</v>
      </c>
      <c r="Z22" s="5" t="s">
        <v>86</v>
      </c>
      <c r="AA22" s="5" t="s">
        <v>86</v>
      </c>
      <c r="AB22" s="5" t="s">
        <v>86</v>
      </c>
      <c r="AC22" s="5" t="s">
        <v>88</v>
      </c>
      <c r="AD22" s="5" t="s">
        <v>88</v>
      </c>
      <c r="AE22" s="5" t="s">
        <v>86</v>
      </c>
    </row>
    <row r="23" spans="1:32">
      <c r="A23" s="29">
        <v>12</v>
      </c>
      <c r="B23" s="5" t="s">
        <v>10586</v>
      </c>
      <c r="C23" s="5">
        <v>2021</v>
      </c>
      <c r="D23" s="5" t="s">
        <v>10587</v>
      </c>
      <c r="E23" s="5" t="s">
        <v>10588</v>
      </c>
      <c r="F23" s="5">
        <v>0</v>
      </c>
      <c r="G23" s="5" t="s">
        <v>1259</v>
      </c>
      <c r="H23" s="5" t="s">
        <v>74</v>
      </c>
      <c r="I23" s="5" t="s">
        <v>10589</v>
      </c>
      <c r="J23" s="6" t="s">
        <v>10488</v>
      </c>
      <c r="K23" s="4" t="s">
        <v>77</v>
      </c>
      <c r="L23" s="5" t="s">
        <v>77</v>
      </c>
      <c r="M23" s="4" t="s">
        <v>78</v>
      </c>
      <c r="N23" s="4" t="s">
        <v>79</v>
      </c>
      <c r="O23" s="5" t="s">
        <v>80</v>
      </c>
      <c r="P23" s="5" t="s">
        <v>81</v>
      </c>
      <c r="Q23" s="4" t="s">
        <v>10590</v>
      </c>
      <c r="R23" s="4" t="s">
        <v>587</v>
      </c>
      <c r="S23" s="4" t="s">
        <v>10591</v>
      </c>
      <c r="T23" s="4" t="s">
        <v>587</v>
      </c>
      <c r="U23" s="4" t="s">
        <v>10592</v>
      </c>
      <c r="V23" s="5" t="s">
        <v>86</v>
      </c>
      <c r="W23" s="5" t="s">
        <v>86</v>
      </c>
      <c r="X23" s="5" t="s">
        <v>86</v>
      </c>
      <c r="Y23" s="5" t="s">
        <v>88</v>
      </c>
      <c r="Z23" s="5" t="s">
        <v>86</v>
      </c>
      <c r="AA23" s="5" t="s">
        <v>86</v>
      </c>
      <c r="AB23" s="5" t="s">
        <v>86</v>
      </c>
      <c r="AC23" s="5" t="s">
        <v>161</v>
      </c>
      <c r="AD23" s="5" t="s">
        <v>88</v>
      </c>
      <c r="AE23" s="5" t="s">
        <v>86</v>
      </c>
    </row>
    <row r="24" spans="1:32" ht="14.65" hidden="1" customHeight="1">
      <c r="B24" s="5" t="s">
        <v>10593</v>
      </c>
      <c r="C24" s="5">
        <v>2021</v>
      </c>
      <c r="D24" s="5" t="s">
        <v>10594</v>
      </c>
      <c r="E24" s="5" t="s">
        <v>10595</v>
      </c>
      <c r="F24" s="5">
        <v>0</v>
      </c>
      <c r="G24" s="5" t="s">
        <v>4165</v>
      </c>
      <c r="H24" s="5" t="s">
        <v>74</v>
      </c>
      <c r="I24" s="5" t="s">
        <v>10596</v>
      </c>
      <c r="J24" s="6" t="s">
        <v>10488</v>
      </c>
      <c r="K24" s="4" t="s">
        <v>77</v>
      </c>
      <c r="L24" s="5" t="s">
        <v>78</v>
      </c>
      <c r="M24" s="4" t="s">
        <v>78</v>
      </c>
      <c r="N24" s="4" t="s">
        <v>79</v>
      </c>
      <c r="O24" s="4"/>
      <c r="P24" s="4"/>
      <c r="Q24" s="4"/>
      <c r="R24" s="4"/>
      <c r="S24" s="4"/>
      <c r="T24" s="4" t="s">
        <v>587</v>
      </c>
      <c r="U24" s="21"/>
      <c r="V24" s="5" t="s">
        <v>86</v>
      </c>
      <c r="W24" s="5" t="s">
        <v>86</v>
      </c>
      <c r="X24" s="5" t="s">
        <v>86</v>
      </c>
      <c r="Y24" s="5" t="s">
        <v>86</v>
      </c>
      <c r="Z24" s="5" t="s">
        <v>86</v>
      </c>
      <c r="AA24" s="5" t="s">
        <v>86</v>
      </c>
      <c r="AB24" s="5" t="s">
        <v>86</v>
      </c>
      <c r="AC24" s="5" t="s">
        <v>86</v>
      </c>
      <c r="AD24" s="5" t="s">
        <v>86</v>
      </c>
      <c r="AE24" s="5" t="s">
        <v>86</v>
      </c>
    </row>
    <row r="25" spans="1:32" ht="14.65" hidden="1" customHeight="1">
      <c r="B25" s="5" t="s">
        <v>10597</v>
      </c>
      <c r="C25" s="5">
        <v>2021</v>
      </c>
      <c r="D25" s="5" t="s">
        <v>10598</v>
      </c>
      <c r="E25" s="5" t="s">
        <v>10599</v>
      </c>
      <c r="F25" s="5">
        <v>3</v>
      </c>
      <c r="G25" s="5" t="s">
        <v>4889</v>
      </c>
      <c r="H25" s="5" t="s">
        <v>74</v>
      </c>
      <c r="I25" s="5" t="s">
        <v>10600</v>
      </c>
      <c r="J25" s="6" t="s">
        <v>10488</v>
      </c>
      <c r="K25" s="4" t="s">
        <v>78</v>
      </c>
      <c r="L25" s="5"/>
      <c r="M25" s="4" t="s">
        <v>78</v>
      </c>
      <c r="N25" s="4" t="s">
        <v>79</v>
      </c>
      <c r="O25" s="4"/>
      <c r="P25" s="4"/>
      <c r="Q25" s="4"/>
      <c r="R25" s="4"/>
      <c r="S25" s="4"/>
      <c r="T25" s="4" t="s">
        <v>587</v>
      </c>
      <c r="U25" s="21"/>
      <c r="V25" s="5" t="s">
        <v>86</v>
      </c>
      <c r="W25" s="5" t="s">
        <v>86</v>
      </c>
      <c r="X25" s="5" t="s">
        <v>86</v>
      </c>
      <c r="Y25" s="5" t="s">
        <v>86</v>
      </c>
      <c r="Z25" s="5" t="s">
        <v>86</v>
      </c>
      <c r="AA25" s="5" t="s">
        <v>86</v>
      </c>
      <c r="AB25" s="5" t="s">
        <v>86</v>
      </c>
      <c r="AC25" s="5" t="s">
        <v>86</v>
      </c>
      <c r="AD25" s="5" t="s">
        <v>86</v>
      </c>
      <c r="AE25" s="5" t="s">
        <v>86</v>
      </c>
    </row>
    <row r="26" spans="1:32" ht="14.65" hidden="1" customHeight="1">
      <c r="B26" s="5" t="s">
        <v>10601</v>
      </c>
      <c r="C26" s="5">
        <v>2021</v>
      </c>
      <c r="D26" s="5" t="s">
        <v>10602</v>
      </c>
      <c r="E26" s="5" t="s">
        <v>10603</v>
      </c>
      <c r="F26" s="5">
        <v>0</v>
      </c>
      <c r="G26" s="5" t="s">
        <v>10604</v>
      </c>
      <c r="H26" s="5" t="s">
        <v>74</v>
      </c>
      <c r="I26" s="5" t="s">
        <v>10605</v>
      </c>
      <c r="J26" s="6" t="s">
        <v>10488</v>
      </c>
      <c r="K26" s="4" t="s">
        <v>77</v>
      </c>
      <c r="L26" s="5" t="s">
        <v>78</v>
      </c>
      <c r="M26" s="4" t="s">
        <v>78</v>
      </c>
      <c r="N26" s="4" t="s">
        <v>79</v>
      </c>
      <c r="O26" s="4"/>
      <c r="P26" s="4"/>
      <c r="Q26" s="4"/>
      <c r="R26" s="4"/>
      <c r="S26" s="4"/>
      <c r="T26" s="4" t="s">
        <v>587</v>
      </c>
      <c r="U26" s="21"/>
      <c r="V26" s="5" t="s">
        <v>86</v>
      </c>
      <c r="W26" s="5" t="s">
        <v>86</v>
      </c>
      <c r="X26" s="5" t="s">
        <v>86</v>
      </c>
      <c r="Y26" s="5" t="s">
        <v>86</v>
      </c>
      <c r="Z26" s="5" t="s">
        <v>86</v>
      </c>
      <c r="AA26" s="5" t="s">
        <v>86</v>
      </c>
      <c r="AB26" s="5" t="s">
        <v>86</v>
      </c>
      <c r="AC26" s="5" t="s">
        <v>86</v>
      </c>
      <c r="AD26" s="5" t="s">
        <v>86</v>
      </c>
      <c r="AE26" s="5" t="s">
        <v>86</v>
      </c>
    </row>
    <row r="27" spans="1:32" ht="15" customHeight="1">
      <c r="A27" s="29">
        <v>13</v>
      </c>
      <c r="B27" s="5" t="s">
        <v>10606</v>
      </c>
      <c r="C27" s="5">
        <v>2021</v>
      </c>
      <c r="D27" s="5" t="s">
        <v>10607</v>
      </c>
      <c r="E27" s="5" t="s">
        <v>10608</v>
      </c>
      <c r="F27" s="5">
        <v>0</v>
      </c>
      <c r="G27" s="5" t="s">
        <v>4591</v>
      </c>
      <c r="H27" s="5" t="s">
        <v>74</v>
      </c>
      <c r="I27" s="5" t="s">
        <v>10609</v>
      </c>
      <c r="J27" s="6" t="s">
        <v>10488</v>
      </c>
      <c r="K27" s="4" t="s">
        <v>77</v>
      </c>
      <c r="L27" s="5" t="s">
        <v>77</v>
      </c>
      <c r="M27" s="4" t="s">
        <v>78</v>
      </c>
      <c r="N27" s="4" t="s">
        <v>79</v>
      </c>
      <c r="O27" s="10" t="s">
        <v>171</v>
      </c>
      <c r="P27" s="10" t="s">
        <v>157</v>
      </c>
      <c r="Q27" s="4" t="s">
        <v>10610</v>
      </c>
      <c r="R27" s="5" t="s">
        <v>10611</v>
      </c>
      <c r="S27" s="4" t="s">
        <v>10612</v>
      </c>
      <c r="T27" s="4" t="s">
        <v>587</v>
      </c>
      <c r="U27" s="4" t="s">
        <v>587</v>
      </c>
      <c r="V27" s="5" t="s">
        <v>86</v>
      </c>
      <c r="W27" s="5" t="s">
        <v>86</v>
      </c>
      <c r="X27" s="5" t="s">
        <v>86</v>
      </c>
      <c r="Y27" s="5" t="s">
        <v>161</v>
      </c>
      <c r="Z27" s="5" t="s">
        <v>86</v>
      </c>
      <c r="AA27" s="5" t="s">
        <v>86</v>
      </c>
      <c r="AB27" s="5" t="s">
        <v>86</v>
      </c>
      <c r="AC27" s="5" t="s">
        <v>86</v>
      </c>
      <c r="AD27" s="5" t="s">
        <v>88</v>
      </c>
      <c r="AE27" s="5" t="s">
        <v>86</v>
      </c>
    </row>
    <row r="28" spans="1:32" ht="14.65" hidden="1" customHeight="1">
      <c r="B28" s="5" t="s">
        <v>10613</v>
      </c>
      <c r="C28" s="5">
        <v>2021</v>
      </c>
      <c r="D28" s="5" t="s">
        <v>10614</v>
      </c>
      <c r="E28" s="5" t="s">
        <v>10615</v>
      </c>
      <c r="F28" s="5">
        <v>1</v>
      </c>
      <c r="G28" s="5" t="s">
        <v>178</v>
      </c>
      <c r="H28" s="5" t="s">
        <v>74</v>
      </c>
      <c r="I28" s="5" t="s">
        <v>10616</v>
      </c>
      <c r="J28" s="6" t="s">
        <v>10488</v>
      </c>
      <c r="K28" s="4" t="s">
        <v>77</v>
      </c>
      <c r="L28" s="5" t="s">
        <v>78</v>
      </c>
      <c r="M28" s="4" t="s">
        <v>78</v>
      </c>
      <c r="N28" s="4" t="s">
        <v>79</v>
      </c>
      <c r="O28" s="4"/>
      <c r="P28" s="4"/>
      <c r="Q28" s="4"/>
      <c r="R28" s="4"/>
      <c r="S28" s="4"/>
      <c r="T28" s="21"/>
      <c r="U28" s="21"/>
      <c r="V28" s="4"/>
      <c r="W28" s="4"/>
      <c r="X28" s="4"/>
      <c r="Y28" s="4"/>
      <c r="Z28" s="4"/>
      <c r="AA28" s="4"/>
      <c r="AB28" s="4"/>
      <c r="AC28" s="4"/>
      <c r="AD28" s="4"/>
      <c r="AE28" s="21"/>
    </row>
    <row r="29" spans="1:32">
      <c r="A29" s="29">
        <v>14</v>
      </c>
      <c r="B29" s="5" t="s">
        <v>10617</v>
      </c>
      <c r="C29" s="5">
        <v>2021</v>
      </c>
      <c r="D29" s="5" t="s">
        <v>10618</v>
      </c>
      <c r="E29" s="5" t="s">
        <v>10619</v>
      </c>
      <c r="F29" s="5">
        <v>0</v>
      </c>
      <c r="G29" s="5" t="s">
        <v>4831</v>
      </c>
      <c r="H29" s="5" t="s">
        <v>74</v>
      </c>
      <c r="I29" s="5" t="s">
        <v>10620</v>
      </c>
      <c r="J29" s="6" t="s">
        <v>10488</v>
      </c>
      <c r="K29" s="4" t="s">
        <v>77</v>
      </c>
      <c r="L29" s="5" t="s">
        <v>77</v>
      </c>
      <c r="M29" s="4" t="s">
        <v>78</v>
      </c>
      <c r="N29" s="4" t="s">
        <v>79</v>
      </c>
      <c r="O29" s="4" t="s">
        <v>80</v>
      </c>
      <c r="P29" s="4" t="s">
        <v>157</v>
      </c>
      <c r="Q29" s="4"/>
      <c r="R29" s="4"/>
      <c r="S29" s="4"/>
      <c r="T29" s="21"/>
      <c r="U29" s="21"/>
      <c r="V29" s="4" t="s">
        <v>86</v>
      </c>
      <c r="W29" s="4" t="s">
        <v>86</v>
      </c>
      <c r="X29" s="4" t="s">
        <v>86</v>
      </c>
      <c r="Y29" s="4" t="s">
        <v>86</v>
      </c>
      <c r="Z29" s="4" t="s">
        <v>86</v>
      </c>
      <c r="AA29" s="4" t="s">
        <v>86</v>
      </c>
      <c r="AB29" s="4" t="s">
        <v>86</v>
      </c>
      <c r="AC29" s="4" t="s">
        <v>86</v>
      </c>
      <c r="AD29" s="4" t="s">
        <v>86</v>
      </c>
      <c r="AE29" s="4" t="s">
        <v>86</v>
      </c>
      <c r="AF29" s="4" t="s">
        <v>10621</v>
      </c>
    </row>
    <row r="30" spans="1:32">
      <c r="A30" s="29">
        <v>15</v>
      </c>
      <c r="B30" s="5" t="s">
        <v>10622</v>
      </c>
      <c r="C30" s="5">
        <v>2021</v>
      </c>
      <c r="D30" s="5" t="s">
        <v>10623</v>
      </c>
      <c r="E30" s="5" t="s">
        <v>10624</v>
      </c>
      <c r="F30" s="5">
        <v>5</v>
      </c>
      <c r="G30" s="5" t="s">
        <v>233</v>
      </c>
      <c r="H30" s="5" t="s">
        <v>74</v>
      </c>
      <c r="I30" s="5" t="s">
        <v>10625</v>
      </c>
      <c r="J30" s="6" t="s">
        <v>10488</v>
      </c>
      <c r="K30" s="4" t="s">
        <v>77</v>
      </c>
      <c r="L30" s="5" t="s">
        <v>77</v>
      </c>
      <c r="M30" s="4" t="s">
        <v>78</v>
      </c>
      <c r="N30" s="4" t="s">
        <v>79</v>
      </c>
      <c r="O30" s="4" t="s">
        <v>80</v>
      </c>
      <c r="P30" s="4" t="s">
        <v>157</v>
      </c>
      <c r="Q30" s="100" t="s">
        <v>10626</v>
      </c>
      <c r="R30" s="4" t="s">
        <v>10627</v>
      </c>
      <c r="S30" s="4" t="s">
        <v>10628</v>
      </c>
      <c r="T30" s="21" t="s">
        <v>10629</v>
      </c>
      <c r="U30" s="21" t="s">
        <v>10630</v>
      </c>
      <c r="V30" s="4" t="s">
        <v>86</v>
      </c>
      <c r="W30" s="4" t="s">
        <v>86</v>
      </c>
      <c r="X30" s="4" t="s">
        <v>86</v>
      </c>
      <c r="Y30" s="4" t="s">
        <v>161</v>
      </c>
      <c r="Z30" s="4" t="s">
        <v>161</v>
      </c>
      <c r="AA30" s="4" t="s">
        <v>86</v>
      </c>
      <c r="AB30" s="4" t="s">
        <v>86</v>
      </c>
      <c r="AC30" s="4" t="s">
        <v>87</v>
      </c>
      <c r="AD30" s="4" t="s">
        <v>88</v>
      </c>
      <c r="AE30" s="4" t="s">
        <v>86</v>
      </c>
    </row>
    <row r="31" spans="1:32" ht="14.65" hidden="1" customHeight="1">
      <c r="B31" s="5" t="s">
        <v>10631</v>
      </c>
      <c r="C31" s="5">
        <v>2021</v>
      </c>
      <c r="D31" s="5" t="s">
        <v>10632</v>
      </c>
      <c r="E31" s="5" t="s">
        <v>10633</v>
      </c>
      <c r="F31" s="5">
        <v>2</v>
      </c>
      <c r="G31" s="5" t="s">
        <v>5058</v>
      </c>
      <c r="H31" s="5" t="s">
        <v>74</v>
      </c>
      <c r="I31" s="5" t="s">
        <v>10634</v>
      </c>
      <c r="J31" s="6" t="s">
        <v>10488</v>
      </c>
      <c r="K31" s="4" t="s">
        <v>77</v>
      </c>
      <c r="L31" s="5" t="s">
        <v>78</v>
      </c>
      <c r="M31" s="4" t="s">
        <v>78</v>
      </c>
      <c r="N31" s="4" t="s">
        <v>79</v>
      </c>
      <c r="O31" s="4" t="s">
        <v>80</v>
      </c>
      <c r="P31" s="11"/>
      <c r="Q31" s="11"/>
      <c r="R31" s="11"/>
      <c r="S31" s="11"/>
      <c r="T31" s="24"/>
      <c r="U31" s="24"/>
      <c r="V31" s="4"/>
      <c r="W31" s="4"/>
      <c r="X31" s="4"/>
      <c r="Y31" s="4"/>
      <c r="Z31" s="4"/>
      <c r="AA31" s="4"/>
      <c r="AB31" s="4"/>
      <c r="AC31" s="4"/>
      <c r="AD31" s="4"/>
      <c r="AE31" s="21"/>
    </row>
    <row r="32" spans="1:32">
      <c r="A32" s="29">
        <v>16</v>
      </c>
      <c r="B32" s="5" t="s">
        <v>10635</v>
      </c>
      <c r="C32" s="5">
        <v>2021</v>
      </c>
      <c r="D32" s="5" t="s">
        <v>10636</v>
      </c>
      <c r="E32" s="5" t="s">
        <v>757</v>
      </c>
      <c r="F32" s="5">
        <v>0</v>
      </c>
      <c r="G32" s="5" t="s">
        <v>4591</v>
      </c>
      <c r="H32" s="5" t="s">
        <v>74</v>
      </c>
      <c r="I32" s="5" t="s">
        <v>10637</v>
      </c>
      <c r="J32" s="6" t="s">
        <v>10488</v>
      </c>
      <c r="K32" s="4" t="s">
        <v>77</v>
      </c>
      <c r="L32" s="5" t="s">
        <v>77</v>
      </c>
      <c r="M32" s="4" t="s">
        <v>78</v>
      </c>
      <c r="N32" s="4" t="s">
        <v>79</v>
      </c>
      <c r="O32" s="4" t="s">
        <v>80</v>
      </c>
      <c r="P32" s="11" t="s">
        <v>81</v>
      </c>
      <c r="Q32" s="11"/>
      <c r="R32" s="11"/>
      <c r="S32" s="11"/>
      <c r="T32" s="24"/>
      <c r="U32" s="5"/>
      <c r="V32" s="4" t="s">
        <v>86</v>
      </c>
      <c r="W32" s="4" t="s">
        <v>86</v>
      </c>
      <c r="X32" s="4" t="s">
        <v>86</v>
      </c>
      <c r="Y32" s="4" t="s">
        <v>86</v>
      </c>
      <c r="Z32" s="4" t="s">
        <v>86</v>
      </c>
      <c r="AA32" s="4" t="s">
        <v>86</v>
      </c>
      <c r="AB32" s="4" t="s">
        <v>86</v>
      </c>
      <c r="AC32" s="4" t="s">
        <v>86</v>
      </c>
      <c r="AD32" s="4" t="s">
        <v>86</v>
      </c>
      <c r="AE32" s="4" t="s">
        <v>86</v>
      </c>
      <c r="AF32" s="4" t="s">
        <v>10638</v>
      </c>
    </row>
    <row r="33" spans="1:32">
      <c r="A33" s="29">
        <v>17</v>
      </c>
      <c r="B33" s="5" t="s">
        <v>10639</v>
      </c>
      <c r="C33" s="5">
        <v>2021</v>
      </c>
      <c r="D33" s="5" t="s">
        <v>10640</v>
      </c>
      <c r="E33" s="5" t="s">
        <v>10641</v>
      </c>
      <c r="F33" s="5">
        <v>0</v>
      </c>
      <c r="G33" s="5" t="s">
        <v>4282</v>
      </c>
      <c r="H33" s="5" t="s">
        <v>74</v>
      </c>
      <c r="I33" s="5" t="s">
        <v>10642</v>
      </c>
      <c r="J33" s="6" t="s">
        <v>10488</v>
      </c>
      <c r="K33" s="4" t="s">
        <v>77</v>
      </c>
      <c r="L33" s="25" t="s">
        <v>77</v>
      </c>
      <c r="M33" s="4" t="s">
        <v>78</v>
      </c>
      <c r="N33" s="4" t="s">
        <v>79</v>
      </c>
      <c r="O33" s="4" t="s">
        <v>80</v>
      </c>
      <c r="P33" s="11" t="s">
        <v>81</v>
      </c>
      <c r="Q33" s="4" t="s">
        <v>10643</v>
      </c>
      <c r="R33" s="7" t="s">
        <v>10644</v>
      </c>
      <c r="S33" s="11"/>
      <c r="T33" s="24"/>
      <c r="U33" s="4"/>
      <c r="V33" s="4" t="s">
        <v>86</v>
      </c>
      <c r="W33" s="4" t="s">
        <v>86</v>
      </c>
      <c r="X33" s="4" t="s">
        <v>86</v>
      </c>
      <c r="Y33" s="4" t="s">
        <v>703</v>
      </c>
      <c r="Z33" s="4" t="s">
        <v>86</v>
      </c>
      <c r="AA33" s="4" t="s">
        <v>86</v>
      </c>
      <c r="AB33" s="4" t="s">
        <v>86</v>
      </c>
      <c r="AC33" s="4" t="s">
        <v>86</v>
      </c>
      <c r="AD33" s="4" t="s">
        <v>86</v>
      </c>
      <c r="AE33" s="21" t="s">
        <v>86</v>
      </c>
    </row>
    <row r="34" spans="1:32" ht="14.65" hidden="1" customHeight="1">
      <c r="B34" s="5" t="s">
        <v>10645</v>
      </c>
      <c r="C34" s="5">
        <v>2021</v>
      </c>
      <c r="D34" s="5" t="s">
        <v>10646</v>
      </c>
      <c r="E34" s="5" t="s">
        <v>10647</v>
      </c>
      <c r="F34" s="5">
        <v>0</v>
      </c>
      <c r="G34" s="5" t="s">
        <v>10648</v>
      </c>
      <c r="H34" s="5" t="s">
        <v>74</v>
      </c>
      <c r="I34" s="5" t="s">
        <v>10649</v>
      </c>
      <c r="J34" s="6" t="s">
        <v>10488</v>
      </c>
      <c r="K34" s="4" t="s">
        <v>77</v>
      </c>
      <c r="L34" s="25" t="s">
        <v>78</v>
      </c>
      <c r="M34" s="4" t="s">
        <v>78</v>
      </c>
      <c r="N34" s="4" t="s">
        <v>79</v>
      </c>
      <c r="O34" s="11"/>
      <c r="P34" s="11"/>
      <c r="Q34" s="11"/>
      <c r="R34" s="11"/>
      <c r="S34" s="11"/>
      <c r="T34" s="24"/>
      <c r="U34" s="24"/>
      <c r="V34" s="4"/>
      <c r="W34" s="4"/>
      <c r="X34" s="4"/>
      <c r="Y34" s="4"/>
      <c r="Z34" s="4"/>
      <c r="AA34" s="4"/>
      <c r="AB34" s="4"/>
      <c r="AC34" s="4"/>
      <c r="AD34" s="4"/>
      <c r="AE34" s="21"/>
    </row>
    <row r="35" spans="1:32" ht="14.65" hidden="1" customHeight="1">
      <c r="B35" s="5" t="s">
        <v>10650</v>
      </c>
      <c r="C35" s="5">
        <v>2021</v>
      </c>
      <c r="D35" s="5" t="s">
        <v>10651</v>
      </c>
      <c r="E35" s="5" t="s">
        <v>10652</v>
      </c>
      <c r="F35" s="5">
        <v>0</v>
      </c>
      <c r="G35" s="5" t="s">
        <v>10653</v>
      </c>
      <c r="H35" s="5" t="s">
        <v>74</v>
      </c>
      <c r="I35" s="5" t="s">
        <v>10654</v>
      </c>
      <c r="J35" s="6" t="s">
        <v>10488</v>
      </c>
      <c r="K35" s="4" t="s">
        <v>78</v>
      </c>
      <c r="M35" s="4" t="s">
        <v>78</v>
      </c>
      <c r="N35" s="4" t="s">
        <v>79</v>
      </c>
      <c r="O35" s="11"/>
      <c r="P35" s="11"/>
      <c r="Q35" s="11"/>
      <c r="R35" s="11"/>
      <c r="S35" s="11"/>
      <c r="T35" s="24"/>
      <c r="U35" s="24"/>
      <c r="V35" s="4"/>
      <c r="W35" s="4"/>
      <c r="X35" s="4"/>
      <c r="Y35" s="4"/>
      <c r="Z35" s="4"/>
      <c r="AA35" s="4"/>
      <c r="AB35" s="4"/>
      <c r="AC35" s="4"/>
      <c r="AD35" s="4"/>
      <c r="AE35" s="21"/>
    </row>
    <row r="36" spans="1:32" ht="14.65" hidden="1" customHeight="1">
      <c r="B36" s="5" t="s">
        <v>10655</v>
      </c>
      <c r="C36" s="5">
        <v>2021</v>
      </c>
      <c r="D36" s="5" t="s">
        <v>10656</v>
      </c>
      <c r="E36" s="5" t="s">
        <v>10657</v>
      </c>
      <c r="F36" s="5">
        <v>0</v>
      </c>
      <c r="G36" s="5" t="s">
        <v>4831</v>
      </c>
      <c r="H36" s="5" t="s">
        <v>74</v>
      </c>
      <c r="I36" s="5" t="s">
        <v>10658</v>
      </c>
      <c r="J36" s="6" t="s">
        <v>10488</v>
      </c>
      <c r="K36" s="4" t="s">
        <v>77</v>
      </c>
      <c r="L36" s="4" t="s">
        <v>78</v>
      </c>
      <c r="M36" s="4" t="s">
        <v>78</v>
      </c>
      <c r="N36" s="4" t="s">
        <v>79</v>
      </c>
      <c r="O36" s="4"/>
      <c r="P36" s="4"/>
      <c r="Q36" s="4"/>
      <c r="R36" s="4"/>
      <c r="S36" s="4"/>
      <c r="T36" s="21"/>
      <c r="U36" s="21"/>
      <c r="V36" s="4"/>
      <c r="W36" s="4"/>
      <c r="X36" s="4"/>
      <c r="Y36" s="4"/>
      <c r="Z36" s="4"/>
      <c r="AA36" s="4"/>
      <c r="AB36" s="4"/>
      <c r="AC36" s="4"/>
      <c r="AD36" s="4"/>
      <c r="AE36" s="21"/>
    </row>
    <row r="37" spans="1:32" ht="14.65" hidden="1" customHeight="1">
      <c r="B37" s="5" t="s">
        <v>10659</v>
      </c>
      <c r="C37" s="5">
        <v>2021</v>
      </c>
      <c r="D37" s="5" t="s">
        <v>10660</v>
      </c>
      <c r="E37" s="5" t="s">
        <v>10661</v>
      </c>
      <c r="F37" s="5">
        <v>0</v>
      </c>
      <c r="G37" s="5" t="s">
        <v>4831</v>
      </c>
      <c r="H37" s="5" t="s">
        <v>74</v>
      </c>
      <c r="I37" s="5" t="s">
        <v>10662</v>
      </c>
      <c r="J37" s="6" t="s">
        <v>10488</v>
      </c>
      <c r="K37" s="4" t="s">
        <v>78</v>
      </c>
      <c r="M37" s="4" t="s">
        <v>78</v>
      </c>
      <c r="N37" s="4" t="s">
        <v>79</v>
      </c>
      <c r="O37" s="11"/>
      <c r="P37" s="11"/>
      <c r="Q37" s="11"/>
      <c r="R37" s="11"/>
      <c r="S37" s="11"/>
      <c r="T37" s="24"/>
      <c r="U37" s="24"/>
      <c r="V37" s="4"/>
      <c r="W37" s="4"/>
      <c r="X37" s="4"/>
      <c r="Y37" s="4"/>
      <c r="Z37" s="4"/>
      <c r="AA37" s="4"/>
      <c r="AB37" s="4"/>
      <c r="AC37" s="4"/>
      <c r="AD37" s="4"/>
      <c r="AE37" s="21"/>
    </row>
    <row r="38" spans="1:32" ht="14.65" hidden="1" customHeight="1">
      <c r="B38" s="5" t="s">
        <v>10663</v>
      </c>
      <c r="C38" s="5">
        <v>2021</v>
      </c>
      <c r="D38" s="5" t="s">
        <v>10664</v>
      </c>
      <c r="E38" s="5" t="s">
        <v>10665</v>
      </c>
      <c r="F38" s="5">
        <v>1</v>
      </c>
      <c r="G38" s="5" t="s">
        <v>92</v>
      </c>
      <c r="H38" s="5" t="s">
        <v>74</v>
      </c>
      <c r="I38" s="5" t="s">
        <v>10666</v>
      </c>
      <c r="J38" s="6" t="s">
        <v>10488</v>
      </c>
      <c r="K38" s="4" t="s">
        <v>78</v>
      </c>
      <c r="M38" s="4" t="s">
        <v>78</v>
      </c>
      <c r="N38" s="4" t="s">
        <v>79</v>
      </c>
      <c r="O38" s="11"/>
      <c r="P38" s="11"/>
      <c r="Q38" s="11"/>
      <c r="R38" s="11"/>
      <c r="S38" s="11"/>
      <c r="T38" s="24"/>
      <c r="U38" s="24"/>
      <c r="V38" s="4"/>
      <c r="W38" s="4"/>
      <c r="X38" s="4"/>
      <c r="Y38" s="4"/>
      <c r="Z38" s="4"/>
      <c r="AA38" s="4"/>
      <c r="AB38" s="4"/>
      <c r="AC38" s="4"/>
      <c r="AD38" s="4"/>
      <c r="AE38" s="21"/>
    </row>
    <row r="39" spans="1:32" ht="14.65" hidden="1" customHeight="1">
      <c r="B39" s="5" t="s">
        <v>10667</v>
      </c>
      <c r="C39" s="5">
        <v>2021</v>
      </c>
      <c r="D39" s="5" t="s">
        <v>10668</v>
      </c>
      <c r="E39" s="5" t="s">
        <v>10669</v>
      </c>
      <c r="F39" s="5">
        <v>0</v>
      </c>
      <c r="G39" s="5" t="s">
        <v>10326</v>
      </c>
      <c r="H39" s="5" t="s">
        <v>74</v>
      </c>
      <c r="I39" s="5" t="s">
        <v>10670</v>
      </c>
      <c r="J39" s="6" t="s">
        <v>10488</v>
      </c>
      <c r="K39" s="4" t="s">
        <v>77</v>
      </c>
      <c r="L39" s="4" t="s">
        <v>78</v>
      </c>
      <c r="M39" s="4" t="s">
        <v>78</v>
      </c>
      <c r="N39" s="4" t="s">
        <v>79</v>
      </c>
      <c r="O39" s="4"/>
      <c r="P39" s="4"/>
      <c r="Q39" s="4"/>
      <c r="R39" s="4"/>
      <c r="S39" s="4"/>
      <c r="T39" s="21"/>
      <c r="U39" s="21"/>
      <c r="V39" s="4"/>
      <c r="W39" s="4"/>
      <c r="X39" s="4"/>
      <c r="Y39" s="4"/>
      <c r="Z39" s="4"/>
      <c r="AA39" s="4"/>
      <c r="AB39" s="4"/>
      <c r="AC39" s="4"/>
      <c r="AD39" s="4"/>
      <c r="AE39" s="21"/>
    </row>
    <row r="40" spans="1:32" ht="14.65" hidden="1" customHeight="1">
      <c r="B40" s="5" t="s">
        <v>10671</v>
      </c>
      <c r="C40" s="5">
        <v>2021</v>
      </c>
      <c r="D40" s="5" t="s">
        <v>10672</v>
      </c>
      <c r="E40" s="5" t="s">
        <v>10673</v>
      </c>
      <c r="F40" s="5">
        <v>4</v>
      </c>
      <c r="G40" s="5" t="s">
        <v>4282</v>
      </c>
      <c r="H40" s="5" t="s">
        <v>74</v>
      </c>
      <c r="I40" s="5" t="s">
        <v>10674</v>
      </c>
      <c r="J40" s="6" t="s">
        <v>10488</v>
      </c>
      <c r="K40" s="4" t="s">
        <v>77</v>
      </c>
      <c r="L40" s="4" t="s">
        <v>78</v>
      </c>
      <c r="M40" s="4" t="s">
        <v>78</v>
      </c>
      <c r="N40" s="4" t="s">
        <v>79</v>
      </c>
      <c r="O40" s="4"/>
      <c r="P40" s="4"/>
      <c r="Q40" s="4"/>
      <c r="R40" s="4"/>
      <c r="S40" s="4"/>
      <c r="T40" s="21"/>
      <c r="U40" s="21"/>
      <c r="V40" s="4"/>
      <c r="W40" s="4"/>
      <c r="X40" s="4"/>
      <c r="Y40" s="4"/>
      <c r="Z40" s="4"/>
      <c r="AA40" s="4"/>
      <c r="AB40" s="4"/>
      <c r="AC40" s="4"/>
      <c r="AD40" s="4"/>
      <c r="AE40" s="21"/>
    </row>
    <row r="41" spans="1:32" ht="14.65" hidden="1" customHeight="1">
      <c r="B41" s="5" t="s">
        <v>10675</v>
      </c>
      <c r="C41" s="5">
        <v>2021</v>
      </c>
      <c r="D41" s="5" t="s">
        <v>10676</v>
      </c>
      <c r="E41" s="5" t="s">
        <v>10677</v>
      </c>
      <c r="F41" s="5">
        <v>0</v>
      </c>
      <c r="G41" s="5" t="s">
        <v>8503</v>
      </c>
      <c r="H41" s="5" t="s">
        <v>74</v>
      </c>
      <c r="I41" s="5" t="s">
        <v>10678</v>
      </c>
      <c r="J41" s="6" t="s">
        <v>10488</v>
      </c>
      <c r="K41" s="4" t="s">
        <v>78</v>
      </c>
      <c r="M41" s="4" t="s">
        <v>78</v>
      </c>
      <c r="N41" s="4" t="s">
        <v>79</v>
      </c>
      <c r="O41" s="4"/>
      <c r="P41" s="4"/>
      <c r="Q41" s="4"/>
      <c r="R41" s="4"/>
      <c r="S41" s="4"/>
      <c r="T41" s="21"/>
      <c r="U41" s="21"/>
      <c r="V41" s="4"/>
      <c r="W41" s="4"/>
      <c r="X41" s="4"/>
      <c r="Y41" s="4"/>
      <c r="Z41" s="4"/>
      <c r="AA41" s="4"/>
      <c r="AB41" s="4"/>
      <c r="AC41" s="4"/>
      <c r="AD41" s="4"/>
      <c r="AE41" s="21"/>
    </row>
    <row r="42" spans="1:32">
      <c r="A42" s="29">
        <v>18</v>
      </c>
      <c r="B42" s="5" t="s">
        <v>10679</v>
      </c>
      <c r="C42" s="5">
        <v>2021</v>
      </c>
      <c r="D42" s="5" t="s">
        <v>10680</v>
      </c>
      <c r="E42" s="5" t="s">
        <v>10681</v>
      </c>
      <c r="F42" s="5">
        <v>2</v>
      </c>
      <c r="G42" s="5" t="s">
        <v>3713</v>
      </c>
      <c r="H42" s="5" t="s">
        <v>74</v>
      </c>
      <c r="I42" s="5" t="s">
        <v>10682</v>
      </c>
      <c r="J42" s="6" t="s">
        <v>10488</v>
      </c>
      <c r="K42" s="4" t="s">
        <v>77</v>
      </c>
      <c r="L42" s="4" t="s">
        <v>77</v>
      </c>
      <c r="M42" s="4" t="s">
        <v>78</v>
      </c>
      <c r="N42" s="4" t="s">
        <v>79</v>
      </c>
      <c r="O42" s="4"/>
      <c r="P42" s="4"/>
      <c r="Q42" s="4" t="s">
        <v>10683</v>
      </c>
      <c r="R42" s="4"/>
      <c r="S42" s="4" t="s">
        <v>10684</v>
      </c>
      <c r="T42" s="21"/>
      <c r="U42" s="21"/>
      <c r="V42" s="4" t="s">
        <v>86</v>
      </c>
      <c r="W42" s="4" t="s">
        <v>86</v>
      </c>
      <c r="X42" s="4" t="s">
        <v>86</v>
      </c>
      <c r="Y42" s="4" t="s">
        <v>87</v>
      </c>
      <c r="Z42" s="4" t="s">
        <v>86</v>
      </c>
      <c r="AA42" s="4" t="s">
        <v>86</v>
      </c>
      <c r="AB42" s="4" t="s">
        <v>86</v>
      </c>
      <c r="AC42" s="4" t="s">
        <v>87</v>
      </c>
      <c r="AD42" s="4" t="s">
        <v>88</v>
      </c>
      <c r="AE42" s="21" t="s">
        <v>86</v>
      </c>
      <c r="AF42" s="4" t="s">
        <v>10685</v>
      </c>
    </row>
    <row r="43" spans="1:32" ht="14.65" hidden="1" customHeight="1">
      <c r="B43" s="5" t="s">
        <v>7062</v>
      </c>
      <c r="C43" s="5">
        <v>2021</v>
      </c>
      <c r="D43" s="5" t="s">
        <v>7063</v>
      </c>
      <c r="E43" s="5" t="s">
        <v>7064</v>
      </c>
      <c r="F43" s="5">
        <v>3</v>
      </c>
      <c r="G43" s="5" t="s">
        <v>7065</v>
      </c>
      <c r="H43" s="5" t="s">
        <v>74</v>
      </c>
      <c r="I43" s="5" t="s">
        <v>7066</v>
      </c>
      <c r="J43" s="6" t="s">
        <v>10488</v>
      </c>
      <c r="K43" s="4" t="s">
        <v>77</v>
      </c>
      <c r="L43" s="4" t="s">
        <v>78</v>
      </c>
      <c r="M43" s="4" t="s">
        <v>78</v>
      </c>
      <c r="N43" s="4" t="s">
        <v>79</v>
      </c>
      <c r="O43" s="4"/>
      <c r="P43" s="4"/>
      <c r="Q43" s="4"/>
      <c r="R43" s="4"/>
      <c r="S43" s="4"/>
      <c r="T43" s="21"/>
      <c r="U43" s="21"/>
      <c r="V43" s="4"/>
      <c r="W43" s="4"/>
      <c r="X43" s="4"/>
      <c r="Y43" s="4"/>
      <c r="Z43" s="4"/>
      <c r="AA43" s="4"/>
      <c r="AB43" s="4"/>
      <c r="AC43" s="4"/>
      <c r="AD43" s="4"/>
      <c r="AE43" s="21"/>
    </row>
    <row r="44" spans="1:32" ht="14.65" hidden="1" customHeight="1">
      <c r="B44" s="5" t="s">
        <v>10686</v>
      </c>
      <c r="C44" s="5">
        <v>2021</v>
      </c>
      <c r="D44" s="5" t="s">
        <v>10687</v>
      </c>
      <c r="E44" s="5" t="s">
        <v>10688</v>
      </c>
      <c r="F44" s="5">
        <v>0</v>
      </c>
      <c r="G44" s="5" t="s">
        <v>1700</v>
      </c>
      <c r="H44" s="5" t="s">
        <v>74</v>
      </c>
      <c r="I44" s="5" t="s">
        <v>10689</v>
      </c>
      <c r="J44" s="6" t="s">
        <v>10488</v>
      </c>
      <c r="K44" s="4" t="s">
        <v>78</v>
      </c>
      <c r="M44" s="4" t="s">
        <v>78</v>
      </c>
      <c r="N44" s="4" t="s">
        <v>79</v>
      </c>
      <c r="O44" s="4"/>
      <c r="P44" s="4"/>
      <c r="Q44" s="4"/>
      <c r="R44" s="4"/>
      <c r="S44" s="4"/>
      <c r="T44" s="21"/>
      <c r="U44" s="21"/>
      <c r="V44" s="4"/>
      <c r="W44" s="4"/>
      <c r="X44" s="4"/>
      <c r="Y44" s="4"/>
      <c r="Z44" s="4"/>
      <c r="AA44" s="4"/>
      <c r="AB44" s="4"/>
      <c r="AC44" s="4"/>
      <c r="AD44" s="4"/>
      <c r="AE44" s="21"/>
    </row>
    <row r="45" spans="1:32">
      <c r="A45" s="29">
        <v>19</v>
      </c>
      <c r="B45" s="5" t="s">
        <v>10690</v>
      </c>
      <c r="C45" s="5">
        <v>2021</v>
      </c>
      <c r="D45" s="5" t="s">
        <v>10691</v>
      </c>
      <c r="E45" s="5" t="s">
        <v>10692</v>
      </c>
      <c r="F45" s="5">
        <v>2</v>
      </c>
      <c r="G45" s="5" t="s">
        <v>3713</v>
      </c>
      <c r="H45" s="5" t="s">
        <v>74</v>
      </c>
      <c r="I45" s="5" t="s">
        <v>10693</v>
      </c>
      <c r="J45" s="6" t="s">
        <v>10488</v>
      </c>
      <c r="K45" s="4" t="s">
        <v>77</v>
      </c>
      <c r="L45" s="4" t="s">
        <v>77</v>
      </c>
      <c r="M45" s="4" t="s">
        <v>78</v>
      </c>
      <c r="N45" s="4" t="s">
        <v>79</v>
      </c>
      <c r="O45" s="4" t="s">
        <v>80</v>
      </c>
      <c r="P45" s="4" t="s">
        <v>81</v>
      </c>
      <c r="Q45" s="4" t="s">
        <v>10694</v>
      </c>
      <c r="R45" s="4"/>
      <c r="S45" s="7" t="s">
        <v>10695</v>
      </c>
      <c r="T45" s="21"/>
      <c r="U45" s="21"/>
      <c r="V45" s="4" t="s">
        <v>86</v>
      </c>
      <c r="W45" s="4" t="s">
        <v>86</v>
      </c>
      <c r="X45" s="4" t="s">
        <v>86</v>
      </c>
      <c r="Y45" s="4" t="s">
        <v>161</v>
      </c>
      <c r="Z45" s="4" t="s">
        <v>161</v>
      </c>
      <c r="AA45" s="4" t="s">
        <v>86</v>
      </c>
      <c r="AB45" s="4" t="s">
        <v>86</v>
      </c>
      <c r="AC45" s="4" t="s">
        <v>87</v>
      </c>
      <c r="AD45" s="4" t="s">
        <v>86</v>
      </c>
      <c r="AE45" s="21" t="s">
        <v>86</v>
      </c>
    </row>
    <row r="46" spans="1:32" ht="14.65" hidden="1" customHeight="1">
      <c r="B46" s="5" t="s">
        <v>10696</v>
      </c>
      <c r="C46" s="5">
        <v>2021</v>
      </c>
      <c r="D46" s="5" t="s">
        <v>10697</v>
      </c>
      <c r="E46" s="5" t="s">
        <v>10698</v>
      </c>
      <c r="F46" s="5">
        <v>0</v>
      </c>
      <c r="G46" s="5" t="s">
        <v>10699</v>
      </c>
      <c r="H46" s="5" t="s">
        <v>74</v>
      </c>
      <c r="I46" s="5" t="s">
        <v>10700</v>
      </c>
      <c r="J46" s="6" t="s">
        <v>10488</v>
      </c>
      <c r="K46" s="4" t="s">
        <v>78</v>
      </c>
      <c r="M46" s="4" t="s">
        <v>78</v>
      </c>
      <c r="N46" s="4" t="s">
        <v>79</v>
      </c>
      <c r="O46" s="4" t="s">
        <v>80</v>
      </c>
      <c r="P46" s="4"/>
      <c r="Q46" s="4"/>
      <c r="R46" s="4"/>
      <c r="S46" s="4"/>
      <c r="T46" s="21"/>
      <c r="U46" s="21"/>
      <c r="V46" s="4"/>
      <c r="W46" s="4"/>
      <c r="X46" s="4"/>
      <c r="Y46" s="4"/>
      <c r="Z46" s="4"/>
      <c r="AA46" s="4"/>
      <c r="AB46" s="4"/>
      <c r="AC46" s="4"/>
      <c r="AD46" s="4"/>
      <c r="AE46" s="21"/>
    </row>
    <row r="47" spans="1:32" ht="14.65" hidden="1" customHeight="1">
      <c r="B47" s="5" t="s">
        <v>10701</v>
      </c>
      <c r="C47" s="5">
        <v>2021</v>
      </c>
      <c r="D47" s="5" t="s">
        <v>10702</v>
      </c>
      <c r="E47" s="5" t="s">
        <v>10703</v>
      </c>
      <c r="F47" s="5">
        <v>1</v>
      </c>
      <c r="G47" s="5" t="s">
        <v>3713</v>
      </c>
      <c r="H47" s="5" t="s">
        <v>74</v>
      </c>
      <c r="I47" s="5" t="s">
        <v>10704</v>
      </c>
      <c r="J47" s="6" t="s">
        <v>10488</v>
      </c>
      <c r="K47" s="4" t="s">
        <v>78</v>
      </c>
      <c r="M47" s="4" t="s">
        <v>78</v>
      </c>
      <c r="N47" s="4" t="s">
        <v>79</v>
      </c>
      <c r="O47" s="4" t="s">
        <v>80</v>
      </c>
      <c r="P47" s="4"/>
      <c r="Q47" s="4"/>
      <c r="R47" s="4"/>
      <c r="S47" s="4"/>
      <c r="T47" s="21"/>
      <c r="U47" s="21"/>
      <c r="V47" s="4"/>
      <c r="W47" s="4"/>
      <c r="X47" s="4"/>
      <c r="Y47" s="4"/>
      <c r="Z47" s="4"/>
      <c r="AA47" s="4"/>
      <c r="AB47" s="4"/>
      <c r="AC47" s="4"/>
      <c r="AD47" s="4"/>
      <c r="AE47" s="21"/>
    </row>
    <row r="48" spans="1:32">
      <c r="A48" s="29">
        <v>20</v>
      </c>
      <c r="B48" s="5" t="s">
        <v>10705</v>
      </c>
      <c r="C48" s="5">
        <v>2021</v>
      </c>
      <c r="D48" s="5" t="s">
        <v>10706</v>
      </c>
      <c r="E48" s="5" t="s">
        <v>10707</v>
      </c>
      <c r="F48" s="5">
        <v>1</v>
      </c>
      <c r="G48" s="5" t="s">
        <v>10708</v>
      </c>
      <c r="H48" s="5" t="s">
        <v>74</v>
      </c>
      <c r="I48" s="5" t="s">
        <v>10709</v>
      </c>
      <c r="J48" s="6" t="s">
        <v>10488</v>
      </c>
      <c r="K48" s="4" t="s">
        <v>77</v>
      </c>
      <c r="L48" s="4" t="s">
        <v>77</v>
      </c>
      <c r="M48" s="4" t="s">
        <v>78</v>
      </c>
      <c r="N48" s="4" t="s">
        <v>79</v>
      </c>
      <c r="O48" s="4" t="s">
        <v>80</v>
      </c>
      <c r="P48" s="4" t="s">
        <v>81</v>
      </c>
      <c r="Q48" s="101" t="s">
        <v>10710</v>
      </c>
      <c r="R48" s="4"/>
      <c r="S48" s="4"/>
      <c r="T48" s="21"/>
      <c r="U48" s="21"/>
      <c r="V48" s="4" t="s">
        <v>87</v>
      </c>
      <c r="W48" s="4" t="s">
        <v>86</v>
      </c>
      <c r="X48" s="4" t="s">
        <v>86</v>
      </c>
      <c r="Y48" s="4" t="s">
        <v>87</v>
      </c>
      <c r="Z48" s="4" t="s">
        <v>87</v>
      </c>
      <c r="AA48" s="4" t="s">
        <v>86</v>
      </c>
      <c r="AB48" s="4" t="s">
        <v>86</v>
      </c>
      <c r="AC48" s="4" t="s">
        <v>86</v>
      </c>
      <c r="AD48" s="4" t="s">
        <v>86</v>
      </c>
      <c r="AE48" s="4" t="s">
        <v>86</v>
      </c>
    </row>
    <row r="49" spans="1:32" ht="14.65" hidden="1" customHeight="1">
      <c r="B49" s="5" t="s">
        <v>10711</v>
      </c>
      <c r="C49" s="5">
        <v>2021</v>
      </c>
      <c r="D49" s="5" t="s">
        <v>10712</v>
      </c>
      <c r="E49" s="5" t="s">
        <v>10713</v>
      </c>
      <c r="F49" s="5">
        <v>9</v>
      </c>
      <c r="G49" s="5" t="s">
        <v>10714</v>
      </c>
      <c r="H49" s="5" t="s">
        <v>74</v>
      </c>
      <c r="I49" s="5" t="s">
        <v>10715</v>
      </c>
      <c r="J49" s="6" t="s">
        <v>10488</v>
      </c>
      <c r="K49" s="4" t="s">
        <v>78</v>
      </c>
      <c r="M49" s="4" t="s">
        <v>78</v>
      </c>
      <c r="N49" s="4" t="s">
        <v>79</v>
      </c>
      <c r="O49" s="4" t="s">
        <v>80</v>
      </c>
      <c r="P49" s="4"/>
      <c r="Q49" s="4"/>
      <c r="R49" s="4"/>
      <c r="S49" s="4"/>
      <c r="T49" s="21"/>
      <c r="U49" s="21"/>
      <c r="V49" s="4"/>
      <c r="W49" s="4"/>
      <c r="X49" s="4"/>
      <c r="Y49" s="4"/>
      <c r="Z49" s="4"/>
      <c r="AA49" s="4"/>
      <c r="AB49" s="4"/>
      <c r="AC49" s="4"/>
      <c r="AD49" s="4"/>
      <c r="AE49" s="21"/>
    </row>
    <row r="50" spans="1:32">
      <c r="A50" s="29">
        <v>21</v>
      </c>
      <c r="B50" s="5" t="s">
        <v>10716</v>
      </c>
      <c r="C50" s="5">
        <v>2021</v>
      </c>
      <c r="D50" s="5" t="s">
        <v>10717</v>
      </c>
      <c r="E50" s="5" t="s">
        <v>10718</v>
      </c>
      <c r="F50" s="5">
        <v>3</v>
      </c>
      <c r="G50" s="5" t="s">
        <v>205</v>
      </c>
      <c r="H50" s="5" t="s">
        <v>74</v>
      </c>
      <c r="I50" s="5" t="s">
        <v>10719</v>
      </c>
      <c r="J50" s="6" t="s">
        <v>10488</v>
      </c>
      <c r="K50" s="4" t="s">
        <v>77</v>
      </c>
      <c r="L50" s="4" t="s">
        <v>77</v>
      </c>
      <c r="M50" s="4" t="s">
        <v>78</v>
      </c>
      <c r="N50" s="4" t="s">
        <v>79</v>
      </c>
      <c r="O50" s="4" t="s">
        <v>80</v>
      </c>
      <c r="P50" s="4" t="s">
        <v>81</v>
      </c>
      <c r="Q50" s="4" t="s">
        <v>587</v>
      </c>
      <c r="R50" s="4" t="s">
        <v>587</v>
      </c>
      <c r="S50" s="4" t="s">
        <v>10720</v>
      </c>
      <c r="T50" s="7" t="s">
        <v>10721</v>
      </c>
      <c r="U50" s="21" t="s">
        <v>9834</v>
      </c>
      <c r="V50" s="4" t="s">
        <v>86</v>
      </c>
      <c r="W50" s="4" t="s">
        <v>86</v>
      </c>
      <c r="X50" s="4" t="s">
        <v>86</v>
      </c>
      <c r="Y50" s="4" t="s">
        <v>86</v>
      </c>
      <c r="Z50" s="4" t="s">
        <v>86</v>
      </c>
      <c r="AA50" s="4" t="s">
        <v>86</v>
      </c>
      <c r="AB50" s="4" t="s">
        <v>86</v>
      </c>
      <c r="AC50" s="4" t="s">
        <v>86</v>
      </c>
      <c r="AD50" s="4" t="s">
        <v>88</v>
      </c>
      <c r="AE50" s="21" t="s">
        <v>86</v>
      </c>
    </row>
    <row r="51" spans="1:32">
      <c r="A51" s="29">
        <v>22</v>
      </c>
      <c r="B51" s="5" t="s">
        <v>10722</v>
      </c>
      <c r="C51" s="5">
        <v>2021</v>
      </c>
      <c r="D51" s="5" t="s">
        <v>10723</v>
      </c>
      <c r="E51" s="5" t="s">
        <v>10724</v>
      </c>
      <c r="F51" s="5">
        <v>5</v>
      </c>
      <c r="G51" s="5" t="s">
        <v>1625</v>
      </c>
      <c r="H51" s="5" t="s">
        <v>74</v>
      </c>
      <c r="I51" s="5" t="s">
        <v>10725</v>
      </c>
      <c r="J51" s="6" t="s">
        <v>10488</v>
      </c>
      <c r="K51" s="4" t="s">
        <v>77</v>
      </c>
      <c r="L51" s="4" t="s">
        <v>77</v>
      </c>
      <c r="M51" s="4" t="s">
        <v>78</v>
      </c>
      <c r="N51" s="4" t="s">
        <v>79</v>
      </c>
      <c r="O51" s="4" t="s">
        <v>80</v>
      </c>
      <c r="P51" s="4" t="s">
        <v>81</v>
      </c>
      <c r="Q51" s="4" t="s">
        <v>587</v>
      </c>
      <c r="R51" s="4" t="s">
        <v>587</v>
      </c>
      <c r="S51" s="4" t="s">
        <v>10726</v>
      </c>
      <c r="T51" s="21"/>
      <c r="U51" s="21"/>
      <c r="V51" s="4" t="s">
        <v>86</v>
      </c>
      <c r="W51" s="4" t="s">
        <v>86</v>
      </c>
      <c r="X51" s="4" t="s">
        <v>86</v>
      </c>
      <c r="Y51" s="4" t="s">
        <v>86</v>
      </c>
      <c r="Z51" s="4" t="s">
        <v>86</v>
      </c>
      <c r="AA51" s="4" t="s">
        <v>86</v>
      </c>
      <c r="AB51" s="4" t="s">
        <v>86</v>
      </c>
      <c r="AC51" s="4" t="s">
        <v>88</v>
      </c>
      <c r="AD51" s="4" t="s">
        <v>86</v>
      </c>
      <c r="AE51" s="21" t="s">
        <v>86</v>
      </c>
    </row>
    <row r="52" spans="1:32" ht="14.65" hidden="1" customHeight="1">
      <c r="B52" s="5" t="s">
        <v>10727</v>
      </c>
      <c r="C52" s="5">
        <v>2021</v>
      </c>
      <c r="D52" s="5" t="s">
        <v>10728</v>
      </c>
      <c r="E52" s="5" t="s">
        <v>10729</v>
      </c>
      <c r="F52" s="5">
        <v>0</v>
      </c>
      <c r="G52" s="5" t="s">
        <v>6742</v>
      </c>
      <c r="H52" s="5" t="s">
        <v>74</v>
      </c>
      <c r="I52" s="5" t="s">
        <v>10730</v>
      </c>
      <c r="J52" s="6" t="s">
        <v>10488</v>
      </c>
      <c r="K52" s="4" t="s">
        <v>78</v>
      </c>
      <c r="M52" s="4" t="s">
        <v>78</v>
      </c>
      <c r="N52" s="4" t="s">
        <v>79</v>
      </c>
      <c r="O52" s="4" t="s">
        <v>80</v>
      </c>
      <c r="P52" s="4"/>
      <c r="Q52" s="4"/>
      <c r="R52" s="4"/>
      <c r="S52" s="4"/>
      <c r="T52" s="21"/>
      <c r="U52" s="21"/>
      <c r="V52" s="4"/>
      <c r="W52" s="4"/>
      <c r="X52" s="4"/>
      <c r="Y52" s="4"/>
      <c r="Z52" s="4"/>
      <c r="AA52" s="4"/>
      <c r="AB52" s="4"/>
      <c r="AC52" s="4"/>
      <c r="AD52" s="4"/>
      <c r="AE52" s="21"/>
    </row>
    <row r="53" spans="1:32" ht="14.65" hidden="1" customHeight="1">
      <c r="B53" s="5" t="s">
        <v>10731</v>
      </c>
      <c r="C53" s="5">
        <v>2021</v>
      </c>
      <c r="D53" s="5" t="s">
        <v>10732</v>
      </c>
      <c r="E53" s="5" t="s">
        <v>10733</v>
      </c>
      <c r="F53" s="5">
        <v>1</v>
      </c>
      <c r="G53" s="5" t="s">
        <v>10734</v>
      </c>
      <c r="H53" s="5" t="s">
        <v>74</v>
      </c>
      <c r="I53" s="5" t="s">
        <v>10735</v>
      </c>
      <c r="J53" s="6" t="s">
        <v>10488</v>
      </c>
      <c r="K53" s="4" t="s">
        <v>77</v>
      </c>
      <c r="L53" s="4" t="s">
        <v>78</v>
      </c>
      <c r="M53" s="4" t="s">
        <v>78</v>
      </c>
      <c r="N53" s="4" t="s">
        <v>79</v>
      </c>
      <c r="O53" s="4" t="s">
        <v>80</v>
      </c>
      <c r="P53" s="4"/>
      <c r="Q53" s="4"/>
      <c r="R53" s="4"/>
      <c r="S53" s="4"/>
      <c r="T53" s="21"/>
      <c r="U53" s="21"/>
      <c r="V53" s="4"/>
      <c r="W53" s="4"/>
      <c r="X53" s="4"/>
      <c r="Y53" s="4"/>
      <c r="Z53" s="4"/>
      <c r="AA53" s="4"/>
      <c r="AB53" s="4"/>
      <c r="AC53" s="4"/>
      <c r="AD53" s="4"/>
      <c r="AE53" s="21"/>
    </row>
    <row r="54" spans="1:32" ht="14.65" hidden="1" customHeight="1">
      <c r="B54" s="5" t="s">
        <v>10736</v>
      </c>
      <c r="C54" s="5">
        <v>2021</v>
      </c>
      <c r="D54" s="5" t="s">
        <v>10737</v>
      </c>
      <c r="E54" s="5" t="s">
        <v>10738</v>
      </c>
      <c r="F54" s="5">
        <v>2</v>
      </c>
      <c r="G54" s="5" t="s">
        <v>869</v>
      </c>
      <c r="H54" s="5" t="s">
        <v>74</v>
      </c>
      <c r="I54" s="5" t="s">
        <v>10739</v>
      </c>
      <c r="J54" s="6" t="s">
        <v>10488</v>
      </c>
      <c r="K54" s="4" t="s">
        <v>78</v>
      </c>
      <c r="M54" s="4" t="s">
        <v>78</v>
      </c>
      <c r="N54" s="4" t="s">
        <v>79</v>
      </c>
      <c r="O54" s="4" t="s">
        <v>80</v>
      </c>
      <c r="P54" s="4"/>
      <c r="Q54" s="4"/>
      <c r="R54" s="4"/>
      <c r="S54" s="4"/>
      <c r="T54" s="21"/>
      <c r="U54" s="21"/>
      <c r="V54" s="4"/>
      <c r="W54" s="4"/>
      <c r="X54" s="4"/>
      <c r="Y54" s="4"/>
      <c r="Z54" s="4"/>
      <c r="AA54" s="4"/>
      <c r="AB54" s="4"/>
      <c r="AC54" s="4"/>
      <c r="AD54" s="4"/>
      <c r="AE54" s="21"/>
    </row>
    <row r="55" spans="1:32" ht="14.65" hidden="1" customHeight="1">
      <c r="B55" s="5" t="s">
        <v>10740</v>
      </c>
      <c r="C55" s="5">
        <v>2021</v>
      </c>
      <c r="D55" s="5" t="s">
        <v>10741</v>
      </c>
      <c r="E55" s="5" t="s">
        <v>10742</v>
      </c>
      <c r="F55" s="5">
        <v>3</v>
      </c>
      <c r="G55" s="5" t="s">
        <v>290</v>
      </c>
      <c r="H55" s="5" t="s">
        <v>74</v>
      </c>
      <c r="I55" s="5" t="s">
        <v>10743</v>
      </c>
      <c r="J55" s="6" t="s">
        <v>10488</v>
      </c>
      <c r="K55" s="4" t="s">
        <v>78</v>
      </c>
      <c r="M55" s="4" t="s">
        <v>78</v>
      </c>
      <c r="N55" s="4" t="s">
        <v>79</v>
      </c>
      <c r="O55" s="4" t="s">
        <v>80</v>
      </c>
      <c r="P55" s="4"/>
      <c r="Q55" s="4"/>
      <c r="R55" s="4"/>
      <c r="S55" s="4"/>
      <c r="T55" s="21"/>
      <c r="U55" s="21"/>
      <c r="V55" s="4"/>
      <c r="W55" s="4"/>
      <c r="X55" s="4"/>
      <c r="Y55" s="4"/>
      <c r="Z55" s="4"/>
      <c r="AA55" s="4"/>
      <c r="AB55" s="4"/>
      <c r="AC55" s="4"/>
      <c r="AD55" s="4"/>
      <c r="AE55" s="21"/>
    </row>
    <row r="56" spans="1:32" ht="14.65" hidden="1" customHeight="1">
      <c r="B56" s="5" t="s">
        <v>10655</v>
      </c>
      <c r="C56" s="5">
        <v>2021</v>
      </c>
      <c r="D56" s="5" t="s">
        <v>10744</v>
      </c>
      <c r="E56" s="5" t="s">
        <v>10745</v>
      </c>
      <c r="F56" s="5">
        <v>0</v>
      </c>
      <c r="G56" s="5" t="s">
        <v>4831</v>
      </c>
      <c r="H56" s="5" t="s">
        <v>74</v>
      </c>
      <c r="I56" s="5" t="s">
        <v>10746</v>
      </c>
      <c r="J56" s="6" t="s">
        <v>10488</v>
      </c>
      <c r="K56" s="4" t="s">
        <v>78</v>
      </c>
      <c r="M56" s="4" t="s">
        <v>78</v>
      </c>
      <c r="N56" s="4" t="s">
        <v>79</v>
      </c>
      <c r="O56" s="4" t="s">
        <v>80</v>
      </c>
      <c r="P56" s="4"/>
      <c r="Q56" s="4"/>
      <c r="R56" s="4"/>
      <c r="S56" s="4"/>
      <c r="T56" s="21"/>
      <c r="U56" s="21"/>
      <c r="V56" s="4"/>
      <c r="W56" s="4"/>
      <c r="X56" s="4"/>
      <c r="Y56" s="4"/>
      <c r="Z56" s="4"/>
      <c r="AA56" s="4"/>
      <c r="AB56" s="4"/>
      <c r="AC56" s="4"/>
      <c r="AD56" s="4"/>
      <c r="AE56" s="21"/>
    </row>
    <row r="57" spans="1:32" ht="14.65" hidden="1" customHeight="1">
      <c r="B57" s="5" t="s">
        <v>10747</v>
      </c>
      <c r="C57" s="5">
        <v>2021</v>
      </c>
      <c r="D57" s="5" t="s">
        <v>10748</v>
      </c>
      <c r="E57" s="5" t="s">
        <v>10749</v>
      </c>
      <c r="F57" s="5">
        <v>3</v>
      </c>
      <c r="G57" s="5" t="s">
        <v>1625</v>
      </c>
      <c r="H57" s="5" t="s">
        <v>74</v>
      </c>
      <c r="I57" s="5" t="s">
        <v>10750</v>
      </c>
      <c r="J57" s="6" t="s">
        <v>10488</v>
      </c>
      <c r="K57" s="4" t="s">
        <v>78</v>
      </c>
      <c r="M57" s="4" t="s">
        <v>78</v>
      </c>
      <c r="N57" s="4" t="s">
        <v>79</v>
      </c>
      <c r="O57" s="4" t="s">
        <v>80</v>
      </c>
      <c r="P57" s="4"/>
      <c r="Q57" s="4"/>
      <c r="R57" s="4"/>
      <c r="S57" s="4"/>
      <c r="T57" s="21"/>
      <c r="U57" s="21"/>
      <c r="V57" s="4"/>
      <c r="W57" s="4"/>
      <c r="X57" s="4"/>
      <c r="Y57" s="4"/>
      <c r="Z57" s="4"/>
      <c r="AA57" s="4"/>
      <c r="AB57" s="4"/>
      <c r="AC57" s="4"/>
      <c r="AD57" s="4"/>
      <c r="AE57" s="21"/>
    </row>
    <row r="58" spans="1:32">
      <c r="A58" s="29">
        <v>23</v>
      </c>
      <c r="B58" s="5" t="s">
        <v>10751</v>
      </c>
      <c r="C58" s="5">
        <v>2021</v>
      </c>
      <c r="D58" s="5" t="s">
        <v>10752</v>
      </c>
      <c r="E58" s="5" t="s">
        <v>10753</v>
      </c>
      <c r="F58" s="5">
        <v>1</v>
      </c>
      <c r="G58" s="5" t="s">
        <v>4889</v>
      </c>
      <c r="H58" s="5" t="s">
        <v>74</v>
      </c>
      <c r="I58" s="5" t="s">
        <v>10754</v>
      </c>
      <c r="J58" s="6" t="s">
        <v>10488</v>
      </c>
      <c r="K58" s="4" t="s">
        <v>77</v>
      </c>
      <c r="L58" s="4" t="s">
        <v>77</v>
      </c>
      <c r="M58" s="4" t="s">
        <v>78</v>
      </c>
      <c r="N58" s="4" t="s">
        <v>79</v>
      </c>
      <c r="O58" s="4" t="s">
        <v>80</v>
      </c>
      <c r="P58" s="4" t="s">
        <v>119</v>
      </c>
      <c r="Q58" s="4" t="s">
        <v>10755</v>
      </c>
      <c r="R58" s="4" t="s">
        <v>10755</v>
      </c>
      <c r="S58" s="4" t="s">
        <v>10755</v>
      </c>
      <c r="T58" s="4" t="s">
        <v>10755</v>
      </c>
      <c r="U58" s="4" t="s">
        <v>10755</v>
      </c>
      <c r="V58" s="4" t="s">
        <v>86</v>
      </c>
      <c r="W58" s="4" t="s">
        <v>86</v>
      </c>
      <c r="X58" s="4" t="s">
        <v>86</v>
      </c>
      <c r="Y58" s="4" t="s">
        <v>86</v>
      </c>
      <c r="Z58" s="4" t="s">
        <v>86</v>
      </c>
      <c r="AA58" s="4" t="s">
        <v>86</v>
      </c>
      <c r="AB58" s="4" t="s">
        <v>86</v>
      </c>
      <c r="AC58" s="4" t="s">
        <v>86</v>
      </c>
      <c r="AD58" s="4" t="s">
        <v>86</v>
      </c>
      <c r="AE58" s="4" t="s">
        <v>86</v>
      </c>
      <c r="AF58" s="4" t="s">
        <v>10756</v>
      </c>
    </row>
    <row r="59" spans="1:32" ht="14.65" hidden="1" customHeight="1">
      <c r="B59" s="5" t="s">
        <v>10757</v>
      </c>
      <c r="C59" s="5">
        <v>2021</v>
      </c>
      <c r="D59" s="5" t="s">
        <v>10758</v>
      </c>
      <c r="E59" s="5" t="s">
        <v>10759</v>
      </c>
      <c r="F59" s="5">
        <v>1</v>
      </c>
      <c r="G59" s="5" t="s">
        <v>4591</v>
      </c>
      <c r="H59" s="5" t="s">
        <v>74</v>
      </c>
      <c r="I59" s="5" t="s">
        <v>10760</v>
      </c>
      <c r="J59" s="6" t="s">
        <v>10488</v>
      </c>
      <c r="K59" s="4" t="s">
        <v>77</v>
      </c>
      <c r="L59" s="4" t="s">
        <v>78</v>
      </c>
      <c r="M59" s="4" t="s">
        <v>78</v>
      </c>
      <c r="N59" s="4" t="s">
        <v>79</v>
      </c>
      <c r="O59" s="4" t="s">
        <v>80</v>
      </c>
      <c r="P59" s="4"/>
      <c r="Q59" s="4"/>
      <c r="R59" s="4"/>
      <c r="S59" s="4"/>
      <c r="T59" s="21"/>
      <c r="U59" s="21"/>
      <c r="V59" s="4"/>
      <c r="W59" s="4"/>
      <c r="X59" s="4"/>
      <c r="Y59" s="4"/>
      <c r="Z59" s="4"/>
      <c r="AA59" s="4"/>
      <c r="AB59" s="4"/>
      <c r="AC59" s="4"/>
      <c r="AD59" s="4"/>
      <c r="AE59" s="21"/>
    </row>
    <row r="60" spans="1:32" ht="14.65" hidden="1" customHeight="1">
      <c r="B60" s="5" t="s">
        <v>10761</v>
      </c>
      <c r="C60" s="5">
        <v>2021</v>
      </c>
      <c r="D60" s="5" t="s">
        <v>10762</v>
      </c>
      <c r="E60" s="5" t="s">
        <v>10763</v>
      </c>
      <c r="F60" s="5">
        <v>4</v>
      </c>
      <c r="G60" s="5" t="s">
        <v>10764</v>
      </c>
      <c r="H60" s="5" t="s">
        <v>74</v>
      </c>
      <c r="I60" s="5" t="s">
        <v>10765</v>
      </c>
      <c r="J60" s="6" t="s">
        <v>10488</v>
      </c>
      <c r="K60" s="4" t="s">
        <v>78</v>
      </c>
      <c r="M60" s="4" t="s">
        <v>78</v>
      </c>
      <c r="N60" s="4" t="s">
        <v>79</v>
      </c>
      <c r="O60" s="4" t="s">
        <v>80</v>
      </c>
      <c r="P60" s="4"/>
      <c r="Q60" s="4"/>
      <c r="R60" s="4"/>
      <c r="S60" s="4"/>
      <c r="T60" s="21"/>
      <c r="U60" s="21"/>
      <c r="V60" s="4"/>
      <c r="W60" s="4"/>
      <c r="X60" s="4"/>
      <c r="Y60" s="4"/>
      <c r="Z60" s="4"/>
      <c r="AA60" s="4"/>
      <c r="AB60" s="4"/>
      <c r="AC60" s="4"/>
      <c r="AD60" s="4"/>
      <c r="AE60" s="21"/>
    </row>
    <row r="61" spans="1:32">
      <c r="A61" s="29">
        <v>24</v>
      </c>
      <c r="B61" s="5" t="s">
        <v>10766</v>
      </c>
      <c r="C61" s="5">
        <v>2021</v>
      </c>
      <c r="D61" s="5" t="s">
        <v>10767</v>
      </c>
      <c r="E61" s="5" t="s">
        <v>10768</v>
      </c>
      <c r="F61" s="5">
        <v>0</v>
      </c>
      <c r="G61" s="5" t="s">
        <v>10503</v>
      </c>
      <c r="H61" s="5" t="s">
        <v>74</v>
      </c>
      <c r="I61" s="5" t="s">
        <v>10769</v>
      </c>
      <c r="J61" s="6" t="s">
        <v>10488</v>
      </c>
      <c r="K61" s="4" t="s">
        <v>77</v>
      </c>
      <c r="L61" s="4" t="s">
        <v>77</v>
      </c>
      <c r="M61" s="4" t="s">
        <v>78</v>
      </c>
      <c r="N61" s="4" t="s">
        <v>79</v>
      </c>
      <c r="O61" s="4" t="s">
        <v>80</v>
      </c>
      <c r="P61" s="4" t="s">
        <v>81</v>
      </c>
      <c r="Q61" s="4" t="s">
        <v>10770</v>
      </c>
      <c r="R61" s="4"/>
      <c r="S61" t="s">
        <v>10771</v>
      </c>
      <c r="T61" s="21"/>
      <c r="U61" s="21"/>
      <c r="V61" s="4" t="s">
        <v>87</v>
      </c>
      <c r="W61" s="4" t="s">
        <v>86</v>
      </c>
      <c r="X61" s="4" t="s">
        <v>86</v>
      </c>
      <c r="Y61" s="4" t="s">
        <v>87</v>
      </c>
      <c r="Z61" s="4" t="s">
        <v>86</v>
      </c>
      <c r="AA61" s="4" t="s">
        <v>86</v>
      </c>
      <c r="AB61" s="4" t="s">
        <v>86</v>
      </c>
      <c r="AC61" s="4" t="s">
        <v>86</v>
      </c>
      <c r="AD61" s="4" t="s">
        <v>88</v>
      </c>
      <c r="AE61" s="21" t="s">
        <v>86</v>
      </c>
    </row>
    <row r="62" spans="1:32" ht="14.65" hidden="1" customHeight="1">
      <c r="B62" s="5" t="s">
        <v>10772</v>
      </c>
      <c r="C62" s="5">
        <v>2021</v>
      </c>
      <c r="D62" s="5" t="s">
        <v>10773</v>
      </c>
      <c r="E62" s="5" t="s">
        <v>10774</v>
      </c>
      <c r="F62" s="5">
        <v>2</v>
      </c>
      <c r="G62" s="5" t="s">
        <v>4970</v>
      </c>
      <c r="H62" s="5" t="s">
        <v>74</v>
      </c>
      <c r="I62" s="5" t="s">
        <v>10775</v>
      </c>
      <c r="J62" s="6" t="s">
        <v>10488</v>
      </c>
      <c r="K62" s="4" t="s">
        <v>78</v>
      </c>
      <c r="M62" s="4" t="s">
        <v>78</v>
      </c>
      <c r="N62" s="4" t="s">
        <v>79</v>
      </c>
      <c r="O62" s="4"/>
      <c r="P62" s="4"/>
      <c r="Q62" s="4"/>
      <c r="R62" s="4"/>
      <c r="S62" s="4"/>
      <c r="T62" s="21"/>
      <c r="U62" s="21"/>
      <c r="V62" s="4"/>
      <c r="W62" s="4"/>
      <c r="X62" s="4"/>
      <c r="Y62" s="4"/>
      <c r="Z62" s="4"/>
      <c r="AA62" s="4"/>
      <c r="AB62" s="4"/>
      <c r="AC62" s="4"/>
      <c r="AD62" s="4"/>
      <c r="AE62" s="21"/>
    </row>
    <row r="63" spans="1:32" ht="14.65" hidden="1" customHeight="1">
      <c r="B63" s="5" t="s">
        <v>10776</v>
      </c>
      <c r="C63" s="5">
        <v>2021</v>
      </c>
      <c r="D63" s="5" t="s">
        <v>10777</v>
      </c>
      <c r="E63" s="5" t="s">
        <v>10778</v>
      </c>
      <c r="F63" s="5">
        <v>4</v>
      </c>
      <c r="G63" s="5" t="s">
        <v>4165</v>
      </c>
      <c r="H63" s="5" t="s">
        <v>74</v>
      </c>
      <c r="I63" s="5" t="s">
        <v>10779</v>
      </c>
      <c r="J63" s="6" t="s">
        <v>10488</v>
      </c>
      <c r="K63" s="4" t="s">
        <v>78</v>
      </c>
      <c r="M63" s="4" t="s">
        <v>78</v>
      </c>
      <c r="N63" s="4" t="s">
        <v>79</v>
      </c>
      <c r="O63" s="4"/>
      <c r="P63" s="4"/>
      <c r="Q63" s="4"/>
      <c r="R63" s="4"/>
      <c r="S63" s="4"/>
      <c r="T63" s="21"/>
      <c r="U63" s="21"/>
      <c r="V63" s="4"/>
      <c r="W63" s="4"/>
      <c r="X63" s="4"/>
      <c r="Y63" s="4"/>
      <c r="Z63" s="4"/>
      <c r="AA63" s="4"/>
      <c r="AB63" s="4"/>
      <c r="AC63" s="4"/>
      <c r="AD63" s="4"/>
      <c r="AE63" s="21"/>
    </row>
    <row r="64" spans="1:32" ht="14.65" hidden="1" customHeight="1">
      <c r="B64" s="5" t="s">
        <v>8341</v>
      </c>
      <c r="C64" s="5">
        <v>2021</v>
      </c>
      <c r="D64" s="5" t="s">
        <v>8342</v>
      </c>
      <c r="E64" s="5" t="s">
        <v>8343</v>
      </c>
      <c r="F64" s="5">
        <v>5</v>
      </c>
      <c r="G64" s="5" t="s">
        <v>1358</v>
      </c>
      <c r="H64" s="5" t="s">
        <v>74</v>
      </c>
      <c r="I64" s="5" t="s">
        <v>8344</v>
      </c>
      <c r="J64" s="6" t="s">
        <v>10488</v>
      </c>
      <c r="K64" s="4" t="s">
        <v>77</v>
      </c>
      <c r="L64" s="4" t="s">
        <v>78</v>
      </c>
      <c r="M64" s="4" t="s">
        <v>78</v>
      </c>
      <c r="N64" s="4" t="s">
        <v>79</v>
      </c>
      <c r="O64" s="4"/>
      <c r="P64" s="4"/>
      <c r="Q64" s="4"/>
      <c r="R64" s="4"/>
      <c r="S64" s="4"/>
      <c r="T64" s="21"/>
      <c r="U64" s="21"/>
      <c r="V64" s="4"/>
      <c r="W64" s="4"/>
      <c r="X64" s="4"/>
      <c r="Y64" s="4"/>
      <c r="Z64" s="4"/>
      <c r="AA64" s="4"/>
      <c r="AB64" s="4"/>
      <c r="AC64" s="4"/>
      <c r="AD64" s="4"/>
      <c r="AE64" s="21"/>
    </row>
    <row r="65" spans="1:32" ht="14.65" hidden="1" customHeight="1">
      <c r="B65" s="5" t="s">
        <v>10780</v>
      </c>
      <c r="C65" s="5">
        <v>2021</v>
      </c>
      <c r="D65" s="5" t="s">
        <v>10781</v>
      </c>
      <c r="E65" s="5" t="s">
        <v>10782</v>
      </c>
      <c r="F65" s="5">
        <v>2</v>
      </c>
      <c r="G65" s="5" t="s">
        <v>3673</v>
      </c>
      <c r="H65" s="5" t="s">
        <v>74</v>
      </c>
      <c r="I65" s="5" t="s">
        <v>10783</v>
      </c>
      <c r="J65" s="6" t="s">
        <v>10488</v>
      </c>
      <c r="K65" s="4" t="s">
        <v>77</v>
      </c>
      <c r="L65" s="4" t="s">
        <v>78</v>
      </c>
      <c r="M65" s="4" t="s">
        <v>78</v>
      </c>
      <c r="N65" s="4" t="s">
        <v>79</v>
      </c>
      <c r="O65" s="4"/>
      <c r="P65" s="4"/>
      <c r="Q65" s="4"/>
      <c r="R65" s="4"/>
      <c r="S65" s="4"/>
      <c r="T65" s="21"/>
      <c r="U65" s="21"/>
      <c r="V65" s="4"/>
      <c r="W65" s="4"/>
      <c r="X65" s="4"/>
      <c r="Y65" s="4"/>
      <c r="Z65" s="4"/>
      <c r="AA65" s="4"/>
      <c r="AB65" s="4"/>
      <c r="AC65" s="4"/>
      <c r="AD65" s="4"/>
      <c r="AE65" s="21"/>
    </row>
    <row r="66" spans="1:32" ht="14.65" hidden="1" customHeight="1">
      <c r="B66" s="5" t="s">
        <v>10784</v>
      </c>
      <c r="C66" s="5">
        <v>2021</v>
      </c>
      <c r="D66" s="5" t="s">
        <v>10785</v>
      </c>
      <c r="E66" s="5" t="s">
        <v>10786</v>
      </c>
      <c r="F66" s="5">
        <v>2</v>
      </c>
      <c r="G66" s="5" t="s">
        <v>4591</v>
      </c>
      <c r="H66" s="5" t="s">
        <v>74</v>
      </c>
      <c r="I66" s="5" t="s">
        <v>10787</v>
      </c>
      <c r="J66" s="6" t="s">
        <v>10488</v>
      </c>
      <c r="K66" s="4" t="s">
        <v>78</v>
      </c>
      <c r="M66" s="4" t="s">
        <v>78</v>
      </c>
      <c r="N66" s="4" t="s">
        <v>79</v>
      </c>
      <c r="O66" s="4"/>
      <c r="P66" s="4"/>
      <c r="Q66" s="4"/>
      <c r="R66" s="4"/>
      <c r="S66" s="4"/>
      <c r="T66" s="21"/>
      <c r="U66" s="21"/>
      <c r="V66" s="4"/>
      <c r="W66" s="4"/>
      <c r="X66" s="4"/>
      <c r="Y66" s="4"/>
      <c r="Z66" s="4"/>
      <c r="AA66" s="4"/>
      <c r="AB66" s="4"/>
      <c r="AC66" s="4"/>
      <c r="AD66" s="4"/>
      <c r="AE66" s="21"/>
    </row>
    <row r="67" spans="1:32">
      <c r="A67" s="29">
        <v>25</v>
      </c>
      <c r="B67" s="5" t="s">
        <v>10788</v>
      </c>
      <c r="C67" s="5">
        <v>2021</v>
      </c>
      <c r="D67" s="5" t="s">
        <v>10789</v>
      </c>
      <c r="E67" s="5" t="s">
        <v>10790</v>
      </c>
      <c r="F67" s="5">
        <v>5</v>
      </c>
      <c r="G67" s="5" t="s">
        <v>7856</v>
      </c>
      <c r="H67" s="5" t="s">
        <v>74</v>
      </c>
      <c r="I67" s="5" t="s">
        <v>10791</v>
      </c>
      <c r="J67" s="6" t="s">
        <v>10488</v>
      </c>
      <c r="K67" s="4" t="s">
        <v>77</v>
      </c>
      <c r="L67" s="4" t="s">
        <v>77</v>
      </c>
      <c r="M67" s="4" t="s">
        <v>78</v>
      </c>
      <c r="N67" s="4" t="s">
        <v>79</v>
      </c>
      <c r="O67" s="4" t="s">
        <v>171</v>
      </c>
      <c r="P67" s="4" t="s">
        <v>180</v>
      </c>
      <c r="Q67" s="4"/>
      <c r="R67" s="7" t="s">
        <v>10792</v>
      </c>
      <c r="S67" s="4" t="s">
        <v>10793</v>
      </c>
      <c r="T67" t="s">
        <v>10794</v>
      </c>
      <c r="U67" s="21"/>
      <c r="V67" s="4" t="s">
        <v>86</v>
      </c>
      <c r="W67" s="4" t="s">
        <v>86</v>
      </c>
      <c r="X67" s="4" t="s">
        <v>86</v>
      </c>
      <c r="Y67" s="4" t="s">
        <v>86</v>
      </c>
      <c r="Z67" s="4" t="s">
        <v>86</v>
      </c>
      <c r="AA67" s="4" t="s">
        <v>86</v>
      </c>
      <c r="AB67" s="4" t="s">
        <v>86</v>
      </c>
      <c r="AC67" s="4" t="s">
        <v>87</v>
      </c>
      <c r="AD67" s="4" t="s">
        <v>87</v>
      </c>
      <c r="AE67" s="4" t="s">
        <v>86</v>
      </c>
    </row>
    <row r="68" spans="1:32" ht="14.65" hidden="1" customHeight="1">
      <c r="B68" s="5" t="s">
        <v>10795</v>
      </c>
      <c r="C68" s="5">
        <v>2021</v>
      </c>
      <c r="D68" s="5" t="s">
        <v>10796</v>
      </c>
      <c r="E68" s="5" t="s">
        <v>10797</v>
      </c>
      <c r="F68" s="5">
        <v>3</v>
      </c>
      <c r="G68" s="5" t="s">
        <v>196</v>
      </c>
      <c r="H68" s="5" t="s">
        <v>74</v>
      </c>
      <c r="I68" s="5" t="s">
        <v>10798</v>
      </c>
      <c r="J68" s="6" t="s">
        <v>10488</v>
      </c>
      <c r="K68" s="4" t="s">
        <v>78</v>
      </c>
      <c r="M68" s="4" t="s">
        <v>78</v>
      </c>
      <c r="N68" s="4" t="s">
        <v>79</v>
      </c>
      <c r="O68" s="4"/>
      <c r="P68" s="4"/>
      <c r="Q68" s="4"/>
      <c r="R68" s="4"/>
      <c r="S68" s="4"/>
      <c r="T68" s="21"/>
      <c r="U68" s="21"/>
      <c r="V68" s="4"/>
      <c r="W68" s="4"/>
      <c r="X68" s="4"/>
      <c r="Y68" s="4"/>
      <c r="Z68" s="4"/>
      <c r="AA68" s="4"/>
      <c r="AB68" s="4"/>
      <c r="AC68" s="4"/>
      <c r="AD68" s="4"/>
      <c r="AE68" s="21"/>
    </row>
    <row r="69" spans="1:32" ht="14.65" hidden="1" customHeight="1">
      <c r="B69" s="5" t="s">
        <v>10799</v>
      </c>
      <c r="C69" s="5">
        <v>2021</v>
      </c>
      <c r="D69" s="5" t="s">
        <v>10800</v>
      </c>
      <c r="E69" s="5" t="s">
        <v>10801</v>
      </c>
      <c r="F69" s="5">
        <v>5</v>
      </c>
      <c r="G69" s="5" t="s">
        <v>4674</v>
      </c>
      <c r="H69" s="5" t="s">
        <v>74</v>
      </c>
      <c r="I69" s="5" t="s">
        <v>10802</v>
      </c>
      <c r="J69" s="6" t="s">
        <v>10488</v>
      </c>
      <c r="K69" s="4" t="s">
        <v>77</v>
      </c>
      <c r="L69" s="4" t="s">
        <v>78</v>
      </c>
      <c r="M69" s="4" t="s">
        <v>78</v>
      </c>
      <c r="N69" s="4" t="s">
        <v>79</v>
      </c>
      <c r="O69" s="4"/>
      <c r="P69" s="4"/>
      <c r="Q69" s="4"/>
      <c r="R69" s="4"/>
      <c r="S69" s="4"/>
      <c r="T69" s="21"/>
      <c r="U69" s="21"/>
      <c r="V69" s="4"/>
      <c r="W69" s="4"/>
      <c r="X69" s="4"/>
      <c r="Y69" s="4"/>
      <c r="Z69" s="4"/>
      <c r="AA69" s="4"/>
      <c r="AB69" s="4"/>
      <c r="AC69" s="4"/>
      <c r="AD69" s="4"/>
      <c r="AE69" s="21"/>
    </row>
    <row r="70" spans="1:32" ht="14.65" hidden="1" customHeight="1">
      <c r="B70" s="5" t="s">
        <v>10803</v>
      </c>
      <c r="C70" s="5">
        <v>2021</v>
      </c>
      <c r="D70" s="5" t="s">
        <v>10804</v>
      </c>
      <c r="E70" s="5" t="s">
        <v>10805</v>
      </c>
      <c r="F70" s="5">
        <v>17</v>
      </c>
      <c r="G70" s="5" t="s">
        <v>1625</v>
      </c>
      <c r="H70" s="5" t="s">
        <v>74</v>
      </c>
      <c r="I70" s="5" t="s">
        <v>10806</v>
      </c>
      <c r="J70" s="6" t="s">
        <v>10488</v>
      </c>
      <c r="K70" s="4" t="s">
        <v>78</v>
      </c>
      <c r="M70" s="4" t="s">
        <v>78</v>
      </c>
      <c r="N70" s="4" t="s">
        <v>79</v>
      </c>
      <c r="O70" s="4"/>
      <c r="P70" s="4"/>
      <c r="Q70" s="4"/>
      <c r="R70" s="4"/>
      <c r="S70" s="4"/>
      <c r="T70" s="21"/>
      <c r="U70" s="21"/>
      <c r="V70" s="4"/>
      <c r="W70" s="4"/>
      <c r="X70" s="4"/>
      <c r="Y70" s="4"/>
      <c r="Z70" s="4"/>
      <c r="AA70" s="4"/>
      <c r="AB70" s="4"/>
      <c r="AC70" s="4"/>
      <c r="AD70" s="4"/>
      <c r="AE70" s="21"/>
    </row>
    <row r="71" spans="1:32" ht="14.65" hidden="1" customHeight="1">
      <c r="B71" s="5" t="s">
        <v>10807</v>
      </c>
      <c r="C71" s="5">
        <v>2021</v>
      </c>
      <c r="D71" s="5" t="s">
        <v>10808</v>
      </c>
      <c r="E71" s="5" t="s">
        <v>10809</v>
      </c>
      <c r="F71" s="5">
        <v>3</v>
      </c>
      <c r="G71" s="5" t="s">
        <v>2423</v>
      </c>
      <c r="H71" s="5" t="s">
        <v>74</v>
      </c>
      <c r="I71" s="5" t="s">
        <v>10810</v>
      </c>
      <c r="J71" s="6" t="s">
        <v>10488</v>
      </c>
      <c r="K71" s="4" t="s">
        <v>78</v>
      </c>
      <c r="M71" s="4" t="s">
        <v>78</v>
      </c>
      <c r="N71" s="4" t="s">
        <v>79</v>
      </c>
      <c r="O71" s="4"/>
      <c r="P71" s="4"/>
      <c r="Q71" s="4"/>
      <c r="R71" s="4"/>
      <c r="S71" s="4"/>
      <c r="T71" s="21"/>
      <c r="U71" s="21"/>
      <c r="V71" s="4"/>
      <c r="W71" s="4"/>
      <c r="X71" s="4"/>
      <c r="Y71" s="4"/>
      <c r="Z71" s="4"/>
      <c r="AA71" s="4"/>
      <c r="AB71" s="4"/>
      <c r="AC71" s="4"/>
      <c r="AD71" s="4"/>
      <c r="AE71" s="21"/>
    </row>
    <row r="72" spans="1:32">
      <c r="A72" s="29">
        <v>26</v>
      </c>
      <c r="B72" s="5" t="s">
        <v>10811</v>
      </c>
      <c r="C72" s="5">
        <v>2021</v>
      </c>
      <c r="D72" s="5" t="s">
        <v>10812</v>
      </c>
      <c r="E72" s="5" t="s">
        <v>10813</v>
      </c>
      <c r="F72" s="5">
        <v>7</v>
      </c>
      <c r="G72" s="5" t="s">
        <v>1625</v>
      </c>
      <c r="H72" s="5" t="s">
        <v>74</v>
      </c>
      <c r="I72" s="5" t="s">
        <v>10814</v>
      </c>
      <c r="J72" s="6" t="s">
        <v>10488</v>
      </c>
      <c r="K72" s="4" t="s">
        <v>77</v>
      </c>
      <c r="L72" s="4" t="s">
        <v>77</v>
      </c>
      <c r="M72" s="4" t="s">
        <v>78</v>
      </c>
      <c r="N72" s="4" t="s">
        <v>79</v>
      </c>
      <c r="O72" s="4" t="s">
        <v>80</v>
      </c>
      <c r="P72" s="4" t="s">
        <v>81</v>
      </c>
      <c r="Q72" s="7" t="s">
        <v>10815</v>
      </c>
      <c r="R72" s="4" t="s">
        <v>10816</v>
      </c>
      <c r="S72" s="4" t="s">
        <v>10817</v>
      </c>
      <c r="T72" s="21" t="s">
        <v>587</v>
      </c>
      <c r="U72" s="21" t="s">
        <v>587</v>
      </c>
      <c r="V72" s="4" t="s">
        <v>161</v>
      </c>
      <c r="W72" s="4" t="s">
        <v>86</v>
      </c>
      <c r="X72" s="4" t="s">
        <v>86</v>
      </c>
      <c r="Y72" s="4" t="s">
        <v>86</v>
      </c>
      <c r="Z72" s="4" t="s">
        <v>86</v>
      </c>
      <c r="AA72" s="4" t="s">
        <v>86</v>
      </c>
      <c r="AB72" s="4" t="s">
        <v>86</v>
      </c>
      <c r="AC72" s="4" t="s">
        <v>86</v>
      </c>
      <c r="AD72" s="4" t="s">
        <v>86</v>
      </c>
      <c r="AE72" s="4" t="s">
        <v>86</v>
      </c>
      <c r="AF72" s="4" t="s">
        <v>10818</v>
      </c>
    </row>
    <row r="73" spans="1:32">
      <c r="A73" s="29">
        <v>27</v>
      </c>
      <c r="B73" s="5" t="s">
        <v>10819</v>
      </c>
      <c r="C73" s="5">
        <v>2021</v>
      </c>
      <c r="D73" s="5" t="s">
        <v>10820</v>
      </c>
      <c r="E73" s="5" t="s">
        <v>10821</v>
      </c>
      <c r="F73" s="5">
        <v>9</v>
      </c>
      <c r="G73" s="5" t="s">
        <v>7065</v>
      </c>
      <c r="H73" s="5" t="s">
        <v>74</v>
      </c>
      <c r="I73" s="5" t="s">
        <v>10822</v>
      </c>
      <c r="J73" s="6" t="s">
        <v>10488</v>
      </c>
      <c r="K73" s="4" t="s">
        <v>77</v>
      </c>
      <c r="L73" s="4" t="s">
        <v>77</v>
      </c>
      <c r="M73" s="4" t="s">
        <v>78</v>
      </c>
      <c r="N73" s="4" t="s">
        <v>79</v>
      </c>
      <c r="O73" s="4" t="s">
        <v>80</v>
      </c>
      <c r="P73" s="4" t="s">
        <v>81</v>
      </c>
      <c r="Q73" s="4"/>
      <c r="R73" s="4"/>
      <c r="S73" s="4"/>
      <c r="T73" s="21"/>
      <c r="U73" s="21"/>
      <c r="V73" s="4" t="s">
        <v>86</v>
      </c>
      <c r="W73" s="4" t="s">
        <v>86</v>
      </c>
      <c r="X73" s="4" t="s">
        <v>86</v>
      </c>
      <c r="Y73" s="4" t="s">
        <v>86</v>
      </c>
      <c r="Z73" s="4" t="s">
        <v>86</v>
      </c>
      <c r="AA73" s="4" t="s">
        <v>86</v>
      </c>
      <c r="AB73" s="4" t="s">
        <v>86</v>
      </c>
      <c r="AC73" s="4" t="s">
        <v>86</v>
      </c>
      <c r="AD73" s="4" t="s">
        <v>86</v>
      </c>
      <c r="AE73" s="4" t="s">
        <v>86</v>
      </c>
      <c r="AF73" s="4" t="s">
        <v>10823</v>
      </c>
    </row>
    <row r="74" spans="1:32" ht="14.65" hidden="1" customHeight="1">
      <c r="B74" s="5" t="s">
        <v>10824</v>
      </c>
      <c r="C74" s="5">
        <v>2021</v>
      </c>
      <c r="D74" s="5" t="s">
        <v>10825</v>
      </c>
      <c r="E74" s="5" t="s">
        <v>10826</v>
      </c>
      <c r="F74" s="5">
        <v>3</v>
      </c>
      <c r="G74" s="5" t="s">
        <v>859</v>
      </c>
      <c r="H74" s="5" t="s">
        <v>74</v>
      </c>
      <c r="I74" s="5" t="s">
        <v>10827</v>
      </c>
      <c r="J74" s="6" t="s">
        <v>10488</v>
      </c>
      <c r="K74" s="4" t="s">
        <v>78</v>
      </c>
      <c r="M74" s="4" t="s">
        <v>78</v>
      </c>
      <c r="N74" s="4" t="s">
        <v>79</v>
      </c>
      <c r="O74" s="4" t="s">
        <v>80</v>
      </c>
      <c r="P74" s="4"/>
      <c r="Q74" s="4"/>
      <c r="R74" s="4"/>
      <c r="S74" s="4"/>
      <c r="T74" s="21"/>
      <c r="U74" s="21"/>
      <c r="V74" s="4"/>
      <c r="W74" s="4"/>
      <c r="X74" s="4"/>
      <c r="Y74" s="4"/>
      <c r="Z74" s="4"/>
      <c r="AA74" s="4"/>
      <c r="AB74" s="4"/>
      <c r="AC74" s="4"/>
      <c r="AD74" s="4"/>
      <c r="AE74" s="21"/>
    </row>
    <row r="75" spans="1:32" ht="14.65" hidden="1" customHeight="1">
      <c r="B75" s="5" t="s">
        <v>10828</v>
      </c>
      <c r="C75" s="5">
        <v>2021</v>
      </c>
      <c r="D75" s="5" t="s">
        <v>10829</v>
      </c>
      <c r="E75" s="5" t="s">
        <v>10830</v>
      </c>
      <c r="F75" s="5">
        <v>10</v>
      </c>
      <c r="G75" s="5" t="s">
        <v>4889</v>
      </c>
      <c r="H75" s="5" t="s">
        <v>74</v>
      </c>
      <c r="I75" s="5" t="s">
        <v>10831</v>
      </c>
      <c r="J75" s="6" t="s">
        <v>10488</v>
      </c>
      <c r="K75" s="4" t="s">
        <v>78</v>
      </c>
      <c r="M75" s="4" t="s">
        <v>78</v>
      </c>
      <c r="N75" s="4" t="s">
        <v>79</v>
      </c>
      <c r="O75" s="4" t="s">
        <v>80</v>
      </c>
      <c r="P75" s="4"/>
      <c r="Q75" s="4"/>
      <c r="R75" s="4"/>
      <c r="S75" s="4"/>
      <c r="T75" s="21"/>
      <c r="U75" s="21"/>
      <c r="V75" s="4"/>
      <c r="W75" s="4"/>
      <c r="X75" s="4"/>
      <c r="Y75" s="4"/>
      <c r="Z75" s="4"/>
      <c r="AA75" s="4"/>
      <c r="AB75" s="4"/>
      <c r="AC75" s="4"/>
      <c r="AD75" s="4"/>
      <c r="AE75" s="21"/>
    </row>
    <row r="76" spans="1:32" ht="14.65" hidden="1" customHeight="1">
      <c r="B76" s="5" t="s">
        <v>10832</v>
      </c>
      <c r="C76" s="5">
        <v>2021</v>
      </c>
      <c r="D76" s="5" t="s">
        <v>10833</v>
      </c>
      <c r="E76" s="5" t="s">
        <v>10834</v>
      </c>
      <c r="F76" s="5">
        <v>2</v>
      </c>
      <c r="G76" s="5" t="s">
        <v>4591</v>
      </c>
      <c r="H76" s="5" t="s">
        <v>74</v>
      </c>
      <c r="I76" s="5" t="s">
        <v>10835</v>
      </c>
      <c r="J76" s="6" t="s">
        <v>10488</v>
      </c>
      <c r="K76" s="4" t="s">
        <v>77</v>
      </c>
      <c r="L76" s="4" t="s">
        <v>78</v>
      </c>
      <c r="M76" s="4" t="s">
        <v>78</v>
      </c>
      <c r="N76" s="4" t="s">
        <v>79</v>
      </c>
      <c r="O76" s="4" t="s">
        <v>80</v>
      </c>
      <c r="P76" s="4"/>
      <c r="Q76" s="4"/>
      <c r="R76" s="4"/>
      <c r="S76" s="4"/>
      <c r="T76" s="21"/>
      <c r="U76" s="21"/>
      <c r="V76" s="4"/>
      <c r="W76" s="4"/>
      <c r="X76" s="4"/>
      <c r="Y76" s="4"/>
      <c r="Z76" s="4"/>
      <c r="AA76" s="4"/>
      <c r="AB76" s="4"/>
      <c r="AC76" s="4"/>
      <c r="AD76" s="4"/>
      <c r="AE76" s="21"/>
    </row>
    <row r="77" spans="1:32" ht="14.65" hidden="1" customHeight="1">
      <c r="B77" s="5" t="s">
        <v>10836</v>
      </c>
      <c r="C77" s="5" t="s">
        <v>757</v>
      </c>
      <c r="D77" s="5" t="s">
        <v>10837</v>
      </c>
      <c r="E77" s="5" t="s">
        <v>10838</v>
      </c>
      <c r="F77" s="5">
        <v>0</v>
      </c>
      <c r="G77" s="5" t="s">
        <v>10326</v>
      </c>
      <c r="H77" s="5" t="s">
        <v>74</v>
      </c>
      <c r="I77" s="5" t="s">
        <v>10839</v>
      </c>
      <c r="J77" s="6" t="s">
        <v>10488</v>
      </c>
      <c r="K77" s="4" t="s">
        <v>78</v>
      </c>
      <c r="M77" s="4" t="s">
        <v>78</v>
      </c>
      <c r="N77" s="4" t="s">
        <v>79</v>
      </c>
      <c r="O77" s="4" t="s">
        <v>80</v>
      </c>
      <c r="P77" s="4"/>
      <c r="Q77" s="4"/>
      <c r="R77" s="4"/>
      <c r="S77" s="4"/>
      <c r="T77" s="21"/>
      <c r="U77" s="21"/>
      <c r="V77" s="4"/>
      <c r="W77" s="4"/>
      <c r="X77" s="4"/>
      <c r="Y77" s="4"/>
      <c r="Z77" s="4"/>
      <c r="AA77" s="4"/>
      <c r="AB77" s="4"/>
      <c r="AC77" s="4"/>
      <c r="AD77" s="4"/>
      <c r="AE77" s="21"/>
    </row>
    <row r="78" spans="1:32" ht="14.65" hidden="1" customHeight="1">
      <c r="B78" s="5" t="s">
        <v>10840</v>
      </c>
      <c r="C78" s="5">
        <v>2021</v>
      </c>
      <c r="D78" s="5" t="s">
        <v>10841</v>
      </c>
      <c r="E78" s="5" t="s">
        <v>10842</v>
      </c>
      <c r="F78" s="5">
        <v>2</v>
      </c>
      <c r="G78" s="5" t="s">
        <v>2200</v>
      </c>
      <c r="H78" s="5" t="s">
        <v>74</v>
      </c>
      <c r="I78" s="5" t="s">
        <v>10843</v>
      </c>
      <c r="J78" s="6" t="s">
        <v>10488</v>
      </c>
      <c r="K78" s="4" t="s">
        <v>77</v>
      </c>
      <c r="L78" s="4" t="s">
        <v>78</v>
      </c>
      <c r="M78" s="4" t="s">
        <v>78</v>
      </c>
      <c r="N78" s="4" t="s">
        <v>79</v>
      </c>
      <c r="O78" s="4" t="s">
        <v>80</v>
      </c>
      <c r="P78" s="4"/>
      <c r="Q78" s="4"/>
      <c r="R78" s="4"/>
      <c r="S78" s="4"/>
      <c r="T78" s="21"/>
      <c r="U78" s="21"/>
      <c r="V78" s="4"/>
      <c r="W78" s="4"/>
      <c r="X78" s="4"/>
      <c r="Y78" s="4"/>
      <c r="Z78" s="4"/>
      <c r="AA78" s="4"/>
      <c r="AB78" s="4"/>
      <c r="AC78" s="4"/>
      <c r="AD78" s="4"/>
      <c r="AE78" s="21"/>
    </row>
    <row r="79" spans="1:32" ht="14.65" hidden="1" customHeight="1">
      <c r="B79" s="5" t="s">
        <v>10844</v>
      </c>
      <c r="C79" s="5">
        <v>2021</v>
      </c>
      <c r="D79" s="5" t="s">
        <v>10845</v>
      </c>
      <c r="E79" s="5" t="s">
        <v>10846</v>
      </c>
      <c r="F79" s="5">
        <v>2</v>
      </c>
      <c r="G79" s="5" t="s">
        <v>92</v>
      </c>
      <c r="H79" s="5" t="s">
        <v>74</v>
      </c>
      <c r="I79" s="5" t="s">
        <v>10847</v>
      </c>
      <c r="J79" s="6" t="s">
        <v>10488</v>
      </c>
      <c r="K79" s="4" t="s">
        <v>78</v>
      </c>
      <c r="M79" s="4" t="s">
        <v>78</v>
      </c>
      <c r="N79" s="4" t="s">
        <v>79</v>
      </c>
      <c r="O79" s="4" t="s">
        <v>80</v>
      </c>
      <c r="P79" s="4"/>
      <c r="Q79" s="4"/>
      <c r="R79" s="4"/>
      <c r="S79" s="4"/>
      <c r="T79" s="21"/>
      <c r="U79" s="21"/>
      <c r="V79" s="4"/>
      <c r="W79" s="4"/>
      <c r="X79" s="4"/>
      <c r="Y79" s="4"/>
      <c r="Z79" s="4"/>
      <c r="AA79" s="4"/>
      <c r="AB79" s="4"/>
      <c r="AC79" s="4"/>
      <c r="AD79" s="4"/>
      <c r="AE79" s="21"/>
    </row>
    <row r="80" spans="1:32" ht="14.65" hidden="1" customHeight="1">
      <c r="B80" s="5" t="s">
        <v>10848</v>
      </c>
      <c r="C80" s="5">
        <v>2021</v>
      </c>
      <c r="D80" s="5" t="s">
        <v>10849</v>
      </c>
      <c r="E80" s="5" t="s">
        <v>10850</v>
      </c>
      <c r="F80" s="5">
        <v>5</v>
      </c>
      <c r="G80" s="5" t="s">
        <v>5026</v>
      </c>
      <c r="H80" s="5" t="s">
        <v>74</v>
      </c>
      <c r="I80" s="5" t="s">
        <v>10851</v>
      </c>
      <c r="J80" s="6" t="s">
        <v>10488</v>
      </c>
      <c r="K80" s="4" t="s">
        <v>78</v>
      </c>
      <c r="M80" s="4" t="s">
        <v>78</v>
      </c>
      <c r="N80" s="4" t="s">
        <v>79</v>
      </c>
      <c r="O80" s="4" t="s">
        <v>80</v>
      </c>
      <c r="P80" s="4"/>
      <c r="Q80" s="4"/>
      <c r="R80" s="4"/>
      <c r="S80" s="4"/>
      <c r="T80" s="21"/>
      <c r="U80" s="21"/>
      <c r="V80" s="4"/>
      <c r="W80" s="4"/>
      <c r="X80" s="4"/>
      <c r="Y80" s="4"/>
      <c r="Z80" s="4"/>
      <c r="AA80" s="4"/>
      <c r="AB80" s="4"/>
      <c r="AC80" s="4"/>
      <c r="AD80" s="4"/>
      <c r="AE80" s="21"/>
    </row>
    <row r="81" spans="1:32" ht="14.65" hidden="1" customHeight="1">
      <c r="B81" s="5" t="s">
        <v>10852</v>
      </c>
      <c r="C81" s="5">
        <v>2021</v>
      </c>
      <c r="D81" s="5" t="s">
        <v>10853</v>
      </c>
      <c r="E81" s="5" t="s">
        <v>10854</v>
      </c>
      <c r="F81" s="5">
        <v>4</v>
      </c>
      <c r="G81" s="5" t="s">
        <v>92</v>
      </c>
      <c r="H81" s="5" t="s">
        <v>74</v>
      </c>
      <c r="I81" s="5" t="s">
        <v>10855</v>
      </c>
      <c r="J81" s="6" t="s">
        <v>10488</v>
      </c>
      <c r="K81" s="4" t="s">
        <v>78</v>
      </c>
      <c r="M81" s="4" t="s">
        <v>78</v>
      </c>
      <c r="N81" s="4" t="s">
        <v>79</v>
      </c>
      <c r="O81" s="4" t="s">
        <v>80</v>
      </c>
      <c r="P81" s="4"/>
      <c r="Q81" s="4"/>
      <c r="R81" s="4"/>
      <c r="S81" s="4"/>
      <c r="T81" s="21"/>
      <c r="U81" s="21"/>
      <c r="V81" s="4"/>
      <c r="W81" s="4"/>
      <c r="X81" s="4"/>
      <c r="Y81" s="4"/>
      <c r="Z81" s="4"/>
      <c r="AA81" s="4"/>
      <c r="AB81" s="4"/>
      <c r="AC81" s="4"/>
      <c r="AD81" s="4"/>
      <c r="AE81" s="21"/>
    </row>
    <row r="82" spans="1:32" ht="14.65" hidden="1" customHeight="1">
      <c r="B82" s="5" t="s">
        <v>10856</v>
      </c>
      <c r="C82" s="5">
        <v>2021</v>
      </c>
      <c r="D82" s="5" t="s">
        <v>10857</v>
      </c>
      <c r="E82" s="5" t="s">
        <v>10858</v>
      </c>
      <c r="F82" s="5">
        <v>4</v>
      </c>
      <c r="G82" s="5" t="s">
        <v>6066</v>
      </c>
      <c r="H82" s="5" t="s">
        <v>74</v>
      </c>
      <c r="I82" s="5" t="s">
        <v>10859</v>
      </c>
      <c r="J82" s="6" t="s">
        <v>10488</v>
      </c>
      <c r="K82" s="4" t="s">
        <v>77</v>
      </c>
      <c r="L82" s="4" t="s">
        <v>78</v>
      </c>
      <c r="M82" s="4" t="s">
        <v>78</v>
      </c>
      <c r="N82" s="4" t="s">
        <v>79</v>
      </c>
      <c r="O82" s="4" t="s">
        <v>80</v>
      </c>
      <c r="P82" s="4"/>
      <c r="Q82" s="4"/>
      <c r="R82" s="4"/>
      <c r="S82" s="4"/>
      <c r="T82" s="21"/>
      <c r="U82" s="21"/>
      <c r="V82" s="4"/>
      <c r="W82" s="4"/>
      <c r="X82" s="4"/>
      <c r="Y82" s="4"/>
      <c r="Z82" s="4"/>
      <c r="AA82" s="4"/>
      <c r="AB82" s="4"/>
      <c r="AC82" s="4"/>
      <c r="AD82" s="4"/>
      <c r="AE82" s="21"/>
    </row>
    <row r="83" spans="1:32" ht="14.65" hidden="1" customHeight="1">
      <c r="B83" s="5" t="s">
        <v>10860</v>
      </c>
      <c r="C83" s="5">
        <v>2021</v>
      </c>
      <c r="D83" s="5" t="s">
        <v>10861</v>
      </c>
      <c r="E83" s="5" t="s">
        <v>10862</v>
      </c>
      <c r="F83" s="5">
        <v>6</v>
      </c>
      <c r="G83" s="5" t="s">
        <v>859</v>
      </c>
      <c r="H83" s="5" t="s">
        <v>74</v>
      </c>
      <c r="I83" s="5" t="s">
        <v>10863</v>
      </c>
      <c r="J83" s="6" t="s">
        <v>10488</v>
      </c>
      <c r="K83" s="4" t="s">
        <v>78</v>
      </c>
      <c r="M83" s="4" t="s">
        <v>78</v>
      </c>
      <c r="N83" s="4" t="s">
        <v>79</v>
      </c>
      <c r="O83" s="4" t="s">
        <v>80</v>
      </c>
      <c r="P83" s="4"/>
      <c r="Q83" s="4"/>
      <c r="R83" s="4"/>
      <c r="S83" s="4"/>
      <c r="T83" s="21"/>
      <c r="U83" s="21"/>
      <c r="V83" s="4"/>
      <c r="W83" s="4"/>
      <c r="X83" s="4"/>
      <c r="Y83" s="4"/>
      <c r="Z83" s="4"/>
      <c r="AA83" s="4"/>
      <c r="AB83" s="4"/>
      <c r="AC83" s="4"/>
      <c r="AD83" s="4"/>
      <c r="AE83" s="21"/>
    </row>
    <row r="84" spans="1:32">
      <c r="A84" s="29">
        <v>28</v>
      </c>
      <c r="B84" s="5" t="s">
        <v>10864</v>
      </c>
      <c r="C84" s="5">
        <v>2021</v>
      </c>
      <c r="D84" s="5" t="s">
        <v>10865</v>
      </c>
      <c r="E84" s="5" t="s">
        <v>10866</v>
      </c>
      <c r="F84" s="5">
        <v>11</v>
      </c>
      <c r="G84" s="5" t="s">
        <v>290</v>
      </c>
      <c r="H84" s="5" t="s">
        <v>74</v>
      </c>
      <c r="I84" s="5" t="s">
        <v>10867</v>
      </c>
      <c r="J84" s="6" t="s">
        <v>10488</v>
      </c>
      <c r="K84" s="4" t="s">
        <v>77</v>
      </c>
      <c r="L84" s="4" t="s">
        <v>77</v>
      </c>
      <c r="M84" s="4" t="s">
        <v>78</v>
      </c>
      <c r="N84" s="4" t="s">
        <v>79</v>
      </c>
      <c r="O84" s="4" t="s">
        <v>80</v>
      </c>
      <c r="P84" s="4" t="s">
        <v>119</v>
      </c>
      <c r="Q84" s="4"/>
      <c r="R84"/>
      <c r="S84" s="4"/>
      <c r="T84" s="21"/>
      <c r="U84" s="21"/>
      <c r="V84" s="4" t="s">
        <v>86</v>
      </c>
      <c r="W84" s="4" t="s">
        <v>86</v>
      </c>
      <c r="X84" s="4" t="s">
        <v>86</v>
      </c>
      <c r="Y84" s="4" t="s">
        <v>86</v>
      </c>
      <c r="Z84" s="4" t="s">
        <v>86</v>
      </c>
      <c r="AA84" s="4" t="s">
        <v>86</v>
      </c>
      <c r="AB84" s="4" t="s">
        <v>86</v>
      </c>
      <c r="AC84" s="4" t="s">
        <v>86</v>
      </c>
      <c r="AD84" s="4" t="s">
        <v>86</v>
      </c>
      <c r="AE84" s="4" t="s">
        <v>86</v>
      </c>
      <c r="AF84" s="4" t="s">
        <v>10868</v>
      </c>
    </row>
    <row r="85" spans="1:32" ht="14.65" hidden="1" customHeight="1">
      <c r="B85" s="5" t="s">
        <v>10869</v>
      </c>
      <c r="C85" s="5">
        <v>2020</v>
      </c>
      <c r="D85" s="5" t="s">
        <v>10870</v>
      </c>
      <c r="E85" s="5" t="s">
        <v>10871</v>
      </c>
      <c r="F85" s="5">
        <v>3</v>
      </c>
      <c r="G85" s="5" t="s">
        <v>5829</v>
      </c>
      <c r="H85" s="5" t="s">
        <v>74</v>
      </c>
      <c r="I85" s="5" t="s">
        <v>10872</v>
      </c>
      <c r="J85" s="6" t="s">
        <v>10488</v>
      </c>
      <c r="K85" s="4" t="s">
        <v>78</v>
      </c>
      <c r="M85" s="4" t="s">
        <v>78</v>
      </c>
      <c r="N85" s="4" t="s">
        <v>79</v>
      </c>
      <c r="O85" s="4" t="s">
        <v>80</v>
      </c>
      <c r="P85" s="4"/>
      <c r="Q85" s="4"/>
      <c r="R85" s="4"/>
      <c r="S85" s="4"/>
      <c r="T85" s="21"/>
      <c r="U85" s="21"/>
      <c r="V85" s="4"/>
      <c r="W85" s="4"/>
      <c r="X85" s="4"/>
      <c r="Y85" s="4"/>
      <c r="Z85" s="4"/>
      <c r="AA85" s="4"/>
      <c r="AB85" s="4"/>
      <c r="AC85" s="4"/>
      <c r="AD85" s="4"/>
      <c r="AE85" s="21"/>
    </row>
    <row r="86" spans="1:32" ht="14.65" hidden="1" customHeight="1">
      <c r="B86" s="5" t="s">
        <v>10873</v>
      </c>
      <c r="C86" s="5">
        <v>2021</v>
      </c>
      <c r="D86" s="5" t="s">
        <v>10874</v>
      </c>
      <c r="E86" s="5" t="s">
        <v>10875</v>
      </c>
      <c r="F86" s="5">
        <v>1</v>
      </c>
      <c r="G86" s="5" t="s">
        <v>2200</v>
      </c>
      <c r="H86" s="5" t="s">
        <v>74</v>
      </c>
      <c r="I86" s="5" t="s">
        <v>10876</v>
      </c>
      <c r="J86" s="6" t="s">
        <v>10488</v>
      </c>
      <c r="K86" s="4" t="s">
        <v>78</v>
      </c>
      <c r="M86" s="4" t="s">
        <v>78</v>
      </c>
      <c r="N86" s="4" t="s">
        <v>79</v>
      </c>
      <c r="O86" s="4" t="s">
        <v>80</v>
      </c>
      <c r="P86" s="4"/>
      <c r="Q86" s="4"/>
      <c r="R86" s="4"/>
      <c r="S86" s="4"/>
      <c r="T86" s="21"/>
      <c r="U86" s="21"/>
      <c r="V86" s="4"/>
      <c r="W86" s="4"/>
      <c r="X86" s="4"/>
      <c r="Y86" s="4"/>
      <c r="Z86" s="4"/>
      <c r="AA86" s="4"/>
      <c r="AB86" s="4"/>
      <c r="AC86" s="4"/>
      <c r="AD86" s="4"/>
      <c r="AE86" s="21"/>
    </row>
    <row r="87" spans="1:32" ht="14.65" hidden="1" customHeight="1">
      <c r="B87" s="5" t="s">
        <v>10877</v>
      </c>
      <c r="C87" s="5">
        <v>2020</v>
      </c>
      <c r="D87" s="5" t="s">
        <v>10878</v>
      </c>
      <c r="E87" s="5" t="s">
        <v>10879</v>
      </c>
      <c r="F87" s="5">
        <v>5</v>
      </c>
      <c r="G87" s="5" t="s">
        <v>112</v>
      </c>
      <c r="H87" s="5" t="s">
        <v>74</v>
      </c>
      <c r="I87" s="5" t="s">
        <v>10880</v>
      </c>
      <c r="J87" s="6" t="s">
        <v>10488</v>
      </c>
      <c r="K87" s="4" t="s">
        <v>77</v>
      </c>
      <c r="L87" s="4" t="s">
        <v>78</v>
      </c>
      <c r="M87" s="4" t="s">
        <v>78</v>
      </c>
      <c r="N87" s="4" t="s">
        <v>79</v>
      </c>
      <c r="O87" s="4" t="s">
        <v>80</v>
      </c>
      <c r="P87" s="4"/>
      <c r="Q87" s="4"/>
      <c r="R87" s="4"/>
      <c r="S87" s="4"/>
      <c r="T87" s="21"/>
      <c r="U87" s="21"/>
      <c r="V87" s="4"/>
      <c r="W87" s="4"/>
      <c r="X87" s="4"/>
      <c r="Y87" s="4"/>
      <c r="Z87" s="4"/>
      <c r="AA87" s="4"/>
      <c r="AB87" s="4"/>
      <c r="AC87" s="4"/>
      <c r="AD87" s="4"/>
      <c r="AE87" s="21"/>
    </row>
    <row r="88" spans="1:32" ht="14.65" hidden="1" customHeight="1">
      <c r="B88" s="5" t="s">
        <v>10881</v>
      </c>
      <c r="C88" s="5">
        <v>2020</v>
      </c>
      <c r="D88" s="5" t="s">
        <v>10882</v>
      </c>
      <c r="E88" s="5" t="s">
        <v>10883</v>
      </c>
      <c r="F88" s="5">
        <v>2</v>
      </c>
      <c r="G88" s="5" t="s">
        <v>10884</v>
      </c>
      <c r="H88" s="5" t="s">
        <v>74</v>
      </c>
      <c r="I88" s="5" t="s">
        <v>10885</v>
      </c>
      <c r="J88" s="6" t="s">
        <v>10488</v>
      </c>
      <c r="K88" s="4" t="s">
        <v>77</v>
      </c>
      <c r="L88" s="4" t="s">
        <v>78</v>
      </c>
      <c r="M88" s="4" t="s">
        <v>78</v>
      </c>
      <c r="N88" s="4" t="s">
        <v>79</v>
      </c>
      <c r="O88" s="4" t="s">
        <v>80</v>
      </c>
      <c r="P88" s="4"/>
      <c r="Q88" s="4"/>
      <c r="R88" s="4"/>
      <c r="S88" s="4"/>
      <c r="T88" s="21"/>
      <c r="U88" s="21"/>
      <c r="V88" s="4"/>
      <c r="W88" s="4"/>
      <c r="X88" s="4"/>
      <c r="Y88" s="4"/>
      <c r="Z88" s="4"/>
      <c r="AA88" s="4"/>
      <c r="AB88" s="4"/>
      <c r="AC88" s="4"/>
      <c r="AD88" s="4"/>
      <c r="AE88" s="21"/>
    </row>
    <row r="89" spans="1:32">
      <c r="A89" s="29">
        <v>29</v>
      </c>
      <c r="B89" s="5" t="s">
        <v>10886</v>
      </c>
      <c r="C89" s="5">
        <v>2020</v>
      </c>
      <c r="D89" s="5" t="s">
        <v>10887</v>
      </c>
      <c r="E89" s="5" t="s">
        <v>10888</v>
      </c>
      <c r="F89" s="5">
        <v>58</v>
      </c>
      <c r="G89" s="5" t="s">
        <v>1700</v>
      </c>
      <c r="H89" s="5" t="s">
        <v>74</v>
      </c>
      <c r="I89" s="5" t="s">
        <v>10889</v>
      </c>
      <c r="J89" s="6" t="s">
        <v>10488</v>
      </c>
      <c r="K89" s="4" t="s">
        <v>77</v>
      </c>
      <c r="L89" s="4" t="s">
        <v>77</v>
      </c>
      <c r="M89" s="4" t="s">
        <v>78</v>
      </c>
      <c r="N89" s="4" t="s">
        <v>79</v>
      </c>
      <c r="O89" s="4" t="s">
        <v>80</v>
      </c>
      <c r="P89" s="4" t="s">
        <v>81</v>
      </c>
      <c r="Q89" s="4" t="s">
        <v>587</v>
      </c>
      <c r="R89" s="4" t="s">
        <v>10890</v>
      </c>
      <c r="S89" s="101" t="s">
        <v>10891</v>
      </c>
      <c r="T89" s="21"/>
      <c r="U89" s="21"/>
      <c r="V89" s="4" t="s">
        <v>86</v>
      </c>
      <c r="W89" s="4" t="s">
        <v>86</v>
      </c>
      <c r="X89" s="4" t="s">
        <v>86</v>
      </c>
      <c r="Y89" s="4" t="s">
        <v>86</v>
      </c>
      <c r="Z89" s="4" t="s">
        <v>86</v>
      </c>
      <c r="AA89" s="4" t="s">
        <v>86</v>
      </c>
      <c r="AB89" s="4" t="s">
        <v>86</v>
      </c>
      <c r="AC89" s="4" t="s">
        <v>86</v>
      </c>
      <c r="AD89" s="4" t="s">
        <v>88</v>
      </c>
      <c r="AE89" s="4" t="s">
        <v>86</v>
      </c>
    </row>
    <row r="90" spans="1:32" ht="14.65" hidden="1" customHeight="1">
      <c r="B90" s="5" t="s">
        <v>10892</v>
      </c>
      <c r="C90" s="5">
        <v>2020</v>
      </c>
      <c r="D90" s="5" t="s">
        <v>10893</v>
      </c>
      <c r="E90" s="5" t="s">
        <v>10894</v>
      </c>
      <c r="F90" s="5">
        <v>1</v>
      </c>
      <c r="G90" s="5" t="s">
        <v>3713</v>
      </c>
      <c r="H90" s="5" t="s">
        <v>74</v>
      </c>
      <c r="I90" s="5" t="s">
        <v>10895</v>
      </c>
      <c r="J90" s="6" t="s">
        <v>10488</v>
      </c>
      <c r="K90" s="4" t="s">
        <v>78</v>
      </c>
      <c r="M90" s="4" t="s">
        <v>78</v>
      </c>
      <c r="N90" s="4" t="s">
        <v>79</v>
      </c>
      <c r="O90" s="4" t="s">
        <v>80</v>
      </c>
      <c r="P90" s="4" t="s">
        <v>81</v>
      </c>
      <c r="Q90" s="4"/>
      <c r="R90" s="4"/>
      <c r="S90" s="4"/>
      <c r="T90" s="21"/>
      <c r="U90" s="21"/>
      <c r="V90" s="4"/>
      <c r="W90" s="4"/>
      <c r="X90" s="4"/>
      <c r="Y90" s="4"/>
      <c r="Z90" s="4"/>
      <c r="AA90" s="4"/>
      <c r="AB90" s="4"/>
      <c r="AC90" s="4"/>
      <c r="AD90" s="4"/>
      <c r="AE90" s="21"/>
    </row>
    <row r="91" spans="1:32" ht="14.65" hidden="1" customHeight="1">
      <c r="B91" s="5" t="s">
        <v>10896</v>
      </c>
      <c r="C91" s="5">
        <v>2020</v>
      </c>
      <c r="D91" s="5" t="s">
        <v>10897</v>
      </c>
      <c r="E91" s="5" t="s">
        <v>10898</v>
      </c>
      <c r="F91" s="5">
        <v>3</v>
      </c>
      <c r="G91" s="5" t="s">
        <v>7856</v>
      </c>
      <c r="H91" s="5" t="s">
        <v>74</v>
      </c>
      <c r="I91" s="5" t="s">
        <v>10899</v>
      </c>
      <c r="J91" s="6" t="s">
        <v>10488</v>
      </c>
      <c r="K91" s="4" t="s">
        <v>78</v>
      </c>
      <c r="M91" s="4" t="s">
        <v>78</v>
      </c>
      <c r="N91" s="4" t="s">
        <v>79</v>
      </c>
      <c r="O91" s="4" t="s">
        <v>80</v>
      </c>
      <c r="P91" s="4" t="s">
        <v>81</v>
      </c>
      <c r="Q91" s="4"/>
      <c r="R91" s="4"/>
      <c r="S91" s="4"/>
      <c r="T91" s="21"/>
      <c r="U91" s="21"/>
      <c r="V91" s="4"/>
      <c r="W91" s="4"/>
      <c r="X91" s="4"/>
      <c r="Y91" s="4"/>
      <c r="Z91" s="4"/>
      <c r="AA91" s="4"/>
      <c r="AB91" s="4"/>
      <c r="AC91" s="4"/>
      <c r="AD91" s="4"/>
      <c r="AE91" s="21"/>
    </row>
    <row r="92" spans="1:32" ht="14.65" hidden="1" customHeight="1">
      <c r="B92" s="5" t="s">
        <v>10900</v>
      </c>
      <c r="C92" s="5">
        <v>2020</v>
      </c>
      <c r="D92" s="5" t="s">
        <v>10901</v>
      </c>
      <c r="E92" s="5" t="s">
        <v>10902</v>
      </c>
      <c r="F92" s="5">
        <v>5</v>
      </c>
      <c r="G92" s="5" t="s">
        <v>8533</v>
      </c>
      <c r="H92" s="5" t="s">
        <v>74</v>
      </c>
      <c r="I92" s="5" t="s">
        <v>10903</v>
      </c>
      <c r="J92" s="6" t="s">
        <v>10488</v>
      </c>
      <c r="K92" s="4" t="s">
        <v>78</v>
      </c>
      <c r="M92" s="4" t="s">
        <v>78</v>
      </c>
      <c r="N92" s="4" t="s">
        <v>79</v>
      </c>
      <c r="O92" s="4" t="s">
        <v>80</v>
      </c>
      <c r="P92" s="4" t="s">
        <v>81</v>
      </c>
      <c r="Q92" s="4"/>
      <c r="R92" s="4"/>
      <c r="S92" s="4"/>
      <c r="T92" s="21"/>
      <c r="U92" s="21"/>
      <c r="V92" s="4"/>
      <c r="W92" s="4"/>
      <c r="X92" s="4"/>
      <c r="Y92" s="4"/>
      <c r="Z92" s="4"/>
      <c r="AA92" s="4"/>
      <c r="AB92" s="4"/>
      <c r="AC92" s="4"/>
      <c r="AD92" s="4"/>
      <c r="AE92" s="21"/>
    </row>
    <row r="93" spans="1:32" ht="14.65" hidden="1" customHeight="1">
      <c r="B93" s="5" t="s">
        <v>10904</v>
      </c>
      <c r="C93" s="5">
        <v>2020</v>
      </c>
      <c r="D93" s="5" t="s">
        <v>10905</v>
      </c>
      <c r="E93" s="5" t="s">
        <v>10906</v>
      </c>
      <c r="F93" s="5">
        <v>9</v>
      </c>
      <c r="G93" s="5" t="s">
        <v>233</v>
      </c>
      <c r="H93" s="5" t="s">
        <v>74</v>
      </c>
      <c r="I93" s="5" t="s">
        <v>10907</v>
      </c>
      <c r="J93" s="6" t="s">
        <v>10488</v>
      </c>
      <c r="K93" s="4" t="s">
        <v>77</v>
      </c>
      <c r="L93" s="4" t="s">
        <v>78</v>
      </c>
      <c r="M93" s="4" t="s">
        <v>78</v>
      </c>
      <c r="N93" s="4" t="s">
        <v>79</v>
      </c>
      <c r="O93" s="4" t="s">
        <v>80</v>
      </c>
      <c r="P93" s="4" t="s">
        <v>81</v>
      </c>
      <c r="Q93" s="4"/>
      <c r="R93" s="4"/>
      <c r="S93" s="4"/>
      <c r="T93" s="21"/>
      <c r="U93" s="21"/>
      <c r="V93" s="4"/>
      <c r="W93" s="4"/>
      <c r="X93" s="4"/>
      <c r="Y93" s="4"/>
      <c r="Z93" s="4"/>
      <c r="AA93" s="4"/>
      <c r="AB93" s="4"/>
      <c r="AC93" s="4"/>
      <c r="AD93" s="4"/>
      <c r="AE93" s="21"/>
    </row>
    <row r="94" spans="1:32" ht="14.65" hidden="1" customHeight="1">
      <c r="B94" s="5" t="s">
        <v>10908</v>
      </c>
      <c r="C94" s="5">
        <v>2020</v>
      </c>
      <c r="D94" s="5" t="s">
        <v>10909</v>
      </c>
      <c r="E94" s="5" t="s">
        <v>10910</v>
      </c>
      <c r="F94" s="5">
        <v>4</v>
      </c>
      <c r="G94" s="5" t="s">
        <v>233</v>
      </c>
      <c r="H94" s="5" t="s">
        <v>74</v>
      </c>
      <c r="I94" s="5" t="s">
        <v>10911</v>
      </c>
      <c r="J94" s="6" t="s">
        <v>10488</v>
      </c>
      <c r="K94" s="4" t="s">
        <v>78</v>
      </c>
      <c r="M94" s="4" t="s">
        <v>78</v>
      </c>
      <c r="N94" s="4" t="s">
        <v>79</v>
      </c>
      <c r="O94" s="4" t="s">
        <v>80</v>
      </c>
      <c r="P94" s="4" t="s">
        <v>81</v>
      </c>
      <c r="Q94" s="4"/>
      <c r="R94" s="4"/>
      <c r="S94" s="4"/>
      <c r="T94" s="21"/>
      <c r="U94" s="21"/>
      <c r="V94" s="4"/>
      <c r="W94" s="4"/>
      <c r="X94" s="4"/>
      <c r="Y94" s="4"/>
      <c r="Z94" s="4"/>
      <c r="AA94" s="4"/>
      <c r="AB94" s="4"/>
      <c r="AC94" s="4"/>
      <c r="AD94" s="4"/>
      <c r="AE94" s="21"/>
    </row>
    <row r="95" spans="1:32" ht="14.65" hidden="1" customHeight="1">
      <c r="B95" s="5" t="s">
        <v>10912</v>
      </c>
      <c r="C95" s="5">
        <v>2021</v>
      </c>
      <c r="D95" s="5" t="s">
        <v>10913</v>
      </c>
      <c r="E95" s="5" t="s">
        <v>10914</v>
      </c>
      <c r="F95" s="5">
        <v>1</v>
      </c>
      <c r="G95" s="5" t="s">
        <v>10326</v>
      </c>
      <c r="H95" s="5" t="s">
        <v>74</v>
      </c>
      <c r="I95" s="5" t="s">
        <v>10915</v>
      </c>
      <c r="J95" s="6" t="s">
        <v>10488</v>
      </c>
      <c r="K95" s="4" t="s">
        <v>78</v>
      </c>
      <c r="M95" s="4" t="s">
        <v>78</v>
      </c>
      <c r="N95" s="4" t="s">
        <v>79</v>
      </c>
      <c r="O95" s="4" t="s">
        <v>80</v>
      </c>
      <c r="P95" s="4" t="s">
        <v>81</v>
      </c>
      <c r="Q95" s="4"/>
      <c r="R95" s="4"/>
      <c r="S95" s="4"/>
      <c r="T95" s="21"/>
      <c r="U95" s="21"/>
      <c r="V95" s="4"/>
      <c r="W95" s="4"/>
      <c r="X95" s="4"/>
      <c r="Y95" s="4"/>
      <c r="Z95" s="4"/>
      <c r="AA95" s="4"/>
      <c r="AB95" s="4"/>
      <c r="AC95" s="4"/>
      <c r="AD95" s="4"/>
      <c r="AE95" s="21"/>
    </row>
    <row r="96" spans="1:32" ht="14.65" hidden="1" customHeight="1">
      <c r="B96" s="5" t="s">
        <v>10916</v>
      </c>
      <c r="C96" s="5">
        <v>2021</v>
      </c>
      <c r="D96" s="5" t="s">
        <v>10917</v>
      </c>
      <c r="E96" s="5" t="s">
        <v>10918</v>
      </c>
      <c r="F96" s="5">
        <v>1</v>
      </c>
      <c r="G96" s="5" t="s">
        <v>5364</v>
      </c>
      <c r="H96" s="5" t="s">
        <v>74</v>
      </c>
      <c r="I96" s="5" t="s">
        <v>10919</v>
      </c>
      <c r="J96" s="6" t="s">
        <v>10488</v>
      </c>
      <c r="K96" s="4" t="s">
        <v>78</v>
      </c>
      <c r="M96" s="4" t="s">
        <v>78</v>
      </c>
      <c r="N96" s="4" t="s">
        <v>79</v>
      </c>
      <c r="O96" s="4" t="s">
        <v>80</v>
      </c>
      <c r="P96" s="4" t="s">
        <v>81</v>
      </c>
      <c r="Q96" s="4"/>
      <c r="R96" s="4"/>
      <c r="S96" s="4"/>
      <c r="T96" s="21"/>
      <c r="U96" s="21"/>
      <c r="V96" s="4"/>
      <c r="W96" s="4"/>
      <c r="X96" s="4"/>
      <c r="Y96" s="4"/>
      <c r="Z96" s="4"/>
      <c r="AA96" s="4"/>
      <c r="AB96" s="4"/>
      <c r="AC96" s="4"/>
      <c r="AD96" s="4"/>
      <c r="AE96" s="21"/>
    </row>
    <row r="97" spans="1:32" ht="14.65" hidden="1" customHeight="1">
      <c r="B97" s="5" t="s">
        <v>10920</v>
      </c>
      <c r="C97" s="5">
        <v>2020</v>
      </c>
      <c r="D97" s="5" t="s">
        <v>10921</v>
      </c>
      <c r="E97" s="5" t="s">
        <v>10922</v>
      </c>
      <c r="F97" s="5">
        <v>8</v>
      </c>
      <c r="G97" s="5" t="s">
        <v>1700</v>
      </c>
      <c r="H97" s="5" t="s">
        <v>74</v>
      </c>
      <c r="I97" s="5" t="s">
        <v>10923</v>
      </c>
      <c r="J97" s="6" t="s">
        <v>10488</v>
      </c>
      <c r="K97" s="4" t="s">
        <v>77</v>
      </c>
      <c r="L97" s="4" t="s">
        <v>78</v>
      </c>
      <c r="M97" s="4" t="s">
        <v>78</v>
      </c>
      <c r="N97" s="4" t="s">
        <v>79</v>
      </c>
      <c r="O97" s="4" t="s">
        <v>80</v>
      </c>
      <c r="P97" s="4" t="s">
        <v>81</v>
      </c>
      <c r="Q97" s="4"/>
      <c r="R97" s="4"/>
      <c r="S97" s="4"/>
      <c r="T97" s="21"/>
      <c r="U97" s="21"/>
      <c r="V97" s="4"/>
      <c r="W97" s="4"/>
      <c r="X97" s="4"/>
      <c r="Y97" s="4"/>
      <c r="Z97" s="4"/>
      <c r="AA97" s="4"/>
      <c r="AB97" s="4"/>
      <c r="AC97" s="4"/>
      <c r="AD97" s="4"/>
      <c r="AE97" s="21"/>
    </row>
    <row r="98" spans="1:32" ht="14.65" hidden="1" customHeight="1">
      <c r="B98" s="5" t="s">
        <v>10924</v>
      </c>
      <c r="C98" s="5">
        <v>2020</v>
      </c>
      <c r="D98" s="5" t="s">
        <v>10925</v>
      </c>
      <c r="E98" s="5" t="s">
        <v>10926</v>
      </c>
      <c r="F98" s="5">
        <v>6</v>
      </c>
      <c r="G98" s="5" t="s">
        <v>290</v>
      </c>
      <c r="H98" s="5" t="s">
        <v>74</v>
      </c>
      <c r="I98" s="5" t="s">
        <v>10927</v>
      </c>
      <c r="J98" s="6" t="s">
        <v>10488</v>
      </c>
      <c r="K98" s="4" t="s">
        <v>77</v>
      </c>
      <c r="L98" s="4" t="s">
        <v>78</v>
      </c>
      <c r="M98" s="4" t="s">
        <v>78</v>
      </c>
      <c r="N98" s="4" t="s">
        <v>79</v>
      </c>
      <c r="O98" s="4" t="s">
        <v>80</v>
      </c>
      <c r="P98" s="4" t="s">
        <v>81</v>
      </c>
      <c r="Q98" s="4"/>
      <c r="R98" s="4"/>
      <c r="S98" s="4"/>
      <c r="T98" s="21"/>
      <c r="U98" s="21"/>
      <c r="V98" s="4"/>
      <c r="W98" s="4"/>
      <c r="X98" s="4"/>
      <c r="Y98" s="4"/>
      <c r="Z98" s="4"/>
      <c r="AA98" s="4"/>
      <c r="AB98" s="4"/>
      <c r="AC98" s="4"/>
      <c r="AD98" s="4"/>
      <c r="AE98" s="21"/>
    </row>
    <row r="99" spans="1:32" ht="14.65" hidden="1" customHeight="1">
      <c r="B99" s="5" t="s">
        <v>10928</v>
      </c>
      <c r="C99" s="5">
        <v>2021</v>
      </c>
      <c r="D99" s="5" t="s">
        <v>10929</v>
      </c>
      <c r="E99" s="5" t="s">
        <v>10930</v>
      </c>
      <c r="F99" s="5">
        <v>1</v>
      </c>
      <c r="G99" s="5" t="s">
        <v>10931</v>
      </c>
      <c r="H99" s="5" t="s">
        <v>74</v>
      </c>
      <c r="I99" s="5" t="s">
        <v>10932</v>
      </c>
      <c r="J99" s="6" t="s">
        <v>10488</v>
      </c>
      <c r="K99" s="4" t="s">
        <v>78</v>
      </c>
      <c r="M99" s="4" t="s">
        <v>78</v>
      </c>
      <c r="N99" s="4" t="s">
        <v>79</v>
      </c>
      <c r="O99" s="4" t="s">
        <v>80</v>
      </c>
      <c r="P99" s="4" t="s">
        <v>81</v>
      </c>
      <c r="Q99" s="4"/>
      <c r="R99" s="4"/>
      <c r="S99" s="4"/>
      <c r="T99" s="21"/>
      <c r="U99" s="21"/>
      <c r="V99" s="4"/>
      <c r="W99" s="4"/>
      <c r="X99" s="4"/>
      <c r="Y99" s="4"/>
      <c r="Z99" s="4"/>
      <c r="AA99" s="4"/>
      <c r="AB99" s="4"/>
      <c r="AC99" s="4"/>
      <c r="AD99" s="4"/>
      <c r="AE99" s="21"/>
    </row>
    <row r="100" spans="1:32" ht="14.65" hidden="1" customHeight="1">
      <c r="B100" s="5" t="s">
        <v>10933</v>
      </c>
      <c r="C100" s="5">
        <v>2020</v>
      </c>
      <c r="D100" s="5" t="s">
        <v>10934</v>
      </c>
      <c r="E100" s="5" t="s">
        <v>10935</v>
      </c>
      <c r="F100" s="5">
        <v>0</v>
      </c>
      <c r="G100" s="5" t="s">
        <v>10936</v>
      </c>
      <c r="H100" s="5" t="s">
        <v>74</v>
      </c>
      <c r="I100" s="5" t="s">
        <v>10937</v>
      </c>
      <c r="J100" s="6" t="s">
        <v>10488</v>
      </c>
      <c r="K100" s="4" t="s">
        <v>78</v>
      </c>
      <c r="M100" s="4" t="s">
        <v>78</v>
      </c>
      <c r="N100" s="4" t="s">
        <v>79</v>
      </c>
      <c r="O100" s="4" t="s">
        <v>80</v>
      </c>
      <c r="P100" s="4" t="s">
        <v>81</v>
      </c>
      <c r="Q100" s="4"/>
      <c r="R100" s="4"/>
      <c r="S100" s="4"/>
      <c r="T100" s="21"/>
      <c r="U100" s="21"/>
      <c r="V100" s="4"/>
      <c r="W100" s="4"/>
      <c r="X100" s="4"/>
      <c r="Y100" s="4"/>
      <c r="Z100" s="4"/>
      <c r="AA100" s="4"/>
      <c r="AB100" s="4"/>
      <c r="AC100" s="4"/>
      <c r="AD100" s="4"/>
      <c r="AE100" s="21"/>
    </row>
    <row r="101" spans="1:32" ht="14.65" hidden="1" customHeight="1">
      <c r="B101" s="5" t="s">
        <v>10938</v>
      </c>
      <c r="C101" s="5">
        <v>2020</v>
      </c>
      <c r="D101" s="5" t="s">
        <v>10939</v>
      </c>
      <c r="E101" s="5" t="s">
        <v>10940</v>
      </c>
      <c r="F101" s="5">
        <v>11</v>
      </c>
      <c r="G101" s="5" t="s">
        <v>290</v>
      </c>
      <c r="H101" s="5" t="s">
        <v>74</v>
      </c>
      <c r="I101" s="5" t="s">
        <v>10941</v>
      </c>
      <c r="J101" s="6" t="s">
        <v>10488</v>
      </c>
      <c r="K101" s="4" t="s">
        <v>78</v>
      </c>
      <c r="M101" s="4" t="s">
        <v>78</v>
      </c>
      <c r="N101" s="4" t="s">
        <v>79</v>
      </c>
      <c r="O101" s="4" t="s">
        <v>80</v>
      </c>
      <c r="P101" s="4" t="s">
        <v>81</v>
      </c>
      <c r="Q101" s="4"/>
      <c r="R101" s="4"/>
      <c r="S101" s="4"/>
      <c r="T101" s="21"/>
      <c r="U101" s="21"/>
      <c r="V101" s="4"/>
      <c r="W101" s="4"/>
      <c r="X101" s="4"/>
      <c r="Y101" s="4"/>
      <c r="Z101" s="4"/>
      <c r="AA101" s="4"/>
      <c r="AB101" s="4"/>
      <c r="AC101" s="4"/>
      <c r="AD101" s="4"/>
      <c r="AE101" s="21"/>
    </row>
    <row r="102" spans="1:32" ht="14.65" hidden="1" customHeight="1">
      <c r="B102" s="5" t="s">
        <v>10942</v>
      </c>
      <c r="C102" s="5">
        <v>2020</v>
      </c>
      <c r="D102" s="5" t="s">
        <v>10943</v>
      </c>
      <c r="E102" s="5" t="s">
        <v>10944</v>
      </c>
      <c r="F102" s="5">
        <v>8</v>
      </c>
      <c r="G102" s="5" t="s">
        <v>112</v>
      </c>
      <c r="H102" s="5" t="s">
        <v>74</v>
      </c>
      <c r="I102" s="5" t="s">
        <v>10945</v>
      </c>
      <c r="J102" s="6" t="s">
        <v>10488</v>
      </c>
      <c r="K102" s="4" t="s">
        <v>78</v>
      </c>
      <c r="M102" s="4" t="s">
        <v>78</v>
      </c>
      <c r="N102" s="4" t="s">
        <v>79</v>
      </c>
      <c r="O102" s="4" t="s">
        <v>80</v>
      </c>
      <c r="P102" s="4" t="s">
        <v>81</v>
      </c>
      <c r="Q102" s="4"/>
      <c r="R102" s="4"/>
      <c r="S102" s="4"/>
      <c r="T102" s="21"/>
      <c r="U102" s="21"/>
      <c r="V102" s="4"/>
      <c r="W102" s="4"/>
      <c r="X102" s="4"/>
      <c r="Y102" s="4"/>
      <c r="Z102" s="4"/>
      <c r="AA102" s="4"/>
      <c r="AB102" s="4"/>
      <c r="AC102" s="4"/>
      <c r="AD102" s="4"/>
      <c r="AE102" s="21"/>
    </row>
    <row r="103" spans="1:32" ht="14.65" hidden="1" customHeight="1">
      <c r="B103" s="5" t="s">
        <v>10946</v>
      </c>
      <c r="C103" s="5">
        <v>2020</v>
      </c>
      <c r="D103" s="5" t="s">
        <v>10947</v>
      </c>
      <c r="E103" s="5" t="s">
        <v>10948</v>
      </c>
      <c r="F103" s="5">
        <v>14</v>
      </c>
      <c r="G103" s="5" t="s">
        <v>5058</v>
      </c>
      <c r="H103" s="5" t="s">
        <v>74</v>
      </c>
      <c r="I103" s="5" t="s">
        <v>10949</v>
      </c>
      <c r="J103" s="6" t="s">
        <v>10488</v>
      </c>
      <c r="K103" s="4" t="s">
        <v>78</v>
      </c>
      <c r="M103" s="4" t="s">
        <v>78</v>
      </c>
      <c r="N103" s="4" t="s">
        <v>79</v>
      </c>
      <c r="O103" s="4" t="s">
        <v>80</v>
      </c>
      <c r="P103" s="4" t="s">
        <v>81</v>
      </c>
      <c r="Q103" s="4"/>
      <c r="R103" s="4"/>
      <c r="S103" s="4"/>
      <c r="T103" s="21"/>
      <c r="U103" s="21"/>
      <c r="V103" s="4"/>
      <c r="W103" s="4"/>
      <c r="X103" s="4"/>
      <c r="Y103" s="4"/>
      <c r="Z103" s="4"/>
      <c r="AA103" s="4"/>
      <c r="AB103" s="4"/>
      <c r="AC103" s="4"/>
      <c r="AD103" s="4"/>
      <c r="AE103" s="21"/>
    </row>
    <row r="104" spans="1:32" ht="14.65" hidden="1" customHeight="1">
      <c r="B104" s="5" t="s">
        <v>10950</v>
      </c>
      <c r="C104" s="5">
        <v>2021</v>
      </c>
      <c r="D104" s="5" t="s">
        <v>10951</v>
      </c>
      <c r="E104" s="5" t="s">
        <v>10952</v>
      </c>
      <c r="F104" s="5">
        <v>3</v>
      </c>
      <c r="G104" s="5" t="s">
        <v>10326</v>
      </c>
      <c r="H104" s="5" t="s">
        <v>74</v>
      </c>
      <c r="I104" s="5" t="s">
        <v>10953</v>
      </c>
      <c r="J104" s="6" t="s">
        <v>10488</v>
      </c>
      <c r="K104" s="4" t="s">
        <v>78</v>
      </c>
      <c r="M104" s="4" t="s">
        <v>78</v>
      </c>
      <c r="N104" s="4" t="s">
        <v>79</v>
      </c>
      <c r="O104" s="4" t="s">
        <v>80</v>
      </c>
      <c r="P104" s="4" t="s">
        <v>81</v>
      </c>
      <c r="Q104" s="4"/>
      <c r="R104" s="4"/>
      <c r="S104" s="4"/>
      <c r="T104" s="21"/>
      <c r="U104" s="21"/>
      <c r="V104" s="4"/>
      <c r="W104" s="4"/>
      <c r="X104" s="4"/>
      <c r="Y104" s="4"/>
      <c r="Z104" s="4"/>
      <c r="AA104" s="4"/>
      <c r="AB104" s="4"/>
      <c r="AC104" s="4"/>
      <c r="AD104" s="4"/>
      <c r="AE104" s="21"/>
    </row>
    <row r="105" spans="1:32" ht="14.65" hidden="1" customHeight="1">
      <c r="B105" s="5" t="s">
        <v>10954</v>
      </c>
      <c r="C105" s="5">
        <v>2020</v>
      </c>
      <c r="D105" s="5" t="s">
        <v>10955</v>
      </c>
      <c r="E105" s="5" t="s">
        <v>10956</v>
      </c>
      <c r="F105" s="5">
        <v>8</v>
      </c>
      <c r="G105" s="5" t="s">
        <v>3713</v>
      </c>
      <c r="H105" s="5" t="s">
        <v>74</v>
      </c>
      <c r="I105" s="5" t="s">
        <v>10957</v>
      </c>
      <c r="J105" s="6" t="s">
        <v>10488</v>
      </c>
      <c r="K105" s="4" t="s">
        <v>78</v>
      </c>
      <c r="M105" s="4" t="s">
        <v>78</v>
      </c>
      <c r="N105" s="4" t="s">
        <v>79</v>
      </c>
      <c r="O105" s="4" t="s">
        <v>80</v>
      </c>
      <c r="P105" s="4" t="s">
        <v>81</v>
      </c>
      <c r="Q105" s="4"/>
      <c r="R105" s="4"/>
      <c r="S105" s="4"/>
      <c r="T105" s="21"/>
      <c r="U105" s="21"/>
      <c r="V105" s="4"/>
      <c r="W105" s="4"/>
      <c r="X105" s="4"/>
      <c r="Y105" s="4"/>
      <c r="Z105" s="4"/>
      <c r="AA105" s="4"/>
      <c r="AB105" s="4"/>
      <c r="AC105" s="4"/>
      <c r="AD105" s="4"/>
      <c r="AE105" s="21"/>
    </row>
    <row r="106" spans="1:32">
      <c r="A106" s="29">
        <v>30</v>
      </c>
      <c r="B106" s="5" t="s">
        <v>10958</v>
      </c>
      <c r="C106" s="5">
        <v>2020</v>
      </c>
      <c r="D106" s="5" t="s">
        <v>10959</v>
      </c>
      <c r="E106" s="5" t="s">
        <v>10960</v>
      </c>
      <c r="F106" s="5">
        <v>0</v>
      </c>
      <c r="G106" s="5" t="s">
        <v>8503</v>
      </c>
      <c r="H106" s="5" t="s">
        <v>74</v>
      </c>
      <c r="I106" s="5" t="s">
        <v>10961</v>
      </c>
      <c r="J106" s="6" t="s">
        <v>10488</v>
      </c>
      <c r="K106" s="4" t="s">
        <v>77</v>
      </c>
      <c r="L106" s="4" t="s">
        <v>77</v>
      </c>
      <c r="M106" s="4" t="s">
        <v>78</v>
      </c>
      <c r="N106" s="4" t="s">
        <v>79</v>
      </c>
      <c r="O106" s="4" t="s">
        <v>80</v>
      </c>
      <c r="P106" s="4" t="s">
        <v>81</v>
      </c>
      <c r="Q106" s="4"/>
      <c r="R106" s="4"/>
      <c r="S106" s="4" t="s">
        <v>10962</v>
      </c>
      <c r="T106" s="21"/>
      <c r="U106" s="102" t="s">
        <v>10963</v>
      </c>
      <c r="V106" s="4" t="s">
        <v>86</v>
      </c>
      <c r="W106" s="4" t="s">
        <v>86</v>
      </c>
      <c r="X106" s="4" t="s">
        <v>86</v>
      </c>
      <c r="Y106" s="4" t="s">
        <v>86</v>
      </c>
      <c r="Z106" s="4" t="s">
        <v>86</v>
      </c>
      <c r="AA106" s="4" t="s">
        <v>86</v>
      </c>
      <c r="AB106" s="4" t="s">
        <v>86</v>
      </c>
      <c r="AC106" s="4" t="s">
        <v>86</v>
      </c>
      <c r="AD106" s="4" t="s">
        <v>88</v>
      </c>
      <c r="AE106" s="4" t="s">
        <v>86</v>
      </c>
      <c r="AF106" s="4" t="s">
        <v>10964</v>
      </c>
    </row>
    <row r="107" spans="1:32" ht="14.65" hidden="1" customHeight="1">
      <c r="B107" s="5" t="s">
        <v>10965</v>
      </c>
      <c r="C107" s="5">
        <v>2020</v>
      </c>
      <c r="D107" s="5" t="s">
        <v>10966</v>
      </c>
      <c r="E107" s="5" t="s">
        <v>10967</v>
      </c>
      <c r="F107" s="5">
        <v>11</v>
      </c>
      <c r="G107" s="5" t="s">
        <v>10968</v>
      </c>
      <c r="H107" s="5" t="s">
        <v>74</v>
      </c>
      <c r="I107" s="5" t="s">
        <v>10969</v>
      </c>
      <c r="J107" s="6" t="s">
        <v>10488</v>
      </c>
      <c r="K107" s="4" t="s">
        <v>78</v>
      </c>
      <c r="M107" s="4" t="s">
        <v>78</v>
      </c>
      <c r="N107" s="4" t="s">
        <v>79</v>
      </c>
      <c r="O107" s="4"/>
      <c r="P107" s="4" t="s">
        <v>81</v>
      </c>
      <c r="Q107" s="4"/>
      <c r="R107" s="4"/>
      <c r="S107" s="4"/>
      <c r="T107" s="21"/>
      <c r="U107" s="21"/>
      <c r="V107" s="4"/>
      <c r="W107" s="4"/>
      <c r="X107" s="4"/>
      <c r="Y107" s="4"/>
      <c r="Z107" s="4"/>
      <c r="AA107" s="4"/>
      <c r="AB107" s="4"/>
      <c r="AC107" s="4"/>
      <c r="AD107" s="4"/>
      <c r="AE107" s="21"/>
    </row>
    <row r="108" spans="1:32" ht="14.65" hidden="1" customHeight="1">
      <c r="B108" s="5" t="s">
        <v>10970</v>
      </c>
      <c r="C108" s="5">
        <v>2020</v>
      </c>
      <c r="D108" s="5" t="s">
        <v>10971</v>
      </c>
      <c r="E108" s="5" t="s">
        <v>10972</v>
      </c>
      <c r="F108" s="5">
        <v>7</v>
      </c>
      <c r="G108" s="5" t="s">
        <v>4674</v>
      </c>
      <c r="H108" s="5" t="s">
        <v>74</v>
      </c>
      <c r="I108" s="5" t="s">
        <v>10973</v>
      </c>
      <c r="J108" s="6" t="s">
        <v>10488</v>
      </c>
      <c r="K108" s="4" t="s">
        <v>78</v>
      </c>
      <c r="M108" s="4" t="s">
        <v>78</v>
      </c>
      <c r="N108" s="4" t="s">
        <v>79</v>
      </c>
      <c r="O108" s="4"/>
      <c r="P108" s="4" t="s">
        <v>81</v>
      </c>
      <c r="Q108" s="4"/>
      <c r="R108" s="4"/>
      <c r="S108" s="4"/>
      <c r="T108" s="21"/>
      <c r="U108" s="21"/>
      <c r="V108" s="4"/>
      <c r="W108" s="4"/>
      <c r="X108" s="4"/>
      <c r="Y108" s="4"/>
      <c r="Z108" s="4"/>
      <c r="AA108" s="4"/>
      <c r="AB108" s="4"/>
      <c r="AC108" s="4"/>
      <c r="AD108" s="4"/>
      <c r="AE108" s="21"/>
    </row>
    <row r="109" spans="1:32">
      <c r="A109" s="29">
        <v>31</v>
      </c>
      <c r="B109" s="5" t="s">
        <v>10974</v>
      </c>
      <c r="C109" s="5">
        <v>2020</v>
      </c>
      <c r="D109" s="5" t="s">
        <v>10975</v>
      </c>
      <c r="E109" s="5" t="s">
        <v>10976</v>
      </c>
      <c r="F109" s="5">
        <v>2</v>
      </c>
      <c r="G109" s="5" t="s">
        <v>196</v>
      </c>
      <c r="H109" s="5" t="s">
        <v>74</v>
      </c>
      <c r="I109" s="5" t="s">
        <v>10977</v>
      </c>
      <c r="J109" s="6" t="s">
        <v>10488</v>
      </c>
      <c r="K109" s="4" t="s">
        <v>77</v>
      </c>
      <c r="L109" s="4" t="s">
        <v>77</v>
      </c>
      <c r="M109" s="4" t="s">
        <v>78</v>
      </c>
      <c r="N109" s="4" t="s">
        <v>79</v>
      </c>
      <c r="O109" s="4" t="s">
        <v>80</v>
      </c>
      <c r="P109" s="4" t="s">
        <v>81</v>
      </c>
      <c r="Q109" s="4"/>
      <c r="R109" s="4"/>
      <c r="S109" s="4"/>
      <c r="T109" s="21"/>
      <c r="U109" s="21"/>
      <c r="V109" s="4" t="s">
        <v>86</v>
      </c>
      <c r="W109" s="4" t="s">
        <v>86</v>
      </c>
      <c r="X109" s="4" t="s">
        <v>86</v>
      </c>
      <c r="Y109" s="4" t="s">
        <v>86</v>
      </c>
      <c r="Z109" s="4" t="s">
        <v>86</v>
      </c>
      <c r="AA109" s="4" t="s">
        <v>86</v>
      </c>
      <c r="AB109" s="4" t="s">
        <v>86</v>
      </c>
      <c r="AC109" s="4" t="s">
        <v>86</v>
      </c>
      <c r="AD109" s="4" t="s">
        <v>86</v>
      </c>
      <c r="AE109" s="4" t="s">
        <v>86</v>
      </c>
      <c r="AF109" s="4" t="s">
        <v>10978</v>
      </c>
    </row>
    <row r="110" spans="1:32" ht="14.65" hidden="1" customHeight="1">
      <c r="B110" s="5" t="s">
        <v>5023</v>
      </c>
      <c r="C110" s="5">
        <v>2020</v>
      </c>
      <c r="D110" s="5" t="s">
        <v>5024</v>
      </c>
      <c r="E110" s="5" t="s">
        <v>5025</v>
      </c>
      <c r="F110" s="5">
        <v>3</v>
      </c>
      <c r="G110" s="5" t="s">
        <v>5026</v>
      </c>
      <c r="H110" s="5" t="s">
        <v>74</v>
      </c>
      <c r="I110" s="5" t="s">
        <v>5027</v>
      </c>
      <c r="J110" s="6" t="s">
        <v>10488</v>
      </c>
      <c r="K110" s="4" t="s">
        <v>78</v>
      </c>
      <c r="M110" s="4" t="s">
        <v>78</v>
      </c>
      <c r="N110" s="4" t="s">
        <v>79</v>
      </c>
      <c r="O110" s="4"/>
      <c r="P110" s="4"/>
      <c r="Q110" s="4"/>
      <c r="R110" s="4"/>
      <c r="S110" s="4"/>
      <c r="T110" s="21"/>
      <c r="U110" s="21"/>
      <c r="V110" s="4"/>
      <c r="W110" s="4"/>
      <c r="X110" s="4"/>
      <c r="Y110" s="4"/>
      <c r="Z110" s="4"/>
      <c r="AA110" s="4"/>
      <c r="AB110" s="4"/>
      <c r="AC110" s="4"/>
      <c r="AD110" s="4"/>
      <c r="AE110" s="21"/>
    </row>
    <row r="111" spans="1:32" ht="14.65" hidden="1" customHeight="1">
      <c r="B111" s="5" t="s">
        <v>10530</v>
      </c>
      <c r="C111" s="5">
        <v>2020</v>
      </c>
      <c r="D111" s="5" t="s">
        <v>10979</v>
      </c>
      <c r="E111" s="5" t="s">
        <v>10980</v>
      </c>
      <c r="F111" s="5">
        <v>10</v>
      </c>
      <c r="G111" s="5" t="s">
        <v>205</v>
      </c>
      <c r="H111" s="5" t="s">
        <v>74</v>
      </c>
      <c r="I111" s="5" t="s">
        <v>10981</v>
      </c>
      <c r="J111" s="6" t="s">
        <v>10488</v>
      </c>
      <c r="K111" s="4" t="s">
        <v>78</v>
      </c>
      <c r="M111" s="4" t="s">
        <v>78</v>
      </c>
      <c r="N111" s="4" t="s">
        <v>79</v>
      </c>
      <c r="O111" s="4"/>
      <c r="P111" s="4"/>
      <c r="Q111" s="4"/>
      <c r="R111" s="4"/>
      <c r="S111" s="4"/>
      <c r="T111" s="21"/>
      <c r="U111" s="21"/>
      <c r="V111" s="4"/>
      <c r="W111" s="4"/>
      <c r="X111" s="4"/>
      <c r="Y111" s="4"/>
      <c r="Z111" s="4"/>
      <c r="AA111" s="4"/>
      <c r="AB111" s="4"/>
      <c r="AC111" s="4"/>
      <c r="AD111" s="4"/>
      <c r="AE111" s="21"/>
    </row>
    <row r="112" spans="1:32">
      <c r="A112" s="29">
        <v>32</v>
      </c>
      <c r="B112" s="5" t="s">
        <v>10982</v>
      </c>
      <c r="C112" s="5">
        <v>2020</v>
      </c>
      <c r="D112" s="5" t="s">
        <v>10983</v>
      </c>
      <c r="E112" s="5" t="s">
        <v>10984</v>
      </c>
      <c r="F112" s="5">
        <v>25</v>
      </c>
      <c r="G112" s="5" t="s">
        <v>4757</v>
      </c>
      <c r="H112" s="5" t="s">
        <v>74</v>
      </c>
      <c r="I112" s="5" t="s">
        <v>10985</v>
      </c>
      <c r="J112" s="6" t="s">
        <v>10488</v>
      </c>
      <c r="K112" s="4" t="s">
        <v>77</v>
      </c>
      <c r="L112" s="4" t="s">
        <v>77</v>
      </c>
      <c r="M112" s="4" t="s">
        <v>78</v>
      </c>
      <c r="N112" s="4" t="s">
        <v>79</v>
      </c>
      <c r="O112" s="4" t="s">
        <v>80</v>
      </c>
      <c r="P112" s="4" t="s">
        <v>157</v>
      </c>
      <c r="Q112" s="4" t="s">
        <v>587</v>
      </c>
      <c r="R112" s="4"/>
      <c r="S112" s="4" t="s">
        <v>10986</v>
      </c>
      <c r="T112" s="21"/>
      <c r="U112" s="21"/>
      <c r="V112" s="4" t="s">
        <v>86</v>
      </c>
      <c r="W112" s="4" t="s">
        <v>86</v>
      </c>
      <c r="X112" s="4" t="s">
        <v>86</v>
      </c>
      <c r="Y112" s="4" t="s">
        <v>86</v>
      </c>
      <c r="Z112" s="4" t="s">
        <v>86</v>
      </c>
      <c r="AA112" s="4" t="s">
        <v>86</v>
      </c>
      <c r="AB112" s="4" t="s">
        <v>86</v>
      </c>
      <c r="AC112" s="4" t="s">
        <v>88</v>
      </c>
      <c r="AD112" s="4" t="s">
        <v>88</v>
      </c>
      <c r="AE112" s="21" t="s">
        <v>86</v>
      </c>
    </row>
    <row r="113" spans="1:32">
      <c r="A113" s="29">
        <v>33</v>
      </c>
      <c r="B113" s="5" t="s">
        <v>10987</v>
      </c>
      <c r="C113" s="5">
        <v>2021</v>
      </c>
      <c r="D113" s="5" t="s">
        <v>10988</v>
      </c>
      <c r="E113" s="5" t="s">
        <v>10989</v>
      </c>
      <c r="F113" s="5">
        <v>1</v>
      </c>
      <c r="G113" s="5" t="s">
        <v>10990</v>
      </c>
      <c r="H113" s="5" t="s">
        <v>74</v>
      </c>
      <c r="I113" s="5" t="s">
        <v>10991</v>
      </c>
      <c r="J113" s="6" t="s">
        <v>10488</v>
      </c>
      <c r="K113" s="4" t="s">
        <v>77</v>
      </c>
      <c r="L113" s="4" t="s">
        <v>77</v>
      </c>
      <c r="M113" s="4" t="s">
        <v>78</v>
      </c>
      <c r="N113" s="4" t="s">
        <v>79</v>
      </c>
      <c r="O113" s="4" t="s">
        <v>80</v>
      </c>
      <c r="P113" s="4" t="s">
        <v>81</v>
      </c>
      <c r="Q113" s="4" t="s">
        <v>10770</v>
      </c>
      <c r="R113" s="4"/>
      <c r="S113" s="4" t="s">
        <v>10992</v>
      </c>
      <c r="T113" s="21"/>
      <c r="U113" s="21"/>
      <c r="V113" s="4" t="s">
        <v>87</v>
      </c>
      <c r="W113" s="4" t="s">
        <v>86</v>
      </c>
      <c r="X113" s="4" t="s">
        <v>87</v>
      </c>
      <c r="Y113" s="4" t="s">
        <v>87</v>
      </c>
      <c r="Z113" s="4" t="s">
        <v>86</v>
      </c>
      <c r="AA113" s="4" t="s">
        <v>86</v>
      </c>
      <c r="AB113" s="4" t="s">
        <v>86</v>
      </c>
      <c r="AC113" s="4" t="s">
        <v>87</v>
      </c>
      <c r="AD113" s="4" t="s">
        <v>86</v>
      </c>
      <c r="AE113" s="4" t="s">
        <v>86</v>
      </c>
    </row>
    <row r="114" spans="1:32" ht="14.65" hidden="1" customHeight="1">
      <c r="B114" s="5" t="s">
        <v>10993</v>
      </c>
      <c r="C114" s="5">
        <v>2020</v>
      </c>
      <c r="D114" s="5" t="s">
        <v>10994</v>
      </c>
      <c r="E114" s="5" t="s">
        <v>10995</v>
      </c>
      <c r="F114" s="5">
        <v>3</v>
      </c>
      <c r="G114" s="5" t="s">
        <v>92</v>
      </c>
      <c r="H114" s="5" t="s">
        <v>74</v>
      </c>
      <c r="I114" s="5" t="s">
        <v>10996</v>
      </c>
      <c r="J114" s="6" t="s">
        <v>10488</v>
      </c>
      <c r="K114" s="4" t="s">
        <v>78</v>
      </c>
      <c r="M114" s="4" t="s">
        <v>78</v>
      </c>
      <c r="N114" s="4" t="s">
        <v>79</v>
      </c>
      <c r="O114" s="4" t="s">
        <v>80</v>
      </c>
      <c r="P114" s="4" t="s">
        <v>81</v>
      </c>
      <c r="Q114" s="4"/>
      <c r="R114" s="4"/>
      <c r="S114" s="4"/>
      <c r="T114" s="21"/>
      <c r="U114" s="21"/>
      <c r="V114" s="4"/>
      <c r="W114" s="4"/>
      <c r="X114" s="4"/>
      <c r="Y114" s="4"/>
      <c r="Z114" s="4"/>
      <c r="AA114" s="4"/>
      <c r="AB114" s="4"/>
      <c r="AC114" s="4"/>
      <c r="AD114" s="4"/>
      <c r="AE114" s="21"/>
    </row>
    <row r="115" spans="1:32" ht="14.65" hidden="1" customHeight="1">
      <c r="B115" s="5" t="s">
        <v>10997</v>
      </c>
      <c r="C115" s="5">
        <v>2020</v>
      </c>
      <c r="D115" s="5" t="s">
        <v>10998</v>
      </c>
      <c r="E115" s="5" t="s">
        <v>10999</v>
      </c>
      <c r="F115" s="5">
        <v>6</v>
      </c>
      <c r="G115" s="5" t="s">
        <v>11000</v>
      </c>
      <c r="H115" s="5" t="s">
        <v>74</v>
      </c>
      <c r="I115" s="5" t="s">
        <v>11001</v>
      </c>
      <c r="J115" s="6" t="s">
        <v>10488</v>
      </c>
      <c r="K115" s="4" t="s">
        <v>78</v>
      </c>
      <c r="M115" s="4" t="s">
        <v>78</v>
      </c>
      <c r="N115" s="4" t="s">
        <v>79</v>
      </c>
      <c r="O115" s="4" t="s">
        <v>80</v>
      </c>
      <c r="P115" s="4" t="s">
        <v>81</v>
      </c>
      <c r="Q115" s="4"/>
      <c r="R115" s="4"/>
      <c r="S115" s="4"/>
      <c r="T115" s="21"/>
      <c r="U115" s="21"/>
      <c r="V115" s="4"/>
      <c r="W115" s="4"/>
      <c r="X115" s="4"/>
      <c r="Y115" s="4"/>
      <c r="Z115" s="4"/>
      <c r="AA115" s="4"/>
      <c r="AB115" s="4"/>
      <c r="AC115" s="4"/>
      <c r="AD115" s="4"/>
      <c r="AE115" s="21"/>
    </row>
    <row r="116" spans="1:32" ht="14.65" hidden="1" customHeight="1">
      <c r="B116" s="5" t="s">
        <v>11002</v>
      </c>
      <c r="C116" s="5">
        <v>2020</v>
      </c>
      <c r="D116" s="5" t="s">
        <v>11003</v>
      </c>
      <c r="E116" s="5" t="s">
        <v>11004</v>
      </c>
      <c r="F116" s="5">
        <v>10</v>
      </c>
      <c r="G116" s="5" t="s">
        <v>4831</v>
      </c>
      <c r="H116" s="5" t="s">
        <v>74</v>
      </c>
      <c r="I116" s="5" t="s">
        <v>11005</v>
      </c>
      <c r="J116" s="6" t="s">
        <v>10488</v>
      </c>
      <c r="K116" s="4" t="s">
        <v>78</v>
      </c>
      <c r="M116" s="4" t="s">
        <v>78</v>
      </c>
      <c r="N116" s="4" t="s">
        <v>79</v>
      </c>
      <c r="O116" s="4" t="s">
        <v>80</v>
      </c>
      <c r="P116" s="4" t="s">
        <v>81</v>
      </c>
      <c r="Q116" s="4"/>
      <c r="R116" s="4"/>
      <c r="S116" s="4"/>
      <c r="T116" s="21"/>
      <c r="U116" s="21"/>
      <c r="V116" s="4"/>
      <c r="W116" s="4"/>
      <c r="X116" s="4"/>
      <c r="Y116" s="4"/>
      <c r="Z116" s="4"/>
      <c r="AA116" s="4"/>
      <c r="AB116" s="4"/>
      <c r="AC116" s="4"/>
      <c r="AD116" s="4"/>
      <c r="AE116" s="21"/>
    </row>
    <row r="117" spans="1:32" ht="14.65" hidden="1" customHeight="1">
      <c r="B117" s="5" t="s">
        <v>11006</v>
      </c>
      <c r="C117" s="5">
        <v>2020</v>
      </c>
      <c r="D117" s="5" t="s">
        <v>11007</v>
      </c>
      <c r="E117" s="5" t="s">
        <v>11008</v>
      </c>
      <c r="F117" s="5">
        <v>2</v>
      </c>
      <c r="G117" s="5" t="s">
        <v>1700</v>
      </c>
      <c r="H117" s="5" t="s">
        <v>74</v>
      </c>
      <c r="I117" s="5" t="s">
        <v>11009</v>
      </c>
      <c r="J117" s="6" t="s">
        <v>10488</v>
      </c>
      <c r="K117" s="4" t="s">
        <v>77</v>
      </c>
      <c r="L117" s="4" t="s">
        <v>78</v>
      </c>
      <c r="M117" s="4" t="s">
        <v>78</v>
      </c>
      <c r="N117" s="4" t="s">
        <v>79</v>
      </c>
      <c r="O117" s="4" t="s">
        <v>80</v>
      </c>
      <c r="P117" s="4" t="s">
        <v>81</v>
      </c>
      <c r="Q117" s="4"/>
      <c r="R117" s="4"/>
      <c r="S117" s="4"/>
      <c r="T117" s="21"/>
      <c r="U117" s="21"/>
      <c r="V117" s="4"/>
      <c r="W117" s="4"/>
      <c r="X117" s="4"/>
      <c r="Y117" s="4"/>
      <c r="Z117" s="4"/>
      <c r="AA117" s="4"/>
      <c r="AB117" s="4"/>
      <c r="AC117" s="4"/>
      <c r="AD117" s="4"/>
      <c r="AE117" s="21"/>
    </row>
    <row r="118" spans="1:32">
      <c r="A118" s="29">
        <v>34</v>
      </c>
      <c r="B118" s="5" t="s">
        <v>11010</v>
      </c>
      <c r="C118" s="5">
        <v>2020</v>
      </c>
      <c r="D118" s="5" t="s">
        <v>11011</v>
      </c>
      <c r="E118" s="5" t="s">
        <v>11012</v>
      </c>
      <c r="F118" s="5">
        <v>29</v>
      </c>
      <c r="G118" s="5" t="s">
        <v>5992</v>
      </c>
      <c r="H118" s="5" t="s">
        <v>74</v>
      </c>
      <c r="I118" s="5" t="s">
        <v>11013</v>
      </c>
      <c r="J118" s="6" t="s">
        <v>10488</v>
      </c>
      <c r="K118" s="4" t="s">
        <v>77</v>
      </c>
      <c r="L118" s="4" t="s">
        <v>77</v>
      </c>
      <c r="M118" s="4" t="s">
        <v>78</v>
      </c>
      <c r="N118" s="4" t="s">
        <v>79</v>
      </c>
      <c r="O118" s="4" t="s">
        <v>80</v>
      </c>
      <c r="P118" s="4" t="s">
        <v>81</v>
      </c>
      <c r="Q118" s="4" t="s">
        <v>11014</v>
      </c>
      <c r="R118" s="4"/>
      <c r="S118" s="4" t="s">
        <v>11015</v>
      </c>
      <c r="T118" s="21"/>
      <c r="U118" s="21" t="s">
        <v>11016</v>
      </c>
      <c r="V118" s="4" t="s">
        <v>161</v>
      </c>
      <c r="W118" s="4" t="s">
        <v>86</v>
      </c>
      <c r="X118" s="4" t="s">
        <v>86</v>
      </c>
      <c r="Y118" s="4" t="s">
        <v>161</v>
      </c>
      <c r="Z118" s="4" t="s">
        <v>161</v>
      </c>
      <c r="AA118" s="4" t="s">
        <v>161</v>
      </c>
      <c r="AB118" s="4" t="s">
        <v>86</v>
      </c>
      <c r="AC118" s="4" t="s">
        <v>161</v>
      </c>
      <c r="AD118" s="4" t="s">
        <v>88</v>
      </c>
      <c r="AE118" s="21" t="s">
        <v>86</v>
      </c>
    </row>
    <row r="119" spans="1:32">
      <c r="A119" s="29">
        <v>35</v>
      </c>
      <c r="B119" s="5" t="s">
        <v>11017</v>
      </c>
      <c r="C119" s="5">
        <v>2020</v>
      </c>
      <c r="D119" s="5" t="s">
        <v>11018</v>
      </c>
      <c r="E119" s="5" t="s">
        <v>11019</v>
      </c>
      <c r="F119" s="5">
        <v>29</v>
      </c>
      <c r="G119" s="5" t="s">
        <v>5992</v>
      </c>
      <c r="H119" s="5" t="s">
        <v>74</v>
      </c>
      <c r="I119" s="5" t="s">
        <v>11020</v>
      </c>
      <c r="J119" s="6" t="s">
        <v>10488</v>
      </c>
      <c r="K119" s="4" t="s">
        <v>77</v>
      </c>
      <c r="L119" s="4" t="s">
        <v>77</v>
      </c>
      <c r="M119" s="4" t="s">
        <v>78</v>
      </c>
      <c r="N119" s="4" t="s">
        <v>79</v>
      </c>
      <c r="O119" s="4" t="s">
        <v>80</v>
      </c>
      <c r="P119" s="4" t="s">
        <v>81</v>
      </c>
      <c r="Q119" s="4" t="s">
        <v>11021</v>
      </c>
      <c r="R119" s="4" t="s">
        <v>11022</v>
      </c>
      <c r="S119" s="4" t="s">
        <v>11023</v>
      </c>
      <c r="T119" s="21" t="s">
        <v>11024</v>
      </c>
      <c r="U119" s="21" t="s">
        <v>11025</v>
      </c>
      <c r="V119" s="4" t="s">
        <v>161</v>
      </c>
      <c r="W119" s="4" t="s">
        <v>86</v>
      </c>
      <c r="X119" s="4" t="s">
        <v>86</v>
      </c>
      <c r="Y119" s="4" t="s">
        <v>86</v>
      </c>
      <c r="Z119" s="4" t="s">
        <v>86</v>
      </c>
      <c r="AA119" s="4" t="s">
        <v>86</v>
      </c>
      <c r="AB119" s="4" t="s">
        <v>86</v>
      </c>
      <c r="AC119" s="4" t="s">
        <v>87</v>
      </c>
      <c r="AD119" s="4" t="s">
        <v>88</v>
      </c>
      <c r="AE119" s="21" t="s">
        <v>86</v>
      </c>
      <c r="AF119" s="4" t="s">
        <v>10685</v>
      </c>
    </row>
    <row r="120" spans="1:32" ht="14.65" hidden="1" customHeight="1">
      <c r="B120" s="5" t="s">
        <v>10508</v>
      </c>
      <c r="C120" s="5">
        <v>2020</v>
      </c>
      <c r="D120" s="5" t="s">
        <v>11026</v>
      </c>
      <c r="E120" s="5" t="s">
        <v>11027</v>
      </c>
      <c r="F120" s="5">
        <v>6</v>
      </c>
      <c r="G120" s="5" t="s">
        <v>3583</v>
      </c>
      <c r="H120" s="5" t="s">
        <v>74</v>
      </c>
      <c r="I120" s="5" t="s">
        <v>11028</v>
      </c>
      <c r="J120" s="6" t="s">
        <v>10488</v>
      </c>
      <c r="K120" s="4" t="s">
        <v>78</v>
      </c>
      <c r="M120" s="4" t="s">
        <v>78</v>
      </c>
      <c r="N120" s="4" t="s">
        <v>79</v>
      </c>
      <c r="O120" s="4"/>
      <c r="P120" s="4"/>
      <c r="Q120" s="4"/>
      <c r="R120" s="4"/>
      <c r="S120" s="4"/>
      <c r="T120" s="21"/>
      <c r="U120" s="21" t="s">
        <v>11029</v>
      </c>
      <c r="V120" s="4"/>
      <c r="W120" s="4" t="s">
        <v>86</v>
      </c>
      <c r="X120" s="4" t="s">
        <v>86</v>
      </c>
      <c r="Y120" s="4" t="s">
        <v>86</v>
      </c>
      <c r="Z120" s="4" t="s">
        <v>86</v>
      </c>
      <c r="AA120" s="4" t="s">
        <v>86</v>
      </c>
      <c r="AB120" s="4" t="s">
        <v>86</v>
      </c>
      <c r="AC120" s="4"/>
      <c r="AD120" s="4" t="s">
        <v>86</v>
      </c>
      <c r="AE120" s="21" t="s">
        <v>86</v>
      </c>
    </row>
    <row r="121" spans="1:32">
      <c r="A121" s="29">
        <v>36</v>
      </c>
      <c r="B121" s="5" t="s">
        <v>11030</v>
      </c>
      <c r="C121" s="5">
        <v>2020</v>
      </c>
      <c r="D121" s="5" t="s">
        <v>11031</v>
      </c>
      <c r="E121" s="5" t="s">
        <v>11032</v>
      </c>
      <c r="F121" s="5">
        <v>8</v>
      </c>
      <c r="G121" s="5" t="s">
        <v>10699</v>
      </c>
      <c r="H121" s="5" t="s">
        <v>74</v>
      </c>
      <c r="I121" s="5" t="s">
        <v>11033</v>
      </c>
      <c r="J121" s="6" t="s">
        <v>10488</v>
      </c>
      <c r="K121" s="4" t="s">
        <v>77</v>
      </c>
      <c r="L121" s="4" t="s">
        <v>77</v>
      </c>
      <c r="M121" s="4" t="s">
        <v>78</v>
      </c>
      <c r="N121" s="4" t="s">
        <v>79</v>
      </c>
      <c r="O121" s="4" t="s">
        <v>80</v>
      </c>
      <c r="P121" s="4" t="s">
        <v>81</v>
      </c>
      <c r="Q121" s="4" t="s">
        <v>11034</v>
      </c>
      <c r="R121" s="4"/>
      <c r="S121" s="4" t="s">
        <v>11035</v>
      </c>
      <c r="T121" s="21"/>
      <c r="U121" s="21" t="s">
        <v>11036</v>
      </c>
      <c r="V121" s="4" t="s">
        <v>87</v>
      </c>
      <c r="W121" s="4" t="s">
        <v>86</v>
      </c>
      <c r="X121" s="4" t="s">
        <v>86</v>
      </c>
      <c r="Y121" s="4" t="s">
        <v>87</v>
      </c>
      <c r="Z121" s="4" t="s">
        <v>86</v>
      </c>
      <c r="AA121" s="4" t="s">
        <v>86</v>
      </c>
      <c r="AB121" s="4" t="s">
        <v>86</v>
      </c>
      <c r="AC121" s="4" t="s">
        <v>87</v>
      </c>
      <c r="AD121" s="4" t="s">
        <v>86</v>
      </c>
      <c r="AE121" s="21" t="s">
        <v>86</v>
      </c>
    </row>
    <row r="122" spans="1:32" ht="14.65" hidden="1" customHeight="1">
      <c r="B122" s="5" t="s">
        <v>11037</v>
      </c>
      <c r="C122" s="5">
        <v>2020</v>
      </c>
      <c r="D122" s="5" t="s">
        <v>11038</v>
      </c>
      <c r="E122" s="5" t="s">
        <v>11039</v>
      </c>
      <c r="F122" s="5">
        <v>9</v>
      </c>
      <c r="G122" s="5" t="s">
        <v>1700</v>
      </c>
      <c r="H122" s="5" t="s">
        <v>74</v>
      </c>
      <c r="I122" s="5" t="s">
        <v>11040</v>
      </c>
      <c r="J122" s="6" t="s">
        <v>10488</v>
      </c>
      <c r="K122" s="4" t="s">
        <v>78</v>
      </c>
      <c r="M122" s="4" t="s">
        <v>78</v>
      </c>
      <c r="N122" s="4" t="s">
        <v>79</v>
      </c>
      <c r="O122" s="4"/>
      <c r="P122" s="4"/>
      <c r="Q122" s="4"/>
      <c r="R122" s="4"/>
      <c r="S122" s="4"/>
      <c r="T122" s="21"/>
      <c r="U122" s="21"/>
      <c r="V122" s="5" t="s">
        <v>86</v>
      </c>
      <c r="W122" s="4" t="s">
        <v>86</v>
      </c>
      <c r="X122" s="4" t="s">
        <v>86</v>
      </c>
      <c r="Y122" s="5" t="s">
        <v>86</v>
      </c>
      <c r="Z122" s="4" t="s">
        <v>86</v>
      </c>
      <c r="AA122" s="4" t="s">
        <v>86</v>
      </c>
      <c r="AB122" s="4" t="s">
        <v>86</v>
      </c>
      <c r="AC122" s="5" t="s">
        <v>86</v>
      </c>
      <c r="AD122" s="4" t="s">
        <v>86</v>
      </c>
      <c r="AE122" s="21" t="s">
        <v>86</v>
      </c>
    </row>
    <row r="123" spans="1:32" ht="14.65" hidden="1" customHeight="1">
      <c r="B123" s="5" t="s">
        <v>11041</v>
      </c>
      <c r="C123" s="5">
        <v>2020</v>
      </c>
      <c r="D123" s="5" t="s">
        <v>11042</v>
      </c>
      <c r="E123" s="5" t="s">
        <v>11043</v>
      </c>
      <c r="F123" s="5">
        <v>7</v>
      </c>
      <c r="G123" s="5" t="s">
        <v>112</v>
      </c>
      <c r="H123" s="5" t="s">
        <v>74</v>
      </c>
      <c r="I123" s="5" t="s">
        <v>11044</v>
      </c>
      <c r="J123" s="6" t="s">
        <v>10488</v>
      </c>
      <c r="K123" s="4" t="s">
        <v>78</v>
      </c>
      <c r="M123" s="4" t="s">
        <v>78</v>
      </c>
      <c r="N123" s="4" t="s">
        <v>79</v>
      </c>
      <c r="O123" s="4"/>
      <c r="P123" s="4"/>
      <c r="Q123" s="4"/>
      <c r="R123" s="4"/>
      <c r="S123" s="4"/>
      <c r="T123" s="21"/>
      <c r="U123" s="21"/>
      <c r="V123" s="5" t="s">
        <v>86</v>
      </c>
      <c r="W123" s="4" t="s">
        <v>86</v>
      </c>
      <c r="X123" s="4" t="s">
        <v>86</v>
      </c>
      <c r="Y123" s="5" t="s">
        <v>86</v>
      </c>
      <c r="Z123" s="4" t="s">
        <v>86</v>
      </c>
      <c r="AA123" s="4" t="s">
        <v>86</v>
      </c>
      <c r="AB123" s="4" t="s">
        <v>86</v>
      </c>
      <c r="AC123" s="5" t="s">
        <v>86</v>
      </c>
      <c r="AD123" s="4" t="s">
        <v>86</v>
      </c>
      <c r="AE123" s="21" t="s">
        <v>86</v>
      </c>
    </row>
    <row r="124" spans="1:32" ht="14.65" hidden="1" customHeight="1">
      <c r="B124" s="5" t="s">
        <v>10751</v>
      </c>
      <c r="C124" s="5">
        <v>2020</v>
      </c>
      <c r="D124" s="5" t="s">
        <v>11045</v>
      </c>
      <c r="E124" s="5" t="s">
        <v>11046</v>
      </c>
      <c r="F124" s="5">
        <v>5</v>
      </c>
      <c r="G124" s="5" t="s">
        <v>4889</v>
      </c>
      <c r="H124" s="5" t="s">
        <v>74</v>
      </c>
      <c r="I124" s="5" t="s">
        <v>11047</v>
      </c>
      <c r="J124" s="6" t="s">
        <v>10488</v>
      </c>
      <c r="K124" s="4" t="s">
        <v>78</v>
      </c>
      <c r="M124" s="4" t="s">
        <v>78</v>
      </c>
      <c r="N124" s="4" t="s">
        <v>79</v>
      </c>
      <c r="O124" s="4"/>
      <c r="P124" s="4"/>
      <c r="Q124" s="4"/>
      <c r="R124" s="4"/>
      <c r="S124" s="4"/>
      <c r="T124" s="21"/>
      <c r="U124" s="21"/>
      <c r="V124" s="5" t="s">
        <v>86</v>
      </c>
      <c r="W124" s="4" t="s">
        <v>86</v>
      </c>
      <c r="X124" s="4" t="s">
        <v>86</v>
      </c>
      <c r="Y124" s="5" t="s">
        <v>86</v>
      </c>
      <c r="Z124" s="4" t="s">
        <v>86</v>
      </c>
      <c r="AA124" s="4" t="s">
        <v>86</v>
      </c>
      <c r="AB124" s="4" t="s">
        <v>86</v>
      </c>
      <c r="AC124" s="5" t="s">
        <v>86</v>
      </c>
      <c r="AD124" s="4" t="s">
        <v>86</v>
      </c>
      <c r="AE124" s="21" t="s">
        <v>86</v>
      </c>
    </row>
    <row r="125" spans="1:32" ht="14.65" hidden="1" customHeight="1">
      <c r="B125" s="5" t="s">
        <v>11048</v>
      </c>
      <c r="C125" s="5">
        <v>2020</v>
      </c>
      <c r="D125" s="5" t="s">
        <v>11049</v>
      </c>
      <c r="E125" s="5" t="s">
        <v>11050</v>
      </c>
      <c r="F125" s="5">
        <v>4</v>
      </c>
      <c r="G125" s="5" t="s">
        <v>7856</v>
      </c>
      <c r="H125" s="5" t="s">
        <v>74</v>
      </c>
      <c r="I125" s="5" t="s">
        <v>11051</v>
      </c>
      <c r="J125" s="6" t="s">
        <v>10488</v>
      </c>
      <c r="K125" s="4" t="s">
        <v>78</v>
      </c>
      <c r="M125" s="4" t="s">
        <v>78</v>
      </c>
      <c r="N125" s="4" t="s">
        <v>79</v>
      </c>
      <c r="O125" s="4"/>
      <c r="P125" s="4"/>
      <c r="Q125" s="4"/>
      <c r="R125" s="4"/>
      <c r="S125" s="4"/>
      <c r="T125" s="21"/>
      <c r="U125" s="21"/>
      <c r="V125" s="5" t="s">
        <v>86</v>
      </c>
      <c r="W125" s="4" t="s">
        <v>86</v>
      </c>
      <c r="X125" s="4" t="s">
        <v>86</v>
      </c>
      <c r="Y125" s="5" t="s">
        <v>86</v>
      </c>
      <c r="Z125" s="4" t="s">
        <v>86</v>
      </c>
      <c r="AA125" s="4" t="s">
        <v>86</v>
      </c>
      <c r="AB125" s="4" t="s">
        <v>86</v>
      </c>
      <c r="AC125" s="5" t="s">
        <v>86</v>
      </c>
      <c r="AD125" s="4" t="s">
        <v>86</v>
      </c>
      <c r="AE125" s="21" t="s">
        <v>86</v>
      </c>
    </row>
    <row r="126" spans="1:32" ht="14.65" hidden="1" customHeight="1">
      <c r="B126" s="5" t="s">
        <v>11052</v>
      </c>
      <c r="C126" s="5">
        <v>2020</v>
      </c>
      <c r="D126" s="5" t="s">
        <v>11053</v>
      </c>
      <c r="E126" s="5" t="s">
        <v>11054</v>
      </c>
      <c r="F126" s="5">
        <v>10</v>
      </c>
      <c r="G126" s="5" t="s">
        <v>1259</v>
      </c>
      <c r="H126" s="5" t="s">
        <v>74</v>
      </c>
      <c r="I126" s="5" t="s">
        <v>11055</v>
      </c>
      <c r="J126" s="6" t="s">
        <v>10488</v>
      </c>
      <c r="K126" s="4" t="s">
        <v>78</v>
      </c>
      <c r="M126" s="4" t="s">
        <v>78</v>
      </c>
      <c r="N126" s="4" t="s">
        <v>79</v>
      </c>
      <c r="O126" s="4"/>
      <c r="P126" s="4"/>
      <c r="Q126" s="4"/>
      <c r="R126" s="4"/>
      <c r="S126" s="4"/>
      <c r="T126" s="21"/>
      <c r="U126" s="21"/>
      <c r="V126" s="5" t="s">
        <v>86</v>
      </c>
      <c r="W126" s="4" t="s">
        <v>86</v>
      </c>
      <c r="X126" s="4" t="s">
        <v>86</v>
      </c>
      <c r="Y126" s="5" t="s">
        <v>86</v>
      </c>
      <c r="Z126" s="4" t="s">
        <v>86</v>
      </c>
      <c r="AA126" s="4" t="s">
        <v>86</v>
      </c>
      <c r="AB126" s="4" t="s">
        <v>86</v>
      </c>
      <c r="AC126" s="5" t="s">
        <v>86</v>
      </c>
      <c r="AD126" s="4" t="s">
        <v>86</v>
      </c>
      <c r="AE126" s="21" t="s">
        <v>86</v>
      </c>
    </row>
    <row r="127" spans="1:32" ht="14.65" hidden="1" customHeight="1">
      <c r="B127" s="5" t="s">
        <v>11056</v>
      </c>
      <c r="C127" s="5">
        <v>2020</v>
      </c>
      <c r="D127" s="5" t="s">
        <v>11057</v>
      </c>
      <c r="E127" s="5" t="s">
        <v>11058</v>
      </c>
      <c r="F127" s="5">
        <v>14</v>
      </c>
      <c r="G127" s="5" t="s">
        <v>178</v>
      </c>
      <c r="H127" s="5" t="s">
        <v>74</v>
      </c>
      <c r="I127" s="5" t="s">
        <v>11059</v>
      </c>
      <c r="J127" s="6" t="s">
        <v>10488</v>
      </c>
      <c r="K127" s="4" t="s">
        <v>78</v>
      </c>
      <c r="M127" s="4" t="s">
        <v>78</v>
      </c>
      <c r="N127" s="4" t="s">
        <v>79</v>
      </c>
      <c r="O127" s="4"/>
      <c r="P127" s="4"/>
      <c r="Q127" s="4"/>
      <c r="R127" s="4"/>
      <c r="S127" s="4"/>
      <c r="T127" s="21"/>
      <c r="U127" s="21"/>
      <c r="V127" s="5" t="s">
        <v>86</v>
      </c>
      <c r="W127" s="4" t="s">
        <v>86</v>
      </c>
      <c r="X127" s="4" t="s">
        <v>86</v>
      </c>
      <c r="Y127" s="5" t="s">
        <v>86</v>
      </c>
      <c r="Z127" s="4" t="s">
        <v>86</v>
      </c>
      <c r="AA127" s="4" t="s">
        <v>86</v>
      </c>
      <c r="AB127" s="4" t="s">
        <v>86</v>
      </c>
      <c r="AC127" s="5" t="s">
        <v>86</v>
      </c>
      <c r="AD127" s="4" t="s">
        <v>86</v>
      </c>
      <c r="AE127" s="21" t="s">
        <v>86</v>
      </c>
    </row>
    <row r="128" spans="1:32" ht="14.65" hidden="1" customHeight="1">
      <c r="B128" s="5" t="s">
        <v>11060</v>
      </c>
      <c r="C128" s="5">
        <v>2020</v>
      </c>
      <c r="D128" s="5" t="s">
        <v>11061</v>
      </c>
      <c r="E128" s="5" t="s">
        <v>11062</v>
      </c>
      <c r="F128" s="5">
        <v>0</v>
      </c>
      <c r="G128" s="5" t="s">
        <v>7796</v>
      </c>
      <c r="H128" s="5" t="s">
        <v>74</v>
      </c>
      <c r="I128" s="5" t="s">
        <v>11063</v>
      </c>
      <c r="J128" s="6" t="s">
        <v>10488</v>
      </c>
      <c r="K128" s="4" t="s">
        <v>78</v>
      </c>
      <c r="M128" s="4" t="s">
        <v>78</v>
      </c>
      <c r="N128" s="4" t="s">
        <v>79</v>
      </c>
      <c r="O128" s="4"/>
      <c r="P128" s="4"/>
      <c r="Q128" s="4"/>
      <c r="R128" s="4"/>
      <c r="S128" s="4"/>
      <c r="T128" s="21"/>
      <c r="U128" s="21"/>
      <c r="V128" s="5" t="s">
        <v>86</v>
      </c>
      <c r="W128" s="4" t="s">
        <v>86</v>
      </c>
      <c r="X128" s="4" t="s">
        <v>86</v>
      </c>
      <c r="Y128" s="5" t="s">
        <v>86</v>
      </c>
      <c r="Z128" s="4" t="s">
        <v>86</v>
      </c>
      <c r="AA128" s="4" t="s">
        <v>86</v>
      </c>
      <c r="AB128" s="4" t="s">
        <v>86</v>
      </c>
      <c r="AC128" s="5" t="s">
        <v>86</v>
      </c>
      <c r="AD128" s="4" t="s">
        <v>86</v>
      </c>
      <c r="AE128" s="21" t="s">
        <v>86</v>
      </c>
    </row>
    <row r="129" spans="1:31" s="4" customFormat="1" ht="14.65" hidden="1" customHeight="1">
      <c r="A129" s="29"/>
      <c r="B129" s="5" t="s">
        <v>11064</v>
      </c>
      <c r="C129" s="5">
        <v>2020</v>
      </c>
      <c r="D129" s="5" t="s">
        <v>11065</v>
      </c>
      <c r="E129" s="5" t="s">
        <v>11066</v>
      </c>
      <c r="F129" s="5">
        <v>5</v>
      </c>
      <c r="G129" s="5" t="s">
        <v>8550</v>
      </c>
      <c r="H129" s="5" t="s">
        <v>74</v>
      </c>
      <c r="I129" s="5" t="s">
        <v>11067</v>
      </c>
      <c r="J129" s="6" t="s">
        <v>10488</v>
      </c>
      <c r="K129" s="4" t="s">
        <v>78</v>
      </c>
      <c r="M129" s="4" t="s">
        <v>78</v>
      </c>
      <c r="N129" s="4" t="s">
        <v>79</v>
      </c>
      <c r="T129" s="21"/>
      <c r="U129" s="21"/>
      <c r="V129" s="5" t="s">
        <v>86</v>
      </c>
      <c r="W129" s="4" t="s">
        <v>86</v>
      </c>
      <c r="X129" s="4" t="s">
        <v>86</v>
      </c>
      <c r="Y129" s="5" t="s">
        <v>86</v>
      </c>
      <c r="Z129" s="4" t="s">
        <v>86</v>
      </c>
      <c r="AA129" s="4" t="s">
        <v>86</v>
      </c>
      <c r="AB129" s="4" t="s">
        <v>86</v>
      </c>
      <c r="AC129" s="5" t="s">
        <v>86</v>
      </c>
      <c r="AD129" s="4" t="s">
        <v>86</v>
      </c>
      <c r="AE129" s="21" t="s">
        <v>86</v>
      </c>
    </row>
    <row r="130" spans="1:31" s="4" customFormat="1" ht="14.65" hidden="1" customHeight="1">
      <c r="A130" s="29"/>
      <c r="B130" s="5" t="s">
        <v>11068</v>
      </c>
      <c r="C130" s="5">
        <v>2020</v>
      </c>
      <c r="D130" s="5" t="s">
        <v>11069</v>
      </c>
      <c r="E130" s="5" t="s">
        <v>11070</v>
      </c>
      <c r="F130" s="5">
        <v>1</v>
      </c>
      <c r="G130" s="5" t="s">
        <v>4591</v>
      </c>
      <c r="H130" s="5" t="s">
        <v>74</v>
      </c>
      <c r="I130" s="5" t="s">
        <v>11071</v>
      </c>
      <c r="J130" s="6" t="s">
        <v>10488</v>
      </c>
      <c r="K130" s="4" t="s">
        <v>78</v>
      </c>
      <c r="M130" s="4" t="s">
        <v>78</v>
      </c>
      <c r="N130" s="4" t="s">
        <v>79</v>
      </c>
      <c r="T130" s="21"/>
      <c r="U130" s="21"/>
      <c r="V130" s="5" t="s">
        <v>86</v>
      </c>
      <c r="W130" s="4" t="s">
        <v>86</v>
      </c>
      <c r="X130" s="4" t="s">
        <v>86</v>
      </c>
      <c r="Y130" s="5" t="s">
        <v>86</v>
      </c>
      <c r="Z130" s="4" t="s">
        <v>86</v>
      </c>
      <c r="AA130" s="4" t="s">
        <v>86</v>
      </c>
      <c r="AB130" s="4" t="s">
        <v>86</v>
      </c>
      <c r="AC130" s="5" t="s">
        <v>86</v>
      </c>
      <c r="AD130" s="4" t="s">
        <v>86</v>
      </c>
      <c r="AE130" s="21" t="s">
        <v>86</v>
      </c>
    </row>
    <row r="131" spans="1:31" s="4" customFormat="1" ht="14.65" hidden="1" customHeight="1">
      <c r="A131" s="29"/>
      <c r="B131" s="5" t="s">
        <v>11072</v>
      </c>
      <c r="C131" s="5">
        <v>2020</v>
      </c>
      <c r="D131" s="5" t="s">
        <v>11073</v>
      </c>
      <c r="E131" s="5" t="s">
        <v>11074</v>
      </c>
      <c r="F131" s="5">
        <v>15</v>
      </c>
      <c r="G131" s="5" t="s">
        <v>4165</v>
      </c>
      <c r="H131" s="5" t="s">
        <v>74</v>
      </c>
      <c r="I131" s="5" t="s">
        <v>11075</v>
      </c>
      <c r="J131" s="6" t="s">
        <v>10488</v>
      </c>
      <c r="K131" s="4" t="s">
        <v>77</v>
      </c>
      <c r="L131" s="4" t="s">
        <v>78</v>
      </c>
      <c r="M131" s="4" t="s">
        <v>78</v>
      </c>
      <c r="N131" s="4" t="s">
        <v>79</v>
      </c>
      <c r="T131" s="21"/>
      <c r="U131" s="21"/>
      <c r="V131" s="5" t="s">
        <v>86</v>
      </c>
      <c r="W131" s="4" t="s">
        <v>86</v>
      </c>
      <c r="X131" s="4" t="s">
        <v>86</v>
      </c>
      <c r="Y131" s="5" t="s">
        <v>86</v>
      </c>
      <c r="Z131" s="4" t="s">
        <v>86</v>
      </c>
      <c r="AA131" s="4" t="s">
        <v>86</v>
      </c>
      <c r="AB131" s="4" t="s">
        <v>86</v>
      </c>
      <c r="AC131" s="5" t="s">
        <v>86</v>
      </c>
      <c r="AD131" s="4" t="s">
        <v>86</v>
      </c>
      <c r="AE131" s="21" t="s">
        <v>86</v>
      </c>
    </row>
    <row r="132" spans="1:31" s="4" customFormat="1" ht="14.65" hidden="1" customHeight="1">
      <c r="A132" s="29"/>
      <c r="B132" s="5" t="s">
        <v>11076</v>
      </c>
      <c r="C132" s="5">
        <v>2020</v>
      </c>
      <c r="D132" s="5" t="s">
        <v>11077</v>
      </c>
      <c r="E132" s="5" t="s">
        <v>11078</v>
      </c>
      <c r="F132" s="5">
        <v>7</v>
      </c>
      <c r="G132" s="5" t="s">
        <v>7065</v>
      </c>
      <c r="H132" s="5" t="s">
        <v>74</v>
      </c>
      <c r="I132" s="5" t="s">
        <v>11079</v>
      </c>
      <c r="J132" s="6" t="s">
        <v>10488</v>
      </c>
      <c r="K132" s="4" t="s">
        <v>77</v>
      </c>
      <c r="L132" s="4" t="s">
        <v>78</v>
      </c>
      <c r="M132" s="4" t="s">
        <v>78</v>
      </c>
      <c r="N132" s="4" t="s">
        <v>79</v>
      </c>
      <c r="T132" s="21"/>
      <c r="U132" s="21"/>
      <c r="V132" s="5" t="s">
        <v>86</v>
      </c>
      <c r="W132" s="4" t="s">
        <v>86</v>
      </c>
      <c r="X132" s="4" t="s">
        <v>86</v>
      </c>
      <c r="Y132" s="5" t="s">
        <v>86</v>
      </c>
      <c r="Z132" s="4" t="s">
        <v>86</v>
      </c>
      <c r="AA132" s="4" t="s">
        <v>86</v>
      </c>
      <c r="AB132" s="4" t="s">
        <v>86</v>
      </c>
      <c r="AC132" s="5" t="s">
        <v>86</v>
      </c>
      <c r="AD132" s="4" t="s">
        <v>86</v>
      </c>
      <c r="AE132" s="21" t="s">
        <v>86</v>
      </c>
    </row>
    <row r="133" spans="1:31" s="4" customFormat="1">
      <c r="A133" s="29">
        <v>37</v>
      </c>
      <c r="B133" s="5" t="s">
        <v>11080</v>
      </c>
      <c r="C133" s="5">
        <v>2020</v>
      </c>
      <c r="D133" s="5" t="s">
        <v>11081</v>
      </c>
      <c r="E133" s="5" t="s">
        <v>11082</v>
      </c>
      <c r="F133" s="5">
        <v>7</v>
      </c>
      <c r="G133" s="5" t="s">
        <v>10326</v>
      </c>
      <c r="H133" s="5" t="s">
        <v>74</v>
      </c>
      <c r="I133" s="5" t="s">
        <v>11083</v>
      </c>
      <c r="J133" s="6" t="s">
        <v>10488</v>
      </c>
      <c r="K133" s="4" t="s">
        <v>77</v>
      </c>
      <c r="L133" s="4" t="s">
        <v>77</v>
      </c>
      <c r="M133" s="4" t="s">
        <v>78</v>
      </c>
      <c r="N133" s="4" t="s">
        <v>79</v>
      </c>
      <c r="O133" s="4" t="s">
        <v>156</v>
      </c>
      <c r="P133" s="4" t="s">
        <v>157</v>
      </c>
      <c r="Q133" s="4" t="s">
        <v>11084</v>
      </c>
      <c r="R133" s="4" t="s">
        <v>11085</v>
      </c>
      <c r="T133" s="21"/>
      <c r="U133" s="21"/>
      <c r="V133" s="4" t="s">
        <v>87</v>
      </c>
      <c r="W133" s="4" t="s">
        <v>88</v>
      </c>
      <c r="X133" s="4" t="s">
        <v>86</v>
      </c>
      <c r="Y133" s="4" t="s">
        <v>161</v>
      </c>
      <c r="Z133" s="4" t="s">
        <v>86</v>
      </c>
      <c r="AA133" s="4" t="s">
        <v>86</v>
      </c>
      <c r="AB133" s="4" t="s">
        <v>86</v>
      </c>
      <c r="AC133" s="4" t="s">
        <v>86</v>
      </c>
      <c r="AD133" s="4" t="s">
        <v>86</v>
      </c>
      <c r="AE133" s="21" t="s">
        <v>86</v>
      </c>
    </row>
    <row r="134" spans="1:31" s="4" customFormat="1" ht="14.65" hidden="1" customHeight="1">
      <c r="A134" s="29"/>
      <c r="B134" s="5" t="s">
        <v>11086</v>
      </c>
      <c r="C134" s="5">
        <v>2020</v>
      </c>
      <c r="D134" s="5" t="s">
        <v>11087</v>
      </c>
      <c r="E134" s="5" t="s">
        <v>11088</v>
      </c>
      <c r="F134" s="5">
        <v>4</v>
      </c>
      <c r="G134" s="5" t="s">
        <v>1639</v>
      </c>
      <c r="H134" s="5" t="s">
        <v>74</v>
      </c>
      <c r="I134" s="5" t="s">
        <v>11089</v>
      </c>
      <c r="J134" s="6" t="s">
        <v>10488</v>
      </c>
      <c r="K134" s="4" t="s">
        <v>77</v>
      </c>
      <c r="L134" s="4" t="s">
        <v>78</v>
      </c>
      <c r="M134" s="4" t="s">
        <v>78</v>
      </c>
      <c r="N134" s="4" t="s">
        <v>79</v>
      </c>
      <c r="T134" s="21"/>
      <c r="U134" s="21"/>
      <c r="W134" s="4" t="s">
        <v>86</v>
      </c>
      <c r="X134" s="4" t="s">
        <v>86</v>
      </c>
      <c r="Z134" s="4" t="s">
        <v>86</v>
      </c>
      <c r="AA134" s="4" t="s">
        <v>86</v>
      </c>
      <c r="AB134" s="4" t="s">
        <v>86</v>
      </c>
      <c r="AC134" s="4" t="s">
        <v>86</v>
      </c>
      <c r="AD134" s="4" t="s">
        <v>86</v>
      </c>
      <c r="AE134" s="21" t="s">
        <v>86</v>
      </c>
    </row>
    <row r="135" spans="1:31" s="4" customFormat="1" ht="14.65" hidden="1" customHeight="1">
      <c r="A135" s="29"/>
      <c r="B135" s="5" t="s">
        <v>11090</v>
      </c>
      <c r="C135" s="5">
        <v>2020</v>
      </c>
      <c r="D135" s="5" t="s">
        <v>11091</v>
      </c>
      <c r="E135" s="5" t="s">
        <v>11092</v>
      </c>
      <c r="F135" s="5">
        <v>2</v>
      </c>
      <c r="G135" s="5" t="s">
        <v>92</v>
      </c>
      <c r="H135" s="5" t="s">
        <v>74</v>
      </c>
      <c r="I135" s="5" t="s">
        <v>11093</v>
      </c>
      <c r="J135" s="6" t="s">
        <v>10488</v>
      </c>
      <c r="K135" s="4" t="s">
        <v>78</v>
      </c>
      <c r="M135" s="4" t="s">
        <v>78</v>
      </c>
      <c r="N135" s="4" t="s">
        <v>79</v>
      </c>
      <c r="T135" s="21"/>
      <c r="U135" s="21"/>
      <c r="W135" s="4" t="s">
        <v>86</v>
      </c>
      <c r="X135" s="4" t="s">
        <v>86</v>
      </c>
      <c r="Z135" s="4" t="s">
        <v>86</v>
      </c>
      <c r="AA135" s="4" t="s">
        <v>86</v>
      </c>
      <c r="AB135" s="4" t="s">
        <v>86</v>
      </c>
      <c r="AC135" s="4" t="s">
        <v>86</v>
      </c>
      <c r="AD135" s="4" t="s">
        <v>86</v>
      </c>
      <c r="AE135" s="21" t="s">
        <v>86</v>
      </c>
    </row>
    <row r="136" spans="1:31" s="4" customFormat="1" ht="14.65" hidden="1" customHeight="1">
      <c r="A136" s="29"/>
      <c r="B136" s="5" t="s">
        <v>11094</v>
      </c>
      <c r="C136" s="5">
        <v>2020</v>
      </c>
      <c r="D136" s="5" t="s">
        <v>11095</v>
      </c>
      <c r="E136" s="5" t="s">
        <v>11096</v>
      </c>
      <c r="F136" s="5">
        <v>3</v>
      </c>
      <c r="G136" s="5" t="s">
        <v>7433</v>
      </c>
      <c r="H136" s="5" t="s">
        <v>74</v>
      </c>
      <c r="I136" s="5" t="s">
        <v>11097</v>
      </c>
      <c r="J136" s="6" t="s">
        <v>10488</v>
      </c>
      <c r="K136" s="4" t="s">
        <v>78</v>
      </c>
      <c r="M136" s="4" t="s">
        <v>78</v>
      </c>
      <c r="N136" s="4" t="s">
        <v>79</v>
      </c>
      <c r="T136" s="21"/>
      <c r="U136" s="21"/>
      <c r="W136" s="4" t="s">
        <v>86</v>
      </c>
      <c r="X136" s="4" t="s">
        <v>86</v>
      </c>
      <c r="Z136" s="4" t="s">
        <v>86</v>
      </c>
      <c r="AA136" s="4" t="s">
        <v>86</v>
      </c>
      <c r="AB136" s="4" t="s">
        <v>86</v>
      </c>
      <c r="AC136" s="4" t="s">
        <v>86</v>
      </c>
      <c r="AD136" s="4" t="s">
        <v>86</v>
      </c>
      <c r="AE136" s="21" t="s">
        <v>86</v>
      </c>
    </row>
    <row r="137" spans="1:31" s="4" customFormat="1" ht="14.65" hidden="1" customHeight="1">
      <c r="A137" s="29"/>
      <c r="B137" s="5" t="s">
        <v>11098</v>
      </c>
      <c r="C137" s="5">
        <v>2020</v>
      </c>
      <c r="D137" s="5" t="s">
        <v>11099</v>
      </c>
      <c r="E137" s="5" t="s">
        <v>11100</v>
      </c>
      <c r="F137" s="5">
        <v>11</v>
      </c>
      <c r="G137" s="5" t="s">
        <v>11101</v>
      </c>
      <c r="H137" s="5" t="s">
        <v>74</v>
      </c>
      <c r="I137" s="5" t="s">
        <v>11102</v>
      </c>
      <c r="J137" s="6" t="s">
        <v>10488</v>
      </c>
      <c r="K137" s="4" t="s">
        <v>78</v>
      </c>
      <c r="M137" s="4" t="s">
        <v>78</v>
      </c>
      <c r="N137" s="4" t="s">
        <v>79</v>
      </c>
      <c r="T137" s="21"/>
      <c r="U137" s="21"/>
      <c r="W137" s="4" t="s">
        <v>86</v>
      </c>
      <c r="X137" s="4" t="s">
        <v>86</v>
      </c>
      <c r="Z137" s="4" t="s">
        <v>86</v>
      </c>
      <c r="AA137" s="4" t="s">
        <v>86</v>
      </c>
      <c r="AB137" s="4" t="s">
        <v>86</v>
      </c>
      <c r="AC137" s="4" t="s">
        <v>86</v>
      </c>
      <c r="AD137" s="4" t="s">
        <v>86</v>
      </c>
      <c r="AE137" s="21" t="s">
        <v>86</v>
      </c>
    </row>
    <row r="138" spans="1:31" s="4" customFormat="1" ht="14.65" hidden="1" customHeight="1">
      <c r="A138" s="29"/>
      <c r="B138" s="5" t="s">
        <v>11103</v>
      </c>
      <c r="C138" s="5">
        <v>2020</v>
      </c>
      <c r="D138" s="5" t="s">
        <v>11104</v>
      </c>
      <c r="E138" s="5" t="s">
        <v>11105</v>
      </c>
      <c r="F138" s="5">
        <v>6</v>
      </c>
      <c r="G138" s="5" t="s">
        <v>10326</v>
      </c>
      <c r="H138" s="5" t="s">
        <v>74</v>
      </c>
      <c r="I138" s="5" t="s">
        <v>11106</v>
      </c>
      <c r="J138" s="6" t="s">
        <v>10488</v>
      </c>
      <c r="K138" s="4" t="s">
        <v>78</v>
      </c>
      <c r="M138" s="4" t="s">
        <v>78</v>
      </c>
      <c r="N138" s="4" t="s">
        <v>79</v>
      </c>
      <c r="T138" s="21"/>
      <c r="U138" s="21"/>
      <c r="W138" s="4" t="s">
        <v>86</v>
      </c>
      <c r="X138" s="4" t="s">
        <v>86</v>
      </c>
      <c r="Z138" s="4" t="s">
        <v>86</v>
      </c>
      <c r="AA138" s="4" t="s">
        <v>86</v>
      </c>
      <c r="AB138" s="4" t="s">
        <v>86</v>
      </c>
      <c r="AC138" s="4" t="s">
        <v>86</v>
      </c>
      <c r="AD138" s="4" t="s">
        <v>86</v>
      </c>
      <c r="AE138" s="21" t="s">
        <v>86</v>
      </c>
    </row>
    <row r="139" spans="1:31" s="4" customFormat="1" ht="14.65" hidden="1" customHeight="1">
      <c r="A139" s="29"/>
      <c r="B139" s="5" t="s">
        <v>11107</v>
      </c>
      <c r="C139" s="5">
        <v>2020</v>
      </c>
      <c r="D139" s="5" t="s">
        <v>11108</v>
      </c>
      <c r="E139" s="5" t="s">
        <v>11109</v>
      </c>
      <c r="F139" s="5">
        <v>22</v>
      </c>
      <c r="G139" s="5" t="s">
        <v>112</v>
      </c>
      <c r="H139" s="5" t="s">
        <v>74</v>
      </c>
      <c r="I139" s="5" t="s">
        <v>11110</v>
      </c>
      <c r="J139" s="6" t="s">
        <v>10488</v>
      </c>
      <c r="K139" s="4" t="s">
        <v>77</v>
      </c>
      <c r="L139" s="4" t="s">
        <v>78</v>
      </c>
      <c r="M139" s="4" t="s">
        <v>78</v>
      </c>
      <c r="N139" s="4" t="s">
        <v>79</v>
      </c>
      <c r="T139" s="21"/>
      <c r="U139" s="21"/>
      <c r="W139" s="4" t="s">
        <v>86</v>
      </c>
      <c r="X139" s="4" t="s">
        <v>86</v>
      </c>
      <c r="Z139" s="4" t="s">
        <v>86</v>
      </c>
      <c r="AA139" s="4" t="s">
        <v>86</v>
      </c>
      <c r="AB139" s="4" t="s">
        <v>86</v>
      </c>
      <c r="AC139" s="4" t="s">
        <v>86</v>
      </c>
      <c r="AD139" s="4" t="s">
        <v>86</v>
      </c>
      <c r="AE139" s="21" t="s">
        <v>86</v>
      </c>
    </row>
    <row r="140" spans="1:31" s="4" customFormat="1" ht="14.65" hidden="1" customHeight="1">
      <c r="A140" s="29"/>
      <c r="B140" s="5" t="s">
        <v>11111</v>
      </c>
      <c r="C140" s="5">
        <v>2020</v>
      </c>
      <c r="D140" s="5" t="s">
        <v>11112</v>
      </c>
      <c r="E140" s="5" t="s">
        <v>11113</v>
      </c>
      <c r="F140" s="5">
        <v>2</v>
      </c>
      <c r="G140" s="5" t="s">
        <v>6066</v>
      </c>
      <c r="H140" s="5" t="s">
        <v>74</v>
      </c>
      <c r="I140" s="5" t="s">
        <v>11114</v>
      </c>
      <c r="J140" s="6" t="s">
        <v>10488</v>
      </c>
      <c r="K140" s="4" t="s">
        <v>78</v>
      </c>
      <c r="M140" s="4" t="s">
        <v>78</v>
      </c>
      <c r="N140" s="4" t="s">
        <v>79</v>
      </c>
      <c r="T140" s="21"/>
      <c r="U140" s="21"/>
      <c r="W140" s="4" t="s">
        <v>86</v>
      </c>
      <c r="X140" s="4" t="s">
        <v>86</v>
      </c>
      <c r="Z140" s="4" t="s">
        <v>86</v>
      </c>
      <c r="AA140" s="4" t="s">
        <v>86</v>
      </c>
      <c r="AB140" s="4" t="s">
        <v>86</v>
      </c>
      <c r="AC140" s="4" t="s">
        <v>86</v>
      </c>
      <c r="AD140" s="4" t="s">
        <v>86</v>
      </c>
      <c r="AE140" s="21" t="s">
        <v>86</v>
      </c>
    </row>
    <row r="141" spans="1:31" s="4" customFormat="1">
      <c r="A141" s="209">
        <v>38</v>
      </c>
      <c r="B141" s="5" t="s">
        <v>11115</v>
      </c>
      <c r="C141" s="5">
        <v>2020</v>
      </c>
      <c r="D141" s="5" t="s">
        <v>11116</v>
      </c>
      <c r="E141" s="5" t="s">
        <v>11117</v>
      </c>
      <c r="F141" s="5">
        <v>6</v>
      </c>
      <c r="G141" s="5" t="s">
        <v>3673</v>
      </c>
      <c r="H141" s="5" t="s">
        <v>74</v>
      </c>
      <c r="I141" s="5" t="s">
        <v>11118</v>
      </c>
      <c r="J141" s="6" t="s">
        <v>10488</v>
      </c>
      <c r="K141" s="4" t="s">
        <v>77</v>
      </c>
      <c r="L141" s="4" t="s">
        <v>77</v>
      </c>
      <c r="M141" s="4" t="s">
        <v>78</v>
      </c>
      <c r="N141" s="4" t="s">
        <v>79</v>
      </c>
      <c r="O141" s="4" t="s">
        <v>80</v>
      </c>
      <c r="P141" s="4" t="s">
        <v>81</v>
      </c>
      <c r="Q141" s="4" t="s">
        <v>11119</v>
      </c>
      <c r="S141" s="4" t="s">
        <v>11120</v>
      </c>
      <c r="T141" s="21"/>
      <c r="U141" s="21"/>
      <c r="V141" s="4" t="s">
        <v>161</v>
      </c>
      <c r="W141" s="4" t="s">
        <v>86</v>
      </c>
      <c r="X141" s="4" t="s">
        <v>86</v>
      </c>
      <c r="Y141" s="4" t="s">
        <v>161</v>
      </c>
      <c r="Z141" s="4" t="s">
        <v>86</v>
      </c>
      <c r="AA141" s="4" t="s">
        <v>86</v>
      </c>
      <c r="AB141" s="4" t="s">
        <v>86</v>
      </c>
      <c r="AC141" s="4" t="s">
        <v>161</v>
      </c>
      <c r="AD141" s="4" t="s">
        <v>86</v>
      </c>
      <c r="AE141" s="21" t="s">
        <v>86</v>
      </c>
    </row>
    <row r="142" spans="1:31" s="4" customFormat="1" ht="14.65" hidden="1" customHeight="1">
      <c r="A142" s="29"/>
      <c r="B142" s="5" t="s">
        <v>11121</v>
      </c>
      <c r="C142" s="5">
        <v>2020</v>
      </c>
      <c r="D142" s="5" t="s">
        <v>11122</v>
      </c>
      <c r="E142" s="5" t="s">
        <v>11123</v>
      </c>
      <c r="F142" s="5">
        <v>4</v>
      </c>
      <c r="G142" s="5" t="s">
        <v>233</v>
      </c>
      <c r="H142" s="5" t="s">
        <v>74</v>
      </c>
      <c r="I142" s="5" t="s">
        <v>11124</v>
      </c>
      <c r="J142" s="6" t="s">
        <v>10488</v>
      </c>
      <c r="K142" s="4" t="s">
        <v>78</v>
      </c>
      <c r="M142" s="4" t="s">
        <v>78</v>
      </c>
      <c r="N142" s="4" t="s">
        <v>79</v>
      </c>
      <c r="T142" s="21"/>
      <c r="U142" s="21"/>
      <c r="AE142" s="21"/>
    </row>
    <row r="143" spans="1:31" s="4" customFormat="1" ht="14.65" hidden="1" customHeight="1">
      <c r="A143" s="29"/>
      <c r="B143" s="5" t="s">
        <v>11125</v>
      </c>
      <c r="C143" s="5">
        <v>2020</v>
      </c>
      <c r="D143" s="5" t="s">
        <v>11126</v>
      </c>
      <c r="E143" s="5" t="s">
        <v>11127</v>
      </c>
      <c r="F143" s="5">
        <v>16</v>
      </c>
      <c r="G143" s="5" t="s">
        <v>8113</v>
      </c>
      <c r="H143" s="5" t="s">
        <v>74</v>
      </c>
      <c r="I143" s="5" t="s">
        <v>11128</v>
      </c>
      <c r="J143" s="6" t="s">
        <v>10488</v>
      </c>
      <c r="K143" s="4" t="s">
        <v>78</v>
      </c>
      <c r="M143" s="4" t="s">
        <v>78</v>
      </c>
      <c r="N143" s="4" t="s">
        <v>79</v>
      </c>
      <c r="T143" s="21"/>
      <c r="U143" s="21"/>
      <c r="AE143" s="21"/>
    </row>
    <row r="144" spans="1:31" s="4" customFormat="1" ht="14.65" hidden="1" customHeight="1">
      <c r="A144" s="29"/>
      <c r="B144" s="5" t="s">
        <v>11129</v>
      </c>
      <c r="C144" s="5">
        <v>2020</v>
      </c>
      <c r="D144" s="5" t="s">
        <v>11130</v>
      </c>
      <c r="E144" s="5" t="s">
        <v>11131</v>
      </c>
      <c r="F144" s="5">
        <v>2</v>
      </c>
      <c r="G144" s="5" t="s">
        <v>7796</v>
      </c>
      <c r="H144" s="5" t="s">
        <v>74</v>
      </c>
      <c r="I144" s="5" t="s">
        <v>11132</v>
      </c>
      <c r="J144" s="6" t="s">
        <v>10488</v>
      </c>
      <c r="K144" s="4" t="s">
        <v>78</v>
      </c>
      <c r="M144" s="4" t="s">
        <v>78</v>
      </c>
      <c r="N144" s="4" t="s">
        <v>79</v>
      </c>
      <c r="T144" s="21"/>
      <c r="U144" s="21"/>
      <c r="AE144" s="21"/>
    </row>
    <row r="145" spans="1:32" ht="14.65" hidden="1" customHeight="1">
      <c r="B145" s="5" t="s">
        <v>11133</v>
      </c>
      <c r="C145" s="5">
        <v>2020</v>
      </c>
      <c r="D145" s="5" t="s">
        <v>11134</v>
      </c>
      <c r="E145" s="5" t="s">
        <v>11135</v>
      </c>
      <c r="F145" s="5">
        <v>3</v>
      </c>
      <c r="G145" s="5" t="s">
        <v>10326</v>
      </c>
      <c r="H145" s="5" t="s">
        <v>74</v>
      </c>
      <c r="I145" s="5" t="s">
        <v>11136</v>
      </c>
      <c r="J145" s="6" t="s">
        <v>10488</v>
      </c>
      <c r="K145" s="4" t="s">
        <v>77</v>
      </c>
      <c r="L145" s="4" t="s">
        <v>78</v>
      </c>
      <c r="M145" s="4" t="s">
        <v>78</v>
      </c>
      <c r="N145" s="4" t="s">
        <v>79</v>
      </c>
      <c r="O145" s="4"/>
      <c r="P145" s="4"/>
      <c r="Q145" s="4"/>
      <c r="R145" s="4"/>
      <c r="S145" s="4"/>
      <c r="T145" s="21"/>
      <c r="U145" s="21"/>
      <c r="V145" s="4"/>
      <c r="W145" s="4"/>
      <c r="X145" s="4"/>
      <c r="Y145" s="4"/>
      <c r="Z145" s="4"/>
      <c r="AA145" s="4"/>
      <c r="AB145" s="4"/>
      <c r="AC145" s="4"/>
      <c r="AD145" s="4"/>
      <c r="AE145" s="21"/>
    </row>
    <row r="146" spans="1:32" ht="14.65" hidden="1" customHeight="1">
      <c r="B146" s="5" t="s">
        <v>11137</v>
      </c>
      <c r="C146" s="5">
        <v>2020</v>
      </c>
      <c r="D146" s="5" t="s">
        <v>11138</v>
      </c>
      <c r="E146" s="5" t="s">
        <v>11139</v>
      </c>
      <c r="F146" s="5">
        <v>21</v>
      </c>
      <c r="G146" s="5" t="s">
        <v>3713</v>
      </c>
      <c r="H146" s="5" t="s">
        <v>74</v>
      </c>
      <c r="I146" s="5" t="s">
        <v>11140</v>
      </c>
      <c r="J146" s="6" t="s">
        <v>10488</v>
      </c>
      <c r="K146" s="4" t="s">
        <v>77</v>
      </c>
      <c r="L146" s="4" t="s">
        <v>78</v>
      </c>
      <c r="M146" s="4" t="s">
        <v>78</v>
      </c>
      <c r="N146" s="4" t="s">
        <v>79</v>
      </c>
      <c r="O146" s="4"/>
      <c r="P146" s="4"/>
      <c r="Q146" s="4"/>
      <c r="R146" s="4"/>
      <c r="S146" s="4"/>
      <c r="T146" s="21"/>
      <c r="U146" s="21"/>
      <c r="V146" s="4"/>
      <c r="W146" s="4"/>
      <c r="X146" s="4"/>
      <c r="Y146" s="4"/>
      <c r="Z146" s="4"/>
      <c r="AA146" s="4"/>
      <c r="AB146" s="4"/>
      <c r="AC146" s="4"/>
      <c r="AD146" s="4"/>
      <c r="AE146" s="21"/>
    </row>
    <row r="147" spans="1:32" ht="14.65" hidden="1" customHeight="1">
      <c r="B147" s="5" t="s">
        <v>11141</v>
      </c>
      <c r="C147" s="5">
        <v>2020</v>
      </c>
      <c r="D147" s="5" t="s">
        <v>11142</v>
      </c>
      <c r="E147" s="5" t="s">
        <v>11143</v>
      </c>
      <c r="F147" s="5">
        <v>5</v>
      </c>
      <c r="G147" s="5" t="s">
        <v>112</v>
      </c>
      <c r="H147" s="5" t="s">
        <v>74</v>
      </c>
      <c r="I147" s="5" t="s">
        <v>11144</v>
      </c>
      <c r="J147" s="6" t="s">
        <v>10488</v>
      </c>
      <c r="K147" s="4" t="s">
        <v>78</v>
      </c>
      <c r="M147" s="4" t="s">
        <v>78</v>
      </c>
      <c r="N147" s="4" t="s">
        <v>79</v>
      </c>
      <c r="O147" s="4"/>
      <c r="P147" s="4"/>
      <c r="Q147" s="4"/>
      <c r="R147" s="4"/>
      <c r="S147" s="4"/>
      <c r="T147" s="21"/>
      <c r="U147" s="21"/>
      <c r="V147" s="4"/>
      <c r="W147" s="4"/>
      <c r="X147" s="4"/>
      <c r="Y147" s="4"/>
      <c r="Z147" s="4"/>
      <c r="AA147" s="4"/>
      <c r="AB147" s="4"/>
      <c r="AC147" s="4"/>
      <c r="AD147" s="4"/>
      <c r="AE147" s="21"/>
    </row>
    <row r="148" spans="1:32" ht="14.65" hidden="1" customHeight="1">
      <c r="B148" s="5" t="s">
        <v>11145</v>
      </c>
      <c r="C148" s="5">
        <v>2020</v>
      </c>
      <c r="D148" s="5" t="s">
        <v>11146</v>
      </c>
      <c r="E148" s="5" t="s">
        <v>11147</v>
      </c>
      <c r="F148" s="5">
        <v>4</v>
      </c>
      <c r="G148" s="5" t="s">
        <v>7796</v>
      </c>
      <c r="H148" s="5" t="s">
        <v>74</v>
      </c>
      <c r="I148" s="5" t="s">
        <v>11148</v>
      </c>
      <c r="J148" s="6" t="s">
        <v>10488</v>
      </c>
      <c r="K148" s="4" t="s">
        <v>77</v>
      </c>
      <c r="L148" s="4" t="s">
        <v>78</v>
      </c>
      <c r="M148" s="4" t="s">
        <v>78</v>
      </c>
      <c r="N148" s="4" t="s">
        <v>79</v>
      </c>
      <c r="O148" s="4"/>
      <c r="P148" s="4"/>
      <c r="Q148" s="4"/>
      <c r="R148" s="4"/>
      <c r="S148" s="4"/>
      <c r="T148" s="21"/>
      <c r="U148" s="21"/>
      <c r="V148" s="4"/>
      <c r="W148" s="4"/>
      <c r="X148" s="4"/>
      <c r="Y148" s="4"/>
      <c r="Z148" s="4"/>
      <c r="AA148" s="4"/>
      <c r="AB148" s="4"/>
      <c r="AC148" s="4"/>
      <c r="AD148" s="4"/>
      <c r="AE148" s="21"/>
    </row>
    <row r="149" spans="1:32" ht="14.65" hidden="1" customHeight="1">
      <c r="B149" s="5" t="s">
        <v>8695</v>
      </c>
      <c r="C149" s="5">
        <v>2020</v>
      </c>
      <c r="D149" s="5" t="s">
        <v>8696</v>
      </c>
      <c r="E149" s="5" t="s">
        <v>8697</v>
      </c>
      <c r="F149" s="5">
        <v>7</v>
      </c>
      <c r="G149" s="5" t="s">
        <v>7796</v>
      </c>
      <c r="H149" s="5" t="s">
        <v>74</v>
      </c>
      <c r="I149" s="5" t="s">
        <v>8698</v>
      </c>
      <c r="J149" s="6" t="s">
        <v>10488</v>
      </c>
      <c r="K149" s="4" t="s">
        <v>77</v>
      </c>
      <c r="L149" s="4" t="s">
        <v>78</v>
      </c>
      <c r="M149" s="4" t="s">
        <v>78</v>
      </c>
      <c r="N149" s="4" t="s">
        <v>79</v>
      </c>
      <c r="O149" s="4"/>
      <c r="P149" s="4"/>
      <c r="Q149" s="4"/>
      <c r="R149" s="4"/>
      <c r="S149" s="4"/>
      <c r="T149" s="21"/>
      <c r="U149" s="21"/>
      <c r="V149" s="4"/>
      <c r="W149" s="4"/>
      <c r="X149" s="4"/>
      <c r="Y149" s="4"/>
      <c r="Z149" s="4"/>
      <c r="AA149" s="4"/>
      <c r="AB149" s="4"/>
      <c r="AC149" s="4"/>
      <c r="AD149" s="4"/>
      <c r="AE149" s="21"/>
    </row>
    <row r="150" spans="1:32" ht="14.65" hidden="1" customHeight="1">
      <c r="B150" s="5" t="s">
        <v>11149</v>
      </c>
      <c r="C150" s="5">
        <v>2020</v>
      </c>
      <c r="D150" s="5" t="s">
        <v>11150</v>
      </c>
      <c r="E150" s="5" t="s">
        <v>11151</v>
      </c>
      <c r="F150" s="5">
        <v>2</v>
      </c>
      <c r="G150" s="5" t="s">
        <v>11152</v>
      </c>
      <c r="H150" s="5" t="s">
        <v>74</v>
      </c>
      <c r="I150" s="5" t="s">
        <v>11153</v>
      </c>
      <c r="J150" s="6" t="s">
        <v>10488</v>
      </c>
      <c r="K150" s="4" t="s">
        <v>78</v>
      </c>
      <c r="M150" s="4" t="s">
        <v>78</v>
      </c>
      <c r="N150" s="4" t="s">
        <v>79</v>
      </c>
      <c r="O150" s="4"/>
      <c r="P150" s="4"/>
      <c r="Q150" s="4"/>
      <c r="R150" s="4"/>
      <c r="S150" s="4"/>
      <c r="T150" s="21"/>
      <c r="U150" s="21"/>
      <c r="V150" s="4"/>
      <c r="W150" s="4"/>
      <c r="X150" s="4"/>
      <c r="Y150" s="4"/>
      <c r="Z150" s="4"/>
      <c r="AA150" s="4"/>
      <c r="AB150" s="4"/>
      <c r="AC150" s="4"/>
      <c r="AD150" s="4"/>
      <c r="AE150" s="21"/>
    </row>
    <row r="151" spans="1:32" ht="14.65" hidden="1" customHeight="1">
      <c r="B151" s="5" t="s">
        <v>11154</v>
      </c>
      <c r="C151" s="5">
        <v>2020</v>
      </c>
      <c r="D151" s="5" t="s">
        <v>11155</v>
      </c>
      <c r="E151" s="5" t="s">
        <v>11156</v>
      </c>
      <c r="F151" s="5">
        <v>11</v>
      </c>
      <c r="G151" s="5" t="s">
        <v>2662</v>
      </c>
      <c r="H151" s="5" t="s">
        <v>74</v>
      </c>
      <c r="I151" s="5" t="s">
        <v>11157</v>
      </c>
      <c r="J151" s="6" t="s">
        <v>10488</v>
      </c>
      <c r="K151" s="4" t="s">
        <v>78</v>
      </c>
      <c r="M151" s="4" t="s">
        <v>78</v>
      </c>
      <c r="N151" s="4" t="s">
        <v>79</v>
      </c>
      <c r="O151" s="4"/>
      <c r="P151" s="4"/>
      <c r="Q151" s="4"/>
      <c r="R151" s="4"/>
      <c r="S151" s="4"/>
      <c r="T151" s="21"/>
      <c r="U151" s="21"/>
      <c r="V151" s="4"/>
      <c r="W151" s="4"/>
      <c r="X151" s="4"/>
      <c r="Y151" s="4"/>
      <c r="Z151" s="4"/>
      <c r="AA151" s="4"/>
      <c r="AB151" s="4"/>
      <c r="AC151" s="4"/>
      <c r="AD151" s="4"/>
      <c r="AE151" s="21"/>
    </row>
    <row r="152" spans="1:32" ht="14.65" hidden="1" customHeight="1">
      <c r="B152" s="5" t="s">
        <v>11158</v>
      </c>
      <c r="C152" s="5">
        <v>2020</v>
      </c>
      <c r="D152" s="5" t="s">
        <v>11159</v>
      </c>
      <c r="E152" s="5" t="s">
        <v>11160</v>
      </c>
      <c r="F152" s="5">
        <v>7</v>
      </c>
      <c r="G152" s="5" t="s">
        <v>6974</v>
      </c>
      <c r="H152" s="5" t="s">
        <v>74</v>
      </c>
      <c r="I152" s="5" t="s">
        <v>11161</v>
      </c>
      <c r="J152" s="6" t="s">
        <v>10488</v>
      </c>
      <c r="K152" s="4" t="s">
        <v>78</v>
      </c>
      <c r="M152" s="4" t="s">
        <v>78</v>
      </c>
      <c r="N152" s="4" t="s">
        <v>79</v>
      </c>
      <c r="O152" s="4"/>
      <c r="P152" s="4"/>
      <c r="Q152" s="4"/>
      <c r="R152" s="4"/>
      <c r="S152" s="4"/>
      <c r="T152" s="21"/>
      <c r="U152" s="21"/>
      <c r="V152" s="4"/>
      <c r="W152" s="4"/>
      <c r="X152" s="4"/>
      <c r="Y152" s="4"/>
      <c r="Z152" s="4"/>
      <c r="AA152" s="4"/>
      <c r="AB152" s="4"/>
      <c r="AC152" s="4"/>
      <c r="AD152" s="4"/>
      <c r="AE152" s="21"/>
    </row>
    <row r="153" spans="1:32">
      <c r="A153" s="29">
        <v>39</v>
      </c>
      <c r="B153" s="5" t="s">
        <v>11162</v>
      </c>
      <c r="C153" s="5">
        <v>2020</v>
      </c>
      <c r="D153" s="5" t="s">
        <v>11163</v>
      </c>
      <c r="E153" s="5" t="s">
        <v>11164</v>
      </c>
      <c r="F153" s="5">
        <v>6</v>
      </c>
      <c r="G153" s="5" t="s">
        <v>10326</v>
      </c>
      <c r="H153" s="5" t="s">
        <v>74</v>
      </c>
      <c r="I153" s="5" t="s">
        <v>11165</v>
      </c>
      <c r="J153" s="6" t="s">
        <v>10488</v>
      </c>
      <c r="K153" s="4" t="s">
        <v>77</v>
      </c>
      <c r="L153" s="4" t="s">
        <v>77</v>
      </c>
      <c r="M153" s="4" t="s">
        <v>78</v>
      </c>
      <c r="N153" s="4" t="s">
        <v>79</v>
      </c>
      <c r="O153" s="4" t="s">
        <v>156</v>
      </c>
      <c r="P153" s="4" t="s">
        <v>81</v>
      </c>
      <c r="Q153" s="4" t="s">
        <v>587</v>
      </c>
      <c r="R153" s="4"/>
      <c r="S153" s="4" t="s">
        <v>587</v>
      </c>
      <c r="T153" s="21"/>
      <c r="U153" s="21"/>
      <c r="V153" s="4" t="s">
        <v>86</v>
      </c>
      <c r="W153" s="4" t="s">
        <v>86</v>
      </c>
      <c r="X153" s="4" t="s">
        <v>86</v>
      </c>
      <c r="Y153" s="4" t="s">
        <v>86</v>
      </c>
      <c r="Z153" s="4" t="s">
        <v>86</v>
      </c>
      <c r="AA153" s="4" t="s">
        <v>86</v>
      </c>
      <c r="AB153" s="4" t="s">
        <v>86</v>
      </c>
      <c r="AC153" s="4" t="s">
        <v>86</v>
      </c>
      <c r="AD153" s="4" t="s">
        <v>86</v>
      </c>
      <c r="AE153" s="4" t="s">
        <v>86</v>
      </c>
      <c r="AF153" s="4" t="s">
        <v>11166</v>
      </c>
    </row>
    <row r="154" spans="1:32" ht="14.65" hidden="1" customHeight="1">
      <c r="B154" s="5" t="s">
        <v>11167</v>
      </c>
      <c r="C154" s="5">
        <v>2020</v>
      </c>
      <c r="D154" s="5" t="s">
        <v>11168</v>
      </c>
      <c r="E154" s="5" t="s">
        <v>11169</v>
      </c>
      <c r="F154" s="5">
        <v>7</v>
      </c>
      <c r="G154" s="5" t="s">
        <v>7796</v>
      </c>
      <c r="H154" s="5" t="s">
        <v>74</v>
      </c>
      <c r="I154" s="5" t="s">
        <v>11170</v>
      </c>
      <c r="J154" s="6" t="s">
        <v>10488</v>
      </c>
      <c r="K154" s="4" t="s">
        <v>78</v>
      </c>
      <c r="M154" s="4" t="s">
        <v>78</v>
      </c>
      <c r="N154" s="4" t="s">
        <v>79</v>
      </c>
      <c r="O154" s="4" t="s">
        <v>156</v>
      </c>
      <c r="P154" s="4" t="s">
        <v>81</v>
      </c>
      <c r="Q154" s="4" t="s">
        <v>587</v>
      </c>
      <c r="R154" s="4"/>
      <c r="S154" s="4" t="s">
        <v>587</v>
      </c>
      <c r="T154" s="21"/>
      <c r="U154" s="21"/>
      <c r="V154" s="4" t="s">
        <v>86</v>
      </c>
      <c r="W154" s="4" t="s">
        <v>86</v>
      </c>
      <c r="X154" s="4" t="s">
        <v>86</v>
      </c>
      <c r="Y154" s="4" t="s">
        <v>86</v>
      </c>
      <c r="Z154" s="4" t="s">
        <v>86</v>
      </c>
      <c r="AA154" s="4" t="s">
        <v>86</v>
      </c>
      <c r="AB154" s="4" t="s">
        <v>86</v>
      </c>
      <c r="AC154" s="4" t="s">
        <v>86</v>
      </c>
      <c r="AD154" s="4" t="s">
        <v>86</v>
      </c>
      <c r="AE154" s="4" t="s">
        <v>86</v>
      </c>
    </row>
    <row r="155" spans="1:32" ht="14.65" hidden="1" customHeight="1">
      <c r="B155" s="5" t="s">
        <v>11171</v>
      </c>
      <c r="C155" s="5">
        <v>2020</v>
      </c>
      <c r="D155" s="5" t="s">
        <v>11172</v>
      </c>
      <c r="E155" s="5" t="s">
        <v>11173</v>
      </c>
      <c r="F155" s="5">
        <v>19</v>
      </c>
      <c r="G155" s="5" t="s">
        <v>7796</v>
      </c>
      <c r="H155" s="5" t="s">
        <v>74</v>
      </c>
      <c r="I155" s="5" t="s">
        <v>11174</v>
      </c>
      <c r="J155" s="6" t="s">
        <v>10488</v>
      </c>
      <c r="K155" s="4" t="s">
        <v>77</v>
      </c>
      <c r="L155" s="4" t="s">
        <v>78</v>
      </c>
      <c r="M155" s="4" t="s">
        <v>78</v>
      </c>
      <c r="N155" s="4" t="s">
        <v>79</v>
      </c>
      <c r="O155" s="4" t="s">
        <v>156</v>
      </c>
      <c r="P155" s="4" t="s">
        <v>81</v>
      </c>
      <c r="Q155" s="4" t="s">
        <v>587</v>
      </c>
      <c r="R155" s="4"/>
      <c r="S155" s="4" t="s">
        <v>587</v>
      </c>
      <c r="T155" s="21"/>
      <c r="U155" s="21"/>
      <c r="V155" s="4" t="s">
        <v>86</v>
      </c>
      <c r="W155" s="4" t="s">
        <v>86</v>
      </c>
      <c r="X155" s="4" t="s">
        <v>86</v>
      </c>
      <c r="Y155" s="4" t="s">
        <v>86</v>
      </c>
      <c r="Z155" s="4" t="s">
        <v>86</v>
      </c>
      <c r="AA155" s="4" t="s">
        <v>86</v>
      </c>
      <c r="AB155" s="4" t="s">
        <v>86</v>
      </c>
      <c r="AC155" s="4" t="s">
        <v>86</v>
      </c>
      <c r="AD155" s="4" t="s">
        <v>86</v>
      </c>
      <c r="AE155" s="4" t="s">
        <v>86</v>
      </c>
    </row>
    <row r="156" spans="1:32" ht="14.65" hidden="1" customHeight="1">
      <c r="B156" s="5" t="s">
        <v>11175</v>
      </c>
      <c r="C156" s="5">
        <v>2020</v>
      </c>
      <c r="D156" s="5" t="s">
        <v>11176</v>
      </c>
      <c r="E156" s="5" t="s">
        <v>11177</v>
      </c>
      <c r="F156" s="5">
        <v>2</v>
      </c>
      <c r="G156" s="5" t="s">
        <v>864</v>
      </c>
      <c r="H156" s="5" t="s">
        <v>74</v>
      </c>
      <c r="I156" s="5" t="s">
        <v>11178</v>
      </c>
      <c r="J156" s="6" t="s">
        <v>10488</v>
      </c>
      <c r="K156" s="4" t="s">
        <v>77</v>
      </c>
      <c r="L156" s="4" t="s">
        <v>78</v>
      </c>
      <c r="M156" s="4" t="s">
        <v>78</v>
      </c>
      <c r="N156" s="4" t="s">
        <v>79</v>
      </c>
      <c r="O156" s="4" t="s">
        <v>156</v>
      </c>
      <c r="P156" s="4" t="s">
        <v>81</v>
      </c>
      <c r="Q156" s="4" t="s">
        <v>587</v>
      </c>
      <c r="R156" s="4"/>
      <c r="S156" s="4" t="s">
        <v>587</v>
      </c>
      <c r="T156" s="21"/>
      <c r="U156" s="21"/>
      <c r="V156" s="4" t="s">
        <v>86</v>
      </c>
      <c r="W156" s="4" t="s">
        <v>86</v>
      </c>
      <c r="X156" s="4" t="s">
        <v>86</v>
      </c>
      <c r="Y156" s="4" t="s">
        <v>86</v>
      </c>
      <c r="Z156" s="4" t="s">
        <v>86</v>
      </c>
      <c r="AA156" s="4" t="s">
        <v>86</v>
      </c>
      <c r="AB156" s="4" t="s">
        <v>86</v>
      </c>
      <c r="AC156" s="4" t="s">
        <v>86</v>
      </c>
      <c r="AD156" s="4" t="s">
        <v>86</v>
      </c>
      <c r="AE156" s="4" t="s">
        <v>86</v>
      </c>
    </row>
    <row r="157" spans="1:32">
      <c r="A157" s="29">
        <v>40</v>
      </c>
      <c r="B157" s="5" t="s">
        <v>11179</v>
      </c>
      <c r="C157" s="5">
        <v>2020</v>
      </c>
      <c r="D157" s="5" t="s">
        <v>11180</v>
      </c>
      <c r="E157" s="5" t="s">
        <v>11181</v>
      </c>
      <c r="F157" s="5">
        <v>20</v>
      </c>
      <c r="G157" s="5" t="s">
        <v>5026</v>
      </c>
      <c r="H157" s="5" t="s">
        <v>74</v>
      </c>
      <c r="I157" s="5" t="s">
        <v>11182</v>
      </c>
      <c r="J157" s="6" t="s">
        <v>10488</v>
      </c>
      <c r="K157" s="4" t="s">
        <v>77</v>
      </c>
      <c r="L157" s="4" t="s">
        <v>77</v>
      </c>
      <c r="M157" s="4" t="s">
        <v>78</v>
      </c>
      <c r="N157" s="4" t="s">
        <v>79</v>
      </c>
      <c r="O157" s="4" t="s">
        <v>156</v>
      </c>
      <c r="P157" s="4" t="s">
        <v>81</v>
      </c>
      <c r="Q157" s="4" t="s">
        <v>587</v>
      </c>
      <c r="R157" s="4"/>
      <c r="S157" s="4" t="s">
        <v>587</v>
      </c>
      <c r="T157" s="21"/>
      <c r="U157" s="21"/>
      <c r="V157" s="4" t="s">
        <v>86</v>
      </c>
      <c r="W157" s="4" t="s">
        <v>86</v>
      </c>
      <c r="X157" s="4" t="s">
        <v>86</v>
      </c>
      <c r="Y157" s="4" t="s">
        <v>86</v>
      </c>
      <c r="Z157" s="4" t="s">
        <v>86</v>
      </c>
      <c r="AA157" s="4" t="s">
        <v>86</v>
      </c>
      <c r="AB157" s="4" t="s">
        <v>86</v>
      </c>
      <c r="AC157" s="4" t="s">
        <v>86</v>
      </c>
      <c r="AD157" s="4" t="s">
        <v>86</v>
      </c>
      <c r="AE157" s="4" t="s">
        <v>86</v>
      </c>
      <c r="AF157" s="4" t="s">
        <v>11183</v>
      </c>
    </row>
    <row r="158" spans="1:32">
      <c r="A158" s="29">
        <v>41</v>
      </c>
      <c r="B158" s="5" t="s">
        <v>11184</v>
      </c>
      <c r="C158" s="5">
        <v>2020</v>
      </c>
      <c r="D158" s="5" t="s">
        <v>11185</v>
      </c>
      <c r="E158" s="5" t="s">
        <v>11186</v>
      </c>
      <c r="F158" s="5">
        <v>10</v>
      </c>
      <c r="G158" s="5" t="s">
        <v>6742</v>
      </c>
      <c r="H158" s="5" t="s">
        <v>74</v>
      </c>
      <c r="I158" s="5" t="s">
        <v>11187</v>
      </c>
      <c r="J158" s="6" t="s">
        <v>10488</v>
      </c>
      <c r="K158" s="4" t="s">
        <v>77</v>
      </c>
      <c r="L158" s="4" t="s">
        <v>77</v>
      </c>
      <c r="M158" s="4" t="s">
        <v>78</v>
      </c>
      <c r="N158" s="4" t="s">
        <v>79</v>
      </c>
      <c r="O158" s="4" t="s">
        <v>156</v>
      </c>
      <c r="P158" s="4" t="s">
        <v>157</v>
      </c>
      <c r="Q158" s="4"/>
      <c r="R158" s="4"/>
      <c r="S158" s="4" t="s">
        <v>11188</v>
      </c>
      <c r="T158" s="21" t="s">
        <v>11189</v>
      </c>
      <c r="U158" s="21"/>
      <c r="V158" s="4" t="s">
        <v>703</v>
      </c>
      <c r="W158" s="4" t="s">
        <v>86</v>
      </c>
      <c r="X158" s="4" t="s">
        <v>86</v>
      </c>
      <c r="Y158" s="4" t="s">
        <v>703</v>
      </c>
      <c r="Z158" s="4" t="s">
        <v>86</v>
      </c>
      <c r="AA158" s="4" t="s">
        <v>86</v>
      </c>
      <c r="AB158" s="4" t="s">
        <v>86</v>
      </c>
      <c r="AC158" s="4" t="s">
        <v>88</v>
      </c>
      <c r="AD158" s="4" t="s">
        <v>86</v>
      </c>
      <c r="AE158" s="4" t="s">
        <v>86</v>
      </c>
    </row>
    <row r="159" spans="1:32">
      <c r="A159" s="29">
        <v>42</v>
      </c>
      <c r="B159" s="5" t="s">
        <v>11190</v>
      </c>
      <c r="C159" s="5">
        <v>2019</v>
      </c>
      <c r="D159" s="5" t="s">
        <v>11191</v>
      </c>
      <c r="E159" s="5" t="s">
        <v>11192</v>
      </c>
      <c r="F159" s="5">
        <v>22</v>
      </c>
      <c r="G159" s="5" t="s">
        <v>3583</v>
      </c>
      <c r="H159" s="5" t="s">
        <v>74</v>
      </c>
      <c r="I159" s="5" t="s">
        <v>11193</v>
      </c>
      <c r="J159" s="6" t="s">
        <v>10488</v>
      </c>
      <c r="K159" s="4" t="s">
        <v>77</v>
      </c>
      <c r="L159" s="4" t="s">
        <v>77</v>
      </c>
      <c r="M159" s="4" t="s">
        <v>78</v>
      </c>
      <c r="N159" s="4" t="s">
        <v>79</v>
      </c>
      <c r="O159" s="4" t="s">
        <v>80</v>
      </c>
      <c r="P159" s="4" t="s">
        <v>81</v>
      </c>
      <c r="Q159" s="4" t="s">
        <v>11194</v>
      </c>
      <c r="R159" s="4"/>
      <c r="S159" s="4" t="s">
        <v>11195</v>
      </c>
      <c r="T159" s="21" t="s">
        <v>11196</v>
      </c>
      <c r="U159" s="21"/>
      <c r="V159" s="4" t="s">
        <v>87</v>
      </c>
      <c r="W159" s="4" t="s">
        <v>86</v>
      </c>
      <c r="X159" s="4" t="s">
        <v>86</v>
      </c>
      <c r="Y159" s="4" t="s">
        <v>87</v>
      </c>
      <c r="Z159" s="4" t="s">
        <v>86</v>
      </c>
      <c r="AA159" s="4" t="s">
        <v>86</v>
      </c>
      <c r="AB159" s="4" t="s">
        <v>86</v>
      </c>
      <c r="AC159" s="4" t="s">
        <v>87</v>
      </c>
      <c r="AD159" s="4" t="s">
        <v>88</v>
      </c>
      <c r="AE159" s="4" t="s">
        <v>86</v>
      </c>
    </row>
    <row r="160" spans="1:32" ht="14.65" hidden="1" customHeight="1">
      <c r="B160" s="5" t="s">
        <v>11197</v>
      </c>
      <c r="C160" s="5">
        <v>2020</v>
      </c>
      <c r="D160" s="5" t="s">
        <v>11198</v>
      </c>
      <c r="E160" s="5" t="s">
        <v>11199</v>
      </c>
      <c r="F160" s="5">
        <v>4</v>
      </c>
      <c r="G160" s="5" t="s">
        <v>10931</v>
      </c>
      <c r="H160" s="5" t="s">
        <v>74</v>
      </c>
      <c r="I160" s="5" t="s">
        <v>11200</v>
      </c>
      <c r="J160" s="6" t="s">
        <v>10488</v>
      </c>
      <c r="K160" s="4" t="s">
        <v>78</v>
      </c>
      <c r="M160" s="4" t="s">
        <v>78</v>
      </c>
      <c r="N160" s="4" t="s">
        <v>79</v>
      </c>
      <c r="O160" s="4" t="s">
        <v>156</v>
      </c>
      <c r="P160" s="4"/>
      <c r="Q160" s="4"/>
      <c r="R160" s="4"/>
      <c r="S160" s="4"/>
      <c r="T160" s="21"/>
      <c r="U160" s="21"/>
      <c r="V160" s="4"/>
      <c r="W160" s="4"/>
      <c r="X160" s="4"/>
      <c r="Y160" s="4"/>
      <c r="Z160" s="4"/>
      <c r="AA160" s="4"/>
      <c r="AB160" s="4"/>
      <c r="AC160" s="4"/>
      <c r="AD160" s="4"/>
      <c r="AE160" s="21"/>
    </row>
    <row r="161" spans="1:31" s="4" customFormat="1" ht="14.65" hidden="1" customHeight="1">
      <c r="A161" s="29"/>
      <c r="B161" s="5" t="s">
        <v>11201</v>
      </c>
      <c r="C161" s="5">
        <v>2020</v>
      </c>
      <c r="D161" s="5" t="s">
        <v>11202</v>
      </c>
      <c r="E161" s="5" t="s">
        <v>11203</v>
      </c>
      <c r="F161" s="5">
        <v>9</v>
      </c>
      <c r="G161" s="5" t="s">
        <v>992</v>
      </c>
      <c r="H161" s="5" t="s">
        <v>74</v>
      </c>
      <c r="I161" s="5" t="s">
        <v>11204</v>
      </c>
      <c r="J161" s="6" t="s">
        <v>10488</v>
      </c>
      <c r="K161" s="4" t="s">
        <v>78</v>
      </c>
      <c r="M161" s="4" t="s">
        <v>78</v>
      </c>
      <c r="N161" s="4" t="s">
        <v>79</v>
      </c>
      <c r="O161" s="4" t="s">
        <v>156</v>
      </c>
      <c r="T161" s="21"/>
      <c r="U161" s="21"/>
      <c r="AE161" s="21"/>
    </row>
    <row r="162" spans="1:31" s="4" customFormat="1" ht="14.65" hidden="1" customHeight="1">
      <c r="A162" s="29"/>
      <c r="B162" s="5" t="s">
        <v>11205</v>
      </c>
      <c r="C162" s="5">
        <v>2019</v>
      </c>
      <c r="D162" s="5" t="s">
        <v>11206</v>
      </c>
      <c r="E162" s="5" t="s">
        <v>11207</v>
      </c>
      <c r="F162" s="5">
        <v>19</v>
      </c>
      <c r="G162" s="5" t="s">
        <v>233</v>
      </c>
      <c r="H162" s="5" t="s">
        <v>74</v>
      </c>
      <c r="I162" s="5" t="s">
        <v>11208</v>
      </c>
      <c r="J162" s="6" t="s">
        <v>10488</v>
      </c>
      <c r="K162" s="4" t="s">
        <v>78</v>
      </c>
      <c r="M162" s="4" t="s">
        <v>78</v>
      </c>
      <c r="N162" s="4" t="s">
        <v>79</v>
      </c>
      <c r="O162" s="4" t="s">
        <v>156</v>
      </c>
      <c r="T162" s="21"/>
      <c r="U162" s="21"/>
      <c r="AE162" s="21"/>
    </row>
    <row r="163" spans="1:31" s="4" customFormat="1" ht="14.65" hidden="1" customHeight="1">
      <c r="A163" s="29"/>
      <c r="B163" s="5" t="s">
        <v>7622</v>
      </c>
      <c r="C163" s="5">
        <v>2019</v>
      </c>
      <c r="D163" s="5" t="s">
        <v>7623</v>
      </c>
      <c r="E163" s="5" t="s">
        <v>7624</v>
      </c>
      <c r="F163" s="5">
        <v>2</v>
      </c>
      <c r="G163" s="5" t="s">
        <v>7625</v>
      </c>
      <c r="H163" s="5" t="s">
        <v>74</v>
      </c>
      <c r="I163" s="5" t="s">
        <v>7626</v>
      </c>
      <c r="J163" s="6" t="s">
        <v>10488</v>
      </c>
      <c r="K163" s="4" t="s">
        <v>78</v>
      </c>
      <c r="M163" s="4" t="s">
        <v>78</v>
      </c>
      <c r="N163" s="4" t="s">
        <v>79</v>
      </c>
      <c r="O163" s="4" t="s">
        <v>156</v>
      </c>
      <c r="T163" s="21"/>
      <c r="U163" s="21"/>
      <c r="AE163" s="21"/>
    </row>
    <row r="164" spans="1:31" s="4" customFormat="1" ht="14.65" hidden="1" customHeight="1">
      <c r="A164" s="29"/>
      <c r="B164" s="5" t="s">
        <v>11209</v>
      </c>
      <c r="C164" s="5">
        <v>2019</v>
      </c>
      <c r="D164" s="5" t="s">
        <v>11210</v>
      </c>
      <c r="E164" s="5" t="s">
        <v>11211</v>
      </c>
      <c r="F164" s="5">
        <v>11</v>
      </c>
      <c r="G164" s="5" t="s">
        <v>765</v>
      </c>
      <c r="H164" s="5" t="s">
        <v>74</v>
      </c>
      <c r="I164" s="5" t="s">
        <v>11212</v>
      </c>
      <c r="J164" s="6" t="s">
        <v>10488</v>
      </c>
      <c r="K164" s="4" t="s">
        <v>78</v>
      </c>
      <c r="M164" s="4" t="s">
        <v>78</v>
      </c>
      <c r="N164" s="4" t="s">
        <v>79</v>
      </c>
      <c r="O164" s="4" t="s">
        <v>156</v>
      </c>
      <c r="T164" s="21"/>
      <c r="U164" s="21"/>
      <c r="AE164" s="21"/>
    </row>
    <row r="165" spans="1:31" s="4" customFormat="1" ht="14.65" hidden="1" customHeight="1">
      <c r="A165" s="29"/>
      <c r="B165" s="5" t="s">
        <v>11213</v>
      </c>
      <c r="C165" s="5">
        <v>2019</v>
      </c>
      <c r="D165" s="5" t="s">
        <v>11214</v>
      </c>
      <c r="E165" s="5" t="s">
        <v>11215</v>
      </c>
      <c r="F165" s="5">
        <v>5</v>
      </c>
      <c r="G165" s="5" t="s">
        <v>2662</v>
      </c>
      <c r="H165" s="5" t="s">
        <v>74</v>
      </c>
      <c r="I165" s="5" t="s">
        <v>11216</v>
      </c>
      <c r="J165" s="6" t="s">
        <v>10488</v>
      </c>
      <c r="K165" s="4" t="s">
        <v>78</v>
      </c>
      <c r="M165" s="4" t="s">
        <v>78</v>
      </c>
      <c r="N165" s="4" t="s">
        <v>79</v>
      </c>
      <c r="O165" s="4" t="s">
        <v>156</v>
      </c>
      <c r="T165" s="21"/>
      <c r="U165" s="21"/>
      <c r="AE165" s="21"/>
    </row>
    <row r="166" spans="1:31" s="4" customFormat="1" ht="14.65" hidden="1" customHeight="1">
      <c r="A166" s="29"/>
      <c r="B166" s="5" t="s">
        <v>11217</v>
      </c>
      <c r="C166" s="5">
        <v>2019</v>
      </c>
      <c r="D166" s="5" t="s">
        <v>11218</v>
      </c>
      <c r="E166" s="5" t="s">
        <v>11219</v>
      </c>
      <c r="F166" s="5">
        <v>12</v>
      </c>
      <c r="G166" s="5" t="s">
        <v>4831</v>
      </c>
      <c r="H166" s="5" t="s">
        <v>74</v>
      </c>
      <c r="I166" s="5" t="s">
        <v>11220</v>
      </c>
      <c r="J166" s="6" t="s">
        <v>10488</v>
      </c>
      <c r="K166" s="4" t="s">
        <v>77</v>
      </c>
      <c r="L166" s="4" t="s">
        <v>78</v>
      </c>
      <c r="M166" s="4" t="s">
        <v>78</v>
      </c>
      <c r="N166" s="4" t="s">
        <v>79</v>
      </c>
      <c r="O166" s="4" t="s">
        <v>156</v>
      </c>
      <c r="T166" s="21"/>
      <c r="U166" s="21"/>
      <c r="AE166" s="21"/>
    </row>
    <row r="167" spans="1:31" s="4" customFormat="1" ht="14.65" hidden="1" customHeight="1">
      <c r="A167" s="29"/>
      <c r="B167" s="5" t="s">
        <v>11221</v>
      </c>
      <c r="C167" s="5">
        <v>2019</v>
      </c>
      <c r="D167" s="5" t="s">
        <v>11222</v>
      </c>
      <c r="E167" s="5" t="s">
        <v>11223</v>
      </c>
      <c r="F167" s="5">
        <v>8</v>
      </c>
      <c r="G167" s="5" t="s">
        <v>11224</v>
      </c>
      <c r="H167" s="5" t="s">
        <v>74</v>
      </c>
      <c r="I167" s="5" t="s">
        <v>11225</v>
      </c>
      <c r="J167" s="6" t="s">
        <v>10488</v>
      </c>
      <c r="K167" s="4" t="s">
        <v>78</v>
      </c>
      <c r="M167" s="4" t="s">
        <v>78</v>
      </c>
      <c r="N167" s="4" t="s">
        <v>79</v>
      </c>
      <c r="O167" s="4" t="s">
        <v>156</v>
      </c>
      <c r="T167" s="21"/>
      <c r="U167" s="21"/>
      <c r="AE167" s="21"/>
    </row>
    <row r="168" spans="1:31" s="4" customFormat="1">
      <c r="A168" s="29">
        <v>43</v>
      </c>
      <c r="B168" s="5" t="s">
        <v>11226</v>
      </c>
      <c r="C168" s="5">
        <v>2019</v>
      </c>
      <c r="D168" s="5" t="s">
        <v>11227</v>
      </c>
      <c r="E168" s="5" t="s">
        <v>11228</v>
      </c>
      <c r="F168" s="5">
        <v>4</v>
      </c>
      <c r="G168" s="5" t="s">
        <v>6742</v>
      </c>
      <c r="H168" s="5" t="s">
        <v>74</v>
      </c>
      <c r="I168" s="5" t="s">
        <v>11229</v>
      </c>
      <c r="J168" s="6" t="s">
        <v>10488</v>
      </c>
      <c r="K168" s="4" t="s">
        <v>77</v>
      </c>
      <c r="L168" s="4" t="s">
        <v>77</v>
      </c>
      <c r="M168" s="4" t="s">
        <v>78</v>
      </c>
      <c r="N168" s="4" t="s">
        <v>79</v>
      </c>
      <c r="O168" s="4" t="s">
        <v>80</v>
      </c>
      <c r="P168" s="4" t="s">
        <v>157</v>
      </c>
      <c r="Q168" s="4" t="s">
        <v>11230</v>
      </c>
      <c r="S168" s="100" t="s">
        <v>11231</v>
      </c>
      <c r="T168" s="21"/>
      <c r="U168" s="21"/>
      <c r="V168" s="4" t="s">
        <v>86</v>
      </c>
      <c r="W168" s="4" t="s">
        <v>86</v>
      </c>
      <c r="X168" s="4" t="s">
        <v>86</v>
      </c>
      <c r="Y168" s="4" t="s">
        <v>86</v>
      </c>
      <c r="Z168" s="4" t="s">
        <v>86</v>
      </c>
      <c r="AA168" s="4" t="s">
        <v>86</v>
      </c>
      <c r="AB168" s="4" t="s">
        <v>86</v>
      </c>
      <c r="AC168" s="4" t="s">
        <v>86</v>
      </c>
      <c r="AD168" s="4" t="s">
        <v>88</v>
      </c>
      <c r="AE168" s="4" t="s">
        <v>86</v>
      </c>
    </row>
    <row r="169" spans="1:31" s="4" customFormat="1" ht="14.65" hidden="1" customHeight="1">
      <c r="A169" s="29"/>
      <c r="B169" s="5" t="s">
        <v>11232</v>
      </c>
      <c r="C169" s="5">
        <v>2019</v>
      </c>
      <c r="D169" s="5" t="s">
        <v>11233</v>
      </c>
      <c r="E169" s="5" t="s">
        <v>11234</v>
      </c>
      <c r="F169" s="5">
        <v>15</v>
      </c>
      <c r="G169" s="5" t="s">
        <v>11235</v>
      </c>
      <c r="H169" s="5" t="s">
        <v>74</v>
      </c>
      <c r="I169" s="5" t="s">
        <v>11236</v>
      </c>
      <c r="J169" s="6" t="s">
        <v>10488</v>
      </c>
      <c r="K169" s="4" t="s">
        <v>78</v>
      </c>
      <c r="N169" s="4" t="s">
        <v>79</v>
      </c>
      <c r="T169" s="21"/>
      <c r="U169" s="21"/>
      <c r="AE169" s="21"/>
    </row>
    <row r="170" spans="1:31" s="4" customFormat="1" ht="14.65" hidden="1" customHeight="1">
      <c r="A170" s="29"/>
      <c r="B170" s="5" t="s">
        <v>11237</v>
      </c>
      <c r="C170" s="5">
        <v>2019</v>
      </c>
      <c r="D170" s="5" t="s">
        <v>11238</v>
      </c>
      <c r="E170" s="5" t="s">
        <v>11239</v>
      </c>
      <c r="F170" s="5">
        <v>11</v>
      </c>
      <c r="G170" s="5" t="s">
        <v>1259</v>
      </c>
      <c r="H170" s="5" t="s">
        <v>74</v>
      </c>
      <c r="I170" s="5" t="s">
        <v>11240</v>
      </c>
      <c r="J170" s="6" t="s">
        <v>10488</v>
      </c>
      <c r="K170" s="4" t="s">
        <v>78</v>
      </c>
      <c r="N170" s="4" t="s">
        <v>79</v>
      </c>
      <c r="T170" s="21"/>
      <c r="U170" s="21"/>
      <c r="AE170" s="21"/>
    </row>
    <row r="171" spans="1:31" s="4" customFormat="1" ht="14.65" hidden="1" customHeight="1">
      <c r="A171" s="29"/>
      <c r="B171" s="5" t="s">
        <v>11241</v>
      </c>
      <c r="C171" s="5">
        <v>2019</v>
      </c>
      <c r="D171" s="5" t="s">
        <v>11242</v>
      </c>
      <c r="E171" s="5" t="s">
        <v>11243</v>
      </c>
      <c r="F171" s="5">
        <v>14</v>
      </c>
      <c r="G171" s="5" t="s">
        <v>7796</v>
      </c>
      <c r="H171" s="5" t="s">
        <v>74</v>
      </c>
      <c r="I171" s="5" t="s">
        <v>11244</v>
      </c>
      <c r="J171" s="6" t="s">
        <v>10488</v>
      </c>
      <c r="K171" s="4" t="s">
        <v>78</v>
      </c>
      <c r="N171" s="4" t="s">
        <v>79</v>
      </c>
      <c r="T171" s="21"/>
      <c r="U171" s="21"/>
      <c r="AE171" s="21"/>
    </row>
    <row r="172" spans="1:31" s="4" customFormat="1" ht="14.65" hidden="1" customHeight="1">
      <c r="A172" s="29"/>
      <c r="B172" s="5" t="s">
        <v>11245</v>
      </c>
      <c r="C172" s="5">
        <v>2019</v>
      </c>
      <c r="D172" s="5" t="s">
        <v>11246</v>
      </c>
      <c r="E172" s="5" t="s">
        <v>11247</v>
      </c>
      <c r="F172" s="5">
        <v>5</v>
      </c>
      <c r="G172" s="5" t="s">
        <v>7796</v>
      </c>
      <c r="H172" s="5" t="s">
        <v>74</v>
      </c>
      <c r="I172" s="5" t="s">
        <v>11248</v>
      </c>
      <c r="J172" s="6" t="s">
        <v>10488</v>
      </c>
      <c r="K172" s="4" t="s">
        <v>77</v>
      </c>
      <c r="L172" s="4" t="s">
        <v>78</v>
      </c>
      <c r="N172" s="4" t="s">
        <v>79</v>
      </c>
      <c r="T172" s="21"/>
      <c r="U172" s="21"/>
      <c r="AE172" s="21"/>
    </row>
    <row r="173" spans="1:31" s="4" customFormat="1" ht="14.65" hidden="1" customHeight="1">
      <c r="A173" s="29"/>
      <c r="B173" s="5" t="s">
        <v>11249</v>
      </c>
      <c r="C173" s="5">
        <v>2019</v>
      </c>
      <c r="D173" s="5" t="s">
        <v>11250</v>
      </c>
      <c r="E173" s="5" t="s">
        <v>11251</v>
      </c>
      <c r="F173" s="5">
        <v>6</v>
      </c>
      <c r="G173" s="5" t="s">
        <v>7796</v>
      </c>
      <c r="H173" s="5" t="s">
        <v>74</v>
      </c>
      <c r="I173" s="5" t="s">
        <v>11252</v>
      </c>
      <c r="J173" s="6" t="s">
        <v>10488</v>
      </c>
      <c r="K173" s="4" t="s">
        <v>78</v>
      </c>
      <c r="N173" s="4" t="s">
        <v>79</v>
      </c>
      <c r="T173" s="21"/>
      <c r="U173" s="21"/>
      <c r="AE173" s="21"/>
    </row>
    <row r="174" spans="1:31" s="4" customFormat="1" ht="14.65" hidden="1" customHeight="1">
      <c r="A174" s="29"/>
      <c r="B174" s="5" t="s">
        <v>11253</v>
      </c>
      <c r="C174" s="5">
        <v>2019</v>
      </c>
      <c r="D174" s="5" t="s">
        <v>11254</v>
      </c>
      <c r="E174" s="5" t="s">
        <v>11255</v>
      </c>
      <c r="F174" s="5">
        <v>10</v>
      </c>
      <c r="G174" s="5" t="s">
        <v>7796</v>
      </c>
      <c r="H174" s="5" t="s">
        <v>74</v>
      </c>
      <c r="I174" s="5" t="s">
        <v>11256</v>
      </c>
      <c r="J174" s="6" t="s">
        <v>10488</v>
      </c>
      <c r="K174" s="4" t="s">
        <v>78</v>
      </c>
      <c r="N174" s="4" t="s">
        <v>79</v>
      </c>
      <c r="T174" s="21"/>
      <c r="U174" s="21"/>
      <c r="AE174" s="21"/>
    </row>
    <row r="175" spans="1:31" s="4" customFormat="1" ht="14.65" hidden="1" customHeight="1">
      <c r="A175" s="29"/>
      <c r="B175" s="5" t="s">
        <v>11257</v>
      </c>
      <c r="C175" s="5">
        <v>2019</v>
      </c>
      <c r="D175" s="5" t="s">
        <v>11258</v>
      </c>
      <c r="E175" s="5" t="s">
        <v>11259</v>
      </c>
      <c r="F175" s="5">
        <v>11</v>
      </c>
      <c r="G175" s="5" t="s">
        <v>205</v>
      </c>
      <c r="H175" s="5" t="s">
        <v>74</v>
      </c>
      <c r="I175" s="5" t="s">
        <v>11260</v>
      </c>
      <c r="J175" s="6" t="s">
        <v>10488</v>
      </c>
      <c r="K175" s="4" t="s">
        <v>78</v>
      </c>
      <c r="N175" s="4" t="s">
        <v>79</v>
      </c>
      <c r="T175" s="21"/>
      <c r="U175" s="21"/>
      <c r="AE175" s="21"/>
    </row>
    <row r="176" spans="1:31" s="4" customFormat="1" ht="14.65" hidden="1" customHeight="1">
      <c r="A176" s="29"/>
      <c r="B176" s="5" t="s">
        <v>11261</v>
      </c>
      <c r="C176" s="5">
        <v>2019</v>
      </c>
      <c r="D176" s="5" t="s">
        <v>11262</v>
      </c>
      <c r="E176" s="5" t="s">
        <v>11263</v>
      </c>
      <c r="F176" s="5">
        <v>6</v>
      </c>
      <c r="G176" s="5" t="s">
        <v>11264</v>
      </c>
      <c r="H176" s="5" t="s">
        <v>74</v>
      </c>
      <c r="I176" s="5" t="s">
        <v>11265</v>
      </c>
      <c r="J176" s="6" t="s">
        <v>10488</v>
      </c>
      <c r="K176" s="4" t="s">
        <v>78</v>
      </c>
      <c r="N176" s="4" t="s">
        <v>79</v>
      </c>
      <c r="T176" s="21"/>
      <c r="U176" s="21"/>
      <c r="AE176" s="21"/>
    </row>
    <row r="177" spans="1:31" s="4" customFormat="1" ht="14.65" hidden="1" customHeight="1">
      <c r="A177" s="29"/>
      <c r="B177" s="5" t="s">
        <v>11266</v>
      </c>
      <c r="C177" s="5">
        <v>2019</v>
      </c>
      <c r="D177" s="5" t="s">
        <v>11267</v>
      </c>
      <c r="E177" s="5" t="s">
        <v>11268</v>
      </c>
      <c r="F177" s="5">
        <v>8</v>
      </c>
      <c r="G177" s="5" t="s">
        <v>11269</v>
      </c>
      <c r="H177" s="5" t="s">
        <v>74</v>
      </c>
      <c r="I177" s="5" t="s">
        <v>11270</v>
      </c>
      <c r="J177" s="6" t="s">
        <v>10488</v>
      </c>
      <c r="K177" s="4" t="s">
        <v>78</v>
      </c>
      <c r="N177" s="4" t="s">
        <v>79</v>
      </c>
      <c r="T177" s="21"/>
      <c r="U177" s="21"/>
      <c r="AE177" s="21"/>
    </row>
    <row r="178" spans="1:31" s="4" customFormat="1" ht="14.65" hidden="1" customHeight="1">
      <c r="A178" s="29"/>
      <c r="B178" s="5" t="s">
        <v>11271</v>
      </c>
      <c r="C178" s="5">
        <v>2019</v>
      </c>
      <c r="D178" s="5" t="s">
        <v>11272</v>
      </c>
      <c r="E178" s="5" t="s">
        <v>11273</v>
      </c>
      <c r="F178" s="5">
        <v>15</v>
      </c>
      <c r="G178" s="5" t="s">
        <v>4831</v>
      </c>
      <c r="H178" s="5" t="s">
        <v>74</v>
      </c>
      <c r="I178" s="5" t="s">
        <v>11274</v>
      </c>
      <c r="J178" s="6" t="s">
        <v>10488</v>
      </c>
      <c r="K178" s="4" t="s">
        <v>78</v>
      </c>
      <c r="N178" s="4" t="s">
        <v>79</v>
      </c>
      <c r="T178" s="21"/>
      <c r="U178" s="21"/>
      <c r="AE178" s="21"/>
    </row>
    <row r="179" spans="1:31" s="4" customFormat="1" ht="14.65" hidden="1" customHeight="1">
      <c r="A179" s="29"/>
      <c r="B179" s="5" t="s">
        <v>11275</v>
      </c>
      <c r="C179" s="5">
        <v>2019</v>
      </c>
      <c r="D179" s="5" t="s">
        <v>11276</v>
      </c>
      <c r="E179" s="5" t="s">
        <v>11277</v>
      </c>
      <c r="F179" s="5">
        <v>11</v>
      </c>
      <c r="G179" s="5" t="s">
        <v>1259</v>
      </c>
      <c r="H179" s="5" t="s">
        <v>74</v>
      </c>
      <c r="I179" s="5" t="s">
        <v>11278</v>
      </c>
      <c r="J179" s="6" t="s">
        <v>10488</v>
      </c>
      <c r="K179" s="4" t="s">
        <v>78</v>
      </c>
      <c r="N179" s="4" t="s">
        <v>79</v>
      </c>
      <c r="T179" s="21"/>
      <c r="U179" s="21"/>
      <c r="AE179" s="21"/>
    </row>
    <row r="180" spans="1:31" s="4" customFormat="1" ht="14.65" hidden="1" customHeight="1">
      <c r="A180" s="29"/>
      <c r="B180" s="5" t="s">
        <v>11279</v>
      </c>
      <c r="C180" s="5">
        <v>2019</v>
      </c>
      <c r="D180" s="5" t="s">
        <v>11280</v>
      </c>
      <c r="E180" s="5" t="s">
        <v>11281</v>
      </c>
      <c r="F180" s="5">
        <v>11</v>
      </c>
      <c r="G180" s="5" t="s">
        <v>4831</v>
      </c>
      <c r="H180" s="5" t="s">
        <v>74</v>
      </c>
      <c r="I180" s="5" t="s">
        <v>11282</v>
      </c>
      <c r="J180" s="6" t="s">
        <v>10488</v>
      </c>
      <c r="K180" s="4" t="s">
        <v>77</v>
      </c>
      <c r="L180" s="4" t="s">
        <v>78</v>
      </c>
      <c r="N180" s="4" t="s">
        <v>79</v>
      </c>
      <c r="T180" s="21"/>
      <c r="U180" s="21"/>
      <c r="AE180" s="21"/>
    </row>
    <row r="181" spans="1:31" s="4" customFormat="1" ht="14.65" hidden="1" customHeight="1">
      <c r="A181" s="29"/>
      <c r="B181" s="5" t="s">
        <v>11283</v>
      </c>
      <c r="C181" s="5">
        <v>2019</v>
      </c>
      <c r="D181" s="5" t="s">
        <v>11284</v>
      </c>
      <c r="E181" s="5" t="s">
        <v>11285</v>
      </c>
      <c r="F181" s="5">
        <v>6</v>
      </c>
      <c r="G181" s="5" t="s">
        <v>178</v>
      </c>
      <c r="H181" s="5" t="s">
        <v>74</v>
      </c>
      <c r="I181" s="5" t="s">
        <v>11286</v>
      </c>
      <c r="J181" s="6" t="s">
        <v>10488</v>
      </c>
      <c r="K181" s="4" t="s">
        <v>78</v>
      </c>
      <c r="N181" s="4" t="s">
        <v>79</v>
      </c>
      <c r="T181" s="21"/>
      <c r="U181" s="21"/>
      <c r="AE181" s="21"/>
    </row>
    <row r="182" spans="1:31" s="4" customFormat="1" ht="14.65" hidden="1" customHeight="1">
      <c r="A182" s="29"/>
      <c r="B182" s="5" t="s">
        <v>11287</v>
      </c>
      <c r="C182" s="5">
        <v>2019</v>
      </c>
      <c r="D182" s="5" t="s">
        <v>11288</v>
      </c>
      <c r="E182" s="5" t="s">
        <v>11289</v>
      </c>
      <c r="F182" s="5">
        <v>83</v>
      </c>
      <c r="G182" s="5" t="s">
        <v>1625</v>
      </c>
      <c r="H182" s="5" t="s">
        <v>74</v>
      </c>
      <c r="I182" s="5" t="s">
        <v>11290</v>
      </c>
      <c r="J182" s="6" t="s">
        <v>10488</v>
      </c>
      <c r="K182" s="4" t="s">
        <v>78</v>
      </c>
      <c r="N182" s="4" t="s">
        <v>79</v>
      </c>
      <c r="T182" s="21"/>
      <c r="U182" s="21"/>
      <c r="AE182" s="21"/>
    </row>
    <row r="183" spans="1:31" s="4" customFormat="1" ht="188.5">
      <c r="A183" s="209">
        <v>44</v>
      </c>
      <c r="B183" s="5" t="s">
        <v>11291</v>
      </c>
      <c r="C183" s="5">
        <v>2019</v>
      </c>
      <c r="D183" s="5" t="s">
        <v>11292</v>
      </c>
      <c r="E183" s="5" t="s">
        <v>11293</v>
      </c>
      <c r="F183" s="5">
        <v>8</v>
      </c>
      <c r="G183" s="5" t="s">
        <v>10326</v>
      </c>
      <c r="H183" s="5" t="s">
        <v>74</v>
      </c>
      <c r="I183" s="5" t="s">
        <v>11294</v>
      </c>
      <c r="J183" s="6" t="s">
        <v>10488</v>
      </c>
      <c r="K183" s="4" t="s">
        <v>77</v>
      </c>
      <c r="L183" s="4" t="s">
        <v>77</v>
      </c>
      <c r="M183" s="4" t="s">
        <v>78</v>
      </c>
      <c r="N183" s="4" t="s">
        <v>79</v>
      </c>
      <c r="O183" s="4" t="s">
        <v>156</v>
      </c>
      <c r="P183" s="4" t="s">
        <v>157</v>
      </c>
      <c r="Q183" s="34" t="s">
        <v>11295</v>
      </c>
      <c r="R183" s="4" t="s">
        <v>11296</v>
      </c>
      <c r="S183" s="4" t="s">
        <v>11297</v>
      </c>
      <c r="T183" s="21" t="s">
        <v>11298</v>
      </c>
      <c r="U183" s="21" t="s">
        <v>11299</v>
      </c>
      <c r="V183" s="4" t="s">
        <v>88</v>
      </c>
      <c r="W183" s="4" t="s">
        <v>86</v>
      </c>
      <c r="X183" s="4" t="s">
        <v>161</v>
      </c>
      <c r="Y183" s="4" t="s">
        <v>161</v>
      </c>
      <c r="Z183" s="4" t="s">
        <v>86</v>
      </c>
      <c r="AA183" s="4" t="s">
        <v>86</v>
      </c>
      <c r="AB183" s="4" t="s">
        <v>86</v>
      </c>
      <c r="AC183" s="4" t="s">
        <v>86</v>
      </c>
      <c r="AD183" s="4" t="s">
        <v>88</v>
      </c>
      <c r="AE183" s="21" t="s">
        <v>161</v>
      </c>
    </row>
    <row r="184" spans="1:31" s="4" customFormat="1" ht="14.65" hidden="1" customHeight="1">
      <c r="A184" s="29"/>
      <c r="B184" s="5" t="s">
        <v>11300</v>
      </c>
      <c r="C184" s="5">
        <v>2019</v>
      </c>
      <c r="D184" s="5" t="s">
        <v>11301</v>
      </c>
      <c r="E184" s="5" t="s">
        <v>11302</v>
      </c>
      <c r="F184" s="5">
        <v>6</v>
      </c>
      <c r="G184" s="5" t="s">
        <v>7065</v>
      </c>
      <c r="H184" s="5" t="s">
        <v>74</v>
      </c>
      <c r="I184" s="5" t="s">
        <v>11303</v>
      </c>
      <c r="J184" s="6" t="s">
        <v>10488</v>
      </c>
      <c r="K184" s="4" t="s">
        <v>78</v>
      </c>
      <c r="N184" s="4" t="s">
        <v>79</v>
      </c>
      <c r="T184" s="21"/>
      <c r="U184" s="21"/>
      <c r="AE184" s="21"/>
    </row>
    <row r="185" spans="1:31" s="4" customFormat="1" ht="14.65" hidden="1" customHeight="1">
      <c r="A185" s="29"/>
      <c r="B185" s="5" t="s">
        <v>11304</v>
      </c>
      <c r="C185" s="5">
        <v>2019</v>
      </c>
      <c r="D185" s="5" t="s">
        <v>11305</v>
      </c>
      <c r="E185" s="5" t="s">
        <v>11306</v>
      </c>
      <c r="F185" s="5">
        <v>12</v>
      </c>
      <c r="G185" s="5" t="s">
        <v>11307</v>
      </c>
      <c r="H185" s="5" t="s">
        <v>74</v>
      </c>
      <c r="I185" s="5" t="s">
        <v>11308</v>
      </c>
      <c r="J185" s="6" t="s">
        <v>10488</v>
      </c>
      <c r="K185" s="4" t="s">
        <v>78</v>
      </c>
      <c r="N185" s="4" t="s">
        <v>79</v>
      </c>
      <c r="T185" s="21"/>
      <c r="U185" s="21"/>
      <c r="AE185" s="21"/>
    </row>
    <row r="186" spans="1:31" s="4" customFormat="1" ht="14.65" hidden="1" customHeight="1">
      <c r="A186" s="29"/>
      <c r="B186" s="5" t="s">
        <v>11309</v>
      </c>
      <c r="C186" s="5">
        <v>2019</v>
      </c>
      <c r="D186" s="5" t="s">
        <v>11310</v>
      </c>
      <c r="E186" s="5" t="s">
        <v>11311</v>
      </c>
      <c r="F186" s="5">
        <v>8</v>
      </c>
      <c r="G186" s="5" t="s">
        <v>2200</v>
      </c>
      <c r="H186" s="5" t="s">
        <v>74</v>
      </c>
      <c r="I186" s="5" t="s">
        <v>11312</v>
      </c>
      <c r="J186" s="6" t="s">
        <v>10488</v>
      </c>
      <c r="K186" s="4" t="s">
        <v>78</v>
      </c>
      <c r="N186" s="4" t="s">
        <v>79</v>
      </c>
      <c r="T186" s="21"/>
      <c r="U186" s="21"/>
      <c r="AE186" s="21"/>
    </row>
    <row r="187" spans="1:31" s="4" customFormat="1" ht="14.65" hidden="1" customHeight="1">
      <c r="A187" s="29"/>
      <c r="B187" s="5" t="s">
        <v>11313</v>
      </c>
      <c r="C187" s="5">
        <v>2019</v>
      </c>
      <c r="D187" s="5" t="s">
        <v>11314</v>
      </c>
      <c r="E187" s="5" t="s">
        <v>11315</v>
      </c>
      <c r="F187" s="5">
        <v>41</v>
      </c>
      <c r="G187" s="5" t="s">
        <v>7856</v>
      </c>
      <c r="H187" s="5" t="s">
        <v>74</v>
      </c>
      <c r="I187" s="5" t="s">
        <v>11316</v>
      </c>
      <c r="J187" s="6" t="s">
        <v>10488</v>
      </c>
      <c r="K187" s="4" t="s">
        <v>78</v>
      </c>
      <c r="N187" s="4" t="s">
        <v>79</v>
      </c>
      <c r="T187" s="21"/>
      <c r="U187" s="21"/>
      <c r="AE187" s="21"/>
    </row>
    <row r="188" spans="1:31" s="4" customFormat="1" ht="14.65" hidden="1" customHeight="1">
      <c r="A188" s="29"/>
      <c r="B188" s="5" t="s">
        <v>11317</v>
      </c>
      <c r="C188" s="5">
        <v>2019</v>
      </c>
      <c r="D188" s="5" t="s">
        <v>11318</v>
      </c>
      <c r="E188" s="5" t="s">
        <v>11319</v>
      </c>
      <c r="F188" s="5">
        <v>7</v>
      </c>
      <c r="G188" s="5" t="s">
        <v>4831</v>
      </c>
      <c r="H188" s="5" t="s">
        <v>74</v>
      </c>
      <c r="I188" s="5" t="s">
        <v>11320</v>
      </c>
      <c r="J188" s="6" t="s">
        <v>10488</v>
      </c>
      <c r="K188" s="4" t="s">
        <v>78</v>
      </c>
      <c r="N188" s="4" t="s">
        <v>79</v>
      </c>
      <c r="T188" s="21"/>
      <c r="U188" s="21"/>
      <c r="AE188" s="21"/>
    </row>
    <row r="189" spans="1:31" s="4" customFormat="1" ht="14.65" hidden="1" customHeight="1">
      <c r="A189" s="29"/>
      <c r="B189" s="5" t="s">
        <v>11321</v>
      </c>
      <c r="C189" s="5">
        <v>2019</v>
      </c>
      <c r="D189" s="5" t="s">
        <v>11322</v>
      </c>
      <c r="E189" s="5" t="s">
        <v>11323</v>
      </c>
      <c r="F189" s="5">
        <v>45</v>
      </c>
      <c r="G189" s="5" t="s">
        <v>92</v>
      </c>
      <c r="H189" s="5" t="s">
        <v>74</v>
      </c>
      <c r="I189" s="5" t="s">
        <v>11324</v>
      </c>
      <c r="J189" s="6" t="s">
        <v>10488</v>
      </c>
      <c r="K189" s="4" t="s">
        <v>78</v>
      </c>
      <c r="N189" s="4" t="s">
        <v>79</v>
      </c>
      <c r="T189" s="21"/>
      <c r="U189" s="21"/>
      <c r="AE189" s="21"/>
    </row>
    <row r="190" spans="1:31" s="4" customFormat="1" ht="14.65" hidden="1" customHeight="1">
      <c r="A190" s="29"/>
      <c r="B190" s="5" t="s">
        <v>7756</v>
      </c>
      <c r="C190" s="5">
        <v>2019</v>
      </c>
      <c r="D190" s="5" t="s">
        <v>7757</v>
      </c>
      <c r="E190" s="5" t="s">
        <v>7758</v>
      </c>
      <c r="F190" s="5">
        <v>37</v>
      </c>
      <c r="G190" s="5" t="s">
        <v>859</v>
      </c>
      <c r="H190" s="5" t="s">
        <v>74</v>
      </c>
      <c r="I190" s="5" t="s">
        <v>7759</v>
      </c>
      <c r="J190" s="6" t="s">
        <v>10488</v>
      </c>
      <c r="K190" s="4" t="s">
        <v>78</v>
      </c>
      <c r="N190" s="4" t="s">
        <v>79</v>
      </c>
      <c r="T190" s="21"/>
      <c r="U190" s="21"/>
      <c r="AE190" s="21"/>
    </row>
    <row r="191" spans="1:31" s="4" customFormat="1" ht="14.65" hidden="1" customHeight="1">
      <c r="A191" s="29"/>
      <c r="B191" s="5" t="s">
        <v>11325</v>
      </c>
      <c r="C191" s="5">
        <v>2019</v>
      </c>
      <c r="D191" s="5" t="s">
        <v>11326</v>
      </c>
      <c r="E191" s="5" t="s">
        <v>11327</v>
      </c>
      <c r="F191" s="5">
        <v>20</v>
      </c>
      <c r="G191" s="5" t="s">
        <v>7065</v>
      </c>
      <c r="H191" s="5" t="s">
        <v>74</v>
      </c>
      <c r="I191" s="5" t="s">
        <v>11328</v>
      </c>
      <c r="J191" s="6" t="s">
        <v>10488</v>
      </c>
      <c r="K191" s="4" t="s">
        <v>78</v>
      </c>
      <c r="N191" s="4" t="s">
        <v>79</v>
      </c>
      <c r="T191" s="21"/>
      <c r="U191" s="21"/>
      <c r="AE191" s="21"/>
    </row>
    <row r="192" spans="1:31" s="4" customFormat="1" ht="14.65" hidden="1" customHeight="1">
      <c r="A192" s="29"/>
      <c r="B192" s="5" t="s">
        <v>11329</v>
      </c>
      <c r="C192" s="5">
        <v>2019</v>
      </c>
      <c r="D192" s="5" t="s">
        <v>11330</v>
      </c>
      <c r="E192" s="5" t="s">
        <v>11331</v>
      </c>
      <c r="F192" s="5">
        <v>12</v>
      </c>
      <c r="G192" s="5" t="s">
        <v>4831</v>
      </c>
      <c r="H192" s="5" t="s">
        <v>74</v>
      </c>
      <c r="I192" s="5" t="s">
        <v>11332</v>
      </c>
      <c r="J192" s="6" t="s">
        <v>10488</v>
      </c>
      <c r="K192" s="4" t="s">
        <v>78</v>
      </c>
      <c r="N192" s="4" t="s">
        <v>79</v>
      </c>
      <c r="T192" s="21"/>
      <c r="U192" s="21"/>
      <c r="AE192" s="21"/>
    </row>
    <row r="193" spans="1:32" ht="14.65" hidden="1" customHeight="1">
      <c r="B193" s="5" t="s">
        <v>11333</v>
      </c>
      <c r="C193" s="5">
        <v>2019</v>
      </c>
      <c r="D193" s="5" t="s">
        <v>11334</v>
      </c>
      <c r="E193" s="5" t="s">
        <v>11335</v>
      </c>
      <c r="F193" s="5">
        <v>23</v>
      </c>
      <c r="G193" s="5" t="s">
        <v>859</v>
      </c>
      <c r="H193" s="5" t="s">
        <v>74</v>
      </c>
      <c r="I193" s="5" t="s">
        <v>11336</v>
      </c>
      <c r="J193" s="6" t="s">
        <v>10488</v>
      </c>
      <c r="K193" s="4" t="s">
        <v>78</v>
      </c>
      <c r="M193" s="4"/>
      <c r="N193" s="4" t="s">
        <v>79</v>
      </c>
      <c r="O193" s="4"/>
      <c r="P193" s="4"/>
      <c r="Q193" s="4"/>
      <c r="R193" s="4"/>
      <c r="S193" s="4"/>
      <c r="T193" s="21"/>
      <c r="U193" s="21"/>
      <c r="V193" s="4"/>
      <c r="W193" s="4"/>
      <c r="X193" s="4"/>
      <c r="Y193" s="4"/>
      <c r="Z193" s="4"/>
      <c r="AA193" s="4"/>
      <c r="AB193" s="4"/>
      <c r="AC193" s="4"/>
      <c r="AD193" s="4"/>
      <c r="AE193" s="21"/>
    </row>
    <row r="194" spans="1:32" ht="14.65" hidden="1" customHeight="1">
      <c r="B194" s="5" t="s">
        <v>11337</v>
      </c>
      <c r="C194" s="5">
        <v>2019</v>
      </c>
      <c r="D194" s="5" t="s">
        <v>11338</v>
      </c>
      <c r="E194" s="5" t="s">
        <v>11339</v>
      </c>
      <c r="F194" s="5">
        <v>20</v>
      </c>
      <c r="G194" s="5" t="s">
        <v>2200</v>
      </c>
      <c r="H194" s="5" t="s">
        <v>74</v>
      </c>
      <c r="I194" s="5" t="s">
        <v>11340</v>
      </c>
      <c r="J194" s="6" t="s">
        <v>10488</v>
      </c>
      <c r="K194" s="4" t="s">
        <v>78</v>
      </c>
      <c r="M194" s="4"/>
      <c r="N194" s="4" t="s">
        <v>79</v>
      </c>
      <c r="O194" s="4"/>
      <c r="P194" s="4"/>
      <c r="Q194" s="4"/>
      <c r="R194" s="4"/>
      <c r="S194" s="4"/>
      <c r="T194" s="21"/>
      <c r="U194" s="21"/>
      <c r="V194" s="4"/>
      <c r="W194" s="4"/>
      <c r="X194" s="4"/>
      <c r="Y194" s="4"/>
      <c r="Z194" s="4"/>
      <c r="AA194" s="4"/>
      <c r="AB194" s="4"/>
      <c r="AC194" s="4"/>
      <c r="AD194" s="4"/>
      <c r="AE194" s="21"/>
    </row>
    <row r="195" spans="1:32" ht="14.65" hidden="1" customHeight="1">
      <c r="B195" s="5" t="s">
        <v>11341</v>
      </c>
      <c r="C195" s="5">
        <v>2019</v>
      </c>
      <c r="D195" s="5" t="s">
        <v>11342</v>
      </c>
      <c r="E195" s="5" t="s">
        <v>11343</v>
      </c>
      <c r="F195" s="5">
        <v>7</v>
      </c>
      <c r="G195" s="5" t="s">
        <v>3387</v>
      </c>
      <c r="H195" s="5" t="s">
        <v>74</v>
      </c>
      <c r="I195" s="5" t="s">
        <v>11344</v>
      </c>
      <c r="J195" s="6" t="s">
        <v>10488</v>
      </c>
      <c r="K195" s="4" t="s">
        <v>78</v>
      </c>
      <c r="M195" s="4"/>
      <c r="N195" s="4" t="s">
        <v>79</v>
      </c>
      <c r="O195" s="4"/>
      <c r="P195" s="4"/>
      <c r="Q195" s="4"/>
      <c r="R195" s="4"/>
      <c r="S195" s="4"/>
      <c r="T195" s="21"/>
      <c r="U195" s="21"/>
      <c r="V195" s="4"/>
      <c r="W195" s="4"/>
      <c r="X195" s="4"/>
      <c r="Y195" s="4"/>
      <c r="Z195" s="4"/>
      <c r="AA195" s="4"/>
      <c r="AB195" s="4"/>
      <c r="AC195" s="4"/>
      <c r="AD195" s="4"/>
      <c r="AE195" s="21"/>
    </row>
    <row r="196" spans="1:32" ht="14.65" hidden="1" customHeight="1">
      <c r="B196" s="5" t="s">
        <v>11345</v>
      </c>
      <c r="C196" s="5">
        <v>2019</v>
      </c>
      <c r="D196" s="5" t="s">
        <v>11346</v>
      </c>
      <c r="E196" s="5" t="s">
        <v>11347</v>
      </c>
      <c r="F196" s="5">
        <v>14</v>
      </c>
      <c r="G196" s="5" t="s">
        <v>92</v>
      </c>
      <c r="H196" s="5" t="s">
        <v>74</v>
      </c>
      <c r="I196" s="5" t="s">
        <v>11348</v>
      </c>
      <c r="J196" s="6" t="s">
        <v>10488</v>
      </c>
      <c r="K196" s="4" t="s">
        <v>78</v>
      </c>
      <c r="M196" s="4"/>
      <c r="N196" s="4" t="s">
        <v>79</v>
      </c>
      <c r="O196" s="4"/>
      <c r="P196" s="4"/>
      <c r="Q196" s="4"/>
      <c r="R196" s="4"/>
      <c r="S196" s="4"/>
      <c r="T196" s="21"/>
      <c r="U196" s="21"/>
      <c r="V196" s="4"/>
      <c r="W196" s="4"/>
      <c r="X196" s="4"/>
      <c r="Y196" s="4"/>
      <c r="Z196" s="4"/>
      <c r="AA196" s="4"/>
      <c r="AB196" s="4"/>
      <c r="AC196" s="4"/>
      <c r="AD196" s="4"/>
      <c r="AE196" s="21"/>
    </row>
    <row r="197" spans="1:32" ht="14.65" hidden="1" customHeight="1">
      <c r="B197" s="5" t="s">
        <v>11349</v>
      </c>
      <c r="C197" s="5">
        <v>2019</v>
      </c>
      <c r="D197" s="5" t="s">
        <v>11350</v>
      </c>
      <c r="E197" s="5" t="s">
        <v>11351</v>
      </c>
      <c r="F197" s="5">
        <v>17</v>
      </c>
      <c r="G197" s="5" t="s">
        <v>1700</v>
      </c>
      <c r="H197" s="5" t="s">
        <v>74</v>
      </c>
      <c r="I197" s="5" t="s">
        <v>11352</v>
      </c>
      <c r="J197" s="6" t="s">
        <v>10488</v>
      </c>
      <c r="K197" s="4" t="s">
        <v>78</v>
      </c>
      <c r="M197" s="4"/>
      <c r="N197" s="4" t="s">
        <v>79</v>
      </c>
      <c r="O197" s="4"/>
      <c r="P197" s="4"/>
      <c r="Q197" s="4"/>
      <c r="R197" s="4"/>
      <c r="S197" s="4"/>
      <c r="T197" s="21"/>
      <c r="U197" s="21"/>
      <c r="V197" s="4"/>
      <c r="W197" s="4"/>
      <c r="X197" s="4"/>
      <c r="Y197" s="4"/>
      <c r="Z197" s="4"/>
      <c r="AA197" s="4"/>
      <c r="AB197" s="4"/>
      <c r="AC197" s="4"/>
      <c r="AD197" s="4"/>
      <c r="AE197" s="21"/>
    </row>
    <row r="198" spans="1:32" ht="14.65" hidden="1" customHeight="1">
      <c r="B198" s="5" t="s">
        <v>11353</v>
      </c>
      <c r="C198" s="5">
        <v>2019</v>
      </c>
      <c r="D198" s="5" t="s">
        <v>11354</v>
      </c>
      <c r="E198" s="5" t="s">
        <v>11355</v>
      </c>
      <c r="F198" s="5">
        <v>18</v>
      </c>
      <c r="G198" s="5" t="s">
        <v>3387</v>
      </c>
      <c r="H198" s="5" t="s">
        <v>74</v>
      </c>
      <c r="I198" s="5" t="s">
        <v>11356</v>
      </c>
      <c r="J198" s="6" t="s">
        <v>10488</v>
      </c>
      <c r="K198" s="4" t="s">
        <v>78</v>
      </c>
      <c r="M198" s="4"/>
      <c r="N198" s="4" t="s">
        <v>79</v>
      </c>
      <c r="O198" s="4"/>
      <c r="P198" s="4"/>
      <c r="Q198" s="4"/>
      <c r="R198" s="4"/>
      <c r="S198" s="4"/>
      <c r="T198" s="21"/>
      <c r="U198" s="21"/>
      <c r="V198" s="4"/>
      <c r="W198" s="4"/>
      <c r="X198" s="4"/>
      <c r="Y198" s="4"/>
      <c r="Z198" s="4"/>
      <c r="AA198" s="4"/>
      <c r="AB198" s="4"/>
      <c r="AC198" s="4"/>
      <c r="AD198" s="4"/>
      <c r="AE198" s="21"/>
    </row>
    <row r="199" spans="1:32" ht="14.65" hidden="1" customHeight="1">
      <c r="B199" s="5" t="s">
        <v>11357</v>
      </c>
      <c r="C199" s="5">
        <v>2019</v>
      </c>
      <c r="D199" s="5" t="s">
        <v>11358</v>
      </c>
      <c r="E199" s="5" t="s">
        <v>11359</v>
      </c>
      <c r="F199" s="5">
        <v>25</v>
      </c>
      <c r="G199" s="5" t="s">
        <v>1625</v>
      </c>
      <c r="H199" s="5" t="s">
        <v>74</v>
      </c>
      <c r="I199" s="5" t="s">
        <v>11360</v>
      </c>
      <c r="J199" s="6" t="s">
        <v>10488</v>
      </c>
      <c r="K199" s="4" t="s">
        <v>78</v>
      </c>
      <c r="M199" s="4"/>
      <c r="N199" s="4" t="s">
        <v>79</v>
      </c>
      <c r="O199" s="4"/>
      <c r="P199" s="4"/>
      <c r="Q199" s="4"/>
      <c r="R199" s="4"/>
      <c r="S199" s="4"/>
      <c r="T199" s="21"/>
      <c r="U199" s="21"/>
      <c r="V199" s="4"/>
      <c r="W199" s="4"/>
      <c r="X199" s="4"/>
      <c r="Y199" s="4"/>
      <c r="Z199" s="4"/>
      <c r="AA199" s="4"/>
      <c r="AB199" s="4"/>
      <c r="AC199" s="4"/>
      <c r="AD199" s="4"/>
      <c r="AE199" s="21"/>
    </row>
    <row r="200" spans="1:32" ht="14.65" hidden="1" customHeight="1">
      <c r="B200" s="5" t="s">
        <v>11361</v>
      </c>
      <c r="C200" s="5">
        <v>2019</v>
      </c>
      <c r="D200" s="5" t="s">
        <v>11362</v>
      </c>
      <c r="E200" s="5" t="s">
        <v>11363</v>
      </c>
      <c r="F200" s="5">
        <v>7</v>
      </c>
      <c r="G200" s="5" t="s">
        <v>11364</v>
      </c>
      <c r="H200" s="5" t="s">
        <v>74</v>
      </c>
      <c r="I200" s="5" t="s">
        <v>11365</v>
      </c>
      <c r="J200" s="6" t="s">
        <v>10488</v>
      </c>
      <c r="K200" s="4" t="s">
        <v>78</v>
      </c>
      <c r="M200" s="4"/>
      <c r="N200" s="4" t="s">
        <v>79</v>
      </c>
      <c r="O200" s="4"/>
      <c r="P200" s="4"/>
      <c r="Q200" s="4"/>
      <c r="R200" s="4"/>
      <c r="S200" s="4"/>
      <c r="T200" s="21"/>
      <c r="U200" s="21"/>
      <c r="V200" s="4"/>
      <c r="W200" s="4"/>
      <c r="X200" s="4"/>
      <c r="Y200" s="4"/>
      <c r="Z200" s="4"/>
      <c r="AA200" s="4"/>
      <c r="AB200" s="4"/>
      <c r="AC200" s="4"/>
      <c r="AD200" s="4"/>
      <c r="AE200" s="21"/>
    </row>
    <row r="201" spans="1:32" ht="14.65" hidden="1" customHeight="1">
      <c r="B201" s="5" t="s">
        <v>11366</v>
      </c>
      <c r="C201" s="5">
        <v>2019</v>
      </c>
      <c r="D201" s="5" t="s">
        <v>11367</v>
      </c>
      <c r="E201" s="5" t="s">
        <v>11368</v>
      </c>
      <c r="F201" s="5">
        <v>14</v>
      </c>
      <c r="G201" s="5" t="s">
        <v>112</v>
      </c>
      <c r="H201" s="5" t="s">
        <v>74</v>
      </c>
      <c r="I201" s="5" t="s">
        <v>11369</v>
      </c>
      <c r="J201" s="6" t="s">
        <v>10488</v>
      </c>
      <c r="K201" s="4" t="s">
        <v>78</v>
      </c>
      <c r="M201" s="4"/>
      <c r="N201" s="4" t="s">
        <v>79</v>
      </c>
      <c r="O201" s="4"/>
      <c r="P201" s="4"/>
      <c r="Q201" s="4"/>
      <c r="R201" s="4"/>
      <c r="S201" s="4"/>
      <c r="T201" s="21"/>
      <c r="U201" s="21"/>
      <c r="V201" s="4"/>
      <c r="W201" s="4"/>
      <c r="X201" s="4"/>
      <c r="Y201" s="4"/>
      <c r="Z201" s="4"/>
      <c r="AA201" s="4"/>
      <c r="AB201" s="4"/>
      <c r="AC201" s="4"/>
      <c r="AD201" s="4"/>
      <c r="AE201" s="21"/>
    </row>
    <row r="202" spans="1:32" ht="14.65" hidden="1" customHeight="1">
      <c r="B202" s="5" t="s">
        <v>11370</v>
      </c>
      <c r="C202" s="5">
        <v>2019</v>
      </c>
      <c r="D202" s="5" t="s">
        <v>11371</v>
      </c>
      <c r="E202" s="5" t="s">
        <v>11372</v>
      </c>
      <c r="F202" s="5">
        <v>25</v>
      </c>
      <c r="G202" s="5" t="s">
        <v>4831</v>
      </c>
      <c r="H202" s="5" t="s">
        <v>74</v>
      </c>
      <c r="I202" s="5" t="s">
        <v>11373</v>
      </c>
      <c r="J202" s="6" t="s">
        <v>10488</v>
      </c>
      <c r="K202" s="4" t="s">
        <v>77</v>
      </c>
      <c r="L202" s="4" t="s">
        <v>78</v>
      </c>
      <c r="M202" s="4"/>
      <c r="N202" s="4" t="s">
        <v>79</v>
      </c>
      <c r="O202" s="4"/>
      <c r="P202" s="4"/>
      <c r="Q202" s="4"/>
      <c r="R202" s="4"/>
      <c r="S202" s="4"/>
      <c r="T202" s="21"/>
      <c r="U202" s="21"/>
      <c r="V202" s="4"/>
      <c r="W202" s="4"/>
      <c r="X202" s="4"/>
      <c r="Y202" s="4"/>
      <c r="Z202" s="4"/>
      <c r="AA202" s="4"/>
      <c r="AB202" s="4"/>
      <c r="AC202" s="4"/>
      <c r="AD202" s="4"/>
      <c r="AE202" s="21"/>
    </row>
    <row r="203" spans="1:32" ht="14.65" hidden="1" customHeight="1">
      <c r="B203" s="5" t="s">
        <v>11374</v>
      </c>
      <c r="C203" s="5">
        <v>2019</v>
      </c>
      <c r="D203" s="5" t="s">
        <v>11375</v>
      </c>
      <c r="E203" s="5" t="s">
        <v>11376</v>
      </c>
      <c r="F203" s="5">
        <v>14</v>
      </c>
      <c r="G203" s="5" t="s">
        <v>4889</v>
      </c>
      <c r="H203" s="5" t="s">
        <v>74</v>
      </c>
      <c r="I203" s="5" t="s">
        <v>11377</v>
      </c>
      <c r="J203" s="6" t="s">
        <v>10488</v>
      </c>
      <c r="K203" s="4" t="s">
        <v>78</v>
      </c>
      <c r="M203" s="4"/>
      <c r="N203" s="4" t="s">
        <v>79</v>
      </c>
      <c r="O203" s="4"/>
      <c r="P203" s="4"/>
      <c r="Q203" s="4"/>
      <c r="R203" s="4"/>
      <c r="S203" s="4"/>
      <c r="T203" s="21"/>
      <c r="U203" s="21"/>
      <c r="V203" s="4"/>
      <c r="W203" s="4"/>
      <c r="X203" s="4"/>
      <c r="Y203" s="4"/>
      <c r="Z203" s="4"/>
      <c r="AA203" s="4"/>
      <c r="AB203" s="4"/>
      <c r="AC203" s="4"/>
      <c r="AD203" s="4"/>
      <c r="AE203" s="21"/>
    </row>
    <row r="204" spans="1:32" ht="14.65" hidden="1" customHeight="1">
      <c r="B204" s="5" t="s">
        <v>11378</v>
      </c>
      <c r="C204" s="5">
        <v>2019</v>
      </c>
      <c r="D204" s="5" t="s">
        <v>11379</v>
      </c>
      <c r="E204" s="5" t="s">
        <v>11380</v>
      </c>
      <c r="F204" s="5">
        <v>6</v>
      </c>
      <c r="G204" s="5" t="s">
        <v>11381</v>
      </c>
      <c r="H204" s="5" t="s">
        <v>74</v>
      </c>
      <c r="I204" s="5" t="s">
        <v>11382</v>
      </c>
      <c r="J204" s="6" t="s">
        <v>10488</v>
      </c>
      <c r="K204" s="4" t="s">
        <v>78</v>
      </c>
      <c r="M204" s="4"/>
      <c r="N204" s="4" t="s">
        <v>79</v>
      </c>
      <c r="O204" s="4"/>
      <c r="P204" s="4"/>
      <c r="Q204" s="4"/>
      <c r="R204" s="4"/>
      <c r="S204" s="4"/>
      <c r="T204" s="21"/>
      <c r="U204" s="21"/>
      <c r="V204" s="4"/>
      <c r="W204" s="4"/>
      <c r="X204" s="4"/>
      <c r="Y204" s="4"/>
      <c r="Z204" s="4"/>
      <c r="AA204" s="4"/>
      <c r="AB204" s="4"/>
      <c r="AC204" s="4"/>
      <c r="AD204" s="4"/>
      <c r="AE204" s="21"/>
    </row>
    <row r="205" spans="1:32" ht="14.65" hidden="1" customHeight="1">
      <c r="B205" s="5" t="s">
        <v>11383</v>
      </c>
      <c r="C205" s="5">
        <v>2019</v>
      </c>
      <c r="D205" s="5" t="s">
        <v>11384</v>
      </c>
      <c r="E205" s="5" t="s">
        <v>11385</v>
      </c>
      <c r="F205" s="5">
        <v>61</v>
      </c>
      <c r="G205" s="5" t="s">
        <v>11386</v>
      </c>
      <c r="H205" s="5" t="s">
        <v>74</v>
      </c>
      <c r="I205" s="5" t="s">
        <v>11387</v>
      </c>
      <c r="J205" s="6" t="s">
        <v>10488</v>
      </c>
      <c r="K205" s="4" t="s">
        <v>78</v>
      </c>
      <c r="M205" s="4"/>
      <c r="N205" s="4" t="s">
        <v>79</v>
      </c>
      <c r="O205" s="4"/>
      <c r="P205" s="4"/>
      <c r="Q205" s="4"/>
      <c r="R205" s="4"/>
      <c r="S205" s="4"/>
      <c r="T205" s="21"/>
      <c r="U205" s="21"/>
      <c r="V205" s="4"/>
      <c r="W205" s="4"/>
      <c r="X205" s="4"/>
      <c r="Y205" s="4"/>
      <c r="Z205" s="4"/>
      <c r="AA205" s="4"/>
      <c r="AB205" s="4"/>
      <c r="AC205" s="4"/>
      <c r="AD205" s="4"/>
      <c r="AE205" s="21"/>
    </row>
    <row r="206" spans="1:32">
      <c r="A206" s="29">
        <v>45</v>
      </c>
      <c r="B206" s="5" t="s">
        <v>11388</v>
      </c>
      <c r="C206" s="5">
        <v>2019</v>
      </c>
      <c r="D206" s="5" t="s">
        <v>11389</v>
      </c>
      <c r="E206" s="5" t="s">
        <v>11390</v>
      </c>
      <c r="F206" s="5">
        <v>14</v>
      </c>
      <c r="G206" s="5" t="s">
        <v>7065</v>
      </c>
      <c r="H206" s="5" t="s">
        <v>74</v>
      </c>
      <c r="I206" s="5" t="s">
        <v>11391</v>
      </c>
      <c r="J206" s="6" t="s">
        <v>10488</v>
      </c>
      <c r="K206" s="4" t="s">
        <v>77</v>
      </c>
      <c r="L206" s="4" t="s">
        <v>77</v>
      </c>
      <c r="M206" s="4" t="s">
        <v>78</v>
      </c>
      <c r="N206" s="4" t="s">
        <v>79</v>
      </c>
      <c r="O206" s="4" t="s">
        <v>171</v>
      </c>
      <c r="P206" s="4" t="s">
        <v>180</v>
      </c>
      <c r="Q206" s="4"/>
      <c r="R206" s="4"/>
      <c r="S206" s="4"/>
      <c r="T206" s="21"/>
      <c r="U206" s="21"/>
      <c r="V206" s="4" t="s">
        <v>86</v>
      </c>
      <c r="W206" s="4" t="s">
        <v>86</v>
      </c>
      <c r="X206" s="4" t="s">
        <v>86</v>
      </c>
      <c r="Y206" s="4" t="s">
        <v>86</v>
      </c>
      <c r="Z206" s="4" t="s">
        <v>86</v>
      </c>
      <c r="AA206" s="4" t="s">
        <v>86</v>
      </c>
      <c r="AB206" s="4" t="s">
        <v>86</v>
      </c>
      <c r="AC206" s="4" t="s">
        <v>86</v>
      </c>
      <c r="AD206" s="4" t="s">
        <v>86</v>
      </c>
      <c r="AE206" s="4" t="s">
        <v>86</v>
      </c>
      <c r="AF206" s="4" t="s">
        <v>11392</v>
      </c>
    </row>
    <row r="207" spans="1:32" ht="14.65" hidden="1" customHeight="1">
      <c r="B207" s="5" t="s">
        <v>11393</v>
      </c>
      <c r="C207" s="5">
        <v>2018</v>
      </c>
      <c r="D207" s="5" t="s">
        <v>11394</v>
      </c>
      <c r="E207" s="5" t="s">
        <v>11395</v>
      </c>
      <c r="F207" s="5">
        <v>19</v>
      </c>
      <c r="G207" s="5" t="s">
        <v>8503</v>
      </c>
      <c r="H207" s="5" t="s">
        <v>74</v>
      </c>
      <c r="I207" s="5" t="s">
        <v>11396</v>
      </c>
      <c r="J207" s="6" t="s">
        <v>10488</v>
      </c>
      <c r="K207" s="4" t="s">
        <v>78</v>
      </c>
      <c r="M207" s="4" t="s">
        <v>78</v>
      </c>
      <c r="N207" s="4" t="s">
        <v>79</v>
      </c>
      <c r="O207" s="4"/>
      <c r="P207" s="4"/>
      <c r="Q207" s="4"/>
      <c r="R207" s="4"/>
      <c r="S207" s="4"/>
      <c r="T207" s="21"/>
      <c r="U207" s="21"/>
      <c r="V207" s="4" t="s">
        <v>86</v>
      </c>
      <c r="W207" s="4" t="s">
        <v>86</v>
      </c>
      <c r="X207" s="4" t="s">
        <v>86</v>
      </c>
      <c r="Y207" s="4" t="s">
        <v>86</v>
      </c>
      <c r="Z207" s="4" t="s">
        <v>86</v>
      </c>
      <c r="AA207" s="4" t="s">
        <v>86</v>
      </c>
      <c r="AB207" s="4" t="s">
        <v>86</v>
      </c>
      <c r="AC207" s="4" t="s">
        <v>86</v>
      </c>
      <c r="AD207" s="4" t="s">
        <v>86</v>
      </c>
      <c r="AE207" s="4" t="s">
        <v>86</v>
      </c>
    </row>
    <row r="208" spans="1:32">
      <c r="A208" s="29">
        <v>46</v>
      </c>
      <c r="B208" s="5" t="s">
        <v>11397</v>
      </c>
      <c r="C208" s="5">
        <v>2018</v>
      </c>
      <c r="D208" s="5" t="s">
        <v>11398</v>
      </c>
      <c r="E208" s="5" t="s">
        <v>11399</v>
      </c>
      <c r="F208" s="5">
        <v>83</v>
      </c>
      <c r="G208" s="5" t="s">
        <v>233</v>
      </c>
      <c r="H208" s="5" t="s">
        <v>74</v>
      </c>
      <c r="I208" s="5" t="s">
        <v>11400</v>
      </c>
      <c r="J208" s="6" t="s">
        <v>10488</v>
      </c>
      <c r="K208" s="4" t="s">
        <v>77</v>
      </c>
      <c r="L208" s="4" t="s">
        <v>77</v>
      </c>
      <c r="M208" s="4" t="s">
        <v>78</v>
      </c>
      <c r="N208" s="4" t="s">
        <v>79</v>
      </c>
      <c r="O208" s="4" t="s">
        <v>171</v>
      </c>
      <c r="P208" s="4" t="s">
        <v>119</v>
      </c>
      <c r="Q208" s="4"/>
      <c r="R208" s="4"/>
      <c r="S208" s="4"/>
      <c r="T208" s="21"/>
      <c r="U208" s="21"/>
      <c r="V208" s="4" t="s">
        <v>86</v>
      </c>
      <c r="W208" s="4" t="s">
        <v>86</v>
      </c>
      <c r="X208" s="4" t="s">
        <v>86</v>
      </c>
      <c r="Y208" s="4" t="s">
        <v>86</v>
      </c>
      <c r="Z208" s="4" t="s">
        <v>86</v>
      </c>
      <c r="AA208" s="4" t="s">
        <v>86</v>
      </c>
      <c r="AB208" s="4" t="s">
        <v>86</v>
      </c>
      <c r="AC208" s="4" t="s">
        <v>86</v>
      </c>
      <c r="AD208" s="4" t="s">
        <v>86</v>
      </c>
      <c r="AE208" s="4" t="s">
        <v>86</v>
      </c>
      <c r="AF208" s="4" t="s">
        <v>11401</v>
      </c>
    </row>
    <row r="209" spans="1:31" s="4" customFormat="1" ht="14.65" hidden="1" customHeight="1">
      <c r="A209" s="29"/>
      <c r="B209" s="5" t="s">
        <v>11402</v>
      </c>
      <c r="C209" s="5">
        <v>2018</v>
      </c>
      <c r="D209" s="5" t="s">
        <v>11403</v>
      </c>
      <c r="E209" s="5" t="s">
        <v>11404</v>
      </c>
      <c r="F209" s="5">
        <v>11</v>
      </c>
      <c r="G209" s="5" t="s">
        <v>1259</v>
      </c>
      <c r="H209" s="5" t="s">
        <v>74</v>
      </c>
      <c r="I209" s="5" t="s">
        <v>11405</v>
      </c>
      <c r="J209" s="6" t="s">
        <v>10488</v>
      </c>
      <c r="K209" s="4" t="s">
        <v>78</v>
      </c>
      <c r="M209" s="4" t="s">
        <v>78</v>
      </c>
      <c r="N209" s="4" t="s">
        <v>79</v>
      </c>
      <c r="T209" s="21"/>
      <c r="U209" s="21"/>
      <c r="W209" s="4" t="s">
        <v>86</v>
      </c>
      <c r="X209" s="4" t="s">
        <v>86</v>
      </c>
      <c r="AA209" s="4" t="s">
        <v>86</v>
      </c>
      <c r="AB209" s="4" t="s">
        <v>86</v>
      </c>
      <c r="AC209" s="4" t="s">
        <v>86</v>
      </c>
      <c r="AD209" s="4" t="s">
        <v>86</v>
      </c>
      <c r="AE209" s="4" t="s">
        <v>86</v>
      </c>
    </row>
    <row r="210" spans="1:31" s="4" customFormat="1">
      <c r="A210" s="29">
        <v>47</v>
      </c>
      <c r="B210" s="5" t="s">
        <v>11406</v>
      </c>
      <c r="C210" s="5">
        <v>2018</v>
      </c>
      <c r="D210" s="5" t="s">
        <v>11407</v>
      </c>
      <c r="E210" s="5" t="s">
        <v>11408</v>
      </c>
      <c r="F210" s="5">
        <v>40</v>
      </c>
      <c r="G210" s="5" t="s">
        <v>7856</v>
      </c>
      <c r="H210" s="5" t="s">
        <v>74</v>
      </c>
      <c r="I210" s="5" t="s">
        <v>11409</v>
      </c>
      <c r="J210" s="6" t="s">
        <v>10488</v>
      </c>
      <c r="K210" s="4" t="s">
        <v>77</v>
      </c>
      <c r="L210" s="4" t="s">
        <v>77</v>
      </c>
      <c r="M210" s="4" t="s">
        <v>78</v>
      </c>
      <c r="N210" s="4" t="s">
        <v>79</v>
      </c>
      <c r="O210" s="4" t="s">
        <v>80</v>
      </c>
      <c r="P210" s="4" t="s">
        <v>81</v>
      </c>
      <c r="Q210" s="4" t="s">
        <v>11410</v>
      </c>
      <c r="S210" s="4" t="s">
        <v>1109</v>
      </c>
      <c r="T210" s="21"/>
      <c r="U210" s="21"/>
      <c r="V210" s="4" t="s">
        <v>703</v>
      </c>
      <c r="W210" s="4" t="s">
        <v>86</v>
      </c>
      <c r="X210" s="4" t="s">
        <v>86</v>
      </c>
      <c r="Y210" s="4" t="s">
        <v>703</v>
      </c>
      <c r="Z210" s="4" t="s">
        <v>86</v>
      </c>
      <c r="AA210" s="4" t="s">
        <v>86</v>
      </c>
      <c r="AB210" s="4" t="s">
        <v>86</v>
      </c>
      <c r="AC210" s="4" t="s">
        <v>88</v>
      </c>
      <c r="AD210" s="4" t="s">
        <v>88</v>
      </c>
      <c r="AE210" s="4" t="s">
        <v>86</v>
      </c>
    </row>
    <row r="211" spans="1:31" s="4" customFormat="1" ht="14.65" hidden="1" customHeight="1">
      <c r="A211" s="29"/>
      <c r="B211" s="5" t="s">
        <v>11411</v>
      </c>
      <c r="C211" s="5">
        <v>2018</v>
      </c>
      <c r="D211" s="5" t="s">
        <v>11412</v>
      </c>
      <c r="E211" s="5" t="s">
        <v>11413</v>
      </c>
      <c r="F211" s="5">
        <v>5</v>
      </c>
      <c r="G211" s="5" t="s">
        <v>1097</v>
      </c>
      <c r="H211" s="5" t="s">
        <v>74</v>
      </c>
      <c r="I211" s="5" t="s">
        <v>11414</v>
      </c>
      <c r="J211" s="6" t="s">
        <v>10488</v>
      </c>
      <c r="K211" s="4" t="s">
        <v>78</v>
      </c>
      <c r="M211" s="4" t="s">
        <v>78</v>
      </c>
      <c r="N211" s="4" t="s">
        <v>79</v>
      </c>
      <c r="T211" s="21"/>
      <c r="U211" s="21"/>
      <c r="V211" s="5" t="s">
        <v>86</v>
      </c>
      <c r="W211" s="4" t="s">
        <v>86</v>
      </c>
      <c r="X211" s="4" t="s">
        <v>86</v>
      </c>
      <c r="Y211" s="5" t="s">
        <v>86</v>
      </c>
      <c r="Z211" s="4" t="s">
        <v>86</v>
      </c>
      <c r="AA211" s="4" t="s">
        <v>86</v>
      </c>
      <c r="AB211" s="4" t="s">
        <v>86</v>
      </c>
      <c r="AC211" s="5" t="s">
        <v>86</v>
      </c>
      <c r="AD211" s="4" t="s">
        <v>86</v>
      </c>
      <c r="AE211" s="4" t="s">
        <v>86</v>
      </c>
    </row>
    <row r="212" spans="1:31" s="4" customFormat="1" ht="14.65" hidden="1" customHeight="1">
      <c r="A212" s="29"/>
      <c r="B212" s="5" t="s">
        <v>11415</v>
      </c>
      <c r="C212" s="5">
        <v>2018</v>
      </c>
      <c r="D212" s="5" t="s">
        <v>11416</v>
      </c>
      <c r="E212" s="5" t="s">
        <v>11417</v>
      </c>
      <c r="F212" s="5">
        <v>3</v>
      </c>
      <c r="G212" s="5" t="s">
        <v>11418</v>
      </c>
      <c r="H212" s="5" t="s">
        <v>74</v>
      </c>
      <c r="I212" s="5" t="s">
        <v>757</v>
      </c>
      <c r="J212" s="6" t="s">
        <v>10488</v>
      </c>
      <c r="K212" s="4" t="s">
        <v>77</v>
      </c>
      <c r="L212" s="4" t="s">
        <v>78</v>
      </c>
      <c r="M212" s="4" t="s">
        <v>78</v>
      </c>
      <c r="N212" s="4" t="s">
        <v>79</v>
      </c>
      <c r="T212" s="21"/>
      <c r="U212" s="21"/>
      <c r="V212" s="5" t="s">
        <v>86</v>
      </c>
      <c r="W212" s="4" t="s">
        <v>86</v>
      </c>
      <c r="X212" s="4" t="s">
        <v>86</v>
      </c>
      <c r="Y212" s="5" t="s">
        <v>86</v>
      </c>
      <c r="Z212" s="4" t="s">
        <v>86</v>
      </c>
      <c r="AA212" s="4" t="s">
        <v>86</v>
      </c>
      <c r="AB212" s="4" t="s">
        <v>86</v>
      </c>
      <c r="AC212" s="5" t="s">
        <v>86</v>
      </c>
      <c r="AD212" s="4" t="s">
        <v>86</v>
      </c>
      <c r="AE212" s="4" t="s">
        <v>86</v>
      </c>
    </row>
    <row r="213" spans="1:31" s="4" customFormat="1" ht="14.65" hidden="1" customHeight="1">
      <c r="A213" s="29"/>
      <c r="B213" s="5" t="s">
        <v>11419</v>
      </c>
      <c r="C213" s="5">
        <v>2018</v>
      </c>
      <c r="D213" s="5" t="s">
        <v>11420</v>
      </c>
      <c r="E213" s="5" t="s">
        <v>11421</v>
      </c>
      <c r="F213" s="5">
        <v>26</v>
      </c>
      <c r="G213" s="5" t="s">
        <v>4831</v>
      </c>
      <c r="H213" s="5" t="s">
        <v>74</v>
      </c>
      <c r="I213" s="5" t="s">
        <v>11422</v>
      </c>
      <c r="J213" s="6" t="s">
        <v>10488</v>
      </c>
      <c r="K213" s="4" t="s">
        <v>77</v>
      </c>
      <c r="L213" s="4" t="s">
        <v>78</v>
      </c>
      <c r="M213" s="4" t="s">
        <v>78</v>
      </c>
      <c r="N213" s="4" t="s">
        <v>79</v>
      </c>
      <c r="T213" s="21"/>
      <c r="U213" s="21"/>
      <c r="V213" s="5" t="s">
        <v>86</v>
      </c>
      <c r="W213" s="4" t="s">
        <v>86</v>
      </c>
      <c r="X213" s="4" t="s">
        <v>86</v>
      </c>
      <c r="Y213" s="5" t="s">
        <v>86</v>
      </c>
      <c r="Z213" s="4" t="s">
        <v>86</v>
      </c>
      <c r="AA213" s="4" t="s">
        <v>86</v>
      </c>
      <c r="AB213" s="4" t="s">
        <v>86</v>
      </c>
      <c r="AC213" s="5" t="s">
        <v>86</v>
      </c>
      <c r="AD213" s="4" t="s">
        <v>86</v>
      </c>
      <c r="AE213" s="4" t="s">
        <v>86</v>
      </c>
    </row>
    <row r="214" spans="1:31" s="4" customFormat="1">
      <c r="A214" s="29">
        <v>48</v>
      </c>
      <c r="B214" s="5" t="s">
        <v>11423</v>
      </c>
      <c r="C214" s="5">
        <v>2018</v>
      </c>
      <c r="D214" s="5" t="s">
        <v>11424</v>
      </c>
      <c r="E214" s="5" t="s">
        <v>11425</v>
      </c>
      <c r="F214" s="5">
        <v>30</v>
      </c>
      <c r="G214" s="5" t="s">
        <v>233</v>
      </c>
      <c r="H214" s="5" t="s">
        <v>74</v>
      </c>
      <c r="I214" s="5" t="s">
        <v>11426</v>
      </c>
      <c r="J214" s="6" t="s">
        <v>10488</v>
      </c>
      <c r="K214" s="4" t="s">
        <v>77</v>
      </c>
      <c r="L214" s="4" t="s">
        <v>77</v>
      </c>
      <c r="M214" s="4" t="s">
        <v>78</v>
      </c>
      <c r="N214" s="4" t="s">
        <v>79</v>
      </c>
      <c r="O214" s="4" t="s">
        <v>80</v>
      </c>
      <c r="P214" s="4" t="s">
        <v>157</v>
      </c>
      <c r="Q214" s="100" t="s">
        <v>11427</v>
      </c>
      <c r="S214" s="4" t="s">
        <v>11428</v>
      </c>
      <c r="T214" s="21"/>
      <c r="U214" s="21"/>
      <c r="V214" s="4" t="s">
        <v>703</v>
      </c>
      <c r="W214" s="4" t="s">
        <v>86</v>
      </c>
      <c r="X214" s="4" t="s">
        <v>86</v>
      </c>
      <c r="Y214" s="4" t="s">
        <v>703</v>
      </c>
      <c r="Z214" s="4" t="s">
        <v>86</v>
      </c>
      <c r="AA214" s="4" t="s">
        <v>86</v>
      </c>
      <c r="AB214" s="4" t="s">
        <v>86</v>
      </c>
      <c r="AC214" s="4" t="s">
        <v>86</v>
      </c>
      <c r="AD214" s="4" t="s">
        <v>88</v>
      </c>
      <c r="AE214" s="4" t="s">
        <v>86</v>
      </c>
    </row>
    <row r="215" spans="1:31" s="4" customFormat="1" ht="14.65" hidden="1" customHeight="1">
      <c r="A215" s="29"/>
      <c r="B215" s="5" t="s">
        <v>11429</v>
      </c>
      <c r="C215" s="5">
        <v>2018</v>
      </c>
      <c r="D215" s="5" t="s">
        <v>11430</v>
      </c>
      <c r="E215" s="5" t="s">
        <v>11431</v>
      </c>
      <c r="F215" s="5">
        <v>84</v>
      </c>
      <c r="G215" s="5" t="s">
        <v>1625</v>
      </c>
      <c r="H215" s="5" t="s">
        <v>74</v>
      </c>
      <c r="I215" s="5" t="s">
        <v>11432</v>
      </c>
      <c r="J215" s="6" t="s">
        <v>10488</v>
      </c>
      <c r="K215" s="4" t="s">
        <v>78</v>
      </c>
      <c r="M215" s="4" t="s">
        <v>78</v>
      </c>
      <c r="N215" s="4" t="s">
        <v>79</v>
      </c>
      <c r="T215" s="21"/>
      <c r="U215" s="21"/>
      <c r="V215" s="5" t="s">
        <v>86</v>
      </c>
      <c r="W215" s="4" t="s">
        <v>86</v>
      </c>
      <c r="X215" s="4" t="s">
        <v>86</v>
      </c>
      <c r="Y215" s="5" t="s">
        <v>86</v>
      </c>
      <c r="Z215" s="4" t="s">
        <v>86</v>
      </c>
      <c r="AA215" s="4" t="s">
        <v>86</v>
      </c>
      <c r="AB215" s="4" t="s">
        <v>86</v>
      </c>
      <c r="AC215" s="5" t="s">
        <v>86</v>
      </c>
      <c r="AD215" s="4" t="s">
        <v>86</v>
      </c>
      <c r="AE215" s="4" t="s">
        <v>86</v>
      </c>
    </row>
    <row r="216" spans="1:31" s="4" customFormat="1" ht="14.65" hidden="1" customHeight="1">
      <c r="A216" s="29"/>
      <c r="B216" s="5" t="s">
        <v>11433</v>
      </c>
      <c r="C216" s="5">
        <v>2018</v>
      </c>
      <c r="D216" s="5" t="s">
        <v>11434</v>
      </c>
      <c r="E216" s="5" t="s">
        <v>11435</v>
      </c>
      <c r="F216" s="5">
        <v>74</v>
      </c>
      <c r="G216" s="5" t="s">
        <v>869</v>
      </c>
      <c r="H216" s="5" t="s">
        <v>74</v>
      </c>
      <c r="I216" s="5" t="s">
        <v>11436</v>
      </c>
      <c r="J216" s="6" t="s">
        <v>10488</v>
      </c>
      <c r="K216" s="4" t="s">
        <v>77</v>
      </c>
      <c r="L216" s="4" t="s">
        <v>78</v>
      </c>
      <c r="M216" s="4" t="s">
        <v>78</v>
      </c>
      <c r="N216" s="4" t="s">
        <v>79</v>
      </c>
      <c r="T216" s="21"/>
      <c r="U216" s="21"/>
      <c r="V216" s="5" t="s">
        <v>86</v>
      </c>
      <c r="W216" s="4" t="s">
        <v>86</v>
      </c>
      <c r="X216" s="4" t="s">
        <v>86</v>
      </c>
      <c r="Y216" s="5" t="s">
        <v>86</v>
      </c>
      <c r="Z216" s="4" t="s">
        <v>86</v>
      </c>
      <c r="AA216" s="4" t="s">
        <v>86</v>
      </c>
      <c r="AB216" s="4" t="s">
        <v>86</v>
      </c>
      <c r="AC216" s="5" t="s">
        <v>86</v>
      </c>
      <c r="AD216" s="4" t="s">
        <v>86</v>
      </c>
      <c r="AE216" s="4" t="s">
        <v>86</v>
      </c>
    </row>
    <row r="217" spans="1:31" s="4" customFormat="1" ht="14.65" hidden="1" customHeight="1">
      <c r="A217" s="29"/>
      <c r="B217" s="5" t="s">
        <v>11437</v>
      </c>
      <c r="C217" s="5">
        <v>2018</v>
      </c>
      <c r="D217" s="5" t="s">
        <v>11438</v>
      </c>
      <c r="E217" s="5" t="s">
        <v>11439</v>
      </c>
      <c r="F217" s="5">
        <v>25</v>
      </c>
      <c r="G217" s="5" t="s">
        <v>10699</v>
      </c>
      <c r="H217" s="5" t="s">
        <v>74</v>
      </c>
      <c r="I217" s="5" t="s">
        <v>11440</v>
      </c>
      <c r="J217" s="6" t="s">
        <v>10488</v>
      </c>
      <c r="K217" s="4" t="s">
        <v>78</v>
      </c>
      <c r="M217" s="4" t="s">
        <v>78</v>
      </c>
      <c r="N217" s="4" t="s">
        <v>79</v>
      </c>
      <c r="T217" s="21"/>
      <c r="U217" s="21"/>
      <c r="V217" s="5" t="s">
        <v>86</v>
      </c>
      <c r="W217" s="4" t="s">
        <v>86</v>
      </c>
      <c r="X217" s="4" t="s">
        <v>86</v>
      </c>
      <c r="Y217" s="5" t="s">
        <v>86</v>
      </c>
      <c r="Z217" s="4" t="s">
        <v>86</v>
      </c>
      <c r="AA217" s="4" t="s">
        <v>86</v>
      </c>
      <c r="AB217" s="4" t="s">
        <v>86</v>
      </c>
      <c r="AC217" s="5" t="s">
        <v>86</v>
      </c>
      <c r="AD217" s="4" t="s">
        <v>86</v>
      </c>
      <c r="AE217" s="4" t="s">
        <v>86</v>
      </c>
    </row>
    <row r="218" spans="1:31" s="4" customFormat="1" ht="14.65" hidden="1" customHeight="1">
      <c r="A218" s="29"/>
      <c r="B218" s="5" t="s">
        <v>11441</v>
      </c>
      <c r="C218" s="5">
        <v>2018</v>
      </c>
      <c r="D218" s="5" t="s">
        <v>11442</v>
      </c>
      <c r="E218" s="5" t="s">
        <v>11443</v>
      </c>
      <c r="F218" s="5">
        <v>36</v>
      </c>
      <c r="G218" s="5" t="s">
        <v>5992</v>
      </c>
      <c r="H218" s="5" t="s">
        <v>74</v>
      </c>
      <c r="I218" s="5" t="s">
        <v>11444</v>
      </c>
      <c r="J218" s="6" t="s">
        <v>10488</v>
      </c>
      <c r="K218" s="4" t="s">
        <v>78</v>
      </c>
      <c r="M218" s="4" t="s">
        <v>78</v>
      </c>
      <c r="N218" s="4" t="s">
        <v>79</v>
      </c>
      <c r="T218" s="21"/>
      <c r="U218" s="21"/>
      <c r="V218" s="5" t="s">
        <v>86</v>
      </c>
      <c r="W218" s="4" t="s">
        <v>86</v>
      </c>
      <c r="X218" s="4" t="s">
        <v>86</v>
      </c>
      <c r="Y218" s="5" t="s">
        <v>86</v>
      </c>
      <c r="Z218" s="4" t="s">
        <v>86</v>
      </c>
      <c r="AA218" s="4" t="s">
        <v>86</v>
      </c>
      <c r="AB218" s="4" t="s">
        <v>86</v>
      </c>
      <c r="AC218" s="5" t="s">
        <v>86</v>
      </c>
      <c r="AD218" s="4" t="s">
        <v>86</v>
      </c>
      <c r="AE218" s="4" t="s">
        <v>86</v>
      </c>
    </row>
    <row r="219" spans="1:31" s="4" customFormat="1" ht="14.65" hidden="1" customHeight="1">
      <c r="A219" s="29"/>
      <c r="B219" s="5" t="s">
        <v>11445</v>
      </c>
      <c r="C219" s="5">
        <v>2018</v>
      </c>
      <c r="D219" s="5" t="s">
        <v>11446</v>
      </c>
      <c r="E219" s="5" t="s">
        <v>11447</v>
      </c>
      <c r="F219" s="5">
        <v>20</v>
      </c>
      <c r="G219" s="5" t="s">
        <v>196</v>
      </c>
      <c r="H219" s="5" t="s">
        <v>74</v>
      </c>
      <c r="I219" s="5" t="s">
        <v>11448</v>
      </c>
      <c r="J219" s="6" t="s">
        <v>10488</v>
      </c>
      <c r="K219" s="4" t="s">
        <v>78</v>
      </c>
      <c r="M219" s="4" t="s">
        <v>78</v>
      </c>
      <c r="N219" s="4" t="s">
        <v>79</v>
      </c>
      <c r="T219" s="21"/>
      <c r="U219" s="21"/>
      <c r="V219" s="5" t="s">
        <v>86</v>
      </c>
      <c r="W219" s="4" t="s">
        <v>86</v>
      </c>
      <c r="X219" s="5" t="s">
        <v>86</v>
      </c>
      <c r="Y219" s="5" t="s">
        <v>86</v>
      </c>
      <c r="Z219" s="4" t="s">
        <v>86</v>
      </c>
      <c r="AA219" s="4" t="s">
        <v>86</v>
      </c>
      <c r="AB219" s="4" t="s">
        <v>86</v>
      </c>
      <c r="AC219" s="5" t="s">
        <v>86</v>
      </c>
      <c r="AD219" s="4" t="s">
        <v>86</v>
      </c>
      <c r="AE219" s="4" t="s">
        <v>86</v>
      </c>
    </row>
    <row r="220" spans="1:31" s="4" customFormat="1">
      <c r="A220" s="209">
        <v>49</v>
      </c>
      <c r="B220" s="5" t="s">
        <v>11449</v>
      </c>
      <c r="C220" s="5">
        <v>2018</v>
      </c>
      <c r="D220" s="5" t="s">
        <v>11450</v>
      </c>
      <c r="E220" s="5" t="s">
        <v>11451</v>
      </c>
      <c r="F220" s="5">
        <v>319</v>
      </c>
      <c r="G220" s="5" t="s">
        <v>1259</v>
      </c>
      <c r="H220" s="5" t="s">
        <v>74</v>
      </c>
      <c r="I220" s="5" t="s">
        <v>11452</v>
      </c>
      <c r="J220" s="6" t="s">
        <v>10488</v>
      </c>
      <c r="K220" s="4" t="s">
        <v>77</v>
      </c>
      <c r="L220" s="4" t="s">
        <v>77</v>
      </c>
      <c r="M220" s="4" t="s">
        <v>78</v>
      </c>
      <c r="N220" s="4" t="s">
        <v>79</v>
      </c>
      <c r="O220" s="4" t="s">
        <v>80</v>
      </c>
      <c r="P220" s="4" t="s">
        <v>81</v>
      </c>
      <c r="Q220" s="4" t="s">
        <v>11453</v>
      </c>
      <c r="S220" s="4" t="s">
        <v>11454</v>
      </c>
      <c r="T220" s="21"/>
      <c r="U220" s="21"/>
      <c r="V220" s="4" t="s">
        <v>161</v>
      </c>
      <c r="W220" s="4" t="s">
        <v>86</v>
      </c>
      <c r="X220" s="4" t="s">
        <v>86</v>
      </c>
      <c r="Y220" s="4" t="s">
        <v>161</v>
      </c>
      <c r="Z220" s="4" t="s">
        <v>161</v>
      </c>
      <c r="AA220" s="4" t="s">
        <v>87</v>
      </c>
      <c r="AB220" s="4" t="s">
        <v>86</v>
      </c>
      <c r="AC220" s="4" t="s">
        <v>86</v>
      </c>
      <c r="AD220" s="4" t="s">
        <v>88</v>
      </c>
      <c r="AE220" s="4" t="s">
        <v>86</v>
      </c>
    </row>
    <row r="221" spans="1:31" s="4" customFormat="1" ht="14.65" hidden="1" customHeight="1">
      <c r="A221" s="29"/>
      <c r="B221" s="5" t="s">
        <v>11455</v>
      </c>
      <c r="C221" s="5">
        <v>2018</v>
      </c>
      <c r="D221" s="5" t="s">
        <v>11456</v>
      </c>
      <c r="E221" s="5" t="s">
        <v>11457</v>
      </c>
      <c r="F221" s="5">
        <v>221</v>
      </c>
      <c r="G221" s="5" t="s">
        <v>1259</v>
      </c>
      <c r="H221" s="5" t="s">
        <v>74</v>
      </c>
      <c r="I221" s="5" t="s">
        <v>11458</v>
      </c>
      <c r="J221" s="6" t="s">
        <v>10488</v>
      </c>
      <c r="K221" s="4" t="s">
        <v>78</v>
      </c>
      <c r="M221" s="4" t="s">
        <v>78</v>
      </c>
      <c r="N221" s="4" t="s">
        <v>79</v>
      </c>
      <c r="P221" s="4" t="s">
        <v>81</v>
      </c>
      <c r="T221" s="21"/>
      <c r="U221" s="21"/>
      <c r="Z221" s="4" t="s">
        <v>86</v>
      </c>
      <c r="AE221" s="4" t="s">
        <v>86</v>
      </c>
    </row>
    <row r="222" spans="1:31" s="4" customFormat="1" ht="14.65" hidden="1" customHeight="1">
      <c r="A222" s="29"/>
      <c r="B222" s="5" t="s">
        <v>11459</v>
      </c>
      <c r="C222" s="5">
        <v>2018</v>
      </c>
      <c r="D222" s="5" t="s">
        <v>11460</v>
      </c>
      <c r="E222" s="5" t="s">
        <v>11461</v>
      </c>
      <c r="F222" s="5">
        <v>102</v>
      </c>
      <c r="G222" s="5" t="s">
        <v>1259</v>
      </c>
      <c r="H222" s="5" t="s">
        <v>74</v>
      </c>
      <c r="I222" s="5" t="s">
        <v>11462</v>
      </c>
      <c r="J222" s="6" t="s">
        <v>10488</v>
      </c>
      <c r="K222" s="4" t="s">
        <v>78</v>
      </c>
      <c r="M222" s="4" t="s">
        <v>78</v>
      </c>
      <c r="N222" s="4" t="s">
        <v>79</v>
      </c>
      <c r="P222" s="4" t="s">
        <v>81</v>
      </c>
      <c r="T222" s="21"/>
      <c r="U222" s="21"/>
      <c r="Z222" s="4" t="s">
        <v>86</v>
      </c>
      <c r="AE222" s="4" t="s">
        <v>86</v>
      </c>
    </row>
    <row r="223" spans="1:31" s="4" customFormat="1" ht="14.65" hidden="1" customHeight="1">
      <c r="A223" s="29"/>
      <c r="B223" s="5" t="s">
        <v>11463</v>
      </c>
      <c r="C223" s="5">
        <v>2018</v>
      </c>
      <c r="D223" s="5" t="s">
        <v>11464</v>
      </c>
      <c r="E223" s="5" t="s">
        <v>11465</v>
      </c>
      <c r="F223" s="5">
        <v>27</v>
      </c>
      <c r="G223" s="5" t="s">
        <v>4674</v>
      </c>
      <c r="H223" s="5" t="s">
        <v>74</v>
      </c>
      <c r="I223" s="5" t="s">
        <v>11466</v>
      </c>
      <c r="J223" s="6" t="s">
        <v>10488</v>
      </c>
      <c r="K223" s="4" t="s">
        <v>78</v>
      </c>
      <c r="M223" s="4" t="s">
        <v>78</v>
      </c>
      <c r="N223" s="4" t="s">
        <v>79</v>
      </c>
      <c r="P223" s="4" t="s">
        <v>81</v>
      </c>
      <c r="T223" s="21"/>
      <c r="U223" s="21"/>
      <c r="Z223" s="4" t="s">
        <v>86</v>
      </c>
      <c r="AE223" s="4" t="s">
        <v>86</v>
      </c>
    </row>
    <row r="224" spans="1:31" s="4" customFormat="1" ht="14.65" hidden="1" customHeight="1">
      <c r="A224" s="29"/>
      <c r="B224" s="5" t="s">
        <v>10508</v>
      </c>
      <c r="C224" s="5">
        <v>2018</v>
      </c>
      <c r="D224" s="5" t="s">
        <v>11467</v>
      </c>
      <c r="E224" s="5" t="s">
        <v>11468</v>
      </c>
      <c r="F224" s="5">
        <v>50</v>
      </c>
      <c r="G224" s="5" t="s">
        <v>7856</v>
      </c>
      <c r="H224" s="5" t="s">
        <v>74</v>
      </c>
      <c r="I224" s="5" t="s">
        <v>11469</v>
      </c>
      <c r="J224" s="6" t="s">
        <v>10488</v>
      </c>
      <c r="K224" s="4" t="s">
        <v>77</v>
      </c>
      <c r="L224" s="4" t="s">
        <v>78</v>
      </c>
      <c r="M224" s="4" t="s">
        <v>78</v>
      </c>
      <c r="N224" s="4" t="s">
        <v>79</v>
      </c>
      <c r="P224" s="4" t="s">
        <v>81</v>
      </c>
      <c r="T224" s="21"/>
      <c r="U224" s="21"/>
      <c r="Z224" s="4" t="s">
        <v>86</v>
      </c>
      <c r="AE224" s="4" t="s">
        <v>86</v>
      </c>
    </row>
    <row r="225" spans="1:31" s="4" customFormat="1" ht="14.65" hidden="1" customHeight="1">
      <c r="A225" s="29"/>
      <c r="B225" s="5" t="s">
        <v>11470</v>
      </c>
      <c r="C225" s="5">
        <v>2018</v>
      </c>
      <c r="D225" s="5" t="s">
        <v>11471</v>
      </c>
      <c r="E225" s="5" t="s">
        <v>11472</v>
      </c>
      <c r="F225" s="5">
        <v>99</v>
      </c>
      <c r="G225" s="5" t="s">
        <v>10331</v>
      </c>
      <c r="H225" s="5" t="s">
        <v>74</v>
      </c>
      <c r="I225" s="5" t="s">
        <v>11473</v>
      </c>
      <c r="J225" s="6" t="s">
        <v>10488</v>
      </c>
      <c r="K225" s="4" t="s">
        <v>77</v>
      </c>
      <c r="L225" s="4" t="s">
        <v>78</v>
      </c>
      <c r="M225" s="4" t="s">
        <v>78</v>
      </c>
      <c r="N225" s="4" t="s">
        <v>79</v>
      </c>
      <c r="P225" s="4" t="s">
        <v>81</v>
      </c>
      <c r="T225" s="21"/>
      <c r="U225" s="21"/>
      <c r="Z225" s="4" t="s">
        <v>86</v>
      </c>
      <c r="AE225" s="4" t="s">
        <v>86</v>
      </c>
    </row>
    <row r="226" spans="1:31" s="4" customFormat="1" ht="14.65" hidden="1" customHeight="1">
      <c r="A226" s="29"/>
      <c r="B226" s="5" t="s">
        <v>11474</v>
      </c>
      <c r="C226" s="5">
        <v>2018</v>
      </c>
      <c r="D226" s="5" t="s">
        <v>11475</v>
      </c>
      <c r="E226" s="5" t="s">
        <v>11476</v>
      </c>
      <c r="F226" s="5">
        <v>45</v>
      </c>
      <c r="G226" s="5" t="s">
        <v>4757</v>
      </c>
      <c r="H226" s="5" t="s">
        <v>74</v>
      </c>
      <c r="I226" s="5" t="s">
        <v>11477</v>
      </c>
      <c r="J226" s="6" t="s">
        <v>10488</v>
      </c>
      <c r="K226" s="4" t="s">
        <v>78</v>
      </c>
      <c r="M226" s="4" t="s">
        <v>78</v>
      </c>
      <c r="N226" s="4" t="s">
        <v>79</v>
      </c>
      <c r="P226" s="4" t="s">
        <v>81</v>
      </c>
      <c r="T226" s="21"/>
      <c r="U226" s="21"/>
      <c r="Z226" s="4" t="s">
        <v>86</v>
      </c>
      <c r="AE226" s="4" t="s">
        <v>86</v>
      </c>
    </row>
    <row r="227" spans="1:31" s="4" customFormat="1" ht="14.65" hidden="1" customHeight="1">
      <c r="A227" s="29"/>
      <c r="B227" s="5" t="s">
        <v>11478</v>
      </c>
      <c r="C227" s="5">
        <v>2018</v>
      </c>
      <c r="D227" s="5" t="s">
        <v>11479</v>
      </c>
      <c r="E227" s="5" t="s">
        <v>11480</v>
      </c>
      <c r="F227" s="5">
        <v>20</v>
      </c>
      <c r="G227" s="5" t="s">
        <v>1700</v>
      </c>
      <c r="H227" s="5" t="s">
        <v>74</v>
      </c>
      <c r="I227" s="5" t="s">
        <v>11481</v>
      </c>
      <c r="J227" s="6" t="s">
        <v>10488</v>
      </c>
      <c r="K227" s="4" t="s">
        <v>77</v>
      </c>
      <c r="L227" s="4" t="s">
        <v>78</v>
      </c>
      <c r="M227" s="4" t="s">
        <v>78</v>
      </c>
      <c r="N227" s="4" t="s">
        <v>79</v>
      </c>
      <c r="P227" s="4" t="s">
        <v>81</v>
      </c>
      <c r="T227" s="21"/>
      <c r="U227" s="21"/>
      <c r="Z227" s="4" t="s">
        <v>86</v>
      </c>
      <c r="AE227" s="4" t="s">
        <v>86</v>
      </c>
    </row>
    <row r="228" spans="1:31" s="4" customFormat="1" ht="14.65" hidden="1" customHeight="1">
      <c r="A228" s="29"/>
      <c r="B228" s="5" t="s">
        <v>11482</v>
      </c>
      <c r="C228" s="5">
        <v>2018</v>
      </c>
      <c r="D228" s="5" t="s">
        <v>11483</v>
      </c>
      <c r="E228" s="5" t="s">
        <v>11484</v>
      </c>
      <c r="F228" s="5">
        <v>1073</v>
      </c>
      <c r="G228" s="5" t="s">
        <v>7856</v>
      </c>
      <c r="H228" s="5" t="s">
        <v>74</v>
      </c>
      <c r="I228" s="5" t="s">
        <v>11485</v>
      </c>
      <c r="J228" s="6" t="s">
        <v>10488</v>
      </c>
      <c r="K228" s="4" t="s">
        <v>77</v>
      </c>
      <c r="L228" s="4" t="s">
        <v>78</v>
      </c>
      <c r="M228" s="4" t="s">
        <v>78</v>
      </c>
      <c r="N228" s="4" t="s">
        <v>79</v>
      </c>
      <c r="P228" s="4" t="s">
        <v>81</v>
      </c>
      <c r="T228" s="21"/>
      <c r="U228" s="21"/>
      <c r="Z228" s="4" t="s">
        <v>86</v>
      </c>
      <c r="AE228" s="4" t="s">
        <v>86</v>
      </c>
    </row>
    <row r="229" spans="1:31" s="4" customFormat="1" ht="14.65" hidden="1" customHeight="1">
      <c r="A229" s="29"/>
      <c r="B229" s="5" t="s">
        <v>11486</v>
      </c>
      <c r="C229" s="5">
        <v>2018</v>
      </c>
      <c r="D229" s="5" t="s">
        <v>11487</v>
      </c>
      <c r="E229" s="5" t="s">
        <v>11488</v>
      </c>
      <c r="F229" s="5">
        <v>25</v>
      </c>
      <c r="G229" s="5" t="s">
        <v>10708</v>
      </c>
      <c r="H229" s="5" t="s">
        <v>74</v>
      </c>
      <c r="I229" s="5" t="s">
        <v>11489</v>
      </c>
      <c r="J229" s="6" t="s">
        <v>10488</v>
      </c>
      <c r="K229" s="4" t="s">
        <v>78</v>
      </c>
      <c r="M229" s="4" t="s">
        <v>78</v>
      </c>
      <c r="N229" s="4" t="s">
        <v>79</v>
      </c>
      <c r="P229" s="4" t="s">
        <v>81</v>
      </c>
      <c r="T229" s="21"/>
      <c r="U229" s="21"/>
      <c r="Z229" s="4" t="s">
        <v>86</v>
      </c>
      <c r="AE229" s="4" t="s">
        <v>86</v>
      </c>
    </row>
    <row r="230" spans="1:31" s="4" customFormat="1" ht="14.65" hidden="1" customHeight="1">
      <c r="A230" s="29"/>
      <c r="B230" s="5" t="s">
        <v>11490</v>
      </c>
      <c r="C230" s="5">
        <v>2018</v>
      </c>
      <c r="D230" s="5" t="s">
        <v>11491</v>
      </c>
      <c r="E230" s="5" t="s">
        <v>11492</v>
      </c>
      <c r="F230" s="5">
        <v>12</v>
      </c>
      <c r="G230" s="5" t="s">
        <v>1259</v>
      </c>
      <c r="H230" s="5" t="s">
        <v>74</v>
      </c>
      <c r="I230" s="5" t="s">
        <v>11493</v>
      </c>
      <c r="J230" s="6" t="s">
        <v>10488</v>
      </c>
      <c r="K230" s="4" t="s">
        <v>78</v>
      </c>
      <c r="M230" s="4" t="s">
        <v>78</v>
      </c>
      <c r="N230" s="4" t="s">
        <v>79</v>
      </c>
      <c r="P230" s="4" t="s">
        <v>81</v>
      </c>
      <c r="T230" s="21"/>
      <c r="U230" s="21"/>
      <c r="Z230" s="4" t="s">
        <v>86</v>
      </c>
      <c r="AE230" s="4" t="s">
        <v>86</v>
      </c>
    </row>
    <row r="231" spans="1:31" s="4" customFormat="1" ht="14.65" hidden="1" customHeight="1">
      <c r="A231" s="29"/>
      <c r="B231" s="5" t="s">
        <v>11494</v>
      </c>
      <c r="C231" s="5">
        <v>2018</v>
      </c>
      <c r="D231" s="5" t="s">
        <v>11495</v>
      </c>
      <c r="E231" s="5" t="s">
        <v>11496</v>
      </c>
      <c r="F231" s="5">
        <v>44</v>
      </c>
      <c r="G231" s="5" t="s">
        <v>6490</v>
      </c>
      <c r="H231" s="5" t="s">
        <v>74</v>
      </c>
      <c r="I231" s="5" t="s">
        <v>11497</v>
      </c>
      <c r="J231" s="6" t="s">
        <v>10488</v>
      </c>
      <c r="K231" s="4" t="s">
        <v>78</v>
      </c>
      <c r="M231" s="4" t="s">
        <v>78</v>
      </c>
      <c r="N231" s="4" t="s">
        <v>79</v>
      </c>
      <c r="P231" s="4" t="s">
        <v>81</v>
      </c>
      <c r="T231" s="21"/>
      <c r="U231" s="21"/>
      <c r="Z231" s="4" t="s">
        <v>86</v>
      </c>
      <c r="AE231" s="4" t="s">
        <v>86</v>
      </c>
    </row>
    <row r="232" spans="1:31" s="4" customFormat="1" ht="14.65" hidden="1" customHeight="1">
      <c r="A232" s="29"/>
      <c r="B232" s="5" t="s">
        <v>11498</v>
      </c>
      <c r="C232" s="5">
        <v>2018</v>
      </c>
      <c r="D232" s="5" t="s">
        <v>11499</v>
      </c>
      <c r="E232" s="5" t="s">
        <v>11500</v>
      </c>
      <c r="F232" s="5">
        <v>12</v>
      </c>
      <c r="G232" s="5" t="s">
        <v>4831</v>
      </c>
      <c r="H232" s="5" t="s">
        <v>74</v>
      </c>
      <c r="I232" s="5" t="s">
        <v>11501</v>
      </c>
      <c r="J232" s="6" t="s">
        <v>10488</v>
      </c>
      <c r="K232" s="4" t="s">
        <v>78</v>
      </c>
      <c r="M232" s="4" t="s">
        <v>78</v>
      </c>
      <c r="N232" s="4" t="s">
        <v>79</v>
      </c>
      <c r="P232" s="4" t="s">
        <v>81</v>
      </c>
      <c r="T232" s="21"/>
      <c r="U232" s="21"/>
      <c r="Z232" s="4" t="s">
        <v>86</v>
      </c>
      <c r="AE232" s="4" t="s">
        <v>86</v>
      </c>
    </row>
    <row r="233" spans="1:31" s="4" customFormat="1" ht="14.65" hidden="1" customHeight="1">
      <c r="A233" s="29"/>
      <c r="B233" s="5" t="s">
        <v>11502</v>
      </c>
      <c r="C233" s="5">
        <v>2018</v>
      </c>
      <c r="D233" s="5" t="s">
        <v>11503</v>
      </c>
      <c r="E233" s="5" t="s">
        <v>11504</v>
      </c>
      <c r="F233" s="5">
        <v>19</v>
      </c>
      <c r="G233" s="5" t="s">
        <v>4831</v>
      </c>
      <c r="H233" s="5" t="s">
        <v>74</v>
      </c>
      <c r="I233" s="5" t="s">
        <v>11505</v>
      </c>
      <c r="J233" s="6" t="s">
        <v>10488</v>
      </c>
      <c r="K233" s="4" t="s">
        <v>78</v>
      </c>
      <c r="M233" s="4" t="s">
        <v>78</v>
      </c>
      <c r="N233" s="4" t="s">
        <v>79</v>
      </c>
      <c r="P233" s="4" t="s">
        <v>81</v>
      </c>
      <c r="T233" s="21"/>
      <c r="U233" s="21"/>
      <c r="Z233" s="4" t="s">
        <v>86</v>
      </c>
      <c r="AE233" s="4" t="s">
        <v>86</v>
      </c>
    </row>
    <row r="234" spans="1:31" s="4" customFormat="1">
      <c r="A234" s="29">
        <v>50</v>
      </c>
      <c r="B234" s="5" t="s">
        <v>11506</v>
      </c>
      <c r="C234" s="5">
        <v>2018</v>
      </c>
      <c r="D234" s="5" t="s">
        <v>11507</v>
      </c>
      <c r="E234" s="5" t="s">
        <v>11508</v>
      </c>
      <c r="F234" s="5">
        <v>43</v>
      </c>
      <c r="G234" s="5" t="s">
        <v>1259</v>
      </c>
      <c r="H234" s="5" t="s">
        <v>74</v>
      </c>
      <c r="I234" s="5" t="s">
        <v>11509</v>
      </c>
      <c r="J234" s="6" t="s">
        <v>10488</v>
      </c>
      <c r="K234" s="4" t="s">
        <v>77</v>
      </c>
      <c r="L234" s="4" t="s">
        <v>77</v>
      </c>
      <c r="M234" s="4" t="s">
        <v>78</v>
      </c>
      <c r="N234" s="4" t="s">
        <v>79</v>
      </c>
      <c r="O234" s="4" t="s">
        <v>80</v>
      </c>
      <c r="P234" s="4" t="s">
        <v>81</v>
      </c>
      <c r="S234" s="4" t="s">
        <v>11510</v>
      </c>
      <c r="T234" s="21" t="s">
        <v>11511</v>
      </c>
      <c r="U234" s="21"/>
      <c r="V234" s="4" t="s">
        <v>703</v>
      </c>
      <c r="W234" s="4" t="s">
        <v>86</v>
      </c>
      <c r="X234" s="4" t="s">
        <v>87</v>
      </c>
      <c r="Y234" s="4" t="s">
        <v>703</v>
      </c>
      <c r="Z234" s="4" t="s">
        <v>86</v>
      </c>
      <c r="AA234" s="4" t="s">
        <v>86</v>
      </c>
      <c r="AB234" s="4" t="s">
        <v>86</v>
      </c>
      <c r="AC234" s="4" t="s">
        <v>86</v>
      </c>
      <c r="AD234" s="4" t="s">
        <v>87</v>
      </c>
      <c r="AE234" s="4" t="s">
        <v>86</v>
      </c>
    </row>
    <row r="235" spans="1:31" s="4" customFormat="1">
      <c r="A235" s="29">
        <v>51</v>
      </c>
      <c r="B235" s="5" t="s">
        <v>11512</v>
      </c>
      <c r="C235" s="5">
        <v>2018</v>
      </c>
      <c r="D235" s="5" t="s">
        <v>11513</v>
      </c>
      <c r="E235" s="5" t="s">
        <v>11514</v>
      </c>
      <c r="F235" s="5">
        <v>18</v>
      </c>
      <c r="G235" s="5" t="s">
        <v>1259</v>
      </c>
      <c r="H235" s="5" t="s">
        <v>74</v>
      </c>
      <c r="I235" s="5" t="s">
        <v>11515</v>
      </c>
      <c r="J235" s="6" t="s">
        <v>10488</v>
      </c>
      <c r="K235" s="4" t="s">
        <v>77</v>
      </c>
      <c r="L235" s="4" t="s">
        <v>77</v>
      </c>
      <c r="M235" s="4" t="s">
        <v>78</v>
      </c>
      <c r="N235" s="4" t="s">
        <v>79</v>
      </c>
      <c r="O235" s="4" t="s">
        <v>171</v>
      </c>
      <c r="P235" s="4" t="s">
        <v>81</v>
      </c>
      <c r="Q235" s="4" t="s">
        <v>11516</v>
      </c>
      <c r="S235" s="4" t="s">
        <v>11517</v>
      </c>
      <c r="T235" s="21"/>
      <c r="U235" s="21"/>
      <c r="V235" s="4" t="s">
        <v>86</v>
      </c>
      <c r="W235" s="4" t="s">
        <v>86</v>
      </c>
      <c r="X235" s="4" t="s">
        <v>161</v>
      </c>
      <c r="Y235" s="4" t="s">
        <v>86</v>
      </c>
      <c r="Z235" s="4" t="s">
        <v>86</v>
      </c>
      <c r="AA235" s="4" t="s">
        <v>86</v>
      </c>
      <c r="AB235" s="4" t="s">
        <v>86</v>
      </c>
      <c r="AC235" s="4" t="s">
        <v>86</v>
      </c>
      <c r="AD235" s="4" t="s">
        <v>87</v>
      </c>
      <c r="AE235" s="4" t="s">
        <v>86</v>
      </c>
    </row>
    <row r="236" spans="1:31" s="4" customFormat="1" ht="14.65" hidden="1" customHeight="1">
      <c r="A236" s="29"/>
      <c r="B236" s="5" t="s">
        <v>11518</v>
      </c>
      <c r="C236" s="5">
        <v>2018</v>
      </c>
      <c r="D236" s="5" t="s">
        <v>11519</v>
      </c>
      <c r="E236" s="5" t="s">
        <v>11520</v>
      </c>
      <c r="F236" s="5">
        <v>40</v>
      </c>
      <c r="G236" s="5" t="s">
        <v>4757</v>
      </c>
      <c r="H236" s="5" t="s">
        <v>74</v>
      </c>
      <c r="I236" s="5" t="s">
        <v>11521</v>
      </c>
      <c r="J236" s="6" t="s">
        <v>10488</v>
      </c>
      <c r="K236" s="4" t="s">
        <v>78</v>
      </c>
      <c r="M236" s="4" t="s">
        <v>78</v>
      </c>
      <c r="N236" s="4" t="s">
        <v>79</v>
      </c>
      <c r="O236" s="4" t="s">
        <v>171</v>
      </c>
      <c r="P236" s="4" t="s">
        <v>81</v>
      </c>
      <c r="T236" s="21"/>
      <c r="U236" s="21"/>
      <c r="V236" s="4" t="s">
        <v>86</v>
      </c>
      <c r="W236" s="4" t="s">
        <v>86</v>
      </c>
      <c r="X236" s="5" t="s">
        <v>86</v>
      </c>
      <c r="Y236" s="4" t="s">
        <v>86</v>
      </c>
      <c r="Z236" s="4" t="s">
        <v>86</v>
      </c>
      <c r="AA236" s="4" t="s">
        <v>86</v>
      </c>
      <c r="AB236" s="4" t="s">
        <v>86</v>
      </c>
      <c r="AC236" s="5" t="s">
        <v>86</v>
      </c>
      <c r="AD236" s="5" t="s">
        <v>86</v>
      </c>
      <c r="AE236" s="4" t="s">
        <v>86</v>
      </c>
    </row>
    <row r="237" spans="1:31" s="4" customFormat="1" ht="14.65" hidden="1" customHeight="1">
      <c r="A237" s="29"/>
      <c r="B237" s="5" t="s">
        <v>11522</v>
      </c>
      <c r="C237" s="5">
        <v>2018</v>
      </c>
      <c r="D237" s="5" t="s">
        <v>11523</v>
      </c>
      <c r="E237" s="5" t="s">
        <v>11524</v>
      </c>
      <c r="F237" s="5">
        <v>265</v>
      </c>
      <c r="G237" s="5" t="s">
        <v>11525</v>
      </c>
      <c r="H237" s="5" t="s">
        <v>74</v>
      </c>
      <c r="I237" s="5" t="s">
        <v>11526</v>
      </c>
      <c r="J237" s="6" t="s">
        <v>10488</v>
      </c>
      <c r="K237" s="4" t="s">
        <v>78</v>
      </c>
      <c r="M237" s="4" t="s">
        <v>78</v>
      </c>
      <c r="N237" s="4" t="s">
        <v>79</v>
      </c>
      <c r="O237" s="4" t="s">
        <v>171</v>
      </c>
      <c r="P237" s="4" t="s">
        <v>81</v>
      </c>
      <c r="T237" s="21"/>
      <c r="U237" s="21"/>
      <c r="V237" s="4" t="s">
        <v>86</v>
      </c>
      <c r="W237" s="4" t="s">
        <v>86</v>
      </c>
      <c r="X237" s="5" t="s">
        <v>86</v>
      </c>
      <c r="Y237" s="4" t="s">
        <v>86</v>
      </c>
      <c r="Z237" s="4" t="s">
        <v>86</v>
      </c>
      <c r="AA237" s="4" t="s">
        <v>86</v>
      </c>
      <c r="AB237" s="4" t="s">
        <v>86</v>
      </c>
      <c r="AC237" s="5" t="s">
        <v>86</v>
      </c>
      <c r="AD237" s="5" t="s">
        <v>86</v>
      </c>
      <c r="AE237" s="4" t="s">
        <v>86</v>
      </c>
    </row>
    <row r="238" spans="1:31" s="4" customFormat="1" ht="14.65" hidden="1" customHeight="1">
      <c r="A238" s="29"/>
      <c r="B238" s="5" t="s">
        <v>11527</v>
      </c>
      <c r="C238" s="5">
        <v>2018</v>
      </c>
      <c r="D238" s="5" t="s">
        <v>11528</v>
      </c>
      <c r="E238" s="5" t="s">
        <v>11529</v>
      </c>
      <c r="F238" s="5">
        <v>32</v>
      </c>
      <c r="G238" s="5" t="s">
        <v>11530</v>
      </c>
      <c r="H238" s="5" t="s">
        <v>74</v>
      </c>
      <c r="I238" s="5" t="s">
        <v>11531</v>
      </c>
      <c r="J238" s="6" t="s">
        <v>10488</v>
      </c>
      <c r="K238" s="4" t="s">
        <v>78</v>
      </c>
      <c r="M238" s="4" t="s">
        <v>78</v>
      </c>
      <c r="N238" s="4" t="s">
        <v>79</v>
      </c>
      <c r="O238" s="4" t="s">
        <v>171</v>
      </c>
      <c r="P238" s="4" t="s">
        <v>81</v>
      </c>
      <c r="T238" s="21"/>
      <c r="U238" s="21"/>
      <c r="V238" s="4" t="s">
        <v>86</v>
      </c>
      <c r="W238" s="4" t="s">
        <v>86</v>
      </c>
      <c r="X238" s="5" t="s">
        <v>86</v>
      </c>
      <c r="Y238" s="4" t="s">
        <v>86</v>
      </c>
      <c r="Z238" s="4" t="s">
        <v>86</v>
      </c>
      <c r="AA238" s="4" t="s">
        <v>86</v>
      </c>
      <c r="AB238" s="4" t="s">
        <v>86</v>
      </c>
      <c r="AC238" s="5" t="s">
        <v>86</v>
      </c>
      <c r="AD238" s="5" t="s">
        <v>86</v>
      </c>
      <c r="AE238" s="4" t="s">
        <v>86</v>
      </c>
    </row>
    <row r="239" spans="1:31" s="4" customFormat="1" ht="14.65" hidden="1" customHeight="1">
      <c r="A239" s="29"/>
      <c r="B239" s="5" t="s">
        <v>11532</v>
      </c>
      <c r="C239" s="5">
        <v>2018</v>
      </c>
      <c r="D239" s="5" t="s">
        <v>11533</v>
      </c>
      <c r="E239" s="5" t="s">
        <v>11534</v>
      </c>
      <c r="F239" s="5">
        <v>4</v>
      </c>
      <c r="G239" s="5" t="s">
        <v>6066</v>
      </c>
      <c r="H239" s="5" t="s">
        <v>74</v>
      </c>
      <c r="I239" s="5" t="s">
        <v>11535</v>
      </c>
      <c r="J239" s="6" t="s">
        <v>10488</v>
      </c>
      <c r="K239" s="4" t="s">
        <v>78</v>
      </c>
      <c r="M239" s="4" t="s">
        <v>78</v>
      </c>
      <c r="N239" s="4" t="s">
        <v>79</v>
      </c>
      <c r="O239" s="4" t="s">
        <v>171</v>
      </c>
      <c r="P239" s="4" t="s">
        <v>81</v>
      </c>
      <c r="T239" s="21"/>
      <c r="U239" s="21"/>
      <c r="V239" s="4" t="s">
        <v>86</v>
      </c>
      <c r="W239" s="4" t="s">
        <v>86</v>
      </c>
      <c r="X239" s="5" t="s">
        <v>86</v>
      </c>
      <c r="Y239" s="4" t="s">
        <v>86</v>
      </c>
      <c r="Z239" s="4" t="s">
        <v>86</v>
      </c>
      <c r="AA239" s="4" t="s">
        <v>86</v>
      </c>
      <c r="AB239" s="4" t="s">
        <v>86</v>
      </c>
      <c r="AC239" s="5" t="s">
        <v>86</v>
      </c>
      <c r="AD239" s="5" t="s">
        <v>86</v>
      </c>
      <c r="AE239" s="4" t="s">
        <v>86</v>
      </c>
    </row>
    <row r="240" spans="1:31" s="4" customFormat="1">
      <c r="A240" s="29">
        <v>52</v>
      </c>
      <c r="B240" s="5" t="s">
        <v>11536</v>
      </c>
      <c r="C240" s="5">
        <v>2018</v>
      </c>
      <c r="D240" s="5" t="s">
        <v>11537</v>
      </c>
      <c r="E240" s="5" t="s">
        <v>11538</v>
      </c>
      <c r="F240" s="5">
        <v>124</v>
      </c>
      <c r="G240" s="5" t="s">
        <v>5992</v>
      </c>
      <c r="H240" s="5" t="s">
        <v>74</v>
      </c>
      <c r="I240" s="5" t="s">
        <v>11539</v>
      </c>
      <c r="J240" s="6" t="s">
        <v>10488</v>
      </c>
      <c r="K240" s="4" t="s">
        <v>77</v>
      </c>
      <c r="L240" s="4" t="s">
        <v>77</v>
      </c>
      <c r="M240" s="4" t="s">
        <v>78</v>
      </c>
      <c r="N240" s="4" t="s">
        <v>79</v>
      </c>
      <c r="O240" s="4" t="s">
        <v>80</v>
      </c>
      <c r="P240" s="4" t="s">
        <v>81</v>
      </c>
      <c r="Q240" s="4" t="s">
        <v>11540</v>
      </c>
      <c r="T240" s="21"/>
      <c r="U240" s="21"/>
      <c r="V240" s="4" t="s">
        <v>161</v>
      </c>
      <c r="W240" s="4" t="s">
        <v>86</v>
      </c>
      <c r="X240" s="4" t="s">
        <v>161</v>
      </c>
      <c r="Y240" s="4" t="s">
        <v>161</v>
      </c>
      <c r="Z240" s="4" t="s">
        <v>86</v>
      </c>
      <c r="AA240" s="4" t="s">
        <v>86</v>
      </c>
      <c r="AB240" s="4" t="s">
        <v>86</v>
      </c>
      <c r="AC240" s="4" t="s">
        <v>86</v>
      </c>
      <c r="AD240" s="4" t="s">
        <v>86</v>
      </c>
      <c r="AE240" s="4" t="s">
        <v>86</v>
      </c>
    </row>
    <row r="241" spans="1:32" ht="14.65" hidden="1" customHeight="1">
      <c r="B241" s="5" t="s">
        <v>11541</v>
      </c>
      <c r="C241" s="5">
        <v>2018</v>
      </c>
      <c r="D241" s="5" t="s">
        <v>11542</v>
      </c>
      <c r="E241" s="5" t="s">
        <v>11543</v>
      </c>
      <c r="F241" s="5">
        <v>5</v>
      </c>
      <c r="G241" s="5" t="s">
        <v>11544</v>
      </c>
      <c r="H241" s="5" t="s">
        <v>74</v>
      </c>
      <c r="I241" s="5" t="s">
        <v>11545</v>
      </c>
      <c r="J241" s="6" t="s">
        <v>10488</v>
      </c>
      <c r="K241" s="4" t="s">
        <v>77</v>
      </c>
      <c r="L241" s="4" t="s">
        <v>78</v>
      </c>
      <c r="M241" s="4" t="s">
        <v>78</v>
      </c>
      <c r="N241" s="4" t="s">
        <v>79</v>
      </c>
      <c r="O241" s="4" t="s">
        <v>171</v>
      </c>
      <c r="P241" s="4" t="s">
        <v>81</v>
      </c>
      <c r="Q241" s="4"/>
      <c r="R241" s="4"/>
      <c r="S241" s="4"/>
      <c r="T241" s="21"/>
      <c r="U241" s="21"/>
      <c r="V241" s="4"/>
      <c r="W241" s="4"/>
      <c r="X241" s="4"/>
      <c r="Y241" s="4"/>
      <c r="Z241" s="4"/>
      <c r="AA241" s="4"/>
      <c r="AB241" s="4"/>
      <c r="AC241" s="4"/>
      <c r="AD241" s="4"/>
      <c r="AE241" s="21"/>
    </row>
    <row r="242" spans="1:32" ht="14.65" hidden="1" customHeight="1">
      <c r="B242" s="5" t="s">
        <v>11546</v>
      </c>
      <c r="C242" s="5">
        <v>2018</v>
      </c>
      <c r="D242" s="5" t="s">
        <v>11547</v>
      </c>
      <c r="E242" s="5" t="s">
        <v>11548</v>
      </c>
      <c r="F242" s="5">
        <v>23</v>
      </c>
      <c r="G242" s="5" t="s">
        <v>11549</v>
      </c>
      <c r="H242" s="5" t="s">
        <v>74</v>
      </c>
      <c r="I242" s="5" t="s">
        <v>11550</v>
      </c>
      <c r="J242" s="6" t="s">
        <v>10488</v>
      </c>
      <c r="K242" s="4" t="s">
        <v>78</v>
      </c>
      <c r="M242" s="4" t="s">
        <v>78</v>
      </c>
      <c r="N242" s="4" t="s">
        <v>79</v>
      </c>
      <c r="O242" s="4" t="s">
        <v>171</v>
      </c>
      <c r="P242" s="4" t="s">
        <v>81</v>
      </c>
      <c r="Q242" s="4"/>
      <c r="R242" s="4"/>
      <c r="S242" s="4"/>
      <c r="T242" s="21"/>
      <c r="U242" s="21"/>
      <c r="V242" s="4"/>
      <c r="W242" s="4"/>
      <c r="X242" s="4"/>
      <c r="Y242" s="4"/>
      <c r="Z242" s="4"/>
      <c r="AA242" s="4"/>
      <c r="AB242" s="4"/>
      <c r="AC242" s="4"/>
      <c r="AD242" s="4"/>
      <c r="AE242" s="21"/>
    </row>
    <row r="243" spans="1:32" ht="14.65" hidden="1" customHeight="1">
      <c r="B243" s="5" t="s">
        <v>11551</v>
      </c>
      <c r="C243" s="5">
        <v>2018</v>
      </c>
      <c r="D243" s="5" t="s">
        <v>11552</v>
      </c>
      <c r="E243" s="5" t="s">
        <v>11553</v>
      </c>
      <c r="F243" s="5">
        <v>34</v>
      </c>
      <c r="G243" s="5" t="s">
        <v>4889</v>
      </c>
      <c r="H243" s="5" t="s">
        <v>74</v>
      </c>
      <c r="I243" s="5" t="s">
        <v>11554</v>
      </c>
      <c r="J243" s="6" t="s">
        <v>10488</v>
      </c>
      <c r="K243" s="4" t="s">
        <v>78</v>
      </c>
      <c r="M243" s="4" t="s">
        <v>78</v>
      </c>
      <c r="N243" s="4" t="s">
        <v>79</v>
      </c>
      <c r="O243" s="4" t="s">
        <v>171</v>
      </c>
      <c r="P243" s="4" t="s">
        <v>81</v>
      </c>
      <c r="Q243" s="4"/>
      <c r="R243" s="4"/>
      <c r="S243" s="4"/>
      <c r="T243" s="21"/>
      <c r="U243" s="21"/>
      <c r="V243" s="4"/>
      <c r="W243" s="4"/>
      <c r="X243" s="4"/>
      <c r="Y243" s="4"/>
      <c r="Z243" s="4"/>
      <c r="AA243" s="4"/>
      <c r="AB243" s="4"/>
      <c r="AC243" s="4"/>
      <c r="AD243" s="4"/>
      <c r="AE243" s="21"/>
    </row>
    <row r="244" spans="1:32" ht="14.65" hidden="1" customHeight="1">
      <c r="B244" s="5" t="s">
        <v>11555</v>
      </c>
      <c r="C244" s="5">
        <v>2018</v>
      </c>
      <c r="D244" s="5" t="s">
        <v>11556</v>
      </c>
      <c r="E244" s="5" t="s">
        <v>11557</v>
      </c>
      <c r="F244" s="5">
        <v>28</v>
      </c>
      <c r="G244" s="5" t="s">
        <v>11558</v>
      </c>
      <c r="H244" s="5" t="s">
        <v>74</v>
      </c>
      <c r="I244" s="5" t="s">
        <v>11559</v>
      </c>
      <c r="J244" s="6" t="s">
        <v>10488</v>
      </c>
      <c r="K244" s="4" t="s">
        <v>78</v>
      </c>
      <c r="M244" s="4" t="s">
        <v>78</v>
      </c>
      <c r="N244" s="4" t="s">
        <v>79</v>
      </c>
      <c r="O244" s="4" t="s">
        <v>171</v>
      </c>
      <c r="P244" s="4" t="s">
        <v>81</v>
      </c>
      <c r="Q244" s="4"/>
      <c r="R244" s="4"/>
      <c r="S244" s="4"/>
      <c r="T244" s="21"/>
      <c r="U244" s="21"/>
      <c r="V244" s="4"/>
      <c r="W244" s="4"/>
      <c r="X244" s="4"/>
      <c r="Y244" s="4"/>
      <c r="Z244" s="4"/>
      <c r="AA244" s="4"/>
      <c r="AB244" s="4"/>
      <c r="AC244" s="4"/>
      <c r="AD244" s="4"/>
      <c r="AE244" s="21"/>
    </row>
    <row r="245" spans="1:32" ht="14.65" hidden="1" customHeight="1">
      <c r="B245" s="5" t="s">
        <v>11560</v>
      </c>
      <c r="C245" s="5">
        <v>2018</v>
      </c>
      <c r="D245" s="5" t="s">
        <v>11561</v>
      </c>
      <c r="E245" s="5" t="s">
        <v>11562</v>
      </c>
      <c r="F245" s="5">
        <v>18</v>
      </c>
      <c r="G245" s="5" t="s">
        <v>11558</v>
      </c>
      <c r="H245" s="5" t="s">
        <v>74</v>
      </c>
      <c r="I245" s="5" t="s">
        <v>11563</v>
      </c>
      <c r="J245" s="6" t="s">
        <v>10488</v>
      </c>
      <c r="K245" s="4" t="s">
        <v>78</v>
      </c>
      <c r="M245" s="4" t="s">
        <v>78</v>
      </c>
      <c r="N245" s="4" t="s">
        <v>79</v>
      </c>
      <c r="O245" s="4" t="s">
        <v>171</v>
      </c>
      <c r="P245" s="4" t="s">
        <v>81</v>
      </c>
      <c r="Q245" s="4"/>
      <c r="R245" s="4"/>
      <c r="S245" s="4"/>
      <c r="T245" s="21"/>
      <c r="U245" s="21"/>
      <c r="V245" s="4"/>
      <c r="W245" s="4"/>
      <c r="X245" s="4"/>
      <c r="Y245" s="4"/>
      <c r="Z245" s="4"/>
      <c r="AA245" s="4"/>
      <c r="AB245" s="4"/>
      <c r="AC245" s="4"/>
      <c r="AD245" s="4"/>
      <c r="AE245" s="21"/>
    </row>
    <row r="246" spans="1:32" ht="14.65" hidden="1" customHeight="1">
      <c r="B246" s="5" t="s">
        <v>11564</v>
      </c>
      <c r="C246" s="5">
        <v>2018</v>
      </c>
      <c r="D246" s="5" t="s">
        <v>11565</v>
      </c>
      <c r="E246" s="5" t="s">
        <v>11566</v>
      </c>
      <c r="F246" s="5">
        <v>48</v>
      </c>
      <c r="G246" s="5" t="s">
        <v>4889</v>
      </c>
      <c r="H246" s="5" t="s">
        <v>74</v>
      </c>
      <c r="I246" s="5" t="s">
        <v>11567</v>
      </c>
      <c r="J246" s="6" t="s">
        <v>10488</v>
      </c>
      <c r="K246" s="4" t="s">
        <v>78</v>
      </c>
      <c r="M246" s="4" t="s">
        <v>78</v>
      </c>
      <c r="N246" s="4" t="s">
        <v>79</v>
      </c>
      <c r="O246" s="4" t="s">
        <v>171</v>
      </c>
      <c r="P246" s="4" t="s">
        <v>81</v>
      </c>
      <c r="Q246" s="4"/>
      <c r="R246" s="4"/>
      <c r="S246" s="4"/>
      <c r="T246" s="21"/>
      <c r="U246" s="21"/>
      <c r="V246" s="4"/>
      <c r="W246" s="4"/>
      <c r="X246" s="4"/>
      <c r="Y246" s="4"/>
      <c r="Z246" s="4"/>
      <c r="AA246" s="4"/>
      <c r="AB246" s="4"/>
      <c r="AC246" s="4"/>
      <c r="AD246" s="4"/>
      <c r="AE246" s="21"/>
    </row>
    <row r="247" spans="1:32" ht="14.65" hidden="1" customHeight="1">
      <c r="B247" s="5" t="s">
        <v>11423</v>
      </c>
      <c r="C247" s="5">
        <v>2018</v>
      </c>
      <c r="D247" s="5" t="s">
        <v>11568</v>
      </c>
      <c r="E247" s="5" t="s">
        <v>11569</v>
      </c>
      <c r="F247" s="5">
        <v>61</v>
      </c>
      <c r="G247" s="5" t="s">
        <v>4831</v>
      </c>
      <c r="H247" s="5" t="s">
        <v>74</v>
      </c>
      <c r="I247" s="5" t="s">
        <v>11570</v>
      </c>
      <c r="J247" s="6" t="s">
        <v>10488</v>
      </c>
      <c r="K247" s="4" t="s">
        <v>78</v>
      </c>
      <c r="M247" s="4" t="s">
        <v>78</v>
      </c>
      <c r="N247" s="4" t="s">
        <v>79</v>
      </c>
      <c r="O247" s="4" t="s">
        <v>171</v>
      </c>
      <c r="P247" s="4" t="s">
        <v>81</v>
      </c>
      <c r="Q247" s="4"/>
      <c r="R247" s="4"/>
      <c r="S247" s="4"/>
      <c r="T247" s="21"/>
      <c r="U247" s="21"/>
      <c r="V247" s="4"/>
      <c r="W247" s="4"/>
      <c r="X247" s="4"/>
      <c r="Y247" s="4"/>
      <c r="Z247" s="4"/>
      <c r="AA247" s="4"/>
      <c r="AB247" s="4"/>
      <c r="AC247" s="4"/>
      <c r="AD247" s="4"/>
      <c r="AE247" s="21"/>
    </row>
    <row r="248" spans="1:32" ht="14.65" hidden="1" customHeight="1">
      <c r="B248" s="5" t="s">
        <v>11571</v>
      </c>
      <c r="C248" s="5">
        <v>2018</v>
      </c>
      <c r="D248" s="5" t="s">
        <v>11572</v>
      </c>
      <c r="E248" s="5" t="s">
        <v>11573</v>
      </c>
      <c r="F248" s="5">
        <v>10</v>
      </c>
      <c r="G248" s="5" t="s">
        <v>4831</v>
      </c>
      <c r="H248" s="5" t="s">
        <v>74</v>
      </c>
      <c r="I248" s="5" t="s">
        <v>11574</v>
      </c>
      <c r="J248" s="6" t="s">
        <v>10488</v>
      </c>
      <c r="K248" s="4" t="s">
        <v>78</v>
      </c>
      <c r="M248" s="4" t="s">
        <v>78</v>
      </c>
      <c r="N248" s="4" t="s">
        <v>79</v>
      </c>
      <c r="O248" s="4" t="s">
        <v>171</v>
      </c>
      <c r="P248" s="4" t="s">
        <v>81</v>
      </c>
      <c r="Q248" s="4"/>
      <c r="R248" s="4"/>
      <c r="S248" s="4"/>
      <c r="T248" s="21"/>
      <c r="U248" s="21"/>
      <c r="V248" s="4"/>
      <c r="W248" s="4"/>
      <c r="X248" s="4"/>
      <c r="Y248" s="4"/>
      <c r="Z248" s="4"/>
      <c r="AA248" s="4"/>
      <c r="AB248" s="4"/>
      <c r="AC248" s="4"/>
      <c r="AD248" s="4"/>
      <c r="AE248" s="21"/>
    </row>
    <row r="249" spans="1:32" ht="14.65" hidden="1" customHeight="1">
      <c r="B249" s="5" t="s">
        <v>11575</v>
      </c>
      <c r="C249" s="5">
        <v>2017</v>
      </c>
      <c r="D249" s="5" t="s">
        <v>11576</v>
      </c>
      <c r="E249" s="5" t="s">
        <v>11577</v>
      </c>
      <c r="F249" s="5">
        <v>9</v>
      </c>
      <c r="G249" s="5" t="s">
        <v>4889</v>
      </c>
      <c r="H249" s="5" t="s">
        <v>74</v>
      </c>
      <c r="I249" s="5" t="s">
        <v>11578</v>
      </c>
      <c r="J249" s="6" t="s">
        <v>10488</v>
      </c>
      <c r="K249" s="4" t="s">
        <v>78</v>
      </c>
      <c r="M249" s="4" t="s">
        <v>78</v>
      </c>
      <c r="N249" s="4" t="s">
        <v>79</v>
      </c>
      <c r="O249" s="4" t="s">
        <v>171</v>
      </c>
      <c r="P249" s="4" t="s">
        <v>81</v>
      </c>
      <c r="Q249" s="4"/>
      <c r="R249" s="4"/>
      <c r="S249" s="4"/>
      <c r="T249" s="21"/>
      <c r="U249" s="21"/>
      <c r="V249" s="4"/>
      <c r="W249" s="4"/>
      <c r="X249" s="4"/>
      <c r="Y249" s="4"/>
      <c r="Z249" s="4"/>
      <c r="AA249" s="4"/>
      <c r="AB249" s="4"/>
      <c r="AC249" s="4"/>
      <c r="AD249" s="4"/>
      <c r="AE249" s="21"/>
    </row>
    <row r="250" spans="1:32" ht="14.65" hidden="1" customHeight="1">
      <c r="B250" s="5" t="s">
        <v>11579</v>
      </c>
      <c r="C250" s="5">
        <v>2017</v>
      </c>
      <c r="D250" s="5" t="s">
        <v>11580</v>
      </c>
      <c r="E250" s="5" t="s">
        <v>11581</v>
      </c>
      <c r="F250" s="5">
        <v>23</v>
      </c>
      <c r="G250" s="5" t="s">
        <v>11582</v>
      </c>
      <c r="H250" s="5" t="s">
        <v>74</v>
      </c>
      <c r="I250" s="5" t="s">
        <v>11583</v>
      </c>
      <c r="J250" s="6" t="s">
        <v>10488</v>
      </c>
      <c r="K250" s="4" t="s">
        <v>77</v>
      </c>
      <c r="L250" s="4" t="s">
        <v>78</v>
      </c>
      <c r="M250" s="4" t="s">
        <v>78</v>
      </c>
      <c r="N250" s="4" t="s">
        <v>79</v>
      </c>
      <c r="O250" s="4" t="s">
        <v>171</v>
      </c>
      <c r="P250" s="4" t="s">
        <v>81</v>
      </c>
      <c r="Q250" s="4"/>
      <c r="R250" s="4"/>
      <c r="S250" s="4"/>
      <c r="T250" s="21"/>
      <c r="U250" s="21"/>
      <c r="V250" s="4"/>
      <c r="W250" s="4"/>
      <c r="X250" s="4"/>
      <c r="Y250" s="4"/>
      <c r="Z250" s="4"/>
      <c r="AA250" s="4"/>
      <c r="AB250" s="4"/>
      <c r="AC250" s="4"/>
      <c r="AD250" s="4"/>
      <c r="AE250" s="21"/>
    </row>
    <row r="251" spans="1:32" ht="14.65" hidden="1" customHeight="1">
      <c r="B251" s="5" t="s">
        <v>11584</v>
      </c>
      <c r="C251" s="5">
        <v>2017</v>
      </c>
      <c r="D251" s="5" t="s">
        <v>11585</v>
      </c>
      <c r="E251" s="5" t="s">
        <v>11586</v>
      </c>
      <c r="F251" s="5">
        <v>12</v>
      </c>
      <c r="G251" s="5" t="s">
        <v>1358</v>
      </c>
      <c r="H251" s="5" t="s">
        <v>74</v>
      </c>
      <c r="I251" s="5" t="s">
        <v>11587</v>
      </c>
      <c r="J251" s="6" t="s">
        <v>10488</v>
      </c>
      <c r="K251" s="4" t="s">
        <v>78</v>
      </c>
      <c r="M251" s="4" t="s">
        <v>78</v>
      </c>
      <c r="N251" s="4" t="s">
        <v>79</v>
      </c>
      <c r="O251" s="4" t="s">
        <v>171</v>
      </c>
      <c r="P251" s="4" t="s">
        <v>81</v>
      </c>
      <c r="Q251" s="4"/>
      <c r="R251" s="4"/>
      <c r="S251" s="4"/>
      <c r="T251" s="21"/>
      <c r="U251" s="21"/>
      <c r="V251" s="4"/>
      <c r="W251" s="4"/>
      <c r="X251" s="4"/>
      <c r="Y251" s="4"/>
      <c r="Z251" s="4"/>
      <c r="AA251" s="4"/>
      <c r="AB251" s="4"/>
      <c r="AC251" s="4"/>
      <c r="AD251" s="4"/>
      <c r="AE251" s="21"/>
    </row>
    <row r="252" spans="1:32" ht="14.65" hidden="1" customHeight="1">
      <c r="B252" s="5" t="s">
        <v>11588</v>
      </c>
      <c r="C252" s="5">
        <v>2017</v>
      </c>
      <c r="D252" s="5" t="s">
        <v>11589</v>
      </c>
      <c r="E252" s="5" t="s">
        <v>11590</v>
      </c>
      <c r="F252" s="5">
        <v>28</v>
      </c>
      <c r="G252" s="5" t="s">
        <v>11591</v>
      </c>
      <c r="H252" s="5" t="s">
        <v>74</v>
      </c>
      <c r="I252" s="5" t="s">
        <v>11592</v>
      </c>
      <c r="J252" s="6" t="s">
        <v>10488</v>
      </c>
      <c r="K252" s="4" t="s">
        <v>77</v>
      </c>
      <c r="L252" s="4" t="s">
        <v>78</v>
      </c>
      <c r="M252" s="4" t="s">
        <v>78</v>
      </c>
      <c r="N252" s="4" t="s">
        <v>79</v>
      </c>
      <c r="O252" s="4" t="s">
        <v>171</v>
      </c>
      <c r="P252" s="4" t="s">
        <v>81</v>
      </c>
      <c r="Q252" s="4"/>
      <c r="R252" s="4"/>
      <c r="S252" s="4"/>
      <c r="T252" s="21"/>
      <c r="U252" s="21"/>
      <c r="V252" s="4"/>
      <c r="W252" s="4"/>
      <c r="X252" s="4"/>
      <c r="Y252" s="4"/>
      <c r="Z252" s="4"/>
      <c r="AA252" s="4"/>
      <c r="AB252" s="4"/>
      <c r="AC252" s="4"/>
      <c r="AD252" s="4"/>
      <c r="AE252" s="21"/>
    </row>
    <row r="253" spans="1:32">
      <c r="A253" s="29">
        <v>53</v>
      </c>
      <c r="B253" s="5" t="s">
        <v>11593</v>
      </c>
      <c r="C253" s="5">
        <v>2017</v>
      </c>
      <c r="D253" s="5" t="s">
        <v>11594</v>
      </c>
      <c r="E253" s="5" t="s">
        <v>11595</v>
      </c>
      <c r="F253" s="5">
        <v>32</v>
      </c>
      <c r="G253" s="5" t="s">
        <v>1700</v>
      </c>
      <c r="H253" s="5" t="s">
        <v>74</v>
      </c>
      <c r="I253" s="5" t="s">
        <v>11596</v>
      </c>
      <c r="J253" s="6" t="s">
        <v>10488</v>
      </c>
      <c r="K253" s="4" t="s">
        <v>77</v>
      </c>
      <c r="L253" s="4" t="s">
        <v>77</v>
      </c>
      <c r="M253" s="4" t="s">
        <v>78</v>
      </c>
      <c r="N253" s="4" t="s">
        <v>79</v>
      </c>
      <c r="O253" s="4" t="s">
        <v>171</v>
      </c>
      <c r="P253" s="4" t="s">
        <v>81</v>
      </c>
      <c r="Q253" s="4" t="s">
        <v>11597</v>
      </c>
      <c r="R253" s="4"/>
      <c r="S253" s="4" t="s">
        <v>11598</v>
      </c>
      <c r="T253" s="21"/>
      <c r="U253" s="21" t="s">
        <v>11599</v>
      </c>
      <c r="V253" s="4" t="s">
        <v>86</v>
      </c>
      <c r="W253" s="4" t="s">
        <v>86</v>
      </c>
      <c r="X253" s="4" t="s">
        <v>703</v>
      </c>
      <c r="Y253" s="4" t="s">
        <v>86</v>
      </c>
      <c r="Z253" s="4" t="s">
        <v>86</v>
      </c>
      <c r="AA253" s="4" t="s">
        <v>86</v>
      </c>
      <c r="AB253" s="4" t="s">
        <v>86</v>
      </c>
      <c r="AC253" s="4" t="s">
        <v>86</v>
      </c>
      <c r="AD253" s="4" t="s">
        <v>88</v>
      </c>
      <c r="AE253" s="4" t="s">
        <v>86</v>
      </c>
    </row>
    <row r="254" spans="1:32" ht="14.65" hidden="1" customHeight="1">
      <c r="B254" s="5" t="s">
        <v>11600</v>
      </c>
      <c r="C254" s="5">
        <v>2017</v>
      </c>
      <c r="D254" s="5" t="s">
        <v>11601</v>
      </c>
      <c r="E254" s="5" t="s">
        <v>11602</v>
      </c>
      <c r="F254" s="5">
        <v>221</v>
      </c>
      <c r="G254" s="5" t="s">
        <v>7856</v>
      </c>
      <c r="H254" s="5" t="s">
        <v>74</v>
      </c>
      <c r="I254" s="5" t="s">
        <v>11603</v>
      </c>
      <c r="J254" s="6" t="s">
        <v>10488</v>
      </c>
      <c r="K254" s="4" t="s">
        <v>78</v>
      </c>
      <c r="M254" s="4" t="s">
        <v>78</v>
      </c>
      <c r="N254" s="4" t="s">
        <v>79</v>
      </c>
      <c r="O254" s="4" t="s">
        <v>171</v>
      </c>
      <c r="P254" s="4" t="s">
        <v>81</v>
      </c>
      <c r="Q254" s="4"/>
      <c r="R254" s="4"/>
      <c r="S254" s="4"/>
      <c r="T254" s="21"/>
      <c r="U254" s="21"/>
      <c r="V254" s="4"/>
      <c r="W254" s="4"/>
      <c r="X254" s="4"/>
      <c r="Y254" s="4"/>
      <c r="Z254" s="4"/>
      <c r="AA254" s="4"/>
      <c r="AB254" s="4"/>
      <c r="AC254" s="4"/>
      <c r="AD254" s="4"/>
      <c r="AE254" s="21"/>
    </row>
    <row r="255" spans="1:32" ht="14.65" hidden="1" customHeight="1">
      <c r="B255" s="5" t="s">
        <v>11604</v>
      </c>
      <c r="C255" s="5">
        <v>2017</v>
      </c>
      <c r="D255" s="5" t="s">
        <v>11605</v>
      </c>
      <c r="E255" s="5" t="s">
        <v>11606</v>
      </c>
      <c r="F255" s="5">
        <v>9</v>
      </c>
      <c r="G255" s="5" t="s">
        <v>7078</v>
      </c>
      <c r="H255" s="5" t="s">
        <v>74</v>
      </c>
      <c r="I255" s="5" t="s">
        <v>11607</v>
      </c>
      <c r="J255" s="6" t="s">
        <v>10488</v>
      </c>
      <c r="K255" s="4" t="s">
        <v>78</v>
      </c>
      <c r="M255" s="4" t="s">
        <v>78</v>
      </c>
      <c r="N255" s="4" t="s">
        <v>79</v>
      </c>
      <c r="O255" s="4" t="s">
        <v>171</v>
      </c>
      <c r="P255" s="4" t="s">
        <v>81</v>
      </c>
      <c r="Q255" s="4"/>
      <c r="R255" s="4"/>
      <c r="S255" s="4"/>
      <c r="T255" s="21"/>
      <c r="U255" s="21"/>
      <c r="V255" s="4"/>
      <c r="W255" s="4"/>
      <c r="X255" s="4"/>
      <c r="Y255" s="4"/>
      <c r="Z255" s="4"/>
      <c r="AA255" s="4"/>
      <c r="AB255" s="4"/>
      <c r="AC255" s="4"/>
      <c r="AD255" s="4"/>
      <c r="AE255" s="21"/>
    </row>
    <row r="256" spans="1:32">
      <c r="A256" s="29">
        <v>54</v>
      </c>
      <c r="B256" s="5" t="s">
        <v>4816</v>
      </c>
      <c r="C256" s="5">
        <v>2021</v>
      </c>
      <c r="D256" s="5" t="s">
        <v>4817</v>
      </c>
      <c r="E256" s="5" t="s">
        <v>4818</v>
      </c>
      <c r="F256" s="5">
        <v>1</v>
      </c>
      <c r="G256" s="5" t="s">
        <v>4252</v>
      </c>
      <c r="H256" s="5" t="s">
        <v>74</v>
      </c>
      <c r="I256" s="5" t="s">
        <v>4819</v>
      </c>
      <c r="J256" s="6" t="s">
        <v>3523</v>
      </c>
      <c r="K256" s="4" t="s">
        <v>77</v>
      </c>
      <c r="L256" s="4" t="s">
        <v>77</v>
      </c>
      <c r="M256" s="4" t="s">
        <v>78</v>
      </c>
      <c r="N256" s="4" t="s">
        <v>79</v>
      </c>
      <c r="O256" s="4" t="s">
        <v>80</v>
      </c>
      <c r="P256" s="4" t="s">
        <v>81</v>
      </c>
      <c r="Q256" s="4"/>
      <c r="R256" s="4"/>
      <c r="S256" s="4" t="s">
        <v>456</v>
      </c>
      <c r="T256" s="21"/>
      <c r="U256" s="21"/>
      <c r="V256" s="4" t="s">
        <v>86</v>
      </c>
      <c r="W256" s="4" t="s">
        <v>86</v>
      </c>
      <c r="X256" s="4" t="s">
        <v>86</v>
      </c>
      <c r="Y256" s="4" t="s">
        <v>86</v>
      </c>
      <c r="Z256" s="4" t="s">
        <v>86</v>
      </c>
      <c r="AA256" s="4" t="s">
        <v>86</v>
      </c>
      <c r="AB256" s="4" t="s">
        <v>86</v>
      </c>
      <c r="AC256" s="4" t="s">
        <v>86</v>
      </c>
      <c r="AD256" s="4" t="s">
        <v>86</v>
      </c>
      <c r="AE256" s="4" t="s">
        <v>86</v>
      </c>
      <c r="AF256" s="4" t="s">
        <v>11608</v>
      </c>
    </row>
    <row r="257" spans="1:32" ht="16.5" customHeight="1">
      <c r="A257" s="29" t="s">
        <v>457</v>
      </c>
      <c r="B257" s="5" t="s">
        <v>458</v>
      </c>
      <c r="C257" s="5">
        <v>2016</v>
      </c>
      <c r="D257" s="5" t="s">
        <v>459</v>
      </c>
      <c r="E257" s="5" t="s">
        <v>460</v>
      </c>
      <c r="F257" s="58"/>
      <c r="H257" s="5" t="s">
        <v>380</v>
      </c>
      <c r="I257" s="58" t="s">
        <v>461</v>
      </c>
      <c r="K257" s="4" t="s">
        <v>77</v>
      </c>
      <c r="L257" s="4" t="s">
        <v>77</v>
      </c>
      <c r="M257" s="4" t="s">
        <v>78</v>
      </c>
      <c r="N257" s="4" t="s">
        <v>368</v>
      </c>
      <c r="O257" s="4" t="s">
        <v>80</v>
      </c>
      <c r="P257" s="4" t="s">
        <v>81</v>
      </c>
      <c r="Q257" s="4" t="s">
        <v>11609</v>
      </c>
      <c r="R257" s="4"/>
      <c r="S257" s="4"/>
      <c r="T257" s="21"/>
      <c r="U257" s="21"/>
      <c r="V257" s="4" t="s">
        <v>161</v>
      </c>
      <c r="W257" s="4" t="s">
        <v>86</v>
      </c>
      <c r="X257" s="4" t="s">
        <v>161</v>
      </c>
      <c r="Y257" s="4" t="s">
        <v>161</v>
      </c>
      <c r="Z257" s="4" t="s">
        <v>86</v>
      </c>
      <c r="AA257" s="4" t="s">
        <v>86</v>
      </c>
      <c r="AB257" s="4" t="s">
        <v>86</v>
      </c>
      <c r="AC257" s="4" t="s">
        <v>86</v>
      </c>
      <c r="AD257" s="4" t="s">
        <v>86</v>
      </c>
      <c r="AE257" s="21" t="s">
        <v>86</v>
      </c>
    </row>
    <row r="258" spans="1:32" ht="15.65" customHeight="1">
      <c r="A258" s="29" t="s">
        <v>451</v>
      </c>
      <c r="B258" s="5" t="s">
        <v>380</v>
      </c>
      <c r="C258" s="5">
        <v>2021</v>
      </c>
      <c r="D258" s="5" t="s">
        <v>452</v>
      </c>
      <c r="E258" s="5" t="s">
        <v>453</v>
      </c>
      <c r="F258" s="58"/>
      <c r="H258" s="5" t="s">
        <v>380</v>
      </c>
      <c r="I258" s="58" t="s">
        <v>454</v>
      </c>
      <c r="K258" s="4" t="s">
        <v>77</v>
      </c>
      <c r="L258" s="4" t="s">
        <v>77</v>
      </c>
      <c r="M258" s="4" t="s">
        <v>78</v>
      </c>
      <c r="N258" s="4" t="s">
        <v>368</v>
      </c>
      <c r="O258" s="4" t="s">
        <v>455</v>
      </c>
      <c r="P258" s="4" t="s">
        <v>104</v>
      </c>
      <c r="Q258" s="4" t="s">
        <v>456</v>
      </c>
      <c r="R258" s="4"/>
      <c r="S258" s="4" t="s">
        <v>456</v>
      </c>
      <c r="T258" s="21"/>
      <c r="U258" s="21"/>
      <c r="V258" s="4" t="s">
        <v>86</v>
      </c>
      <c r="W258" s="4" t="s">
        <v>86</v>
      </c>
      <c r="X258" s="4" t="s">
        <v>86</v>
      </c>
      <c r="Y258" s="4" t="s">
        <v>86</v>
      </c>
      <c r="Z258" s="4" t="s">
        <v>86</v>
      </c>
      <c r="AA258" s="4" t="s">
        <v>86</v>
      </c>
      <c r="AB258" s="4" t="s">
        <v>86</v>
      </c>
      <c r="AC258" s="4" t="s">
        <v>86</v>
      </c>
      <c r="AD258" s="4" t="s">
        <v>86</v>
      </c>
      <c r="AE258" s="4" t="s">
        <v>86</v>
      </c>
    </row>
    <row r="259" spans="1:32">
      <c r="A259" s="29" t="s">
        <v>7923</v>
      </c>
      <c r="B259" s="4" t="s">
        <v>380</v>
      </c>
      <c r="C259" s="4">
        <v>2020</v>
      </c>
      <c r="D259" s="4" t="s">
        <v>7924</v>
      </c>
      <c r="E259" s="4" t="s">
        <v>7925</v>
      </c>
      <c r="H259" s="5" t="s">
        <v>380</v>
      </c>
      <c r="I259" s="4" t="s">
        <v>7926</v>
      </c>
      <c r="K259" s="4" t="s">
        <v>77</v>
      </c>
      <c r="L259" s="4" t="s">
        <v>77</v>
      </c>
      <c r="M259" s="4" t="s">
        <v>78</v>
      </c>
      <c r="N259" s="4" t="s">
        <v>368</v>
      </c>
      <c r="O259" s="4" t="s">
        <v>156</v>
      </c>
      <c r="P259" s="4" t="s">
        <v>157</v>
      </c>
      <c r="Q259" s="4" t="s">
        <v>160</v>
      </c>
      <c r="R259" s="4"/>
      <c r="S259" s="4" t="s">
        <v>160</v>
      </c>
      <c r="T259" s="21"/>
      <c r="U259" s="21"/>
      <c r="V259" s="5" t="s">
        <v>86</v>
      </c>
      <c r="W259" s="5" t="s">
        <v>86</v>
      </c>
      <c r="X259" s="5" t="s">
        <v>86</v>
      </c>
      <c r="Y259" s="5" t="s">
        <v>86</v>
      </c>
      <c r="Z259" s="5" t="s">
        <v>86</v>
      </c>
      <c r="AA259" s="5" t="s">
        <v>86</v>
      </c>
      <c r="AB259" s="5" t="s">
        <v>86</v>
      </c>
      <c r="AC259" s="5" t="s">
        <v>86</v>
      </c>
      <c r="AD259" s="5" t="s">
        <v>86</v>
      </c>
      <c r="AE259" s="22" t="s">
        <v>86</v>
      </c>
    </row>
    <row r="260" spans="1:32" ht="12.65" customHeight="1">
      <c r="A260" s="29" t="s">
        <v>362</v>
      </c>
      <c r="B260" s="5" t="s">
        <v>363</v>
      </c>
      <c r="C260" s="5">
        <v>2021</v>
      </c>
      <c r="D260" s="5" t="s">
        <v>364</v>
      </c>
      <c r="E260" s="5" t="s">
        <v>365</v>
      </c>
      <c r="F260" s="5"/>
      <c r="G260" s="5"/>
      <c r="H260" s="5" t="s">
        <v>380</v>
      </c>
      <c r="I260" s="58" t="s">
        <v>367</v>
      </c>
      <c r="J260" s="6"/>
      <c r="K260" s="4" t="s">
        <v>77</v>
      </c>
      <c r="L260" s="4" t="s">
        <v>77</v>
      </c>
      <c r="M260" s="4" t="s">
        <v>78</v>
      </c>
      <c r="N260" s="4" t="s">
        <v>368</v>
      </c>
      <c r="O260" s="4" t="s">
        <v>156</v>
      </c>
      <c r="P260" s="4" t="s">
        <v>157</v>
      </c>
      <c r="Q260" s="4" t="s">
        <v>160</v>
      </c>
      <c r="R260" s="4"/>
      <c r="S260" s="4" t="s">
        <v>160</v>
      </c>
      <c r="T260" s="21"/>
      <c r="U260" s="21"/>
      <c r="V260" s="5" t="s">
        <v>86</v>
      </c>
      <c r="W260" s="5" t="s">
        <v>86</v>
      </c>
      <c r="X260" s="5" t="s">
        <v>86</v>
      </c>
      <c r="Y260" s="5" t="s">
        <v>86</v>
      </c>
      <c r="Z260" s="5" t="s">
        <v>86</v>
      </c>
      <c r="AA260" s="5" t="s">
        <v>86</v>
      </c>
      <c r="AB260" s="5" t="s">
        <v>86</v>
      </c>
      <c r="AC260" s="5" t="s">
        <v>86</v>
      </c>
      <c r="AD260" s="5" t="s">
        <v>86</v>
      </c>
      <c r="AE260" s="22" t="s">
        <v>86</v>
      </c>
    </row>
    <row r="261" spans="1:32" ht="14.65" customHeight="1">
      <c r="A261" s="29">
        <v>55</v>
      </c>
      <c r="B261" s="5" t="s">
        <v>11610</v>
      </c>
      <c r="C261" s="5">
        <v>2020</v>
      </c>
      <c r="D261" s="5" t="s">
        <v>11611</v>
      </c>
      <c r="E261" s="5" t="s">
        <v>11612</v>
      </c>
      <c r="H261" s="5" t="s">
        <v>380</v>
      </c>
      <c r="I261" s="58" t="s">
        <v>11613</v>
      </c>
      <c r="K261" s="4" t="s">
        <v>77</v>
      </c>
      <c r="L261" s="4" t="s">
        <v>77</v>
      </c>
      <c r="M261" s="4" t="s">
        <v>78</v>
      </c>
      <c r="N261" s="4" t="s">
        <v>368</v>
      </c>
      <c r="O261" s="4" t="s">
        <v>156</v>
      </c>
      <c r="P261" s="4" t="s">
        <v>157</v>
      </c>
      <c r="Q261" s="4" t="s">
        <v>11614</v>
      </c>
      <c r="R261" s="4"/>
      <c r="S261" s="4" t="s">
        <v>11615</v>
      </c>
      <c r="T261" s="21"/>
      <c r="U261" s="21"/>
      <c r="V261" s="4" t="s">
        <v>87</v>
      </c>
      <c r="W261" s="4" t="s">
        <v>86</v>
      </c>
      <c r="X261" s="4" t="s">
        <v>86</v>
      </c>
      <c r="Y261" s="4" t="s">
        <v>87</v>
      </c>
      <c r="Z261" s="4" t="s">
        <v>87</v>
      </c>
      <c r="AA261" s="4" t="s">
        <v>86</v>
      </c>
      <c r="AB261" s="4" t="s">
        <v>86</v>
      </c>
      <c r="AC261" s="4" t="s">
        <v>86</v>
      </c>
      <c r="AD261" s="4" t="s">
        <v>88</v>
      </c>
      <c r="AE261" s="21" t="s">
        <v>86</v>
      </c>
    </row>
    <row r="262" spans="1:32">
      <c r="A262" s="29">
        <v>56</v>
      </c>
      <c r="B262" s="4" t="s">
        <v>11616</v>
      </c>
      <c r="C262" s="4">
        <v>2021</v>
      </c>
      <c r="D262" s="4" t="s">
        <v>11617</v>
      </c>
      <c r="E262" s="4" t="s">
        <v>11618</v>
      </c>
      <c r="H262" s="5" t="s">
        <v>380</v>
      </c>
      <c r="I262" s="4" t="s">
        <v>11619</v>
      </c>
      <c r="K262" s="4" t="s">
        <v>77</v>
      </c>
      <c r="L262" s="4" t="s">
        <v>77</v>
      </c>
      <c r="M262" s="4" t="s">
        <v>78</v>
      </c>
      <c r="N262" s="4" t="s">
        <v>368</v>
      </c>
      <c r="O262" s="4" t="s">
        <v>156</v>
      </c>
      <c r="P262" s="4" t="s">
        <v>157</v>
      </c>
      <c r="Q262" s="4"/>
      <c r="R262" s="4"/>
      <c r="S262" s="4" t="s">
        <v>11620</v>
      </c>
      <c r="T262" s="21"/>
      <c r="U262" s="21"/>
      <c r="V262" s="4" t="s">
        <v>86</v>
      </c>
      <c r="W262" s="21" t="s">
        <v>86</v>
      </c>
      <c r="X262" s="21" t="s">
        <v>86</v>
      </c>
      <c r="Y262" s="21" t="s">
        <v>86</v>
      </c>
      <c r="Z262" s="21" t="s">
        <v>86</v>
      </c>
      <c r="AA262" s="21" t="s">
        <v>86</v>
      </c>
      <c r="AB262" s="21" t="s">
        <v>86</v>
      </c>
      <c r="AC262" s="21" t="s">
        <v>87</v>
      </c>
      <c r="AD262" s="21" t="s">
        <v>86</v>
      </c>
      <c r="AE262" s="21" t="s">
        <v>86</v>
      </c>
      <c r="AF262" s="4" t="s">
        <v>11621</v>
      </c>
    </row>
    <row r="263" spans="1:32">
      <c r="A263" s="29">
        <v>57</v>
      </c>
      <c r="B263" s="4" t="s">
        <v>11622</v>
      </c>
      <c r="C263" s="4">
        <v>2021</v>
      </c>
      <c r="D263" s="103" t="s">
        <v>11623</v>
      </c>
      <c r="E263" s="4" t="s">
        <v>11624</v>
      </c>
      <c r="H263" s="5" t="s">
        <v>380</v>
      </c>
      <c r="I263" s="4" t="s">
        <v>11625</v>
      </c>
      <c r="K263" s="4" t="s">
        <v>77</v>
      </c>
      <c r="L263" s="4" t="s">
        <v>77</v>
      </c>
      <c r="M263" s="4" t="s">
        <v>78</v>
      </c>
      <c r="N263" s="4" t="s">
        <v>368</v>
      </c>
      <c r="O263" s="4" t="s">
        <v>156</v>
      </c>
      <c r="P263" s="4" t="s">
        <v>157</v>
      </c>
      <c r="Q263" s="4" t="s">
        <v>11626</v>
      </c>
      <c r="R263" s="4" t="s">
        <v>11627</v>
      </c>
      <c r="S263" s="4"/>
      <c r="T263" s="21" t="s">
        <v>11627</v>
      </c>
      <c r="U263" s="21" t="s">
        <v>11628</v>
      </c>
      <c r="V263" s="4" t="s">
        <v>86</v>
      </c>
      <c r="W263" s="4" t="s">
        <v>86</v>
      </c>
      <c r="X263" s="4" t="s">
        <v>86</v>
      </c>
      <c r="Y263" s="4" t="s">
        <v>161</v>
      </c>
      <c r="Z263" s="4" t="s">
        <v>161</v>
      </c>
      <c r="AA263" s="4" t="s">
        <v>86</v>
      </c>
      <c r="AB263" s="4" t="s">
        <v>86</v>
      </c>
      <c r="AC263" s="4" t="s">
        <v>86</v>
      </c>
      <c r="AD263" s="4" t="s">
        <v>88</v>
      </c>
      <c r="AE263" s="21" t="s">
        <v>86</v>
      </c>
    </row>
    <row r="264" spans="1:32">
      <c r="A264" s="29">
        <v>58</v>
      </c>
      <c r="B264" s="4" t="s">
        <v>380</v>
      </c>
      <c r="C264" s="4">
        <v>2021</v>
      </c>
      <c r="D264" s="4" t="s">
        <v>11629</v>
      </c>
      <c r="E264" s="4" t="s">
        <v>11630</v>
      </c>
      <c r="H264" s="5" t="s">
        <v>380</v>
      </c>
      <c r="I264" s="4" t="s">
        <v>11631</v>
      </c>
      <c r="K264" s="4" t="s">
        <v>77</v>
      </c>
      <c r="L264" s="4" t="s">
        <v>77</v>
      </c>
      <c r="M264" s="4" t="s">
        <v>78</v>
      </c>
      <c r="N264" s="4" t="s">
        <v>368</v>
      </c>
      <c r="O264" s="4" t="s">
        <v>156</v>
      </c>
      <c r="P264" s="4" t="s">
        <v>157</v>
      </c>
      <c r="Q264" s="4"/>
      <c r="R264" s="4"/>
      <c r="S264" s="4"/>
      <c r="T264" s="21"/>
      <c r="U264" s="21"/>
      <c r="V264" s="4" t="s">
        <v>86</v>
      </c>
      <c r="W264" s="4" t="s">
        <v>86</v>
      </c>
      <c r="X264" s="4" t="s">
        <v>86</v>
      </c>
      <c r="Y264" s="4" t="s">
        <v>86</v>
      </c>
      <c r="Z264" s="4" t="s">
        <v>86</v>
      </c>
      <c r="AA264" s="4" t="s">
        <v>86</v>
      </c>
      <c r="AB264" s="4" t="s">
        <v>86</v>
      </c>
      <c r="AC264" s="4" t="s">
        <v>86</v>
      </c>
      <c r="AD264" s="4" t="s">
        <v>86</v>
      </c>
      <c r="AE264" s="4" t="s">
        <v>86</v>
      </c>
      <c r="AF264" s="4" t="s">
        <v>11632</v>
      </c>
    </row>
    <row r="265" spans="1:32">
      <c r="A265" s="29">
        <v>59</v>
      </c>
      <c r="B265" s="4" t="s">
        <v>11633</v>
      </c>
      <c r="C265" s="4">
        <v>2019</v>
      </c>
      <c r="D265" s="4" t="s">
        <v>11634</v>
      </c>
      <c r="E265" s="4" t="s">
        <v>11635</v>
      </c>
      <c r="H265" s="5" t="s">
        <v>380</v>
      </c>
      <c r="I265" s="4" t="s">
        <v>11636</v>
      </c>
      <c r="K265" s="4" t="s">
        <v>77</v>
      </c>
      <c r="L265" s="4" t="s">
        <v>77</v>
      </c>
      <c r="M265" s="4" t="s">
        <v>78</v>
      </c>
      <c r="N265" s="4" t="s">
        <v>368</v>
      </c>
      <c r="O265" s="4" t="s">
        <v>156</v>
      </c>
      <c r="P265" s="4" t="s">
        <v>157</v>
      </c>
      <c r="Q265" s="4"/>
      <c r="R265" s="4"/>
      <c r="S265" s="4" t="s">
        <v>11637</v>
      </c>
      <c r="T265" s="21"/>
      <c r="U265" s="21"/>
      <c r="V265" s="4" t="s">
        <v>86</v>
      </c>
      <c r="W265" s="4" t="s">
        <v>86</v>
      </c>
      <c r="X265" s="4" t="s">
        <v>86</v>
      </c>
      <c r="Y265" s="4" t="s">
        <v>86</v>
      </c>
      <c r="Z265" s="4" t="s">
        <v>86</v>
      </c>
      <c r="AA265" s="4" t="s">
        <v>86</v>
      </c>
      <c r="AB265" s="4" t="s">
        <v>86</v>
      </c>
      <c r="AC265" s="4" t="s">
        <v>86</v>
      </c>
      <c r="AD265" s="4" t="s">
        <v>88</v>
      </c>
      <c r="AE265" s="4" t="s">
        <v>86</v>
      </c>
    </row>
    <row r="266" spans="1:32">
      <c r="A266" s="29">
        <v>60</v>
      </c>
      <c r="B266" s="4" t="s">
        <v>11610</v>
      </c>
      <c r="C266" s="4">
        <v>2020</v>
      </c>
      <c r="D266" s="4" t="s">
        <v>11611</v>
      </c>
      <c r="E266" s="4" t="s">
        <v>11612</v>
      </c>
      <c r="H266" s="5" t="s">
        <v>380</v>
      </c>
      <c r="I266" s="4" t="s">
        <v>11613</v>
      </c>
      <c r="K266" s="4" t="s">
        <v>77</v>
      </c>
      <c r="L266" s="4" t="s">
        <v>77</v>
      </c>
      <c r="M266" s="4" t="s">
        <v>78</v>
      </c>
      <c r="N266" s="4" t="s">
        <v>368</v>
      </c>
      <c r="O266" s="4"/>
      <c r="P266" s="4"/>
      <c r="Q266" s="4" t="s">
        <v>11638</v>
      </c>
      <c r="R266" s="4"/>
      <c r="S266" s="4" t="s">
        <v>11638</v>
      </c>
      <c r="T266" s="21"/>
      <c r="U266" s="21"/>
      <c r="V266" s="4"/>
      <c r="W266" s="4"/>
      <c r="X266" s="4"/>
      <c r="Y266" s="4"/>
      <c r="Z266" s="4"/>
      <c r="AA266" s="4"/>
      <c r="AB266" s="4"/>
      <c r="AC266" s="4"/>
      <c r="AD266" s="4"/>
      <c r="AE266" s="21"/>
      <c r="AF266" s="4" t="s">
        <v>11639</v>
      </c>
    </row>
    <row r="267" spans="1:32">
      <c r="A267" s="29">
        <v>61</v>
      </c>
      <c r="B267" s="4" t="s">
        <v>556</v>
      </c>
      <c r="C267" s="4">
        <v>2020</v>
      </c>
      <c r="D267" s="4" t="s">
        <v>11640</v>
      </c>
      <c r="E267" s="4" t="s">
        <v>11641</v>
      </c>
      <c r="H267" s="5" t="s">
        <v>380</v>
      </c>
      <c r="I267" s="4" t="s">
        <v>11642</v>
      </c>
      <c r="K267" s="4" t="s">
        <v>77</v>
      </c>
      <c r="L267" s="4" t="s">
        <v>77</v>
      </c>
      <c r="M267" s="4" t="s">
        <v>78</v>
      </c>
      <c r="N267" s="4" t="s">
        <v>368</v>
      </c>
      <c r="O267" s="4" t="s">
        <v>156</v>
      </c>
      <c r="P267" s="4" t="s">
        <v>119</v>
      </c>
      <c r="Q267" s="4"/>
      <c r="R267" s="4"/>
      <c r="S267" s="4"/>
      <c r="T267" s="21"/>
      <c r="U267" s="21"/>
      <c r="V267" s="4" t="s">
        <v>86</v>
      </c>
      <c r="W267" s="4" t="s">
        <v>86</v>
      </c>
      <c r="X267" s="4" t="s">
        <v>86</v>
      </c>
      <c r="Y267" s="4" t="s">
        <v>86</v>
      </c>
      <c r="Z267" s="4" t="s">
        <v>86</v>
      </c>
      <c r="AA267" s="4" t="s">
        <v>86</v>
      </c>
      <c r="AB267" s="4" t="s">
        <v>86</v>
      </c>
      <c r="AC267" s="4" t="s">
        <v>86</v>
      </c>
      <c r="AD267" s="4" t="s">
        <v>86</v>
      </c>
      <c r="AE267" s="4" t="s">
        <v>86</v>
      </c>
      <c r="AF267" s="4" t="s">
        <v>11643</v>
      </c>
    </row>
    <row r="268" spans="1:32">
      <c r="A268" s="29" t="s">
        <v>569</v>
      </c>
      <c r="B268" s="5" t="s">
        <v>565</v>
      </c>
      <c r="C268" s="5">
        <v>2022</v>
      </c>
      <c r="D268" s="16" t="s">
        <v>570</v>
      </c>
      <c r="E268" s="5" t="s">
        <v>571</v>
      </c>
      <c r="F268" s="5"/>
      <c r="G268" s="5"/>
      <c r="H268" s="5" t="s">
        <v>565</v>
      </c>
      <c r="I268" s="5" t="s">
        <v>1927</v>
      </c>
      <c r="J268" s="6"/>
      <c r="K268" s="4" t="s">
        <v>77</v>
      </c>
      <c r="L268" s="4" t="s">
        <v>77</v>
      </c>
      <c r="M268" s="4" t="s">
        <v>78</v>
      </c>
      <c r="N268" s="4" t="s">
        <v>368</v>
      </c>
      <c r="O268" s="4" t="s">
        <v>538</v>
      </c>
      <c r="P268" s="4" t="s">
        <v>157</v>
      </c>
      <c r="Q268" s="4" t="s">
        <v>160</v>
      </c>
      <c r="R268" s="4"/>
      <c r="S268" s="4" t="s">
        <v>160</v>
      </c>
      <c r="T268" s="21"/>
      <c r="U268" s="21"/>
      <c r="V268" s="4" t="s">
        <v>86</v>
      </c>
      <c r="W268" s="4" t="s">
        <v>86</v>
      </c>
      <c r="X268" s="4" t="s">
        <v>86</v>
      </c>
      <c r="Y268" s="4" t="s">
        <v>86</v>
      </c>
      <c r="Z268" s="4" t="s">
        <v>86</v>
      </c>
      <c r="AA268" s="4" t="s">
        <v>86</v>
      </c>
      <c r="AB268" s="4" t="s">
        <v>86</v>
      </c>
      <c r="AC268" s="4" t="s">
        <v>86</v>
      </c>
      <c r="AD268" s="4" t="s">
        <v>86</v>
      </c>
      <c r="AE268" s="4" t="s">
        <v>86</v>
      </c>
    </row>
    <row r="269" spans="1:32">
      <c r="A269" s="29" t="s">
        <v>573</v>
      </c>
      <c r="B269" s="5" t="s">
        <v>574</v>
      </c>
      <c r="C269" s="5">
        <v>2021</v>
      </c>
      <c r="D269" s="16" t="s">
        <v>575</v>
      </c>
      <c r="E269" s="5" t="s">
        <v>576</v>
      </c>
      <c r="F269" s="5"/>
      <c r="G269" s="5"/>
      <c r="H269" s="5" t="s">
        <v>565</v>
      </c>
      <c r="I269" s="5" t="s">
        <v>1928</v>
      </c>
      <c r="J269" s="6"/>
      <c r="K269" s="4" t="s">
        <v>77</v>
      </c>
      <c r="L269" s="4" t="s">
        <v>77</v>
      </c>
      <c r="M269" s="4" t="s">
        <v>78</v>
      </c>
      <c r="N269" s="4" t="s">
        <v>368</v>
      </c>
      <c r="O269" s="4" t="s">
        <v>455</v>
      </c>
      <c r="P269" s="4" t="s">
        <v>157</v>
      </c>
      <c r="Q269" s="4" t="s">
        <v>160</v>
      </c>
      <c r="R269" s="4"/>
      <c r="S269" s="4" t="s">
        <v>160</v>
      </c>
      <c r="T269" s="21"/>
      <c r="U269" s="21"/>
      <c r="V269" s="4" t="s">
        <v>86</v>
      </c>
      <c r="W269" s="4" t="s">
        <v>86</v>
      </c>
      <c r="X269" s="4" t="s">
        <v>86</v>
      </c>
      <c r="Y269" s="4" t="s">
        <v>86</v>
      </c>
      <c r="Z269" s="4" t="s">
        <v>86</v>
      </c>
      <c r="AA269" s="4" t="s">
        <v>86</v>
      </c>
      <c r="AB269" s="4" t="s">
        <v>86</v>
      </c>
      <c r="AC269" s="4" t="s">
        <v>86</v>
      </c>
      <c r="AD269" s="4" t="s">
        <v>86</v>
      </c>
      <c r="AE269" s="4" t="s">
        <v>86</v>
      </c>
    </row>
    <row r="270" spans="1:32">
      <c r="A270" s="29" t="s">
        <v>578</v>
      </c>
      <c r="B270" s="5" t="s">
        <v>565</v>
      </c>
      <c r="C270" s="5">
        <v>2021</v>
      </c>
      <c r="D270" s="16" t="s">
        <v>579</v>
      </c>
      <c r="E270" s="16" t="s">
        <v>580</v>
      </c>
      <c r="F270" s="5"/>
      <c r="G270" s="5"/>
      <c r="H270" s="5" t="s">
        <v>565</v>
      </c>
      <c r="I270" s="5" t="s">
        <v>1929</v>
      </c>
      <c r="J270" s="6"/>
      <c r="K270" s="4" t="s">
        <v>77</v>
      </c>
      <c r="L270" s="4" t="s">
        <v>77</v>
      </c>
      <c r="M270" s="4" t="s">
        <v>78</v>
      </c>
      <c r="N270" s="4" t="s">
        <v>368</v>
      </c>
      <c r="O270" s="4" t="s">
        <v>11644</v>
      </c>
      <c r="P270" s="4" t="s">
        <v>157</v>
      </c>
      <c r="Q270" s="4" t="s">
        <v>160</v>
      </c>
      <c r="R270" s="4"/>
      <c r="S270" s="4" t="s">
        <v>160</v>
      </c>
      <c r="T270" s="21"/>
      <c r="U270" s="21" t="s">
        <v>11645</v>
      </c>
      <c r="V270" s="4" t="s">
        <v>86</v>
      </c>
      <c r="W270" s="4" t="s">
        <v>86</v>
      </c>
      <c r="X270" s="4" t="s">
        <v>86</v>
      </c>
      <c r="Y270" s="4" t="s">
        <v>86</v>
      </c>
      <c r="Z270" s="4" t="s">
        <v>86</v>
      </c>
      <c r="AA270" s="4" t="s">
        <v>86</v>
      </c>
      <c r="AB270" s="4" t="s">
        <v>86</v>
      </c>
      <c r="AC270" s="4" t="s">
        <v>86</v>
      </c>
      <c r="AD270" s="4" t="s">
        <v>86</v>
      </c>
      <c r="AE270" s="4" t="s">
        <v>86</v>
      </c>
      <c r="AF270" s="4" t="s">
        <v>11646</v>
      </c>
    </row>
    <row r="271" spans="1:32">
      <c r="A271" s="29" t="s">
        <v>583</v>
      </c>
      <c r="B271" s="5" t="s">
        <v>565</v>
      </c>
      <c r="C271" s="5">
        <v>2021</v>
      </c>
      <c r="D271" s="5" t="s">
        <v>584</v>
      </c>
      <c r="E271" s="5" t="s">
        <v>585</v>
      </c>
      <c r="F271" s="5"/>
      <c r="G271" s="5"/>
      <c r="H271" s="5" t="s">
        <v>565</v>
      </c>
      <c r="I271" s="5" t="s">
        <v>1931</v>
      </c>
      <c r="J271" s="6"/>
      <c r="K271" s="4" t="s">
        <v>77</v>
      </c>
      <c r="L271" s="4" t="s">
        <v>77</v>
      </c>
      <c r="M271" s="4" t="s">
        <v>78</v>
      </c>
      <c r="N271" s="4" t="s">
        <v>368</v>
      </c>
      <c r="O271" s="4" t="s">
        <v>156</v>
      </c>
      <c r="P271" s="4" t="s">
        <v>157</v>
      </c>
      <c r="Q271" s="4" t="s">
        <v>160</v>
      </c>
      <c r="R271" s="4" t="s">
        <v>160</v>
      </c>
      <c r="S271" s="4" t="s">
        <v>160</v>
      </c>
      <c r="T271" s="4" t="s">
        <v>160</v>
      </c>
      <c r="U271" s="4" t="s">
        <v>160</v>
      </c>
      <c r="V271" s="4" t="s">
        <v>86</v>
      </c>
      <c r="W271" s="4" t="s">
        <v>86</v>
      </c>
      <c r="X271" s="4" t="s">
        <v>86</v>
      </c>
      <c r="Y271" s="4" t="s">
        <v>86</v>
      </c>
      <c r="Z271" s="4" t="s">
        <v>86</v>
      </c>
      <c r="AA271" s="4" t="s">
        <v>86</v>
      </c>
      <c r="AB271" s="4" t="s">
        <v>86</v>
      </c>
      <c r="AC271" s="4" t="s">
        <v>86</v>
      </c>
      <c r="AD271" s="4" t="s">
        <v>86</v>
      </c>
      <c r="AE271" s="4" t="s">
        <v>86</v>
      </c>
      <c r="AF271" s="4" t="s">
        <v>588</v>
      </c>
    </row>
    <row r="272" spans="1:32">
      <c r="A272" s="29" t="s">
        <v>589</v>
      </c>
      <c r="B272" s="5" t="s">
        <v>565</v>
      </c>
      <c r="C272" s="5">
        <v>2020</v>
      </c>
      <c r="D272" s="16" t="s">
        <v>590</v>
      </c>
      <c r="E272" s="17" t="s">
        <v>591</v>
      </c>
      <c r="F272" s="5"/>
      <c r="G272" s="5"/>
      <c r="H272" s="5" t="s">
        <v>565</v>
      </c>
      <c r="I272" s="5" t="s">
        <v>592</v>
      </c>
      <c r="J272" s="6"/>
      <c r="K272" s="4" t="s">
        <v>77</v>
      </c>
      <c r="L272" s="4" t="s">
        <v>77</v>
      </c>
      <c r="M272" s="4" t="s">
        <v>78</v>
      </c>
      <c r="N272" s="4" t="s">
        <v>368</v>
      </c>
      <c r="O272" s="4" t="s">
        <v>469</v>
      </c>
      <c r="P272" s="4" t="s">
        <v>157</v>
      </c>
      <c r="Q272" s="4" t="s">
        <v>160</v>
      </c>
      <c r="R272" s="4" t="s">
        <v>160</v>
      </c>
      <c r="S272" s="4" t="s">
        <v>160</v>
      </c>
      <c r="T272" s="4" t="s">
        <v>160</v>
      </c>
      <c r="U272" s="4" t="s">
        <v>160</v>
      </c>
      <c r="V272" s="4" t="s">
        <v>86</v>
      </c>
      <c r="W272" s="4" t="s">
        <v>86</v>
      </c>
      <c r="X272" s="4" t="s">
        <v>86</v>
      </c>
      <c r="Y272" s="4" t="s">
        <v>86</v>
      </c>
      <c r="Z272" s="4" t="s">
        <v>86</v>
      </c>
      <c r="AA272" s="4" t="s">
        <v>86</v>
      </c>
      <c r="AB272" s="4" t="s">
        <v>86</v>
      </c>
      <c r="AC272" s="4" t="s">
        <v>86</v>
      </c>
      <c r="AD272" s="4" t="s">
        <v>86</v>
      </c>
      <c r="AE272" s="4" t="s">
        <v>86</v>
      </c>
      <c r="AF272" s="4" t="s">
        <v>593</v>
      </c>
    </row>
    <row r="273" spans="1:32">
      <c r="A273" s="29" t="s">
        <v>594</v>
      </c>
      <c r="B273" s="5" t="s">
        <v>565</v>
      </c>
      <c r="C273" s="5">
        <v>2020</v>
      </c>
      <c r="D273" s="18" t="s">
        <v>595</v>
      </c>
      <c r="E273" s="17" t="s">
        <v>596</v>
      </c>
      <c r="F273" s="5"/>
      <c r="G273" s="5"/>
      <c r="H273" s="5" t="s">
        <v>565</v>
      </c>
      <c r="I273" s="5" t="s">
        <v>1932</v>
      </c>
      <c r="J273" s="6"/>
      <c r="K273" s="4" t="s">
        <v>77</v>
      </c>
      <c r="L273" s="4" t="s">
        <v>77</v>
      </c>
      <c r="M273" s="4" t="s">
        <v>78</v>
      </c>
      <c r="N273" s="4" t="s">
        <v>368</v>
      </c>
      <c r="O273" s="4" t="s">
        <v>156</v>
      </c>
      <c r="P273" s="4" t="s">
        <v>157</v>
      </c>
      <c r="Q273" s="4" t="s">
        <v>160</v>
      </c>
      <c r="R273" s="4" t="s">
        <v>160</v>
      </c>
      <c r="S273" s="4" t="s">
        <v>160</v>
      </c>
      <c r="T273" s="4" t="s">
        <v>160</v>
      </c>
      <c r="U273" s="4" t="s">
        <v>160</v>
      </c>
      <c r="V273" s="4" t="s">
        <v>86</v>
      </c>
      <c r="W273" s="4" t="s">
        <v>86</v>
      </c>
      <c r="X273" s="4" t="s">
        <v>86</v>
      </c>
      <c r="Y273" s="4" t="s">
        <v>86</v>
      </c>
      <c r="Z273" s="4" t="s">
        <v>86</v>
      </c>
      <c r="AA273" s="4" t="s">
        <v>86</v>
      </c>
      <c r="AB273" s="4" t="s">
        <v>86</v>
      </c>
      <c r="AC273" s="4" t="s">
        <v>86</v>
      </c>
      <c r="AD273" s="4" t="s">
        <v>86</v>
      </c>
      <c r="AE273" s="4" t="s">
        <v>86</v>
      </c>
      <c r="AF273" s="4" t="s">
        <v>598</v>
      </c>
    </row>
    <row r="274" spans="1:32">
      <c r="A274" s="29" t="s">
        <v>599</v>
      </c>
      <c r="B274" s="5" t="s">
        <v>565</v>
      </c>
      <c r="C274" s="5">
        <v>2020</v>
      </c>
      <c r="D274" s="75" t="s">
        <v>600</v>
      </c>
      <c r="E274" s="18" t="s">
        <v>601</v>
      </c>
      <c r="F274" s="5"/>
      <c r="G274" s="5"/>
      <c r="H274" s="5" t="s">
        <v>565</v>
      </c>
      <c r="I274" s="5" t="s">
        <v>1933</v>
      </c>
      <c r="J274" s="6"/>
      <c r="K274" s="4" t="s">
        <v>77</v>
      </c>
      <c r="L274" s="4" t="s">
        <v>77</v>
      </c>
      <c r="M274" s="4" t="s">
        <v>78</v>
      </c>
      <c r="N274" s="4" t="s">
        <v>368</v>
      </c>
      <c r="O274" s="4" t="s">
        <v>156</v>
      </c>
      <c r="P274" s="4" t="s">
        <v>157</v>
      </c>
      <c r="Q274" s="4" t="s">
        <v>160</v>
      </c>
      <c r="R274" s="4" t="s">
        <v>160</v>
      </c>
      <c r="S274" s="4" t="s">
        <v>160</v>
      </c>
      <c r="T274" s="4" t="s">
        <v>160</v>
      </c>
      <c r="U274" s="4" t="s">
        <v>160</v>
      </c>
      <c r="V274" s="4" t="s">
        <v>86</v>
      </c>
      <c r="W274" s="4" t="s">
        <v>86</v>
      </c>
      <c r="X274" s="4" t="s">
        <v>86</v>
      </c>
      <c r="Y274" s="4" t="s">
        <v>86</v>
      </c>
      <c r="Z274" s="4" t="s">
        <v>86</v>
      </c>
      <c r="AA274" s="4" t="s">
        <v>86</v>
      </c>
      <c r="AB274" s="4" t="s">
        <v>86</v>
      </c>
      <c r="AC274" s="4" t="s">
        <v>86</v>
      </c>
      <c r="AD274" s="4" t="s">
        <v>86</v>
      </c>
      <c r="AE274" s="4" t="s">
        <v>86</v>
      </c>
      <c r="AF274" s="4" t="s">
        <v>603</v>
      </c>
    </row>
    <row r="275" spans="1:32">
      <c r="A275" s="29" t="s">
        <v>640</v>
      </c>
      <c r="B275" s="5" t="s">
        <v>565</v>
      </c>
      <c r="C275" s="5">
        <v>2019</v>
      </c>
      <c r="D275" s="16" t="s">
        <v>641</v>
      </c>
      <c r="E275" s="17" t="s">
        <v>642</v>
      </c>
      <c r="G275" s="5"/>
      <c r="H275" s="5" t="s">
        <v>565</v>
      </c>
      <c r="I275" s="58" t="s">
        <v>1957</v>
      </c>
      <c r="J275" s="6"/>
      <c r="K275" s="4" t="s">
        <v>77</v>
      </c>
      <c r="L275" s="4" t="s">
        <v>77</v>
      </c>
      <c r="M275" s="4" t="s">
        <v>78</v>
      </c>
      <c r="N275" s="4" t="s">
        <v>368</v>
      </c>
      <c r="O275" s="4" t="s">
        <v>156</v>
      </c>
      <c r="P275" s="4" t="s">
        <v>157</v>
      </c>
      <c r="Q275" s="4" t="s">
        <v>160</v>
      </c>
      <c r="R275" s="4" t="s">
        <v>160</v>
      </c>
      <c r="S275" s="4" t="s">
        <v>160</v>
      </c>
      <c r="T275" s="4" t="s">
        <v>160</v>
      </c>
      <c r="U275" s="4" t="s">
        <v>160</v>
      </c>
      <c r="V275" s="4" t="s">
        <v>86</v>
      </c>
      <c r="W275" s="4" t="s">
        <v>86</v>
      </c>
      <c r="X275" s="4" t="s">
        <v>86</v>
      </c>
      <c r="Y275" s="4" t="s">
        <v>86</v>
      </c>
      <c r="Z275" s="4" t="s">
        <v>86</v>
      </c>
      <c r="AA275" s="4" t="s">
        <v>86</v>
      </c>
      <c r="AB275" s="4" t="s">
        <v>86</v>
      </c>
      <c r="AC275" s="4" t="s">
        <v>86</v>
      </c>
      <c r="AD275" s="4" t="s">
        <v>86</v>
      </c>
      <c r="AE275" s="4" t="s">
        <v>86</v>
      </c>
      <c r="AF275" s="4" t="s">
        <v>11647</v>
      </c>
    </row>
    <row r="276" spans="1:32" ht="13.5" customHeight="1">
      <c r="A276" s="29" t="s">
        <v>644</v>
      </c>
      <c r="B276" s="5" t="s">
        <v>565</v>
      </c>
      <c r="C276" s="5">
        <v>2019</v>
      </c>
      <c r="D276" s="16" t="s">
        <v>645</v>
      </c>
      <c r="E276" s="5" t="s">
        <v>646</v>
      </c>
      <c r="G276" s="5"/>
      <c r="H276" s="5" t="s">
        <v>565</v>
      </c>
      <c r="I276" s="5" t="s">
        <v>1957</v>
      </c>
      <c r="J276" s="6"/>
      <c r="K276" s="4" t="s">
        <v>77</v>
      </c>
      <c r="L276" s="4" t="s">
        <v>77</v>
      </c>
      <c r="M276" s="4" t="s">
        <v>78</v>
      </c>
      <c r="N276" s="4" t="s">
        <v>368</v>
      </c>
      <c r="O276" s="4" t="s">
        <v>156</v>
      </c>
      <c r="P276" s="4" t="s">
        <v>157</v>
      </c>
      <c r="Q276" s="4" t="s">
        <v>11648</v>
      </c>
      <c r="R276" s="4" t="s">
        <v>160</v>
      </c>
      <c r="S276" s="42" t="s">
        <v>11649</v>
      </c>
      <c r="T276" s="4" t="s">
        <v>160</v>
      </c>
      <c r="U276" s="4" t="s">
        <v>160</v>
      </c>
      <c r="V276" s="4" t="s">
        <v>161</v>
      </c>
      <c r="W276" s="4" t="s">
        <v>86</v>
      </c>
      <c r="X276" s="4" t="s">
        <v>86</v>
      </c>
      <c r="Y276" s="4" t="s">
        <v>161</v>
      </c>
      <c r="Z276" s="4" t="s">
        <v>161</v>
      </c>
      <c r="AA276" s="4" t="s">
        <v>86</v>
      </c>
      <c r="AB276" s="4" t="s">
        <v>86</v>
      </c>
      <c r="AC276" s="4" t="s">
        <v>86</v>
      </c>
      <c r="AD276" s="4" t="s">
        <v>88</v>
      </c>
      <c r="AE276" s="4" t="s">
        <v>86</v>
      </c>
      <c r="AF276" s="104" t="s">
        <v>11650</v>
      </c>
    </row>
    <row r="277" spans="1:32">
      <c r="A277" s="29" t="s">
        <v>647</v>
      </c>
      <c r="B277" s="4" t="s">
        <v>565</v>
      </c>
      <c r="C277" s="4">
        <v>2019</v>
      </c>
      <c r="D277" s="4" t="s">
        <v>648</v>
      </c>
      <c r="E277" s="4" t="s">
        <v>649</v>
      </c>
      <c r="H277" s="5" t="s">
        <v>565</v>
      </c>
      <c r="I277" s="5" t="s">
        <v>1960</v>
      </c>
      <c r="K277" s="4" t="s">
        <v>77</v>
      </c>
      <c r="L277" s="4" t="s">
        <v>77</v>
      </c>
      <c r="M277" s="4" t="s">
        <v>78</v>
      </c>
      <c r="N277" s="4" t="s">
        <v>368</v>
      </c>
      <c r="O277" s="4" t="s">
        <v>156</v>
      </c>
      <c r="P277" s="4" t="s">
        <v>157</v>
      </c>
      <c r="Q277" s="4" t="s">
        <v>160</v>
      </c>
      <c r="R277" s="4" t="s">
        <v>160</v>
      </c>
      <c r="S277" s="4" t="s">
        <v>160</v>
      </c>
      <c r="T277" s="4" t="s">
        <v>160</v>
      </c>
      <c r="U277" s="4" t="s">
        <v>160</v>
      </c>
      <c r="V277" s="4" t="s">
        <v>86</v>
      </c>
      <c r="W277" s="4" t="s">
        <v>86</v>
      </c>
      <c r="X277" s="4" t="s">
        <v>86</v>
      </c>
      <c r="Y277" s="4" t="s">
        <v>86</v>
      </c>
      <c r="Z277" s="4" t="s">
        <v>86</v>
      </c>
      <c r="AA277" s="4" t="s">
        <v>86</v>
      </c>
      <c r="AB277" s="4" t="s">
        <v>86</v>
      </c>
      <c r="AC277" s="4" t="s">
        <v>86</v>
      </c>
      <c r="AD277" s="4" t="s">
        <v>86</v>
      </c>
      <c r="AE277" s="4" t="s">
        <v>86</v>
      </c>
    </row>
    <row r="278" spans="1:32">
      <c r="A278" s="29" t="s">
        <v>667</v>
      </c>
      <c r="B278" s="4" t="s">
        <v>565</v>
      </c>
      <c r="C278" s="4">
        <v>2016</v>
      </c>
      <c r="D278" s="4" t="s">
        <v>668</v>
      </c>
      <c r="E278" s="4" t="s">
        <v>669</v>
      </c>
      <c r="H278" s="5" t="s">
        <v>565</v>
      </c>
      <c r="I278" s="5" t="s">
        <v>1967</v>
      </c>
      <c r="K278" s="4" t="s">
        <v>77</v>
      </c>
      <c r="L278" s="4" t="s">
        <v>77</v>
      </c>
      <c r="M278" s="4" t="s">
        <v>78</v>
      </c>
      <c r="N278" s="4" t="s">
        <v>368</v>
      </c>
      <c r="O278" s="4" t="s">
        <v>156</v>
      </c>
      <c r="P278" s="4" t="s">
        <v>157</v>
      </c>
      <c r="Q278" s="4" t="s">
        <v>160</v>
      </c>
      <c r="R278" s="4" t="s">
        <v>160</v>
      </c>
      <c r="S278" s="4" t="s">
        <v>160</v>
      </c>
      <c r="T278" s="4" t="s">
        <v>160</v>
      </c>
      <c r="U278" s="4" t="s">
        <v>160</v>
      </c>
      <c r="V278" s="4" t="s">
        <v>86</v>
      </c>
      <c r="W278" s="4" t="s">
        <v>86</v>
      </c>
      <c r="X278" s="4" t="s">
        <v>86</v>
      </c>
      <c r="Y278" s="4" t="s">
        <v>86</v>
      </c>
      <c r="Z278" s="4" t="s">
        <v>86</v>
      </c>
      <c r="AA278" s="4" t="s">
        <v>86</v>
      </c>
      <c r="AB278" s="4" t="s">
        <v>86</v>
      </c>
      <c r="AC278" s="4" t="s">
        <v>86</v>
      </c>
      <c r="AD278" s="4" t="s">
        <v>86</v>
      </c>
      <c r="AE278" s="4" t="s">
        <v>86</v>
      </c>
      <c r="AF278" s="5" t="s">
        <v>11651</v>
      </c>
    </row>
    <row r="279" spans="1:32" ht="12.65" customHeight="1">
      <c r="A279" s="29" t="s">
        <v>671</v>
      </c>
      <c r="B279" s="4" t="s">
        <v>565</v>
      </c>
      <c r="C279" s="4">
        <v>2015</v>
      </c>
      <c r="D279" s="4" t="s">
        <v>672</v>
      </c>
      <c r="E279" s="4" t="s">
        <v>673</v>
      </c>
      <c r="H279" s="5" t="s">
        <v>565</v>
      </c>
      <c r="I279" s="4" t="s">
        <v>1968</v>
      </c>
      <c r="K279" s="4" t="s">
        <v>77</v>
      </c>
      <c r="L279" s="4" t="s">
        <v>77</v>
      </c>
      <c r="M279" s="4" t="s">
        <v>78</v>
      </c>
      <c r="N279" s="4" t="s">
        <v>368</v>
      </c>
      <c r="O279" s="4" t="s">
        <v>156</v>
      </c>
      <c r="P279" s="4" t="s">
        <v>157</v>
      </c>
      <c r="Q279" s="4" t="s">
        <v>160</v>
      </c>
      <c r="R279" s="4" t="s">
        <v>160</v>
      </c>
      <c r="S279" s="4" t="s">
        <v>160</v>
      </c>
      <c r="T279" s="4" t="s">
        <v>160</v>
      </c>
      <c r="U279" s="4" t="s">
        <v>160</v>
      </c>
      <c r="V279" s="4" t="s">
        <v>86</v>
      </c>
      <c r="W279" s="4" t="s">
        <v>86</v>
      </c>
      <c r="X279" s="4" t="s">
        <v>86</v>
      </c>
      <c r="Y279" s="4" t="s">
        <v>86</v>
      </c>
      <c r="Z279" s="4" t="s">
        <v>86</v>
      </c>
      <c r="AA279" s="4" t="s">
        <v>86</v>
      </c>
      <c r="AB279" s="4" t="s">
        <v>86</v>
      </c>
      <c r="AC279" s="4" t="s">
        <v>86</v>
      </c>
      <c r="AD279" s="4" t="s">
        <v>86</v>
      </c>
      <c r="AE279" s="4" t="s">
        <v>86</v>
      </c>
      <c r="AF279" s="4" t="s">
        <v>11652</v>
      </c>
    </row>
    <row r="280" spans="1:32" ht="17.149999999999999" customHeight="1">
      <c r="A280" s="29" t="s">
        <v>675</v>
      </c>
      <c r="B280" s="4" t="s">
        <v>565</v>
      </c>
      <c r="C280" s="4">
        <v>2015</v>
      </c>
      <c r="D280" s="4" t="s">
        <v>676</v>
      </c>
      <c r="E280" s="4" t="s">
        <v>677</v>
      </c>
      <c r="H280" s="5" t="s">
        <v>565</v>
      </c>
      <c r="I280" s="4" t="s">
        <v>1968</v>
      </c>
      <c r="K280" s="4" t="s">
        <v>77</v>
      </c>
      <c r="L280" s="4" t="s">
        <v>77</v>
      </c>
      <c r="M280" s="4" t="s">
        <v>78</v>
      </c>
      <c r="N280" s="4" t="s">
        <v>368</v>
      </c>
      <c r="O280" s="4" t="s">
        <v>156</v>
      </c>
      <c r="P280" s="4" t="s">
        <v>157</v>
      </c>
      <c r="Q280" s="4" t="s">
        <v>160</v>
      </c>
      <c r="R280" s="4" t="s">
        <v>160</v>
      </c>
      <c r="S280" s="4" t="s">
        <v>160</v>
      </c>
      <c r="T280" s="4" t="s">
        <v>160</v>
      </c>
      <c r="U280" s="4" t="s">
        <v>160</v>
      </c>
      <c r="V280" s="4" t="s">
        <v>86</v>
      </c>
      <c r="W280" s="4" t="s">
        <v>86</v>
      </c>
      <c r="X280" s="4" t="s">
        <v>86</v>
      </c>
      <c r="Y280" s="4" t="s">
        <v>86</v>
      </c>
      <c r="Z280" s="4" t="s">
        <v>86</v>
      </c>
      <c r="AA280" s="4" t="s">
        <v>86</v>
      </c>
      <c r="AB280" s="4" t="s">
        <v>86</v>
      </c>
      <c r="AC280" s="4" t="s">
        <v>86</v>
      </c>
      <c r="AD280" s="4" t="s">
        <v>86</v>
      </c>
      <c r="AE280" s="4" t="s">
        <v>86</v>
      </c>
      <c r="AF280" s="4" t="s">
        <v>11653</v>
      </c>
    </row>
    <row r="281" spans="1:32">
      <c r="A281" s="29">
        <v>62</v>
      </c>
      <c r="B281" s="5" t="s">
        <v>7963</v>
      </c>
      <c r="C281" s="5">
        <v>2022</v>
      </c>
      <c r="D281" s="5" t="s">
        <v>7964</v>
      </c>
      <c r="E281" s="5" t="s">
        <v>7965</v>
      </c>
      <c r="H281" s="4" t="s">
        <v>529</v>
      </c>
      <c r="I281" s="5" t="s">
        <v>7966</v>
      </c>
      <c r="K281" s="4" t="s">
        <v>77</v>
      </c>
      <c r="L281" s="4" t="s">
        <v>77</v>
      </c>
      <c r="M281" s="4" t="s">
        <v>78</v>
      </c>
      <c r="N281" s="4" t="s">
        <v>368</v>
      </c>
      <c r="O281" s="4" t="s">
        <v>156</v>
      </c>
      <c r="P281" s="4" t="s">
        <v>157</v>
      </c>
      <c r="Q281" s="4" t="s">
        <v>11654</v>
      </c>
      <c r="R281" s="4"/>
      <c r="S281" s="4"/>
      <c r="T281" s="21"/>
      <c r="U281" s="21"/>
      <c r="V281" s="4" t="s">
        <v>161</v>
      </c>
      <c r="W281" s="4" t="s">
        <v>86</v>
      </c>
      <c r="X281" s="4" t="s">
        <v>86</v>
      </c>
      <c r="Y281" s="4" t="s">
        <v>86</v>
      </c>
      <c r="Z281" s="4" t="s">
        <v>86</v>
      </c>
      <c r="AA281" s="4" t="s">
        <v>86</v>
      </c>
      <c r="AB281" s="4" t="s">
        <v>86</v>
      </c>
      <c r="AC281" s="4" t="s">
        <v>86</v>
      </c>
      <c r="AD281" s="4" t="s">
        <v>86</v>
      </c>
      <c r="AE281" s="4" t="s">
        <v>86</v>
      </c>
    </row>
    <row r="282" spans="1:32">
      <c r="A282" s="29">
        <v>63</v>
      </c>
      <c r="B282" s="5" t="s">
        <v>556</v>
      </c>
      <c r="C282" s="5">
        <v>2020</v>
      </c>
      <c r="D282" s="14" t="s">
        <v>7968</v>
      </c>
      <c r="E282" s="5" t="s">
        <v>7969</v>
      </c>
      <c r="H282" s="4" t="s">
        <v>536</v>
      </c>
      <c r="I282" s="5" t="s">
        <v>7970</v>
      </c>
      <c r="K282" s="4" t="s">
        <v>77</v>
      </c>
      <c r="L282" s="4" t="s">
        <v>77</v>
      </c>
      <c r="M282" s="4" t="s">
        <v>78</v>
      </c>
      <c r="N282" s="4" t="s">
        <v>368</v>
      </c>
      <c r="O282" s="4" t="s">
        <v>538</v>
      </c>
      <c r="P282" s="4" t="s">
        <v>157</v>
      </c>
      <c r="Q282" s="4"/>
      <c r="R282" s="4"/>
      <c r="S282" s="4"/>
      <c r="T282" s="21"/>
      <c r="U282" s="21"/>
      <c r="V282" s="4" t="s">
        <v>86</v>
      </c>
      <c r="W282" s="4" t="s">
        <v>86</v>
      </c>
      <c r="X282" s="4" t="s">
        <v>86</v>
      </c>
      <c r="Y282" s="4" t="s">
        <v>86</v>
      </c>
      <c r="Z282" s="4" t="s">
        <v>86</v>
      </c>
      <c r="AA282" s="4" t="s">
        <v>86</v>
      </c>
      <c r="AB282" s="4" t="s">
        <v>86</v>
      </c>
      <c r="AC282" s="4" t="s">
        <v>86</v>
      </c>
      <c r="AD282" s="4" t="s">
        <v>88</v>
      </c>
      <c r="AE282" s="4" t="s">
        <v>86</v>
      </c>
    </row>
    <row r="283" spans="1:32">
      <c r="A283" s="29" t="s">
        <v>463</v>
      </c>
      <c r="B283" s="5" t="s">
        <v>464</v>
      </c>
      <c r="C283" s="5">
        <v>2021</v>
      </c>
      <c r="D283" s="5" t="s">
        <v>465</v>
      </c>
      <c r="E283" s="5" t="s">
        <v>466</v>
      </c>
      <c r="H283" s="4" t="s">
        <v>467</v>
      </c>
      <c r="I283" s="12" t="s">
        <v>468</v>
      </c>
      <c r="K283" s="4" t="s">
        <v>77</v>
      </c>
      <c r="L283" s="4" t="s">
        <v>77</v>
      </c>
      <c r="M283" s="4" t="s">
        <v>78</v>
      </c>
      <c r="N283" s="4" t="s">
        <v>368</v>
      </c>
      <c r="O283" s="4" t="s">
        <v>469</v>
      </c>
      <c r="P283" s="4" t="s">
        <v>104</v>
      </c>
      <c r="Q283" s="11" t="s">
        <v>5690</v>
      </c>
      <c r="R283" s="11"/>
      <c r="S283" s="11" t="s">
        <v>5690</v>
      </c>
      <c r="T283" s="21"/>
      <c r="U283" s="21"/>
      <c r="V283" s="4" t="s">
        <v>86</v>
      </c>
      <c r="W283" s="4" t="s">
        <v>86</v>
      </c>
      <c r="X283" s="4" t="s">
        <v>86</v>
      </c>
      <c r="Y283" s="4" t="s">
        <v>86</v>
      </c>
      <c r="Z283" s="4" t="s">
        <v>86</v>
      </c>
      <c r="AA283" s="4" t="s">
        <v>86</v>
      </c>
      <c r="AB283" s="4" t="s">
        <v>86</v>
      </c>
      <c r="AC283" s="4" t="s">
        <v>86</v>
      </c>
      <c r="AD283" s="4" t="s">
        <v>86</v>
      </c>
      <c r="AE283" s="4" t="s">
        <v>86</v>
      </c>
    </row>
    <row r="284" spans="1:32">
      <c r="A284" s="29" t="s">
        <v>472</v>
      </c>
      <c r="B284" s="5" t="s">
        <v>464</v>
      </c>
      <c r="C284" s="5">
        <v>2021</v>
      </c>
      <c r="D284" s="5" t="s">
        <v>473</v>
      </c>
      <c r="E284" s="5" t="s">
        <v>474</v>
      </c>
      <c r="H284" s="4" t="s">
        <v>467</v>
      </c>
      <c r="I284" s="12" t="s">
        <v>475</v>
      </c>
      <c r="K284" s="4" t="s">
        <v>77</v>
      </c>
      <c r="L284" s="4" t="s">
        <v>77</v>
      </c>
      <c r="M284" s="4" t="s">
        <v>78</v>
      </c>
      <c r="N284" s="4" t="s">
        <v>368</v>
      </c>
      <c r="O284" s="4" t="s">
        <v>469</v>
      </c>
      <c r="P284" s="4" t="s">
        <v>104</v>
      </c>
      <c r="Q284" s="11" t="s">
        <v>5690</v>
      </c>
      <c r="R284" s="11"/>
      <c r="S284" s="11" t="s">
        <v>5690</v>
      </c>
      <c r="T284" s="21"/>
      <c r="U284" s="21"/>
      <c r="V284" s="4" t="s">
        <v>86</v>
      </c>
      <c r="W284" s="4" t="s">
        <v>86</v>
      </c>
      <c r="X284" s="4" t="s">
        <v>86</v>
      </c>
      <c r="Y284" s="4" t="s">
        <v>86</v>
      </c>
      <c r="Z284" s="4" t="s">
        <v>86</v>
      </c>
      <c r="AA284" s="4" t="s">
        <v>86</v>
      </c>
      <c r="AB284" s="4" t="s">
        <v>86</v>
      </c>
      <c r="AC284" s="4" t="s">
        <v>86</v>
      </c>
      <c r="AD284" s="4" t="s">
        <v>86</v>
      </c>
      <c r="AE284" s="4" t="s">
        <v>86</v>
      </c>
    </row>
    <row r="285" spans="1:32">
      <c r="A285" s="29" t="s">
        <v>477</v>
      </c>
      <c r="B285" s="5" t="s">
        <v>464</v>
      </c>
      <c r="C285" s="5">
        <v>2021</v>
      </c>
      <c r="D285" s="5" t="s">
        <v>478</v>
      </c>
      <c r="E285" s="5" t="s">
        <v>474</v>
      </c>
      <c r="H285" s="4" t="s">
        <v>467</v>
      </c>
      <c r="I285" s="12" t="s">
        <v>479</v>
      </c>
      <c r="K285" s="4" t="s">
        <v>77</v>
      </c>
      <c r="L285" s="4" t="s">
        <v>77</v>
      </c>
      <c r="M285" s="4" t="s">
        <v>78</v>
      </c>
      <c r="N285" s="4" t="s">
        <v>368</v>
      </c>
      <c r="O285" s="4" t="s">
        <v>469</v>
      </c>
      <c r="P285" s="4" t="s">
        <v>104</v>
      </c>
      <c r="Q285" s="11" t="s">
        <v>5690</v>
      </c>
      <c r="R285" s="11"/>
      <c r="S285" s="11" t="s">
        <v>5690</v>
      </c>
      <c r="T285" s="21"/>
      <c r="U285" s="21"/>
      <c r="V285" s="4" t="s">
        <v>86</v>
      </c>
      <c r="W285" s="4" t="s">
        <v>86</v>
      </c>
      <c r="X285" s="4" t="s">
        <v>86</v>
      </c>
      <c r="Y285" s="4" t="s">
        <v>86</v>
      </c>
      <c r="Z285" s="4" t="s">
        <v>86</v>
      </c>
      <c r="AA285" s="4" t="s">
        <v>86</v>
      </c>
      <c r="AB285" s="4" t="s">
        <v>86</v>
      </c>
      <c r="AC285" s="4" t="s">
        <v>86</v>
      </c>
      <c r="AD285" s="4" t="s">
        <v>86</v>
      </c>
      <c r="AE285" s="4" t="s">
        <v>86</v>
      </c>
    </row>
    <row r="286" spans="1:32">
      <c r="A286" s="29" t="s">
        <v>481</v>
      </c>
      <c r="B286" s="5" t="s">
        <v>482</v>
      </c>
      <c r="C286" s="5">
        <v>2021</v>
      </c>
      <c r="D286" s="5" t="s">
        <v>483</v>
      </c>
      <c r="E286" s="5" t="s">
        <v>484</v>
      </c>
      <c r="H286" s="4" t="s">
        <v>467</v>
      </c>
      <c r="I286" s="12" t="s">
        <v>485</v>
      </c>
      <c r="K286" s="4" t="s">
        <v>77</v>
      </c>
      <c r="L286" s="4" t="s">
        <v>77</v>
      </c>
      <c r="M286" s="4" t="s">
        <v>78</v>
      </c>
      <c r="N286" s="4" t="s">
        <v>368</v>
      </c>
      <c r="O286" s="4" t="s">
        <v>469</v>
      </c>
      <c r="P286" s="4" t="s">
        <v>157</v>
      </c>
      <c r="Q286" s="4" t="s">
        <v>160</v>
      </c>
      <c r="R286" s="4"/>
      <c r="S286" s="4" t="s">
        <v>160</v>
      </c>
      <c r="T286" s="21"/>
      <c r="U286" s="21"/>
      <c r="V286" s="4" t="s">
        <v>86</v>
      </c>
      <c r="W286" s="4" t="s">
        <v>86</v>
      </c>
      <c r="X286" s="4" t="s">
        <v>86</v>
      </c>
      <c r="Y286" s="4" t="s">
        <v>86</v>
      </c>
      <c r="Z286" s="4" t="s">
        <v>86</v>
      </c>
      <c r="AA286" s="4" t="s">
        <v>86</v>
      </c>
      <c r="AB286" s="4" t="s">
        <v>86</v>
      </c>
      <c r="AC286" s="4" t="s">
        <v>86</v>
      </c>
      <c r="AD286" s="4" t="s">
        <v>86</v>
      </c>
      <c r="AE286" s="4" t="s">
        <v>86</v>
      </c>
    </row>
    <row r="287" spans="1:32">
      <c r="A287" s="29">
        <v>64</v>
      </c>
      <c r="B287" s="47" t="s">
        <v>7985</v>
      </c>
      <c r="C287" s="47">
        <v>2021</v>
      </c>
      <c r="D287" s="5" t="s">
        <v>7986</v>
      </c>
      <c r="E287" t="s">
        <v>7987</v>
      </c>
      <c r="H287" s="4" t="s">
        <v>467</v>
      </c>
      <c r="I287" s="12" t="s">
        <v>7988</v>
      </c>
      <c r="K287" s="4" t="s">
        <v>77</v>
      </c>
      <c r="L287" s="4" t="s">
        <v>77</v>
      </c>
      <c r="M287" s="4" t="s">
        <v>78</v>
      </c>
      <c r="N287" s="4" t="s">
        <v>368</v>
      </c>
      <c r="O287" s="4" t="s">
        <v>469</v>
      </c>
      <c r="P287" s="4" t="s">
        <v>157</v>
      </c>
      <c r="R287" s="4"/>
      <c r="S287" s="4"/>
      <c r="T287" s="4"/>
      <c r="U287" s="4"/>
      <c r="V287" s="4" t="s">
        <v>86</v>
      </c>
      <c r="W287" s="4" t="s">
        <v>86</v>
      </c>
      <c r="X287" s="4" t="s">
        <v>86</v>
      </c>
      <c r="Y287" s="4" t="s">
        <v>86</v>
      </c>
      <c r="Z287" s="4" t="s">
        <v>86</v>
      </c>
      <c r="AA287" s="4" t="s">
        <v>86</v>
      </c>
      <c r="AB287" s="4" t="s">
        <v>86</v>
      </c>
      <c r="AC287" s="4" t="s">
        <v>86</v>
      </c>
      <c r="AD287" s="4" t="s">
        <v>86</v>
      </c>
      <c r="AE287" s="4" t="s">
        <v>86</v>
      </c>
      <c r="AF287" s="4" t="s">
        <v>11655</v>
      </c>
    </row>
    <row r="288" spans="1:32">
      <c r="A288" s="29" t="s">
        <v>486</v>
      </c>
      <c r="B288" s="5" t="s">
        <v>487</v>
      </c>
      <c r="C288" s="5">
        <v>2020</v>
      </c>
      <c r="D288" s="5" t="s">
        <v>488</v>
      </c>
      <c r="E288" s="5" t="s">
        <v>489</v>
      </c>
      <c r="H288" s="4" t="s">
        <v>467</v>
      </c>
      <c r="I288" s="12" t="s">
        <v>490</v>
      </c>
      <c r="K288" s="4" t="s">
        <v>77</v>
      </c>
      <c r="L288" s="4" t="s">
        <v>77</v>
      </c>
      <c r="M288" s="4" t="s">
        <v>78</v>
      </c>
      <c r="N288" s="4" t="s">
        <v>368</v>
      </c>
      <c r="O288" s="4" t="s">
        <v>469</v>
      </c>
      <c r="P288" s="4" t="s">
        <v>157</v>
      </c>
      <c r="Q288" s="4" t="s">
        <v>160</v>
      </c>
      <c r="R288" s="4"/>
      <c r="S288" s="4" t="s">
        <v>160</v>
      </c>
      <c r="T288" s="21"/>
      <c r="U288" s="21"/>
      <c r="V288" s="4" t="s">
        <v>86</v>
      </c>
      <c r="W288" s="4" t="s">
        <v>86</v>
      </c>
      <c r="X288" s="4" t="s">
        <v>86</v>
      </c>
      <c r="Y288" s="4" t="s">
        <v>86</v>
      </c>
      <c r="Z288" s="4" t="s">
        <v>86</v>
      </c>
      <c r="AA288" s="4" t="s">
        <v>86</v>
      </c>
      <c r="AB288" s="4" t="s">
        <v>86</v>
      </c>
      <c r="AC288" s="4" t="s">
        <v>86</v>
      </c>
      <c r="AD288" s="4" t="s">
        <v>86</v>
      </c>
      <c r="AE288" s="4" t="s">
        <v>86</v>
      </c>
    </row>
    <row r="289" spans="1:32">
      <c r="A289" s="29" t="s">
        <v>494</v>
      </c>
      <c r="B289" s="5" t="s">
        <v>487</v>
      </c>
      <c r="C289" s="5">
        <v>2020</v>
      </c>
      <c r="D289" s="5" t="s">
        <v>495</v>
      </c>
      <c r="E289" s="5" t="s">
        <v>496</v>
      </c>
      <c r="H289" s="4" t="s">
        <v>467</v>
      </c>
      <c r="I289" s="12" t="s">
        <v>2015</v>
      </c>
      <c r="K289" s="4" t="s">
        <v>77</v>
      </c>
      <c r="L289" s="4" t="s">
        <v>77</v>
      </c>
      <c r="M289" s="4" t="s">
        <v>78</v>
      </c>
      <c r="N289" s="4" t="s">
        <v>368</v>
      </c>
      <c r="O289" s="4" t="s">
        <v>469</v>
      </c>
      <c r="P289" s="4" t="s">
        <v>157</v>
      </c>
      <c r="Q289" s="4" t="s">
        <v>160</v>
      </c>
      <c r="R289" s="4"/>
      <c r="S289" s="4" t="s">
        <v>160</v>
      </c>
      <c r="T289" s="21"/>
      <c r="U289" s="21"/>
      <c r="V289" s="4" t="s">
        <v>86</v>
      </c>
      <c r="W289" s="4" t="s">
        <v>86</v>
      </c>
      <c r="X289" s="4" t="s">
        <v>86</v>
      </c>
      <c r="Y289" s="4" t="s">
        <v>86</v>
      </c>
      <c r="Z289" s="4" t="s">
        <v>86</v>
      </c>
      <c r="AA289" s="4" t="s">
        <v>86</v>
      </c>
      <c r="AB289" s="4" t="s">
        <v>86</v>
      </c>
      <c r="AC289" s="4" t="s">
        <v>86</v>
      </c>
      <c r="AD289" s="4" t="s">
        <v>86</v>
      </c>
      <c r="AE289" s="4" t="s">
        <v>86</v>
      </c>
    </row>
    <row r="290" spans="1:32">
      <c r="A290" s="29" t="s">
        <v>11656</v>
      </c>
      <c r="B290" s="5" t="s">
        <v>11657</v>
      </c>
      <c r="C290" s="5">
        <v>2021</v>
      </c>
      <c r="D290" s="5" t="s">
        <v>11658</v>
      </c>
      <c r="E290" s="5" t="s">
        <v>11659</v>
      </c>
      <c r="H290" s="4" t="s">
        <v>683</v>
      </c>
      <c r="I290" s="58" t="s">
        <v>11660</v>
      </c>
      <c r="K290" s="4" t="s">
        <v>77</v>
      </c>
      <c r="L290" s="4" t="s">
        <v>77</v>
      </c>
      <c r="M290" s="4" t="s">
        <v>78</v>
      </c>
      <c r="N290" s="4" t="s">
        <v>368</v>
      </c>
      <c r="O290" s="4" t="s">
        <v>80</v>
      </c>
      <c r="P290" s="4" t="s">
        <v>81</v>
      </c>
      <c r="Q290" s="4"/>
      <c r="R290" s="4"/>
      <c r="S290" s="4" t="s">
        <v>11661</v>
      </c>
      <c r="T290" s="21" t="s">
        <v>11662</v>
      </c>
      <c r="U290" s="21"/>
      <c r="V290" s="4" t="s">
        <v>86</v>
      </c>
      <c r="W290" s="4" t="s">
        <v>86</v>
      </c>
      <c r="X290" s="4" t="s">
        <v>87</v>
      </c>
      <c r="Y290" s="4" t="s">
        <v>87</v>
      </c>
      <c r="Z290" s="4" t="s">
        <v>86</v>
      </c>
      <c r="AA290" s="4" t="s">
        <v>86</v>
      </c>
      <c r="AB290" s="4" t="s">
        <v>86</v>
      </c>
      <c r="AC290" s="4" t="s">
        <v>86</v>
      </c>
      <c r="AD290" s="4" t="s">
        <v>88</v>
      </c>
      <c r="AE290" s="4" t="s">
        <v>86</v>
      </c>
    </row>
    <row r="291" spans="1:32">
      <c r="A291" s="29" t="s">
        <v>679</v>
      </c>
      <c r="B291" s="5" t="s">
        <v>680</v>
      </c>
      <c r="C291" s="5">
        <v>2018</v>
      </c>
      <c r="D291" s="5" t="s">
        <v>681</v>
      </c>
      <c r="E291" s="14" t="s">
        <v>682</v>
      </c>
      <c r="H291" s="4" t="s">
        <v>683</v>
      </c>
      <c r="I291" s="58" t="s">
        <v>684</v>
      </c>
      <c r="K291" s="4" t="s">
        <v>77</v>
      </c>
      <c r="L291" s="4" t="s">
        <v>77</v>
      </c>
      <c r="M291" s="4" t="s">
        <v>78</v>
      </c>
      <c r="N291" s="4" t="s">
        <v>368</v>
      </c>
      <c r="O291" s="4" t="s">
        <v>80</v>
      </c>
      <c r="P291" s="4" t="s">
        <v>81</v>
      </c>
      <c r="Q291" s="4" t="s">
        <v>11663</v>
      </c>
      <c r="R291" s="4"/>
      <c r="S291" s="4" t="s">
        <v>11664</v>
      </c>
      <c r="T291" s="21"/>
      <c r="U291" s="21"/>
      <c r="V291" s="4" t="s">
        <v>87</v>
      </c>
      <c r="W291" s="4" t="s">
        <v>86</v>
      </c>
      <c r="X291" s="4" t="s">
        <v>86</v>
      </c>
      <c r="Y291" s="4" t="s">
        <v>87</v>
      </c>
      <c r="Z291" s="4" t="s">
        <v>86</v>
      </c>
      <c r="AA291" s="4" t="s">
        <v>86</v>
      </c>
      <c r="AB291" s="4" t="s">
        <v>86</v>
      </c>
      <c r="AC291" s="4" t="s">
        <v>86</v>
      </c>
      <c r="AD291" s="4" t="s">
        <v>88</v>
      </c>
      <c r="AE291" s="21" t="s">
        <v>86</v>
      </c>
    </row>
    <row r="292" spans="1:32">
      <c r="A292" s="29" t="s">
        <v>685</v>
      </c>
      <c r="B292" s="5" t="s">
        <v>686</v>
      </c>
      <c r="C292" s="5">
        <v>2019</v>
      </c>
      <c r="D292" s="5" t="s">
        <v>687</v>
      </c>
      <c r="E292" s="5" t="s">
        <v>688</v>
      </c>
      <c r="H292" s="4" t="s">
        <v>683</v>
      </c>
      <c r="I292" s="58" t="s">
        <v>689</v>
      </c>
      <c r="K292" s="4" t="s">
        <v>77</v>
      </c>
      <c r="L292" s="4" t="s">
        <v>77</v>
      </c>
      <c r="M292" s="4" t="s">
        <v>78</v>
      </c>
      <c r="N292" s="4" t="s">
        <v>368</v>
      </c>
      <c r="O292" s="4" t="s">
        <v>171</v>
      </c>
      <c r="P292" s="4" t="s">
        <v>81</v>
      </c>
      <c r="Q292" s="4" t="s">
        <v>160</v>
      </c>
      <c r="R292" s="4"/>
      <c r="S292" s="4" t="s">
        <v>160</v>
      </c>
      <c r="T292" s="21"/>
      <c r="U292" s="21"/>
      <c r="V292" s="4" t="s">
        <v>86</v>
      </c>
      <c r="W292" s="4" t="s">
        <v>86</v>
      </c>
      <c r="X292" s="4" t="s">
        <v>86</v>
      </c>
      <c r="Y292" s="4" t="s">
        <v>86</v>
      </c>
      <c r="Z292" s="4" t="s">
        <v>86</v>
      </c>
      <c r="AA292" s="4" t="s">
        <v>86</v>
      </c>
      <c r="AB292" s="4" t="s">
        <v>86</v>
      </c>
      <c r="AC292" s="4" t="s">
        <v>86</v>
      </c>
      <c r="AD292" s="4" t="s">
        <v>86</v>
      </c>
      <c r="AE292" s="4" t="s">
        <v>86</v>
      </c>
      <c r="AF292" s="4" t="s">
        <v>11665</v>
      </c>
    </row>
    <row r="293" spans="1:32" ht="20.149999999999999" customHeight="1">
      <c r="A293" s="29" t="s">
        <v>564</v>
      </c>
      <c r="B293" s="5" t="s">
        <v>565</v>
      </c>
      <c r="C293" s="5">
        <v>2021</v>
      </c>
      <c r="D293" s="16" t="s">
        <v>566</v>
      </c>
      <c r="E293" s="16" t="s">
        <v>567</v>
      </c>
      <c r="G293" s="5"/>
      <c r="H293" s="5" t="s">
        <v>565</v>
      </c>
      <c r="I293" s="58" t="s">
        <v>568</v>
      </c>
      <c r="J293" s="6"/>
      <c r="K293" s="4" t="s">
        <v>77</v>
      </c>
      <c r="L293" s="4" t="s">
        <v>77</v>
      </c>
      <c r="M293" s="4" t="s">
        <v>78</v>
      </c>
      <c r="N293" s="4" t="s">
        <v>368</v>
      </c>
      <c r="O293" s="4" t="s">
        <v>538</v>
      </c>
      <c r="P293" s="4" t="s">
        <v>157</v>
      </c>
      <c r="Q293" s="4" t="s">
        <v>491</v>
      </c>
      <c r="R293" s="4"/>
      <c r="S293" s="4" t="s">
        <v>491</v>
      </c>
      <c r="T293" s="21"/>
      <c r="U293" s="21" t="s">
        <v>11666</v>
      </c>
      <c r="V293" s="4" t="s">
        <v>86</v>
      </c>
      <c r="W293" s="4" t="s">
        <v>86</v>
      </c>
      <c r="X293" s="4" t="s">
        <v>86</v>
      </c>
      <c r="Y293" s="4" t="s">
        <v>86</v>
      </c>
      <c r="Z293" s="4" t="s">
        <v>86</v>
      </c>
      <c r="AA293" s="4" t="s">
        <v>86</v>
      </c>
      <c r="AB293" s="4" t="s">
        <v>86</v>
      </c>
      <c r="AC293" s="4" t="s">
        <v>86</v>
      </c>
      <c r="AD293" s="4" t="s">
        <v>86</v>
      </c>
      <c r="AE293" s="4" t="s">
        <v>86</v>
      </c>
    </row>
    <row r="294" spans="1:32" ht="19.5" customHeight="1">
      <c r="A294" s="29">
        <v>65</v>
      </c>
      <c r="B294" s="4" t="s">
        <v>11667</v>
      </c>
      <c r="C294" s="4">
        <v>2021</v>
      </c>
      <c r="D294" t="s">
        <v>11668</v>
      </c>
      <c r="E294" t="s">
        <v>11669</v>
      </c>
      <c r="G294" s="4" t="s">
        <v>11670</v>
      </c>
      <c r="H294" s="4" t="s">
        <v>683</v>
      </c>
      <c r="K294" s="4" t="s">
        <v>77</v>
      </c>
      <c r="L294" s="4" t="s">
        <v>77</v>
      </c>
      <c r="M294" s="4" t="s">
        <v>78</v>
      </c>
      <c r="N294" s="4" t="s">
        <v>79</v>
      </c>
      <c r="O294" s="4" t="s">
        <v>80</v>
      </c>
      <c r="P294" s="4" t="s">
        <v>81</v>
      </c>
      <c r="Q294" s="4"/>
      <c r="R294" s="4"/>
      <c r="S294" t="s">
        <v>11671</v>
      </c>
      <c r="T294" s="21"/>
      <c r="U294" s="7" t="s">
        <v>11672</v>
      </c>
      <c r="V294" s="4" t="s">
        <v>86</v>
      </c>
      <c r="W294" s="4" t="s">
        <v>86</v>
      </c>
      <c r="X294" s="5" t="s">
        <v>86</v>
      </c>
      <c r="Y294" s="5" t="s">
        <v>86</v>
      </c>
      <c r="Z294" s="4" t="s">
        <v>86</v>
      </c>
      <c r="AA294" s="4" t="s">
        <v>86</v>
      </c>
      <c r="AB294" s="4" t="s">
        <v>86</v>
      </c>
      <c r="AC294" s="5" t="s">
        <v>86</v>
      </c>
      <c r="AD294" s="4" t="s">
        <v>88</v>
      </c>
      <c r="AE294" s="4" t="s">
        <v>86</v>
      </c>
    </row>
    <row r="295" spans="1:32">
      <c r="M295" s="4"/>
      <c r="N295" s="4"/>
      <c r="O295" s="4"/>
      <c r="P295" s="4"/>
      <c r="Q295" s="4"/>
      <c r="R295" s="4"/>
      <c r="S295" s="4"/>
      <c r="T295" s="21"/>
      <c r="U295" s="105"/>
      <c r="V295" s="4"/>
      <c r="W295" s="4"/>
      <c r="X295" s="4"/>
      <c r="Y295" s="4"/>
      <c r="Z295" s="4"/>
      <c r="AA295" s="4"/>
      <c r="AB295" s="4"/>
      <c r="AC295" s="4"/>
      <c r="AD295" s="4"/>
      <c r="AE295" s="4"/>
    </row>
    <row r="296" spans="1:32">
      <c r="M296" s="4"/>
      <c r="N296" s="4"/>
      <c r="O296" s="4"/>
      <c r="P296" s="4"/>
      <c r="Q296" s="4"/>
      <c r="R296" s="4"/>
      <c r="S296" s="4"/>
      <c r="T296" s="21"/>
      <c r="U296" s="105"/>
      <c r="V296" s="4"/>
      <c r="W296" s="4"/>
      <c r="X296" s="4"/>
      <c r="Y296" s="4"/>
      <c r="Z296" s="4"/>
      <c r="AA296" s="4"/>
      <c r="AB296" s="4"/>
      <c r="AC296" s="4"/>
      <c r="AD296" s="4"/>
      <c r="AE296" s="4"/>
    </row>
    <row r="297" spans="1:32">
      <c r="M297" s="4"/>
      <c r="N297" s="4"/>
      <c r="O297" s="4"/>
      <c r="P297" s="4"/>
      <c r="Q297" s="4"/>
      <c r="R297" s="4"/>
      <c r="S297" s="4"/>
      <c r="T297" s="21"/>
      <c r="U297" s="105" t="s">
        <v>88</v>
      </c>
      <c r="V297" s="4">
        <f>COUNTIF(V$3:V$295,$U$297)</f>
        <v>1</v>
      </c>
      <c r="W297" s="4">
        <f t="shared" ref="W297:AE297" si="0">COUNTIF(W$3:W$295,$U$297)</f>
        <v>1</v>
      </c>
      <c r="X297" s="4">
        <f t="shared" si="0"/>
        <v>0</v>
      </c>
      <c r="Y297" s="4">
        <f t="shared" si="0"/>
        <v>1</v>
      </c>
      <c r="Z297" s="4">
        <f t="shared" si="0"/>
        <v>0</v>
      </c>
      <c r="AA297" s="4">
        <f t="shared" si="0"/>
        <v>0</v>
      </c>
      <c r="AB297" s="4">
        <f t="shared" si="0"/>
        <v>1</v>
      </c>
      <c r="AC297" s="4">
        <f t="shared" si="0"/>
        <v>6</v>
      </c>
      <c r="AD297" s="4">
        <f t="shared" si="0"/>
        <v>36</v>
      </c>
      <c r="AE297" s="4">
        <f t="shared" si="0"/>
        <v>1</v>
      </c>
    </row>
    <row r="298" spans="1:32">
      <c r="M298" s="4"/>
      <c r="N298" s="4"/>
      <c r="O298" s="4"/>
      <c r="P298" s="4"/>
      <c r="Q298" s="4"/>
      <c r="R298" s="4"/>
      <c r="S298" s="4"/>
      <c r="T298" s="21"/>
      <c r="U298" s="105" t="s">
        <v>161</v>
      </c>
      <c r="V298" s="4">
        <f>COUNTIF(V$3:V$295,$U$298)</f>
        <v>13</v>
      </c>
      <c r="W298" s="4">
        <f t="shared" ref="W298:AE298" si="1">COUNTIF(W$3:W$295,$U$298)</f>
        <v>0</v>
      </c>
      <c r="X298" s="4">
        <f t="shared" si="1"/>
        <v>4</v>
      </c>
      <c r="Y298" s="4">
        <f t="shared" si="1"/>
        <v>14</v>
      </c>
      <c r="Z298" s="4">
        <f t="shared" si="1"/>
        <v>7</v>
      </c>
      <c r="AA298" s="4">
        <f t="shared" si="1"/>
        <v>1</v>
      </c>
      <c r="AB298" s="4">
        <f t="shared" si="1"/>
        <v>0</v>
      </c>
      <c r="AC298" s="4">
        <f t="shared" si="1"/>
        <v>4</v>
      </c>
      <c r="AD298" s="4">
        <f t="shared" si="1"/>
        <v>0</v>
      </c>
      <c r="AE298" s="4">
        <f t="shared" si="1"/>
        <v>1</v>
      </c>
    </row>
    <row r="299" spans="1:32">
      <c r="M299" s="4"/>
      <c r="N299" s="4"/>
      <c r="O299" s="4"/>
      <c r="P299" s="4"/>
      <c r="Q299" s="4"/>
      <c r="R299" s="4"/>
      <c r="S299" s="4"/>
      <c r="T299" s="21"/>
      <c r="U299" s="105" t="s">
        <v>87</v>
      </c>
      <c r="V299" s="4">
        <f>COUNTIF(V$3:V$295,$U$299)</f>
        <v>8</v>
      </c>
      <c r="W299" s="4">
        <f t="shared" ref="W299:AE299" si="2">COUNTIF(W$3:W$295,$U$299)</f>
        <v>0</v>
      </c>
      <c r="X299" s="4">
        <f t="shared" si="2"/>
        <v>3</v>
      </c>
      <c r="Y299" s="4">
        <f t="shared" si="2"/>
        <v>9</v>
      </c>
      <c r="Z299" s="4">
        <f t="shared" si="2"/>
        <v>2</v>
      </c>
      <c r="AA299" s="4">
        <f t="shared" si="2"/>
        <v>1</v>
      </c>
      <c r="AB299" s="4">
        <f t="shared" si="2"/>
        <v>0</v>
      </c>
      <c r="AC299" s="4">
        <f t="shared" si="2"/>
        <v>11</v>
      </c>
      <c r="AD299" s="4">
        <f t="shared" si="2"/>
        <v>4</v>
      </c>
      <c r="AE299" s="4">
        <f t="shared" si="2"/>
        <v>2</v>
      </c>
    </row>
    <row r="300" spans="1:32">
      <c r="M300" s="4"/>
      <c r="N300" s="4"/>
      <c r="O300" s="4"/>
      <c r="P300" s="4"/>
      <c r="Q300" s="4"/>
      <c r="R300" s="4"/>
      <c r="S300" s="4"/>
      <c r="T300" s="21"/>
      <c r="U300" s="105" t="s">
        <v>703</v>
      </c>
      <c r="V300" s="4">
        <f>COUNTIF(V$3:V$295,$U$300)</f>
        <v>4</v>
      </c>
      <c r="W300" s="4">
        <f t="shared" ref="W300:AE300" si="3">COUNTIF(W$3:W$295,$U$300)</f>
        <v>0</v>
      </c>
      <c r="X300" s="4">
        <f t="shared" si="3"/>
        <v>1</v>
      </c>
      <c r="Y300" s="4">
        <f t="shared" si="3"/>
        <v>5</v>
      </c>
      <c r="Z300" s="4">
        <f t="shared" si="3"/>
        <v>0</v>
      </c>
      <c r="AA300" s="4">
        <f t="shared" si="3"/>
        <v>0</v>
      </c>
      <c r="AB300" s="4">
        <f t="shared" si="3"/>
        <v>0</v>
      </c>
      <c r="AC300" s="4">
        <f t="shared" si="3"/>
        <v>0</v>
      </c>
      <c r="AD300" s="4">
        <f t="shared" si="3"/>
        <v>0</v>
      </c>
      <c r="AE300" s="4">
        <f t="shared" si="3"/>
        <v>0</v>
      </c>
    </row>
    <row r="301" spans="1:32">
      <c r="M301" s="4"/>
      <c r="N301" s="4"/>
      <c r="O301" s="4"/>
      <c r="P301" s="4"/>
      <c r="Q301" s="4"/>
      <c r="R301" s="4"/>
      <c r="S301" s="4"/>
      <c r="T301" s="21"/>
      <c r="U301" s="21"/>
      <c r="V301" s="4"/>
      <c r="W301" s="4"/>
      <c r="X301" s="4"/>
      <c r="Y301" s="4"/>
      <c r="Z301" s="4"/>
      <c r="AA301" s="4"/>
      <c r="AB301" s="4"/>
      <c r="AC301" s="4"/>
      <c r="AD301" s="4"/>
      <c r="AE301" s="21"/>
    </row>
    <row r="302" spans="1:32">
      <c r="M302" s="4"/>
      <c r="N302" s="4"/>
      <c r="O302" s="4"/>
      <c r="P302" s="4"/>
      <c r="Q302" s="4"/>
      <c r="R302" s="4"/>
      <c r="S302" s="4"/>
      <c r="T302" s="21"/>
      <c r="U302" s="21"/>
      <c r="V302" s="4"/>
      <c r="W302" s="4"/>
      <c r="X302" s="4"/>
      <c r="Y302" s="4"/>
      <c r="Z302" s="4"/>
      <c r="AA302" s="4"/>
      <c r="AB302" s="4"/>
      <c r="AC302" s="4"/>
      <c r="AD302" s="4"/>
      <c r="AE302" s="21"/>
    </row>
    <row r="303" spans="1:32">
      <c r="M303" s="4"/>
      <c r="N303" s="4"/>
      <c r="O303" s="4"/>
      <c r="P303" s="4"/>
      <c r="Q303" s="4"/>
      <c r="R303" s="4"/>
      <c r="S303" s="4"/>
      <c r="T303" s="21"/>
      <c r="U303" s="21"/>
      <c r="V303" s="4"/>
      <c r="W303" s="4"/>
      <c r="X303" s="4"/>
      <c r="Y303" s="4"/>
      <c r="Z303" s="4"/>
      <c r="AA303" s="4"/>
      <c r="AB303" s="4"/>
      <c r="AC303" s="4"/>
      <c r="AD303" s="4"/>
      <c r="AE303" s="21"/>
    </row>
    <row r="304" spans="1:32">
      <c r="M304" s="4"/>
      <c r="N304" s="4"/>
      <c r="O304" s="4"/>
      <c r="P304" s="4"/>
      <c r="Q304" s="4"/>
      <c r="R304" s="4"/>
      <c r="S304" s="4"/>
      <c r="T304" s="21"/>
      <c r="U304" s="21"/>
      <c r="V304" s="4"/>
      <c r="W304" s="4"/>
      <c r="X304" s="4"/>
      <c r="Y304" s="4"/>
      <c r="Z304" s="4"/>
      <c r="AA304" s="4"/>
      <c r="AB304" s="4"/>
      <c r="AC304" s="4"/>
      <c r="AD304" s="4"/>
      <c r="AE304" s="21"/>
    </row>
    <row r="305" spans="13:31">
      <c r="M305" s="4"/>
      <c r="N305" s="4"/>
      <c r="O305" s="4"/>
      <c r="P305" s="4"/>
      <c r="Q305" s="4"/>
      <c r="R305" s="4"/>
      <c r="S305" s="4"/>
      <c r="T305" s="21"/>
      <c r="U305" s="21"/>
      <c r="V305" s="4"/>
      <c r="W305" s="4"/>
      <c r="X305" s="4"/>
      <c r="Y305" s="4"/>
      <c r="Z305" s="4"/>
      <c r="AA305" s="4"/>
      <c r="AB305" s="4"/>
      <c r="AC305" s="4"/>
      <c r="AD305" s="4"/>
      <c r="AE305" s="21"/>
    </row>
    <row r="306" spans="13:31">
      <c r="M306" s="4"/>
      <c r="N306" s="4"/>
      <c r="O306" s="4"/>
      <c r="P306" s="4"/>
      <c r="Q306" s="4"/>
      <c r="R306" s="4"/>
      <c r="S306" s="4"/>
      <c r="T306" s="21"/>
      <c r="U306" s="21"/>
      <c r="V306" s="4"/>
      <c r="W306" s="4"/>
      <c r="X306" s="4"/>
      <c r="Y306" s="4"/>
      <c r="Z306" s="4"/>
      <c r="AA306" s="4"/>
      <c r="AB306" s="4"/>
      <c r="AC306" s="4"/>
      <c r="AD306" s="4"/>
      <c r="AE306" s="21"/>
    </row>
    <row r="307" spans="13:31">
      <c r="M307" s="4"/>
      <c r="N307" s="4"/>
      <c r="O307" s="4"/>
      <c r="P307" s="4"/>
      <c r="Q307" s="4"/>
      <c r="R307" s="4"/>
      <c r="S307" s="4"/>
      <c r="T307" s="21"/>
      <c r="U307" s="21"/>
      <c r="V307" s="4"/>
      <c r="W307" s="4"/>
      <c r="X307" s="4"/>
      <c r="Y307" s="4"/>
      <c r="Z307" s="4"/>
      <c r="AA307" s="4"/>
      <c r="AB307" s="4"/>
      <c r="AC307" s="4"/>
      <c r="AD307" s="4"/>
      <c r="AE307" s="21"/>
    </row>
    <row r="308" spans="13:31">
      <c r="M308" s="4"/>
      <c r="N308" s="4"/>
      <c r="O308" s="4"/>
      <c r="P308" s="4"/>
      <c r="Q308" s="4"/>
      <c r="R308" s="4"/>
      <c r="S308" s="4"/>
      <c r="T308" s="21"/>
      <c r="U308" s="21"/>
      <c r="V308" s="4"/>
      <c r="W308" s="4"/>
      <c r="X308" s="4"/>
      <c r="Y308" s="4"/>
      <c r="Z308" s="4"/>
      <c r="AA308" s="4"/>
      <c r="AB308" s="4"/>
      <c r="AC308" s="4"/>
      <c r="AD308" s="4"/>
      <c r="AE308" s="21"/>
    </row>
    <row r="309" spans="13:31">
      <c r="M309" s="4"/>
      <c r="N309" s="4"/>
      <c r="O309" s="4"/>
      <c r="P309" s="4"/>
      <c r="Q309" s="4"/>
      <c r="R309" s="4"/>
      <c r="S309" s="4"/>
      <c r="T309" s="21"/>
      <c r="U309" s="21"/>
      <c r="V309" s="4"/>
      <c r="W309" s="4"/>
      <c r="X309" s="4"/>
      <c r="Y309" s="4"/>
      <c r="Z309" s="4"/>
      <c r="AA309" s="4"/>
      <c r="AB309" s="4"/>
      <c r="AC309" s="4"/>
      <c r="AD309" s="4"/>
      <c r="AE309" s="21"/>
    </row>
    <row r="310" spans="13:31">
      <c r="M310" s="4"/>
      <c r="N310" s="4"/>
      <c r="O310" s="4"/>
      <c r="P310" s="4"/>
      <c r="Q310" s="4"/>
      <c r="R310" s="4"/>
      <c r="S310" s="4"/>
      <c r="T310" s="21"/>
      <c r="U310" s="21"/>
      <c r="V310" s="4"/>
      <c r="W310" s="4"/>
      <c r="X310" s="4"/>
      <c r="Y310" s="4"/>
      <c r="Z310" s="4"/>
      <c r="AA310" s="4"/>
      <c r="AB310" s="4"/>
      <c r="AC310" s="4"/>
      <c r="AD310" s="4"/>
      <c r="AE310" s="21"/>
    </row>
    <row r="311" spans="13:31">
      <c r="M311" s="4"/>
      <c r="N311" s="4"/>
      <c r="O311" s="4"/>
      <c r="P311" s="4"/>
      <c r="Q311" s="4"/>
      <c r="R311" s="4"/>
      <c r="S311" s="4"/>
      <c r="T311" s="21"/>
      <c r="U311" s="21"/>
      <c r="V311" s="4"/>
      <c r="W311" s="4"/>
      <c r="X311" s="4"/>
      <c r="Y311" s="4"/>
      <c r="Z311" s="4"/>
      <c r="AA311" s="4"/>
      <c r="AB311" s="4"/>
      <c r="AC311" s="4"/>
      <c r="AD311" s="4"/>
      <c r="AE311" s="21"/>
    </row>
    <row r="312" spans="13:31">
      <c r="M312" s="4"/>
      <c r="N312" s="4"/>
      <c r="O312" s="4"/>
      <c r="P312" s="4"/>
      <c r="Q312" s="4"/>
      <c r="R312" s="4"/>
      <c r="S312" s="4"/>
      <c r="T312" s="21"/>
      <c r="U312" s="21"/>
      <c r="V312" s="4"/>
      <c r="W312" s="4"/>
      <c r="X312" s="4"/>
      <c r="Y312" s="4"/>
      <c r="Z312" s="4"/>
      <c r="AA312" s="4"/>
      <c r="AB312" s="4"/>
      <c r="AC312" s="4"/>
      <c r="AD312" s="4"/>
      <c r="AE312" s="21"/>
    </row>
    <row r="313" spans="13:31">
      <c r="M313" s="4"/>
      <c r="N313" s="4"/>
      <c r="O313" s="4"/>
      <c r="P313" s="4"/>
      <c r="Q313" s="4"/>
      <c r="R313" s="4"/>
      <c r="S313" s="4"/>
      <c r="T313" s="21"/>
      <c r="U313" s="21"/>
      <c r="V313" s="4"/>
      <c r="W313" s="4"/>
      <c r="X313" s="4"/>
      <c r="Y313" s="4"/>
      <c r="Z313" s="4"/>
      <c r="AA313" s="4"/>
      <c r="AB313" s="4"/>
      <c r="AC313" s="4"/>
      <c r="AD313" s="4"/>
      <c r="AE313" s="21"/>
    </row>
    <row r="314" spans="13:31">
      <c r="M314" s="4"/>
      <c r="N314" s="4"/>
      <c r="O314" s="4"/>
      <c r="P314" s="4"/>
      <c r="Q314" s="4"/>
      <c r="R314" s="4"/>
      <c r="S314" s="4"/>
      <c r="T314" s="21"/>
      <c r="U314" s="21"/>
      <c r="V314" s="4"/>
      <c r="W314" s="4"/>
      <c r="X314" s="4"/>
      <c r="Y314" s="4"/>
      <c r="Z314" s="4"/>
      <c r="AA314" s="4"/>
      <c r="AB314" s="4"/>
      <c r="AC314" s="4"/>
      <c r="AD314" s="4"/>
      <c r="AE314" s="21"/>
    </row>
    <row r="315" spans="13:31">
      <c r="M315" s="4"/>
      <c r="N315" s="4"/>
      <c r="O315" s="4"/>
      <c r="P315" s="4"/>
      <c r="Q315" s="4"/>
      <c r="R315" s="4"/>
      <c r="S315" s="4"/>
      <c r="T315" s="21"/>
      <c r="U315" s="21"/>
      <c r="V315" s="4"/>
      <c r="W315" s="4"/>
      <c r="X315" s="4"/>
      <c r="Y315" s="4"/>
      <c r="Z315" s="4"/>
      <c r="AA315" s="4"/>
      <c r="AB315" s="4"/>
      <c r="AC315" s="4"/>
      <c r="AD315" s="4"/>
      <c r="AE315" s="21"/>
    </row>
    <row r="316" spans="13:31">
      <c r="M316" s="4"/>
      <c r="N316" s="4"/>
      <c r="O316" s="4"/>
      <c r="P316" s="4"/>
      <c r="Q316" s="4"/>
      <c r="R316" s="4"/>
      <c r="S316" s="4"/>
      <c r="T316" s="21"/>
      <c r="U316" s="21"/>
      <c r="V316" s="4"/>
      <c r="W316" s="4"/>
      <c r="X316" s="4"/>
      <c r="Y316" s="4"/>
      <c r="Z316" s="4"/>
      <c r="AA316" s="4"/>
      <c r="AB316" s="4"/>
      <c r="AC316" s="4"/>
      <c r="AD316" s="4"/>
      <c r="AE316" s="21"/>
    </row>
    <row r="317" spans="13:31">
      <c r="M317" s="4"/>
      <c r="N317" s="4"/>
      <c r="O317" s="4"/>
      <c r="P317" s="4"/>
      <c r="Q317" s="4"/>
      <c r="R317" s="4"/>
      <c r="S317" s="4"/>
      <c r="T317" s="21"/>
      <c r="U317" s="21"/>
      <c r="V317" s="4"/>
      <c r="W317" s="4"/>
      <c r="X317" s="4"/>
      <c r="Y317" s="4"/>
      <c r="Z317" s="4"/>
      <c r="AA317" s="4"/>
      <c r="AB317" s="4"/>
      <c r="AC317" s="4"/>
      <c r="AD317" s="4"/>
      <c r="AE317" s="21"/>
    </row>
    <row r="318" spans="13:31">
      <c r="M318" s="4"/>
      <c r="N318" s="4"/>
      <c r="O318" s="4"/>
      <c r="P318" s="4"/>
      <c r="Q318" s="4"/>
      <c r="R318" s="4"/>
      <c r="S318" s="4"/>
      <c r="T318" s="21"/>
      <c r="U318" s="21"/>
      <c r="V318" s="4"/>
      <c r="W318" s="4"/>
      <c r="X318" s="4"/>
      <c r="Y318" s="4"/>
      <c r="Z318" s="4"/>
      <c r="AA318" s="4"/>
      <c r="AB318" s="4"/>
      <c r="AC318" s="4"/>
      <c r="AD318" s="4"/>
      <c r="AE318" s="21"/>
    </row>
    <row r="319" spans="13:31">
      <c r="M319" s="4"/>
      <c r="N319" s="4"/>
      <c r="O319" s="4"/>
      <c r="P319" s="4"/>
      <c r="Q319" s="4"/>
      <c r="R319" s="4"/>
      <c r="S319" s="4"/>
      <c r="T319" s="21"/>
      <c r="U319" s="21"/>
      <c r="V319" s="4"/>
      <c r="W319" s="4"/>
      <c r="X319" s="4"/>
      <c r="Y319" s="4"/>
      <c r="Z319" s="4"/>
      <c r="AA319" s="4"/>
      <c r="AB319" s="4"/>
      <c r="AC319" s="4"/>
      <c r="AD319" s="4"/>
      <c r="AE319" s="21"/>
    </row>
    <row r="320" spans="13:31">
      <c r="M320" s="4"/>
      <c r="N320" s="4"/>
      <c r="O320" s="4"/>
      <c r="P320" s="4"/>
      <c r="Q320" s="4"/>
      <c r="R320" s="4"/>
      <c r="S320" s="4"/>
      <c r="T320" s="21"/>
      <c r="U320" s="21"/>
      <c r="V320" s="4"/>
      <c r="W320" s="4"/>
      <c r="X320" s="4"/>
      <c r="Y320" s="4"/>
      <c r="Z320" s="4"/>
      <c r="AA320" s="4"/>
      <c r="AB320" s="4"/>
      <c r="AC320" s="4"/>
      <c r="AD320" s="4"/>
      <c r="AE320" s="21"/>
    </row>
    <row r="321" spans="13:31">
      <c r="M321" s="4"/>
      <c r="N321" s="4"/>
      <c r="O321" s="4"/>
      <c r="P321" s="4"/>
      <c r="Q321" s="4"/>
      <c r="R321" s="4"/>
      <c r="S321" s="4"/>
      <c r="T321" s="21"/>
      <c r="U321" s="21"/>
      <c r="V321" s="4"/>
      <c r="W321" s="4"/>
      <c r="X321" s="4"/>
      <c r="Y321" s="4"/>
      <c r="Z321" s="4"/>
      <c r="AA321" s="4"/>
      <c r="AB321" s="4"/>
      <c r="AC321" s="4"/>
      <c r="AD321" s="4"/>
      <c r="AE321" s="21"/>
    </row>
    <row r="322" spans="13:31">
      <c r="M322" s="4"/>
      <c r="N322" s="4"/>
      <c r="O322" s="4"/>
      <c r="P322" s="4"/>
      <c r="Q322" s="4"/>
      <c r="R322" s="4"/>
      <c r="S322" s="4"/>
      <c r="T322" s="21"/>
      <c r="U322" s="21"/>
      <c r="V322" s="4"/>
      <c r="W322" s="4"/>
      <c r="X322" s="4"/>
      <c r="Y322" s="4"/>
      <c r="Z322" s="4"/>
      <c r="AA322" s="4"/>
      <c r="AB322" s="4"/>
      <c r="AC322" s="4"/>
      <c r="AD322" s="4"/>
      <c r="AE322" s="21"/>
    </row>
    <row r="323" spans="13:31">
      <c r="M323" s="4"/>
      <c r="N323" s="4"/>
      <c r="O323" s="4"/>
      <c r="P323" s="4"/>
      <c r="Q323" s="4"/>
      <c r="R323" s="4"/>
      <c r="S323" s="4"/>
      <c r="T323" s="21"/>
      <c r="U323" s="21"/>
      <c r="V323" s="4"/>
      <c r="W323" s="4"/>
      <c r="X323" s="4"/>
      <c r="Y323" s="4"/>
      <c r="Z323" s="4"/>
      <c r="AA323" s="4"/>
      <c r="AB323" s="4"/>
      <c r="AC323" s="4"/>
      <c r="AD323" s="4"/>
      <c r="AE323" s="21"/>
    </row>
    <row r="324" spans="13:31">
      <c r="M324" s="4"/>
      <c r="N324" s="4"/>
      <c r="O324" s="4"/>
      <c r="P324" s="4"/>
      <c r="Q324" s="4"/>
      <c r="R324" s="4"/>
      <c r="S324" s="4"/>
      <c r="T324" s="21"/>
      <c r="U324" s="21"/>
      <c r="V324" s="4"/>
      <c r="W324" s="4"/>
      <c r="X324" s="4"/>
      <c r="Y324" s="4"/>
      <c r="Z324" s="4"/>
      <c r="AA324" s="4"/>
      <c r="AB324" s="4"/>
      <c r="AC324" s="4"/>
      <c r="AD324" s="4"/>
      <c r="AE324" s="21"/>
    </row>
    <row r="325" spans="13:31">
      <c r="M325" s="4"/>
      <c r="N325" s="4"/>
      <c r="O325" s="4"/>
      <c r="P325" s="4"/>
      <c r="Q325" s="4"/>
      <c r="R325" s="4"/>
      <c r="S325" s="4"/>
      <c r="T325" s="21"/>
      <c r="U325" s="21"/>
      <c r="V325" s="4"/>
      <c r="W325" s="4"/>
      <c r="X325" s="4"/>
      <c r="Y325" s="4"/>
      <c r="Z325" s="4"/>
      <c r="AA325" s="4"/>
      <c r="AB325" s="4"/>
      <c r="AC325" s="4"/>
      <c r="AD325" s="4"/>
      <c r="AE325" s="21"/>
    </row>
    <row r="326" spans="13:31">
      <c r="M326" s="4"/>
      <c r="N326" s="4"/>
      <c r="O326" s="4"/>
      <c r="P326" s="4"/>
      <c r="Q326" s="4"/>
      <c r="R326" s="4"/>
      <c r="S326" s="4"/>
      <c r="T326" s="21"/>
      <c r="U326" s="21"/>
      <c r="V326" s="4"/>
      <c r="W326" s="4"/>
      <c r="X326" s="4"/>
      <c r="Y326" s="4"/>
      <c r="Z326" s="4"/>
      <c r="AA326" s="4"/>
      <c r="AB326" s="4"/>
      <c r="AC326" s="4"/>
      <c r="AD326" s="4"/>
      <c r="AE326" s="21"/>
    </row>
    <row r="327" spans="13:31">
      <c r="M327" s="4"/>
      <c r="N327" s="4"/>
      <c r="O327" s="4"/>
      <c r="P327" s="4"/>
      <c r="Q327" s="4"/>
      <c r="R327" s="4"/>
      <c r="S327" s="4"/>
      <c r="T327" s="21"/>
      <c r="U327" s="21"/>
      <c r="V327" s="4"/>
      <c r="W327" s="4"/>
      <c r="X327" s="4"/>
      <c r="Y327" s="4"/>
      <c r="Z327" s="4"/>
      <c r="AA327" s="4"/>
      <c r="AB327" s="4"/>
      <c r="AC327" s="4"/>
      <c r="AD327" s="4"/>
      <c r="AE327" s="21"/>
    </row>
    <row r="328" spans="13:31">
      <c r="M328" s="4"/>
      <c r="N328" s="4"/>
      <c r="O328" s="4"/>
      <c r="P328" s="4"/>
      <c r="Q328" s="4"/>
      <c r="R328" s="4"/>
      <c r="S328" s="4"/>
      <c r="T328" s="21"/>
      <c r="U328" s="21"/>
      <c r="V328" s="4"/>
      <c r="W328" s="4"/>
      <c r="X328" s="4"/>
      <c r="Y328" s="4"/>
      <c r="Z328" s="4"/>
      <c r="AA328" s="4"/>
      <c r="AB328" s="4"/>
      <c r="AC328" s="4"/>
      <c r="AD328" s="4"/>
      <c r="AE328" s="21"/>
    </row>
    <row r="329" spans="13:31">
      <c r="M329" s="4"/>
      <c r="N329" s="4"/>
      <c r="O329" s="4"/>
      <c r="P329" s="4"/>
      <c r="Q329" s="4"/>
      <c r="R329" s="4"/>
      <c r="S329" s="4"/>
      <c r="T329" s="21"/>
      <c r="U329" s="21"/>
      <c r="V329" s="4"/>
      <c r="W329" s="4"/>
      <c r="X329" s="4"/>
      <c r="Y329" s="4"/>
      <c r="Z329" s="4"/>
      <c r="AA329" s="4"/>
      <c r="AB329" s="4"/>
      <c r="AC329" s="4"/>
      <c r="AD329" s="4"/>
      <c r="AE329" s="21"/>
    </row>
    <row r="330" spans="13:31">
      <c r="M330" s="4"/>
      <c r="N330" s="4"/>
      <c r="O330" s="4"/>
      <c r="P330" s="4"/>
      <c r="Q330" s="4"/>
      <c r="R330" s="4"/>
      <c r="S330" s="4"/>
      <c r="T330" s="21"/>
      <c r="U330" s="21"/>
      <c r="V330" s="4"/>
      <c r="W330" s="4"/>
      <c r="X330" s="4"/>
      <c r="Y330" s="4"/>
      <c r="Z330" s="4"/>
      <c r="AA330" s="4"/>
      <c r="AB330" s="4"/>
      <c r="AC330" s="4"/>
      <c r="AD330" s="4"/>
      <c r="AE330" s="21"/>
    </row>
    <row r="331" spans="13:31">
      <c r="M331" s="4"/>
      <c r="N331" s="4"/>
      <c r="O331" s="4"/>
      <c r="P331" s="4"/>
      <c r="Q331" s="4"/>
      <c r="R331" s="4"/>
      <c r="S331" s="4"/>
      <c r="T331" s="21"/>
      <c r="U331" s="21"/>
      <c r="V331" s="4"/>
      <c r="W331" s="4"/>
      <c r="X331" s="4"/>
      <c r="Y331" s="4"/>
      <c r="Z331" s="4"/>
      <c r="AA331" s="4"/>
      <c r="AB331" s="4"/>
      <c r="AC331" s="4"/>
      <c r="AD331" s="4"/>
      <c r="AE331" s="21"/>
    </row>
    <row r="332" spans="13:31">
      <c r="M332" s="4"/>
      <c r="N332" s="4"/>
      <c r="O332" s="4"/>
      <c r="P332" s="4"/>
      <c r="Q332" s="4"/>
      <c r="R332" s="4"/>
      <c r="S332" s="4"/>
      <c r="T332" s="21"/>
      <c r="U332" s="21"/>
      <c r="V332" s="4"/>
      <c r="W332" s="4"/>
      <c r="X332" s="4"/>
      <c r="Y332" s="4"/>
      <c r="Z332" s="4"/>
      <c r="AA332" s="4"/>
      <c r="AB332" s="4"/>
      <c r="AC332" s="4"/>
      <c r="AD332" s="4"/>
      <c r="AE332" s="21"/>
    </row>
    <row r="333" spans="13:31">
      <c r="M333" s="4"/>
      <c r="N333" s="4"/>
      <c r="O333" s="4"/>
      <c r="P333" s="4"/>
      <c r="Q333" s="4"/>
      <c r="R333" s="4"/>
      <c r="S333" s="4"/>
      <c r="T333" s="21"/>
      <c r="U333" s="21"/>
      <c r="V333" s="4"/>
      <c r="W333" s="4"/>
      <c r="X333" s="4"/>
      <c r="Y333" s="4"/>
      <c r="Z333" s="4"/>
      <c r="AA333" s="4"/>
      <c r="AB333" s="4"/>
      <c r="AC333" s="4"/>
      <c r="AD333" s="4"/>
      <c r="AE333" s="21"/>
    </row>
    <row r="334" spans="13:31">
      <c r="M334" s="4"/>
      <c r="N334" s="4"/>
      <c r="O334" s="4"/>
      <c r="P334" s="4"/>
      <c r="Q334" s="4"/>
      <c r="R334" s="4"/>
      <c r="S334" s="4"/>
      <c r="T334" s="21"/>
      <c r="U334" s="21"/>
      <c r="V334" s="4"/>
      <c r="W334" s="4"/>
      <c r="X334" s="4"/>
      <c r="Y334" s="4"/>
      <c r="Z334" s="4"/>
      <c r="AA334" s="4"/>
      <c r="AB334" s="4"/>
      <c r="AC334" s="4"/>
      <c r="AD334" s="4"/>
      <c r="AE334" s="21"/>
    </row>
    <row r="335" spans="13:31">
      <c r="M335" s="4"/>
      <c r="N335" s="4"/>
      <c r="O335" s="4"/>
      <c r="P335" s="4"/>
      <c r="Q335" s="4"/>
      <c r="R335" s="4"/>
      <c r="S335" s="4"/>
      <c r="T335" s="21"/>
      <c r="U335" s="21"/>
      <c r="V335" s="4"/>
      <c r="W335" s="4"/>
      <c r="X335" s="4"/>
      <c r="Y335" s="4"/>
      <c r="Z335" s="4"/>
      <c r="AA335" s="4"/>
      <c r="AB335" s="4"/>
      <c r="AC335" s="4"/>
      <c r="AD335" s="4"/>
      <c r="AE335" s="21"/>
    </row>
    <row r="336" spans="13:31">
      <c r="M336" s="4"/>
      <c r="N336" s="4"/>
      <c r="O336" s="4"/>
      <c r="P336" s="4"/>
      <c r="Q336" s="4"/>
      <c r="R336" s="4"/>
      <c r="S336" s="4"/>
      <c r="T336" s="21"/>
      <c r="U336" s="21"/>
      <c r="V336" s="4"/>
      <c r="W336" s="4"/>
      <c r="X336" s="4"/>
      <c r="Y336" s="4"/>
      <c r="Z336" s="4"/>
      <c r="AA336" s="4"/>
      <c r="AB336" s="4"/>
      <c r="AC336" s="4"/>
      <c r="AD336" s="4"/>
      <c r="AE336" s="21"/>
    </row>
    <row r="337" spans="13:31">
      <c r="M337" s="4"/>
      <c r="N337" s="4"/>
      <c r="O337" s="4"/>
      <c r="P337" s="4"/>
      <c r="Q337" s="4"/>
      <c r="R337" s="4"/>
      <c r="S337" s="4"/>
      <c r="T337" s="21"/>
      <c r="U337" s="21"/>
      <c r="V337" s="4"/>
      <c r="W337" s="4"/>
      <c r="X337" s="4"/>
      <c r="Y337" s="4"/>
      <c r="Z337" s="4"/>
      <c r="AA337" s="4"/>
      <c r="AB337" s="4"/>
      <c r="AC337" s="4"/>
      <c r="AD337" s="4"/>
      <c r="AE337" s="21"/>
    </row>
    <row r="338" spans="13:31">
      <c r="M338" s="4"/>
      <c r="N338" s="4"/>
      <c r="O338" s="4"/>
      <c r="P338" s="4"/>
      <c r="Q338" s="4"/>
      <c r="R338" s="4"/>
      <c r="S338" s="4"/>
      <c r="T338" s="21"/>
      <c r="U338" s="21"/>
      <c r="V338" s="4"/>
      <c r="W338" s="4"/>
      <c r="X338" s="4"/>
      <c r="Y338" s="4"/>
      <c r="Z338" s="4"/>
      <c r="AA338" s="4"/>
      <c r="AB338" s="4"/>
      <c r="AC338" s="4"/>
      <c r="AD338" s="4"/>
      <c r="AE338" s="21"/>
    </row>
    <row r="339" spans="13:31">
      <c r="M339" s="4"/>
      <c r="N339" s="4"/>
      <c r="O339" s="4"/>
      <c r="P339" s="4"/>
      <c r="Q339" s="4"/>
      <c r="R339" s="4"/>
      <c r="S339" s="4"/>
      <c r="T339" s="21"/>
      <c r="U339" s="21"/>
      <c r="V339" s="4"/>
      <c r="W339" s="4"/>
      <c r="X339" s="4"/>
      <c r="Y339" s="4"/>
      <c r="Z339" s="4"/>
      <c r="AA339" s="4"/>
      <c r="AB339" s="4"/>
      <c r="AC339" s="4"/>
      <c r="AD339" s="4"/>
      <c r="AE339" s="21"/>
    </row>
    <row r="340" spans="13:31">
      <c r="M340" s="4"/>
      <c r="N340" s="4"/>
      <c r="O340" s="4"/>
      <c r="P340" s="4"/>
      <c r="Q340" s="4"/>
      <c r="R340" s="4"/>
      <c r="S340" s="4"/>
      <c r="T340" s="21"/>
      <c r="U340" s="21"/>
      <c r="V340" s="4"/>
      <c r="W340" s="4"/>
      <c r="X340" s="4"/>
      <c r="Y340" s="4"/>
      <c r="Z340" s="4"/>
      <c r="AA340" s="4"/>
      <c r="AB340" s="4"/>
      <c r="AC340" s="4"/>
      <c r="AD340" s="4"/>
      <c r="AE340" s="21"/>
    </row>
    <row r="341" spans="13:31">
      <c r="M341" s="4"/>
      <c r="N341" s="4"/>
      <c r="O341" s="4"/>
      <c r="P341" s="4"/>
      <c r="Q341" s="4"/>
      <c r="R341" s="4"/>
      <c r="S341" s="4"/>
      <c r="T341" s="21"/>
      <c r="U341" s="21"/>
      <c r="V341" s="4"/>
      <c r="W341" s="4"/>
      <c r="X341" s="4"/>
      <c r="Y341" s="4"/>
      <c r="Z341" s="4"/>
      <c r="AA341" s="4"/>
      <c r="AB341" s="4"/>
      <c r="AC341" s="4"/>
      <c r="AD341" s="4"/>
      <c r="AE341" s="21"/>
    </row>
    <row r="342" spans="13:31">
      <c r="M342" s="4"/>
      <c r="N342" s="4"/>
      <c r="O342" s="4"/>
      <c r="P342" s="4"/>
      <c r="Q342" s="4"/>
      <c r="R342" s="4"/>
      <c r="S342" s="4"/>
      <c r="T342" s="21"/>
      <c r="U342" s="21"/>
      <c r="V342" s="4"/>
      <c r="W342" s="4"/>
      <c r="X342" s="4"/>
      <c r="Y342" s="4"/>
      <c r="Z342" s="4"/>
      <c r="AA342" s="4"/>
      <c r="AB342" s="4"/>
      <c r="AC342" s="4"/>
      <c r="AD342" s="4"/>
      <c r="AE342" s="21"/>
    </row>
    <row r="343" spans="13:31">
      <c r="M343" s="4"/>
      <c r="N343" s="4"/>
      <c r="O343" s="4"/>
      <c r="P343" s="4"/>
      <c r="Q343" s="4"/>
      <c r="R343" s="4"/>
      <c r="S343" s="4"/>
      <c r="T343" s="21"/>
      <c r="U343" s="21"/>
      <c r="V343" s="4"/>
      <c r="W343" s="4"/>
      <c r="X343" s="4"/>
      <c r="Y343" s="4"/>
      <c r="Z343" s="4"/>
      <c r="AA343" s="4"/>
      <c r="AB343" s="4"/>
      <c r="AC343" s="4"/>
      <c r="AD343" s="4"/>
      <c r="AE343" s="21"/>
    </row>
    <row r="344" spans="13:31">
      <c r="M344" s="4"/>
      <c r="N344" s="4"/>
      <c r="O344" s="4"/>
      <c r="P344" s="4"/>
      <c r="Q344" s="4"/>
      <c r="R344" s="4"/>
      <c r="S344" s="4"/>
      <c r="T344" s="21"/>
      <c r="U344" s="21"/>
      <c r="V344" s="4"/>
      <c r="W344" s="4"/>
      <c r="X344" s="4"/>
      <c r="Y344" s="4"/>
      <c r="Z344" s="4"/>
      <c r="AA344" s="4"/>
      <c r="AB344" s="4"/>
      <c r="AC344" s="4"/>
      <c r="AD344" s="4"/>
      <c r="AE344" s="21"/>
    </row>
    <row r="345" spans="13:31">
      <c r="M345" s="4"/>
      <c r="N345" s="4"/>
      <c r="O345" s="4"/>
      <c r="P345" s="4"/>
      <c r="Q345" s="4"/>
      <c r="R345" s="4"/>
      <c r="S345" s="4"/>
      <c r="T345" s="21"/>
      <c r="U345" s="21"/>
      <c r="V345" s="4"/>
      <c r="W345" s="4"/>
      <c r="X345" s="4"/>
      <c r="Y345" s="4"/>
      <c r="Z345" s="4"/>
      <c r="AA345" s="4"/>
      <c r="AB345" s="4"/>
      <c r="AC345" s="4"/>
      <c r="AD345" s="4"/>
      <c r="AE345" s="21"/>
    </row>
    <row r="346" spans="13:31">
      <c r="M346" s="4"/>
      <c r="N346" s="4"/>
      <c r="O346" s="4"/>
      <c r="P346" s="4"/>
      <c r="Q346" s="4"/>
      <c r="R346" s="4"/>
      <c r="S346" s="4"/>
      <c r="T346" s="21"/>
      <c r="U346" s="21"/>
      <c r="V346" s="4"/>
      <c r="W346" s="4"/>
      <c r="X346" s="4"/>
      <c r="Y346" s="4"/>
      <c r="Z346" s="4"/>
      <c r="AA346" s="4"/>
      <c r="AB346" s="4"/>
      <c r="AC346" s="4"/>
      <c r="AD346" s="4"/>
      <c r="AE346" s="21"/>
    </row>
    <row r="347" spans="13:31">
      <c r="M347" s="4"/>
      <c r="N347" s="4"/>
      <c r="O347" s="4"/>
      <c r="P347" s="4"/>
      <c r="Q347" s="4"/>
      <c r="R347" s="4"/>
      <c r="S347" s="4"/>
      <c r="T347" s="21"/>
      <c r="U347" s="21"/>
      <c r="V347" s="4"/>
      <c r="W347" s="4"/>
      <c r="X347" s="4"/>
      <c r="Y347" s="4"/>
      <c r="Z347" s="4"/>
      <c r="AA347" s="4"/>
      <c r="AB347" s="4"/>
      <c r="AC347" s="4"/>
      <c r="AD347" s="4"/>
      <c r="AE347" s="21"/>
    </row>
    <row r="348" spans="13:31">
      <c r="M348" s="4"/>
      <c r="N348" s="4"/>
      <c r="O348" s="4"/>
      <c r="P348" s="4"/>
      <c r="Q348" s="4"/>
      <c r="R348" s="4"/>
      <c r="S348" s="4"/>
      <c r="T348" s="21"/>
      <c r="U348" s="21"/>
      <c r="V348" s="4"/>
      <c r="W348" s="4"/>
      <c r="X348" s="4"/>
      <c r="Y348" s="4"/>
      <c r="Z348" s="4"/>
      <c r="AA348" s="4"/>
      <c r="AB348" s="4"/>
      <c r="AC348" s="4"/>
      <c r="AD348" s="4"/>
      <c r="AE348" s="21"/>
    </row>
    <row r="349" spans="13:31">
      <c r="M349" s="4"/>
      <c r="N349" s="4"/>
      <c r="O349" s="4"/>
      <c r="P349" s="4"/>
      <c r="Q349" s="4"/>
      <c r="R349" s="4"/>
      <c r="S349" s="4"/>
      <c r="T349" s="21"/>
      <c r="U349" s="21"/>
      <c r="V349" s="4"/>
      <c r="W349" s="4"/>
      <c r="X349" s="4"/>
      <c r="Y349" s="4"/>
      <c r="Z349" s="4"/>
      <c r="AA349" s="4"/>
      <c r="AB349" s="4"/>
      <c r="AC349" s="4"/>
      <c r="AD349" s="4"/>
      <c r="AE349" s="21"/>
    </row>
    <row r="350" spans="13:31">
      <c r="M350" s="4"/>
      <c r="N350" s="4"/>
      <c r="O350" s="4"/>
      <c r="P350" s="4"/>
      <c r="Q350" s="4"/>
      <c r="R350" s="4"/>
      <c r="S350" s="4"/>
      <c r="T350" s="21"/>
      <c r="U350" s="21"/>
      <c r="V350" s="4"/>
      <c r="W350" s="4"/>
      <c r="X350" s="4"/>
      <c r="Y350" s="4"/>
      <c r="Z350" s="4"/>
      <c r="AA350" s="4"/>
      <c r="AB350" s="4"/>
      <c r="AC350" s="4"/>
      <c r="AD350" s="4"/>
      <c r="AE350" s="21"/>
    </row>
    <row r="351" spans="13:31">
      <c r="M351" s="4"/>
      <c r="N351" s="4"/>
      <c r="O351" s="4"/>
      <c r="P351" s="4"/>
      <c r="Q351" s="4"/>
      <c r="R351" s="4"/>
      <c r="S351" s="4"/>
      <c r="T351" s="21"/>
      <c r="U351" s="21"/>
      <c r="V351" s="4"/>
      <c r="W351" s="4"/>
      <c r="X351" s="4"/>
      <c r="Y351" s="4"/>
      <c r="Z351" s="4"/>
      <c r="AA351" s="4"/>
      <c r="AB351" s="4"/>
      <c r="AC351" s="4"/>
      <c r="AD351" s="4"/>
      <c r="AE351" s="21"/>
    </row>
    <row r="352" spans="13:31">
      <c r="M352" s="4"/>
      <c r="N352" s="4"/>
      <c r="O352" s="4"/>
      <c r="P352" s="4"/>
      <c r="Q352" s="4"/>
      <c r="R352" s="4"/>
      <c r="S352" s="4"/>
      <c r="T352" s="21"/>
      <c r="U352" s="21"/>
      <c r="V352" s="4"/>
      <c r="W352" s="4"/>
      <c r="X352" s="4"/>
      <c r="Y352" s="4"/>
      <c r="Z352" s="4"/>
      <c r="AA352" s="4"/>
      <c r="AB352" s="4"/>
      <c r="AC352" s="4"/>
      <c r="AD352" s="4"/>
      <c r="AE352" s="21"/>
    </row>
    <row r="353" spans="13:31">
      <c r="M353" s="4"/>
      <c r="N353" s="4"/>
      <c r="O353" s="4"/>
      <c r="P353" s="4"/>
      <c r="Q353" s="4"/>
      <c r="R353" s="4"/>
      <c r="S353" s="4"/>
      <c r="T353" s="21"/>
      <c r="U353" s="21"/>
      <c r="V353" s="4"/>
      <c r="W353" s="4"/>
      <c r="X353" s="4"/>
      <c r="Y353" s="4"/>
      <c r="Z353" s="4"/>
      <c r="AA353" s="4"/>
      <c r="AB353" s="4"/>
      <c r="AC353" s="4"/>
      <c r="AD353" s="4"/>
      <c r="AE353" s="21"/>
    </row>
    <row r="354" spans="13:31">
      <c r="M354" s="4"/>
      <c r="N354" s="4"/>
      <c r="O354" s="4"/>
      <c r="P354" s="4"/>
      <c r="Q354" s="4"/>
      <c r="R354" s="4"/>
      <c r="S354" s="4"/>
      <c r="T354" s="21"/>
      <c r="U354" s="21"/>
      <c r="V354" s="4"/>
      <c r="W354" s="4"/>
      <c r="X354" s="4"/>
      <c r="Y354" s="4"/>
      <c r="Z354" s="4"/>
      <c r="AA354" s="4"/>
      <c r="AB354" s="4"/>
      <c r="AC354" s="4"/>
      <c r="AD354" s="4"/>
      <c r="AE354" s="21"/>
    </row>
    <row r="355" spans="13:31">
      <c r="M355" s="4"/>
      <c r="N355" s="4"/>
      <c r="O355" s="4"/>
      <c r="P355" s="4"/>
      <c r="Q355" s="4"/>
      <c r="R355" s="4"/>
      <c r="S355" s="4"/>
      <c r="T355" s="21"/>
      <c r="U355" s="21"/>
      <c r="V355" s="4"/>
      <c r="W355" s="4"/>
      <c r="X355" s="4"/>
      <c r="Y355" s="4"/>
      <c r="Z355" s="4"/>
      <c r="AA355" s="4"/>
      <c r="AB355" s="4"/>
      <c r="AC355" s="4"/>
      <c r="AD355" s="4"/>
      <c r="AE355" s="21"/>
    </row>
    <row r="356" spans="13:31">
      <c r="M356" s="4"/>
      <c r="N356" s="4"/>
      <c r="O356" s="4"/>
      <c r="P356" s="4"/>
      <c r="Q356" s="4"/>
      <c r="R356" s="4"/>
      <c r="S356" s="4"/>
      <c r="T356" s="21"/>
      <c r="U356" s="21"/>
      <c r="V356" s="4"/>
      <c r="W356" s="4"/>
      <c r="X356" s="4"/>
      <c r="Y356" s="4"/>
      <c r="Z356" s="4"/>
      <c r="AA356" s="4"/>
      <c r="AB356" s="4"/>
      <c r="AC356" s="4"/>
      <c r="AD356" s="4"/>
      <c r="AE356" s="21"/>
    </row>
    <row r="357" spans="13:31">
      <c r="M357" s="4"/>
      <c r="N357" s="4"/>
      <c r="O357" s="4"/>
      <c r="P357" s="4"/>
      <c r="Q357" s="4"/>
      <c r="R357" s="4"/>
      <c r="S357" s="4"/>
      <c r="T357" s="21"/>
      <c r="U357" s="21"/>
      <c r="V357" s="4"/>
      <c r="W357" s="4"/>
      <c r="X357" s="4"/>
      <c r="Y357" s="4"/>
      <c r="Z357" s="4"/>
      <c r="AA357" s="4"/>
      <c r="AB357" s="4"/>
      <c r="AC357" s="4"/>
      <c r="AD357" s="4"/>
      <c r="AE357" s="21"/>
    </row>
    <row r="358" spans="13:31">
      <c r="M358" s="4"/>
      <c r="N358" s="4"/>
      <c r="O358" s="4"/>
      <c r="P358" s="4"/>
      <c r="Q358" s="4"/>
      <c r="R358" s="4"/>
      <c r="S358" s="4"/>
      <c r="T358" s="21"/>
      <c r="U358" s="21"/>
      <c r="V358" s="4"/>
      <c r="W358" s="4"/>
      <c r="X358" s="4"/>
      <c r="Y358" s="4"/>
      <c r="Z358" s="4"/>
      <c r="AA358" s="4"/>
      <c r="AB358" s="4"/>
      <c r="AC358" s="4"/>
      <c r="AD358" s="4"/>
      <c r="AE358" s="21"/>
    </row>
    <row r="359" spans="13:31">
      <c r="M359" s="4"/>
      <c r="N359" s="4"/>
      <c r="O359" s="4"/>
      <c r="P359" s="4"/>
      <c r="Q359" s="4"/>
      <c r="R359" s="4"/>
      <c r="S359" s="4"/>
      <c r="T359" s="21"/>
      <c r="U359" s="21"/>
      <c r="V359" s="4"/>
      <c r="W359" s="4"/>
      <c r="X359" s="4"/>
      <c r="Y359" s="4"/>
      <c r="Z359" s="4"/>
      <c r="AA359" s="4"/>
      <c r="AB359" s="4"/>
      <c r="AC359" s="4"/>
      <c r="AD359" s="4"/>
      <c r="AE359" s="21"/>
    </row>
    <row r="360" spans="13:31">
      <c r="M360" s="4"/>
      <c r="N360" s="4"/>
      <c r="O360" s="4"/>
      <c r="P360" s="4"/>
      <c r="Q360" s="4"/>
      <c r="R360" s="4"/>
      <c r="S360" s="4"/>
      <c r="T360" s="21"/>
      <c r="U360" s="21"/>
      <c r="V360" s="4"/>
      <c r="W360" s="4"/>
      <c r="X360" s="4"/>
      <c r="Y360" s="4"/>
      <c r="Z360" s="4"/>
      <c r="AA360" s="4"/>
      <c r="AB360" s="4"/>
      <c r="AC360" s="4"/>
      <c r="AD360" s="4"/>
      <c r="AE360" s="21"/>
    </row>
    <row r="361" spans="13:31">
      <c r="M361" s="4"/>
      <c r="N361" s="4"/>
      <c r="O361" s="4"/>
      <c r="P361" s="4"/>
      <c r="Q361" s="4"/>
      <c r="R361" s="4"/>
      <c r="S361" s="4"/>
      <c r="T361" s="21"/>
      <c r="U361" s="21"/>
      <c r="V361" s="4"/>
      <c r="W361" s="4"/>
      <c r="X361" s="4"/>
      <c r="Y361" s="4"/>
      <c r="Z361" s="4"/>
      <c r="AA361" s="4"/>
      <c r="AB361" s="4"/>
      <c r="AC361" s="4"/>
      <c r="AD361" s="4"/>
      <c r="AE361" s="21"/>
    </row>
    <row r="362" spans="13:31">
      <c r="M362" s="4"/>
      <c r="N362" s="4"/>
      <c r="O362" s="4"/>
      <c r="P362" s="4"/>
      <c r="Q362" s="4"/>
      <c r="R362" s="4"/>
      <c r="S362" s="4"/>
      <c r="T362" s="21"/>
      <c r="U362" s="21"/>
      <c r="V362" s="4"/>
      <c r="W362" s="4"/>
      <c r="X362" s="4"/>
      <c r="Y362" s="4"/>
      <c r="Z362" s="4"/>
      <c r="AA362" s="4"/>
      <c r="AB362" s="4"/>
      <c r="AC362" s="4"/>
      <c r="AD362" s="4"/>
      <c r="AE362" s="21"/>
    </row>
    <row r="363" spans="13:31">
      <c r="M363" s="4"/>
      <c r="N363" s="4"/>
      <c r="O363" s="4"/>
      <c r="P363" s="4"/>
      <c r="Q363" s="4"/>
      <c r="R363" s="4"/>
      <c r="S363" s="4"/>
      <c r="T363" s="21"/>
      <c r="U363" s="21"/>
      <c r="V363" s="4"/>
      <c r="W363" s="4"/>
      <c r="X363" s="4"/>
      <c r="Y363" s="4"/>
      <c r="Z363" s="4"/>
      <c r="AA363" s="4"/>
      <c r="AB363" s="4"/>
      <c r="AC363" s="4"/>
      <c r="AD363" s="4"/>
      <c r="AE363" s="21"/>
    </row>
    <row r="364" spans="13:31">
      <c r="M364" s="4"/>
      <c r="N364" s="4"/>
      <c r="O364" s="4"/>
      <c r="P364" s="4"/>
      <c r="Q364" s="4"/>
      <c r="R364" s="4"/>
      <c r="S364" s="4"/>
      <c r="T364" s="21"/>
      <c r="U364" s="21"/>
      <c r="V364" s="4"/>
      <c r="W364" s="4"/>
      <c r="X364" s="4"/>
      <c r="Y364" s="4"/>
      <c r="Z364" s="4"/>
      <c r="AA364" s="4"/>
      <c r="AB364" s="4"/>
      <c r="AC364" s="4"/>
      <c r="AD364" s="4"/>
      <c r="AE364" s="21"/>
    </row>
    <row r="365" spans="13:31">
      <c r="M365" s="4"/>
      <c r="N365" s="4"/>
      <c r="O365" s="4"/>
      <c r="P365" s="4"/>
      <c r="Q365" s="4"/>
      <c r="R365" s="4"/>
      <c r="S365" s="4"/>
      <c r="T365" s="21"/>
      <c r="U365" s="21"/>
      <c r="V365" s="4"/>
      <c r="W365" s="4"/>
      <c r="X365" s="4"/>
      <c r="Y365" s="4"/>
      <c r="Z365" s="4"/>
      <c r="AA365" s="4"/>
      <c r="AB365" s="4"/>
      <c r="AC365" s="4"/>
      <c r="AD365" s="4"/>
      <c r="AE365" s="21"/>
    </row>
    <row r="366" spans="13:31">
      <c r="M366" s="4"/>
      <c r="N366" s="4"/>
      <c r="O366" s="4"/>
      <c r="P366" s="4"/>
      <c r="Q366" s="4"/>
      <c r="R366" s="4"/>
      <c r="S366" s="4"/>
      <c r="T366" s="21"/>
      <c r="U366" s="21"/>
      <c r="V366" s="4"/>
      <c r="W366" s="4"/>
      <c r="X366" s="4"/>
      <c r="Y366" s="4"/>
      <c r="Z366" s="4"/>
      <c r="AA366" s="4"/>
      <c r="AB366" s="4"/>
      <c r="AC366" s="4"/>
      <c r="AD366" s="4"/>
      <c r="AE366" s="21"/>
    </row>
    <row r="367" spans="13:31">
      <c r="M367" s="4"/>
      <c r="N367" s="4"/>
      <c r="O367" s="4"/>
      <c r="P367" s="4"/>
      <c r="Q367" s="4"/>
      <c r="R367" s="4"/>
      <c r="S367" s="4"/>
      <c r="T367" s="21"/>
      <c r="U367" s="21"/>
      <c r="V367" s="4"/>
      <c r="W367" s="4"/>
      <c r="X367" s="4"/>
      <c r="Y367" s="4"/>
      <c r="Z367" s="4"/>
      <c r="AA367" s="4"/>
      <c r="AB367" s="4"/>
      <c r="AC367" s="4"/>
      <c r="AD367" s="4"/>
      <c r="AE367" s="21"/>
    </row>
    <row r="368" spans="13:31">
      <c r="M368" s="4"/>
      <c r="N368" s="4"/>
      <c r="O368" s="4"/>
      <c r="P368" s="4"/>
      <c r="Q368" s="4"/>
      <c r="R368" s="4"/>
      <c r="S368" s="4"/>
      <c r="T368" s="21"/>
      <c r="U368" s="21"/>
      <c r="V368" s="4"/>
      <c r="W368" s="4"/>
      <c r="X368" s="4"/>
      <c r="Y368" s="4"/>
      <c r="Z368" s="4"/>
      <c r="AA368" s="4"/>
      <c r="AB368" s="4"/>
      <c r="AC368" s="4"/>
      <c r="AD368" s="4"/>
      <c r="AE368" s="21"/>
    </row>
    <row r="369" spans="13:31">
      <c r="M369" s="4"/>
      <c r="N369" s="4"/>
      <c r="O369" s="4"/>
      <c r="P369" s="4"/>
      <c r="Q369" s="4"/>
      <c r="R369" s="4"/>
      <c r="S369" s="4"/>
      <c r="T369" s="21"/>
      <c r="U369" s="21"/>
      <c r="V369" s="4"/>
      <c r="W369" s="4"/>
      <c r="X369" s="4"/>
      <c r="Y369" s="4"/>
      <c r="Z369" s="4"/>
      <c r="AA369" s="4"/>
      <c r="AB369" s="4"/>
      <c r="AC369" s="4"/>
      <c r="AD369" s="4"/>
      <c r="AE369" s="21"/>
    </row>
    <row r="370" spans="13:31">
      <c r="M370" s="4"/>
      <c r="N370" s="4"/>
      <c r="O370" s="4"/>
      <c r="P370" s="4"/>
      <c r="Q370" s="4"/>
      <c r="R370" s="4"/>
      <c r="S370" s="4"/>
      <c r="T370" s="21"/>
      <c r="U370" s="21"/>
      <c r="V370" s="4"/>
      <c r="W370" s="4"/>
      <c r="X370" s="4"/>
      <c r="Y370" s="4"/>
      <c r="Z370" s="4"/>
      <c r="AA370" s="4"/>
      <c r="AB370" s="4"/>
      <c r="AC370" s="4"/>
      <c r="AD370" s="4"/>
      <c r="AE370" s="21"/>
    </row>
    <row r="371" spans="13:31">
      <c r="M371" s="4"/>
      <c r="N371" s="4"/>
      <c r="O371" s="4"/>
      <c r="P371" s="4"/>
      <c r="Q371" s="4"/>
      <c r="R371" s="4"/>
      <c r="S371" s="4"/>
      <c r="T371" s="21"/>
      <c r="U371" s="21"/>
      <c r="V371" s="4"/>
      <c r="W371" s="4"/>
      <c r="X371" s="4"/>
      <c r="Y371" s="4"/>
      <c r="Z371" s="4"/>
      <c r="AA371" s="4"/>
      <c r="AB371" s="4"/>
      <c r="AC371" s="4"/>
      <c r="AD371" s="4"/>
      <c r="AE371" s="21"/>
    </row>
    <row r="372" spans="13:31">
      <c r="M372" s="4"/>
      <c r="N372" s="4"/>
      <c r="O372" s="4"/>
      <c r="P372" s="4"/>
      <c r="Q372" s="4"/>
      <c r="R372" s="4"/>
      <c r="S372" s="4"/>
      <c r="T372" s="21"/>
      <c r="U372" s="21"/>
      <c r="V372" s="4"/>
      <c r="W372" s="4"/>
      <c r="X372" s="4"/>
      <c r="Y372" s="4"/>
      <c r="Z372" s="4"/>
      <c r="AA372" s="4"/>
      <c r="AB372" s="4"/>
      <c r="AC372" s="4"/>
      <c r="AD372" s="4"/>
      <c r="AE372" s="21"/>
    </row>
    <row r="373" spans="13:31">
      <c r="M373" s="4"/>
      <c r="N373" s="4"/>
      <c r="O373" s="4"/>
      <c r="P373" s="4"/>
      <c r="Q373" s="4"/>
      <c r="R373" s="4"/>
      <c r="S373" s="4"/>
      <c r="T373" s="21"/>
      <c r="U373" s="21"/>
      <c r="V373" s="4"/>
      <c r="W373" s="4"/>
      <c r="X373" s="4"/>
      <c r="Y373" s="4"/>
      <c r="Z373" s="4"/>
      <c r="AA373" s="4"/>
      <c r="AB373" s="4"/>
      <c r="AC373" s="4"/>
      <c r="AD373" s="4"/>
      <c r="AE373" s="21"/>
    </row>
    <row r="374" spans="13:31">
      <c r="M374" s="4"/>
      <c r="N374" s="4"/>
      <c r="O374" s="4"/>
      <c r="P374" s="4"/>
      <c r="Q374" s="4"/>
      <c r="R374" s="4"/>
      <c r="S374" s="4"/>
      <c r="T374" s="21"/>
      <c r="U374" s="21"/>
      <c r="V374" s="4"/>
      <c r="W374" s="4"/>
      <c r="X374" s="4"/>
      <c r="Y374" s="4"/>
      <c r="Z374" s="4"/>
      <c r="AA374" s="4"/>
      <c r="AB374" s="4"/>
      <c r="AC374" s="4"/>
      <c r="AD374" s="4"/>
      <c r="AE374" s="21"/>
    </row>
    <row r="375" spans="13:31">
      <c r="M375" s="4"/>
      <c r="N375" s="4"/>
      <c r="O375" s="4"/>
      <c r="P375" s="4"/>
      <c r="Q375" s="4"/>
      <c r="R375" s="4"/>
      <c r="S375" s="4"/>
      <c r="T375" s="21"/>
      <c r="U375" s="21"/>
      <c r="V375" s="4"/>
      <c r="W375" s="4"/>
      <c r="X375" s="4"/>
      <c r="Y375" s="4"/>
      <c r="Z375" s="4"/>
      <c r="AA375" s="4"/>
      <c r="AB375" s="4"/>
      <c r="AC375" s="4"/>
      <c r="AD375" s="4"/>
      <c r="AE375" s="21"/>
    </row>
    <row r="376" spans="13:31">
      <c r="M376" s="4"/>
      <c r="N376" s="4"/>
      <c r="O376" s="4"/>
      <c r="P376" s="4"/>
      <c r="Q376" s="4"/>
      <c r="R376" s="4"/>
      <c r="S376" s="4"/>
      <c r="T376" s="21"/>
      <c r="U376" s="21"/>
      <c r="V376" s="4"/>
      <c r="W376" s="4"/>
      <c r="X376" s="4"/>
      <c r="Y376" s="4"/>
      <c r="Z376" s="4"/>
      <c r="AA376" s="4"/>
      <c r="AB376" s="4"/>
      <c r="AC376" s="4"/>
      <c r="AD376" s="4"/>
      <c r="AE376" s="21"/>
    </row>
    <row r="377" spans="13:31">
      <c r="M377" s="4"/>
      <c r="N377" s="4"/>
      <c r="O377" s="4"/>
      <c r="P377" s="4"/>
      <c r="Q377" s="4"/>
      <c r="R377" s="4"/>
      <c r="S377" s="4"/>
      <c r="T377" s="21"/>
      <c r="U377" s="21"/>
      <c r="V377" s="4"/>
      <c r="W377" s="4"/>
      <c r="X377" s="4"/>
      <c r="Y377" s="4"/>
      <c r="Z377" s="4"/>
      <c r="AA377" s="4"/>
      <c r="AB377" s="4"/>
      <c r="AC377" s="4"/>
      <c r="AD377" s="4"/>
      <c r="AE377" s="21"/>
    </row>
    <row r="378" spans="13:31">
      <c r="M378" s="4"/>
      <c r="N378" s="4"/>
      <c r="O378" s="4"/>
      <c r="P378" s="4"/>
      <c r="Q378" s="4"/>
      <c r="R378" s="4"/>
      <c r="S378" s="4"/>
      <c r="T378" s="21"/>
      <c r="U378" s="21"/>
      <c r="V378" s="4"/>
      <c r="W378" s="4"/>
      <c r="X378" s="4"/>
      <c r="Y378" s="4"/>
      <c r="Z378" s="4"/>
      <c r="AA378" s="4"/>
      <c r="AB378" s="4"/>
      <c r="AC378" s="4"/>
      <c r="AD378" s="4"/>
      <c r="AE378" s="21"/>
    </row>
    <row r="379" spans="13:31">
      <c r="M379" s="4"/>
      <c r="N379" s="4"/>
      <c r="O379" s="4"/>
      <c r="P379" s="4"/>
      <c r="Q379" s="4"/>
      <c r="R379" s="4"/>
      <c r="S379" s="4"/>
      <c r="T379" s="21"/>
      <c r="U379" s="21"/>
      <c r="V379" s="4"/>
      <c r="W379" s="4"/>
      <c r="X379" s="4"/>
      <c r="Y379" s="4"/>
      <c r="Z379" s="4"/>
      <c r="AA379" s="4"/>
      <c r="AB379" s="4"/>
      <c r="AC379" s="4"/>
      <c r="AD379" s="4"/>
      <c r="AE379" s="21"/>
    </row>
    <row r="380" spans="13:31">
      <c r="M380" s="4"/>
      <c r="N380" s="4"/>
      <c r="O380" s="4"/>
      <c r="P380" s="4"/>
      <c r="Q380" s="4"/>
      <c r="R380" s="4"/>
      <c r="S380" s="4"/>
      <c r="T380" s="21"/>
      <c r="U380" s="21"/>
      <c r="V380" s="4"/>
      <c r="W380" s="4"/>
      <c r="X380" s="4"/>
      <c r="Y380" s="4"/>
      <c r="Z380" s="4"/>
      <c r="AA380" s="4"/>
      <c r="AB380" s="4"/>
      <c r="AC380" s="4"/>
      <c r="AD380" s="4"/>
      <c r="AE380" s="21"/>
    </row>
    <row r="381" spans="13:31">
      <c r="M381" s="4"/>
      <c r="N381" s="4"/>
      <c r="O381" s="4"/>
      <c r="P381" s="4"/>
      <c r="Q381" s="4"/>
      <c r="R381" s="4"/>
      <c r="S381" s="4"/>
      <c r="T381" s="21"/>
      <c r="U381" s="21"/>
      <c r="V381" s="4"/>
      <c r="W381" s="4"/>
      <c r="X381" s="4"/>
      <c r="Y381" s="4"/>
      <c r="Z381" s="4"/>
      <c r="AA381" s="4"/>
      <c r="AB381" s="4"/>
      <c r="AC381" s="4"/>
      <c r="AD381" s="4"/>
      <c r="AE381" s="21"/>
    </row>
    <row r="382" spans="13:31">
      <c r="M382" s="4"/>
      <c r="N382" s="4"/>
      <c r="O382" s="4"/>
      <c r="P382" s="4"/>
      <c r="Q382" s="4"/>
      <c r="R382" s="4"/>
      <c r="S382" s="4"/>
      <c r="T382" s="21"/>
      <c r="U382" s="21"/>
      <c r="V382" s="4"/>
      <c r="W382" s="4"/>
      <c r="X382" s="4"/>
      <c r="Y382" s="4"/>
      <c r="Z382" s="4"/>
      <c r="AA382" s="4"/>
      <c r="AB382" s="4"/>
      <c r="AC382" s="4"/>
      <c r="AD382" s="4"/>
      <c r="AE382" s="21"/>
    </row>
    <row r="383" spans="13:31">
      <c r="M383" s="4"/>
      <c r="N383" s="4"/>
      <c r="O383" s="4"/>
      <c r="P383" s="4"/>
      <c r="Q383" s="4"/>
      <c r="R383" s="4"/>
      <c r="S383" s="4"/>
      <c r="T383" s="21"/>
      <c r="U383" s="21"/>
      <c r="V383" s="4"/>
      <c r="W383" s="4"/>
      <c r="X383" s="4"/>
      <c r="Y383" s="4"/>
      <c r="Z383" s="4"/>
      <c r="AA383" s="4"/>
      <c r="AB383" s="4"/>
      <c r="AC383" s="4"/>
      <c r="AD383" s="4"/>
      <c r="AE383" s="21"/>
    </row>
    <row r="384" spans="13:31">
      <c r="M384" s="4"/>
      <c r="N384" s="4"/>
      <c r="O384" s="4"/>
      <c r="P384" s="4"/>
      <c r="Q384" s="4"/>
      <c r="R384" s="4"/>
      <c r="S384" s="4"/>
      <c r="T384" s="21"/>
      <c r="U384" s="21"/>
      <c r="V384" s="4"/>
      <c r="W384" s="4"/>
      <c r="X384" s="4"/>
      <c r="Y384" s="4"/>
      <c r="Z384" s="4"/>
      <c r="AA384" s="4"/>
      <c r="AB384" s="4"/>
      <c r="AC384" s="4"/>
      <c r="AD384" s="4"/>
      <c r="AE384" s="21"/>
    </row>
    <row r="385" spans="13:31">
      <c r="M385" s="4"/>
      <c r="N385" s="4"/>
      <c r="O385" s="4"/>
      <c r="P385" s="4"/>
      <c r="Q385" s="4"/>
      <c r="R385" s="4"/>
      <c r="S385" s="4"/>
      <c r="T385" s="21"/>
      <c r="U385" s="21"/>
      <c r="V385" s="4"/>
      <c r="W385" s="4"/>
      <c r="X385" s="4"/>
      <c r="Y385" s="4"/>
      <c r="Z385" s="4"/>
      <c r="AA385" s="4"/>
      <c r="AB385" s="4"/>
      <c r="AC385" s="4"/>
      <c r="AD385" s="4"/>
      <c r="AE385" s="21"/>
    </row>
    <row r="386" spans="13:31">
      <c r="M386" s="4"/>
      <c r="N386" s="4"/>
      <c r="O386" s="4"/>
      <c r="P386" s="4"/>
      <c r="Q386" s="4"/>
      <c r="R386" s="4"/>
      <c r="S386" s="4"/>
      <c r="T386" s="21"/>
      <c r="U386" s="21"/>
      <c r="V386" s="4"/>
      <c r="W386" s="4"/>
      <c r="X386" s="4"/>
      <c r="Y386" s="4"/>
      <c r="Z386" s="4"/>
      <c r="AA386" s="4"/>
      <c r="AB386" s="4"/>
      <c r="AC386" s="4"/>
      <c r="AD386" s="4"/>
      <c r="AE386" s="21"/>
    </row>
    <row r="387" spans="13:31">
      <c r="M387" s="4"/>
      <c r="N387" s="4"/>
      <c r="O387" s="4"/>
      <c r="P387" s="4"/>
      <c r="Q387" s="4"/>
      <c r="R387" s="4"/>
      <c r="S387" s="4"/>
      <c r="T387" s="21"/>
      <c r="U387" s="21"/>
      <c r="V387" s="4"/>
      <c r="W387" s="4"/>
      <c r="X387" s="4"/>
      <c r="Y387" s="4"/>
      <c r="Z387" s="4"/>
      <c r="AA387" s="4"/>
      <c r="AB387" s="4"/>
      <c r="AC387" s="4"/>
      <c r="AD387" s="4"/>
      <c r="AE387" s="21"/>
    </row>
    <row r="388" spans="13:31">
      <c r="M388" s="4"/>
      <c r="N388" s="4"/>
      <c r="O388" s="4"/>
      <c r="P388" s="4"/>
      <c r="Q388" s="4"/>
      <c r="R388" s="4"/>
      <c r="S388" s="4"/>
      <c r="T388" s="21"/>
      <c r="U388" s="21"/>
      <c r="V388" s="4"/>
      <c r="W388" s="4"/>
      <c r="X388" s="4"/>
      <c r="Y388" s="4"/>
      <c r="Z388" s="4"/>
      <c r="AA388" s="4"/>
      <c r="AB388" s="4"/>
      <c r="AC388" s="4"/>
      <c r="AD388" s="4"/>
      <c r="AE388" s="21"/>
    </row>
    <row r="389" spans="13:31">
      <c r="M389" s="4"/>
      <c r="N389" s="4"/>
      <c r="O389" s="4"/>
      <c r="P389" s="4"/>
      <c r="Q389" s="4"/>
      <c r="R389" s="4"/>
      <c r="S389" s="4"/>
      <c r="T389" s="21"/>
      <c r="U389" s="21"/>
      <c r="V389" s="4"/>
      <c r="W389" s="4"/>
      <c r="X389" s="4"/>
      <c r="Y389" s="4"/>
      <c r="Z389" s="4"/>
      <c r="AA389" s="4"/>
      <c r="AB389" s="4"/>
      <c r="AC389" s="4"/>
      <c r="AD389" s="4"/>
      <c r="AE389" s="21"/>
    </row>
    <row r="390" spans="13:31">
      <c r="M390" s="4"/>
      <c r="N390" s="4"/>
      <c r="O390" s="4"/>
      <c r="P390" s="4"/>
      <c r="Q390" s="4"/>
      <c r="R390" s="4"/>
      <c r="S390" s="4"/>
      <c r="T390" s="21"/>
      <c r="U390" s="21"/>
      <c r="V390" s="4"/>
      <c r="W390" s="4"/>
      <c r="X390" s="4"/>
      <c r="Y390" s="4"/>
      <c r="Z390" s="4"/>
      <c r="AA390" s="4"/>
      <c r="AB390" s="4"/>
      <c r="AC390" s="4"/>
      <c r="AD390" s="4"/>
      <c r="AE390" s="21"/>
    </row>
    <row r="391" spans="13:31">
      <c r="M391" s="4"/>
      <c r="N391" s="4"/>
      <c r="O391" s="4"/>
      <c r="P391" s="4"/>
      <c r="Q391" s="4"/>
      <c r="R391" s="4"/>
      <c r="S391" s="4"/>
      <c r="T391" s="21"/>
      <c r="U391" s="21"/>
      <c r="V391" s="4"/>
      <c r="W391" s="4"/>
      <c r="X391" s="4"/>
      <c r="Y391" s="4"/>
      <c r="Z391" s="4"/>
      <c r="AA391" s="4"/>
      <c r="AB391" s="4"/>
      <c r="AC391" s="4"/>
      <c r="AD391" s="4"/>
      <c r="AE391" s="21"/>
    </row>
    <row r="392" spans="13:31">
      <c r="M392" s="4"/>
      <c r="N392" s="4"/>
      <c r="O392" s="4"/>
      <c r="P392" s="4"/>
      <c r="Q392" s="4"/>
      <c r="R392" s="4"/>
      <c r="S392" s="4"/>
      <c r="T392" s="21"/>
      <c r="U392" s="21"/>
      <c r="V392" s="4"/>
      <c r="W392" s="4"/>
      <c r="X392" s="4"/>
      <c r="Y392" s="4"/>
      <c r="Z392" s="4"/>
      <c r="AA392" s="4"/>
      <c r="AB392" s="4"/>
      <c r="AC392" s="4"/>
      <c r="AD392" s="4"/>
      <c r="AE392" s="21"/>
    </row>
    <row r="393" spans="13:31">
      <c r="M393" s="4"/>
      <c r="N393" s="4"/>
      <c r="O393" s="4"/>
      <c r="P393" s="4"/>
      <c r="Q393" s="4"/>
      <c r="R393" s="4"/>
      <c r="S393" s="4"/>
      <c r="T393" s="21"/>
      <c r="U393" s="21"/>
      <c r="V393" s="4"/>
      <c r="W393" s="4"/>
      <c r="X393" s="4"/>
      <c r="Y393" s="4"/>
      <c r="Z393" s="4"/>
      <c r="AA393" s="4"/>
      <c r="AB393" s="4"/>
      <c r="AC393" s="4"/>
      <c r="AD393" s="4"/>
      <c r="AE393" s="21"/>
    </row>
    <row r="394" spans="13:31">
      <c r="M394" s="4"/>
      <c r="N394" s="4"/>
      <c r="O394" s="4"/>
      <c r="P394" s="4"/>
      <c r="Q394" s="4"/>
      <c r="R394" s="4"/>
      <c r="S394" s="4"/>
      <c r="T394" s="21"/>
      <c r="U394" s="21"/>
      <c r="V394" s="4"/>
      <c r="W394" s="4"/>
      <c r="X394" s="4"/>
      <c r="Y394" s="4"/>
      <c r="Z394" s="4"/>
      <c r="AA394" s="4"/>
      <c r="AB394" s="4"/>
      <c r="AC394" s="4"/>
      <c r="AD394" s="4"/>
      <c r="AE394" s="21"/>
    </row>
    <row r="395" spans="13:31">
      <c r="M395" s="4"/>
      <c r="N395" s="4"/>
      <c r="O395" s="4"/>
      <c r="P395" s="4"/>
      <c r="Q395" s="4"/>
      <c r="R395" s="4"/>
      <c r="S395" s="4"/>
      <c r="T395" s="21"/>
      <c r="U395" s="21"/>
      <c r="V395" s="4"/>
      <c r="W395" s="4"/>
      <c r="X395" s="4"/>
      <c r="Y395" s="4"/>
      <c r="Z395" s="4"/>
      <c r="AA395" s="4"/>
      <c r="AB395" s="4"/>
      <c r="AC395" s="4"/>
      <c r="AD395" s="4"/>
      <c r="AE395" s="21"/>
    </row>
    <row r="396" spans="13:31">
      <c r="M396" s="4"/>
      <c r="N396" s="4"/>
      <c r="O396" s="4"/>
      <c r="P396" s="4"/>
      <c r="Q396" s="4"/>
      <c r="R396" s="4"/>
      <c r="S396" s="4"/>
      <c r="T396" s="21"/>
      <c r="U396" s="21"/>
      <c r="V396" s="4"/>
      <c r="W396" s="4"/>
      <c r="X396" s="4"/>
      <c r="Y396" s="4"/>
      <c r="Z396" s="4"/>
      <c r="AA396" s="4"/>
      <c r="AB396" s="4"/>
      <c r="AC396" s="4"/>
      <c r="AD396" s="4"/>
      <c r="AE396" s="21"/>
    </row>
    <row r="397" spans="13:31">
      <c r="M397" s="4"/>
      <c r="N397" s="4"/>
      <c r="O397" s="4"/>
      <c r="P397" s="4"/>
      <c r="Q397" s="4"/>
      <c r="R397" s="4"/>
      <c r="S397" s="4"/>
      <c r="T397" s="21"/>
      <c r="U397" s="21"/>
      <c r="V397" s="4"/>
      <c r="W397" s="4"/>
      <c r="X397" s="4"/>
      <c r="Y397" s="4"/>
      <c r="Z397" s="4"/>
      <c r="AA397" s="4"/>
      <c r="AB397" s="4"/>
      <c r="AC397" s="4"/>
      <c r="AD397" s="4"/>
      <c r="AE397" s="21"/>
    </row>
    <row r="398" spans="13:31">
      <c r="M398" s="4"/>
      <c r="N398" s="4"/>
      <c r="O398" s="4"/>
      <c r="P398" s="4"/>
      <c r="Q398" s="4"/>
      <c r="R398" s="4"/>
      <c r="S398" s="4"/>
      <c r="T398" s="21"/>
      <c r="U398" s="21"/>
      <c r="V398" s="4"/>
      <c r="W398" s="4"/>
      <c r="X398" s="4"/>
      <c r="Y398" s="4"/>
      <c r="Z398" s="4"/>
      <c r="AA398" s="4"/>
      <c r="AB398" s="4"/>
      <c r="AC398" s="4"/>
      <c r="AD398" s="4"/>
      <c r="AE398" s="21"/>
    </row>
    <row r="399" spans="13:31">
      <c r="M399" s="4"/>
      <c r="N399" s="4"/>
      <c r="O399" s="4"/>
      <c r="P399" s="4"/>
      <c r="Q399" s="4"/>
      <c r="R399" s="4"/>
      <c r="S399" s="4"/>
      <c r="T399" s="21"/>
      <c r="U399" s="21"/>
      <c r="V399" s="4"/>
      <c r="W399" s="4"/>
      <c r="X399" s="4"/>
      <c r="Y399" s="4"/>
      <c r="Z399" s="4"/>
      <c r="AA399" s="4"/>
      <c r="AB399" s="4"/>
      <c r="AC399" s="4"/>
      <c r="AD399" s="4"/>
      <c r="AE399" s="21"/>
    </row>
    <row r="400" spans="13:31">
      <c r="M400" s="4"/>
      <c r="N400" s="4"/>
      <c r="O400" s="4"/>
      <c r="P400" s="4"/>
      <c r="Q400" s="4"/>
      <c r="R400" s="4"/>
      <c r="S400" s="4"/>
      <c r="T400" s="21"/>
      <c r="U400" s="21"/>
      <c r="V400" s="4"/>
      <c r="W400" s="4"/>
      <c r="X400" s="4"/>
      <c r="Y400" s="4"/>
      <c r="Z400" s="4"/>
      <c r="AA400" s="4"/>
      <c r="AB400" s="4"/>
      <c r="AC400" s="4"/>
      <c r="AD400" s="4"/>
      <c r="AE400" s="21"/>
    </row>
    <row r="401" spans="13:31">
      <c r="M401" s="4"/>
      <c r="N401" s="4"/>
      <c r="O401" s="4"/>
      <c r="P401" s="4"/>
      <c r="Q401" s="4"/>
      <c r="R401" s="4"/>
      <c r="S401" s="4"/>
      <c r="T401" s="21"/>
      <c r="U401" s="21"/>
      <c r="V401" s="4"/>
      <c r="W401" s="4"/>
      <c r="X401" s="4"/>
      <c r="Y401" s="4"/>
      <c r="Z401" s="4"/>
      <c r="AA401" s="4"/>
      <c r="AB401" s="4"/>
      <c r="AC401" s="4"/>
      <c r="AD401" s="4"/>
      <c r="AE401" s="21"/>
    </row>
    <row r="402" spans="13:31">
      <c r="M402" s="4"/>
      <c r="N402" s="4"/>
      <c r="O402" s="4"/>
      <c r="P402" s="4"/>
      <c r="Q402" s="4"/>
      <c r="R402" s="4"/>
      <c r="S402" s="4"/>
      <c r="T402" s="21"/>
      <c r="U402" s="21"/>
      <c r="V402" s="4"/>
      <c r="W402" s="4"/>
      <c r="X402" s="4"/>
      <c r="Y402" s="4"/>
      <c r="Z402" s="4"/>
      <c r="AA402" s="4"/>
      <c r="AB402" s="4"/>
      <c r="AC402" s="4"/>
      <c r="AD402" s="4"/>
      <c r="AE402" s="21"/>
    </row>
    <row r="403" spans="13:31">
      <c r="M403" s="4"/>
      <c r="N403" s="4"/>
      <c r="O403" s="4"/>
      <c r="P403" s="4"/>
      <c r="Q403" s="4"/>
      <c r="R403" s="4"/>
      <c r="S403" s="4"/>
      <c r="T403" s="21"/>
      <c r="U403" s="21"/>
      <c r="V403" s="4"/>
      <c r="W403" s="4"/>
      <c r="X403" s="4"/>
      <c r="Y403" s="4"/>
      <c r="Z403" s="4"/>
      <c r="AA403" s="4"/>
      <c r="AB403" s="4"/>
      <c r="AC403" s="4"/>
      <c r="AD403" s="4"/>
      <c r="AE403" s="21"/>
    </row>
    <row r="404" spans="13:31">
      <c r="M404" s="4"/>
      <c r="N404" s="4"/>
      <c r="O404" s="4"/>
      <c r="P404" s="4"/>
      <c r="Q404" s="4"/>
      <c r="R404" s="4"/>
      <c r="S404" s="4"/>
      <c r="T404" s="21"/>
      <c r="U404" s="21"/>
      <c r="V404" s="4"/>
      <c r="W404" s="4"/>
      <c r="X404" s="4"/>
      <c r="Y404" s="4"/>
      <c r="Z404" s="4"/>
      <c r="AA404" s="4"/>
      <c r="AB404" s="4"/>
      <c r="AC404" s="4"/>
      <c r="AD404" s="4"/>
      <c r="AE404" s="21"/>
    </row>
    <row r="405" spans="13:31">
      <c r="M405" s="4"/>
      <c r="N405" s="4"/>
      <c r="O405" s="4"/>
      <c r="P405" s="4"/>
      <c r="Q405" s="4"/>
      <c r="R405" s="4"/>
      <c r="S405" s="4"/>
      <c r="T405" s="21"/>
      <c r="U405" s="21"/>
      <c r="V405" s="4"/>
      <c r="W405" s="4"/>
      <c r="X405" s="4"/>
      <c r="Y405" s="4"/>
      <c r="Z405" s="4"/>
      <c r="AA405" s="4"/>
      <c r="AB405" s="4"/>
      <c r="AC405" s="4"/>
      <c r="AD405" s="4"/>
      <c r="AE405" s="21"/>
    </row>
    <row r="406" spans="13:31">
      <c r="M406" s="4"/>
      <c r="N406" s="4"/>
      <c r="O406" s="4"/>
      <c r="P406" s="4"/>
      <c r="Q406" s="4"/>
      <c r="R406" s="4"/>
      <c r="S406" s="4"/>
      <c r="T406" s="21"/>
      <c r="U406" s="21"/>
      <c r="V406" s="4"/>
      <c r="W406" s="4"/>
      <c r="X406" s="4"/>
      <c r="Y406" s="4"/>
      <c r="Z406" s="4"/>
      <c r="AA406" s="4"/>
      <c r="AB406" s="4"/>
      <c r="AC406" s="4"/>
      <c r="AD406" s="4"/>
      <c r="AE406" s="21"/>
    </row>
    <row r="407" spans="13:31">
      <c r="M407" s="4"/>
      <c r="N407" s="4"/>
      <c r="O407" s="4"/>
      <c r="P407" s="4"/>
      <c r="Q407" s="4"/>
      <c r="R407" s="4"/>
      <c r="S407" s="4"/>
      <c r="T407" s="21"/>
      <c r="U407" s="21"/>
      <c r="V407" s="4"/>
      <c r="W407" s="4"/>
      <c r="X407" s="4"/>
      <c r="Y407" s="4"/>
      <c r="Z407" s="4"/>
      <c r="AA407" s="4"/>
      <c r="AB407" s="4"/>
      <c r="AC407" s="4"/>
      <c r="AD407" s="4"/>
      <c r="AE407" s="21"/>
    </row>
    <row r="408" spans="13:31">
      <c r="M408" s="4"/>
      <c r="N408" s="4"/>
      <c r="O408" s="4"/>
      <c r="P408" s="4"/>
      <c r="Q408" s="4"/>
      <c r="R408" s="4"/>
      <c r="S408" s="4"/>
      <c r="T408" s="21"/>
      <c r="U408" s="21"/>
      <c r="V408" s="4"/>
      <c r="W408" s="4"/>
      <c r="X408" s="4"/>
      <c r="Y408" s="4"/>
      <c r="Z408" s="4"/>
      <c r="AA408" s="4"/>
      <c r="AB408" s="4"/>
      <c r="AC408" s="4"/>
      <c r="AD408" s="4"/>
      <c r="AE408" s="21"/>
    </row>
    <row r="409" spans="13:31">
      <c r="M409" s="4"/>
      <c r="N409" s="4"/>
      <c r="O409" s="4"/>
      <c r="P409" s="4"/>
      <c r="Q409" s="4"/>
      <c r="R409" s="4"/>
      <c r="S409" s="4"/>
      <c r="T409" s="21"/>
      <c r="U409" s="21"/>
      <c r="V409" s="4"/>
      <c r="W409" s="4"/>
      <c r="X409" s="4"/>
      <c r="Y409" s="4"/>
      <c r="Z409" s="4"/>
      <c r="AA409" s="4"/>
      <c r="AB409" s="4"/>
      <c r="AC409" s="4"/>
      <c r="AD409" s="4"/>
      <c r="AE409" s="21"/>
    </row>
    <row r="410" spans="13:31">
      <c r="M410" s="4"/>
      <c r="N410" s="4"/>
      <c r="O410" s="4"/>
      <c r="P410" s="4"/>
      <c r="Q410" s="4"/>
      <c r="R410" s="4"/>
      <c r="S410" s="4"/>
      <c r="T410" s="21"/>
      <c r="U410" s="21"/>
      <c r="V410" s="4"/>
      <c r="W410" s="4"/>
      <c r="X410" s="4"/>
      <c r="Y410" s="4"/>
      <c r="Z410" s="4"/>
      <c r="AA410" s="4"/>
      <c r="AB410" s="4"/>
      <c r="AC410" s="4"/>
      <c r="AD410" s="4"/>
      <c r="AE410" s="21"/>
    </row>
    <row r="411" spans="13:31">
      <c r="M411" s="4"/>
      <c r="N411" s="4"/>
      <c r="O411" s="4"/>
      <c r="P411" s="4"/>
      <c r="Q411" s="4"/>
      <c r="R411" s="4"/>
      <c r="S411" s="4"/>
      <c r="T411" s="21"/>
      <c r="U411" s="21"/>
      <c r="V411" s="4"/>
      <c r="W411" s="4"/>
      <c r="X411" s="4"/>
      <c r="Y411" s="4"/>
      <c r="Z411" s="4"/>
      <c r="AA411" s="4"/>
      <c r="AB411" s="4"/>
      <c r="AC411" s="4"/>
      <c r="AD411" s="4"/>
      <c r="AE411" s="21"/>
    </row>
    <row r="412" spans="13:31">
      <c r="M412" s="4"/>
      <c r="N412" s="4"/>
      <c r="O412" s="4"/>
      <c r="P412" s="4"/>
      <c r="Q412" s="4"/>
      <c r="R412" s="4"/>
      <c r="S412" s="4"/>
      <c r="T412" s="21"/>
      <c r="U412" s="21"/>
      <c r="V412" s="4"/>
      <c r="W412" s="4"/>
      <c r="X412" s="4"/>
      <c r="Y412" s="4"/>
      <c r="Z412" s="4"/>
      <c r="AA412" s="4"/>
      <c r="AB412" s="4"/>
      <c r="AC412" s="4"/>
      <c r="AD412" s="4"/>
      <c r="AE412" s="21"/>
    </row>
    <row r="413" spans="13:31">
      <c r="M413" s="4"/>
      <c r="N413" s="4"/>
      <c r="O413" s="4"/>
      <c r="P413" s="4"/>
      <c r="Q413" s="4"/>
      <c r="R413" s="4"/>
      <c r="S413" s="4"/>
      <c r="T413" s="21"/>
      <c r="U413" s="21"/>
      <c r="V413" s="4"/>
      <c r="W413" s="4"/>
      <c r="X413" s="4"/>
      <c r="Y413" s="4"/>
      <c r="Z413" s="4"/>
      <c r="AA413" s="4"/>
      <c r="AB413" s="4"/>
      <c r="AC413" s="4"/>
      <c r="AD413" s="4"/>
      <c r="AE413" s="21"/>
    </row>
    <row r="414" spans="13:31">
      <c r="M414" s="4"/>
      <c r="N414" s="4"/>
      <c r="O414" s="4"/>
      <c r="P414" s="4"/>
      <c r="Q414" s="4"/>
      <c r="R414" s="4"/>
      <c r="S414" s="4"/>
      <c r="T414" s="21"/>
      <c r="U414" s="21"/>
      <c r="V414" s="4"/>
      <c r="W414" s="4"/>
      <c r="X414" s="4"/>
      <c r="Y414" s="4"/>
      <c r="Z414" s="4"/>
      <c r="AA414" s="4"/>
      <c r="AB414" s="4"/>
      <c r="AC414" s="4"/>
      <c r="AD414" s="4"/>
      <c r="AE414" s="21"/>
    </row>
    <row r="415" spans="13:31">
      <c r="M415" s="4"/>
      <c r="N415" s="4"/>
      <c r="O415" s="4"/>
      <c r="P415" s="4"/>
      <c r="Q415" s="4"/>
      <c r="R415" s="4"/>
      <c r="S415" s="4"/>
      <c r="T415" s="21"/>
      <c r="U415" s="21"/>
      <c r="V415" s="4"/>
      <c r="W415" s="4"/>
      <c r="X415" s="4"/>
      <c r="Y415" s="4"/>
      <c r="Z415" s="4"/>
      <c r="AA415" s="4"/>
      <c r="AB415" s="4"/>
      <c r="AC415" s="4"/>
      <c r="AD415" s="4"/>
      <c r="AE415" s="21"/>
    </row>
    <row r="416" spans="13:31">
      <c r="M416" s="4"/>
      <c r="N416" s="4"/>
      <c r="O416" s="4"/>
      <c r="P416" s="4"/>
      <c r="Q416" s="4"/>
      <c r="R416" s="4"/>
      <c r="S416" s="4"/>
      <c r="T416" s="21"/>
      <c r="U416" s="21"/>
      <c r="V416" s="4"/>
      <c r="W416" s="4"/>
      <c r="X416" s="4"/>
      <c r="Y416" s="4"/>
      <c r="Z416" s="4"/>
      <c r="AA416" s="4"/>
      <c r="AB416" s="4"/>
      <c r="AC416" s="4"/>
      <c r="AD416" s="4"/>
      <c r="AE416" s="21"/>
    </row>
    <row r="417" spans="13:31">
      <c r="M417" s="4"/>
      <c r="N417" s="4"/>
      <c r="O417" s="4"/>
      <c r="P417" s="4"/>
      <c r="Q417" s="4"/>
      <c r="R417" s="4"/>
      <c r="S417" s="4"/>
      <c r="T417" s="21"/>
      <c r="U417" s="21"/>
      <c r="V417" s="4"/>
      <c r="W417" s="4"/>
      <c r="X417" s="4"/>
      <c r="Y417" s="4"/>
      <c r="Z417" s="4"/>
      <c r="AA417" s="4"/>
      <c r="AB417" s="4"/>
      <c r="AC417" s="4"/>
      <c r="AD417" s="4"/>
      <c r="AE417" s="21"/>
    </row>
    <row r="418" spans="13:31">
      <c r="M418" s="4"/>
      <c r="N418" s="4"/>
      <c r="O418" s="4"/>
      <c r="P418" s="4"/>
      <c r="Q418" s="4"/>
      <c r="R418" s="4"/>
      <c r="S418" s="4"/>
      <c r="T418" s="21"/>
      <c r="U418" s="21"/>
      <c r="V418" s="4"/>
      <c r="W418" s="4"/>
      <c r="X418" s="4"/>
      <c r="Y418" s="4"/>
      <c r="Z418" s="4"/>
      <c r="AA418" s="4"/>
      <c r="AB418" s="4"/>
      <c r="AC418" s="4"/>
      <c r="AD418" s="4"/>
      <c r="AE418" s="21"/>
    </row>
    <row r="419" spans="13:31">
      <c r="M419" s="4"/>
      <c r="N419" s="4"/>
      <c r="O419" s="4"/>
      <c r="P419" s="4"/>
      <c r="Q419" s="4"/>
      <c r="R419" s="4"/>
      <c r="S419" s="4"/>
      <c r="T419" s="21"/>
      <c r="U419" s="21"/>
      <c r="V419" s="4"/>
      <c r="W419" s="4"/>
      <c r="X419" s="4"/>
      <c r="Y419" s="4"/>
      <c r="Z419" s="4"/>
      <c r="AA419" s="4"/>
      <c r="AB419" s="4"/>
      <c r="AC419" s="4"/>
      <c r="AD419" s="4"/>
      <c r="AE419" s="21"/>
    </row>
    <row r="420" spans="13:31">
      <c r="M420" s="4"/>
      <c r="N420" s="4"/>
      <c r="O420" s="4"/>
      <c r="P420" s="4"/>
      <c r="Q420" s="4"/>
      <c r="R420" s="4"/>
      <c r="S420" s="4"/>
      <c r="T420" s="21"/>
      <c r="U420" s="21"/>
      <c r="V420" s="4"/>
      <c r="W420" s="4"/>
      <c r="X420" s="4"/>
      <c r="Y420" s="4"/>
      <c r="Z420" s="4"/>
      <c r="AA420" s="4"/>
      <c r="AB420" s="4"/>
      <c r="AC420" s="4"/>
      <c r="AD420" s="4"/>
      <c r="AE420" s="21"/>
    </row>
    <row r="421" spans="13:31">
      <c r="M421" s="4"/>
      <c r="N421" s="4"/>
      <c r="O421" s="4"/>
      <c r="P421" s="4"/>
      <c r="Q421" s="4"/>
      <c r="R421" s="4"/>
      <c r="S421" s="4"/>
      <c r="T421" s="21"/>
      <c r="U421" s="21"/>
      <c r="V421" s="4"/>
      <c r="W421" s="4"/>
      <c r="X421" s="4"/>
      <c r="Y421" s="4"/>
      <c r="Z421" s="4"/>
      <c r="AA421" s="4"/>
      <c r="AB421" s="4"/>
      <c r="AC421" s="4"/>
      <c r="AD421" s="4"/>
      <c r="AE421" s="21"/>
    </row>
    <row r="422" spans="13:31">
      <c r="M422" s="4"/>
      <c r="N422" s="4"/>
      <c r="O422" s="4"/>
      <c r="P422" s="4"/>
      <c r="Q422" s="4"/>
      <c r="R422" s="4"/>
      <c r="S422" s="4"/>
      <c r="T422" s="21"/>
      <c r="U422" s="21"/>
      <c r="V422" s="4"/>
      <c r="W422" s="4"/>
      <c r="X422" s="4"/>
      <c r="Y422" s="4"/>
      <c r="Z422" s="4"/>
      <c r="AA422" s="4"/>
      <c r="AB422" s="4"/>
      <c r="AC422" s="4"/>
      <c r="AD422" s="4"/>
      <c r="AE422" s="21"/>
    </row>
    <row r="423" spans="13:31">
      <c r="M423" s="4"/>
      <c r="N423" s="4"/>
      <c r="O423" s="4"/>
      <c r="P423" s="4"/>
      <c r="Q423" s="4"/>
      <c r="R423" s="4"/>
      <c r="S423" s="4"/>
      <c r="T423" s="21"/>
      <c r="U423" s="21"/>
      <c r="V423" s="4"/>
      <c r="W423" s="4"/>
      <c r="X423" s="4"/>
      <c r="Y423" s="4"/>
      <c r="Z423" s="4"/>
      <c r="AA423" s="4"/>
      <c r="AB423" s="4"/>
      <c r="AC423" s="4"/>
      <c r="AD423" s="4"/>
      <c r="AE423" s="21"/>
    </row>
    <row r="424" spans="13:31">
      <c r="M424" s="4"/>
      <c r="N424" s="4"/>
      <c r="O424" s="4"/>
      <c r="P424" s="4"/>
      <c r="Q424" s="4"/>
      <c r="R424" s="4"/>
      <c r="S424" s="4"/>
      <c r="T424" s="21"/>
      <c r="U424" s="21"/>
      <c r="V424" s="4"/>
      <c r="W424" s="4"/>
      <c r="X424" s="4"/>
      <c r="Y424" s="4"/>
      <c r="Z424" s="4"/>
      <c r="AA424" s="4"/>
      <c r="AB424" s="4"/>
      <c r="AC424" s="4"/>
      <c r="AD424" s="4"/>
      <c r="AE424" s="21"/>
    </row>
    <row r="425" spans="13:31">
      <c r="M425" s="4"/>
      <c r="N425" s="4"/>
      <c r="O425" s="4"/>
      <c r="P425" s="4"/>
      <c r="Q425" s="4"/>
      <c r="R425" s="4"/>
      <c r="S425" s="4"/>
      <c r="T425" s="21"/>
      <c r="U425" s="21"/>
      <c r="V425" s="4"/>
      <c r="W425" s="4"/>
      <c r="X425" s="4"/>
      <c r="Y425" s="4"/>
      <c r="Z425" s="4"/>
      <c r="AA425" s="4"/>
      <c r="AB425" s="4"/>
      <c r="AC425" s="4"/>
      <c r="AD425" s="4"/>
      <c r="AE425" s="21"/>
    </row>
    <row r="426" spans="13:31">
      <c r="M426" s="4"/>
      <c r="N426" s="4"/>
      <c r="O426" s="4"/>
      <c r="P426" s="4"/>
      <c r="Q426" s="4"/>
      <c r="R426" s="4"/>
      <c r="S426" s="4"/>
      <c r="T426" s="21"/>
      <c r="U426" s="21"/>
      <c r="V426" s="4"/>
      <c r="W426" s="4"/>
      <c r="X426" s="4"/>
      <c r="Y426" s="4"/>
      <c r="Z426" s="4"/>
      <c r="AA426" s="4"/>
      <c r="AB426" s="4"/>
      <c r="AC426" s="4"/>
      <c r="AD426" s="4"/>
      <c r="AE426" s="21"/>
    </row>
    <row r="427" spans="13:31">
      <c r="M427" s="4"/>
      <c r="N427" s="4"/>
      <c r="O427" s="4"/>
      <c r="P427" s="4"/>
      <c r="Q427" s="4"/>
      <c r="R427" s="4"/>
      <c r="S427" s="4"/>
      <c r="T427" s="21"/>
      <c r="U427" s="21"/>
      <c r="V427" s="4"/>
      <c r="W427" s="4"/>
      <c r="X427" s="4"/>
      <c r="Y427" s="4"/>
      <c r="Z427" s="4"/>
      <c r="AA427" s="4"/>
      <c r="AB427" s="4"/>
      <c r="AC427" s="4"/>
      <c r="AD427" s="4"/>
      <c r="AE427" s="21"/>
    </row>
    <row r="428" spans="13:31">
      <c r="M428" s="4"/>
      <c r="N428" s="4"/>
      <c r="O428" s="4"/>
      <c r="P428" s="4"/>
      <c r="Q428" s="4"/>
      <c r="R428" s="4"/>
      <c r="S428" s="4"/>
      <c r="T428" s="21"/>
      <c r="U428" s="21"/>
      <c r="V428" s="4"/>
      <c r="W428" s="4"/>
      <c r="X428" s="4"/>
      <c r="Y428" s="4"/>
      <c r="Z428" s="4"/>
      <c r="AA428" s="4"/>
      <c r="AB428" s="4"/>
      <c r="AC428" s="4"/>
      <c r="AD428" s="4"/>
      <c r="AE428" s="21"/>
    </row>
    <row r="429" spans="13:31">
      <c r="M429" s="4"/>
      <c r="N429" s="4"/>
      <c r="O429" s="4"/>
      <c r="P429" s="4"/>
      <c r="Q429" s="4"/>
      <c r="R429" s="4"/>
      <c r="S429" s="4"/>
      <c r="T429" s="21"/>
      <c r="U429" s="21"/>
      <c r="V429" s="4"/>
      <c r="W429" s="4"/>
      <c r="X429" s="4"/>
      <c r="Y429" s="4"/>
      <c r="Z429" s="4"/>
      <c r="AA429" s="4"/>
      <c r="AB429" s="4"/>
      <c r="AC429" s="4"/>
      <c r="AD429" s="4"/>
      <c r="AE429" s="21"/>
    </row>
    <row r="430" spans="13:31">
      <c r="M430" s="4"/>
      <c r="N430" s="4"/>
      <c r="O430" s="4"/>
      <c r="P430" s="4"/>
      <c r="Q430" s="4"/>
      <c r="R430" s="4"/>
      <c r="S430" s="4"/>
      <c r="T430" s="21"/>
      <c r="U430" s="21"/>
      <c r="V430" s="4"/>
      <c r="W430" s="4"/>
      <c r="X430" s="4"/>
      <c r="Y430" s="4"/>
      <c r="Z430" s="4"/>
      <c r="AA430" s="4"/>
      <c r="AB430" s="4"/>
      <c r="AC430" s="4"/>
      <c r="AD430" s="4"/>
      <c r="AE430" s="21"/>
    </row>
    <row r="431" spans="13:31">
      <c r="M431" s="4"/>
      <c r="N431" s="4"/>
      <c r="O431" s="4"/>
      <c r="P431" s="4"/>
      <c r="Q431" s="4"/>
      <c r="R431" s="4"/>
      <c r="S431" s="4"/>
      <c r="T431" s="21"/>
      <c r="U431" s="21"/>
      <c r="V431" s="4"/>
      <c r="W431" s="4"/>
      <c r="X431" s="4"/>
      <c r="Y431" s="4"/>
      <c r="Z431" s="4"/>
      <c r="AA431" s="4"/>
      <c r="AB431" s="4"/>
      <c r="AC431" s="4"/>
      <c r="AD431" s="4"/>
      <c r="AE431" s="21"/>
    </row>
    <row r="432" spans="13:31">
      <c r="M432" s="4"/>
      <c r="N432" s="4"/>
      <c r="O432" s="4"/>
      <c r="P432" s="4"/>
      <c r="Q432" s="4"/>
      <c r="R432" s="4"/>
      <c r="S432" s="4"/>
      <c r="T432" s="21"/>
      <c r="U432" s="21"/>
      <c r="V432" s="4"/>
      <c r="W432" s="4"/>
      <c r="X432" s="4"/>
      <c r="Y432" s="4"/>
      <c r="Z432" s="4"/>
      <c r="AA432" s="4"/>
      <c r="AB432" s="4"/>
      <c r="AC432" s="4"/>
      <c r="AD432" s="4"/>
      <c r="AE432" s="21"/>
    </row>
    <row r="433" spans="13:31">
      <c r="M433" s="4"/>
      <c r="N433" s="4"/>
      <c r="O433" s="4"/>
      <c r="P433" s="4"/>
      <c r="Q433" s="4"/>
      <c r="R433" s="4"/>
      <c r="S433" s="4"/>
      <c r="T433" s="21"/>
      <c r="U433" s="21"/>
      <c r="V433" s="4"/>
      <c r="W433" s="4"/>
      <c r="X433" s="4"/>
      <c r="Y433" s="4"/>
      <c r="Z433" s="4"/>
      <c r="AA433" s="4"/>
      <c r="AB433" s="4"/>
      <c r="AC433" s="4"/>
      <c r="AD433" s="4"/>
      <c r="AE433" s="21"/>
    </row>
    <row r="434" spans="13:31">
      <c r="M434" s="4"/>
      <c r="N434" s="4"/>
      <c r="O434" s="4"/>
      <c r="P434" s="4"/>
      <c r="Q434" s="4"/>
      <c r="R434" s="4"/>
      <c r="S434" s="4"/>
      <c r="T434" s="21"/>
      <c r="U434" s="21"/>
      <c r="V434" s="4"/>
      <c r="W434" s="4"/>
      <c r="X434" s="4"/>
      <c r="Y434" s="4"/>
      <c r="Z434" s="4"/>
      <c r="AA434" s="4"/>
      <c r="AB434" s="4"/>
      <c r="AC434" s="4"/>
      <c r="AD434" s="4"/>
      <c r="AE434" s="21"/>
    </row>
    <row r="435" spans="13:31">
      <c r="M435" s="4"/>
      <c r="N435" s="4"/>
      <c r="O435" s="4"/>
      <c r="P435" s="4"/>
      <c r="Q435" s="4"/>
      <c r="R435" s="4"/>
      <c r="S435" s="4"/>
      <c r="T435" s="21"/>
      <c r="U435" s="21"/>
      <c r="V435" s="4"/>
      <c r="W435" s="4"/>
      <c r="X435" s="4"/>
      <c r="Y435" s="4"/>
      <c r="Z435" s="4"/>
      <c r="AA435" s="4"/>
      <c r="AB435" s="4"/>
      <c r="AC435" s="4"/>
      <c r="AD435" s="4"/>
      <c r="AE435" s="21"/>
    </row>
    <row r="436" spans="13:31">
      <c r="M436" s="4"/>
      <c r="N436" s="4"/>
      <c r="O436" s="4"/>
      <c r="P436" s="4"/>
      <c r="Q436" s="4"/>
      <c r="R436" s="4"/>
      <c r="S436" s="4"/>
      <c r="T436" s="21"/>
      <c r="U436" s="21"/>
      <c r="V436" s="4"/>
      <c r="W436" s="4"/>
      <c r="X436" s="4"/>
      <c r="Y436" s="4"/>
      <c r="Z436" s="4"/>
      <c r="AA436" s="4"/>
      <c r="AB436" s="4"/>
      <c r="AC436" s="4"/>
      <c r="AD436" s="4"/>
      <c r="AE436" s="21"/>
    </row>
    <row r="437" spans="13:31">
      <c r="M437" s="4"/>
      <c r="N437" s="4"/>
      <c r="O437" s="4"/>
      <c r="P437" s="4"/>
      <c r="Q437" s="4"/>
      <c r="R437" s="4"/>
      <c r="S437" s="4"/>
      <c r="T437" s="21"/>
      <c r="U437" s="21"/>
      <c r="V437" s="4"/>
      <c r="W437" s="4"/>
      <c r="X437" s="4"/>
      <c r="Y437" s="4"/>
      <c r="Z437" s="4"/>
      <c r="AA437" s="4"/>
      <c r="AB437" s="4"/>
      <c r="AC437" s="4"/>
      <c r="AD437" s="4"/>
      <c r="AE437" s="21"/>
    </row>
    <row r="438" spans="13:31">
      <c r="M438" s="4"/>
      <c r="N438" s="4"/>
      <c r="O438" s="4"/>
      <c r="P438" s="4"/>
      <c r="Q438" s="4"/>
      <c r="R438" s="4"/>
      <c r="S438" s="4"/>
      <c r="T438" s="21"/>
      <c r="U438" s="21"/>
      <c r="V438" s="4"/>
      <c r="W438" s="4"/>
      <c r="X438" s="4"/>
      <c r="Y438" s="4"/>
      <c r="Z438" s="4"/>
      <c r="AA438" s="4"/>
      <c r="AB438" s="4"/>
      <c r="AC438" s="4"/>
      <c r="AD438" s="4"/>
      <c r="AE438" s="21"/>
    </row>
    <row r="439" spans="13:31">
      <c r="M439" s="4"/>
      <c r="N439" s="4"/>
      <c r="O439" s="4"/>
      <c r="P439" s="4"/>
      <c r="Q439" s="4"/>
      <c r="R439" s="4"/>
      <c r="S439" s="4"/>
      <c r="T439" s="21"/>
      <c r="U439" s="21"/>
      <c r="V439" s="4"/>
      <c r="W439" s="4"/>
      <c r="X439" s="4"/>
      <c r="Y439" s="4"/>
      <c r="Z439" s="4"/>
      <c r="AA439" s="4"/>
      <c r="AB439" s="4"/>
      <c r="AC439" s="4"/>
      <c r="AD439" s="4"/>
      <c r="AE439" s="21"/>
    </row>
    <row r="440" spans="13:31">
      <c r="M440" s="4"/>
      <c r="N440" s="4"/>
      <c r="O440" s="4"/>
      <c r="P440" s="4"/>
      <c r="Q440" s="4"/>
      <c r="R440" s="4"/>
      <c r="S440" s="4"/>
      <c r="T440" s="21"/>
      <c r="U440" s="21"/>
      <c r="V440" s="4"/>
      <c r="W440" s="4"/>
      <c r="X440" s="4"/>
      <c r="Y440" s="4"/>
      <c r="Z440" s="4"/>
      <c r="AA440" s="4"/>
      <c r="AB440" s="4"/>
      <c r="AC440" s="4"/>
      <c r="AD440" s="4"/>
      <c r="AE440" s="21"/>
    </row>
    <row r="441" spans="13:31">
      <c r="M441" s="4"/>
      <c r="N441" s="4"/>
      <c r="O441" s="4"/>
      <c r="P441" s="4"/>
      <c r="Q441" s="4"/>
      <c r="R441" s="4"/>
      <c r="S441" s="4"/>
      <c r="T441" s="21"/>
      <c r="U441" s="21"/>
      <c r="V441" s="4"/>
      <c r="W441" s="4"/>
      <c r="X441" s="4"/>
      <c r="Y441" s="4"/>
      <c r="Z441" s="4"/>
      <c r="AA441" s="4"/>
      <c r="AB441" s="4"/>
      <c r="AC441" s="4"/>
      <c r="AD441" s="4"/>
      <c r="AE441" s="21"/>
    </row>
    <row r="442" spans="13:31">
      <c r="M442" s="4"/>
      <c r="N442" s="4"/>
      <c r="O442" s="4"/>
      <c r="P442" s="4"/>
      <c r="Q442" s="4"/>
      <c r="R442" s="4"/>
      <c r="S442" s="4"/>
      <c r="T442" s="21"/>
      <c r="U442" s="21"/>
      <c r="V442" s="4"/>
      <c r="W442" s="4"/>
      <c r="X442" s="4"/>
      <c r="Y442" s="4"/>
      <c r="Z442" s="4"/>
      <c r="AA442" s="4"/>
      <c r="AB442" s="4"/>
      <c r="AC442" s="4"/>
      <c r="AD442" s="4"/>
      <c r="AE442" s="21"/>
    </row>
    <row r="443" spans="13:31">
      <c r="M443" s="4"/>
      <c r="N443" s="4"/>
      <c r="O443" s="4"/>
      <c r="P443" s="4"/>
      <c r="Q443" s="4"/>
      <c r="R443" s="4"/>
      <c r="S443" s="4"/>
      <c r="T443" s="21"/>
      <c r="U443" s="21"/>
      <c r="V443" s="4"/>
      <c r="W443" s="4"/>
      <c r="X443" s="4"/>
      <c r="Y443" s="4"/>
      <c r="Z443" s="4"/>
      <c r="AA443" s="4"/>
      <c r="AB443" s="4"/>
      <c r="AC443" s="4"/>
      <c r="AD443" s="4"/>
      <c r="AE443" s="21"/>
    </row>
    <row r="444" spans="13:31">
      <c r="M444" s="4"/>
      <c r="N444" s="4"/>
      <c r="O444" s="4"/>
      <c r="P444" s="4"/>
      <c r="Q444" s="4"/>
      <c r="R444" s="4"/>
      <c r="S444" s="4"/>
      <c r="T444" s="21"/>
      <c r="U444" s="21"/>
      <c r="V444" s="4"/>
      <c r="W444" s="4"/>
      <c r="X444" s="4"/>
      <c r="Y444" s="4"/>
      <c r="Z444" s="4"/>
      <c r="AA444" s="4"/>
      <c r="AB444" s="4"/>
      <c r="AC444" s="4"/>
      <c r="AD444" s="4"/>
      <c r="AE444" s="21"/>
    </row>
    <row r="445" spans="13:31">
      <c r="M445" s="4"/>
      <c r="N445" s="4"/>
      <c r="O445" s="4"/>
      <c r="P445" s="4"/>
      <c r="Q445" s="4"/>
      <c r="R445" s="4"/>
      <c r="S445" s="4"/>
      <c r="T445" s="21"/>
      <c r="U445" s="21"/>
      <c r="V445" s="4"/>
      <c r="W445" s="4"/>
      <c r="X445" s="4"/>
      <c r="Y445" s="4"/>
      <c r="Z445" s="4"/>
      <c r="AA445" s="4"/>
      <c r="AB445" s="4"/>
      <c r="AC445" s="4"/>
      <c r="AD445" s="4"/>
      <c r="AE445" s="21"/>
    </row>
    <row r="446" spans="13:31">
      <c r="M446" s="4"/>
      <c r="N446" s="4"/>
      <c r="O446" s="4"/>
      <c r="P446" s="4"/>
      <c r="Q446" s="4"/>
      <c r="R446" s="4"/>
      <c r="S446" s="4"/>
      <c r="T446" s="21"/>
      <c r="U446" s="21"/>
      <c r="V446" s="4"/>
      <c r="W446" s="4"/>
      <c r="X446" s="4"/>
      <c r="Y446" s="4"/>
      <c r="Z446" s="4"/>
      <c r="AA446" s="4"/>
      <c r="AB446" s="4"/>
      <c r="AC446" s="4"/>
      <c r="AD446" s="4"/>
      <c r="AE446" s="21"/>
    </row>
    <row r="447" spans="13:31">
      <c r="M447" s="4"/>
      <c r="N447" s="4"/>
      <c r="O447" s="4"/>
      <c r="P447" s="4"/>
      <c r="Q447" s="4"/>
      <c r="R447" s="4"/>
      <c r="S447" s="4"/>
      <c r="T447" s="21"/>
      <c r="U447" s="21"/>
      <c r="V447" s="4"/>
      <c r="W447" s="4"/>
      <c r="X447" s="4"/>
      <c r="Y447" s="4"/>
      <c r="Z447" s="4"/>
      <c r="AA447" s="4"/>
      <c r="AB447" s="4"/>
      <c r="AC447" s="4"/>
      <c r="AD447" s="4"/>
      <c r="AE447" s="21"/>
    </row>
    <row r="448" spans="13:31">
      <c r="M448" s="4"/>
      <c r="N448" s="4"/>
      <c r="O448" s="4"/>
      <c r="P448" s="4"/>
      <c r="Q448" s="4"/>
      <c r="R448" s="4"/>
      <c r="S448" s="4"/>
      <c r="T448" s="21"/>
      <c r="U448" s="21"/>
      <c r="V448" s="4"/>
      <c r="W448" s="4"/>
      <c r="X448" s="4"/>
      <c r="Y448" s="4"/>
      <c r="Z448" s="4"/>
      <c r="AA448" s="4"/>
      <c r="AB448" s="4"/>
      <c r="AC448" s="4"/>
      <c r="AD448" s="4"/>
      <c r="AE448" s="21"/>
    </row>
    <row r="449" spans="13:31">
      <c r="M449" s="4"/>
      <c r="N449" s="4"/>
      <c r="O449" s="4"/>
      <c r="P449" s="4"/>
      <c r="Q449" s="4"/>
      <c r="R449" s="4"/>
      <c r="S449" s="4"/>
      <c r="T449" s="21"/>
      <c r="U449" s="21"/>
      <c r="V449" s="4"/>
      <c r="W449" s="4"/>
      <c r="X449" s="4"/>
      <c r="Y449" s="4"/>
      <c r="Z449" s="4"/>
      <c r="AA449" s="4"/>
      <c r="AB449" s="4"/>
      <c r="AC449" s="4"/>
      <c r="AD449" s="4"/>
      <c r="AE449" s="21"/>
    </row>
    <row r="450" spans="13:31">
      <c r="M450" s="4"/>
      <c r="N450" s="4"/>
      <c r="O450" s="4"/>
      <c r="P450" s="4"/>
      <c r="Q450" s="4"/>
      <c r="R450" s="4"/>
      <c r="S450" s="4"/>
      <c r="T450" s="21"/>
      <c r="U450" s="21"/>
      <c r="V450" s="4"/>
      <c r="W450" s="4"/>
      <c r="X450" s="4"/>
      <c r="Y450" s="4"/>
      <c r="Z450" s="4"/>
      <c r="AA450" s="4"/>
      <c r="AB450" s="4"/>
      <c r="AC450" s="4"/>
      <c r="AD450" s="4"/>
      <c r="AE450" s="21"/>
    </row>
    <row r="451" spans="13:31">
      <c r="M451" s="4"/>
      <c r="N451" s="4"/>
      <c r="O451" s="4"/>
      <c r="P451" s="4"/>
      <c r="Q451" s="4"/>
      <c r="R451" s="4"/>
      <c r="S451" s="4"/>
      <c r="T451" s="21"/>
      <c r="U451" s="21"/>
      <c r="V451" s="4"/>
      <c r="W451" s="4"/>
      <c r="X451" s="4"/>
      <c r="Y451" s="4"/>
      <c r="Z451" s="4"/>
      <c r="AA451" s="4"/>
      <c r="AB451" s="4"/>
      <c r="AC451" s="4"/>
      <c r="AD451" s="4"/>
      <c r="AE451" s="21"/>
    </row>
    <row r="452" spans="13:31">
      <c r="M452" s="4"/>
      <c r="N452" s="4"/>
      <c r="O452" s="4"/>
      <c r="P452" s="4"/>
      <c r="Q452" s="4"/>
      <c r="R452" s="4"/>
      <c r="S452" s="4"/>
      <c r="T452" s="21"/>
      <c r="U452" s="21"/>
      <c r="V452" s="4"/>
      <c r="W452" s="4"/>
      <c r="X452" s="4"/>
      <c r="Y452" s="4"/>
      <c r="Z452" s="4"/>
      <c r="AA452" s="4"/>
      <c r="AB452" s="4"/>
      <c r="AC452" s="4"/>
      <c r="AD452" s="4"/>
      <c r="AE452" s="21"/>
    </row>
    <row r="453" spans="13:31">
      <c r="M453" s="4"/>
      <c r="N453" s="4"/>
      <c r="O453" s="4"/>
      <c r="P453" s="4"/>
      <c r="Q453" s="4"/>
      <c r="R453" s="4"/>
      <c r="S453" s="4"/>
      <c r="T453" s="21"/>
      <c r="U453" s="21"/>
      <c r="V453" s="4"/>
      <c r="W453" s="4"/>
      <c r="X453" s="4"/>
      <c r="Y453" s="4"/>
      <c r="Z453" s="4"/>
      <c r="AA453" s="4"/>
      <c r="AB453" s="4"/>
      <c r="AC453" s="4"/>
      <c r="AD453" s="4"/>
      <c r="AE453" s="21"/>
    </row>
    <row r="454" spans="13:31">
      <c r="M454" s="4"/>
      <c r="N454" s="4"/>
      <c r="O454" s="4"/>
      <c r="P454" s="4"/>
      <c r="Q454" s="4"/>
      <c r="R454" s="4"/>
      <c r="S454" s="4"/>
      <c r="T454" s="21"/>
      <c r="U454" s="21"/>
      <c r="V454" s="4"/>
      <c r="W454" s="4"/>
      <c r="X454" s="4"/>
      <c r="Y454" s="4"/>
      <c r="Z454" s="4"/>
      <c r="AA454" s="4"/>
      <c r="AB454" s="4"/>
      <c r="AC454" s="4"/>
      <c r="AD454" s="4"/>
      <c r="AE454" s="21"/>
    </row>
    <row r="455" spans="13:31">
      <c r="M455" s="4"/>
      <c r="N455" s="4"/>
      <c r="O455" s="4"/>
      <c r="P455" s="4"/>
      <c r="Q455" s="4"/>
      <c r="R455" s="4"/>
      <c r="S455" s="4"/>
      <c r="T455" s="21"/>
      <c r="U455" s="21"/>
      <c r="V455" s="4"/>
      <c r="W455" s="4"/>
      <c r="X455" s="4"/>
      <c r="Y455" s="4"/>
      <c r="Z455" s="4"/>
      <c r="AA455" s="4"/>
      <c r="AB455" s="4"/>
      <c r="AC455" s="4"/>
      <c r="AD455" s="4"/>
      <c r="AE455" s="21"/>
    </row>
    <row r="456" spans="13:31">
      <c r="M456" s="4"/>
      <c r="N456" s="4"/>
      <c r="O456" s="4"/>
      <c r="P456" s="4"/>
      <c r="Q456" s="4"/>
      <c r="R456" s="4"/>
      <c r="S456" s="4"/>
      <c r="T456" s="21"/>
      <c r="U456" s="21"/>
      <c r="V456" s="4"/>
      <c r="W456" s="4"/>
      <c r="X456" s="4"/>
      <c r="Y456" s="4"/>
      <c r="Z456" s="4"/>
      <c r="AA456" s="4"/>
      <c r="AB456" s="4"/>
      <c r="AC456" s="4"/>
      <c r="AD456" s="4"/>
      <c r="AE456" s="21"/>
    </row>
    <row r="457" spans="13:31">
      <c r="M457" s="4"/>
      <c r="N457" s="4"/>
      <c r="O457" s="4"/>
      <c r="P457" s="4"/>
      <c r="Q457" s="4"/>
      <c r="R457" s="4"/>
      <c r="S457" s="4"/>
      <c r="T457" s="21"/>
      <c r="U457" s="21"/>
      <c r="V457" s="4"/>
      <c r="W457" s="4"/>
      <c r="X457" s="4"/>
      <c r="Y457" s="4"/>
      <c r="Z457" s="4"/>
      <c r="AA457" s="4"/>
      <c r="AB457" s="4"/>
      <c r="AC457" s="4"/>
      <c r="AD457" s="4"/>
      <c r="AE457" s="21"/>
    </row>
    <row r="458" spans="13:31">
      <c r="M458" s="4"/>
      <c r="N458" s="4"/>
      <c r="O458" s="4"/>
      <c r="P458" s="4"/>
      <c r="Q458" s="4"/>
      <c r="R458" s="4"/>
      <c r="S458" s="4"/>
      <c r="T458" s="21"/>
      <c r="U458" s="21"/>
      <c r="V458" s="4"/>
      <c r="W458" s="4"/>
      <c r="X458" s="4"/>
      <c r="Y458" s="4"/>
      <c r="Z458" s="4"/>
      <c r="AA458" s="4"/>
      <c r="AB458" s="4"/>
      <c r="AC458" s="4"/>
      <c r="AD458" s="4"/>
      <c r="AE458" s="21"/>
    </row>
    <row r="459" spans="13:31">
      <c r="M459" s="4"/>
      <c r="N459" s="4"/>
      <c r="O459" s="4"/>
      <c r="P459" s="4"/>
      <c r="Q459" s="4"/>
      <c r="R459" s="4"/>
      <c r="S459" s="4"/>
      <c r="T459" s="21"/>
      <c r="U459" s="21"/>
      <c r="V459" s="4"/>
      <c r="W459" s="4"/>
      <c r="X459" s="4"/>
      <c r="Y459" s="4"/>
      <c r="Z459" s="4"/>
      <c r="AA459" s="4"/>
      <c r="AB459" s="4"/>
      <c r="AC459" s="4"/>
      <c r="AD459" s="4"/>
      <c r="AE459" s="21"/>
    </row>
    <row r="460" spans="13:31">
      <c r="M460" s="4"/>
      <c r="N460" s="4"/>
      <c r="O460" s="4"/>
      <c r="P460" s="4"/>
      <c r="Q460" s="4"/>
      <c r="R460" s="4"/>
      <c r="S460" s="4"/>
      <c r="T460" s="21"/>
      <c r="U460" s="21"/>
      <c r="V460" s="4"/>
      <c r="W460" s="4"/>
      <c r="X460" s="4"/>
      <c r="Y460" s="4"/>
      <c r="Z460" s="4"/>
      <c r="AA460" s="4"/>
      <c r="AB460" s="4"/>
      <c r="AC460" s="4"/>
      <c r="AD460" s="4"/>
      <c r="AE460" s="21"/>
    </row>
    <row r="461" spans="13:31">
      <c r="M461" s="4"/>
      <c r="N461" s="4"/>
      <c r="O461" s="4"/>
      <c r="P461" s="4"/>
      <c r="Q461" s="4"/>
      <c r="R461" s="4"/>
      <c r="S461" s="4"/>
      <c r="T461" s="21"/>
      <c r="U461" s="21"/>
      <c r="V461" s="4"/>
      <c r="W461" s="4"/>
      <c r="X461" s="4"/>
      <c r="Y461" s="4"/>
      <c r="Z461" s="4"/>
      <c r="AA461" s="4"/>
      <c r="AB461" s="4"/>
      <c r="AC461" s="4"/>
      <c r="AD461" s="4"/>
      <c r="AE461" s="21"/>
    </row>
    <row r="462" spans="13:31">
      <c r="M462" s="4"/>
      <c r="N462" s="4"/>
      <c r="O462" s="4"/>
      <c r="P462" s="4"/>
      <c r="Q462" s="4"/>
      <c r="R462" s="4"/>
      <c r="S462" s="4"/>
      <c r="T462" s="21"/>
      <c r="U462" s="21"/>
      <c r="V462" s="4"/>
      <c r="W462" s="4"/>
      <c r="X462" s="4"/>
      <c r="Y462" s="4"/>
      <c r="Z462" s="4"/>
      <c r="AA462" s="4"/>
      <c r="AB462" s="4"/>
      <c r="AC462" s="4"/>
      <c r="AD462" s="4"/>
      <c r="AE462" s="21"/>
    </row>
    <row r="463" spans="13:31">
      <c r="M463" s="4"/>
      <c r="N463" s="4"/>
      <c r="O463" s="4"/>
      <c r="P463" s="4"/>
      <c r="Q463" s="4"/>
      <c r="R463" s="4"/>
      <c r="S463" s="4"/>
      <c r="T463" s="21"/>
      <c r="U463" s="21"/>
      <c r="V463" s="4"/>
      <c r="W463" s="4"/>
      <c r="X463" s="4"/>
      <c r="Y463" s="4"/>
      <c r="Z463" s="4"/>
      <c r="AA463" s="4"/>
      <c r="AB463" s="4"/>
      <c r="AC463" s="4"/>
      <c r="AD463" s="4"/>
      <c r="AE463" s="21"/>
    </row>
    <row r="464" spans="13:31">
      <c r="M464" s="4"/>
      <c r="N464" s="4"/>
      <c r="O464" s="4"/>
      <c r="P464" s="4"/>
      <c r="Q464" s="4"/>
      <c r="R464" s="4"/>
      <c r="S464" s="4"/>
      <c r="T464" s="21"/>
      <c r="U464" s="21"/>
      <c r="V464" s="4"/>
      <c r="W464" s="4"/>
      <c r="X464" s="4"/>
      <c r="Y464" s="4"/>
      <c r="Z464" s="4"/>
      <c r="AA464" s="4"/>
      <c r="AB464" s="4"/>
      <c r="AC464" s="4"/>
      <c r="AD464" s="4"/>
      <c r="AE464" s="21"/>
    </row>
    <row r="465" spans="13:31">
      <c r="M465" s="4"/>
      <c r="N465" s="4"/>
      <c r="O465" s="4"/>
      <c r="P465" s="4"/>
      <c r="Q465" s="4"/>
      <c r="R465" s="4"/>
      <c r="S465" s="4"/>
      <c r="T465" s="21"/>
      <c r="U465" s="21"/>
      <c r="V465" s="4"/>
      <c r="W465" s="4"/>
      <c r="X465" s="4"/>
      <c r="Y465" s="4"/>
      <c r="Z465" s="4"/>
      <c r="AA465" s="4"/>
      <c r="AB465" s="4"/>
      <c r="AC465" s="4"/>
      <c r="AD465" s="4"/>
      <c r="AE465" s="21"/>
    </row>
    <row r="466" spans="13:31">
      <c r="M466" s="4"/>
      <c r="N466" s="4"/>
      <c r="O466" s="4"/>
      <c r="P466" s="4"/>
      <c r="Q466" s="4"/>
      <c r="R466" s="4"/>
      <c r="S466" s="4"/>
      <c r="T466" s="21"/>
      <c r="U466" s="21"/>
      <c r="V466" s="4"/>
      <c r="W466" s="4"/>
      <c r="X466" s="4"/>
      <c r="Y466" s="4"/>
      <c r="Z466" s="4"/>
      <c r="AA466" s="4"/>
      <c r="AB466" s="4"/>
      <c r="AC466" s="4"/>
      <c r="AD466" s="4"/>
      <c r="AE466" s="21"/>
    </row>
    <row r="467" spans="13:31">
      <c r="M467" s="4"/>
      <c r="N467" s="4"/>
      <c r="O467" s="4"/>
      <c r="P467" s="4"/>
      <c r="Q467" s="4"/>
      <c r="R467" s="4"/>
      <c r="S467" s="4"/>
      <c r="T467" s="21"/>
      <c r="U467" s="21"/>
      <c r="V467" s="4"/>
      <c r="W467" s="4"/>
      <c r="X467" s="4"/>
      <c r="Y467" s="4"/>
      <c r="Z467" s="4"/>
      <c r="AA467" s="4"/>
      <c r="AB467" s="4"/>
      <c r="AC467" s="4"/>
      <c r="AD467" s="4"/>
      <c r="AE467" s="21"/>
    </row>
    <row r="468" spans="13:31">
      <c r="M468" s="4"/>
      <c r="N468" s="4"/>
      <c r="O468" s="4"/>
      <c r="P468" s="4"/>
      <c r="Q468" s="4"/>
      <c r="R468" s="4"/>
      <c r="S468" s="4"/>
      <c r="T468" s="21"/>
      <c r="U468" s="21"/>
      <c r="V468" s="4"/>
      <c r="W468" s="4"/>
      <c r="X468" s="4"/>
      <c r="Y468" s="4"/>
      <c r="Z468" s="4"/>
      <c r="AA468" s="4"/>
      <c r="AB468" s="4"/>
      <c r="AC468" s="4"/>
      <c r="AD468" s="4"/>
      <c r="AE468" s="21"/>
    </row>
    <row r="469" spans="13:31">
      <c r="M469" s="4"/>
      <c r="N469" s="4"/>
      <c r="O469" s="4"/>
      <c r="P469" s="4"/>
      <c r="Q469" s="4"/>
      <c r="R469" s="4"/>
      <c r="S469" s="4"/>
      <c r="T469" s="21"/>
      <c r="U469" s="21"/>
      <c r="V469" s="4"/>
      <c r="W469" s="4"/>
      <c r="X469" s="4"/>
      <c r="Y469" s="4"/>
      <c r="Z469" s="4"/>
      <c r="AA469" s="4"/>
      <c r="AB469" s="4"/>
      <c r="AC469" s="4"/>
      <c r="AD469" s="4"/>
      <c r="AE469" s="21"/>
    </row>
    <row r="470" spans="13:31">
      <c r="M470" s="4"/>
      <c r="N470" s="4"/>
      <c r="O470" s="4"/>
      <c r="P470" s="4"/>
      <c r="Q470" s="4"/>
      <c r="R470" s="4"/>
      <c r="S470" s="4"/>
      <c r="T470" s="21"/>
      <c r="U470" s="21"/>
      <c r="V470" s="4"/>
      <c r="W470" s="4"/>
      <c r="X470" s="4"/>
      <c r="Y470" s="4"/>
      <c r="Z470" s="4"/>
      <c r="AA470" s="4"/>
      <c r="AB470" s="4"/>
      <c r="AC470" s="4"/>
      <c r="AD470" s="4"/>
      <c r="AE470" s="21"/>
    </row>
    <row r="471" spans="13:31">
      <c r="M471" s="4"/>
      <c r="N471" s="4"/>
      <c r="O471" s="4"/>
      <c r="P471" s="4"/>
      <c r="Q471" s="4"/>
      <c r="R471" s="4"/>
      <c r="S471" s="4"/>
      <c r="T471" s="21"/>
      <c r="U471" s="21"/>
      <c r="V471" s="4"/>
      <c r="W471" s="4"/>
      <c r="X471" s="4"/>
      <c r="Y471" s="4"/>
      <c r="Z471" s="4"/>
      <c r="AA471" s="4"/>
      <c r="AB471" s="4"/>
      <c r="AC471" s="4"/>
      <c r="AD471" s="4"/>
      <c r="AE471" s="21"/>
    </row>
    <row r="472" spans="13:31">
      <c r="M472" s="4"/>
      <c r="N472" s="4"/>
      <c r="O472" s="4"/>
      <c r="P472" s="4"/>
      <c r="Q472" s="4"/>
      <c r="R472" s="4"/>
      <c r="S472" s="4"/>
      <c r="T472" s="21"/>
      <c r="U472" s="21"/>
      <c r="V472" s="4"/>
      <c r="W472" s="4"/>
      <c r="X472" s="4"/>
      <c r="Y472" s="4"/>
      <c r="Z472" s="4"/>
      <c r="AA472" s="4"/>
      <c r="AB472" s="4"/>
      <c r="AC472" s="4"/>
      <c r="AD472" s="4"/>
      <c r="AE472" s="21"/>
    </row>
    <row r="473" spans="13:31">
      <c r="M473" s="4"/>
      <c r="N473" s="4"/>
      <c r="O473" s="4"/>
      <c r="P473" s="4"/>
      <c r="Q473" s="4"/>
      <c r="R473" s="4"/>
      <c r="S473" s="4"/>
      <c r="T473" s="21"/>
      <c r="U473" s="21"/>
      <c r="V473" s="4"/>
      <c r="W473" s="4"/>
      <c r="X473" s="4"/>
      <c r="Y473" s="4"/>
      <c r="Z473" s="4"/>
      <c r="AA473" s="4"/>
      <c r="AB473" s="4"/>
      <c r="AC473" s="4"/>
      <c r="AD473" s="4"/>
      <c r="AE473" s="21"/>
    </row>
    <row r="474" spans="13:31">
      <c r="M474" s="4"/>
      <c r="N474" s="4"/>
      <c r="O474" s="4"/>
      <c r="P474" s="4"/>
      <c r="Q474" s="4"/>
      <c r="R474" s="4"/>
      <c r="S474" s="4"/>
      <c r="T474" s="21"/>
      <c r="U474" s="21"/>
      <c r="V474" s="4"/>
      <c r="W474" s="4"/>
      <c r="X474" s="4"/>
      <c r="Y474" s="4"/>
      <c r="Z474" s="4"/>
      <c r="AA474" s="4"/>
      <c r="AB474" s="4"/>
      <c r="AC474" s="4"/>
      <c r="AD474" s="4"/>
      <c r="AE474" s="21"/>
    </row>
    <row r="475" spans="13:31">
      <c r="M475" s="4"/>
      <c r="N475" s="4"/>
      <c r="O475" s="4"/>
      <c r="P475" s="4"/>
      <c r="Q475" s="4"/>
      <c r="R475" s="4"/>
      <c r="S475" s="4"/>
      <c r="T475" s="21"/>
      <c r="U475" s="21"/>
      <c r="V475" s="4"/>
      <c r="W475" s="4"/>
      <c r="X475" s="4"/>
      <c r="Y475" s="4"/>
      <c r="Z475" s="4"/>
      <c r="AA475" s="4"/>
      <c r="AB475" s="4"/>
      <c r="AC475" s="4"/>
      <c r="AD475" s="4"/>
      <c r="AE475" s="21"/>
    </row>
    <row r="476" spans="13:31">
      <c r="M476" s="4"/>
      <c r="N476" s="4"/>
      <c r="O476" s="4"/>
      <c r="P476" s="4"/>
      <c r="Q476" s="4"/>
      <c r="R476" s="4"/>
      <c r="S476" s="4"/>
      <c r="T476" s="21"/>
      <c r="U476" s="21"/>
      <c r="V476" s="4"/>
      <c r="W476" s="4"/>
      <c r="X476" s="4"/>
      <c r="Y476" s="4"/>
      <c r="Z476" s="4"/>
      <c r="AA476" s="4"/>
      <c r="AB476" s="4"/>
      <c r="AC476" s="4"/>
      <c r="AD476" s="4"/>
      <c r="AE476" s="21"/>
    </row>
    <row r="477" spans="13:31">
      <c r="M477" s="4"/>
      <c r="N477" s="4"/>
      <c r="O477" s="4"/>
      <c r="P477" s="4"/>
      <c r="Q477" s="4"/>
      <c r="R477" s="4"/>
      <c r="S477" s="4"/>
      <c r="T477" s="21"/>
      <c r="U477" s="21"/>
      <c r="V477" s="4"/>
      <c r="W477" s="4"/>
      <c r="X477" s="4"/>
      <c r="Y477" s="4"/>
      <c r="Z477" s="4"/>
      <c r="AA477" s="4"/>
      <c r="AB477" s="4"/>
      <c r="AC477" s="4"/>
      <c r="AD477" s="4"/>
      <c r="AE477" s="21"/>
    </row>
    <row r="478" spans="13:31">
      <c r="M478" s="4"/>
      <c r="N478" s="4"/>
      <c r="O478" s="4"/>
      <c r="P478" s="4"/>
      <c r="Q478" s="4"/>
      <c r="R478" s="4"/>
      <c r="S478" s="4"/>
      <c r="T478" s="21"/>
      <c r="U478" s="21"/>
      <c r="V478" s="4"/>
      <c r="W478" s="4"/>
      <c r="X478" s="4"/>
      <c r="Y478" s="4"/>
      <c r="Z478" s="4"/>
      <c r="AA478" s="4"/>
      <c r="AB478" s="4"/>
      <c r="AC478" s="4"/>
      <c r="AD478" s="4"/>
      <c r="AE478" s="21"/>
    </row>
    <row r="479" spans="13:31">
      <c r="M479" s="4"/>
      <c r="N479" s="4"/>
      <c r="O479" s="4"/>
      <c r="P479" s="4"/>
      <c r="Q479" s="4"/>
      <c r="R479" s="4"/>
      <c r="S479" s="4"/>
      <c r="T479" s="21"/>
      <c r="U479" s="21"/>
      <c r="V479" s="4"/>
      <c r="W479" s="4"/>
      <c r="X479" s="4"/>
      <c r="Y479" s="4"/>
      <c r="Z479" s="4"/>
      <c r="AA479" s="4"/>
      <c r="AB479" s="4"/>
      <c r="AC479" s="4"/>
      <c r="AD479" s="4"/>
      <c r="AE479" s="21"/>
    </row>
    <row r="480" spans="13:31">
      <c r="M480" s="4"/>
      <c r="N480" s="4"/>
      <c r="O480" s="4"/>
      <c r="P480" s="4"/>
      <c r="Q480" s="4"/>
      <c r="R480" s="4"/>
      <c r="S480" s="4"/>
      <c r="T480" s="21"/>
      <c r="U480" s="21"/>
      <c r="V480" s="4"/>
      <c r="W480" s="4"/>
      <c r="X480" s="4"/>
      <c r="Y480" s="4"/>
      <c r="Z480" s="4"/>
      <c r="AA480" s="4"/>
      <c r="AB480" s="4"/>
      <c r="AC480" s="4"/>
      <c r="AD480" s="4"/>
      <c r="AE480" s="21"/>
    </row>
    <row r="481" spans="13:31">
      <c r="M481" s="4"/>
      <c r="N481" s="4"/>
      <c r="O481" s="4"/>
      <c r="P481" s="4"/>
      <c r="Q481" s="4"/>
      <c r="R481" s="4"/>
      <c r="S481" s="4"/>
      <c r="T481" s="21"/>
      <c r="U481" s="21"/>
      <c r="V481" s="4"/>
      <c r="W481" s="4"/>
      <c r="X481" s="4"/>
      <c r="Y481" s="4"/>
      <c r="Z481" s="4"/>
      <c r="AA481" s="4"/>
      <c r="AB481" s="4"/>
      <c r="AC481" s="4"/>
      <c r="AD481" s="4"/>
      <c r="AE481" s="21"/>
    </row>
    <row r="482" spans="13:31">
      <c r="M482" s="4"/>
      <c r="N482" s="4"/>
      <c r="O482" s="4"/>
      <c r="P482" s="4"/>
      <c r="Q482" s="4"/>
      <c r="R482" s="4"/>
      <c r="S482" s="4"/>
      <c r="T482" s="21"/>
      <c r="U482" s="21"/>
      <c r="V482" s="4"/>
      <c r="W482" s="4"/>
      <c r="X482" s="4"/>
      <c r="Y482" s="4"/>
      <c r="Z482" s="4"/>
      <c r="AA482" s="4"/>
      <c r="AB482" s="4"/>
      <c r="AC482" s="4"/>
      <c r="AD482" s="4"/>
      <c r="AE482" s="21"/>
    </row>
    <row r="483" spans="13:31">
      <c r="M483" s="4"/>
      <c r="N483" s="4"/>
      <c r="O483" s="4"/>
      <c r="P483" s="4"/>
      <c r="Q483" s="4"/>
      <c r="R483" s="4"/>
      <c r="S483" s="4"/>
      <c r="T483" s="21"/>
      <c r="U483" s="21"/>
      <c r="V483" s="4"/>
      <c r="W483" s="4"/>
      <c r="X483" s="4"/>
      <c r="Y483" s="4"/>
      <c r="Z483" s="4"/>
      <c r="AA483" s="4"/>
      <c r="AB483" s="4"/>
      <c r="AC483" s="4"/>
      <c r="AD483" s="4"/>
      <c r="AE483" s="21"/>
    </row>
    <row r="484" spans="13:31">
      <c r="M484" s="4"/>
      <c r="N484" s="4"/>
      <c r="O484" s="4"/>
      <c r="P484" s="4"/>
      <c r="Q484" s="4"/>
      <c r="R484" s="4"/>
      <c r="S484" s="4"/>
      <c r="T484" s="21"/>
      <c r="U484" s="21"/>
      <c r="V484" s="4"/>
      <c r="W484" s="4"/>
      <c r="X484" s="4"/>
      <c r="Y484" s="4"/>
      <c r="Z484" s="4"/>
      <c r="AA484" s="4"/>
      <c r="AB484" s="4"/>
      <c r="AC484" s="4"/>
      <c r="AD484" s="4"/>
      <c r="AE484" s="21"/>
    </row>
    <row r="485" spans="13:31">
      <c r="M485" s="4"/>
      <c r="N485" s="4"/>
      <c r="O485" s="4"/>
      <c r="P485" s="4"/>
      <c r="Q485" s="4"/>
      <c r="R485" s="4"/>
      <c r="S485" s="4"/>
      <c r="T485" s="21"/>
      <c r="U485" s="21"/>
      <c r="V485" s="4"/>
      <c r="W485" s="4"/>
      <c r="X485" s="4"/>
      <c r="Y485" s="4"/>
      <c r="Z485" s="4"/>
      <c r="AA485" s="4"/>
      <c r="AB485" s="4"/>
      <c r="AC485" s="4"/>
      <c r="AD485" s="4"/>
      <c r="AE485" s="21"/>
    </row>
    <row r="486" spans="13:31">
      <c r="M486" s="4"/>
      <c r="N486" s="4"/>
      <c r="O486" s="4"/>
      <c r="P486" s="4"/>
      <c r="Q486" s="4"/>
      <c r="R486" s="4"/>
      <c r="S486" s="4"/>
      <c r="T486" s="21"/>
      <c r="U486" s="21"/>
      <c r="V486" s="4"/>
      <c r="W486" s="4"/>
      <c r="X486" s="4"/>
      <c r="Y486" s="4"/>
      <c r="Z486" s="4"/>
      <c r="AA486" s="4"/>
      <c r="AB486" s="4"/>
      <c r="AC486" s="4"/>
      <c r="AD486" s="4"/>
      <c r="AE486" s="21"/>
    </row>
    <row r="487" spans="13:31">
      <c r="M487" s="4"/>
      <c r="N487" s="4"/>
      <c r="O487" s="4"/>
      <c r="P487" s="4"/>
      <c r="Q487" s="4"/>
      <c r="R487" s="4"/>
      <c r="S487" s="4"/>
      <c r="T487" s="21"/>
      <c r="U487" s="21"/>
      <c r="V487" s="4"/>
      <c r="W487" s="4"/>
      <c r="X487" s="4"/>
      <c r="Y487" s="4"/>
      <c r="Z487" s="4"/>
      <c r="AA487" s="4"/>
      <c r="AB487" s="4"/>
      <c r="AC487" s="4"/>
      <c r="AD487" s="4"/>
      <c r="AE487" s="21"/>
    </row>
    <row r="488" spans="13:31">
      <c r="M488" s="4"/>
      <c r="N488" s="4"/>
      <c r="O488" s="4"/>
      <c r="P488" s="4"/>
      <c r="Q488" s="4"/>
      <c r="R488" s="4"/>
      <c r="S488" s="4"/>
      <c r="T488" s="21"/>
      <c r="U488" s="21"/>
      <c r="V488" s="4"/>
      <c r="W488" s="4"/>
      <c r="X488" s="4"/>
      <c r="Y488" s="4"/>
      <c r="Z488" s="4"/>
      <c r="AA488" s="4"/>
      <c r="AB488" s="4"/>
      <c r="AC488" s="4"/>
      <c r="AD488" s="4"/>
      <c r="AE488" s="21"/>
    </row>
    <row r="489" spans="13:31">
      <c r="M489" s="4"/>
      <c r="N489" s="4"/>
      <c r="O489" s="4"/>
      <c r="P489" s="4"/>
      <c r="Q489" s="4"/>
      <c r="R489" s="4"/>
      <c r="S489" s="4"/>
      <c r="T489" s="21"/>
      <c r="U489" s="21"/>
      <c r="V489" s="4"/>
      <c r="W489" s="4"/>
      <c r="X489" s="4"/>
      <c r="Y489" s="4"/>
      <c r="Z489" s="4"/>
      <c r="AA489" s="4"/>
      <c r="AB489" s="4"/>
      <c r="AC489" s="4"/>
      <c r="AD489" s="4"/>
      <c r="AE489" s="21"/>
    </row>
    <row r="490" spans="13:31">
      <c r="M490" s="4"/>
      <c r="N490" s="4"/>
      <c r="O490" s="4"/>
      <c r="P490" s="4"/>
      <c r="Q490" s="4"/>
      <c r="R490" s="4"/>
      <c r="S490" s="4"/>
      <c r="T490" s="21"/>
      <c r="U490" s="21"/>
      <c r="V490" s="4"/>
      <c r="W490" s="4"/>
      <c r="X490" s="4"/>
      <c r="Y490" s="4"/>
      <c r="Z490" s="4"/>
      <c r="AA490" s="4"/>
      <c r="AB490" s="4"/>
      <c r="AC490" s="4"/>
      <c r="AD490" s="4"/>
      <c r="AE490" s="21"/>
    </row>
    <row r="491" spans="13:31">
      <c r="M491" s="4"/>
      <c r="N491" s="4"/>
      <c r="O491" s="4"/>
      <c r="P491" s="4"/>
      <c r="Q491" s="4"/>
      <c r="R491" s="4"/>
      <c r="S491" s="4"/>
      <c r="T491" s="21"/>
      <c r="U491" s="21"/>
      <c r="V491" s="4"/>
      <c r="W491" s="4"/>
      <c r="X491" s="4"/>
      <c r="Y491" s="4"/>
      <c r="Z491" s="4"/>
      <c r="AA491" s="4"/>
      <c r="AB491" s="4"/>
      <c r="AC491" s="4"/>
      <c r="AD491" s="4"/>
      <c r="AE491" s="21"/>
    </row>
    <row r="492" spans="13:31">
      <c r="M492" s="4"/>
      <c r="N492" s="4"/>
      <c r="O492" s="4"/>
      <c r="P492" s="4"/>
      <c r="Q492" s="4"/>
      <c r="R492" s="4"/>
      <c r="S492" s="4"/>
      <c r="T492" s="21"/>
      <c r="U492" s="21"/>
      <c r="V492" s="4"/>
      <c r="W492" s="4"/>
      <c r="X492" s="4"/>
      <c r="Y492" s="4"/>
      <c r="Z492" s="4"/>
      <c r="AA492" s="4"/>
      <c r="AB492" s="4"/>
      <c r="AC492" s="4"/>
      <c r="AD492" s="4"/>
      <c r="AE492" s="21"/>
    </row>
    <row r="493" spans="13:31">
      <c r="M493" s="4"/>
      <c r="N493" s="4"/>
      <c r="O493" s="4"/>
      <c r="P493" s="4"/>
      <c r="Q493" s="4"/>
      <c r="R493" s="4"/>
      <c r="S493" s="4"/>
      <c r="T493" s="21"/>
      <c r="U493" s="21"/>
      <c r="V493" s="4"/>
      <c r="W493" s="4"/>
      <c r="X493" s="4"/>
      <c r="Y493" s="4"/>
      <c r="Z493" s="4"/>
      <c r="AA493" s="4"/>
      <c r="AB493" s="4"/>
      <c r="AC493" s="4"/>
      <c r="AD493" s="4"/>
      <c r="AE493" s="21"/>
    </row>
    <row r="494" spans="13:31">
      <c r="M494" s="4"/>
      <c r="N494" s="4"/>
      <c r="O494" s="4"/>
      <c r="P494" s="4"/>
      <c r="Q494" s="4"/>
      <c r="R494" s="4"/>
      <c r="S494" s="4"/>
      <c r="T494" s="21"/>
      <c r="U494" s="21"/>
      <c r="V494" s="4"/>
      <c r="W494" s="4"/>
      <c r="X494" s="4"/>
      <c r="Y494" s="4"/>
      <c r="Z494" s="4"/>
      <c r="AA494" s="4"/>
      <c r="AB494" s="4"/>
      <c r="AC494" s="4"/>
      <c r="AD494" s="4"/>
      <c r="AE494" s="21"/>
    </row>
    <row r="495" spans="13:31">
      <c r="M495" s="4"/>
      <c r="N495" s="4"/>
      <c r="O495" s="4"/>
      <c r="P495" s="4"/>
      <c r="Q495" s="4"/>
      <c r="R495" s="4"/>
      <c r="S495" s="4"/>
      <c r="T495" s="21"/>
      <c r="U495" s="21"/>
      <c r="V495" s="4"/>
      <c r="W495" s="4"/>
      <c r="X495" s="4"/>
      <c r="Y495" s="4"/>
      <c r="Z495" s="4"/>
      <c r="AA495" s="4"/>
      <c r="AB495" s="4"/>
      <c r="AC495" s="4"/>
      <c r="AD495" s="4"/>
      <c r="AE495" s="21"/>
    </row>
    <row r="496" spans="13:31">
      <c r="M496" s="4"/>
      <c r="N496" s="4"/>
      <c r="O496" s="4"/>
      <c r="P496" s="4"/>
      <c r="Q496" s="4"/>
      <c r="R496" s="4"/>
      <c r="S496" s="4"/>
      <c r="T496" s="21"/>
      <c r="U496" s="21"/>
      <c r="V496" s="4"/>
      <c r="W496" s="4"/>
      <c r="X496" s="4"/>
      <c r="Y496" s="4"/>
      <c r="Z496" s="4"/>
      <c r="AA496" s="4"/>
      <c r="AB496" s="4"/>
      <c r="AC496" s="4"/>
      <c r="AD496" s="4"/>
      <c r="AE496" s="21"/>
    </row>
    <row r="497" spans="13:31">
      <c r="M497" s="4"/>
      <c r="N497" s="4"/>
      <c r="O497" s="4"/>
      <c r="P497" s="4"/>
      <c r="Q497" s="4"/>
      <c r="R497" s="4"/>
      <c r="S497" s="4"/>
      <c r="T497" s="21"/>
      <c r="U497" s="21"/>
      <c r="V497" s="4"/>
      <c r="W497" s="4"/>
      <c r="X497" s="4"/>
      <c r="Y497" s="4"/>
      <c r="Z497" s="4"/>
      <c r="AA497" s="4"/>
      <c r="AB497" s="4"/>
      <c r="AC497" s="4"/>
      <c r="AD497" s="4"/>
      <c r="AE497" s="21"/>
    </row>
    <row r="498" spans="13:31">
      <c r="M498" s="4"/>
      <c r="N498" s="4"/>
      <c r="O498" s="4"/>
      <c r="P498" s="4"/>
      <c r="Q498" s="4"/>
      <c r="R498" s="4"/>
      <c r="S498" s="4"/>
      <c r="T498" s="21"/>
      <c r="U498" s="21"/>
      <c r="V498" s="4"/>
      <c r="W498" s="4"/>
      <c r="X498" s="4"/>
      <c r="Y498" s="4"/>
      <c r="Z498" s="4"/>
      <c r="AA498" s="4"/>
      <c r="AB498" s="4"/>
      <c r="AC498" s="4"/>
      <c r="AD498" s="4"/>
      <c r="AE498" s="21"/>
    </row>
    <row r="499" spans="13:31">
      <c r="M499" s="4"/>
      <c r="N499" s="4"/>
      <c r="O499" s="4"/>
      <c r="P499" s="4"/>
      <c r="Q499" s="4"/>
      <c r="R499" s="4"/>
      <c r="S499" s="4"/>
      <c r="T499" s="21"/>
      <c r="U499" s="21"/>
      <c r="V499" s="4"/>
      <c r="W499" s="4"/>
      <c r="X499" s="4"/>
      <c r="Y499" s="4"/>
      <c r="Z499" s="4"/>
      <c r="AA499" s="4"/>
      <c r="AB499" s="4"/>
      <c r="AC499" s="4"/>
      <c r="AD499" s="4"/>
      <c r="AE499" s="21"/>
    </row>
    <row r="500" spans="13:31">
      <c r="M500" s="4"/>
      <c r="N500" s="4"/>
      <c r="O500" s="4"/>
      <c r="P500" s="4"/>
      <c r="Q500" s="4"/>
      <c r="R500" s="4"/>
      <c r="S500" s="4"/>
      <c r="T500" s="21"/>
      <c r="U500" s="21"/>
      <c r="V500" s="4"/>
      <c r="W500" s="4"/>
      <c r="X500" s="4"/>
      <c r="Y500" s="4"/>
      <c r="Z500" s="4"/>
      <c r="AA500" s="4"/>
      <c r="AB500" s="4"/>
      <c r="AC500" s="4"/>
      <c r="AD500" s="4"/>
      <c r="AE500" s="21"/>
    </row>
    <row r="501" spans="13:31">
      <c r="M501" s="4"/>
      <c r="N501" s="4"/>
      <c r="O501" s="4"/>
      <c r="P501" s="4"/>
      <c r="Q501" s="4"/>
      <c r="R501" s="4"/>
      <c r="S501" s="4"/>
      <c r="T501" s="21"/>
      <c r="U501" s="21"/>
      <c r="V501" s="4"/>
      <c r="W501" s="4"/>
      <c r="X501" s="4"/>
      <c r="Y501" s="4"/>
      <c r="Z501" s="4"/>
      <c r="AA501" s="4"/>
      <c r="AB501" s="4"/>
      <c r="AC501" s="4"/>
      <c r="AD501" s="4"/>
      <c r="AE501" s="21"/>
    </row>
    <row r="502" spans="13:31">
      <c r="M502" s="4"/>
      <c r="N502" s="4"/>
      <c r="O502" s="4"/>
      <c r="P502" s="4"/>
      <c r="Q502" s="4"/>
      <c r="R502" s="4"/>
      <c r="S502" s="4"/>
      <c r="T502" s="21"/>
      <c r="U502" s="21"/>
      <c r="V502" s="4"/>
      <c r="W502" s="4"/>
      <c r="X502" s="4"/>
      <c r="Y502" s="4"/>
      <c r="Z502" s="4"/>
      <c r="AA502" s="4"/>
      <c r="AB502" s="4"/>
      <c r="AC502" s="4"/>
      <c r="AD502" s="4"/>
      <c r="AE502" s="21"/>
    </row>
    <row r="503" spans="13:31">
      <c r="M503" s="4"/>
      <c r="N503" s="4"/>
      <c r="O503" s="4"/>
      <c r="P503" s="4"/>
      <c r="Q503" s="4"/>
      <c r="R503" s="4"/>
      <c r="S503" s="4"/>
      <c r="T503" s="21"/>
      <c r="U503" s="21"/>
      <c r="V503" s="4"/>
      <c r="W503" s="4"/>
      <c r="X503" s="4"/>
      <c r="Y503" s="4"/>
      <c r="Z503" s="4"/>
      <c r="AA503" s="4"/>
      <c r="AB503" s="4"/>
      <c r="AC503" s="4"/>
      <c r="AD503" s="4"/>
      <c r="AE503" s="21"/>
    </row>
    <row r="504" spans="13:31">
      <c r="M504" s="4"/>
      <c r="N504" s="4"/>
      <c r="O504" s="4"/>
      <c r="P504" s="4"/>
      <c r="Q504" s="4"/>
      <c r="R504" s="4"/>
      <c r="S504" s="4"/>
      <c r="T504" s="21"/>
      <c r="U504" s="21"/>
      <c r="V504" s="4"/>
      <c r="W504" s="4"/>
      <c r="X504" s="4"/>
      <c r="Y504" s="4"/>
      <c r="Z504" s="4"/>
      <c r="AA504" s="4"/>
      <c r="AB504" s="4"/>
      <c r="AC504" s="4"/>
      <c r="AD504" s="4"/>
      <c r="AE504" s="21"/>
    </row>
    <row r="505" spans="13:31">
      <c r="M505" s="4"/>
      <c r="N505" s="4"/>
      <c r="O505" s="4"/>
      <c r="P505" s="4"/>
      <c r="Q505" s="4"/>
      <c r="R505" s="4"/>
      <c r="S505" s="4"/>
      <c r="T505" s="21"/>
      <c r="U505" s="21"/>
      <c r="V505" s="4"/>
      <c r="W505" s="4"/>
      <c r="X505" s="4"/>
      <c r="Y505" s="4"/>
      <c r="Z505" s="4"/>
      <c r="AA505" s="4"/>
      <c r="AB505" s="4"/>
      <c r="AC505" s="4"/>
      <c r="AD505" s="4"/>
      <c r="AE505" s="21"/>
    </row>
    <row r="506" spans="13:31">
      <c r="M506" s="4"/>
      <c r="N506" s="4"/>
      <c r="O506" s="4"/>
      <c r="P506" s="4"/>
      <c r="Q506" s="4"/>
      <c r="R506" s="4"/>
      <c r="S506" s="4"/>
      <c r="T506" s="21"/>
      <c r="U506" s="21"/>
      <c r="V506" s="4"/>
      <c r="W506" s="4"/>
      <c r="X506" s="4"/>
      <c r="Y506" s="4"/>
      <c r="Z506" s="4"/>
      <c r="AA506" s="4"/>
      <c r="AB506" s="4"/>
      <c r="AC506" s="4"/>
      <c r="AD506" s="4"/>
      <c r="AE506" s="21"/>
    </row>
    <row r="507" spans="13:31">
      <c r="M507" s="4"/>
      <c r="N507" s="4"/>
      <c r="O507" s="4"/>
      <c r="P507" s="4"/>
      <c r="Q507" s="4"/>
      <c r="R507" s="4"/>
      <c r="S507" s="4"/>
      <c r="T507" s="21"/>
      <c r="U507" s="21"/>
      <c r="V507" s="4"/>
      <c r="W507" s="4"/>
      <c r="X507" s="4"/>
      <c r="Y507" s="4"/>
      <c r="Z507" s="4"/>
      <c r="AA507" s="4"/>
      <c r="AB507" s="4"/>
      <c r="AC507" s="4"/>
      <c r="AD507" s="4"/>
      <c r="AE507" s="21"/>
    </row>
    <row r="508" spans="13:31">
      <c r="M508" s="4"/>
      <c r="N508" s="4"/>
      <c r="O508" s="4"/>
      <c r="P508" s="4"/>
      <c r="Q508" s="4"/>
      <c r="R508" s="4"/>
      <c r="S508" s="4"/>
      <c r="T508" s="21"/>
      <c r="U508" s="21"/>
      <c r="V508" s="4"/>
      <c r="W508" s="4"/>
      <c r="X508" s="4"/>
      <c r="Y508" s="4"/>
      <c r="Z508" s="4"/>
      <c r="AA508" s="4"/>
      <c r="AB508" s="4"/>
      <c r="AC508" s="4"/>
      <c r="AD508" s="4"/>
      <c r="AE508" s="21"/>
    </row>
    <row r="509" spans="13:31">
      <c r="M509" s="4"/>
      <c r="N509" s="4"/>
      <c r="O509" s="4"/>
      <c r="P509" s="4"/>
      <c r="Q509" s="4"/>
      <c r="R509" s="4"/>
      <c r="S509" s="4"/>
      <c r="T509" s="21"/>
      <c r="U509" s="21"/>
      <c r="V509" s="4"/>
      <c r="W509" s="4"/>
      <c r="X509" s="4"/>
      <c r="Y509" s="4"/>
      <c r="Z509" s="4"/>
      <c r="AA509" s="4"/>
      <c r="AB509" s="4"/>
      <c r="AC509" s="4"/>
      <c r="AD509" s="4"/>
      <c r="AE509" s="21"/>
    </row>
    <row r="510" spans="13:31">
      <c r="M510" s="4"/>
      <c r="N510" s="4"/>
      <c r="O510" s="4"/>
      <c r="P510" s="4"/>
      <c r="Q510" s="4"/>
      <c r="R510" s="4"/>
      <c r="S510" s="4"/>
      <c r="T510" s="21"/>
      <c r="U510" s="21"/>
      <c r="V510" s="4"/>
      <c r="W510" s="4"/>
      <c r="X510" s="4"/>
      <c r="Y510" s="4"/>
      <c r="Z510" s="4"/>
      <c r="AA510" s="4"/>
      <c r="AB510" s="4"/>
      <c r="AC510" s="4"/>
      <c r="AD510" s="4"/>
      <c r="AE510" s="21"/>
    </row>
    <row r="511" spans="13:31">
      <c r="M511" s="4"/>
      <c r="N511" s="4"/>
      <c r="O511" s="4"/>
      <c r="P511" s="4"/>
      <c r="Q511" s="4"/>
      <c r="R511" s="4"/>
      <c r="S511" s="4"/>
      <c r="T511" s="21"/>
      <c r="U511" s="21"/>
      <c r="V511" s="4"/>
      <c r="W511" s="4"/>
      <c r="X511" s="4"/>
      <c r="Y511" s="4"/>
      <c r="Z511" s="4"/>
      <c r="AA511" s="4"/>
      <c r="AB511" s="4"/>
      <c r="AC511" s="4"/>
      <c r="AD511" s="4"/>
      <c r="AE511" s="21"/>
    </row>
    <row r="512" spans="13:31">
      <c r="M512" s="4"/>
      <c r="N512" s="4"/>
      <c r="O512" s="4"/>
      <c r="P512" s="4"/>
      <c r="Q512" s="4"/>
      <c r="R512" s="4"/>
      <c r="S512" s="4"/>
      <c r="T512" s="21"/>
      <c r="U512" s="21"/>
      <c r="V512" s="4"/>
      <c r="W512" s="4"/>
      <c r="X512" s="4"/>
      <c r="Y512" s="4"/>
      <c r="Z512" s="4"/>
      <c r="AA512" s="4"/>
      <c r="AB512" s="4"/>
      <c r="AC512" s="4"/>
      <c r="AD512" s="4"/>
      <c r="AE512" s="21"/>
    </row>
    <row r="513" spans="13:31">
      <c r="M513" s="4"/>
      <c r="N513" s="4"/>
      <c r="O513" s="4"/>
      <c r="P513" s="4"/>
      <c r="Q513" s="4"/>
      <c r="R513" s="4"/>
      <c r="S513" s="4"/>
      <c r="T513" s="21"/>
      <c r="U513" s="21"/>
      <c r="V513" s="4"/>
      <c r="W513" s="4"/>
      <c r="X513" s="4"/>
      <c r="Y513" s="4"/>
      <c r="Z513" s="4"/>
      <c r="AA513" s="4"/>
      <c r="AB513" s="4"/>
      <c r="AC513" s="4"/>
      <c r="AD513" s="4"/>
      <c r="AE513" s="21"/>
    </row>
    <row r="514" spans="13:31">
      <c r="M514" s="4"/>
      <c r="N514" s="4"/>
      <c r="O514" s="4"/>
      <c r="P514" s="4"/>
      <c r="Q514" s="4"/>
      <c r="R514" s="4"/>
      <c r="S514" s="4"/>
      <c r="T514" s="21"/>
      <c r="U514" s="21"/>
      <c r="V514" s="4"/>
      <c r="W514" s="4"/>
      <c r="X514" s="4"/>
      <c r="Y514" s="4"/>
      <c r="Z514" s="4"/>
      <c r="AA514" s="4"/>
      <c r="AB514" s="4"/>
      <c r="AC514" s="4"/>
      <c r="AD514" s="4"/>
      <c r="AE514" s="21"/>
    </row>
    <row r="515" spans="13:31">
      <c r="M515" s="4"/>
      <c r="N515" s="4"/>
      <c r="O515" s="4"/>
      <c r="P515" s="4"/>
      <c r="Q515" s="4"/>
      <c r="R515" s="4"/>
      <c r="S515" s="4"/>
      <c r="T515" s="21"/>
      <c r="U515" s="21"/>
      <c r="V515" s="4"/>
      <c r="W515" s="4"/>
      <c r="X515" s="4"/>
      <c r="Y515" s="4"/>
      <c r="Z515" s="4"/>
      <c r="AA515" s="4"/>
      <c r="AB515" s="4"/>
      <c r="AC515" s="4"/>
      <c r="AD515" s="4"/>
      <c r="AE515" s="21"/>
    </row>
    <row r="516" spans="13:31">
      <c r="M516" s="4"/>
      <c r="N516" s="4"/>
      <c r="O516" s="4"/>
      <c r="P516" s="4"/>
      <c r="Q516" s="4"/>
      <c r="R516" s="4"/>
      <c r="S516" s="4"/>
      <c r="T516" s="21"/>
      <c r="U516" s="21"/>
      <c r="V516" s="4"/>
      <c r="W516" s="4"/>
      <c r="X516" s="4"/>
      <c r="Y516" s="4"/>
      <c r="Z516" s="4"/>
      <c r="AA516" s="4"/>
      <c r="AB516" s="4"/>
      <c r="AC516" s="4"/>
      <c r="AD516" s="4"/>
      <c r="AE516" s="21"/>
    </row>
    <row r="517" spans="13:31">
      <c r="M517" s="4"/>
      <c r="N517" s="4"/>
      <c r="O517" s="4"/>
      <c r="P517" s="4"/>
      <c r="Q517" s="4"/>
      <c r="R517" s="4"/>
      <c r="S517" s="4"/>
      <c r="T517" s="21"/>
      <c r="U517" s="21"/>
      <c r="V517" s="4"/>
      <c r="W517" s="4"/>
      <c r="X517" s="4"/>
      <c r="Y517" s="4"/>
      <c r="Z517" s="4"/>
      <c r="AA517" s="4"/>
      <c r="AB517" s="4"/>
      <c r="AC517" s="4"/>
      <c r="AD517" s="4"/>
      <c r="AE517" s="21"/>
    </row>
    <row r="518" spans="13:31">
      <c r="M518" s="4"/>
      <c r="N518" s="4"/>
      <c r="O518" s="4"/>
      <c r="P518" s="4"/>
      <c r="Q518" s="4"/>
      <c r="R518" s="4"/>
      <c r="S518" s="4"/>
      <c r="T518" s="21"/>
      <c r="U518" s="21"/>
      <c r="V518" s="4"/>
      <c r="W518" s="4"/>
      <c r="X518" s="4"/>
      <c r="Y518" s="4"/>
      <c r="Z518" s="4"/>
      <c r="AA518" s="4"/>
      <c r="AB518" s="4"/>
      <c r="AC518" s="4"/>
      <c r="AD518" s="4"/>
      <c r="AE518" s="21"/>
    </row>
    <row r="519" spans="13:31">
      <c r="M519" s="4"/>
      <c r="N519" s="4"/>
      <c r="O519" s="4"/>
      <c r="P519" s="4"/>
      <c r="Q519" s="4"/>
      <c r="R519" s="4"/>
      <c r="S519" s="4"/>
      <c r="T519" s="21"/>
      <c r="U519" s="21"/>
      <c r="V519" s="4"/>
      <c r="W519" s="4"/>
      <c r="X519" s="4"/>
      <c r="Y519" s="4"/>
      <c r="Z519" s="4"/>
      <c r="AA519" s="4"/>
      <c r="AB519" s="4"/>
      <c r="AC519" s="4"/>
      <c r="AD519" s="4"/>
      <c r="AE519" s="21"/>
    </row>
    <row r="520" spans="13:31">
      <c r="M520" s="4"/>
      <c r="N520" s="4"/>
      <c r="O520" s="4"/>
      <c r="P520" s="4"/>
      <c r="Q520" s="4"/>
      <c r="R520" s="4"/>
      <c r="S520" s="4"/>
      <c r="T520" s="21"/>
      <c r="U520" s="21"/>
      <c r="V520" s="4"/>
      <c r="W520" s="4"/>
      <c r="X520" s="4"/>
      <c r="Y520" s="4"/>
      <c r="Z520" s="4"/>
      <c r="AA520" s="4"/>
      <c r="AB520" s="4"/>
      <c r="AC520" s="4"/>
      <c r="AD520" s="4"/>
      <c r="AE520" s="21"/>
    </row>
    <row r="521" spans="13:31">
      <c r="M521" s="4"/>
      <c r="N521" s="4"/>
      <c r="O521" s="4"/>
      <c r="P521" s="4"/>
      <c r="Q521" s="4"/>
      <c r="R521" s="4"/>
      <c r="S521" s="4"/>
      <c r="T521" s="21"/>
      <c r="U521" s="21"/>
      <c r="V521" s="4"/>
      <c r="W521" s="4"/>
      <c r="X521" s="4"/>
      <c r="Y521" s="4"/>
      <c r="Z521" s="4"/>
      <c r="AA521" s="4"/>
      <c r="AB521" s="4"/>
      <c r="AC521" s="4"/>
      <c r="AD521" s="4"/>
      <c r="AE521" s="21"/>
    </row>
    <row r="522" spans="13:31">
      <c r="M522" s="4"/>
      <c r="N522" s="4"/>
      <c r="O522" s="4"/>
      <c r="P522" s="4"/>
      <c r="Q522" s="4"/>
      <c r="R522" s="4"/>
      <c r="S522" s="4"/>
      <c r="T522" s="21"/>
      <c r="U522" s="21"/>
      <c r="V522" s="4"/>
      <c r="W522" s="4"/>
      <c r="X522" s="4"/>
      <c r="Y522" s="4"/>
      <c r="Z522" s="4"/>
      <c r="AA522" s="4"/>
      <c r="AB522" s="4"/>
      <c r="AC522" s="4"/>
      <c r="AD522" s="4"/>
      <c r="AE522" s="21"/>
    </row>
    <row r="523" spans="13:31">
      <c r="M523" s="4"/>
      <c r="N523" s="4"/>
      <c r="O523" s="4"/>
      <c r="P523" s="4"/>
      <c r="Q523" s="4"/>
      <c r="R523" s="4"/>
      <c r="S523" s="4"/>
      <c r="T523" s="21"/>
      <c r="U523" s="21"/>
      <c r="V523" s="4"/>
      <c r="W523" s="4"/>
      <c r="X523" s="4"/>
      <c r="Y523" s="4"/>
      <c r="Z523" s="4"/>
      <c r="AA523" s="4"/>
      <c r="AB523" s="4"/>
      <c r="AC523" s="4"/>
      <c r="AD523" s="4"/>
      <c r="AE523" s="21"/>
    </row>
    <row r="524" spans="13:31">
      <c r="M524" s="4"/>
      <c r="N524" s="4"/>
      <c r="O524" s="4"/>
      <c r="P524" s="4"/>
      <c r="Q524" s="4"/>
      <c r="R524" s="4"/>
      <c r="S524" s="4"/>
      <c r="T524" s="21"/>
      <c r="U524" s="21"/>
      <c r="V524" s="4"/>
      <c r="W524" s="4"/>
      <c r="X524" s="4"/>
      <c r="Y524" s="4"/>
      <c r="Z524" s="4"/>
      <c r="AA524" s="4"/>
      <c r="AB524" s="4"/>
      <c r="AC524" s="4"/>
      <c r="AD524" s="4"/>
      <c r="AE524" s="21"/>
    </row>
    <row r="525" spans="13:31">
      <c r="M525" s="4"/>
      <c r="N525" s="4"/>
      <c r="O525" s="4"/>
      <c r="P525" s="4"/>
      <c r="Q525" s="4"/>
      <c r="R525" s="4"/>
      <c r="S525" s="4"/>
      <c r="T525" s="21"/>
      <c r="U525" s="21"/>
      <c r="V525" s="4"/>
      <c r="W525" s="4"/>
      <c r="X525" s="4"/>
      <c r="Y525" s="4"/>
      <c r="Z525" s="4"/>
      <c r="AA525" s="4"/>
      <c r="AB525" s="4"/>
      <c r="AC525" s="4"/>
      <c r="AD525" s="4"/>
      <c r="AE525" s="21"/>
    </row>
    <row r="526" spans="13:31">
      <c r="M526" s="4"/>
      <c r="N526" s="4"/>
      <c r="O526" s="4"/>
      <c r="P526" s="4"/>
      <c r="Q526" s="4"/>
      <c r="R526" s="4"/>
      <c r="S526" s="4"/>
      <c r="T526" s="21"/>
      <c r="U526" s="21"/>
      <c r="V526" s="4"/>
      <c r="W526" s="4"/>
      <c r="X526" s="4"/>
      <c r="Y526" s="4"/>
      <c r="Z526" s="4"/>
      <c r="AA526" s="4"/>
      <c r="AB526" s="4"/>
      <c r="AC526" s="4"/>
      <c r="AD526" s="4"/>
      <c r="AE526" s="21"/>
    </row>
    <row r="527" spans="13:31">
      <c r="M527" s="4"/>
      <c r="N527" s="4"/>
      <c r="O527" s="4"/>
      <c r="P527" s="4"/>
      <c r="Q527" s="4"/>
      <c r="R527" s="4"/>
      <c r="S527" s="4"/>
      <c r="T527" s="21"/>
      <c r="U527" s="21"/>
      <c r="V527" s="4"/>
      <c r="W527" s="4"/>
      <c r="X527" s="4"/>
      <c r="Y527" s="4"/>
      <c r="Z527" s="4"/>
      <c r="AA527" s="4"/>
      <c r="AB527" s="4"/>
      <c r="AC527" s="4"/>
      <c r="AD527" s="4"/>
      <c r="AE527" s="21"/>
    </row>
    <row r="528" spans="13:31">
      <c r="M528" s="4"/>
      <c r="N528" s="4"/>
      <c r="O528" s="4"/>
      <c r="P528" s="4"/>
      <c r="Q528" s="4"/>
      <c r="R528" s="4"/>
      <c r="S528" s="4"/>
      <c r="T528" s="21"/>
      <c r="U528" s="21"/>
      <c r="V528" s="4"/>
      <c r="W528" s="4"/>
      <c r="X528" s="4"/>
      <c r="Y528" s="4"/>
      <c r="Z528" s="4"/>
      <c r="AA528" s="4"/>
      <c r="AB528" s="4"/>
      <c r="AC528" s="4"/>
      <c r="AD528" s="4"/>
      <c r="AE528" s="21"/>
    </row>
    <row r="529" spans="13:31">
      <c r="M529" s="4"/>
      <c r="N529" s="4"/>
      <c r="O529" s="4"/>
      <c r="P529" s="4"/>
      <c r="Q529" s="4"/>
      <c r="R529" s="4"/>
      <c r="S529" s="4"/>
      <c r="T529" s="21"/>
      <c r="U529" s="21"/>
      <c r="V529" s="4"/>
      <c r="W529" s="4"/>
      <c r="X529" s="4"/>
      <c r="Y529" s="4"/>
      <c r="Z529" s="4"/>
      <c r="AA529" s="4"/>
      <c r="AB529" s="4"/>
      <c r="AC529" s="4"/>
      <c r="AD529" s="4"/>
      <c r="AE529" s="21"/>
    </row>
    <row r="530" spans="13:31">
      <c r="M530" s="4"/>
      <c r="N530" s="4"/>
      <c r="O530" s="4"/>
      <c r="P530" s="4"/>
      <c r="Q530" s="4"/>
      <c r="R530" s="4"/>
      <c r="S530" s="4"/>
      <c r="T530" s="21"/>
      <c r="U530" s="21"/>
      <c r="V530" s="4"/>
      <c r="W530" s="4"/>
      <c r="X530" s="4"/>
      <c r="Y530" s="4"/>
      <c r="Z530" s="4"/>
      <c r="AA530" s="4"/>
      <c r="AB530" s="4"/>
      <c r="AC530" s="4"/>
      <c r="AD530" s="4"/>
      <c r="AE530" s="21"/>
    </row>
    <row r="531" spans="13:31">
      <c r="M531" s="4"/>
      <c r="N531" s="4"/>
      <c r="O531" s="4"/>
      <c r="P531" s="4"/>
      <c r="Q531" s="4"/>
      <c r="R531" s="4"/>
      <c r="S531" s="4"/>
      <c r="T531" s="21"/>
      <c r="U531" s="21"/>
      <c r="V531" s="4"/>
      <c r="W531" s="4"/>
      <c r="X531" s="4"/>
      <c r="Y531" s="4"/>
      <c r="Z531" s="4"/>
      <c r="AA531" s="4"/>
      <c r="AB531" s="4"/>
      <c r="AC531" s="4"/>
      <c r="AD531" s="4"/>
      <c r="AE531" s="21"/>
    </row>
    <row r="532" spans="13:31">
      <c r="M532" s="4"/>
      <c r="N532" s="4"/>
      <c r="O532" s="4"/>
      <c r="P532" s="4"/>
      <c r="Q532" s="4"/>
      <c r="R532" s="4"/>
      <c r="S532" s="4"/>
      <c r="T532" s="21"/>
      <c r="U532" s="21"/>
      <c r="V532" s="4"/>
      <c r="W532" s="4"/>
      <c r="X532" s="4"/>
      <c r="Y532" s="4"/>
      <c r="Z532" s="4"/>
      <c r="AA532" s="4"/>
      <c r="AB532" s="4"/>
      <c r="AC532" s="4"/>
      <c r="AD532" s="4"/>
      <c r="AE532" s="21"/>
    </row>
    <row r="533" spans="13:31">
      <c r="M533" s="4"/>
      <c r="N533" s="4"/>
      <c r="O533" s="4"/>
      <c r="P533" s="4"/>
      <c r="Q533" s="4"/>
      <c r="R533" s="4"/>
      <c r="S533" s="4"/>
      <c r="T533" s="21"/>
      <c r="U533" s="21"/>
      <c r="V533" s="4"/>
      <c r="W533" s="4"/>
      <c r="X533" s="4"/>
      <c r="Y533" s="4"/>
      <c r="Z533" s="4"/>
      <c r="AA533" s="4"/>
      <c r="AB533" s="4"/>
      <c r="AC533" s="4"/>
      <c r="AD533" s="4"/>
      <c r="AE533" s="21"/>
    </row>
    <row r="534" spans="13:31">
      <c r="M534" s="4"/>
      <c r="N534" s="4"/>
      <c r="O534" s="4"/>
      <c r="P534" s="4"/>
      <c r="Q534" s="4"/>
      <c r="R534" s="4"/>
      <c r="S534" s="4"/>
      <c r="T534" s="21"/>
      <c r="U534" s="21"/>
      <c r="V534" s="4"/>
      <c r="W534" s="4"/>
      <c r="X534" s="4"/>
      <c r="Y534" s="4"/>
      <c r="Z534" s="4"/>
      <c r="AA534" s="4"/>
      <c r="AB534" s="4"/>
      <c r="AC534" s="4"/>
      <c r="AD534" s="4"/>
      <c r="AE534" s="21"/>
    </row>
    <row r="535" spans="13:31">
      <c r="M535" s="4"/>
      <c r="N535" s="4"/>
      <c r="O535" s="4"/>
      <c r="P535" s="4"/>
      <c r="Q535" s="4"/>
      <c r="R535" s="4"/>
      <c r="S535" s="4"/>
      <c r="T535" s="21"/>
      <c r="U535" s="21"/>
      <c r="V535" s="4"/>
      <c r="W535" s="4"/>
      <c r="X535" s="4"/>
      <c r="Y535" s="4"/>
      <c r="Z535" s="4"/>
      <c r="AA535" s="4"/>
      <c r="AB535" s="4"/>
      <c r="AC535" s="4"/>
      <c r="AD535" s="4"/>
      <c r="AE535" s="21"/>
    </row>
    <row r="536" spans="13:31">
      <c r="M536" s="4"/>
      <c r="N536" s="4"/>
      <c r="O536" s="4"/>
      <c r="P536" s="4"/>
      <c r="Q536" s="4"/>
      <c r="R536" s="4"/>
      <c r="S536" s="4"/>
      <c r="T536" s="21"/>
      <c r="U536" s="21"/>
      <c r="V536" s="4"/>
      <c r="W536" s="4"/>
      <c r="X536" s="4"/>
      <c r="Y536" s="4"/>
      <c r="Z536" s="4"/>
      <c r="AA536" s="4"/>
      <c r="AB536" s="4"/>
      <c r="AC536" s="4"/>
      <c r="AD536" s="4"/>
      <c r="AE536" s="21"/>
    </row>
    <row r="537" spans="13:31">
      <c r="M537" s="4"/>
      <c r="N537" s="4"/>
      <c r="O537" s="4"/>
      <c r="P537" s="4"/>
      <c r="Q537" s="4"/>
      <c r="R537" s="4"/>
      <c r="S537" s="4"/>
      <c r="T537" s="21"/>
      <c r="U537" s="21"/>
      <c r="V537" s="4"/>
      <c r="W537" s="4"/>
      <c r="X537" s="4"/>
      <c r="Y537" s="4"/>
      <c r="Z537" s="4"/>
      <c r="AA537" s="4"/>
      <c r="AB537" s="4"/>
      <c r="AC537" s="4"/>
      <c r="AD537" s="4"/>
      <c r="AE537" s="21"/>
    </row>
    <row r="538" spans="13:31">
      <c r="M538" s="4"/>
      <c r="N538" s="4"/>
      <c r="O538" s="4"/>
      <c r="P538" s="4"/>
      <c r="Q538" s="4"/>
      <c r="R538" s="4"/>
      <c r="S538" s="4"/>
      <c r="T538" s="21"/>
      <c r="U538" s="21"/>
      <c r="V538" s="4"/>
      <c r="W538" s="4"/>
      <c r="X538" s="4"/>
      <c r="Y538" s="4"/>
      <c r="Z538" s="4"/>
      <c r="AA538" s="4"/>
      <c r="AB538" s="4"/>
      <c r="AC538" s="4"/>
      <c r="AD538" s="4"/>
      <c r="AE538" s="21"/>
    </row>
    <row r="539" spans="13:31">
      <c r="M539" s="4"/>
      <c r="N539" s="4"/>
      <c r="O539" s="4"/>
      <c r="P539" s="4"/>
      <c r="Q539" s="4"/>
      <c r="R539" s="4"/>
      <c r="S539" s="4"/>
      <c r="T539" s="21"/>
      <c r="U539" s="21"/>
      <c r="V539" s="4"/>
      <c r="W539" s="4"/>
      <c r="X539" s="4"/>
      <c r="Y539" s="4"/>
      <c r="Z539" s="4"/>
      <c r="AA539" s="4"/>
      <c r="AB539" s="4"/>
      <c r="AC539" s="4"/>
      <c r="AD539" s="4"/>
      <c r="AE539" s="21"/>
    </row>
    <row r="540" spans="13:31">
      <c r="M540" s="4"/>
      <c r="N540" s="4"/>
      <c r="O540" s="4"/>
      <c r="P540" s="4"/>
      <c r="Q540" s="4"/>
      <c r="R540" s="4"/>
      <c r="S540" s="4"/>
      <c r="T540" s="21"/>
      <c r="U540" s="21"/>
      <c r="V540" s="4"/>
      <c r="W540" s="4"/>
      <c r="X540" s="4"/>
      <c r="Y540" s="4"/>
      <c r="Z540" s="4"/>
      <c r="AA540" s="4"/>
      <c r="AB540" s="4"/>
      <c r="AC540" s="4"/>
      <c r="AD540" s="4"/>
      <c r="AE540" s="21"/>
    </row>
    <row r="541" spans="13:31">
      <c r="M541" s="4"/>
      <c r="N541" s="4"/>
      <c r="O541" s="4"/>
      <c r="P541" s="4"/>
      <c r="Q541" s="4"/>
      <c r="R541" s="4"/>
      <c r="S541" s="4"/>
      <c r="T541" s="21"/>
      <c r="U541" s="21"/>
      <c r="V541" s="4"/>
      <c r="W541" s="4"/>
      <c r="X541" s="4"/>
      <c r="Y541" s="4"/>
      <c r="Z541" s="4"/>
      <c r="AA541" s="4"/>
      <c r="AB541" s="4"/>
      <c r="AC541" s="4"/>
      <c r="AD541" s="4"/>
      <c r="AE541" s="21"/>
    </row>
    <row r="542" spans="13:31">
      <c r="M542" s="4"/>
      <c r="N542" s="4"/>
      <c r="O542" s="4"/>
      <c r="P542" s="4"/>
      <c r="Q542" s="4"/>
      <c r="R542" s="4"/>
      <c r="S542" s="4"/>
      <c r="T542" s="21"/>
      <c r="U542" s="21"/>
      <c r="V542" s="4"/>
      <c r="W542" s="4"/>
      <c r="X542" s="4"/>
      <c r="Y542" s="4"/>
      <c r="Z542" s="4"/>
      <c r="AA542" s="4"/>
      <c r="AB542" s="4"/>
      <c r="AC542" s="4"/>
      <c r="AD542" s="4"/>
      <c r="AE542" s="21"/>
    </row>
    <row r="543" spans="13:31">
      <c r="M543" s="4"/>
      <c r="N543" s="4"/>
      <c r="O543" s="4"/>
      <c r="P543" s="4"/>
      <c r="Q543" s="4"/>
      <c r="R543" s="4"/>
      <c r="S543" s="4"/>
      <c r="T543" s="21"/>
      <c r="U543" s="21"/>
      <c r="V543" s="4"/>
      <c r="W543" s="4"/>
      <c r="X543" s="4"/>
      <c r="Y543" s="4"/>
      <c r="Z543" s="4"/>
      <c r="AA543" s="4"/>
      <c r="AB543" s="4"/>
      <c r="AC543" s="4"/>
      <c r="AD543" s="4"/>
      <c r="AE543" s="21"/>
    </row>
    <row r="544" spans="13:31">
      <c r="M544" s="4"/>
      <c r="N544" s="4"/>
      <c r="O544" s="4"/>
      <c r="P544" s="4"/>
      <c r="Q544" s="4"/>
      <c r="R544" s="4"/>
      <c r="S544" s="4"/>
      <c r="T544" s="21"/>
      <c r="U544" s="21"/>
      <c r="V544" s="4"/>
      <c r="W544" s="4"/>
      <c r="X544" s="4"/>
      <c r="Y544" s="4"/>
      <c r="Z544" s="4"/>
      <c r="AA544" s="4"/>
      <c r="AB544" s="4"/>
      <c r="AC544" s="4"/>
      <c r="AD544" s="4"/>
      <c r="AE544" s="21"/>
    </row>
    <row r="545" spans="13:31">
      <c r="M545" s="4"/>
      <c r="N545" s="4"/>
      <c r="O545" s="4"/>
      <c r="P545" s="4"/>
      <c r="Q545" s="4"/>
      <c r="R545" s="4"/>
      <c r="S545" s="4"/>
      <c r="T545" s="21"/>
      <c r="U545" s="21"/>
      <c r="V545" s="4"/>
      <c r="W545" s="4"/>
      <c r="X545" s="4"/>
      <c r="Y545" s="4"/>
      <c r="Z545" s="4"/>
      <c r="AA545" s="4"/>
      <c r="AB545" s="4"/>
      <c r="AC545" s="4"/>
      <c r="AD545" s="4"/>
      <c r="AE545" s="21"/>
    </row>
    <row r="546" spans="13:31">
      <c r="M546" s="4"/>
      <c r="N546" s="4"/>
      <c r="O546" s="4"/>
      <c r="P546" s="4"/>
      <c r="Q546" s="4"/>
      <c r="R546" s="4"/>
      <c r="S546" s="4"/>
      <c r="T546" s="21"/>
      <c r="U546" s="21"/>
      <c r="V546" s="4"/>
      <c r="W546" s="4"/>
      <c r="X546" s="4"/>
      <c r="Y546" s="4"/>
      <c r="Z546" s="4"/>
      <c r="AA546" s="4"/>
      <c r="AB546" s="4"/>
      <c r="AC546" s="4"/>
      <c r="AD546" s="4"/>
      <c r="AE546" s="21"/>
    </row>
    <row r="547" spans="13:31">
      <c r="M547" s="4"/>
      <c r="N547" s="4"/>
      <c r="O547" s="4"/>
      <c r="P547" s="4"/>
      <c r="Q547" s="4"/>
      <c r="R547" s="4"/>
      <c r="S547" s="4"/>
      <c r="T547" s="21"/>
      <c r="U547" s="21"/>
      <c r="V547" s="4"/>
      <c r="W547" s="4"/>
      <c r="X547" s="4"/>
      <c r="Y547" s="4"/>
      <c r="Z547" s="4"/>
      <c r="AA547" s="4"/>
      <c r="AB547" s="4"/>
      <c r="AC547" s="4"/>
      <c r="AD547" s="4"/>
      <c r="AE547" s="21"/>
    </row>
    <row r="548" spans="13:31">
      <c r="M548" s="4"/>
      <c r="N548" s="4"/>
      <c r="O548" s="4"/>
      <c r="P548" s="4"/>
      <c r="Q548" s="4"/>
      <c r="R548" s="4"/>
      <c r="S548" s="4"/>
      <c r="T548" s="21"/>
      <c r="U548" s="21"/>
      <c r="V548" s="4"/>
      <c r="W548" s="4"/>
      <c r="X548" s="4"/>
      <c r="Y548" s="4"/>
      <c r="Z548" s="4"/>
      <c r="AA548" s="4"/>
      <c r="AB548" s="4"/>
      <c r="AC548" s="4"/>
      <c r="AD548" s="4"/>
      <c r="AE548" s="21"/>
    </row>
    <row r="549" spans="13:31">
      <c r="M549" s="4"/>
      <c r="N549" s="4"/>
      <c r="O549" s="4"/>
      <c r="P549" s="4"/>
      <c r="Q549" s="4"/>
      <c r="R549" s="4"/>
      <c r="S549" s="4"/>
      <c r="T549" s="21"/>
      <c r="U549" s="21"/>
      <c r="V549" s="4"/>
      <c r="W549" s="4"/>
      <c r="X549" s="4"/>
      <c r="Y549" s="4"/>
      <c r="Z549" s="4"/>
      <c r="AA549" s="4"/>
      <c r="AB549" s="4"/>
      <c r="AC549" s="4"/>
      <c r="AD549" s="4"/>
      <c r="AE549" s="21"/>
    </row>
    <row r="550" spans="13:31">
      <c r="M550" s="4"/>
      <c r="N550" s="4"/>
      <c r="O550" s="4"/>
      <c r="P550" s="4"/>
      <c r="Q550" s="4"/>
      <c r="R550" s="4"/>
      <c r="S550" s="4"/>
      <c r="T550" s="21"/>
      <c r="U550" s="21"/>
      <c r="V550" s="4"/>
      <c r="W550" s="4"/>
      <c r="X550" s="4"/>
      <c r="Y550" s="4"/>
      <c r="Z550" s="4"/>
      <c r="AA550" s="4"/>
      <c r="AB550" s="4"/>
      <c r="AC550" s="4"/>
      <c r="AD550" s="4"/>
      <c r="AE550" s="21"/>
    </row>
  </sheetData>
  <sheetProtection sheet="1" objects="1" scenarios="1"/>
  <autoFilter ref="K2:AE294" xr:uid="{640E3565-251B-46DD-ACDB-4B4404682498}">
    <filterColumn colId="0">
      <filters>
        <filter val="No"/>
      </filters>
    </filterColumn>
    <filterColumn colId="1">
      <filters blank="1">
        <filter val="No"/>
      </filters>
    </filterColumn>
  </autoFilter>
  <dataConsolidate/>
  <mergeCells count="4">
    <mergeCell ref="B1:J1"/>
    <mergeCell ref="K1:L1"/>
    <mergeCell ref="N1:AE1"/>
    <mergeCell ref="AF1:AF2"/>
  </mergeCells>
  <conditionalFormatting sqref="D259">
    <cfRule type="duplicateValues" dxfId="223" priority="29"/>
  </conditionalFormatting>
  <conditionalFormatting sqref="K3:K293">
    <cfRule type="containsText" dxfId="222" priority="3" operator="containsText" text="no">
      <formula>NOT(ISERROR(SEARCH("no",K3)))</formula>
    </cfRule>
    <cfRule type="containsText" dxfId="221" priority="4" operator="containsText" text="Yes">
      <formula>NOT(ISERROR(SEARCH("Yes",K3)))</formula>
    </cfRule>
  </conditionalFormatting>
  <conditionalFormatting sqref="L3:L254">
    <cfRule type="containsText" dxfId="220" priority="42" operator="containsText" text="y">
      <formula>NOT(ISERROR(SEARCH("y",L3)))</formula>
    </cfRule>
    <cfRule type="containsText" dxfId="219" priority="43" operator="containsText" text="n">
      <formula>NOT(ISERROR(SEARCH("n",L3)))</formula>
    </cfRule>
  </conditionalFormatting>
  <conditionalFormatting sqref="L256:L293">
    <cfRule type="containsText" dxfId="218" priority="1" operator="containsText" text="y">
      <formula>NOT(ISERROR(SEARCH("y",L256)))</formula>
    </cfRule>
    <cfRule type="containsText" dxfId="217" priority="2" operator="containsText" text="n">
      <formula>NOT(ISERROR(SEARCH("n",L256)))</formula>
    </cfRule>
  </conditionalFormatting>
  <hyperlinks>
    <hyperlink ref="I257" r:id="rId1" xr:uid="{E4BED642-CC0B-4318-93EC-308C03613CFF}"/>
    <hyperlink ref="I258" r:id="rId2" xr:uid="{88AB7799-CC71-4D17-9BAF-2D21B505B0E5}"/>
    <hyperlink ref="I260" r:id="rId3" xr:uid="{14D2AC8A-EEF6-4F90-8C96-D7EF20930AB7}"/>
    <hyperlink ref="I261" r:id="rId4" xr:uid="{1F14A66C-7ED7-48A8-BB82-6971F70A4DAA}"/>
    <hyperlink ref="I283" r:id="rId5" display="https://gov.wales/sites/default/files/publications/2021-11/regional-energy-strategy-north-wales.pdf" xr:uid="{921A7173-0B68-4149-90D9-52807C893BB5}"/>
    <hyperlink ref="I284" r:id="rId6" display="https://gov.wales/sites/default/files/publications/2021-11/regional-energy-strategy-mid-wales.pdf" xr:uid="{39EC48A2-23C4-4901-9C51-4F8B84EA64F2}"/>
    <hyperlink ref="I285" r:id="rId7" display="https://gov.wales/sites/default/files/publications/2021-11/regional-energy-strategy-cardiff-capital-region.pdf" xr:uid="{D00A5F49-9E8B-4C42-AC4C-ADF420FCCE2B}"/>
    <hyperlink ref="I286" r:id="rId8" display="https://gov.wales/sites/default/files/publications/2021-10/net-zero-wales-sustainability-appraisal.pdf" xr:uid="{7958F14A-5C9A-43D1-A9A7-C73115DDA62B}"/>
    <hyperlink ref="I287" r:id="rId9" display="https://gov.wales/carbon-capture-utilisation-and-storage-network-wales-report" xr:uid="{C14976C2-0163-4EFE-AE88-A334C56D2125}"/>
    <hyperlink ref="I288" r:id="rId10" display="https://gov.wales/sites/default/files/publications/2021-03/reducing-emissions-in-wales-progress-report.pdf" xr:uid="{6388A4B1-8213-4B3B-9FFF-63F3FC637C80}"/>
    <hyperlink ref="I289" r:id="rId11" display="https://gov.wales/path-net-zero-wales-advice-report-2020" xr:uid="{36A8FC06-EDA4-4873-A4B9-338E09E18E7F}"/>
    <hyperlink ref="I290" r:id="rId12" xr:uid="{99E1272B-496A-40A9-9A60-D621F03C1067}"/>
    <hyperlink ref="I291" r:id="rId13" display="https://www.ipcc.ch/sr15/chapter/chapter-4/" xr:uid="{4D1FA913-2A2D-4DBA-861B-02EEA8881A88}"/>
    <hyperlink ref="I292" r:id="rId14" display="http://www.paulwatkiss.co.uk/newimagesanddocs/2019_GIZ_Long-term-Strategies-in-a-Changing-Climate.pdf" xr:uid="{23AF3112-AA5F-47E9-90A0-7176EEF2EE92}"/>
    <hyperlink ref="I275" r:id="rId15" xr:uid="{DFDEFD9F-3A51-4FAC-AA7F-B15E4CB845E3}"/>
    <hyperlink ref="I293" r:id="rId16" xr:uid="{3928803B-FBE1-4528-A16D-4E0034559875}"/>
  </hyperlinks>
  <pageMargins left="0.7" right="0.7" top="0.75" bottom="0.75" header="0.3" footer="0.3"/>
  <pageSetup paperSize="9" orientation="portrait" r:id="rId17"/>
  <headerFooter>
    <oddHeader>&amp;C&amp;"Calibri"&amp;10&amp;K000000 OFFICIAL&amp;1#_x000D_</oddHeader>
    <oddFooter>&amp;C_x000D_&amp;1#&amp;"Calibri"&amp;10&amp;K000000 OFFICIAL</oddFooter>
  </headerFooter>
  <legacyDrawing r:id="rId18"/>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EF6746-2671-488F-BA28-8E79EDF3C903}">
  <sheetPr filterMode="1"/>
  <dimension ref="A1:AC431"/>
  <sheetViews>
    <sheetView showGridLines="0" zoomScale="50" zoomScaleNormal="50" workbookViewId="0">
      <pane xSplit="1" ySplit="2" topLeftCell="B3" activePane="bottomRight" state="frozen"/>
      <selection pane="topRight" activeCell="B1" sqref="B1"/>
      <selection pane="bottomLeft" activeCell="A7" sqref="A7"/>
      <selection pane="bottomRight" activeCell="AF30" sqref="AF30"/>
    </sheetView>
  </sheetViews>
  <sheetFormatPr defaultColWidth="9.1796875" defaultRowHeight="14.5"/>
  <cols>
    <col min="5" max="5" width="29.26953125" customWidth="1"/>
    <col min="6" max="6" width="13.453125" customWidth="1"/>
    <col min="7" max="7" width="12.81640625" customWidth="1"/>
    <col min="8" max="8" width="16" customWidth="1"/>
    <col min="9" max="9" width="17.1796875" customWidth="1"/>
    <col min="10" max="10" width="13.7265625" customWidth="1"/>
    <col min="14" max="14" width="11.7265625" customWidth="1"/>
    <col min="15" max="15" width="11" customWidth="1"/>
    <col min="16" max="16" width="10.7265625" customWidth="1"/>
    <col min="17" max="18" width="11.1796875" customWidth="1"/>
    <col min="26" max="26" width="12.81640625" customWidth="1"/>
    <col min="27" max="27" width="12.54296875" customWidth="1"/>
    <col min="29" max="29" width="10.81640625" customWidth="1"/>
  </cols>
  <sheetData>
    <row r="1" spans="1:29">
      <c r="B1" s="296" t="s">
        <v>36</v>
      </c>
      <c r="C1" s="296"/>
      <c r="D1" s="296"/>
      <c r="E1" s="296"/>
      <c r="F1" s="296"/>
      <c r="G1" s="296"/>
      <c r="H1" s="297" t="s">
        <v>37</v>
      </c>
      <c r="I1" s="298"/>
      <c r="K1" s="290" t="s">
        <v>38</v>
      </c>
      <c r="L1" s="291"/>
      <c r="M1" s="291"/>
      <c r="N1" s="291"/>
      <c r="O1" s="291"/>
      <c r="P1" s="291"/>
      <c r="Q1" s="291"/>
      <c r="R1" s="291"/>
      <c r="S1" s="291"/>
      <c r="T1" s="291"/>
      <c r="U1" s="291"/>
      <c r="V1" s="291"/>
      <c r="W1" s="291"/>
      <c r="X1" s="291"/>
      <c r="Y1" s="291"/>
      <c r="Z1" s="291"/>
      <c r="AA1" s="291"/>
      <c r="AB1" s="299"/>
    </row>
    <row r="2" spans="1:29" ht="52.15" customHeight="1">
      <c r="A2" s="211" t="s">
        <v>40</v>
      </c>
      <c r="B2" s="212" t="s">
        <v>1</v>
      </c>
      <c r="C2" s="211" t="s">
        <v>41</v>
      </c>
      <c r="D2" s="211" t="s">
        <v>42</v>
      </c>
      <c r="E2" s="211" t="s">
        <v>43</v>
      </c>
      <c r="F2" s="211" t="s">
        <v>46</v>
      </c>
      <c r="G2" s="211" t="s">
        <v>11673</v>
      </c>
      <c r="H2" s="213" t="s">
        <v>49</v>
      </c>
      <c r="I2" s="213" t="s">
        <v>50</v>
      </c>
      <c r="J2" s="211" t="s">
        <v>51</v>
      </c>
      <c r="K2" s="211" t="s">
        <v>52</v>
      </c>
      <c r="L2" s="211" t="s">
        <v>53</v>
      </c>
      <c r="M2" s="211" t="s">
        <v>54</v>
      </c>
      <c r="N2" s="211" t="s">
        <v>55</v>
      </c>
      <c r="O2" s="211" t="s">
        <v>56</v>
      </c>
      <c r="P2" s="211" t="s">
        <v>57</v>
      </c>
      <c r="Q2" s="214" t="s">
        <v>58</v>
      </c>
      <c r="R2" s="214" t="s">
        <v>59</v>
      </c>
      <c r="S2" s="211" t="s">
        <v>60</v>
      </c>
      <c r="T2" s="211" t="s">
        <v>61</v>
      </c>
      <c r="U2" s="211" t="s">
        <v>62</v>
      </c>
      <c r="V2" s="211" t="s">
        <v>63</v>
      </c>
      <c r="W2" s="211" t="s">
        <v>64</v>
      </c>
      <c r="X2" s="211" t="s">
        <v>65</v>
      </c>
      <c r="Y2" s="211" t="s">
        <v>66</v>
      </c>
      <c r="Z2" s="211" t="s">
        <v>67</v>
      </c>
      <c r="AA2" s="214" t="s">
        <v>68</v>
      </c>
      <c r="AB2" s="214" t="s">
        <v>704</v>
      </c>
      <c r="AC2" s="215" t="s">
        <v>39</v>
      </c>
    </row>
    <row r="3" spans="1:29" ht="19.5" customHeight="1">
      <c r="A3" s="216">
        <v>1</v>
      </c>
      <c r="B3" s="217" t="s">
        <v>11674</v>
      </c>
      <c r="C3" s="216"/>
      <c r="D3" s="216" t="s">
        <v>11675</v>
      </c>
      <c r="E3" s="216" t="s">
        <v>11676</v>
      </c>
      <c r="F3" s="216" t="s">
        <v>74</v>
      </c>
      <c r="G3" s="216" t="s">
        <v>11677</v>
      </c>
      <c r="H3" s="218" t="s">
        <v>77</v>
      </c>
      <c r="I3" s="218" t="s">
        <v>77</v>
      </c>
      <c r="J3" s="216" t="s">
        <v>78</v>
      </c>
      <c r="K3" s="216" t="s">
        <v>79</v>
      </c>
      <c r="L3" s="216" t="s">
        <v>11678</v>
      </c>
      <c r="M3" s="216" t="s">
        <v>119</v>
      </c>
      <c r="N3" s="216" t="s">
        <v>11679</v>
      </c>
      <c r="O3" s="103" t="s">
        <v>587</v>
      </c>
      <c r="P3" s="216" t="s">
        <v>86</v>
      </c>
      <c r="Q3" s="219" t="s">
        <v>587</v>
      </c>
      <c r="R3" s="219" t="s">
        <v>11680</v>
      </c>
      <c r="S3" s="216" t="s">
        <v>88</v>
      </c>
      <c r="T3" s="216" t="s">
        <v>86</v>
      </c>
      <c r="U3" s="216" t="s">
        <v>86</v>
      </c>
      <c r="V3" s="216" t="s">
        <v>86</v>
      </c>
      <c r="W3" s="216" t="s">
        <v>86</v>
      </c>
      <c r="X3" s="216" t="s">
        <v>86</v>
      </c>
      <c r="Y3" s="216" t="s">
        <v>86</v>
      </c>
      <c r="Z3" s="216" t="s">
        <v>86</v>
      </c>
      <c r="AA3" s="216" t="s">
        <v>86</v>
      </c>
      <c r="AB3" s="219" t="s">
        <v>86</v>
      </c>
      <c r="AC3" s="216" t="s">
        <v>11681</v>
      </c>
    </row>
    <row r="4" spans="1:29" ht="17.25" customHeight="1">
      <c r="A4" s="216">
        <v>2</v>
      </c>
      <c r="B4" s="217" t="s">
        <v>11682</v>
      </c>
      <c r="C4" s="216">
        <v>2021</v>
      </c>
      <c r="D4" s="216" t="s">
        <v>11683</v>
      </c>
      <c r="E4" s="216" t="s">
        <v>11684</v>
      </c>
      <c r="F4" s="216" t="s">
        <v>74</v>
      </c>
      <c r="G4" s="216" t="s">
        <v>11685</v>
      </c>
      <c r="H4" s="218" t="s">
        <v>77</v>
      </c>
      <c r="I4" s="218" t="s">
        <v>77</v>
      </c>
      <c r="J4" s="216" t="s">
        <v>78</v>
      </c>
      <c r="K4" s="216" t="s">
        <v>79</v>
      </c>
      <c r="L4" s="216" t="s">
        <v>455</v>
      </c>
      <c r="M4" s="216" t="s">
        <v>119</v>
      </c>
      <c r="N4" s="103" t="s">
        <v>11686</v>
      </c>
      <c r="O4" s="216" t="s">
        <v>11687</v>
      </c>
      <c r="P4" s="216" t="s">
        <v>86</v>
      </c>
      <c r="Q4" s="219" t="s">
        <v>587</v>
      </c>
      <c r="R4" s="219" t="s">
        <v>11680</v>
      </c>
      <c r="S4" s="216" t="s">
        <v>86</v>
      </c>
      <c r="T4" s="216" t="s">
        <v>88</v>
      </c>
      <c r="U4" s="216" t="s">
        <v>86</v>
      </c>
      <c r="V4" s="216" t="s">
        <v>88</v>
      </c>
      <c r="W4" s="216" t="s">
        <v>86</v>
      </c>
      <c r="X4" s="216" t="s">
        <v>86</v>
      </c>
      <c r="Y4" s="216" t="s">
        <v>86</v>
      </c>
      <c r="Z4" s="216" t="s">
        <v>86</v>
      </c>
      <c r="AA4" s="216" t="s">
        <v>86</v>
      </c>
      <c r="AB4" s="219" t="s">
        <v>86</v>
      </c>
      <c r="AC4" s="216" t="s">
        <v>11688</v>
      </c>
    </row>
    <row r="5" spans="1:29" ht="19.5" customHeight="1">
      <c r="A5" s="216">
        <v>3</v>
      </c>
      <c r="B5" s="217" t="s">
        <v>11689</v>
      </c>
      <c r="C5" s="216">
        <v>2021</v>
      </c>
      <c r="D5" s="216" t="s">
        <v>11690</v>
      </c>
      <c r="E5" s="216" t="s">
        <v>11691</v>
      </c>
      <c r="F5" s="216" t="s">
        <v>74</v>
      </c>
      <c r="G5" s="216" t="s">
        <v>11692</v>
      </c>
      <c r="H5" s="218" t="s">
        <v>77</v>
      </c>
      <c r="I5" s="218" t="s">
        <v>77</v>
      </c>
      <c r="J5" s="216" t="s">
        <v>78</v>
      </c>
      <c r="K5" s="216" t="s">
        <v>79</v>
      </c>
      <c r="L5" s="216" t="s">
        <v>81</v>
      </c>
      <c r="M5" s="216" t="s">
        <v>81</v>
      </c>
      <c r="N5" s="216" t="s">
        <v>11693</v>
      </c>
      <c r="O5" s="216" t="s">
        <v>11694</v>
      </c>
      <c r="P5" s="216" t="s">
        <v>86</v>
      </c>
      <c r="Q5" s="219" t="s">
        <v>587</v>
      </c>
      <c r="R5" s="219" t="s">
        <v>11680</v>
      </c>
      <c r="S5" s="216" t="s">
        <v>88</v>
      </c>
      <c r="T5" s="216" t="s">
        <v>86</v>
      </c>
      <c r="U5" s="216" t="s">
        <v>86</v>
      </c>
      <c r="V5" s="216" t="s">
        <v>86</v>
      </c>
      <c r="W5" s="216" t="s">
        <v>86</v>
      </c>
      <c r="X5" s="216" t="s">
        <v>86</v>
      </c>
      <c r="Y5" s="216" t="s">
        <v>86</v>
      </c>
      <c r="Z5" s="216" t="s">
        <v>86</v>
      </c>
      <c r="AA5" s="216" t="s">
        <v>86</v>
      </c>
      <c r="AB5" s="219" t="s">
        <v>86</v>
      </c>
      <c r="AC5" s="216" t="s">
        <v>11695</v>
      </c>
    </row>
    <row r="6" spans="1:29" ht="22.5" customHeight="1">
      <c r="A6" s="216">
        <v>4</v>
      </c>
      <c r="B6" s="217" t="s">
        <v>11696</v>
      </c>
      <c r="C6" s="216">
        <v>2021</v>
      </c>
      <c r="D6" s="216" t="s">
        <v>11697</v>
      </c>
      <c r="E6" s="216" t="s">
        <v>11698</v>
      </c>
      <c r="F6" s="216" t="s">
        <v>74</v>
      </c>
      <c r="G6" s="216" t="s">
        <v>11699</v>
      </c>
      <c r="H6" s="218" t="s">
        <v>77</v>
      </c>
      <c r="I6" s="218" t="s">
        <v>77</v>
      </c>
      <c r="J6" s="216" t="s">
        <v>78</v>
      </c>
      <c r="K6" s="216" t="s">
        <v>79</v>
      </c>
      <c r="L6" s="216" t="s">
        <v>81</v>
      </c>
      <c r="M6" s="216" t="s">
        <v>81</v>
      </c>
      <c r="N6" s="216" t="s">
        <v>11700</v>
      </c>
      <c r="O6" s="219" t="s">
        <v>587</v>
      </c>
      <c r="P6" s="216" t="s">
        <v>86</v>
      </c>
      <c r="Q6" s="219" t="s">
        <v>587</v>
      </c>
      <c r="R6" s="219" t="s">
        <v>11680</v>
      </c>
      <c r="S6" s="216" t="s">
        <v>86</v>
      </c>
      <c r="T6" s="216" t="s">
        <v>86</v>
      </c>
      <c r="U6" s="216" t="s">
        <v>86</v>
      </c>
      <c r="V6" s="216" t="s">
        <v>86</v>
      </c>
      <c r="W6" s="216" t="s">
        <v>86</v>
      </c>
      <c r="X6" s="216" t="s">
        <v>86</v>
      </c>
      <c r="Y6" s="216" t="s">
        <v>86</v>
      </c>
      <c r="Z6" s="216" t="s">
        <v>86</v>
      </c>
      <c r="AA6" s="216" t="s">
        <v>86</v>
      </c>
      <c r="AB6" s="219" t="s">
        <v>86</v>
      </c>
      <c r="AC6" s="216" t="s">
        <v>11701</v>
      </c>
    </row>
    <row r="7" spans="1:29" ht="24" customHeight="1">
      <c r="A7" s="216">
        <v>5</v>
      </c>
      <c r="B7" s="217" t="s">
        <v>11702</v>
      </c>
      <c r="C7" s="216">
        <v>2021</v>
      </c>
      <c r="D7" s="216" t="s">
        <v>11703</v>
      </c>
      <c r="E7" s="216" t="s">
        <v>11704</v>
      </c>
      <c r="F7" s="216" t="s">
        <v>74</v>
      </c>
      <c r="G7" s="216" t="s">
        <v>11705</v>
      </c>
      <c r="H7" s="218" t="s">
        <v>77</v>
      </c>
      <c r="I7" s="218" t="s">
        <v>77</v>
      </c>
      <c r="J7" s="216" t="s">
        <v>78</v>
      </c>
      <c r="K7" s="216" t="s">
        <v>79</v>
      </c>
      <c r="L7" s="216" t="s">
        <v>455</v>
      </c>
      <c r="M7" s="216" t="s">
        <v>119</v>
      </c>
      <c r="N7" s="216" t="s">
        <v>11706</v>
      </c>
      <c r="O7" s="216" t="s">
        <v>11707</v>
      </c>
      <c r="P7" s="216" t="s">
        <v>86</v>
      </c>
      <c r="Q7" s="219" t="s">
        <v>587</v>
      </c>
      <c r="R7" s="219" t="s">
        <v>11680</v>
      </c>
      <c r="S7" s="216" t="s">
        <v>88</v>
      </c>
      <c r="T7" s="216" t="s">
        <v>86</v>
      </c>
      <c r="U7" s="216" t="s">
        <v>86</v>
      </c>
      <c r="V7" s="216" t="s">
        <v>86</v>
      </c>
      <c r="W7" s="216" t="s">
        <v>86</v>
      </c>
      <c r="X7" s="216" t="s">
        <v>86</v>
      </c>
      <c r="Y7" s="216" t="s">
        <v>86</v>
      </c>
      <c r="Z7" s="216" t="s">
        <v>86</v>
      </c>
      <c r="AA7" s="216" t="s">
        <v>86</v>
      </c>
      <c r="AB7" s="219" t="s">
        <v>86</v>
      </c>
      <c r="AC7" s="216"/>
    </row>
    <row r="8" spans="1:29">
      <c r="A8" s="216">
        <v>6</v>
      </c>
      <c r="B8" s="217" t="s">
        <v>11708</v>
      </c>
      <c r="C8" s="216">
        <v>2021</v>
      </c>
      <c r="D8" s="216" t="s">
        <v>11709</v>
      </c>
      <c r="E8" s="216" t="s">
        <v>11710</v>
      </c>
      <c r="F8" s="216" t="s">
        <v>74</v>
      </c>
      <c r="G8" s="216" t="s">
        <v>11711</v>
      </c>
      <c r="H8" s="218" t="s">
        <v>77</v>
      </c>
      <c r="I8" s="218" t="s">
        <v>77</v>
      </c>
      <c r="J8" s="216" t="s">
        <v>78</v>
      </c>
      <c r="K8" s="216" t="s">
        <v>79</v>
      </c>
      <c r="L8" s="216" t="s">
        <v>11678</v>
      </c>
      <c r="M8" s="216" t="s">
        <v>81</v>
      </c>
      <c r="N8" s="216"/>
      <c r="O8" s="219" t="s">
        <v>587</v>
      </c>
      <c r="P8" s="216" t="s">
        <v>86</v>
      </c>
      <c r="Q8" s="219" t="s">
        <v>587</v>
      </c>
      <c r="R8" s="219" t="s">
        <v>11680</v>
      </c>
      <c r="S8" s="216" t="s">
        <v>86</v>
      </c>
      <c r="T8" s="216" t="s">
        <v>86</v>
      </c>
      <c r="U8" s="216" t="s">
        <v>86</v>
      </c>
      <c r="V8" s="216" t="s">
        <v>86</v>
      </c>
      <c r="W8" s="216" t="s">
        <v>86</v>
      </c>
      <c r="X8" s="216" t="s">
        <v>86</v>
      </c>
      <c r="Y8" s="216" t="s">
        <v>86</v>
      </c>
      <c r="Z8" s="216" t="s">
        <v>86</v>
      </c>
      <c r="AA8" s="216" t="s">
        <v>86</v>
      </c>
      <c r="AB8" s="216" t="s">
        <v>86</v>
      </c>
      <c r="AC8" s="216" t="s">
        <v>11712</v>
      </c>
    </row>
    <row r="9" spans="1:29" ht="15.75" customHeight="1">
      <c r="A9" s="216">
        <v>7</v>
      </c>
      <c r="B9" s="217" t="s">
        <v>11713</v>
      </c>
      <c r="C9" s="216">
        <v>2021</v>
      </c>
      <c r="D9" s="216" t="s">
        <v>11714</v>
      </c>
      <c r="E9" s="216" t="s">
        <v>11715</v>
      </c>
      <c r="F9" s="216" t="s">
        <v>74</v>
      </c>
      <c r="G9" s="216" t="s">
        <v>11716</v>
      </c>
      <c r="H9" s="218" t="s">
        <v>77</v>
      </c>
      <c r="I9" s="218" t="s">
        <v>77</v>
      </c>
      <c r="J9" s="216" t="s">
        <v>78</v>
      </c>
      <c r="K9" s="216" t="s">
        <v>79</v>
      </c>
      <c r="L9" s="216" t="s">
        <v>455</v>
      </c>
      <c r="M9" s="216" t="s">
        <v>157</v>
      </c>
      <c r="N9" s="216" t="s">
        <v>11717</v>
      </c>
      <c r="O9" s="219" t="s">
        <v>587</v>
      </c>
      <c r="P9" s="216" t="s">
        <v>86</v>
      </c>
      <c r="Q9" s="219" t="s">
        <v>587</v>
      </c>
      <c r="R9" s="219" t="s">
        <v>11718</v>
      </c>
      <c r="S9" s="216" t="s">
        <v>86</v>
      </c>
      <c r="T9" s="216" t="s">
        <v>86</v>
      </c>
      <c r="U9" s="216" t="s">
        <v>86</v>
      </c>
      <c r="V9" s="216" t="s">
        <v>86</v>
      </c>
      <c r="W9" s="216" t="s">
        <v>86</v>
      </c>
      <c r="X9" s="216" t="s">
        <v>86</v>
      </c>
      <c r="Y9" s="216" t="s">
        <v>86</v>
      </c>
      <c r="Z9" s="216" t="s">
        <v>86</v>
      </c>
      <c r="AA9" s="216" t="s">
        <v>86</v>
      </c>
      <c r="AB9" s="216" t="s">
        <v>86</v>
      </c>
      <c r="AC9" s="216" t="s">
        <v>11719</v>
      </c>
    </row>
    <row r="10" spans="1:29" hidden="1">
      <c r="A10" s="103"/>
      <c r="B10" s="216" t="s">
        <v>11720</v>
      </c>
      <c r="C10" s="216">
        <v>2021</v>
      </c>
      <c r="D10" s="216" t="s">
        <v>11721</v>
      </c>
      <c r="E10" s="216" t="s">
        <v>11722</v>
      </c>
      <c r="F10" s="216" t="s">
        <v>74</v>
      </c>
      <c r="G10" s="216" t="s">
        <v>11723</v>
      </c>
      <c r="H10" s="218" t="s">
        <v>77</v>
      </c>
      <c r="I10" s="220" t="s">
        <v>78</v>
      </c>
      <c r="J10" s="221"/>
      <c r="K10" s="221"/>
      <c r="L10" s="221"/>
      <c r="M10" s="221"/>
      <c r="N10" s="219" t="s">
        <v>587</v>
      </c>
      <c r="O10" s="219" t="s">
        <v>587</v>
      </c>
      <c r="P10" s="221"/>
      <c r="Q10" s="222"/>
      <c r="R10" s="222"/>
      <c r="S10" s="216"/>
      <c r="T10" s="216"/>
      <c r="U10" s="216"/>
      <c r="V10" s="216"/>
      <c r="W10" s="216"/>
      <c r="X10" s="216"/>
      <c r="Y10" s="216"/>
      <c r="Z10" s="216"/>
      <c r="AA10" s="216"/>
      <c r="AB10" s="216"/>
      <c r="AC10" s="216"/>
    </row>
    <row r="11" spans="1:29" ht="14.25" customHeight="1">
      <c r="A11" s="216">
        <v>8</v>
      </c>
      <c r="B11" s="217" t="s">
        <v>11724</v>
      </c>
      <c r="C11" s="216">
        <v>2021</v>
      </c>
      <c r="D11" s="216" t="s">
        <v>11725</v>
      </c>
      <c r="E11" s="216" t="s">
        <v>11726</v>
      </c>
      <c r="F11" s="216" t="s">
        <v>74</v>
      </c>
      <c r="G11" s="216" t="s">
        <v>11727</v>
      </c>
      <c r="H11" s="218" t="s">
        <v>77</v>
      </c>
      <c r="I11" s="218" t="s">
        <v>77</v>
      </c>
      <c r="J11" s="216" t="s">
        <v>78</v>
      </c>
      <c r="K11" s="216" t="s">
        <v>79</v>
      </c>
      <c r="L11" s="216" t="s">
        <v>81</v>
      </c>
      <c r="M11" s="216" t="s">
        <v>180</v>
      </c>
      <c r="N11" s="216" t="s">
        <v>11728</v>
      </c>
      <c r="O11" s="216" t="s">
        <v>11729</v>
      </c>
      <c r="P11" s="216" t="s">
        <v>86</v>
      </c>
      <c r="Q11" s="219" t="s">
        <v>587</v>
      </c>
      <c r="R11" s="219" t="s">
        <v>11730</v>
      </c>
      <c r="S11" s="216" t="s">
        <v>86</v>
      </c>
      <c r="T11" s="216" t="s">
        <v>86</v>
      </c>
      <c r="U11" s="216" t="s">
        <v>86</v>
      </c>
      <c r="V11" s="216" t="s">
        <v>86</v>
      </c>
      <c r="W11" s="216" t="s">
        <v>86</v>
      </c>
      <c r="X11" s="216" t="s">
        <v>86</v>
      </c>
      <c r="Y11" s="216" t="s">
        <v>86</v>
      </c>
      <c r="Z11" s="216" t="s">
        <v>86</v>
      </c>
      <c r="AA11" s="216" t="s">
        <v>86</v>
      </c>
      <c r="AB11" s="216" t="s">
        <v>86</v>
      </c>
      <c r="AC11" s="216" t="s">
        <v>11731</v>
      </c>
    </row>
    <row r="12" spans="1:29" ht="18.75" customHeight="1">
      <c r="A12" s="216">
        <v>9</v>
      </c>
      <c r="B12" s="217" t="s">
        <v>11732</v>
      </c>
      <c r="C12" s="216">
        <v>2020</v>
      </c>
      <c r="D12" s="216" t="s">
        <v>11733</v>
      </c>
      <c r="E12" s="216" t="s">
        <v>11734</v>
      </c>
      <c r="F12" s="216" t="s">
        <v>74</v>
      </c>
      <c r="G12" s="216" t="s">
        <v>11735</v>
      </c>
      <c r="H12" s="218" t="s">
        <v>77</v>
      </c>
      <c r="I12" s="218" t="s">
        <v>77</v>
      </c>
      <c r="J12" s="216" t="s">
        <v>78</v>
      </c>
      <c r="K12" s="216" t="s">
        <v>79</v>
      </c>
      <c r="L12" s="216" t="s">
        <v>81</v>
      </c>
      <c r="M12" s="216" t="s">
        <v>81</v>
      </c>
      <c r="N12" s="216" t="s">
        <v>11736</v>
      </c>
      <c r="O12" s="216" t="s">
        <v>11737</v>
      </c>
      <c r="P12" s="216" t="s">
        <v>86</v>
      </c>
      <c r="Q12" s="219" t="s">
        <v>587</v>
      </c>
      <c r="R12" s="219" t="s">
        <v>11680</v>
      </c>
      <c r="S12" s="216" t="s">
        <v>88</v>
      </c>
      <c r="T12" s="216" t="s">
        <v>86</v>
      </c>
      <c r="U12" s="216" t="s">
        <v>86</v>
      </c>
      <c r="V12" s="216" t="s">
        <v>86</v>
      </c>
      <c r="W12" s="216" t="s">
        <v>86</v>
      </c>
      <c r="X12" s="216" t="s">
        <v>86</v>
      </c>
      <c r="Y12" s="216" t="s">
        <v>86</v>
      </c>
      <c r="Z12" s="216" t="s">
        <v>86</v>
      </c>
      <c r="AA12" s="216" t="s">
        <v>86</v>
      </c>
      <c r="AB12" s="216" t="s">
        <v>86</v>
      </c>
      <c r="AC12" s="216" t="s">
        <v>11731</v>
      </c>
    </row>
    <row r="13" spans="1:29" ht="15" customHeight="1">
      <c r="A13" s="216">
        <v>10</v>
      </c>
      <c r="B13" s="217" t="s">
        <v>11738</v>
      </c>
      <c r="C13" s="216">
        <v>2020</v>
      </c>
      <c r="D13" s="216" t="s">
        <v>11739</v>
      </c>
      <c r="E13" s="216" t="s">
        <v>11740</v>
      </c>
      <c r="F13" s="216" t="s">
        <v>74</v>
      </c>
      <c r="G13" s="216" t="s">
        <v>11741</v>
      </c>
      <c r="H13" s="218" t="s">
        <v>77</v>
      </c>
      <c r="I13" s="218" t="s">
        <v>77</v>
      </c>
      <c r="J13" s="216" t="s">
        <v>78</v>
      </c>
      <c r="K13" s="223" t="s">
        <v>79</v>
      </c>
      <c r="L13" s="223" t="s">
        <v>81</v>
      </c>
      <c r="M13" s="223" t="s">
        <v>81</v>
      </c>
      <c r="N13" s="223" t="s">
        <v>11742</v>
      </c>
      <c r="O13" s="223" t="s">
        <v>587</v>
      </c>
      <c r="P13" s="223" t="s">
        <v>11743</v>
      </c>
      <c r="Q13" s="224" t="s">
        <v>11744</v>
      </c>
      <c r="R13" s="219" t="s">
        <v>11680</v>
      </c>
      <c r="S13" s="216" t="s">
        <v>88</v>
      </c>
      <c r="T13" s="216" t="s">
        <v>86</v>
      </c>
      <c r="U13" s="216" t="s">
        <v>86</v>
      </c>
      <c r="V13" s="216" t="s">
        <v>86</v>
      </c>
      <c r="W13" s="216" t="s">
        <v>86</v>
      </c>
      <c r="X13" s="216" t="s">
        <v>86</v>
      </c>
      <c r="Y13" s="216" t="s">
        <v>86</v>
      </c>
      <c r="Z13" s="216" t="s">
        <v>88</v>
      </c>
      <c r="AA13" s="216" t="s">
        <v>88</v>
      </c>
      <c r="AB13" s="219" t="s">
        <v>86</v>
      </c>
      <c r="AC13" s="216" t="s">
        <v>11731</v>
      </c>
    </row>
    <row r="14" spans="1:29">
      <c r="A14" s="216">
        <v>11</v>
      </c>
      <c r="B14" s="217" t="s">
        <v>11745</v>
      </c>
      <c r="C14" s="216">
        <v>2019</v>
      </c>
      <c r="D14" s="216" t="s">
        <v>11746</v>
      </c>
      <c r="E14" s="216" t="s">
        <v>11747</v>
      </c>
      <c r="F14" s="216" t="s">
        <v>74</v>
      </c>
      <c r="G14" s="216" t="s">
        <v>11748</v>
      </c>
      <c r="H14" s="218" t="s">
        <v>77</v>
      </c>
      <c r="I14" s="218" t="s">
        <v>77</v>
      </c>
      <c r="J14" s="216" t="s">
        <v>78</v>
      </c>
      <c r="K14" s="216" t="s">
        <v>79</v>
      </c>
      <c r="L14" s="216" t="s">
        <v>156</v>
      </c>
      <c r="M14" s="216" t="s">
        <v>157</v>
      </c>
      <c r="N14" s="216" t="s">
        <v>11749</v>
      </c>
      <c r="O14" s="223" t="s">
        <v>587</v>
      </c>
      <c r="P14" s="216" t="s">
        <v>11750</v>
      </c>
      <c r="Q14" s="223" t="s">
        <v>587</v>
      </c>
      <c r="R14" s="219" t="s">
        <v>11680</v>
      </c>
      <c r="S14" s="216" t="s">
        <v>86</v>
      </c>
      <c r="T14" s="216" t="s">
        <v>86</v>
      </c>
      <c r="U14" s="216" t="s">
        <v>86</v>
      </c>
      <c r="V14" s="216" t="s">
        <v>86</v>
      </c>
      <c r="W14" s="216" t="s">
        <v>86</v>
      </c>
      <c r="X14" s="216" t="s">
        <v>86</v>
      </c>
      <c r="Y14" s="216" t="s">
        <v>88</v>
      </c>
      <c r="Z14" s="216" t="s">
        <v>86</v>
      </c>
      <c r="AA14" s="216" t="s">
        <v>86</v>
      </c>
      <c r="AB14" s="216" t="s">
        <v>86</v>
      </c>
      <c r="AC14" s="216" t="s">
        <v>11751</v>
      </c>
    </row>
    <row r="15" spans="1:29" ht="14.25" customHeight="1">
      <c r="A15" s="216">
        <v>12</v>
      </c>
      <c r="B15" s="217" t="s">
        <v>11752</v>
      </c>
      <c r="C15" s="216">
        <v>2019</v>
      </c>
      <c r="D15" s="216" t="s">
        <v>11753</v>
      </c>
      <c r="E15" s="216" t="s">
        <v>11754</v>
      </c>
      <c r="F15" s="216" t="s">
        <v>74</v>
      </c>
      <c r="G15" s="216" t="s">
        <v>11755</v>
      </c>
      <c r="H15" s="218" t="s">
        <v>77</v>
      </c>
      <c r="I15" s="218" t="s">
        <v>77</v>
      </c>
      <c r="J15" s="216" t="s">
        <v>78</v>
      </c>
      <c r="K15" s="216" t="s">
        <v>79</v>
      </c>
      <c r="L15" s="216" t="s">
        <v>156</v>
      </c>
      <c r="M15" s="216" t="s">
        <v>157</v>
      </c>
      <c r="N15" s="216" t="s">
        <v>11756</v>
      </c>
      <c r="O15" s="223" t="s">
        <v>587</v>
      </c>
      <c r="P15" s="216" t="s">
        <v>86</v>
      </c>
      <c r="Q15" s="223" t="s">
        <v>587</v>
      </c>
      <c r="R15" s="219" t="s">
        <v>11680</v>
      </c>
      <c r="S15" s="216" t="s">
        <v>88</v>
      </c>
      <c r="T15" s="216" t="s">
        <v>86</v>
      </c>
      <c r="U15" s="216" t="s">
        <v>86</v>
      </c>
      <c r="V15" s="216" t="s">
        <v>86</v>
      </c>
      <c r="W15" s="216" t="s">
        <v>86</v>
      </c>
      <c r="X15" s="216" t="s">
        <v>86</v>
      </c>
      <c r="Y15" s="216" t="s">
        <v>86</v>
      </c>
      <c r="Z15" s="216" t="s">
        <v>86</v>
      </c>
      <c r="AA15" s="216" t="s">
        <v>86</v>
      </c>
      <c r="AB15" s="216" t="s">
        <v>86</v>
      </c>
      <c r="AC15" s="216"/>
    </row>
    <row r="16" spans="1:29">
      <c r="A16" s="216">
        <v>13</v>
      </c>
      <c r="B16" s="217" t="s">
        <v>11757</v>
      </c>
      <c r="C16" s="216">
        <v>2019</v>
      </c>
      <c r="D16" s="216" t="s">
        <v>11758</v>
      </c>
      <c r="E16" s="216" t="s">
        <v>11759</v>
      </c>
      <c r="F16" s="216" t="s">
        <v>74</v>
      </c>
      <c r="G16" s="216" t="s">
        <v>11760</v>
      </c>
      <c r="H16" s="218" t="s">
        <v>77</v>
      </c>
      <c r="I16" s="218" t="s">
        <v>77</v>
      </c>
      <c r="J16" s="216" t="s">
        <v>78</v>
      </c>
      <c r="K16" s="216" t="s">
        <v>79</v>
      </c>
      <c r="L16" s="216" t="s">
        <v>11678</v>
      </c>
      <c r="M16" s="216" t="s">
        <v>180</v>
      </c>
      <c r="N16" s="216" t="s">
        <v>11761</v>
      </c>
      <c r="O16" s="223" t="s">
        <v>587</v>
      </c>
      <c r="P16" s="216" t="s">
        <v>86</v>
      </c>
      <c r="Q16" s="223" t="s">
        <v>587</v>
      </c>
      <c r="R16" s="219" t="s">
        <v>11680</v>
      </c>
      <c r="S16" s="216" t="s">
        <v>88</v>
      </c>
      <c r="T16" s="216" t="s">
        <v>88</v>
      </c>
      <c r="U16" s="216" t="s">
        <v>86</v>
      </c>
      <c r="V16" s="216" t="s">
        <v>86</v>
      </c>
      <c r="W16" s="216" t="s">
        <v>86</v>
      </c>
      <c r="X16" s="216" t="s">
        <v>86</v>
      </c>
      <c r="Y16" s="216" t="s">
        <v>86</v>
      </c>
      <c r="Z16" s="216" t="s">
        <v>86</v>
      </c>
      <c r="AA16" s="216" t="s">
        <v>86</v>
      </c>
      <c r="AB16" s="216" t="s">
        <v>86</v>
      </c>
      <c r="AC16" s="216"/>
    </row>
    <row r="17" spans="1:29" ht="14.25" customHeight="1">
      <c r="A17" s="216">
        <v>14</v>
      </c>
      <c r="B17" s="217" t="s">
        <v>11762</v>
      </c>
      <c r="C17" s="216">
        <v>2019</v>
      </c>
      <c r="D17" s="216" t="s">
        <v>11763</v>
      </c>
      <c r="E17" s="216" t="s">
        <v>11764</v>
      </c>
      <c r="F17" s="216" t="s">
        <v>74</v>
      </c>
      <c r="G17" s="216" t="s">
        <v>11765</v>
      </c>
      <c r="H17" s="218" t="s">
        <v>77</v>
      </c>
      <c r="I17" s="218" t="s">
        <v>77</v>
      </c>
      <c r="J17" s="216" t="s">
        <v>78</v>
      </c>
      <c r="K17" s="216" t="s">
        <v>79</v>
      </c>
      <c r="L17" s="216" t="s">
        <v>81</v>
      </c>
      <c r="M17" s="216" t="s">
        <v>81</v>
      </c>
      <c r="N17" s="216" t="s">
        <v>11766</v>
      </c>
      <c r="O17" s="223" t="s">
        <v>587</v>
      </c>
      <c r="P17" s="216" t="s">
        <v>11767</v>
      </c>
      <c r="Q17" s="223" t="s">
        <v>587</v>
      </c>
      <c r="R17" s="219" t="s">
        <v>11680</v>
      </c>
      <c r="S17" s="216" t="s">
        <v>88</v>
      </c>
      <c r="T17" s="216" t="s">
        <v>86</v>
      </c>
      <c r="U17" s="216" t="s">
        <v>86</v>
      </c>
      <c r="V17" s="216" t="s">
        <v>86</v>
      </c>
      <c r="W17" s="216" t="s">
        <v>86</v>
      </c>
      <c r="X17" s="216" t="s">
        <v>86</v>
      </c>
      <c r="Y17" s="216" t="s">
        <v>86</v>
      </c>
      <c r="Z17" s="216" t="s">
        <v>88</v>
      </c>
      <c r="AA17" s="216" t="s">
        <v>88</v>
      </c>
      <c r="AB17" s="219" t="s">
        <v>88</v>
      </c>
      <c r="AC17" s="216"/>
    </row>
    <row r="18" spans="1:29" ht="18.75" customHeight="1">
      <c r="A18" s="216">
        <v>15</v>
      </c>
      <c r="B18" s="217" t="s">
        <v>11768</v>
      </c>
      <c r="C18" s="216">
        <v>2018</v>
      </c>
      <c r="D18" s="216" t="s">
        <v>11769</v>
      </c>
      <c r="E18" s="216" t="s">
        <v>11770</v>
      </c>
      <c r="F18" s="216" t="s">
        <v>74</v>
      </c>
      <c r="G18" s="216" t="s">
        <v>11771</v>
      </c>
      <c r="H18" s="218" t="s">
        <v>77</v>
      </c>
      <c r="I18" s="218" t="s">
        <v>77</v>
      </c>
      <c r="J18" s="216" t="s">
        <v>78</v>
      </c>
      <c r="K18" s="216" t="s">
        <v>79</v>
      </c>
      <c r="L18" s="216" t="s">
        <v>11678</v>
      </c>
      <c r="M18" s="216" t="s">
        <v>157</v>
      </c>
      <c r="N18" s="216" t="s">
        <v>11772</v>
      </c>
      <c r="O18" s="216" t="s">
        <v>587</v>
      </c>
      <c r="P18" s="216" t="s">
        <v>11773</v>
      </c>
      <c r="Q18" s="219" t="s">
        <v>587</v>
      </c>
      <c r="R18" s="219" t="s">
        <v>11680</v>
      </c>
      <c r="S18" s="216" t="s">
        <v>88</v>
      </c>
      <c r="T18" s="216" t="s">
        <v>88</v>
      </c>
      <c r="U18" s="216" t="s">
        <v>88</v>
      </c>
      <c r="V18" s="216" t="s">
        <v>86</v>
      </c>
      <c r="W18" s="216" t="s">
        <v>86</v>
      </c>
      <c r="X18" s="216" t="s">
        <v>86</v>
      </c>
      <c r="Y18" s="216" t="s">
        <v>86</v>
      </c>
      <c r="Z18" s="216" t="s">
        <v>88</v>
      </c>
      <c r="AA18" s="216" t="s">
        <v>86</v>
      </c>
      <c r="AB18" s="219" t="s">
        <v>86</v>
      </c>
      <c r="AC18" s="216" t="s">
        <v>11774</v>
      </c>
    </row>
    <row r="19" spans="1:29" ht="21.75" customHeight="1">
      <c r="A19" s="216">
        <v>16</v>
      </c>
      <c r="B19" s="217" t="s">
        <v>11775</v>
      </c>
      <c r="C19" s="216">
        <v>2018</v>
      </c>
      <c r="D19" s="216" t="s">
        <v>11776</v>
      </c>
      <c r="E19" s="216" t="s">
        <v>11777</v>
      </c>
      <c r="F19" s="216" t="s">
        <v>74</v>
      </c>
      <c r="G19" s="216" t="s">
        <v>11778</v>
      </c>
      <c r="H19" s="218" t="s">
        <v>77</v>
      </c>
      <c r="I19" s="218" t="s">
        <v>77</v>
      </c>
      <c r="J19" s="216" t="s">
        <v>78</v>
      </c>
      <c r="K19" s="216" t="s">
        <v>79</v>
      </c>
      <c r="L19" s="216" t="s">
        <v>81</v>
      </c>
      <c r="M19" s="216" t="s">
        <v>81</v>
      </c>
      <c r="N19" s="216" t="s">
        <v>11779</v>
      </c>
      <c r="O19" s="216" t="s">
        <v>11780</v>
      </c>
      <c r="P19" s="216" t="s">
        <v>11781</v>
      </c>
      <c r="Q19" s="219" t="s">
        <v>587</v>
      </c>
      <c r="R19" s="219" t="s">
        <v>11680</v>
      </c>
      <c r="S19" s="216" t="s">
        <v>88</v>
      </c>
      <c r="T19" s="216" t="s">
        <v>86</v>
      </c>
      <c r="U19" s="216" t="s">
        <v>88</v>
      </c>
      <c r="V19" s="216" t="s">
        <v>88</v>
      </c>
      <c r="W19" s="216" t="s">
        <v>86</v>
      </c>
      <c r="X19" s="216" t="s">
        <v>86</v>
      </c>
      <c r="Y19" s="216" t="s">
        <v>86</v>
      </c>
      <c r="Z19" s="216" t="s">
        <v>86</v>
      </c>
      <c r="AA19" s="216" t="s">
        <v>86</v>
      </c>
      <c r="AB19" s="219" t="s">
        <v>86</v>
      </c>
      <c r="AC19" s="216"/>
    </row>
    <row r="20" spans="1:29">
      <c r="A20" s="216">
        <v>17</v>
      </c>
      <c r="B20" s="217" t="s">
        <v>11782</v>
      </c>
      <c r="C20" s="216">
        <v>2018</v>
      </c>
      <c r="D20" s="216" t="s">
        <v>11783</v>
      </c>
      <c r="E20" s="216" t="s">
        <v>11784</v>
      </c>
      <c r="F20" s="216" t="s">
        <v>74</v>
      </c>
      <c r="G20" s="216" t="s">
        <v>11785</v>
      </c>
      <c r="H20" s="218" t="s">
        <v>77</v>
      </c>
      <c r="I20" s="218" t="s">
        <v>77</v>
      </c>
      <c r="J20" s="216" t="s">
        <v>78</v>
      </c>
      <c r="K20" s="216" t="s">
        <v>79</v>
      </c>
      <c r="L20" s="216" t="s">
        <v>81</v>
      </c>
      <c r="M20" s="216" t="s">
        <v>81</v>
      </c>
      <c r="N20" s="216" t="s">
        <v>11786</v>
      </c>
      <c r="O20" s="216" t="s">
        <v>11787</v>
      </c>
      <c r="P20" s="219" t="s">
        <v>11680</v>
      </c>
      <c r="Q20" s="219" t="s">
        <v>11788</v>
      </c>
      <c r="R20" s="219" t="s">
        <v>11680</v>
      </c>
      <c r="S20" s="216" t="s">
        <v>88</v>
      </c>
      <c r="T20" s="216" t="s">
        <v>88</v>
      </c>
      <c r="U20" s="216" t="s">
        <v>88</v>
      </c>
      <c r="V20" s="216" t="s">
        <v>88</v>
      </c>
      <c r="W20" s="216" t="s">
        <v>88</v>
      </c>
      <c r="X20" s="216" t="s">
        <v>86</v>
      </c>
      <c r="Y20" s="216" t="s">
        <v>86</v>
      </c>
      <c r="Z20" s="216" t="s">
        <v>88</v>
      </c>
      <c r="AA20" s="216" t="s">
        <v>88</v>
      </c>
      <c r="AB20" s="219" t="s">
        <v>86</v>
      </c>
      <c r="AC20" s="216" t="s">
        <v>11789</v>
      </c>
    </row>
    <row r="21" spans="1:29">
      <c r="A21" s="216">
        <v>18</v>
      </c>
      <c r="B21" s="217" t="s">
        <v>11790</v>
      </c>
      <c r="C21" s="216">
        <v>2016</v>
      </c>
      <c r="D21" s="216" t="s">
        <v>11791</v>
      </c>
      <c r="E21" s="216" t="s">
        <v>11792</v>
      </c>
      <c r="F21" s="216" t="s">
        <v>74</v>
      </c>
      <c r="G21" s="216" t="s">
        <v>11793</v>
      </c>
      <c r="H21" s="218" t="s">
        <v>77</v>
      </c>
      <c r="I21" s="218" t="s">
        <v>77</v>
      </c>
      <c r="J21" s="216" t="s">
        <v>78</v>
      </c>
      <c r="K21" s="216" t="s">
        <v>79</v>
      </c>
      <c r="L21" s="216" t="s">
        <v>81</v>
      </c>
      <c r="M21" s="216" t="s">
        <v>119</v>
      </c>
      <c r="N21" s="216" t="s">
        <v>11794</v>
      </c>
      <c r="O21" s="219" t="s">
        <v>11680</v>
      </c>
      <c r="P21" s="216" t="s">
        <v>11795</v>
      </c>
      <c r="Q21" s="219" t="s">
        <v>11796</v>
      </c>
      <c r="R21" s="219" t="s">
        <v>11680</v>
      </c>
      <c r="S21" s="216" t="s">
        <v>161</v>
      </c>
      <c r="T21" s="216" t="s">
        <v>88</v>
      </c>
      <c r="U21" s="216" t="s">
        <v>88</v>
      </c>
      <c r="V21" s="216" t="s">
        <v>88</v>
      </c>
      <c r="W21" s="216" t="s">
        <v>88</v>
      </c>
      <c r="X21" s="216" t="s">
        <v>86</v>
      </c>
      <c r="Y21" s="216" t="s">
        <v>86</v>
      </c>
      <c r="Z21" s="216" t="s">
        <v>88</v>
      </c>
      <c r="AA21" s="216" t="s">
        <v>88</v>
      </c>
      <c r="AB21" s="219" t="s">
        <v>86</v>
      </c>
      <c r="AC21" s="216"/>
    </row>
    <row r="22" spans="1:29">
      <c r="A22" s="216">
        <v>19</v>
      </c>
      <c r="B22" s="217" t="s">
        <v>11797</v>
      </c>
      <c r="C22" s="216">
        <v>2015</v>
      </c>
      <c r="D22" s="216" t="s">
        <v>11798</v>
      </c>
      <c r="E22" s="216" t="s">
        <v>11799</v>
      </c>
      <c r="F22" s="216" t="s">
        <v>74</v>
      </c>
      <c r="G22" s="216" t="s">
        <v>11800</v>
      </c>
      <c r="H22" s="218" t="s">
        <v>77</v>
      </c>
      <c r="I22" s="218" t="s">
        <v>77</v>
      </c>
      <c r="J22" s="216" t="s">
        <v>78</v>
      </c>
      <c r="K22" s="216" t="s">
        <v>79</v>
      </c>
      <c r="L22" s="216" t="s">
        <v>81</v>
      </c>
      <c r="M22" s="216" t="s">
        <v>81</v>
      </c>
      <c r="N22" s="216" t="s">
        <v>11801</v>
      </c>
      <c r="O22" s="219" t="s">
        <v>587</v>
      </c>
      <c r="P22" s="216" t="s">
        <v>11802</v>
      </c>
      <c r="Q22" s="219" t="s">
        <v>587</v>
      </c>
      <c r="R22" s="219" t="s">
        <v>11680</v>
      </c>
      <c r="S22" s="216" t="s">
        <v>86</v>
      </c>
      <c r="T22" s="216" t="s">
        <v>86</v>
      </c>
      <c r="U22" s="216" t="s">
        <v>88</v>
      </c>
      <c r="V22" s="216" t="s">
        <v>86</v>
      </c>
      <c r="W22" s="216" t="s">
        <v>86</v>
      </c>
      <c r="X22" s="216" t="s">
        <v>86</v>
      </c>
      <c r="Y22" s="216" t="s">
        <v>86</v>
      </c>
      <c r="Z22" s="216" t="s">
        <v>88</v>
      </c>
      <c r="AA22" s="216" t="s">
        <v>88</v>
      </c>
      <c r="AB22" s="216" t="s">
        <v>88</v>
      </c>
      <c r="AC22" s="216"/>
    </row>
    <row r="23" spans="1:29">
      <c r="A23" s="216">
        <v>20</v>
      </c>
      <c r="B23" s="217" t="s">
        <v>11803</v>
      </c>
      <c r="C23" s="216">
        <v>2015</v>
      </c>
      <c r="D23" s="216" t="s">
        <v>11804</v>
      </c>
      <c r="E23" s="216" t="s">
        <v>11805</v>
      </c>
      <c r="F23" s="216" t="s">
        <v>74</v>
      </c>
      <c r="G23" s="216" t="s">
        <v>11806</v>
      </c>
      <c r="H23" s="218" t="s">
        <v>77</v>
      </c>
      <c r="I23" s="218" t="s">
        <v>77</v>
      </c>
      <c r="J23" s="216" t="s">
        <v>78</v>
      </c>
      <c r="K23" s="216" t="s">
        <v>79</v>
      </c>
      <c r="L23" s="216" t="s">
        <v>81</v>
      </c>
      <c r="M23" s="216" t="s">
        <v>81</v>
      </c>
      <c r="N23" s="216"/>
      <c r="O23" s="219" t="s">
        <v>11680</v>
      </c>
      <c r="P23" s="219" t="s">
        <v>587</v>
      </c>
      <c r="Q23" s="219" t="s">
        <v>587</v>
      </c>
      <c r="R23" s="219" t="s">
        <v>11680</v>
      </c>
      <c r="S23" s="216" t="s">
        <v>86</v>
      </c>
      <c r="T23" s="216" t="s">
        <v>86</v>
      </c>
      <c r="U23" s="216" t="s">
        <v>86</v>
      </c>
      <c r="V23" s="216" t="s">
        <v>86</v>
      </c>
      <c r="W23" s="216" t="s">
        <v>86</v>
      </c>
      <c r="X23" s="216" t="s">
        <v>86</v>
      </c>
      <c r="Y23" s="216" t="s">
        <v>86</v>
      </c>
      <c r="Z23" s="216" t="s">
        <v>86</v>
      </c>
      <c r="AA23" s="216" t="s">
        <v>86</v>
      </c>
      <c r="AB23" s="216" t="s">
        <v>86</v>
      </c>
      <c r="AC23" s="216" t="s">
        <v>11807</v>
      </c>
    </row>
    <row r="24" spans="1:29">
      <c r="A24" s="216">
        <v>21</v>
      </c>
      <c r="B24" s="217" t="s">
        <v>11808</v>
      </c>
      <c r="C24" s="216">
        <v>2022</v>
      </c>
      <c r="D24" s="216" t="s">
        <v>11809</v>
      </c>
      <c r="E24" s="216" t="s">
        <v>11810</v>
      </c>
      <c r="F24" s="216" t="s">
        <v>74</v>
      </c>
      <c r="G24" s="216" t="s">
        <v>11811</v>
      </c>
      <c r="H24" s="218" t="s">
        <v>77</v>
      </c>
      <c r="I24" s="218" t="s">
        <v>77</v>
      </c>
      <c r="J24" s="216" t="s">
        <v>78</v>
      </c>
      <c r="K24" s="216" t="s">
        <v>79</v>
      </c>
      <c r="L24" s="216" t="s">
        <v>11678</v>
      </c>
      <c r="M24" s="216" t="s">
        <v>119</v>
      </c>
      <c r="N24" s="216" t="s">
        <v>11812</v>
      </c>
      <c r="O24" s="219" t="s">
        <v>11680</v>
      </c>
      <c r="P24" s="103" t="s">
        <v>11813</v>
      </c>
      <c r="Q24" s="216" t="s">
        <v>11814</v>
      </c>
      <c r="R24" s="219" t="s">
        <v>11680</v>
      </c>
      <c r="S24" s="216" t="s">
        <v>88</v>
      </c>
      <c r="T24" s="216" t="s">
        <v>86</v>
      </c>
      <c r="U24" s="216" t="s">
        <v>88</v>
      </c>
      <c r="V24" s="216" t="s">
        <v>86</v>
      </c>
      <c r="W24" s="216" t="s">
        <v>86</v>
      </c>
      <c r="X24" s="216" t="s">
        <v>86</v>
      </c>
      <c r="Y24" s="216" t="s">
        <v>86</v>
      </c>
      <c r="Z24" s="216" t="s">
        <v>86</v>
      </c>
      <c r="AA24" s="216" t="s">
        <v>86</v>
      </c>
      <c r="AB24" s="216" t="s">
        <v>88</v>
      </c>
      <c r="AC24" s="216"/>
    </row>
    <row r="25" spans="1:29">
      <c r="A25" s="216">
        <v>22</v>
      </c>
      <c r="B25" s="217" t="s">
        <v>11815</v>
      </c>
      <c r="C25" s="216"/>
      <c r="D25" s="216" t="s">
        <v>11816</v>
      </c>
      <c r="E25" s="216" t="s">
        <v>11817</v>
      </c>
      <c r="F25" s="216" t="s">
        <v>74</v>
      </c>
      <c r="G25" s="216" t="s">
        <v>11818</v>
      </c>
      <c r="H25" s="218" t="s">
        <v>77</v>
      </c>
      <c r="I25" s="218" t="s">
        <v>77</v>
      </c>
      <c r="J25" s="216" t="s">
        <v>78</v>
      </c>
      <c r="K25" s="216" t="s">
        <v>79</v>
      </c>
      <c r="L25" s="216" t="s">
        <v>81</v>
      </c>
      <c r="M25" s="216" t="s">
        <v>81</v>
      </c>
      <c r="N25" s="216" t="s">
        <v>11819</v>
      </c>
      <c r="O25" s="219" t="s">
        <v>11680</v>
      </c>
      <c r="P25" s="216" t="s">
        <v>11820</v>
      </c>
      <c r="Q25" s="219" t="s">
        <v>11821</v>
      </c>
      <c r="R25" s="219" t="s">
        <v>11680</v>
      </c>
      <c r="S25" s="216" t="s">
        <v>86</v>
      </c>
      <c r="T25" s="216" t="s">
        <v>86</v>
      </c>
      <c r="U25" s="216" t="s">
        <v>88</v>
      </c>
      <c r="V25" s="216" t="s">
        <v>86</v>
      </c>
      <c r="W25" s="216" t="s">
        <v>86</v>
      </c>
      <c r="X25" s="216" t="s">
        <v>86</v>
      </c>
      <c r="Y25" s="216" t="s">
        <v>86</v>
      </c>
      <c r="Z25" s="216" t="s">
        <v>86</v>
      </c>
      <c r="AA25" s="216" t="s">
        <v>86</v>
      </c>
      <c r="AB25" s="219" t="s">
        <v>161</v>
      </c>
      <c r="AC25" s="216" t="s">
        <v>11822</v>
      </c>
    </row>
    <row r="26" spans="1:29">
      <c r="A26" s="216">
        <v>23</v>
      </c>
      <c r="B26" s="217" t="s">
        <v>11823</v>
      </c>
      <c r="C26" s="216">
        <v>2021</v>
      </c>
      <c r="D26" s="216" t="s">
        <v>11824</v>
      </c>
      <c r="E26" s="216" t="s">
        <v>11825</v>
      </c>
      <c r="F26" s="216" t="s">
        <v>74</v>
      </c>
      <c r="G26" s="216" t="s">
        <v>11826</v>
      </c>
      <c r="H26" s="218" t="s">
        <v>77</v>
      </c>
      <c r="I26" s="218" t="s">
        <v>77</v>
      </c>
      <c r="J26" s="216" t="s">
        <v>78</v>
      </c>
      <c r="K26" s="216" t="s">
        <v>79</v>
      </c>
      <c r="L26" s="216" t="s">
        <v>156</v>
      </c>
      <c r="M26" s="216" t="s">
        <v>157</v>
      </c>
      <c r="N26" s="216" t="s">
        <v>86</v>
      </c>
      <c r="O26" s="219" t="s">
        <v>11680</v>
      </c>
      <c r="P26" s="216" t="s">
        <v>11827</v>
      </c>
      <c r="Q26" s="219" t="s">
        <v>11680</v>
      </c>
      <c r="R26" s="219" t="s">
        <v>11680</v>
      </c>
      <c r="S26" s="216" t="s">
        <v>86</v>
      </c>
      <c r="T26" s="216" t="s">
        <v>86</v>
      </c>
      <c r="U26" s="216" t="s">
        <v>86</v>
      </c>
      <c r="V26" s="216" t="s">
        <v>86</v>
      </c>
      <c r="W26" s="216" t="s">
        <v>86</v>
      </c>
      <c r="X26" s="216" t="s">
        <v>86</v>
      </c>
      <c r="Y26" s="216" t="s">
        <v>86</v>
      </c>
      <c r="Z26" s="216" t="s">
        <v>86</v>
      </c>
      <c r="AA26" s="216" t="s">
        <v>86</v>
      </c>
      <c r="AB26" s="216" t="s">
        <v>86</v>
      </c>
      <c r="AC26" s="216" t="s">
        <v>11828</v>
      </c>
    </row>
    <row r="27" spans="1:29">
      <c r="A27" s="216">
        <v>24</v>
      </c>
      <c r="B27" s="217" t="s">
        <v>11829</v>
      </c>
      <c r="C27" s="216">
        <v>2020</v>
      </c>
      <c r="D27" s="216" t="s">
        <v>11830</v>
      </c>
      <c r="E27" s="216" t="s">
        <v>11831</v>
      </c>
      <c r="F27" s="216" t="s">
        <v>74</v>
      </c>
      <c r="G27" s="216" t="s">
        <v>11832</v>
      </c>
      <c r="H27" s="218" t="s">
        <v>77</v>
      </c>
      <c r="I27" s="218" t="s">
        <v>77</v>
      </c>
      <c r="J27" s="216" t="s">
        <v>78</v>
      </c>
      <c r="K27" s="216" t="s">
        <v>79</v>
      </c>
      <c r="L27" s="216" t="s">
        <v>81</v>
      </c>
      <c r="M27" s="216" t="s">
        <v>81</v>
      </c>
      <c r="N27" s="216" t="s">
        <v>11833</v>
      </c>
      <c r="O27" s="216"/>
      <c r="P27" s="216" t="s">
        <v>11834</v>
      </c>
      <c r="Q27" s="219"/>
      <c r="R27" s="219" t="s">
        <v>11680</v>
      </c>
      <c r="S27" s="216" t="s">
        <v>88</v>
      </c>
      <c r="T27" s="216" t="s">
        <v>86</v>
      </c>
      <c r="U27" s="216" t="s">
        <v>88</v>
      </c>
      <c r="V27" s="216" t="s">
        <v>88</v>
      </c>
      <c r="W27" s="216" t="s">
        <v>86</v>
      </c>
      <c r="X27" s="216" t="s">
        <v>86</v>
      </c>
      <c r="Y27" s="216" t="s">
        <v>86</v>
      </c>
      <c r="Z27" s="216" t="s">
        <v>88</v>
      </c>
      <c r="AA27" s="216" t="s">
        <v>88</v>
      </c>
      <c r="AB27" s="219" t="s">
        <v>88</v>
      </c>
      <c r="AC27" s="216"/>
    </row>
    <row r="28" spans="1:29">
      <c r="A28" s="216">
        <v>25</v>
      </c>
      <c r="B28" s="217" t="s">
        <v>11835</v>
      </c>
      <c r="C28" s="216">
        <v>2020</v>
      </c>
      <c r="D28" s="216" t="s">
        <v>11836</v>
      </c>
      <c r="E28" s="216" t="s">
        <v>11837</v>
      </c>
      <c r="F28" s="216" t="s">
        <v>74</v>
      </c>
      <c r="G28" s="216" t="s">
        <v>11838</v>
      </c>
      <c r="H28" s="218" t="s">
        <v>77</v>
      </c>
      <c r="I28" s="218" t="s">
        <v>77</v>
      </c>
      <c r="J28" s="216" t="s">
        <v>78</v>
      </c>
      <c r="K28" s="216" t="s">
        <v>79</v>
      </c>
      <c r="L28" s="216" t="s">
        <v>156</v>
      </c>
      <c r="M28" s="216" t="s">
        <v>157</v>
      </c>
      <c r="N28" s="103" t="s">
        <v>86</v>
      </c>
      <c r="O28" s="219" t="s">
        <v>11680</v>
      </c>
      <c r="P28" s="216" t="s">
        <v>11839</v>
      </c>
      <c r="Q28" s="219" t="s">
        <v>11840</v>
      </c>
      <c r="R28" s="219" t="s">
        <v>11680</v>
      </c>
      <c r="S28" s="216" t="s">
        <v>88</v>
      </c>
      <c r="T28" s="216" t="s">
        <v>88</v>
      </c>
      <c r="U28" s="216" t="s">
        <v>88</v>
      </c>
      <c r="V28" s="216" t="s">
        <v>88</v>
      </c>
      <c r="W28" s="216" t="s">
        <v>86</v>
      </c>
      <c r="X28" s="216" t="s">
        <v>86</v>
      </c>
      <c r="Y28" s="216" t="s">
        <v>86</v>
      </c>
      <c r="Z28" s="216" t="s">
        <v>88</v>
      </c>
      <c r="AA28" s="216" t="s">
        <v>88</v>
      </c>
      <c r="AB28" s="219" t="s">
        <v>88</v>
      </c>
      <c r="AC28" s="216" t="s">
        <v>11841</v>
      </c>
    </row>
    <row r="29" spans="1:29">
      <c r="A29" s="216">
        <v>26</v>
      </c>
      <c r="B29" s="217" t="s">
        <v>11842</v>
      </c>
      <c r="C29" s="216">
        <v>2020</v>
      </c>
      <c r="D29" s="216" t="s">
        <v>11843</v>
      </c>
      <c r="E29" s="216" t="s">
        <v>11844</v>
      </c>
      <c r="F29" s="216" t="s">
        <v>74</v>
      </c>
      <c r="G29" s="216" t="s">
        <v>11845</v>
      </c>
      <c r="H29" s="218" t="s">
        <v>77</v>
      </c>
      <c r="I29" s="218" t="s">
        <v>77</v>
      </c>
      <c r="J29" s="216" t="s">
        <v>78</v>
      </c>
      <c r="K29" s="216" t="s">
        <v>79</v>
      </c>
      <c r="L29" s="216" t="s">
        <v>156</v>
      </c>
      <c r="M29" s="216" t="s">
        <v>157</v>
      </c>
      <c r="N29" s="216" t="s">
        <v>86</v>
      </c>
      <c r="O29" s="219" t="s">
        <v>11680</v>
      </c>
      <c r="P29" s="216" t="s">
        <v>11846</v>
      </c>
      <c r="Q29" s="219" t="s">
        <v>11847</v>
      </c>
      <c r="R29" s="219" t="s">
        <v>11680</v>
      </c>
      <c r="S29" s="216" t="s">
        <v>88</v>
      </c>
      <c r="T29" s="216" t="s">
        <v>88</v>
      </c>
      <c r="U29" s="216" t="s">
        <v>88</v>
      </c>
      <c r="V29" s="216" t="s">
        <v>86</v>
      </c>
      <c r="W29" s="216" t="s">
        <v>86</v>
      </c>
      <c r="X29" s="216" t="s">
        <v>86</v>
      </c>
      <c r="Y29" s="216" t="s">
        <v>86</v>
      </c>
      <c r="Z29" s="216" t="s">
        <v>88</v>
      </c>
      <c r="AA29" s="216" t="s">
        <v>88</v>
      </c>
      <c r="AB29" s="219" t="s">
        <v>88</v>
      </c>
      <c r="AC29" s="216" t="s">
        <v>11848</v>
      </c>
    </row>
    <row r="30" spans="1:29">
      <c r="A30" s="216">
        <v>27</v>
      </c>
      <c r="B30" s="217" t="s">
        <v>11849</v>
      </c>
      <c r="C30" s="216">
        <v>2020</v>
      </c>
      <c r="D30" s="216" t="s">
        <v>11850</v>
      </c>
      <c r="E30" s="216" t="s">
        <v>11851</v>
      </c>
      <c r="F30" s="216" t="s">
        <v>74</v>
      </c>
      <c r="G30" s="216" t="s">
        <v>11852</v>
      </c>
      <c r="H30" s="218" t="s">
        <v>77</v>
      </c>
      <c r="I30" s="218" t="s">
        <v>77</v>
      </c>
      <c r="J30" s="216" t="s">
        <v>78</v>
      </c>
      <c r="K30" s="216" t="s">
        <v>79</v>
      </c>
      <c r="L30" s="216" t="s">
        <v>156</v>
      </c>
      <c r="M30" s="216" t="s">
        <v>157</v>
      </c>
      <c r="N30" s="216" t="s">
        <v>86</v>
      </c>
      <c r="O30" s="219" t="s">
        <v>11680</v>
      </c>
      <c r="P30" s="216" t="s">
        <v>86</v>
      </c>
      <c r="Q30" s="219" t="s">
        <v>11680</v>
      </c>
      <c r="R30" s="219" t="s">
        <v>11680</v>
      </c>
      <c r="S30" s="216" t="s">
        <v>86</v>
      </c>
      <c r="T30" s="216" t="s">
        <v>86</v>
      </c>
      <c r="U30" s="216" t="s">
        <v>86</v>
      </c>
      <c r="V30" s="216" t="s">
        <v>86</v>
      </c>
      <c r="W30" s="216" t="s">
        <v>86</v>
      </c>
      <c r="X30" s="216" t="s">
        <v>86</v>
      </c>
      <c r="Y30" s="216" t="s">
        <v>86</v>
      </c>
      <c r="Z30" s="216" t="s">
        <v>86</v>
      </c>
      <c r="AA30" s="216" t="s">
        <v>86</v>
      </c>
      <c r="AB30" s="216" t="s">
        <v>86</v>
      </c>
      <c r="AC30" s="216" t="s">
        <v>11853</v>
      </c>
    </row>
    <row r="31" spans="1:29">
      <c r="A31" s="216">
        <v>28</v>
      </c>
      <c r="B31" s="217" t="s">
        <v>11854</v>
      </c>
      <c r="C31" s="216">
        <v>2020</v>
      </c>
      <c r="D31" s="216" t="s">
        <v>11855</v>
      </c>
      <c r="E31" s="216" t="s">
        <v>11856</v>
      </c>
      <c r="F31" s="216" t="s">
        <v>74</v>
      </c>
      <c r="G31" s="216" t="s">
        <v>11857</v>
      </c>
      <c r="H31" s="218" t="s">
        <v>77</v>
      </c>
      <c r="I31" s="218" t="s">
        <v>77</v>
      </c>
      <c r="J31" s="216" t="s">
        <v>78</v>
      </c>
      <c r="K31" s="216" t="s">
        <v>79</v>
      </c>
      <c r="L31" s="216" t="s">
        <v>81</v>
      </c>
      <c r="M31" s="216" t="s">
        <v>81</v>
      </c>
      <c r="N31" s="216" t="s">
        <v>11858</v>
      </c>
      <c r="O31" s="216" t="s">
        <v>11859</v>
      </c>
      <c r="P31" s="216" t="s">
        <v>11860</v>
      </c>
      <c r="Q31" s="219" t="s">
        <v>11861</v>
      </c>
      <c r="R31" s="219" t="s">
        <v>11680</v>
      </c>
      <c r="S31" s="216" t="s">
        <v>88</v>
      </c>
      <c r="T31" s="216" t="s">
        <v>88</v>
      </c>
      <c r="U31" s="216" t="s">
        <v>88</v>
      </c>
      <c r="V31" s="216" t="s">
        <v>88</v>
      </c>
      <c r="W31" s="216" t="s">
        <v>88</v>
      </c>
      <c r="X31" s="216" t="s">
        <v>86</v>
      </c>
      <c r="Y31" s="216" t="s">
        <v>86</v>
      </c>
      <c r="Z31" s="216" t="s">
        <v>88</v>
      </c>
      <c r="AA31" s="216" t="s">
        <v>88</v>
      </c>
      <c r="AB31" s="216" t="s">
        <v>88</v>
      </c>
      <c r="AC31" s="216" t="s">
        <v>11862</v>
      </c>
    </row>
    <row r="32" spans="1:29">
      <c r="A32" s="216">
        <v>29</v>
      </c>
      <c r="B32" s="217" t="s">
        <v>11863</v>
      </c>
      <c r="C32" s="216">
        <v>2019</v>
      </c>
      <c r="D32" s="216" t="s">
        <v>11864</v>
      </c>
      <c r="E32" s="216" t="s">
        <v>11865</v>
      </c>
      <c r="F32" s="216" t="s">
        <v>74</v>
      </c>
      <c r="G32" s="216" t="s">
        <v>11866</v>
      </c>
      <c r="H32" s="218" t="s">
        <v>77</v>
      </c>
      <c r="I32" s="218" t="s">
        <v>77</v>
      </c>
      <c r="J32" s="216" t="s">
        <v>78</v>
      </c>
      <c r="K32" s="216" t="s">
        <v>79</v>
      </c>
      <c r="L32" s="216" t="s">
        <v>81</v>
      </c>
      <c r="M32" s="216" t="s">
        <v>81</v>
      </c>
      <c r="N32" s="216" t="s">
        <v>11867</v>
      </c>
      <c r="O32" s="219" t="s">
        <v>11680</v>
      </c>
      <c r="P32" s="216" t="s">
        <v>11867</v>
      </c>
      <c r="Q32" s="219" t="s">
        <v>11680</v>
      </c>
      <c r="R32" s="219" t="s">
        <v>11680</v>
      </c>
      <c r="S32" s="216" t="s">
        <v>86</v>
      </c>
      <c r="T32" s="216" t="s">
        <v>86</v>
      </c>
      <c r="U32" s="216" t="s">
        <v>86</v>
      </c>
      <c r="V32" s="216" t="s">
        <v>86</v>
      </c>
      <c r="W32" s="216" t="s">
        <v>86</v>
      </c>
      <c r="X32" s="216" t="s">
        <v>86</v>
      </c>
      <c r="Y32" s="216" t="s">
        <v>86</v>
      </c>
      <c r="Z32" s="216" t="s">
        <v>86</v>
      </c>
      <c r="AA32" s="216" t="s">
        <v>86</v>
      </c>
      <c r="AB32" s="216" t="s">
        <v>86</v>
      </c>
      <c r="AC32" s="216" t="s">
        <v>11868</v>
      </c>
    </row>
    <row r="33" spans="1:29">
      <c r="A33" s="216">
        <v>30</v>
      </c>
      <c r="B33" s="217" t="s">
        <v>11869</v>
      </c>
      <c r="C33" s="216">
        <v>2019</v>
      </c>
      <c r="D33" s="216" t="s">
        <v>11870</v>
      </c>
      <c r="E33" s="216" t="s">
        <v>11871</v>
      </c>
      <c r="F33" s="216" t="s">
        <v>74</v>
      </c>
      <c r="G33" s="216" t="s">
        <v>11872</v>
      </c>
      <c r="H33" s="218" t="s">
        <v>77</v>
      </c>
      <c r="I33" s="218" t="s">
        <v>77</v>
      </c>
      <c r="J33" s="216" t="s">
        <v>78</v>
      </c>
      <c r="K33" s="216" t="s">
        <v>79</v>
      </c>
      <c r="L33" s="216" t="s">
        <v>156</v>
      </c>
      <c r="M33" s="216" t="s">
        <v>119</v>
      </c>
      <c r="N33" s="216" t="s">
        <v>11867</v>
      </c>
      <c r="O33" s="216" t="s">
        <v>11867</v>
      </c>
      <c r="P33" s="216" t="s">
        <v>11867</v>
      </c>
      <c r="Q33" s="219" t="s">
        <v>11680</v>
      </c>
      <c r="R33" s="219" t="s">
        <v>11680</v>
      </c>
      <c r="S33" s="216" t="s">
        <v>86</v>
      </c>
      <c r="T33" s="216" t="s">
        <v>86</v>
      </c>
      <c r="U33" s="216" t="s">
        <v>86</v>
      </c>
      <c r="V33" s="216" t="s">
        <v>86</v>
      </c>
      <c r="W33" s="216" t="s">
        <v>86</v>
      </c>
      <c r="X33" s="216" t="s">
        <v>86</v>
      </c>
      <c r="Y33" s="216" t="s">
        <v>86</v>
      </c>
      <c r="Z33" s="216" t="s">
        <v>88</v>
      </c>
      <c r="AA33" s="216" t="s">
        <v>86</v>
      </c>
      <c r="AB33" s="216" t="s">
        <v>88</v>
      </c>
      <c r="AC33" s="216" t="s">
        <v>11873</v>
      </c>
    </row>
    <row r="34" spans="1:29">
      <c r="A34" s="216">
        <v>31</v>
      </c>
      <c r="B34" s="217" t="s">
        <v>11874</v>
      </c>
      <c r="C34" s="216">
        <v>2019</v>
      </c>
      <c r="D34" s="216" t="s">
        <v>11875</v>
      </c>
      <c r="E34" s="216" t="s">
        <v>11876</v>
      </c>
      <c r="F34" s="216" t="s">
        <v>74</v>
      </c>
      <c r="G34" s="216" t="s">
        <v>11877</v>
      </c>
      <c r="H34" s="218" t="s">
        <v>77</v>
      </c>
      <c r="I34" s="218" t="s">
        <v>77</v>
      </c>
      <c r="J34" s="216" t="s">
        <v>78</v>
      </c>
      <c r="K34" s="216" t="s">
        <v>79</v>
      </c>
      <c r="L34" s="216" t="s">
        <v>11678</v>
      </c>
      <c r="M34" s="216" t="s">
        <v>119</v>
      </c>
      <c r="N34" s="216" t="s">
        <v>11878</v>
      </c>
      <c r="O34" s="219" t="s">
        <v>11680</v>
      </c>
      <c r="P34" s="216" t="s">
        <v>11879</v>
      </c>
      <c r="Q34" s="219" t="s">
        <v>11880</v>
      </c>
      <c r="R34" s="219" t="s">
        <v>11881</v>
      </c>
      <c r="S34" s="216" t="s">
        <v>86</v>
      </c>
      <c r="T34" s="216" t="s">
        <v>88</v>
      </c>
      <c r="U34" s="216" t="s">
        <v>86</v>
      </c>
      <c r="V34" s="216" t="s">
        <v>86</v>
      </c>
      <c r="W34" s="216" t="s">
        <v>86</v>
      </c>
      <c r="X34" s="216" t="s">
        <v>86</v>
      </c>
      <c r="Y34" s="216" t="s">
        <v>86</v>
      </c>
      <c r="Z34" s="216" t="s">
        <v>161</v>
      </c>
      <c r="AA34" s="216" t="s">
        <v>161</v>
      </c>
      <c r="AB34" s="219" t="s">
        <v>86</v>
      </c>
      <c r="AC34" s="216"/>
    </row>
    <row r="35" spans="1:29">
      <c r="A35" s="216">
        <v>32</v>
      </c>
      <c r="B35" s="217" t="s">
        <v>11882</v>
      </c>
      <c r="C35" s="216">
        <v>2019</v>
      </c>
      <c r="D35" s="216" t="s">
        <v>11883</v>
      </c>
      <c r="E35" s="216" t="s">
        <v>11884</v>
      </c>
      <c r="F35" s="216" t="s">
        <v>74</v>
      </c>
      <c r="G35" s="216" t="s">
        <v>11885</v>
      </c>
      <c r="H35" s="218" t="s">
        <v>77</v>
      </c>
      <c r="I35" s="218" t="s">
        <v>77</v>
      </c>
      <c r="J35" s="216" t="s">
        <v>78</v>
      </c>
      <c r="K35" s="216" t="s">
        <v>79</v>
      </c>
      <c r="L35" s="216" t="s">
        <v>81</v>
      </c>
      <c r="M35" s="216" t="s">
        <v>81</v>
      </c>
      <c r="N35" s="216" t="s">
        <v>11886</v>
      </c>
      <c r="O35" s="216" t="s">
        <v>11886</v>
      </c>
      <c r="P35" s="216" t="s">
        <v>11887</v>
      </c>
      <c r="Q35" s="219" t="s">
        <v>11888</v>
      </c>
      <c r="R35" s="219" t="s">
        <v>11680</v>
      </c>
      <c r="S35" s="216" t="s">
        <v>88</v>
      </c>
      <c r="T35" s="216" t="s">
        <v>88</v>
      </c>
      <c r="U35" s="216" t="s">
        <v>88</v>
      </c>
      <c r="V35" s="216" t="s">
        <v>86</v>
      </c>
      <c r="W35" s="216" t="s">
        <v>86</v>
      </c>
      <c r="X35" s="216" t="s">
        <v>86</v>
      </c>
      <c r="Y35" s="216" t="s">
        <v>86</v>
      </c>
      <c r="Z35" s="216" t="s">
        <v>88</v>
      </c>
      <c r="AA35" s="216" t="s">
        <v>88</v>
      </c>
      <c r="AB35" s="219" t="s">
        <v>88</v>
      </c>
      <c r="AC35" s="216"/>
    </row>
    <row r="36" spans="1:29">
      <c r="A36" s="216">
        <v>33</v>
      </c>
      <c r="B36" s="217" t="s">
        <v>11889</v>
      </c>
      <c r="C36" s="216">
        <v>2018</v>
      </c>
      <c r="D36" s="216" t="s">
        <v>11890</v>
      </c>
      <c r="E36" s="216" t="s">
        <v>11891</v>
      </c>
      <c r="F36" s="216" t="s">
        <v>74</v>
      </c>
      <c r="G36" s="216" t="s">
        <v>11892</v>
      </c>
      <c r="H36" s="218" t="s">
        <v>77</v>
      </c>
      <c r="I36" s="218" t="s">
        <v>77</v>
      </c>
      <c r="J36" s="216" t="s">
        <v>78</v>
      </c>
      <c r="K36" s="216" t="s">
        <v>79</v>
      </c>
      <c r="L36" s="216" t="s">
        <v>81</v>
      </c>
      <c r="M36" s="216" t="s">
        <v>81</v>
      </c>
      <c r="N36" s="216" t="s">
        <v>11893</v>
      </c>
      <c r="O36" s="219" t="s">
        <v>11680</v>
      </c>
      <c r="P36" s="216" t="s">
        <v>11894</v>
      </c>
      <c r="Q36" s="219"/>
      <c r="R36" s="219" t="s">
        <v>11895</v>
      </c>
      <c r="S36" s="216" t="s">
        <v>88</v>
      </c>
      <c r="T36" s="216" t="s">
        <v>88</v>
      </c>
      <c r="U36" s="216" t="s">
        <v>88</v>
      </c>
      <c r="V36" s="216" t="s">
        <v>88</v>
      </c>
      <c r="W36" s="216" t="s">
        <v>88</v>
      </c>
      <c r="X36" s="216" t="s">
        <v>86</v>
      </c>
      <c r="Y36" s="216" t="s">
        <v>86</v>
      </c>
      <c r="Z36" s="216" t="s">
        <v>88</v>
      </c>
      <c r="AA36" s="216" t="s">
        <v>88</v>
      </c>
      <c r="AB36" s="216" t="s">
        <v>88</v>
      </c>
      <c r="AC36" s="216"/>
    </row>
    <row r="37" spans="1:29">
      <c r="A37" s="216">
        <v>34</v>
      </c>
      <c r="B37" s="217" t="s">
        <v>11896</v>
      </c>
      <c r="C37" s="216">
        <v>2018</v>
      </c>
      <c r="D37" s="216" t="s">
        <v>11897</v>
      </c>
      <c r="E37" s="216" t="s">
        <v>11898</v>
      </c>
      <c r="F37" s="216" t="s">
        <v>74</v>
      </c>
      <c r="G37" s="216" t="s">
        <v>11899</v>
      </c>
      <c r="H37" s="218" t="s">
        <v>77</v>
      </c>
      <c r="I37" s="218" t="s">
        <v>77</v>
      </c>
      <c r="J37" s="216" t="s">
        <v>78</v>
      </c>
      <c r="K37" s="216" t="s">
        <v>79</v>
      </c>
      <c r="L37" s="216" t="s">
        <v>81</v>
      </c>
      <c r="M37" s="216" t="s">
        <v>81</v>
      </c>
      <c r="N37" s="216" t="s">
        <v>11900</v>
      </c>
      <c r="O37" s="219" t="s">
        <v>11680</v>
      </c>
      <c r="P37" s="216" t="s">
        <v>11901</v>
      </c>
      <c r="Q37" s="219"/>
      <c r="R37" s="216" t="s">
        <v>11680</v>
      </c>
      <c r="S37" s="216" t="s">
        <v>88</v>
      </c>
      <c r="T37" s="216" t="s">
        <v>88</v>
      </c>
      <c r="U37" s="216" t="s">
        <v>88</v>
      </c>
      <c r="V37" s="216" t="s">
        <v>88</v>
      </c>
      <c r="W37" s="216" t="s">
        <v>88</v>
      </c>
      <c r="X37" s="216" t="s">
        <v>86</v>
      </c>
      <c r="Y37" s="216" t="s">
        <v>86</v>
      </c>
      <c r="Z37" s="216" t="s">
        <v>88</v>
      </c>
      <c r="AA37" s="216" t="s">
        <v>88</v>
      </c>
      <c r="AB37" s="216" t="s">
        <v>88</v>
      </c>
      <c r="AC37" s="216"/>
    </row>
    <row r="38" spans="1:29">
      <c r="A38" s="216">
        <v>35</v>
      </c>
      <c r="B38" s="217" t="s">
        <v>5612</v>
      </c>
      <c r="C38" s="216">
        <v>2018</v>
      </c>
      <c r="D38" s="216" t="s">
        <v>5613</v>
      </c>
      <c r="E38" s="216" t="s">
        <v>5614</v>
      </c>
      <c r="F38" s="216" t="s">
        <v>74</v>
      </c>
      <c r="G38" s="216" t="s">
        <v>5616</v>
      </c>
      <c r="H38" s="218" t="s">
        <v>77</v>
      </c>
      <c r="I38" s="218" t="s">
        <v>77</v>
      </c>
      <c r="J38" s="216" t="s">
        <v>78</v>
      </c>
      <c r="K38" s="216" t="s">
        <v>79</v>
      </c>
      <c r="L38" s="216" t="s">
        <v>81</v>
      </c>
      <c r="M38" s="216" t="s">
        <v>81</v>
      </c>
      <c r="N38" s="216" t="s">
        <v>11680</v>
      </c>
      <c r="O38" s="216" t="s">
        <v>11680</v>
      </c>
      <c r="P38" s="216" t="s">
        <v>86</v>
      </c>
      <c r="Q38" s="216" t="s">
        <v>11680</v>
      </c>
      <c r="R38" s="216" t="s">
        <v>11680</v>
      </c>
      <c r="S38" s="216" t="s">
        <v>86</v>
      </c>
      <c r="T38" s="216" t="s">
        <v>86</v>
      </c>
      <c r="U38" s="216" t="s">
        <v>86</v>
      </c>
      <c r="V38" s="216" t="s">
        <v>86</v>
      </c>
      <c r="W38" s="216" t="s">
        <v>86</v>
      </c>
      <c r="X38" s="216" t="s">
        <v>86</v>
      </c>
      <c r="Y38" s="216" t="s">
        <v>86</v>
      </c>
      <c r="Z38" s="216" t="s">
        <v>86</v>
      </c>
      <c r="AA38" s="216" t="s">
        <v>86</v>
      </c>
      <c r="AB38" s="216" t="s">
        <v>86</v>
      </c>
      <c r="AC38" s="216" t="s">
        <v>11902</v>
      </c>
    </row>
    <row r="39" spans="1:29">
      <c r="A39" s="216">
        <v>36</v>
      </c>
      <c r="B39" s="217" t="s">
        <v>11903</v>
      </c>
      <c r="C39" s="216">
        <v>2018</v>
      </c>
      <c r="D39" s="216" t="s">
        <v>11904</v>
      </c>
      <c r="E39" s="216" t="s">
        <v>11905</v>
      </c>
      <c r="F39" s="216" t="s">
        <v>74</v>
      </c>
      <c r="G39" s="216" t="s">
        <v>11906</v>
      </c>
      <c r="H39" s="218" t="s">
        <v>77</v>
      </c>
      <c r="I39" s="218" t="s">
        <v>77</v>
      </c>
      <c r="J39" s="216" t="s">
        <v>78</v>
      </c>
      <c r="K39" s="216" t="s">
        <v>79</v>
      </c>
      <c r="L39" s="216" t="s">
        <v>81</v>
      </c>
      <c r="M39" s="216" t="s">
        <v>81</v>
      </c>
      <c r="N39" s="216" t="s">
        <v>11680</v>
      </c>
      <c r="O39" s="216" t="s">
        <v>11680</v>
      </c>
      <c r="P39" s="216" t="s">
        <v>86</v>
      </c>
      <c r="Q39" s="216" t="s">
        <v>11680</v>
      </c>
      <c r="R39" s="216" t="s">
        <v>11680</v>
      </c>
      <c r="S39" s="216" t="s">
        <v>86</v>
      </c>
      <c r="T39" s="216" t="s">
        <v>86</v>
      </c>
      <c r="U39" s="216" t="s">
        <v>86</v>
      </c>
      <c r="V39" s="216" t="s">
        <v>86</v>
      </c>
      <c r="W39" s="216" t="s">
        <v>86</v>
      </c>
      <c r="X39" s="216" t="s">
        <v>86</v>
      </c>
      <c r="Y39" s="216" t="s">
        <v>86</v>
      </c>
      <c r="Z39" s="216" t="s">
        <v>86</v>
      </c>
      <c r="AA39" s="216" t="s">
        <v>86</v>
      </c>
      <c r="AB39" s="216" t="s">
        <v>86</v>
      </c>
      <c r="AC39" s="216" t="s">
        <v>11907</v>
      </c>
    </row>
    <row r="40" spans="1:29">
      <c r="A40" s="216">
        <v>37</v>
      </c>
      <c r="B40" s="217" t="s">
        <v>11908</v>
      </c>
      <c r="C40" s="216">
        <v>2018</v>
      </c>
      <c r="D40" s="216" t="s">
        <v>11909</v>
      </c>
      <c r="E40" s="216" t="s">
        <v>11910</v>
      </c>
      <c r="F40" s="216" t="s">
        <v>74</v>
      </c>
      <c r="G40" s="216" t="s">
        <v>11911</v>
      </c>
      <c r="H40" s="218" t="s">
        <v>77</v>
      </c>
      <c r="I40" s="218" t="s">
        <v>77</v>
      </c>
      <c r="J40" s="216" t="s">
        <v>78</v>
      </c>
      <c r="K40" s="216" t="s">
        <v>79</v>
      </c>
      <c r="L40" s="216" t="s">
        <v>81</v>
      </c>
      <c r="M40" s="216" t="s">
        <v>81</v>
      </c>
      <c r="N40" s="216" t="s">
        <v>11680</v>
      </c>
      <c r="O40" s="216" t="s">
        <v>11680</v>
      </c>
      <c r="P40" s="216" t="s">
        <v>11912</v>
      </c>
      <c r="Q40" s="216" t="s">
        <v>11680</v>
      </c>
      <c r="R40" s="216" t="s">
        <v>11680</v>
      </c>
      <c r="S40" s="216" t="s">
        <v>86</v>
      </c>
      <c r="T40" s="216" t="s">
        <v>86</v>
      </c>
      <c r="U40" s="216" t="s">
        <v>86</v>
      </c>
      <c r="V40" s="216" t="s">
        <v>86</v>
      </c>
      <c r="W40" s="216" t="s">
        <v>86</v>
      </c>
      <c r="X40" s="216" t="s">
        <v>86</v>
      </c>
      <c r="Y40" s="216" t="s">
        <v>86</v>
      </c>
      <c r="Z40" s="216" t="s">
        <v>86</v>
      </c>
      <c r="AA40" s="216" t="s">
        <v>86</v>
      </c>
      <c r="AB40" s="216" t="s">
        <v>86</v>
      </c>
      <c r="AC40" s="216" t="s">
        <v>11913</v>
      </c>
    </row>
    <row r="41" spans="1:29">
      <c r="A41" s="216">
        <v>38</v>
      </c>
      <c r="B41" s="217" t="s">
        <v>11914</v>
      </c>
      <c r="C41" s="216">
        <v>2018</v>
      </c>
      <c r="D41" s="216" t="s">
        <v>11915</v>
      </c>
      <c r="E41" s="216" t="s">
        <v>11916</v>
      </c>
      <c r="F41" s="216" t="s">
        <v>74</v>
      </c>
      <c r="G41" s="216" t="s">
        <v>11917</v>
      </c>
      <c r="H41" s="218" t="s">
        <v>77</v>
      </c>
      <c r="I41" s="218" t="s">
        <v>77</v>
      </c>
      <c r="J41" s="216" t="s">
        <v>78</v>
      </c>
      <c r="K41" s="216" t="s">
        <v>79</v>
      </c>
      <c r="L41" s="216" t="s">
        <v>81</v>
      </c>
      <c r="M41" s="216" t="s">
        <v>81</v>
      </c>
      <c r="N41" s="216" t="s">
        <v>11680</v>
      </c>
      <c r="O41" s="216" t="s">
        <v>11680</v>
      </c>
      <c r="P41" s="216" t="s">
        <v>86</v>
      </c>
      <c r="Q41" s="216" t="s">
        <v>11680</v>
      </c>
      <c r="R41" s="216" t="s">
        <v>11680</v>
      </c>
      <c r="S41" s="216" t="s">
        <v>86</v>
      </c>
      <c r="T41" s="216" t="s">
        <v>86</v>
      </c>
      <c r="U41" s="216" t="s">
        <v>86</v>
      </c>
      <c r="V41" s="216" t="s">
        <v>86</v>
      </c>
      <c r="W41" s="216" t="s">
        <v>86</v>
      </c>
      <c r="X41" s="216" t="s">
        <v>86</v>
      </c>
      <c r="Y41" s="216" t="s">
        <v>86</v>
      </c>
      <c r="Z41" s="216" t="s">
        <v>86</v>
      </c>
      <c r="AA41" s="216" t="s">
        <v>86</v>
      </c>
      <c r="AB41" s="216" t="s">
        <v>86</v>
      </c>
      <c r="AC41" s="216" t="s">
        <v>11918</v>
      </c>
    </row>
    <row r="42" spans="1:29">
      <c r="A42" s="216">
        <v>39</v>
      </c>
      <c r="B42" s="217" t="s">
        <v>11919</v>
      </c>
      <c r="C42" s="216">
        <v>2017</v>
      </c>
      <c r="D42" s="216" t="s">
        <v>11920</v>
      </c>
      <c r="E42" s="216" t="s">
        <v>11921</v>
      </c>
      <c r="F42" s="216" t="s">
        <v>74</v>
      </c>
      <c r="G42" s="216" t="s">
        <v>11922</v>
      </c>
      <c r="H42" s="218" t="s">
        <v>77</v>
      </c>
      <c r="I42" s="218" t="s">
        <v>77</v>
      </c>
      <c r="J42" s="216" t="s">
        <v>78</v>
      </c>
      <c r="K42" s="216" t="s">
        <v>79</v>
      </c>
      <c r="L42" s="216" t="s">
        <v>538</v>
      </c>
      <c r="M42" s="216" t="s">
        <v>119</v>
      </c>
      <c r="N42" s="216" t="s">
        <v>11923</v>
      </c>
      <c r="O42" s="216"/>
      <c r="P42" s="216" t="s">
        <v>11924</v>
      </c>
      <c r="Q42" s="103"/>
      <c r="R42" s="219"/>
      <c r="S42" s="216" t="s">
        <v>88</v>
      </c>
      <c r="T42" s="216" t="s">
        <v>86</v>
      </c>
      <c r="U42" s="216" t="s">
        <v>86</v>
      </c>
      <c r="V42" s="216" t="s">
        <v>86</v>
      </c>
      <c r="W42" s="216" t="s">
        <v>86</v>
      </c>
      <c r="X42" s="216" t="s">
        <v>86</v>
      </c>
      <c r="Y42" s="216" t="s">
        <v>86</v>
      </c>
      <c r="Z42" s="216" t="s">
        <v>86</v>
      </c>
      <c r="AA42" s="216" t="s">
        <v>86</v>
      </c>
      <c r="AB42" s="216" t="s">
        <v>86</v>
      </c>
      <c r="AC42" s="216" t="s">
        <v>11925</v>
      </c>
    </row>
    <row r="43" spans="1:29">
      <c r="A43" s="216">
        <v>40</v>
      </c>
      <c r="B43" s="217" t="s">
        <v>11926</v>
      </c>
      <c r="C43" s="216">
        <v>2017</v>
      </c>
      <c r="D43" s="216" t="s">
        <v>11927</v>
      </c>
      <c r="E43" s="216" t="s">
        <v>11928</v>
      </c>
      <c r="F43" s="216" t="s">
        <v>74</v>
      </c>
      <c r="G43" s="216" t="s">
        <v>11929</v>
      </c>
      <c r="H43" s="218" t="s">
        <v>77</v>
      </c>
      <c r="I43" s="218" t="s">
        <v>77</v>
      </c>
      <c r="J43" s="216" t="s">
        <v>78</v>
      </c>
      <c r="K43" s="216" t="s">
        <v>79</v>
      </c>
      <c r="L43" s="216" t="s">
        <v>81</v>
      </c>
      <c r="M43" s="216" t="s">
        <v>81</v>
      </c>
      <c r="N43" s="216" t="s">
        <v>11930</v>
      </c>
      <c r="O43" s="216" t="s">
        <v>11680</v>
      </c>
      <c r="P43" s="216" t="s">
        <v>11680</v>
      </c>
      <c r="Q43" s="216" t="s">
        <v>11680</v>
      </c>
      <c r="R43" s="216" t="s">
        <v>11680</v>
      </c>
      <c r="S43" s="216" t="s">
        <v>86</v>
      </c>
      <c r="T43" s="216" t="s">
        <v>86</v>
      </c>
      <c r="U43" s="216" t="s">
        <v>86</v>
      </c>
      <c r="V43" s="216" t="s">
        <v>86</v>
      </c>
      <c r="W43" s="216" t="s">
        <v>86</v>
      </c>
      <c r="X43" s="216" t="s">
        <v>86</v>
      </c>
      <c r="Y43" s="216" t="s">
        <v>86</v>
      </c>
      <c r="Z43" s="216" t="s">
        <v>86</v>
      </c>
      <c r="AA43" s="216" t="s">
        <v>86</v>
      </c>
      <c r="AB43" s="216" t="s">
        <v>86</v>
      </c>
      <c r="AC43" s="216" t="s">
        <v>11931</v>
      </c>
    </row>
    <row r="44" spans="1:29">
      <c r="A44" s="216">
        <v>41</v>
      </c>
      <c r="B44" s="217" t="s">
        <v>11932</v>
      </c>
      <c r="C44" s="216">
        <v>2017</v>
      </c>
      <c r="D44" s="216" t="s">
        <v>11933</v>
      </c>
      <c r="E44" s="216" t="s">
        <v>11934</v>
      </c>
      <c r="F44" s="216" t="s">
        <v>74</v>
      </c>
      <c r="G44" s="216" t="s">
        <v>11935</v>
      </c>
      <c r="H44" s="218" t="s">
        <v>77</v>
      </c>
      <c r="I44" s="218" t="s">
        <v>77</v>
      </c>
      <c r="J44" s="216" t="s">
        <v>78</v>
      </c>
      <c r="K44" s="216" t="s">
        <v>79</v>
      </c>
      <c r="L44" s="216" t="s">
        <v>455</v>
      </c>
      <c r="M44" s="216" t="s">
        <v>119</v>
      </c>
      <c r="N44" s="216" t="s">
        <v>11936</v>
      </c>
      <c r="O44" s="216" t="s">
        <v>11680</v>
      </c>
      <c r="P44" s="216" t="s">
        <v>11680</v>
      </c>
      <c r="Q44" s="216" t="s">
        <v>11680</v>
      </c>
      <c r="R44" s="219" t="s">
        <v>11937</v>
      </c>
      <c r="S44" s="216" t="s">
        <v>88</v>
      </c>
      <c r="T44" s="216" t="s">
        <v>703</v>
      </c>
      <c r="U44" s="216" t="s">
        <v>86</v>
      </c>
      <c r="V44" s="216" t="s">
        <v>86</v>
      </c>
      <c r="W44" s="216" t="s">
        <v>86</v>
      </c>
      <c r="X44" s="216" t="s">
        <v>86</v>
      </c>
      <c r="Y44" s="216" t="s">
        <v>86</v>
      </c>
      <c r="Z44" s="216" t="s">
        <v>86</v>
      </c>
      <c r="AA44" s="216" t="s">
        <v>86</v>
      </c>
      <c r="AB44" s="216" t="s">
        <v>86</v>
      </c>
      <c r="AC44" s="216" t="s">
        <v>11938</v>
      </c>
    </row>
    <row r="45" spans="1:29">
      <c r="A45" s="216">
        <v>42</v>
      </c>
      <c r="B45" s="217" t="s">
        <v>11939</v>
      </c>
      <c r="C45" s="216">
        <v>2016</v>
      </c>
      <c r="D45" s="216" t="s">
        <v>11940</v>
      </c>
      <c r="E45" s="216" t="s">
        <v>11941</v>
      </c>
      <c r="F45" s="216" t="s">
        <v>74</v>
      </c>
      <c r="G45" s="216" t="s">
        <v>11942</v>
      </c>
      <c r="H45" s="218" t="s">
        <v>77</v>
      </c>
      <c r="I45" s="218" t="s">
        <v>77</v>
      </c>
      <c r="J45" s="216" t="s">
        <v>78</v>
      </c>
      <c r="K45" s="216" t="s">
        <v>79</v>
      </c>
      <c r="L45" s="216" t="s">
        <v>156</v>
      </c>
      <c r="M45" s="216" t="s">
        <v>157</v>
      </c>
      <c r="N45" s="216" t="s">
        <v>11943</v>
      </c>
      <c r="O45" s="216" t="s">
        <v>11944</v>
      </c>
      <c r="P45" s="216" t="s">
        <v>11945</v>
      </c>
      <c r="Q45" s="219"/>
      <c r="R45" s="219"/>
      <c r="S45" s="216" t="s">
        <v>88</v>
      </c>
      <c r="T45" s="216" t="s">
        <v>88</v>
      </c>
      <c r="U45" s="216" t="s">
        <v>88</v>
      </c>
      <c r="V45" s="216" t="s">
        <v>88</v>
      </c>
      <c r="W45" s="216" t="s">
        <v>88</v>
      </c>
      <c r="X45" s="216" t="s">
        <v>86</v>
      </c>
      <c r="Y45" s="216" t="s">
        <v>86</v>
      </c>
      <c r="Z45" s="216" t="s">
        <v>88</v>
      </c>
      <c r="AA45" s="216" t="s">
        <v>88</v>
      </c>
      <c r="AB45" s="216" t="s">
        <v>88</v>
      </c>
      <c r="AC45" s="216"/>
    </row>
    <row r="46" spans="1:29">
      <c r="A46" s="216">
        <v>43</v>
      </c>
      <c r="B46" s="217" t="s">
        <v>11946</v>
      </c>
      <c r="C46" s="216">
        <v>2016</v>
      </c>
      <c r="D46" s="216" t="s">
        <v>11947</v>
      </c>
      <c r="E46" s="216" t="s">
        <v>11948</v>
      </c>
      <c r="F46" s="216" t="s">
        <v>74</v>
      </c>
      <c r="G46" s="216" t="s">
        <v>11949</v>
      </c>
      <c r="H46" s="218" t="s">
        <v>77</v>
      </c>
      <c r="I46" s="218" t="s">
        <v>77</v>
      </c>
      <c r="J46" s="216" t="s">
        <v>78</v>
      </c>
      <c r="K46" s="216" t="s">
        <v>79</v>
      </c>
      <c r="L46" s="216" t="s">
        <v>11678</v>
      </c>
      <c r="M46" s="216" t="s">
        <v>180</v>
      </c>
      <c r="N46" s="216" t="s">
        <v>11950</v>
      </c>
      <c r="O46" s="219" t="s">
        <v>11680</v>
      </c>
      <c r="P46" s="216" t="s">
        <v>11951</v>
      </c>
      <c r="Q46" s="219"/>
      <c r="R46" s="219"/>
      <c r="S46" s="216" t="s">
        <v>88</v>
      </c>
      <c r="T46" s="216" t="s">
        <v>88</v>
      </c>
      <c r="U46" s="216" t="s">
        <v>88</v>
      </c>
      <c r="V46" s="216" t="s">
        <v>88</v>
      </c>
      <c r="W46" s="216" t="s">
        <v>88</v>
      </c>
      <c r="X46" s="216" t="s">
        <v>86</v>
      </c>
      <c r="Y46" s="216" t="s">
        <v>86</v>
      </c>
      <c r="Z46" s="216" t="s">
        <v>88</v>
      </c>
      <c r="AA46" s="216" t="s">
        <v>88</v>
      </c>
      <c r="AB46" s="216" t="s">
        <v>88</v>
      </c>
      <c r="AC46" s="216" t="s">
        <v>11952</v>
      </c>
    </row>
    <row r="47" spans="1:29">
      <c r="A47" s="216">
        <v>44</v>
      </c>
      <c r="B47" s="217" t="s">
        <v>11953</v>
      </c>
      <c r="C47" s="216">
        <v>2015</v>
      </c>
      <c r="D47" s="216" t="s">
        <v>11954</v>
      </c>
      <c r="E47" s="216" t="s">
        <v>11955</v>
      </c>
      <c r="F47" s="216" t="s">
        <v>74</v>
      </c>
      <c r="G47" s="216" t="s">
        <v>11956</v>
      </c>
      <c r="H47" s="218" t="s">
        <v>77</v>
      </c>
      <c r="I47" s="218" t="s">
        <v>77</v>
      </c>
      <c r="J47" s="216" t="s">
        <v>78</v>
      </c>
      <c r="K47" s="216" t="s">
        <v>79</v>
      </c>
      <c r="L47" s="216" t="s">
        <v>455</v>
      </c>
      <c r="M47" s="216" t="s">
        <v>119</v>
      </c>
      <c r="N47" s="216" t="s">
        <v>11957</v>
      </c>
      <c r="O47" s="219" t="s">
        <v>11680</v>
      </c>
      <c r="P47" s="216" t="s">
        <v>11958</v>
      </c>
      <c r="Q47" s="219"/>
      <c r="R47" s="219"/>
      <c r="S47" s="216" t="s">
        <v>88</v>
      </c>
      <c r="T47" s="216" t="s">
        <v>86</v>
      </c>
      <c r="U47" s="216" t="s">
        <v>88</v>
      </c>
      <c r="V47" s="216" t="s">
        <v>86</v>
      </c>
      <c r="W47" s="216" t="s">
        <v>86</v>
      </c>
      <c r="X47" s="216" t="s">
        <v>86</v>
      </c>
      <c r="Y47" s="216" t="s">
        <v>86</v>
      </c>
      <c r="Z47" s="216" t="s">
        <v>88</v>
      </c>
      <c r="AA47" s="216" t="s">
        <v>88</v>
      </c>
      <c r="AB47" s="216" t="s">
        <v>88</v>
      </c>
      <c r="AC47" s="216" t="s">
        <v>11959</v>
      </c>
    </row>
    <row r="48" spans="1:29">
      <c r="A48" s="216">
        <v>45</v>
      </c>
      <c r="B48" s="217" t="s">
        <v>11960</v>
      </c>
      <c r="C48" s="216">
        <v>2021</v>
      </c>
      <c r="D48" s="216" t="s">
        <v>11961</v>
      </c>
      <c r="E48" s="216" t="s">
        <v>11962</v>
      </c>
      <c r="F48" s="216" t="s">
        <v>74</v>
      </c>
      <c r="G48" s="216" t="s">
        <v>11963</v>
      </c>
      <c r="H48" s="225" t="s">
        <v>77</v>
      </c>
      <c r="I48" s="225" t="s">
        <v>77</v>
      </c>
      <c r="J48" s="216" t="s">
        <v>78</v>
      </c>
      <c r="K48" s="216" t="s">
        <v>79</v>
      </c>
      <c r="L48" s="216" t="s">
        <v>11678</v>
      </c>
      <c r="M48" s="216" t="s">
        <v>104</v>
      </c>
      <c r="N48" s="216" t="s">
        <v>11680</v>
      </c>
      <c r="O48" s="216" t="s">
        <v>11680</v>
      </c>
      <c r="P48" s="216" t="s">
        <v>11680</v>
      </c>
      <c r="Q48" s="216" t="s">
        <v>11680</v>
      </c>
      <c r="R48" s="216" t="s">
        <v>11680</v>
      </c>
      <c r="S48" s="216" t="s">
        <v>86</v>
      </c>
      <c r="T48" s="216" t="s">
        <v>86</v>
      </c>
      <c r="U48" s="216" t="s">
        <v>86</v>
      </c>
      <c r="V48" s="216" t="s">
        <v>86</v>
      </c>
      <c r="W48" s="216" t="s">
        <v>86</v>
      </c>
      <c r="X48" s="216" t="s">
        <v>86</v>
      </c>
      <c r="Y48" s="216" t="s">
        <v>86</v>
      </c>
      <c r="Z48" s="216" t="s">
        <v>86</v>
      </c>
      <c r="AA48" s="216" t="s">
        <v>86</v>
      </c>
      <c r="AB48" s="216" t="s">
        <v>86</v>
      </c>
      <c r="AC48" s="216" t="s">
        <v>11964</v>
      </c>
    </row>
    <row r="49" spans="1:29">
      <c r="A49" s="216">
        <v>46</v>
      </c>
      <c r="B49" s="217" t="s">
        <v>11965</v>
      </c>
      <c r="C49" s="216">
        <v>2021</v>
      </c>
      <c r="D49" s="216" t="s">
        <v>11966</v>
      </c>
      <c r="E49" s="216" t="s">
        <v>11967</v>
      </c>
      <c r="F49" s="216" t="s">
        <v>74</v>
      </c>
      <c r="G49" s="216" t="s">
        <v>11968</v>
      </c>
      <c r="H49" s="225" t="s">
        <v>77</v>
      </c>
      <c r="I49" s="225" t="s">
        <v>77</v>
      </c>
      <c r="J49" s="216" t="s">
        <v>78</v>
      </c>
      <c r="K49" s="216" t="s">
        <v>79</v>
      </c>
      <c r="L49" s="216" t="s">
        <v>81</v>
      </c>
      <c r="M49" s="216" t="s">
        <v>81</v>
      </c>
      <c r="N49" s="216" t="s">
        <v>11969</v>
      </c>
      <c r="O49" s="216" t="s">
        <v>11970</v>
      </c>
      <c r="P49" s="216" t="s">
        <v>11971</v>
      </c>
      <c r="Q49" s="219"/>
      <c r="R49" s="219"/>
      <c r="S49" s="216" t="s">
        <v>86</v>
      </c>
      <c r="T49" s="216" t="s">
        <v>86</v>
      </c>
      <c r="U49" s="216" t="s">
        <v>86</v>
      </c>
      <c r="V49" s="216" t="s">
        <v>86</v>
      </c>
      <c r="W49" s="216" t="s">
        <v>86</v>
      </c>
      <c r="X49" s="216" t="s">
        <v>86</v>
      </c>
      <c r="Y49" s="216" t="s">
        <v>86</v>
      </c>
      <c r="Z49" s="216" t="s">
        <v>86</v>
      </c>
      <c r="AA49" s="216" t="s">
        <v>86</v>
      </c>
      <c r="AB49" s="216" t="s">
        <v>86</v>
      </c>
      <c r="AC49" s="216" t="s">
        <v>11972</v>
      </c>
    </row>
    <row r="50" spans="1:29">
      <c r="A50" s="216">
        <v>47</v>
      </c>
      <c r="B50" s="217" t="s">
        <v>11973</v>
      </c>
      <c r="C50" s="216">
        <v>2021</v>
      </c>
      <c r="D50" s="216" t="s">
        <v>11974</v>
      </c>
      <c r="E50" s="216" t="s">
        <v>11975</v>
      </c>
      <c r="F50" s="216" t="s">
        <v>74</v>
      </c>
      <c r="G50" s="216" t="s">
        <v>11976</v>
      </c>
      <c r="H50" s="225" t="s">
        <v>77</v>
      </c>
      <c r="I50" s="225" t="s">
        <v>77</v>
      </c>
      <c r="J50" s="216" t="s">
        <v>78</v>
      </c>
      <c r="K50" s="216" t="s">
        <v>79</v>
      </c>
      <c r="L50" s="216" t="s">
        <v>455</v>
      </c>
      <c r="M50" s="216" t="s">
        <v>119</v>
      </c>
      <c r="N50" s="216" t="s">
        <v>11680</v>
      </c>
      <c r="O50" s="216" t="s">
        <v>11680</v>
      </c>
      <c r="P50" s="216" t="s">
        <v>11680</v>
      </c>
      <c r="Q50" s="216" t="s">
        <v>11680</v>
      </c>
      <c r="R50" s="216" t="s">
        <v>11680</v>
      </c>
      <c r="S50" s="216" t="s">
        <v>86</v>
      </c>
      <c r="T50" s="216" t="s">
        <v>86</v>
      </c>
      <c r="U50" s="216" t="s">
        <v>86</v>
      </c>
      <c r="V50" s="216" t="s">
        <v>86</v>
      </c>
      <c r="W50" s="216" t="s">
        <v>86</v>
      </c>
      <c r="X50" s="216" t="s">
        <v>86</v>
      </c>
      <c r="Y50" s="216" t="s">
        <v>86</v>
      </c>
      <c r="Z50" s="216" t="s">
        <v>86</v>
      </c>
      <c r="AA50" s="216" t="s">
        <v>86</v>
      </c>
      <c r="AB50" s="216" t="s">
        <v>86</v>
      </c>
      <c r="AC50" s="216" t="s">
        <v>11977</v>
      </c>
    </row>
    <row r="51" spans="1:29">
      <c r="A51" s="216">
        <v>48</v>
      </c>
      <c r="B51" s="217" t="s">
        <v>11978</v>
      </c>
      <c r="C51" s="216">
        <v>2021</v>
      </c>
      <c r="D51" s="216" t="s">
        <v>11979</v>
      </c>
      <c r="E51" s="216" t="s">
        <v>11980</v>
      </c>
      <c r="F51" s="216" t="s">
        <v>74</v>
      </c>
      <c r="G51" s="216" t="s">
        <v>11981</v>
      </c>
      <c r="H51" s="225" t="s">
        <v>77</v>
      </c>
      <c r="I51" s="225" t="s">
        <v>77</v>
      </c>
      <c r="J51" s="216" t="s">
        <v>78</v>
      </c>
      <c r="K51" s="216" t="s">
        <v>79</v>
      </c>
      <c r="L51" s="216" t="s">
        <v>81</v>
      </c>
      <c r="M51" s="216" t="s">
        <v>81</v>
      </c>
      <c r="N51" s="216" t="s">
        <v>11680</v>
      </c>
      <c r="O51" s="216" t="s">
        <v>11680</v>
      </c>
      <c r="P51" s="216" t="s">
        <v>11680</v>
      </c>
      <c r="Q51" s="216" t="s">
        <v>11680</v>
      </c>
      <c r="R51" s="216" t="s">
        <v>11680</v>
      </c>
      <c r="S51" s="216" t="s">
        <v>86</v>
      </c>
      <c r="T51" s="216" t="s">
        <v>86</v>
      </c>
      <c r="U51" s="216" t="s">
        <v>86</v>
      </c>
      <c r="V51" s="216" t="s">
        <v>86</v>
      </c>
      <c r="W51" s="216" t="s">
        <v>86</v>
      </c>
      <c r="X51" s="216" t="s">
        <v>86</v>
      </c>
      <c r="Y51" s="216" t="s">
        <v>86</v>
      </c>
      <c r="Z51" s="216" t="s">
        <v>86</v>
      </c>
      <c r="AA51" s="216" t="s">
        <v>86</v>
      </c>
      <c r="AB51" s="216" t="s">
        <v>86</v>
      </c>
      <c r="AC51" s="216" t="s">
        <v>11982</v>
      </c>
    </row>
    <row r="52" spans="1:29">
      <c r="A52" s="216">
        <v>49</v>
      </c>
      <c r="B52" s="217" t="s">
        <v>11983</v>
      </c>
      <c r="C52" s="216">
        <v>2021</v>
      </c>
      <c r="D52" s="216" t="s">
        <v>11984</v>
      </c>
      <c r="E52" s="216" t="s">
        <v>11985</v>
      </c>
      <c r="F52" s="216" t="s">
        <v>74</v>
      </c>
      <c r="G52" s="216" t="s">
        <v>11986</v>
      </c>
      <c r="H52" s="225" t="s">
        <v>77</v>
      </c>
      <c r="I52" s="225" t="s">
        <v>77</v>
      </c>
      <c r="J52" s="216" t="s">
        <v>78</v>
      </c>
      <c r="K52" s="216" t="s">
        <v>79</v>
      </c>
      <c r="L52" s="216"/>
      <c r="M52" s="216"/>
      <c r="N52" s="216" t="s">
        <v>11987</v>
      </c>
      <c r="O52" s="216" t="s">
        <v>11988</v>
      </c>
      <c r="P52" s="216" t="s">
        <v>11886</v>
      </c>
      <c r="Q52" s="219"/>
      <c r="R52" s="216" t="s">
        <v>11680</v>
      </c>
      <c r="S52" s="216" t="s">
        <v>88</v>
      </c>
      <c r="T52" s="216" t="s">
        <v>86</v>
      </c>
      <c r="U52" s="216" t="s">
        <v>86</v>
      </c>
      <c r="V52" s="216" t="s">
        <v>86</v>
      </c>
      <c r="W52" s="216" t="s">
        <v>86</v>
      </c>
      <c r="X52" s="216" t="s">
        <v>86</v>
      </c>
      <c r="Y52" s="216" t="s">
        <v>86</v>
      </c>
      <c r="Z52" s="216" t="s">
        <v>86</v>
      </c>
      <c r="AA52" s="216" t="s">
        <v>86</v>
      </c>
      <c r="AB52" s="216" t="s">
        <v>86</v>
      </c>
      <c r="AC52" s="216" t="s">
        <v>11989</v>
      </c>
    </row>
    <row r="53" spans="1:29">
      <c r="A53" s="216">
        <v>50</v>
      </c>
      <c r="B53" s="217" t="s">
        <v>11990</v>
      </c>
      <c r="C53" s="216">
        <v>2019</v>
      </c>
      <c r="D53" s="216" t="s">
        <v>11991</v>
      </c>
      <c r="E53" s="216" t="s">
        <v>11992</v>
      </c>
      <c r="F53" s="216" t="s">
        <v>74</v>
      </c>
      <c r="G53" s="216" t="s">
        <v>11993</v>
      </c>
      <c r="H53" s="225" t="s">
        <v>77</v>
      </c>
      <c r="I53" s="225" t="s">
        <v>77</v>
      </c>
      <c r="J53" s="216" t="s">
        <v>78</v>
      </c>
      <c r="K53" s="216" t="s">
        <v>79</v>
      </c>
      <c r="L53" s="216" t="s">
        <v>156</v>
      </c>
      <c r="M53" s="216" t="s">
        <v>157</v>
      </c>
      <c r="N53" s="216" t="s">
        <v>11680</v>
      </c>
      <c r="O53" s="216" t="s">
        <v>11680</v>
      </c>
      <c r="P53" s="216" t="s">
        <v>11680</v>
      </c>
      <c r="Q53" s="216" t="s">
        <v>11680</v>
      </c>
      <c r="R53" s="219"/>
      <c r="S53" s="216" t="s">
        <v>86</v>
      </c>
      <c r="T53" s="216" t="s">
        <v>86</v>
      </c>
      <c r="U53" s="216" t="s">
        <v>86</v>
      </c>
      <c r="V53" s="216" t="s">
        <v>86</v>
      </c>
      <c r="W53" s="216" t="s">
        <v>86</v>
      </c>
      <c r="X53" s="216" t="s">
        <v>86</v>
      </c>
      <c r="Y53" s="216" t="s">
        <v>86</v>
      </c>
      <c r="Z53" s="216" t="s">
        <v>86</v>
      </c>
      <c r="AA53" s="216" t="s">
        <v>86</v>
      </c>
      <c r="AB53" s="216" t="s">
        <v>86</v>
      </c>
      <c r="AC53" s="216" t="s">
        <v>11994</v>
      </c>
    </row>
    <row r="54" spans="1:29">
      <c r="A54" s="216">
        <v>51</v>
      </c>
      <c r="B54" s="217" t="s">
        <v>11995</v>
      </c>
      <c r="C54" s="216">
        <v>2022</v>
      </c>
      <c r="D54" s="216" t="s">
        <v>11996</v>
      </c>
      <c r="E54" s="216" t="s">
        <v>11997</v>
      </c>
      <c r="F54" s="216" t="s">
        <v>74</v>
      </c>
      <c r="G54" s="216" t="s">
        <v>11998</v>
      </c>
      <c r="H54" s="225" t="s">
        <v>77</v>
      </c>
      <c r="I54" s="225" t="s">
        <v>77</v>
      </c>
      <c r="J54" s="216" t="s">
        <v>78</v>
      </c>
      <c r="K54" s="216" t="s">
        <v>79</v>
      </c>
      <c r="L54" s="216" t="s">
        <v>455</v>
      </c>
      <c r="M54" s="216" t="s">
        <v>119</v>
      </c>
      <c r="N54" s="216" t="s">
        <v>11680</v>
      </c>
      <c r="O54" s="216" t="s">
        <v>11680</v>
      </c>
      <c r="P54" s="216" t="s">
        <v>11999</v>
      </c>
      <c r="Q54" s="216" t="s">
        <v>11680</v>
      </c>
      <c r="R54" s="216" t="s">
        <v>11680</v>
      </c>
      <c r="S54" s="216" t="s">
        <v>86</v>
      </c>
      <c r="T54" s="216" t="s">
        <v>86</v>
      </c>
      <c r="U54" s="216" t="s">
        <v>86</v>
      </c>
      <c r="V54" s="216" t="s">
        <v>86</v>
      </c>
      <c r="W54" s="216" t="s">
        <v>86</v>
      </c>
      <c r="X54" s="216" t="s">
        <v>86</v>
      </c>
      <c r="Y54" s="216" t="s">
        <v>86</v>
      </c>
      <c r="Z54" s="216" t="s">
        <v>86</v>
      </c>
      <c r="AA54" s="216" t="s">
        <v>86</v>
      </c>
      <c r="AB54" s="216" t="s">
        <v>86</v>
      </c>
      <c r="AC54" s="216" t="s">
        <v>12000</v>
      </c>
    </row>
    <row r="55" spans="1:29">
      <c r="A55" s="216">
        <v>52</v>
      </c>
      <c r="B55" s="103" t="s">
        <v>12001</v>
      </c>
      <c r="C55" s="103">
        <v>2021</v>
      </c>
      <c r="D55" s="103" t="s">
        <v>12002</v>
      </c>
      <c r="E55" s="103" t="s">
        <v>12003</v>
      </c>
      <c r="F55" s="216" t="s">
        <v>74</v>
      </c>
      <c r="G55" s="216" t="s">
        <v>12004</v>
      </c>
      <c r="H55" s="225" t="s">
        <v>77</v>
      </c>
      <c r="I55" s="225" t="s">
        <v>77</v>
      </c>
      <c r="J55" s="216" t="s">
        <v>78</v>
      </c>
      <c r="K55" s="216" t="s">
        <v>79</v>
      </c>
      <c r="L55" s="216" t="s">
        <v>81</v>
      </c>
      <c r="M55" s="216" t="s">
        <v>180</v>
      </c>
      <c r="N55" s="216" t="s">
        <v>12005</v>
      </c>
      <c r="O55" s="216" t="s">
        <v>11680</v>
      </c>
      <c r="P55" s="216" t="s">
        <v>12006</v>
      </c>
      <c r="Q55" s="216" t="s">
        <v>11680</v>
      </c>
      <c r="R55" s="103"/>
      <c r="S55" s="216" t="s">
        <v>86</v>
      </c>
      <c r="T55" s="216" t="s">
        <v>86</v>
      </c>
      <c r="U55" s="216" t="s">
        <v>86</v>
      </c>
      <c r="V55" s="216" t="s">
        <v>86</v>
      </c>
      <c r="W55" s="216" t="s">
        <v>86</v>
      </c>
      <c r="X55" s="216" t="s">
        <v>86</v>
      </c>
      <c r="Y55" s="216" t="s">
        <v>86</v>
      </c>
      <c r="Z55" s="216" t="s">
        <v>86</v>
      </c>
      <c r="AA55" s="216" t="s">
        <v>86</v>
      </c>
      <c r="AB55" s="216" t="s">
        <v>86</v>
      </c>
      <c r="AC55" s="216" t="s">
        <v>12007</v>
      </c>
    </row>
    <row r="56" spans="1:29">
      <c r="A56" s="216">
        <v>53</v>
      </c>
      <c r="B56" s="217" t="s">
        <v>12008</v>
      </c>
      <c r="C56" s="216">
        <v>2021</v>
      </c>
      <c r="D56" s="216" t="s">
        <v>12009</v>
      </c>
      <c r="E56" s="216" t="s">
        <v>12010</v>
      </c>
      <c r="F56" s="216" t="s">
        <v>74</v>
      </c>
      <c r="G56" s="216" t="s">
        <v>12011</v>
      </c>
      <c r="H56" s="225" t="s">
        <v>77</v>
      </c>
      <c r="I56" s="225" t="s">
        <v>77</v>
      </c>
      <c r="J56" s="216" t="s">
        <v>78</v>
      </c>
      <c r="K56" s="216" t="s">
        <v>79</v>
      </c>
      <c r="L56" s="216" t="s">
        <v>538</v>
      </c>
      <c r="M56" s="216" t="s">
        <v>157</v>
      </c>
      <c r="N56" s="216" t="s">
        <v>12012</v>
      </c>
      <c r="O56" s="216" t="s">
        <v>12013</v>
      </c>
      <c r="P56" s="216" t="s">
        <v>12014</v>
      </c>
      <c r="Q56" s="216" t="s">
        <v>12015</v>
      </c>
      <c r="R56" s="219" t="s">
        <v>12016</v>
      </c>
      <c r="S56" s="216" t="s">
        <v>88</v>
      </c>
      <c r="T56" s="216" t="s">
        <v>86</v>
      </c>
      <c r="U56" s="216" t="s">
        <v>88</v>
      </c>
      <c r="V56" s="216" t="s">
        <v>86</v>
      </c>
      <c r="W56" s="216" t="s">
        <v>86</v>
      </c>
      <c r="X56" s="216" t="s">
        <v>86</v>
      </c>
      <c r="Y56" s="216" t="s">
        <v>86</v>
      </c>
      <c r="Z56" s="216" t="s">
        <v>88</v>
      </c>
      <c r="AA56" s="216" t="s">
        <v>88</v>
      </c>
      <c r="AB56" s="219" t="s">
        <v>86</v>
      </c>
      <c r="AC56" s="216"/>
    </row>
    <row r="57" spans="1:29">
      <c r="A57" s="216" t="s">
        <v>569</v>
      </c>
      <c r="B57" s="217" t="s">
        <v>565</v>
      </c>
      <c r="C57" s="216">
        <v>2022</v>
      </c>
      <c r="D57" s="216" t="s">
        <v>570</v>
      </c>
      <c r="E57" s="216" t="s">
        <v>571</v>
      </c>
      <c r="F57" s="216" t="s">
        <v>565</v>
      </c>
      <c r="G57" s="216" t="s">
        <v>1927</v>
      </c>
      <c r="H57" s="218" t="s">
        <v>77</v>
      </c>
      <c r="I57" s="218" t="s">
        <v>77</v>
      </c>
      <c r="J57" s="216" t="s">
        <v>78</v>
      </c>
      <c r="K57" s="216" t="s">
        <v>368</v>
      </c>
      <c r="L57" s="216" t="s">
        <v>538</v>
      </c>
      <c r="M57" s="216" t="s">
        <v>157</v>
      </c>
      <c r="N57" s="216" t="s">
        <v>12017</v>
      </c>
      <c r="O57" s="216"/>
      <c r="P57" s="216" t="s">
        <v>12018</v>
      </c>
      <c r="Q57" s="219"/>
      <c r="R57" s="219"/>
      <c r="S57" s="216" t="s">
        <v>86</v>
      </c>
      <c r="T57" s="216" t="s">
        <v>86</v>
      </c>
      <c r="U57" s="216" t="s">
        <v>86</v>
      </c>
      <c r="V57" s="216" t="s">
        <v>86</v>
      </c>
      <c r="W57" s="216" t="s">
        <v>86</v>
      </c>
      <c r="X57" s="216" t="s">
        <v>86</v>
      </c>
      <c r="Y57" s="216" t="s">
        <v>86</v>
      </c>
      <c r="Z57" s="216" t="s">
        <v>86</v>
      </c>
      <c r="AA57" s="216" t="s">
        <v>86</v>
      </c>
      <c r="AB57" s="219" t="s">
        <v>86</v>
      </c>
      <c r="AC57" s="216" t="s">
        <v>12019</v>
      </c>
    </row>
    <row r="58" spans="1:29">
      <c r="A58" s="216" t="s">
        <v>573</v>
      </c>
      <c r="B58" s="217" t="s">
        <v>574</v>
      </c>
      <c r="C58" s="216">
        <v>2021</v>
      </c>
      <c r="D58" s="216" t="s">
        <v>575</v>
      </c>
      <c r="E58" s="216" t="s">
        <v>576</v>
      </c>
      <c r="F58" s="216" t="s">
        <v>565</v>
      </c>
      <c r="G58" s="216" t="s">
        <v>1928</v>
      </c>
      <c r="H58" s="218" t="s">
        <v>77</v>
      </c>
      <c r="I58" s="218" t="s">
        <v>77</v>
      </c>
      <c r="J58" s="216" t="s">
        <v>78</v>
      </c>
      <c r="K58" s="216" t="s">
        <v>368</v>
      </c>
      <c r="L58" s="216" t="s">
        <v>455</v>
      </c>
      <c r="M58" s="216" t="s">
        <v>157</v>
      </c>
      <c r="N58" s="216" t="s">
        <v>12020</v>
      </c>
      <c r="O58" s="216"/>
      <c r="P58" s="216" t="s">
        <v>11680</v>
      </c>
      <c r="Q58" s="219"/>
      <c r="R58" s="216" t="s">
        <v>11680</v>
      </c>
      <c r="S58" s="216" t="s">
        <v>86</v>
      </c>
      <c r="T58" s="216" t="s">
        <v>88</v>
      </c>
      <c r="U58" s="216" t="s">
        <v>86</v>
      </c>
      <c r="V58" s="216" t="s">
        <v>86</v>
      </c>
      <c r="W58" s="216" t="s">
        <v>86</v>
      </c>
      <c r="X58" s="216" t="s">
        <v>86</v>
      </c>
      <c r="Y58" s="216" t="s">
        <v>86</v>
      </c>
      <c r="Z58" s="216" t="s">
        <v>86</v>
      </c>
      <c r="AA58" s="216" t="s">
        <v>86</v>
      </c>
      <c r="AB58" s="219" t="s">
        <v>86</v>
      </c>
      <c r="AC58" s="216" t="s">
        <v>12021</v>
      </c>
    </row>
    <row r="59" spans="1:29">
      <c r="A59" s="216" t="s">
        <v>578</v>
      </c>
      <c r="B59" s="217" t="s">
        <v>565</v>
      </c>
      <c r="C59" s="216">
        <v>2021</v>
      </c>
      <c r="D59" s="216" t="s">
        <v>579</v>
      </c>
      <c r="E59" s="216" t="s">
        <v>580</v>
      </c>
      <c r="F59" s="216" t="s">
        <v>565</v>
      </c>
      <c r="G59" s="216" t="s">
        <v>1929</v>
      </c>
      <c r="H59" s="218" t="s">
        <v>77</v>
      </c>
      <c r="I59" s="218" t="s">
        <v>77</v>
      </c>
      <c r="J59" s="216" t="s">
        <v>78</v>
      </c>
      <c r="K59" s="216" t="s">
        <v>368</v>
      </c>
      <c r="L59" s="216" t="s">
        <v>156</v>
      </c>
      <c r="M59" s="216" t="s">
        <v>157</v>
      </c>
      <c r="N59" s="216" t="s">
        <v>12022</v>
      </c>
      <c r="O59" s="216" t="s">
        <v>11680</v>
      </c>
      <c r="P59" s="216" t="s">
        <v>12023</v>
      </c>
      <c r="Q59" s="219" t="s">
        <v>11680</v>
      </c>
      <c r="R59" s="219"/>
      <c r="S59" s="216" t="s">
        <v>86</v>
      </c>
      <c r="T59" s="216" t="s">
        <v>86</v>
      </c>
      <c r="U59" s="216" t="s">
        <v>703</v>
      </c>
      <c r="V59" s="216" t="s">
        <v>86</v>
      </c>
      <c r="W59" s="216" t="s">
        <v>86</v>
      </c>
      <c r="X59" s="216" t="s">
        <v>86</v>
      </c>
      <c r="Y59" s="216" t="s">
        <v>86</v>
      </c>
      <c r="Z59" s="216" t="s">
        <v>86</v>
      </c>
      <c r="AA59" s="216" t="s">
        <v>86</v>
      </c>
      <c r="AB59" s="219" t="s">
        <v>86</v>
      </c>
      <c r="AC59" s="216" t="s">
        <v>12024</v>
      </c>
    </row>
    <row r="60" spans="1:29">
      <c r="A60" s="216" t="s">
        <v>583</v>
      </c>
      <c r="B60" s="217" t="s">
        <v>565</v>
      </c>
      <c r="C60" s="216">
        <v>2021</v>
      </c>
      <c r="D60" s="216" t="s">
        <v>584</v>
      </c>
      <c r="E60" s="216" t="s">
        <v>585</v>
      </c>
      <c r="F60" s="216" t="s">
        <v>565</v>
      </c>
      <c r="G60" s="216" t="s">
        <v>1931</v>
      </c>
      <c r="H60" s="218" t="s">
        <v>77</v>
      </c>
      <c r="I60" s="218" t="s">
        <v>77</v>
      </c>
      <c r="J60" s="216" t="s">
        <v>78</v>
      </c>
      <c r="K60" s="216" t="s">
        <v>368</v>
      </c>
      <c r="L60" s="216" t="s">
        <v>156</v>
      </c>
      <c r="M60" s="216" t="s">
        <v>157</v>
      </c>
      <c r="N60" s="216" t="s">
        <v>12025</v>
      </c>
      <c r="O60" s="216" t="s">
        <v>11680</v>
      </c>
      <c r="P60" s="216" t="s">
        <v>12026</v>
      </c>
      <c r="Q60" s="219"/>
      <c r="R60" s="219"/>
      <c r="S60" s="216" t="s">
        <v>88</v>
      </c>
      <c r="T60" s="216" t="s">
        <v>88</v>
      </c>
      <c r="U60" s="216" t="s">
        <v>88</v>
      </c>
      <c r="V60" s="216" t="s">
        <v>88</v>
      </c>
      <c r="W60" s="216" t="s">
        <v>88</v>
      </c>
      <c r="X60" s="216" t="s">
        <v>86</v>
      </c>
      <c r="Y60" s="216" t="s">
        <v>86</v>
      </c>
      <c r="Z60" s="216" t="s">
        <v>88</v>
      </c>
      <c r="AA60" s="216" t="s">
        <v>88</v>
      </c>
      <c r="AB60" s="216" t="s">
        <v>88</v>
      </c>
      <c r="AC60" s="216" t="s">
        <v>12027</v>
      </c>
    </row>
    <row r="61" spans="1:29">
      <c r="A61" s="216" t="s">
        <v>589</v>
      </c>
      <c r="B61" s="217" t="s">
        <v>565</v>
      </c>
      <c r="C61" s="216">
        <v>2020</v>
      </c>
      <c r="D61" s="216" t="s">
        <v>590</v>
      </c>
      <c r="E61" s="216" t="s">
        <v>591</v>
      </c>
      <c r="F61" s="216" t="s">
        <v>565</v>
      </c>
      <c r="G61" s="216" t="s">
        <v>592</v>
      </c>
      <c r="H61" s="218" t="s">
        <v>77</v>
      </c>
      <c r="I61" s="218" t="s">
        <v>77</v>
      </c>
      <c r="J61" s="216" t="s">
        <v>78</v>
      </c>
      <c r="K61" s="216" t="s">
        <v>368</v>
      </c>
      <c r="L61" s="216" t="s">
        <v>469</v>
      </c>
      <c r="M61" s="216" t="s">
        <v>157</v>
      </c>
      <c r="N61" s="216" t="s">
        <v>12028</v>
      </c>
      <c r="O61" s="216" t="s">
        <v>11680</v>
      </c>
      <c r="P61" s="216" t="s">
        <v>12029</v>
      </c>
      <c r="Q61" s="219" t="s">
        <v>11886</v>
      </c>
      <c r="R61" s="219" t="s">
        <v>11886</v>
      </c>
      <c r="S61" s="216" t="s">
        <v>88</v>
      </c>
      <c r="T61" s="216" t="s">
        <v>88</v>
      </c>
      <c r="U61" s="216" t="s">
        <v>88</v>
      </c>
      <c r="V61" s="216" t="s">
        <v>88</v>
      </c>
      <c r="W61" s="216" t="s">
        <v>88</v>
      </c>
      <c r="X61" s="216" t="s">
        <v>86</v>
      </c>
      <c r="Y61" s="216" t="s">
        <v>86</v>
      </c>
      <c r="Z61" s="216" t="s">
        <v>88</v>
      </c>
      <c r="AA61" s="216" t="s">
        <v>88</v>
      </c>
      <c r="AB61" s="219" t="s">
        <v>88</v>
      </c>
      <c r="AC61" s="216" t="s">
        <v>12030</v>
      </c>
    </row>
    <row r="62" spans="1:29">
      <c r="A62" s="216" t="s">
        <v>594</v>
      </c>
      <c r="B62" s="217" t="s">
        <v>565</v>
      </c>
      <c r="C62" s="216">
        <v>2020</v>
      </c>
      <c r="D62" s="216" t="s">
        <v>595</v>
      </c>
      <c r="E62" s="216" t="s">
        <v>596</v>
      </c>
      <c r="F62" s="216" t="s">
        <v>565</v>
      </c>
      <c r="G62" s="216" t="s">
        <v>1932</v>
      </c>
      <c r="H62" s="218" t="s">
        <v>77</v>
      </c>
      <c r="I62" s="218" t="s">
        <v>77</v>
      </c>
      <c r="J62" s="216" t="s">
        <v>78</v>
      </c>
      <c r="K62" s="216" t="s">
        <v>368</v>
      </c>
      <c r="L62" s="216" t="s">
        <v>156</v>
      </c>
      <c r="M62" s="216" t="s">
        <v>157</v>
      </c>
      <c r="N62" s="216" t="s">
        <v>12031</v>
      </c>
      <c r="O62" s="216"/>
      <c r="P62" s="216" t="s">
        <v>12032</v>
      </c>
      <c r="Q62" s="219" t="s">
        <v>12033</v>
      </c>
      <c r="R62" s="219" t="s">
        <v>12034</v>
      </c>
      <c r="S62" s="216" t="s">
        <v>88</v>
      </c>
      <c r="T62" s="216" t="s">
        <v>88</v>
      </c>
      <c r="U62" s="216" t="s">
        <v>88</v>
      </c>
      <c r="V62" s="216" t="s">
        <v>88</v>
      </c>
      <c r="W62" s="216" t="s">
        <v>88</v>
      </c>
      <c r="X62" s="216" t="s">
        <v>86</v>
      </c>
      <c r="Y62" s="216" t="s">
        <v>86</v>
      </c>
      <c r="Z62" s="216" t="s">
        <v>88</v>
      </c>
      <c r="AA62" s="216" t="s">
        <v>88</v>
      </c>
      <c r="AB62" s="219" t="s">
        <v>88</v>
      </c>
      <c r="AC62" s="216"/>
    </row>
    <row r="63" spans="1:29">
      <c r="A63" s="216" t="s">
        <v>599</v>
      </c>
      <c r="B63" s="217" t="s">
        <v>565</v>
      </c>
      <c r="C63" s="216">
        <v>2020</v>
      </c>
      <c r="D63" s="103" t="s">
        <v>600</v>
      </c>
      <c r="E63" s="103" t="s">
        <v>601</v>
      </c>
      <c r="F63" s="216" t="s">
        <v>565</v>
      </c>
      <c r="G63" s="216" t="s">
        <v>1933</v>
      </c>
      <c r="H63" s="218" t="s">
        <v>77</v>
      </c>
      <c r="I63" s="218" t="s">
        <v>77</v>
      </c>
      <c r="J63" s="216" t="s">
        <v>78</v>
      </c>
      <c r="K63" s="216" t="s">
        <v>368</v>
      </c>
      <c r="L63" s="216" t="s">
        <v>156</v>
      </c>
      <c r="M63" s="216" t="s">
        <v>157</v>
      </c>
      <c r="N63" s="216" t="s">
        <v>12035</v>
      </c>
      <c r="O63" s="216" t="s">
        <v>11680</v>
      </c>
      <c r="P63" s="216" t="s">
        <v>12036</v>
      </c>
      <c r="Q63" s="219"/>
      <c r="R63" s="219"/>
      <c r="S63" s="216" t="s">
        <v>88</v>
      </c>
      <c r="T63" s="216" t="s">
        <v>88</v>
      </c>
      <c r="U63" s="216" t="s">
        <v>88</v>
      </c>
      <c r="V63" s="216" t="s">
        <v>88</v>
      </c>
      <c r="W63" s="216" t="s">
        <v>88</v>
      </c>
      <c r="X63" s="216" t="s">
        <v>86</v>
      </c>
      <c r="Y63" s="216" t="s">
        <v>86</v>
      </c>
      <c r="Z63" s="216" t="s">
        <v>88</v>
      </c>
      <c r="AA63" s="216" t="s">
        <v>88</v>
      </c>
      <c r="AB63" s="219" t="s">
        <v>88</v>
      </c>
      <c r="AC63" s="216" t="s">
        <v>12037</v>
      </c>
    </row>
    <row r="64" spans="1:29">
      <c r="A64" s="216" t="s">
        <v>647</v>
      </c>
      <c r="B64" s="217" t="s">
        <v>565</v>
      </c>
      <c r="C64" s="216">
        <v>2019</v>
      </c>
      <c r="D64" s="216" t="s">
        <v>648</v>
      </c>
      <c r="E64" s="216" t="s">
        <v>649</v>
      </c>
      <c r="F64" s="216" t="s">
        <v>565</v>
      </c>
      <c r="G64" s="216" t="s">
        <v>1960</v>
      </c>
      <c r="H64" s="218" t="s">
        <v>77</v>
      </c>
      <c r="I64" s="218" t="s">
        <v>77</v>
      </c>
      <c r="J64" s="216" t="s">
        <v>78</v>
      </c>
      <c r="K64" s="216" t="s">
        <v>368</v>
      </c>
      <c r="L64" s="216" t="s">
        <v>156</v>
      </c>
      <c r="M64" s="216" t="s">
        <v>157</v>
      </c>
      <c r="N64" s="216" t="s">
        <v>11680</v>
      </c>
      <c r="O64" s="216" t="s">
        <v>11680</v>
      </c>
      <c r="P64" s="216" t="s">
        <v>11680</v>
      </c>
      <c r="Q64" s="216" t="s">
        <v>11680</v>
      </c>
      <c r="R64" s="216" t="s">
        <v>11680</v>
      </c>
      <c r="S64" s="216" t="s">
        <v>86</v>
      </c>
      <c r="T64" s="216" t="s">
        <v>86</v>
      </c>
      <c r="U64" s="216" t="s">
        <v>86</v>
      </c>
      <c r="V64" s="216" t="s">
        <v>86</v>
      </c>
      <c r="W64" s="216" t="s">
        <v>86</v>
      </c>
      <c r="X64" s="216" t="s">
        <v>86</v>
      </c>
      <c r="Y64" s="216" t="s">
        <v>86</v>
      </c>
      <c r="Z64" s="216" t="s">
        <v>86</v>
      </c>
      <c r="AA64" s="216" t="s">
        <v>86</v>
      </c>
      <c r="AB64" s="216" t="s">
        <v>86</v>
      </c>
      <c r="AC64" s="216"/>
    </row>
    <row r="65" spans="1:29">
      <c r="A65" s="216" t="s">
        <v>667</v>
      </c>
      <c r="B65" s="217" t="s">
        <v>565</v>
      </c>
      <c r="C65" s="216">
        <v>2016</v>
      </c>
      <c r="D65" s="216" t="s">
        <v>668</v>
      </c>
      <c r="E65" s="216" t="s">
        <v>669</v>
      </c>
      <c r="F65" s="216" t="s">
        <v>565</v>
      </c>
      <c r="G65" s="216" t="s">
        <v>1967</v>
      </c>
      <c r="H65" s="218" t="s">
        <v>77</v>
      </c>
      <c r="I65" s="218" t="s">
        <v>77</v>
      </c>
      <c r="J65" s="216" t="s">
        <v>78</v>
      </c>
      <c r="K65" s="216" t="s">
        <v>368</v>
      </c>
      <c r="L65" s="216" t="s">
        <v>156</v>
      </c>
      <c r="M65" s="216" t="s">
        <v>157</v>
      </c>
      <c r="N65" s="216" t="s">
        <v>12038</v>
      </c>
      <c r="O65" s="216" t="s">
        <v>11680</v>
      </c>
      <c r="P65" s="216" t="s">
        <v>12039</v>
      </c>
      <c r="Q65" s="216" t="s">
        <v>12040</v>
      </c>
      <c r="R65" s="216" t="s">
        <v>11680</v>
      </c>
      <c r="S65" s="216" t="s">
        <v>88</v>
      </c>
      <c r="T65" s="216" t="s">
        <v>86</v>
      </c>
      <c r="U65" s="216" t="s">
        <v>88</v>
      </c>
      <c r="V65" s="216" t="s">
        <v>86</v>
      </c>
      <c r="W65" s="216" t="s">
        <v>161</v>
      </c>
      <c r="X65" s="216" t="s">
        <v>86</v>
      </c>
      <c r="Y65" s="216" t="s">
        <v>86</v>
      </c>
      <c r="Z65" s="216" t="s">
        <v>88</v>
      </c>
      <c r="AA65" s="216" t="s">
        <v>88</v>
      </c>
      <c r="AB65" s="219" t="s">
        <v>88</v>
      </c>
      <c r="AC65" s="216" t="s">
        <v>12041</v>
      </c>
    </row>
    <row r="66" spans="1:29">
      <c r="A66" s="216" t="s">
        <v>671</v>
      </c>
      <c r="B66" s="217" t="s">
        <v>565</v>
      </c>
      <c r="C66" s="216">
        <v>2015</v>
      </c>
      <c r="D66" s="216" t="s">
        <v>672</v>
      </c>
      <c r="E66" s="216" t="s">
        <v>673</v>
      </c>
      <c r="F66" s="216" t="s">
        <v>565</v>
      </c>
      <c r="G66" s="216" t="s">
        <v>1968</v>
      </c>
      <c r="H66" s="218" t="s">
        <v>77</v>
      </c>
      <c r="I66" s="218" t="s">
        <v>77</v>
      </c>
      <c r="J66" s="216" t="s">
        <v>78</v>
      </c>
      <c r="K66" s="216" t="s">
        <v>368</v>
      </c>
      <c r="L66" s="216" t="s">
        <v>156</v>
      </c>
      <c r="M66" s="216" t="s">
        <v>81</v>
      </c>
      <c r="N66" s="216" t="s">
        <v>11680</v>
      </c>
      <c r="O66" s="216" t="s">
        <v>11680</v>
      </c>
      <c r="P66" s="216" t="s">
        <v>11680</v>
      </c>
      <c r="Q66" s="216" t="s">
        <v>11680</v>
      </c>
      <c r="R66" s="216" t="s">
        <v>11680</v>
      </c>
      <c r="S66" s="216" t="s">
        <v>86</v>
      </c>
      <c r="T66" s="216" t="s">
        <v>86</v>
      </c>
      <c r="U66" s="216" t="s">
        <v>86</v>
      </c>
      <c r="V66" s="216" t="s">
        <v>86</v>
      </c>
      <c r="W66" s="216" t="s">
        <v>86</v>
      </c>
      <c r="X66" s="216" t="s">
        <v>86</v>
      </c>
      <c r="Y66" s="216" t="s">
        <v>86</v>
      </c>
      <c r="Z66" s="216" t="s">
        <v>86</v>
      </c>
      <c r="AA66" s="216" t="s">
        <v>86</v>
      </c>
      <c r="AB66" s="216" t="s">
        <v>86</v>
      </c>
      <c r="AC66" s="216" t="s">
        <v>12042</v>
      </c>
    </row>
    <row r="67" spans="1:29">
      <c r="A67" s="216" t="s">
        <v>675</v>
      </c>
      <c r="B67" s="217" t="s">
        <v>565</v>
      </c>
      <c r="C67" s="216">
        <v>2015</v>
      </c>
      <c r="D67" s="216" t="s">
        <v>676</v>
      </c>
      <c r="E67" s="216" t="s">
        <v>677</v>
      </c>
      <c r="F67" s="216" t="s">
        <v>565</v>
      </c>
      <c r="G67" s="216" t="s">
        <v>1968</v>
      </c>
      <c r="H67" s="218" t="s">
        <v>77</v>
      </c>
      <c r="I67" s="218" t="s">
        <v>77</v>
      </c>
      <c r="J67" s="216" t="s">
        <v>78</v>
      </c>
      <c r="K67" s="216" t="s">
        <v>368</v>
      </c>
      <c r="L67" s="216" t="s">
        <v>156</v>
      </c>
      <c r="M67" s="216" t="s">
        <v>157</v>
      </c>
      <c r="N67" s="216" t="s">
        <v>11827</v>
      </c>
      <c r="O67" s="216" t="s">
        <v>12043</v>
      </c>
      <c r="P67" s="216" t="s">
        <v>11827</v>
      </c>
      <c r="Q67" s="216" t="s">
        <v>11827</v>
      </c>
      <c r="R67" s="219" t="s">
        <v>12044</v>
      </c>
      <c r="S67" s="216" t="s">
        <v>86</v>
      </c>
      <c r="T67" s="216" t="s">
        <v>86</v>
      </c>
      <c r="U67" s="216" t="s">
        <v>86</v>
      </c>
      <c r="V67" s="216" t="s">
        <v>86</v>
      </c>
      <c r="W67" s="216" t="s">
        <v>86</v>
      </c>
      <c r="X67" s="216" t="s">
        <v>86</v>
      </c>
      <c r="Y67" s="216" t="s">
        <v>86</v>
      </c>
      <c r="Z67" s="216" t="s">
        <v>86</v>
      </c>
      <c r="AA67" s="216" t="s">
        <v>86</v>
      </c>
      <c r="AB67" s="216" t="s">
        <v>86</v>
      </c>
      <c r="AC67" s="216" t="s">
        <v>12045</v>
      </c>
    </row>
    <row r="68" spans="1:29">
      <c r="A68" s="216" t="s">
        <v>12046</v>
      </c>
      <c r="B68" s="217" t="s">
        <v>12047</v>
      </c>
      <c r="C68" s="216">
        <v>2015</v>
      </c>
      <c r="D68" s="216" t="s">
        <v>12048</v>
      </c>
      <c r="E68" s="216" t="s">
        <v>12049</v>
      </c>
      <c r="F68" s="216" t="s">
        <v>565</v>
      </c>
      <c r="G68" s="226" t="s">
        <v>12050</v>
      </c>
      <c r="H68" s="218" t="s">
        <v>77</v>
      </c>
      <c r="I68" s="218" t="s">
        <v>77</v>
      </c>
      <c r="J68" s="216" t="s">
        <v>78</v>
      </c>
      <c r="K68" s="216" t="s">
        <v>368</v>
      </c>
      <c r="L68" s="216" t="s">
        <v>156</v>
      </c>
      <c r="M68" s="216" t="s">
        <v>157</v>
      </c>
      <c r="N68" s="216" t="s">
        <v>11827</v>
      </c>
      <c r="O68" s="216" t="s">
        <v>11886</v>
      </c>
      <c r="P68" s="216" t="s">
        <v>12051</v>
      </c>
      <c r="Q68" s="219" t="s">
        <v>11886</v>
      </c>
      <c r="R68" s="219"/>
      <c r="S68" s="216" t="s">
        <v>86</v>
      </c>
      <c r="T68" s="216" t="s">
        <v>88</v>
      </c>
      <c r="U68" s="216" t="s">
        <v>88</v>
      </c>
      <c r="V68" s="216" t="s">
        <v>86</v>
      </c>
      <c r="W68" s="216" t="s">
        <v>86</v>
      </c>
      <c r="X68" s="216" t="s">
        <v>86</v>
      </c>
      <c r="Y68" s="216" t="s">
        <v>86</v>
      </c>
      <c r="Z68" s="216" t="s">
        <v>88</v>
      </c>
      <c r="AA68" s="216" t="s">
        <v>88</v>
      </c>
      <c r="AB68" s="219" t="s">
        <v>88</v>
      </c>
      <c r="AC68" s="216"/>
    </row>
    <row r="69" spans="1:29">
      <c r="A69" s="216">
        <v>54</v>
      </c>
      <c r="B69" s="217" t="s">
        <v>12052</v>
      </c>
      <c r="C69" s="216">
        <v>2019</v>
      </c>
      <c r="D69" s="216" t="s">
        <v>12053</v>
      </c>
      <c r="E69" s="216" t="s">
        <v>12054</v>
      </c>
      <c r="F69" s="216" t="s">
        <v>565</v>
      </c>
      <c r="G69" s="198" t="s">
        <v>12055</v>
      </c>
      <c r="H69" s="218" t="s">
        <v>77</v>
      </c>
      <c r="I69" s="218" t="s">
        <v>77</v>
      </c>
      <c r="J69" s="216" t="s">
        <v>78</v>
      </c>
      <c r="K69" s="216" t="s">
        <v>368</v>
      </c>
      <c r="L69" s="216" t="s">
        <v>156</v>
      </c>
      <c r="M69" s="216" t="s">
        <v>157</v>
      </c>
      <c r="N69" s="216" t="s">
        <v>11827</v>
      </c>
      <c r="O69" s="216" t="s">
        <v>11827</v>
      </c>
      <c r="P69" s="216" t="s">
        <v>12056</v>
      </c>
      <c r="Q69" s="216" t="s">
        <v>11827</v>
      </c>
      <c r="R69" s="219"/>
      <c r="S69" s="216" t="s">
        <v>86</v>
      </c>
      <c r="T69" s="216" t="s">
        <v>86</v>
      </c>
      <c r="U69" s="216" t="s">
        <v>86</v>
      </c>
      <c r="V69" s="216" t="s">
        <v>86</v>
      </c>
      <c r="W69" s="216" t="s">
        <v>86</v>
      </c>
      <c r="X69" s="216" t="s">
        <v>86</v>
      </c>
      <c r="Y69" s="216" t="s">
        <v>86</v>
      </c>
      <c r="Z69" s="216" t="s">
        <v>86</v>
      </c>
      <c r="AA69" s="216" t="s">
        <v>86</v>
      </c>
      <c r="AB69" s="216" t="s">
        <v>86</v>
      </c>
      <c r="AC69" s="216" t="s">
        <v>12057</v>
      </c>
    </row>
    <row r="70" spans="1:29">
      <c r="A70" s="216">
        <v>55</v>
      </c>
      <c r="B70" s="217" t="s">
        <v>12058</v>
      </c>
      <c r="C70" s="216">
        <v>2021</v>
      </c>
      <c r="D70" s="103" t="s">
        <v>12059</v>
      </c>
      <c r="E70" s="216" t="s">
        <v>12060</v>
      </c>
      <c r="F70" s="216" t="s">
        <v>12061</v>
      </c>
      <c r="G70" s="198" t="s">
        <v>12062</v>
      </c>
      <c r="H70" s="218" t="s">
        <v>77</v>
      </c>
      <c r="I70" s="218" t="s">
        <v>77</v>
      </c>
      <c r="J70" s="216" t="s">
        <v>78</v>
      </c>
      <c r="K70" s="216" t="s">
        <v>368</v>
      </c>
      <c r="L70" s="216" t="s">
        <v>12063</v>
      </c>
      <c r="M70" s="216" t="s">
        <v>157</v>
      </c>
      <c r="N70" s="216" t="s">
        <v>11680</v>
      </c>
      <c r="O70" s="216" t="s">
        <v>11680</v>
      </c>
      <c r="P70" s="216" t="s">
        <v>12064</v>
      </c>
      <c r="Q70" s="216" t="s">
        <v>12065</v>
      </c>
      <c r="R70" s="219"/>
      <c r="S70" s="216" t="s">
        <v>86</v>
      </c>
      <c r="T70" s="216" t="s">
        <v>86</v>
      </c>
      <c r="U70" s="216" t="s">
        <v>86</v>
      </c>
      <c r="V70" s="216" t="s">
        <v>86</v>
      </c>
      <c r="W70" s="216" t="s">
        <v>86</v>
      </c>
      <c r="X70" s="216" t="s">
        <v>86</v>
      </c>
      <c r="Y70" s="216" t="s">
        <v>86</v>
      </c>
      <c r="Z70" s="216" t="s">
        <v>87</v>
      </c>
      <c r="AA70" s="216" t="s">
        <v>87</v>
      </c>
      <c r="AB70" s="219" t="s">
        <v>87</v>
      </c>
      <c r="AC70" s="216" t="s">
        <v>12066</v>
      </c>
    </row>
    <row r="71" spans="1:29">
      <c r="A71" s="216">
        <v>56</v>
      </c>
      <c r="B71" s="217" t="s">
        <v>12058</v>
      </c>
      <c r="C71" s="216">
        <v>2018</v>
      </c>
      <c r="D71" s="216" t="s">
        <v>12067</v>
      </c>
      <c r="E71" s="216" t="s">
        <v>12068</v>
      </c>
      <c r="F71" s="216" t="s">
        <v>12061</v>
      </c>
      <c r="G71" s="198" t="s">
        <v>12069</v>
      </c>
      <c r="H71" s="218" t="s">
        <v>77</v>
      </c>
      <c r="I71" s="218" t="s">
        <v>77</v>
      </c>
      <c r="J71" s="216" t="s">
        <v>78</v>
      </c>
      <c r="K71" s="216" t="s">
        <v>368</v>
      </c>
      <c r="L71" s="216" t="s">
        <v>12063</v>
      </c>
      <c r="M71" s="216" t="s">
        <v>180</v>
      </c>
      <c r="N71" s="216" t="s">
        <v>12070</v>
      </c>
      <c r="O71" s="216"/>
      <c r="P71" s="216" t="s">
        <v>12071</v>
      </c>
      <c r="Q71" s="219"/>
      <c r="R71" s="219"/>
      <c r="S71" s="216" t="s">
        <v>86</v>
      </c>
      <c r="T71" s="216" t="s">
        <v>88</v>
      </c>
      <c r="U71" s="216" t="s">
        <v>86</v>
      </c>
      <c r="V71" s="216" t="s">
        <v>86</v>
      </c>
      <c r="W71" s="216" t="s">
        <v>86</v>
      </c>
      <c r="X71" s="216" t="s">
        <v>86</v>
      </c>
      <c r="Y71" s="216" t="s">
        <v>86</v>
      </c>
      <c r="Z71" s="216" t="s">
        <v>86</v>
      </c>
      <c r="AA71" s="216" t="s">
        <v>88</v>
      </c>
      <c r="AB71" s="216" t="s">
        <v>86</v>
      </c>
      <c r="AC71" s="216" t="s">
        <v>12072</v>
      </c>
    </row>
    <row r="72" spans="1:29">
      <c r="A72" s="216" t="s">
        <v>12073</v>
      </c>
      <c r="B72" s="217" t="s">
        <v>12074</v>
      </c>
      <c r="C72" s="216">
        <v>2022</v>
      </c>
      <c r="D72" s="216" t="s">
        <v>12075</v>
      </c>
      <c r="E72" s="216" t="s">
        <v>12076</v>
      </c>
      <c r="F72" s="216" t="s">
        <v>529</v>
      </c>
      <c r="G72" s="216" t="s">
        <v>12077</v>
      </c>
      <c r="H72" s="218" t="s">
        <v>77</v>
      </c>
      <c r="I72" s="218" t="s">
        <v>77</v>
      </c>
      <c r="J72" s="216" t="s">
        <v>78</v>
      </c>
      <c r="K72" s="216" t="s">
        <v>368</v>
      </c>
      <c r="L72" s="216" t="s">
        <v>455</v>
      </c>
      <c r="M72" s="216" t="s">
        <v>157</v>
      </c>
      <c r="N72" s="216" t="s">
        <v>12078</v>
      </c>
      <c r="O72" s="216"/>
      <c r="P72" s="216" t="s">
        <v>12079</v>
      </c>
      <c r="Q72" s="219" t="s">
        <v>12080</v>
      </c>
      <c r="R72" s="219" t="s">
        <v>11680</v>
      </c>
      <c r="S72" s="216" t="s">
        <v>88</v>
      </c>
      <c r="T72" s="216" t="s">
        <v>88</v>
      </c>
      <c r="U72" s="216" t="s">
        <v>88</v>
      </c>
      <c r="V72" s="216" t="s">
        <v>88</v>
      </c>
      <c r="W72" s="216" t="s">
        <v>88</v>
      </c>
      <c r="X72" s="216" t="s">
        <v>86</v>
      </c>
      <c r="Y72" s="216" t="s">
        <v>86</v>
      </c>
      <c r="Z72" s="216" t="s">
        <v>88</v>
      </c>
      <c r="AA72" s="216" t="s">
        <v>88</v>
      </c>
      <c r="AB72" s="219" t="s">
        <v>88</v>
      </c>
      <c r="AC72" s="216" t="s">
        <v>12081</v>
      </c>
    </row>
    <row r="73" spans="1:29">
      <c r="A73" s="216">
        <v>57</v>
      </c>
      <c r="B73" s="217" t="s">
        <v>12082</v>
      </c>
      <c r="C73" s="216">
        <v>2022</v>
      </c>
      <c r="D73" s="216" t="s">
        <v>12083</v>
      </c>
      <c r="E73" s="216" t="s">
        <v>12084</v>
      </c>
      <c r="F73" s="216" t="s">
        <v>529</v>
      </c>
      <c r="G73" s="198" t="s">
        <v>12085</v>
      </c>
      <c r="H73" s="218" t="s">
        <v>77</v>
      </c>
      <c r="I73" s="218" t="s">
        <v>77</v>
      </c>
      <c r="J73" s="216" t="s">
        <v>78</v>
      </c>
      <c r="K73" s="216" t="s">
        <v>368</v>
      </c>
      <c r="L73" s="216" t="s">
        <v>156</v>
      </c>
      <c r="M73" s="216" t="s">
        <v>157</v>
      </c>
      <c r="N73" s="216" t="s">
        <v>12086</v>
      </c>
      <c r="O73" s="216" t="s">
        <v>11680</v>
      </c>
      <c r="P73" s="216" t="s">
        <v>12087</v>
      </c>
      <c r="Q73" s="219" t="s">
        <v>12080</v>
      </c>
      <c r="R73" s="219" t="s">
        <v>11680</v>
      </c>
      <c r="S73" s="216" t="s">
        <v>88</v>
      </c>
      <c r="T73" s="216" t="s">
        <v>86</v>
      </c>
      <c r="U73" s="216" t="s">
        <v>86</v>
      </c>
      <c r="V73" s="216" t="s">
        <v>86</v>
      </c>
      <c r="W73" s="216" t="s">
        <v>86</v>
      </c>
      <c r="X73" s="216" t="s">
        <v>86</v>
      </c>
      <c r="Y73" s="216" t="s">
        <v>86</v>
      </c>
      <c r="Z73" s="216" t="s">
        <v>86</v>
      </c>
      <c r="AA73" s="216" t="s">
        <v>86</v>
      </c>
      <c r="AB73" s="219" t="s">
        <v>86</v>
      </c>
      <c r="AC73" s="216" t="s">
        <v>12088</v>
      </c>
    </row>
    <row r="74" spans="1:29">
      <c r="A74" s="216" t="s">
        <v>481</v>
      </c>
      <c r="B74" s="217" t="s">
        <v>482</v>
      </c>
      <c r="C74" s="216">
        <v>2021</v>
      </c>
      <c r="D74" s="216" t="s">
        <v>483</v>
      </c>
      <c r="E74" s="216" t="s">
        <v>484</v>
      </c>
      <c r="F74" s="216" t="s">
        <v>467</v>
      </c>
      <c r="G74" s="198" t="s">
        <v>485</v>
      </c>
      <c r="H74" s="218" t="s">
        <v>77</v>
      </c>
      <c r="I74" s="218" t="s">
        <v>77</v>
      </c>
      <c r="J74" s="216" t="s">
        <v>78</v>
      </c>
      <c r="K74" s="216" t="s">
        <v>368</v>
      </c>
      <c r="L74" s="216" t="s">
        <v>469</v>
      </c>
      <c r="M74" s="216" t="s">
        <v>157</v>
      </c>
      <c r="N74" s="216" t="s">
        <v>12089</v>
      </c>
      <c r="O74" s="216"/>
      <c r="P74" s="216" t="s">
        <v>12090</v>
      </c>
      <c r="Q74" s="219" t="s">
        <v>12091</v>
      </c>
      <c r="R74" s="219"/>
      <c r="S74" s="216" t="s">
        <v>88</v>
      </c>
      <c r="T74" s="216" t="s">
        <v>86</v>
      </c>
      <c r="U74" s="216" t="s">
        <v>88</v>
      </c>
      <c r="V74" s="216" t="s">
        <v>86</v>
      </c>
      <c r="W74" s="216" t="s">
        <v>86</v>
      </c>
      <c r="X74" s="216" t="s">
        <v>86</v>
      </c>
      <c r="Y74" s="216" t="s">
        <v>86</v>
      </c>
      <c r="Z74" s="216" t="s">
        <v>88</v>
      </c>
      <c r="AA74" s="216" t="s">
        <v>88</v>
      </c>
      <c r="AB74" s="216" t="s">
        <v>88</v>
      </c>
      <c r="AC74" s="216"/>
    </row>
    <row r="75" spans="1:29">
      <c r="A75" s="216" t="s">
        <v>486</v>
      </c>
      <c r="B75" s="217" t="s">
        <v>487</v>
      </c>
      <c r="C75" s="216">
        <v>2020</v>
      </c>
      <c r="D75" s="216" t="s">
        <v>488</v>
      </c>
      <c r="E75" s="216" t="s">
        <v>489</v>
      </c>
      <c r="F75" s="216" t="s">
        <v>467</v>
      </c>
      <c r="G75" s="198" t="s">
        <v>490</v>
      </c>
      <c r="H75" s="218" t="s">
        <v>77</v>
      </c>
      <c r="I75" s="218" t="s">
        <v>77</v>
      </c>
      <c r="J75" s="216" t="s">
        <v>78</v>
      </c>
      <c r="K75" s="216" t="s">
        <v>368</v>
      </c>
      <c r="L75" s="216" t="s">
        <v>469</v>
      </c>
      <c r="M75" s="216" t="s">
        <v>157</v>
      </c>
      <c r="N75" s="216" t="s">
        <v>12080</v>
      </c>
      <c r="O75" s="216" t="s">
        <v>12080</v>
      </c>
      <c r="P75" s="216" t="s">
        <v>12092</v>
      </c>
      <c r="Q75" s="216" t="s">
        <v>12080</v>
      </c>
      <c r="R75" s="216" t="s">
        <v>12080</v>
      </c>
      <c r="S75" s="216" t="s">
        <v>12080</v>
      </c>
      <c r="T75" s="216" t="s">
        <v>12080</v>
      </c>
      <c r="U75" s="216" t="s">
        <v>12080</v>
      </c>
      <c r="V75" s="216" t="s">
        <v>12080</v>
      </c>
      <c r="W75" s="216" t="s">
        <v>12080</v>
      </c>
      <c r="X75" s="216" t="s">
        <v>86</v>
      </c>
      <c r="Y75" s="216" t="s">
        <v>86</v>
      </c>
      <c r="Z75" s="216" t="s">
        <v>12080</v>
      </c>
      <c r="AA75" s="216" t="s">
        <v>12080</v>
      </c>
      <c r="AB75" s="216" t="s">
        <v>12080</v>
      </c>
      <c r="AC75" s="216" t="s">
        <v>12045</v>
      </c>
    </row>
    <row r="76" spans="1:29">
      <c r="A76" s="216" t="s">
        <v>494</v>
      </c>
      <c r="B76" s="217" t="s">
        <v>487</v>
      </c>
      <c r="C76" s="216">
        <v>2020</v>
      </c>
      <c r="D76" s="216" t="s">
        <v>495</v>
      </c>
      <c r="E76" s="216" t="s">
        <v>496</v>
      </c>
      <c r="F76" s="216" t="s">
        <v>467</v>
      </c>
      <c r="G76" s="198" t="s">
        <v>2015</v>
      </c>
      <c r="H76" s="218" t="s">
        <v>77</v>
      </c>
      <c r="I76" s="218" t="s">
        <v>77</v>
      </c>
      <c r="J76" s="216" t="s">
        <v>78</v>
      </c>
      <c r="K76" s="216" t="s">
        <v>368</v>
      </c>
      <c r="L76" s="216" t="s">
        <v>469</v>
      </c>
      <c r="M76" s="216" t="s">
        <v>157</v>
      </c>
      <c r="N76" s="216" t="s">
        <v>12093</v>
      </c>
      <c r="O76" s="216"/>
      <c r="P76" s="216" t="s">
        <v>12094</v>
      </c>
      <c r="Q76" s="219"/>
      <c r="R76" s="219"/>
      <c r="S76" s="216" t="s">
        <v>88</v>
      </c>
      <c r="T76" s="216" t="s">
        <v>88</v>
      </c>
      <c r="U76" s="216" t="s">
        <v>88</v>
      </c>
      <c r="V76" s="216" t="s">
        <v>86</v>
      </c>
      <c r="W76" s="216" t="s">
        <v>86</v>
      </c>
      <c r="X76" s="216" t="s">
        <v>86</v>
      </c>
      <c r="Y76" s="216" t="s">
        <v>86</v>
      </c>
      <c r="Z76" s="216" t="s">
        <v>88</v>
      </c>
      <c r="AA76" s="216" t="s">
        <v>88</v>
      </c>
      <c r="AB76" s="219" t="s">
        <v>88</v>
      </c>
      <c r="AC76" s="216" t="s">
        <v>12095</v>
      </c>
    </row>
    <row r="77" spans="1:29">
      <c r="A77" s="216">
        <v>58</v>
      </c>
      <c r="B77" s="217" t="s">
        <v>12096</v>
      </c>
      <c r="C77" s="216">
        <v>2021</v>
      </c>
      <c r="D77" s="216" t="s">
        <v>12097</v>
      </c>
      <c r="E77" s="216" t="s">
        <v>12098</v>
      </c>
      <c r="F77" s="216" t="s">
        <v>467</v>
      </c>
      <c r="G77" s="198" t="s">
        <v>12099</v>
      </c>
      <c r="H77" s="218" t="s">
        <v>77</v>
      </c>
      <c r="I77" s="218" t="s">
        <v>77</v>
      </c>
      <c r="J77" s="216" t="s">
        <v>78</v>
      </c>
      <c r="K77" s="216" t="s">
        <v>368</v>
      </c>
      <c r="L77" s="216" t="s">
        <v>469</v>
      </c>
      <c r="M77" s="216" t="s">
        <v>157</v>
      </c>
      <c r="N77" s="216" t="s">
        <v>12100</v>
      </c>
      <c r="O77" s="216" t="s">
        <v>12101</v>
      </c>
      <c r="P77" s="216"/>
      <c r="Q77" s="219" t="s">
        <v>12102</v>
      </c>
      <c r="R77" s="219" t="s">
        <v>12103</v>
      </c>
      <c r="S77" s="216" t="s">
        <v>88</v>
      </c>
      <c r="T77" s="216" t="s">
        <v>86</v>
      </c>
      <c r="U77" s="216" t="s">
        <v>86</v>
      </c>
      <c r="V77" s="216" t="s">
        <v>86</v>
      </c>
      <c r="W77" s="216" t="s">
        <v>86</v>
      </c>
      <c r="X77" s="216" t="s">
        <v>86</v>
      </c>
      <c r="Y77" s="216" t="s">
        <v>86</v>
      </c>
      <c r="Z77" s="216" t="s">
        <v>86</v>
      </c>
      <c r="AA77" s="216" t="s">
        <v>86</v>
      </c>
      <c r="AB77" s="219" t="s">
        <v>86</v>
      </c>
      <c r="AC77" s="216" t="s">
        <v>11827</v>
      </c>
    </row>
    <row r="78" spans="1:29">
      <c r="A78" s="216">
        <v>59</v>
      </c>
      <c r="B78" s="217" t="s">
        <v>12104</v>
      </c>
      <c r="C78" s="216">
        <v>2020</v>
      </c>
      <c r="D78" s="216" t="s">
        <v>12105</v>
      </c>
      <c r="E78" s="216" t="s">
        <v>12106</v>
      </c>
      <c r="F78" s="216" t="s">
        <v>467</v>
      </c>
      <c r="G78" s="198" t="s">
        <v>12107</v>
      </c>
      <c r="H78" s="218" t="s">
        <v>77</v>
      </c>
      <c r="I78" s="218" t="s">
        <v>77</v>
      </c>
      <c r="J78" s="216" t="s">
        <v>78</v>
      </c>
      <c r="K78" s="216" t="s">
        <v>368</v>
      </c>
      <c r="L78" s="216" t="s">
        <v>469</v>
      </c>
      <c r="M78" s="216" t="s">
        <v>157</v>
      </c>
      <c r="N78" s="216" t="s">
        <v>12108</v>
      </c>
      <c r="O78" s="216" t="s">
        <v>12109</v>
      </c>
      <c r="P78" s="216" t="s">
        <v>12110</v>
      </c>
      <c r="Q78" s="216" t="s">
        <v>12080</v>
      </c>
      <c r="R78" s="216" t="s">
        <v>12080</v>
      </c>
      <c r="S78" s="216" t="s">
        <v>86</v>
      </c>
      <c r="T78" s="216" t="s">
        <v>86</v>
      </c>
      <c r="U78" s="216" t="s">
        <v>88</v>
      </c>
      <c r="V78" s="216" t="s">
        <v>86</v>
      </c>
      <c r="W78" s="216" t="s">
        <v>86</v>
      </c>
      <c r="X78" s="216" t="s">
        <v>86</v>
      </c>
      <c r="Y78" s="216" t="s">
        <v>86</v>
      </c>
      <c r="Z78" s="216" t="s">
        <v>88</v>
      </c>
      <c r="AA78" s="216" t="s">
        <v>88</v>
      </c>
      <c r="AB78" s="219" t="s">
        <v>88</v>
      </c>
      <c r="AC78" s="216"/>
    </row>
    <row r="79" spans="1:29">
      <c r="A79" s="216">
        <v>60</v>
      </c>
      <c r="B79" s="217" t="s">
        <v>12104</v>
      </c>
      <c r="C79" s="216">
        <v>2019</v>
      </c>
      <c r="D79" s="216" t="s">
        <v>12111</v>
      </c>
      <c r="E79" s="216" t="s">
        <v>12112</v>
      </c>
      <c r="F79" s="216" t="s">
        <v>467</v>
      </c>
      <c r="G79" s="198" t="s">
        <v>12113</v>
      </c>
      <c r="H79" s="218" t="s">
        <v>77</v>
      </c>
      <c r="I79" s="218" t="s">
        <v>77</v>
      </c>
      <c r="J79" s="216" t="s">
        <v>78</v>
      </c>
      <c r="K79" s="216" t="s">
        <v>368</v>
      </c>
      <c r="L79" s="216" t="s">
        <v>469</v>
      </c>
      <c r="M79" s="216" t="s">
        <v>157</v>
      </c>
      <c r="N79" s="216" t="s">
        <v>12114</v>
      </c>
      <c r="O79" s="216"/>
      <c r="P79" s="216" t="s">
        <v>12115</v>
      </c>
      <c r="Q79" s="219"/>
      <c r="R79" s="219"/>
      <c r="S79" s="216" t="s">
        <v>88</v>
      </c>
      <c r="T79" s="216" t="s">
        <v>86</v>
      </c>
      <c r="U79" s="216" t="s">
        <v>88</v>
      </c>
      <c r="V79" s="216" t="s">
        <v>86</v>
      </c>
      <c r="W79" s="216" t="s">
        <v>703</v>
      </c>
      <c r="X79" s="216" t="s">
        <v>86</v>
      </c>
      <c r="Y79" s="216" t="s">
        <v>86</v>
      </c>
      <c r="Z79" s="216" t="s">
        <v>88</v>
      </c>
      <c r="AA79" s="216" t="s">
        <v>88</v>
      </c>
      <c r="AB79" s="219" t="s">
        <v>88</v>
      </c>
      <c r="AC79" s="216" t="s">
        <v>12116</v>
      </c>
    </row>
    <row r="80" spans="1:29">
      <c r="A80" s="216">
        <v>61</v>
      </c>
      <c r="B80" s="217" t="s">
        <v>12117</v>
      </c>
      <c r="C80" s="216">
        <v>2014</v>
      </c>
      <c r="D80" s="216" t="s">
        <v>12118</v>
      </c>
      <c r="E80" s="216" t="s">
        <v>12119</v>
      </c>
      <c r="F80" s="216" t="s">
        <v>467</v>
      </c>
      <c r="G80" s="198" t="s">
        <v>12120</v>
      </c>
      <c r="H80" s="218" t="s">
        <v>77</v>
      </c>
      <c r="I80" s="218" t="s">
        <v>77</v>
      </c>
      <c r="J80" s="216" t="s">
        <v>78</v>
      </c>
      <c r="K80" s="216" t="s">
        <v>368</v>
      </c>
      <c r="L80" s="216" t="s">
        <v>469</v>
      </c>
      <c r="M80" s="216" t="s">
        <v>157</v>
      </c>
      <c r="N80" s="216" t="s">
        <v>12121</v>
      </c>
      <c r="O80" s="216" t="s">
        <v>12122</v>
      </c>
      <c r="P80" s="216" t="s">
        <v>12123</v>
      </c>
      <c r="Q80" s="219" t="s">
        <v>12124</v>
      </c>
      <c r="R80" s="216" t="s">
        <v>12125</v>
      </c>
      <c r="S80" s="216" t="s">
        <v>88</v>
      </c>
      <c r="T80" s="216" t="s">
        <v>88</v>
      </c>
      <c r="U80" s="216" t="s">
        <v>88</v>
      </c>
      <c r="V80" s="216" t="s">
        <v>88</v>
      </c>
      <c r="W80" s="216" t="s">
        <v>161</v>
      </c>
      <c r="X80" s="216" t="s">
        <v>86</v>
      </c>
      <c r="Y80" s="216" t="s">
        <v>86</v>
      </c>
      <c r="Z80" s="216" t="s">
        <v>88</v>
      </c>
      <c r="AA80" s="216" t="s">
        <v>88</v>
      </c>
      <c r="AB80" s="216" t="s">
        <v>88</v>
      </c>
      <c r="AC80" s="216" t="s">
        <v>12126</v>
      </c>
    </row>
    <row r="81" spans="1:29">
      <c r="A81" s="216" t="s">
        <v>11656</v>
      </c>
      <c r="B81" s="217" t="s">
        <v>11657</v>
      </c>
      <c r="C81" s="216">
        <v>2021</v>
      </c>
      <c r="D81" s="216" t="s">
        <v>11658</v>
      </c>
      <c r="E81" s="216" t="s">
        <v>11659</v>
      </c>
      <c r="F81" s="216" t="s">
        <v>683</v>
      </c>
      <c r="G81" s="198" t="s">
        <v>11660</v>
      </c>
      <c r="H81" s="218" t="s">
        <v>77</v>
      </c>
      <c r="I81" s="218" t="s">
        <v>77</v>
      </c>
      <c r="J81" s="216" t="s">
        <v>78</v>
      </c>
      <c r="K81" s="216" t="s">
        <v>368</v>
      </c>
      <c r="L81" s="216" t="s">
        <v>156</v>
      </c>
      <c r="M81" s="216" t="s">
        <v>157</v>
      </c>
      <c r="N81" s="216" t="s">
        <v>12080</v>
      </c>
      <c r="O81" s="216" t="s">
        <v>12080</v>
      </c>
      <c r="P81" s="216" t="s">
        <v>12127</v>
      </c>
      <c r="Q81" s="216" t="s">
        <v>12080</v>
      </c>
      <c r="R81" s="216" t="s">
        <v>12080</v>
      </c>
      <c r="S81" s="216" t="s">
        <v>86</v>
      </c>
      <c r="T81" s="216" t="s">
        <v>86</v>
      </c>
      <c r="U81" s="216" t="s">
        <v>88</v>
      </c>
      <c r="V81" s="216" t="s">
        <v>86</v>
      </c>
      <c r="W81" s="216" t="s">
        <v>86</v>
      </c>
      <c r="X81" s="216" t="s">
        <v>86</v>
      </c>
      <c r="Y81" s="216" t="s">
        <v>86</v>
      </c>
      <c r="Z81" s="216" t="s">
        <v>88</v>
      </c>
      <c r="AA81" s="216" t="s">
        <v>88</v>
      </c>
      <c r="AB81" s="219" t="s">
        <v>88</v>
      </c>
      <c r="AC81" s="216" t="s">
        <v>12128</v>
      </c>
    </row>
    <row r="82" spans="1:29">
      <c r="A82" s="216" t="s">
        <v>12129</v>
      </c>
      <c r="B82" s="217" t="s">
        <v>12130</v>
      </c>
      <c r="C82" s="216">
        <v>2017</v>
      </c>
      <c r="D82" s="216" t="s">
        <v>12131</v>
      </c>
      <c r="E82" s="216" t="s">
        <v>12132</v>
      </c>
      <c r="F82" s="216" t="s">
        <v>683</v>
      </c>
      <c r="G82" s="198" t="s">
        <v>12133</v>
      </c>
      <c r="H82" s="218" t="s">
        <v>77</v>
      </c>
      <c r="I82" s="218" t="s">
        <v>77</v>
      </c>
      <c r="J82" s="216" t="s">
        <v>78</v>
      </c>
      <c r="K82" s="216" t="s">
        <v>368</v>
      </c>
      <c r="L82" s="216" t="s">
        <v>81</v>
      </c>
      <c r="M82" s="216" t="s">
        <v>81</v>
      </c>
      <c r="N82" s="216" t="s">
        <v>12134</v>
      </c>
      <c r="O82" s="216"/>
      <c r="P82" s="103" t="s">
        <v>12135</v>
      </c>
      <c r="Q82" s="219" t="s">
        <v>12136</v>
      </c>
      <c r="R82" s="216" t="s">
        <v>12080</v>
      </c>
      <c r="S82" s="216" t="s">
        <v>88</v>
      </c>
      <c r="T82" s="216" t="s">
        <v>88</v>
      </c>
      <c r="U82" s="216" t="s">
        <v>88</v>
      </c>
      <c r="V82" s="216" t="s">
        <v>88</v>
      </c>
      <c r="W82" s="216" t="s">
        <v>86</v>
      </c>
      <c r="X82" s="216" t="s">
        <v>86</v>
      </c>
      <c r="Y82" s="216" t="s">
        <v>86</v>
      </c>
      <c r="Z82" s="216" t="s">
        <v>88</v>
      </c>
      <c r="AA82" s="216" t="s">
        <v>88</v>
      </c>
      <c r="AB82" s="219" t="s">
        <v>88</v>
      </c>
      <c r="AC82" s="216" t="s">
        <v>12137</v>
      </c>
    </row>
    <row r="83" spans="1:29">
      <c r="A83" s="216" t="s">
        <v>679</v>
      </c>
      <c r="B83" s="217" t="s">
        <v>680</v>
      </c>
      <c r="C83" s="216">
        <v>2018</v>
      </c>
      <c r="D83" s="216" t="s">
        <v>681</v>
      </c>
      <c r="E83" s="216" t="s">
        <v>682</v>
      </c>
      <c r="F83" s="216" t="s">
        <v>683</v>
      </c>
      <c r="G83" s="227" t="s">
        <v>12138</v>
      </c>
      <c r="H83" s="218" t="s">
        <v>77</v>
      </c>
      <c r="I83" s="218" t="s">
        <v>77</v>
      </c>
      <c r="J83" s="216" t="s">
        <v>78</v>
      </c>
      <c r="K83" s="216" t="s">
        <v>368</v>
      </c>
      <c r="L83" s="216" t="s">
        <v>81</v>
      </c>
      <c r="M83" s="216" t="s">
        <v>81</v>
      </c>
      <c r="N83" s="183" t="s">
        <v>12139</v>
      </c>
      <c r="O83" s="183" t="s">
        <v>12140</v>
      </c>
      <c r="P83" s="216" t="s">
        <v>12141</v>
      </c>
      <c r="Q83" s="219" t="s">
        <v>12142</v>
      </c>
      <c r="R83" s="216" t="s">
        <v>12080</v>
      </c>
      <c r="S83" s="216" t="s">
        <v>88</v>
      </c>
      <c r="T83" s="216" t="s">
        <v>88</v>
      </c>
      <c r="U83" s="216" t="s">
        <v>88</v>
      </c>
      <c r="V83" s="216" t="s">
        <v>86</v>
      </c>
      <c r="W83" s="216" t="s">
        <v>86</v>
      </c>
      <c r="X83" s="216" t="s">
        <v>86</v>
      </c>
      <c r="Y83" s="216" t="s">
        <v>86</v>
      </c>
      <c r="Z83" s="216" t="s">
        <v>88</v>
      </c>
      <c r="AA83" s="216" t="s">
        <v>88</v>
      </c>
      <c r="AB83" s="219" t="s">
        <v>88</v>
      </c>
      <c r="AC83" s="216"/>
    </row>
    <row r="84" spans="1:29">
      <c r="A84" s="216" t="s">
        <v>685</v>
      </c>
      <c r="B84" s="217" t="s">
        <v>686</v>
      </c>
      <c r="C84" s="216">
        <v>2019</v>
      </c>
      <c r="D84" s="216" t="s">
        <v>687</v>
      </c>
      <c r="E84" s="216" t="s">
        <v>688</v>
      </c>
      <c r="F84" s="216" t="s">
        <v>683</v>
      </c>
      <c r="G84" s="198" t="s">
        <v>689</v>
      </c>
      <c r="H84" s="218" t="s">
        <v>77</v>
      </c>
      <c r="I84" s="218" t="s">
        <v>77</v>
      </c>
      <c r="J84" s="216" t="s">
        <v>78</v>
      </c>
      <c r="K84" s="216" t="s">
        <v>368</v>
      </c>
      <c r="L84" s="216" t="s">
        <v>156</v>
      </c>
      <c r="M84" s="216" t="s">
        <v>180</v>
      </c>
      <c r="N84" s="216" t="s">
        <v>12143</v>
      </c>
      <c r="O84" s="216" t="s">
        <v>12144</v>
      </c>
      <c r="P84" s="216" t="s">
        <v>12145</v>
      </c>
      <c r="Q84" s="219" t="s">
        <v>12146</v>
      </c>
      <c r="R84" s="216" t="s">
        <v>12080</v>
      </c>
      <c r="S84" s="216" t="s">
        <v>88</v>
      </c>
      <c r="T84" s="216" t="s">
        <v>88</v>
      </c>
      <c r="U84" s="216" t="s">
        <v>88</v>
      </c>
      <c r="V84" s="216" t="s">
        <v>88</v>
      </c>
      <c r="W84" s="216" t="s">
        <v>88</v>
      </c>
      <c r="X84" s="216" t="s">
        <v>86</v>
      </c>
      <c r="Y84" s="216" t="s">
        <v>86</v>
      </c>
      <c r="Z84" s="216" t="s">
        <v>88</v>
      </c>
      <c r="AA84" s="216" t="s">
        <v>88</v>
      </c>
      <c r="AB84" s="219" t="s">
        <v>88</v>
      </c>
      <c r="AC84" s="216" t="s">
        <v>12147</v>
      </c>
    </row>
    <row r="85" spans="1:29">
      <c r="A85" s="216" t="s">
        <v>12148</v>
      </c>
      <c r="B85" s="217" t="s">
        <v>12149</v>
      </c>
      <c r="C85" s="216">
        <v>2021</v>
      </c>
      <c r="D85" s="216" t="s">
        <v>12150</v>
      </c>
      <c r="E85" s="216" t="s">
        <v>12151</v>
      </c>
      <c r="F85" s="216" t="s">
        <v>683</v>
      </c>
      <c r="G85" s="227" t="s">
        <v>12152</v>
      </c>
      <c r="H85" s="218" t="s">
        <v>77</v>
      </c>
      <c r="I85" s="218" t="s">
        <v>77</v>
      </c>
      <c r="J85" s="216" t="s">
        <v>78</v>
      </c>
      <c r="K85" s="216" t="s">
        <v>368</v>
      </c>
      <c r="L85" s="216" t="s">
        <v>156</v>
      </c>
      <c r="M85" s="216" t="s">
        <v>157</v>
      </c>
      <c r="N85" s="216" t="s">
        <v>12153</v>
      </c>
      <c r="O85" s="216" t="s">
        <v>12154</v>
      </c>
      <c r="P85" s="103" t="s">
        <v>12155</v>
      </c>
      <c r="Q85" s="219" t="s">
        <v>12154</v>
      </c>
      <c r="R85" s="216" t="s">
        <v>12080</v>
      </c>
      <c r="S85" s="216" t="s">
        <v>88</v>
      </c>
      <c r="T85" s="216" t="s">
        <v>88</v>
      </c>
      <c r="U85" s="216" t="s">
        <v>88</v>
      </c>
      <c r="V85" s="216" t="s">
        <v>88</v>
      </c>
      <c r="W85" s="216" t="s">
        <v>86</v>
      </c>
      <c r="X85" s="216" t="s">
        <v>86</v>
      </c>
      <c r="Y85" s="216" t="s">
        <v>86</v>
      </c>
      <c r="Z85" s="216" t="s">
        <v>88</v>
      </c>
      <c r="AA85" s="216" t="s">
        <v>88</v>
      </c>
      <c r="AB85" s="219" t="s">
        <v>88</v>
      </c>
      <c r="AC85" s="216"/>
    </row>
    <row r="86" spans="1:29">
      <c r="A86" s="216">
        <v>62</v>
      </c>
      <c r="B86" s="217" t="s">
        <v>565</v>
      </c>
      <c r="C86" s="216">
        <v>2018</v>
      </c>
      <c r="D86" s="216" t="s">
        <v>12156</v>
      </c>
      <c r="E86" s="216" t="s">
        <v>12157</v>
      </c>
      <c r="F86" s="216" t="s">
        <v>683</v>
      </c>
      <c r="G86" s="228" t="s">
        <v>12158</v>
      </c>
      <c r="H86" s="218" t="s">
        <v>77</v>
      </c>
      <c r="I86" s="218" t="s">
        <v>77</v>
      </c>
      <c r="J86" s="216" t="s">
        <v>78</v>
      </c>
      <c r="K86" s="216" t="s">
        <v>368</v>
      </c>
      <c r="L86" s="216" t="s">
        <v>156</v>
      </c>
      <c r="M86" s="216" t="s">
        <v>157</v>
      </c>
      <c r="N86" s="216" t="s">
        <v>12159</v>
      </c>
      <c r="O86" s="216" t="s">
        <v>12080</v>
      </c>
      <c r="P86" s="216" t="s">
        <v>12160</v>
      </c>
      <c r="Q86" s="216" t="s">
        <v>12080</v>
      </c>
      <c r="R86" s="216" t="s">
        <v>12080</v>
      </c>
      <c r="S86" s="216" t="s">
        <v>88</v>
      </c>
      <c r="T86" s="216" t="s">
        <v>88</v>
      </c>
      <c r="U86" s="216" t="s">
        <v>88</v>
      </c>
      <c r="V86" s="216" t="s">
        <v>88</v>
      </c>
      <c r="W86" s="216" t="s">
        <v>86</v>
      </c>
      <c r="X86" s="216" t="s">
        <v>86</v>
      </c>
      <c r="Y86" s="216" t="s">
        <v>86</v>
      </c>
      <c r="Z86" s="216" t="s">
        <v>88</v>
      </c>
      <c r="AA86" s="216" t="s">
        <v>88</v>
      </c>
      <c r="AB86" s="219" t="s">
        <v>88</v>
      </c>
      <c r="AC86" s="216"/>
    </row>
    <row r="87" spans="1:29">
      <c r="A87" s="216">
        <v>63</v>
      </c>
      <c r="B87" s="103" t="s">
        <v>12161</v>
      </c>
      <c r="C87" s="216">
        <v>2015</v>
      </c>
      <c r="D87" s="103" t="s">
        <v>12162</v>
      </c>
      <c r="E87" s="216" t="s">
        <v>12163</v>
      </c>
      <c r="F87" s="216" t="s">
        <v>683</v>
      </c>
      <c r="G87" s="228" t="s">
        <v>12164</v>
      </c>
      <c r="H87" s="218" t="s">
        <v>77</v>
      </c>
      <c r="I87" s="218" t="s">
        <v>77</v>
      </c>
      <c r="J87" s="216" t="s">
        <v>78</v>
      </c>
      <c r="K87" s="216" t="s">
        <v>79</v>
      </c>
      <c r="L87" s="216" t="s">
        <v>11678</v>
      </c>
      <c r="M87" s="216" t="s">
        <v>180</v>
      </c>
      <c r="N87" s="216" t="s">
        <v>12165</v>
      </c>
      <c r="O87" s="216" t="s">
        <v>12166</v>
      </c>
      <c r="P87" s="216" t="s">
        <v>12167</v>
      </c>
      <c r="Q87" s="219" t="s">
        <v>12168</v>
      </c>
      <c r="R87" s="216" t="s">
        <v>12080</v>
      </c>
      <c r="S87" s="216" t="s">
        <v>88</v>
      </c>
      <c r="T87" s="216" t="s">
        <v>86</v>
      </c>
      <c r="U87" s="216" t="s">
        <v>88</v>
      </c>
      <c r="V87" s="216" t="s">
        <v>86</v>
      </c>
      <c r="W87" s="216" t="s">
        <v>86</v>
      </c>
      <c r="X87" s="216" t="s">
        <v>86</v>
      </c>
      <c r="Y87" s="216" t="s">
        <v>88</v>
      </c>
      <c r="Z87" s="216" t="s">
        <v>88</v>
      </c>
      <c r="AA87" s="216" t="s">
        <v>88</v>
      </c>
      <c r="AB87" s="219" t="s">
        <v>88</v>
      </c>
      <c r="AC87" s="216"/>
    </row>
    <row r="88" spans="1:29">
      <c r="A88" s="216">
        <v>64</v>
      </c>
      <c r="B88" s="217" t="s">
        <v>12169</v>
      </c>
      <c r="C88" s="216">
        <v>2021</v>
      </c>
      <c r="D88" s="103" t="s">
        <v>12170</v>
      </c>
      <c r="E88" s="216" t="s">
        <v>12171</v>
      </c>
      <c r="F88" s="216" t="s">
        <v>683</v>
      </c>
      <c r="G88" s="228" t="s">
        <v>12172</v>
      </c>
      <c r="H88" s="218" t="s">
        <v>77</v>
      </c>
      <c r="I88" s="218" t="s">
        <v>77</v>
      </c>
      <c r="J88" s="216" t="s">
        <v>78</v>
      </c>
      <c r="K88" s="216" t="s">
        <v>79</v>
      </c>
      <c r="L88" s="216" t="s">
        <v>11678</v>
      </c>
      <c r="M88" s="216" t="s">
        <v>157</v>
      </c>
      <c r="N88" s="216" t="s">
        <v>12173</v>
      </c>
      <c r="O88" s="216" t="s">
        <v>12174</v>
      </c>
      <c r="P88" s="216" t="s">
        <v>12175</v>
      </c>
      <c r="Q88" s="219" t="s">
        <v>12176</v>
      </c>
      <c r="R88" s="216" t="s">
        <v>12080</v>
      </c>
      <c r="S88" s="216" t="s">
        <v>88</v>
      </c>
      <c r="T88" s="216" t="s">
        <v>86</v>
      </c>
      <c r="U88" s="216" t="s">
        <v>88</v>
      </c>
      <c r="V88" s="216" t="s">
        <v>86</v>
      </c>
      <c r="W88" s="216" t="s">
        <v>86</v>
      </c>
      <c r="X88" s="216" t="s">
        <v>86</v>
      </c>
      <c r="Y88" s="216" t="s">
        <v>86</v>
      </c>
      <c r="Z88" s="216" t="s">
        <v>88</v>
      </c>
      <c r="AA88" s="216" t="s">
        <v>88</v>
      </c>
      <c r="AB88" s="216" t="s">
        <v>88</v>
      </c>
      <c r="AC88" s="216"/>
    </row>
    <row r="89" spans="1:29">
      <c r="A89" s="216">
        <v>65</v>
      </c>
      <c r="B89" s="217" t="s">
        <v>12177</v>
      </c>
      <c r="C89" s="216">
        <v>2018</v>
      </c>
      <c r="D89" s="216" t="s">
        <v>12178</v>
      </c>
      <c r="E89" s="216" t="s">
        <v>12179</v>
      </c>
      <c r="F89" s="216" t="s">
        <v>683</v>
      </c>
      <c r="G89" s="228" t="s">
        <v>12180</v>
      </c>
      <c r="H89" s="218" t="s">
        <v>77</v>
      </c>
      <c r="I89" s="218" t="s">
        <v>77</v>
      </c>
      <c r="J89" s="216" t="s">
        <v>78</v>
      </c>
      <c r="K89" s="216" t="s">
        <v>79</v>
      </c>
      <c r="L89" s="216" t="s">
        <v>11678</v>
      </c>
      <c r="M89" s="216" t="s">
        <v>180</v>
      </c>
      <c r="N89" s="216" t="s">
        <v>12181</v>
      </c>
      <c r="O89" s="216" t="s">
        <v>12080</v>
      </c>
      <c r="P89" s="216" t="s">
        <v>12080</v>
      </c>
      <c r="Q89" s="216" t="s">
        <v>12080</v>
      </c>
      <c r="R89" s="216" t="s">
        <v>12080</v>
      </c>
      <c r="S89" s="216" t="s">
        <v>88</v>
      </c>
      <c r="T89" s="216" t="s">
        <v>86</v>
      </c>
      <c r="U89" s="216" t="s">
        <v>86</v>
      </c>
      <c r="V89" s="216" t="s">
        <v>86</v>
      </c>
      <c r="W89" s="216" t="s">
        <v>86</v>
      </c>
      <c r="X89" s="216" t="s">
        <v>86</v>
      </c>
      <c r="Y89" s="216" t="s">
        <v>86</v>
      </c>
      <c r="Z89" s="216" t="s">
        <v>86</v>
      </c>
      <c r="AA89" s="216" t="s">
        <v>86</v>
      </c>
      <c r="AB89" s="216" t="s">
        <v>86</v>
      </c>
      <c r="AC89" s="216"/>
    </row>
    <row r="90" spans="1:29">
      <c r="A90" s="216">
        <v>66</v>
      </c>
      <c r="B90" s="217" t="s">
        <v>12182</v>
      </c>
      <c r="C90" s="216">
        <v>2016</v>
      </c>
      <c r="D90" s="216" t="s">
        <v>12183</v>
      </c>
      <c r="E90" s="216" t="s">
        <v>12184</v>
      </c>
      <c r="F90" s="216" t="s">
        <v>683</v>
      </c>
      <c r="G90" s="228" t="s">
        <v>12185</v>
      </c>
      <c r="H90" s="218" t="s">
        <v>77</v>
      </c>
      <c r="I90" s="218" t="s">
        <v>77</v>
      </c>
      <c r="J90" s="216" t="s">
        <v>78</v>
      </c>
      <c r="K90" s="216" t="s">
        <v>79</v>
      </c>
      <c r="L90" s="216" t="s">
        <v>81</v>
      </c>
      <c r="M90" s="216" t="s">
        <v>81</v>
      </c>
      <c r="N90" s="216" t="s">
        <v>12186</v>
      </c>
      <c r="O90" s="216" t="s">
        <v>12080</v>
      </c>
      <c r="P90" s="216" t="s">
        <v>12080</v>
      </c>
      <c r="Q90" s="216" t="s">
        <v>12080</v>
      </c>
      <c r="R90" s="216" t="s">
        <v>12080</v>
      </c>
      <c r="S90" s="216" t="s">
        <v>88</v>
      </c>
      <c r="T90" s="216" t="s">
        <v>86</v>
      </c>
      <c r="U90" s="216" t="s">
        <v>86</v>
      </c>
      <c r="V90" s="216" t="s">
        <v>86</v>
      </c>
      <c r="W90" s="216" t="s">
        <v>86</v>
      </c>
      <c r="X90" s="216" t="s">
        <v>86</v>
      </c>
      <c r="Y90" s="216" t="s">
        <v>86</v>
      </c>
      <c r="Z90" s="216" t="s">
        <v>86</v>
      </c>
      <c r="AA90" s="216" t="s">
        <v>86</v>
      </c>
      <c r="AB90" s="216" t="s">
        <v>86</v>
      </c>
      <c r="AC90" s="216" t="s">
        <v>12187</v>
      </c>
    </row>
    <row r="243" ht="15" customHeight="1"/>
    <row r="244" ht="15" customHeight="1"/>
    <row r="249" ht="15" customHeight="1"/>
    <row r="251" ht="15" customHeight="1"/>
    <row r="253" ht="15" customHeight="1"/>
    <row r="254" ht="15" customHeight="1"/>
    <row r="256" ht="15" customHeight="1"/>
    <row r="257" ht="15" customHeight="1"/>
    <row r="259" ht="15" customHeight="1"/>
    <row r="261" ht="15" customHeight="1"/>
    <row r="262" ht="15" customHeight="1"/>
    <row r="264" ht="15" customHeight="1"/>
    <row r="266" ht="15" customHeight="1"/>
    <row r="272" ht="15" customHeight="1"/>
    <row r="273" ht="15" customHeight="1"/>
    <row r="274" ht="15" customHeight="1"/>
    <row r="275" ht="15" customHeight="1"/>
    <row r="276" ht="15" customHeight="1"/>
    <row r="277" ht="15" customHeight="1"/>
    <row r="278" ht="15" customHeight="1"/>
    <row r="279" ht="15" customHeight="1"/>
    <row r="422" ht="15" customHeight="1"/>
    <row r="424" ht="15" customHeight="1"/>
    <row r="426" ht="15" customHeight="1"/>
    <row r="428" ht="15" customHeight="1"/>
    <row r="429" ht="15" customHeight="1"/>
    <row r="431" ht="15" customHeight="1"/>
  </sheetData>
  <sheetProtection sheet="1" objects="1" scenarios="1"/>
  <autoFilter ref="K2:AG255" xr:uid="{ACEF6746-2671-488F-BA28-8E79EDF3C903}">
    <filterColumn colId="1">
      <filters>
        <filter val="No"/>
      </filters>
    </filterColumn>
    <filterColumn colId="16">
      <filters>
        <filter val="Positive"/>
      </filters>
    </filterColumn>
  </autoFilter>
  <mergeCells count="3">
    <mergeCell ref="B1:G1"/>
    <mergeCell ref="H1:I1"/>
    <mergeCell ref="K1:AB1"/>
  </mergeCells>
  <conditionalFormatting sqref="K222:K255">
    <cfRule type="containsText" dxfId="216" priority="5" operator="containsText" text="no">
      <formula>NOT(ISERROR(SEARCH("no",K222)))</formula>
    </cfRule>
    <cfRule type="containsText" dxfId="215" priority="6" operator="containsText" text="Yes">
      <formula>NOT(ISERROR(SEARCH("Yes",K222)))</formula>
    </cfRule>
  </conditionalFormatting>
  <conditionalFormatting sqref="K1:L221 K234:L1048576">
    <cfRule type="containsText" dxfId="214" priority="16" operator="containsText" text="Yes">
      <formula>NOT(ISERROR(SEARCH("Yes",K1)))</formula>
    </cfRule>
  </conditionalFormatting>
  <conditionalFormatting sqref="K234:L1048576 K1:L221">
    <cfRule type="containsText" dxfId="213" priority="15" operator="containsText" text="No">
      <formula>NOT(ISERROR(SEARCH("No",K1)))</formula>
    </cfRule>
  </conditionalFormatting>
  <conditionalFormatting sqref="L222:L255">
    <cfRule type="containsText" dxfId="212" priority="3" operator="containsText" text="y">
      <formula>NOT(ISERROR(SEARCH("y",L222)))</formula>
    </cfRule>
    <cfRule type="containsText" dxfId="211" priority="4" operator="containsText" text="n">
      <formula>NOT(ISERROR(SEARCH("n",L222)))</formula>
    </cfRule>
  </conditionalFormatting>
  <conditionalFormatting sqref="O11:O14 O16:O19">
    <cfRule type="containsText" dxfId="210" priority="1" operator="containsText" text="y">
      <formula>NOT(ISERROR(SEARCH("y",O11)))</formula>
    </cfRule>
    <cfRule type="containsText" dxfId="209" priority="2" operator="containsText" text="n">
      <formula>NOT(ISERROR(SEARCH("n",O11)))</formula>
    </cfRule>
  </conditionalFormatting>
  <hyperlinks>
    <hyperlink ref="G69" r:id="rId1" xr:uid="{B1F5B2D4-C77B-41C1-B784-B1FC89BA9E9A}"/>
    <hyperlink ref="G70" r:id="rId2" xr:uid="{3F7C1342-2342-4D46-821F-29E74F4E2E92}"/>
    <hyperlink ref="G71" r:id="rId3" xr:uid="{877AD04E-07B9-47A9-BBAD-1A76D0E762C1}"/>
    <hyperlink ref="G73" r:id="rId4" xr:uid="{F89B2E7D-8D4B-4596-834D-3D9F42F90233}"/>
    <hyperlink ref="G74" r:id="rId5" xr:uid="{3D0CD9DD-3358-4D64-B1E0-A6D390B7913B}"/>
    <hyperlink ref="G75" r:id="rId6" xr:uid="{53417815-93B7-445C-83A9-F2D454B499F7}"/>
    <hyperlink ref="G76" r:id="rId7" xr:uid="{B881DD98-DDE2-46B9-8DF9-A7B2483E0FC7}"/>
    <hyperlink ref="G77" r:id="rId8" xr:uid="{BDC5B4C7-2BC9-4795-9E62-5BF7CFE510DF}"/>
    <hyperlink ref="G78" r:id="rId9" xr:uid="{377C781E-23DB-4C72-898F-A0E1E9714D39}"/>
    <hyperlink ref="G79" r:id="rId10" xr:uid="{04E52A7E-A2CE-4695-9838-C80269D265F8}"/>
    <hyperlink ref="G80" r:id="rId11" xr:uid="{624D0BE9-2F1E-45ED-B77B-A9467EA54114}"/>
    <hyperlink ref="G81" r:id="rId12" xr:uid="{7CC9F1AE-142E-4814-9BA3-1369D0A556B5}"/>
    <hyperlink ref="G82" r:id="rId13" xr:uid="{70BF695B-A725-45CC-B8A2-3E24AC6FE979}"/>
    <hyperlink ref="G84" r:id="rId14" xr:uid="{0081307E-B74A-4782-9FF1-8AF6C495B007}"/>
    <hyperlink ref="G86" r:id="rId15" xr:uid="{5B402C6F-4407-4C86-8EE6-5A93A9428865}"/>
    <hyperlink ref="G87" r:id="rId16" xr:uid="{50996884-00C2-4D43-AB18-9B91B08C0C8C}"/>
    <hyperlink ref="G88" r:id="rId17" xr:uid="{334D8692-29C6-4889-890C-2344E62776E8}"/>
    <hyperlink ref="G89" r:id="rId18" xr:uid="{D4DF3F84-CAF2-424D-84F6-2AFE1CC94D48}"/>
    <hyperlink ref="G90" r:id="rId19" xr:uid="{5C1F6E1D-5E58-485F-AC5A-AF8DE5FF0A48}"/>
  </hyperlinks>
  <pageMargins left="0.7" right="0.7" top="0.75" bottom="0.75" header="0.3" footer="0.3"/>
  <pageSetup paperSize="9" orientation="portrait" r:id="rId20"/>
  <headerFooter>
    <oddHeader>&amp;C&amp;"Calibri"&amp;10&amp;K000000 OFFICIAL&amp;1#_x000D_</oddHeader>
    <oddFooter>&amp;C_x000D_&amp;1#&amp;"Calibri"&amp;10&amp;K000000 OFFICIAL</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9A464-E7F0-4D4B-B769-874C2C89AA02}">
  <sheetPr filterMode="1"/>
  <dimension ref="A1:AH1292"/>
  <sheetViews>
    <sheetView showGridLines="0" topLeftCell="C1" zoomScale="50" zoomScaleNormal="50" workbookViewId="0">
      <pane ySplit="5" topLeftCell="A6" activePane="bottomLeft" state="frozen"/>
      <selection activeCell="L295" sqref="L295"/>
      <selection pane="bottomLeft" activeCell="A3" sqref="A3"/>
    </sheetView>
  </sheetViews>
  <sheetFormatPr defaultColWidth="9.7265625" defaultRowHeight="14.5"/>
  <cols>
    <col min="1" max="1" width="12.26953125" style="29" customWidth="1"/>
    <col min="2" max="2" width="23" style="57" customWidth="1"/>
    <col min="3" max="3" width="8.54296875" style="4" customWidth="1"/>
    <col min="4" max="4" width="43" style="4" customWidth="1"/>
    <col min="5" max="5" width="81" style="4" customWidth="1"/>
    <col min="6" max="8" width="16.26953125" style="4" hidden="1" customWidth="1"/>
    <col min="9" max="9" width="16.26953125" style="4" customWidth="1"/>
    <col min="10" max="10" width="16.26953125" style="4" hidden="1" customWidth="1"/>
    <col min="11" max="12" width="18.26953125" style="4" customWidth="1"/>
    <col min="13" max="13" width="19.7265625" style="7" hidden="1" customWidth="1"/>
    <col min="14" max="14" width="15.26953125" style="7" hidden="1" customWidth="1"/>
    <col min="15" max="15" width="19.7265625" style="7" hidden="1" customWidth="1"/>
    <col min="16" max="33" width="9.7265625" style="7"/>
    <col min="34" max="34" width="9.7265625" style="4"/>
    <col min="35" max="16384" width="9.7265625" style="7"/>
  </cols>
  <sheetData>
    <row r="1" spans="1:34" s="2" customFormat="1">
      <c r="A1" s="1"/>
      <c r="B1" s="292" t="s">
        <v>36</v>
      </c>
      <c r="C1" s="293"/>
      <c r="D1" s="293"/>
      <c r="E1" s="293"/>
      <c r="F1" s="293"/>
      <c r="G1" s="293"/>
      <c r="H1" s="293"/>
      <c r="I1" s="293"/>
      <c r="J1" s="293"/>
      <c r="K1" s="293" t="s">
        <v>37</v>
      </c>
      <c r="L1" s="293"/>
      <c r="M1" s="300" t="s">
        <v>12188</v>
      </c>
      <c r="N1" s="301"/>
      <c r="O1" s="30"/>
      <c r="P1" s="290" t="s">
        <v>38</v>
      </c>
      <c r="Q1" s="291"/>
      <c r="R1" s="291"/>
      <c r="S1" s="291"/>
      <c r="T1" s="291"/>
      <c r="U1" s="291"/>
      <c r="V1" s="291"/>
      <c r="W1" s="291"/>
      <c r="X1" s="291"/>
      <c r="Y1" s="291"/>
      <c r="Z1" s="291"/>
      <c r="AA1" s="291"/>
      <c r="AB1" s="291"/>
      <c r="AC1" s="291"/>
      <c r="AD1" s="291"/>
      <c r="AE1" s="291"/>
      <c r="AF1" s="291"/>
      <c r="AG1" s="291"/>
      <c r="AH1" s="293" t="s">
        <v>39</v>
      </c>
    </row>
    <row r="2" spans="1:34" s="2" customFormat="1" ht="58">
      <c r="A2" s="3" t="s">
        <v>40</v>
      </c>
      <c r="B2" s="99" t="s">
        <v>1</v>
      </c>
      <c r="C2" s="1" t="s">
        <v>41</v>
      </c>
      <c r="D2" s="1" t="s">
        <v>42</v>
      </c>
      <c r="E2" s="1" t="s">
        <v>43</v>
      </c>
      <c r="F2" s="77" t="s">
        <v>44</v>
      </c>
      <c r="G2" s="1" t="s">
        <v>45</v>
      </c>
      <c r="H2" s="3" t="s">
        <v>12189</v>
      </c>
      <c r="I2" s="1" t="s">
        <v>11673</v>
      </c>
      <c r="J2" s="1" t="s">
        <v>12190</v>
      </c>
      <c r="K2" s="3" t="s">
        <v>49</v>
      </c>
      <c r="L2" s="3" t="s">
        <v>50</v>
      </c>
      <c r="M2" s="69" t="s">
        <v>12191</v>
      </c>
      <c r="N2" s="69" t="s">
        <v>12192</v>
      </c>
      <c r="O2" s="3" t="s">
        <v>51</v>
      </c>
      <c r="P2" s="3" t="s">
        <v>52</v>
      </c>
      <c r="Q2" s="3" t="s">
        <v>53</v>
      </c>
      <c r="R2" s="3" t="s">
        <v>54</v>
      </c>
      <c r="S2" s="3" t="s">
        <v>55</v>
      </c>
      <c r="T2" s="3" t="s">
        <v>56</v>
      </c>
      <c r="U2" s="3" t="s">
        <v>57</v>
      </c>
      <c r="V2" s="28" t="s">
        <v>58</v>
      </c>
      <c r="W2" s="28" t="s">
        <v>59</v>
      </c>
      <c r="X2" s="3" t="s">
        <v>60</v>
      </c>
      <c r="Y2" s="3" t="s">
        <v>61</v>
      </c>
      <c r="Z2" s="3" t="s">
        <v>62</v>
      </c>
      <c r="AA2" s="3" t="s">
        <v>63</v>
      </c>
      <c r="AB2" s="3" t="s">
        <v>64</v>
      </c>
      <c r="AC2" s="3" t="s">
        <v>65</v>
      </c>
      <c r="AD2" s="3" t="s">
        <v>66</v>
      </c>
      <c r="AE2" s="3" t="s">
        <v>67</v>
      </c>
      <c r="AF2" s="3" t="s">
        <v>68</v>
      </c>
      <c r="AG2" s="28" t="s">
        <v>704</v>
      </c>
      <c r="AH2" s="293"/>
    </row>
    <row r="3" spans="1:34">
      <c r="A3" s="29">
        <v>1</v>
      </c>
      <c r="B3" s="57" t="s">
        <v>12193</v>
      </c>
      <c r="C3" s="4">
        <v>2021</v>
      </c>
      <c r="D3" s="4" t="s">
        <v>12194</v>
      </c>
      <c r="E3" s="4" t="s">
        <v>12195</v>
      </c>
      <c r="F3" s="4">
        <v>0</v>
      </c>
      <c r="G3" s="4" t="s">
        <v>9436</v>
      </c>
      <c r="H3" s="4" t="s">
        <v>74</v>
      </c>
      <c r="I3" s="4" t="s">
        <v>12196</v>
      </c>
      <c r="K3" s="4" t="s">
        <v>77</v>
      </c>
      <c r="L3" s="4" t="s">
        <v>77</v>
      </c>
      <c r="M3" s="4"/>
      <c r="N3" s="4"/>
      <c r="O3" s="5" t="s">
        <v>78</v>
      </c>
      <c r="P3" s="4" t="s">
        <v>79</v>
      </c>
      <c r="Q3" s="4" t="s">
        <v>171</v>
      </c>
      <c r="R3" s="4" t="s">
        <v>180</v>
      </c>
      <c r="S3" t="s">
        <v>12197</v>
      </c>
      <c r="T3" s="4" t="s">
        <v>12198</v>
      </c>
      <c r="U3" s="4" t="s">
        <v>12199</v>
      </c>
      <c r="V3" s="4" t="s">
        <v>12200</v>
      </c>
      <c r="W3" t="s">
        <v>12201</v>
      </c>
      <c r="X3" s="4" t="s">
        <v>86</v>
      </c>
      <c r="Y3" s="4" t="s">
        <v>86</v>
      </c>
      <c r="Z3" s="4" t="s">
        <v>86</v>
      </c>
      <c r="AA3" s="4" t="s">
        <v>86</v>
      </c>
      <c r="AB3" s="4" t="s">
        <v>86</v>
      </c>
      <c r="AC3" s="4" t="s">
        <v>86</v>
      </c>
      <c r="AD3" s="4" t="s">
        <v>86</v>
      </c>
      <c r="AE3" s="4" t="s">
        <v>86</v>
      </c>
      <c r="AF3" s="4" t="s">
        <v>86</v>
      </c>
      <c r="AG3" s="21" t="s">
        <v>86</v>
      </c>
      <c r="AH3" s="4" t="s">
        <v>12202</v>
      </c>
    </row>
    <row r="4" spans="1:34">
      <c r="A4" s="29">
        <v>2</v>
      </c>
      <c r="B4" s="57" t="s">
        <v>12203</v>
      </c>
      <c r="C4" s="4">
        <v>2021</v>
      </c>
      <c r="D4" s="4" t="s">
        <v>12204</v>
      </c>
      <c r="E4" s="4" t="s">
        <v>12205</v>
      </c>
      <c r="F4" s="4">
        <v>0</v>
      </c>
      <c r="G4" s="4" t="s">
        <v>12206</v>
      </c>
      <c r="H4" s="4" t="s">
        <v>74</v>
      </c>
      <c r="I4" s="4" t="s">
        <v>12207</v>
      </c>
      <c r="K4" s="4" t="s">
        <v>77</v>
      </c>
      <c r="L4" s="4" t="s">
        <v>77</v>
      </c>
      <c r="M4" s="4"/>
      <c r="N4" s="4"/>
      <c r="O4" s="5" t="s">
        <v>78</v>
      </c>
      <c r="P4" s="4" t="s">
        <v>79</v>
      </c>
      <c r="Q4" s="4" t="s">
        <v>455</v>
      </c>
      <c r="R4" s="4" t="s">
        <v>119</v>
      </c>
      <c r="S4" s="4" t="s">
        <v>12208</v>
      </c>
      <c r="T4" s="4" t="s">
        <v>12209</v>
      </c>
      <c r="U4" s="4" t="s">
        <v>11680</v>
      </c>
      <c r="V4" s="21" t="s">
        <v>11680</v>
      </c>
      <c r="W4" s="21" t="s">
        <v>12210</v>
      </c>
      <c r="X4" s="4" t="s">
        <v>86</v>
      </c>
      <c r="Y4" s="4" t="s">
        <v>86</v>
      </c>
      <c r="Z4" s="4" t="s">
        <v>86</v>
      </c>
      <c r="AA4" s="4" t="s">
        <v>86</v>
      </c>
      <c r="AB4" s="4" t="s">
        <v>86</v>
      </c>
      <c r="AC4" s="4" t="s">
        <v>86</v>
      </c>
      <c r="AD4" s="4" t="s">
        <v>86</v>
      </c>
      <c r="AE4" s="4" t="s">
        <v>86</v>
      </c>
      <c r="AF4" s="4" t="s">
        <v>86</v>
      </c>
      <c r="AG4" s="21" t="s">
        <v>86</v>
      </c>
    </row>
    <row r="5" spans="1:34">
      <c r="A5" s="29">
        <v>3</v>
      </c>
      <c r="B5" s="57" t="s">
        <v>12211</v>
      </c>
      <c r="C5" s="4">
        <v>2021</v>
      </c>
      <c r="D5" s="4" t="s">
        <v>12212</v>
      </c>
      <c r="E5" s="4" t="s">
        <v>12213</v>
      </c>
      <c r="F5" s="4">
        <v>1</v>
      </c>
      <c r="G5" s="4" t="s">
        <v>3673</v>
      </c>
      <c r="H5" s="4" t="s">
        <v>74</v>
      </c>
      <c r="I5" s="4" t="s">
        <v>757</v>
      </c>
      <c r="K5" s="4" t="s">
        <v>77</v>
      </c>
      <c r="L5" s="4" t="s">
        <v>77</v>
      </c>
      <c r="M5" s="4"/>
      <c r="N5" s="4" t="s">
        <v>12214</v>
      </c>
      <c r="O5" s="4" t="s">
        <v>78</v>
      </c>
      <c r="P5" s="4" t="s">
        <v>79</v>
      </c>
      <c r="Q5" s="4" t="s">
        <v>171</v>
      </c>
      <c r="R5" s="4" t="s">
        <v>180</v>
      </c>
      <c r="S5" s="4" t="s">
        <v>11680</v>
      </c>
      <c r="T5" s="4" t="s">
        <v>11680</v>
      </c>
      <c r="U5" s="4" t="s">
        <v>11680</v>
      </c>
      <c r="V5" s="4" t="s">
        <v>11680</v>
      </c>
      <c r="W5" s="4" t="s">
        <v>11680</v>
      </c>
      <c r="X5" s="4" t="s">
        <v>86</v>
      </c>
      <c r="Y5" s="4" t="s">
        <v>86</v>
      </c>
      <c r="Z5" s="4" t="s">
        <v>86</v>
      </c>
      <c r="AA5" s="4" t="s">
        <v>86</v>
      </c>
      <c r="AB5" s="4" t="s">
        <v>86</v>
      </c>
      <c r="AC5" s="4" t="s">
        <v>86</v>
      </c>
      <c r="AD5" s="4" t="s">
        <v>86</v>
      </c>
      <c r="AE5" s="4" t="s">
        <v>86</v>
      </c>
      <c r="AF5" s="4" t="s">
        <v>86</v>
      </c>
      <c r="AG5" s="4" t="s">
        <v>86</v>
      </c>
      <c r="AH5" s="4" t="s">
        <v>12215</v>
      </c>
    </row>
    <row r="6" spans="1:34">
      <c r="A6" s="29">
        <v>4</v>
      </c>
      <c r="B6" s="57" t="s">
        <v>12216</v>
      </c>
      <c r="C6" s="4">
        <v>2021</v>
      </c>
      <c r="D6" s="4" t="s">
        <v>12217</v>
      </c>
      <c r="E6" s="4" t="s">
        <v>12218</v>
      </c>
      <c r="F6" s="4">
        <v>1</v>
      </c>
      <c r="G6" s="4" t="s">
        <v>12219</v>
      </c>
      <c r="H6" s="4" t="s">
        <v>74</v>
      </c>
      <c r="I6" s="4" t="s">
        <v>12220</v>
      </c>
      <c r="K6" s="4" t="s">
        <v>77</v>
      </c>
      <c r="L6" s="4" t="s">
        <v>77</v>
      </c>
      <c r="M6" s="4"/>
      <c r="N6" s="4"/>
      <c r="O6" s="11" t="s">
        <v>78</v>
      </c>
      <c r="P6" s="11" t="s">
        <v>79</v>
      </c>
      <c r="Q6" s="11" t="s">
        <v>80</v>
      </c>
      <c r="R6" s="11" t="s">
        <v>119</v>
      </c>
      <c r="S6" s="4" t="s">
        <v>12221</v>
      </c>
      <c r="T6" s="11" t="s">
        <v>12222</v>
      </c>
      <c r="U6" s="11" t="s">
        <v>11680</v>
      </c>
      <c r="V6" s="24" t="s">
        <v>11680</v>
      </c>
      <c r="W6" s="24" t="s">
        <v>11680</v>
      </c>
      <c r="X6" s="4" t="s">
        <v>86</v>
      </c>
      <c r="Y6" s="4" t="s">
        <v>86</v>
      </c>
      <c r="Z6" s="4" t="s">
        <v>86</v>
      </c>
      <c r="AA6" s="4" t="s">
        <v>86</v>
      </c>
      <c r="AB6" s="4" t="s">
        <v>86</v>
      </c>
      <c r="AC6" s="4" t="s">
        <v>86</v>
      </c>
      <c r="AD6" s="4" t="s">
        <v>86</v>
      </c>
      <c r="AE6" s="4" t="s">
        <v>86</v>
      </c>
      <c r="AF6" s="4" t="s">
        <v>86</v>
      </c>
      <c r="AG6" s="4" t="s">
        <v>86</v>
      </c>
    </row>
    <row r="7" spans="1:34">
      <c r="A7" s="29">
        <v>5</v>
      </c>
      <c r="B7" s="57" t="s">
        <v>12223</v>
      </c>
      <c r="C7" s="4">
        <v>2021</v>
      </c>
      <c r="D7" s="4" t="s">
        <v>12224</v>
      </c>
      <c r="E7" s="4" t="s">
        <v>12225</v>
      </c>
      <c r="F7" s="4">
        <v>6</v>
      </c>
      <c r="G7" s="4" t="s">
        <v>3673</v>
      </c>
      <c r="H7" s="4" t="s">
        <v>74</v>
      </c>
      <c r="I7" s="4" t="s">
        <v>12226</v>
      </c>
      <c r="K7" s="4" t="s">
        <v>77</v>
      </c>
      <c r="L7" s="4" t="s">
        <v>77</v>
      </c>
      <c r="M7" s="4"/>
      <c r="N7" s="4" t="s">
        <v>12227</v>
      </c>
      <c r="O7" s="11" t="s">
        <v>78</v>
      </c>
      <c r="P7" s="11" t="s">
        <v>79</v>
      </c>
      <c r="Q7" s="11" t="s">
        <v>80</v>
      </c>
      <c r="R7" s="11" t="s">
        <v>81</v>
      </c>
      <c r="S7" s="11" t="s">
        <v>11680</v>
      </c>
      <c r="T7" s="11" t="s">
        <v>12228</v>
      </c>
      <c r="U7" s="11" t="s">
        <v>11680</v>
      </c>
      <c r="V7" s="24" t="s">
        <v>11680</v>
      </c>
      <c r="W7" s="24" t="s">
        <v>11680</v>
      </c>
      <c r="X7" s="4" t="s">
        <v>86</v>
      </c>
      <c r="Y7" s="4" t="s">
        <v>86</v>
      </c>
      <c r="Z7" s="4" t="s">
        <v>86</v>
      </c>
      <c r="AA7" s="4" t="s">
        <v>86</v>
      </c>
      <c r="AB7" s="4" t="s">
        <v>86</v>
      </c>
      <c r="AC7" s="4" t="s">
        <v>86</v>
      </c>
      <c r="AD7" s="4" t="s">
        <v>86</v>
      </c>
      <c r="AE7" s="4" t="s">
        <v>86</v>
      </c>
      <c r="AF7" s="4" t="s">
        <v>86</v>
      </c>
      <c r="AG7" s="4" t="s">
        <v>86</v>
      </c>
    </row>
    <row r="8" spans="1:34">
      <c r="A8" s="29">
        <v>6</v>
      </c>
      <c r="B8" s="57" t="s">
        <v>12229</v>
      </c>
      <c r="C8" s="4">
        <v>2021</v>
      </c>
      <c r="D8" s="4" t="s">
        <v>12230</v>
      </c>
      <c r="E8" s="4" t="s">
        <v>12231</v>
      </c>
      <c r="F8" s="4">
        <v>2</v>
      </c>
      <c r="G8" s="4" t="s">
        <v>4462</v>
      </c>
      <c r="H8" s="4" t="s">
        <v>74</v>
      </c>
      <c r="I8" s="4" t="s">
        <v>12232</v>
      </c>
      <c r="K8" s="4" t="s">
        <v>77</v>
      </c>
      <c r="L8" s="4" t="s">
        <v>77</v>
      </c>
      <c r="M8" s="4"/>
      <c r="N8" s="4"/>
      <c r="O8" s="4" t="s">
        <v>78</v>
      </c>
      <c r="P8" s="4" t="s">
        <v>79</v>
      </c>
      <c r="Q8" s="4" t="s">
        <v>80</v>
      </c>
      <c r="R8" s="4" t="s">
        <v>81</v>
      </c>
      <c r="S8" s="4" t="s">
        <v>12233</v>
      </c>
      <c r="T8" s="4" t="s">
        <v>12234</v>
      </c>
      <c r="U8" s="4" t="s">
        <v>11680</v>
      </c>
      <c r="V8" s="21" t="s">
        <v>11680</v>
      </c>
      <c r="W8" s="21" t="s">
        <v>11680</v>
      </c>
      <c r="X8" s="4" t="s">
        <v>86</v>
      </c>
      <c r="Y8" s="4" t="s">
        <v>86</v>
      </c>
      <c r="Z8" s="4" t="s">
        <v>86</v>
      </c>
      <c r="AA8" s="4" t="s">
        <v>88</v>
      </c>
      <c r="AB8" s="4" t="s">
        <v>88</v>
      </c>
      <c r="AC8" s="4" t="s">
        <v>86</v>
      </c>
      <c r="AD8" s="4" t="s">
        <v>86</v>
      </c>
      <c r="AE8" s="4" t="s">
        <v>86</v>
      </c>
      <c r="AF8" s="4" t="s">
        <v>86</v>
      </c>
      <c r="AG8" s="4" t="s">
        <v>86</v>
      </c>
      <c r="AH8" s="4" t="s">
        <v>12235</v>
      </c>
    </row>
    <row r="9" spans="1:34">
      <c r="A9" s="29">
        <v>7</v>
      </c>
      <c r="B9" s="57" t="s">
        <v>12236</v>
      </c>
      <c r="C9" s="4">
        <v>2021</v>
      </c>
      <c r="D9" s="4" t="s">
        <v>12237</v>
      </c>
      <c r="E9" s="4" t="s">
        <v>12238</v>
      </c>
      <c r="F9" s="4">
        <v>1</v>
      </c>
      <c r="G9" s="4" t="s">
        <v>6799</v>
      </c>
      <c r="H9" s="4" t="s">
        <v>74</v>
      </c>
      <c r="I9" s="4" t="s">
        <v>12239</v>
      </c>
      <c r="K9" s="4" t="s">
        <v>77</v>
      </c>
      <c r="L9" s="4" t="s">
        <v>77</v>
      </c>
      <c r="M9" s="4"/>
      <c r="N9" s="4"/>
      <c r="O9" s="4" t="s">
        <v>78</v>
      </c>
      <c r="P9" s="4" t="s">
        <v>79</v>
      </c>
      <c r="Q9" s="4" t="s">
        <v>171</v>
      </c>
      <c r="R9" s="4" t="s">
        <v>119</v>
      </c>
      <c r="S9" s="4" t="s">
        <v>11680</v>
      </c>
      <c r="T9" s="4" t="s">
        <v>11680</v>
      </c>
      <c r="U9" s="4" t="s">
        <v>11680</v>
      </c>
      <c r="V9" s="4" t="s">
        <v>11680</v>
      </c>
      <c r="W9" s="4" t="s">
        <v>11680</v>
      </c>
      <c r="X9" s="4" t="s">
        <v>86</v>
      </c>
      <c r="Y9" s="4" t="s">
        <v>86</v>
      </c>
      <c r="Z9" s="4" t="s">
        <v>86</v>
      </c>
      <c r="AA9" s="4" t="s">
        <v>86</v>
      </c>
      <c r="AB9" s="4" t="s">
        <v>86</v>
      </c>
      <c r="AC9" s="4" t="s">
        <v>86</v>
      </c>
      <c r="AD9" s="4" t="s">
        <v>86</v>
      </c>
      <c r="AE9" s="4" t="s">
        <v>86</v>
      </c>
      <c r="AF9" s="4" t="s">
        <v>86</v>
      </c>
      <c r="AG9" s="4" t="s">
        <v>86</v>
      </c>
      <c r="AH9" s="4" t="s">
        <v>12240</v>
      </c>
    </row>
    <row r="10" spans="1:34">
      <c r="A10" s="29">
        <v>8</v>
      </c>
      <c r="B10" s="57" t="s">
        <v>12241</v>
      </c>
      <c r="C10" s="4" t="s">
        <v>757</v>
      </c>
      <c r="D10" s="4" t="s">
        <v>12242</v>
      </c>
      <c r="E10" s="4" t="s">
        <v>12243</v>
      </c>
      <c r="F10" s="4">
        <v>2</v>
      </c>
      <c r="G10" s="4" t="s">
        <v>12244</v>
      </c>
      <c r="H10" s="4" t="s">
        <v>74</v>
      </c>
      <c r="I10" s="4" t="s">
        <v>12245</v>
      </c>
      <c r="K10" s="4" t="s">
        <v>77</v>
      </c>
      <c r="L10" s="4" t="s">
        <v>77</v>
      </c>
      <c r="M10" s="4"/>
      <c r="N10" s="4" t="s">
        <v>12246</v>
      </c>
      <c r="O10" s="4" t="s">
        <v>78</v>
      </c>
      <c r="P10" s="4" t="s">
        <v>79</v>
      </c>
      <c r="Q10" s="4" t="s">
        <v>171</v>
      </c>
      <c r="R10" s="4" t="s">
        <v>119</v>
      </c>
      <c r="S10" s="4" t="s">
        <v>11680</v>
      </c>
      <c r="T10" s="4" t="s">
        <v>11680</v>
      </c>
      <c r="U10" s="4" t="s">
        <v>11680</v>
      </c>
      <c r="V10" s="4" t="s">
        <v>11680</v>
      </c>
      <c r="W10" s="4" t="s">
        <v>11680</v>
      </c>
      <c r="X10" s="4" t="s">
        <v>86</v>
      </c>
      <c r="Y10" s="4" t="s">
        <v>86</v>
      </c>
      <c r="Z10" s="4" t="s">
        <v>86</v>
      </c>
      <c r="AA10" s="4" t="s">
        <v>86</v>
      </c>
      <c r="AB10" s="4" t="s">
        <v>86</v>
      </c>
      <c r="AC10" s="4" t="s">
        <v>86</v>
      </c>
      <c r="AD10" s="4" t="s">
        <v>86</v>
      </c>
      <c r="AE10" s="4" t="s">
        <v>86</v>
      </c>
      <c r="AF10" s="4" t="s">
        <v>86</v>
      </c>
      <c r="AG10" s="4" t="s">
        <v>86</v>
      </c>
      <c r="AH10" s="4" t="s">
        <v>12247</v>
      </c>
    </row>
    <row r="11" spans="1:34">
      <c r="A11" s="29">
        <v>9</v>
      </c>
      <c r="B11" s="57" t="s">
        <v>12248</v>
      </c>
      <c r="C11" s="4">
        <v>2020</v>
      </c>
      <c r="D11" s="4" t="s">
        <v>12249</v>
      </c>
      <c r="E11" s="4" t="s">
        <v>12250</v>
      </c>
      <c r="F11" s="4">
        <v>6</v>
      </c>
      <c r="G11" s="4" t="s">
        <v>12251</v>
      </c>
      <c r="H11" s="4" t="s">
        <v>74</v>
      </c>
      <c r="I11" s="4" t="s">
        <v>12252</v>
      </c>
      <c r="K11" s="4" t="s">
        <v>77</v>
      </c>
      <c r="L11" s="4" t="s">
        <v>77</v>
      </c>
      <c r="M11" s="4"/>
      <c r="N11" s="4"/>
      <c r="O11" s="4" t="s">
        <v>78</v>
      </c>
      <c r="P11" s="4" t="s">
        <v>79</v>
      </c>
      <c r="Q11" s="4" t="s">
        <v>171</v>
      </c>
      <c r="R11" s="4" t="s">
        <v>180</v>
      </c>
      <c r="S11" t="s">
        <v>12253</v>
      </c>
      <c r="T11" s="4" t="s">
        <v>11680</v>
      </c>
      <c r="U11" t="s">
        <v>12254</v>
      </c>
      <c r="V11" t="s">
        <v>12255</v>
      </c>
      <c r="W11" s="21" t="s">
        <v>11680</v>
      </c>
      <c r="X11" s="4" t="s">
        <v>88</v>
      </c>
      <c r="Y11" s="4" t="s">
        <v>88</v>
      </c>
      <c r="Z11" s="4" t="s">
        <v>88</v>
      </c>
      <c r="AA11" s="4" t="s">
        <v>88</v>
      </c>
      <c r="AB11" s="4" t="s">
        <v>88</v>
      </c>
      <c r="AC11" s="4" t="s">
        <v>86</v>
      </c>
      <c r="AD11" s="4" t="s">
        <v>86</v>
      </c>
      <c r="AE11" s="4" t="s">
        <v>88</v>
      </c>
      <c r="AF11" s="4" t="s">
        <v>88</v>
      </c>
      <c r="AG11" s="21" t="s">
        <v>86</v>
      </c>
      <c r="AH11" s="4" t="s">
        <v>12256</v>
      </c>
    </row>
    <row r="12" spans="1:34">
      <c r="A12" s="29">
        <v>10</v>
      </c>
      <c r="B12" s="57" t="s">
        <v>12257</v>
      </c>
      <c r="C12" s="4">
        <v>2020</v>
      </c>
      <c r="D12" s="4" t="s">
        <v>12258</v>
      </c>
      <c r="E12" s="4" t="s">
        <v>12259</v>
      </c>
      <c r="F12" s="4">
        <v>3</v>
      </c>
      <c r="G12" s="4" t="s">
        <v>12251</v>
      </c>
      <c r="H12" s="4" t="s">
        <v>74</v>
      </c>
      <c r="I12" s="4" t="s">
        <v>12260</v>
      </c>
      <c r="K12" s="4" t="s">
        <v>77</v>
      </c>
      <c r="L12" s="4" t="s">
        <v>77</v>
      </c>
      <c r="M12" s="4"/>
      <c r="N12" s="4"/>
      <c r="O12" s="4" t="s">
        <v>78</v>
      </c>
      <c r="P12" s="4" t="s">
        <v>79</v>
      </c>
      <c r="Q12" s="4" t="s">
        <v>171</v>
      </c>
      <c r="R12" s="4" t="s">
        <v>180</v>
      </c>
      <c r="S12" s="133" t="s">
        <v>12261</v>
      </c>
      <c r="T12" s="4" t="s">
        <v>12262</v>
      </c>
      <c r="U12" s="133" t="s">
        <v>12261</v>
      </c>
      <c r="V12" s="21" t="s">
        <v>12262</v>
      </c>
      <c r="W12" s="21" t="s">
        <v>11680</v>
      </c>
      <c r="X12" s="4" t="s">
        <v>86</v>
      </c>
      <c r="Y12" s="4" t="s">
        <v>86</v>
      </c>
      <c r="Z12" s="4" t="s">
        <v>86</v>
      </c>
      <c r="AA12" s="4" t="s">
        <v>86</v>
      </c>
      <c r="AB12" s="4" t="s">
        <v>86</v>
      </c>
      <c r="AC12" s="4" t="s">
        <v>86</v>
      </c>
      <c r="AD12" s="4" t="s">
        <v>86</v>
      </c>
      <c r="AE12" s="4" t="s">
        <v>86</v>
      </c>
      <c r="AF12" s="4" t="s">
        <v>86</v>
      </c>
      <c r="AG12" s="4" t="s">
        <v>86</v>
      </c>
      <c r="AH12" s="4" t="s">
        <v>12263</v>
      </c>
    </row>
    <row r="13" spans="1:34">
      <c r="A13" s="29">
        <v>11</v>
      </c>
      <c r="B13" s="57" t="s">
        <v>12264</v>
      </c>
      <c r="C13" s="4">
        <v>2020</v>
      </c>
      <c r="D13" s="4" t="s">
        <v>12265</v>
      </c>
      <c r="E13" s="4" t="s">
        <v>12266</v>
      </c>
      <c r="F13" s="4">
        <v>5</v>
      </c>
      <c r="G13" s="4" t="s">
        <v>12251</v>
      </c>
      <c r="H13" s="4" t="s">
        <v>74</v>
      </c>
      <c r="I13" s="4" t="s">
        <v>12267</v>
      </c>
      <c r="K13" s="4" t="s">
        <v>77</v>
      </c>
      <c r="L13" s="4" t="s">
        <v>77</v>
      </c>
      <c r="M13" s="4"/>
      <c r="N13" s="4"/>
      <c r="O13" s="4" t="s">
        <v>78</v>
      </c>
      <c r="P13" s="4" t="s">
        <v>79</v>
      </c>
      <c r="Q13" s="4" t="s">
        <v>171</v>
      </c>
      <c r="R13" s="4" t="s">
        <v>180</v>
      </c>
      <c r="S13" s="4" t="s">
        <v>11680</v>
      </c>
      <c r="T13" s="4" t="s">
        <v>11680</v>
      </c>
      <c r="U13" s="4" t="s">
        <v>11680</v>
      </c>
      <c r="V13" s="4" t="s">
        <v>11680</v>
      </c>
      <c r="W13" s="4" t="s">
        <v>11680</v>
      </c>
      <c r="X13" s="4" t="s">
        <v>86</v>
      </c>
      <c r="Y13" s="4" t="s">
        <v>86</v>
      </c>
      <c r="Z13" s="4" t="s">
        <v>86</v>
      </c>
      <c r="AA13" s="4" t="s">
        <v>86</v>
      </c>
      <c r="AB13" s="4" t="s">
        <v>86</v>
      </c>
      <c r="AC13" s="4" t="s">
        <v>86</v>
      </c>
      <c r="AD13" s="4" t="s">
        <v>86</v>
      </c>
      <c r="AE13" s="4" t="s">
        <v>86</v>
      </c>
      <c r="AF13" s="4" t="s">
        <v>86</v>
      </c>
      <c r="AG13" s="4" t="s">
        <v>86</v>
      </c>
      <c r="AH13" s="4" t="s">
        <v>12268</v>
      </c>
    </row>
    <row r="14" spans="1:34">
      <c r="A14" s="29">
        <v>12</v>
      </c>
      <c r="B14" s="57" t="s">
        <v>12269</v>
      </c>
      <c r="C14" s="4">
        <v>2020</v>
      </c>
      <c r="D14" s="4" t="s">
        <v>12270</v>
      </c>
      <c r="E14" s="4" t="s">
        <v>12271</v>
      </c>
      <c r="F14" s="4">
        <v>4</v>
      </c>
      <c r="G14" s="4" t="s">
        <v>12272</v>
      </c>
      <c r="H14" s="4" t="s">
        <v>74</v>
      </c>
      <c r="I14" s="4" t="s">
        <v>12273</v>
      </c>
      <c r="K14" s="4" t="s">
        <v>77</v>
      </c>
      <c r="L14" s="4" t="s">
        <v>77</v>
      </c>
      <c r="M14" s="4"/>
      <c r="N14" s="4"/>
      <c r="O14" s="4" t="s">
        <v>78</v>
      </c>
      <c r="P14" s="4" t="s">
        <v>79</v>
      </c>
      <c r="Q14" s="4" t="s">
        <v>80</v>
      </c>
      <c r="R14" s="4" t="s">
        <v>81</v>
      </c>
      <c r="S14" s="4" t="s">
        <v>11680</v>
      </c>
      <c r="T14" s="4" t="s">
        <v>11680</v>
      </c>
      <c r="U14" s="4" t="s">
        <v>11680</v>
      </c>
      <c r="V14" s="4" t="s">
        <v>11680</v>
      </c>
      <c r="W14" s="4" t="s">
        <v>11680</v>
      </c>
      <c r="X14" s="4" t="s">
        <v>86</v>
      </c>
      <c r="Y14" s="4" t="s">
        <v>86</v>
      </c>
      <c r="Z14" s="4" t="s">
        <v>86</v>
      </c>
      <c r="AA14" s="4" t="s">
        <v>86</v>
      </c>
      <c r="AB14" s="4" t="s">
        <v>86</v>
      </c>
      <c r="AC14" s="4" t="s">
        <v>86</v>
      </c>
      <c r="AD14" s="4" t="s">
        <v>86</v>
      </c>
      <c r="AE14" s="4" t="s">
        <v>86</v>
      </c>
      <c r="AF14" s="4" t="s">
        <v>86</v>
      </c>
      <c r="AG14" s="4" t="s">
        <v>86</v>
      </c>
      <c r="AH14" s="4" t="s">
        <v>12274</v>
      </c>
    </row>
    <row r="15" spans="1:34">
      <c r="A15" s="29">
        <v>13</v>
      </c>
      <c r="B15" s="57" t="s">
        <v>12275</v>
      </c>
      <c r="C15" s="4">
        <v>2020</v>
      </c>
      <c r="D15" s="4" t="s">
        <v>12276</v>
      </c>
      <c r="E15" s="4" t="s">
        <v>12277</v>
      </c>
      <c r="F15" s="4">
        <v>24</v>
      </c>
      <c r="G15" s="4" t="s">
        <v>12278</v>
      </c>
      <c r="H15" s="4" t="s">
        <v>74</v>
      </c>
      <c r="I15" s="4" t="s">
        <v>12279</v>
      </c>
      <c r="K15" s="4" t="s">
        <v>77</v>
      </c>
      <c r="L15" s="4" t="s">
        <v>77</v>
      </c>
      <c r="M15" s="4"/>
      <c r="N15" s="4"/>
      <c r="O15" s="4" t="s">
        <v>78</v>
      </c>
      <c r="P15" s="4" t="s">
        <v>79</v>
      </c>
      <c r="Q15" s="4" t="s">
        <v>80</v>
      </c>
      <c r="R15" s="4" t="s">
        <v>81</v>
      </c>
      <c r="S15" s="4" t="s">
        <v>12280</v>
      </c>
      <c r="T15" s="4" t="s">
        <v>12281</v>
      </c>
      <c r="U15" s="4" t="s">
        <v>11680</v>
      </c>
      <c r="V15" s="21" t="s">
        <v>11680</v>
      </c>
      <c r="W15" s="21" t="s">
        <v>11680</v>
      </c>
      <c r="X15" s="4" t="s">
        <v>86</v>
      </c>
      <c r="Y15" s="4" t="s">
        <v>86</v>
      </c>
      <c r="Z15" s="4" t="s">
        <v>86</v>
      </c>
      <c r="AA15" s="4" t="s">
        <v>88</v>
      </c>
      <c r="AB15" s="4" t="s">
        <v>86</v>
      </c>
      <c r="AC15" s="4" t="s">
        <v>86</v>
      </c>
      <c r="AD15" s="4" t="s">
        <v>86</v>
      </c>
      <c r="AE15" s="4" t="s">
        <v>86</v>
      </c>
      <c r="AF15" s="4" t="s">
        <v>86</v>
      </c>
      <c r="AG15" s="4" t="s">
        <v>86</v>
      </c>
    </row>
    <row r="16" spans="1:34">
      <c r="A16" s="29">
        <v>14</v>
      </c>
      <c r="B16" s="57" t="s">
        <v>12282</v>
      </c>
      <c r="C16" s="4">
        <v>2019</v>
      </c>
      <c r="D16" s="4" t="s">
        <v>12283</v>
      </c>
      <c r="E16" s="4" t="s">
        <v>12284</v>
      </c>
      <c r="F16" s="4">
        <v>10</v>
      </c>
      <c r="G16" s="4" t="s">
        <v>12285</v>
      </c>
      <c r="H16" s="4" t="s">
        <v>74</v>
      </c>
      <c r="I16" s="4" t="s">
        <v>12286</v>
      </c>
      <c r="K16" s="4" t="s">
        <v>77</v>
      </c>
      <c r="L16" s="4" t="s">
        <v>77</v>
      </c>
      <c r="M16" s="4"/>
      <c r="N16" s="4" t="s">
        <v>12287</v>
      </c>
      <c r="O16" s="4" t="s">
        <v>78</v>
      </c>
      <c r="P16" s="4" t="s">
        <v>79</v>
      </c>
      <c r="Q16" s="4" t="s">
        <v>80</v>
      </c>
      <c r="R16" s="4" t="s">
        <v>180</v>
      </c>
      <c r="S16" s="4" t="s">
        <v>12288</v>
      </c>
      <c r="T16" s="4" t="s">
        <v>12289</v>
      </c>
      <c r="U16" s="4" t="s">
        <v>11680</v>
      </c>
      <c r="V16" s="21" t="s">
        <v>11680</v>
      </c>
      <c r="W16" s="21" t="s">
        <v>11680</v>
      </c>
      <c r="X16" s="4" t="s">
        <v>86</v>
      </c>
      <c r="Y16" s="4" t="s">
        <v>86</v>
      </c>
      <c r="Z16" s="4" t="s">
        <v>86</v>
      </c>
      <c r="AA16" s="4" t="s">
        <v>88</v>
      </c>
      <c r="AB16" s="4" t="s">
        <v>86</v>
      </c>
      <c r="AC16" s="4" t="s">
        <v>86</v>
      </c>
      <c r="AD16" s="4" t="s">
        <v>86</v>
      </c>
      <c r="AE16" s="4" t="s">
        <v>86</v>
      </c>
      <c r="AF16" s="4" t="s">
        <v>86</v>
      </c>
      <c r="AG16" s="4" t="s">
        <v>86</v>
      </c>
    </row>
    <row r="17" spans="1:34">
      <c r="A17" s="29">
        <v>15</v>
      </c>
      <c r="B17" s="57" t="s">
        <v>12290</v>
      </c>
      <c r="C17" s="4">
        <v>2019</v>
      </c>
      <c r="D17" s="4" t="s">
        <v>12291</v>
      </c>
      <c r="E17" s="4" t="s">
        <v>12292</v>
      </c>
      <c r="F17" s="4">
        <v>2</v>
      </c>
      <c r="G17" s="4" t="s">
        <v>5126</v>
      </c>
      <c r="H17" s="4" t="s">
        <v>74</v>
      </c>
      <c r="I17" s="4" t="s">
        <v>12293</v>
      </c>
      <c r="K17" s="4" t="s">
        <v>77</v>
      </c>
      <c r="L17" s="4" t="s">
        <v>77</v>
      </c>
      <c r="M17" s="4"/>
      <c r="N17" s="4"/>
      <c r="O17" s="4" t="s">
        <v>78</v>
      </c>
      <c r="P17" s="4" t="s">
        <v>79</v>
      </c>
      <c r="Q17" s="4" t="s">
        <v>455</v>
      </c>
      <c r="R17" s="4" t="s">
        <v>119</v>
      </c>
      <c r="S17" s="4" t="s">
        <v>12294</v>
      </c>
      <c r="T17" s="4" t="s">
        <v>12295</v>
      </c>
      <c r="U17" s="4" t="s">
        <v>11680</v>
      </c>
      <c r="V17" s="21" t="s">
        <v>11680</v>
      </c>
      <c r="W17" s="21" t="s">
        <v>11680</v>
      </c>
      <c r="X17" s="4" t="s">
        <v>86</v>
      </c>
      <c r="Y17" s="4" t="s">
        <v>86</v>
      </c>
      <c r="Z17" s="4" t="s">
        <v>86</v>
      </c>
      <c r="AA17" s="4" t="s">
        <v>86</v>
      </c>
      <c r="AB17" s="4" t="s">
        <v>86</v>
      </c>
      <c r="AC17" s="4" t="s">
        <v>86</v>
      </c>
      <c r="AD17" s="4" t="s">
        <v>86</v>
      </c>
      <c r="AE17" s="4" t="s">
        <v>86</v>
      </c>
      <c r="AF17" s="4" t="s">
        <v>86</v>
      </c>
      <c r="AG17" s="4" t="s">
        <v>86</v>
      </c>
      <c r="AH17" s="4" t="s">
        <v>12296</v>
      </c>
    </row>
    <row r="18" spans="1:34">
      <c r="A18" s="29">
        <v>16</v>
      </c>
      <c r="B18" s="57" t="s">
        <v>12297</v>
      </c>
      <c r="C18" s="4">
        <v>2019</v>
      </c>
      <c r="D18" s="4" t="s">
        <v>12298</v>
      </c>
      <c r="E18" s="4" t="s">
        <v>12299</v>
      </c>
      <c r="F18" s="4">
        <v>20</v>
      </c>
      <c r="G18" s="4" t="s">
        <v>3673</v>
      </c>
      <c r="H18" s="4" t="s">
        <v>74</v>
      </c>
      <c r="I18" s="4" t="s">
        <v>12300</v>
      </c>
      <c r="K18" s="4" t="s">
        <v>77</v>
      </c>
      <c r="L18" s="4" t="s">
        <v>77</v>
      </c>
      <c r="M18" s="4"/>
      <c r="N18" s="4" t="s">
        <v>12301</v>
      </c>
      <c r="O18" s="4" t="s">
        <v>78</v>
      </c>
      <c r="P18" s="4" t="s">
        <v>79</v>
      </c>
      <c r="Q18" s="4" t="s">
        <v>80</v>
      </c>
      <c r="R18" s="4" t="s">
        <v>119</v>
      </c>
      <c r="S18" s="4" t="s">
        <v>12302</v>
      </c>
      <c r="T18" s="4" t="s">
        <v>11680</v>
      </c>
      <c r="U18" s="4" t="s">
        <v>11680</v>
      </c>
      <c r="V18" s="21" t="s">
        <v>11680</v>
      </c>
      <c r="W18" s="21" t="s">
        <v>11680</v>
      </c>
      <c r="X18" s="4" t="s">
        <v>88</v>
      </c>
      <c r="Y18" s="4" t="s">
        <v>88</v>
      </c>
      <c r="Z18" s="4" t="s">
        <v>88</v>
      </c>
      <c r="AA18" s="4" t="s">
        <v>88</v>
      </c>
      <c r="AB18" s="4" t="s">
        <v>88</v>
      </c>
      <c r="AC18" s="4" t="s">
        <v>86</v>
      </c>
      <c r="AD18" s="4" t="s">
        <v>86</v>
      </c>
      <c r="AE18" s="4" t="s">
        <v>86</v>
      </c>
      <c r="AF18" s="4" t="s">
        <v>86</v>
      </c>
      <c r="AG18" s="4" t="s">
        <v>86</v>
      </c>
    </row>
    <row r="19" spans="1:34">
      <c r="A19" s="29">
        <v>17</v>
      </c>
      <c r="B19" s="57" t="s">
        <v>11768</v>
      </c>
      <c r="C19" s="4">
        <v>2018</v>
      </c>
      <c r="D19" s="4" t="s">
        <v>11769</v>
      </c>
      <c r="E19" s="4" t="s">
        <v>11770</v>
      </c>
      <c r="F19" s="4">
        <v>39</v>
      </c>
      <c r="G19" s="4" t="s">
        <v>3673</v>
      </c>
      <c r="H19" s="4" t="s">
        <v>74</v>
      </c>
      <c r="I19" s="4" t="s">
        <v>11771</v>
      </c>
      <c r="K19" s="4" t="s">
        <v>77</v>
      </c>
      <c r="L19" s="4" t="s">
        <v>77</v>
      </c>
      <c r="M19" s="4"/>
      <c r="N19" s="4"/>
      <c r="O19" s="4" t="s">
        <v>78</v>
      </c>
      <c r="P19" s="4" t="s">
        <v>79</v>
      </c>
      <c r="Q19" s="4" t="s">
        <v>156</v>
      </c>
      <c r="R19" s="4" t="s">
        <v>119</v>
      </c>
      <c r="S19" s="4" t="s">
        <v>12303</v>
      </c>
      <c r="T19" s="4" t="s">
        <v>12304</v>
      </c>
      <c r="U19" s="4" t="s">
        <v>11680</v>
      </c>
      <c r="V19" s="21" t="s">
        <v>11680</v>
      </c>
      <c r="W19" s="21" t="s">
        <v>11680</v>
      </c>
      <c r="X19" s="4" t="s">
        <v>88</v>
      </c>
      <c r="Y19" s="4" t="s">
        <v>88</v>
      </c>
      <c r="Z19" s="4" t="s">
        <v>88</v>
      </c>
      <c r="AA19" s="4" t="s">
        <v>88</v>
      </c>
      <c r="AB19" s="4" t="s">
        <v>86</v>
      </c>
      <c r="AC19" s="4" t="s">
        <v>86</v>
      </c>
      <c r="AD19" s="4" t="s">
        <v>86</v>
      </c>
      <c r="AE19" s="4" t="s">
        <v>86</v>
      </c>
      <c r="AF19" s="4" t="s">
        <v>86</v>
      </c>
      <c r="AG19" s="21" t="s">
        <v>86</v>
      </c>
    </row>
    <row r="20" spans="1:34">
      <c r="A20" s="29">
        <v>18</v>
      </c>
      <c r="B20" s="57" t="s">
        <v>11782</v>
      </c>
      <c r="C20" s="4">
        <v>2018</v>
      </c>
      <c r="D20" s="4" t="s">
        <v>11783</v>
      </c>
      <c r="E20" s="4" t="s">
        <v>11784</v>
      </c>
      <c r="F20" s="4">
        <v>20</v>
      </c>
      <c r="G20" s="4" t="s">
        <v>12305</v>
      </c>
      <c r="H20" s="4" t="s">
        <v>74</v>
      </c>
      <c r="I20" s="4" t="s">
        <v>11785</v>
      </c>
      <c r="K20" s="4" t="s">
        <v>77</v>
      </c>
      <c r="L20" s="4" t="s">
        <v>77</v>
      </c>
      <c r="M20" s="4"/>
      <c r="N20" s="4"/>
      <c r="O20" s="4" t="s">
        <v>78</v>
      </c>
      <c r="P20" s="4" t="s">
        <v>79</v>
      </c>
      <c r="Q20" s="4" t="s">
        <v>80</v>
      </c>
      <c r="R20" s="4" t="s">
        <v>81</v>
      </c>
      <c r="S20" s="4" t="s">
        <v>11680</v>
      </c>
      <c r="T20" s="4" t="s">
        <v>11680</v>
      </c>
      <c r="U20" s="4" t="s">
        <v>11680</v>
      </c>
      <c r="V20" s="4" t="s">
        <v>11680</v>
      </c>
      <c r="W20" s="4" t="s">
        <v>11680</v>
      </c>
      <c r="X20" s="4" t="s">
        <v>86</v>
      </c>
      <c r="Y20" s="4" t="s">
        <v>86</v>
      </c>
      <c r="Z20" s="4" t="s">
        <v>86</v>
      </c>
      <c r="AA20" s="4" t="s">
        <v>86</v>
      </c>
      <c r="AB20" s="4" t="s">
        <v>86</v>
      </c>
      <c r="AC20" s="4" t="s">
        <v>86</v>
      </c>
      <c r="AD20" s="4" t="s">
        <v>86</v>
      </c>
      <c r="AE20" s="4" t="s">
        <v>86</v>
      </c>
      <c r="AF20" s="4" t="s">
        <v>86</v>
      </c>
      <c r="AG20" s="4" t="s">
        <v>86</v>
      </c>
      <c r="AH20" s="4" t="s">
        <v>12306</v>
      </c>
    </row>
    <row r="21" spans="1:34">
      <c r="A21" s="29">
        <v>19</v>
      </c>
      <c r="B21" s="57" t="s">
        <v>12307</v>
      </c>
      <c r="C21" s="4">
        <v>2018</v>
      </c>
      <c r="D21" s="4" t="s">
        <v>12308</v>
      </c>
      <c r="E21" s="4" t="s">
        <v>12309</v>
      </c>
      <c r="F21" s="4">
        <v>38</v>
      </c>
      <c r="G21" s="4" t="s">
        <v>3687</v>
      </c>
      <c r="H21" s="4" t="s">
        <v>74</v>
      </c>
      <c r="I21" s="4" t="s">
        <v>12310</v>
      </c>
      <c r="K21" s="4" t="s">
        <v>77</v>
      </c>
      <c r="L21" s="4" t="s">
        <v>77</v>
      </c>
      <c r="M21" s="4"/>
      <c r="N21" s="4"/>
      <c r="O21" s="4" t="s">
        <v>78</v>
      </c>
      <c r="P21" s="4" t="s">
        <v>79</v>
      </c>
      <c r="Q21" s="4" t="s">
        <v>80</v>
      </c>
      <c r="R21" s="4" t="s">
        <v>81</v>
      </c>
      <c r="S21" s="4" t="s">
        <v>11680</v>
      </c>
      <c r="T21" s="4" t="s">
        <v>11680</v>
      </c>
      <c r="U21" s="4" t="s">
        <v>11680</v>
      </c>
      <c r="V21" s="4" t="s">
        <v>11680</v>
      </c>
      <c r="W21" s="4" t="s">
        <v>11680</v>
      </c>
      <c r="X21" s="4" t="s">
        <v>86</v>
      </c>
      <c r="Y21" s="4" t="s">
        <v>86</v>
      </c>
      <c r="Z21" s="4" t="s">
        <v>86</v>
      </c>
      <c r="AA21" s="4" t="s">
        <v>86</v>
      </c>
      <c r="AB21" s="4" t="s">
        <v>86</v>
      </c>
      <c r="AC21" s="4" t="s">
        <v>86</v>
      </c>
      <c r="AD21" s="4" t="s">
        <v>86</v>
      </c>
      <c r="AE21" s="4" t="s">
        <v>86</v>
      </c>
      <c r="AF21" s="4" t="s">
        <v>86</v>
      </c>
      <c r="AG21" s="4" t="s">
        <v>86</v>
      </c>
      <c r="AH21" s="4" t="s">
        <v>12311</v>
      </c>
    </row>
    <row r="22" spans="1:34">
      <c r="A22" s="29">
        <v>20</v>
      </c>
      <c r="B22" s="57" t="s">
        <v>11995</v>
      </c>
      <c r="C22" s="4">
        <v>2022</v>
      </c>
      <c r="D22" s="4" t="s">
        <v>11996</v>
      </c>
      <c r="E22" s="4" t="s">
        <v>11997</v>
      </c>
      <c r="F22" s="4">
        <v>1</v>
      </c>
      <c r="G22" s="4" t="s">
        <v>3673</v>
      </c>
      <c r="H22" s="4" t="s">
        <v>74</v>
      </c>
      <c r="I22" s="4" t="s">
        <v>11998</v>
      </c>
      <c r="K22" s="4" t="s">
        <v>77</v>
      </c>
      <c r="L22" s="4" t="s">
        <v>77</v>
      </c>
      <c r="M22" s="4"/>
      <c r="N22" s="4" t="s">
        <v>12312</v>
      </c>
      <c r="O22" s="4" t="s">
        <v>78</v>
      </c>
      <c r="P22" s="4" t="s">
        <v>79</v>
      </c>
      <c r="Q22" s="4" t="s">
        <v>455</v>
      </c>
      <c r="R22" s="4" t="s">
        <v>119</v>
      </c>
      <c r="S22" s="4" t="s">
        <v>11680</v>
      </c>
      <c r="T22" s="4" t="s">
        <v>11680</v>
      </c>
      <c r="U22" s="4" t="s">
        <v>12313</v>
      </c>
      <c r="V22" s="21" t="s">
        <v>12314</v>
      </c>
      <c r="W22" s="21" t="s">
        <v>11680</v>
      </c>
      <c r="X22" s="4" t="s">
        <v>86</v>
      </c>
      <c r="Y22" s="4" t="s">
        <v>86</v>
      </c>
      <c r="Z22" s="4" t="s">
        <v>86</v>
      </c>
      <c r="AA22" s="4" t="s">
        <v>86</v>
      </c>
      <c r="AB22" s="4" t="s">
        <v>86</v>
      </c>
      <c r="AC22" s="4" t="s">
        <v>86</v>
      </c>
      <c r="AD22" s="4" t="s">
        <v>86</v>
      </c>
      <c r="AE22" s="4" t="s">
        <v>86</v>
      </c>
      <c r="AF22" s="4" t="s">
        <v>86</v>
      </c>
      <c r="AG22" s="21" t="s">
        <v>703</v>
      </c>
    </row>
    <row r="23" spans="1:34">
      <c r="A23" s="29">
        <v>21</v>
      </c>
      <c r="B23" s="57" t="s">
        <v>12315</v>
      </c>
      <c r="C23" s="4">
        <v>2022</v>
      </c>
      <c r="D23" s="4" t="s">
        <v>12316</v>
      </c>
      <c r="E23" s="4" t="s">
        <v>12317</v>
      </c>
      <c r="F23" s="4">
        <v>0</v>
      </c>
      <c r="G23" s="4" t="s">
        <v>3673</v>
      </c>
      <c r="H23" s="4" t="s">
        <v>74</v>
      </c>
      <c r="I23" s="4" t="s">
        <v>12318</v>
      </c>
      <c r="K23" s="4" t="s">
        <v>77</v>
      </c>
      <c r="L23" s="4" t="s">
        <v>77</v>
      </c>
      <c r="M23" s="4"/>
      <c r="N23" s="4"/>
      <c r="O23" s="4" t="s">
        <v>78</v>
      </c>
      <c r="P23" s="4" t="s">
        <v>79</v>
      </c>
      <c r="Q23" s="4" t="s">
        <v>80</v>
      </c>
      <c r="R23" s="4" t="s">
        <v>81</v>
      </c>
      <c r="S23" s="4" t="s">
        <v>11680</v>
      </c>
      <c r="T23" s="4" t="s">
        <v>11680</v>
      </c>
      <c r="U23" s="184" t="s">
        <v>12319</v>
      </c>
      <c r="V23" s="21" t="s">
        <v>11680</v>
      </c>
      <c r="W23" s="21" t="s">
        <v>12320</v>
      </c>
      <c r="X23" s="4" t="s">
        <v>86</v>
      </c>
      <c r="Y23" s="4" t="s">
        <v>86</v>
      </c>
      <c r="Z23" s="4" t="s">
        <v>86</v>
      </c>
      <c r="AA23" s="4" t="s">
        <v>86</v>
      </c>
      <c r="AB23" s="4" t="s">
        <v>86</v>
      </c>
      <c r="AC23" s="4" t="s">
        <v>86</v>
      </c>
      <c r="AD23" s="4" t="s">
        <v>86</v>
      </c>
      <c r="AE23" s="4" t="s">
        <v>161</v>
      </c>
      <c r="AF23" s="4" t="s">
        <v>86</v>
      </c>
      <c r="AG23" s="21" t="s">
        <v>86</v>
      </c>
      <c r="AH23" s="4" t="s">
        <v>12321</v>
      </c>
    </row>
    <row r="24" spans="1:34">
      <c r="A24" s="29">
        <v>22</v>
      </c>
      <c r="B24" s="57" t="s">
        <v>12322</v>
      </c>
      <c r="C24" s="4">
        <v>2022</v>
      </c>
      <c r="D24" s="4" t="s">
        <v>12323</v>
      </c>
      <c r="E24" s="4" t="s">
        <v>12324</v>
      </c>
      <c r="F24" s="4">
        <v>0</v>
      </c>
      <c r="G24" s="4" t="s">
        <v>5800</v>
      </c>
      <c r="H24" s="4" t="s">
        <v>74</v>
      </c>
      <c r="I24" s="4" t="s">
        <v>12325</v>
      </c>
      <c r="K24" s="4" t="s">
        <v>77</v>
      </c>
      <c r="L24" s="4" t="s">
        <v>77</v>
      </c>
      <c r="M24" s="4"/>
      <c r="N24" s="4" t="s">
        <v>12326</v>
      </c>
      <c r="O24" s="4" t="s">
        <v>78</v>
      </c>
      <c r="P24" s="4" t="s">
        <v>79</v>
      </c>
      <c r="Q24" s="4" t="s">
        <v>80</v>
      </c>
      <c r="R24" s="4" t="s">
        <v>81</v>
      </c>
      <c r="S24" s="4" t="s">
        <v>12327</v>
      </c>
      <c r="T24" s="4" t="s">
        <v>11680</v>
      </c>
      <c r="U24" s="4" t="s">
        <v>11680</v>
      </c>
      <c r="V24" s="21" t="s">
        <v>11680</v>
      </c>
      <c r="W24" s="21" t="s">
        <v>11680</v>
      </c>
      <c r="X24" s="4" t="s">
        <v>88</v>
      </c>
      <c r="Y24" s="4" t="s">
        <v>86</v>
      </c>
      <c r="Z24" s="4" t="s">
        <v>86</v>
      </c>
      <c r="AA24" s="4" t="s">
        <v>88</v>
      </c>
      <c r="AB24" s="4" t="s">
        <v>88</v>
      </c>
      <c r="AC24" s="4" t="s">
        <v>86</v>
      </c>
      <c r="AD24" s="4" t="s">
        <v>86</v>
      </c>
      <c r="AE24" s="4" t="s">
        <v>86</v>
      </c>
      <c r="AF24" s="4" t="s">
        <v>86</v>
      </c>
      <c r="AG24" s="4" t="s">
        <v>86</v>
      </c>
      <c r="AH24" s="4" t="s">
        <v>12328</v>
      </c>
    </row>
    <row r="25" spans="1:34">
      <c r="A25" s="29">
        <v>23</v>
      </c>
      <c r="B25" s="57" t="s">
        <v>12329</v>
      </c>
      <c r="C25" s="4" t="s">
        <v>757</v>
      </c>
      <c r="D25" s="4" t="s">
        <v>12330</v>
      </c>
      <c r="E25" s="4" t="s">
        <v>12331</v>
      </c>
      <c r="F25" s="4">
        <v>0</v>
      </c>
      <c r="G25" s="4" t="s">
        <v>10326</v>
      </c>
      <c r="H25" s="4" t="s">
        <v>74</v>
      </c>
      <c r="I25" s="4" t="s">
        <v>12332</v>
      </c>
      <c r="K25" s="4" t="s">
        <v>77</v>
      </c>
      <c r="L25" s="4" t="s">
        <v>77</v>
      </c>
      <c r="M25" s="4"/>
      <c r="N25" s="4" t="s">
        <v>12333</v>
      </c>
      <c r="O25" s="4" t="s">
        <v>78</v>
      </c>
      <c r="P25" s="4" t="s">
        <v>79</v>
      </c>
      <c r="Q25" s="4" t="s">
        <v>80</v>
      </c>
      <c r="R25" s="4" t="s">
        <v>81</v>
      </c>
      <c r="S25" s="4" t="s">
        <v>12334</v>
      </c>
      <c r="T25" s="4" t="s">
        <v>12335</v>
      </c>
      <c r="U25" s="185" t="s">
        <v>12336</v>
      </c>
      <c r="V25" s="21" t="s">
        <v>12337</v>
      </c>
      <c r="W25" s="21" t="s">
        <v>11680</v>
      </c>
      <c r="X25" s="4" t="s">
        <v>86</v>
      </c>
      <c r="Y25" s="4" t="s">
        <v>88</v>
      </c>
      <c r="Z25" s="4" t="s">
        <v>88</v>
      </c>
      <c r="AA25" s="4" t="s">
        <v>88</v>
      </c>
      <c r="AB25" s="4" t="s">
        <v>88</v>
      </c>
      <c r="AC25" s="4" t="s">
        <v>86</v>
      </c>
      <c r="AD25" s="4" t="s">
        <v>86</v>
      </c>
      <c r="AE25" s="4" t="s">
        <v>86</v>
      </c>
      <c r="AF25" s="4" t="s">
        <v>88</v>
      </c>
      <c r="AG25" s="21" t="s">
        <v>88</v>
      </c>
      <c r="AH25" s="4" t="s">
        <v>12338</v>
      </c>
    </row>
    <row r="26" spans="1:34">
      <c r="A26" s="29">
        <v>24</v>
      </c>
      <c r="B26" s="57" t="s">
        <v>12339</v>
      </c>
      <c r="C26" s="4">
        <v>2021</v>
      </c>
      <c r="D26" s="4" t="s">
        <v>12340</v>
      </c>
      <c r="E26" s="4" t="s">
        <v>12341</v>
      </c>
      <c r="F26" s="4">
        <v>0</v>
      </c>
      <c r="G26" s="4" t="s">
        <v>12342</v>
      </c>
      <c r="H26" s="4" t="s">
        <v>74</v>
      </c>
      <c r="I26" s="4" t="s">
        <v>12343</v>
      </c>
      <c r="K26" s="4" t="s">
        <v>77</v>
      </c>
      <c r="L26" s="4" t="s">
        <v>77</v>
      </c>
      <c r="M26" s="4"/>
      <c r="N26" s="4" t="s">
        <v>12344</v>
      </c>
      <c r="O26" s="4" t="s">
        <v>78</v>
      </c>
      <c r="P26" s="4" t="s">
        <v>79</v>
      </c>
      <c r="Q26" s="4" t="s">
        <v>455</v>
      </c>
      <c r="R26" s="4" t="s">
        <v>104</v>
      </c>
      <c r="S26" s="4" t="s">
        <v>12345</v>
      </c>
      <c r="T26" s="4" t="s">
        <v>12346</v>
      </c>
      <c r="U26" s="4" t="s">
        <v>12347</v>
      </c>
      <c r="V26" s="21" t="s">
        <v>12348</v>
      </c>
      <c r="W26" s="21" t="s">
        <v>11680</v>
      </c>
      <c r="X26" s="4" t="s">
        <v>86</v>
      </c>
      <c r="Y26" s="4" t="s">
        <v>86</v>
      </c>
      <c r="Z26" s="4" t="s">
        <v>86</v>
      </c>
      <c r="AA26" s="4" t="s">
        <v>86</v>
      </c>
      <c r="AB26" s="4" t="s">
        <v>86</v>
      </c>
      <c r="AC26" s="4" t="s">
        <v>86</v>
      </c>
      <c r="AD26" s="4" t="s">
        <v>86</v>
      </c>
      <c r="AE26" s="4" t="s">
        <v>86</v>
      </c>
      <c r="AF26" s="4" t="s">
        <v>86</v>
      </c>
      <c r="AG26" s="4" t="s">
        <v>86</v>
      </c>
      <c r="AH26" s="4" t="s">
        <v>12349</v>
      </c>
    </row>
    <row r="27" spans="1:34">
      <c r="A27" s="29">
        <v>25</v>
      </c>
      <c r="B27" s="57" t="s">
        <v>12350</v>
      </c>
      <c r="C27" s="4">
        <v>2022</v>
      </c>
      <c r="D27" s="4" t="s">
        <v>12351</v>
      </c>
      <c r="E27" s="4" t="s">
        <v>12352</v>
      </c>
      <c r="F27" s="4">
        <v>0</v>
      </c>
      <c r="G27" s="4" t="s">
        <v>10699</v>
      </c>
      <c r="H27" s="4" t="s">
        <v>74</v>
      </c>
      <c r="I27" s="4" t="s">
        <v>12353</v>
      </c>
      <c r="K27" s="4" t="s">
        <v>77</v>
      </c>
      <c r="L27" s="4" t="s">
        <v>77</v>
      </c>
      <c r="M27" s="4"/>
      <c r="N27" s="4" t="s">
        <v>12354</v>
      </c>
      <c r="O27" s="4" t="s">
        <v>78</v>
      </c>
      <c r="P27" s="4" t="s">
        <v>79</v>
      </c>
      <c r="Q27" s="4" t="s">
        <v>80</v>
      </c>
      <c r="R27" s="4" t="s">
        <v>81</v>
      </c>
      <c r="S27" s="4" t="s">
        <v>12355</v>
      </c>
      <c r="T27" s="7" t="s">
        <v>11680</v>
      </c>
      <c r="U27" s="186" t="s">
        <v>12356</v>
      </c>
      <c r="V27" s="4" t="s">
        <v>12357</v>
      </c>
      <c r="W27" s="21" t="s">
        <v>11680</v>
      </c>
      <c r="X27" s="4" t="s">
        <v>86</v>
      </c>
      <c r="Y27" s="4" t="s">
        <v>86</v>
      </c>
      <c r="Z27" s="4" t="s">
        <v>86</v>
      </c>
      <c r="AA27" s="4" t="s">
        <v>86</v>
      </c>
      <c r="AB27" s="4" t="s">
        <v>86</v>
      </c>
      <c r="AC27" s="4" t="s">
        <v>86</v>
      </c>
      <c r="AD27" s="4" t="s">
        <v>86</v>
      </c>
      <c r="AE27" s="4" t="s">
        <v>86</v>
      </c>
      <c r="AF27" s="4" t="s">
        <v>88</v>
      </c>
      <c r="AG27" s="21" t="s">
        <v>88</v>
      </c>
      <c r="AH27" s="4" t="s">
        <v>12358</v>
      </c>
    </row>
    <row r="28" spans="1:34">
      <c r="A28" s="29">
        <v>26</v>
      </c>
      <c r="B28" s="57" t="s">
        <v>12359</v>
      </c>
      <c r="C28" s="4">
        <v>2021</v>
      </c>
      <c r="D28" s="4" t="s">
        <v>12360</v>
      </c>
      <c r="E28" s="4" t="s">
        <v>12361</v>
      </c>
      <c r="F28" s="4">
        <v>0</v>
      </c>
      <c r="G28" s="4" t="s">
        <v>3687</v>
      </c>
      <c r="H28" s="4" t="s">
        <v>74</v>
      </c>
      <c r="I28" s="4" t="s">
        <v>12362</v>
      </c>
      <c r="K28" s="4" t="s">
        <v>77</v>
      </c>
      <c r="L28" s="4" t="s">
        <v>77</v>
      </c>
      <c r="M28" s="4"/>
      <c r="N28" s="4" t="s">
        <v>12363</v>
      </c>
      <c r="O28" s="4" t="s">
        <v>78</v>
      </c>
      <c r="P28" s="4" t="s">
        <v>79</v>
      </c>
      <c r="Q28" s="4" t="s">
        <v>171</v>
      </c>
      <c r="R28" s="4" t="s">
        <v>119</v>
      </c>
      <c r="S28" s="186" t="s">
        <v>12364</v>
      </c>
      <c r="T28" s="7" t="s">
        <v>11680</v>
      </c>
      <c r="U28" s="7" t="s">
        <v>11680</v>
      </c>
      <c r="V28" s="7" t="s">
        <v>11680</v>
      </c>
      <c r="W28" s="7" t="s">
        <v>11680</v>
      </c>
      <c r="X28" s="4" t="s">
        <v>86</v>
      </c>
      <c r="Y28" s="4" t="s">
        <v>86</v>
      </c>
      <c r="Z28" s="4" t="s">
        <v>86</v>
      </c>
      <c r="AA28" s="4" t="s">
        <v>86</v>
      </c>
      <c r="AB28" s="4" t="s">
        <v>86</v>
      </c>
      <c r="AC28" s="4" t="s">
        <v>86</v>
      </c>
      <c r="AD28" s="4" t="s">
        <v>86</v>
      </c>
      <c r="AE28" s="4" t="s">
        <v>86</v>
      </c>
      <c r="AF28" s="4" t="s">
        <v>86</v>
      </c>
      <c r="AG28" s="4" t="s">
        <v>86</v>
      </c>
    </row>
    <row r="29" spans="1:34">
      <c r="A29" s="29">
        <v>27</v>
      </c>
      <c r="B29" s="57" t="s">
        <v>12365</v>
      </c>
      <c r="C29" s="4">
        <v>2021</v>
      </c>
      <c r="D29" s="4" t="s">
        <v>12366</v>
      </c>
      <c r="E29" s="4" t="s">
        <v>12367</v>
      </c>
      <c r="F29" s="4">
        <v>5</v>
      </c>
      <c r="G29" s="4" t="s">
        <v>4056</v>
      </c>
      <c r="H29" s="4" t="s">
        <v>74</v>
      </c>
      <c r="I29" s="4" t="s">
        <v>12368</v>
      </c>
      <c r="K29" s="4" t="s">
        <v>77</v>
      </c>
      <c r="L29" s="4" t="s">
        <v>77</v>
      </c>
      <c r="M29" s="4"/>
      <c r="N29" s="4"/>
      <c r="O29" s="4" t="s">
        <v>78</v>
      </c>
      <c r="P29" s="4" t="s">
        <v>79</v>
      </c>
      <c r="Q29" s="4" t="s">
        <v>80</v>
      </c>
      <c r="R29" s="4" t="s">
        <v>81</v>
      </c>
      <c r="S29" s="4" t="s">
        <v>11680</v>
      </c>
      <c r="T29" s="4" t="s">
        <v>11680</v>
      </c>
      <c r="U29" s="187" t="s">
        <v>12369</v>
      </c>
      <c r="V29" s="21" t="s">
        <v>12370</v>
      </c>
      <c r="W29" s="21" t="s">
        <v>11680</v>
      </c>
      <c r="X29" s="4" t="s">
        <v>86</v>
      </c>
      <c r="Y29" s="4" t="s">
        <v>86</v>
      </c>
      <c r="Z29" s="4" t="s">
        <v>86</v>
      </c>
      <c r="AA29" s="4" t="s">
        <v>86</v>
      </c>
      <c r="AB29" s="4" t="s">
        <v>86</v>
      </c>
      <c r="AC29" s="4" t="s">
        <v>86</v>
      </c>
      <c r="AD29" s="4" t="s">
        <v>86</v>
      </c>
      <c r="AE29" s="4" t="s">
        <v>87</v>
      </c>
      <c r="AF29" s="4" t="s">
        <v>86</v>
      </c>
      <c r="AG29" s="4" t="s">
        <v>86</v>
      </c>
    </row>
    <row r="30" spans="1:34">
      <c r="A30" s="29">
        <v>28</v>
      </c>
      <c r="B30" s="57" t="s">
        <v>12371</v>
      </c>
      <c r="C30" s="4">
        <v>2021</v>
      </c>
      <c r="D30" s="4" t="s">
        <v>12372</v>
      </c>
      <c r="E30" s="4" t="s">
        <v>12373</v>
      </c>
      <c r="F30" s="4">
        <v>0</v>
      </c>
      <c r="G30" s="4" t="s">
        <v>5026</v>
      </c>
      <c r="H30" s="4" t="s">
        <v>74</v>
      </c>
      <c r="I30" s="4" t="s">
        <v>12374</v>
      </c>
      <c r="K30" s="4" t="s">
        <v>77</v>
      </c>
      <c r="L30" s="4" t="s">
        <v>77</v>
      </c>
      <c r="M30" s="4"/>
      <c r="N30" s="4"/>
      <c r="O30" s="4" t="s">
        <v>78</v>
      </c>
      <c r="P30" s="4" t="s">
        <v>79</v>
      </c>
      <c r="Q30" s="4" t="s">
        <v>469</v>
      </c>
      <c r="R30" s="4" t="s">
        <v>157</v>
      </c>
      <c r="S30" s="4" t="s">
        <v>11680</v>
      </c>
      <c r="T30" s="4" t="s">
        <v>11680</v>
      </c>
      <c r="U30" s="4" t="s">
        <v>11680</v>
      </c>
      <c r="V30" s="21" t="s">
        <v>11680</v>
      </c>
      <c r="W30" s="21" t="s">
        <v>11680</v>
      </c>
      <c r="X30" s="4" t="s">
        <v>86</v>
      </c>
      <c r="Y30" s="4" t="s">
        <v>86</v>
      </c>
      <c r="Z30" s="4" t="s">
        <v>86</v>
      </c>
      <c r="AA30" s="4" t="s">
        <v>86</v>
      </c>
      <c r="AB30" s="4" t="s">
        <v>86</v>
      </c>
      <c r="AC30" s="4" t="s">
        <v>86</v>
      </c>
      <c r="AD30" s="4" t="s">
        <v>86</v>
      </c>
      <c r="AE30" s="4" t="s">
        <v>86</v>
      </c>
      <c r="AF30" s="4" t="s">
        <v>86</v>
      </c>
      <c r="AG30" s="4" t="s">
        <v>86</v>
      </c>
      <c r="AH30" s="4" t="s">
        <v>12375</v>
      </c>
    </row>
    <row r="31" spans="1:34">
      <c r="A31" s="29">
        <v>29</v>
      </c>
      <c r="B31" s="57" t="s">
        <v>12376</v>
      </c>
      <c r="C31" s="4">
        <v>2022</v>
      </c>
      <c r="D31" s="4" t="s">
        <v>12377</v>
      </c>
      <c r="E31" s="4" t="s">
        <v>12378</v>
      </c>
      <c r="F31" s="4">
        <v>0</v>
      </c>
      <c r="G31" s="4" t="s">
        <v>12379</v>
      </c>
      <c r="H31" s="4" t="s">
        <v>74</v>
      </c>
      <c r="I31" s="4" t="s">
        <v>12380</v>
      </c>
      <c r="K31" s="4" t="s">
        <v>77</v>
      </c>
      <c r="L31" s="4" t="s">
        <v>77</v>
      </c>
      <c r="M31" s="4"/>
      <c r="N31" s="4"/>
      <c r="O31" s="4" t="s">
        <v>78</v>
      </c>
      <c r="P31" s="4" t="s">
        <v>79</v>
      </c>
      <c r="Q31" s="4" t="s">
        <v>80</v>
      </c>
      <c r="R31" s="4" t="s">
        <v>81</v>
      </c>
      <c r="S31" s="4" t="s">
        <v>11680</v>
      </c>
      <c r="T31" s="4" t="s">
        <v>11680</v>
      </c>
      <c r="U31" s="4" t="s">
        <v>11680</v>
      </c>
      <c r="V31" s="4" t="s">
        <v>11680</v>
      </c>
      <c r="W31" s="4" t="s">
        <v>11680</v>
      </c>
      <c r="X31" s="4" t="s">
        <v>86</v>
      </c>
      <c r="Y31" s="4" t="s">
        <v>86</v>
      </c>
      <c r="Z31" s="4" t="s">
        <v>86</v>
      </c>
      <c r="AA31" s="4" t="s">
        <v>86</v>
      </c>
      <c r="AB31" s="4" t="s">
        <v>86</v>
      </c>
      <c r="AC31" s="4" t="s">
        <v>86</v>
      </c>
      <c r="AD31" s="4" t="s">
        <v>86</v>
      </c>
      <c r="AE31" s="4" t="s">
        <v>86</v>
      </c>
      <c r="AF31" s="4" t="s">
        <v>86</v>
      </c>
      <c r="AG31" s="4" t="s">
        <v>86</v>
      </c>
      <c r="AH31" s="4" t="s">
        <v>12381</v>
      </c>
    </row>
    <row r="32" spans="1:34">
      <c r="A32" s="29">
        <v>30</v>
      </c>
      <c r="B32" s="57" t="s">
        <v>12382</v>
      </c>
      <c r="C32" s="4">
        <v>2021</v>
      </c>
      <c r="D32" s="4" t="s">
        <v>12383</v>
      </c>
      <c r="E32" s="4" t="s">
        <v>12384</v>
      </c>
      <c r="F32" s="4">
        <v>0</v>
      </c>
      <c r="G32" s="4" t="s">
        <v>4046</v>
      </c>
      <c r="H32" s="4" t="s">
        <v>74</v>
      </c>
      <c r="I32" s="4" t="s">
        <v>12385</v>
      </c>
      <c r="K32" s="4" t="s">
        <v>77</v>
      </c>
      <c r="L32" s="4" t="s">
        <v>77</v>
      </c>
      <c r="M32" s="4"/>
      <c r="N32" s="4"/>
      <c r="O32" s="4" t="s">
        <v>78</v>
      </c>
      <c r="P32" s="4" t="s">
        <v>79</v>
      </c>
      <c r="Q32" s="4" t="s">
        <v>80</v>
      </c>
      <c r="R32" s="4" t="s">
        <v>81</v>
      </c>
      <c r="S32" s="4" t="s">
        <v>11680</v>
      </c>
      <c r="T32" s="4" t="s">
        <v>11680</v>
      </c>
      <c r="U32" s="4" t="s">
        <v>11680</v>
      </c>
      <c r="V32" s="4" t="s">
        <v>11680</v>
      </c>
      <c r="W32" s="4" t="s">
        <v>11680</v>
      </c>
      <c r="X32" s="4" t="s">
        <v>86</v>
      </c>
      <c r="Y32" s="4" t="s">
        <v>86</v>
      </c>
      <c r="Z32" s="4" t="s">
        <v>86</v>
      </c>
      <c r="AA32" s="4" t="s">
        <v>86</v>
      </c>
      <c r="AB32" s="4" t="s">
        <v>86</v>
      </c>
      <c r="AC32" s="4" t="s">
        <v>86</v>
      </c>
      <c r="AD32" s="4" t="s">
        <v>86</v>
      </c>
      <c r="AE32" s="4" t="s">
        <v>86</v>
      </c>
      <c r="AF32" s="4" t="s">
        <v>86</v>
      </c>
      <c r="AG32" s="4" t="s">
        <v>86</v>
      </c>
      <c r="AH32" s="4" t="s">
        <v>12386</v>
      </c>
    </row>
    <row r="33" spans="1:34">
      <c r="A33" s="29">
        <v>31</v>
      </c>
      <c r="B33" s="57" t="s">
        <v>12387</v>
      </c>
      <c r="C33" s="4">
        <v>2022</v>
      </c>
      <c r="D33" s="4" t="s">
        <v>12388</v>
      </c>
      <c r="E33" s="4" t="s">
        <v>12389</v>
      </c>
      <c r="F33" s="4">
        <v>0</v>
      </c>
      <c r="G33" s="4" t="s">
        <v>10699</v>
      </c>
      <c r="H33" s="4" t="s">
        <v>74</v>
      </c>
      <c r="I33" s="4" t="s">
        <v>12390</v>
      </c>
      <c r="K33" s="4" t="s">
        <v>77</v>
      </c>
      <c r="L33" s="4" t="s">
        <v>77</v>
      </c>
      <c r="M33" s="4"/>
      <c r="N33" s="4"/>
      <c r="O33" s="4" t="s">
        <v>78</v>
      </c>
      <c r="P33" s="4" t="s">
        <v>79</v>
      </c>
      <c r="Q33" s="4" t="s">
        <v>80</v>
      </c>
      <c r="R33" s="4" t="s">
        <v>81</v>
      </c>
      <c r="S33" s="4" t="s">
        <v>11680</v>
      </c>
      <c r="T33" s="4" t="s">
        <v>11680</v>
      </c>
      <c r="U33" s="4" t="s">
        <v>11680</v>
      </c>
      <c r="V33" s="4" t="s">
        <v>11680</v>
      </c>
      <c r="W33" s="4" t="s">
        <v>11680</v>
      </c>
      <c r="X33" s="4" t="s">
        <v>86</v>
      </c>
      <c r="Y33" s="4" t="s">
        <v>86</v>
      </c>
      <c r="Z33" s="4" t="s">
        <v>86</v>
      </c>
      <c r="AA33" s="4" t="s">
        <v>86</v>
      </c>
      <c r="AB33" s="4" t="s">
        <v>86</v>
      </c>
      <c r="AC33" s="4" t="s">
        <v>86</v>
      </c>
      <c r="AD33" s="4" t="s">
        <v>86</v>
      </c>
      <c r="AE33" s="4" t="s">
        <v>86</v>
      </c>
      <c r="AF33" s="4" t="s">
        <v>86</v>
      </c>
      <c r="AG33" s="4" t="s">
        <v>86</v>
      </c>
      <c r="AH33" s="4" t="s">
        <v>12391</v>
      </c>
    </row>
    <row r="34" spans="1:34">
      <c r="A34" s="29">
        <v>32</v>
      </c>
      <c r="B34" s="57" t="s">
        <v>12392</v>
      </c>
      <c r="C34" s="4">
        <v>2021</v>
      </c>
      <c r="D34" s="4" t="s">
        <v>12393</v>
      </c>
      <c r="E34" s="4" t="s">
        <v>12394</v>
      </c>
      <c r="F34" s="4">
        <v>0</v>
      </c>
      <c r="G34" s="4" t="s">
        <v>12395</v>
      </c>
      <c r="H34" s="4" t="s">
        <v>74</v>
      </c>
      <c r="I34" s="4" t="s">
        <v>12396</v>
      </c>
      <c r="K34" s="4" t="s">
        <v>77</v>
      </c>
      <c r="L34" s="4" t="s">
        <v>77</v>
      </c>
      <c r="M34" s="4"/>
      <c r="N34" s="4"/>
      <c r="O34" s="4" t="s">
        <v>78</v>
      </c>
      <c r="P34" s="4" t="s">
        <v>79</v>
      </c>
      <c r="Q34" s="4" t="s">
        <v>80</v>
      </c>
      <c r="R34" s="4" t="s">
        <v>81</v>
      </c>
      <c r="S34" s="4" t="s">
        <v>11680</v>
      </c>
      <c r="T34" s="4" t="s">
        <v>11680</v>
      </c>
      <c r="U34" s="4" t="s">
        <v>12397</v>
      </c>
      <c r="V34" s="21" t="s">
        <v>11680</v>
      </c>
      <c r="W34" s="21" t="s">
        <v>11680</v>
      </c>
      <c r="X34" s="4" t="s">
        <v>86</v>
      </c>
      <c r="Y34" s="4" t="s">
        <v>86</v>
      </c>
      <c r="Z34" s="4" t="s">
        <v>86</v>
      </c>
      <c r="AA34" s="4" t="s">
        <v>86</v>
      </c>
      <c r="AB34" s="4" t="s">
        <v>86</v>
      </c>
      <c r="AC34" s="4" t="s">
        <v>86</v>
      </c>
      <c r="AD34" s="4" t="s">
        <v>86</v>
      </c>
      <c r="AE34" s="4" t="s">
        <v>87</v>
      </c>
      <c r="AF34" s="4" t="s">
        <v>86</v>
      </c>
      <c r="AG34" s="21" t="s">
        <v>86</v>
      </c>
      <c r="AH34" s="4" t="s">
        <v>12398</v>
      </c>
    </row>
    <row r="35" spans="1:34">
      <c r="A35" s="29">
        <v>33</v>
      </c>
      <c r="B35" s="57" t="s">
        <v>12399</v>
      </c>
      <c r="C35" s="4">
        <v>2021</v>
      </c>
      <c r="D35" s="4" t="s">
        <v>12400</v>
      </c>
      <c r="E35" s="4" t="s">
        <v>12401</v>
      </c>
      <c r="F35" s="4">
        <v>2</v>
      </c>
      <c r="G35" s="4" t="s">
        <v>5026</v>
      </c>
      <c r="H35" s="4" t="s">
        <v>74</v>
      </c>
      <c r="I35" s="4" t="s">
        <v>12402</v>
      </c>
      <c r="K35" s="4" t="s">
        <v>77</v>
      </c>
      <c r="L35" s="4" t="s">
        <v>77</v>
      </c>
      <c r="M35" s="4"/>
      <c r="N35" s="4" t="s">
        <v>12403</v>
      </c>
      <c r="O35" s="4" t="s">
        <v>78</v>
      </c>
      <c r="P35" s="4" t="s">
        <v>79</v>
      </c>
      <c r="Q35" s="4" t="s">
        <v>171</v>
      </c>
      <c r="R35" s="4" t="s">
        <v>180</v>
      </c>
      <c r="S35" s="4" t="s">
        <v>12404</v>
      </c>
      <c r="T35" s="4" t="s">
        <v>12405</v>
      </c>
      <c r="U35" s="4" t="s">
        <v>11680</v>
      </c>
      <c r="V35" s="21" t="s">
        <v>11680</v>
      </c>
      <c r="W35" s="21" t="s">
        <v>11680</v>
      </c>
      <c r="X35" s="4" t="s">
        <v>86</v>
      </c>
      <c r="Y35" s="4" t="s">
        <v>86</v>
      </c>
      <c r="Z35" s="4" t="s">
        <v>88</v>
      </c>
      <c r="AA35" s="4" t="s">
        <v>88</v>
      </c>
      <c r="AB35" s="4" t="s">
        <v>86</v>
      </c>
      <c r="AC35" s="4" t="s">
        <v>86</v>
      </c>
      <c r="AD35" s="4" t="s">
        <v>86</v>
      </c>
      <c r="AE35" s="4" t="s">
        <v>86</v>
      </c>
      <c r="AF35" s="4" t="s">
        <v>86</v>
      </c>
      <c r="AG35" s="4" t="s">
        <v>88</v>
      </c>
      <c r="AH35" s="4" t="s">
        <v>12406</v>
      </c>
    </row>
    <row r="36" spans="1:34">
      <c r="A36" s="29">
        <v>34</v>
      </c>
      <c r="B36" s="57" t="s">
        <v>12407</v>
      </c>
      <c r="C36" s="4">
        <v>2021</v>
      </c>
      <c r="D36" s="4" t="s">
        <v>12408</v>
      </c>
      <c r="E36" s="4" t="s">
        <v>12409</v>
      </c>
      <c r="F36" s="4">
        <v>1</v>
      </c>
      <c r="G36" s="4" t="s">
        <v>859</v>
      </c>
      <c r="H36" s="4" t="s">
        <v>74</v>
      </c>
      <c r="I36" s="4" t="s">
        <v>12410</v>
      </c>
      <c r="K36" s="4" t="s">
        <v>77</v>
      </c>
      <c r="L36" s="4" t="s">
        <v>77</v>
      </c>
      <c r="M36" s="4"/>
      <c r="N36" s="4"/>
      <c r="O36" s="4" t="s">
        <v>78</v>
      </c>
      <c r="P36" s="4" t="s">
        <v>79</v>
      </c>
      <c r="Q36" s="4" t="s">
        <v>80</v>
      </c>
      <c r="R36" s="4" t="s">
        <v>81</v>
      </c>
      <c r="S36" s="4" t="s">
        <v>12411</v>
      </c>
      <c r="T36" s="4" t="s">
        <v>12412</v>
      </c>
      <c r="U36" s="4" t="s">
        <v>12413</v>
      </c>
      <c r="V36" s="4" t="s">
        <v>12412</v>
      </c>
      <c r="W36" s="21" t="s">
        <v>11680</v>
      </c>
      <c r="X36" s="4" t="s">
        <v>86</v>
      </c>
      <c r="Y36" s="4" t="s">
        <v>86</v>
      </c>
      <c r="Z36" s="4" t="s">
        <v>87</v>
      </c>
      <c r="AA36" s="4" t="s">
        <v>86</v>
      </c>
      <c r="AB36" s="4" t="s">
        <v>86</v>
      </c>
      <c r="AC36" s="4" t="s">
        <v>86</v>
      </c>
      <c r="AD36" s="4" t="s">
        <v>86</v>
      </c>
      <c r="AE36" s="4" t="s">
        <v>87</v>
      </c>
      <c r="AF36" s="4" t="s">
        <v>87</v>
      </c>
      <c r="AG36" s="21" t="s">
        <v>86</v>
      </c>
      <c r="AH36" s="4" t="s">
        <v>12414</v>
      </c>
    </row>
    <row r="37" spans="1:34">
      <c r="A37" s="29">
        <v>35</v>
      </c>
      <c r="B37" s="57" t="s">
        <v>12415</v>
      </c>
      <c r="C37" s="4">
        <v>2021</v>
      </c>
      <c r="D37" s="4" t="s">
        <v>12416</v>
      </c>
      <c r="E37" s="4" t="s">
        <v>12417</v>
      </c>
      <c r="F37" s="4">
        <v>3</v>
      </c>
      <c r="G37" s="4" t="s">
        <v>3673</v>
      </c>
      <c r="H37" s="4" t="s">
        <v>74</v>
      </c>
      <c r="I37" s="4" t="s">
        <v>12418</v>
      </c>
      <c r="K37" s="4" t="s">
        <v>77</v>
      </c>
      <c r="L37" s="4" t="s">
        <v>77</v>
      </c>
      <c r="M37" s="4"/>
      <c r="N37" s="4" t="s">
        <v>12419</v>
      </c>
      <c r="O37" s="4" t="s">
        <v>78</v>
      </c>
      <c r="P37" s="4" t="s">
        <v>79</v>
      </c>
      <c r="Q37" s="4" t="s">
        <v>171</v>
      </c>
      <c r="R37" s="4" t="s">
        <v>180</v>
      </c>
      <c r="S37" s="4" t="s">
        <v>11680</v>
      </c>
      <c r="T37" s="4" t="s">
        <v>11680</v>
      </c>
      <c r="U37" s="4" t="s">
        <v>11680</v>
      </c>
      <c r="V37" s="21" t="s">
        <v>12420</v>
      </c>
      <c r="W37" s="21" t="s">
        <v>11680</v>
      </c>
      <c r="X37" s="4" t="s">
        <v>86</v>
      </c>
      <c r="Y37" s="4" t="s">
        <v>86</v>
      </c>
      <c r="Z37" s="4" t="s">
        <v>86</v>
      </c>
      <c r="AA37" s="4" t="s">
        <v>86</v>
      </c>
      <c r="AB37" s="4" t="s">
        <v>86</v>
      </c>
      <c r="AC37" s="4" t="s">
        <v>86</v>
      </c>
      <c r="AD37" s="4" t="s">
        <v>86</v>
      </c>
      <c r="AE37" s="4" t="s">
        <v>86</v>
      </c>
      <c r="AF37" s="4" t="s">
        <v>86</v>
      </c>
      <c r="AG37" s="4" t="s">
        <v>86</v>
      </c>
      <c r="AH37" s="4" t="s">
        <v>12421</v>
      </c>
    </row>
    <row r="38" spans="1:34">
      <c r="A38" s="29">
        <v>36</v>
      </c>
      <c r="B38" s="57" t="s">
        <v>12422</v>
      </c>
      <c r="C38" s="4">
        <v>2021</v>
      </c>
      <c r="D38" s="4" t="s">
        <v>12423</v>
      </c>
      <c r="E38" s="4" t="s">
        <v>12424</v>
      </c>
      <c r="F38" s="4">
        <v>2</v>
      </c>
      <c r="G38" s="4" t="s">
        <v>3673</v>
      </c>
      <c r="H38" s="4" t="s">
        <v>74</v>
      </c>
      <c r="I38" s="4" t="s">
        <v>12425</v>
      </c>
      <c r="K38" s="4" t="s">
        <v>77</v>
      </c>
      <c r="L38" s="4" t="s">
        <v>77</v>
      </c>
      <c r="M38" s="4"/>
      <c r="N38" s="4" t="s">
        <v>12419</v>
      </c>
      <c r="O38" s="4" t="s">
        <v>78</v>
      </c>
      <c r="P38" s="4" t="s">
        <v>79</v>
      </c>
      <c r="Q38" s="4" t="s">
        <v>171</v>
      </c>
      <c r="R38" s="4" t="s">
        <v>180</v>
      </c>
      <c r="S38" s="4" t="s">
        <v>11680</v>
      </c>
      <c r="T38" s="4" t="s">
        <v>11680</v>
      </c>
      <c r="U38" s="4" t="s">
        <v>11680</v>
      </c>
      <c r="V38" s="21" t="s">
        <v>11680</v>
      </c>
      <c r="W38" s="21" t="s">
        <v>11680</v>
      </c>
      <c r="X38" s="4" t="s">
        <v>86</v>
      </c>
      <c r="Y38" s="4" t="s">
        <v>86</v>
      </c>
      <c r="Z38" s="4" t="s">
        <v>86</v>
      </c>
      <c r="AA38" s="4" t="s">
        <v>86</v>
      </c>
      <c r="AB38" s="4" t="s">
        <v>86</v>
      </c>
      <c r="AC38" s="4" t="s">
        <v>86</v>
      </c>
      <c r="AD38" s="4" t="s">
        <v>86</v>
      </c>
      <c r="AE38" s="4" t="s">
        <v>86</v>
      </c>
      <c r="AF38" s="4" t="s">
        <v>86</v>
      </c>
      <c r="AG38" s="4" t="s">
        <v>86</v>
      </c>
      <c r="AH38" s="4" t="s">
        <v>12426</v>
      </c>
    </row>
    <row r="39" spans="1:34">
      <c r="A39" s="29">
        <v>37</v>
      </c>
      <c r="B39" s="57" t="s">
        <v>12427</v>
      </c>
      <c r="C39" s="4">
        <v>2021</v>
      </c>
      <c r="D39" s="4" t="s">
        <v>12428</v>
      </c>
      <c r="E39" s="4" t="s">
        <v>12429</v>
      </c>
      <c r="F39" s="4">
        <v>1</v>
      </c>
      <c r="G39" s="4" t="s">
        <v>3687</v>
      </c>
      <c r="H39" s="4" t="s">
        <v>74</v>
      </c>
      <c r="I39" s="4" t="s">
        <v>12430</v>
      </c>
      <c r="K39" s="4" t="s">
        <v>77</v>
      </c>
      <c r="L39" s="4" t="s">
        <v>77</v>
      </c>
      <c r="M39" s="4"/>
      <c r="N39" s="4"/>
      <c r="O39" s="4" t="s">
        <v>78</v>
      </c>
      <c r="P39" s="4" t="s">
        <v>79</v>
      </c>
      <c r="Q39" s="4" t="s">
        <v>171</v>
      </c>
      <c r="R39" s="4" t="s">
        <v>119</v>
      </c>
      <c r="S39" s="4" t="s">
        <v>11680</v>
      </c>
      <c r="T39" s="4" t="s">
        <v>11680</v>
      </c>
      <c r="U39" s="4" t="s">
        <v>12431</v>
      </c>
      <c r="V39" s="21" t="s">
        <v>12432</v>
      </c>
      <c r="W39" s="21" t="s">
        <v>11680</v>
      </c>
      <c r="X39" s="4" t="s">
        <v>86</v>
      </c>
      <c r="Y39" s="4" t="s">
        <v>86</v>
      </c>
      <c r="Z39" s="4" t="s">
        <v>86</v>
      </c>
      <c r="AA39" s="4" t="s">
        <v>86</v>
      </c>
      <c r="AB39" s="4" t="s">
        <v>86</v>
      </c>
      <c r="AC39" s="4" t="s">
        <v>86</v>
      </c>
      <c r="AD39" s="4" t="s">
        <v>86</v>
      </c>
      <c r="AE39" s="4" t="s">
        <v>87</v>
      </c>
      <c r="AF39" s="4" t="s">
        <v>86</v>
      </c>
      <c r="AG39" s="4" t="s">
        <v>86</v>
      </c>
      <c r="AH39" s="4" t="s">
        <v>12433</v>
      </c>
    </row>
    <row r="40" spans="1:34">
      <c r="A40" s="29">
        <v>38</v>
      </c>
      <c r="B40" s="57" t="s">
        <v>12434</v>
      </c>
      <c r="C40" s="4">
        <v>2021</v>
      </c>
      <c r="D40" s="4" t="s">
        <v>12435</v>
      </c>
      <c r="E40" s="4" t="s">
        <v>12436</v>
      </c>
      <c r="F40" s="4">
        <v>0</v>
      </c>
      <c r="G40" s="4" t="s">
        <v>12437</v>
      </c>
      <c r="H40" s="4" t="s">
        <v>74</v>
      </c>
      <c r="I40" s="4" t="s">
        <v>12438</v>
      </c>
      <c r="K40" s="4" t="s">
        <v>77</v>
      </c>
      <c r="L40" s="4" t="s">
        <v>77</v>
      </c>
      <c r="M40" s="4"/>
      <c r="N40" s="4" t="s">
        <v>12439</v>
      </c>
      <c r="O40" s="4" t="s">
        <v>78</v>
      </c>
      <c r="P40" s="4" t="s">
        <v>79</v>
      </c>
      <c r="Q40" s="4" t="s">
        <v>171</v>
      </c>
      <c r="R40" s="4" t="s">
        <v>180</v>
      </c>
      <c r="S40" s="4" t="s">
        <v>12440</v>
      </c>
      <c r="T40" s="4" t="s">
        <v>12441</v>
      </c>
      <c r="U40" s="4" t="s">
        <v>12442</v>
      </c>
      <c r="V40" s="4" t="s">
        <v>12441</v>
      </c>
      <c r="W40" s="21" t="s">
        <v>11680</v>
      </c>
      <c r="X40" s="4" t="s">
        <v>88</v>
      </c>
      <c r="Y40" s="4" t="s">
        <v>88</v>
      </c>
      <c r="Z40" s="4" t="s">
        <v>88</v>
      </c>
      <c r="AA40" s="4" t="s">
        <v>86</v>
      </c>
      <c r="AB40" s="4" t="s">
        <v>86</v>
      </c>
      <c r="AC40" s="4" t="s">
        <v>86</v>
      </c>
      <c r="AD40" s="4" t="s">
        <v>86</v>
      </c>
      <c r="AE40" s="4" t="s">
        <v>86</v>
      </c>
      <c r="AF40" s="4" t="s">
        <v>88</v>
      </c>
      <c r="AG40" s="21" t="s">
        <v>86</v>
      </c>
      <c r="AH40" s="4" t="s">
        <v>12443</v>
      </c>
    </row>
    <row r="41" spans="1:34">
      <c r="A41" s="29">
        <v>39</v>
      </c>
      <c r="B41" s="57" t="s">
        <v>12444</v>
      </c>
      <c r="C41" s="4">
        <v>2021</v>
      </c>
      <c r="D41" s="4" t="s">
        <v>12445</v>
      </c>
      <c r="E41" s="4" t="s">
        <v>12446</v>
      </c>
      <c r="F41" s="4">
        <v>5</v>
      </c>
      <c r="G41" s="4" t="s">
        <v>3673</v>
      </c>
      <c r="H41" s="4" t="s">
        <v>74</v>
      </c>
      <c r="I41" s="4" t="s">
        <v>12447</v>
      </c>
      <c r="K41" s="4" t="s">
        <v>77</v>
      </c>
      <c r="L41" s="4" t="s">
        <v>77</v>
      </c>
      <c r="M41" s="4"/>
      <c r="N41" s="4"/>
      <c r="O41" s="4" t="s">
        <v>78</v>
      </c>
      <c r="P41" s="4" t="s">
        <v>79</v>
      </c>
      <c r="Q41" s="4" t="s">
        <v>80</v>
      </c>
      <c r="R41" s="4" t="s">
        <v>81</v>
      </c>
      <c r="S41" s="4" t="s">
        <v>11680</v>
      </c>
      <c r="T41" s="4" t="s">
        <v>11680</v>
      </c>
      <c r="U41" s="4" t="s">
        <v>11680</v>
      </c>
      <c r="V41" s="4" t="s">
        <v>11680</v>
      </c>
      <c r="W41" s="4" t="s">
        <v>11680</v>
      </c>
      <c r="X41" s="4" t="s">
        <v>86</v>
      </c>
      <c r="Y41" s="4" t="s">
        <v>86</v>
      </c>
      <c r="Z41" s="4" t="s">
        <v>86</v>
      </c>
      <c r="AA41" s="4" t="s">
        <v>86</v>
      </c>
      <c r="AB41" s="4" t="s">
        <v>86</v>
      </c>
      <c r="AC41" s="4" t="s">
        <v>86</v>
      </c>
      <c r="AD41" s="4" t="s">
        <v>86</v>
      </c>
      <c r="AE41" s="4" t="s">
        <v>86</v>
      </c>
      <c r="AF41" s="4" t="s">
        <v>86</v>
      </c>
      <c r="AG41" s="4" t="s">
        <v>86</v>
      </c>
      <c r="AH41" s="4" t="s">
        <v>12448</v>
      </c>
    </row>
    <row r="42" spans="1:34">
      <c r="A42" s="29">
        <v>40</v>
      </c>
      <c r="B42" s="57" t="s">
        <v>12449</v>
      </c>
      <c r="C42" s="4">
        <v>2022</v>
      </c>
      <c r="D42" s="4" t="s">
        <v>12450</v>
      </c>
      <c r="E42" s="4" t="s">
        <v>12451</v>
      </c>
      <c r="F42" s="4">
        <v>1</v>
      </c>
      <c r="G42" s="4" t="s">
        <v>4392</v>
      </c>
      <c r="H42" s="4" t="s">
        <v>74</v>
      </c>
      <c r="I42" s="4" t="s">
        <v>12452</v>
      </c>
      <c r="K42" s="4" t="s">
        <v>77</v>
      </c>
      <c r="L42" s="4" t="s">
        <v>77</v>
      </c>
      <c r="M42" s="4"/>
      <c r="N42" s="4" t="s">
        <v>12453</v>
      </c>
      <c r="O42" s="4" t="s">
        <v>78</v>
      </c>
      <c r="P42" s="4" t="s">
        <v>79</v>
      </c>
      <c r="Q42" s="4" t="s">
        <v>171</v>
      </c>
      <c r="R42" s="4" t="s">
        <v>180</v>
      </c>
      <c r="S42" s="4" t="s">
        <v>11680</v>
      </c>
      <c r="T42" s="4" t="s">
        <v>11680</v>
      </c>
      <c r="U42" s="4" t="s">
        <v>11680</v>
      </c>
      <c r="V42" s="4" t="s">
        <v>11680</v>
      </c>
      <c r="W42" s="4" t="s">
        <v>11680</v>
      </c>
      <c r="X42" s="4" t="s">
        <v>86</v>
      </c>
      <c r="Y42" s="4" t="s">
        <v>86</v>
      </c>
      <c r="Z42" s="4" t="s">
        <v>86</v>
      </c>
      <c r="AA42" s="4" t="s">
        <v>86</v>
      </c>
      <c r="AB42" s="4" t="s">
        <v>86</v>
      </c>
      <c r="AC42" s="4" t="s">
        <v>86</v>
      </c>
      <c r="AD42" s="4" t="s">
        <v>86</v>
      </c>
      <c r="AE42" s="4" t="s">
        <v>86</v>
      </c>
      <c r="AF42" s="4" t="s">
        <v>86</v>
      </c>
      <c r="AG42" s="4" t="s">
        <v>86</v>
      </c>
      <c r="AH42" s="4" t="s">
        <v>12454</v>
      </c>
    </row>
    <row r="43" spans="1:34">
      <c r="A43" s="29">
        <v>41</v>
      </c>
      <c r="B43" s="57" t="s">
        <v>12444</v>
      </c>
      <c r="C43" s="4">
        <v>2021</v>
      </c>
      <c r="D43" s="4" t="s">
        <v>12455</v>
      </c>
      <c r="E43" s="4" t="s">
        <v>12456</v>
      </c>
      <c r="F43" s="4">
        <v>0</v>
      </c>
      <c r="G43" s="4" t="s">
        <v>1013</v>
      </c>
      <c r="H43" s="4" t="s">
        <v>74</v>
      </c>
      <c r="I43" s="4" t="s">
        <v>12457</v>
      </c>
      <c r="K43" s="4" t="s">
        <v>77</v>
      </c>
      <c r="L43" s="4" t="s">
        <v>77</v>
      </c>
      <c r="M43" s="4"/>
      <c r="N43" s="4"/>
      <c r="O43" s="4" t="s">
        <v>78</v>
      </c>
      <c r="P43" s="4" t="s">
        <v>79</v>
      </c>
      <c r="Q43" s="4" t="s">
        <v>80</v>
      </c>
      <c r="R43" s="4" t="s">
        <v>81</v>
      </c>
      <c r="S43" s="4" t="s">
        <v>11680</v>
      </c>
      <c r="T43" s="4" t="s">
        <v>11680</v>
      </c>
      <c r="U43" s="4" t="s">
        <v>11680</v>
      </c>
      <c r="V43" s="4" t="s">
        <v>11680</v>
      </c>
      <c r="W43" s="4" t="s">
        <v>11680</v>
      </c>
      <c r="X43" s="4" t="s">
        <v>86</v>
      </c>
      <c r="Y43" s="4" t="s">
        <v>86</v>
      </c>
      <c r="Z43" s="4" t="s">
        <v>86</v>
      </c>
      <c r="AA43" s="4" t="s">
        <v>86</v>
      </c>
      <c r="AB43" s="4" t="s">
        <v>86</v>
      </c>
      <c r="AC43" s="4" t="s">
        <v>86</v>
      </c>
      <c r="AD43" s="4" t="s">
        <v>86</v>
      </c>
      <c r="AE43" s="4" t="s">
        <v>86</v>
      </c>
      <c r="AF43" s="4" t="s">
        <v>86</v>
      </c>
      <c r="AG43" s="4" t="s">
        <v>86</v>
      </c>
      <c r="AH43" s="4" t="s">
        <v>12458</v>
      </c>
    </row>
    <row r="44" spans="1:34">
      <c r="A44" s="29">
        <v>42</v>
      </c>
      <c r="B44" s="57" t="s">
        <v>12459</v>
      </c>
      <c r="C44" s="4">
        <v>2021</v>
      </c>
      <c r="D44" s="4" t="s">
        <v>12460</v>
      </c>
      <c r="E44" s="4" t="s">
        <v>12461</v>
      </c>
      <c r="F44" s="4">
        <v>0</v>
      </c>
      <c r="G44" s="4" t="s">
        <v>10699</v>
      </c>
      <c r="H44" s="4" t="s">
        <v>74</v>
      </c>
      <c r="I44" s="4" t="s">
        <v>12462</v>
      </c>
      <c r="K44" s="4" t="s">
        <v>77</v>
      </c>
      <c r="L44" s="4" t="s">
        <v>77</v>
      </c>
      <c r="M44" s="4"/>
      <c r="N44" s="4"/>
      <c r="O44" s="4" t="s">
        <v>78</v>
      </c>
      <c r="P44" s="4" t="s">
        <v>79</v>
      </c>
      <c r="Q44" s="4" t="s">
        <v>80</v>
      </c>
      <c r="R44" s="4" t="s">
        <v>81</v>
      </c>
      <c r="S44" s="4" t="s">
        <v>11680</v>
      </c>
      <c r="T44" s="4" t="s">
        <v>11680</v>
      </c>
      <c r="U44" s="4" t="s">
        <v>12463</v>
      </c>
      <c r="V44" s="21" t="s">
        <v>11680</v>
      </c>
      <c r="W44" s="4" t="s">
        <v>11680</v>
      </c>
      <c r="X44" s="4" t="s">
        <v>86</v>
      </c>
      <c r="Y44" s="4" t="s">
        <v>86</v>
      </c>
      <c r="Z44" s="4" t="s">
        <v>86</v>
      </c>
      <c r="AA44" s="4" t="s">
        <v>86</v>
      </c>
      <c r="AB44" s="4" t="s">
        <v>86</v>
      </c>
      <c r="AC44" s="4" t="s">
        <v>86</v>
      </c>
      <c r="AD44" s="4" t="s">
        <v>86</v>
      </c>
      <c r="AE44" s="4" t="s">
        <v>86</v>
      </c>
      <c r="AF44" s="4" t="s">
        <v>88</v>
      </c>
      <c r="AG44" s="21" t="s">
        <v>88</v>
      </c>
      <c r="AH44" s="4" t="s">
        <v>12464</v>
      </c>
    </row>
    <row r="45" spans="1:34">
      <c r="A45" s="29">
        <v>43</v>
      </c>
      <c r="B45" s="57" t="s">
        <v>12465</v>
      </c>
      <c r="C45" s="4">
        <v>2021</v>
      </c>
      <c r="D45" s="4" t="s">
        <v>12466</v>
      </c>
      <c r="E45" s="4" t="s">
        <v>12467</v>
      </c>
      <c r="F45" s="4">
        <v>1</v>
      </c>
      <c r="G45" s="4" t="s">
        <v>859</v>
      </c>
      <c r="H45" s="4" t="s">
        <v>74</v>
      </c>
      <c r="I45" s="4" t="s">
        <v>12468</v>
      </c>
      <c r="K45" s="4" t="s">
        <v>77</v>
      </c>
      <c r="L45" s="4" t="s">
        <v>77</v>
      </c>
      <c r="M45" s="4"/>
      <c r="N45" s="4" t="s">
        <v>12469</v>
      </c>
      <c r="O45" s="4" t="s">
        <v>78</v>
      </c>
      <c r="P45" s="4" t="s">
        <v>79</v>
      </c>
      <c r="Q45" s="4" t="s">
        <v>171</v>
      </c>
      <c r="R45" s="4" t="s">
        <v>180</v>
      </c>
      <c r="S45" s="4" t="s">
        <v>11680</v>
      </c>
      <c r="T45" s="4" t="s">
        <v>11680</v>
      </c>
      <c r="U45" s="4" t="s">
        <v>12470</v>
      </c>
      <c r="V45" s="21" t="s">
        <v>12471</v>
      </c>
      <c r="W45" s="21" t="s">
        <v>11680</v>
      </c>
      <c r="X45" s="4" t="s">
        <v>86</v>
      </c>
      <c r="Y45" s="4" t="s">
        <v>86</v>
      </c>
      <c r="Z45" s="4" t="s">
        <v>86</v>
      </c>
      <c r="AA45" s="4" t="s">
        <v>86</v>
      </c>
      <c r="AB45" s="4" t="s">
        <v>86</v>
      </c>
      <c r="AC45" s="4" t="s">
        <v>86</v>
      </c>
      <c r="AD45" s="4" t="s">
        <v>86</v>
      </c>
      <c r="AE45" s="4" t="s">
        <v>87</v>
      </c>
      <c r="AF45" s="4" t="s">
        <v>86</v>
      </c>
      <c r="AG45" s="21" t="s">
        <v>86</v>
      </c>
      <c r="AH45" s="4" t="s">
        <v>12472</v>
      </c>
    </row>
    <row r="46" spans="1:34">
      <c r="A46" s="29">
        <v>44</v>
      </c>
      <c r="B46" s="57" t="s">
        <v>12473</v>
      </c>
      <c r="C46" s="4">
        <v>2021</v>
      </c>
      <c r="D46" s="4" t="s">
        <v>12474</v>
      </c>
      <c r="E46" s="4" t="s">
        <v>12475</v>
      </c>
      <c r="F46" s="4">
        <v>4</v>
      </c>
      <c r="G46" s="4" t="s">
        <v>4282</v>
      </c>
      <c r="H46" s="4" t="s">
        <v>74</v>
      </c>
      <c r="I46" s="4" t="s">
        <v>12476</v>
      </c>
      <c r="K46" s="4" t="s">
        <v>77</v>
      </c>
      <c r="L46" s="4" t="s">
        <v>77</v>
      </c>
      <c r="M46" s="4"/>
      <c r="N46" s="4"/>
      <c r="O46" s="4" t="s">
        <v>78</v>
      </c>
      <c r="P46" s="4" t="s">
        <v>79</v>
      </c>
      <c r="Q46" s="4" t="s">
        <v>171</v>
      </c>
      <c r="R46" s="4" t="s">
        <v>119</v>
      </c>
      <c r="S46" s="4" t="s">
        <v>11680</v>
      </c>
      <c r="T46" s="4" t="s">
        <v>11680</v>
      </c>
      <c r="U46" s="4" t="s">
        <v>12477</v>
      </c>
      <c r="V46" s="21" t="s">
        <v>12478</v>
      </c>
      <c r="W46" s="21" t="s">
        <v>11680</v>
      </c>
      <c r="X46" s="4" t="s">
        <v>86</v>
      </c>
      <c r="Y46" s="4" t="s">
        <v>86</v>
      </c>
      <c r="Z46" s="4" t="s">
        <v>86</v>
      </c>
      <c r="AA46" s="4" t="s">
        <v>86</v>
      </c>
      <c r="AB46" s="4" t="s">
        <v>86</v>
      </c>
      <c r="AC46" s="4" t="s">
        <v>86</v>
      </c>
      <c r="AD46" s="4" t="s">
        <v>86</v>
      </c>
      <c r="AE46" s="4" t="s">
        <v>88</v>
      </c>
      <c r="AF46" s="4" t="s">
        <v>86</v>
      </c>
      <c r="AG46" s="21" t="s">
        <v>86</v>
      </c>
      <c r="AH46" s="4" t="s">
        <v>12479</v>
      </c>
    </row>
    <row r="47" spans="1:34">
      <c r="A47" s="29">
        <v>45</v>
      </c>
      <c r="B47" s="57" t="s">
        <v>12480</v>
      </c>
      <c r="C47" s="4">
        <v>2021</v>
      </c>
      <c r="D47" s="4" t="s">
        <v>12481</v>
      </c>
      <c r="E47" s="4" t="s">
        <v>12482</v>
      </c>
      <c r="F47" s="4">
        <v>3</v>
      </c>
      <c r="G47" s="4" t="s">
        <v>8576</v>
      </c>
      <c r="H47" s="4" t="s">
        <v>74</v>
      </c>
      <c r="I47" s="4" t="s">
        <v>12483</v>
      </c>
      <c r="K47" s="4" t="s">
        <v>77</v>
      </c>
      <c r="L47" s="4" t="s">
        <v>77</v>
      </c>
      <c r="M47" s="4"/>
      <c r="N47" s="4"/>
      <c r="O47" s="4" t="s">
        <v>78</v>
      </c>
      <c r="P47" s="4" t="s">
        <v>79</v>
      </c>
      <c r="Q47" s="4" t="s">
        <v>171</v>
      </c>
      <c r="R47" s="4" t="s">
        <v>104</v>
      </c>
      <c r="S47" s="4" t="s">
        <v>11680</v>
      </c>
      <c r="T47" s="4" t="s">
        <v>11680</v>
      </c>
      <c r="U47" s="4" t="s">
        <v>12484</v>
      </c>
      <c r="V47" s="21" t="s">
        <v>12485</v>
      </c>
      <c r="W47" s="21" t="s">
        <v>11680</v>
      </c>
      <c r="X47" s="4" t="s">
        <v>86</v>
      </c>
      <c r="Y47" s="4" t="s">
        <v>86</v>
      </c>
      <c r="Z47" s="4" t="s">
        <v>86</v>
      </c>
      <c r="AA47" s="4" t="s">
        <v>86</v>
      </c>
      <c r="AB47" s="4" t="s">
        <v>86</v>
      </c>
      <c r="AC47" s="4" t="s">
        <v>86</v>
      </c>
      <c r="AD47" s="4" t="s">
        <v>86</v>
      </c>
      <c r="AE47" s="4" t="s">
        <v>87</v>
      </c>
      <c r="AF47" s="4" t="s">
        <v>86</v>
      </c>
      <c r="AG47" s="21" t="s">
        <v>86</v>
      </c>
      <c r="AH47" s="4" t="s">
        <v>12486</v>
      </c>
    </row>
    <row r="48" spans="1:34">
      <c r="A48" s="29">
        <v>46</v>
      </c>
      <c r="B48" s="57" t="s">
        <v>12487</v>
      </c>
      <c r="C48" s="4">
        <v>2021</v>
      </c>
      <c r="D48" s="4" t="s">
        <v>12488</v>
      </c>
      <c r="E48" s="4" t="s">
        <v>12489</v>
      </c>
      <c r="F48" s="4">
        <v>2</v>
      </c>
      <c r="G48" s="4" t="s">
        <v>12490</v>
      </c>
      <c r="H48" s="4" t="s">
        <v>74</v>
      </c>
      <c r="I48" s="4" t="s">
        <v>12491</v>
      </c>
      <c r="K48" s="4" t="s">
        <v>77</v>
      </c>
      <c r="L48" s="4" t="s">
        <v>77</v>
      </c>
      <c r="M48" s="4"/>
      <c r="N48" s="4" t="s">
        <v>12492</v>
      </c>
      <c r="O48" s="4" t="s">
        <v>78</v>
      </c>
      <c r="P48" s="4" t="s">
        <v>79</v>
      </c>
      <c r="Q48" s="4" t="s">
        <v>156</v>
      </c>
      <c r="R48" s="4" t="s">
        <v>157</v>
      </c>
      <c r="S48" s="4" t="s">
        <v>11680</v>
      </c>
      <c r="T48" s="4" t="s">
        <v>11680</v>
      </c>
      <c r="U48" s="4" t="s">
        <v>11680</v>
      </c>
      <c r="V48" s="21" t="s">
        <v>11680</v>
      </c>
      <c r="W48" s="21" t="s">
        <v>11680</v>
      </c>
      <c r="X48" s="4" t="s">
        <v>86</v>
      </c>
      <c r="Y48" s="4" t="s">
        <v>86</v>
      </c>
      <c r="Z48" s="4" t="s">
        <v>86</v>
      </c>
      <c r="AA48" s="4" t="s">
        <v>86</v>
      </c>
      <c r="AB48" s="4" t="s">
        <v>86</v>
      </c>
      <c r="AC48" s="4" t="s">
        <v>86</v>
      </c>
      <c r="AD48" s="4" t="s">
        <v>86</v>
      </c>
      <c r="AE48" s="4" t="s">
        <v>86</v>
      </c>
      <c r="AF48" s="4" t="s">
        <v>86</v>
      </c>
      <c r="AG48" s="4" t="s">
        <v>86</v>
      </c>
      <c r="AH48" s="4" t="s">
        <v>12493</v>
      </c>
    </row>
    <row r="49" spans="1:34">
      <c r="A49" s="29">
        <v>47</v>
      </c>
      <c r="B49" s="57" t="s">
        <v>12494</v>
      </c>
      <c r="C49" s="4">
        <v>2021</v>
      </c>
      <c r="D49" s="4" t="s">
        <v>12495</v>
      </c>
      <c r="E49" s="4" t="s">
        <v>12496</v>
      </c>
      <c r="F49" s="4">
        <v>5</v>
      </c>
      <c r="G49" s="4" t="s">
        <v>3673</v>
      </c>
      <c r="H49" s="4" t="s">
        <v>74</v>
      </c>
      <c r="I49" s="4" t="s">
        <v>12497</v>
      </c>
      <c r="K49" s="4" t="s">
        <v>77</v>
      </c>
      <c r="L49" s="4" t="s">
        <v>77</v>
      </c>
      <c r="M49" s="4"/>
      <c r="N49" s="4"/>
      <c r="O49" s="4" t="s">
        <v>78</v>
      </c>
      <c r="P49" s="4" t="s">
        <v>79</v>
      </c>
      <c r="Q49" s="4" t="s">
        <v>171</v>
      </c>
      <c r="R49" s="4" t="s">
        <v>119</v>
      </c>
      <c r="S49" s="4" t="s">
        <v>11680</v>
      </c>
      <c r="T49" s="4" t="s">
        <v>11680</v>
      </c>
      <c r="U49" s="4" t="s">
        <v>12498</v>
      </c>
      <c r="V49" s="21" t="s">
        <v>12499</v>
      </c>
      <c r="W49" s="21" t="s">
        <v>11680</v>
      </c>
      <c r="X49" s="4" t="s">
        <v>86</v>
      </c>
      <c r="Y49" s="4" t="s">
        <v>86</v>
      </c>
      <c r="Z49" s="4" t="s">
        <v>88</v>
      </c>
      <c r="AA49" s="4" t="s">
        <v>86</v>
      </c>
      <c r="AB49" s="4" t="s">
        <v>86</v>
      </c>
      <c r="AC49" s="4" t="s">
        <v>86</v>
      </c>
      <c r="AD49" s="4" t="s">
        <v>86</v>
      </c>
      <c r="AE49" s="4" t="s">
        <v>87</v>
      </c>
      <c r="AF49" s="4" t="s">
        <v>86</v>
      </c>
      <c r="AG49" s="21" t="s">
        <v>88</v>
      </c>
      <c r="AH49" s="4" t="s">
        <v>12500</v>
      </c>
    </row>
    <row r="50" spans="1:34">
      <c r="A50" s="29">
        <v>48</v>
      </c>
      <c r="B50" s="57" t="s">
        <v>12501</v>
      </c>
      <c r="C50" s="4">
        <v>2021</v>
      </c>
      <c r="D50" s="4" t="s">
        <v>12502</v>
      </c>
      <c r="E50" s="4" t="s">
        <v>12503</v>
      </c>
      <c r="F50" s="4">
        <v>7</v>
      </c>
      <c r="G50" s="4" t="s">
        <v>8576</v>
      </c>
      <c r="H50" s="4" t="s">
        <v>74</v>
      </c>
      <c r="I50" s="4" t="s">
        <v>12504</v>
      </c>
      <c r="K50" s="4" t="s">
        <v>77</v>
      </c>
      <c r="L50" s="4" t="s">
        <v>77</v>
      </c>
      <c r="M50" s="4"/>
      <c r="N50" s="4"/>
      <c r="O50" s="4" t="s">
        <v>78</v>
      </c>
      <c r="P50" s="4" t="s">
        <v>79</v>
      </c>
      <c r="Q50" s="4" t="s">
        <v>171</v>
      </c>
      <c r="R50" s="4" t="s">
        <v>119</v>
      </c>
      <c r="S50" s="4" t="s">
        <v>11680</v>
      </c>
      <c r="T50" s="4" t="s">
        <v>11680</v>
      </c>
      <c r="U50" s="4" t="s">
        <v>12505</v>
      </c>
      <c r="V50" s="21" t="s">
        <v>11680</v>
      </c>
      <c r="W50" s="21" t="s">
        <v>11680</v>
      </c>
      <c r="X50" s="4" t="s">
        <v>86</v>
      </c>
      <c r="Y50" s="4" t="s">
        <v>86</v>
      </c>
      <c r="Z50" s="4" t="s">
        <v>86</v>
      </c>
      <c r="AA50" s="4" t="s">
        <v>86</v>
      </c>
      <c r="AB50" s="4" t="s">
        <v>86</v>
      </c>
      <c r="AC50" s="4" t="s">
        <v>86</v>
      </c>
      <c r="AD50" s="4" t="s">
        <v>86</v>
      </c>
      <c r="AE50" s="4" t="s">
        <v>88</v>
      </c>
      <c r="AF50" s="4" t="s">
        <v>86</v>
      </c>
      <c r="AG50" s="21" t="s">
        <v>86</v>
      </c>
      <c r="AH50" s="4" t="s">
        <v>12506</v>
      </c>
    </row>
    <row r="51" spans="1:34">
      <c r="A51" s="29">
        <v>49</v>
      </c>
      <c r="B51" s="57" t="s">
        <v>12507</v>
      </c>
      <c r="C51" s="4">
        <v>2021</v>
      </c>
      <c r="D51" s="4" t="s">
        <v>12508</v>
      </c>
      <c r="E51" s="4" t="s">
        <v>12509</v>
      </c>
      <c r="F51" s="4">
        <v>1</v>
      </c>
      <c r="G51" s="4" t="s">
        <v>12510</v>
      </c>
      <c r="H51" s="4" t="s">
        <v>74</v>
      </c>
      <c r="I51" s="4" t="s">
        <v>12511</v>
      </c>
      <c r="K51" s="4" t="s">
        <v>77</v>
      </c>
      <c r="L51" s="4" t="s">
        <v>77</v>
      </c>
      <c r="M51" s="4"/>
      <c r="N51" s="4" t="s">
        <v>12512</v>
      </c>
      <c r="O51" s="4" t="s">
        <v>78</v>
      </c>
      <c r="P51" s="4" t="s">
        <v>79</v>
      </c>
      <c r="Q51" s="4" t="s">
        <v>80</v>
      </c>
      <c r="R51" s="4" t="s">
        <v>81</v>
      </c>
      <c r="S51" s="4" t="s">
        <v>11680</v>
      </c>
      <c r="T51" s="4" t="s">
        <v>11680</v>
      </c>
      <c r="U51" s="4" t="s">
        <v>11680</v>
      </c>
      <c r="V51" s="21" t="s">
        <v>11680</v>
      </c>
      <c r="W51" s="21" t="s">
        <v>11680</v>
      </c>
      <c r="X51" s="4" t="s">
        <v>86</v>
      </c>
      <c r="Y51" s="4" t="s">
        <v>86</v>
      </c>
      <c r="Z51" s="4" t="s">
        <v>86</v>
      </c>
      <c r="AA51" s="4" t="s">
        <v>86</v>
      </c>
      <c r="AB51" s="4" t="s">
        <v>86</v>
      </c>
      <c r="AC51" s="4" t="s">
        <v>86</v>
      </c>
      <c r="AD51" s="4" t="s">
        <v>86</v>
      </c>
      <c r="AE51" s="4" t="s">
        <v>86</v>
      </c>
      <c r="AF51" s="4" t="s">
        <v>86</v>
      </c>
      <c r="AG51" s="4" t="s">
        <v>86</v>
      </c>
      <c r="AH51" s="4" t="s">
        <v>12513</v>
      </c>
    </row>
    <row r="52" spans="1:34">
      <c r="A52" s="29">
        <v>50</v>
      </c>
      <c r="B52" s="57" t="s">
        <v>12514</v>
      </c>
      <c r="C52" s="4">
        <v>2021</v>
      </c>
      <c r="D52" s="4" t="s">
        <v>12515</v>
      </c>
      <c r="E52" s="4" t="s">
        <v>12516</v>
      </c>
      <c r="F52" s="4">
        <v>7</v>
      </c>
      <c r="G52" s="4" t="s">
        <v>3687</v>
      </c>
      <c r="H52" s="4" t="s">
        <v>74</v>
      </c>
      <c r="I52" s="4" t="s">
        <v>12517</v>
      </c>
      <c r="K52" s="4" t="s">
        <v>77</v>
      </c>
      <c r="L52" s="4" t="s">
        <v>77</v>
      </c>
      <c r="M52" s="4"/>
      <c r="N52" s="4" t="s">
        <v>12512</v>
      </c>
      <c r="O52" s="4" t="s">
        <v>78</v>
      </c>
      <c r="P52" s="4" t="s">
        <v>79</v>
      </c>
      <c r="Q52" s="4" t="s">
        <v>80</v>
      </c>
      <c r="R52" s="4" t="s">
        <v>81</v>
      </c>
      <c r="S52" s="4" t="s">
        <v>11680</v>
      </c>
      <c r="T52" s="4" t="s">
        <v>11680</v>
      </c>
      <c r="U52" s="4" t="s">
        <v>11680</v>
      </c>
      <c r="V52" s="4" t="s">
        <v>11680</v>
      </c>
      <c r="W52" s="4" t="s">
        <v>11680</v>
      </c>
      <c r="X52" s="4" t="s">
        <v>86</v>
      </c>
      <c r="Y52" s="4" t="s">
        <v>86</v>
      </c>
      <c r="Z52" s="4" t="s">
        <v>86</v>
      </c>
      <c r="AA52" s="4" t="s">
        <v>86</v>
      </c>
      <c r="AB52" s="4" t="s">
        <v>86</v>
      </c>
      <c r="AC52" s="4" t="s">
        <v>86</v>
      </c>
      <c r="AD52" s="4" t="s">
        <v>86</v>
      </c>
      <c r="AE52" s="4" t="s">
        <v>87</v>
      </c>
      <c r="AF52" s="4" t="s">
        <v>86</v>
      </c>
      <c r="AG52" s="4" t="s">
        <v>86</v>
      </c>
      <c r="AH52" s="4" t="s">
        <v>12518</v>
      </c>
    </row>
    <row r="53" spans="1:34">
      <c r="A53" s="29">
        <v>51</v>
      </c>
      <c r="B53" s="57" t="s">
        <v>12008</v>
      </c>
      <c r="C53" s="4">
        <v>2021</v>
      </c>
      <c r="D53" s="4" t="s">
        <v>12009</v>
      </c>
      <c r="E53" s="4" t="s">
        <v>12010</v>
      </c>
      <c r="F53" s="4">
        <v>0</v>
      </c>
      <c r="G53" s="4" t="s">
        <v>9049</v>
      </c>
      <c r="H53" s="4" t="s">
        <v>74</v>
      </c>
      <c r="I53" s="4" t="s">
        <v>12011</v>
      </c>
      <c r="K53" s="4" t="s">
        <v>77</v>
      </c>
      <c r="L53" s="4" t="s">
        <v>77</v>
      </c>
      <c r="M53" s="4"/>
      <c r="N53" s="4" t="s">
        <v>12519</v>
      </c>
      <c r="O53" s="4" t="s">
        <v>78</v>
      </c>
      <c r="P53" s="4" t="s">
        <v>79</v>
      </c>
      <c r="Q53" s="4" t="s">
        <v>538</v>
      </c>
      <c r="R53" s="4" t="s">
        <v>157</v>
      </c>
      <c r="S53" s="4" t="s">
        <v>11680</v>
      </c>
      <c r="T53" s="4" t="s">
        <v>11680</v>
      </c>
      <c r="U53" s="4" t="s">
        <v>11680</v>
      </c>
      <c r="V53" s="4" t="s">
        <v>11680</v>
      </c>
      <c r="W53" s="4" t="s">
        <v>11680</v>
      </c>
      <c r="X53" s="4" t="s">
        <v>86</v>
      </c>
      <c r="Y53" s="4" t="s">
        <v>86</v>
      </c>
      <c r="Z53" s="4" t="s">
        <v>86</v>
      </c>
      <c r="AA53" s="4" t="s">
        <v>86</v>
      </c>
      <c r="AB53" s="4" t="s">
        <v>86</v>
      </c>
      <c r="AC53" s="4" t="s">
        <v>86</v>
      </c>
      <c r="AD53" s="4" t="s">
        <v>86</v>
      </c>
      <c r="AE53" s="4" t="s">
        <v>86</v>
      </c>
      <c r="AF53" s="4" t="s">
        <v>86</v>
      </c>
      <c r="AG53" s="4" t="s">
        <v>86</v>
      </c>
      <c r="AH53" s="4" t="s">
        <v>12520</v>
      </c>
    </row>
    <row r="54" spans="1:34">
      <c r="A54" s="29">
        <v>52</v>
      </c>
      <c r="B54" s="57" t="s">
        <v>12521</v>
      </c>
      <c r="C54" s="4">
        <v>2021</v>
      </c>
      <c r="D54" s="4" t="s">
        <v>12522</v>
      </c>
      <c r="E54" s="4" t="s">
        <v>12523</v>
      </c>
      <c r="F54" s="4">
        <v>3</v>
      </c>
      <c r="G54" s="4" t="s">
        <v>4903</v>
      </c>
      <c r="H54" s="4" t="s">
        <v>74</v>
      </c>
      <c r="I54" s="4" t="s">
        <v>12524</v>
      </c>
      <c r="K54" s="4" t="s">
        <v>77</v>
      </c>
      <c r="L54" s="4" t="s">
        <v>77</v>
      </c>
      <c r="M54" s="4"/>
      <c r="N54" s="4" t="s">
        <v>12525</v>
      </c>
      <c r="O54" s="4" t="s">
        <v>78</v>
      </c>
      <c r="P54" s="4" t="s">
        <v>79</v>
      </c>
      <c r="Q54" s="4" t="s">
        <v>171</v>
      </c>
      <c r="R54" s="4" t="s">
        <v>180</v>
      </c>
      <c r="S54" s="4" t="s">
        <v>12526</v>
      </c>
      <c r="T54" s="4" t="s">
        <v>12527</v>
      </c>
      <c r="U54" s="4" t="s">
        <v>12528</v>
      </c>
      <c r="V54" s="21" t="s">
        <v>12529</v>
      </c>
      <c r="W54" s="21" t="s">
        <v>11680</v>
      </c>
      <c r="X54" s="4" t="s">
        <v>86</v>
      </c>
      <c r="Y54" s="4" t="s">
        <v>86</v>
      </c>
      <c r="Z54" s="4" t="s">
        <v>86</v>
      </c>
      <c r="AA54" s="4" t="s">
        <v>86</v>
      </c>
      <c r="AB54" s="4" t="s">
        <v>86</v>
      </c>
      <c r="AC54" s="4" t="s">
        <v>86</v>
      </c>
      <c r="AD54" s="4" t="s">
        <v>86</v>
      </c>
      <c r="AE54" s="4" t="s">
        <v>87</v>
      </c>
      <c r="AF54" s="4" t="s">
        <v>87</v>
      </c>
      <c r="AG54" s="21" t="s">
        <v>87</v>
      </c>
      <c r="AH54" t="s">
        <v>12530</v>
      </c>
    </row>
    <row r="55" spans="1:34">
      <c r="A55" s="29">
        <v>53</v>
      </c>
      <c r="B55" s="57" t="s">
        <v>12531</v>
      </c>
      <c r="C55" s="4">
        <v>2021</v>
      </c>
      <c r="D55" s="4" t="s">
        <v>12532</v>
      </c>
      <c r="E55" s="4" t="s">
        <v>12533</v>
      </c>
      <c r="F55" s="4">
        <v>2</v>
      </c>
      <c r="G55" s="4" t="s">
        <v>12534</v>
      </c>
      <c r="H55" s="4" t="s">
        <v>74</v>
      </c>
      <c r="I55" s="4" t="s">
        <v>12535</v>
      </c>
      <c r="K55" s="4" t="s">
        <v>77</v>
      </c>
      <c r="L55" s="4" t="s">
        <v>77</v>
      </c>
      <c r="M55" s="4"/>
      <c r="N55" s="4"/>
      <c r="O55" s="4" t="s">
        <v>78</v>
      </c>
      <c r="P55" s="4" t="s">
        <v>79</v>
      </c>
      <c r="Q55" s="4" t="s">
        <v>80</v>
      </c>
      <c r="R55" s="4" t="s">
        <v>81</v>
      </c>
      <c r="S55" s="4" t="s">
        <v>11680</v>
      </c>
      <c r="T55" s="4" t="s">
        <v>11680</v>
      </c>
      <c r="U55" s="4" t="s">
        <v>12536</v>
      </c>
      <c r="V55" s="21" t="s">
        <v>12537</v>
      </c>
      <c r="W55" s="21" t="s">
        <v>11680</v>
      </c>
      <c r="X55" s="4" t="s">
        <v>86</v>
      </c>
      <c r="Y55" s="4" t="s">
        <v>86</v>
      </c>
      <c r="Z55" s="4" t="s">
        <v>86</v>
      </c>
      <c r="AA55" s="4" t="s">
        <v>86</v>
      </c>
      <c r="AB55" s="4" t="s">
        <v>86</v>
      </c>
      <c r="AC55" s="4" t="s">
        <v>86</v>
      </c>
      <c r="AD55" s="4" t="s">
        <v>86</v>
      </c>
      <c r="AE55" s="4" t="s">
        <v>88</v>
      </c>
      <c r="AF55" s="4" t="s">
        <v>86</v>
      </c>
      <c r="AG55" s="4" t="s">
        <v>86</v>
      </c>
      <c r="AH55" s="4" t="s">
        <v>12538</v>
      </c>
    </row>
    <row r="56" spans="1:34">
      <c r="A56" s="29">
        <v>54</v>
      </c>
      <c r="B56" s="57" t="s">
        <v>12539</v>
      </c>
      <c r="C56" s="4">
        <v>2021</v>
      </c>
      <c r="D56" s="4" t="s">
        <v>12540</v>
      </c>
      <c r="E56" s="4" t="s">
        <v>12541</v>
      </c>
      <c r="F56" s="4">
        <v>1</v>
      </c>
      <c r="G56" s="4" t="s">
        <v>12542</v>
      </c>
      <c r="H56" s="4" t="s">
        <v>74</v>
      </c>
      <c r="I56" s="4" t="s">
        <v>12543</v>
      </c>
      <c r="K56" s="4" t="s">
        <v>77</v>
      </c>
      <c r="L56" s="4" t="s">
        <v>77</v>
      </c>
      <c r="M56" s="4"/>
      <c r="N56" s="4" t="s">
        <v>12439</v>
      </c>
      <c r="O56" s="4" t="s">
        <v>78</v>
      </c>
      <c r="P56" s="4" t="s">
        <v>79</v>
      </c>
      <c r="Q56" s="4" t="s">
        <v>156</v>
      </c>
      <c r="R56" s="4" t="s">
        <v>119</v>
      </c>
      <c r="S56" s="4" t="s">
        <v>11680</v>
      </c>
      <c r="T56" s="4" t="s">
        <v>11680</v>
      </c>
      <c r="U56" s="4" t="s">
        <v>11680</v>
      </c>
      <c r="V56" s="21" t="s">
        <v>11680</v>
      </c>
      <c r="W56" s="21" t="s">
        <v>11680</v>
      </c>
      <c r="X56" s="4" t="s">
        <v>86</v>
      </c>
      <c r="Y56" s="4" t="s">
        <v>86</v>
      </c>
      <c r="Z56" s="4" t="s">
        <v>86</v>
      </c>
      <c r="AA56" s="4" t="s">
        <v>86</v>
      </c>
      <c r="AB56" s="4" t="s">
        <v>86</v>
      </c>
      <c r="AC56" s="4" t="s">
        <v>86</v>
      </c>
      <c r="AD56" s="4" t="s">
        <v>86</v>
      </c>
      <c r="AE56" s="4" t="s">
        <v>86</v>
      </c>
      <c r="AF56" s="4" t="s">
        <v>86</v>
      </c>
      <c r="AG56" s="4" t="s">
        <v>86</v>
      </c>
      <c r="AH56" s="4" t="s">
        <v>12544</v>
      </c>
    </row>
    <row r="57" spans="1:34">
      <c r="A57" s="29">
        <v>55</v>
      </c>
      <c r="B57" s="57" t="s">
        <v>12545</v>
      </c>
      <c r="C57" s="4">
        <v>2021</v>
      </c>
      <c r="D57" s="4" t="s">
        <v>12546</v>
      </c>
      <c r="E57" s="4" t="s">
        <v>12547</v>
      </c>
      <c r="F57" s="4">
        <v>17</v>
      </c>
      <c r="G57" s="4" t="s">
        <v>859</v>
      </c>
      <c r="H57" s="4" t="s">
        <v>74</v>
      </c>
      <c r="I57" s="4" t="s">
        <v>12548</v>
      </c>
      <c r="K57" s="4" t="s">
        <v>77</v>
      </c>
      <c r="L57" s="4" t="s">
        <v>77</v>
      </c>
      <c r="M57" s="4"/>
      <c r="N57" s="4"/>
      <c r="O57" s="4" t="s">
        <v>78</v>
      </c>
      <c r="P57" s="4" t="s">
        <v>79</v>
      </c>
      <c r="Q57" s="4" t="s">
        <v>80</v>
      </c>
      <c r="R57" s="4" t="s">
        <v>81</v>
      </c>
      <c r="S57" s="4" t="s">
        <v>11680</v>
      </c>
      <c r="T57" s="4" t="s">
        <v>11680</v>
      </c>
      <c r="U57" s="4" t="s">
        <v>12549</v>
      </c>
      <c r="V57" s="21" t="s">
        <v>12550</v>
      </c>
      <c r="W57" s="21" t="s">
        <v>11680</v>
      </c>
      <c r="X57" s="4" t="s">
        <v>86</v>
      </c>
      <c r="Y57" s="4" t="s">
        <v>86</v>
      </c>
      <c r="Z57" s="4" t="s">
        <v>86</v>
      </c>
      <c r="AA57" s="4" t="s">
        <v>86</v>
      </c>
      <c r="AB57" s="4" t="s">
        <v>86</v>
      </c>
      <c r="AC57" s="4" t="s">
        <v>86</v>
      </c>
      <c r="AD57" s="4" t="s">
        <v>86</v>
      </c>
      <c r="AE57" s="4" t="s">
        <v>161</v>
      </c>
      <c r="AF57" s="4" t="s">
        <v>86</v>
      </c>
      <c r="AG57" s="21" t="s">
        <v>86</v>
      </c>
      <c r="AH57" s="4" t="s">
        <v>12551</v>
      </c>
    </row>
    <row r="58" spans="1:34">
      <c r="A58" s="29">
        <v>56</v>
      </c>
      <c r="B58" s="57" t="s">
        <v>12552</v>
      </c>
      <c r="C58" s="4">
        <v>2021</v>
      </c>
      <c r="D58" s="4" t="s">
        <v>12553</v>
      </c>
      <c r="E58" s="4" t="s">
        <v>12554</v>
      </c>
      <c r="F58" s="4">
        <v>14</v>
      </c>
      <c r="G58" s="4" t="s">
        <v>12490</v>
      </c>
      <c r="H58" s="4" t="s">
        <v>74</v>
      </c>
      <c r="I58" s="4" t="s">
        <v>12555</v>
      </c>
      <c r="K58" s="4" t="s">
        <v>77</v>
      </c>
      <c r="L58" s="4" t="s">
        <v>77</v>
      </c>
      <c r="M58" s="4"/>
      <c r="N58" s="4" t="s">
        <v>12556</v>
      </c>
      <c r="O58" s="4" t="s">
        <v>78</v>
      </c>
      <c r="P58" s="4" t="s">
        <v>79</v>
      </c>
      <c r="Q58" s="4" t="s">
        <v>80</v>
      </c>
      <c r="R58" s="4" t="s">
        <v>81</v>
      </c>
      <c r="S58" s="4" t="s">
        <v>11680</v>
      </c>
      <c r="T58" s="4" t="s">
        <v>11680</v>
      </c>
      <c r="U58" s="4" t="s">
        <v>11680</v>
      </c>
      <c r="V58" s="4" t="s">
        <v>11680</v>
      </c>
      <c r="W58" s="4" t="s">
        <v>11680</v>
      </c>
      <c r="X58" s="4" t="s">
        <v>86</v>
      </c>
      <c r="Y58" s="4" t="s">
        <v>86</v>
      </c>
      <c r="Z58" s="4" t="s">
        <v>86</v>
      </c>
      <c r="AA58" s="4" t="s">
        <v>86</v>
      </c>
      <c r="AB58" s="4" t="s">
        <v>86</v>
      </c>
      <c r="AC58" s="4" t="s">
        <v>86</v>
      </c>
      <c r="AD58" s="4" t="s">
        <v>86</v>
      </c>
      <c r="AE58" s="4" t="s">
        <v>86</v>
      </c>
      <c r="AF58" s="4" t="s">
        <v>86</v>
      </c>
      <c r="AG58" s="4" t="s">
        <v>86</v>
      </c>
      <c r="AH58" s="4" t="s">
        <v>12557</v>
      </c>
    </row>
    <row r="59" spans="1:34" s="138" customFormat="1">
      <c r="A59" s="135">
        <v>57</v>
      </c>
      <c r="B59" s="136" t="s">
        <v>12558</v>
      </c>
      <c r="C59" s="74">
        <v>2021</v>
      </c>
      <c r="D59" s="74" t="s">
        <v>12559</v>
      </c>
      <c r="E59" s="74" t="s">
        <v>12560</v>
      </c>
      <c r="F59" s="137">
        <v>0</v>
      </c>
      <c r="G59" s="137" t="s">
        <v>12561</v>
      </c>
      <c r="H59" s="74" t="s">
        <v>74</v>
      </c>
      <c r="I59" s="74" t="s">
        <v>12562</v>
      </c>
      <c r="J59" s="137"/>
      <c r="K59" s="182" t="s">
        <v>77</v>
      </c>
      <c r="L59" s="182" t="s">
        <v>77</v>
      </c>
      <c r="M59" s="137"/>
      <c r="N59" s="137"/>
      <c r="O59" s="4" t="s">
        <v>78</v>
      </c>
      <c r="P59" s="4" t="s">
        <v>79</v>
      </c>
      <c r="Q59" s="4" t="s">
        <v>80</v>
      </c>
      <c r="R59" s="4" t="s">
        <v>119</v>
      </c>
      <c r="S59" s="4" t="s">
        <v>12563</v>
      </c>
      <c r="T59" s="4" t="s">
        <v>12564</v>
      </c>
      <c r="U59" s="4" t="s">
        <v>11680</v>
      </c>
      <c r="V59" s="21" t="s">
        <v>11680</v>
      </c>
      <c r="W59" s="21" t="s">
        <v>11680</v>
      </c>
      <c r="X59" s="4" t="s">
        <v>88</v>
      </c>
      <c r="Y59" s="4" t="s">
        <v>86</v>
      </c>
      <c r="Z59" s="4" t="s">
        <v>88</v>
      </c>
      <c r="AA59" s="4" t="s">
        <v>86</v>
      </c>
      <c r="AB59" s="4" t="s">
        <v>86</v>
      </c>
      <c r="AC59" s="4" t="s">
        <v>86</v>
      </c>
      <c r="AD59" s="4" t="s">
        <v>86</v>
      </c>
      <c r="AE59" s="4" t="s">
        <v>86</v>
      </c>
      <c r="AF59" s="4" t="s">
        <v>86</v>
      </c>
      <c r="AG59" s="4" t="s">
        <v>86</v>
      </c>
      <c r="AH59" s="137" t="s">
        <v>12565</v>
      </c>
    </row>
    <row r="60" spans="1:34" s="138" customFormat="1">
      <c r="A60" s="135">
        <v>58</v>
      </c>
      <c r="B60" s="116" t="s">
        <v>12282</v>
      </c>
      <c r="C60" s="14">
        <v>2019</v>
      </c>
      <c r="D60" s="14" t="s">
        <v>12283</v>
      </c>
      <c r="E60" s="14" t="s">
        <v>12284</v>
      </c>
      <c r="F60" s="114">
        <v>10</v>
      </c>
      <c r="G60" s="114" t="s">
        <v>12285</v>
      </c>
      <c r="H60" s="74" t="s">
        <v>74</v>
      </c>
      <c r="I60" s="14" t="s">
        <v>12286</v>
      </c>
      <c r="J60" s="137"/>
      <c r="K60" s="181" t="s">
        <v>77</v>
      </c>
      <c r="L60" s="181" t="s">
        <v>77</v>
      </c>
      <c r="M60" s="137"/>
      <c r="N60" s="137"/>
      <c r="O60" s="4" t="s">
        <v>78</v>
      </c>
      <c r="P60" s="4" t="s">
        <v>79</v>
      </c>
      <c r="Q60" s="4" t="s">
        <v>80</v>
      </c>
      <c r="R60" s="4" t="s">
        <v>180</v>
      </c>
      <c r="S60" s="4" t="s">
        <v>11680</v>
      </c>
      <c r="T60" s="4" t="s">
        <v>11680</v>
      </c>
      <c r="U60" s="4" t="s">
        <v>11680</v>
      </c>
      <c r="V60" s="4" t="s">
        <v>11680</v>
      </c>
      <c r="W60" s="4" t="s">
        <v>11680</v>
      </c>
      <c r="X60" s="4" t="s">
        <v>86</v>
      </c>
      <c r="Y60" s="4" t="s">
        <v>86</v>
      </c>
      <c r="Z60" s="4" t="s">
        <v>86</v>
      </c>
      <c r="AA60" s="4" t="s">
        <v>86</v>
      </c>
      <c r="AB60" s="4" t="s">
        <v>86</v>
      </c>
      <c r="AC60" s="4" t="s">
        <v>86</v>
      </c>
      <c r="AD60" s="4" t="s">
        <v>86</v>
      </c>
      <c r="AE60" s="4" t="s">
        <v>86</v>
      </c>
      <c r="AF60" s="4" t="s">
        <v>86</v>
      </c>
      <c r="AG60" s="4" t="s">
        <v>86</v>
      </c>
      <c r="AH60" s="137" t="s">
        <v>12566</v>
      </c>
    </row>
    <row r="61" spans="1:34">
      <c r="A61" s="29">
        <v>59</v>
      </c>
      <c r="B61" s="136" t="s">
        <v>12359</v>
      </c>
      <c r="C61" s="74">
        <v>2021</v>
      </c>
      <c r="D61" s="74" t="s">
        <v>12360</v>
      </c>
      <c r="E61" s="74" t="s">
        <v>12361</v>
      </c>
      <c r="F61" s="137">
        <v>0</v>
      </c>
      <c r="G61" s="137" t="s">
        <v>3687</v>
      </c>
      <c r="H61" s="74" t="s">
        <v>74</v>
      </c>
      <c r="I61" s="74" t="s">
        <v>12362</v>
      </c>
      <c r="K61" s="181" t="s">
        <v>77</v>
      </c>
      <c r="L61" s="181" t="s">
        <v>77</v>
      </c>
      <c r="M61" s="4"/>
      <c r="N61" s="4"/>
      <c r="O61" s="4" t="s">
        <v>78</v>
      </c>
      <c r="P61" s="4" t="s">
        <v>79</v>
      </c>
      <c r="Q61" s="4" t="s">
        <v>171</v>
      </c>
      <c r="R61" s="4" t="s">
        <v>119</v>
      </c>
      <c r="S61" s="4" t="s">
        <v>11680</v>
      </c>
      <c r="T61" s="4" t="s">
        <v>11680</v>
      </c>
      <c r="U61" s="4" t="s">
        <v>11680</v>
      </c>
      <c r="V61" s="21" t="s">
        <v>11680</v>
      </c>
      <c r="W61" s="21" t="s">
        <v>11680</v>
      </c>
      <c r="X61" s="4" t="s">
        <v>86</v>
      </c>
      <c r="Y61" s="4" t="s">
        <v>86</v>
      </c>
      <c r="Z61" s="4" t="s">
        <v>86</v>
      </c>
      <c r="AA61" s="4" t="s">
        <v>86</v>
      </c>
      <c r="AB61" s="4" t="s">
        <v>86</v>
      </c>
      <c r="AC61" s="4" t="s">
        <v>86</v>
      </c>
      <c r="AD61" s="4" t="s">
        <v>86</v>
      </c>
      <c r="AE61" s="4" t="s">
        <v>86</v>
      </c>
      <c r="AF61" s="4" t="s">
        <v>86</v>
      </c>
      <c r="AG61" s="4" t="s">
        <v>86</v>
      </c>
      <c r="AH61" s="4" t="s">
        <v>12567</v>
      </c>
    </row>
    <row r="62" spans="1:34" s="138" customFormat="1">
      <c r="A62" s="135">
        <v>60</v>
      </c>
      <c r="B62" s="111" t="s">
        <v>12568</v>
      </c>
      <c r="C62" s="111">
        <v>2021</v>
      </c>
      <c r="D62" s="111" t="s">
        <v>12569</v>
      </c>
      <c r="E62" s="111" t="s">
        <v>12570</v>
      </c>
      <c r="F62" s="84">
        <v>1</v>
      </c>
      <c r="G62" s="84" t="s">
        <v>12561</v>
      </c>
      <c r="H62" s="74" t="s">
        <v>74</v>
      </c>
      <c r="I62" s="111" t="s">
        <v>12571</v>
      </c>
      <c r="J62" s="137"/>
      <c r="K62" s="181" t="s">
        <v>77</v>
      </c>
      <c r="L62" s="181" t="s">
        <v>77</v>
      </c>
      <c r="M62" s="137"/>
      <c r="N62" s="137"/>
      <c r="O62" s="4" t="s">
        <v>78</v>
      </c>
      <c r="P62" s="4" t="s">
        <v>79</v>
      </c>
      <c r="Q62" s="4" t="s">
        <v>455</v>
      </c>
      <c r="R62" s="4" t="s">
        <v>119</v>
      </c>
      <c r="S62" s="4" t="s">
        <v>11680</v>
      </c>
      <c r="T62" s="4" t="s">
        <v>11680</v>
      </c>
      <c r="U62" s="4" t="s">
        <v>11680</v>
      </c>
      <c r="V62" s="4" t="s">
        <v>11680</v>
      </c>
      <c r="W62" s="4" t="s">
        <v>11680</v>
      </c>
      <c r="X62" s="4" t="s">
        <v>86</v>
      </c>
      <c r="Y62" s="4" t="s">
        <v>86</v>
      </c>
      <c r="Z62" s="4" t="s">
        <v>86</v>
      </c>
      <c r="AA62" s="4" t="s">
        <v>86</v>
      </c>
      <c r="AB62" s="4" t="s">
        <v>86</v>
      </c>
      <c r="AC62" s="4" t="s">
        <v>86</v>
      </c>
      <c r="AD62" s="4" t="s">
        <v>86</v>
      </c>
      <c r="AE62" s="4" t="s">
        <v>86</v>
      </c>
      <c r="AF62" s="4" t="s">
        <v>86</v>
      </c>
      <c r="AG62" s="4" t="s">
        <v>86</v>
      </c>
      <c r="AH62" s="4" t="s">
        <v>12572</v>
      </c>
    </row>
    <row r="63" spans="1:34" ht="29">
      <c r="A63" s="29" t="s">
        <v>569</v>
      </c>
      <c r="B63" s="41" t="s">
        <v>565</v>
      </c>
      <c r="C63" s="5">
        <v>2022</v>
      </c>
      <c r="D63" s="15" t="s">
        <v>570</v>
      </c>
      <c r="E63" s="5" t="s">
        <v>571</v>
      </c>
      <c r="F63" s="5"/>
      <c r="G63" s="5"/>
      <c r="H63" s="5" t="s">
        <v>565</v>
      </c>
      <c r="I63" s="5" t="s">
        <v>1927</v>
      </c>
      <c r="J63" s="6"/>
      <c r="K63" s="4" t="s">
        <v>77</v>
      </c>
      <c r="L63" s="4" t="s">
        <v>77</v>
      </c>
      <c r="M63" s="4"/>
      <c r="N63" s="4"/>
      <c r="O63" s="4" t="s">
        <v>78</v>
      </c>
      <c r="P63" s="4" t="s">
        <v>368</v>
      </c>
      <c r="Q63" s="4" t="s">
        <v>538</v>
      </c>
      <c r="R63" s="4" t="s">
        <v>157</v>
      </c>
      <c r="S63" s="4" t="s">
        <v>11680</v>
      </c>
      <c r="T63" s="4" t="s">
        <v>11680</v>
      </c>
      <c r="U63" s="4" t="s">
        <v>11680</v>
      </c>
      <c r="V63" s="4" t="s">
        <v>11680</v>
      </c>
      <c r="W63" s="4" t="s">
        <v>11680</v>
      </c>
      <c r="X63" s="4" t="s">
        <v>86</v>
      </c>
      <c r="Y63" s="4" t="s">
        <v>86</v>
      </c>
      <c r="Z63" s="4" t="s">
        <v>86</v>
      </c>
      <c r="AA63" s="4" t="s">
        <v>86</v>
      </c>
      <c r="AB63" s="4" t="s">
        <v>86</v>
      </c>
      <c r="AC63" s="4" t="s">
        <v>86</v>
      </c>
      <c r="AD63" s="4" t="s">
        <v>86</v>
      </c>
      <c r="AE63" s="4" t="s">
        <v>86</v>
      </c>
      <c r="AF63" s="4" t="s">
        <v>86</v>
      </c>
      <c r="AG63" s="4" t="s">
        <v>86</v>
      </c>
      <c r="AH63" s="4" t="s">
        <v>12573</v>
      </c>
    </row>
    <row r="64" spans="1:34">
      <c r="A64" s="29" t="s">
        <v>573</v>
      </c>
      <c r="B64" s="41" t="s">
        <v>574</v>
      </c>
      <c r="C64" s="5">
        <v>2021</v>
      </c>
      <c r="D64" s="16" t="s">
        <v>575</v>
      </c>
      <c r="E64" s="5" t="s">
        <v>576</v>
      </c>
      <c r="F64" s="5"/>
      <c r="G64" s="5"/>
      <c r="H64" s="5" t="s">
        <v>565</v>
      </c>
      <c r="I64" s="5" t="s">
        <v>1928</v>
      </c>
      <c r="J64" s="6"/>
      <c r="K64" s="4" t="s">
        <v>77</v>
      </c>
      <c r="L64" s="4" t="s">
        <v>77</v>
      </c>
      <c r="M64" s="4"/>
      <c r="N64" s="4"/>
      <c r="O64" s="4" t="s">
        <v>78</v>
      </c>
      <c r="P64" s="4" t="s">
        <v>368</v>
      </c>
      <c r="Q64" s="4" t="s">
        <v>455</v>
      </c>
      <c r="R64" s="4" t="s">
        <v>157</v>
      </c>
      <c r="S64" s="4" t="s">
        <v>11680</v>
      </c>
      <c r="T64" s="4" t="s">
        <v>11680</v>
      </c>
      <c r="U64" s="4" t="s">
        <v>11680</v>
      </c>
      <c r="V64" s="4" t="s">
        <v>11680</v>
      </c>
      <c r="W64" s="4" t="s">
        <v>11680</v>
      </c>
      <c r="X64" s="4" t="s">
        <v>86</v>
      </c>
      <c r="Y64" s="4" t="s">
        <v>86</v>
      </c>
      <c r="Z64" s="4" t="s">
        <v>86</v>
      </c>
      <c r="AA64" s="4" t="s">
        <v>86</v>
      </c>
      <c r="AB64" s="4" t="s">
        <v>86</v>
      </c>
      <c r="AC64" s="4" t="s">
        <v>86</v>
      </c>
      <c r="AD64" s="4" t="s">
        <v>86</v>
      </c>
      <c r="AE64" s="4" t="s">
        <v>86</v>
      </c>
      <c r="AF64" s="4" t="s">
        <v>86</v>
      </c>
      <c r="AG64" s="4" t="s">
        <v>86</v>
      </c>
      <c r="AH64" s="4" t="s">
        <v>12574</v>
      </c>
    </row>
    <row r="65" spans="1:34">
      <c r="A65" s="29" t="s">
        <v>578</v>
      </c>
      <c r="B65" s="41" t="s">
        <v>565</v>
      </c>
      <c r="C65" s="5">
        <v>2021</v>
      </c>
      <c r="D65" s="15" t="s">
        <v>579</v>
      </c>
      <c r="E65" s="16" t="s">
        <v>580</v>
      </c>
      <c r="F65" s="5"/>
      <c r="G65" s="5"/>
      <c r="H65" s="5" t="s">
        <v>565</v>
      </c>
      <c r="I65" s="5" t="s">
        <v>1929</v>
      </c>
      <c r="J65" s="6"/>
      <c r="K65" s="4" t="s">
        <v>77</v>
      </c>
      <c r="L65" s="4" t="s">
        <v>77</v>
      </c>
      <c r="M65" s="4"/>
      <c r="N65" s="4"/>
      <c r="O65" s="4" t="s">
        <v>78</v>
      </c>
      <c r="P65" s="4" t="s">
        <v>368</v>
      </c>
      <c r="Q65" s="4" t="s">
        <v>156</v>
      </c>
      <c r="R65" s="4" t="s">
        <v>157</v>
      </c>
      <c r="S65" s="4" t="s">
        <v>11680</v>
      </c>
      <c r="T65" s="4" t="s">
        <v>11680</v>
      </c>
      <c r="U65" s="4" t="s">
        <v>11680</v>
      </c>
      <c r="V65" s="4" t="s">
        <v>11680</v>
      </c>
      <c r="W65" s="4" t="s">
        <v>11680</v>
      </c>
      <c r="X65" s="4" t="s">
        <v>86</v>
      </c>
      <c r="Y65" s="4" t="s">
        <v>86</v>
      </c>
      <c r="Z65" s="4" t="s">
        <v>86</v>
      </c>
      <c r="AA65" s="4" t="s">
        <v>86</v>
      </c>
      <c r="AB65" s="4" t="s">
        <v>86</v>
      </c>
      <c r="AC65" s="4" t="s">
        <v>86</v>
      </c>
      <c r="AD65" s="4" t="s">
        <v>86</v>
      </c>
      <c r="AE65" s="4" t="s">
        <v>86</v>
      </c>
      <c r="AF65" s="4" t="s">
        <v>86</v>
      </c>
      <c r="AG65" s="4" t="s">
        <v>86</v>
      </c>
      <c r="AH65" s="4" t="s">
        <v>12575</v>
      </c>
    </row>
    <row r="66" spans="1:34">
      <c r="A66" s="29" t="s">
        <v>583</v>
      </c>
      <c r="B66" s="41" t="s">
        <v>565</v>
      </c>
      <c r="C66" s="5">
        <v>2021</v>
      </c>
      <c r="D66" s="5" t="s">
        <v>584</v>
      </c>
      <c r="E66" s="5" t="s">
        <v>585</v>
      </c>
      <c r="F66" s="5"/>
      <c r="G66" s="5"/>
      <c r="H66" s="5" t="s">
        <v>565</v>
      </c>
      <c r="I66" s="5" t="s">
        <v>1931</v>
      </c>
      <c r="J66" s="6"/>
      <c r="K66" s="4" t="s">
        <v>77</v>
      </c>
      <c r="L66" s="4" t="s">
        <v>77</v>
      </c>
      <c r="M66" s="4"/>
      <c r="N66" s="4"/>
      <c r="O66" s="4" t="s">
        <v>78</v>
      </c>
      <c r="P66" s="4" t="s">
        <v>368</v>
      </c>
      <c r="Q66" s="4" t="s">
        <v>156</v>
      </c>
      <c r="R66" s="4" t="s">
        <v>157</v>
      </c>
      <c r="S66" s="4" t="s">
        <v>587</v>
      </c>
      <c r="T66" s="4"/>
      <c r="U66" s="4" t="s">
        <v>587</v>
      </c>
      <c r="V66" s="21"/>
      <c r="W66" s="21"/>
      <c r="X66" s="4" t="s">
        <v>86</v>
      </c>
      <c r="Y66" s="4" t="s">
        <v>86</v>
      </c>
      <c r="Z66" s="4" t="s">
        <v>86</v>
      </c>
      <c r="AA66" s="4" t="s">
        <v>86</v>
      </c>
      <c r="AB66" s="4" t="s">
        <v>86</v>
      </c>
      <c r="AC66" s="4" t="s">
        <v>86</v>
      </c>
      <c r="AD66" s="4" t="s">
        <v>86</v>
      </c>
      <c r="AE66" s="4" t="s">
        <v>86</v>
      </c>
      <c r="AF66" s="4" t="s">
        <v>86</v>
      </c>
      <c r="AG66" s="4" t="s">
        <v>86</v>
      </c>
      <c r="AH66" s="4" t="s">
        <v>588</v>
      </c>
    </row>
    <row r="67" spans="1:34" ht="29">
      <c r="A67" s="29" t="s">
        <v>589</v>
      </c>
      <c r="B67" s="41" t="s">
        <v>565</v>
      </c>
      <c r="C67" s="5">
        <v>2020</v>
      </c>
      <c r="D67" s="15" t="s">
        <v>590</v>
      </c>
      <c r="E67" s="17" t="s">
        <v>591</v>
      </c>
      <c r="F67" s="5"/>
      <c r="G67" s="5"/>
      <c r="H67" s="5" t="s">
        <v>565</v>
      </c>
      <c r="I67" s="5" t="s">
        <v>592</v>
      </c>
      <c r="J67" s="6"/>
      <c r="K67" s="4" t="s">
        <v>77</v>
      </c>
      <c r="L67" s="4" t="s">
        <v>77</v>
      </c>
      <c r="M67" s="4"/>
      <c r="N67" s="4"/>
      <c r="O67" s="4" t="s">
        <v>78</v>
      </c>
      <c r="P67" s="4" t="s">
        <v>368</v>
      </c>
      <c r="Q67" s="4" t="s">
        <v>469</v>
      </c>
      <c r="R67" s="4" t="s">
        <v>157</v>
      </c>
      <c r="S67" s="4" t="s">
        <v>587</v>
      </c>
      <c r="T67" s="4"/>
      <c r="U67" s="4" t="s">
        <v>587</v>
      </c>
      <c r="V67" s="21"/>
      <c r="W67" s="21"/>
      <c r="X67" s="4" t="s">
        <v>86</v>
      </c>
      <c r="Y67" s="4" t="s">
        <v>86</v>
      </c>
      <c r="Z67" s="4" t="s">
        <v>86</v>
      </c>
      <c r="AA67" s="4" t="s">
        <v>86</v>
      </c>
      <c r="AB67" s="4" t="s">
        <v>86</v>
      </c>
      <c r="AC67" s="4" t="s">
        <v>86</v>
      </c>
      <c r="AD67" s="4" t="s">
        <v>86</v>
      </c>
      <c r="AE67" s="4" t="s">
        <v>86</v>
      </c>
      <c r="AF67" s="4" t="s">
        <v>86</v>
      </c>
      <c r="AG67" s="4" t="s">
        <v>86</v>
      </c>
      <c r="AH67" s="4" t="s">
        <v>593</v>
      </c>
    </row>
    <row r="68" spans="1:34">
      <c r="A68" s="29" t="s">
        <v>594</v>
      </c>
      <c r="B68" s="41" t="s">
        <v>565</v>
      </c>
      <c r="C68" s="5">
        <v>2020</v>
      </c>
      <c r="D68" s="18" t="s">
        <v>595</v>
      </c>
      <c r="E68" s="17" t="s">
        <v>596</v>
      </c>
      <c r="F68" s="5"/>
      <c r="G68" s="5"/>
      <c r="H68" s="5" t="s">
        <v>565</v>
      </c>
      <c r="I68" s="5" t="s">
        <v>1932</v>
      </c>
      <c r="J68" s="6"/>
      <c r="K68" s="4" t="s">
        <v>77</v>
      </c>
      <c r="L68" s="4" t="s">
        <v>77</v>
      </c>
      <c r="M68" s="4"/>
      <c r="N68" s="4"/>
      <c r="O68" s="4" t="s">
        <v>78</v>
      </c>
      <c r="P68" s="4" t="s">
        <v>368</v>
      </c>
      <c r="Q68" s="4" t="s">
        <v>156</v>
      </c>
      <c r="R68" s="4" t="s">
        <v>157</v>
      </c>
      <c r="S68" s="4" t="s">
        <v>587</v>
      </c>
      <c r="T68" s="4"/>
      <c r="U68" s="4" t="s">
        <v>587</v>
      </c>
      <c r="V68" s="21"/>
      <c r="W68" s="21"/>
      <c r="X68" s="4" t="s">
        <v>86</v>
      </c>
      <c r="Y68" s="4" t="s">
        <v>86</v>
      </c>
      <c r="Z68" s="4" t="s">
        <v>86</v>
      </c>
      <c r="AA68" s="4" t="s">
        <v>86</v>
      </c>
      <c r="AB68" s="4" t="s">
        <v>86</v>
      </c>
      <c r="AC68" s="4" t="s">
        <v>86</v>
      </c>
      <c r="AD68" s="4" t="s">
        <v>86</v>
      </c>
      <c r="AE68" s="4" t="s">
        <v>86</v>
      </c>
      <c r="AF68" s="4" t="s">
        <v>86</v>
      </c>
      <c r="AG68" s="4" t="s">
        <v>86</v>
      </c>
    </row>
    <row r="69" spans="1:34" ht="29">
      <c r="A69" s="29" t="s">
        <v>599</v>
      </c>
      <c r="B69" s="41" t="s">
        <v>565</v>
      </c>
      <c r="C69" s="5">
        <v>2020</v>
      </c>
      <c r="D69" s="19" t="s">
        <v>600</v>
      </c>
      <c r="E69" s="20" t="s">
        <v>601</v>
      </c>
      <c r="F69" s="5"/>
      <c r="G69" s="5"/>
      <c r="H69" s="5" t="s">
        <v>565</v>
      </c>
      <c r="I69" s="5" t="s">
        <v>1933</v>
      </c>
      <c r="J69" s="6"/>
      <c r="K69" s="4" t="s">
        <v>77</v>
      </c>
      <c r="L69" s="4" t="s">
        <v>77</v>
      </c>
      <c r="M69" s="4"/>
      <c r="N69" s="4"/>
      <c r="O69" s="4" t="s">
        <v>78</v>
      </c>
      <c r="P69" s="4" t="s">
        <v>368</v>
      </c>
      <c r="Q69" s="4" t="s">
        <v>156</v>
      </c>
      <c r="R69" s="4" t="s">
        <v>157</v>
      </c>
      <c r="S69" s="4" t="s">
        <v>587</v>
      </c>
      <c r="T69" s="4"/>
      <c r="U69" s="4" t="s">
        <v>587</v>
      </c>
      <c r="V69" s="21"/>
      <c r="W69" s="21"/>
      <c r="X69" s="4" t="s">
        <v>86</v>
      </c>
      <c r="Y69" s="4" t="s">
        <v>86</v>
      </c>
      <c r="Z69" s="4" t="s">
        <v>86</v>
      </c>
      <c r="AA69" s="4" t="s">
        <v>86</v>
      </c>
      <c r="AB69" s="4" t="s">
        <v>86</v>
      </c>
      <c r="AC69" s="4" t="s">
        <v>86</v>
      </c>
      <c r="AD69" s="4" t="s">
        <v>86</v>
      </c>
      <c r="AE69" s="4" t="s">
        <v>86</v>
      </c>
      <c r="AF69" s="4" t="s">
        <v>86</v>
      </c>
      <c r="AG69" s="4" t="s">
        <v>86</v>
      </c>
    </row>
    <row r="70" spans="1:34">
      <c r="A70" s="29" t="s">
        <v>647</v>
      </c>
      <c r="B70" s="57" t="s">
        <v>565</v>
      </c>
      <c r="C70" s="4">
        <v>2019</v>
      </c>
      <c r="D70" s="4" t="s">
        <v>648</v>
      </c>
      <c r="E70" s="4" t="s">
        <v>649</v>
      </c>
      <c r="F70" s="5"/>
      <c r="G70" s="5"/>
      <c r="H70" s="5" t="s">
        <v>565</v>
      </c>
      <c r="I70" s="5" t="s">
        <v>1960</v>
      </c>
      <c r="K70" s="4" t="s">
        <v>77</v>
      </c>
      <c r="L70" s="4" t="s">
        <v>77</v>
      </c>
      <c r="M70" s="4"/>
      <c r="N70" s="4"/>
      <c r="O70" s="4" t="s">
        <v>78</v>
      </c>
      <c r="P70" s="4" t="s">
        <v>368</v>
      </c>
      <c r="Q70" s="4" t="s">
        <v>156</v>
      </c>
      <c r="R70" s="4" t="s">
        <v>157</v>
      </c>
      <c r="S70" s="4" t="s">
        <v>587</v>
      </c>
      <c r="T70" s="4"/>
      <c r="U70" s="4" t="s">
        <v>587</v>
      </c>
      <c r="V70" s="21"/>
      <c r="W70" s="21"/>
      <c r="X70" s="4" t="s">
        <v>86</v>
      </c>
      <c r="Y70" s="4" t="s">
        <v>86</v>
      </c>
      <c r="Z70" s="4" t="s">
        <v>86</v>
      </c>
      <c r="AA70" s="4" t="s">
        <v>86</v>
      </c>
      <c r="AB70" s="4" t="s">
        <v>86</v>
      </c>
      <c r="AC70" s="4" t="s">
        <v>86</v>
      </c>
      <c r="AD70" s="4" t="s">
        <v>86</v>
      </c>
      <c r="AE70" s="4" t="s">
        <v>86</v>
      </c>
      <c r="AF70" s="4" t="s">
        <v>86</v>
      </c>
      <c r="AG70" s="4" t="s">
        <v>86</v>
      </c>
    </row>
    <row r="71" spans="1:34">
      <c r="A71" s="29" t="s">
        <v>667</v>
      </c>
      <c r="B71" s="57" t="s">
        <v>565</v>
      </c>
      <c r="C71" s="4">
        <v>2016</v>
      </c>
      <c r="D71" s="4" t="s">
        <v>668</v>
      </c>
      <c r="E71" s="4" t="s">
        <v>669</v>
      </c>
      <c r="F71" s="5"/>
      <c r="G71" s="5"/>
      <c r="H71" s="5" t="s">
        <v>565</v>
      </c>
      <c r="I71" s="5" t="s">
        <v>1967</v>
      </c>
      <c r="K71" s="4" t="s">
        <v>77</v>
      </c>
      <c r="L71" s="4" t="s">
        <v>77</v>
      </c>
      <c r="M71" s="4"/>
      <c r="N71" s="4"/>
      <c r="O71" s="4" t="s">
        <v>78</v>
      </c>
      <c r="P71" s="4" t="s">
        <v>368</v>
      </c>
      <c r="Q71" s="4" t="s">
        <v>156</v>
      </c>
      <c r="R71" s="4" t="s">
        <v>157</v>
      </c>
      <c r="S71" s="4" t="s">
        <v>587</v>
      </c>
      <c r="T71" s="4"/>
      <c r="U71" s="4" t="s">
        <v>587</v>
      </c>
      <c r="V71" s="21"/>
      <c r="W71" s="21"/>
      <c r="X71" s="4" t="s">
        <v>86</v>
      </c>
      <c r="Y71" s="4" t="s">
        <v>86</v>
      </c>
      <c r="Z71" s="4" t="s">
        <v>86</v>
      </c>
      <c r="AA71" s="4" t="s">
        <v>86</v>
      </c>
      <c r="AB71" s="4" t="s">
        <v>86</v>
      </c>
      <c r="AC71" s="4" t="s">
        <v>86</v>
      </c>
      <c r="AD71" s="4" t="s">
        <v>86</v>
      </c>
      <c r="AE71" s="4" t="s">
        <v>86</v>
      </c>
      <c r="AF71" s="4" t="s">
        <v>86</v>
      </c>
      <c r="AG71" s="4" t="s">
        <v>86</v>
      </c>
    </row>
    <row r="72" spans="1:34">
      <c r="A72" s="29" t="s">
        <v>671</v>
      </c>
      <c r="B72" s="57" t="s">
        <v>565</v>
      </c>
      <c r="C72" s="4">
        <v>2015</v>
      </c>
      <c r="D72" s="4" t="s">
        <v>672</v>
      </c>
      <c r="E72" s="4" t="s">
        <v>673</v>
      </c>
      <c r="F72" s="5"/>
      <c r="G72" s="5"/>
      <c r="H72" s="5" t="s">
        <v>565</v>
      </c>
      <c r="I72" s="4" t="s">
        <v>1968</v>
      </c>
      <c r="K72" s="4" t="s">
        <v>77</v>
      </c>
      <c r="L72" s="4" t="s">
        <v>77</v>
      </c>
      <c r="M72" s="4"/>
      <c r="N72" s="4"/>
      <c r="O72" s="4" t="s">
        <v>78</v>
      </c>
      <c r="P72" s="4" t="s">
        <v>368</v>
      </c>
      <c r="Q72" s="4" t="s">
        <v>156</v>
      </c>
      <c r="R72" s="4" t="s">
        <v>157</v>
      </c>
      <c r="S72" s="4" t="s">
        <v>587</v>
      </c>
      <c r="T72" s="4"/>
      <c r="U72" s="4" t="s">
        <v>587</v>
      </c>
      <c r="V72" s="21"/>
      <c r="W72" s="21"/>
      <c r="X72" s="4" t="s">
        <v>86</v>
      </c>
      <c r="Y72" s="4" t="s">
        <v>86</v>
      </c>
      <c r="Z72" s="4" t="s">
        <v>86</v>
      </c>
      <c r="AA72" s="4" t="s">
        <v>86</v>
      </c>
      <c r="AB72" s="4" t="s">
        <v>86</v>
      </c>
      <c r="AC72" s="4" t="s">
        <v>86</v>
      </c>
      <c r="AD72" s="4" t="s">
        <v>86</v>
      </c>
      <c r="AE72" s="4" t="s">
        <v>86</v>
      </c>
      <c r="AF72" s="4" t="s">
        <v>86</v>
      </c>
      <c r="AG72" s="4" t="s">
        <v>86</v>
      </c>
    </row>
    <row r="73" spans="1:34">
      <c r="A73" s="29" t="s">
        <v>675</v>
      </c>
      <c r="B73" s="57" t="s">
        <v>565</v>
      </c>
      <c r="C73" s="4">
        <v>2015</v>
      </c>
      <c r="D73" s="4" t="s">
        <v>676</v>
      </c>
      <c r="E73" s="4" t="s">
        <v>677</v>
      </c>
      <c r="F73" s="5"/>
      <c r="G73" s="5"/>
      <c r="H73" s="5" t="s">
        <v>565</v>
      </c>
      <c r="I73" s="4" t="s">
        <v>1968</v>
      </c>
      <c r="K73" s="4" t="s">
        <v>77</v>
      </c>
      <c r="L73" s="4" t="s">
        <v>77</v>
      </c>
      <c r="M73" s="4"/>
      <c r="N73" s="4"/>
      <c r="O73" s="4" t="s">
        <v>78</v>
      </c>
      <c r="P73" s="4" t="s">
        <v>368</v>
      </c>
      <c r="Q73" s="4" t="s">
        <v>156</v>
      </c>
      <c r="R73" s="4" t="s">
        <v>157</v>
      </c>
      <c r="S73" s="4" t="s">
        <v>587</v>
      </c>
      <c r="T73" s="4"/>
      <c r="U73" s="4" t="s">
        <v>587</v>
      </c>
      <c r="V73" s="21"/>
      <c r="W73" s="21"/>
      <c r="X73" s="4" t="s">
        <v>86</v>
      </c>
      <c r="Y73" s="4" t="s">
        <v>86</v>
      </c>
      <c r="Z73" s="4" t="s">
        <v>86</v>
      </c>
      <c r="AA73" s="4" t="s">
        <v>86</v>
      </c>
      <c r="AB73" s="4" t="s">
        <v>86</v>
      </c>
      <c r="AC73" s="4" t="s">
        <v>86</v>
      </c>
      <c r="AD73" s="4" t="s">
        <v>86</v>
      </c>
      <c r="AE73" s="4" t="s">
        <v>86</v>
      </c>
      <c r="AF73" s="4" t="s">
        <v>86</v>
      </c>
      <c r="AG73" s="4" t="s">
        <v>86</v>
      </c>
    </row>
    <row r="74" spans="1:34" s="109" customFormat="1">
      <c r="A74" s="33" t="s">
        <v>12046</v>
      </c>
      <c r="B74" s="107" t="s">
        <v>12047</v>
      </c>
      <c r="C74" s="83">
        <v>2015</v>
      </c>
      <c r="D74" s="83" t="s">
        <v>12048</v>
      </c>
      <c r="E74" s="4" t="s">
        <v>12049</v>
      </c>
      <c r="F74" s="5"/>
      <c r="G74" s="5"/>
      <c r="H74" s="5" t="s">
        <v>565</v>
      </c>
      <c r="I74" s="26" t="s">
        <v>12050</v>
      </c>
      <c r="J74" s="4"/>
      <c r="K74" s="4" t="s">
        <v>77</v>
      </c>
      <c r="L74" s="4" t="s">
        <v>77</v>
      </c>
      <c r="M74" s="83"/>
      <c r="N74" s="83"/>
      <c r="O74" s="83" t="s">
        <v>78</v>
      </c>
      <c r="P74" s="83" t="s">
        <v>368</v>
      </c>
      <c r="Q74" s="83" t="s">
        <v>156</v>
      </c>
      <c r="R74" s="83" t="s">
        <v>157</v>
      </c>
      <c r="S74" s="188" t="s">
        <v>12576</v>
      </c>
      <c r="T74" s="109" t="s">
        <v>11680</v>
      </c>
      <c r="U74" s="109" t="s">
        <v>12577</v>
      </c>
      <c r="V74" s="109" t="s">
        <v>11680</v>
      </c>
      <c r="W74" s="109" t="s">
        <v>11680</v>
      </c>
      <c r="X74" s="83" t="s">
        <v>88</v>
      </c>
      <c r="Y74" s="83" t="s">
        <v>86</v>
      </c>
      <c r="Z74" s="83" t="s">
        <v>86</v>
      </c>
      <c r="AA74" s="83" t="s">
        <v>86</v>
      </c>
      <c r="AB74" s="83" t="s">
        <v>86</v>
      </c>
      <c r="AC74" s="83" t="s">
        <v>86</v>
      </c>
      <c r="AD74" s="83" t="s">
        <v>86</v>
      </c>
      <c r="AE74" s="83" t="s">
        <v>87</v>
      </c>
      <c r="AF74" s="83" t="s">
        <v>87</v>
      </c>
      <c r="AG74" s="83" t="s">
        <v>86</v>
      </c>
      <c r="AH74" s="83" t="s">
        <v>12578</v>
      </c>
    </row>
    <row r="75" spans="1:34">
      <c r="A75" s="29">
        <v>61</v>
      </c>
      <c r="B75" s="41" t="s">
        <v>12052</v>
      </c>
      <c r="C75" s="5">
        <v>2019</v>
      </c>
      <c r="D75" s="16" t="s">
        <v>12053</v>
      </c>
      <c r="E75" s="18" t="s">
        <v>12579</v>
      </c>
      <c r="F75" s="5" t="s">
        <v>565</v>
      </c>
      <c r="G75" s="5" t="s">
        <v>12580</v>
      </c>
      <c r="H75" s="5" t="s">
        <v>565</v>
      </c>
      <c r="I75" s="5" t="s">
        <v>12580</v>
      </c>
      <c r="K75" s="4" t="s">
        <v>77</v>
      </c>
      <c r="L75" s="4" t="s">
        <v>77</v>
      </c>
      <c r="M75" s="4"/>
      <c r="N75" s="4"/>
      <c r="O75" s="4" t="s">
        <v>78</v>
      </c>
      <c r="P75" s="4" t="s">
        <v>368</v>
      </c>
      <c r="Q75" s="4" t="s">
        <v>156</v>
      </c>
      <c r="R75" s="4" t="s">
        <v>157</v>
      </c>
      <c r="S75" s="7" t="s">
        <v>11680</v>
      </c>
      <c r="T75" s="7" t="s">
        <v>11680</v>
      </c>
      <c r="U75" s="4" t="s">
        <v>12581</v>
      </c>
      <c r="V75" s="4" t="s">
        <v>12582</v>
      </c>
      <c r="W75" s="21" t="s">
        <v>11680</v>
      </c>
      <c r="X75" s="4" t="s">
        <v>87</v>
      </c>
      <c r="Y75" s="4" t="s">
        <v>87</v>
      </c>
      <c r="Z75" s="4" t="s">
        <v>87</v>
      </c>
      <c r="AA75" s="4" t="s">
        <v>87</v>
      </c>
      <c r="AB75" s="4" t="s">
        <v>86</v>
      </c>
      <c r="AC75" s="4" t="s">
        <v>86</v>
      </c>
      <c r="AD75" s="4" t="s">
        <v>86</v>
      </c>
      <c r="AE75" s="4" t="s">
        <v>87</v>
      </c>
      <c r="AF75" s="4" t="s">
        <v>87</v>
      </c>
      <c r="AG75" s="21" t="s">
        <v>87</v>
      </c>
      <c r="AH75" s="4" t="s">
        <v>12583</v>
      </c>
    </row>
    <row r="76" spans="1:34">
      <c r="A76" s="29">
        <v>62</v>
      </c>
      <c r="B76" s="41" t="s">
        <v>12584</v>
      </c>
      <c r="C76" s="5">
        <v>2020</v>
      </c>
      <c r="D76" s="16" t="s">
        <v>12585</v>
      </c>
      <c r="E76" s="67" t="s">
        <v>12586</v>
      </c>
      <c r="H76" s="5" t="s">
        <v>565</v>
      </c>
      <c r="I76" s="9" t="s">
        <v>12587</v>
      </c>
      <c r="K76" s="4" t="s">
        <v>77</v>
      </c>
      <c r="L76" s="4" t="s">
        <v>77</v>
      </c>
      <c r="M76" s="4"/>
      <c r="N76" s="4"/>
      <c r="O76" s="4" t="s">
        <v>78</v>
      </c>
      <c r="P76" s="4" t="s">
        <v>368</v>
      </c>
      <c r="Q76" s="4" t="s">
        <v>156</v>
      </c>
      <c r="R76" s="4" t="s">
        <v>157</v>
      </c>
      <c r="S76" s="4" t="s">
        <v>11680</v>
      </c>
      <c r="T76" s="4" t="s">
        <v>11680</v>
      </c>
      <c r="U76" s="4" t="s">
        <v>12588</v>
      </c>
      <c r="V76" s="21"/>
      <c r="W76" s="21" t="s">
        <v>12589</v>
      </c>
      <c r="X76" s="4" t="s">
        <v>87</v>
      </c>
      <c r="Y76" s="4" t="s">
        <v>87</v>
      </c>
      <c r="Z76" s="4" t="s">
        <v>87</v>
      </c>
      <c r="AA76" s="4" t="s">
        <v>87</v>
      </c>
      <c r="AB76" s="4" t="s">
        <v>86</v>
      </c>
      <c r="AC76" s="4" t="s">
        <v>86</v>
      </c>
      <c r="AD76" s="4" t="s">
        <v>86</v>
      </c>
      <c r="AE76" s="4" t="s">
        <v>87</v>
      </c>
      <c r="AF76" s="4" t="s">
        <v>87</v>
      </c>
      <c r="AG76" s="21" t="s">
        <v>87</v>
      </c>
      <c r="AH76" s="132" t="s">
        <v>12590</v>
      </c>
    </row>
    <row r="77" spans="1:34" ht="17.5" customHeight="1">
      <c r="A77" s="29">
        <v>63</v>
      </c>
      <c r="B77" s="128" t="s">
        <v>12591</v>
      </c>
      <c r="C77" s="26">
        <v>2015</v>
      </c>
      <c r="D77" s="27" t="s">
        <v>12592</v>
      </c>
      <c r="E77" s="26" t="s">
        <v>12593</v>
      </c>
      <c r="H77" s="5" t="s">
        <v>565</v>
      </c>
      <c r="I77" s="26" t="s">
        <v>12594</v>
      </c>
      <c r="K77" s="4" t="s">
        <v>77</v>
      </c>
      <c r="L77" s="4" t="s">
        <v>77</v>
      </c>
      <c r="M77" s="4"/>
      <c r="N77" s="4"/>
      <c r="O77" s="4" t="s">
        <v>78</v>
      </c>
      <c r="P77" s="4" t="s">
        <v>368</v>
      </c>
      <c r="Q77" s="4" t="s">
        <v>156</v>
      </c>
      <c r="R77" s="4" t="s">
        <v>157</v>
      </c>
      <c r="S77" s="4" t="s">
        <v>11680</v>
      </c>
      <c r="T77" s="4" t="s">
        <v>11680</v>
      </c>
      <c r="U77" s="4" t="s">
        <v>11680</v>
      </c>
      <c r="V77" s="4" t="s">
        <v>11680</v>
      </c>
      <c r="W77" s="21" t="s">
        <v>11680</v>
      </c>
      <c r="X77" s="4" t="s">
        <v>86</v>
      </c>
      <c r="Y77" s="4" t="s">
        <v>86</v>
      </c>
      <c r="Z77" s="4" t="s">
        <v>86</v>
      </c>
      <c r="AA77" s="4" t="s">
        <v>86</v>
      </c>
      <c r="AB77" s="4" t="s">
        <v>86</v>
      </c>
      <c r="AC77" s="4" t="s">
        <v>86</v>
      </c>
      <c r="AD77" s="4" t="s">
        <v>86</v>
      </c>
      <c r="AE77" s="4" t="s">
        <v>86</v>
      </c>
      <c r="AF77" s="4" t="s">
        <v>86</v>
      </c>
      <c r="AG77" s="4" t="s">
        <v>86</v>
      </c>
      <c r="AH77" s="4" t="s">
        <v>12595</v>
      </c>
    </row>
    <row r="78" spans="1:34">
      <c r="A78" s="29">
        <v>64</v>
      </c>
      <c r="B78" s="41" t="s">
        <v>12058</v>
      </c>
      <c r="C78" s="5">
        <v>2018</v>
      </c>
      <c r="D78" s="5" t="s">
        <v>12067</v>
      </c>
      <c r="E78" s="5" t="s">
        <v>12596</v>
      </c>
      <c r="H78" s="4" t="s">
        <v>12061</v>
      </c>
      <c r="I78" s="129" t="s">
        <v>12069</v>
      </c>
      <c r="K78" s="4" t="s">
        <v>77</v>
      </c>
      <c r="L78" s="4" t="s">
        <v>77</v>
      </c>
      <c r="M78" s="4"/>
      <c r="N78" s="4"/>
      <c r="O78" s="4" t="s">
        <v>78</v>
      </c>
      <c r="P78" s="4" t="s">
        <v>368</v>
      </c>
      <c r="Q78" s="4" t="s">
        <v>12063</v>
      </c>
      <c r="R78" s="4" t="s">
        <v>119</v>
      </c>
      <c r="S78" t="s">
        <v>12597</v>
      </c>
      <c r="T78" s="4" t="s">
        <v>12598</v>
      </c>
      <c r="U78" s="4" t="s">
        <v>11680</v>
      </c>
      <c r="V78" s="21" t="s">
        <v>11680</v>
      </c>
      <c r="W78" s="21" t="s">
        <v>11680</v>
      </c>
      <c r="X78" s="4" t="s">
        <v>86</v>
      </c>
      <c r="Y78" s="4" t="s">
        <v>88</v>
      </c>
      <c r="Z78" s="4" t="s">
        <v>86</v>
      </c>
      <c r="AA78" s="4" t="s">
        <v>86</v>
      </c>
      <c r="AB78" s="4" t="s">
        <v>86</v>
      </c>
      <c r="AC78" s="4" t="s">
        <v>86</v>
      </c>
      <c r="AD78" s="4" t="s">
        <v>86</v>
      </c>
      <c r="AE78" s="4" t="s">
        <v>86</v>
      </c>
      <c r="AF78" s="4" t="s">
        <v>86</v>
      </c>
      <c r="AG78" s="4" t="s">
        <v>86</v>
      </c>
      <c r="AH78" s="4" t="s">
        <v>12599</v>
      </c>
    </row>
    <row r="79" spans="1:34">
      <c r="A79" s="29">
        <v>65</v>
      </c>
      <c r="B79" s="189" t="s">
        <v>12600</v>
      </c>
      <c r="C79" s="5">
        <v>2014</v>
      </c>
      <c r="D79" s="5" t="s">
        <v>12601</v>
      </c>
      <c r="E79" s="5" t="s">
        <v>12602</v>
      </c>
      <c r="H79" s="4" t="s">
        <v>12061</v>
      </c>
      <c r="I79" s="5" t="s">
        <v>12603</v>
      </c>
      <c r="K79" s="4" t="s">
        <v>77</v>
      </c>
      <c r="L79" s="4" t="s">
        <v>77</v>
      </c>
      <c r="M79" s="4"/>
      <c r="N79" s="4"/>
      <c r="O79" s="4" t="s">
        <v>78</v>
      </c>
      <c r="P79" s="4" t="s">
        <v>368</v>
      </c>
      <c r="Q79" s="4" t="s">
        <v>12063</v>
      </c>
      <c r="R79" s="4" t="s">
        <v>157</v>
      </c>
      <c r="S79" s="4" t="s">
        <v>11680</v>
      </c>
      <c r="T79" s="4" t="s">
        <v>11680</v>
      </c>
      <c r="U79" s="4" t="s">
        <v>11680</v>
      </c>
      <c r="V79" s="4" t="s">
        <v>11680</v>
      </c>
      <c r="W79" s="4" t="s">
        <v>11680</v>
      </c>
      <c r="X79" s="4" t="s">
        <v>86</v>
      </c>
      <c r="Y79" s="4" t="s">
        <v>86</v>
      </c>
      <c r="Z79" s="4" t="s">
        <v>86</v>
      </c>
      <c r="AA79" s="4" t="s">
        <v>86</v>
      </c>
      <c r="AB79" s="4" t="s">
        <v>86</v>
      </c>
      <c r="AC79" s="4" t="s">
        <v>86</v>
      </c>
      <c r="AD79" s="4" t="s">
        <v>86</v>
      </c>
      <c r="AE79" s="4" t="s">
        <v>86</v>
      </c>
      <c r="AF79" s="4" t="s">
        <v>86</v>
      </c>
      <c r="AG79" s="4" t="s">
        <v>86</v>
      </c>
      <c r="AH79" s="4" t="s">
        <v>12604</v>
      </c>
    </row>
    <row r="80" spans="1:34">
      <c r="A80" s="29">
        <v>66</v>
      </c>
      <c r="B80" s="41" t="s">
        <v>12605</v>
      </c>
      <c r="C80" s="5">
        <v>2010</v>
      </c>
      <c r="D80" s="5" t="s">
        <v>12606</v>
      </c>
      <c r="E80" s="5" t="s">
        <v>12607</v>
      </c>
      <c r="H80" s="4" t="s">
        <v>12061</v>
      </c>
      <c r="I80" s="5" t="s">
        <v>12608</v>
      </c>
      <c r="K80" s="4" t="s">
        <v>77</v>
      </c>
      <c r="L80" s="4" t="s">
        <v>77</v>
      </c>
      <c r="M80" s="4"/>
      <c r="N80" s="4"/>
      <c r="O80" s="4" t="s">
        <v>78</v>
      </c>
      <c r="P80" s="4" t="s">
        <v>368</v>
      </c>
      <c r="Q80" s="4" t="s">
        <v>12063</v>
      </c>
      <c r="R80" s="4" t="s">
        <v>119</v>
      </c>
      <c r="S80" s="4" t="s">
        <v>11680</v>
      </c>
      <c r="T80" s="4" t="s">
        <v>11680</v>
      </c>
      <c r="U80" s="4" t="s">
        <v>11680</v>
      </c>
      <c r="V80" s="4" t="s">
        <v>11680</v>
      </c>
      <c r="W80" s="4" t="s">
        <v>11680</v>
      </c>
      <c r="X80" s="4" t="s">
        <v>86</v>
      </c>
      <c r="Y80" s="4" t="s">
        <v>86</v>
      </c>
      <c r="Z80" s="4" t="s">
        <v>86</v>
      </c>
      <c r="AA80" s="4" t="s">
        <v>86</v>
      </c>
      <c r="AB80" s="4" t="s">
        <v>86</v>
      </c>
      <c r="AC80" s="4" t="s">
        <v>86</v>
      </c>
      <c r="AD80" s="4" t="s">
        <v>86</v>
      </c>
      <c r="AE80" s="4" t="s">
        <v>86</v>
      </c>
      <c r="AF80" s="4" t="s">
        <v>86</v>
      </c>
      <c r="AG80" s="4" t="s">
        <v>86</v>
      </c>
      <c r="AH80" s="4" t="s">
        <v>12609</v>
      </c>
    </row>
    <row r="81" spans="1:34">
      <c r="A81" s="29">
        <v>67</v>
      </c>
      <c r="B81" s="190" t="s">
        <v>12605</v>
      </c>
      <c r="C81" s="71">
        <v>2009</v>
      </c>
      <c r="D81" s="71" t="s">
        <v>12610</v>
      </c>
      <c r="E81" s="71" t="s">
        <v>12611</v>
      </c>
      <c r="H81" s="4" t="s">
        <v>12061</v>
      </c>
      <c r="I81" s="71" t="s">
        <v>12612</v>
      </c>
      <c r="K81" s="4" t="s">
        <v>77</v>
      </c>
      <c r="L81" s="4" t="s">
        <v>77</v>
      </c>
      <c r="M81" s="4"/>
      <c r="N81" s="4"/>
      <c r="O81" s="4" t="s">
        <v>78</v>
      </c>
      <c r="P81" s="4" t="s">
        <v>368</v>
      </c>
      <c r="Q81" s="4" t="s">
        <v>12063</v>
      </c>
      <c r="R81" s="4" t="s">
        <v>119</v>
      </c>
      <c r="S81" s="4" t="s">
        <v>12613</v>
      </c>
      <c r="T81" s="4" t="s">
        <v>12614</v>
      </c>
      <c r="U81" s="4" t="s">
        <v>11680</v>
      </c>
      <c r="V81" s="21" t="s">
        <v>11680</v>
      </c>
      <c r="W81" s="21" t="s">
        <v>11680</v>
      </c>
      <c r="X81" s="4" t="s">
        <v>86</v>
      </c>
      <c r="Y81" s="4" t="s">
        <v>86</v>
      </c>
      <c r="Z81" s="4" t="s">
        <v>86</v>
      </c>
      <c r="AA81" s="4" t="s">
        <v>86</v>
      </c>
      <c r="AB81" s="4" t="s">
        <v>86</v>
      </c>
      <c r="AC81" s="4" t="s">
        <v>86</v>
      </c>
      <c r="AD81" s="4" t="s">
        <v>86</v>
      </c>
      <c r="AE81" s="4" t="s">
        <v>86</v>
      </c>
      <c r="AF81" s="4" t="s">
        <v>86</v>
      </c>
      <c r="AG81" s="4" t="s">
        <v>86</v>
      </c>
      <c r="AH81" s="4" t="s">
        <v>12615</v>
      </c>
    </row>
    <row r="82" spans="1:34">
      <c r="A82" s="29">
        <v>68</v>
      </c>
      <c r="B82" s="41" t="s">
        <v>12616</v>
      </c>
      <c r="C82" s="5">
        <v>2022</v>
      </c>
      <c r="D82" s="5" t="s">
        <v>12617</v>
      </c>
      <c r="E82" s="5" t="s">
        <v>12618</v>
      </c>
      <c r="H82" s="4" t="s">
        <v>529</v>
      </c>
      <c r="I82" s="5" t="s">
        <v>12619</v>
      </c>
      <c r="K82" s="4" t="s">
        <v>77</v>
      </c>
      <c r="L82" s="4" t="s">
        <v>77</v>
      </c>
      <c r="M82" s="4"/>
      <c r="N82" s="4"/>
      <c r="O82" s="4" t="s">
        <v>78</v>
      </c>
      <c r="P82" s="4" t="s">
        <v>368</v>
      </c>
      <c r="Q82" s="4" t="s">
        <v>455</v>
      </c>
      <c r="R82" s="4" t="s">
        <v>104</v>
      </c>
      <c r="S82" s="4" t="s">
        <v>11680</v>
      </c>
      <c r="T82" s="4" t="s">
        <v>11680</v>
      </c>
      <c r="U82" s="4" t="s">
        <v>11680</v>
      </c>
      <c r="V82" s="4" t="s">
        <v>11680</v>
      </c>
      <c r="W82" s="4" t="s">
        <v>11680</v>
      </c>
      <c r="X82" s="4" t="s">
        <v>86</v>
      </c>
      <c r="Y82" s="4" t="s">
        <v>86</v>
      </c>
      <c r="Z82" s="4" t="s">
        <v>86</v>
      </c>
      <c r="AA82" s="4" t="s">
        <v>86</v>
      </c>
      <c r="AB82" s="4" t="s">
        <v>86</v>
      </c>
      <c r="AC82" s="4" t="s">
        <v>86</v>
      </c>
      <c r="AD82" s="4" t="s">
        <v>86</v>
      </c>
      <c r="AE82" s="4" t="s">
        <v>86</v>
      </c>
      <c r="AF82" s="4" t="s">
        <v>86</v>
      </c>
      <c r="AG82" s="4" t="s">
        <v>86</v>
      </c>
      <c r="AH82" s="4" t="s">
        <v>12620</v>
      </c>
    </row>
    <row r="83" spans="1:34">
      <c r="A83" s="29">
        <v>69</v>
      </c>
      <c r="B83" s="41" t="s">
        <v>12621</v>
      </c>
      <c r="C83" s="5">
        <v>2021</v>
      </c>
      <c r="D83" s="5" t="s">
        <v>12622</v>
      </c>
      <c r="E83" s="5" t="s">
        <v>12623</v>
      </c>
      <c r="H83" s="4" t="s">
        <v>529</v>
      </c>
      <c r="I83" s="5" t="s">
        <v>12624</v>
      </c>
      <c r="K83" s="4" t="s">
        <v>77</v>
      </c>
      <c r="L83" s="4" t="s">
        <v>77</v>
      </c>
      <c r="M83" s="4"/>
      <c r="N83" s="4"/>
      <c r="O83" s="4" t="s">
        <v>78</v>
      </c>
      <c r="P83" s="4" t="s">
        <v>368</v>
      </c>
      <c r="Q83" s="4" t="s">
        <v>156</v>
      </c>
      <c r="R83" s="4" t="s">
        <v>157</v>
      </c>
      <c r="S83" s="4" t="s">
        <v>11680</v>
      </c>
      <c r="T83" s="4" t="s">
        <v>11680</v>
      </c>
      <c r="U83" s="4" t="s">
        <v>11680</v>
      </c>
      <c r="V83" s="4" t="s">
        <v>11680</v>
      </c>
      <c r="W83" s="4" t="s">
        <v>11680</v>
      </c>
      <c r="X83" s="4" t="s">
        <v>86</v>
      </c>
      <c r="Y83" s="4" t="s">
        <v>86</v>
      </c>
      <c r="Z83" s="4" t="s">
        <v>86</v>
      </c>
      <c r="AA83" s="4" t="s">
        <v>86</v>
      </c>
      <c r="AB83" s="4" t="s">
        <v>86</v>
      </c>
      <c r="AC83" s="4" t="s">
        <v>86</v>
      </c>
      <c r="AD83" s="4" t="s">
        <v>86</v>
      </c>
      <c r="AE83" s="4" t="s">
        <v>86</v>
      </c>
      <c r="AF83" s="4" t="s">
        <v>86</v>
      </c>
      <c r="AG83" s="4" t="s">
        <v>86</v>
      </c>
      <c r="AH83" s="191" t="s">
        <v>12625</v>
      </c>
    </row>
    <row r="84" spans="1:34">
      <c r="A84" s="29">
        <v>70</v>
      </c>
      <c r="B84" s="41" t="s">
        <v>12621</v>
      </c>
      <c r="C84" s="5">
        <v>2021</v>
      </c>
      <c r="D84" s="5" t="s">
        <v>12626</v>
      </c>
      <c r="E84" s="5" t="s">
        <v>12627</v>
      </c>
      <c r="H84" s="4" t="s">
        <v>529</v>
      </c>
      <c r="I84" s="5" t="s">
        <v>12628</v>
      </c>
      <c r="K84" s="4" t="s">
        <v>77</v>
      </c>
      <c r="L84" s="4" t="s">
        <v>77</v>
      </c>
      <c r="M84" s="4"/>
      <c r="N84" s="4"/>
      <c r="O84" s="4" t="s">
        <v>78</v>
      </c>
      <c r="P84" s="4" t="s">
        <v>368</v>
      </c>
      <c r="Q84" s="4" t="s">
        <v>156</v>
      </c>
      <c r="R84" s="4" t="s">
        <v>157</v>
      </c>
      <c r="S84" s="4" t="s">
        <v>11680</v>
      </c>
      <c r="T84" s="4" t="s">
        <v>11680</v>
      </c>
      <c r="U84" s="4" t="s">
        <v>12629</v>
      </c>
      <c r="V84" s="21" t="s">
        <v>11680</v>
      </c>
      <c r="W84" s="21" t="s">
        <v>11680</v>
      </c>
      <c r="X84" s="4" t="s">
        <v>86</v>
      </c>
      <c r="Y84" s="4" t="s">
        <v>86</v>
      </c>
      <c r="Z84" s="4" t="s">
        <v>86</v>
      </c>
      <c r="AA84" s="4" t="s">
        <v>86</v>
      </c>
      <c r="AB84" s="4" t="s">
        <v>86</v>
      </c>
      <c r="AC84" s="4" t="s">
        <v>86</v>
      </c>
      <c r="AD84" s="4" t="s">
        <v>86</v>
      </c>
      <c r="AE84" s="4" t="s">
        <v>88</v>
      </c>
      <c r="AF84" s="4" t="s">
        <v>86</v>
      </c>
      <c r="AG84" s="21" t="s">
        <v>86</v>
      </c>
      <c r="AH84" s="4" t="s">
        <v>12630</v>
      </c>
    </row>
    <row r="85" spans="1:34" s="109" customFormat="1">
      <c r="A85" s="33" t="s">
        <v>12073</v>
      </c>
      <c r="B85" s="192" t="s">
        <v>12074</v>
      </c>
      <c r="C85" s="193">
        <v>2022</v>
      </c>
      <c r="D85" s="193" t="s">
        <v>12075</v>
      </c>
      <c r="E85" s="5" t="s">
        <v>12076</v>
      </c>
      <c r="F85" s="4"/>
      <c r="G85" s="4"/>
      <c r="H85" s="4" t="s">
        <v>529</v>
      </c>
      <c r="I85" s="5" t="s">
        <v>12077</v>
      </c>
      <c r="J85" s="4"/>
      <c r="K85" s="4" t="s">
        <v>77</v>
      </c>
      <c r="L85" s="4" t="s">
        <v>77</v>
      </c>
      <c r="M85" s="83"/>
      <c r="N85" s="83"/>
      <c r="O85" s="83" t="s">
        <v>78</v>
      </c>
      <c r="P85" s="83" t="s">
        <v>368</v>
      </c>
      <c r="Q85" s="83" t="s">
        <v>455</v>
      </c>
      <c r="R85" s="83" t="s">
        <v>157</v>
      </c>
      <c r="S85" s="83" t="s">
        <v>11680</v>
      </c>
      <c r="T85" s="83" t="s">
        <v>11680</v>
      </c>
      <c r="U85" s="83" t="s">
        <v>11680</v>
      </c>
      <c r="V85" s="83" t="s">
        <v>11680</v>
      </c>
      <c r="W85" s="83" t="s">
        <v>11680</v>
      </c>
      <c r="X85" s="83" t="s">
        <v>86</v>
      </c>
      <c r="Y85" s="83" t="s">
        <v>86</v>
      </c>
      <c r="Z85" s="83" t="s">
        <v>86</v>
      </c>
      <c r="AA85" s="83" t="s">
        <v>86</v>
      </c>
      <c r="AB85" s="83" t="s">
        <v>86</v>
      </c>
      <c r="AC85" s="83" t="s">
        <v>86</v>
      </c>
      <c r="AD85" s="83" t="s">
        <v>86</v>
      </c>
      <c r="AE85" s="83" t="s">
        <v>86</v>
      </c>
      <c r="AF85" s="83" t="s">
        <v>86</v>
      </c>
      <c r="AG85" s="83" t="s">
        <v>86</v>
      </c>
      <c r="AH85" s="83" t="s">
        <v>12631</v>
      </c>
    </row>
    <row r="86" spans="1:34" ht="14.5" customHeight="1">
      <c r="A86" s="29">
        <v>71</v>
      </c>
      <c r="B86" s="41" t="s">
        <v>12632</v>
      </c>
      <c r="C86" s="5">
        <v>2021</v>
      </c>
      <c r="D86" s="14" t="s">
        <v>12633</v>
      </c>
      <c r="E86" s="8" t="s">
        <v>12634</v>
      </c>
      <c r="H86" s="4" t="s">
        <v>536</v>
      </c>
      <c r="I86" s="129" t="s">
        <v>12635</v>
      </c>
      <c r="K86" s="4" t="s">
        <v>77</v>
      </c>
      <c r="L86" s="4" t="s">
        <v>77</v>
      </c>
      <c r="M86" s="4"/>
      <c r="N86" s="4"/>
      <c r="O86" s="4" t="s">
        <v>78</v>
      </c>
      <c r="P86" s="4" t="s">
        <v>368</v>
      </c>
      <c r="Q86" s="4" t="s">
        <v>538</v>
      </c>
      <c r="R86" s="4" t="s">
        <v>157</v>
      </c>
      <c r="S86" s="4" t="s">
        <v>11680</v>
      </c>
      <c r="T86" s="4" t="s">
        <v>11680</v>
      </c>
      <c r="U86" s="34" t="s">
        <v>12636</v>
      </c>
      <c r="V86" s="210" t="s">
        <v>12637</v>
      </c>
      <c r="W86" s="21" t="s">
        <v>11680</v>
      </c>
      <c r="X86" s="4" t="s">
        <v>86</v>
      </c>
      <c r="Y86" s="4" t="s">
        <v>86</v>
      </c>
      <c r="Z86" s="4" t="s">
        <v>86</v>
      </c>
      <c r="AA86" s="4" t="s">
        <v>86</v>
      </c>
      <c r="AB86" s="4" t="s">
        <v>86</v>
      </c>
      <c r="AC86" s="4" t="s">
        <v>86</v>
      </c>
      <c r="AD86" s="4" t="s">
        <v>86</v>
      </c>
      <c r="AE86" s="4" t="s">
        <v>88</v>
      </c>
      <c r="AF86" s="4" t="s">
        <v>86</v>
      </c>
      <c r="AG86" s="21" t="s">
        <v>86</v>
      </c>
      <c r="AH86" s="4" t="s">
        <v>12638</v>
      </c>
    </row>
    <row r="87" spans="1:34">
      <c r="A87" s="29">
        <v>72</v>
      </c>
      <c r="B87" s="41" t="s">
        <v>12639</v>
      </c>
      <c r="C87" s="5">
        <v>2021</v>
      </c>
      <c r="D87" s="14" t="s">
        <v>12640</v>
      </c>
      <c r="E87" s="5" t="s">
        <v>12641</v>
      </c>
      <c r="H87" s="4" t="s">
        <v>536</v>
      </c>
      <c r="I87" s="5" t="s">
        <v>12642</v>
      </c>
      <c r="K87" s="4" t="s">
        <v>77</v>
      </c>
      <c r="L87" s="4" t="s">
        <v>77</v>
      </c>
      <c r="M87" s="4"/>
      <c r="N87" s="4"/>
      <c r="O87" s="4" t="s">
        <v>78</v>
      </c>
      <c r="P87" s="4" t="s">
        <v>368</v>
      </c>
      <c r="Q87" s="4" t="s">
        <v>538</v>
      </c>
      <c r="R87" s="4" t="s">
        <v>157</v>
      </c>
      <c r="S87" s="4" t="s">
        <v>11680</v>
      </c>
      <c r="T87" s="4" t="s">
        <v>11680</v>
      </c>
      <c r="U87" s="4" t="s">
        <v>12643</v>
      </c>
      <c r="V87" s="21" t="s">
        <v>12644</v>
      </c>
      <c r="W87" s="21" t="s">
        <v>11680</v>
      </c>
      <c r="X87" s="4" t="s">
        <v>86</v>
      </c>
      <c r="Y87" s="4" t="s">
        <v>86</v>
      </c>
      <c r="Z87" s="4" t="s">
        <v>86</v>
      </c>
      <c r="AA87" s="4" t="s">
        <v>86</v>
      </c>
      <c r="AB87" s="4" t="s">
        <v>86</v>
      </c>
      <c r="AC87" s="4" t="s">
        <v>86</v>
      </c>
      <c r="AD87" s="4" t="s">
        <v>86</v>
      </c>
      <c r="AE87" s="4" t="s">
        <v>88</v>
      </c>
      <c r="AF87" s="4" t="s">
        <v>86</v>
      </c>
      <c r="AG87" s="21" t="s">
        <v>86</v>
      </c>
      <c r="AH87" s="4" t="s">
        <v>12645</v>
      </c>
    </row>
    <row r="88" spans="1:34" ht="13" customHeight="1">
      <c r="A88" s="29">
        <v>73</v>
      </c>
      <c r="B88" s="41" t="s">
        <v>536</v>
      </c>
      <c r="C88" s="5">
        <v>2021</v>
      </c>
      <c r="D88" s="14" t="s">
        <v>12646</v>
      </c>
      <c r="E88" s="8" t="s">
        <v>12647</v>
      </c>
      <c r="H88" s="4" t="s">
        <v>536</v>
      </c>
      <c r="I88" s="5" t="s">
        <v>12648</v>
      </c>
      <c r="K88" s="4" t="s">
        <v>77</v>
      </c>
      <c r="L88" s="4" t="s">
        <v>77</v>
      </c>
      <c r="M88" s="4"/>
      <c r="N88" s="4"/>
      <c r="O88" s="4" t="s">
        <v>78</v>
      </c>
      <c r="P88" s="4" t="s">
        <v>368</v>
      </c>
      <c r="Q88" s="4" t="s">
        <v>538</v>
      </c>
      <c r="R88" s="4" t="s">
        <v>157</v>
      </c>
      <c r="S88" s="4" t="s">
        <v>11680</v>
      </c>
      <c r="T88" s="4" t="s">
        <v>11680</v>
      </c>
      <c r="U88" s="4" t="s">
        <v>11680</v>
      </c>
      <c r="V88" s="4" t="s">
        <v>11680</v>
      </c>
      <c r="W88" s="4" t="s">
        <v>11680</v>
      </c>
      <c r="X88" s="4" t="s">
        <v>86</v>
      </c>
      <c r="Y88" s="4" t="s">
        <v>86</v>
      </c>
      <c r="Z88" s="4" t="s">
        <v>86</v>
      </c>
      <c r="AA88" s="4" t="s">
        <v>86</v>
      </c>
      <c r="AB88" s="4" t="s">
        <v>86</v>
      </c>
      <c r="AC88" s="4" t="s">
        <v>86</v>
      </c>
      <c r="AD88" s="4" t="s">
        <v>86</v>
      </c>
      <c r="AE88" s="4" t="s">
        <v>86</v>
      </c>
      <c r="AF88" s="4" t="s">
        <v>86</v>
      </c>
      <c r="AG88" s="4" t="s">
        <v>86</v>
      </c>
      <c r="AH88" s="4" t="s">
        <v>12649</v>
      </c>
    </row>
    <row r="89" spans="1:34">
      <c r="A89" s="29" t="s">
        <v>481</v>
      </c>
      <c r="B89" s="41" t="s">
        <v>482</v>
      </c>
      <c r="C89" s="5">
        <v>2021</v>
      </c>
      <c r="D89" s="5" t="s">
        <v>483</v>
      </c>
      <c r="E89" s="5" t="s">
        <v>484</v>
      </c>
      <c r="H89" s="4" t="s">
        <v>467</v>
      </c>
      <c r="I89" s="9" t="s">
        <v>485</v>
      </c>
      <c r="K89" s="4" t="s">
        <v>77</v>
      </c>
      <c r="L89" s="4" t="s">
        <v>77</v>
      </c>
      <c r="M89" s="4"/>
      <c r="N89" s="4"/>
      <c r="O89" s="4" t="s">
        <v>78</v>
      </c>
      <c r="P89" s="4" t="s">
        <v>368</v>
      </c>
      <c r="Q89" s="4" t="s">
        <v>469</v>
      </c>
      <c r="R89" s="4" t="s">
        <v>157</v>
      </c>
      <c r="S89" s="4" t="s">
        <v>12650</v>
      </c>
      <c r="T89" s="4" t="s">
        <v>11680</v>
      </c>
      <c r="U89" s="4" t="s">
        <v>12651</v>
      </c>
      <c r="V89" s="21" t="s">
        <v>12652</v>
      </c>
      <c r="W89" s="21" t="s">
        <v>11680</v>
      </c>
      <c r="X89" s="4" t="s">
        <v>88</v>
      </c>
      <c r="Y89" s="4" t="s">
        <v>88</v>
      </c>
      <c r="Z89" s="4" t="s">
        <v>86</v>
      </c>
      <c r="AA89" s="4" t="s">
        <v>86</v>
      </c>
      <c r="AB89" s="4" t="s">
        <v>86</v>
      </c>
      <c r="AC89" s="4" t="s">
        <v>86</v>
      </c>
      <c r="AD89" s="4" t="s">
        <v>86</v>
      </c>
      <c r="AE89" s="4" t="s">
        <v>87</v>
      </c>
      <c r="AF89" s="4" t="s">
        <v>86</v>
      </c>
      <c r="AG89" s="21" t="s">
        <v>86</v>
      </c>
    </row>
    <row r="90" spans="1:34">
      <c r="A90" s="29" t="s">
        <v>486</v>
      </c>
      <c r="B90" s="41" t="s">
        <v>487</v>
      </c>
      <c r="C90" s="5">
        <v>2020</v>
      </c>
      <c r="D90" s="5" t="s">
        <v>488</v>
      </c>
      <c r="E90" s="5" t="s">
        <v>489</v>
      </c>
      <c r="H90" s="4" t="s">
        <v>467</v>
      </c>
      <c r="I90" s="9" t="s">
        <v>490</v>
      </c>
      <c r="K90" s="4" t="s">
        <v>77</v>
      </c>
      <c r="L90" s="4" t="s">
        <v>77</v>
      </c>
      <c r="M90" s="4"/>
      <c r="N90" s="4"/>
      <c r="O90" s="4" t="s">
        <v>78</v>
      </c>
      <c r="P90" s="4" t="s">
        <v>368</v>
      </c>
      <c r="Q90" s="4" t="s">
        <v>469</v>
      </c>
      <c r="R90" s="4" t="s">
        <v>157</v>
      </c>
      <c r="S90" s="4" t="s">
        <v>11680</v>
      </c>
      <c r="T90" s="4" t="s">
        <v>11680</v>
      </c>
      <c r="U90" s="4" t="s">
        <v>11680</v>
      </c>
      <c r="V90" s="4" t="s">
        <v>11680</v>
      </c>
      <c r="W90" s="4" t="s">
        <v>11680</v>
      </c>
      <c r="X90" s="4" t="s">
        <v>86</v>
      </c>
      <c r="Y90" s="4" t="s">
        <v>86</v>
      </c>
      <c r="Z90" s="4" t="s">
        <v>86</v>
      </c>
      <c r="AA90" s="4" t="s">
        <v>86</v>
      </c>
      <c r="AB90" s="4" t="s">
        <v>86</v>
      </c>
      <c r="AC90" s="4" t="s">
        <v>86</v>
      </c>
      <c r="AD90" s="4" t="s">
        <v>86</v>
      </c>
      <c r="AE90" s="4" t="s">
        <v>86</v>
      </c>
      <c r="AF90" s="4" t="s">
        <v>86</v>
      </c>
      <c r="AG90" s="4" t="s">
        <v>86</v>
      </c>
    </row>
    <row r="91" spans="1:34">
      <c r="A91" s="29" t="s">
        <v>494</v>
      </c>
      <c r="B91" s="41" t="s">
        <v>487</v>
      </c>
      <c r="C91" s="5">
        <v>2020</v>
      </c>
      <c r="D91" s="5" t="s">
        <v>495</v>
      </c>
      <c r="E91" s="5" t="s">
        <v>496</v>
      </c>
      <c r="H91" s="4" t="s">
        <v>467</v>
      </c>
      <c r="I91" s="9" t="s">
        <v>2015</v>
      </c>
      <c r="K91" s="4" t="s">
        <v>77</v>
      </c>
      <c r="L91" s="4" t="s">
        <v>77</v>
      </c>
      <c r="M91" s="4"/>
      <c r="N91" s="4"/>
      <c r="O91" s="4" t="s">
        <v>78</v>
      </c>
      <c r="P91" s="4" t="s">
        <v>368</v>
      </c>
      <c r="Q91" s="4" t="s">
        <v>469</v>
      </c>
      <c r="R91" s="4" t="s">
        <v>157</v>
      </c>
      <c r="S91" s="4" t="s">
        <v>11680</v>
      </c>
      <c r="T91" s="4" t="s">
        <v>11680</v>
      </c>
      <c r="U91" s="4" t="s">
        <v>11680</v>
      </c>
      <c r="V91" s="4" t="s">
        <v>11680</v>
      </c>
      <c r="W91" s="4" t="s">
        <v>11680</v>
      </c>
      <c r="X91" s="4" t="s">
        <v>86</v>
      </c>
      <c r="Y91" s="4" t="s">
        <v>86</v>
      </c>
      <c r="Z91" s="4" t="s">
        <v>86</v>
      </c>
      <c r="AA91" s="4" t="s">
        <v>86</v>
      </c>
      <c r="AB91" s="4" t="s">
        <v>86</v>
      </c>
      <c r="AC91" s="4" t="s">
        <v>86</v>
      </c>
      <c r="AD91" s="4" t="s">
        <v>86</v>
      </c>
      <c r="AE91" s="4" t="s">
        <v>86</v>
      </c>
      <c r="AF91" s="4" t="s">
        <v>86</v>
      </c>
      <c r="AG91" s="4" t="s">
        <v>86</v>
      </c>
    </row>
    <row r="92" spans="1:34">
      <c r="A92" s="29">
        <v>74</v>
      </c>
      <c r="B92" s="41" t="s">
        <v>12096</v>
      </c>
      <c r="C92" s="5">
        <v>2021</v>
      </c>
      <c r="D92" s="5" t="s">
        <v>12097</v>
      </c>
      <c r="E92" s="5" t="s">
        <v>12098</v>
      </c>
      <c r="H92" s="4" t="s">
        <v>467</v>
      </c>
      <c r="I92" s="9" t="s">
        <v>12099</v>
      </c>
      <c r="K92" s="4" t="s">
        <v>77</v>
      </c>
      <c r="L92" s="4" t="s">
        <v>77</v>
      </c>
      <c r="M92" s="4"/>
      <c r="N92" s="4"/>
      <c r="O92" s="4" t="s">
        <v>78</v>
      </c>
      <c r="P92" s="4" t="s">
        <v>368</v>
      </c>
      <c r="Q92" s="4" t="s">
        <v>469</v>
      </c>
      <c r="R92" s="4" t="s">
        <v>157</v>
      </c>
      <c r="S92" s="4" t="s">
        <v>11680</v>
      </c>
      <c r="T92" s="4" t="s">
        <v>11680</v>
      </c>
      <c r="U92" s="4" t="s">
        <v>11680</v>
      </c>
      <c r="V92" s="4" t="s">
        <v>11680</v>
      </c>
      <c r="W92" s="4" t="s">
        <v>11680</v>
      </c>
      <c r="X92" s="4" t="s">
        <v>86</v>
      </c>
      <c r="Y92" s="4" t="s">
        <v>86</v>
      </c>
      <c r="Z92" s="4" t="s">
        <v>86</v>
      </c>
      <c r="AA92" s="4" t="s">
        <v>86</v>
      </c>
      <c r="AB92" s="4" t="s">
        <v>86</v>
      </c>
      <c r="AC92" s="4" t="s">
        <v>86</v>
      </c>
      <c r="AD92" s="4" t="s">
        <v>86</v>
      </c>
      <c r="AE92" s="4" t="s">
        <v>86</v>
      </c>
      <c r="AF92" s="4" t="s">
        <v>86</v>
      </c>
      <c r="AG92" s="4" t="s">
        <v>86</v>
      </c>
      <c r="AH92" s="4" t="s">
        <v>12653</v>
      </c>
    </row>
    <row r="93" spans="1:34">
      <c r="A93" s="29">
        <v>75</v>
      </c>
      <c r="B93" s="41" t="s">
        <v>12104</v>
      </c>
      <c r="C93" s="5">
        <v>2020</v>
      </c>
      <c r="D93" s="5" t="s">
        <v>12105</v>
      </c>
      <c r="E93" s="5" t="s">
        <v>12106</v>
      </c>
      <c r="H93" s="4" t="s">
        <v>467</v>
      </c>
      <c r="I93" s="9" t="s">
        <v>12107</v>
      </c>
      <c r="K93" s="4" t="s">
        <v>77</v>
      </c>
      <c r="L93" s="4" t="s">
        <v>77</v>
      </c>
      <c r="M93" s="4"/>
      <c r="N93" s="4"/>
      <c r="O93" s="4" t="s">
        <v>78</v>
      </c>
      <c r="P93" s="4" t="s">
        <v>368</v>
      </c>
      <c r="Q93" s="4" t="s">
        <v>156</v>
      </c>
      <c r="R93" s="4" t="s">
        <v>157</v>
      </c>
      <c r="S93" s="4" t="s">
        <v>11680</v>
      </c>
      <c r="T93" s="4" t="s">
        <v>11680</v>
      </c>
      <c r="U93" s="4" t="s">
        <v>12654</v>
      </c>
      <c r="V93" s="21" t="s">
        <v>12655</v>
      </c>
      <c r="W93" s="21" t="s">
        <v>11680</v>
      </c>
      <c r="X93" s="4" t="s">
        <v>86</v>
      </c>
      <c r="Y93" s="4" t="s">
        <v>86</v>
      </c>
      <c r="Z93" s="4" t="s">
        <v>86</v>
      </c>
      <c r="AA93" s="4" t="s">
        <v>86</v>
      </c>
      <c r="AB93" s="4" t="s">
        <v>86</v>
      </c>
      <c r="AC93" s="4" t="s">
        <v>86</v>
      </c>
      <c r="AD93" s="4" t="s">
        <v>86</v>
      </c>
      <c r="AE93" s="4" t="s">
        <v>88</v>
      </c>
      <c r="AF93" s="4" t="s">
        <v>88</v>
      </c>
      <c r="AG93" s="4" t="s">
        <v>86</v>
      </c>
      <c r="AH93" s="4" t="s">
        <v>12656</v>
      </c>
    </row>
    <row r="94" spans="1:34">
      <c r="A94" s="29">
        <v>76</v>
      </c>
      <c r="B94" s="41" t="s">
        <v>12104</v>
      </c>
      <c r="C94" s="5">
        <v>2019</v>
      </c>
      <c r="D94" s="5" t="s">
        <v>12111</v>
      </c>
      <c r="E94" s="5" t="s">
        <v>12112</v>
      </c>
      <c r="H94" s="4" t="s">
        <v>467</v>
      </c>
      <c r="I94" s="9" t="s">
        <v>12113</v>
      </c>
      <c r="K94" s="4" t="s">
        <v>77</v>
      </c>
      <c r="L94" s="4" t="s">
        <v>77</v>
      </c>
      <c r="M94" s="4"/>
      <c r="N94" s="4"/>
      <c r="O94" s="4" t="s">
        <v>78</v>
      </c>
      <c r="P94" s="4" t="s">
        <v>368</v>
      </c>
      <c r="Q94" s="4" t="s">
        <v>469</v>
      </c>
      <c r="R94" s="4" t="s">
        <v>157</v>
      </c>
      <c r="S94" s="4" t="s">
        <v>11680</v>
      </c>
      <c r="T94" s="4" t="s">
        <v>11680</v>
      </c>
      <c r="U94" s="4" t="s">
        <v>11680</v>
      </c>
      <c r="V94" s="4" t="s">
        <v>11680</v>
      </c>
      <c r="W94" s="4" t="s">
        <v>11680</v>
      </c>
      <c r="X94" s="4" t="s">
        <v>86</v>
      </c>
      <c r="Y94" s="4" t="s">
        <v>86</v>
      </c>
      <c r="Z94" s="4" t="s">
        <v>86</v>
      </c>
      <c r="AA94" s="4" t="s">
        <v>86</v>
      </c>
      <c r="AB94" s="4" t="s">
        <v>86</v>
      </c>
      <c r="AC94" s="4" t="s">
        <v>86</v>
      </c>
      <c r="AD94" s="4" t="s">
        <v>86</v>
      </c>
      <c r="AE94" s="4" t="s">
        <v>86</v>
      </c>
      <c r="AF94" s="4" t="s">
        <v>86</v>
      </c>
      <c r="AG94" s="4" t="s">
        <v>86</v>
      </c>
      <c r="AH94" s="4" t="s">
        <v>12657</v>
      </c>
    </row>
    <row r="95" spans="1:34">
      <c r="A95" s="29">
        <v>77</v>
      </c>
      <c r="B95" s="41" t="s">
        <v>12104</v>
      </c>
      <c r="C95" s="5">
        <v>2019</v>
      </c>
      <c r="D95" s="5" t="s">
        <v>12658</v>
      </c>
      <c r="E95" s="5" t="s">
        <v>12659</v>
      </c>
      <c r="H95" s="4" t="s">
        <v>467</v>
      </c>
      <c r="I95" s="9" t="s">
        <v>12660</v>
      </c>
      <c r="K95" s="4" t="s">
        <v>77</v>
      </c>
      <c r="L95" s="4" t="s">
        <v>77</v>
      </c>
      <c r="M95" s="4"/>
      <c r="N95" s="4"/>
      <c r="O95" s="4" t="s">
        <v>78</v>
      </c>
      <c r="P95" s="4" t="s">
        <v>368</v>
      </c>
      <c r="Q95" s="4" t="s">
        <v>469</v>
      </c>
      <c r="R95" s="4" t="s">
        <v>157</v>
      </c>
      <c r="S95" s="4" t="s">
        <v>12661</v>
      </c>
      <c r="T95" s="4" t="s">
        <v>12662</v>
      </c>
      <c r="U95" s="4" t="s">
        <v>12663</v>
      </c>
      <c r="V95" s="21" t="s">
        <v>12663</v>
      </c>
      <c r="W95" s="21" t="s">
        <v>11680</v>
      </c>
      <c r="X95" s="4" t="s">
        <v>86</v>
      </c>
      <c r="Y95" s="4" t="s">
        <v>86</v>
      </c>
      <c r="Z95" s="4" t="s">
        <v>86</v>
      </c>
      <c r="AA95" s="4" t="s">
        <v>86</v>
      </c>
      <c r="AB95" s="4" t="s">
        <v>86</v>
      </c>
      <c r="AC95" s="4" t="s">
        <v>86</v>
      </c>
      <c r="AD95" s="4" t="s">
        <v>86</v>
      </c>
      <c r="AE95" s="4" t="s">
        <v>86</v>
      </c>
      <c r="AF95" s="4" t="s">
        <v>86</v>
      </c>
      <c r="AG95" s="4" t="s">
        <v>86</v>
      </c>
      <c r="AH95" s="4" t="s">
        <v>12664</v>
      </c>
    </row>
    <row r="96" spans="1:34" s="109" customFormat="1">
      <c r="A96" s="33">
        <v>78</v>
      </c>
      <c r="B96" s="192" t="s">
        <v>12117</v>
      </c>
      <c r="C96" s="193">
        <v>2014</v>
      </c>
      <c r="D96" s="193" t="s">
        <v>12118</v>
      </c>
      <c r="E96" s="5" t="s">
        <v>12119</v>
      </c>
      <c r="F96" s="4"/>
      <c r="G96" s="4"/>
      <c r="H96" s="4" t="s">
        <v>467</v>
      </c>
      <c r="I96" s="9" t="s">
        <v>12120</v>
      </c>
      <c r="J96" s="4"/>
      <c r="K96" s="4" t="s">
        <v>77</v>
      </c>
      <c r="L96" s="4" t="s">
        <v>77</v>
      </c>
      <c r="M96" s="83"/>
      <c r="N96" s="83"/>
      <c r="O96" s="83" t="s">
        <v>78</v>
      </c>
      <c r="P96" s="83" t="s">
        <v>368</v>
      </c>
      <c r="Q96" s="83" t="s">
        <v>469</v>
      </c>
      <c r="R96" s="83" t="s">
        <v>157</v>
      </c>
      <c r="S96" s="194" t="s">
        <v>12665</v>
      </c>
      <c r="T96" s="194" t="s">
        <v>12666</v>
      </c>
      <c r="U96" s="83" t="s">
        <v>12667</v>
      </c>
      <c r="V96" s="108"/>
      <c r="W96" s="108" t="s">
        <v>11680</v>
      </c>
      <c r="X96" s="83" t="s">
        <v>88</v>
      </c>
      <c r="Y96" s="83" t="s">
        <v>86</v>
      </c>
      <c r="Z96" s="83" t="s">
        <v>86</v>
      </c>
      <c r="AA96" s="83" t="s">
        <v>86</v>
      </c>
      <c r="AB96" s="83" t="s">
        <v>86</v>
      </c>
      <c r="AC96" s="83" t="s">
        <v>86</v>
      </c>
      <c r="AD96" s="83" t="s">
        <v>86</v>
      </c>
      <c r="AE96" s="83" t="s">
        <v>88</v>
      </c>
      <c r="AF96" s="83" t="s">
        <v>88</v>
      </c>
      <c r="AG96" s="108" t="s">
        <v>86</v>
      </c>
      <c r="AH96" s="83" t="s">
        <v>12668</v>
      </c>
    </row>
    <row r="97" spans="1:34" s="109" customFormat="1">
      <c r="A97" s="33" t="s">
        <v>11656</v>
      </c>
      <c r="B97" s="192" t="s">
        <v>11657</v>
      </c>
      <c r="C97" s="193">
        <v>2021</v>
      </c>
      <c r="D97" s="193" t="s">
        <v>11658</v>
      </c>
      <c r="E97" s="5" t="s">
        <v>11659</v>
      </c>
      <c r="F97" s="4"/>
      <c r="G97" s="4"/>
      <c r="H97" s="4" t="s">
        <v>683</v>
      </c>
      <c r="I97" s="9" t="s">
        <v>11660</v>
      </c>
      <c r="J97" s="4"/>
      <c r="K97" s="4" t="s">
        <v>77</v>
      </c>
      <c r="L97" s="4" t="s">
        <v>77</v>
      </c>
      <c r="M97" s="83"/>
      <c r="N97" s="83"/>
      <c r="O97" s="83" t="s">
        <v>78</v>
      </c>
      <c r="P97" s="83" t="s">
        <v>368</v>
      </c>
      <c r="Q97" s="83" t="s">
        <v>156</v>
      </c>
      <c r="R97" s="83" t="s">
        <v>157</v>
      </c>
      <c r="S97" s="83" t="s">
        <v>11680</v>
      </c>
      <c r="T97" s="83" t="s">
        <v>11680</v>
      </c>
      <c r="U97" s="195" t="s">
        <v>12669</v>
      </c>
      <c r="V97" s="195" t="s">
        <v>12670</v>
      </c>
      <c r="W97" s="108" t="s">
        <v>11680</v>
      </c>
      <c r="X97" s="83" t="s">
        <v>86</v>
      </c>
      <c r="Y97" s="83" t="s">
        <v>86</v>
      </c>
      <c r="Z97" s="83" t="s">
        <v>86</v>
      </c>
      <c r="AA97" s="83" t="s">
        <v>86</v>
      </c>
      <c r="AB97" s="83" t="s">
        <v>86</v>
      </c>
      <c r="AC97" s="83" t="s">
        <v>86</v>
      </c>
      <c r="AD97" s="83" t="s">
        <v>86</v>
      </c>
      <c r="AE97" s="83" t="s">
        <v>88</v>
      </c>
      <c r="AF97" s="83" t="s">
        <v>87</v>
      </c>
      <c r="AG97" s="108" t="s">
        <v>86</v>
      </c>
      <c r="AH97" s="195" t="s">
        <v>12671</v>
      </c>
    </row>
    <row r="98" spans="1:34">
      <c r="A98" s="29">
        <v>79</v>
      </c>
      <c r="B98" s="41" t="s">
        <v>12672</v>
      </c>
      <c r="C98" s="5">
        <v>2021</v>
      </c>
      <c r="D98" s="5" t="s">
        <v>12673</v>
      </c>
      <c r="E98" s="5" t="s">
        <v>12674</v>
      </c>
      <c r="H98" s="4" t="s">
        <v>683</v>
      </c>
      <c r="I98" s="9" t="s">
        <v>12675</v>
      </c>
      <c r="K98" s="4" t="s">
        <v>77</v>
      </c>
      <c r="L98" s="4" t="s">
        <v>77</v>
      </c>
      <c r="M98" s="4"/>
      <c r="N98" s="4"/>
      <c r="O98" s="4" t="s">
        <v>78</v>
      </c>
      <c r="P98" s="4" t="s">
        <v>368</v>
      </c>
      <c r="Q98" s="4" t="s">
        <v>156</v>
      </c>
      <c r="R98" s="4" t="s">
        <v>157</v>
      </c>
      <c r="S98" s="196" t="s">
        <v>12676</v>
      </c>
      <c r="T98" s="7" t="s">
        <v>12677</v>
      </c>
      <c r="U98" s="196" t="s">
        <v>12678</v>
      </c>
      <c r="V98" s="21" t="s">
        <v>12679</v>
      </c>
      <c r="W98" s="21" t="s">
        <v>11680</v>
      </c>
      <c r="X98" s="4" t="s">
        <v>86</v>
      </c>
      <c r="Y98" s="4" t="s">
        <v>86</v>
      </c>
      <c r="Z98" s="4" t="s">
        <v>86</v>
      </c>
      <c r="AA98" s="4" t="s">
        <v>86</v>
      </c>
      <c r="AB98" s="4" t="s">
        <v>86</v>
      </c>
      <c r="AC98" s="4" t="s">
        <v>86</v>
      </c>
      <c r="AD98" s="4" t="s">
        <v>86</v>
      </c>
      <c r="AE98" s="4" t="s">
        <v>86</v>
      </c>
      <c r="AF98" s="4" t="s">
        <v>86</v>
      </c>
      <c r="AG98" s="4" t="s">
        <v>86</v>
      </c>
      <c r="AH98" s="4" t="s">
        <v>12680</v>
      </c>
    </row>
    <row r="99" spans="1:34" s="109" customFormat="1">
      <c r="A99" s="33">
        <v>80</v>
      </c>
      <c r="B99" s="192" t="s">
        <v>12681</v>
      </c>
      <c r="C99" s="193">
        <v>2022</v>
      </c>
      <c r="D99" s="193" t="s">
        <v>12682</v>
      </c>
      <c r="E99" s="5" t="s">
        <v>12683</v>
      </c>
      <c r="F99" s="4"/>
      <c r="G99" s="4"/>
      <c r="H99" s="4" t="s">
        <v>683</v>
      </c>
      <c r="I99" s="9" t="s">
        <v>12684</v>
      </c>
      <c r="J99" s="4"/>
      <c r="K99" s="4" t="s">
        <v>77</v>
      </c>
      <c r="L99" s="4" t="s">
        <v>77</v>
      </c>
      <c r="M99" s="83"/>
      <c r="N99" s="83"/>
      <c r="O99" s="83" t="s">
        <v>78</v>
      </c>
      <c r="P99" s="83" t="s">
        <v>368</v>
      </c>
      <c r="Q99" s="83" t="s">
        <v>156</v>
      </c>
      <c r="R99" s="83" t="s">
        <v>157</v>
      </c>
      <c r="S99" s="83" t="s">
        <v>12685</v>
      </c>
      <c r="T99" s="83"/>
      <c r="U99" s="83" t="s">
        <v>12686</v>
      </c>
      <c r="V99" s="188" t="s">
        <v>12687</v>
      </c>
      <c r="W99" s="108"/>
      <c r="X99" s="83" t="s">
        <v>86</v>
      </c>
      <c r="Y99" s="83" t="s">
        <v>86</v>
      </c>
      <c r="Z99" s="83" t="s">
        <v>86</v>
      </c>
      <c r="AA99" s="83" t="s">
        <v>86</v>
      </c>
      <c r="AB99" s="83" t="s">
        <v>86</v>
      </c>
      <c r="AC99" s="83" t="s">
        <v>86</v>
      </c>
      <c r="AD99" s="83" t="s">
        <v>86</v>
      </c>
      <c r="AE99" s="83" t="s">
        <v>87</v>
      </c>
      <c r="AF99" s="83" t="s">
        <v>87</v>
      </c>
      <c r="AG99" s="108" t="s">
        <v>86</v>
      </c>
      <c r="AH99" s="83" t="s">
        <v>12688</v>
      </c>
    </row>
    <row r="100" spans="1:34">
      <c r="A100" s="29">
        <v>81</v>
      </c>
      <c r="B100" s="41" t="s">
        <v>12689</v>
      </c>
      <c r="C100" s="5">
        <v>2021</v>
      </c>
      <c r="D100" s="5" t="s">
        <v>12690</v>
      </c>
      <c r="E100" s="5" t="s">
        <v>12691</v>
      </c>
      <c r="H100" s="4" t="s">
        <v>683</v>
      </c>
      <c r="I100" s="9" t="s">
        <v>12692</v>
      </c>
      <c r="K100" s="4" t="s">
        <v>77</v>
      </c>
      <c r="L100" s="4" t="s">
        <v>77</v>
      </c>
      <c r="M100" s="4"/>
      <c r="N100" s="4"/>
      <c r="O100" s="4" t="s">
        <v>78</v>
      </c>
      <c r="P100" s="4" t="s">
        <v>368</v>
      </c>
      <c r="Q100" s="4" t="s">
        <v>156</v>
      </c>
      <c r="R100" s="4" t="s">
        <v>157</v>
      </c>
      <c r="S100" s="4" t="s">
        <v>11680</v>
      </c>
      <c r="T100" s="4" t="s">
        <v>11680</v>
      </c>
      <c r="U100" s="4" t="s">
        <v>12693</v>
      </c>
      <c r="V100" s="191" t="s">
        <v>12694</v>
      </c>
      <c r="W100" s="21" t="s">
        <v>11680</v>
      </c>
      <c r="X100" s="4" t="s">
        <v>86</v>
      </c>
      <c r="Y100" s="4" t="s">
        <v>86</v>
      </c>
      <c r="Z100" s="4" t="s">
        <v>86</v>
      </c>
      <c r="AA100" s="4" t="s">
        <v>86</v>
      </c>
      <c r="AB100" s="4" t="s">
        <v>86</v>
      </c>
      <c r="AC100" s="4" t="s">
        <v>86</v>
      </c>
      <c r="AD100" s="4" t="s">
        <v>86</v>
      </c>
      <c r="AE100" s="4" t="s">
        <v>88</v>
      </c>
      <c r="AF100" s="4" t="s">
        <v>86</v>
      </c>
      <c r="AG100" s="21" t="s">
        <v>86</v>
      </c>
      <c r="AH100" s="191" t="s">
        <v>12695</v>
      </c>
    </row>
    <row r="101" spans="1:34">
      <c r="A101" s="29">
        <v>82</v>
      </c>
      <c r="B101" s="41" t="s">
        <v>12696</v>
      </c>
      <c r="C101" s="5">
        <v>2022</v>
      </c>
      <c r="D101" s="5" t="s">
        <v>12697</v>
      </c>
      <c r="E101" s="5" t="s">
        <v>12698</v>
      </c>
      <c r="H101" s="4" t="s">
        <v>683</v>
      </c>
      <c r="I101" s="9" t="s">
        <v>12699</v>
      </c>
      <c r="K101" s="4" t="s">
        <v>77</v>
      </c>
      <c r="L101" s="4" t="s">
        <v>77</v>
      </c>
      <c r="M101" s="4"/>
      <c r="N101" s="4"/>
      <c r="O101" s="4" t="s">
        <v>78</v>
      </c>
      <c r="P101" s="4" t="s">
        <v>368</v>
      </c>
      <c r="Q101" s="4" t="s">
        <v>156</v>
      </c>
      <c r="R101" s="4" t="s">
        <v>157</v>
      </c>
      <c r="S101" s="7" t="s">
        <v>12700</v>
      </c>
      <c r="T101" s="4" t="s">
        <v>12701</v>
      </c>
      <c r="U101" s="4" t="s">
        <v>12702</v>
      </c>
      <c r="V101" s="21" t="s">
        <v>12703</v>
      </c>
      <c r="W101" s="21" t="s">
        <v>11680</v>
      </c>
      <c r="X101" s="4" t="s">
        <v>88</v>
      </c>
      <c r="Y101" s="4" t="s">
        <v>88</v>
      </c>
      <c r="Z101" s="4" t="s">
        <v>88</v>
      </c>
      <c r="AA101" s="4" t="s">
        <v>88</v>
      </c>
      <c r="AB101" s="4" t="s">
        <v>86</v>
      </c>
      <c r="AC101" s="4" t="s">
        <v>86</v>
      </c>
      <c r="AD101" s="4" t="s">
        <v>86</v>
      </c>
      <c r="AE101" s="4" t="s">
        <v>87</v>
      </c>
      <c r="AF101" s="4" t="s">
        <v>87</v>
      </c>
      <c r="AG101" s="21" t="s">
        <v>86</v>
      </c>
      <c r="AH101" s="4" t="s">
        <v>12704</v>
      </c>
    </row>
    <row r="102" spans="1:34" s="109" customFormat="1">
      <c r="A102" s="33" t="s">
        <v>12129</v>
      </c>
      <c r="B102" s="192" t="s">
        <v>12130</v>
      </c>
      <c r="C102" s="193">
        <v>2017</v>
      </c>
      <c r="D102" s="193" t="s">
        <v>12131</v>
      </c>
      <c r="E102" s="89" t="s">
        <v>12132</v>
      </c>
      <c r="F102" s="4"/>
      <c r="G102" s="4"/>
      <c r="H102" s="4" t="s">
        <v>683</v>
      </c>
      <c r="I102" s="9" t="s">
        <v>12133</v>
      </c>
      <c r="J102" s="4"/>
      <c r="K102" s="4" t="s">
        <v>77</v>
      </c>
      <c r="L102" s="4" t="s">
        <v>77</v>
      </c>
      <c r="M102" s="83"/>
      <c r="N102" s="83"/>
      <c r="O102" s="83" t="s">
        <v>78</v>
      </c>
      <c r="P102" s="83" t="s">
        <v>368</v>
      </c>
      <c r="Q102" s="83" t="s">
        <v>80</v>
      </c>
      <c r="R102" s="83" t="s">
        <v>81</v>
      </c>
      <c r="S102" s="83" t="s">
        <v>11680</v>
      </c>
      <c r="T102" s="83" t="s">
        <v>11680</v>
      </c>
      <c r="U102" s="83" t="s">
        <v>12705</v>
      </c>
      <c r="V102" s="108" t="s">
        <v>12706</v>
      </c>
      <c r="W102" s="108" t="s">
        <v>12707</v>
      </c>
      <c r="X102" s="83" t="s">
        <v>86</v>
      </c>
      <c r="Y102" s="83" t="s">
        <v>86</v>
      </c>
      <c r="Z102" s="83" t="s">
        <v>86</v>
      </c>
      <c r="AA102" s="83" t="s">
        <v>86</v>
      </c>
      <c r="AB102" s="83" t="s">
        <v>86</v>
      </c>
      <c r="AC102" s="83" t="s">
        <v>86</v>
      </c>
      <c r="AD102" s="83" t="s">
        <v>86</v>
      </c>
      <c r="AE102" s="83" t="s">
        <v>88</v>
      </c>
      <c r="AF102" s="83" t="s">
        <v>88</v>
      </c>
      <c r="AG102" s="108" t="s">
        <v>88</v>
      </c>
      <c r="AH102" s="83" t="s">
        <v>12708</v>
      </c>
    </row>
    <row r="103" spans="1:34" s="109" customFormat="1">
      <c r="A103" s="33" t="s">
        <v>679</v>
      </c>
      <c r="B103" s="192" t="s">
        <v>680</v>
      </c>
      <c r="C103" s="193">
        <v>2018</v>
      </c>
      <c r="D103" s="193" t="s">
        <v>681</v>
      </c>
      <c r="E103" s="14" t="s">
        <v>682</v>
      </c>
      <c r="F103" s="4"/>
      <c r="G103" s="4"/>
      <c r="H103" s="4" t="s">
        <v>683</v>
      </c>
      <c r="I103" s="9" t="s">
        <v>684</v>
      </c>
      <c r="J103" s="4"/>
      <c r="K103" s="4" t="s">
        <v>77</v>
      </c>
      <c r="L103" s="4" t="s">
        <v>77</v>
      </c>
      <c r="M103" s="83"/>
      <c r="N103" s="83"/>
      <c r="O103" s="83" t="s">
        <v>78</v>
      </c>
      <c r="P103" s="83" t="s">
        <v>368</v>
      </c>
      <c r="Q103" s="83" t="s">
        <v>80</v>
      </c>
      <c r="R103" s="83" t="s">
        <v>81</v>
      </c>
      <c r="S103" s="197" t="s">
        <v>12709</v>
      </c>
      <c r="T103" s="83" t="s">
        <v>11680</v>
      </c>
      <c r="U103" s="83" t="s">
        <v>12710</v>
      </c>
      <c r="V103" s="108" t="s">
        <v>11680</v>
      </c>
      <c r="W103" s="108" t="s">
        <v>11680</v>
      </c>
      <c r="X103" s="83" t="s">
        <v>88</v>
      </c>
      <c r="Y103" s="83" t="s">
        <v>88</v>
      </c>
      <c r="Z103" s="83" t="s">
        <v>88</v>
      </c>
      <c r="AA103" s="83" t="s">
        <v>86</v>
      </c>
      <c r="AB103" s="83" t="s">
        <v>86</v>
      </c>
      <c r="AC103" s="83" t="s">
        <v>86</v>
      </c>
      <c r="AD103" s="83" t="s">
        <v>86</v>
      </c>
      <c r="AE103" s="83" t="s">
        <v>87</v>
      </c>
      <c r="AF103" s="83" t="s">
        <v>87</v>
      </c>
      <c r="AG103" s="83" t="s">
        <v>86</v>
      </c>
      <c r="AH103" s="83" t="s">
        <v>12711</v>
      </c>
    </row>
    <row r="104" spans="1:34" s="109" customFormat="1">
      <c r="A104" s="33" t="s">
        <v>685</v>
      </c>
      <c r="B104" s="192" t="s">
        <v>686</v>
      </c>
      <c r="C104" s="193">
        <v>2019</v>
      </c>
      <c r="D104" s="193" t="s">
        <v>687</v>
      </c>
      <c r="E104" s="5" t="s">
        <v>688</v>
      </c>
      <c r="F104" s="4"/>
      <c r="G104" s="4"/>
      <c r="H104" s="4" t="s">
        <v>683</v>
      </c>
      <c r="I104" s="9" t="s">
        <v>689</v>
      </c>
      <c r="J104" s="4"/>
      <c r="K104" s="4" t="s">
        <v>77</v>
      </c>
      <c r="L104" s="4" t="s">
        <v>77</v>
      </c>
      <c r="M104" s="83"/>
      <c r="N104" s="83"/>
      <c r="O104" s="83" t="s">
        <v>78</v>
      </c>
      <c r="P104" s="83" t="s">
        <v>368</v>
      </c>
      <c r="Q104" s="83" t="s">
        <v>80</v>
      </c>
      <c r="R104" s="83" t="s">
        <v>81</v>
      </c>
      <c r="S104" s="83" t="s">
        <v>12712</v>
      </c>
      <c r="T104" s="83" t="s">
        <v>11680</v>
      </c>
      <c r="U104" s="83" t="s">
        <v>12712</v>
      </c>
      <c r="V104" s="108" t="s">
        <v>11680</v>
      </c>
      <c r="W104" s="108" t="s">
        <v>12713</v>
      </c>
      <c r="X104" s="83" t="s">
        <v>86</v>
      </c>
      <c r="Y104" s="83" t="s">
        <v>86</v>
      </c>
      <c r="Z104" s="83" t="s">
        <v>86</v>
      </c>
      <c r="AA104" s="83" t="s">
        <v>86</v>
      </c>
      <c r="AB104" s="83" t="s">
        <v>86</v>
      </c>
      <c r="AC104" s="83" t="s">
        <v>86</v>
      </c>
      <c r="AD104" s="83" t="s">
        <v>86</v>
      </c>
      <c r="AE104" s="83" t="s">
        <v>86</v>
      </c>
      <c r="AF104" s="83" t="s">
        <v>86</v>
      </c>
      <c r="AG104" s="83" t="s">
        <v>86</v>
      </c>
      <c r="AH104" s="83" t="s">
        <v>12714</v>
      </c>
    </row>
    <row r="105" spans="1:34" s="109" customFormat="1">
      <c r="A105" s="33" t="s">
        <v>12148</v>
      </c>
      <c r="B105" s="192" t="s">
        <v>12149</v>
      </c>
      <c r="C105" s="193">
        <v>2021</v>
      </c>
      <c r="D105" s="193" t="s">
        <v>12150</v>
      </c>
      <c r="E105" s="5" t="s">
        <v>12151</v>
      </c>
      <c r="F105" s="4"/>
      <c r="G105" s="4"/>
      <c r="H105" s="4" t="s">
        <v>683</v>
      </c>
      <c r="I105" s="9" t="s">
        <v>12715</v>
      </c>
      <c r="J105" s="4"/>
      <c r="K105" s="4" t="s">
        <v>77</v>
      </c>
      <c r="L105" s="4" t="s">
        <v>77</v>
      </c>
      <c r="M105" s="83"/>
      <c r="N105" s="83"/>
      <c r="O105" s="83" t="s">
        <v>78</v>
      </c>
      <c r="P105" s="83" t="s">
        <v>368</v>
      </c>
      <c r="Q105" s="83" t="s">
        <v>156</v>
      </c>
      <c r="R105" s="83" t="s">
        <v>157</v>
      </c>
      <c r="S105" s="83" t="s">
        <v>12716</v>
      </c>
      <c r="T105" s="83" t="s">
        <v>12717</v>
      </c>
      <c r="U105" s="83" t="s">
        <v>12718</v>
      </c>
      <c r="V105" s="108" t="s">
        <v>12719</v>
      </c>
      <c r="W105" s="108" t="s">
        <v>11680</v>
      </c>
      <c r="X105" s="83" t="s">
        <v>88</v>
      </c>
      <c r="Y105" s="83" t="s">
        <v>88</v>
      </c>
      <c r="Z105" s="83" t="s">
        <v>88</v>
      </c>
      <c r="AA105" s="83" t="s">
        <v>86</v>
      </c>
      <c r="AB105" s="83" t="s">
        <v>86</v>
      </c>
      <c r="AC105" s="83" t="s">
        <v>86</v>
      </c>
      <c r="AD105" s="83" t="s">
        <v>86</v>
      </c>
      <c r="AE105" s="83" t="s">
        <v>87</v>
      </c>
      <c r="AF105" s="83" t="s">
        <v>87</v>
      </c>
      <c r="AG105" s="108" t="s">
        <v>87</v>
      </c>
      <c r="AH105" s="83" t="s">
        <v>12720</v>
      </c>
    </row>
    <row r="106" spans="1:34" ht="14.15" customHeight="1">
      <c r="A106" s="29" t="s">
        <v>457</v>
      </c>
      <c r="B106" s="5" t="s">
        <v>458</v>
      </c>
      <c r="C106" s="5">
        <v>2016</v>
      </c>
      <c r="D106" s="5" t="s">
        <v>459</v>
      </c>
      <c r="E106" s="8" t="s">
        <v>460</v>
      </c>
      <c r="F106" s="9"/>
      <c r="H106" s="5" t="s">
        <v>366</v>
      </c>
      <c r="I106" s="9" t="s">
        <v>461</v>
      </c>
      <c r="K106" s="4" t="s">
        <v>77</v>
      </c>
      <c r="L106" s="4" t="s">
        <v>77</v>
      </c>
      <c r="M106" s="4"/>
      <c r="N106" s="4"/>
      <c r="O106" s="4" t="s">
        <v>78</v>
      </c>
      <c r="P106" s="4" t="s">
        <v>368</v>
      </c>
      <c r="Q106" s="4" t="s">
        <v>80</v>
      </c>
      <c r="R106" s="4" t="s">
        <v>81</v>
      </c>
      <c r="S106" s="34" t="s">
        <v>12721</v>
      </c>
      <c r="T106" s="4"/>
      <c r="U106" s="4"/>
      <c r="V106" s="21"/>
      <c r="W106" s="21" t="s">
        <v>12722</v>
      </c>
      <c r="X106" s="4" t="s">
        <v>88</v>
      </c>
      <c r="Y106" s="4" t="s">
        <v>88</v>
      </c>
      <c r="Z106" s="4" t="s">
        <v>88</v>
      </c>
      <c r="AA106" s="4" t="s">
        <v>88</v>
      </c>
      <c r="AB106" s="4" t="s">
        <v>88</v>
      </c>
      <c r="AC106" s="4" t="s">
        <v>86</v>
      </c>
      <c r="AD106" s="4" t="s">
        <v>86</v>
      </c>
      <c r="AE106" s="4" t="s">
        <v>86</v>
      </c>
      <c r="AF106" s="4" t="s">
        <v>88</v>
      </c>
      <c r="AG106" s="21" t="s">
        <v>86</v>
      </c>
    </row>
    <row r="107" spans="1:34">
      <c r="M107" s="4"/>
      <c r="N107" s="4"/>
      <c r="O107" s="4"/>
      <c r="P107" s="4"/>
      <c r="Q107" s="4"/>
      <c r="R107" s="4"/>
      <c r="S107" s="4"/>
      <c r="T107" s="4"/>
      <c r="U107" s="4"/>
      <c r="V107" s="21"/>
      <c r="W107" s="21"/>
      <c r="X107" s="4"/>
      <c r="Y107" s="4"/>
      <c r="Z107" s="4"/>
      <c r="AA107" s="4"/>
      <c r="AB107" s="4"/>
      <c r="AC107" s="4"/>
      <c r="AD107" s="4"/>
      <c r="AE107" s="4"/>
      <c r="AF107" s="4"/>
      <c r="AG107" s="21"/>
    </row>
    <row r="108" spans="1:34">
      <c r="M108" s="4"/>
      <c r="N108" s="4"/>
      <c r="O108" s="4"/>
      <c r="P108" s="4"/>
      <c r="Q108" s="4"/>
      <c r="R108" s="4"/>
      <c r="S108" s="4"/>
      <c r="T108" s="4"/>
      <c r="U108" s="4"/>
      <c r="V108" s="21"/>
      <c r="W108" s="21"/>
      <c r="X108" s="4"/>
      <c r="Y108" s="4"/>
      <c r="Z108" s="4"/>
      <c r="AA108" s="4"/>
      <c r="AB108" s="4"/>
      <c r="AC108" s="4"/>
      <c r="AD108" s="4"/>
      <c r="AE108" s="4"/>
      <c r="AF108" s="4"/>
      <c r="AG108" s="21"/>
    </row>
    <row r="109" spans="1:34">
      <c r="M109" s="4"/>
      <c r="N109" s="4"/>
      <c r="O109" s="4"/>
      <c r="P109" s="4"/>
      <c r="Q109" s="4"/>
      <c r="R109" s="4"/>
      <c r="S109" s="4"/>
      <c r="T109" s="4"/>
      <c r="U109" s="4"/>
      <c r="V109" s="21"/>
      <c r="W109" s="21"/>
      <c r="X109" s="4"/>
      <c r="Y109" s="4"/>
      <c r="Z109" s="4"/>
      <c r="AA109" s="4"/>
      <c r="AB109" s="4"/>
      <c r="AC109" s="4"/>
      <c r="AD109" s="4"/>
      <c r="AE109" s="4"/>
      <c r="AF109" s="4"/>
      <c r="AG109" s="21"/>
    </row>
    <row r="110" spans="1:34">
      <c r="M110" s="4"/>
      <c r="N110" s="4"/>
      <c r="O110" s="4"/>
      <c r="P110" s="4"/>
      <c r="Q110" s="4"/>
      <c r="R110" s="4"/>
      <c r="S110" s="4"/>
      <c r="T110" s="4"/>
      <c r="U110" s="4"/>
      <c r="V110" s="21"/>
      <c r="W110" s="21"/>
      <c r="X110" s="4"/>
      <c r="Y110" s="4"/>
      <c r="Z110" s="4"/>
      <c r="AA110" s="4"/>
      <c r="AB110" s="4"/>
      <c r="AC110" s="4"/>
      <c r="AD110" s="4"/>
      <c r="AE110" s="4"/>
      <c r="AF110" s="4"/>
      <c r="AG110" s="21"/>
    </row>
    <row r="111" spans="1:34">
      <c r="M111" s="4"/>
      <c r="N111" s="4"/>
      <c r="O111" s="4"/>
      <c r="P111" s="4"/>
      <c r="Q111" s="4"/>
      <c r="R111" s="4"/>
      <c r="S111" s="4"/>
      <c r="T111" s="4"/>
      <c r="U111" s="4"/>
      <c r="V111" s="21"/>
      <c r="W111" s="21"/>
      <c r="X111" s="4"/>
      <c r="Y111" s="4"/>
      <c r="Z111" s="4"/>
      <c r="AA111" s="4"/>
      <c r="AB111" s="4"/>
      <c r="AC111" s="4"/>
      <c r="AD111" s="4"/>
      <c r="AE111" s="4"/>
      <c r="AF111" s="4"/>
      <c r="AG111" s="21"/>
    </row>
    <row r="112" spans="1:34">
      <c r="M112" s="4"/>
      <c r="N112" s="4"/>
      <c r="O112" s="4"/>
      <c r="P112" s="4"/>
      <c r="Q112" s="4"/>
      <c r="R112" s="4"/>
      <c r="S112" s="4"/>
      <c r="T112" s="4"/>
      <c r="U112" s="4"/>
      <c r="V112" s="21"/>
      <c r="W112" s="21"/>
      <c r="X112" s="4"/>
      <c r="Y112" s="4"/>
      <c r="Z112" s="4"/>
      <c r="AA112" s="4"/>
      <c r="AB112" s="4"/>
      <c r="AC112" s="4"/>
      <c r="AD112" s="4"/>
      <c r="AE112" s="4"/>
      <c r="AF112" s="4"/>
      <c r="AG112" s="21"/>
    </row>
    <row r="113" spans="13:33">
      <c r="M113" s="4"/>
      <c r="N113" s="4"/>
      <c r="O113" s="4"/>
      <c r="P113" s="4"/>
      <c r="Q113" s="4"/>
      <c r="R113" s="4"/>
      <c r="S113" s="4"/>
      <c r="T113" s="4"/>
      <c r="U113" s="4"/>
      <c r="V113" s="21"/>
      <c r="W113" s="21"/>
      <c r="X113" s="4"/>
      <c r="Y113" s="4"/>
      <c r="Z113" s="4"/>
      <c r="AA113" s="4"/>
      <c r="AB113" s="4"/>
      <c r="AC113" s="4"/>
      <c r="AD113" s="4"/>
      <c r="AE113" s="4"/>
      <c r="AF113" s="4"/>
      <c r="AG113" s="21"/>
    </row>
    <row r="114" spans="13:33">
      <c r="M114" s="4"/>
      <c r="N114" s="4"/>
      <c r="O114" s="4"/>
      <c r="P114" s="4"/>
      <c r="Q114" s="4"/>
      <c r="R114" s="4"/>
      <c r="S114" s="4"/>
      <c r="T114" s="4"/>
      <c r="U114" s="4"/>
      <c r="V114" s="21"/>
      <c r="W114" s="21"/>
      <c r="X114" s="4"/>
      <c r="Y114" s="4"/>
      <c r="Z114" s="4"/>
      <c r="AA114" s="4"/>
      <c r="AB114" s="4"/>
      <c r="AC114" s="4"/>
      <c r="AD114" s="4"/>
      <c r="AE114" s="4"/>
      <c r="AF114" s="4"/>
      <c r="AG114" s="21"/>
    </row>
    <row r="115" spans="13:33">
      <c r="M115" s="4"/>
      <c r="N115" s="4"/>
      <c r="O115" s="4"/>
      <c r="P115" s="4"/>
      <c r="Q115" s="4"/>
      <c r="R115" s="4"/>
      <c r="S115" s="4"/>
      <c r="T115" s="4"/>
      <c r="U115" s="4"/>
      <c r="V115" s="21"/>
      <c r="W115" s="21"/>
      <c r="X115" s="4"/>
      <c r="Y115" s="4"/>
      <c r="Z115" s="4"/>
      <c r="AA115" s="4"/>
      <c r="AB115" s="4"/>
      <c r="AC115" s="4"/>
      <c r="AD115" s="4"/>
      <c r="AE115" s="4"/>
      <c r="AF115" s="4"/>
      <c r="AG115" s="21"/>
    </row>
    <row r="116" spans="13:33">
      <c r="M116" s="4"/>
      <c r="N116" s="4"/>
      <c r="O116" s="4"/>
      <c r="P116" s="4"/>
      <c r="Q116" s="4"/>
      <c r="R116" s="4"/>
      <c r="S116" s="4"/>
      <c r="T116" s="4"/>
      <c r="U116" s="4"/>
      <c r="V116" s="21"/>
      <c r="W116" s="21"/>
      <c r="X116" s="4"/>
      <c r="Y116" s="4"/>
      <c r="Z116" s="4"/>
      <c r="AA116" s="4"/>
      <c r="AB116" s="4"/>
      <c r="AC116" s="4"/>
      <c r="AD116" s="4"/>
      <c r="AE116" s="4"/>
      <c r="AF116" s="4"/>
      <c r="AG116" s="21"/>
    </row>
    <row r="117" spans="13:33">
      <c r="M117" s="4"/>
      <c r="N117" s="4"/>
      <c r="O117" s="4"/>
      <c r="P117" s="4"/>
      <c r="Q117" s="4"/>
      <c r="R117" s="4"/>
      <c r="S117" s="4"/>
      <c r="T117" s="4"/>
      <c r="U117" s="4"/>
      <c r="V117" s="21"/>
      <c r="W117" s="21"/>
      <c r="X117" s="4"/>
      <c r="Y117" s="4"/>
      <c r="Z117" s="4"/>
      <c r="AA117" s="4"/>
      <c r="AB117" s="4"/>
      <c r="AC117" s="4"/>
      <c r="AD117" s="4"/>
      <c r="AE117" s="4"/>
      <c r="AF117" s="4"/>
      <c r="AG117" s="21"/>
    </row>
    <row r="118" spans="13:33">
      <c r="M118" s="4"/>
      <c r="N118" s="4"/>
      <c r="O118" s="4"/>
      <c r="P118" s="4"/>
      <c r="Q118" s="4"/>
      <c r="R118" s="4"/>
      <c r="S118" s="4"/>
      <c r="T118" s="4"/>
      <c r="U118" s="4"/>
      <c r="V118" s="21"/>
      <c r="W118" s="21"/>
      <c r="X118" s="4"/>
      <c r="Y118" s="4"/>
      <c r="Z118" s="4"/>
      <c r="AA118" s="4"/>
      <c r="AB118" s="4"/>
      <c r="AC118" s="4"/>
      <c r="AD118" s="4"/>
      <c r="AE118" s="4"/>
      <c r="AF118" s="4"/>
      <c r="AG118" s="21"/>
    </row>
    <row r="119" spans="13:33">
      <c r="M119" s="4"/>
      <c r="N119" s="4"/>
      <c r="O119" s="4"/>
      <c r="P119" s="4"/>
      <c r="Q119" s="4"/>
      <c r="R119" s="4"/>
      <c r="S119" s="4"/>
      <c r="T119" s="4"/>
      <c r="U119" s="4"/>
      <c r="V119" s="21"/>
      <c r="W119" s="21"/>
      <c r="X119" s="4"/>
      <c r="Y119" s="4"/>
      <c r="Z119" s="4"/>
      <c r="AA119" s="4"/>
      <c r="AB119" s="4"/>
      <c r="AC119" s="4"/>
      <c r="AD119" s="4"/>
      <c r="AE119" s="4"/>
      <c r="AF119" s="4"/>
      <c r="AG119" s="21"/>
    </row>
    <row r="120" spans="13:33">
      <c r="M120" s="4"/>
      <c r="N120" s="4"/>
      <c r="O120" s="4"/>
      <c r="P120" s="4"/>
      <c r="Q120" s="4"/>
      <c r="R120" s="4"/>
      <c r="S120" s="4"/>
      <c r="T120" s="4"/>
      <c r="U120" s="4"/>
      <c r="V120" s="21"/>
      <c r="W120" s="21"/>
      <c r="X120" s="4"/>
      <c r="Y120" s="4"/>
      <c r="Z120" s="4"/>
      <c r="AA120" s="4"/>
      <c r="AB120" s="4"/>
      <c r="AC120" s="4"/>
      <c r="AD120" s="4"/>
      <c r="AE120" s="4"/>
      <c r="AF120" s="4"/>
      <c r="AG120" s="21"/>
    </row>
    <row r="121" spans="13:33">
      <c r="M121" s="4"/>
      <c r="N121" s="4"/>
      <c r="O121" s="4"/>
      <c r="P121" s="4"/>
      <c r="Q121" s="4"/>
      <c r="R121" s="4"/>
      <c r="S121" s="4"/>
      <c r="T121" s="4"/>
      <c r="U121" s="4"/>
      <c r="V121" s="21"/>
      <c r="W121" s="21"/>
      <c r="X121" s="4"/>
      <c r="Y121" s="4"/>
      <c r="Z121" s="4"/>
      <c r="AA121" s="4"/>
      <c r="AB121" s="4"/>
      <c r="AC121" s="4"/>
      <c r="AD121" s="4"/>
      <c r="AE121" s="4"/>
      <c r="AF121" s="4"/>
      <c r="AG121" s="21"/>
    </row>
    <row r="122" spans="13:33">
      <c r="M122" s="4"/>
      <c r="N122" s="4"/>
      <c r="O122" s="4"/>
      <c r="P122" s="4"/>
      <c r="Q122" s="4"/>
      <c r="R122" s="4"/>
      <c r="S122" s="4"/>
      <c r="T122" s="4"/>
      <c r="U122" s="4"/>
      <c r="V122" s="21"/>
      <c r="W122" s="21"/>
      <c r="X122" s="4"/>
      <c r="Y122" s="4"/>
      <c r="Z122" s="4"/>
      <c r="AA122" s="4"/>
      <c r="AB122" s="4"/>
      <c r="AC122" s="4"/>
      <c r="AD122" s="4"/>
      <c r="AE122" s="4"/>
      <c r="AF122" s="4"/>
      <c r="AG122" s="21"/>
    </row>
    <row r="123" spans="13:33">
      <c r="M123" s="4"/>
      <c r="N123" s="4"/>
      <c r="O123" s="4"/>
      <c r="P123" s="4"/>
      <c r="Q123" s="4"/>
      <c r="R123" s="4"/>
      <c r="S123" s="4"/>
      <c r="T123" s="4"/>
      <c r="U123" s="4"/>
      <c r="V123" s="21"/>
      <c r="W123" s="21"/>
      <c r="X123" s="4"/>
      <c r="Y123" s="4"/>
      <c r="Z123" s="4"/>
      <c r="AA123" s="4"/>
      <c r="AB123" s="4"/>
      <c r="AC123" s="4"/>
      <c r="AD123" s="4"/>
      <c r="AE123" s="4"/>
      <c r="AF123" s="4"/>
      <c r="AG123" s="21"/>
    </row>
    <row r="124" spans="13:33">
      <c r="M124" s="4"/>
      <c r="N124" s="4"/>
      <c r="O124" s="4"/>
      <c r="P124" s="4"/>
      <c r="Q124" s="4"/>
      <c r="R124" s="4"/>
      <c r="S124" s="4"/>
      <c r="T124" s="4"/>
      <c r="U124" s="4"/>
      <c r="V124" s="21"/>
      <c r="W124" s="21"/>
      <c r="X124" s="4"/>
      <c r="Y124" s="4"/>
      <c r="Z124" s="4"/>
      <c r="AA124" s="4"/>
      <c r="AB124" s="4"/>
      <c r="AC124" s="4"/>
      <c r="AD124" s="4"/>
      <c r="AE124" s="4"/>
      <c r="AF124" s="4"/>
      <c r="AG124" s="21"/>
    </row>
    <row r="125" spans="13:33">
      <c r="M125" s="4"/>
      <c r="N125" s="4"/>
      <c r="O125" s="4"/>
      <c r="P125" s="4"/>
      <c r="Q125" s="4"/>
      <c r="R125" s="4"/>
      <c r="S125" s="4"/>
      <c r="T125" s="4"/>
      <c r="U125" s="4"/>
      <c r="V125" s="21"/>
      <c r="W125" s="21"/>
      <c r="X125" s="4"/>
      <c r="Y125" s="4"/>
      <c r="Z125" s="4"/>
      <c r="AA125" s="4"/>
      <c r="AB125" s="4"/>
      <c r="AC125" s="4"/>
      <c r="AD125" s="4"/>
      <c r="AE125" s="4"/>
      <c r="AF125" s="4"/>
      <c r="AG125" s="21"/>
    </row>
    <row r="126" spans="13:33">
      <c r="M126" s="4"/>
      <c r="N126" s="4"/>
      <c r="O126" s="4"/>
      <c r="P126" s="4"/>
      <c r="Q126" s="4"/>
      <c r="R126" s="4"/>
      <c r="S126" s="4"/>
      <c r="T126" s="4"/>
      <c r="U126" s="4"/>
      <c r="V126" s="21"/>
      <c r="W126" s="21"/>
      <c r="X126" s="4"/>
      <c r="Y126" s="4"/>
      <c r="Z126" s="4"/>
      <c r="AA126" s="4"/>
      <c r="AB126" s="4"/>
      <c r="AC126" s="4"/>
      <c r="AD126" s="4"/>
      <c r="AE126" s="4"/>
      <c r="AF126" s="4"/>
      <c r="AG126" s="21"/>
    </row>
    <row r="127" spans="13:33">
      <c r="M127" s="4"/>
      <c r="N127" s="4"/>
      <c r="O127" s="4"/>
      <c r="P127" s="4"/>
      <c r="Q127" s="4"/>
      <c r="R127" s="4"/>
      <c r="S127" s="4"/>
      <c r="T127" s="4"/>
      <c r="U127" s="4"/>
      <c r="V127" s="21"/>
      <c r="W127" s="21"/>
      <c r="X127" s="4"/>
      <c r="Y127" s="4"/>
      <c r="Z127" s="4"/>
      <c r="AA127" s="4"/>
      <c r="AB127" s="4"/>
      <c r="AC127" s="4"/>
      <c r="AD127" s="4"/>
      <c r="AE127" s="4"/>
      <c r="AF127" s="4"/>
      <c r="AG127" s="21"/>
    </row>
    <row r="128" spans="13:33">
      <c r="M128" s="4"/>
      <c r="N128" s="4"/>
      <c r="O128" s="4"/>
      <c r="P128" s="4"/>
      <c r="Q128" s="4"/>
      <c r="R128" s="4"/>
      <c r="S128" s="4"/>
      <c r="T128" s="4"/>
      <c r="U128" s="4"/>
      <c r="V128" s="21"/>
      <c r="W128" s="21"/>
      <c r="X128" s="4"/>
      <c r="Y128" s="4"/>
      <c r="Z128" s="4"/>
      <c r="AA128" s="4"/>
      <c r="AB128" s="4"/>
      <c r="AC128" s="4"/>
      <c r="AD128" s="4"/>
      <c r="AE128" s="4"/>
      <c r="AF128" s="4"/>
      <c r="AG128" s="21"/>
    </row>
    <row r="129" spans="13:33">
      <c r="M129" s="4"/>
      <c r="N129" s="4"/>
      <c r="O129" s="4"/>
      <c r="P129" s="4"/>
      <c r="Q129" s="4"/>
      <c r="R129" s="4"/>
      <c r="S129" s="4"/>
      <c r="T129" s="4"/>
      <c r="U129" s="4"/>
      <c r="V129" s="21"/>
      <c r="W129" s="21"/>
      <c r="X129" s="4"/>
      <c r="Y129" s="4"/>
      <c r="Z129" s="4"/>
      <c r="AA129" s="4"/>
      <c r="AB129" s="4"/>
      <c r="AC129" s="4"/>
      <c r="AD129" s="4"/>
      <c r="AE129" s="4"/>
      <c r="AF129" s="4"/>
      <c r="AG129" s="21"/>
    </row>
    <row r="130" spans="13:33">
      <c r="M130" s="4"/>
      <c r="N130" s="4"/>
      <c r="O130" s="4"/>
      <c r="P130" s="4"/>
      <c r="Q130" s="4"/>
      <c r="R130" s="4"/>
      <c r="S130" s="4"/>
      <c r="T130" s="4"/>
      <c r="U130" s="4"/>
      <c r="V130" s="21"/>
      <c r="W130" s="21"/>
      <c r="X130" s="4"/>
      <c r="Y130" s="4"/>
      <c r="Z130" s="4"/>
      <c r="AA130" s="4"/>
      <c r="AB130" s="4"/>
      <c r="AC130" s="4"/>
      <c r="AD130" s="4"/>
      <c r="AE130" s="4"/>
      <c r="AF130" s="4"/>
      <c r="AG130" s="21"/>
    </row>
    <row r="131" spans="13:33">
      <c r="M131" s="4"/>
      <c r="N131" s="4"/>
      <c r="O131" s="4"/>
      <c r="P131" s="4"/>
      <c r="Q131" s="4"/>
      <c r="R131" s="4"/>
      <c r="S131" s="4"/>
      <c r="T131" s="4"/>
      <c r="U131" s="4"/>
      <c r="V131" s="21"/>
      <c r="W131" s="21"/>
      <c r="X131" s="4"/>
      <c r="Y131" s="4"/>
      <c r="Z131" s="4"/>
      <c r="AA131" s="4"/>
      <c r="AB131" s="4"/>
      <c r="AC131" s="4"/>
      <c r="AD131" s="4"/>
      <c r="AE131" s="4"/>
      <c r="AF131" s="4"/>
      <c r="AG131" s="21"/>
    </row>
    <row r="132" spans="13:33">
      <c r="M132" s="4"/>
      <c r="N132" s="4"/>
    </row>
    <row r="133" spans="13:33">
      <c r="M133" s="4"/>
      <c r="N133" s="4"/>
    </row>
    <row r="134" spans="13:33">
      <c r="M134" s="4"/>
      <c r="N134" s="4"/>
    </row>
    <row r="135" spans="13:33">
      <c r="M135" s="4"/>
      <c r="N135" s="4"/>
    </row>
    <row r="136" spans="13:33">
      <c r="M136" s="4"/>
      <c r="N136" s="4"/>
    </row>
    <row r="137" spans="13:33">
      <c r="M137" s="4"/>
      <c r="N137" s="4"/>
    </row>
    <row r="138" spans="13:33">
      <c r="M138" s="4"/>
      <c r="N138" s="4"/>
    </row>
    <row r="139" spans="13:33">
      <c r="M139" s="4"/>
      <c r="N139" s="4"/>
    </row>
    <row r="140" spans="13:33">
      <c r="M140" s="4"/>
      <c r="N140" s="4"/>
    </row>
    <row r="141" spans="13:33">
      <c r="M141" s="4"/>
      <c r="N141" s="4"/>
    </row>
    <row r="142" spans="13:33">
      <c r="M142" s="4"/>
      <c r="N142" s="4"/>
    </row>
    <row r="143" spans="13:33">
      <c r="M143" s="4"/>
      <c r="N143" s="4"/>
    </row>
    <row r="144" spans="13:33">
      <c r="M144" s="4"/>
      <c r="N144" s="4"/>
    </row>
    <row r="145" spans="13:14">
      <c r="M145" s="4"/>
      <c r="N145" s="4"/>
    </row>
    <row r="146" spans="13:14">
      <c r="M146" s="4"/>
      <c r="N146" s="4"/>
    </row>
    <row r="147" spans="13:14">
      <c r="M147" s="4"/>
      <c r="N147" s="4"/>
    </row>
    <row r="148" spans="13:14">
      <c r="M148" s="4"/>
      <c r="N148" s="4"/>
    </row>
    <row r="149" spans="13:14">
      <c r="M149" s="4"/>
      <c r="N149" s="4"/>
    </row>
    <row r="150" spans="13:14">
      <c r="M150" s="4"/>
      <c r="N150" s="4"/>
    </row>
    <row r="151" spans="13:14">
      <c r="M151" s="4"/>
      <c r="N151" s="4"/>
    </row>
    <row r="152" spans="13:14">
      <c r="M152" s="4"/>
      <c r="N152" s="4"/>
    </row>
    <row r="153" spans="13:14">
      <c r="M153" s="4"/>
      <c r="N153" s="4"/>
    </row>
    <row r="154" spans="13:14">
      <c r="M154" s="4"/>
      <c r="N154" s="4"/>
    </row>
    <row r="155" spans="13:14">
      <c r="M155" s="4"/>
      <c r="N155" s="4"/>
    </row>
    <row r="156" spans="13:14">
      <c r="M156" s="4"/>
      <c r="N156" s="4"/>
    </row>
    <row r="157" spans="13:14">
      <c r="M157" s="4"/>
      <c r="N157" s="4"/>
    </row>
    <row r="158" spans="13:14">
      <c r="M158" s="4"/>
      <c r="N158" s="4"/>
    </row>
    <row r="159" spans="13:14">
      <c r="M159" s="4"/>
      <c r="N159" s="4"/>
    </row>
    <row r="160" spans="13:14">
      <c r="M160" s="4"/>
      <c r="N160" s="4"/>
    </row>
    <row r="161" spans="13:14">
      <c r="M161" s="4"/>
      <c r="N161" s="4"/>
    </row>
    <row r="162" spans="13:14">
      <c r="M162" s="4"/>
      <c r="N162" s="4"/>
    </row>
    <row r="163" spans="13:14">
      <c r="M163" s="4"/>
      <c r="N163" s="4"/>
    </row>
    <row r="164" spans="13:14">
      <c r="M164" s="4"/>
      <c r="N164" s="4"/>
    </row>
    <row r="165" spans="13:14">
      <c r="M165" s="4"/>
      <c r="N165" s="4"/>
    </row>
    <row r="166" spans="13:14">
      <c r="M166" s="4"/>
      <c r="N166" s="4"/>
    </row>
    <row r="167" spans="13:14">
      <c r="M167" s="4"/>
      <c r="N167" s="4"/>
    </row>
    <row r="168" spans="13:14">
      <c r="M168" s="4"/>
      <c r="N168" s="4"/>
    </row>
    <row r="169" spans="13:14">
      <c r="M169" s="4"/>
      <c r="N169" s="4"/>
    </row>
    <row r="170" spans="13:14">
      <c r="M170" s="4"/>
      <c r="N170" s="4"/>
    </row>
    <row r="171" spans="13:14">
      <c r="M171" s="4"/>
      <c r="N171" s="4"/>
    </row>
    <row r="172" spans="13:14">
      <c r="M172" s="4"/>
      <c r="N172" s="4"/>
    </row>
    <row r="173" spans="13:14">
      <c r="M173" s="4"/>
      <c r="N173" s="4"/>
    </row>
    <row r="174" spans="13:14">
      <c r="M174" s="4"/>
      <c r="N174" s="4"/>
    </row>
    <row r="175" spans="13:14">
      <c r="M175" s="4"/>
      <c r="N175" s="4"/>
    </row>
    <row r="176" spans="13:14">
      <c r="M176" s="4"/>
      <c r="N176" s="4"/>
    </row>
    <row r="177" spans="13:14">
      <c r="M177" s="4"/>
      <c r="N177" s="4"/>
    </row>
    <row r="178" spans="13:14">
      <c r="M178" s="4"/>
      <c r="N178" s="4"/>
    </row>
    <row r="179" spans="13:14">
      <c r="M179" s="4"/>
      <c r="N179" s="4"/>
    </row>
    <row r="180" spans="13:14">
      <c r="M180" s="4"/>
      <c r="N180" s="4"/>
    </row>
    <row r="181" spans="13:14">
      <c r="M181" s="4"/>
      <c r="N181" s="4"/>
    </row>
    <row r="182" spans="13:14">
      <c r="M182" s="4"/>
      <c r="N182" s="4"/>
    </row>
    <row r="183" spans="13:14">
      <c r="M183" s="4"/>
      <c r="N183" s="4"/>
    </row>
    <row r="184" spans="13:14">
      <c r="M184" s="4"/>
      <c r="N184" s="4"/>
    </row>
    <row r="185" spans="13:14">
      <c r="M185" s="4"/>
      <c r="N185" s="4"/>
    </row>
    <row r="186" spans="13:14">
      <c r="M186" s="4"/>
      <c r="N186" s="4"/>
    </row>
    <row r="187" spans="13:14">
      <c r="M187" s="4"/>
      <c r="N187" s="4"/>
    </row>
    <row r="188" spans="13:14">
      <c r="M188" s="4"/>
      <c r="N188" s="4"/>
    </row>
    <row r="189" spans="13:14">
      <c r="M189" s="4"/>
      <c r="N189" s="4"/>
    </row>
    <row r="190" spans="13:14">
      <c r="M190" s="4"/>
      <c r="N190" s="4"/>
    </row>
    <row r="191" spans="13:14">
      <c r="M191" s="4"/>
      <c r="N191" s="4"/>
    </row>
    <row r="192" spans="13:14">
      <c r="M192" s="4"/>
      <c r="N192" s="4"/>
    </row>
    <row r="193" spans="13:14">
      <c r="M193" s="4"/>
      <c r="N193" s="4"/>
    </row>
    <row r="194" spans="13:14">
      <c r="M194" s="4"/>
      <c r="N194" s="4"/>
    </row>
    <row r="195" spans="13:14">
      <c r="M195" s="4"/>
      <c r="N195" s="4"/>
    </row>
    <row r="196" spans="13:14">
      <c r="M196" s="4"/>
      <c r="N196" s="4"/>
    </row>
    <row r="197" spans="13:14">
      <c r="M197" s="4"/>
      <c r="N197" s="4"/>
    </row>
    <row r="198" spans="13:14">
      <c r="M198" s="4"/>
      <c r="N198" s="4"/>
    </row>
    <row r="199" spans="13:14">
      <c r="M199" s="4"/>
      <c r="N199" s="4"/>
    </row>
    <row r="200" spans="13:14">
      <c r="M200" s="4"/>
      <c r="N200" s="4"/>
    </row>
    <row r="201" spans="13:14">
      <c r="M201" s="4"/>
      <c r="N201" s="4"/>
    </row>
    <row r="202" spans="13:14">
      <c r="M202" s="4"/>
      <c r="N202" s="4"/>
    </row>
    <row r="203" spans="13:14">
      <c r="M203" s="4"/>
      <c r="N203" s="4"/>
    </row>
    <row r="204" spans="13:14">
      <c r="M204" s="4"/>
      <c r="N204" s="4"/>
    </row>
    <row r="205" spans="13:14">
      <c r="M205" s="4"/>
      <c r="N205" s="4"/>
    </row>
    <row r="206" spans="13:14">
      <c r="M206" s="4"/>
      <c r="N206" s="4"/>
    </row>
    <row r="207" spans="13:14">
      <c r="M207" s="4"/>
      <c r="N207" s="4"/>
    </row>
    <row r="208" spans="13:14">
      <c r="M208" s="4"/>
      <c r="N208" s="4"/>
    </row>
    <row r="209" spans="13:14">
      <c r="M209" s="4"/>
      <c r="N209" s="4"/>
    </row>
    <row r="210" spans="13:14">
      <c r="M210" s="4"/>
      <c r="N210" s="4"/>
    </row>
    <row r="211" spans="13:14">
      <c r="M211" s="4"/>
      <c r="N211" s="4"/>
    </row>
    <row r="212" spans="13:14">
      <c r="M212" s="4"/>
      <c r="N212" s="4"/>
    </row>
    <row r="213" spans="13:14">
      <c r="M213" s="4"/>
      <c r="N213" s="4"/>
    </row>
    <row r="214" spans="13:14">
      <c r="M214" s="4"/>
      <c r="N214" s="4"/>
    </row>
    <row r="215" spans="13:14">
      <c r="M215" s="4"/>
      <c r="N215" s="4"/>
    </row>
    <row r="216" spans="13:14">
      <c r="M216" s="4"/>
      <c r="N216" s="4"/>
    </row>
    <row r="217" spans="13:14">
      <c r="M217" s="4"/>
      <c r="N217" s="4"/>
    </row>
    <row r="218" spans="13:14">
      <c r="M218" s="4"/>
      <c r="N218" s="4"/>
    </row>
    <row r="219" spans="13:14">
      <c r="M219" s="4"/>
      <c r="N219" s="4"/>
    </row>
    <row r="220" spans="13:14">
      <c r="M220" s="4"/>
      <c r="N220" s="4"/>
    </row>
    <row r="221" spans="13:14">
      <c r="M221" s="4"/>
      <c r="N221" s="4"/>
    </row>
    <row r="222" spans="13:14">
      <c r="M222" s="4"/>
      <c r="N222" s="4"/>
    </row>
    <row r="223" spans="13:14">
      <c r="M223" s="4"/>
      <c r="N223" s="4"/>
    </row>
    <row r="224" spans="13:14">
      <c r="M224" s="4"/>
      <c r="N224" s="4"/>
    </row>
    <row r="225" spans="13:14">
      <c r="M225" s="4"/>
      <c r="N225" s="4"/>
    </row>
    <row r="226" spans="13:14">
      <c r="M226" s="4"/>
      <c r="N226" s="4"/>
    </row>
    <row r="227" spans="13:14">
      <c r="M227" s="4"/>
      <c r="N227" s="4"/>
    </row>
    <row r="228" spans="13:14">
      <c r="M228" s="4"/>
      <c r="N228" s="4"/>
    </row>
    <row r="229" spans="13:14">
      <c r="M229" s="4"/>
      <c r="N229" s="4"/>
    </row>
    <row r="230" spans="13:14">
      <c r="M230" s="4"/>
      <c r="N230" s="4"/>
    </row>
    <row r="231" spans="13:14">
      <c r="M231" s="4"/>
      <c r="N231" s="4"/>
    </row>
    <row r="232" spans="13:14">
      <c r="M232" s="4"/>
      <c r="N232" s="4"/>
    </row>
    <row r="233" spans="13:14">
      <c r="M233" s="4"/>
      <c r="N233" s="4"/>
    </row>
    <row r="234" spans="13:14">
      <c r="M234" s="4"/>
      <c r="N234" s="4"/>
    </row>
    <row r="235" spans="13:14">
      <c r="M235" s="4"/>
      <c r="N235" s="4"/>
    </row>
    <row r="236" spans="13:14">
      <c r="M236" s="4"/>
      <c r="N236" s="4"/>
    </row>
    <row r="237" spans="13:14">
      <c r="M237" s="4"/>
      <c r="N237" s="4"/>
    </row>
    <row r="238" spans="13:14">
      <c r="M238" s="4"/>
      <c r="N238" s="4"/>
    </row>
    <row r="239" spans="13:14">
      <c r="M239" s="4"/>
      <c r="N239" s="4"/>
    </row>
    <row r="240" spans="13:14">
      <c r="M240" s="4"/>
      <c r="N240" s="4"/>
    </row>
    <row r="241" spans="13:14">
      <c r="M241" s="4"/>
      <c r="N241" s="4"/>
    </row>
    <row r="242" spans="13:14">
      <c r="M242" s="4"/>
      <c r="N242" s="4"/>
    </row>
    <row r="243" spans="13:14">
      <c r="M243" s="4"/>
      <c r="N243" s="4"/>
    </row>
    <row r="244" spans="13:14">
      <c r="M244" s="4"/>
      <c r="N244" s="4"/>
    </row>
    <row r="245" spans="13:14">
      <c r="M245" s="4"/>
      <c r="N245" s="4"/>
    </row>
    <row r="246" spans="13:14">
      <c r="M246" s="4"/>
      <c r="N246" s="4"/>
    </row>
    <row r="247" spans="13:14">
      <c r="M247" s="4"/>
      <c r="N247" s="4"/>
    </row>
    <row r="248" spans="13:14">
      <c r="M248" s="4"/>
      <c r="N248" s="4"/>
    </row>
    <row r="249" spans="13:14">
      <c r="M249" s="4"/>
      <c r="N249" s="4"/>
    </row>
    <row r="250" spans="13:14">
      <c r="M250" s="4"/>
      <c r="N250" s="4"/>
    </row>
    <row r="251" spans="13:14">
      <c r="M251" s="4"/>
      <c r="N251" s="4"/>
    </row>
    <row r="252" spans="13:14">
      <c r="M252" s="4"/>
      <c r="N252" s="4"/>
    </row>
    <row r="253" spans="13:14">
      <c r="M253" s="4"/>
      <c r="N253" s="4"/>
    </row>
    <row r="254" spans="13:14">
      <c r="M254" s="4"/>
      <c r="N254" s="4"/>
    </row>
    <row r="255" spans="13:14">
      <c r="M255" s="4"/>
      <c r="N255" s="4"/>
    </row>
    <row r="256" spans="13:14">
      <c r="M256" s="4"/>
      <c r="N256" s="4"/>
    </row>
    <row r="257" spans="13:14">
      <c r="M257" s="4"/>
      <c r="N257" s="4"/>
    </row>
    <row r="258" spans="13:14">
      <c r="M258" s="4"/>
      <c r="N258" s="4"/>
    </row>
    <row r="259" spans="13:14">
      <c r="M259" s="4"/>
      <c r="N259" s="4"/>
    </row>
    <row r="260" spans="13:14">
      <c r="M260" s="4"/>
      <c r="N260" s="4"/>
    </row>
    <row r="261" spans="13:14">
      <c r="M261" s="4"/>
      <c r="N261" s="4"/>
    </row>
    <row r="262" spans="13:14">
      <c r="M262" s="4"/>
      <c r="N262" s="4"/>
    </row>
    <row r="263" spans="13:14">
      <c r="M263" s="4"/>
      <c r="N263" s="4"/>
    </row>
    <row r="264" spans="13:14">
      <c r="M264" s="4"/>
      <c r="N264" s="4"/>
    </row>
    <row r="265" spans="13:14">
      <c r="M265" s="4"/>
      <c r="N265" s="4"/>
    </row>
    <row r="266" spans="13:14">
      <c r="M266" s="4"/>
      <c r="N266" s="4"/>
    </row>
    <row r="267" spans="13:14">
      <c r="M267" s="4"/>
      <c r="N267" s="4"/>
    </row>
    <row r="268" spans="13:14">
      <c r="M268" s="4"/>
      <c r="N268" s="4"/>
    </row>
    <row r="269" spans="13:14">
      <c r="M269" s="4"/>
      <c r="N269" s="4"/>
    </row>
    <row r="270" spans="13:14">
      <c r="M270" s="4"/>
      <c r="N270" s="4"/>
    </row>
    <row r="271" spans="13:14">
      <c r="M271" s="4"/>
      <c r="N271" s="4"/>
    </row>
    <row r="272" spans="13:14">
      <c r="M272" s="4"/>
      <c r="N272" s="4"/>
    </row>
    <row r="273" spans="13:14">
      <c r="M273" s="4"/>
      <c r="N273" s="4"/>
    </row>
    <row r="274" spans="13:14">
      <c r="M274" s="4"/>
      <c r="N274" s="4"/>
    </row>
    <row r="275" spans="13:14">
      <c r="M275" s="4"/>
      <c r="N275" s="4"/>
    </row>
    <row r="276" spans="13:14">
      <c r="M276" s="4"/>
      <c r="N276" s="4"/>
    </row>
    <row r="277" spans="13:14">
      <c r="M277" s="4"/>
      <c r="N277" s="4"/>
    </row>
    <row r="278" spans="13:14">
      <c r="M278" s="4"/>
      <c r="N278" s="4"/>
    </row>
    <row r="279" spans="13:14">
      <c r="M279" s="4"/>
      <c r="N279" s="4"/>
    </row>
    <row r="280" spans="13:14">
      <c r="M280" s="4"/>
      <c r="N280" s="4"/>
    </row>
    <row r="281" spans="13:14">
      <c r="M281" s="4"/>
      <c r="N281" s="4"/>
    </row>
    <row r="282" spans="13:14">
      <c r="M282" s="4"/>
      <c r="N282" s="4"/>
    </row>
    <row r="283" spans="13:14">
      <c r="M283" s="4"/>
      <c r="N283" s="4"/>
    </row>
    <row r="284" spans="13:14">
      <c r="M284" s="4"/>
      <c r="N284" s="4"/>
    </row>
    <row r="285" spans="13:14">
      <c r="M285" s="4"/>
      <c r="N285" s="4"/>
    </row>
    <row r="286" spans="13:14">
      <c r="M286" s="4"/>
      <c r="N286" s="4"/>
    </row>
    <row r="287" spans="13:14">
      <c r="M287" s="4"/>
      <c r="N287" s="4"/>
    </row>
    <row r="288" spans="13:14">
      <c r="M288" s="4"/>
      <c r="N288" s="4"/>
    </row>
    <row r="289" spans="13:14">
      <c r="M289" s="4"/>
      <c r="N289" s="4"/>
    </row>
    <row r="290" spans="13:14">
      <c r="M290" s="4"/>
      <c r="N290" s="4"/>
    </row>
    <row r="291" spans="13:14">
      <c r="M291" s="4"/>
      <c r="N291" s="4"/>
    </row>
    <row r="292" spans="13:14">
      <c r="M292" s="4"/>
      <c r="N292" s="4"/>
    </row>
    <row r="293" spans="13:14">
      <c r="M293" s="4"/>
      <c r="N293" s="4"/>
    </row>
    <row r="294" spans="13:14">
      <c r="M294" s="4"/>
      <c r="N294" s="4"/>
    </row>
    <row r="295" spans="13:14">
      <c r="M295" s="4"/>
      <c r="N295" s="4"/>
    </row>
    <row r="296" spans="13:14">
      <c r="M296" s="4"/>
      <c r="N296" s="4"/>
    </row>
    <row r="297" spans="13:14">
      <c r="M297" s="4"/>
      <c r="N297" s="4"/>
    </row>
    <row r="298" spans="13:14">
      <c r="M298" s="4"/>
      <c r="N298" s="4"/>
    </row>
    <row r="299" spans="13:14">
      <c r="M299" s="4"/>
      <c r="N299" s="4"/>
    </row>
    <row r="300" spans="13:14">
      <c r="M300" s="4"/>
      <c r="N300" s="4"/>
    </row>
    <row r="301" spans="13:14">
      <c r="M301" s="4"/>
      <c r="N301" s="4"/>
    </row>
    <row r="302" spans="13:14">
      <c r="M302" s="4"/>
      <c r="N302" s="4"/>
    </row>
    <row r="303" spans="13:14">
      <c r="M303" s="4"/>
      <c r="N303" s="4"/>
    </row>
    <row r="304" spans="13:14">
      <c r="M304" s="4"/>
      <c r="N304" s="4"/>
    </row>
    <row r="305" spans="13:14">
      <c r="M305" s="4"/>
      <c r="N305" s="4"/>
    </row>
    <row r="306" spans="13:14">
      <c r="M306" s="4"/>
      <c r="N306" s="4"/>
    </row>
    <row r="307" spans="13:14">
      <c r="M307" s="4"/>
      <c r="N307" s="4"/>
    </row>
    <row r="308" spans="13:14">
      <c r="M308" s="4"/>
      <c r="N308" s="4"/>
    </row>
    <row r="309" spans="13:14">
      <c r="M309" s="4"/>
      <c r="N309" s="4"/>
    </row>
    <row r="310" spans="13:14">
      <c r="M310" s="4"/>
      <c r="N310" s="4"/>
    </row>
    <row r="311" spans="13:14">
      <c r="M311" s="4"/>
      <c r="N311" s="4"/>
    </row>
    <row r="312" spans="13:14">
      <c r="M312" s="4"/>
      <c r="N312" s="4"/>
    </row>
    <row r="313" spans="13:14">
      <c r="M313" s="4"/>
      <c r="N313" s="4"/>
    </row>
    <row r="314" spans="13:14">
      <c r="M314" s="4"/>
      <c r="N314" s="4"/>
    </row>
    <row r="315" spans="13:14">
      <c r="M315" s="4"/>
      <c r="N315" s="4"/>
    </row>
    <row r="316" spans="13:14">
      <c r="M316" s="4"/>
      <c r="N316" s="4"/>
    </row>
    <row r="317" spans="13:14">
      <c r="M317" s="4"/>
      <c r="N317" s="4"/>
    </row>
    <row r="318" spans="13:14">
      <c r="M318" s="4"/>
      <c r="N318" s="4"/>
    </row>
    <row r="319" spans="13:14">
      <c r="M319" s="4"/>
      <c r="N319" s="4"/>
    </row>
    <row r="320" spans="13:14">
      <c r="M320" s="4"/>
      <c r="N320" s="4"/>
    </row>
    <row r="321" spans="13:14">
      <c r="M321" s="4"/>
      <c r="N321" s="4"/>
    </row>
    <row r="322" spans="13:14">
      <c r="M322" s="4"/>
      <c r="N322" s="4"/>
    </row>
    <row r="323" spans="13:14">
      <c r="M323" s="4"/>
      <c r="N323" s="4"/>
    </row>
    <row r="324" spans="13:14">
      <c r="M324" s="4"/>
      <c r="N324" s="4"/>
    </row>
    <row r="325" spans="13:14">
      <c r="M325" s="4"/>
      <c r="N325" s="4"/>
    </row>
    <row r="326" spans="13:14">
      <c r="M326" s="4"/>
      <c r="N326" s="4"/>
    </row>
    <row r="327" spans="13:14">
      <c r="M327" s="4"/>
      <c r="N327" s="4"/>
    </row>
    <row r="328" spans="13:14">
      <c r="M328" s="4"/>
      <c r="N328" s="4"/>
    </row>
    <row r="329" spans="13:14">
      <c r="M329" s="4"/>
      <c r="N329" s="4"/>
    </row>
    <row r="330" spans="13:14">
      <c r="M330" s="4"/>
      <c r="N330" s="4"/>
    </row>
    <row r="331" spans="13:14">
      <c r="M331" s="4"/>
      <c r="N331" s="4"/>
    </row>
    <row r="332" spans="13:14">
      <c r="M332" s="4"/>
      <c r="N332" s="4"/>
    </row>
    <row r="333" spans="13:14">
      <c r="M333" s="4"/>
      <c r="N333" s="4"/>
    </row>
    <row r="334" spans="13:14">
      <c r="M334" s="4"/>
      <c r="N334" s="4"/>
    </row>
    <row r="335" spans="13:14">
      <c r="M335" s="4"/>
      <c r="N335" s="4"/>
    </row>
    <row r="336" spans="13:14">
      <c r="M336" s="4"/>
      <c r="N336" s="4"/>
    </row>
    <row r="337" spans="13:14">
      <c r="M337" s="4"/>
      <c r="N337" s="4"/>
    </row>
    <row r="338" spans="13:14">
      <c r="M338" s="4"/>
      <c r="N338" s="4"/>
    </row>
    <row r="339" spans="13:14">
      <c r="M339" s="4"/>
      <c r="N339" s="4"/>
    </row>
    <row r="340" spans="13:14">
      <c r="M340" s="4"/>
      <c r="N340" s="4"/>
    </row>
    <row r="341" spans="13:14">
      <c r="M341" s="4"/>
      <c r="N341" s="4"/>
    </row>
    <row r="342" spans="13:14">
      <c r="M342" s="4"/>
      <c r="N342" s="4"/>
    </row>
    <row r="343" spans="13:14">
      <c r="M343" s="4"/>
      <c r="N343" s="4"/>
    </row>
    <row r="344" spans="13:14">
      <c r="M344" s="4"/>
      <c r="N344" s="4"/>
    </row>
    <row r="345" spans="13:14">
      <c r="M345" s="4"/>
      <c r="N345" s="4"/>
    </row>
    <row r="346" spans="13:14">
      <c r="M346" s="4"/>
      <c r="N346" s="4"/>
    </row>
    <row r="347" spans="13:14">
      <c r="M347" s="4"/>
      <c r="N347" s="4"/>
    </row>
    <row r="348" spans="13:14">
      <c r="M348" s="4"/>
      <c r="N348" s="4"/>
    </row>
    <row r="349" spans="13:14">
      <c r="M349" s="4"/>
      <c r="N349" s="4"/>
    </row>
    <row r="350" spans="13:14">
      <c r="M350" s="4"/>
      <c r="N350" s="4"/>
    </row>
    <row r="351" spans="13:14">
      <c r="M351" s="4"/>
      <c r="N351" s="4"/>
    </row>
    <row r="352" spans="13:14">
      <c r="M352" s="4"/>
      <c r="N352" s="4"/>
    </row>
    <row r="353" spans="13:14">
      <c r="M353" s="4"/>
      <c r="N353" s="4"/>
    </row>
    <row r="354" spans="13:14">
      <c r="M354" s="4"/>
      <c r="N354" s="4"/>
    </row>
    <row r="355" spans="13:14">
      <c r="M355" s="4"/>
      <c r="N355" s="4"/>
    </row>
    <row r="356" spans="13:14">
      <c r="M356" s="4"/>
      <c r="N356" s="4"/>
    </row>
    <row r="357" spans="13:14">
      <c r="M357" s="4"/>
      <c r="N357" s="4"/>
    </row>
    <row r="358" spans="13:14">
      <c r="M358" s="4"/>
      <c r="N358" s="4"/>
    </row>
    <row r="359" spans="13:14">
      <c r="M359" s="4"/>
      <c r="N359" s="4"/>
    </row>
    <row r="360" spans="13:14">
      <c r="M360" s="4"/>
      <c r="N360" s="4"/>
    </row>
    <row r="361" spans="13:14">
      <c r="M361" s="4"/>
      <c r="N361" s="4"/>
    </row>
    <row r="362" spans="13:14">
      <c r="M362" s="4"/>
      <c r="N362" s="4"/>
    </row>
    <row r="363" spans="13:14">
      <c r="M363" s="4"/>
      <c r="N363" s="4"/>
    </row>
    <row r="364" spans="13:14">
      <c r="M364" s="4"/>
      <c r="N364" s="4"/>
    </row>
    <row r="365" spans="13:14">
      <c r="M365" s="4"/>
      <c r="N365" s="4"/>
    </row>
    <row r="366" spans="13:14">
      <c r="M366" s="4"/>
      <c r="N366" s="4"/>
    </row>
    <row r="367" spans="13:14">
      <c r="M367" s="4"/>
      <c r="N367" s="4"/>
    </row>
    <row r="368" spans="13:14">
      <c r="M368" s="4"/>
      <c r="N368" s="4"/>
    </row>
    <row r="369" spans="13:14">
      <c r="M369" s="4"/>
      <c r="N369" s="4"/>
    </row>
    <row r="370" spans="13:14">
      <c r="M370" s="4"/>
      <c r="N370" s="4"/>
    </row>
    <row r="371" spans="13:14">
      <c r="M371" s="4"/>
      <c r="N371" s="4"/>
    </row>
    <row r="372" spans="13:14">
      <c r="M372" s="4"/>
      <c r="N372" s="4"/>
    </row>
    <row r="373" spans="13:14">
      <c r="M373" s="4"/>
      <c r="N373" s="4"/>
    </row>
    <row r="374" spans="13:14">
      <c r="M374" s="4"/>
      <c r="N374" s="4"/>
    </row>
    <row r="375" spans="13:14">
      <c r="M375" s="4"/>
      <c r="N375" s="4"/>
    </row>
    <row r="376" spans="13:14">
      <c r="M376" s="4"/>
      <c r="N376" s="4"/>
    </row>
    <row r="377" spans="13:14">
      <c r="M377" s="4"/>
      <c r="N377" s="4"/>
    </row>
    <row r="378" spans="13:14">
      <c r="M378" s="4"/>
      <c r="N378" s="4"/>
    </row>
    <row r="379" spans="13:14">
      <c r="M379" s="4"/>
      <c r="N379" s="4"/>
    </row>
    <row r="380" spans="13:14">
      <c r="M380" s="4"/>
      <c r="N380" s="4"/>
    </row>
    <row r="381" spans="13:14">
      <c r="M381" s="4"/>
      <c r="N381" s="4"/>
    </row>
    <row r="382" spans="13:14">
      <c r="M382" s="4"/>
      <c r="N382" s="4"/>
    </row>
    <row r="383" spans="13:14">
      <c r="M383" s="4"/>
      <c r="N383" s="4"/>
    </row>
    <row r="384" spans="13:14">
      <c r="M384" s="4"/>
      <c r="N384" s="4"/>
    </row>
    <row r="385" spans="13:14">
      <c r="M385" s="4"/>
      <c r="N385" s="4"/>
    </row>
    <row r="386" spans="13:14">
      <c r="M386" s="4"/>
      <c r="N386" s="4"/>
    </row>
    <row r="387" spans="13:14">
      <c r="M387" s="4"/>
      <c r="N387" s="4"/>
    </row>
    <row r="388" spans="13:14">
      <c r="M388" s="4"/>
      <c r="N388" s="4"/>
    </row>
    <row r="389" spans="13:14">
      <c r="M389" s="4"/>
      <c r="N389" s="4"/>
    </row>
    <row r="390" spans="13:14">
      <c r="M390" s="4"/>
      <c r="N390" s="4"/>
    </row>
    <row r="391" spans="13:14">
      <c r="M391" s="4"/>
      <c r="N391" s="4"/>
    </row>
    <row r="392" spans="13:14">
      <c r="M392" s="4"/>
      <c r="N392" s="4"/>
    </row>
    <row r="393" spans="13:14">
      <c r="M393" s="4"/>
      <c r="N393" s="4"/>
    </row>
    <row r="394" spans="13:14">
      <c r="M394" s="4"/>
      <c r="N394" s="4"/>
    </row>
    <row r="395" spans="13:14">
      <c r="M395" s="4"/>
      <c r="N395" s="4"/>
    </row>
    <row r="396" spans="13:14">
      <c r="M396" s="4"/>
      <c r="N396" s="4"/>
    </row>
    <row r="397" spans="13:14">
      <c r="M397" s="4"/>
      <c r="N397" s="4"/>
    </row>
    <row r="398" spans="13:14">
      <c r="M398" s="4"/>
      <c r="N398" s="4"/>
    </row>
    <row r="399" spans="13:14">
      <c r="M399" s="4"/>
      <c r="N399" s="4"/>
    </row>
    <row r="400" spans="13:14">
      <c r="M400" s="4"/>
      <c r="N400" s="4"/>
    </row>
    <row r="401" spans="13:14">
      <c r="M401" s="4"/>
      <c r="N401" s="4"/>
    </row>
    <row r="402" spans="13:14">
      <c r="M402" s="4"/>
      <c r="N402" s="4"/>
    </row>
    <row r="403" spans="13:14">
      <c r="M403" s="4"/>
      <c r="N403" s="4"/>
    </row>
    <row r="404" spans="13:14">
      <c r="M404" s="4"/>
      <c r="N404" s="4"/>
    </row>
    <row r="405" spans="13:14">
      <c r="M405" s="4"/>
      <c r="N405" s="4"/>
    </row>
    <row r="406" spans="13:14">
      <c r="M406" s="4"/>
      <c r="N406" s="4"/>
    </row>
    <row r="407" spans="13:14">
      <c r="M407" s="4"/>
      <c r="N407" s="4"/>
    </row>
    <row r="408" spans="13:14">
      <c r="M408" s="4"/>
      <c r="N408" s="4"/>
    </row>
    <row r="409" spans="13:14">
      <c r="M409" s="4"/>
      <c r="N409" s="4"/>
    </row>
    <row r="410" spans="13:14">
      <c r="M410" s="4"/>
      <c r="N410" s="4"/>
    </row>
    <row r="411" spans="13:14">
      <c r="M411" s="4"/>
      <c r="N411" s="4"/>
    </row>
    <row r="412" spans="13:14">
      <c r="M412" s="4"/>
      <c r="N412" s="4"/>
    </row>
    <row r="413" spans="13:14">
      <c r="M413" s="4"/>
      <c r="N413" s="4"/>
    </row>
    <row r="414" spans="13:14">
      <c r="M414" s="4"/>
      <c r="N414" s="4"/>
    </row>
    <row r="415" spans="13:14">
      <c r="M415" s="4"/>
      <c r="N415" s="4"/>
    </row>
    <row r="416" spans="13:14">
      <c r="M416" s="4"/>
      <c r="N416" s="4"/>
    </row>
    <row r="417" spans="13:14">
      <c r="M417" s="4"/>
      <c r="N417" s="4"/>
    </row>
    <row r="418" spans="13:14">
      <c r="M418" s="4"/>
      <c r="N418" s="4"/>
    </row>
    <row r="419" spans="13:14">
      <c r="M419" s="4"/>
      <c r="N419" s="4"/>
    </row>
    <row r="420" spans="13:14">
      <c r="M420" s="4"/>
      <c r="N420" s="4"/>
    </row>
    <row r="421" spans="13:14">
      <c r="M421" s="4"/>
      <c r="N421" s="4"/>
    </row>
    <row r="422" spans="13:14">
      <c r="M422" s="4"/>
      <c r="N422" s="4"/>
    </row>
    <row r="423" spans="13:14">
      <c r="M423" s="4"/>
      <c r="N423" s="4"/>
    </row>
    <row r="424" spans="13:14">
      <c r="M424" s="4"/>
      <c r="N424" s="4"/>
    </row>
    <row r="425" spans="13:14">
      <c r="M425" s="4"/>
      <c r="N425" s="4"/>
    </row>
    <row r="426" spans="13:14">
      <c r="M426" s="4"/>
      <c r="N426" s="4"/>
    </row>
    <row r="427" spans="13:14">
      <c r="M427" s="4"/>
      <c r="N427" s="4"/>
    </row>
    <row r="428" spans="13:14">
      <c r="M428" s="4"/>
      <c r="N428" s="4"/>
    </row>
    <row r="429" spans="13:14">
      <c r="M429" s="4"/>
      <c r="N429" s="4"/>
    </row>
    <row r="430" spans="13:14">
      <c r="M430" s="4"/>
      <c r="N430" s="4"/>
    </row>
    <row r="431" spans="13:14">
      <c r="M431" s="4"/>
      <c r="N431" s="4"/>
    </row>
    <row r="432" spans="13:14">
      <c r="M432" s="4"/>
      <c r="N432" s="4"/>
    </row>
    <row r="433" spans="13:14">
      <c r="M433" s="4"/>
      <c r="N433" s="4"/>
    </row>
    <row r="434" spans="13:14">
      <c r="M434" s="4"/>
      <c r="N434" s="4"/>
    </row>
    <row r="435" spans="13:14">
      <c r="M435" s="4"/>
      <c r="N435" s="4"/>
    </row>
    <row r="436" spans="13:14">
      <c r="M436" s="4"/>
      <c r="N436" s="4"/>
    </row>
    <row r="437" spans="13:14">
      <c r="M437" s="4"/>
      <c r="N437" s="4"/>
    </row>
    <row r="438" spans="13:14">
      <c r="M438" s="4"/>
      <c r="N438" s="4"/>
    </row>
    <row r="439" spans="13:14">
      <c r="M439" s="4"/>
      <c r="N439" s="4"/>
    </row>
    <row r="440" spans="13:14">
      <c r="M440" s="4"/>
      <c r="N440" s="4"/>
    </row>
    <row r="441" spans="13:14">
      <c r="M441" s="4"/>
      <c r="N441" s="4"/>
    </row>
    <row r="442" spans="13:14">
      <c r="M442" s="4"/>
      <c r="N442" s="4"/>
    </row>
    <row r="443" spans="13:14">
      <c r="M443" s="4"/>
      <c r="N443" s="4"/>
    </row>
    <row r="444" spans="13:14">
      <c r="M444" s="4"/>
      <c r="N444" s="4"/>
    </row>
    <row r="445" spans="13:14">
      <c r="M445" s="4"/>
      <c r="N445" s="4"/>
    </row>
    <row r="446" spans="13:14">
      <c r="M446" s="4"/>
      <c r="N446" s="4"/>
    </row>
    <row r="447" spans="13:14">
      <c r="M447" s="4"/>
      <c r="N447" s="4"/>
    </row>
    <row r="448" spans="13:14">
      <c r="M448" s="4"/>
      <c r="N448" s="4"/>
    </row>
    <row r="449" spans="13:14">
      <c r="M449" s="4"/>
      <c r="N449" s="4"/>
    </row>
    <row r="450" spans="13:14">
      <c r="M450" s="4"/>
      <c r="N450" s="4"/>
    </row>
    <row r="451" spans="13:14">
      <c r="M451" s="4"/>
      <c r="N451" s="4"/>
    </row>
    <row r="452" spans="13:14">
      <c r="M452" s="4"/>
      <c r="N452" s="4"/>
    </row>
    <row r="453" spans="13:14">
      <c r="M453" s="4"/>
      <c r="N453" s="4"/>
    </row>
    <row r="454" spans="13:14">
      <c r="M454" s="4"/>
      <c r="N454" s="4"/>
    </row>
    <row r="455" spans="13:14">
      <c r="M455" s="4"/>
      <c r="N455" s="4"/>
    </row>
    <row r="456" spans="13:14">
      <c r="M456" s="4"/>
      <c r="N456" s="4"/>
    </row>
    <row r="457" spans="13:14">
      <c r="M457" s="4"/>
      <c r="N457" s="4"/>
    </row>
    <row r="458" spans="13:14">
      <c r="M458" s="4"/>
      <c r="N458" s="4"/>
    </row>
    <row r="459" spans="13:14">
      <c r="M459" s="4"/>
      <c r="N459" s="4"/>
    </row>
    <row r="460" spans="13:14">
      <c r="M460" s="4"/>
      <c r="N460" s="4"/>
    </row>
    <row r="461" spans="13:14">
      <c r="M461" s="4"/>
      <c r="N461" s="4"/>
    </row>
    <row r="462" spans="13:14">
      <c r="M462" s="4"/>
      <c r="N462" s="4"/>
    </row>
    <row r="463" spans="13:14">
      <c r="M463" s="4"/>
      <c r="N463" s="4"/>
    </row>
    <row r="464" spans="13:14">
      <c r="M464" s="4"/>
      <c r="N464" s="4"/>
    </row>
    <row r="465" spans="13:14">
      <c r="M465" s="4"/>
      <c r="N465" s="4"/>
    </row>
    <row r="466" spans="13:14">
      <c r="M466" s="4"/>
      <c r="N466" s="4"/>
    </row>
    <row r="467" spans="13:14">
      <c r="M467" s="4"/>
      <c r="N467" s="4"/>
    </row>
    <row r="468" spans="13:14">
      <c r="M468" s="4"/>
      <c r="N468" s="4"/>
    </row>
    <row r="469" spans="13:14">
      <c r="M469" s="4"/>
      <c r="N469" s="4"/>
    </row>
    <row r="470" spans="13:14">
      <c r="M470" s="4"/>
      <c r="N470" s="4"/>
    </row>
    <row r="471" spans="13:14">
      <c r="M471" s="4"/>
      <c r="N471" s="4"/>
    </row>
    <row r="472" spans="13:14">
      <c r="M472" s="4"/>
      <c r="N472" s="4"/>
    </row>
    <row r="473" spans="13:14">
      <c r="M473" s="4"/>
      <c r="N473" s="4"/>
    </row>
    <row r="474" spans="13:14">
      <c r="M474" s="4"/>
      <c r="N474" s="4"/>
    </row>
    <row r="475" spans="13:14">
      <c r="M475" s="4"/>
      <c r="N475" s="4"/>
    </row>
    <row r="476" spans="13:14">
      <c r="M476" s="4"/>
      <c r="N476" s="4"/>
    </row>
    <row r="477" spans="13:14">
      <c r="M477" s="4"/>
      <c r="N477" s="4"/>
    </row>
    <row r="478" spans="13:14">
      <c r="M478" s="4"/>
      <c r="N478" s="4"/>
    </row>
    <row r="479" spans="13:14">
      <c r="M479" s="4"/>
      <c r="N479" s="4"/>
    </row>
    <row r="480" spans="13:14">
      <c r="M480" s="4"/>
      <c r="N480" s="4"/>
    </row>
    <row r="481" spans="13:14">
      <c r="M481" s="4"/>
      <c r="N481" s="4"/>
    </row>
    <row r="482" spans="13:14">
      <c r="M482" s="4"/>
      <c r="N482" s="4"/>
    </row>
    <row r="483" spans="13:14">
      <c r="M483" s="4"/>
      <c r="N483" s="4"/>
    </row>
    <row r="484" spans="13:14">
      <c r="M484" s="4"/>
      <c r="N484" s="4"/>
    </row>
    <row r="485" spans="13:14">
      <c r="M485" s="4"/>
      <c r="N485" s="4"/>
    </row>
    <row r="486" spans="13:14">
      <c r="M486" s="4"/>
      <c r="N486" s="4"/>
    </row>
    <row r="487" spans="13:14">
      <c r="M487" s="4"/>
      <c r="N487" s="4"/>
    </row>
    <row r="488" spans="13:14">
      <c r="M488" s="4"/>
      <c r="N488" s="4"/>
    </row>
    <row r="489" spans="13:14">
      <c r="M489" s="4"/>
      <c r="N489" s="4"/>
    </row>
    <row r="490" spans="13:14">
      <c r="M490" s="4"/>
      <c r="N490" s="4"/>
    </row>
    <row r="491" spans="13:14">
      <c r="M491" s="4"/>
      <c r="N491" s="4"/>
    </row>
    <row r="492" spans="13:14">
      <c r="M492" s="4"/>
      <c r="N492" s="4"/>
    </row>
    <row r="493" spans="13:14">
      <c r="M493" s="4"/>
      <c r="N493" s="4"/>
    </row>
    <row r="494" spans="13:14">
      <c r="M494" s="4"/>
      <c r="N494" s="4"/>
    </row>
    <row r="495" spans="13:14">
      <c r="M495" s="4"/>
      <c r="N495" s="4"/>
    </row>
    <row r="496" spans="13:14">
      <c r="M496" s="4"/>
      <c r="N496" s="4"/>
    </row>
    <row r="497" spans="13:14">
      <c r="M497" s="4"/>
      <c r="N497" s="4"/>
    </row>
    <row r="498" spans="13:14">
      <c r="M498" s="4"/>
      <c r="N498" s="4"/>
    </row>
    <row r="499" spans="13:14">
      <c r="M499" s="4"/>
      <c r="N499" s="4"/>
    </row>
    <row r="500" spans="13:14">
      <c r="M500" s="4"/>
      <c r="N500" s="4"/>
    </row>
    <row r="501" spans="13:14">
      <c r="M501" s="4"/>
      <c r="N501" s="4"/>
    </row>
    <row r="502" spans="13:14">
      <c r="M502" s="4"/>
      <c r="N502" s="4"/>
    </row>
    <row r="503" spans="13:14">
      <c r="M503" s="4"/>
      <c r="N503" s="4"/>
    </row>
    <row r="504" spans="13:14">
      <c r="M504" s="4"/>
      <c r="N504" s="4"/>
    </row>
    <row r="505" spans="13:14">
      <c r="M505" s="4"/>
      <c r="N505" s="4"/>
    </row>
    <row r="506" spans="13:14">
      <c r="M506" s="4"/>
      <c r="N506" s="4"/>
    </row>
    <row r="507" spans="13:14">
      <c r="M507" s="4"/>
      <c r="N507" s="4"/>
    </row>
    <row r="508" spans="13:14">
      <c r="M508" s="4"/>
      <c r="N508" s="4"/>
    </row>
    <row r="509" spans="13:14">
      <c r="M509" s="4"/>
      <c r="N509" s="4"/>
    </row>
    <row r="510" spans="13:14">
      <c r="M510" s="4"/>
      <c r="N510" s="4"/>
    </row>
    <row r="511" spans="13:14">
      <c r="M511" s="4"/>
      <c r="N511" s="4"/>
    </row>
    <row r="512" spans="13:14">
      <c r="M512" s="4"/>
      <c r="N512" s="4"/>
    </row>
    <row r="513" spans="13:14">
      <c r="M513" s="4"/>
      <c r="N513" s="4"/>
    </row>
    <row r="514" spans="13:14">
      <c r="M514" s="4"/>
      <c r="N514" s="4"/>
    </row>
    <row r="515" spans="13:14">
      <c r="M515" s="4"/>
      <c r="N515" s="4"/>
    </row>
    <row r="516" spans="13:14">
      <c r="M516" s="4"/>
      <c r="N516" s="4"/>
    </row>
    <row r="517" spans="13:14">
      <c r="M517" s="4"/>
      <c r="N517" s="4"/>
    </row>
    <row r="518" spans="13:14">
      <c r="M518" s="4"/>
      <c r="N518" s="4"/>
    </row>
    <row r="519" spans="13:14">
      <c r="M519" s="4"/>
      <c r="N519" s="4"/>
    </row>
    <row r="520" spans="13:14">
      <c r="M520" s="4"/>
      <c r="N520" s="4"/>
    </row>
    <row r="521" spans="13:14">
      <c r="M521" s="4"/>
      <c r="N521" s="4"/>
    </row>
    <row r="522" spans="13:14">
      <c r="M522" s="4"/>
      <c r="N522" s="4"/>
    </row>
    <row r="523" spans="13:14">
      <c r="M523" s="4"/>
      <c r="N523" s="4"/>
    </row>
    <row r="524" spans="13:14">
      <c r="M524" s="4"/>
      <c r="N524" s="4"/>
    </row>
    <row r="525" spans="13:14">
      <c r="M525" s="4"/>
      <c r="N525" s="4"/>
    </row>
    <row r="526" spans="13:14">
      <c r="M526" s="4"/>
      <c r="N526" s="4"/>
    </row>
    <row r="527" spans="13:14">
      <c r="M527" s="4"/>
      <c r="N527" s="4"/>
    </row>
    <row r="528" spans="13:14">
      <c r="M528" s="4"/>
      <c r="N528" s="4"/>
    </row>
    <row r="529" spans="13:14">
      <c r="M529" s="4"/>
      <c r="N529" s="4"/>
    </row>
    <row r="530" spans="13:14">
      <c r="M530" s="4"/>
      <c r="N530" s="4"/>
    </row>
    <row r="531" spans="13:14">
      <c r="M531" s="4"/>
      <c r="N531" s="4"/>
    </row>
    <row r="532" spans="13:14">
      <c r="M532" s="4"/>
      <c r="N532" s="4"/>
    </row>
    <row r="533" spans="13:14">
      <c r="M533" s="4"/>
      <c r="N533" s="4"/>
    </row>
    <row r="534" spans="13:14">
      <c r="M534" s="4"/>
      <c r="N534" s="4"/>
    </row>
    <row r="535" spans="13:14">
      <c r="M535" s="4"/>
      <c r="N535" s="4"/>
    </row>
    <row r="536" spans="13:14">
      <c r="M536" s="4"/>
      <c r="N536" s="4"/>
    </row>
    <row r="537" spans="13:14">
      <c r="M537" s="4"/>
      <c r="N537" s="4"/>
    </row>
    <row r="538" spans="13:14">
      <c r="M538" s="4"/>
      <c r="N538" s="4"/>
    </row>
    <row r="539" spans="13:14">
      <c r="M539" s="4"/>
      <c r="N539" s="4"/>
    </row>
    <row r="540" spans="13:14">
      <c r="M540" s="4"/>
      <c r="N540" s="4"/>
    </row>
    <row r="541" spans="13:14">
      <c r="M541" s="4"/>
      <c r="N541" s="4"/>
    </row>
    <row r="542" spans="13:14">
      <c r="M542" s="4"/>
      <c r="N542" s="4"/>
    </row>
    <row r="543" spans="13:14">
      <c r="M543" s="4"/>
      <c r="N543" s="4"/>
    </row>
    <row r="544" spans="13:14">
      <c r="M544" s="4"/>
      <c r="N544" s="4"/>
    </row>
    <row r="545" spans="13:14">
      <c r="M545" s="4"/>
      <c r="N545" s="4"/>
    </row>
    <row r="546" spans="13:14">
      <c r="M546" s="4"/>
      <c r="N546" s="4"/>
    </row>
    <row r="547" spans="13:14">
      <c r="M547" s="4"/>
      <c r="N547" s="4"/>
    </row>
    <row r="548" spans="13:14">
      <c r="M548" s="4"/>
      <c r="N548" s="4"/>
    </row>
    <row r="549" spans="13:14">
      <c r="M549" s="4"/>
      <c r="N549" s="4"/>
    </row>
    <row r="550" spans="13:14">
      <c r="M550" s="4"/>
      <c r="N550" s="4"/>
    </row>
    <row r="551" spans="13:14">
      <c r="M551" s="4"/>
      <c r="N551" s="4"/>
    </row>
    <row r="552" spans="13:14">
      <c r="M552" s="4"/>
      <c r="N552" s="4"/>
    </row>
    <row r="553" spans="13:14">
      <c r="M553" s="4"/>
      <c r="N553" s="4"/>
    </row>
    <row r="554" spans="13:14">
      <c r="M554" s="4"/>
      <c r="N554" s="4"/>
    </row>
    <row r="555" spans="13:14">
      <c r="M555" s="4"/>
      <c r="N555" s="4"/>
    </row>
    <row r="556" spans="13:14">
      <c r="M556" s="4"/>
      <c r="N556" s="4"/>
    </row>
    <row r="557" spans="13:14">
      <c r="M557" s="4"/>
      <c r="N557" s="4"/>
    </row>
    <row r="558" spans="13:14">
      <c r="M558" s="4"/>
      <c r="N558" s="4"/>
    </row>
    <row r="559" spans="13:14">
      <c r="M559" s="4"/>
      <c r="N559" s="4"/>
    </row>
    <row r="560" spans="13:14">
      <c r="M560" s="4"/>
      <c r="N560" s="4"/>
    </row>
    <row r="561" spans="13:14">
      <c r="M561" s="4"/>
      <c r="N561" s="4"/>
    </row>
    <row r="562" spans="13:14">
      <c r="M562" s="4"/>
      <c r="N562" s="4"/>
    </row>
    <row r="563" spans="13:14">
      <c r="M563" s="4"/>
      <c r="N563" s="4"/>
    </row>
    <row r="564" spans="13:14">
      <c r="M564" s="4"/>
      <c r="N564" s="4"/>
    </row>
    <row r="565" spans="13:14">
      <c r="M565" s="4"/>
      <c r="N565" s="4"/>
    </row>
    <row r="566" spans="13:14">
      <c r="M566" s="4"/>
      <c r="N566" s="4"/>
    </row>
    <row r="567" spans="13:14">
      <c r="M567" s="4"/>
      <c r="N567" s="4"/>
    </row>
    <row r="568" spans="13:14">
      <c r="M568" s="4"/>
      <c r="N568" s="4"/>
    </row>
    <row r="569" spans="13:14">
      <c r="M569" s="4"/>
      <c r="N569" s="4"/>
    </row>
    <row r="570" spans="13:14">
      <c r="M570" s="4"/>
      <c r="N570" s="4"/>
    </row>
    <row r="571" spans="13:14">
      <c r="M571" s="4"/>
      <c r="N571" s="4"/>
    </row>
    <row r="572" spans="13:14">
      <c r="M572" s="4"/>
      <c r="N572" s="4"/>
    </row>
    <row r="573" spans="13:14">
      <c r="M573" s="4"/>
      <c r="N573" s="4"/>
    </row>
    <row r="574" spans="13:14">
      <c r="M574" s="4"/>
      <c r="N574" s="4"/>
    </row>
    <row r="575" spans="13:14">
      <c r="M575" s="4"/>
      <c r="N575" s="4"/>
    </row>
    <row r="576" spans="13:14">
      <c r="M576" s="4"/>
      <c r="N576" s="4"/>
    </row>
    <row r="577" spans="13:14">
      <c r="M577" s="4"/>
      <c r="N577" s="4"/>
    </row>
    <row r="578" spans="13:14">
      <c r="M578" s="4"/>
      <c r="N578" s="4"/>
    </row>
    <row r="579" spans="13:14">
      <c r="M579" s="4"/>
      <c r="N579" s="4"/>
    </row>
    <row r="580" spans="13:14">
      <c r="M580" s="4"/>
      <c r="N580" s="4"/>
    </row>
    <row r="581" spans="13:14">
      <c r="M581" s="4"/>
      <c r="N581" s="4"/>
    </row>
    <row r="582" spans="13:14">
      <c r="M582" s="4"/>
      <c r="N582" s="4"/>
    </row>
    <row r="583" spans="13:14">
      <c r="M583" s="4"/>
      <c r="N583" s="4"/>
    </row>
    <row r="584" spans="13:14">
      <c r="M584" s="4"/>
      <c r="N584" s="4"/>
    </row>
    <row r="585" spans="13:14">
      <c r="M585" s="4"/>
      <c r="N585" s="4"/>
    </row>
    <row r="586" spans="13:14">
      <c r="M586" s="4"/>
      <c r="N586" s="4"/>
    </row>
    <row r="587" spans="13:14">
      <c r="M587" s="4"/>
      <c r="N587" s="4"/>
    </row>
    <row r="588" spans="13:14">
      <c r="M588" s="4"/>
      <c r="N588" s="4"/>
    </row>
    <row r="589" spans="13:14">
      <c r="M589" s="4"/>
      <c r="N589" s="4"/>
    </row>
    <row r="590" spans="13:14">
      <c r="M590" s="4"/>
      <c r="N590" s="4"/>
    </row>
    <row r="591" spans="13:14">
      <c r="M591" s="4"/>
      <c r="N591" s="4"/>
    </row>
    <row r="592" spans="13:14">
      <c r="M592" s="4"/>
      <c r="N592" s="4"/>
    </row>
    <row r="593" spans="13:14">
      <c r="M593" s="4"/>
      <c r="N593" s="4"/>
    </row>
    <row r="594" spans="13:14">
      <c r="M594" s="4"/>
      <c r="N594" s="4"/>
    </row>
    <row r="595" spans="13:14">
      <c r="M595" s="4"/>
      <c r="N595" s="4"/>
    </row>
    <row r="596" spans="13:14">
      <c r="M596" s="4"/>
      <c r="N596" s="4"/>
    </row>
    <row r="597" spans="13:14">
      <c r="M597" s="4"/>
      <c r="N597" s="4"/>
    </row>
    <row r="598" spans="13:14">
      <c r="M598" s="4"/>
      <c r="N598" s="4"/>
    </row>
    <row r="599" spans="13:14">
      <c r="M599" s="4"/>
      <c r="N599" s="4"/>
    </row>
    <row r="600" spans="13:14">
      <c r="M600" s="4"/>
      <c r="N600" s="4"/>
    </row>
    <row r="601" spans="13:14">
      <c r="M601" s="4"/>
      <c r="N601" s="4"/>
    </row>
    <row r="602" spans="13:14">
      <c r="M602" s="4"/>
      <c r="N602" s="4"/>
    </row>
    <row r="603" spans="13:14">
      <c r="M603" s="4"/>
      <c r="N603" s="4"/>
    </row>
    <row r="604" spans="13:14">
      <c r="M604" s="4"/>
      <c r="N604" s="4"/>
    </row>
    <row r="605" spans="13:14">
      <c r="M605" s="4"/>
      <c r="N605" s="4"/>
    </row>
    <row r="606" spans="13:14">
      <c r="M606" s="4"/>
      <c r="N606" s="4"/>
    </row>
    <row r="607" spans="13:14">
      <c r="M607" s="4"/>
      <c r="N607" s="4"/>
    </row>
    <row r="608" spans="13:14">
      <c r="M608" s="4"/>
      <c r="N608" s="4"/>
    </row>
    <row r="609" spans="13:14">
      <c r="M609" s="4"/>
      <c r="N609" s="4"/>
    </row>
    <row r="610" spans="13:14">
      <c r="M610" s="4"/>
      <c r="N610" s="4"/>
    </row>
    <row r="611" spans="13:14">
      <c r="M611" s="4"/>
      <c r="N611" s="4"/>
    </row>
    <row r="612" spans="13:14">
      <c r="M612" s="4"/>
      <c r="N612" s="4"/>
    </row>
    <row r="613" spans="13:14">
      <c r="M613" s="4"/>
      <c r="N613" s="4"/>
    </row>
    <row r="614" spans="13:14">
      <c r="M614" s="4"/>
      <c r="N614" s="4"/>
    </row>
    <row r="615" spans="13:14">
      <c r="M615" s="4"/>
      <c r="N615" s="4"/>
    </row>
    <row r="616" spans="13:14">
      <c r="M616" s="4"/>
      <c r="N616" s="4"/>
    </row>
    <row r="617" spans="13:14">
      <c r="M617" s="4"/>
      <c r="N617" s="4"/>
    </row>
    <row r="618" spans="13:14">
      <c r="M618" s="4"/>
      <c r="N618" s="4"/>
    </row>
    <row r="619" spans="13:14">
      <c r="M619" s="4"/>
      <c r="N619" s="4"/>
    </row>
    <row r="620" spans="13:14">
      <c r="M620" s="4"/>
      <c r="N620" s="4"/>
    </row>
    <row r="621" spans="13:14">
      <c r="M621" s="4"/>
      <c r="N621" s="4"/>
    </row>
    <row r="622" spans="13:14">
      <c r="M622" s="4"/>
      <c r="N622" s="4"/>
    </row>
    <row r="623" spans="13:14">
      <c r="M623" s="4"/>
      <c r="N623" s="4"/>
    </row>
    <row r="624" spans="13:14">
      <c r="M624" s="4"/>
      <c r="N624" s="4"/>
    </row>
    <row r="625" spans="13:14">
      <c r="M625" s="4"/>
      <c r="N625" s="4"/>
    </row>
    <row r="626" spans="13:14">
      <c r="M626" s="4"/>
      <c r="N626" s="4"/>
    </row>
    <row r="627" spans="13:14">
      <c r="M627" s="4"/>
      <c r="N627" s="4"/>
    </row>
    <row r="628" spans="13:14">
      <c r="M628" s="4"/>
      <c r="N628" s="4"/>
    </row>
    <row r="629" spans="13:14">
      <c r="M629" s="4"/>
      <c r="N629" s="4"/>
    </row>
    <row r="630" spans="13:14">
      <c r="M630" s="4"/>
      <c r="N630" s="4"/>
    </row>
    <row r="631" spans="13:14">
      <c r="M631" s="4"/>
      <c r="N631" s="4"/>
    </row>
    <row r="632" spans="13:14">
      <c r="M632" s="4"/>
      <c r="N632" s="4"/>
    </row>
    <row r="633" spans="13:14">
      <c r="M633" s="4"/>
      <c r="N633" s="4"/>
    </row>
    <row r="634" spans="13:14">
      <c r="M634" s="4"/>
      <c r="N634" s="4"/>
    </row>
    <row r="635" spans="13:14">
      <c r="M635" s="4"/>
      <c r="N635" s="4"/>
    </row>
    <row r="636" spans="13:14">
      <c r="M636" s="4"/>
      <c r="N636" s="4"/>
    </row>
    <row r="637" spans="13:14">
      <c r="M637" s="4"/>
      <c r="N637" s="4"/>
    </row>
    <row r="638" spans="13:14">
      <c r="M638" s="4"/>
      <c r="N638" s="4"/>
    </row>
    <row r="639" spans="13:14">
      <c r="M639" s="4"/>
      <c r="N639" s="4"/>
    </row>
    <row r="640" spans="13:14">
      <c r="M640" s="4"/>
      <c r="N640" s="4"/>
    </row>
    <row r="641" spans="13:14">
      <c r="M641" s="4"/>
      <c r="N641" s="4"/>
    </row>
    <row r="642" spans="13:14">
      <c r="M642" s="4"/>
      <c r="N642" s="4"/>
    </row>
    <row r="643" spans="13:14">
      <c r="M643" s="4"/>
      <c r="N643" s="4"/>
    </row>
    <row r="644" spans="13:14">
      <c r="M644" s="4"/>
      <c r="N644" s="4"/>
    </row>
    <row r="645" spans="13:14">
      <c r="M645" s="4"/>
      <c r="N645" s="4"/>
    </row>
    <row r="646" spans="13:14">
      <c r="M646" s="4"/>
      <c r="N646" s="4"/>
    </row>
    <row r="647" spans="13:14">
      <c r="M647" s="4"/>
      <c r="N647" s="4"/>
    </row>
    <row r="648" spans="13:14">
      <c r="M648" s="4"/>
      <c r="N648" s="4"/>
    </row>
    <row r="649" spans="13:14">
      <c r="M649" s="4"/>
      <c r="N649" s="4"/>
    </row>
    <row r="650" spans="13:14">
      <c r="M650" s="4"/>
      <c r="N650" s="4"/>
    </row>
    <row r="651" spans="13:14">
      <c r="M651" s="4"/>
      <c r="N651" s="4"/>
    </row>
    <row r="652" spans="13:14">
      <c r="M652" s="4"/>
      <c r="N652" s="4"/>
    </row>
    <row r="653" spans="13:14">
      <c r="M653" s="4"/>
      <c r="N653" s="4"/>
    </row>
    <row r="654" spans="13:14">
      <c r="M654" s="4"/>
      <c r="N654" s="4"/>
    </row>
    <row r="655" spans="13:14">
      <c r="M655" s="4"/>
      <c r="N655" s="4"/>
    </row>
    <row r="656" spans="13:14">
      <c r="M656" s="4"/>
      <c r="N656" s="4"/>
    </row>
    <row r="657" spans="13:14">
      <c r="M657" s="4"/>
      <c r="N657" s="4"/>
    </row>
    <row r="658" spans="13:14">
      <c r="M658" s="4"/>
      <c r="N658" s="4"/>
    </row>
    <row r="659" spans="13:14">
      <c r="M659" s="4"/>
      <c r="N659" s="4"/>
    </row>
    <row r="660" spans="13:14">
      <c r="M660" s="4"/>
      <c r="N660" s="4"/>
    </row>
    <row r="661" spans="13:14">
      <c r="M661" s="4"/>
      <c r="N661" s="4"/>
    </row>
    <row r="662" spans="13:14">
      <c r="M662" s="4"/>
      <c r="N662" s="4"/>
    </row>
    <row r="663" spans="13:14">
      <c r="M663" s="4"/>
      <c r="N663" s="4"/>
    </row>
    <row r="664" spans="13:14">
      <c r="M664" s="4"/>
      <c r="N664" s="4"/>
    </row>
    <row r="665" spans="13:14">
      <c r="M665" s="4"/>
      <c r="N665" s="4"/>
    </row>
    <row r="666" spans="13:14">
      <c r="M666" s="4"/>
      <c r="N666" s="4"/>
    </row>
    <row r="667" spans="13:14">
      <c r="M667" s="4"/>
      <c r="N667" s="4"/>
    </row>
    <row r="668" spans="13:14">
      <c r="M668" s="4"/>
      <c r="N668" s="4"/>
    </row>
    <row r="669" spans="13:14">
      <c r="M669" s="4"/>
      <c r="N669" s="4"/>
    </row>
    <row r="670" spans="13:14">
      <c r="M670" s="4"/>
      <c r="N670" s="4"/>
    </row>
    <row r="671" spans="13:14">
      <c r="M671" s="4"/>
      <c r="N671" s="4"/>
    </row>
    <row r="672" spans="13:14">
      <c r="M672" s="4"/>
      <c r="N672" s="4"/>
    </row>
    <row r="673" spans="13:14">
      <c r="M673" s="4"/>
      <c r="N673" s="4"/>
    </row>
    <row r="674" spans="13:14">
      <c r="M674" s="4"/>
      <c r="N674" s="4"/>
    </row>
    <row r="675" spans="13:14">
      <c r="M675" s="4"/>
      <c r="N675" s="4"/>
    </row>
    <row r="676" spans="13:14">
      <c r="M676" s="4"/>
      <c r="N676" s="4"/>
    </row>
    <row r="677" spans="13:14">
      <c r="M677" s="4"/>
      <c r="N677" s="4"/>
    </row>
    <row r="678" spans="13:14">
      <c r="M678" s="4"/>
      <c r="N678" s="4"/>
    </row>
    <row r="679" spans="13:14">
      <c r="M679" s="4"/>
      <c r="N679" s="4"/>
    </row>
    <row r="680" spans="13:14">
      <c r="M680" s="4"/>
      <c r="N680" s="4"/>
    </row>
    <row r="681" spans="13:14">
      <c r="M681" s="4"/>
      <c r="N681" s="4"/>
    </row>
    <row r="682" spans="13:14">
      <c r="M682" s="4"/>
      <c r="N682" s="4"/>
    </row>
    <row r="683" spans="13:14">
      <c r="M683" s="4"/>
      <c r="N683" s="4"/>
    </row>
    <row r="684" spans="13:14">
      <c r="M684" s="4"/>
      <c r="N684" s="4"/>
    </row>
    <row r="685" spans="13:14">
      <c r="M685" s="4"/>
      <c r="N685" s="4"/>
    </row>
    <row r="686" spans="13:14">
      <c r="M686" s="4"/>
      <c r="N686" s="4"/>
    </row>
    <row r="687" spans="13:14">
      <c r="M687" s="4"/>
      <c r="N687" s="4"/>
    </row>
    <row r="688" spans="13:14">
      <c r="M688" s="4"/>
      <c r="N688" s="4"/>
    </row>
    <row r="689" spans="13:14">
      <c r="M689" s="4"/>
      <c r="N689" s="4"/>
    </row>
    <row r="690" spans="13:14">
      <c r="M690" s="4"/>
      <c r="N690" s="4"/>
    </row>
    <row r="691" spans="13:14">
      <c r="M691" s="4"/>
      <c r="N691" s="4"/>
    </row>
    <row r="692" spans="13:14">
      <c r="M692" s="4"/>
      <c r="N692" s="4"/>
    </row>
    <row r="693" spans="13:14">
      <c r="M693" s="4"/>
      <c r="N693" s="4"/>
    </row>
    <row r="694" spans="13:14">
      <c r="M694" s="4"/>
      <c r="N694" s="4"/>
    </row>
    <row r="695" spans="13:14">
      <c r="M695" s="4"/>
      <c r="N695" s="4"/>
    </row>
    <row r="696" spans="13:14">
      <c r="M696" s="4"/>
      <c r="N696" s="4"/>
    </row>
    <row r="697" spans="13:14">
      <c r="M697" s="4"/>
      <c r="N697" s="4"/>
    </row>
    <row r="698" spans="13:14">
      <c r="M698" s="4"/>
      <c r="N698" s="4"/>
    </row>
    <row r="699" spans="13:14">
      <c r="M699" s="4"/>
      <c r="N699" s="4"/>
    </row>
    <row r="700" spans="13:14">
      <c r="M700" s="4"/>
      <c r="N700" s="4"/>
    </row>
    <row r="701" spans="13:14">
      <c r="M701" s="4"/>
      <c r="N701" s="4"/>
    </row>
    <row r="702" spans="13:14">
      <c r="M702" s="4"/>
      <c r="N702" s="4"/>
    </row>
    <row r="703" spans="13:14">
      <c r="M703" s="4"/>
      <c r="N703" s="4"/>
    </row>
    <row r="704" spans="13:14">
      <c r="M704" s="4"/>
      <c r="N704" s="4"/>
    </row>
    <row r="705" spans="13:14">
      <c r="M705" s="4"/>
      <c r="N705" s="4"/>
    </row>
    <row r="706" spans="13:14">
      <c r="M706" s="4"/>
      <c r="N706" s="4"/>
    </row>
    <row r="707" spans="13:14">
      <c r="M707" s="4"/>
      <c r="N707" s="4"/>
    </row>
    <row r="708" spans="13:14">
      <c r="M708" s="4"/>
      <c r="N708" s="4"/>
    </row>
    <row r="709" spans="13:14">
      <c r="M709" s="4"/>
      <c r="N709" s="4"/>
    </row>
    <row r="710" spans="13:14">
      <c r="M710" s="4"/>
      <c r="N710" s="4"/>
    </row>
    <row r="711" spans="13:14">
      <c r="M711" s="4"/>
      <c r="N711" s="4"/>
    </row>
    <row r="712" spans="13:14">
      <c r="M712" s="4"/>
      <c r="N712" s="4"/>
    </row>
    <row r="713" spans="13:14">
      <c r="M713" s="4"/>
      <c r="N713" s="4"/>
    </row>
    <row r="714" spans="13:14">
      <c r="M714" s="4"/>
      <c r="N714" s="4"/>
    </row>
    <row r="715" spans="13:14">
      <c r="M715" s="4"/>
      <c r="N715" s="4"/>
    </row>
    <row r="716" spans="13:14">
      <c r="M716" s="4"/>
      <c r="N716" s="4"/>
    </row>
    <row r="717" spans="13:14">
      <c r="M717" s="4"/>
      <c r="N717" s="4"/>
    </row>
    <row r="718" spans="13:14">
      <c r="M718" s="4"/>
      <c r="N718" s="4"/>
    </row>
    <row r="719" spans="13:14">
      <c r="M719" s="4"/>
      <c r="N719" s="4"/>
    </row>
    <row r="720" spans="13:14">
      <c r="M720" s="4"/>
      <c r="N720" s="4"/>
    </row>
    <row r="721" spans="13:14">
      <c r="M721" s="4"/>
      <c r="N721" s="4"/>
    </row>
    <row r="722" spans="13:14">
      <c r="M722" s="4"/>
      <c r="N722" s="4"/>
    </row>
    <row r="723" spans="13:14">
      <c r="M723" s="4"/>
      <c r="N723" s="4"/>
    </row>
    <row r="724" spans="13:14">
      <c r="M724" s="4"/>
      <c r="N724" s="4"/>
    </row>
    <row r="725" spans="13:14">
      <c r="M725" s="4"/>
      <c r="N725" s="4"/>
    </row>
    <row r="726" spans="13:14">
      <c r="M726" s="4"/>
      <c r="N726" s="4"/>
    </row>
    <row r="727" spans="13:14">
      <c r="M727" s="4"/>
      <c r="N727" s="4"/>
    </row>
    <row r="728" spans="13:14">
      <c r="M728" s="4"/>
      <c r="N728" s="4"/>
    </row>
    <row r="729" spans="13:14">
      <c r="M729" s="4"/>
      <c r="N729" s="4"/>
    </row>
    <row r="730" spans="13:14">
      <c r="M730" s="4"/>
      <c r="N730" s="4"/>
    </row>
    <row r="731" spans="13:14">
      <c r="M731" s="4"/>
      <c r="N731" s="4"/>
    </row>
    <row r="732" spans="13:14">
      <c r="M732" s="4"/>
      <c r="N732" s="4"/>
    </row>
    <row r="733" spans="13:14">
      <c r="M733" s="4"/>
      <c r="N733" s="4"/>
    </row>
    <row r="734" spans="13:14">
      <c r="M734" s="4"/>
      <c r="N734" s="4"/>
    </row>
    <row r="735" spans="13:14">
      <c r="M735" s="4"/>
      <c r="N735" s="4"/>
    </row>
    <row r="736" spans="13:14">
      <c r="M736" s="4"/>
      <c r="N736" s="4"/>
    </row>
    <row r="737" spans="13:14">
      <c r="M737" s="4"/>
      <c r="N737" s="4"/>
    </row>
    <row r="738" spans="13:14">
      <c r="M738" s="4"/>
      <c r="N738" s="4"/>
    </row>
    <row r="739" spans="13:14">
      <c r="M739" s="4"/>
      <c r="N739" s="4"/>
    </row>
    <row r="740" spans="13:14">
      <c r="M740" s="4"/>
      <c r="N740" s="4"/>
    </row>
    <row r="741" spans="13:14">
      <c r="M741" s="4"/>
      <c r="N741" s="4"/>
    </row>
    <row r="742" spans="13:14">
      <c r="M742" s="4"/>
      <c r="N742" s="4"/>
    </row>
    <row r="743" spans="13:14">
      <c r="M743" s="4"/>
      <c r="N743" s="4"/>
    </row>
    <row r="744" spans="13:14">
      <c r="M744" s="4"/>
      <c r="N744" s="4"/>
    </row>
    <row r="745" spans="13:14">
      <c r="M745" s="4"/>
      <c r="N745" s="4"/>
    </row>
    <row r="746" spans="13:14">
      <c r="M746" s="4"/>
      <c r="N746" s="4"/>
    </row>
    <row r="747" spans="13:14">
      <c r="M747" s="4"/>
      <c r="N747" s="4"/>
    </row>
    <row r="748" spans="13:14">
      <c r="M748" s="4"/>
      <c r="N748" s="4"/>
    </row>
    <row r="749" spans="13:14">
      <c r="M749" s="4"/>
      <c r="N749" s="4"/>
    </row>
    <row r="750" spans="13:14">
      <c r="M750" s="4"/>
      <c r="N750" s="4"/>
    </row>
    <row r="751" spans="13:14">
      <c r="M751" s="4"/>
      <c r="N751" s="4"/>
    </row>
    <row r="752" spans="13:14">
      <c r="M752" s="4"/>
      <c r="N752" s="4"/>
    </row>
    <row r="753" spans="13:14">
      <c r="M753" s="4"/>
      <c r="N753" s="4"/>
    </row>
    <row r="754" spans="13:14">
      <c r="M754" s="4"/>
      <c r="N754" s="4"/>
    </row>
    <row r="755" spans="13:14">
      <c r="M755" s="4"/>
      <c r="N755" s="4"/>
    </row>
    <row r="756" spans="13:14">
      <c r="M756" s="4"/>
      <c r="N756" s="4"/>
    </row>
    <row r="757" spans="13:14">
      <c r="M757" s="4"/>
      <c r="N757" s="4"/>
    </row>
    <row r="758" spans="13:14">
      <c r="M758" s="4"/>
      <c r="N758" s="4"/>
    </row>
    <row r="759" spans="13:14">
      <c r="M759" s="4"/>
      <c r="N759" s="4"/>
    </row>
    <row r="760" spans="13:14">
      <c r="M760" s="4"/>
      <c r="N760" s="4"/>
    </row>
    <row r="761" spans="13:14">
      <c r="M761" s="4"/>
      <c r="N761" s="4"/>
    </row>
    <row r="762" spans="13:14">
      <c r="M762" s="4"/>
      <c r="N762" s="4"/>
    </row>
    <row r="763" spans="13:14">
      <c r="M763" s="4"/>
      <c r="N763" s="4"/>
    </row>
    <row r="764" spans="13:14">
      <c r="M764" s="4"/>
      <c r="N764" s="4"/>
    </row>
    <row r="765" spans="13:14">
      <c r="M765" s="4"/>
      <c r="N765" s="4"/>
    </row>
    <row r="766" spans="13:14">
      <c r="M766" s="4"/>
      <c r="N766" s="4"/>
    </row>
    <row r="767" spans="13:14">
      <c r="M767" s="4"/>
      <c r="N767" s="4"/>
    </row>
    <row r="768" spans="13:14">
      <c r="M768" s="4"/>
      <c r="N768" s="4"/>
    </row>
    <row r="769" spans="13:14">
      <c r="M769" s="4"/>
      <c r="N769" s="4"/>
    </row>
    <row r="770" spans="13:14">
      <c r="M770" s="4"/>
      <c r="N770" s="4"/>
    </row>
    <row r="771" spans="13:14">
      <c r="M771" s="4"/>
      <c r="N771" s="4"/>
    </row>
    <row r="772" spans="13:14">
      <c r="M772" s="4"/>
      <c r="N772" s="4"/>
    </row>
    <row r="773" spans="13:14">
      <c r="M773" s="4"/>
      <c r="N773" s="4"/>
    </row>
    <row r="774" spans="13:14">
      <c r="M774" s="4"/>
      <c r="N774" s="4"/>
    </row>
    <row r="775" spans="13:14">
      <c r="M775" s="4"/>
      <c r="N775" s="4"/>
    </row>
    <row r="776" spans="13:14">
      <c r="M776" s="4"/>
      <c r="N776" s="4"/>
    </row>
    <row r="777" spans="13:14">
      <c r="M777" s="4"/>
      <c r="N777" s="4"/>
    </row>
    <row r="778" spans="13:14">
      <c r="M778" s="4"/>
      <c r="N778" s="4"/>
    </row>
    <row r="779" spans="13:14">
      <c r="M779" s="4"/>
      <c r="N779" s="4"/>
    </row>
    <row r="780" spans="13:14">
      <c r="M780" s="4"/>
      <c r="N780" s="4"/>
    </row>
    <row r="781" spans="13:14">
      <c r="M781" s="4"/>
      <c r="N781" s="4"/>
    </row>
    <row r="782" spans="13:14">
      <c r="M782" s="4"/>
      <c r="N782" s="4"/>
    </row>
    <row r="783" spans="13:14">
      <c r="M783" s="4"/>
      <c r="N783" s="4"/>
    </row>
    <row r="784" spans="13:14">
      <c r="M784" s="4"/>
      <c r="N784" s="4"/>
    </row>
    <row r="785" spans="13:14">
      <c r="M785" s="4"/>
      <c r="N785" s="4"/>
    </row>
    <row r="786" spans="13:14">
      <c r="M786" s="4"/>
      <c r="N786" s="4"/>
    </row>
    <row r="787" spans="13:14">
      <c r="M787" s="4"/>
      <c r="N787" s="4"/>
    </row>
    <row r="788" spans="13:14">
      <c r="M788" s="4"/>
      <c r="N788" s="4"/>
    </row>
    <row r="789" spans="13:14">
      <c r="M789" s="4"/>
      <c r="N789" s="4"/>
    </row>
    <row r="790" spans="13:14">
      <c r="M790" s="4"/>
      <c r="N790" s="4"/>
    </row>
    <row r="791" spans="13:14">
      <c r="M791" s="4"/>
      <c r="N791" s="4"/>
    </row>
    <row r="792" spans="13:14">
      <c r="M792" s="4"/>
      <c r="N792" s="4"/>
    </row>
    <row r="793" spans="13:14">
      <c r="M793" s="4"/>
      <c r="N793" s="4"/>
    </row>
    <row r="794" spans="13:14">
      <c r="M794" s="4"/>
      <c r="N794" s="4"/>
    </row>
    <row r="795" spans="13:14">
      <c r="M795" s="4"/>
      <c r="N795" s="4"/>
    </row>
    <row r="796" spans="13:14">
      <c r="M796" s="4"/>
      <c r="N796" s="4"/>
    </row>
    <row r="797" spans="13:14">
      <c r="M797" s="4"/>
      <c r="N797" s="4"/>
    </row>
    <row r="798" spans="13:14">
      <c r="M798" s="4"/>
      <c r="N798" s="4"/>
    </row>
    <row r="799" spans="13:14">
      <c r="M799" s="4"/>
      <c r="N799" s="4"/>
    </row>
    <row r="800" spans="13:14">
      <c r="M800" s="4"/>
      <c r="N800" s="4"/>
    </row>
    <row r="801" spans="13:14">
      <c r="M801" s="4"/>
      <c r="N801" s="4"/>
    </row>
    <row r="802" spans="13:14">
      <c r="M802" s="4"/>
      <c r="N802" s="4"/>
    </row>
    <row r="803" spans="13:14">
      <c r="M803" s="4"/>
      <c r="N803" s="4"/>
    </row>
    <row r="804" spans="13:14">
      <c r="M804" s="4"/>
      <c r="N804" s="4"/>
    </row>
    <row r="805" spans="13:14">
      <c r="M805" s="4"/>
      <c r="N805" s="4"/>
    </row>
    <row r="806" spans="13:14">
      <c r="M806" s="4"/>
      <c r="N806" s="4"/>
    </row>
    <row r="807" spans="13:14">
      <c r="M807" s="4"/>
      <c r="N807" s="4"/>
    </row>
    <row r="808" spans="13:14">
      <c r="M808" s="4"/>
      <c r="N808" s="4"/>
    </row>
    <row r="809" spans="13:14">
      <c r="M809" s="4"/>
      <c r="N809" s="4"/>
    </row>
    <row r="810" spans="13:14">
      <c r="M810" s="4"/>
      <c r="N810" s="4"/>
    </row>
    <row r="811" spans="13:14">
      <c r="M811" s="4"/>
      <c r="N811" s="4"/>
    </row>
    <row r="812" spans="13:14">
      <c r="M812" s="4"/>
      <c r="N812" s="4"/>
    </row>
    <row r="813" spans="13:14">
      <c r="M813" s="4"/>
      <c r="N813" s="4"/>
    </row>
    <row r="814" spans="13:14">
      <c r="M814" s="4"/>
      <c r="N814" s="4"/>
    </row>
    <row r="815" spans="13:14">
      <c r="M815" s="4"/>
      <c r="N815" s="4"/>
    </row>
    <row r="816" spans="13:14">
      <c r="M816" s="4"/>
      <c r="N816" s="4"/>
    </row>
    <row r="817" spans="13:14">
      <c r="M817" s="4"/>
      <c r="N817" s="4"/>
    </row>
    <row r="818" spans="13:14">
      <c r="M818" s="4"/>
      <c r="N818" s="4"/>
    </row>
    <row r="819" spans="13:14">
      <c r="M819" s="4"/>
      <c r="N819" s="4"/>
    </row>
    <row r="820" spans="13:14">
      <c r="M820" s="4"/>
      <c r="N820" s="4"/>
    </row>
    <row r="821" spans="13:14">
      <c r="M821" s="4"/>
      <c r="N821" s="4"/>
    </row>
    <row r="822" spans="13:14">
      <c r="M822" s="4"/>
      <c r="N822" s="4"/>
    </row>
    <row r="823" spans="13:14">
      <c r="M823" s="4"/>
      <c r="N823" s="4"/>
    </row>
    <row r="824" spans="13:14">
      <c r="M824" s="4"/>
      <c r="N824" s="4"/>
    </row>
    <row r="825" spans="13:14">
      <c r="M825" s="4"/>
      <c r="N825" s="4"/>
    </row>
    <row r="826" spans="13:14">
      <c r="M826" s="4"/>
      <c r="N826" s="4"/>
    </row>
    <row r="827" spans="13:14">
      <c r="M827" s="4"/>
      <c r="N827" s="4"/>
    </row>
    <row r="828" spans="13:14">
      <c r="M828" s="4"/>
      <c r="N828" s="4"/>
    </row>
    <row r="829" spans="13:14">
      <c r="M829" s="4"/>
      <c r="N829" s="4"/>
    </row>
    <row r="830" spans="13:14">
      <c r="M830" s="4"/>
      <c r="N830" s="4"/>
    </row>
    <row r="831" spans="13:14">
      <c r="M831" s="4"/>
      <c r="N831" s="4"/>
    </row>
    <row r="832" spans="13:14">
      <c r="M832" s="4"/>
      <c r="N832" s="4"/>
    </row>
    <row r="833" spans="13:14">
      <c r="M833" s="4"/>
      <c r="N833" s="4"/>
    </row>
    <row r="834" spans="13:14">
      <c r="M834" s="4"/>
      <c r="N834" s="4"/>
    </row>
    <row r="835" spans="13:14">
      <c r="M835" s="4"/>
      <c r="N835" s="4"/>
    </row>
    <row r="836" spans="13:14">
      <c r="M836" s="4"/>
      <c r="N836" s="4"/>
    </row>
    <row r="837" spans="13:14">
      <c r="M837" s="4"/>
      <c r="N837" s="4"/>
    </row>
    <row r="838" spans="13:14">
      <c r="M838" s="4"/>
      <c r="N838" s="4"/>
    </row>
    <row r="839" spans="13:14">
      <c r="M839" s="4"/>
      <c r="N839" s="4"/>
    </row>
    <row r="840" spans="13:14">
      <c r="M840" s="4"/>
      <c r="N840" s="4"/>
    </row>
    <row r="841" spans="13:14">
      <c r="M841" s="4"/>
      <c r="N841" s="4"/>
    </row>
    <row r="842" spans="13:14">
      <c r="M842" s="4"/>
      <c r="N842" s="4"/>
    </row>
    <row r="843" spans="13:14">
      <c r="M843" s="4"/>
      <c r="N843" s="4"/>
    </row>
    <row r="844" spans="13:14">
      <c r="M844" s="4"/>
      <c r="N844" s="4"/>
    </row>
    <row r="845" spans="13:14">
      <c r="M845" s="4"/>
      <c r="N845" s="4"/>
    </row>
    <row r="846" spans="13:14">
      <c r="M846" s="4"/>
      <c r="N846" s="4"/>
    </row>
    <row r="847" spans="13:14">
      <c r="M847" s="4"/>
      <c r="N847" s="4"/>
    </row>
    <row r="848" spans="13:14">
      <c r="M848" s="4"/>
      <c r="N848" s="4"/>
    </row>
    <row r="849" spans="13:14">
      <c r="M849" s="4"/>
      <c r="N849" s="4"/>
    </row>
    <row r="850" spans="13:14">
      <c r="M850" s="4"/>
      <c r="N850" s="4"/>
    </row>
    <row r="851" spans="13:14">
      <c r="M851" s="4"/>
      <c r="N851" s="4"/>
    </row>
    <row r="852" spans="13:14">
      <c r="M852" s="4"/>
      <c r="N852" s="4"/>
    </row>
    <row r="853" spans="13:14">
      <c r="M853" s="4"/>
      <c r="N853" s="4"/>
    </row>
    <row r="854" spans="13:14">
      <c r="M854" s="4"/>
      <c r="N854" s="4"/>
    </row>
    <row r="855" spans="13:14">
      <c r="M855" s="4"/>
      <c r="N855" s="4"/>
    </row>
    <row r="856" spans="13:14">
      <c r="M856" s="4"/>
      <c r="N856" s="4"/>
    </row>
    <row r="857" spans="13:14">
      <c r="M857" s="4"/>
      <c r="N857" s="4"/>
    </row>
    <row r="858" spans="13:14">
      <c r="M858" s="4"/>
      <c r="N858" s="4"/>
    </row>
    <row r="859" spans="13:14">
      <c r="M859" s="4"/>
      <c r="N859" s="4"/>
    </row>
    <row r="860" spans="13:14">
      <c r="M860" s="4"/>
      <c r="N860" s="4"/>
    </row>
    <row r="861" spans="13:14">
      <c r="M861" s="4"/>
      <c r="N861" s="4"/>
    </row>
    <row r="862" spans="13:14">
      <c r="M862" s="4"/>
      <c r="N862" s="4"/>
    </row>
    <row r="863" spans="13:14">
      <c r="M863" s="4"/>
      <c r="N863" s="4"/>
    </row>
    <row r="864" spans="13:14">
      <c r="M864" s="4"/>
      <c r="N864" s="4"/>
    </row>
    <row r="865" spans="13:14">
      <c r="M865" s="4"/>
      <c r="N865" s="4"/>
    </row>
    <row r="866" spans="13:14">
      <c r="M866" s="4"/>
      <c r="N866" s="4"/>
    </row>
    <row r="867" spans="13:14">
      <c r="M867" s="4"/>
      <c r="N867" s="4"/>
    </row>
    <row r="868" spans="13:14">
      <c r="M868" s="4"/>
      <c r="N868" s="4"/>
    </row>
    <row r="869" spans="13:14">
      <c r="M869" s="4"/>
      <c r="N869" s="4"/>
    </row>
    <row r="870" spans="13:14">
      <c r="M870" s="4"/>
      <c r="N870" s="4"/>
    </row>
    <row r="871" spans="13:14">
      <c r="M871" s="4"/>
      <c r="N871" s="4"/>
    </row>
    <row r="872" spans="13:14">
      <c r="M872" s="4"/>
      <c r="N872" s="4"/>
    </row>
    <row r="873" spans="13:14">
      <c r="M873" s="4"/>
      <c r="N873" s="4"/>
    </row>
    <row r="874" spans="13:14">
      <c r="M874" s="4"/>
      <c r="N874" s="4"/>
    </row>
    <row r="875" spans="13:14">
      <c r="M875" s="4"/>
      <c r="N875" s="4"/>
    </row>
    <row r="876" spans="13:14">
      <c r="M876" s="4"/>
      <c r="N876" s="4"/>
    </row>
    <row r="877" spans="13:14">
      <c r="M877" s="4"/>
      <c r="N877" s="4"/>
    </row>
    <row r="878" spans="13:14">
      <c r="M878" s="4"/>
      <c r="N878" s="4"/>
    </row>
    <row r="879" spans="13:14">
      <c r="M879" s="4"/>
      <c r="N879" s="4"/>
    </row>
    <row r="880" spans="13:14">
      <c r="M880" s="4"/>
      <c r="N880" s="4"/>
    </row>
    <row r="881" spans="13:14">
      <c r="M881" s="4"/>
      <c r="N881" s="4"/>
    </row>
    <row r="882" spans="13:14">
      <c r="M882" s="4"/>
      <c r="N882" s="4"/>
    </row>
    <row r="883" spans="13:14">
      <c r="M883" s="4"/>
      <c r="N883" s="4"/>
    </row>
    <row r="884" spans="13:14">
      <c r="M884" s="4"/>
      <c r="N884" s="4"/>
    </row>
    <row r="885" spans="13:14">
      <c r="M885" s="4"/>
      <c r="N885" s="4"/>
    </row>
    <row r="886" spans="13:14">
      <c r="M886" s="4"/>
      <c r="N886" s="4"/>
    </row>
    <row r="887" spans="13:14">
      <c r="M887" s="4"/>
      <c r="N887" s="4"/>
    </row>
    <row r="888" spans="13:14">
      <c r="M888" s="4"/>
      <c r="N888" s="4"/>
    </row>
    <row r="889" spans="13:14">
      <c r="M889" s="4"/>
      <c r="N889" s="4"/>
    </row>
    <row r="890" spans="13:14">
      <c r="M890" s="4"/>
      <c r="N890" s="4"/>
    </row>
    <row r="891" spans="13:14">
      <c r="M891" s="4"/>
      <c r="N891" s="4"/>
    </row>
    <row r="892" spans="13:14">
      <c r="M892" s="4"/>
      <c r="N892" s="4"/>
    </row>
    <row r="893" spans="13:14">
      <c r="M893" s="4"/>
      <c r="N893" s="4"/>
    </row>
    <row r="894" spans="13:14">
      <c r="M894" s="4"/>
      <c r="N894" s="4"/>
    </row>
    <row r="895" spans="13:14">
      <c r="M895" s="4"/>
      <c r="N895" s="4"/>
    </row>
    <row r="896" spans="13:14">
      <c r="M896" s="4"/>
      <c r="N896" s="4"/>
    </row>
    <row r="897" spans="13:14">
      <c r="M897" s="4"/>
      <c r="N897" s="4"/>
    </row>
    <row r="898" spans="13:14">
      <c r="M898" s="4"/>
      <c r="N898" s="4"/>
    </row>
    <row r="899" spans="13:14">
      <c r="M899" s="4"/>
      <c r="N899" s="4"/>
    </row>
    <row r="900" spans="13:14">
      <c r="M900" s="4"/>
      <c r="N900" s="4"/>
    </row>
    <row r="901" spans="13:14">
      <c r="M901" s="4"/>
      <c r="N901" s="4"/>
    </row>
    <row r="902" spans="13:14">
      <c r="M902" s="4"/>
      <c r="N902" s="4"/>
    </row>
    <row r="903" spans="13:14">
      <c r="M903" s="4"/>
      <c r="N903" s="4"/>
    </row>
    <row r="904" spans="13:14">
      <c r="M904" s="4"/>
      <c r="N904" s="4"/>
    </row>
    <row r="905" spans="13:14">
      <c r="M905" s="4"/>
      <c r="N905" s="4"/>
    </row>
    <row r="906" spans="13:14">
      <c r="M906" s="4"/>
      <c r="N906" s="4"/>
    </row>
    <row r="907" spans="13:14">
      <c r="M907" s="4"/>
      <c r="N907" s="4"/>
    </row>
    <row r="908" spans="13:14">
      <c r="M908" s="4"/>
      <c r="N908" s="4"/>
    </row>
    <row r="909" spans="13:14">
      <c r="M909" s="4"/>
      <c r="N909" s="4"/>
    </row>
    <row r="910" spans="13:14">
      <c r="M910" s="4"/>
      <c r="N910" s="4"/>
    </row>
    <row r="911" spans="13:14">
      <c r="M911" s="4"/>
      <c r="N911" s="4"/>
    </row>
    <row r="912" spans="13:14">
      <c r="M912" s="4"/>
      <c r="N912" s="4"/>
    </row>
    <row r="913" spans="13:14">
      <c r="M913" s="4"/>
      <c r="N913" s="4"/>
    </row>
    <row r="914" spans="13:14">
      <c r="M914" s="4"/>
      <c r="N914" s="4"/>
    </row>
    <row r="915" spans="13:14">
      <c r="M915" s="4"/>
      <c r="N915" s="4"/>
    </row>
    <row r="916" spans="13:14">
      <c r="M916" s="4"/>
      <c r="N916" s="4"/>
    </row>
    <row r="917" spans="13:14">
      <c r="M917" s="4"/>
      <c r="N917" s="4"/>
    </row>
    <row r="918" spans="13:14">
      <c r="M918" s="4"/>
      <c r="N918" s="4"/>
    </row>
    <row r="919" spans="13:14">
      <c r="M919" s="4"/>
      <c r="N919" s="4"/>
    </row>
    <row r="920" spans="13:14">
      <c r="M920" s="4"/>
      <c r="N920" s="4"/>
    </row>
    <row r="921" spans="13:14">
      <c r="M921" s="4"/>
      <c r="N921" s="4"/>
    </row>
    <row r="922" spans="13:14">
      <c r="M922" s="4"/>
      <c r="N922" s="4"/>
    </row>
    <row r="923" spans="13:14">
      <c r="M923" s="4"/>
      <c r="N923" s="4"/>
    </row>
    <row r="924" spans="13:14">
      <c r="M924" s="4"/>
      <c r="N924" s="4"/>
    </row>
    <row r="925" spans="13:14">
      <c r="M925" s="4"/>
      <c r="N925" s="4"/>
    </row>
    <row r="926" spans="13:14">
      <c r="M926" s="4"/>
      <c r="N926" s="4"/>
    </row>
    <row r="927" spans="13:14">
      <c r="M927" s="4"/>
      <c r="N927" s="4"/>
    </row>
    <row r="928" spans="13:14">
      <c r="M928" s="4"/>
      <c r="N928" s="4"/>
    </row>
    <row r="929" spans="13:14">
      <c r="M929" s="4"/>
      <c r="N929" s="4"/>
    </row>
    <row r="930" spans="13:14">
      <c r="M930" s="4"/>
      <c r="N930" s="4"/>
    </row>
    <row r="931" spans="13:14">
      <c r="M931" s="4"/>
      <c r="N931" s="4"/>
    </row>
    <row r="932" spans="13:14">
      <c r="M932" s="4"/>
      <c r="N932" s="4"/>
    </row>
    <row r="933" spans="13:14">
      <c r="M933" s="4"/>
      <c r="N933" s="4"/>
    </row>
    <row r="934" spans="13:14">
      <c r="M934" s="4"/>
      <c r="N934" s="4"/>
    </row>
    <row r="935" spans="13:14">
      <c r="M935" s="4"/>
      <c r="N935" s="4"/>
    </row>
    <row r="936" spans="13:14">
      <c r="M936" s="4"/>
      <c r="N936" s="4"/>
    </row>
    <row r="937" spans="13:14">
      <c r="M937" s="4"/>
      <c r="N937" s="4"/>
    </row>
    <row r="938" spans="13:14">
      <c r="M938" s="4"/>
      <c r="N938" s="4"/>
    </row>
    <row r="939" spans="13:14">
      <c r="M939" s="4"/>
      <c r="N939" s="4"/>
    </row>
    <row r="940" spans="13:14">
      <c r="M940" s="4"/>
      <c r="N940" s="4"/>
    </row>
    <row r="941" spans="13:14">
      <c r="M941" s="4"/>
      <c r="N941" s="4"/>
    </row>
    <row r="942" spans="13:14">
      <c r="M942" s="4"/>
      <c r="N942" s="4"/>
    </row>
    <row r="943" spans="13:14">
      <c r="M943" s="4"/>
      <c r="N943" s="4"/>
    </row>
    <row r="944" spans="13:14">
      <c r="M944" s="4"/>
      <c r="N944" s="4"/>
    </row>
    <row r="945" spans="13:14">
      <c r="M945" s="4"/>
      <c r="N945" s="4"/>
    </row>
    <row r="946" spans="13:14">
      <c r="M946" s="4"/>
      <c r="N946" s="4"/>
    </row>
    <row r="947" spans="13:14">
      <c r="M947" s="4"/>
      <c r="N947" s="4"/>
    </row>
    <row r="948" spans="13:14">
      <c r="M948" s="4"/>
      <c r="N948" s="4"/>
    </row>
    <row r="949" spans="13:14">
      <c r="M949" s="4"/>
      <c r="N949" s="4"/>
    </row>
    <row r="950" spans="13:14">
      <c r="M950" s="4"/>
      <c r="N950" s="4"/>
    </row>
    <row r="951" spans="13:14">
      <c r="M951" s="4"/>
      <c r="N951" s="4"/>
    </row>
    <row r="952" spans="13:14">
      <c r="M952" s="4"/>
      <c r="N952" s="4"/>
    </row>
    <row r="953" spans="13:14">
      <c r="M953" s="4"/>
      <c r="N953" s="4"/>
    </row>
    <row r="954" spans="13:14">
      <c r="M954" s="4"/>
      <c r="N954" s="4"/>
    </row>
    <row r="955" spans="13:14">
      <c r="M955" s="4"/>
      <c r="N955" s="4"/>
    </row>
    <row r="956" spans="13:14">
      <c r="M956" s="4"/>
      <c r="N956" s="4"/>
    </row>
    <row r="957" spans="13:14">
      <c r="M957" s="4"/>
      <c r="N957" s="4"/>
    </row>
    <row r="958" spans="13:14">
      <c r="M958" s="4"/>
      <c r="N958" s="4"/>
    </row>
    <row r="959" spans="13:14">
      <c r="M959" s="4"/>
      <c r="N959" s="4"/>
    </row>
    <row r="960" spans="13:14">
      <c r="M960" s="4"/>
      <c r="N960" s="4"/>
    </row>
    <row r="961" spans="13:14">
      <c r="M961" s="4"/>
      <c r="N961" s="4"/>
    </row>
    <row r="962" spans="13:14">
      <c r="M962" s="4"/>
      <c r="N962" s="4"/>
    </row>
    <row r="963" spans="13:14">
      <c r="M963" s="4"/>
      <c r="N963" s="4"/>
    </row>
    <row r="964" spans="13:14">
      <c r="M964" s="4"/>
      <c r="N964" s="4"/>
    </row>
    <row r="965" spans="13:14">
      <c r="M965" s="4"/>
      <c r="N965" s="4"/>
    </row>
    <row r="966" spans="13:14">
      <c r="M966" s="4"/>
      <c r="N966" s="4"/>
    </row>
    <row r="967" spans="13:14">
      <c r="M967" s="4"/>
      <c r="N967" s="4"/>
    </row>
    <row r="968" spans="13:14">
      <c r="M968" s="4"/>
      <c r="N968" s="4"/>
    </row>
    <row r="969" spans="13:14">
      <c r="M969" s="4"/>
      <c r="N969" s="4"/>
    </row>
    <row r="970" spans="13:14">
      <c r="M970" s="4"/>
      <c r="N970" s="4"/>
    </row>
    <row r="971" spans="13:14">
      <c r="M971" s="4"/>
      <c r="N971" s="4"/>
    </row>
    <row r="972" spans="13:14">
      <c r="M972" s="4"/>
      <c r="N972" s="4"/>
    </row>
    <row r="973" spans="13:14">
      <c r="M973" s="4"/>
      <c r="N973" s="4"/>
    </row>
    <row r="974" spans="13:14">
      <c r="M974" s="4"/>
      <c r="N974" s="4"/>
    </row>
    <row r="975" spans="13:14">
      <c r="M975" s="4"/>
      <c r="N975" s="4"/>
    </row>
    <row r="976" spans="13:14">
      <c r="M976" s="4"/>
      <c r="N976" s="4"/>
    </row>
    <row r="977" spans="13:14">
      <c r="M977" s="4"/>
      <c r="N977" s="4"/>
    </row>
    <row r="978" spans="13:14">
      <c r="M978" s="4"/>
      <c r="N978" s="4"/>
    </row>
    <row r="979" spans="13:14">
      <c r="M979" s="4"/>
      <c r="N979" s="4"/>
    </row>
    <row r="980" spans="13:14">
      <c r="M980" s="4"/>
      <c r="N980" s="4"/>
    </row>
    <row r="981" spans="13:14">
      <c r="M981" s="4"/>
      <c r="N981" s="4"/>
    </row>
    <row r="982" spans="13:14">
      <c r="M982" s="4"/>
      <c r="N982" s="4"/>
    </row>
    <row r="983" spans="13:14">
      <c r="M983" s="4"/>
      <c r="N983" s="4"/>
    </row>
    <row r="984" spans="13:14">
      <c r="M984" s="4"/>
      <c r="N984" s="4"/>
    </row>
    <row r="985" spans="13:14">
      <c r="M985" s="4"/>
      <c r="N985" s="4"/>
    </row>
    <row r="986" spans="13:14">
      <c r="M986" s="4"/>
      <c r="N986" s="4"/>
    </row>
    <row r="987" spans="13:14">
      <c r="M987" s="4"/>
      <c r="N987" s="4"/>
    </row>
    <row r="988" spans="13:14">
      <c r="M988" s="4"/>
      <c r="N988" s="4"/>
    </row>
    <row r="989" spans="13:14">
      <c r="M989" s="4"/>
      <c r="N989" s="4"/>
    </row>
    <row r="990" spans="13:14">
      <c r="M990" s="4"/>
      <c r="N990" s="4"/>
    </row>
    <row r="991" spans="13:14">
      <c r="M991" s="4"/>
      <c r="N991" s="4"/>
    </row>
    <row r="992" spans="13:14">
      <c r="M992" s="4"/>
      <c r="N992" s="4"/>
    </row>
    <row r="993" spans="13:14">
      <c r="M993" s="4"/>
      <c r="N993" s="4"/>
    </row>
    <row r="994" spans="13:14">
      <c r="M994" s="4"/>
      <c r="N994" s="4"/>
    </row>
    <row r="995" spans="13:14">
      <c r="M995" s="4"/>
      <c r="N995" s="4"/>
    </row>
    <row r="996" spans="13:14">
      <c r="M996" s="4"/>
      <c r="N996" s="4"/>
    </row>
    <row r="997" spans="13:14">
      <c r="M997" s="4"/>
      <c r="N997" s="4"/>
    </row>
    <row r="998" spans="13:14">
      <c r="M998" s="4"/>
      <c r="N998" s="4"/>
    </row>
    <row r="999" spans="13:14">
      <c r="M999" s="4"/>
      <c r="N999" s="4"/>
    </row>
    <row r="1000" spans="13:14">
      <c r="M1000" s="4"/>
      <c r="N1000" s="4"/>
    </row>
    <row r="1001" spans="13:14">
      <c r="M1001" s="4"/>
      <c r="N1001" s="4"/>
    </row>
    <row r="1002" spans="13:14">
      <c r="M1002" s="4"/>
      <c r="N1002" s="4"/>
    </row>
    <row r="1003" spans="13:14">
      <c r="M1003" s="4"/>
      <c r="N1003" s="4"/>
    </row>
    <row r="1004" spans="13:14">
      <c r="M1004" s="4"/>
      <c r="N1004" s="4"/>
    </row>
    <row r="1005" spans="13:14">
      <c r="M1005" s="4"/>
      <c r="N1005" s="4"/>
    </row>
    <row r="1006" spans="13:14">
      <c r="M1006" s="4"/>
      <c r="N1006" s="4"/>
    </row>
    <row r="1007" spans="13:14">
      <c r="M1007" s="4"/>
      <c r="N1007" s="4"/>
    </row>
    <row r="1008" spans="13:14">
      <c r="M1008" s="4"/>
      <c r="N1008" s="4"/>
    </row>
    <row r="1009" spans="13:14">
      <c r="M1009" s="4"/>
      <c r="N1009" s="4"/>
    </row>
    <row r="1010" spans="13:14">
      <c r="M1010" s="4"/>
      <c r="N1010" s="4"/>
    </row>
    <row r="1011" spans="13:14">
      <c r="M1011" s="4"/>
      <c r="N1011" s="4"/>
    </row>
    <row r="1012" spans="13:14">
      <c r="M1012" s="4"/>
      <c r="N1012" s="4"/>
    </row>
    <row r="1013" spans="13:14">
      <c r="M1013" s="4"/>
      <c r="N1013" s="4"/>
    </row>
    <row r="1014" spans="13:14">
      <c r="M1014" s="4"/>
      <c r="N1014" s="4"/>
    </row>
    <row r="1015" spans="13:14">
      <c r="M1015" s="4"/>
      <c r="N1015" s="4"/>
    </row>
    <row r="1016" spans="13:14">
      <c r="M1016" s="4"/>
      <c r="N1016" s="4"/>
    </row>
    <row r="1017" spans="13:14">
      <c r="M1017" s="4"/>
      <c r="N1017" s="4"/>
    </row>
    <row r="1018" spans="13:14">
      <c r="M1018" s="4"/>
      <c r="N1018" s="4"/>
    </row>
    <row r="1019" spans="13:14">
      <c r="M1019" s="4"/>
      <c r="N1019" s="4"/>
    </row>
    <row r="1020" spans="13:14">
      <c r="M1020" s="4"/>
      <c r="N1020" s="4"/>
    </row>
    <row r="1021" spans="13:14">
      <c r="M1021" s="4"/>
      <c r="N1021" s="4"/>
    </row>
    <row r="1022" spans="13:14">
      <c r="M1022" s="4"/>
      <c r="N1022" s="4"/>
    </row>
    <row r="1023" spans="13:14">
      <c r="M1023" s="4"/>
      <c r="N1023" s="4"/>
    </row>
    <row r="1024" spans="13:14">
      <c r="M1024" s="4"/>
      <c r="N1024" s="4"/>
    </row>
    <row r="1025" spans="13:14">
      <c r="M1025" s="4"/>
      <c r="N1025" s="4"/>
    </row>
    <row r="1026" spans="13:14">
      <c r="M1026" s="4"/>
      <c r="N1026" s="4"/>
    </row>
    <row r="1027" spans="13:14">
      <c r="M1027" s="4"/>
      <c r="N1027" s="4"/>
    </row>
    <row r="1028" spans="13:14">
      <c r="M1028" s="4"/>
      <c r="N1028" s="4"/>
    </row>
    <row r="1029" spans="13:14">
      <c r="M1029" s="4"/>
      <c r="N1029" s="4"/>
    </row>
    <row r="1030" spans="13:14">
      <c r="M1030" s="4"/>
      <c r="N1030" s="4"/>
    </row>
    <row r="1031" spans="13:14">
      <c r="M1031" s="4"/>
      <c r="N1031" s="4"/>
    </row>
    <row r="1032" spans="13:14">
      <c r="M1032" s="4"/>
      <c r="N1032" s="4"/>
    </row>
    <row r="1033" spans="13:14">
      <c r="M1033" s="4"/>
      <c r="N1033" s="4"/>
    </row>
    <row r="1034" spans="13:14">
      <c r="M1034" s="4"/>
      <c r="N1034" s="4"/>
    </row>
    <row r="1035" spans="13:14">
      <c r="M1035" s="4"/>
      <c r="N1035" s="4"/>
    </row>
    <row r="1036" spans="13:14">
      <c r="M1036" s="4"/>
      <c r="N1036" s="4"/>
    </row>
    <row r="1037" spans="13:14">
      <c r="M1037" s="4"/>
      <c r="N1037" s="4"/>
    </row>
    <row r="1038" spans="13:14">
      <c r="M1038" s="4"/>
      <c r="N1038" s="4"/>
    </row>
    <row r="1039" spans="13:14">
      <c r="M1039" s="4"/>
      <c r="N1039" s="4"/>
    </row>
    <row r="1040" spans="13:14">
      <c r="M1040" s="4"/>
      <c r="N1040" s="4"/>
    </row>
    <row r="1041" spans="13:14">
      <c r="M1041" s="4"/>
      <c r="N1041" s="4"/>
    </row>
    <row r="1042" spans="13:14">
      <c r="M1042" s="4"/>
      <c r="N1042" s="4"/>
    </row>
    <row r="1043" spans="13:14">
      <c r="M1043" s="4"/>
      <c r="N1043" s="4"/>
    </row>
    <row r="1044" spans="13:14">
      <c r="M1044" s="4"/>
      <c r="N1044" s="4"/>
    </row>
    <row r="1045" spans="13:14">
      <c r="M1045" s="4"/>
      <c r="N1045" s="4"/>
    </row>
    <row r="1046" spans="13:14">
      <c r="M1046" s="4"/>
      <c r="N1046" s="4"/>
    </row>
    <row r="1047" spans="13:14">
      <c r="M1047" s="4"/>
      <c r="N1047" s="4"/>
    </row>
    <row r="1048" spans="13:14">
      <c r="M1048" s="4"/>
      <c r="N1048" s="4"/>
    </row>
    <row r="1049" spans="13:14">
      <c r="M1049" s="4"/>
      <c r="N1049" s="4"/>
    </row>
    <row r="1050" spans="13:14">
      <c r="M1050" s="4"/>
      <c r="N1050" s="4"/>
    </row>
    <row r="1051" spans="13:14">
      <c r="M1051" s="4"/>
      <c r="N1051" s="4"/>
    </row>
    <row r="1052" spans="13:14">
      <c r="M1052" s="4"/>
      <c r="N1052" s="4"/>
    </row>
    <row r="1053" spans="13:14">
      <c r="M1053" s="4"/>
      <c r="N1053" s="4"/>
    </row>
    <row r="1054" spans="13:14">
      <c r="M1054" s="4"/>
      <c r="N1054" s="4"/>
    </row>
    <row r="1055" spans="13:14">
      <c r="M1055" s="4"/>
      <c r="N1055" s="4"/>
    </row>
    <row r="1056" spans="13:14">
      <c r="M1056" s="4"/>
      <c r="N1056" s="4"/>
    </row>
    <row r="1057" spans="13:14">
      <c r="M1057" s="4"/>
      <c r="N1057" s="4"/>
    </row>
    <row r="1058" spans="13:14">
      <c r="M1058" s="4"/>
      <c r="N1058" s="4"/>
    </row>
    <row r="1059" spans="13:14">
      <c r="M1059" s="4"/>
      <c r="N1059" s="4"/>
    </row>
    <row r="1060" spans="13:14">
      <c r="M1060" s="4"/>
      <c r="N1060" s="4"/>
    </row>
    <row r="1061" spans="13:14">
      <c r="M1061" s="4"/>
      <c r="N1061" s="4"/>
    </row>
    <row r="1062" spans="13:14">
      <c r="M1062" s="4"/>
      <c r="N1062" s="4"/>
    </row>
    <row r="1063" spans="13:14">
      <c r="M1063" s="4"/>
      <c r="N1063" s="4"/>
    </row>
    <row r="1064" spans="13:14">
      <c r="M1064" s="4"/>
      <c r="N1064" s="4"/>
    </row>
    <row r="1065" spans="13:14">
      <c r="M1065" s="4"/>
      <c r="N1065" s="4"/>
    </row>
    <row r="1066" spans="13:14">
      <c r="M1066" s="4"/>
      <c r="N1066" s="4"/>
    </row>
    <row r="1067" spans="13:14">
      <c r="M1067" s="4"/>
      <c r="N1067" s="4"/>
    </row>
    <row r="1068" spans="13:14">
      <c r="M1068" s="4"/>
      <c r="N1068" s="4"/>
    </row>
    <row r="1069" spans="13:14">
      <c r="M1069" s="4"/>
      <c r="N1069" s="4"/>
    </row>
    <row r="1070" spans="13:14">
      <c r="M1070" s="4"/>
      <c r="N1070" s="4"/>
    </row>
    <row r="1071" spans="13:14">
      <c r="M1071" s="4"/>
      <c r="N1071" s="4"/>
    </row>
    <row r="1072" spans="13:14">
      <c r="M1072" s="4"/>
      <c r="N1072" s="4"/>
    </row>
    <row r="1073" spans="13:14">
      <c r="M1073" s="4"/>
      <c r="N1073" s="4"/>
    </row>
    <row r="1074" spans="13:14">
      <c r="M1074" s="4"/>
      <c r="N1074" s="4"/>
    </row>
    <row r="1075" spans="13:14">
      <c r="M1075" s="4"/>
      <c r="N1075" s="4"/>
    </row>
    <row r="1076" spans="13:14">
      <c r="M1076" s="4"/>
      <c r="N1076" s="4"/>
    </row>
    <row r="1077" spans="13:14">
      <c r="M1077" s="4"/>
      <c r="N1077" s="4"/>
    </row>
    <row r="1078" spans="13:14">
      <c r="M1078" s="4"/>
      <c r="N1078" s="4"/>
    </row>
    <row r="1079" spans="13:14">
      <c r="M1079" s="4"/>
      <c r="N1079" s="4"/>
    </row>
    <row r="1080" spans="13:14">
      <c r="M1080" s="4"/>
      <c r="N1080" s="4"/>
    </row>
    <row r="1081" spans="13:14">
      <c r="M1081" s="4"/>
      <c r="N1081" s="4"/>
    </row>
    <row r="1082" spans="13:14">
      <c r="M1082" s="4"/>
      <c r="N1082" s="4"/>
    </row>
    <row r="1083" spans="13:14">
      <c r="M1083" s="4"/>
      <c r="N1083" s="4"/>
    </row>
    <row r="1084" spans="13:14">
      <c r="M1084" s="4"/>
      <c r="N1084" s="4"/>
    </row>
    <row r="1085" spans="13:14">
      <c r="M1085" s="4"/>
      <c r="N1085" s="4"/>
    </row>
    <row r="1086" spans="13:14">
      <c r="M1086" s="4"/>
      <c r="N1086" s="4"/>
    </row>
    <row r="1087" spans="13:14">
      <c r="M1087" s="4"/>
      <c r="N1087" s="4"/>
    </row>
    <row r="1088" spans="13:14">
      <c r="M1088" s="4"/>
      <c r="N1088" s="4"/>
    </row>
    <row r="1089" spans="13:14">
      <c r="M1089" s="4"/>
      <c r="N1089" s="4"/>
    </row>
    <row r="1090" spans="13:14">
      <c r="M1090" s="4"/>
      <c r="N1090" s="4"/>
    </row>
    <row r="1091" spans="13:14">
      <c r="M1091" s="4"/>
      <c r="N1091" s="4"/>
    </row>
    <row r="1092" spans="13:14">
      <c r="M1092" s="4"/>
      <c r="N1092" s="4"/>
    </row>
    <row r="1093" spans="13:14">
      <c r="M1093" s="4"/>
      <c r="N1093" s="4"/>
    </row>
    <row r="1094" spans="13:14">
      <c r="M1094" s="4"/>
      <c r="N1094" s="4"/>
    </row>
    <row r="1095" spans="13:14">
      <c r="M1095" s="4"/>
      <c r="N1095" s="4"/>
    </row>
    <row r="1096" spans="13:14">
      <c r="M1096" s="4"/>
      <c r="N1096" s="4"/>
    </row>
    <row r="1097" spans="13:14">
      <c r="M1097" s="4"/>
      <c r="N1097" s="4"/>
    </row>
    <row r="1098" spans="13:14">
      <c r="M1098" s="4"/>
      <c r="N1098" s="4"/>
    </row>
    <row r="1099" spans="13:14">
      <c r="M1099" s="4"/>
      <c r="N1099" s="4"/>
    </row>
    <row r="1100" spans="13:14">
      <c r="M1100" s="4"/>
      <c r="N1100" s="4"/>
    </row>
    <row r="1101" spans="13:14">
      <c r="M1101" s="4"/>
      <c r="N1101" s="4"/>
    </row>
    <row r="1102" spans="13:14">
      <c r="M1102" s="4"/>
      <c r="N1102" s="4"/>
    </row>
    <row r="1103" spans="13:14">
      <c r="M1103" s="4"/>
      <c r="N1103" s="4"/>
    </row>
    <row r="1104" spans="13:14">
      <c r="M1104" s="4"/>
      <c r="N1104" s="4"/>
    </row>
    <row r="1105" spans="13:14">
      <c r="M1105" s="4"/>
      <c r="N1105" s="4"/>
    </row>
    <row r="1106" spans="13:14">
      <c r="M1106" s="4"/>
      <c r="N1106" s="4"/>
    </row>
    <row r="1107" spans="13:14">
      <c r="M1107" s="4"/>
      <c r="N1107" s="4"/>
    </row>
    <row r="1108" spans="13:14">
      <c r="M1108" s="4"/>
      <c r="N1108" s="4"/>
    </row>
    <row r="1109" spans="13:14">
      <c r="M1109" s="4"/>
      <c r="N1109" s="4"/>
    </row>
    <row r="1110" spans="13:14">
      <c r="M1110" s="4"/>
      <c r="N1110" s="4"/>
    </row>
    <row r="1111" spans="13:14">
      <c r="M1111" s="4"/>
      <c r="N1111" s="4"/>
    </row>
    <row r="1112" spans="13:14">
      <c r="M1112" s="4"/>
      <c r="N1112" s="4"/>
    </row>
    <row r="1113" spans="13:14">
      <c r="M1113" s="4"/>
      <c r="N1113" s="4"/>
    </row>
    <row r="1114" spans="13:14">
      <c r="M1114" s="4"/>
      <c r="N1114" s="4"/>
    </row>
    <row r="1115" spans="13:14">
      <c r="M1115" s="4"/>
      <c r="N1115" s="4"/>
    </row>
    <row r="1116" spans="13:14">
      <c r="M1116" s="4"/>
      <c r="N1116" s="4"/>
    </row>
    <row r="1117" spans="13:14">
      <c r="M1117" s="4"/>
      <c r="N1117" s="4"/>
    </row>
    <row r="1118" spans="13:14">
      <c r="M1118" s="4"/>
      <c r="N1118" s="4"/>
    </row>
    <row r="1119" spans="13:14">
      <c r="M1119" s="4"/>
      <c r="N1119" s="4"/>
    </row>
    <row r="1120" spans="13:14">
      <c r="M1120" s="4"/>
      <c r="N1120" s="4"/>
    </row>
    <row r="1121" spans="13:14">
      <c r="M1121" s="4"/>
      <c r="N1121" s="4"/>
    </row>
    <row r="1122" spans="13:14">
      <c r="M1122" s="4"/>
      <c r="N1122" s="4"/>
    </row>
    <row r="1123" spans="13:14">
      <c r="M1123" s="4"/>
      <c r="N1123" s="4"/>
    </row>
    <row r="1124" spans="13:14">
      <c r="M1124" s="4"/>
      <c r="N1124" s="4"/>
    </row>
    <row r="1125" spans="13:14">
      <c r="M1125" s="4"/>
      <c r="N1125" s="4"/>
    </row>
    <row r="1126" spans="13:14">
      <c r="M1126" s="4"/>
      <c r="N1126" s="4"/>
    </row>
    <row r="1127" spans="13:14">
      <c r="M1127" s="4"/>
      <c r="N1127" s="4"/>
    </row>
    <row r="1128" spans="13:14">
      <c r="M1128" s="4"/>
      <c r="N1128" s="4"/>
    </row>
    <row r="1129" spans="13:14">
      <c r="M1129" s="4"/>
      <c r="N1129" s="4"/>
    </row>
    <row r="1130" spans="13:14">
      <c r="M1130" s="4"/>
      <c r="N1130" s="4"/>
    </row>
    <row r="1131" spans="13:14">
      <c r="M1131" s="4"/>
      <c r="N1131" s="4"/>
    </row>
    <row r="1132" spans="13:14">
      <c r="M1132" s="4"/>
      <c r="N1132" s="4"/>
    </row>
    <row r="1133" spans="13:14">
      <c r="M1133" s="4"/>
      <c r="N1133" s="4"/>
    </row>
    <row r="1134" spans="13:14">
      <c r="M1134" s="4"/>
      <c r="N1134" s="4"/>
    </row>
    <row r="1135" spans="13:14">
      <c r="M1135" s="4"/>
      <c r="N1135" s="4"/>
    </row>
    <row r="1136" spans="13:14">
      <c r="M1136" s="4"/>
      <c r="N1136" s="4"/>
    </row>
    <row r="1137" spans="13:14">
      <c r="M1137" s="4"/>
      <c r="N1137" s="4"/>
    </row>
    <row r="1138" spans="13:14">
      <c r="M1138" s="4"/>
      <c r="N1138" s="4"/>
    </row>
    <row r="1139" spans="13:14">
      <c r="M1139" s="4"/>
      <c r="N1139" s="4"/>
    </row>
    <row r="1140" spans="13:14">
      <c r="M1140" s="4"/>
      <c r="N1140" s="4"/>
    </row>
    <row r="1141" spans="13:14">
      <c r="M1141" s="4"/>
      <c r="N1141" s="4"/>
    </row>
    <row r="1142" spans="13:14">
      <c r="M1142" s="4"/>
      <c r="N1142" s="4"/>
    </row>
    <row r="1143" spans="13:14">
      <c r="M1143" s="4"/>
      <c r="N1143" s="4"/>
    </row>
    <row r="1144" spans="13:14">
      <c r="M1144" s="4"/>
      <c r="N1144" s="4"/>
    </row>
    <row r="1145" spans="13:14">
      <c r="M1145" s="4"/>
      <c r="N1145" s="4"/>
    </row>
    <row r="1146" spans="13:14">
      <c r="M1146" s="4"/>
      <c r="N1146" s="4"/>
    </row>
    <row r="1147" spans="13:14">
      <c r="M1147" s="4"/>
      <c r="N1147" s="4"/>
    </row>
    <row r="1148" spans="13:14">
      <c r="M1148" s="4"/>
      <c r="N1148" s="4"/>
    </row>
    <row r="1149" spans="13:14">
      <c r="M1149" s="4"/>
      <c r="N1149" s="4"/>
    </row>
    <row r="1150" spans="13:14">
      <c r="M1150" s="4"/>
      <c r="N1150" s="4"/>
    </row>
    <row r="1151" spans="13:14">
      <c r="M1151" s="4"/>
      <c r="N1151" s="4"/>
    </row>
    <row r="1152" spans="13:14">
      <c r="M1152" s="4"/>
      <c r="N1152" s="4"/>
    </row>
    <row r="1153" spans="13:14">
      <c r="M1153" s="4"/>
      <c r="N1153" s="4"/>
    </row>
    <row r="1154" spans="13:14">
      <c r="M1154" s="4"/>
      <c r="N1154" s="4"/>
    </row>
    <row r="1155" spans="13:14">
      <c r="M1155" s="4"/>
      <c r="N1155" s="4"/>
    </row>
    <row r="1156" spans="13:14">
      <c r="M1156" s="4"/>
      <c r="N1156" s="4"/>
    </row>
    <row r="1157" spans="13:14">
      <c r="M1157" s="4"/>
      <c r="N1157" s="4"/>
    </row>
    <row r="1158" spans="13:14">
      <c r="M1158" s="4"/>
      <c r="N1158" s="4"/>
    </row>
    <row r="1159" spans="13:14">
      <c r="M1159" s="4"/>
      <c r="N1159" s="4"/>
    </row>
    <row r="1160" spans="13:14">
      <c r="M1160" s="4"/>
      <c r="N1160" s="4"/>
    </row>
    <row r="1161" spans="13:14">
      <c r="M1161" s="4"/>
      <c r="N1161" s="4"/>
    </row>
    <row r="1162" spans="13:14">
      <c r="M1162" s="4"/>
      <c r="N1162" s="4"/>
    </row>
    <row r="1163" spans="13:14">
      <c r="M1163" s="4"/>
      <c r="N1163" s="4"/>
    </row>
    <row r="1164" spans="13:14">
      <c r="M1164" s="4"/>
      <c r="N1164" s="4"/>
    </row>
    <row r="1165" spans="13:14">
      <c r="M1165" s="4"/>
      <c r="N1165" s="4"/>
    </row>
    <row r="1166" spans="13:14">
      <c r="M1166" s="4"/>
      <c r="N1166" s="4"/>
    </row>
    <row r="1167" spans="13:14">
      <c r="M1167" s="4"/>
      <c r="N1167" s="4"/>
    </row>
    <row r="1168" spans="13:14">
      <c r="M1168" s="4"/>
      <c r="N1168" s="4"/>
    </row>
    <row r="1169" spans="13:14">
      <c r="M1169" s="4"/>
      <c r="N1169" s="4"/>
    </row>
    <row r="1170" spans="13:14">
      <c r="M1170" s="4"/>
      <c r="N1170" s="4"/>
    </row>
    <row r="1171" spans="13:14">
      <c r="M1171" s="4"/>
      <c r="N1171" s="4"/>
    </row>
    <row r="1172" spans="13:14">
      <c r="M1172" s="4"/>
      <c r="N1172" s="4"/>
    </row>
    <row r="1173" spans="13:14">
      <c r="M1173" s="4"/>
      <c r="N1173" s="4"/>
    </row>
    <row r="1174" spans="13:14">
      <c r="M1174" s="4"/>
      <c r="N1174" s="4"/>
    </row>
    <row r="1175" spans="13:14">
      <c r="M1175" s="4"/>
      <c r="N1175" s="4"/>
    </row>
    <row r="1176" spans="13:14">
      <c r="M1176" s="4"/>
      <c r="N1176" s="4"/>
    </row>
    <row r="1177" spans="13:14">
      <c r="M1177" s="4"/>
      <c r="N1177" s="4"/>
    </row>
    <row r="1178" spans="13:14">
      <c r="M1178" s="4"/>
      <c r="N1178" s="4"/>
    </row>
    <row r="1179" spans="13:14">
      <c r="M1179" s="4"/>
      <c r="N1179" s="4"/>
    </row>
    <row r="1180" spans="13:14">
      <c r="M1180" s="4"/>
      <c r="N1180" s="4"/>
    </row>
    <row r="1181" spans="13:14">
      <c r="M1181" s="4"/>
      <c r="N1181" s="4"/>
    </row>
    <row r="1182" spans="13:14">
      <c r="M1182" s="4"/>
      <c r="N1182" s="4"/>
    </row>
    <row r="1183" spans="13:14">
      <c r="M1183" s="4"/>
      <c r="N1183" s="4"/>
    </row>
    <row r="1184" spans="13:14">
      <c r="M1184" s="4"/>
      <c r="N1184" s="4"/>
    </row>
    <row r="1185" spans="13:14">
      <c r="M1185" s="4"/>
      <c r="N1185" s="4"/>
    </row>
    <row r="1186" spans="13:14">
      <c r="M1186" s="4"/>
      <c r="N1186" s="4"/>
    </row>
    <row r="1187" spans="13:14">
      <c r="M1187" s="4"/>
      <c r="N1187" s="4"/>
    </row>
    <row r="1188" spans="13:14">
      <c r="M1188" s="4"/>
      <c r="N1188" s="4"/>
    </row>
    <row r="1189" spans="13:14">
      <c r="M1189" s="4"/>
      <c r="N1189" s="4"/>
    </row>
    <row r="1190" spans="13:14">
      <c r="M1190" s="4"/>
      <c r="N1190" s="4"/>
    </row>
    <row r="1191" spans="13:14">
      <c r="M1191" s="4"/>
      <c r="N1191" s="4"/>
    </row>
    <row r="1192" spans="13:14">
      <c r="M1192" s="4"/>
      <c r="N1192" s="4"/>
    </row>
    <row r="1193" spans="13:14">
      <c r="M1193" s="4"/>
      <c r="N1193" s="4"/>
    </row>
    <row r="1194" spans="13:14">
      <c r="M1194" s="4"/>
      <c r="N1194" s="4"/>
    </row>
    <row r="1195" spans="13:14">
      <c r="M1195" s="4"/>
      <c r="N1195" s="4"/>
    </row>
    <row r="1196" spans="13:14">
      <c r="M1196" s="4"/>
      <c r="N1196" s="4"/>
    </row>
    <row r="1197" spans="13:14">
      <c r="M1197" s="4"/>
      <c r="N1197" s="4"/>
    </row>
    <row r="1198" spans="13:14">
      <c r="M1198" s="4"/>
      <c r="N1198" s="4"/>
    </row>
    <row r="1199" spans="13:14">
      <c r="M1199" s="4"/>
      <c r="N1199" s="4"/>
    </row>
    <row r="1200" spans="13:14">
      <c r="M1200" s="4"/>
      <c r="N1200" s="4"/>
    </row>
    <row r="1201" spans="13:14">
      <c r="M1201" s="4"/>
      <c r="N1201" s="4"/>
    </row>
    <row r="1202" spans="13:14">
      <c r="M1202" s="4"/>
      <c r="N1202" s="4"/>
    </row>
    <row r="1203" spans="13:14">
      <c r="M1203" s="4"/>
      <c r="N1203" s="4"/>
    </row>
    <row r="1204" spans="13:14">
      <c r="M1204" s="4"/>
      <c r="N1204" s="4"/>
    </row>
    <row r="1205" spans="13:14">
      <c r="M1205" s="4"/>
      <c r="N1205" s="4"/>
    </row>
    <row r="1206" spans="13:14">
      <c r="M1206" s="4"/>
      <c r="N1206" s="4"/>
    </row>
    <row r="1207" spans="13:14">
      <c r="M1207" s="4"/>
      <c r="N1207" s="4"/>
    </row>
    <row r="1208" spans="13:14">
      <c r="M1208" s="4"/>
      <c r="N1208" s="4"/>
    </row>
    <row r="1209" spans="13:14">
      <c r="M1209" s="4"/>
      <c r="N1209" s="4"/>
    </row>
    <row r="1210" spans="13:14">
      <c r="M1210" s="4"/>
      <c r="N1210" s="4"/>
    </row>
    <row r="1211" spans="13:14">
      <c r="M1211" s="4"/>
      <c r="N1211" s="4"/>
    </row>
    <row r="1212" spans="13:14">
      <c r="M1212" s="4"/>
      <c r="N1212" s="4"/>
    </row>
    <row r="1213" spans="13:14">
      <c r="M1213" s="4"/>
      <c r="N1213" s="4"/>
    </row>
    <row r="1214" spans="13:14">
      <c r="M1214" s="4"/>
      <c r="N1214" s="4"/>
    </row>
    <row r="1215" spans="13:14">
      <c r="M1215" s="4"/>
      <c r="N1215" s="4"/>
    </row>
    <row r="1216" spans="13:14">
      <c r="M1216" s="4"/>
      <c r="N1216" s="4"/>
    </row>
    <row r="1217" spans="13:14">
      <c r="M1217" s="4"/>
      <c r="N1217" s="4"/>
    </row>
    <row r="1218" spans="13:14">
      <c r="M1218" s="4"/>
      <c r="N1218" s="4"/>
    </row>
    <row r="1219" spans="13:14">
      <c r="M1219" s="4"/>
      <c r="N1219" s="4"/>
    </row>
    <row r="1220" spans="13:14">
      <c r="M1220" s="4"/>
      <c r="N1220" s="4"/>
    </row>
    <row r="1221" spans="13:14">
      <c r="M1221" s="4"/>
      <c r="N1221" s="4"/>
    </row>
    <row r="1222" spans="13:14">
      <c r="M1222" s="4"/>
      <c r="N1222" s="4"/>
    </row>
    <row r="1223" spans="13:14">
      <c r="M1223" s="4"/>
      <c r="N1223" s="4"/>
    </row>
    <row r="1224" spans="13:14">
      <c r="M1224" s="4"/>
      <c r="N1224" s="4"/>
    </row>
    <row r="1225" spans="13:14">
      <c r="M1225" s="4"/>
      <c r="N1225" s="4"/>
    </row>
    <row r="1226" spans="13:14">
      <c r="M1226" s="4"/>
      <c r="N1226" s="4"/>
    </row>
    <row r="1227" spans="13:14">
      <c r="M1227" s="4"/>
      <c r="N1227" s="4"/>
    </row>
    <row r="1228" spans="13:14">
      <c r="M1228" s="4"/>
      <c r="N1228" s="4"/>
    </row>
    <row r="1229" spans="13:14">
      <c r="M1229" s="4"/>
      <c r="N1229" s="4"/>
    </row>
    <row r="1230" spans="13:14">
      <c r="M1230" s="4"/>
      <c r="N1230" s="4"/>
    </row>
    <row r="1231" spans="13:14">
      <c r="M1231" s="4"/>
      <c r="N1231" s="4"/>
    </row>
    <row r="1232" spans="13:14">
      <c r="M1232" s="4"/>
      <c r="N1232" s="4"/>
    </row>
    <row r="1233" spans="13:14">
      <c r="M1233" s="4"/>
      <c r="N1233" s="4"/>
    </row>
    <row r="1234" spans="13:14">
      <c r="M1234" s="4"/>
      <c r="N1234" s="4"/>
    </row>
    <row r="1235" spans="13:14">
      <c r="M1235" s="4"/>
      <c r="N1235" s="4"/>
    </row>
    <row r="1236" spans="13:14">
      <c r="M1236" s="4"/>
      <c r="N1236" s="4"/>
    </row>
    <row r="1237" spans="13:14">
      <c r="M1237" s="4"/>
      <c r="N1237" s="4"/>
    </row>
    <row r="1238" spans="13:14">
      <c r="M1238" s="4"/>
      <c r="N1238" s="4"/>
    </row>
    <row r="1239" spans="13:14">
      <c r="M1239" s="4"/>
      <c r="N1239" s="4"/>
    </row>
    <row r="1240" spans="13:14">
      <c r="M1240" s="4"/>
      <c r="N1240" s="4"/>
    </row>
    <row r="1241" spans="13:14">
      <c r="M1241" s="4"/>
      <c r="N1241" s="4"/>
    </row>
    <row r="1242" spans="13:14">
      <c r="M1242" s="4"/>
      <c r="N1242" s="4"/>
    </row>
    <row r="1243" spans="13:14">
      <c r="M1243" s="4"/>
      <c r="N1243" s="4"/>
    </row>
    <row r="1244" spans="13:14">
      <c r="M1244" s="4"/>
      <c r="N1244" s="4"/>
    </row>
    <row r="1245" spans="13:14">
      <c r="M1245" s="4"/>
      <c r="N1245" s="4"/>
    </row>
    <row r="1246" spans="13:14">
      <c r="M1246" s="4"/>
      <c r="N1246" s="4"/>
    </row>
    <row r="1247" spans="13:14">
      <c r="M1247" s="4"/>
      <c r="N1247" s="4"/>
    </row>
    <row r="1248" spans="13:14">
      <c r="M1248" s="4"/>
      <c r="N1248" s="4"/>
    </row>
    <row r="1249" spans="13:14">
      <c r="M1249" s="4"/>
      <c r="N1249" s="4"/>
    </row>
    <row r="1250" spans="13:14">
      <c r="M1250" s="4"/>
      <c r="N1250" s="4"/>
    </row>
    <row r="1251" spans="13:14">
      <c r="M1251" s="4"/>
      <c r="N1251" s="4"/>
    </row>
    <row r="1252" spans="13:14">
      <c r="M1252" s="4"/>
      <c r="N1252" s="4"/>
    </row>
    <row r="1253" spans="13:14">
      <c r="M1253" s="4"/>
      <c r="N1253" s="4"/>
    </row>
    <row r="1254" spans="13:14">
      <c r="M1254" s="4"/>
      <c r="N1254" s="4"/>
    </row>
    <row r="1255" spans="13:14">
      <c r="M1255" s="4"/>
      <c r="N1255" s="4"/>
    </row>
    <row r="1256" spans="13:14">
      <c r="M1256" s="4"/>
      <c r="N1256" s="4"/>
    </row>
    <row r="1257" spans="13:14">
      <c r="M1257" s="4"/>
      <c r="N1257" s="4"/>
    </row>
    <row r="1258" spans="13:14">
      <c r="M1258" s="4"/>
      <c r="N1258" s="4"/>
    </row>
    <row r="1259" spans="13:14">
      <c r="M1259" s="4"/>
      <c r="N1259" s="4"/>
    </row>
    <row r="1260" spans="13:14">
      <c r="M1260" s="4"/>
      <c r="N1260" s="4"/>
    </row>
    <row r="1261" spans="13:14">
      <c r="M1261" s="4"/>
      <c r="N1261" s="4"/>
    </row>
    <row r="1262" spans="13:14">
      <c r="M1262" s="4"/>
      <c r="N1262" s="4"/>
    </row>
    <row r="1263" spans="13:14">
      <c r="M1263" s="4"/>
      <c r="N1263" s="4"/>
    </row>
    <row r="1264" spans="13:14">
      <c r="M1264" s="4"/>
      <c r="N1264" s="4"/>
    </row>
    <row r="1265" spans="13:14">
      <c r="M1265" s="4"/>
      <c r="N1265" s="4"/>
    </row>
    <row r="1266" spans="13:14">
      <c r="M1266" s="4"/>
      <c r="N1266" s="4"/>
    </row>
    <row r="1267" spans="13:14">
      <c r="M1267" s="4"/>
      <c r="N1267" s="4"/>
    </row>
    <row r="1268" spans="13:14">
      <c r="M1268" s="4"/>
      <c r="N1268" s="4"/>
    </row>
    <row r="1269" spans="13:14">
      <c r="M1269" s="4"/>
      <c r="N1269" s="4"/>
    </row>
    <row r="1270" spans="13:14">
      <c r="M1270" s="4"/>
      <c r="N1270" s="4"/>
    </row>
    <row r="1271" spans="13:14">
      <c r="M1271" s="4"/>
      <c r="N1271" s="4"/>
    </row>
    <row r="1272" spans="13:14">
      <c r="M1272" s="4"/>
      <c r="N1272" s="4"/>
    </row>
    <row r="1273" spans="13:14">
      <c r="M1273" s="4"/>
      <c r="N1273" s="4"/>
    </row>
    <row r="1274" spans="13:14">
      <c r="M1274" s="4"/>
      <c r="N1274" s="4"/>
    </row>
    <row r="1275" spans="13:14">
      <c r="M1275" s="4"/>
      <c r="N1275" s="4"/>
    </row>
    <row r="1276" spans="13:14">
      <c r="M1276" s="4"/>
      <c r="N1276" s="4"/>
    </row>
    <row r="1277" spans="13:14">
      <c r="M1277" s="4"/>
      <c r="N1277" s="4"/>
    </row>
    <row r="1278" spans="13:14">
      <c r="M1278" s="4"/>
      <c r="N1278" s="4"/>
    </row>
    <row r="1279" spans="13:14">
      <c r="M1279" s="4"/>
      <c r="N1279" s="4"/>
    </row>
    <row r="1280" spans="13:14">
      <c r="M1280" s="4"/>
      <c r="N1280" s="4"/>
    </row>
    <row r="1281" spans="13:14">
      <c r="M1281" s="4"/>
      <c r="N1281" s="4"/>
    </row>
    <row r="1282" spans="13:14">
      <c r="M1282" s="4"/>
      <c r="N1282" s="4"/>
    </row>
    <row r="1283" spans="13:14">
      <c r="M1283" s="4"/>
      <c r="N1283" s="4"/>
    </row>
    <row r="1284" spans="13:14">
      <c r="M1284" s="4"/>
      <c r="N1284" s="4"/>
    </row>
    <row r="1285" spans="13:14">
      <c r="M1285" s="4"/>
      <c r="N1285" s="4"/>
    </row>
    <row r="1286" spans="13:14">
      <c r="M1286" s="4"/>
      <c r="N1286" s="4"/>
    </row>
    <row r="1287" spans="13:14">
      <c r="M1287" s="4"/>
      <c r="N1287" s="4"/>
    </row>
    <row r="1288" spans="13:14">
      <c r="M1288" s="4"/>
      <c r="N1288" s="4"/>
    </row>
    <row r="1289" spans="13:14">
      <c r="M1289" s="4"/>
      <c r="N1289" s="4"/>
    </row>
    <row r="1290" spans="13:14">
      <c r="M1290" s="4"/>
      <c r="N1290" s="4"/>
    </row>
    <row r="1291" spans="13:14">
      <c r="M1291" s="4"/>
      <c r="N1291" s="4"/>
    </row>
    <row r="1292" spans="13:14">
      <c r="M1292" s="4"/>
      <c r="N1292" s="4"/>
    </row>
  </sheetData>
  <sheetProtection sheet="1" objects="1" scenarios="1"/>
  <autoFilter ref="K2:AG527" xr:uid="{14B9A464-E7F0-4D4B-B769-874C2C89AA02}">
    <filterColumn colId="1">
      <filters>
        <filter val="No"/>
      </filters>
    </filterColumn>
    <filterColumn colId="17">
      <filters>
        <filter val="Positive"/>
      </filters>
    </filterColumn>
  </autoFilter>
  <mergeCells count="5">
    <mergeCell ref="B1:J1"/>
    <mergeCell ref="K1:L1"/>
    <mergeCell ref="M1:N1"/>
    <mergeCell ref="P1:AG1"/>
    <mergeCell ref="AH1:AH2"/>
  </mergeCells>
  <conditionalFormatting sqref="K63:K106">
    <cfRule type="containsText" dxfId="208" priority="3" operator="containsText" text="no">
      <formula>NOT(ISERROR(SEARCH("no",K63)))</formula>
    </cfRule>
    <cfRule type="containsText" dxfId="207" priority="4" operator="containsText" text="Yes">
      <formula>NOT(ISERROR(SEARCH("Yes",K63)))</formula>
    </cfRule>
  </conditionalFormatting>
  <conditionalFormatting sqref="K1:L62 K107:L1048155">
    <cfRule type="containsText" dxfId="206" priority="25" operator="containsText" text="No">
      <formula>NOT(ISERROR(SEARCH("No",K1)))</formula>
    </cfRule>
    <cfRule type="containsText" dxfId="205" priority="26" operator="containsText" text="Yes">
      <formula>NOT(ISERROR(SEARCH("Yes",K1)))</formula>
    </cfRule>
  </conditionalFormatting>
  <conditionalFormatting sqref="K1:L62 K107:L1048576">
    <cfRule type="containsText" dxfId="204" priority="27" operator="containsText" text="No">
      <formula>NOT(ISERROR(SEARCH("No",K1)))</formula>
    </cfRule>
    <cfRule type="containsText" dxfId="203" priority="28" operator="containsText" text="Yes">
      <formula>NOT(ISERROR(SEARCH("Yes",K1)))</formula>
    </cfRule>
  </conditionalFormatting>
  <conditionalFormatting sqref="K75:L105">
    <cfRule type="containsText" dxfId="202" priority="9" operator="containsText" text="No">
      <formula>NOT(ISERROR(SEARCH("No",K75)))</formula>
    </cfRule>
    <cfRule type="containsText" dxfId="201" priority="10" operator="containsText" text="Yes">
      <formula>NOT(ISERROR(SEARCH("Yes",K75)))</formula>
    </cfRule>
  </conditionalFormatting>
  <conditionalFormatting sqref="K106:L106">
    <cfRule type="containsText" dxfId="200" priority="1" operator="containsText" text="y">
      <formula>NOT(ISERROR(SEARCH("y",K106)))</formula>
    </cfRule>
    <cfRule type="containsText" dxfId="199" priority="2" operator="containsText" text="n">
      <formula>NOT(ISERROR(SEARCH("n",K106)))</formula>
    </cfRule>
  </conditionalFormatting>
  <conditionalFormatting sqref="K1048156:L1048576">
    <cfRule type="containsText" dxfId="198" priority="57" operator="containsText" text="No">
      <formula>NOT(ISERROR(SEARCH("No",K1048156)))</formula>
    </cfRule>
    <cfRule type="containsText" dxfId="197" priority="58" operator="containsText" text="Yes">
      <formula>NOT(ISERROR(SEARCH("Yes",K1048156)))</formula>
    </cfRule>
  </conditionalFormatting>
  <conditionalFormatting sqref="L63:L105">
    <cfRule type="containsText" dxfId="196" priority="5" operator="containsText" text="y">
      <formula>NOT(ISERROR(SEARCH("y",L63)))</formula>
    </cfRule>
    <cfRule type="containsText" dxfId="195" priority="6" operator="containsText" text="n">
      <formula>NOT(ISERROR(SEARCH("n",L63)))</formula>
    </cfRule>
  </conditionalFormatting>
  <hyperlinks>
    <hyperlink ref="I86" r:id="rId1" xr:uid="{11D22B76-AB4F-4D1C-9F99-4AFF059ED207}"/>
    <hyperlink ref="I106" r:id="rId2" xr:uid="{E154379D-C6E3-41A6-B86F-755B14DBD424}"/>
    <hyperlink ref="I76" r:id="rId3" xr:uid="{E346D426-0BCE-435E-B653-64E1272F9DFE}"/>
    <hyperlink ref="I105" r:id="rId4" display="https://www.britishecologicalsociety.org/policy/nature-based-solutions/" xr:uid="{0BAA8FAE-ECC7-46C0-8FA6-39881774032F}"/>
    <hyperlink ref="I104" r:id="rId5" display="http://www.paulwatkiss.co.uk/newimagesanddocs/2019_GIZ_Long-term-Strategies-in-a-Changing-Climate.pdf" xr:uid="{582C743E-708B-449A-9665-9399961DD735}"/>
    <hyperlink ref="I103" r:id="rId6" display="https://www.ipcc.ch/sr15/chapter/chapter-4/" xr:uid="{53E74C93-D3CD-47EF-82C1-8A8C76CE9E87}"/>
    <hyperlink ref="I102" r:id="rId7" display="https://www.pnas.org/doi/10.1073/pnas.1710465114" xr:uid="{9780757F-1622-42A4-9C5B-41166219B40B}"/>
    <hyperlink ref="I101" r:id="rId8" display="https://www.wwf.org.uk/sites/default/files/2022-01/The_opportunities_of_agri-carbon_markets_full_report.pdf" xr:uid="{B687A476-DA43-4711-93A4-61482D183588}"/>
    <hyperlink ref="I100" r:id="rId9" display="https://www.wwf.org.uk/sites/default/files/2022-01/Farm-level interventions to reduce GHG emissions_Final Report_v8.pdf" xr:uid="{60FBA6C4-16F9-4725-B9CB-2E505286C6B1}"/>
    <hyperlink ref="I99" r:id="rId10" display="https://www.wwf.org.uk/sites/default/files/2022-02/WWF_Comprehensive_Approach_to_N_Final.pdf" xr:uid="{B338088E-B285-4712-AE23-5F91A3136422}"/>
    <hyperlink ref="I98" r:id="rId11" display="https://www.wwf.org.uk/sites/default/files/2022-02/NITROGEN_REPORT_summary_final.pdf" xr:uid="{02764A56-CD83-4451-8D95-3FDE854F8C43}"/>
    <hyperlink ref="I97" r:id="rId12" xr:uid="{A6E5A874-F9B6-450B-B70C-7115E462C52C}"/>
    <hyperlink ref="I96" r:id="rId13" display="https://gov.wales/sites/default/files/publications/2018-02/climate-change-land-use-review.pdf" xr:uid="{E9DDD5C5-A5B8-43F2-9FBA-F01A31208464}"/>
    <hyperlink ref="I95" r:id="rId14" display="https://gov.wales/sites/default/files/publications/2021-04/assessment-soil-issues-in-context_0.pdf" xr:uid="{D4297EAF-B5A4-46F8-827B-859CDF0C5AB0}"/>
    <hyperlink ref="I94" r:id="rId15" display="https://gov.wales/sites/default/files/publications/2021-04/habitat-suitability-modelling-scoping-study.pdf" xr:uid="{F2761CAB-2658-4406-8F06-AA73E0D0A997}"/>
    <hyperlink ref="I93" r:id="rId16" display="https://gov.wales/sites/default/files/publications/2021-04/mitigation-against-greenhouse-gas-emissions-agricultural-practices-review_0.pdf" xr:uid="{C95487F0-456B-4184-840B-6A95E4D31D36}"/>
    <hyperlink ref="I92" r:id="rId17" display="https://gov.wales/sites/default/files/publications/2021-09/sustainable-farming-scheme-co-design-future-farming_0.pdf" xr:uid="{C05BCB31-5E16-403B-81B1-A32A524AC8C7}"/>
    <hyperlink ref="I91" r:id="rId18" display="https://gov.wales/path-net-zero-wales-advice-report-2020" xr:uid="{6C94DF43-D32E-478B-B06C-B02AA9E2507B}"/>
    <hyperlink ref="I90" r:id="rId19" display="https://gov.wales/sites/default/files/publications/2021-03/reducing-emissions-in-wales-progress-report.pdf" xr:uid="{24014AC4-25AE-44B3-A4B2-8584898BF051}"/>
    <hyperlink ref="I89" r:id="rId20" display="https://gov.wales/sites/default/files/publications/2021-10/net-zero-wales-sustainability-appraisal.pdf" xr:uid="{34098723-D3C4-4304-B3FC-49F8BA2A96EF}"/>
    <hyperlink ref="I78" r:id="rId21" xr:uid="{EDF21DCE-2EA7-474F-AD23-CBFFB73FFFE7}"/>
  </hyperlinks>
  <pageMargins left="0.7" right="0.7" top="0.75" bottom="0.75" header="0.3" footer="0.3"/>
  <pageSetup paperSize="9" orientation="portrait" r:id="rId22"/>
  <headerFooter>
    <oddHeader>&amp;C&amp;"Calibri"&amp;10&amp;K000000 OFFICIAL&amp;1#_x000D_</oddHeader>
    <oddFooter>&amp;C_x000D_&amp;1#&amp;"Calibri"&amp;10&amp;K000000 OFFICIAL</oddFooter>
  </headerFooter>
  <legacyDrawing r:id="rId2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F0DF1A-60D1-48E4-89DE-B24C2FA6D469}">
  <sheetPr filterMode="1"/>
  <dimension ref="A1:AD120"/>
  <sheetViews>
    <sheetView showGridLines="0" zoomScale="50" zoomScaleNormal="50" workbookViewId="0">
      <pane ySplit="6" topLeftCell="A7" activePane="bottomLeft" state="frozen"/>
      <selection activeCell="L295" sqref="L295"/>
      <selection pane="bottomLeft" activeCell="X35" sqref="X35"/>
    </sheetView>
  </sheetViews>
  <sheetFormatPr defaultRowHeight="14.5"/>
  <cols>
    <col min="1" max="1" width="11.1796875" customWidth="1"/>
    <col min="7" max="7" width="13.54296875" customWidth="1"/>
    <col min="8" max="8" width="16.54296875" customWidth="1"/>
    <col min="9" max="9" width="11.26953125" customWidth="1"/>
    <col min="10" max="10" width="14.26953125" customWidth="1"/>
    <col min="15" max="15" width="13.453125" customWidth="1"/>
    <col min="16" max="16" width="11.453125" customWidth="1"/>
    <col min="17" max="17" width="12.81640625" customWidth="1"/>
    <col min="18" max="18" width="13.81640625" customWidth="1"/>
    <col min="19" max="19" width="15.7265625" customWidth="1"/>
    <col min="27" max="27" width="15.26953125" customWidth="1"/>
    <col min="28" max="28" width="14.81640625" customWidth="1"/>
    <col min="30" max="30" width="11.26953125" customWidth="1"/>
  </cols>
  <sheetData>
    <row r="1" spans="1:30">
      <c r="B1" s="296" t="s">
        <v>36</v>
      </c>
      <c r="C1" s="296"/>
      <c r="D1" s="296"/>
      <c r="E1" s="296"/>
      <c r="F1" s="296"/>
      <c r="I1" s="297" t="s">
        <v>37</v>
      </c>
      <c r="J1" s="298"/>
      <c r="K1" s="229"/>
      <c r="L1" s="302" t="s">
        <v>38</v>
      </c>
      <c r="M1" s="303"/>
      <c r="N1" s="303"/>
      <c r="O1" s="303"/>
      <c r="P1" s="303"/>
      <c r="Q1" s="303"/>
      <c r="R1" s="303"/>
      <c r="S1" s="303"/>
      <c r="T1" s="303"/>
      <c r="U1" s="303"/>
      <c r="V1" s="303"/>
      <c r="W1" s="303"/>
      <c r="X1" s="303"/>
      <c r="Y1" s="303"/>
      <c r="Z1" s="303"/>
      <c r="AA1" s="303"/>
      <c r="AB1" s="303"/>
      <c r="AC1" s="303"/>
    </row>
    <row r="2" spans="1:30" ht="52.15" customHeight="1">
      <c r="A2" s="230" t="s">
        <v>40</v>
      </c>
      <c r="B2" s="231" t="s">
        <v>1</v>
      </c>
      <c r="C2" s="232" t="s">
        <v>41</v>
      </c>
      <c r="D2" s="232" t="s">
        <v>42</v>
      </c>
      <c r="E2" s="232" t="s">
        <v>43</v>
      </c>
      <c r="F2" s="232" t="s">
        <v>45</v>
      </c>
      <c r="G2" s="230" t="s">
        <v>12189</v>
      </c>
      <c r="H2" s="232" t="s">
        <v>11673</v>
      </c>
      <c r="I2" s="230" t="s">
        <v>49</v>
      </c>
      <c r="J2" s="230" t="s">
        <v>50</v>
      </c>
      <c r="K2" s="230" t="s">
        <v>51</v>
      </c>
      <c r="L2" s="230" t="s">
        <v>52</v>
      </c>
      <c r="M2" s="230" t="s">
        <v>53</v>
      </c>
      <c r="N2" s="230" t="s">
        <v>54</v>
      </c>
      <c r="O2" s="230" t="s">
        <v>55</v>
      </c>
      <c r="P2" s="230" t="s">
        <v>56</v>
      </c>
      <c r="Q2" s="230" t="s">
        <v>57</v>
      </c>
      <c r="R2" s="233" t="s">
        <v>58</v>
      </c>
      <c r="S2" s="233" t="s">
        <v>59</v>
      </c>
      <c r="T2" s="230" t="s">
        <v>60</v>
      </c>
      <c r="U2" s="230" t="s">
        <v>61</v>
      </c>
      <c r="V2" s="230" t="s">
        <v>62</v>
      </c>
      <c r="W2" s="230" t="s">
        <v>63</v>
      </c>
      <c r="X2" s="230" t="s">
        <v>64</v>
      </c>
      <c r="Y2" s="230" t="s">
        <v>65</v>
      </c>
      <c r="Z2" s="230" t="s">
        <v>66</v>
      </c>
      <c r="AA2" s="230" t="s">
        <v>67</v>
      </c>
      <c r="AB2" s="230" t="s">
        <v>68</v>
      </c>
      <c r="AC2" s="233" t="s">
        <v>704</v>
      </c>
      <c r="AD2" s="215" t="s">
        <v>39</v>
      </c>
    </row>
    <row r="3" spans="1:30">
      <c r="A3" s="234">
        <v>1</v>
      </c>
      <c r="B3" s="235" t="s">
        <v>12723</v>
      </c>
      <c r="C3" s="234">
        <v>2021</v>
      </c>
      <c r="D3" s="234" t="s">
        <v>12724</v>
      </c>
      <c r="E3" s="234" t="s">
        <v>12725</v>
      </c>
      <c r="F3" s="234" t="s">
        <v>12726</v>
      </c>
      <c r="G3" s="234" t="s">
        <v>74</v>
      </c>
      <c r="H3" s="216" t="s">
        <v>12727</v>
      </c>
      <c r="I3" s="236" t="s">
        <v>77</v>
      </c>
      <c r="J3" s="236" t="s">
        <v>77</v>
      </c>
      <c r="K3" s="234" t="s">
        <v>78</v>
      </c>
      <c r="L3" s="234" t="s">
        <v>79</v>
      </c>
      <c r="M3" s="234" t="s">
        <v>538</v>
      </c>
      <c r="N3" s="234" t="s">
        <v>119</v>
      </c>
      <c r="O3" s="234" t="s">
        <v>12080</v>
      </c>
      <c r="P3" s="234" t="s">
        <v>12080</v>
      </c>
      <c r="Q3" s="234" t="s">
        <v>12080</v>
      </c>
      <c r="R3" s="234" t="s">
        <v>12080</v>
      </c>
      <c r="S3" s="234" t="s">
        <v>12080</v>
      </c>
      <c r="T3" s="234" t="s">
        <v>86</v>
      </c>
      <c r="U3" s="234" t="s">
        <v>86</v>
      </c>
      <c r="V3" s="234" t="s">
        <v>86</v>
      </c>
      <c r="W3" s="234" t="s">
        <v>86</v>
      </c>
      <c r="X3" s="234" t="s">
        <v>86</v>
      </c>
      <c r="Y3" s="234" t="s">
        <v>86</v>
      </c>
      <c r="Z3" s="234" t="s">
        <v>86</v>
      </c>
      <c r="AA3" s="234" t="s">
        <v>86</v>
      </c>
      <c r="AB3" s="234" t="s">
        <v>86</v>
      </c>
      <c r="AC3" s="234" t="s">
        <v>86</v>
      </c>
      <c r="AD3" s="234" t="s">
        <v>12728</v>
      </c>
    </row>
    <row r="4" spans="1:30">
      <c r="A4" s="234">
        <v>2</v>
      </c>
      <c r="B4" s="235" t="s">
        <v>12729</v>
      </c>
      <c r="C4" s="234">
        <v>2021</v>
      </c>
      <c r="D4" s="234" t="s">
        <v>12730</v>
      </c>
      <c r="E4" s="234" t="s">
        <v>12731</v>
      </c>
      <c r="F4" s="234" t="s">
        <v>4282</v>
      </c>
      <c r="G4" s="234" t="s">
        <v>74</v>
      </c>
      <c r="H4" s="216" t="s">
        <v>12732</v>
      </c>
      <c r="I4" s="236" t="s">
        <v>77</v>
      </c>
      <c r="J4" s="236" t="s">
        <v>77</v>
      </c>
      <c r="K4" s="234" t="s">
        <v>78</v>
      </c>
      <c r="L4" s="234" t="s">
        <v>79</v>
      </c>
      <c r="M4" s="234" t="s">
        <v>538</v>
      </c>
      <c r="N4" s="234" t="s">
        <v>157</v>
      </c>
      <c r="O4" s="234" t="s">
        <v>12733</v>
      </c>
      <c r="P4" s="234" t="s">
        <v>12080</v>
      </c>
      <c r="Q4" s="234" t="s">
        <v>12080</v>
      </c>
      <c r="R4" s="234" t="s">
        <v>12080</v>
      </c>
      <c r="S4" s="234" t="s">
        <v>12080</v>
      </c>
      <c r="T4" s="234" t="s">
        <v>12080</v>
      </c>
      <c r="U4" s="234" t="s">
        <v>12080</v>
      </c>
      <c r="V4" s="234" t="s">
        <v>88</v>
      </c>
      <c r="W4" s="234" t="s">
        <v>12080</v>
      </c>
      <c r="X4" s="234" t="s">
        <v>12080</v>
      </c>
      <c r="Y4" s="234" t="s">
        <v>12080</v>
      </c>
      <c r="Z4" s="234" t="s">
        <v>12080</v>
      </c>
      <c r="AA4" s="234" t="s">
        <v>12080</v>
      </c>
      <c r="AB4" s="234" t="s">
        <v>12080</v>
      </c>
      <c r="AC4" s="234" t="s">
        <v>12080</v>
      </c>
      <c r="AD4" s="234" t="s">
        <v>12734</v>
      </c>
    </row>
    <row r="5" spans="1:30">
      <c r="A5" s="234">
        <v>3</v>
      </c>
      <c r="B5" s="235" t="s">
        <v>12735</v>
      </c>
      <c r="C5" s="234">
        <v>2022</v>
      </c>
      <c r="D5" s="234" t="s">
        <v>12736</v>
      </c>
      <c r="E5" s="234" t="s">
        <v>12737</v>
      </c>
      <c r="F5" s="234" t="s">
        <v>10708</v>
      </c>
      <c r="G5" s="234" t="s">
        <v>74</v>
      </c>
      <c r="H5" s="216" t="s">
        <v>12738</v>
      </c>
      <c r="I5" s="236" t="s">
        <v>77</v>
      </c>
      <c r="J5" s="236" t="s">
        <v>77</v>
      </c>
      <c r="K5" s="237" t="s">
        <v>78</v>
      </c>
      <c r="L5" s="234" t="s">
        <v>79</v>
      </c>
      <c r="M5" s="234" t="s">
        <v>80</v>
      </c>
      <c r="N5" s="234" t="s">
        <v>81</v>
      </c>
      <c r="O5" s="234" t="s">
        <v>12739</v>
      </c>
      <c r="P5" s="234" t="s">
        <v>11680</v>
      </c>
      <c r="Q5" s="234" t="s">
        <v>12740</v>
      </c>
      <c r="R5" s="234" t="s">
        <v>11680</v>
      </c>
      <c r="S5" s="234" t="s">
        <v>12080</v>
      </c>
      <c r="T5" s="234" t="s">
        <v>86</v>
      </c>
      <c r="U5" s="234" t="s">
        <v>86</v>
      </c>
      <c r="V5" s="234" t="s">
        <v>86</v>
      </c>
      <c r="W5" s="234" t="s">
        <v>86</v>
      </c>
      <c r="X5" s="234" t="s">
        <v>86</v>
      </c>
      <c r="Y5" s="234" t="s">
        <v>86</v>
      </c>
      <c r="Z5" s="234" t="s">
        <v>86</v>
      </c>
      <c r="AA5" s="234" t="s">
        <v>88</v>
      </c>
      <c r="AB5" s="234" t="s">
        <v>88</v>
      </c>
      <c r="AC5" s="234" t="s">
        <v>88</v>
      </c>
      <c r="AD5" s="234"/>
    </row>
    <row r="6" spans="1:30">
      <c r="A6" s="234">
        <v>4</v>
      </c>
      <c r="B6" s="235" t="s">
        <v>12741</v>
      </c>
      <c r="C6" s="234">
        <v>2021</v>
      </c>
      <c r="D6" s="234" t="s">
        <v>12742</v>
      </c>
      <c r="E6" s="234" t="s">
        <v>12743</v>
      </c>
      <c r="F6" s="234" t="s">
        <v>9049</v>
      </c>
      <c r="G6" s="234" t="s">
        <v>74</v>
      </c>
      <c r="H6" s="216" t="s">
        <v>12744</v>
      </c>
      <c r="I6" s="236" t="s">
        <v>77</v>
      </c>
      <c r="J6" s="236" t="s">
        <v>77</v>
      </c>
      <c r="K6" s="237" t="s">
        <v>78</v>
      </c>
      <c r="L6" s="234" t="s">
        <v>79</v>
      </c>
      <c r="M6" s="237" t="s">
        <v>455</v>
      </c>
      <c r="N6" s="237" t="s">
        <v>157</v>
      </c>
      <c r="O6" s="234" t="s">
        <v>86</v>
      </c>
      <c r="P6" s="234" t="s">
        <v>11680</v>
      </c>
      <c r="Q6" s="234" t="s">
        <v>86</v>
      </c>
      <c r="R6" s="234" t="s">
        <v>11680</v>
      </c>
      <c r="S6" s="234" t="s">
        <v>12745</v>
      </c>
      <c r="T6" s="234" t="s">
        <v>86</v>
      </c>
      <c r="U6" s="234" t="s">
        <v>86</v>
      </c>
      <c r="V6" s="234" t="s">
        <v>86</v>
      </c>
      <c r="W6" s="234" t="s">
        <v>86</v>
      </c>
      <c r="X6" s="234" t="s">
        <v>86</v>
      </c>
      <c r="Y6" s="234" t="s">
        <v>86</v>
      </c>
      <c r="Z6" s="234" t="s">
        <v>86</v>
      </c>
      <c r="AA6" s="234" t="s">
        <v>86</v>
      </c>
      <c r="AB6" s="234" t="s">
        <v>86</v>
      </c>
      <c r="AC6" s="234" t="s">
        <v>86</v>
      </c>
      <c r="AD6" s="234" t="s">
        <v>12746</v>
      </c>
    </row>
    <row r="7" spans="1:30">
      <c r="A7" s="234">
        <v>5</v>
      </c>
      <c r="B7" s="235" t="s">
        <v>12747</v>
      </c>
      <c r="C7" s="234">
        <v>2021</v>
      </c>
      <c r="D7" s="234" t="s">
        <v>12748</v>
      </c>
      <c r="E7" s="234" t="s">
        <v>12749</v>
      </c>
      <c r="F7" s="234" t="s">
        <v>12206</v>
      </c>
      <c r="G7" s="234" t="s">
        <v>74</v>
      </c>
      <c r="H7" s="216" t="s">
        <v>12750</v>
      </c>
      <c r="I7" s="236" t="s">
        <v>77</v>
      </c>
      <c r="J7" s="236" t="s">
        <v>77</v>
      </c>
      <c r="K7" s="237" t="s">
        <v>78</v>
      </c>
      <c r="L7" s="234" t="s">
        <v>79</v>
      </c>
      <c r="M7" s="237" t="s">
        <v>171</v>
      </c>
      <c r="N7" s="237" t="s">
        <v>119</v>
      </c>
      <c r="O7" s="234" t="s">
        <v>12080</v>
      </c>
      <c r="P7" s="234" t="s">
        <v>11680</v>
      </c>
      <c r="Q7" s="234" t="s">
        <v>12751</v>
      </c>
      <c r="R7" s="234"/>
      <c r="S7" s="234" t="s">
        <v>12752</v>
      </c>
      <c r="T7" s="234" t="s">
        <v>86</v>
      </c>
      <c r="U7" s="234" t="s">
        <v>86</v>
      </c>
      <c r="V7" s="234" t="s">
        <v>86</v>
      </c>
      <c r="W7" s="234" t="s">
        <v>86</v>
      </c>
      <c r="X7" s="234" t="s">
        <v>86</v>
      </c>
      <c r="Y7" s="234" t="s">
        <v>86</v>
      </c>
      <c r="Z7" s="234" t="s">
        <v>86</v>
      </c>
      <c r="AA7" s="234" t="s">
        <v>86</v>
      </c>
      <c r="AB7" s="234" t="s">
        <v>86</v>
      </c>
      <c r="AC7" s="234" t="s">
        <v>86</v>
      </c>
      <c r="AD7" s="234" t="s">
        <v>12753</v>
      </c>
    </row>
    <row r="8" spans="1:30">
      <c r="A8" s="234">
        <v>6</v>
      </c>
      <c r="B8" s="235" t="s">
        <v>12754</v>
      </c>
      <c r="C8" s="234">
        <v>2021</v>
      </c>
      <c r="D8" s="234" t="s">
        <v>12755</v>
      </c>
      <c r="E8" s="234" t="s">
        <v>12756</v>
      </c>
      <c r="F8" s="234" t="s">
        <v>4282</v>
      </c>
      <c r="G8" s="234" t="s">
        <v>74</v>
      </c>
      <c r="H8" s="216" t="s">
        <v>12757</v>
      </c>
      <c r="I8" s="236" t="s">
        <v>77</v>
      </c>
      <c r="J8" s="236" t="s">
        <v>77</v>
      </c>
      <c r="K8" s="234" t="s">
        <v>78</v>
      </c>
      <c r="L8" s="234" t="s">
        <v>79</v>
      </c>
      <c r="M8" s="234" t="s">
        <v>171</v>
      </c>
      <c r="N8" s="234" t="s">
        <v>81</v>
      </c>
      <c r="O8" s="234" t="s">
        <v>12758</v>
      </c>
      <c r="P8" s="234" t="s">
        <v>11680</v>
      </c>
      <c r="Q8" s="234" t="s">
        <v>12759</v>
      </c>
      <c r="R8" s="234" t="s">
        <v>12760</v>
      </c>
      <c r="S8" s="234" t="s">
        <v>12752</v>
      </c>
      <c r="T8" s="234" t="s">
        <v>88</v>
      </c>
      <c r="U8" s="234" t="s">
        <v>88</v>
      </c>
      <c r="V8" s="234" t="s">
        <v>88</v>
      </c>
      <c r="W8" s="234" t="s">
        <v>86</v>
      </c>
      <c r="X8" s="234" t="s">
        <v>86</v>
      </c>
      <c r="Y8" s="234" t="s">
        <v>86</v>
      </c>
      <c r="Z8" s="234" t="s">
        <v>86</v>
      </c>
      <c r="AA8" s="234" t="s">
        <v>88</v>
      </c>
      <c r="AB8" s="234" t="s">
        <v>88</v>
      </c>
      <c r="AC8" s="234" t="s">
        <v>88</v>
      </c>
      <c r="AD8" s="234"/>
    </row>
    <row r="9" spans="1:30">
      <c r="A9" s="234">
        <v>7</v>
      </c>
      <c r="B9" s="235" t="s">
        <v>12761</v>
      </c>
      <c r="C9" s="234">
        <v>2021</v>
      </c>
      <c r="D9" s="234" t="s">
        <v>12762</v>
      </c>
      <c r="E9" s="234" t="s">
        <v>12763</v>
      </c>
      <c r="F9" s="234" t="s">
        <v>3673</v>
      </c>
      <c r="G9" s="234" t="s">
        <v>74</v>
      </c>
      <c r="H9" s="216" t="s">
        <v>12764</v>
      </c>
      <c r="I9" s="236" t="s">
        <v>77</v>
      </c>
      <c r="J9" s="236" t="s">
        <v>77</v>
      </c>
      <c r="K9" s="234" t="s">
        <v>78</v>
      </c>
      <c r="L9" s="234" t="s">
        <v>79</v>
      </c>
      <c r="M9" s="234" t="s">
        <v>156</v>
      </c>
      <c r="N9" s="234" t="s">
        <v>157</v>
      </c>
      <c r="O9" s="234" t="s">
        <v>12765</v>
      </c>
      <c r="P9" s="234" t="s">
        <v>12766</v>
      </c>
      <c r="Q9" s="234" t="s">
        <v>12767</v>
      </c>
      <c r="R9" s="234"/>
      <c r="S9" s="234" t="s">
        <v>12768</v>
      </c>
      <c r="T9" s="234" t="s">
        <v>88</v>
      </c>
      <c r="U9" s="234" t="s">
        <v>88</v>
      </c>
      <c r="V9" s="234" t="s">
        <v>88</v>
      </c>
      <c r="W9" s="234" t="s">
        <v>86</v>
      </c>
      <c r="X9" s="234" t="s">
        <v>86</v>
      </c>
      <c r="Y9" s="234" t="s">
        <v>86</v>
      </c>
      <c r="Z9" s="234" t="s">
        <v>86</v>
      </c>
      <c r="AA9" s="234" t="s">
        <v>88</v>
      </c>
      <c r="AB9" s="234" t="s">
        <v>88</v>
      </c>
      <c r="AC9" s="234" t="s">
        <v>88</v>
      </c>
      <c r="AD9" s="234" t="s">
        <v>12769</v>
      </c>
    </row>
    <row r="10" spans="1:30" ht="16.5">
      <c r="A10" s="234">
        <v>8</v>
      </c>
      <c r="B10" s="235" t="s">
        <v>12770</v>
      </c>
      <c r="C10" s="234">
        <v>2021</v>
      </c>
      <c r="D10" s="234" t="s">
        <v>12771</v>
      </c>
      <c r="E10" s="234" t="s">
        <v>12772</v>
      </c>
      <c r="F10" s="234" t="s">
        <v>6348</v>
      </c>
      <c r="G10" s="234" t="s">
        <v>74</v>
      </c>
      <c r="H10" s="216" t="s">
        <v>12773</v>
      </c>
      <c r="I10" s="236" t="s">
        <v>77</v>
      </c>
      <c r="J10" s="236" t="s">
        <v>77</v>
      </c>
      <c r="K10" s="234" t="s">
        <v>78</v>
      </c>
      <c r="L10" s="234" t="s">
        <v>79</v>
      </c>
      <c r="M10" s="234" t="s">
        <v>171</v>
      </c>
      <c r="N10" s="234" t="s">
        <v>119</v>
      </c>
      <c r="O10" s="234" t="s">
        <v>12774</v>
      </c>
      <c r="P10" s="234" t="s">
        <v>12775</v>
      </c>
      <c r="Q10" s="234" t="s">
        <v>12776</v>
      </c>
      <c r="R10" s="234" t="s">
        <v>12777</v>
      </c>
      <c r="S10" s="234" t="s">
        <v>12778</v>
      </c>
      <c r="T10" s="234" t="s">
        <v>86</v>
      </c>
      <c r="U10" s="234" t="s">
        <v>86</v>
      </c>
      <c r="V10" s="234" t="s">
        <v>88</v>
      </c>
      <c r="W10" s="234" t="s">
        <v>86</v>
      </c>
      <c r="X10" s="234" t="s">
        <v>86</v>
      </c>
      <c r="Y10" s="234" t="s">
        <v>86</v>
      </c>
      <c r="Z10" s="234" t="s">
        <v>86</v>
      </c>
      <c r="AA10" s="234" t="s">
        <v>88</v>
      </c>
      <c r="AB10" s="234" t="s">
        <v>88</v>
      </c>
      <c r="AC10" s="234" t="s">
        <v>86</v>
      </c>
      <c r="AD10" s="234"/>
    </row>
    <row r="11" spans="1:30">
      <c r="A11" s="234">
        <v>9</v>
      </c>
      <c r="B11" s="235" t="s">
        <v>12779</v>
      </c>
      <c r="C11" s="234">
        <v>2020</v>
      </c>
      <c r="D11" s="234" t="s">
        <v>12780</v>
      </c>
      <c r="E11" s="234" t="s">
        <v>12781</v>
      </c>
      <c r="F11" s="234" t="s">
        <v>12782</v>
      </c>
      <c r="G11" s="234" t="s">
        <v>74</v>
      </c>
      <c r="H11" s="216" t="s">
        <v>12783</v>
      </c>
      <c r="I11" s="236" t="s">
        <v>77</v>
      </c>
      <c r="J11" s="236" t="s">
        <v>77</v>
      </c>
      <c r="K11" s="234" t="s">
        <v>78</v>
      </c>
      <c r="L11" s="234" t="s">
        <v>79</v>
      </c>
      <c r="M11" s="234" t="s">
        <v>80</v>
      </c>
      <c r="N11" s="234" t="s">
        <v>81</v>
      </c>
      <c r="O11" s="234" t="s">
        <v>12784</v>
      </c>
      <c r="P11" s="234" t="s">
        <v>11680</v>
      </c>
      <c r="Q11" s="234" t="s">
        <v>12785</v>
      </c>
      <c r="R11" s="234" t="s">
        <v>12786</v>
      </c>
      <c r="S11" s="234" t="s">
        <v>12787</v>
      </c>
      <c r="T11" s="234" t="s">
        <v>88</v>
      </c>
      <c r="U11" s="234" t="s">
        <v>86</v>
      </c>
      <c r="V11" s="234" t="s">
        <v>88</v>
      </c>
      <c r="W11" s="234" t="s">
        <v>86</v>
      </c>
      <c r="X11" s="234" t="s">
        <v>86</v>
      </c>
      <c r="Y11" s="234" t="s">
        <v>86</v>
      </c>
      <c r="Z11" s="234" t="s">
        <v>86</v>
      </c>
      <c r="AA11" s="234" t="s">
        <v>88</v>
      </c>
      <c r="AB11" s="234" t="s">
        <v>88</v>
      </c>
      <c r="AC11" s="234" t="s">
        <v>88</v>
      </c>
      <c r="AD11" s="234"/>
    </row>
    <row r="12" spans="1:30">
      <c r="A12" s="234">
        <v>10</v>
      </c>
      <c r="B12" s="235" t="s">
        <v>12788</v>
      </c>
      <c r="C12" s="234">
        <v>2020</v>
      </c>
      <c r="D12" s="234" t="s">
        <v>12789</v>
      </c>
      <c r="E12" s="234" t="s">
        <v>12790</v>
      </c>
      <c r="F12" s="234" t="s">
        <v>12206</v>
      </c>
      <c r="G12" s="234" t="s">
        <v>74</v>
      </c>
      <c r="H12" s="216" t="s">
        <v>12791</v>
      </c>
      <c r="I12" s="236" t="s">
        <v>77</v>
      </c>
      <c r="J12" s="236" t="s">
        <v>77</v>
      </c>
      <c r="K12" s="234" t="s">
        <v>78</v>
      </c>
      <c r="L12" s="234" t="s">
        <v>79</v>
      </c>
      <c r="M12" s="234" t="s">
        <v>469</v>
      </c>
      <c r="N12" s="234" t="s">
        <v>119</v>
      </c>
      <c r="O12" s="234" t="s">
        <v>86</v>
      </c>
      <c r="P12" s="234" t="s">
        <v>11680</v>
      </c>
      <c r="Q12" s="234" t="s">
        <v>12792</v>
      </c>
      <c r="R12" s="234" t="s">
        <v>11680</v>
      </c>
      <c r="S12" s="234" t="s">
        <v>12752</v>
      </c>
      <c r="T12" s="234" t="s">
        <v>86</v>
      </c>
      <c r="U12" s="234" t="s">
        <v>86</v>
      </c>
      <c r="V12" s="234" t="s">
        <v>86</v>
      </c>
      <c r="W12" s="234" t="s">
        <v>86</v>
      </c>
      <c r="X12" s="234" t="s">
        <v>86</v>
      </c>
      <c r="Y12" s="234" t="s">
        <v>86</v>
      </c>
      <c r="Z12" s="234" t="s">
        <v>86</v>
      </c>
      <c r="AA12" s="234" t="s">
        <v>86</v>
      </c>
      <c r="AB12" s="234" t="s">
        <v>86</v>
      </c>
      <c r="AC12" s="234" t="s">
        <v>86</v>
      </c>
      <c r="AD12" s="234" t="s">
        <v>12793</v>
      </c>
    </row>
    <row r="13" spans="1:30">
      <c r="A13" s="234">
        <v>11</v>
      </c>
      <c r="B13" s="235" t="s">
        <v>12794</v>
      </c>
      <c r="C13" s="234">
        <v>2020</v>
      </c>
      <c r="D13" s="234" t="s">
        <v>12795</v>
      </c>
      <c r="E13" s="234" t="s">
        <v>12796</v>
      </c>
      <c r="F13" s="234" t="s">
        <v>3673</v>
      </c>
      <c r="G13" s="234" t="s">
        <v>74</v>
      </c>
      <c r="H13" s="216" t="s">
        <v>12797</v>
      </c>
      <c r="I13" s="236" t="s">
        <v>77</v>
      </c>
      <c r="J13" s="236" t="s">
        <v>77</v>
      </c>
      <c r="K13" s="234" t="s">
        <v>78</v>
      </c>
      <c r="L13" s="234" t="s">
        <v>79</v>
      </c>
      <c r="M13" s="234" t="s">
        <v>156</v>
      </c>
      <c r="N13" s="234" t="s">
        <v>157</v>
      </c>
      <c r="O13" s="234" t="s">
        <v>86</v>
      </c>
      <c r="P13" s="234" t="s">
        <v>86</v>
      </c>
      <c r="Q13" s="234" t="s">
        <v>86</v>
      </c>
      <c r="R13" s="234" t="s">
        <v>86</v>
      </c>
      <c r="S13" s="234" t="s">
        <v>86</v>
      </c>
      <c r="T13" s="234" t="s">
        <v>86</v>
      </c>
      <c r="U13" s="234" t="s">
        <v>86</v>
      </c>
      <c r="V13" s="234" t="s">
        <v>86</v>
      </c>
      <c r="W13" s="234" t="s">
        <v>86</v>
      </c>
      <c r="X13" s="234" t="s">
        <v>86</v>
      </c>
      <c r="Y13" s="234" t="s">
        <v>86</v>
      </c>
      <c r="Z13" s="234" t="s">
        <v>86</v>
      </c>
      <c r="AA13" s="234" t="s">
        <v>86</v>
      </c>
      <c r="AB13" s="234" t="s">
        <v>86</v>
      </c>
      <c r="AC13" s="234" t="s">
        <v>86</v>
      </c>
      <c r="AD13" s="234" t="s">
        <v>12798</v>
      </c>
    </row>
    <row r="14" spans="1:30">
      <c r="A14" s="234">
        <v>12</v>
      </c>
      <c r="B14" s="235" t="s">
        <v>12799</v>
      </c>
      <c r="C14" s="234">
        <v>2020</v>
      </c>
      <c r="D14" s="234" t="s">
        <v>12800</v>
      </c>
      <c r="E14" s="234" t="s">
        <v>12801</v>
      </c>
      <c r="F14" s="234" t="s">
        <v>12802</v>
      </c>
      <c r="G14" s="234" t="s">
        <v>74</v>
      </c>
      <c r="H14" s="216" t="s">
        <v>12803</v>
      </c>
      <c r="I14" s="236" t="s">
        <v>77</v>
      </c>
      <c r="J14" s="236" t="s">
        <v>77</v>
      </c>
      <c r="K14" s="234" t="s">
        <v>78</v>
      </c>
      <c r="L14" s="234" t="s">
        <v>79</v>
      </c>
      <c r="M14" s="234" t="s">
        <v>171</v>
      </c>
      <c r="N14" s="234" t="s">
        <v>157</v>
      </c>
      <c r="O14" s="234" t="s">
        <v>86</v>
      </c>
      <c r="P14" s="234" t="s">
        <v>86</v>
      </c>
      <c r="Q14" s="234" t="s">
        <v>86</v>
      </c>
      <c r="R14" s="234" t="s">
        <v>86</v>
      </c>
      <c r="S14" s="234" t="s">
        <v>86</v>
      </c>
      <c r="T14" s="234" t="s">
        <v>86</v>
      </c>
      <c r="U14" s="234" t="s">
        <v>86</v>
      </c>
      <c r="V14" s="234" t="s">
        <v>86</v>
      </c>
      <c r="W14" s="234" t="s">
        <v>86</v>
      </c>
      <c r="X14" s="234" t="s">
        <v>86</v>
      </c>
      <c r="Y14" s="234" t="s">
        <v>86</v>
      </c>
      <c r="Z14" s="234" t="s">
        <v>86</v>
      </c>
      <c r="AA14" s="234" t="s">
        <v>86</v>
      </c>
      <c r="AB14" s="234" t="s">
        <v>86</v>
      </c>
      <c r="AC14" s="234" t="s">
        <v>86</v>
      </c>
      <c r="AD14" s="234" t="s">
        <v>12798</v>
      </c>
    </row>
    <row r="15" spans="1:30">
      <c r="A15" s="234">
        <v>13</v>
      </c>
      <c r="B15" s="235" t="s">
        <v>12804</v>
      </c>
      <c r="C15" s="234">
        <v>2020</v>
      </c>
      <c r="D15" s="234" t="s">
        <v>12805</v>
      </c>
      <c r="E15" s="234" t="s">
        <v>12806</v>
      </c>
      <c r="F15" s="234" t="s">
        <v>12807</v>
      </c>
      <c r="G15" s="234" t="s">
        <v>74</v>
      </c>
      <c r="H15" s="216" t="s">
        <v>12808</v>
      </c>
      <c r="I15" s="236" t="s">
        <v>77</v>
      </c>
      <c r="J15" s="236" t="s">
        <v>77</v>
      </c>
      <c r="K15" s="234" t="s">
        <v>78</v>
      </c>
      <c r="L15" s="234" t="s">
        <v>79</v>
      </c>
      <c r="M15" s="234" t="s">
        <v>80</v>
      </c>
      <c r="N15" s="234" t="s">
        <v>157</v>
      </c>
      <c r="O15" s="234" t="s">
        <v>86</v>
      </c>
      <c r="P15" s="234" t="s">
        <v>86</v>
      </c>
      <c r="Q15" s="234" t="s">
        <v>86</v>
      </c>
      <c r="R15" s="234" t="s">
        <v>86</v>
      </c>
      <c r="S15" s="234" t="s">
        <v>86</v>
      </c>
      <c r="T15" s="234" t="s">
        <v>86</v>
      </c>
      <c r="U15" s="234" t="s">
        <v>86</v>
      </c>
      <c r="V15" s="234" t="s">
        <v>86</v>
      </c>
      <c r="W15" s="234" t="s">
        <v>86</v>
      </c>
      <c r="X15" s="234" t="s">
        <v>86</v>
      </c>
      <c r="Y15" s="234" t="s">
        <v>86</v>
      </c>
      <c r="Z15" s="234" t="s">
        <v>86</v>
      </c>
      <c r="AA15" s="234" t="s">
        <v>86</v>
      </c>
      <c r="AB15" s="234" t="s">
        <v>86</v>
      </c>
      <c r="AC15" s="234" t="s">
        <v>86</v>
      </c>
      <c r="AD15" s="234" t="s">
        <v>12809</v>
      </c>
    </row>
    <row r="16" spans="1:30">
      <c r="A16" s="234">
        <v>14</v>
      </c>
      <c r="B16" s="235" t="s">
        <v>12810</v>
      </c>
      <c r="C16" s="234">
        <v>2019</v>
      </c>
      <c r="D16" s="234" t="s">
        <v>12811</v>
      </c>
      <c r="E16" s="234" t="s">
        <v>12812</v>
      </c>
      <c r="F16" s="234" t="s">
        <v>12813</v>
      </c>
      <c r="G16" s="234" t="s">
        <v>74</v>
      </c>
      <c r="H16" s="216" t="s">
        <v>12814</v>
      </c>
      <c r="I16" s="236" t="s">
        <v>77</v>
      </c>
      <c r="J16" s="236" t="s">
        <v>77</v>
      </c>
      <c r="K16" s="234" t="s">
        <v>78</v>
      </c>
      <c r="L16" s="234" t="s">
        <v>79</v>
      </c>
      <c r="M16" s="234" t="s">
        <v>156</v>
      </c>
      <c r="N16" s="234" t="s">
        <v>157</v>
      </c>
      <c r="O16" s="234" t="s">
        <v>12815</v>
      </c>
      <c r="P16" s="234" t="s">
        <v>12816</v>
      </c>
      <c r="Q16" s="234" t="s">
        <v>86</v>
      </c>
      <c r="R16" s="234" t="s">
        <v>86</v>
      </c>
      <c r="S16" s="234" t="s">
        <v>86</v>
      </c>
      <c r="T16" s="234" t="s">
        <v>86</v>
      </c>
      <c r="U16" s="234" t="s">
        <v>86</v>
      </c>
      <c r="V16" s="234" t="s">
        <v>86</v>
      </c>
      <c r="W16" s="234" t="s">
        <v>86</v>
      </c>
      <c r="X16" s="234" t="s">
        <v>86</v>
      </c>
      <c r="Y16" s="234" t="s">
        <v>86</v>
      </c>
      <c r="Z16" s="234" t="s">
        <v>86</v>
      </c>
      <c r="AA16" s="234" t="s">
        <v>86</v>
      </c>
      <c r="AB16" s="234" t="s">
        <v>86</v>
      </c>
      <c r="AC16" s="234" t="s">
        <v>86</v>
      </c>
      <c r="AD16" s="234" t="s">
        <v>12817</v>
      </c>
    </row>
    <row r="17" spans="1:30">
      <c r="A17" s="234">
        <v>15</v>
      </c>
      <c r="B17" s="235" t="s">
        <v>12818</v>
      </c>
      <c r="C17" s="234">
        <v>2019</v>
      </c>
      <c r="D17" s="234" t="s">
        <v>12819</v>
      </c>
      <c r="E17" s="234" t="s">
        <v>12820</v>
      </c>
      <c r="F17" s="234" t="s">
        <v>12821</v>
      </c>
      <c r="G17" s="234" t="s">
        <v>74</v>
      </c>
      <c r="H17" s="216" t="s">
        <v>12822</v>
      </c>
      <c r="I17" s="236" t="s">
        <v>77</v>
      </c>
      <c r="J17" s="236" t="s">
        <v>77</v>
      </c>
      <c r="K17" s="234" t="s">
        <v>78</v>
      </c>
      <c r="L17" s="234" t="s">
        <v>79</v>
      </c>
      <c r="M17" s="234" t="s">
        <v>469</v>
      </c>
      <c r="N17" s="234" t="s">
        <v>157</v>
      </c>
      <c r="O17" s="234" t="s">
        <v>86</v>
      </c>
      <c r="P17" s="234" t="s">
        <v>86</v>
      </c>
      <c r="Q17" s="234" t="s">
        <v>86</v>
      </c>
      <c r="R17" s="234" t="s">
        <v>86</v>
      </c>
      <c r="S17" s="234" t="s">
        <v>86</v>
      </c>
      <c r="T17" s="234" t="s">
        <v>86</v>
      </c>
      <c r="U17" s="234" t="s">
        <v>86</v>
      </c>
      <c r="V17" s="234" t="s">
        <v>86</v>
      </c>
      <c r="W17" s="234" t="s">
        <v>86</v>
      </c>
      <c r="X17" s="234" t="s">
        <v>86</v>
      </c>
      <c r="Y17" s="234" t="s">
        <v>86</v>
      </c>
      <c r="Z17" s="234" t="s">
        <v>86</v>
      </c>
      <c r="AA17" s="234" t="s">
        <v>86</v>
      </c>
      <c r="AB17" s="234" t="s">
        <v>86</v>
      </c>
      <c r="AC17" s="234" t="s">
        <v>86</v>
      </c>
      <c r="AD17" s="234" t="s">
        <v>12823</v>
      </c>
    </row>
    <row r="18" spans="1:30">
      <c r="A18" s="234">
        <v>16</v>
      </c>
      <c r="B18" s="235" t="s">
        <v>12824</v>
      </c>
      <c r="C18" s="234">
        <v>2019</v>
      </c>
      <c r="D18" s="234" t="s">
        <v>12825</v>
      </c>
      <c r="E18" s="234" t="s">
        <v>12826</v>
      </c>
      <c r="F18" s="234" t="s">
        <v>12827</v>
      </c>
      <c r="G18" s="234" t="s">
        <v>74</v>
      </c>
      <c r="H18" s="216" t="s">
        <v>12828</v>
      </c>
      <c r="I18" s="236" t="s">
        <v>77</v>
      </c>
      <c r="J18" s="236" t="s">
        <v>77</v>
      </c>
      <c r="K18" s="234" t="s">
        <v>78</v>
      </c>
      <c r="L18" s="234" t="s">
        <v>79</v>
      </c>
      <c r="M18" s="234" t="s">
        <v>80</v>
      </c>
      <c r="N18" s="234" t="s">
        <v>81</v>
      </c>
      <c r="O18" s="234" t="s">
        <v>86</v>
      </c>
      <c r="P18" s="234" t="s">
        <v>86</v>
      </c>
      <c r="Q18" s="234" t="s">
        <v>12829</v>
      </c>
      <c r="R18" s="234" t="s">
        <v>12830</v>
      </c>
      <c r="S18" s="234" t="s">
        <v>12831</v>
      </c>
      <c r="T18" s="234" t="s">
        <v>86</v>
      </c>
      <c r="U18" s="234" t="s">
        <v>86</v>
      </c>
      <c r="V18" s="234" t="s">
        <v>86</v>
      </c>
      <c r="W18" s="234" t="s">
        <v>86</v>
      </c>
      <c r="X18" s="234" t="s">
        <v>86</v>
      </c>
      <c r="Y18" s="234" t="s">
        <v>86</v>
      </c>
      <c r="Z18" s="234" t="s">
        <v>86</v>
      </c>
      <c r="AA18" s="234" t="s">
        <v>86</v>
      </c>
      <c r="AB18" s="234" t="s">
        <v>86</v>
      </c>
      <c r="AC18" s="234" t="s">
        <v>86</v>
      </c>
      <c r="AD18" s="234" t="s">
        <v>12832</v>
      </c>
    </row>
    <row r="19" spans="1:30">
      <c r="A19" s="234">
        <v>17</v>
      </c>
      <c r="B19" s="235" t="s">
        <v>12833</v>
      </c>
      <c r="C19" s="234">
        <v>2019</v>
      </c>
      <c r="D19" s="234" t="s">
        <v>12834</v>
      </c>
      <c r="E19" s="234" t="s">
        <v>12835</v>
      </c>
      <c r="F19" s="234" t="s">
        <v>12836</v>
      </c>
      <c r="G19" s="234" t="s">
        <v>74</v>
      </c>
      <c r="H19" s="216" t="s">
        <v>12837</v>
      </c>
      <c r="I19" s="236" t="s">
        <v>77</v>
      </c>
      <c r="J19" s="236" t="s">
        <v>77</v>
      </c>
      <c r="K19" s="234" t="s">
        <v>78</v>
      </c>
      <c r="L19" s="234" t="s">
        <v>79</v>
      </c>
      <c r="M19" s="234" t="s">
        <v>455</v>
      </c>
      <c r="N19" s="234" t="s">
        <v>119</v>
      </c>
      <c r="O19" s="234" t="s">
        <v>12838</v>
      </c>
      <c r="P19" s="234" t="s">
        <v>12839</v>
      </c>
      <c r="Q19" s="234" t="s">
        <v>12840</v>
      </c>
      <c r="R19" s="234"/>
      <c r="S19" s="234" t="s">
        <v>12752</v>
      </c>
      <c r="T19" s="234" t="s">
        <v>88</v>
      </c>
      <c r="U19" s="234" t="s">
        <v>88</v>
      </c>
      <c r="V19" s="234" t="s">
        <v>88</v>
      </c>
      <c r="W19" s="234" t="s">
        <v>86</v>
      </c>
      <c r="X19" s="234" t="s">
        <v>86</v>
      </c>
      <c r="Y19" s="234" t="s">
        <v>86</v>
      </c>
      <c r="Z19" s="234" t="s">
        <v>86</v>
      </c>
      <c r="AA19" s="234" t="s">
        <v>88</v>
      </c>
      <c r="AB19" s="234" t="s">
        <v>88</v>
      </c>
      <c r="AC19" s="234" t="s">
        <v>88</v>
      </c>
      <c r="AD19" s="234"/>
    </row>
    <row r="20" spans="1:30">
      <c r="A20" s="234">
        <v>18</v>
      </c>
      <c r="B20" s="235" t="s">
        <v>12841</v>
      </c>
      <c r="C20" s="234">
        <v>2019</v>
      </c>
      <c r="D20" s="234" t="s">
        <v>12842</v>
      </c>
      <c r="E20" s="234" t="s">
        <v>12843</v>
      </c>
      <c r="F20" s="234" t="s">
        <v>12844</v>
      </c>
      <c r="G20" s="234" t="s">
        <v>74</v>
      </c>
      <c r="H20" s="216" t="s">
        <v>12845</v>
      </c>
      <c r="I20" s="236" t="s">
        <v>77</v>
      </c>
      <c r="J20" s="236" t="s">
        <v>77</v>
      </c>
      <c r="K20" s="234" t="s">
        <v>78</v>
      </c>
      <c r="L20" s="234" t="s">
        <v>79</v>
      </c>
      <c r="M20" s="234" t="s">
        <v>455</v>
      </c>
      <c r="N20" s="234" t="s">
        <v>157</v>
      </c>
      <c r="O20" s="234" t="s">
        <v>12846</v>
      </c>
      <c r="P20" s="234"/>
      <c r="Q20" s="234" t="s">
        <v>12847</v>
      </c>
      <c r="R20" s="234"/>
      <c r="S20" s="234" t="s">
        <v>12752</v>
      </c>
      <c r="T20" s="234" t="s">
        <v>86</v>
      </c>
      <c r="U20" s="234" t="s">
        <v>86</v>
      </c>
      <c r="V20" s="234" t="s">
        <v>86</v>
      </c>
      <c r="W20" s="234" t="s">
        <v>86</v>
      </c>
      <c r="X20" s="234" t="s">
        <v>86</v>
      </c>
      <c r="Y20" s="234" t="s">
        <v>86</v>
      </c>
      <c r="Z20" s="234" t="s">
        <v>86</v>
      </c>
      <c r="AA20" s="234" t="s">
        <v>86</v>
      </c>
      <c r="AB20" s="234" t="s">
        <v>86</v>
      </c>
      <c r="AC20" s="234" t="s">
        <v>86</v>
      </c>
      <c r="AD20" s="234" t="s">
        <v>12848</v>
      </c>
    </row>
    <row r="21" spans="1:30">
      <c r="A21" s="234">
        <v>19</v>
      </c>
      <c r="B21" s="235" t="s">
        <v>12849</v>
      </c>
      <c r="C21" s="234">
        <v>2018</v>
      </c>
      <c r="D21" s="234" t="s">
        <v>12850</v>
      </c>
      <c r="E21" s="234" t="s">
        <v>12851</v>
      </c>
      <c r="F21" s="234" t="s">
        <v>6011</v>
      </c>
      <c r="G21" s="234" t="s">
        <v>74</v>
      </c>
      <c r="H21" s="216" t="s">
        <v>12852</v>
      </c>
      <c r="I21" s="236" t="s">
        <v>77</v>
      </c>
      <c r="J21" s="236" t="s">
        <v>77</v>
      </c>
      <c r="K21" s="234" t="s">
        <v>78</v>
      </c>
      <c r="L21" s="234" t="s">
        <v>79</v>
      </c>
      <c r="M21" s="234" t="s">
        <v>455</v>
      </c>
      <c r="N21" s="234" t="s">
        <v>119</v>
      </c>
      <c r="O21" s="234" t="s">
        <v>12853</v>
      </c>
      <c r="P21" s="234" t="s">
        <v>12854</v>
      </c>
      <c r="Q21" s="234" t="s">
        <v>12855</v>
      </c>
      <c r="R21" s="234"/>
      <c r="S21" s="234" t="s">
        <v>12752</v>
      </c>
      <c r="T21" s="234" t="s">
        <v>86</v>
      </c>
      <c r="U21" s="234" t="s">
        <v>88</v>
      </c>
      <c r="V21" s="234" t="s">
        <v>88</v>
      </c>
      <c r="W21" s="234" t="s">
        <v>88</v>
      </c>
      <c r="X21" s="234" t="s">
        <v>86</v>
      </c>
      <c r="Y21" s="234" t="s">
        <v>86</v>
      </c>
      <c r="Z21" s="234" t="s">
        <v>86</v>
      </c>
      <c r="AA21" s="234" t="s">
        <v>86</v>
      </c>
      <c r="AB21" s="234" t="s">
        <v>86</v>
      </c>
      <c r="AC21" s="234" t="s">
        <v>86</v>
      </c>
      <c r="AD21" s="234" t="s">
        <v>12856</v>
      </c>
    </row>
    <row r="22" spans="1:30">
      <c r="A22" s="234">
        <v>20</v>
      </c>
      <c r="B22" s="235" t="s">
        <v>12857</v>
      </c>
      <c r="C22" s="234">
        <v>2018</v>
      </c>
      <c r="D22" s="234" t="s">
        <v>12858</v>
      </c>
      <c r="E22" s="234" t="s">
        <v>12859</v>
      </c>
      <c r="F22" s="234" t="s">
        <v>12860</v>
      </c>
      <c r="G22" s="234" t="s">
        <v>74</v>
      </c>
      <c r="H22" s="216" t="s">
        <v>12861</v>
      </c>
      <c r="I22" s="236" t="s">
        <v>77</v>
      </c>
      <c r="J22" s="236" t="s">
        <v>77</v>
      </c>
      <c r="K22" s="234" t="s">
        <v>78</v>
      </c>
      <c r="L22" s="234" t="s">
        <v>79</v>
      </c>
      <c r="M22" s="234" t="s">
        <v>80</v>
      </c>
      <c r="N22" s="234" t="s">
        <v>119</v>
      </c>
      <c r="O22" s="234" t="s">
        <v>12862</v>
      </c>
      <c r="P22" s="234"/>
      <c r="Q22" s="234" t="s">
        <v>12863</v>
      </c>
      <c r="R22" s="234" t="s">
        <v>12864</v>
      </c>
      <c r="S22" s="234" t="s">
        <v>12865</v>
      </c>
      <c r="T22" s="234" t="s">
        <v>703</v>
      </c>
      <c r="U22" s="234" t="s">
        <v>86</v>
      </c>
      <c r="V22" s="234" t="s">
        <v>88</v>
      </c>
      <c r="W22" s="234" t="s">
        <v>86</v>
      </c>
      <c r="X22" s="234" t="s">
        <v>86</v>
      </c>
      <c r="Y22" s="234" t="s">
        <v>86</v>
      </c>
      <c r="Z22" s="234" t="s">
        <v>86</v>
      </c>
      <c r="AA22" s="234" t="s">
        <v>88</v>
      </c>
      <c r="AB22" s="234" t="s">
        <v>88</v>
      </c>
      <c r="AC22" s="234" t="s">
        <v>88</v>
      </c>
      <c r="AD22" s="234" t="s">
        <v>12866</v>
      </c>
    </row>
    <row r="23" spans="1:30">
      <c r="A23" s="234">
        <v>21</v>
      </c>
      <c r="B23" s="235" t="s">
        <v>12867</v>
      </c>
      <c r="C23" s="234">
        <v>2018</v>
      </c>
      <c r="D23" s="234" t="s">
        <v>12868</v>
      </c>
      <c r="E23" s="234" t="s">
        <v>12869</v>
      </c>
      <c r="F23" s="234" t="s">
        <v>12870</v>
      </c>
      <c r="G23" s="234" t="s">
        <v>74</v>
      </c>
      <c r="H23" s="216" t="s">
        <v>12871</v>
      </c>
      <c r="I23" s="236" t="s">
        <v>77</v>
      </c>
      <c r="J23" s="236" t="s">
        <v>77</v>
      </c>
      <c r="K23" s="234" t="s">
        <v>78</v>
      </c>
      <c r="L23" s="234" t="s">
        <v>79</v>
      </c>
      <c r="M23" s="234" t="s">
        <v>455</v>
      </c>
      <c r="N23" s="234" t="s">
        <v>119</v>
      </c>
      <c r="O23" s="234" t="s">
        <v>86</v>
      </c>
      <c r="P23" s="234" t="s">
        <v>86</v>
      </c>
      <c r="Q23" s="234" t="s">
        <v>12872</v>
      </c>
      <c r="R23" s="234"/>
      <c r="S23" s="234"/>
      <c r="T23" s="234" t="s">
        <v>86</v>
      </c>
      <c r="U23" s="234" t="s">
        <v>86</v>
      </c>
      <c r="V23" s="234" t="s">
        <v>86</v>
      </c>
      <c r="W23" s="234" t="s">
        <v>86</v>
      </c>
      <c r="X23" s="234" t="s">
        <v>86</v>
      </c>
      <c r="Y23" s="234" t="s">
        <v>86</v>
      </c>
      <c r="Z23" s="234" t="s">
        <v>86</v>
      </c>
      <c r="AA23" s="234" t="s">
        <v>86</v>
      </c>
      <c r="AB23" s="234" t="s">
        <v>86</v>
      </c>
      <c r="AC23" s="234" t="s">
        <v>88</v>
      </c>
      <c r="AD23" s="234" t="s">
        <v>12873</v>
      </c>
    </row>
    <row r="24" spans="1:30">
      <c r="A24" s="234">
        <v>22</v>
      </c>
      <c r="B24" s="235" t="s">
        <v>12874</v>
      </c>
      <c r="C24" s="234">
        <v>2018</v>
      </c>
      <c r="D24" s="234" t="s">
        <v>12875</v>
      </c>
      <c r="E24" s="234" t="s">
        <v>12876</v>
      </c>
      <c r="F24" s="234" t="s">
        <v>12877</v>
      </c>
      <c r="G24" s="234" t="s">
        <v>74</v>
      </c>
      <c r="H24" s="216" t="s">
        <v>12878</v>
      </c>
      <c r="I24" s="236" t="s">
        <v>77</v>
      </c>
      <c r="J24" s="236" t="s">
        <v>77</v>
      </c>
      <c r="K24" s="234" t="s">
        <v>78</v>
      </c>
      <c r="L24" s="234" t="s">
        <v>79</v>
      </c>
      <c r="M24" s="234" t="s">
        <v>80</v>
      </c>
      <c r="N24" s="234" t="s">
        <v>180</v>
      </c>
      <c r="O24" s="234" t="s">
        <v>12879</v>
      </c>
      <c r="P24" s="234" t="s">
        <v>12879</v>
      </c>
      <c r="Q24" s="234" t="s">
        <v>12880</v>
      </c>
      <c r="R24" s="234" t="s">
        <v>12879</v>
      </c>
      <c r="S24" s="234" t="s">
        <v>12879</v>
      </c>
      <c r="T24" s="234" t="s">
        <v>86</v>
      </c>
      <c r="U24" s="234" t="s">
        <v>86</v>
      </c>
      <c r="V24" s="234" t="s">
        <v>86</v>
      </c>
      <c r="W24" s="234" t="s">
        <v>86</v>
      </c>
      <c r="X24" s="234" t="s">
        <v>86</v>
      </c>
      <c r="Y24" s="234" t="s">
        <v>86</v>
      </c>
      <c r="Z24" s="234" t="s">
        <v>86</v>
      </c>
      <c r="AA24" s="234" t="s">
        <v>86</v>
      </c>
      <c r="AB24" s="234" t="s">
        <v>86</v>
      </c>
      <c r="AC24" s="234" t="s">
        <v>86</v>
      </c>
      <c r="AD24" s="234" t="s">
        <v>12881</v>
      </c>
    </row>
    <row r="25" spans="1:30">
      <c r="A25" s="234">
        <v>23</v>
      </c>
      <c r="B25" s="235" t="s">
        <v>12882</v>
      </c>
      <c r="C25" s="234">
        <v>2018</v>
      </c>
      <c r="D25" s="234" t="s">
        <v>12883</v>
      </c>
      <c r="E25" s="234" t="s">
        <v>12884</v>
      </c>
      <c r="F25" s="234" t="s">
        <v>12885</v>
      </c>
      <c r="G25" s="234" t="s">
        <v>74</v>
      </c>
      <c r="H25" s="216" t="s">
        <v>12886</v>
      </c>
      <c r="I25" s="236" t="s">
        <v>77</v>
      </c>
      <c r="J25" s="236" t="s">
        <v>77</v>
      </c>
      <c r="K25" s="234" t="s">
        <v>78</v>
      </c>
      <c r="L25" s="234" t="s">
        <v>79</v>
      </c>
      <c r="M25" s="234" t="s">
        <v>80</v>
      </c>
      <c r="N25" s="234" t="s">
        <v>81</v>
      </c>
      <c r="O25" s="234" t="s">
        <v>12887</v>
      </c>
      <c r="P25" s="234" t="s">
        <v>86</v>
      </c>
      <c r="Q25" s="234" t="s">
        <v>12888</v>
      </c>
      <c r="R25" s="234" t="s">
        <v>86</v>
      </c>
      <c r="S25" s="234" t="s">
        <v>86</v>
      </c>
      <c r="T25" s="234" t="s">
        <v>88</v>
      </c>
      <c r="U25" s="234" t="s">
        <v>88</v>
      </c>
      <c r="V25" s="234" t="s">
        <v>88</v>
      </c>
      <c r="W25" s="234" t="s">
        <v>86</v>
      </c>
      <c r="X25" s="234" t="s">
        <v>86</v>
      </c>
      <c r="Y25" s="234" t="s">
        <v>86</v>
      </c>
      <c r="Z25" s="234" t="s">
        <v>86</v>
      </c>
      <c r="AA25" s="234"/>
      <c r="AB25" s="234"/>
      <c r="AC25" s="234"/>
      <c r="AD25" s="234"/>
    </row>
    <row r="26" spans="1:30">
      <c r="A26" s="234">
        <v>24</v>
      </c>
      <c r="B26" s="235" t="s">
        <v>12889</v>
      </c>
      <c r="C26" s="234">
        <v>2018</v>
      </c>
      <c r="D26" s="234" t="s">
        <v>12890</v>
      </c>
      <c r="E26" s="234" t="s">
        <v>12891</v>
      </c>
      <c r="F26" s="234" t="s">
        <v>4234</v>
      </c>
      <c r="G26" s="234" t="s">
        <v>74</v>
      </c>
      <c r="H26" s="216" t="s">
        <v>12892</v>
      </c>
      <c r="I26" s="236" t="s">
        <v>77</v>
      </c>
      <c r="J26" s="236" t="s">
        <v>77</v>
      </c>
      <c r="K26" s="234" t="s">
        <v>78</v>
      </c>
      <c r="L26" s="234" t="s">
        <v>79</v>
      </c>
      <c r="M26" s="234" t="s">
        <v>171</v>
      </c>
      <c r="N26" s="234" t="s">
        <v>104</v>
      </c>
      <c r="O26" s="234" t="s">
        <v>86</v>
      </c>
      <c r="P26" s="234" t="s">
        <v>86</v>
      </c>
      <c r="Q26" s="234" t="s">
        <v>12893</v>
      </c>
      <c r="R26" s="234" t="s">
        <v>12894</v>
      </c>
      <c r="S26" s="234" t="s">
        <v>86</v>
      </c>
      <c r="T26" s="234" t="s">
        <v>86</v>
      </c>
      <c r="U26" s="234" t="s">
        <v>86</v>
      </c>
      <c r="V26" s="234" t="s">
        <v>86</v>
      </c>
      <c r="W26" s="234" t="s">
        <v>86</v>
      </c>
      <c r="X26" s="234" t="s">
        <v>86</v>
      </c>
      <c r="Y26" s="234" t="s">
        <v>86</v>
      </c>
      <c r="Z26" s="234" t="s">
        <v>86</v>
      </c>
      <c r="AA26" s="234" t="s">
        <v>88</v>
      </c>
      <c r="AB26" s="234" t="s">
        <v>88</v>
      </c>
      <c r="AC26" s="234" t="s">
        <v>88</v>
      </c>
      <c r="AD26" s="234"/>
    </row>
    <row r="27" spans="1:30">
      <c r="A27" s="234">
        <v>25</v>
      </c>
      <c r="B27" s="235" t="s">
        <v>12895</v>
      </c>
      <c r="C27" s="234">
        <v>2018</v>
      </c>
      <c r="D27" s="234" t="s">
        <v>12896</v>
      </c>
      <c r="E27" s="234" t="s">
        <v>12897</v>
      </c>
      <c r="F27" s="234" t="s">
        <v>3673</v>
      </c>
      <c r="G27" s="234" t="s">
        <v>74</v>
      </c>
      <c r="H27" s="216" t="s">
        <v>12898</v>
      </c>
      <c r="I27" s="236" t="s">
        <v>77</v>
      </c>
      <c r="J27" s="236" t="s">
        <v>77</v>
      </c>
      <c r="K27" s="234" t="s">
        <v>78</v>
      </c>
      <c r="L27" s="234" t="s">
        <v>79</v>
      </c>
      <c r="M27" s="234" t="s">
        <v>538</v>
      </c>
      <c r="N27" s="234" t="s">
        <v>104</v>
      </c>
      <c r="O27" s="234" t="s">
        <v>12899</v>
      </c>
      <c r="P27" s="234" t="s">
        <v>86</v>
      </c>
      <c r="Q27" s="234" t="s">
        <v>12900</v>
      </c>
      <c r="R27" s="234"/>
      <c r="S27" s="234"/>
      <c r="T27" s="234" t="s">
        <v>86</v>
      </c>
      <c r="U27" s="234" t="s">
        <v>86</v>
      </c>
      <c r="V27" s="234" t="s">
        <v>86</v>
      </c>
      <c r="W27" s="234" t="s">
        <v>86</v>
      </c>
      <c r="X27" s="234" t="s">
        <v>86</v>
      </c>
      <c r="Y27" s="234" t="s">
        <v>86</v>
      </c>
      <c r="Z27" s="234" t="s">
        <v>86</v>
      </c>
      <c r="AA27" s="234" t="s">
        <v>86</v>
      </c>
      <c r="AB27" s="234" t="s">
        <v>86</v>
      </c>
      <c r="AC27" s="234" t="s">
        <v>86</v>
      </c>
      <c r="AD27" s="234" t="s">
        <v>12901</v>
      </c>
    </row>
    <row r="28" spans="1:30">
      <c r="A28" s="234">
        <v>26</v>
      </c>
      <c r="B28" s="235" t="s">
        <v>12902</v>
      </c>
      <c r="C28" s="234">
        <v>2017</v>
      </c>
      <c r="D28" s="234" t="s">
        <v>12903</v>
      </c>
      <c r="E28" s="234" t="s">
        <v>12904</v>
      </c>
      <c r="F28" s="234" t="s">
        <v>12905</v>
      </c>
      <c r="G28" s="234" t="s">
        <v>74</v>
      </c>
      <c r="H28" s="216" t="s">
        <v>12906</v>
      </c>
      <c r="I28" s="236" t="s">
        <v>77</v>
      </c>
      <c r="J28" s="236" t="s">
        <v>77</v>
      </c>
      <c r="K28" s="234" t="s">
        <v>78</v>
      </c>
      <c r="L28" s="234" t="s">
        <v>79</v>
      </c>
      <c r="M28" s="234" t="s">
        <v>455</v>
      </c>
      <c r="N28" s="234" t="s">
        <v>119</v>
      </c>
      <c r="O28" s="234" t="s">
        <v>12907</v>
      </c>
      <c r="P28" s="234"/>
      <c r="Q28" s="234" t="s">
        <v>12908</v>
      </c>
      <c r="R28" s="234" t="s">
        <v>86</v>
      </c>
      <c r="S28" s="234" t="s">
        <v>86</v>
      </c>
      <c r="T28" s="234" t="s">
        <v>88</v>
      </c>
      <c r="U28" s="234" t="s">
        <v>88</v>
      </c>
      <c r="V28" s="234" t="s">
        <v>86</v>
      </c>
      <c r="W28" s="234" t="s">
        <v>88</v>
      </c>
      <c r="X28" s="234" t="s">
        <v>86</v>
      </c>
      <c r="Y28" s="234" t="s">
        <v>86</v>
      </c>
      <c r="Z28" s="234" t="s">
        <v>86</v>
      </c>
      <c r="AA28" s="234" t="s">
        <v>86</v>
      </c>
      <c r="AB28" s="234" t="s">
        <v>86</v>
      </c>
      <c r="AC28" s="234" t="s">
        <v>86</v>
      </c>
      <c r="AD28" s="234" t="s">
        <v>12909</v>
      </c>
    </row>
    <row r="29" spans="1:30">
      <c r="A29" s="234">
        <v>27</v>
      </c>
      <c r="B29" s="235" t="s">
        <v>12910</v>
      </c>
      <c r="C29" s="234">
        <v>2017</v>
      </c>
      <c r="D29" s="234" t="s">
        <v>12911</v>
      </c>
      <c r="E29" s="234" t="s">
        <v>12912</v>
      </c>
      <c r="F29" s="234" t="s">
        <v>4866</v>
      </c>
      <c r="G29" s="234" t="s">
        <v>74</v>
      </c>
      <c r="H29" s="216" t="s">
        <v>12913</v>
      </c>
      <c r="I29" s="236" t="s">
        <v>77</v>
      </c>
      <c r="J29" s="236" t="s">
        <v>77</v>
      </c>
      <c r="K29" s="234" t="s">
        <v>78</v>
      </c>
      <c r="L29" s="234" t="s">
        <v>79</v>
      </c>
      <c r="M29" s="234" t="s">
        <v>455</v>
      </c>
      <c r="N29" s="234" t="s">
        <v>119</v>
      </c>
      <c r="O29" s="234" t="s">
        <v>12914</v>
      </c>
      <c r="P29" s="234" t="s">
        <v>86</v>
      </c>
      <c r="Q29" s="234" t="s">
        <v>12915</v>
      </c>
      <c r="R29" s="234" t="s">
        <v>12916</v>
      </c>
      <c r="S29" s="234" t="s">
        <v>12917</v>
      </c>
      <c r="T29" s="234" t="s">
        <v>86</v>
      </c>
      <c r="U29" s="234" t="s">
        <v>86</v>
      </c>
      <c r="V29" s="234" t="s">
        <v>161</v>
      </c>
      <c r="W29" s="234" t="s">
        <v>87</v>
      </c>
      <c r="X29" s="234" t="s">
        <v>86</v>
      </c>
      <c r="Y29" s="234" t="s">
        <v>86</v>
      </c>
      <c r="Z29" s="234" t="s">
        <v>86</v>
      </c>
      <c r="AA29" s="234" t="s">
        <v>161</v>
      </c>
      <c r="AB29" s="234" t="s">
        <v>86</v>
      </c>
      <c r="AC29" s="234" t="s">
        <v>86</v>
      </c>
      <c r="AD29" s="234" t="s">
        <v>12918</v>
      </c>
    </row>
    <row r="30" spans="1:30">
      <c r="A30" s="234">
        <v>28</v>
      </c>
      <c r="B30" s="235" t="s">
        <v>12919</v>
      </c>
      <c r="C30" s="234">
        <v>2017</v>
      </c>
      <c r="D30" s="234" t="s">
        <v>12920</v>
      </c>
      <c r="E30" s="234" t="s">
        <v>12921</v>
      </c>
      <c r="F30" s="234" t="s">
        <v>6348</v>
      </c>
      <c r="G30" s="234" t="s">
        <v>74</v>
      </c>
      <c r="H30" s="216" t="s">
        <v>12922</v>
      </c>
      <c r="I30" s="236" t="s">
        <v>77</v>
      </c>
      <c r="J30" s="236" t="s">
        <v>77</v>
      </c>
      <c r="K30" s="234" t="s">
        <v>78</v>
      </c>
      <c r="L30" s="234" t="s">
        <v>79</v>
      </c>
      <c r="M30" s="234" t="s">
        <v>455</v>
      </c>
      <c r="N30" s="234" t="s">
        <v>119</v>
      </c>
      <c r="O30" s="234" t="s">
        <v>12923</v>
      </c>
      <c r="P30" s="234" t="s">
        <v>86</v>
      </c>
      <c r="Q30" s="234" t="s">
        <v>12924</v>
      </c>
      <c r="R30" s="234" t="s">
        <v>11680</v>
      </c>
      <c r="S30" s="234" t="s">
        <v>12925</v>
      </c>
      <c r="T30" s="234" t="s">
        <v>86</v>
      </c>
      <c r="U30" s="234" t="s">
        <v>86</v>
      </c>
      <c r="V30" s="234" t="s">
        <v>88</v>
      </c>
      <c r="W30" s="234" t="s">
        <v>86</v>
      </c>
      <c r="X30" s="234" t="s">
        <v>86</v>
      </c>
      <c r="Y30" s="234" t="s">
        <v>86</v>
      </c>
      <c r="Z30" s="234" t="s">
        <v>86</v>
      </c>
      <c r="AA30" s="234" t="s">
        <v>88</v>
      </c>
      <c r="AB30" s="234" t="s">
        <v>88</v>
      </c>
      <c r="AC30" s="234" t="s">
        <v>88</v>
      </c>
      <c r="AD30" s="234"/>
    </row>
    <row r="31" spans="1:30" ht="16.5">
      <c r="A31" s="234">
        <v>29</v>
      </c>
      <c r="B31" s="235" t="s">
        <v>12926</v>
      </c>
      <c r="C31" s="234">
        <v>2016</v>
      </c>
      <c r="D31" s="234" t="s">
        <v>12927</v>
      </c>
      <c r="E31" s="234" t="s">
        <v>12928</v>
      </c>
      <c r="F31" s="234" t="s">
        <v>10699</v>
      </c>
      <c r="G31" s="234" t="s">
        <v>74</v>
      </c>
      <c r="H31" s="216" t="s">
        <v>12929</v>
      </c>
      <c r="I31" s="236" t="s">
        <v>77</v>
      </c>
      <c r="J31" s="236" t="s">
        <v>77</v>
      </c>
      <c r="K31" s="234" t="s">
        <v>78</v>
      </c>
      <c r="L31" s="234" t="s">
        <v>79</v>
      </c>
      <c r="M31" s="234" t="s">
        <v>171</v>
      </c>
      <c r="N31" s="234" t="s">
        <v>119</v>
      </c>
      <c r="O31" s="234" t="s">
        <v>12930</v>
      </c>
      <c r="P31" s="234" t="s">
        <v>86</v>
      </c>
      <c r="Q31" s="234" t="s">
        <v>12931</v>
      </c>
      <c r="R31" s="234" t="s">
        <v>12932</v>
      </c>
      <c r="S31" s="234" t="s">
        <v>12933</v>
      </c>
      <c r="T31" s="234" t="s">
        <v>88</v>
      </c>
      <c r="U31" s="234" t="s">
        <v>86</v>
      </c>
      <c r="V31" s="234" t="s">
        <v>88</v>
      </c>
      <c r="W31" s="234" t="s">
        <v>86</v>
      </c>
      <c r="X31" s="234" t="s">
        <v>86</v>
      </c>
      <c r="Y31" s="234" t="s">
        <v>86</v>
      </c>
      <c r="Z31" s="234" t="s">
        <v>86</v>
      </c>
      <c r="AA31" s="234" t="s">
        <v>88</v>
      </c>
      <c r="AB31" s="234" t="s">
        <v>88</v>
      </c>
      <c r="AC31" s="234" t="s">
        <v>88</v>
      </c>
      <c r="AD31" s="234"/>
    </row>
    <row r="32" spans="1:30">
      <c r="A32" s="234">
        <v>30</v>
      </c>
      <c r="B32" s="235" t="s">
        <v>12934</v>
      </c>
      <c r="C32" s="234">
        <v>2016</v>
      </c>
      <c r="D32" s="234" t="s">
        <v>12935</v>
      </c>
      <c r="E32" s="234" t="s">
        <v>12936</v>
      </c>
      <c r="F32" s="234" t="s">
        <v>12870</v>
      </c>
      <c r="G32" s="234" t="s">
        <v>74</v>
      </c>
      <c r="H32" s="216" t="s">
        <v>12937</v>
      </c>
      <c r="I32" s="236" t="s">
        <v>77</v>
      </c>
      <c r="J32" s="236" t="s">
        <v>77</v>
      </c>
      <c r="K32" s="234" t="s">
        <v>78</v>
      </c>
      <c r="L32" s="234" t="s">
        <v>79</v>
      </c>
      <c r="M32" s="234" t="s">
        <v>156</v>
      </c>
      <c r="N32" s="234" t="s">
        <v>119</v>
      </c>
      <c r="O32" s="234" t="s">
        <v>12080</v>
      </c>
      <c r="P32" s="234" t="s">
        <v>12080</v>
      </c>
      <c r="Q32" s="234" t="s">
        <v>12938</v>
      </c>
      <c r="R32" s="234" t="s">
        <v>12939</v>
      </c>
      <c r="S32" s="234" t="s">
        <v>12080</v>
      </c>
      <c r="T32" s="234" t="s">
        <v>86</v>
      </c>
      <c r="U32" s="234" t="s">
        <v>86</v>
      </c>
      <c r="V32" s="234" t="s">
        <v>12080</v>
      </c>
      <c r="W32" s="234" t="s">
        <v>86</v>
      </c>
      <c r="X32" s="234" t="s">
        <v>86</v>
      </c>
      <c r="Y32" s="234" t="s">
        <v>86</v>
      </c>
      <c r="Z32" s="234" t="s">
        <v>86</v>
      </c>
      <c r="AA32" s="234" t="s">
        <v>88</v>
      </c>
      <c r="AB32" s="234" t="s">
        <v>88</v>
      </c>
      <c r="AC32" s="234" t="s">
        <v>88</v>
      </c>
      <c r="AD32" s="234"/>
    </row>
    <row r="33" spans="1:30">
      <c r="A33" s="234">
        <v>31</v>
      </c>
      <c r="B33" s="235" t="s">
        <v>12940</v>
      </c>
      <c r="C33" s="234">
        <v>2022</v>
      </c>
      <c r="D33" s="234" t="s">
        <v>12941</v>
      </c>
      <c r="E33" s="234" t="s">
        <v>12942</v>
      </c>
      <c r="F33" s="234" t="s">
        <v>4282</v>
      </c>
      <c r="G33" s="234" t="s">
        <v>74</v>
      </c>
      <c r="H33" s="216" t="s">
        <v>12943</v>
      </c>
      <c r="I33" s="236" t="s">
        <v>77</v>
      </c>
      <c r="J33" s="236" t="s">
        <v>77</v>
      </c>
      <c r="K33" s="234" t="s">
        <v>78</v>
      </c>
      <c r="L33" s="234" t="s">
        <v>79</v>
      </c>
      <c r="M33" s="234" t="s">
        <v>538</v>
      </c>
      <c r="N33" s="234" t="s">
        <v>119</v>
      </c>
      <c r="O33" s="234" t="s">
        <v>86</v>
      </c>
      <c r="P33" s="234" t="s">
        <v>86</v>
      </c>
      <c r="Q33" s="234" t="s">
        <v>12944</v>
      </c>
      <c r="R33" s="234"/>
      <c r="S33" s="234" t="s">
        <v>86</v>
      </c>
      <c r="T33" s="234" t="s">
        <v>86</v>
      </c>
      <c r="U33" s="234" t="s">
        <v>86</v>
      </c>
      <c r="V33" s="234" t="s">
        <v>86</v>
      </c>
      <c r="W33" s="234" t="s">
        <v>86</v>
      </c>
      <c r="X33" s="234" t="s">
        <v>86</v>
      </c>
      <c r="Y33" s="234" t="s">
        <v>86</v>
      </c>
      <c r="Z33" s="234" t="s">
        <v>86</v>
      </c>
      <c r="AA33" s="234" t="s">
        <v>88</v>
      </c>
      <c r="AB33" s="234" t="s">
        <v>88</v>
      </c>
      <c r="AC33" s="234" t="s">
        <v>88</v>
      </c>
      <c r="AD33" s="234"/>
    </row>
    <row r="34" spans="1:30">
      <c r="A34" s="234">
        <v>32</v>
      </c>
      <c r="B34" s="235" t="s">
        <v>12945</v>
      </c>
      <c r="C34" s="234"/>
      <c r="D34" s="234" t="s">
        <v>12946</v>
      </c>
      <c r="E34" s="234" t="s">
        <v>12947</v>
      </c>
      <c r="F34" s="234" t="s">
        <v>12948</v>
      </c>
      <c r="G34" s="234" t="s">
        <v>74</v>
      </c>
      <c r="H34" s="216" t="s">
        <v>12949</v>
      </c>
      <c r="I34" s="236" t="s">
        <v>77</v>
      </c>
      <c r="J34" s="236" t="s">
        <v>77</v>
      </c>
      <c r="K34" s="234" t="s">
        <v>78</v>
      </c>
      <c r="L34" s="234" t="s">
        <v>79</v>
      </c>
      <c r="M34" s="234" t="s">
        <v>538</v>
      </c>
      <c r="N34" s="234" t="s">
        <v>119</v>
      </c>
      <c r="O34" s="234" t="s">
        <v>11680</v>
      </c>
      <c r="P34" s="234" t="s">
        <v>11680</v>
      </c>
      <c r="Q34" s="234" t="s">
        <v>12950</v>
      </c>
      <c r="R34" s="234" t="s">
        <v>12951</v>
      </c>
      <c r="S34" s="234" t="s">
        <v>12952</v>
      </c>
      <c r="T34" s="234" t="s">
        <v>86</v>
      </c>
      <c r="U34" s="234" t="s">
        <v>86</v>
      </c>
      <c r="V34" s="234" t="s">
        <v>86</v>
      </c>
      <c r="W34" s="234" t="s">
        <v>86</v>
      </c>
      <c r="X34" s="234" t="s">
        <v>86</v>
      </c>
      <c r="Y34" s="234" t="s">
        <v>86</v>
      </c>
      <c r="Z34" s="234" t="s">
        <v>86</v>
      </c>
      <c r="AA34" s="234" t="s">
        <v>86</v>
      </c>
      <c r="AB34" s="234" t="s">
        <v>86</v>
      </c>
      <c r="AC34" s="234" t="s">
        <v>88</v>
      </c>
      <c r="AD34" s="234" t="s">
        <v>12953</v>
      </c>
    </row>
    <row r="35" spans="1:30">
      <c r="A35" s="234">
        <v>33</v>
      </c>
      <c r="B35" s="235" t="s">
        <v>12954</v>
      </c>
      <c r="C35" s="234">
        <v>2021</v>
      </c>
      <c r="D35" s="234" t="s">
        <v>12955</v>
      </c>
      <c r="E35" s="234" t="s">
        <v>12956</v>
      </c>
      <c r="F35" s="234" t="s">
        <v>12885</v>
      </c>
      <c r="G35" s="234" t="s">
        <v>74</v>
      </c>
      <c r="H35" s="216" t="s">
        <v>12957</v>
      </c>
      <c r="I35" s="236" t="s">
        <v>77</v>
      </c>
      <c r="J35" s="236" t="s">
        <v>77</v>
      </c>
      <c r="K35" s="234" t="s">
        <v>78</v>
      </c>
      <c r="L35" s="234" t="s">
        <v>79</v>
      </c>
      <c r="M35" s="234" t="s">
        <v>171</v>
      </c>
      <c r="N35" s="234" t="s">
        <v>119</v>
      </c>
      <c r="O35" s="234" t="s">
        <v>11680</v>
      </c>
      <c r="P35" s="234" t="s">
        <v>11680</v>
      </c>
      <c r="Q35" s="234" t="s">
        <v>12958</v>
      </c>
      <c r="R35" s="234" t="s">
        <v>12959</v>
      </c>
      <c r="S35" s="234" t="s">
        <v>11680</v>
      </c>
      <c r="T35" s="234" t="s">
        <v>86</v>
      </c>
      <c r="U35" s="234" t="s">
        <v>86</v>
      </c>
      <c r="V35" s="234" t="s">
        <v>161</v>
      </c>
      <c r="W35" s="234" t="s">
        <v>86</v>
      </c>
      <c r="X35" s="234" t="s">
        <v>86</v>
      </c>
      <c r="Y35" s="234" t="s">
        <v>86</v>
      </c>
      <c r="Z35" s="234" t="s">
        <v>86</v>
      </c>
      <c r="AA35" s="234" t="s">
        <v>161</v>
      </c>
      <c r="AB35" s="234" t="s">
        <v>86</v>
      </c>
      <c r="AC35" s="234" t="s">
        <v>161</v>
      </c>
      <c r="AD35" s="234"/>
    </row>
    <row r="36" spans="1:30">
      <c r="A36" s="234">
        <v>34</v>
      </c>
      <c r="B36" s="235" t="s">
        <v>12960</v>
      </c>
      <c r="C36" s="234">
        <v>2021</v>
      </c>
      <c r="D36" s="234" t="s">
        <v>12961</v>
      </c>
      <c r="E36" s="234" t="s">
        <v>12962</v>
      </c>
      <c r="F36" s="234" t="s">
        <v>6348</v>
      </c>
      <c r="G36" s="234" t="s">
        <v>74</v>
      </c>
      <c r="H36" s="216" t="s">
        <v>12963</v>
      </c>
      <c r="I36" s="236" t="s">
        <v>77</v>
      </c>
      <c r="J36" s="236" t="s">
        <v>77</v>
      </c>
      <c r="K36" s="234" t="s">
        <v>78</v>
      </c>
      <c r="L36" s="234" t="s">
        <v>79</v>
      </c>
      <c r="M36" s="234" t="s">
        <v>455</v>
      </c>
      <c r="N36" s="234" t="s">
        <v>119</v>
      </c>
      <c r="O36" s="234" t="s">
        <v>11680</v>
      </c>
      <c r="P36" s="234" t="s">
        <v>11680</v>
      </c>
      <c r="Q36" s="234" t="s">
        <v>12964</v>
      </c>
      <c r="R36" s="234" t="s">
        <v>11680</v>
      </c>
      <c r="S36" s="234" t="s">
        <v>12965</v>
      </c>
      <c r="T36" s="234" t="s">
        <v>86</v>
      </c>
      <c r="U36" s="234" t="s">
        <v>86</v>
      </c>
      <c r="V36" s="234" t="s">
        <v>86</v>
      </c>
      <c r="W36" s="234" t="s">
        <v>86</v>
      </c>
      <c r="X36" s="234" t="s">
        <v>86</v>
      </c>
      <c r="Y36" s="234" t="s">
        <v>86</v>
      </c>
      <c r="Z36" s="234" t="s">
        <v>86</v>
      </c>
      <c r="AA36" s="234" t="s">
        <v>88</v>
      </c>
      <c r="AB36" s="234" t="s">
        <v>88</v>
      </c>
      <c r="AC36" s="234" t="s">
        <v>88</v>
      </c>
      <c r="AD36" s="234"/>
    </row>
    <row r="37" spans="1:30">
      <c r="A37" s="234">
        <v>35</v>
      </c>
      <c r="B37" s="235" t="s">
        <v>12966</v>
      </c>
      <c r="C37" s="234">
        <v>2021</v>
      </c>
      <c r="D37" s="234" t="s">
        <v>12967</v>
      </c>
      <c r="E37" s="234" t="s">
        <v>12968</v>
      </c>
      <c r="F37" s="234" t="s">
        <v>5992</v>
      </c>
      <c r="G37" s="234" t="s">
        <v>74</v>
      </c>
      <c r="H37" s="216" t="s">
        <v>12969</v>
      </c>
      <c r="I37" s="236" t="s">
        <v>77</v>
      </c>
      <c r="J37" s="236" t="s">
        <v>77</v>
      </c>
      <c r="K37" s="234" t="s">
        <v>78</v>
      </c>
      <c r="L37" s="234" t="s">
        <v>79</v>
      </c>
      <c r="M37" s="234" t="s">
        <v>80</v>
      </c>
      <c r="N37" s="234" t="s">
        <v>81</v>
      </c>
      <c r="O37" s="234" t="s">
        <v>12970</v>
      </c>
      <c r="P37" s="234" t="s">
        <v>11680</v>
      </c>
      <c r="Q37" s="234" t="s">
        <v>12971</v>
      </c>
      <c r="R37" s="234"/>
      <c r="S37" s="234"/>
      <c r="T37" s="234" t="s">
        <v>86</v>
      </c>
      <c r="U37" s="234" t="s">
        <v>86</v>
      </c>
      <c r="V37" s="234" t="s">
        <v>88</v>
      </c>
      <c r="W37" s="234" t="s">
        <v>86</v>
      </c>
      <c r="X37" s="234" t="s">
        <v>86</v>
      </c>
      <c r="Y37" s="234" t="s">
        <v>86</v>
      </c>
      <c r="Z37" s="234" t="s">
        <v>86</v>
      </c>
      <c r="AA37" s="234" t="s">
        <v>88</v>
      </c>
      <c r="AB37" s="234" t="s">
        <v>88</v>
      </c>
      <c r="AC37" s="234" t="s">
        <v>88</v>
      </c>
      <c r="AD37" s="234"/>
    </row>
    <row r="38" spans="1:30">
      <c r="A38" s="234">
        <v>36</v>
      </c>
      <c r="B38" s="235" t="s">
        <v>12972</v>
      </c>
      <c r="C38" s="234">
        <v>2021</v>
      </c>
      <c r="D38" s="234" t="s">
        <v>12973</v>
      </c>
      <c r="E38" s="234" t="s">
        <v>12974</v>
      </c>
      <c r="F38" s="234" t="s">
        <v>1259</v>
      </c>
      <c r="G38" s="234" t="s">
        <v>74</v>
      </c>
      <c r="H38" s="216" t="s">
        <v>12975</v>
      </c>
      <c r="I38" s="236" t="s">
        <v>77</v>
      </c>
      <c r="J38" s="236" t="s">
        <v>77</v>
      </c>
      <c r="K38" s="234" t="s">
        <v>78</v>
      </c>
      <c r="L38" s="234" t="s">
        <v>79</v>
      </c>
      <c r="M38" s="234" t="s">
        <v>538</v>
      </c>
      <c r="N38" s="234" t="s">
        <v>104</v>
      </c>
      <c r="O38" s="234" t="s">
        <v>12080</v>
      </c>
      <c r="P38" s="234" t="s">
        <v>12080</v>
      </c>
      <c r="Q38" s="234" t="s">
        <v>12080</v>
      </c>
      <c r="R38" s="234" t="s">
        <v>12080</v>
      </c>
      <c r="S38" s="234" t="s">
        <v>12080</v>
      </c>
      <c r="T38" s="234" t="s">
        <v>12080</v>
      </c>
      <c r="U38" s="234" t="s">
        <v>12080</v>
      </c>
      <c r="V38" s="234" t="s">
        <v>12080</v>
      </c>
      <c r="W38" s="234" t="s">
        <v>12080</v>
      </c>
      <c r="X38" s="234" t="s">
        <v>12080</v>
      </c>
      <c r="Y38" s="234" t="s">
        <v>86</v>
      </c>
      <c r="Z38" s="234" t="s">
        <v>12080</v>
      </c>
      <c r="AA38" s="234" t="s">
        <v>12080</v>
      </c>
      <c r="AB38" s="234" t="s">
        <v>12080</v>
      </c>
      <c r="AC38" s="234" t="s">
        <v>12080</v>
      </c>
      <c r="AD38" s="234" t="s">
        <v>12976</v>
      </c>
    </row>
    <row r="39" spans="1:30">
      <c r="A39" s="234">
        <v>37</v>
      </c>
      <c r="B39" s="235" t="s">
        <v>12977</v>
      </c>
      <c r="C39" s="234">
        <v>2021</v>
      </c>
      <c r="D39" s="234" t="s">
        <v>12978</v>
      </c>
      <c r="E39" s="234" t="s">
        <v>12979</v>
      </c>
      <c r="F39" s="234" t="s">
        <v>3673</v>
      </c>
      <c r="G39" s="234" t="s">
        <v>74</v>
      </c>
      <c r="H39" s="216" t="s">
        <v>12980</v>
      </c>
      <c r="I39" s="236" t="s">
        <v>77</v>
      </c>
      <c r="J39" s="236" t="s">
        <v>77</v>
      </c>
      <c r="K39" s="234" t="s">
        <v>78</v>
      </c>
      <c r="L39" s="234" t="s">
        <v>79</v>
      </c>
      <c r="M39" s="234" t="s">
        <v>455</v>
      </c>
      <c r="N39" s="234" t="s">
        <v>119</v>
      </c>
      <c r="O39" s="234" t="s">
        <v>12981</v>
      </c>
      <c r="P39" s="234" t="s">
        <v>11680</v>
      </c>
      <c r="Q39" s="234" t="s">
        <v>12080</v>
      </c>
      <c r="R39" s="234" t="s">
        <v>11680</v>
      </c>
      <c r="S39" s="234" t="s">
        <v>12982</v>
      </c>
      <c r="T39" s="234" t="s">
        <v>161</v>
      </c>
      <c r="U39" s="234" t="s">
        <v>86</v>
      </c>
      <c r="V39" s="234" t="s">
        <v>86</v>
      </c>
      <c r="W39" s="234" t="s">
        <v>86</v>
      </c>
      <c r="X39" s="234" t="s">
        <v>86</v>
      </c>
      <c r="Y39" s="234" t="s">
        <v>86</v>
      </c>
      <c r="Z39" s="234" t="s">
        <v>86</v>
      </c>
      <c r="AA39" s="234" t="s">
        <v>86</v>
      </c>
      <c r="AB39" s="234" t="s">
        <v>86</v>
      </c>
      <c r="AC39" s="234" t="s">
        <v>86</v>
      </c>
      <c r="AD39" s="234"/>
    </row>
    <row r="40" spans="1:30" ht="16.5">
      <c r="A40" s="234">
        <v>38</v>
      </c>
      <c r="B40" s="235" t="s">
        <v>12983</v>
      </c>
      <c r="C40" s="234">
        <v>2021</v>
      </c>
      <c r="D40" s="234" t="s">
        <v>12984</v>
      </c>
      <c r="E40" s="234" t="s">
        <v>12985</v>
      </c>
      <c r="F40" s="234" t="s">
        <v>3673</v>
      </c>
      <c r="G40" s="234" t="s">
        <v>74</v>
      </c>
      <c r="H40" s="216" t="s">
        <v>12986</v>
      </c>
      <c r="I40" s="236" t="s">
        <v>77</v>
      </c>
      <c r="J40" s="236" t="s">
        <v>77</v>
      </c>
      <c r="K40" s="234" t="s">
        <v>78</v>
      </c>
      <c r="L40" s="234" t="s">
        <v>79</v>
      </c>
      <c r="M40" s="234" t="s">
        <v>171</v>
      </c>
      <c r="N40" s="234" t="s">
        <v>119</v>
      </c>
      <c r="O40" s="234" t="s">
        <v>12987</v>
      </c>
      <c r="P40" s="234" t="s">
        <v>11680</v>
      </c>
      <c r="Q40" s="234" t="s">
        <v>12988</v>
      </c>
      <c r="R40" s="234" t="s">
        <v>12989</v>
      </c>
      <c r="S40" s="234" t="s">
        <v>12990</v>
      </c>
      <c r="T40" s="234" t="s">
        <v>86</v>
      </c>
      <c r="U40" s="234" t="s">
        <v>86</v>
      </c>
      <c r="V40" s="234" t="s">
        <v>88</v>
      </c>
      <c r="W40" s="234" t="s">
        <v>86</v>
      </c>
      <c r="X40" s="234" t="s">
        <v>86</v>
      </c>
      <c r="Y40" s="234" t="s">
        <v>86</v>
      </c>
      <c r="Z40" s="234" t="s">
        <v>86</v>
      </c>
      <c r="AA40" s="234" t="s">
        <v>88</v>
      </c>
      <c r="AB40" s="234" t="s">
        <v>88</v>
      </c>
      <c r="AC40" s="234" t="s">
        <v>88</v>
      </c>
      <c r="AD40" s="234"/>
    </row>
    <row r="41" spans="1:30" ht="16.5">
      <c r="A41" s="234">
        <v>39</v>
      </c>
      <c r="B41" s="235" t="s">
        <v>12991</v>
      </c>
      <c r="C41" s="234">
        <v>2020</v>
      </c>
      <c r="D41" s="234" t="s">
        <v>12992</v>
      </c>
      <c r="E41" s="234" t="s">
        <v>12993</v>
      </c>
      <c r="F41" s="234" t="s">
        <v>3673</v>
      </c>
      <c r="G41" s="234" t="s">
        <v>74</v>
      </c>
      <c r="H41" s="216" t="s">
        <v>12994</v>
      </c>
      <c r="I41" s="236" t="s">
        <v>77</v>
      </c>
      <c r="J41" s="236" t="s">
        <v>77</v>
      </c>
      <c r="K41" s="234" t="s">
        <v>78</v>
      </c>
      <c r="L41" s="234" t="s">
        <v>79</v>
      </c>
      <c r="M41" s="234" t="s">
        <v>171</v>
      </c>
      <c r="N41" s="234" t="s">
        <v>119</v>
      </c>
      <c r="O41" s="234" t="s">
        <v>12995</v>
      </c>
      <c r="P41" s="234" t="s">
        <v>11680</v>
      </c>
      <c r="Q41" s="234" t="s">
        <v>12996</v>
      </c>
      <c r="R41" s="234" t="s">
        <v>11680</v>
      </c>
      <c r="S41" s="234" t="s">
        <v>12997</v>
      </c>
      <c r="T41" s="234" t="s">
        <v>88</v>
      </c>
      <c r="U41" s="234" t="s">
        <v>88</v>
      </c>
      <c r="V41" s="234" t="s">
        <v>88</v>
      </c>
      <c r="W41" s="234" t="s">
        <v>86</v>
      </c>
      <c r="X41" s="234" t="s">
        <v>86</v>
      </c>
      <c r="Y41" s="234" t="s">
        <v>86</v>
      </c>
      <c r="Z41" s="234" t="s">
        <v>86</v>
      </c>
      <c r="AA41" s="234" t="s">
        <v>88</v>
      </c>
      <c r="AB41" s="234" t="s">
        <v>88</v>
      </c>
      <c r="AC41" s="234" t="s">
        <v>88</v>
      </c>
      <c r="AD41" s="234"/>
    </row>
    <row r="42" spans="1:30" ht="16.5">
      <c r="A42" s="234">
        <v>40</v>
      </c>
      <c r="B42" s="235" t="s">
        <v>12998</v>
      </c>
      <c r="C42" s="234">
        <v>2021</v>
      </c>
      <c r="D42" s="234" t="s">
        <v>12999</v>
      </c>
      <c r="E42" s="234" t="s">
        <v>13000</v>
      </c>
      <c r="F42" s="234" t="s">
        <v>13001</v>
      </c>
      <c r="G42" s="234" t="s">
        <v>74</v>
      </c>
      <c r="H42" s="216" t="s">
        <v>13002</v>
      </c>
      <c r="I42" s="236" t="s">
        <v>77</v>
      </c>
      <c r="J42" s="236" t="s">
        <v>77</v>
      </c>
      <c r="K42" s="234" t="s">
        <v>78</v>
      </c>
      <c r="L42" s="234" t="s">
        <v>79</v>
      </c>
      <c r="M42" s="234" t="s">
        <v>538</v>
      </c>
      <c r="N42" s="234" t="s">
        <v>157</v>
      </c>
      <c r="O42" s="234" t="s">
        <v>13003</v>
      </c>
      <c r="P42" s="234" t="s">
        <v>11680</v>
      </c>
      <c r="Q42" s="234" t="s">
        <v>13004</v>
      </c>
      <c r="R42" s="234" t="s">
        <v>13005</v>
      </c>
      <c r="S42" s="234" t="s">
        <v>11680</v>
      </c>
      <c r="T42" s="234" t="s">
        <v>88</v>
      </c>
      <c r="U42" s="234" t="s">
        <v>88</v>
      </c>
      <c r="V42" s="234" t="s">
        <v>88</v>
      </c>
      <c r="W42" s="234" t="s">
        <v>88</v>
      </c>
      <c r="X42" s="234" t="s">
        <v>86</v>
      </c>
      <c r="Y42" s="234" t="s">
        <v>86</v>
      </c>
      <c r="Z42" s="234" t="s">
        <v>86</v>
      </c>
      <c r="AA42" s="234" t="s">
        <v>88</v>
      </c>
      <c r="AB42" s="234" t="s">
        <v>88</v>
      </c>
      <c r="AC42" s="234" t="s">
        <v>88</v>
      </c>
      <c r="AD42" s="234"/>
    </row>
    <row r="43" spans="1:30" ht="16.5">
      <c r="A43" s="234">
        <v>41</v>
      </c>
      <c r="B43" s="235" t="s">
        <v>12940</v>
      </c>
      <c r="C43" s="234">
        <v>2021</v>
      </c>
      <c r="D43" s="234" t="s">
        <v>13006</v>
      </c>
      <c r="E43" s="234" t="s">
        <v>13007</v>
      </c>
      <c r="F43" s="234" t="s">
        <v>13008</v>
      </c>
      <c r="G43" s="234" t="s">
        <v>74</v>
      </c>
      <c r="H43" s="216" t="s">
        <v>13009</v>
      </c>
      <c r="I43" s="236" t="s">
        <v>77</v>
      </c>
      <c r="J43" s="236" t="s">
        <v>77</v>
      </c>
      <c r="K43" s="234" t="s">
        <v>78</v>
      </c>
      <c r="L43" s="234" t="s">
        <v>79</v>
      </c>
      <c r="M43" s="234" t="s">
        <v>538</v>
      </c>
      <c r="N43" s="234" t="s">
        <v>119</v>
      </c>
      <c r="O43" s="234" t="s">
        <v>86</v>
      </c>
      <c r="P43" s="234" t="s">
        <v>11680</v>
      </c>
      <c r="Q43" s="234" t="s">
        <v>13010</v>
      </c>
      <c r="R43" s="234" t="s">
        <v>13011</v>
      </c>
      <c r="S43" s="234" t="s">
        <v>11680</v>
      </c>
      <c r="T43" s="234" t="s">
        <v>86</v>
      </c>
      <c r="U43" s="234" t="s">
        <v>86</v>
      </c>
      <c r="V43" s="234" t="s">
        <v>88</v>
      </c>
      <c r="W43" s="234" t="s">
        <v>86</v>
      </c>
      <c r="X43" s="234" t="s">
        <v>86</v>
      </c>
      <c r="Y43" s="234" t="s">
        <v>86</v>
      </c>
      <c r="Z43" s="234" t="s">
        <v>86</v>
      </c>
      <c r="AA43" s="234" t="s">
        <v>88</v>
      </c>
      <c r="AB43" s="234" t="s">
        <v>88</v>
      </c>
      <c r="AC43" s="234" t="s">
        <v>88</v>
      </c>
      <c r="AD43" s="234"/>
    </row>
    <row r="44" spans="1:30" ht="16.5">
      <c r="A44" s="234">
        <v>42</v>
      </c>
      <c r="B44" s="235" t="s">
        <v>13012</v>
      </c>
      <c r="C44" s="234">
        <v>2020</v>
      </c>
      <c r="D44" s="234" t="s">
        <v>13013</v>
      </c>
      <c r="E44" s="234" t="s">
        <v>13014</v>
      </c>
      <c r="F44" s="234" t="s">
        <v>12437</v>
      </c>
      <c r="G44" s="234" t="s">
        <v>74</v>
      </c>
      <c r="H44" s="216" t="s">
        <v>13015</v>
      </c>
      <c r="I44" s="236" t="s">
        <v>77</v>
      </c>
      <c r="J44" s="236" t="s">
        <v>77</v>
      </c>
      <c r="K44" s="234" t="s">
        <v>78</v>
      </c>
      <c r="L44" s="234" t="s">
        <v>79</v>
      </c>
      <c r="M44" s="234" t="s">
        <v>171</v>
      </c>
      <c r="N44" s="234" t="s">
        <v>180</v>
      </c>
      <c r="O44" s="234" t="s">
        <v>13016</v>
      </c>
      <c r="P44" s="234" t="s">
        <v>11680</v>
      </c>
      <c r="Q44" s="234" t="s">
        <v>13017</v>
      </c>
      <c r="R44" s="234" t="s">
        <v>13018</v>
      </c>
      <c r="S44" s="234" t="s">
        <v>11680</v>
      </c>
      <c r="T44" s="234" t="s">
        <v>87</v>
      </c>
      <c r="U44" s="234" t="s">
        <v>86</v>
      </c>
      <c r="V44" s="234" t="s">
        <v>88</v>
      </c>
      <c r="W44" s="234" t="s">
        <v>86</v>
      </c>
      <c r="X44" s="234" t="s">
        <v>86</v>
      </c>
      <c r="Y44" s="234" t="s">
        <v>86</v>
      </c>
      <c r="Z44" s="234" t="s">
        <v>86</v>
      </c>
      <c r="AA44" s="234" t="s">
        <v>86</v>
      </c>
      <c r="AB44" s="234" t="s">
        <v>86</v>
      </c>
      <c r="AC44" s="234" t="s">
        <v>88</v>
      </c>
      <c r="AD44" s="234"/>
    </row>
    <row r="45" spans="1:30">
      <c r="A45" s="234">
        <v>43</v>
      </c>
      <c r="B45" s="235" t="s">
        <v>11842</v>
      </c>
      <c r="C45" s="234">
        <v>2020</v>
      </c>
      <c r="D45" s="234" t="s">
        <v>11843</v>
      </c>
      <c r="E45" s="234" t="s">
        <v>11844</v>
      </c>
      <c r="F45" s="234" t="s">
        <v>13019</v>
      </c>
      <c r="G45" s="234" t="s">
        <v>74</v>
      </c>
      <c r="H45" s="216" t="s">
        <v>11845</v>
      </c>
      <c r="I45" s="236" t="s">
        <v>77</v>
      </c>
      <c r="J45" s="236" t="s">
        <v>77</v>
      </c>
      <c r="K45" s="234" t="s">
        <v>78</v>
      </c>
      <c r="L45" s="234" t="s">
        <v>79</v>
      </c>
      <c r="M45" s="234" t="s">
        <v>156</v>
      </c>
      <c r="N45" s="234" t="s">
        <v>157</v>
      </c>
      <c r="O45" s="238" t="s">
        <v>13020</v>
      </c>
      <c r="P45" s="234" t="s">
        <v>13021</v>
      </c>
      <c r="Q45" s="234" t="s">
        <v>13022</v>
      </c>
      <c r="R45" s="234" t="s">
        <v>13023</v>
      </c>
      <c r="S45" s="234" t="s">
        <v>13024</v>
      </c>
      <c r="T45" s="234" t="s">
        <v>88</v>
      </c>
      <c r="U45" s="234" t="s">
        <v>86</v>
      </c>
      <c r="V45" s="234" t="s">
        <v>88</v>
      </c>
      <c r="W45" s="234" t="s">
        <v>88</v>
      </c>
      <c r="X45" s="234" t="s">
        <v>88</v>
      </c>
      <c r="Y45" s="234" t="s">
        <v>86</v>
      </c>
      <c r="Z45" s="234" t="s">
        <v>86</v>
      </c>
      <c r="AA45" s="234" t="s">
        <v>88</v>
      </c>
      <c r="AB45" s="234" t="s">
        <v>88</v>
      </c>
      <c r="AC45" s="234" t="s">
        <v>88</v>
      </c>
      <c r="AD45" s="234"/>
    </row>
    <row r="46" spans="1:30">
      <c r="A46" s="234">
        <v>44</v>
      </c>
      <c r="B46" s="235" t="s">
        <v>13025</v>
      </c>
      <c r="C46" s="234">
        <v>2020</v>
      </c>
      <c r="D46" s="234" t="s">
        <v>13026</v>
      </c>
      <c r="E46" s="234" t="s">
        <v>13027</v>
      </c>
      <c r="F46" s="234" t="s">
        <v>13008</v>
      </c>
      <c r="G46" s="234" t="s">
        <v>74</v>
      </c>
      <c r="H46" s="216" t="s">
        <v>13028</v>
      </c>
      <c r="I46" s="236" t="s">
        <v>77</v>
      </c>
      <c r="J46" s="236" t="s">
        <v>77</v>
      </c>
      <c r="K46" s="234" t="s">
        <v>78</v>
      </c>
      <c r="L46" s="234" t="s">
        <v>79</v>
      </c>
      <c r="M46" s="234" t="s">
        <v>538</v>
      </c>
      <c r="N46" s="234" t="s">
        <v>157</v>
      </c>
      <c r="O46" s="234" t="s">
        <v>86</v>
      </c>
      <c r="P46" s="234" t="s">
        <v>86</v>
      </c>
      <c r="Q46" s="234" t="s">
        <v>13029</v>
      </c>
      <c r="R46" s="234" t="s">
        <v>86</v>
      </c>
      <c r="S46" s="234" t="s">
        <v>86</v>
      </c>
      <c r="T46" s="234" t="s">
        <v>86</v>
      </c>
      <c r="U46" s="234" t="s">
        <v>86</v>
      </c>
      <c r="V46" s="234" t="s">
        <v>86</v>
      </c>
      <c r="W46" s="234" t="s">
        <v>86</v>
      </c>
      <c r="X46" s="234" t="s">
        <v>86</v>
      </c>
      <c r="Y46" s="234" t="s">
        <v>86</v>
      </c>
      <c r="Z46" s="234" t="s">
        <v>86</v>
      </c>
      <c r="AA46" s="234" t="s">
        <v>86</v>
      </c>
      <c r="AB46" s="234" t="s">
        <v>86</v>
      </c>
      <c r="AC46" s="234" t="s">
        <v>86</v>
      </c>
      <c r="AD46" s="234" t="s">
        <v>13030</v>
      </c>
    </row>
    <row r="47" spans="1:30">
      <c r="A47" s="234">
        <v>45</v>
      </c>
      <c r="B47" s="235" t="s">
        <v>13031</v>
      </c>
      <c r="C47" s="234">
        <v>2020</v>
      </c>
      <c r="D47" s="234" t="s">
        <v>13032</v>
      </c>
      <c r="E47" s="234" t="s">
        <v>13033</v>
      </c>
      <c r="F47" s="234" t="s">
        <v>6348</v>
      </c>
      <c r="G47" s="234" t="s">
        <v>74</v>
      </c>
      <c r="H47" s="216" t="s">
        <v>13034</v>
      </c>
      <c r="I47" s="236" t="s">
        <v>77</v>
      </c>
      <c r="J47" s="236" t="s">
        <v>77</v>
      </c>
      <c r="K47" s="234" t="s">
        <v>78</v>
      </c>
      <c r="L47" s="234" t="s">
        <v>79</v>
      </c>
      <c r="M47" s="234" t="s">
        <v>171</v>
      </c>
      <c r="N47" s="234" t="s">
        <v>180</v>
      </c>
      <c r="O47" s="234" t="s">
        <v>86</v>
      </c>
      <c r="P47" s="234" t="s">
        <v>86</v>
      </c>
      <c r="Q47" s="234" t="s">
        <v>86</v>
      </c>
      <c r="R47" s="234" t="s">
        <v>86</v>
      </c>
      <c r="S47" s="234" t="s">
        <v>86</v>
      </c>
      <c r="T47" s="234" t="s">
        <v>86</v>
      </c>
      <c r="U47" s="234" t="s">
        <v>86</v>
      </c>
      <c r="V47" s="234" t="s">
        <v>86</v>
      </c>
      <c r="W47" s="234" t="s">
        <v>86</v>
      </c>
      <c r="X47" s="234" t="s">
        <v>86</v>
      </c>
      <c r="Y47" s="234" t="s">
        <v>86</v>
      </c>
      <c r="Z47" s="234" t="s">
        <v>86</v>
      </c>
      <c r="AA47" s="234"/>
      <c r="AB47" s="234"/>
      <c r="AC47" s="234"/>
      <c r="AD47" s="234"/>
    </row>
    <row r="48" spans="1:30">
      <c r="A48" s="234">
        <v>46</v>
      </c>
      <c r="B48" s="235" t="s">
        <v>13035</v>
      </c>
      <c r="C48" s="234">
        <v>2019</v>
      </c>
      <c r="D48" s="234" t="s">
        <v>13036</v>
      </c>
      <c r="E48" s="234" t="s">
        <v>13037</v>
      </c>
      <c r="F48" s="234" t="s">
        <v>13038</v>
      </c>
      <c r="G48" s="234" t="s">
        <v>74</v>
      </c>
      <c r="H48" s="216" t="s">
        <v>13039</v>
      </c>
      <c r="I48" s="236" t="s">
        <v>77</v>
      </c>
      <c r="J48" s="236" t="s">
        <v>77</v>
      </c>
      <c r="K48" s="234" t="s">
        <v>78</v>
      </c>
      <c r="L48" s="234" t="s">
        <v>79</v>
      </c>
      <c r="M48" s="234" t="s">
        <v>171</v>
      </c>
      <c r="N48" s="234" t="s">
        <v>119</v>
      </c>
      <c r="O48" s="234" t="s">
        <v>13040</v>
      </c>
      <c r="P48" s="234"/>
      <c r="Q48" s="234" t="s">
        <v>13041</v>
      </c>
      <c r="R48" s="234" t="s">
        <v>13042</v>
      </c>
      <c r="S48" s="234" t="s">
        <v>11680</v>
      </c>
      <c r="T48" s="234" t="s">
        <v>86</v>
      </c>
      <c r="U48" s="234" t="s">
        <v>86</v>
      </c>
      <c r="V48" s="234" t="s">
        <v>88</v>
      </c>
      <c r="W48" s="234" t="s">
        <v>86</v>
      </c>
      <c r="X48" s="234" t="s">
        <v>88</v>
      </c>
      <c r="Y48" s="234" t="s">
        <v>86</v>
      </c>
      <c r="Z48" s="234" t="s">
        <v>86</v>
      </c>
      <c r="AA48" s="234" t="s">
        <v>88</v>
      </c>
      <c r="AB48" s="234" t="s">
        <v>88</v>
      </c>
      <c r="AC48" s="234" t="s">
        <v>88</v>
      </c>
      <c r="AD48" s="234"/>
    </row>
    <row r="49" spans="1:30">
      <c r="A49" s="234">
        <v>47</v>
      </c>
      <c r="B49" s="235" t="s">
        <v>13043</v>
      </c>
      <c r="C49" s="234">
        <v>2019</v>
      </c>
      <c r="D49" s="234" t="s">
        <v>13044</v>
      </c>
      <c r="E49" s="234" t="s">
        <v>13045</v>
      </c>
      <c r="F49" s="234" t="s">
        <v>3673</v>
      </c>
      <c r="G49" s="234" t="s">
        <v>74</v>
      </c>
      <c r="H49" s="216" t="s">
        <v>13046</v>
      </c>
      <c r="I49" s="236" t="s">
        <v>77</v>
      </c>
      <c r="J49" s="236" t="s">
        <v>77</v>
      </c>
      <c r="K49" s="234" t="s">
        <v>78</v>
      </c>
      <c r="L49" s="234" t="s">
        <v>79</v>
      </c>
      <c r="M49" s="234" t="s">
        <v>171</v>
      </c>
      <c r="N49" s="234" t="s">
        <v>180</v>
      </c>
      <c r="O49" s="234" t="s">
        <v>12080</v>
      </c>
      <c r="P49" s="234" t="s">
        <v>12080</v>
      </c>
      <c r="Q49" s="234" t="s">
        <v>12080</v>
      </c>
      <c r="R49" s="234" t="s">
        <v>12080</v>
      </c>
      <c r="S49" s="234" t="s">
        <v>12080</v>
      </c>
      <c r="T49" s="234" t="s">
        <v>12080</v>
      </c>
      <c r="U49" s="234" t="s">
        <v>12080</v>
      </c>
      <c r="V49" s="234" t="s">
        <v>12080</v>
      </c>
      <c r="W49" s="234" t="s">
        <v>12080</v>
      </c>
      <c r="X49" s="234" t="s">
        <v>12080</v>
      </c>
      <c r="Y49" s="234" t="s">
        <v>86</v>
      </c>
      <c r="Z49" s="234" t="s">
        <v>86</v>
      </c>
      <c r="AA49" s="234" t="s">
        <v>12080</v>
      </c>
      <c r="AB49" s="234" t="s">
        <v>12080</v>
      </c>
      <c r="AC49" s="234" t="s">
        <v>12080</v>
      </c>
      <c r="AD49" s="234" t="s">
        <v>13047</v>
      </c>
    </row>
    <row r="50" spans="1:30">
      <c r="A50" s="234">
        <v>48</v>
      </c>
      <c r="B50" s="235" t="s">
        <v>11869</v>
      </c>
      <c r="C50" s="234">
        <v>2019</v>
      </c>
      <c r="D50" s="234" t="s">
        <v>11870</v>
      </c>
      <c r="E50" s="234" t="s">
        <v>11871</v>
      </c>
      <c r="F50" s="234" t="s">
        <v>3673</v>
      </c>
      <c r="G50" s="234" t="s">
        <v>74</v>
      </c>
      <c r="H50" s="216" t="s">
        <v>11872</v>
      </c>
      <c r="I50" s="236" t="s">
        <v>77</v>
      </c>
      <c r="J50" s="236" t="s">
        <v>77</v>
      </c>
      <c r="K50" s="234" t="s">
        <v>78</v>
      </c>
      <c r="L50" s="234" t="s">
        <v>79</v>
      </c>
      <c r="M50" s="234" t="s">
        <v>455</v>
      </c>
      <c r="N50" s="234" t="s">
        <v>119</v>
      </c>
      <c r="O50" s="234" t="s">
        <v>12080</v>
      </c>
      <c r="P50" s="234" t="s">
        <v>12080</v>
      </c>
      <c r="Q50" s="234" t="s">
        <v>12080</v>
      </c>
      <c r="R50" s="234" t="s">
        <v>12080</v>
      </c>
      <c r="S50" s="234" t="s">
        <v>12080</v>
      </c>
      <c r="T50" s="234" t="s">
        <v>12080</v>
      </c>
      <c r="U50" s="234" t="s">
        <v>12080</v>
      </c>
      <c r="V50" s="234" t="s">
        <v>12080</v>
      </c>
      <c r="W50" s="234" t="s">
        <v>12080</v>
      </c>
      <c r="X50" s="234" t="s">
        <v>12080</v>
      </c>
      <c r="Y50" s="234" t="s">
        <v>12080</v>
      </c>
      <c r="Z50" s="234" t="s">
        <v>86</v>
      </c>
      <c r="AA50" s="234" t="s">
        <v>12080</v>
      </c>
      <c r="AB50" s="234" t="s">
        <v>12080</v>
      </c>
      <c r="AC50" s="234" t="s">
        <v>12080</v>
      </c>
      <c r="AD50" s="234" t="s">
        <v>13048</v>
      </c>
    </row>
    <row r="51" spans="1:30">
      <c r="A51" s="234">
        <v>49</v>
      </c>
      <c r="B51" s="235" t="s">
        <v>13049</v>
      </c>
      <c r="C51" s="234">
        <v>2019</v>
      </c>
      <c r="D51" s="234" t="s">
        <v>13050</v>
      </c>
      <c r="E51" s="234" t="s">
        <v>13051</v>
      </c>
      <c r="F51" s="234" t="s">
        <v>3673</v>
      </c>
      <c r="G51" s="234" t="s">
        <v>74</v>
      </c>
      <c r="H51" s="216" t="s">
        <v>13052</v>
      </c>
      <c r="I51" s="236" t="s">
        <v>77</v>
      </c>
      <c r="J51" s="236" t="s">
        <v>77</v>
      </c>
      <c r="K51" s="234" t="s">
        <v>78</v>
      </c>
      <c r="L51" s="234" t="s">
        <v>79</v>
      </c>
      <c r="M51" s="234" t="s">
        <v>538</v>
      </c>
      <c r="N51" s="234" t="s">
        <v>157</v>
      </c>
      <c r="O51" s="234" t="s">
        <v>12080</v>
      </c>
      <c r="P51" s="234" t="s">
        <v>12080</v>
      </c>
      <c r="Q51" s="234" t="s">
        <v>13053</v>
      </c>
      <c r="R51" s="234" t="s">
        <v>12080</v>
      </c>
      <c r="S51" s="234" t="s">
        <v>13054</v>
      </c>
      <c r="T51" s="234" t="s">
        <v>86</v>
      </c>
      <c r="U51" s="234" t="s">
        <v>86</v>
      </c>
      <c r="V51" s="234" t="s">
        <v>86</v>
      </c>
      <c r="W51" s="234" t="s">
        <v>86</v>
      </c>
      <c r="X51" s="234" t="s">
        <v>86</v>
      </c>
      <c r="Y51" s="234" t="s">
        <v>86</v>
      </c>
      <c r="Z51" s="234" t="s">
        <v>86</v>
      </c>
      <c r="AA51" s="234" t="s">
        <v>88</v>
      </c>
      <c r="AB51" s="234" t="s">
        <v>88</v>
      </c>
      <c r="AC51" s="234" t="s">
        <v>88</v>
      </c>
      <c r="AD51" s="234" t="s">
        <v>13055</v>
      </c>
    </row>
    <row r="52" spans="1:30">
      <c r="A52" s="234">
        <v>50</v>
      </c>
      <c r="B52" s="235" t="s">
        <v>13056</v>
      </c>
      <c r="C52" s="234">
        <v>2019</v>
      </c>
      <c r="D52" s="234" t="s">
        <v>13057</v>
      </c>
      <c r="E52" s="234" t="s">
        <v>13058</v>
      </c>
      <c r="F52" s="234" t="s">
        <v>6348</v>
      </c>
      <c r="G52" s="234" t="s">
        <v>74</v>
      </c>
      <c r="H52" s="216" t="s">
        <v>13059</v>
      </c>
      <c r="I52" s="236" t="s">
        <v>77</v>
      </c>
      <c r="J52" s="236" t="s">
        <v>77</v>
      </c>
      <c r="K52" s="234" t="s">
        <v>78</v>
      </c>
      <c r="L52" s="234" t="s">
        <v>79</v>
      </c>
      <c r="M52" s="234" t="s">
        <v>171</v>
      </c>
      <c r="N52" s="234" t="s">
        <v>119</v>
      </c>
      <c r="O52" s="234" t="s">
        <v>13060</v>
      </c>
      <c r="P52" s="234" t="s">
        <v>12080</v>
      </c>
      <c r="Q52" s="234" t="s">
        <v>13061</v>
      </c>
      <c r="R52" s="234" t="s">
        <v>13062</v>
      </c>
      <c r="S52" s="234" t="s">
        <v>13063</v>
      </c>
      <c r="T52" s="234" t="s">
        <v>88</v>
      </c>
      <c r="U52" s="234" t="s">
        <v>86</v>
      </c>
      <c r="V52" s="234" t="s">
        <v>88</v>
      </c>
      <c r="W52" s="234" t="s">
        <v>86</v>
      </c>
      <c r="X52" s="234" t="s">
        <v>86</v>
      </c>
      <c r="Y52" s="234" t="s">
        <v>86</v>
      </c>
      <c r="Z52" s="234" t="s">
        <v>86</v>
      </c>
      <c r="AA52" s="234" t="s">
        <v>88</v>
      </c>
      <c r="AB52" s="234" t="s">
        <v>88</v>
      </c>
      <c r="AC52" s="234" t="s">
        <v>88</v>
      </c>
      <c r="AD52" s="234"/>
    </row>
    <row r="53" spans="1:30">
      <c r="A53" s="234">
        <v>51</v>
      </c>
      <c r="B53" s="235" t="s">
        <v>13064</v>
      </c>
      <c r="C53" s="234">
        <v>2018</v>
      </c>
      <c r="D53" s="234" t="s">
        <v>13065</v>
      </c>
      <c r="E53" s="234" t="s">
        <v>13066</v>
      </c>
      <c r="F53" s="234" t="s">
        <v>12561</v>
      </c>
      <c r="G53" s="234" t="s">
        <v>74</v>
      </c>
      <c r="H53" s="216" t="s">
        <v>13067</v>
      </c>
      <c r="I53" s="236" t="s">
        <v>77</v>
      </c>
      <c r="J53" s="236" t="s">
        <v>77</v>
      </c>
      <c r="K53" s="234" t="s">
        <v>78</v>
      </c>
      <c r="L53" s="234" t="s">
        <v>79</v>
      </c>
      <c r="M53" s="234" t="s">
        <v>171</v>
      </c>
      <c r="N53" s="234" t="s">
        <v>119</v>
      </c>
      <c r="O53" s="234" t="s">
        <v>12080</v>
      </c>
      <c r="P53" s="234" t="s">
        <v>12080</v>
      </c>
      <c r="Q53" s="234" t="s">
        <v>13068</v>
      </c>
      <c r="R53" s="234" t="s">
        <v>11680</v>
      </c>
      <c r="S53" s="234" t="s">
        <v>11680</v>
      </c>
      <c r="T53" s="234" t="s">
        <v>86</v>
      </c>
      <c r="U53" s="234" t="s">
        <v>86</v>
      </c>
      <c r="V53" s="234" t="s">
        <v>86</v>
      </c>
      <c r="W53" s="234" t="s">
        <v>86</v>
      </c>
      <c r="X53" s="234" t="s">
        <v>86</v>
      </c>
      <c r="Y53" s="234" t="s">
        <v>86</v>
      </c>
      <c r="Z53" s="234" t="s">
        <v>86</v>
      </c>
      <c r="AA53" s="234" t="s">
        <v>88</v>
      </c>
      <c r="AB53" s="234" t="s">
        <v>88</v>
      </c>
      <c r="AC53" s="234" t="s">
        <v>88</v>
      </c>
      <c r="AD53" s="234"/>
    </row>
    <row r="54" spans="1:30">
      <c r="A54" s="234">
        <v>52</v>
      </c>
      <c r="B54" s="235" t="s">
        <v>13069</v>
      </c>
      <c r="C54" s="234">
        <v>2018</v>
      </c>
      <c r="D54" s="234" t="s">
        <v>13070</v>
      </c>
      <c r="E54" s="234" t="s">
        <v>13071</v>
      </c>
      <c r="F54" s="234" t="s">
        <v>3673</v>
      </c>
      <c r="G54" s="234" t="s">
        <v>74</v>
      </c>
      <c r="H54" s="216" t="s">
        <v>13072</v>
      </c>
      <c r="I54" s="236" t="s">
        <v>77</v>
      </c>
      <c r="J54" s="236" t="s">
        <v>77</v>
      </c>
      <c r="K54" s="234" t="s">
        <v>78</v>
      </c>
      <c r="L54" s="234" t="s">
        <v>79</v>
      </c>
      <c r="M54" s="234" t="s">
        <v>156</v>
      </c>
      <c r="N54" s="234" t="s">
        <v>157</v>
      </c>
      <c r="O54" s="234" t="s">
        <v>86</v>
      </c>
      <c r="P54" s="234" t="s">
        <v>86</v>
      </c>
      <c r="Q54" s="234" t="s">
        <v>13073</v>
      </c>
      <c r="R54" s="234" t="s">
        <v>13074</v>
      </c>
      <c r="S54" s="234" t="s">
        <v>13075</v>
      </c>
      <c r="T54" s="234" t="s">
        <v>87</v>
      </c>
      <c r="U54" s="234" t="s">
        <v>87</v>
      </c>
      <c r="V54" s="234" t="s">
        <v>87</v>
      </c>
      <c r="W54" s="234" t="s">
        <v>86</v>
      </c>
      <c r="X54" s="234" t="s">
        <v>86</v>
      </c>
      <c r="Y54" s="234" t="s">
        <v>86</v>
      </c>
      <c r="Z54" s="234" t="s">
        <v>86</v>
      </c>
      <c r="AA54" s="234" t="s">
        <v>87</v>
      </c>
      <c r="AB54" s="234" t="s">
        <v>87</v>
      </c>
      <c r="AC54" s="234" t="s">
        <v>87</v>
      </c>
      <c r="AD54" s="234"/>
    </row>
    <row r="55" spans="1:30">
      <c r="A55" s="234">
        <v>53</v>
      </c>
      <c r="B55" s="235" t="s">
        <v>13076</v>
      </c>
      <c r="C55" s="234">
        <v>2018</v>
      </c>
      <c r="D55" s="234" t="s">
        <v>13077</v>
      </c>
      <c r="E55" s="234" t="s">
        <v>13078</v>
      </c>
      <c r="F55" s="234" t="s">
        <v>13079</v>
      </c>
      <c r="G55" s="234" t="s">
        <v>74</v>
      </c>
      <c r="H55" s="216" t="s">
        <v>13080</v>
      </c>
      <c r="I55" s="236" t="s">
        <v>77</v>
      </c>
      <c r="J55" s="236" t="s">
        <v>77</v>
      </c>
      <c r="K55" s="234" t="s">
        <v>78</v>
      </c>
      <c r="L55" s="234" t="s">
        <v>79</v>
      </c>
      <c r="M55" s="234" t="s">
        <v>171</v>
      </c>
      <c r="N55" s="234" t="s">
        <v>119</v>
      </c>
      <c r="O55" s="234" t="s">
        <v>12080</v>
      </c>
      <c r="P55" s="234" t="s">
        <v>12080</v>
      </c>
      <c r="Q55" s="234" t="s">
        <v>13081</v>
      </c>
      <c r="R55" s="234" t="s">
        <v>12080</v>
      </c>
      <c r="S55" s="234" t="s">
        <v>13082</v>
      </c>
      <c r="T55" s="234" t="s">
        <v>12080</v>
      </c>
      <c r="U55" s="234" t="s">
        <v>12080</v>
      </c>
      <c r="V55" s="234" t="s">
        <v>12080</v>
      </c>
      <c r="W55" s="234" t="s">
        <v>12080</v>
      </c>
      <c r="X55" s="234" t="s">
        <v>12080</v>
      </c>
      <c r="Y55" s="234" t="s">
        <v>86</v>
      </c>
      <c r="Z55" s="234" t="s">
        <v>86</v>
      </c>
      <c r="AA55" s="234" t="s">
        <v>12080</v>
      </c>
      <c r="AB55" s="234" t="s">
        <v>12080</v>
      </c>
      <c r="AC55" s="234" t="s">
        <v>12080</v>
      </c>
      <c r="AD55" s="234" t="s">
        <v>13083</v>
      </c>
    </row>
    <row r="56" spans="1:30">
      <c r="A56" s="234">
        <v>54</v>
      </c>
      <c r="B56" s="235" t="s">
        <v>13084</v>
      </c>
      <c r="C56" s="234">
        <v>2018</v>
      </c>
      <c r="D56" s="234" t="s">
        <v>13085</v>
      </c>
      <c r="E56" s="234" t="s">
        <v>13086</v>
      </c>
      <c r="F56" s="234" t="s">
        <v>1625</v>
      </c>
      <c r="G56" s="234" t="s">
        <v>74</v>
      </c>
      <c r="H56" s="216" t="s">
        <v>13087</v>
      </c>
      <c r="I56" s="236" t="s">
        <v>77</v>
      </c>
      <c r="J56" s="236" t="s">
        <v>77</v>
      </c>
      <c r="K56" s="234" t="s">
        <v>78</v>
      </c>
      <c r="L56" s="234" t="s">
        <v>79</v>
      </c>
      <c r="M56" s="234" t="s">
        <v>80</v>
      </c>
      <c r="N56" s="234" t="s">
        <v>81</v>
      </c>
      <c r="O56" s="234" t="s">
        <v>13088</v>
      </c>
      <c r="P56" s="234" t="s">
        <v>12080</v>
      </c>
      <c r="Q56" s="234" t="s">
        <v>13089</v>
      </c>
      <c r="R56" s="234" t="s">
        <v>12080</v>
      </c>
      <c r="S56" s="234" t="s">
        <v>12080</v>
      </c>
      <c r="T56" s="234" t="s">
        <v>12080</v>
      </c>
      <c r="U56" s="234" t="s">
        <v>12080</v>
      </c>
      <c r="V56" s="234" t="s">
        <v>88</v>
      </c>
      <c r="W56" s="234" t="s">
        <v>12080</v>
      </c>
      <c r="X56" s="234" t="s">
        <v>12080</v>
      </c>
      <c r="Y56" s="234" t="s">
        <v>86</v>
      </c>
      <c r="Z56" s="234" t="s">
        <v>86</v>
      </c>
      <c r="AA56" s="234" t="s">
        <v>88</v>
      </c>
      <c r="AB56" s="234" t="s">
        <v>88</v>
      </c>
      <c r="AC56" s="234" t="s">
        <v>88</v>
      </c>
      <c r="AD56" s="234"/>
    </row>
    <row r="57" spans="1:30">
      <c r="A57" s="234">
        <v>55</v>
      </c>
      <c r="B57" s="235" t="s">
        <v>13090</v>
      </c>
      <c r="C57" s="234">
        <v>2018</v>
      </c>
      <c r="D57" s="234" t="s">
        <v>13091</v>
      </c>
      <c r="E57" s="234" t="s">
        <v>13092</v>
      </c>
      <c r="F57" s="234" t="s">
        <v>1625</v>
      </c>
      <c r="G57" s="234" t="s">
        <v>74</v>
      </c>
      <c r="H57" s="216" t="s">
        <v>13093</v>
      </c>
      <c r="I57" s="236" t="s">
        <v>77</v>
      </c>
      <c r="J57" s="236" t="s">
        <v>77</v>
      </c>
      <c r="K57" s="234" t="s">
        <v>78</v>
      </c>
      <c r="L57" s="234" t="s">
        <v>79</v>
      </c>
      <c r="M57" s="234" t="s">
        <v>80</v>
      </c>
      <c r="N57" s="234" t="s">
        <v>81</v>
      </c>
      <c r="O57" s="234" t="s">
        <v>13094</v>
      </c>
      <c r="P57" s="234" t="s">
        <v>12080</v>
      </c>
      <c r="Q57" s="234" t="s">
        <v>13095</v>
      </c>
      <c r="R57" s="234" t="s">
        <v>12080</v>
      </c>
      <c r="S57" s="234" t="s">
        <v>12080</v>
      </c>
      <c r="T57" s="234" t="s">
        <v>88</v>
      </c>
      <c r="U57" s="234" t="s">
        <v>12080</v>
      </c>
      <c r="V57" s="234" t="s">
        <v>88</v>
      </c>
      <c r="W57" s="234" t="s">
        <v>12080</v>
      </c>
      <c r="X57" s="234" t="s">
        <v>88</v>
      </c>
      <c r="Y57" s="234" t="s">
        <v>86</v>
      </c>
      <c r="Z57" s="234" t="s">
        <v>86</v>
      </c>
      <c r="AA57" s="234" t="s">
        <v>88</v>
      </c>
      <c r="AB57" s="234" t="s">
        <v>88</v>
      </c>
      <c r="AC57" s="234" t="s">
        <v>88</v>
      </c>
      <c r="AD57" s="234"/>
    </row>
    <row r="58" spans="1:30">
      <c r="A58" s="234">
        <v>56</v>
      </c>
      <c r="B58" s="235" t="s">
        <v>11908</v>
      </c>
      <c r="C58" s="234">
        <v>2018</v>
      </c>
      <c r="D58" s="234" t="s">
        <v>11909</v>
      </c>
      <c r="E58" s="234" t="s">
        <v>11910</v>
      </c>
      <c r="F58" s="234" t="s">
        <v>13096</v>
      </c>
      <c r="G58" s="234" t="s">
        <v>74</v>
      </c>
      <c r="H58" s="216" t="s">
        <v>11911</v>
      </c>
      <c r="I58" s="236" t="s">
        <v>77</v>
      </c>
      <c r="J58" s="236" t="s">
        <v>77</v>
      </c>
      <c r="K58" s="234" t="s">
        <v>78</v>
      </c>
      <c r="L58" s="234" t="s">
        <v>79</v>
      </c>
      <c r="M58" s="234" t="s">
        <v>538</v>
      </c>
      <c r="N58" s="234" t="s">
        <v>119</v>
      </c>
      <c r="O58" s="234" t="s">
        <v>13097</v>
      </c>
      <c r="P58" s="234"/>
      <c r="Q58" s="234" t="s">
        <v>13098</v>
      </c>
      <c r="R58" s="234"/>
      <c r="S58" s="234"/>
      <c r="T58" s="234" t="s">
        <v>88</v>
      </c>
      <c r="U58" s="234" t="s">
        <v>88</v>
      </c>
      <c r="V58" s="234" t="s">
        <v>88</v>
      </c>
      <c r="W58" s="234" t="s">
        <v>86</v>
      </c>
      <c r="X58" s="234" t="s">
        <v>86</v>
      </c>
      <c r="Y58" s="234" t="s">
        <v>86</v>
      </c>
      <c r="Z58" s="234" t="s">
        <v>86</v>
      </c>
      <c r="AA58" s="234" t="s">
        <v>88</v>
      </c>
      <c r="AB58" s="234" t="s">
        <v>88</v>
      </c>
      <c r="AC58" s="234" t="s">
        <v>88</v>
      </c>
      <c r="AD58" s="234"/>
    </row>
    <row r="59" spans="1:30">
      <c r="A59" s="234">
        <v>57</v>
      </c>
      <c r="B59" s="235" t="s">
        <v>11919</v>
      </c>
      <c r="C59" s="234">
        <v>2017</v>
      </c>
      <c r="D59" s="234" t="s">
        <v>11920</v>
      </c>
      <c r="E59" s="234" t="s">
        <v>11921</v>
      </c>
      <c r="F59" s="234" t="s">
        <v>3673</v>
      </c>
      <c r="G59" s="234" t="s">
        <v>74</v>
      </c>
      <c r="H59" s="216" t="s">
        <v>11922</v>
      </c>
      <c r="I59" s="236" t="s">
        <v>77</v>
      </c>
      <c r="J59" s="236" t="s">
        <v>77</v>
      </c>
      <c r="K59" s="234" t="s">
        <v>78</v>
      </c>
      <c r="L59" s="234" t="s">
        <v>79</v>
      </c>
      <c r="M59" s="234" t="s">
        <v>171</v>
      </c>
      <c r="N59" s="234" t="s">
        <v>119</v>
      </c>
      <c r="O59" s="234" t="s">
        <v>12080</v>
      </c>
      <c r="P59" s="234" t="s">
        <v>12080</v>
      </c>
      <c r="Q59" s="234" t="s">
        <v>13099</v>
      </c>
      <c r="R59" s="234" t="s">
        <v>12080</v>
      </c>
      <c r="S59" s="234" t="s">
        <v>12080</v>
      </c>
      <c r="T59" s="234" t="s">
        <v>12080</v>
      </c>
      <c r="U59" s="234" t="s">
        <v>12080</v>
      </c>
      <c r="V59" s="234" t="s">
        <v>12080</v>
      </c>
      <c r="W59" s="234" t="s">
        <v>12080</v>
      </c>
      <c r="X59" s="234" t="s">
        <v>12080</v>
      </c>
      <c r="Y59" s="234" t="s">
        <v>86</v>
      </c>
      <c r="Z59" s="234" t="s">
        <v>86</v>
      </c>
      <c r="AA59" s="234" t="s">
        <v>12080</v>
      </c>
      <c r="AB59" s="234" t="s">
        <v>12080</v>
      </c>
      <c r="AC59" s="234" t="s">
        <v>12080</v>
      </c>
      <c r="AD59" s="234" t="s">
        <v>13100</v>
      </c>
    </row>
    <row r="60" spans="1:30">
      <c r="A60" s="234">
        <v>58</v>
      </c>
      <c r="B60" s="235" t="s">
        <v>13101</v>
      </c>
      <c r="C60" s="234">
        <v>2017</v>
      </c>
      <c r="D60" s="234" t="s">
        <v>13102</v>
      </c>
      <c r="E60" s="234" t="s">
        <v>13103</v>
      </c>
      <c r="F60" s="234" t="s">
        <v>10326</v>
      </c>
      <c r="G60" s="234" t="s">
        <v>74</v>
      </c>
      <c r="H60" s="216" t="s">
        <v>13104</v>
      </c>
      <c r="I60" s="236" t="s">
        <v>77</v>
      </c>
      <c r="J60" s="236" t="s">
        <v>77</v>
      </c>
      <c r="K60" s="234" t="s">
        <v>78</v>
      </c>
      <c r="L60" s="234" t="s">
        <v>79</v>
      </c>
      <c r="M60" s="234" t="s">
        <v>469</v>
      </c>
      <c r="N60" s="234" t="s">
        <v>119</v>
      </c>
      <c r="O60" s="234" t="s">
        <v>12080</v>
      </c>
      <c r="P60" s="234" t="s">
        <v>12080</v>
      </c>
      <c r="Q60" s="234" t="s">
        <v>12080</v>
      </c>
      <c r="R60" s="234" t="s">
        <v>12080</v>
      </c>
      <c r="S60" s="234" t="s">
        <v>12080</v>
      </c>
      <c r="T60" s="234" t="s">
        <v>12080</v>
      </c>
      <c r="U60" s="234" t="s">
        <v>12080</v>
      </c>
      <c r="V60" s="234" t="s">
        <v>12080</v>
      </c>
      <c r="W60" s="234" t="s">
        <v>12080</v>
      </c>
      <c r="X60" s="234" t="s">
        <v>12080</v>
      </c>
      <c r="Y60" s="234" t="s">
        <v>12080</v>
      </c>
      <c r="Z60" s="234" t="s">
        <v>86</v>
      </c>
      <c r="AA60" s="234" t="s">
        <v>12080</v>
      </c>
      <c r="AB60" s="234" t="s">
        <v>12080</v>
      </c>
      <c r="AC60" s="234" t="s">
        <v>12080</v>
      </c>
      <c r="AD60" s="234" t="s">
        <v>13105</v>
      </c>
    </row>
    <row r="61" spans="1:30">
      <c r="A61" s="234">
        <v>59</v>
      </c>
      <c r="B61" s="235" t="s">
        <v>13106</v>
      </c>
      <c r="C61" s="234">
        <v>2017</v>
      </c>
      <c r="D61" s="234" t="s">
        <v>13107</v>
      </c>
      <c r="E61" s="234" t="s">
        <v>13108</v>
      </c>
      <c r="F61" s="234" t="s">
        <v>13109</v>
      </c>
      <c r="G61" s="234" t="s">
        <v>74</v>
      </c>
      <c r="H61" s="216" t="s">
        <v>13110</v>
      </c>
      <c r="I61" s="236" t="s">
        <v>77</v>
      </c>
      <c r="J61" s="236" t="s">
        <v>77</v>
      </c>
      <c r="K61" s="234" t="s">
        <v>78</v>
      </c>
      <c r="L61" s="234" t="s">
        <v>79</v>
      </c>
      <c r="M61" s="234" t="s">
        <v>156</v>
      </c>
      <c r="N61" s="234" t="s">
        <v>119</v>
      </c>
      <c r="O61" s="234" t="s">
        <v>86</v>
      </c>
      <c r="P61" s="234" t="s">
        <v>86</v>
      </c>
      <c r="Q61" s="234" t="s">
        <v>13111</v>
      </c>
      <c r="R61" s="234" t="s">
        <v>86</v>
      </c>
      <c r="S61" s="234" t="s">
        <v>86</v>
      </c>
      <c r="T61" s="234" t="s">
        <v>86</v>
      </c>
      <c r="U61" s="234" t="s">
        <v>86</v>
      </c>
      <c r="V61" s="234" t="s">
        <v>86</v>
      </c>
      <c r="W61" s="234" t="s">
        <v>86</v>
      </c>
      <c r="X61" s="234" t="s">
        <v>86</v>
      </c>
      <c r="Y61" s="234" t="s">
        <v>86</v>
      </c>
      <c r="Z61" s="234" t="s">
        <v>86</v>
      </c>
      <c r="AA61" s="234" t="s">
        <v>86</v>
      </c>
      <c r="AB61" s="234" t="s">
        <v>86</v>
      </c>
      <c r="AC61" s="234" t="s">
        <v>86</v>
      </c>
      <c r="AD61" s="234" t="s">
        <v>13112</v>
      </c>
    </row>
    <row r="62" spans="1:30">
      <c r="A62" s="234">
        <v>60</v>
      </c>
      <c r="B62" s="235" t="s">
        <v>13113</v>
      </c>
      <c r="C62" s="234">
        <v>2017</v>
      </c>
      <c r="D62" s="234" t="s">
        <v>13114</v>
      </c>
      <c r="E62" s="234" t="s">
        <v>13115</v>
      </c>
      <c r="F62" s="234" t="s">
        <v>5992</v>
      </c>
      <c r="G62" s="234" t="s">
        <v>74</v>
      </c>
      <c r="H62" s="216" t="s">
        <v>13116</v>
      </c>
      <c r="I62" s="236" t="s">
        <v>77</v>
      </c>
      <c r="J62" s="236" t="s">
        <v>77</v>
      </c>
      <c r="K62" s="234" t="s">
        <v>78</v>
      </c>
      <c r="L62" s="234" t="s">
        <v>79</v>
      </c>
      <c r="M62" s="234" t="s">
        <v>80</v>
      </c>
      <c r="N62" s="234" t="s">
        <v>81</v>
      </c>
      <c r="O62" s="234" t="s">
        <v>86</v>
      </c>
      <c r="P62" s="234" t="s">
        <v>86</v>
      </c>
      <c r="Q62" s="234" t="s">
        <v>13117</v>
      </c>
      <c r="R62" s="234"/>
      <c r="S62" s="234"/>
      <c r="T62" s="234"/>
      <c r="U62" s="234"/>
      <c r="V62" s="234"/>
      <c r="W62" s="234"/>
      <c r="X62" s="234"/>
      <c r="Y62" s="234" t="s">
        <v>86</v>
      </c>
      <c r="Z62" s="234" t="s">
        <v>86</v>
      </c>
      <c r="AA62" s="234" t="s">
        <v>88</v>
      </c>
      <c r="AB62" s="234" t="s">
        <v>88</v>
      </c>
      <c r="AC62" s="234" t="s">
        <v>88</v>
      </c>
      <c r="AD62" s="234"/>
    </row>
    <row r="63" spans="1:30">
      <c r="A63" s="234">
        <v>61</v>
      </c>
      <c r="B63" s="235" t="s">
        <v>13118</v>
      </c>
      <c r="C63" s="234">
        <v>2016</v>
      </c>
      <c r="D63" s="234" t="s">
        <v>13119</v>
      </c>
      <c r="E63" s="234" t="s">
        <v>13120</v>
      </c>
      <c r="F63" s="234" t="s">
        <v>10699</v>
      </c>
      <c r="G63" s="234" t="s">
        <v>74</v>
      </c>
      <c r="H63" s="216" t="s">
        <v>13121</v>
      </c>
      <c r="I63" s="236" t="s">
        <v>77</v>
      </c>
      <c r="J63" s="236" t="s">
        <v>77</v>
      </c>
      <c r="K63" s="234" t="s">
        <v>78</v>
      </c>
      <c r="L63" s="234" t="s">
        <v>79</v>
      </c>
      <c r="M63" s="234" t="s">
        <v>171</v>
      </c>
      <c r="N63" s="234" t="s">
        <v>180</v>
      </c>
      <c r="O63" s="234" t="s">
        <v>86</v>
      </c>
      <c r="P63" s="234" t="s">
        <v>86</v>
      </c>
      <c r="Q63" s="234" t="s">
        <v>13122</v>
      </c>
      <c r="R63" s="234" t="s">
        <v>86</v>
      </c>
      <c r="S63" s="234" t="s">
        <v>86</v>
      </c>
      <c r="T63" s="234" t="s">
        <v>86</v>
      </c>
      <c r="U63" s="234" t="s">
        <v>86</v>
      </c>
      <c r="V63" s="234" t="s">
        <v>86</v>
      </c>
      <c r="W63" s="234" t="s">
        <v>86</v>
      </c>
      <c r="X63" s="234" t="s">
        <v>86</v>
      </c>
      <c r="Y63" s="234" t="s">
        <v>86</v>
      </c>
      <c r="Z63" s="234" t="s">
        <v>86</v>
      </c>
      <c r="AA63" s="234" t="s">
        <v>88</v>
      </c>
      <c r="AB63" s="234" t="s">
        <v>88</v>
      </c>
      <c r="AC63" s="234" t="s">
        <v>88</v>
      </c>
      <c r="AD63" s="234" t="s">
        <v>13123</v>
      </c>
    </row>
    <row r="64" spans="1:30">
      <c r="A64" s="234">
        <v>62</v>
      </c>
      <c r="B64" s="235" t="s">
        <v>13124</v>
      </c>
      <c r="C64" s="234">
        <v>2016</v>
      </c>
      <c r="D64" s="234" t="s">
        <v>13125</v>
      </c>
      <c r="E64" s="234" t="s">
        <v>13126</v>
      </c>
      <c r="F64" s="234" t="s">
        <v>10699</v>
      </c>
      <c r="G64" s="234" t="s">
        <v>74</v>
      </c>
      <c r="H64" s="216" t="s">
        <v>13127</v>
      </c>
      <c r="I64" s="236" t="s">
        <v>77</v>
      </c>
      <c r="J64" s="236" t="s">
        <v>77</v>
      </c>
      <c r="K64" s="234" t="s">
        <v>78</v>
      </c>
      <c r="L64" s="234" t="s">
        <v>79</v>
      </c>
      <c r="M64" s="234" t="s">
        <v>171</v>
      </c>
      <c r="N64" s="234" t="s">
        <v>119</v>
      </c>
      <c r="O64" s="234" t="s">
        <v>86</v>
      </c>
      <c r="P64" s="234" t="s">
        <v>86</v>
      </c>
      <c r="Q64" s="234" t="s">
        <v>13128</v>
      </c>
      <c r="R64" s="234"/>
      <c r="S64" s="234"/>
      <c r="T64" s="234" t="s">
        <v>86</v>
      </c>
      <c r="U64" s="234" t="s">
        <v>86</v>
      </c>
      <c r="V64" s="234" t="s">
        <v>86</v>
      </c>
      <c r="W64" s="234" t="s">
        <v>86</v>
      </c>
      <c r="X64" s="234" t="s">
        <v>86</v>
      </c>
      <c r="Y64" s="234" t="s">
        <v>86</v>
      </c>
      <c r="Z64" s="234" t="s">
        <v>86</v>
      </c>
      <c r="AA64" s="234" t="s">
        <v>88</v>
      </c>
      <c r="AB64" s="234" t="s">
        <v>88</v>
      </c>
      <c r="AC64" s="234" t="s">
        <v>88</v>
      </c>
      <c r="AD64" s="234" t="s">
        <v>13129</v>
      </c>
    </row>
    <row r="65" spans="1:30">
      <c r="A65" s="234">
        <v>63</v>
      </c>
      <c r="B65" s="235" t="s">
        <v>13130</v>
      </c>
      <c r="C65" s="234">
        <v>2016</v>
      </c>
      <c r="D65" s="234" t="s">
        <v>13131</v>
      </c>
      <c r="E65" s="234" t="s">
        <v>13132</v>
      </c>
      <c r="F65" s="234" t="s">
        <v>13133</v>
      </c>
      <c r="G65" s="234" t="s">
        <v>74</v>
      </c>
      <c r="H65" s="216" t="s">
        <v>13134</v>
      </c>
      <c r="I65" s="236" t="s">
        <v>77</v>
      </c>
      <c r="J65" s="236" t="s">
        <v>77</v>
      </c>
      <c r="K65" s="234" t="s">
        <v>78</v>
      </c>
      <c r="L65" s="234" t="s">
        <v>79</v>
      </c>
      <c r="M65" s="234" t="s">
        <v>171</v>
      </c>
      <c r="N65" s="234" t="s">
        <v>119</v>
      </c>
      <c r="O65" s="234" t="s">
        <v>13135</v>
      </c>
      <c r="P65" s="234" t="s">
        <v>86</v>
      </c>
      <c r="Q65" s="234" t="s">
        <v>13136</v>
      </c>
      <c r="R65" s="234" t="s">
        <v>13137</v>
      </c>
      <c r="S65" s="234" t="s">
        <v>86</v>
      </c>
      <c r="T65" s="234" t="s">
        <v>88</v>
      </c>
      <c r="U65" s="234" t="s">
        <v>88</v>
      </c>
      <c r="V65" s="234" t="s">
        <v>88</v>
      </c>
      <c r="W65" s="234" t="s">
        <v>86</v>
      </c>
      <c r="X65" s="234" t="s">
        <v>86</v>
      </c>
      <c r="Y65" s="234" t="s">
        <v>86</v>
      </c>
      <c r="Z65" s="234" t="s">
        <v>86</v>
      </c>
      <c r="AA65" s="234" t="s">
        <v>88</v>
      </c>
      <c r="AB65" s="234" t="s">
        <v>88</v>
      </c>
      <c r="AC65" s="234" t="s">
        <v>88</v>
      </c>
      <c r="AD65" s="234"/>
    </row>
    <row r="66" spans="1:30">
      <c r="A66" s="234">
        <v>64</v>
      </c>
      <c r="B66" s="235" t="s">
        <v>11939</v>
      </c>
      <c r="C66" s="234">
        <v>2016</v>
      </c>
      <c r="D66" s="234" t="s">
        <v>11940</v>
      </c>
      <c r="E66" s="234" t="s">
        <v>11941</v>
      </c>
      <c r="F66" s="234" t="s">
        <v>13138</v>
      </c>
      <c r="G66" s="234" t="s">
        <v>74</v>
      </c>
      <c r="H66" s="216" t="s">
        <v>11942</v>
      </c>
      <c r="I66" s="236" t="s">
        <v>77</v>
      </c>
      <c r="J66" s="236" t="s">
        <v>77</v>
      </c>
      <c r="K66" s="234" t="s">
        <v>78</v>
      </c>
      <c r="L66" s="234" t="s">
        <v>79</v>
      </c>
      <c r="M66" s="234" t="s">
        <v>156</v>
      </c>
      <c r="N66" s="234" t="s">
        <v>157</v>
      </c>
      <c r="O66" s="234" t="s">
        <v>13139</v>
      </c>
      <c r="P66" s="234" t="s">
        <v>86</v>
      </c>
      <c r="Q66" s="234" t="s">
        <v>13140</v>
      </c>
      <c r="R66" s="234" t="s">
        <v>86</v>
      </c>
      <c r="S66" s="234" t="s">
        <v>86</v>
      </c>
      <c r="T66" s="234" t="s">
        <v>88</v>
      </c>
      <c r="U66" s="234" t="s">
        <v>88</v>
      </c>
      <c r="V66" s="234" t="s">
        <v>88</v>
      </c>
      <c r="W66" s="234" t="s">
        <v>88</v>
      </c>
      <c r="X66" s="234" t="s">
        <v>88</v>
      </c>
      <c r="Y66" s="234" t="s">
        <v>86</v>
      </c>
      <c r="Z66" s="234" t="s">
        <v>86</v>
      </c>
      <c r="AA66" s="234" t="s">
        <v>88</v>
      </c>
      <c r="AB66" s="234" t="s">
        <v>88</v>
      </c>
      <c r="AC66" s="234" t="s">
        <v>88</v>
      </c>
      <c r="AD66" s="234"/>
    </row>
    <row r="67" spans="1:30">
      <c r="A67" s="234">
        <v>65</v>
      </c>
      <c r="B67" s="235" t="s">
        <v>13141</v>
      </c>
      <c r="C67" s="234">
        <v>2016</v>
      </c>
      <c r="D67" s="234" t="s">
        <v>13142</v>
      </c>
      <c r="E67" s="234" t="s">
        <v>13143</v>
      </c>
      <c r="F67" s="234" t="s">
        <v>13138</v>
      </c>
      <c r="G67" s="234" t="s">
        <v>74</v>
      </c>
      <c r="H67" s="216" t="s">
        <v>13144</v>
      </c>
      <c r="I67" s="236" t="s">
        <v>77</v>
      </c>
      <c r="J67" s="236" t="s">
        <v>77</v>
      </c>
      <c r="K67" s="234" t="s">
        <v>78</v>
      </c>
      <c r="L67" s="234" t="s">
        <v>79</v>
      </c>
      <c r="M67" s="234" t="s">
        <v>455</v>
      </c>
      <c r="N67" s="234" t="s">
        <v>119</v>
      </c>
      <c r="O67" s="234" t="s">
        <v>13145</v>
      </c>
      <c r="P67" s="234" t="s">
        <v>86</v>
      </c>
      <c r="Q67" s="234" t="s">
        <v>13146</v>
      </c>
      <c r="R67" s="234" t="s">
        <v>86</v>
      </c>
      <c r="S67" s="234" t="s">
        <v>86</v>
      </c>
      <c r="T67" s="234" t="s">
        <v>88</v>
      </c>
      <c r="U67" s="234" t="s">
        <v>88</v>
      </c>
      <c r="V67" s="234" t="s">
        <v>88</v>
      </c>
      <c r="W67" s="234" t="s">
        <v>88</v>
      </c>
      <c r="X67" s="234" t="s">
        <v>88</v>
      </c>
      <c r="Y67" s="234" t="s">
        <v>86</v>
      </c>
      <c r="Z67" s="234" t="s">
        <v>86</v>
      </c>
      <c r="AA67" s="234" t="s">
        <v>88</v>
      </c>
      <c r="AB67" s="234" t="s">
        <v>88</v>
      </c>
      <c r="AC67" s="234" t="s">
        <v>88</v>
      </c>
      <c r="AD67" s="234"/>
    </row>
    <row r="68" spans="1:30">
      <c r="A68" s="234">
        <v>66</v>
      </c>
      <c r="B68" s="235" t="s">
        <v>13147</v>
      </c>
      <c r="C68" s="234">
        <v>2016</v>
      </c>
      <c r="D68" s="234" t="s">
        <v>13148</v>
      </c>
      <c r="E68" s="234" t="s">
        <v>13149</v>
      </c>
      <c r="F68" s="234" t="s">
        <v>6348</v>
      </c>
      <c r="G68" s="234" t="s">
        <v>74</v>
      </c>
      <c r="H68" s="216" t="s">
        <v>13150</v>
      </c>
      <c r="I68" s="236" t="s">
        <v>77</v>
      </c>
      <c r="J68" s="236" t="s">
        <v>77</v>
      </c>
      <c r="K68" s="234" t="s">
        <v>78</v>
      </c>
      <c r="L68" s="234" t="s">
        <v>79</v>
      </c>
      <c r="M68" s="234" t="s">
        <v>171</v>
      </c>
      <c r="N68" s="234" t="s">
        <v>119</v>
      </c>
      <c r="O68" s="234" t="s">
        <v>86</v>
      </c>
      <c r="P68" s="234" t="s">
        <v>86</v>
      </c>
      <c r="Q68" s="234" t="s">
        <v>13151</v>
      </c>
      <c r="R68" s="234"/>
      <c r="S68" s="234"/>
      <c r="T68" s="234" t="s">
        <v>86</v>
      </c>
      <c r="U68" s="234" t="s">
        <v>86</v>
      </c>
      <c r="V68" s="234" t="s">
        <v>86</v>
      </c>
      <c r="W68" s="234" t="s">
        <v>86</v>
      </c>
      <c r="X68" s="234" t="s">
        <v>86</v>
      </c>
      <c r="Y68" s="234" t="s">
        <v>86</v>
      </c>
      <c r="Z68" s="234" t="s">
        <v>86</v>
      </c>
      <c r="AA68" s="234" t="s">
        <v>88</v>
      </c>
      <c r="AB68" s="234" t="s">
        <v>88</v>
      </c>
      <c r="AC68" s="234" t="s">
        <v>88</v>
      </c>
      <c r="AD68" s="234"/>
    </row>
    <row r="69" spans="1:30">
      <c r="A69" s="234">
        <v>67</v>
      </c>
      <c r="B69" s="235" t="s">
        <v>13152</v>
      </c>
      <c r="C69" s="234">
        <v>2016</v>
      </c>
      <c r="D69" s="234" t="s">
        <v>13153</v>
      </c>
      <c r="E69" s="234" t="s">
        <v>13154</v>
      </c>
      <c r="F69" s="234" t="s">
        <v>1700</v>
      </c>
      <c r="G69" s="234" t="s">
        <v>74</v>
      </c>
      <c r="H69" s="216" t="s">
        <v>13155</v>
      </c>
      <c r="I69" s="236" t="s">
        <v>77</v>
      </c>
      <c r="J69" s="236" t="s">
        <v>77</v>
      </c>
      <c r="K69" s="234" t="s">
        <v>78</v>
      </c>
      <c r="L69" s="234" t="s">
        <v>79</v>
      </c>
      <c r="M69" s="234" t="s">
        <v>156</v>
      </c>
      <c r="N69" s="234" t="s">
        <v>157</v>
      </c>
      <c r="O69" s="234" t="s">
        <v>13156</v>
      </c>
      <c r="P69" s="234" t="s">
        <v>86</v>
      </c>
      <c r="Q69" s="234" t="s">
        <v>13157</v>
      </c>
      <c r="R69" s="234" t="s">
        <v>86</v>
      </c>
      <c r="S69" s="234" t="s">
        <v>86</v>
      </c>
      <c r="T69" s="234" t="s">
        <v>86</v>
      </c>
      <c r="U69" s="234" t="s">
        <v>86</v>
      </c>
      <c r="V69" s="234" t="s">
        <v>88</v>
      </c>
      <c r="W69" s="234" t="s">
        <v>86</v>
      </c>
      <c r="X69" s="234" t="s">
        <v>86</v>
      </c>
      <c r="Y69" s="234" t="s">
        <v>86</v>
      </c>
      <c r="Z69" s="234" t="s">
        <v>86</v>
      </c>
      <c r="AA69" s="234" t="s">
        <v>88</v>
      </c>
      <c r="AB69" s="234" t="s">
        <v>86</v>
      </c>
      <c r="AC69" s="234" t="s">
        <v>88</v>
      </c>
      <c r="AD69" s="234"/>
    </row>
    <row r="70" spans="1:30">
      <c r="A70" s="234">
        <v>68</v>
      </c>
      <c r="B70" s="235" t="s">
        <v>13158</v>
      </c>
      <c r="C70" s="234">
        <v>2016</v>
      </c>
      <c r="D70" s="234" t="s">
        <v>13159</v>
      </c>
      <c r="E70" s="234" t="s">
        <v>13160</v>
      </c>
      <c r="F70" s="234" t="s">
        <v>13161</v>
      </c>
      <c r="G70" s="234" t="s">
        <v>74</v>
      </c>
      <c r="H70" s="216" t="s">
        <v>13162</v>
      </c>
      <c r="I70" s="236" t="s">
        <v>77</v>
      </c>
      <c r="J70" s="236" t="s">
        <v>77</v>
      </c>
      <c r="K70" s="234" t="s">
        <v>78</v>
      </c>
      <c r="L70" s="234" t="s">
        <v>79</v>
      </c>
      <c r="M70" s="234" t="s">
        <v>80</v>
      </c>
      <c r="N70" s="234" t="s">
        <v>81</v>
      </c>
      <c r="O70" s="234" t="s">
        <v>13163</v>
      </c>
      <c r="P70" s="234"/>
      <c r="Q70" s="234" t="s">
        <v>13164</v>
      </c>
      <c r="R70" s="234"/>
      <c r="S70" s="234"/>
      <c r="T70" s="234" t="s">
        <v>88</v>
      </c>
      <c r="U70" s="234" t="s">
        <v>88</v>
      </c>
      <c r="V70" s="234" t="s">
        <v>88</v>
      </c>
      <c r="W70" s="234" t="s">
        <v>88</v>
      </c>
      <c r="X70" s="234" t="s">
        <v>88</v>
      </c>
      <c r="Y70" s="234" t="s">
        <v>86</v>
      </c>
      <c r="Z70" s="234" t="s">
        <v>86</v>
      </c>
      <c r="AA70" s="234" t="s">
        <v>88</v>
      </c>
      <c r="AB70" s="234" t="s">
        <v>88</v>
      </c>
      <c r="AC70" s="234" t="s">
        <v>88</v>
      </c>
      <c r="AD70" s="234"/>
    </row>
    <row r="71" spans="1:30">
      <c r="A71" s="234">
        <v>69</v>
      </c>
      <c r="B71" s="235" t="s">
        <v>13165</v>
      </c>
      <c r="C71" s="234">
        <v>2015</v>
      </c>
      <c r="D71" s="234" t="s">
        <v>13166</v>
      </c>
      <c r="E71" s="234" t="s">
        <v>13167</v>
      </c>
      <c r="F71" s="234" t="s">
        <v>13168</v>
      </c>
      <c r="G71" s="234" t="s">
        <v>74</v>
      </c>
      <c r="H71" s="216"/>
      <c r="I71" s="236" t="s">
        <v>77</v>
      </c>
      <c r="J71" s="236" t="s">
        <v>77</v>
      </c>
      <c r="K71" s="234" t="s">
        <v>78</v>
      </c>
      <c r="L71" s="234" t="s">
        <v>79</v>
      </c>
      <c r="M71" s="234" t="s">
        <v>171</v>
      </c>
      <c r="N71" s="234" t="s">
        <v>157</v>
      </c>
      <c r="O71" s="234" t="s">
        <v>86</v>
      </c>
      <c r="P71" s="234" t="s">
        <v>86</v>
      </c>
      <c r="Q71" s="234" t="s">
        <v>13169</v>
      </c>
      <c r="R71" s="234" t="s">
        <v>86</v>
      </c>
      <c r="S71" s="234" t="s">
        <v>86</v>
      </c>
      <c r="T71" s="234" t="s">
        <v>86</v>
      </c>
      <c r="U71" s="234" t="s">
        <v>86</v>
      </c>
      <c r="V71" s="234" t="s">
        <v>86</v>
      </c>
      <c r="W71" s="234" t="s">
        <v>86</v>
      </c>
      <c r="X71" s="234" t="s">
        <v>86</v>
      </c>
      <c r="Y71" s="234" t="s">
        <v>86</v>
      </c>
      <c r="Z71" s="234" t="s">
        <v>86</v>
      </c>
      <c r="AA71" s="234" t="s">
        <v>86</v>
      </c>
      <c r="AB71" s="234" t="s">
        <v>86</v>
      </c>
      <c r="AC71" s="234" t="s">
        <v>86</v>
      </c>
      <c r="AD71" s="234"/>
    </row>
    <row r="72" spans="1:30">
      <c r="A72" s="234">
        <v>70</v>
      </c>
      <c r="B72" s="235" t="s">
        <v>13170</v>
      </c>
      <c r="C72" s="234">
        <v>2015</v>
      </c>
      <c r="D72" s="234" t="s">
        <v>13171</v>
      </c>
      <c r="E72" s="234" t="s">
        <v>13172</v>
      </c>
      <c r="F72" s="234" t="s">
        <v>13019</v>
      </c>
      <c r="G72" s="234" t="s">
        <v>74</v>
      </c>
      <c r="H72" s="216" t="s">
        <v>13173</v>
      </c>
      <c r="I72" s="236" t="s">
        <v>77</v>
      </c>
      <c r="J72" s="236" t="s">
        <v>77</v>
      </c>
      <c r="K72" s="234" t="s">
        <v>78</v>
      </c>
      <c r="L72" s="234" t="s">
        <v>79</v>
      </c>
      <c r="M72" s="234" t="s">
        <v>156</v>
      </c>
      <c r="N72" s="234" t="s">
        <v>157</v>
      </c>
      <c r="O72" s="234" t="s">
        <v>13174</v>
      </c>
      <c r="P72" s="234" t="s">
        <v>86</v>
      </c>
      <c r="Q72" s="234" t="s">
        <v>13175</v>
      </c>
      <c r="R72" s="234" t="s">
        <v>86</v>
      </c>
      <c r="S72" s="234" t="s">
        <v>86</v>
      </c>
      <c r="T72" s="234" t="s">
        <v>86</v>
      </c>
      <c r="U72" s="234" t="s">
        <v>86</v>
      </c>
      <c r="V72" s="234" t="s">
        <v>88</v>
      </c>
      <c r="W72" s="234" t="s">
        <v>86</v>
      </c>
      <c r="X72" s="234" t="s">
        <v>86</v>
      </c>
      <c r="Y72" s="234" t="s">
        <v>86</v>
      </c>
      <c r="Z72" s="234" t="s">
        <v>86</v>
      </c>
      <c r="AA72" s="234" t="s">
        <v>88</v>
      </c>
      <c r="AB72" s="234" t="s">
        <v>88</v>
      </c>
      <c r="AC72" s="234" t="s">
        <v>88</v>
      </c>
      <c r="AD72" s="234" t="s">
        <v>13176</v>
      </c>
    </row>
    <row r="73" spans="1:30">
      <c r="A73" s="234">
        <v>71</v>
      </c>
      <c r="B73" s="235" t="s">
        <v>13177</v>
      </c>
      <c r="C73" s="234">
        <v>2015</v>
      </c>
      <c r="D73" s="234" t="s">
        <v>13178</v>
      </c>
      <c r="E73" s="234" t="s">
        <v>13179</v>
      </c>
      <c r="F73" s="234" t="s">
        <v>10326</v>
      </c>
      <c r="G73" s="234" t="s">
        <v>74</v>
      </c>
      <c r="H73" s="216" t="s">
        <v>13180</v>
      </c>
      <c r="I73" s="236" t="s">
        <v>77</v>
      </c>
      <c r="J73" s="236" t="s">
        <v>77</v>
      </c>
      <c r="K73" s="234" t="s">
        <v>78</v>
      </c>
      <c r="L73" s="234" t="s">
        <v>79</v>
      </c>
      <c r="M73" s="234" t="s">
        <v>171</v>
      </c>
      <c r="N73" s="234" t="s">
        <v>119</v>
      </c>
      <c r="O73" s="234" t="s">
        <v>86</v>
      </c>
      <c r="P73" s="234" t="s">
        <v>86</v>
      </c>
      <c r="Q73" s="234" t="s">
        <v>13181</v>
      </c>
      <c r="R73" s="234" t="s">
        <v>13182</v>
      </c>
      <c r="S73" s="234" t="s">
        <v>13183</v>
      </c>
      <c r="T73" s="234" t="s">
        <v>86</v>
      </c>
      <c r="U73" s="234" t="s">
        <v>86</v>
      </c>
      <c r="V73" s="234" t="s">
        <v>86</v>
      </c>
      <c r="W73" s="234" t="s">
        <v>86</v>
      </c>
      <c r="X73" s="234" t="s">
        <v>86</v>
      </c>
      <c r="Y73" s="234" t="s">
        <v>86</v>
      </c>
      <c r="Z73" s="234" t="s">
        <v>86</v>
      </c>
      <c r="AA73" s="234" t="s">
        <v>88</v>
      </c>
      <c r="AB73" s="234" t="s">
        <v>88</v>
      </c>
      <c r="AC73" s="234" t="s">
        <v>88</v>
      </c>
      <c r="AD73" s="234"/>
    </row>
    <row r="74" spans="1:30">
      <c r="A74" s="234">
        <v>72</v>
      </c>
      <c r="B74" s="235" t="s">
        <v>13184</v>
      </c>
      <c r="C74" s="234">
        <v>2015</v>
      </c>
      <c r="D74" s="234" t="s">
        <v>13185</v>
      </c>
      <c r="E74" s="234" t="s">
        <v>13186</v>
      </c>
      <c r="F74" s="234" t="s">
        <v>12510</v>
      </c>
      <c r="G74" s="234" t="s">
        <v>74</v>
      </c>
      <c r="H74" s="216" t="s">
        <v>13187</v>
      </c>
      <c r="I74" s="236" t="s">
        <v>77</v>
      </c>
      <c r="J74" s="236" t="s">
        <v>77</v>
      </c>
      <c r="K74" s="234" t="s">
        <v>78</v>
      </c>
      <c r="L74" s="234" t="s">
        <v>79</v>
      </c>
      <c r="M74" s="234" t="s">
        <v>80</v>
      </c>
      <c r="N74" s="234" t="s">
        <v>81</v>
      </c>
      <c r="O74" s="234" t="s">
        <v>86</v>
      </c>
      <c r="P74" s="234" t="s">
        <v>86</v>
      </c>
      <c r="Q74" s="234" t="s">
        <v>13188</v>
      </c>
      <c r="R74" s="234" t="s">
        <v>86</v>
      </c>
      <c r="S74" s="234" t="s">
        <v>86</v>
      </c>
      <c r="T74" s="234" t="s">
        <v>86</v>
      </c>
      <c r="U74" s="234" t="s">
        <v>86</v>
      </c>
      <c r="V74" s="234" t="s">
        <v>86</v>
      </c>
      <c r="W74" s="234" t="s">
        <v>86</v>
      </c>
      <c r="X74" s="234" t="s">
        <v>86</v>
      </c>
      <c r="Y74" s="234" t="s">
        <v>86</v>
      </c>
      <c r="Z74" s="234" t="s">
        <v>86</v>
      </c>
      <c r="AA74" s="234" t="s">
        <v>86</v>
      </c>
      <c r="AB74" s="234" t="s">
        <v>86</v>
      </c>
      <c r="AC74" s="234" t="s">
        <v>86</v>
      </c>
      <c r="AD74" s="234" t="s">
        <v>13189</v>
      </c>
    </row>
    <row r="75" spans="1:30">
      <c r="A75" s="234">
        <v>73</v>
      </c>
      <c r="B75" s="235" t="s">
        <v>13190</v>
      </c>
      <c r="C75" s="234">
        <v>2015</v>
      </c>
      <c r="D75" s="234" t="s">
        <v>13191</v>
      </c>
      <c r="E75" s="234" t="s">
        <v>13192</v>
      </c>
      <c r="F75" s="234" t="s">
        <v>13193</v>
      </c>
      <c r="G75" s="234" t="s">
        <v>74</v>
      </c>
      <c r="H75" s="216" t="s">
        <v>13194</v>
      </c>
      <c r="I75" s="236" t="s">
        <v>77</v>
      </c>
      <c r="J75" s="236" t="s">
        <v>77</v>
      </c>
      <c r="K75" s="234" t="s">
        <v>78</v>
      </c>
      <c r="L75" s="234" t="s">
        <v>79</v>
      </c>
      <c r="M75" s="234" t="s">
        <v>156</v>
      </c>
      <c r="N75" s="234" t="s">
        <v>157</v>
      </c>
      <c r="O75" s="234" t="s">
        <v>86</v>
      </c>
      <c r="P75" s="234" t="s">
        <v>86</v>
      </c>
      <c r="Q75" s="234" t="s">
        <v>86</v>
      </c>
      <c r="R75" s="234" t="s">
        <v>86</v>
      </c>
      <c r="S75" s="234" t="s">
        <v>86</v>
      </c>
      <c r="T75" s="234" t="s">
        <v>86</v>
      </c>
      <c r="U75" s="234" t="s">
        <v>86</v>
      </c>
      <c r="V75" s="234" t="s">
        <v>86</v>
      </c>
      <c r="W75" s="234" t="s">
        <v>86</v>
      </c>
      <c r="X75" s="234" t="s">
        <v>86</v>
      </c>
      <c r="Y75" s="234" t="s">
        <v>86</v>
      </c>
      <c r="Z75" s="234" t="s">
        <v>86</v>
      </c>
      <c r="AA75" s="234" t="s">
        <v>86</v>
      </c>
      <c r="AB75" s="234" t="s">
        <v>86</v>
      </c>
      <c r="AC75" s="234" t="s">
        <v>86</v>
      </c>
      <c r="AD75" s="234" t="s">
        <v>13195</v>
      </c>
    </row>
    <row r="76" spans="1:30">
      <c r="A76" s="234">
        <v>74</v>
      </c>
      <c r="B76" s="235" t="s">
        <v>13196</v>
      </c>
      <c r="C76" s="234">
        <v>2015</v>
      </c>
      <c r="D76" s="234" t="s">
        <v>13197</v>
      </c>
      <c r="E76" s="234" t="s">
        <v>13198</v>
      </c>
      <c r="F76" s="234" t="s">
        <v>13193</v>
      </c>
      <c r="G76" s="234" t="s">
        <v>74</v>
      </c>
      <c r="H76" s="216" t="s">
        <v>13199</v>
      </c>
      <c r="I76" s="236" t="s">
        <v>77</v>
      </c>
      <c r="J76" s="236" t="s">
        <v>77</v>
      </c>
      <c r="K76" s="234" t="s">
        <v>78</v>
      </c>
      <c r="L76" s="234" t="s">
        <v>79</v>
      </c>
      <c r="M76" s="234" t="s">
        <v>455</v>
      </c>
      <c r="N76" s="234" t="s">
        <v>119</v>
      </c>
      <c r="O76" s="234" t="s">
        <v>86</v>
      </c>
      <c r="P76" s="234" t="s">
        <v>86</v>
      </c>
      <c r="Q76" s="234" t="s">
        <v>13200</v>
      </c>
      <c r="R76" s="234" t="s">
        <v>86</v>
      </c>
      <c r="S76" s="234" t="s">
        <v>86</v>
      </c>
      <c r="T76" s="234" t="s">
        <v>86</v>
      </c>
      <c r="U76" s="234" t="s">
        <v>86</v>
      </c>
      <c r="V76" s="234" t="s">
        <v>87</v>
      </c>
      <c r="W76" s="234" t="s">
        <v>86</v>
      </c>
      <c r="X76" s="234" t="s">
        <v>86</v>
      </c>
      <c r="Y76" s="234" t="s">
        <v>86</v>
      </c>
      <c r="Z76" s="234" t="s">
        <v>86</v>
      </c>
      <c r="AA76" s="234" t="s">
        <v>87</v>
      </c>
      <c r="AB76" s="234" t="s">
        <v>87</v>
      </c>
      <c r="AC76" s="234" t="s">
        <v>87</v>
      </c>
      <c r="AD76" s="234" t="s">
        <v>13201</v>
      </c>
    </row>
    <row r="77" spans="1:30">
      <c r="A77" s="234">
        <v>75</v>
      </c>
      <c r="B77" s="235" t="s">
        <v>13202</v>
      </c>
      <c r="C77" s="234">
        <v>2021</v>
      </c>
      <c r="D77" s="234" t="s">
        <v>13203</v>
      </c>
      <c r="E77" s="234" t="s">
        <v>13204</v>
      </c>
      <c r="F77" s="234" t="s">
        <v>6348</v>
      </c>
      <c r="G77" s="234" t="s">
        <v>74</v>
      </c>
      <c r="H77" s="216" t="s">
        <v>13205</v>
      </c>
      <c r="I77" s="236" t="s">
        <v>77</v>
      </c>
      <c r="J77" s="236" t="s">
        <v>77</v>
      </c>
      <c r="K77" s="234" t="s">
        <v>78</v>
      </c>
      <c r="L77" s="234" t="s">
        <v>79</v>
      </c>
      <c r="M77" s="234" t="s">
        <v>80</v>
      </c>
      <c r="N77" s="234" t="s">
        <v>81</v>
      </c>
      <c r="O77" s="234" t="s">
        <v>86</v>
      </c>
      <c r="P77" s="234" t="s">
        <v>86</v>
      </c>
      <c r="Q77" s="234" t="s">
        <v>86</v>
      </c>
      <c r="R77" s="234" t="s">
        <v>86</v>
      </c>
      <c r="S77" s="234" t="s">
        <v>86</v>
      </c>
      <c r="T77" s="234" t="s">
        <v>86</v>
      </c>
      <c r="U77" s="234" t="s">
        <v>86</v>
      </c>
      <c r="V77" s="234" t="s">
        <v>86</v>
      </c>
      <c r="W77" s="234" t="s">
        <v>86</v>
      </c>
      <c r="X77" s="234" t="s">
        <v>86</v>
      </c>
      <c r="Y77" s="234" t="s">
        <v>86</v>
      </c>
      <c r="Z77" s="234" t="s">
        <v>86</v>
      </c>
      <c r="AA77" s="234" t="s">
        <v>86</v>
      </c>
      <c r="AB77" s="234" t="s">
        <v>86</v>
      </c>
      <c r="AC77" s="234" t="s">
        <v>86</v>
      </c>
      <c r="AD77" s="234" t="s">
        <v>13206</v>
      </c>
    </row>
    <row r="78" spans="1:30">
      <c r="A78" s="234">
        <v>76</v>
      </c>
      <c r="B78" s="235" t="s">
        <v>13207</v>
      </c>
      <c r="C78" s="234">
        <v>2020</v>
      </c>
      <c r="D78" s="234" t="s">
        <v>13208</v>
      </c>
      <c r="E78" s="234" t="s">
        <v>13209</v>
      </c>
      <c r="F78" s="234" t="s">
        <v>6348</v>
      </c>
      <c r="G78" s="234" t="s">
        <v>74</v>
      </c>
      <c r="H78" s="216" t="s">
        <v>13210</v>
      </c>
      <c r="I78" s="236" t="s">
        <v>77</v>
      </c>
      <c r="J78" s="236" t="s">
        <v>77</v>
      </c>
      <c r="K78" s="234" t="s">
        <v>78</v>
      </c>
      <c r="L78" s="234" t="s">
        <v>79</v>
      </c>
      <c r="M78" s="234" t="s">
        <v>80</v>
      </c>
      <c r="N78" s="234" t="s">
        <v>81</v>
      </c>
      <c r="O78" s="234" t="s">
        <v>86</v>
      </c>
      <c r="P78" s="234" t="s">
        <v>86</v>
      </c>
      <c r="Q78" s="234" t="s">
        <v>86</v>
      </c>
      <c r="R78" s="234" t="s">
        <v>86</v>
      </c>
      <c r="S78" s="234" t="s">
        <v>86</v>
      </c>
      <c r="T78" s="234" t="s">
        <v>86</v>
      </c>
      <c r="U78" s="234" t="s">
        <v>86</v>
      </c>
      <c r="V78" s="234" t="s">
        <v>86</v>
      </c>
      <c r="W78" s="234" t="s">
        <v>86</v>
      </c>
      <c r="X78" s="234" t="s">
        <v>86</v>
      </c>
      <c r="Y78" s="234" t="s">
        <v>86</v>
      </c>
      <c r="Z78" s="234" t="s">
        <v>86</v>
      </c>
      <c r="AA78" s="234" t="s">
        <v>86</v>
      </c>
      <c r="AB78" s="234" t="s">
        <v>86</v>
      </c>
      <c r="AC78" s="234" t="s">
        <v>86</v>
      </c>
      <c r="AD78" s="234" t="s">
        <v>13206</v>
      </c>
    </row>
    <row r="79" spans="1:30">
      <c r="A79" s="234">
        <v>77</v>
      </c>
      <c r="B79" s="235" t="s">
        <v>13211</v>
      </c>
      <c r="C79" s="234">
        <v>2020</v>
      </c>
      <c r="D79" s="234" t="s">
        <v>13212</v>
      </c>
      <c r="E79" s="234" t="s">
        <v>13213</v>
      </c>
      <c r="F79" s="234" t="s">
        <v>13214</v>
      </c>
      <c r="G79" s="234" t="s">
        <v>74</v>
      </c>
      <c r="H79" s="216" t="s">
        <v>13215</v>
      </c>
      <c r="I79" s="236" t="s">
        <v>77</v>
      </c>
      <c r="J79" s="236" t="s">
        <v>77</v>
      </c>
      <c r="K79" s="234" t="s">
        <v>78</v>
      </c>
      <c r="L79" s="234" t="s">
        <v>79</v>
      </c>
      <c r="M79" s="234" t="s">
        <v>80</v>
      </c>
      <c r="N79" s="234" t="s">
        <v>81</v>
      </c>
      <c r="O79" s="234" t="s">
        <v>13216</v>
      </c>
      <c r="P79" s="234" t="s">
        <v>86</v>
      </c>
      <c r="Q79" s="234" t="s">
        <v>13217</v>
      </c>
      <c r="R79" s="234" t="s">
        <v>86</v>
      </c>
      <c r="S79" s="234" t="s">
        <v>86</v>
      </c>
      <c r="T79" s="234" t="s">
        <v>86</v>
      </c>
      <c r="U79" s="234" t="s">
        <v>86</v>
      </c>
      <c r="V79" s="234" t="s">
        <v>86</v>
      </c>
      <c r="W79" s="234" t="s">
        <v>86</v>
      </c>
      <c r="X79" s="234" t="s">
        <v>86</v>
      </c>
      <c r="Y79" s="234" t="s">
        <v>86</v>
      </c>
      <c r="Z79" s="234" t="s">
        <v>86</v>
      </c>
      <c r="AA79" s="234" t="s">
        <v>86</v>
      </c>
      <c r="AB79" s="234" t="s">
        <v>86</v>
      </c>
      <c r="AC79" s="234" t="s">
        <v>86</v>
      </c>
      <c r="AD79" s="234" t="s">
        <v>13218</v>
      </c>
    </row>
    <row r="80" spans="1:30">
      <c r="A80" s="234">
        <v>78</v>
      </c>
      <c r="B80" s="235" t="s">
        <v>13219</v>
      </c>
      <c r="C80" s="234">
        <v>2021</v>
      </c>
      <c r="D80" s="234" t="s">
        <v>13220</v>
      </c>
      <c r="E80" s="234" t="s">
        <v>13221</v>
      </c>
      <c r="F80" s="234" t="s">
        <v>13222</v>
      </c>
      <c r="G80" s="234" t="s">
        <v>74</v>
      </c>
      <c r="H80" s="216" t="s">
        <v>13223</v>
      </c>
      <c r="I80" s="236" t="s">
        <v>77</v>
      </c>
      <c r="J80" s="236" t="s">
        <v>77</v>
      </c>
      <c r="K80" s="234" t="s">
        <v>78</v>
      </c>
      <c r="L80" s="234" t="s">
        <v>79</v>
      </c>
      <c r="M80" s="234" t="s">
        <v>80</v>
      </c>
      <c r="N80" s="234" t="s">
        <v>119</v>
      </c>
      <c r="O80" s="234" t="s">
        <v>86</v>
      </c>
      <c r="P80" s="234" t="s">
        <v>86</v>
      </c>
      <c r="Q80" s="234" t="s">
        <v>86</v>
      </c>
      <c r="R80" s="234" t="s">
        <v>86</v>
      </c>
      <c r="S80" s="234" t="s">
        <v>86</v>
      </c>
      <c r="T80" s="234" t="s">
        <v>86</v>
      </c>
      <c r="U80" s="234" t="s">
        <v>86</v>
      </c>
      <c r="V80" s="234" t="s">
        <v>86</v>
      </c>
      <c r="W80" s="234" t="s">
        <v>86</v>
      </c>
      <c r="X80" s="234" t="s">
        <v>86</v>
      </c>
      <c r="Y80" s="234" t="s">
        <v>86</v>
      </c>
      <c r="Z80" s="234" t="s">
        <v>86</v>
      </c>
      <c r="AA80" s="234" t="s">
        <v>86</v>
      </c>
      <c r="AB80" s="234" t="s">
        <v>86</v>
      </c>
      <c r="AC80" s="234" t="s">
        <v>86</v>
      </c>
      <c r="AD80" s="234" t="s">
        <v>13224</v>
      </c>
    </row>
    <row r="81" spans="1:30">
      <c r="A81" s="234">
        <v>79</v>
      </c>
      <c r="B81" s="235" t="s">
        <v>13225</v>
      </c>
      <c r="C81" s="234">
        <v>2021</v>
      </c>
      <c r="D81" s="234" t="s">
        <v>13226</v>
      </c>
      <c r="E81" s="234" t="s">
        <v>13227</v>
      </c>
      <c r="F81" s="234" t="s">
        <v>13228</v>
      </c>
      <c r="G81" s="234" t="s">
        <v>74</v>
      </c>
      <c r="H81" s="216" t="s">
        <v>13229</v>
      </c>
      <c r="I81" s="236" t="s">
        <v>77</v>
      </c>
      <c r="J81" s="236" t="s">
        <v>77</v>
      </c>
      <c r="K81" s="234" t="s">
        <v>78</v>
      </c>
      <c r="L81" s="234" t="s">
        <v>79</v>
      </c>
      <c r="M81" s="234" t="s">
        <v>171</v>
      </c>
      <c r="N81" s="234" t="s">
        <v>119</v>
      </c>
      <c r="O81" s="234" t="s">
        <v>86</v>
      </c>
      <c r="P81" s="234" t="s">
        <v>86</v>
      </c>
      <c r="Q81" s="234" t="s">
        <v>86</v>
      </c>
      <c r="R81" s="234" t="s">
        <v>86</v>
      </c>
      <c r="S81" s="234" t="s">
        <v>86</v>
      </c>
      <c r="T81" s="234" t="s">
        <v>86</v>
      </c>
      <c r="U81" s="234" t="s">
        <v>86</v>
      </c>
      <c r="V81" s="234" t="s">
        <v>86</v>
      </c>
      <c r="W81" s="234" t="s">
        <v>86</v>
      </c>
      <c r="X81" s="234" t="s">
        <v>86</v>
      </c>
      <c r="Y81" s="234" t="s">
        <v>86</v>
      </c>
      <c r="Z81" s="234" t="s">
        <v>86</v>
      </c>
      <c r="AA81" s="234" t="s">
        <v>86</v>
      </c>
      <c r="AB81" s="234" t="s">
        <v>86</v>
      </c>
      <c r="AC81" s="234" t="s">
        <v>86</v>
      </c>
      <c r="AD81" s="234" t="s">
        <v>13230</v>
      </c>
    </row>
    <row r="82" spans="1:30">
      <c r="A82" s="234">
        <v>80</v>
      </c>
      <c r="B82" s="235" t="s">
        <v>13231</v>
      </c>
      <c r="C82" s="234">
        <v>2021</v>
      </c>
      <c r="D82" s="234" t="s">
        <v>13232</v>
      </c>
      <c r="E82" s="234" t="s">
        <v>13233</v>
      </c>
      <c r="F82" s="234" t="s">
        <v>10699</v>
      </c>
      <c r="G82" s="234" t="s">
        <v>74</v>
      </c>
      <c r="H82" s="216" t="s">
        <v>13234</v>
      </c>
      <c r="I82" s="236" t="s">
        <v>77</v>
      </c>
      <c r="J82" s="236" t="s">
        <v>77</v>
      </c>
      <c r="K82" s="234" t="s">
        <v>78</v>
      </c>
      <c r="L82" s="234" t="s">
        <v>79</v>
      </c>
      <c r="M82" s="234" t="s">
        <v>171</v>
      </c>
      <c r="N82" s="234" t="s">
        <v>119</v>
      </c>
      <c r="O82" s="234" t="s">
        <v>86</v>
      </c>
      <c r="P82" s="234" t="s">
        <v>86</v>
      </c>
      <c r="Q82" s="234" t="s">
        <v>13235</v>
      </c>
      <c r="R82" s="234" t="s">
        <v>86</v>
      </c>
      <c r="S82" s="234" t="s">
        <v>86</v>
      </c>
      <c r="T82" s="234" t="s">
        <v>86</v>
      </c>
      <c r="U82" s="234" t="s">
        <v>86</v>
      </c>
      <c r="V82" s="234" t="s">
        <v>86</v>
      </c>
      <c r="W82" s="234" t="s">
        <v>86</v>
      </c>
      <c r="X82" s="234" t="s">
        <v>86</v>
      </c>
      <c r="Y82" s="234" t="s">
        <v>86</v>
      </c>
      <c r="Z82" s="234" t="s">
        <v>86</v>
      </c>
      <c r="AA82" s="234" t="s">
        <v>88</v>
      </c>
      <c r="AB82" s="234" t="s">
        <v>88</v>
      </c>
      <c r="AC82" s="234" t="s">
        <v>88</v>
      </c>
      <c r="AD82" s="234"/>
    </row>
    <row r="83" spans="1:30">
      <c r="A83" s="234">
        <v>81</v>
      </c>
      <c r="B83" s="235" t="s">
        <v>11622</v>
      </c>
      <c r="C83" s="234">
        <v>2021</v>
      </c>
      <c r="D83" s="239" t="s">
        <v>11623</v>
      </c>
      <c r="E83" s="234" t="s">
        <v>13236</v>
      </c>
      <c r="F83" s="240"/>
      <c r="G83" s="234" t="s">
        <v>380</v>
      </c>
      <c r="H83" s="216" t="s">
        <v>11619</v>
      </c>
      <c r="I83" s="236" t="s">
        <v>77</v>
      </c>
      <c r="J83" s="236" t="s">
        <v>77</v>
      </c>
      <c r="K83" s="234" t="s">
        <v>78</v>
      </c>
      <c r="L83" s="234" t="s">
        <v>368</v>
      </c>
      <c r="M83" s="234" t="s">
        <v>156</v>
      </c>
      <c r="N83" s="234" t="s">
        <v>157</v>
      </c>
      <c r="O83" s="234" t="s">
        <v>86</v>
      </c>
      <c r="P83" s="234" t="s">
        <v>86</v>
      </c>
      <c r="Q83" s="234" t="s">
        <v>86</v>
      </c>
      <c r="R83" s="234" t="s">
        <v>86</v>
      </c>
      <c r="S83" s="234" t="s">
        <v>86</v>
      </c>
      <c r="T83" s="234" t="s">
        <v>86</v>
      </c>
      <c r="U83" s="234" t="s">
        <v>86</v>
      </c>
      <c r="V83" s="234" t="s">
        <v>86</v>
      </c>
      <c r="W83" s="234" t="s">
        <v>86</v>
      </c>
      <c r="X83" s="234" t="s">
        <v>86</v>
      </c>
      <c r="Y83" s="234" t="s">
        <v>86</v>
      </c>
      <c r="Z83" s="234" t="s">
        <v>86</v>
      </c>
      <c r="AA83" s="234" t="s">
        <v>86</v>
      </c>
      <c r="AB83" s="234" t="s">
        <v>86</v>
      </c>
      <c r="AC83" s="234" t="s">
        <v>86</v>
      </c>
      <c r="AD83" s="234" t="s">
        <v>86</v>
      </c>
    </row>
    <row r="84" spans="1:30">
      <c r="A84" s="234">
        <v>82</v>
      </c>
      <c r="B84" s="235" t="s">
        <v>380</v>
      </c>
      <c r="C84" s="234">
        <v>2021</v>
      </c>
      <c r="D84" s="234" t="s">
        <v>11629</v>
      </c>
      <c r="E84" s="234" t="s">
        <v>13237</v>
      </c>
      <c r="F84" s="241"/>
      <c r="G84" s="234" t="s">
        <v>380</v>
      </c>
      <c r="H84" s="216" t="s">
        <v>11625</v>
      </c>
      <c r="I84" s="236" t="s">
        <v>77</v>
      </c>
      <c r="J84" s="236" t="s">
        <v>77</v>
      </c>
      <c r="K84" s="234" t="s">
        <v>78</v>
      </c>
      <c r="L84" s="234" t="s">
        <v>368</v>
      </c>
      <c r="M84" s="234" t="s">
        <v>156</v>
      </c>
      <c r="N84" s="234" t="s">
        <v>157</v>
      </c>
      <c r="O84" s="234" t="s">
        <v>13238</v>
      </c>
      <c r="P84" s="234" t="s">
        <v>13239</v>
      </c>
      <c r="Q84" s="234" t="s">
        <v>13240</v>
      </c>
      <c r="R84" s="234" t="s">
        <v>13241</v>
      </c>
      <c r="S84" s="234"/>
      <c r="T84" s="234" t="s">
        <v>88</v>
      </c>
      <c r="U84" s="234" t="s">
        <v>87</v>
      </c>
      <c r="V84" s="234" t="s">
        <v>88</v>
      </c>
      <c r="W84" s="234" t="s">
        <v>86</v>
      </c>
      <c r="X84" s="234" t="s">
        <v>86</v>
      </c>
      <c r="Y84" s="234" t="s">
        <v>86</v>
      </c>
      <c r="Z84" s="234" t="s">
        <v>86</v>
      </c>
      <c r="AA84" s="234" t="s">
        <v>88</v>
      </c>
      <c r="AB84" s="234" t="s">
        <v>88</v>
      </c>
      <c r="AC84" s="234" t="s">
        <v>88</v>
      </c>
      <c r="AD84" s="234"/>
    </row>
    <row r="85" spans="1:30">
      <c r="A85" s="234">
        <v>83</v>
      </c>
      <c r="B85" s="235" t="s">
        <v>11633</v>
      </c>
      <c r="C85" s="234">
        <v>2019</v>
      </c>
      <c r="D85" s="234" t="s">
        <v>11634</v>
      </c>
      <c r="E85" s="234" t="s">
        <v>13242</v>
      </c>
      <c r="F85" s="241"/>
      <c r="G85" s="234" t="s">
        <v>380</v>
      </c>
      <c r="H85" s="216" t="s">
        <v>11631</v>
      </c>
      <c r="I85" s="236" t="s">
        <v>77</v>
      </c>
      <c r="J85" s="236" t="s">
        <v>77</v>
      </c>
      <c r="K85" s="234" t="s">
        <v>78</v>
      </c>
      <c r="L85" s="234" t="s">
        <v>368</v>
      </c>
      <c r="M85" s="234" t="s">
        <v>156</v>
      </c>
      <c r="N85" s="234" t="s">
        <v>157</v>
      </c>
      <c r="O85" s="234" t="s">
        <v>86</v>
      </c>
      <c r="P85" s="234" t="s">
        <v>86</v>
      </c>
      <c r="Q85" s="234" t="s">
        <v>86</v>
      </c>
      <c r="R85" s="234" t="s">
        <v>86</v>
      </c>
      <c r="S85" s="234" t="s">
        <v>86</v>
      </c>
      <c r="T85" s="234" t="s">
        <v>86</v>
      </c>
      <c r="U85" s="234" t="s">
        <v>86</v>
      </c>
      <c r="V85" s="234" t="s">
        <v>86</v>
      </c>
      <c r="W85" s="234" t="s">
        <v>86</v>
      </c>
      <c r="X85" s="234" t="s">
        <v>86</v>
      </c>
      <c r="Y85" s="234" t="s">
        <v>86</v>
      </c>
      <c r="Z85" s="234" t="s">
        <v>86</v>
      </c>
      <c r="AA85" s="234" t="s">
        <v>86</v>
      </c>
      <c r="AB85" s="234" t="s">
        <v>86</v>
      </c>
      <c r="AC85" s="234" t="s">
        <v>86</v>
      </c>
      <c r="AD85" s="234"/>
    </row>
    <row r="86" spans="1:30">
      <c r="A86" s="234" t="s">
        <v>569</v>
      </c>
      <c r="B86" s="235" t="s">
        <v>565</v>
      </c>
      <c r="C86" s="234">
        <v>2022</v>
      </c>
      <c r="D86" s="234" t="s">
        <v>570</v>
      </c>
      <c r="E86" s="234" t="s">
        <v>571</v>
      </c>
      <c r="F86" s="241"/>
      <c r="G86" s="234" t="s">
        <v>565</v>
      </c>
      <c r="H86" s="216" t="s">
        <v>1927</v>
      </c>
      <c r="I86" s="236" t="s">
        <v>77</v>
      </c>
      <c r="J86" s="236" t="s">
        <v>77</v>
      </c>
      <c r="K86" s="234" t="s">
        <v>78</v>
      </c>
      <c r="L86" s="234" t="s">
        <v>368</v>
      </c>
      <c r="M86" s="234" t="s">
        <v>538</v>
      </c>
      <c r="N86" s="234" t="s">
        <v>157</v>
      </c>
      <c r="O86" s="234" t="s">
        <v>13243</v>
      </c>
      <c r="P86" s="234" t="s">
        <v>86</v>
      </c>
      <c r="Q86" s="234" t="s">
        <v>12018</v>
      </c>
      <c r="R86" s="234" t="s">
        <v>86</v>
      </c>
      <c r="S86" s="234" t="s">
        <v>86</v>
      </c>
      <c r="T86" s="234" t="s">
        <v>86</v>
      </c>
      <c r="U86" s="234" t="s">
        <v>86</v>
      </c>
      <c r="V86" s="234" t="s">
        <v>86</v>
      </c>
      <c r="W86" s="234" t="s">
        <v>86</v>
      </c>
      <c r="X86" s="234" t="s">
        <v>86</v>
      </c>
      <c r="Y86" s="234" t="s">
        <v>86</v>
      </c>
      <c r="Z86" s="234" t="s">
        <v>86</v>
      </c>
      <c r="AA86" s="234" t="s">
        <v>86</v>
      </c>
      <c r="AB86" s="234" t="s">
        <v>86</v>
      </c>
      <c r="AC86" s="234" t="s">
        <v>86</v>
      </c>
      <c r="AD86" s="234" t="s">
        <v>12019</v>
      </c>
    </row>
    <row r="87" spans="1:30">
      <c r="A87" s="234" t="s">
        <v>573</v>
      </c>
      <c r="B87" s="235" t="s">
        <v>574</v>
      </c>
      <c r="C87" s="234">
        <v>2021</v>
      </c>
      <c r="D87" s="234" t="s">
        <v>575</v>
      </c>
      <c r="E87" s="234" t="s">
        <v>576</v>
      </c>
      <c r="F87" s="241"/>
      <c r="G87" s="234" t="s">
        <v>565</v>
      </c>
      <c r="H87" s="216" t="s">
        <v>1928</v>
      </c>
      <c r="I87" s="236" t="s">
        <v>77</v>
      </c>
      <c r="J87" s="236" t="s">
        <v>77</v>
      </c>
      <c r="K87" s="234" t="s">
        <v>78</v>
      </c>
      <c r="L87" s="234" t="s">
        <v>368</v>
      </c>
      <c r="M87" s="234" t="s">
        <v>455</v>
      </c>
      <c r="N87" s="234" t="s">
        <v>157</v>
      </c>
      <c r="O87" s="234" t="s">
        <v>13244</v>
      </c>
      <c r="P87" s="234" t="s">
        <v>86</v>
      </c>
      <c r="Q87" s="234" t="s">
        <v>86</v>
      </c>
      <c r="R87" s="234" t="s">
        <v>86</v>
      </c>
      <c r="S87" s="234" t="s">
        <v>86</v>
      </c>
      <c r="T87" s="234" t="s">
        <v>86</v>
      </c>
      <c r="U87" s="234" t="s">
        <v>88</v>
      </c>
      <c r="V87" s="234" t="s">
        <v>86</v>
      </c>
      <c r="W87" s="234" t="s">
        <v>86</v>
      </c>
      <c r="X87" s="234" t="s">
        <v>86</v>
      </c>
      <c r="Y87" s="234" t="s">
        <v>86</v>
      </c>
      <c r="Z87" s="234" t="s">
        <v>86</v>
      </c>
      <c r="AA87" s="234" t="s">
        <v>86</v>
      </c>
      <c r="AB87" s="234" t="s">
        <v>86</v>
      </c>
      <c r="AC87" s="234" t="s">
        <v>86</v>
      </c>
      <c r="AD87" s="234" t="s">
        <v>12021</v>
      </c>
    </row>
    <row r="88" spans="1:30">
      <c r="A88" s="234" t="s">
        <v>578</v>
      </c>
      <c r="B88" s="235" t="s">
        <v>565</v>
      </c>
      <c r="C88" s="234">
        <v>2021</v>
      </c>
      <c r="D88" s="234" t="s">
        <v>579</v>
      </c>
      <c r="E88" s="234" t="s">
        <v>580</v>
      </c>
      <c r="F88" s="241"/>
      <c r="G88" s="234" t="s">
        <v>565</v>
      </c>
      <c r="H88" s="216" t="s">
        <v>1929</v>
      </c>
      <c r="I88" s="236" t="s">
        <v>77</v>
      </c>
      <c r="J88" s="236" t="s">
        <v>77</v>
      </c>
      <c r="K88" s="234" t="s">
        <v>78</v>
      </c>
      <c r="L88" s="234" t="s">
        <v>368</v>
      </c>
      <c r="M88" s="234" t="s">
        <v>156</v>
      </c>
      <c r="N88" s="234" t="s">
        <v>157</v>
      </c>
      <c r="O88" s="234" t="s">
        <v>13245</v>
      </c>
      <c r="P88" s="234" t="s">
        <v>86</v>
      </c>
      <c r="Q88" s="234" t="s">
        <v>86</v>
      </c>
      <c r="R88" s="234" t="s">
        <v>86</v>
      </c>
      <c r="S88" s="234" t="s">
        <v>86</v>
      </c>
      <c r="T88" s="234" t="s">
        <v>86</v>
      </c>
      <c r="U88" s="234" t="s">
        <v>86</v>
      </c>
      <c r="V88" s="234" t="s">
        <v>703</v>
      </c>
      <c r="W88" s="234" t="s">
        <v>86</v>
      </c>
      <c r="X88" s="234" t="s">
        <v>86</v>
      </c>
      <c r="Y88" s="234" t="s">
        <v>86</v>
      </c>
      <c r="Z88" s="234" t="s">
        <v>86</v>
      </c>
      <c r="AA88" s="234" t="s">
        <v>86</v>
      </c>
      <c r="AB88" s="234" t="s">
        <v>86</v>
      </c>
      <c r="AC88" s="234" t="s">
        <v>86</v>
      </c>
      <c r="AD88" s="234" t="s">
        <v>12024</v>
      </c>
    </row>
    <row r="89" spans="1:30">
      <c r="A89" s="234" t="s">
        <v>583</v>
      </c>
      <c r="B89" s="235" t="s">
        <v>565</v>
      </c>
      <c r="C89" s="234">
        <v>2021</v>
      </c>
      <c r="D89" s="234" t="s">
        <v>584</v>
      </c>
      <c r="E89" s="234" t="s">
        <v>585</v>
      </c>
      <c r="F89" s="241"/>
      <c r="G89" s="234" t="s">
        <v>565</v>
      </c>
      <c r="H89" s="216" t="s">
        <v>1931</v>
      </c>
      <c r="I89" s="236" t="s">
        <v>77</v>
      </c>
      <c r="J89" s="236" t="s">
        <v>77</v>
      </c>
      <c r="K89" s="234" t="s">
        <v>78</v>
      </c>
      <c r="L89" s="234" t="s">
        <v>368</v>
      </c>
      <c r="M89" s="234" t="s">
        <v>156</v>
      </c>
      <c r="N89" s="234" t="s">
        <v>157</v>
      </c>
      <c r="O89" s="234" t="s">
        <v>13246</v>
      </c>
      <c r="P89" s="234" t="s">
        <v>86</v>
      </c>
      <c r="Q89" s="234" t="s">
        <v>12026</v>
      </c>
      <c r="R89" s="234"/>
      <c r="S89" s="234"/>
      <c r="T89" s="234" t="s">
        <v>88</v>
      </c>
      <c r="U89" s="234" t="s">
        <v>88</v>
      </c>
      <c r="V89" s="234" t="s">
        <v>88</v>
      </c>
      <c r="W89" s="234" t="s">
        <v>88</v>
      </c>
      <c r="X89" s="234" t="s">
        <v>88</v>
      </c>
      <c r="Y89" s="234" t="s">
        <v>86</v>
      </c>
      <c r="Z89" s="234" t="s">
        <v>86</v>
      </c>
      <c r="AA89" s="234" t="s">
        <v>88</v>
      </c>
      <c r="AB89" s="234" t="s">
        <v>88</v>
      </c>
      <c r="AC89" s="234" t="s">
        <v>88</v>
      </c>
      <c r="AD89" s="234" t="s">
        <v>12027</v>
      </c>
    </row>
    <row r="90" spans="1:30">
      <c r="A90" s="234" t="s">
        <v>589</v>
      </c>
      <c r="B90" s="235" t="s">
        <v>565</v>
      </c>
      <c r="C90" s="234">
        <v>2020</v>
      </c>
      <c r="D90" s="234" t="s">
        <v>590</v>
      </c>
      <c r="E90" s="234" t="s">
        <v>591</v>
      </c>
      <c r="F90" s="241"/>
      <c r="G90" s="234" t="s">
        <v>565</v>
      </c>
      <c r="H90" s="216" t="s">
        <v>592</v>
      </c>
      <c r="I90" s="236" t="s">
        <v>77</v>
      </c>
      <c r="J90" s="236" t="s">
        <v>77</v>
      </c>
      <c r="K90" s="234" t="s">
        <v>78</v>
      </c>
      <c r="L90" s="234" t="s">
        <v>368</v>
      </c>
      <c r="M90" s="234" t="s">
        <v>469</v>
      </c>
      <c r="N90" s="234" t="s">
        <v>157</v>
      </c>
      <c r="O90" s="234" t="s">
        <v>13247</v>
      </c>
      <c r="P90" s="234" t="s">
        <v>86</v>
      </c>
      <c r="Q90" s="234" t="s">
        <v>86</v>
      </c>
      <c r="R90" s="234" t="s">
        <v>86</v>
      </c>
      <c r="S90" s="234" t="s">
        <v>86</v>
      </c>
      <c r="T90" s="234" t="s">
        <v>88</v>
      </c>
      <c r="U90" s="234" t="s">
        <v>88</v>
      </c>
      <c r="V90" s="234" t="s">
        <v>88</v>
      </c>
      <c r="W90" s="234" t="s">
        <v>88</v>
      </c>
      <c r="X90" s="234" t="s">
        <v>88</v>
      </c>
      <c r="Y90" s="234" t="s">
        <v>86</v>
      </c>
      <c r="Z90" s="234" t="s">
        <v>86</v>
      </c>
      <c r="AA90" s="234" t="s">
        <v>88</v>
      </c>
      <c r="AB90" s="234" t="s">
        <v>88</v>
      </c>
      <c r="AC90" s="234" t="s">
        <v>88</v>
      </c>
      <c r="AD90" s="234" t="s">
        <v>12030</v>
      </c>
    </row>
    <row r="91" spans="1:30">
      <c r="A91" s="234" t="s">
        <v>594</v>
      </c>
      <c r="B91" s="235" t="s">
        <v>565</v>
      </c>
      <c r="C91" s="234">
        <v>2020</v>
      </c>
      <c r="D91" s="234" t="s">
        <v>595</v>
      </c>
      <c r="E91" s="234" t="s">
        <v>596</v>
      </c>
      <c r="F91" s="241"/>
      <c r="G91" s="234" t="s">
        <v>565</v>
      </c>
      <c r="H91" s="216" t="s">
        <v>1932</v>
      </c>
      <c r="I91" s="236" t="s">
        <v>77</v>
      </c>
      <c r="J91" s="236" t="s">
        <v>77</v>
      </c>
      <c r="K91" s="234" t="s">
        <v>78</v>
      </c>
      <c r="L91" s="234" t="s">
        <v>368</v>
      </c>
      <c r="M91" s="234" t="s">
        <v>156</v>
      </c>
      <c r="N91" s="234" t="s">
        <v>157</v>
      </c>
      <c r="O91" s="234" t="s">
        <v>13248</v>
      </c>
      <c r="P91" s="234" t="s">
        <v>86</v>
      </c>
      <c r="Q91" s="234" t="s">
        <v>13249</v>
      </c>
      <c r="R91" s="234" t="s">
        <v>86</v>
      </c>
      <c r="S91" s="234" t="s">
        <v>12034</v>
      </c>
      <c r="T91" s="234" t="s">
        <v>88</v>
      </c>
      <c r="U91" s="234" t="s">
        <v>88</v>
      </c>
      <c r="V91" s="234" t="s">
        <v>88</v>
      </c>
      <c r="W91" s="234" t="s">
        <v>88</v>
      </c>
      <c r="X91" s="234" t="s">
        <v>88</v>
      </c>
      <c r="Y91" s="234" t="s">
        <v>86</v>
      </c>
      <c r="Z91" s="234" t="s">
        <v>86</v>
      </c>
      <c r="AA91" s="234" t="s">
        <v>88</v>
      </c>
      <c r="AB91" s="234" t="s">
        <v>88</v>
      </c>
      <c r="AC91" s="234" t="s">
        <v>88</v>
      </c>
      <c r="AD91" s="234"/>
    </row>
    <row r="92" spans="1:30">
      <c r="A92" s="234" t="s">
        <v>599</v>
      </c>
      <c r="B92" s="235" t="s">
        <v>565</v>
      </c>
      <c r="C92" s="234">
        <v>2020</v>
      </c>
      <c r="D92" s="239" t="s">
        <v>600</v>
      </c>
      <c r="E92" s="239" t="s">
        <v>601</v>
      </c>
      <c r="F92" s="241"/>
      <c r="G92" s="234" t="s">
        <v>565</v>
      </c>
      <c r="H92" s="216" t="s">
        <v>1933</v>
      </c>
      <c r="I92" s="236" t="s">
        <v>77</v>
      </c>
      <c r="J92" s="236" t="s">
        <v>77</v>
      </c>
      <c r="K92" s="234" t="s">
        <v>78</v>
      </c>
      <c r="L92" s="234" t="s">
        <v>368</v>
      </c>
      <c r="M92" s="234" t="s">
        <v>156</v>
      </c>
      <c r="N92" s="234" t="s">
        <v>157</v>
      </c>
      <c r="O92" s="234" t="s">
        <v>12035</v>
      </c>
      <c r="P92" s="234" t="s">
        <v>86</v>
      </c>
      <c r="Q92" s="234" t="s">
        <v>13250</v>
      </c>
      <c r="R92" s="234" t="s">
        <v>86</v>
      </c>
      <c r="S92" s="234" t="s">
        <v>86</v>
      </c>
      <c r="T92" s="234" t="s">
        <v>88</v>
      </c>
      <c r="U92" s="234" t="s">
        <v>88</v>
      </c>
      <c r="V92" s="234" t="s">
        <v>88</v>
      </c>
      <c r="W92" s="234" t="s">
        <v>88</v>
      </c>
      <c r="X92" s="234" t="s">
        <v>88</v>
      </c>
      <c r="Y92" s="234" t="s">
        <v>86</v>
      </c>
      <c r="Z92" s="234" t="s">
        <v>86</v>
      </c>
      <c r="AA92" s="234" t="s">
        <v>88</v>
      </c>
      <c r="AB92" s="234" t="s">
        <v>88</v>
      </c>
      <c r="AC92" s="234" t="s">
        <v>88</v>
      </c>
      <c r="AD92" s="234" t="s">
        <v>12037</v>
      </c>
    </row>
    <row r="93" spans="1:30">
      <c r="A93" s="234" t="s">
        <v>647</v>
      </c>
      <c r="B93" s="235" t="s">
        <v>565</v>
      </c>
      <c r="C93" s="234">
        <v>2019</v>
      </c>
      <c r="D93" s="234" t="s">
        <v>648</v>
      </c>
      <c r="E93" s="234" t="s">
        <v>649</v>
      </c>
      <c r="F93" s="241"/>
      <c r="G93" s="234" t="s">
        <v>565</v>
      </c>
      <c r="H93" s="216" t="s">
        <v>1960</v>
      </c>
      <c r="I93" s="236" t="s">
        <v>77</v>
      </c>
      <c r="J93" s="236" t="s">
        <v>77</v>
      </c>
      <c r="K93" s="234" t="s">
        <v>78</v>
      </c>
      <c r="L93" s="234" t="s">
        <v>368</v>
      </c>
      <c r="M93" s="234" t="s">
        <v>156</v>
      </c>
      <c r="N93" s="234" t="s">
        <v>157</v>
      </c>
      <c r="O93" s="234" t="s">
        <v>86</v>
      </c>
      <c r="P93" s="234" t="s">
        <v>86</v>
      </c>
      <c r="Q93" s="234" t="s">
        <v>86</v>
      </c>
      <c r="R93" s="234" t="s">
        <v>86</v>
      </c>
      <c r="S93" s="234" t="s">
        <v>86</v>
      </c>
      <c r="T93" s="234" t="s">
        <v>86</v>
      </c>
      <c r="U93" s="234" t="s">
        <v>86</v>
      </c>
      <c r="V93" s="234" t="s">
        <v>86</v>
      </c>
      <c r="W93" s="234" t="s">
        <v>86</v>
      </c>
      <c r="X93" s="234" t="s">
        <v>86</v>
      </c>
      <c r="Y93" s="234" t="s">
        <v>86</v>
      </c>
      <c r="Z93" s="234" t="s">
        <v>86</v>
      </c>
      <c r="AA93" s="234" t="s">
        <v>86</v>
      </c>
      <c r="AB93" s="234" t="s">
        <v>86</v>
      </c>
      <c r="AC93" s="234" t="s">
        <v>86</v>
      </c>
      <c r="AD93" s="234"/>
    </row>
    <row r="94" spans="1:30">
      <c r="A94" s="234" t="s">
        <v>667</v>
      </c>
      <c r="B94" s="235" t="s">
        <v>565</v>
      </c>
      <c r="C94" s="234">
        <v>2016</v>
      </c>
      <c r="D94" s="234" t="s">
        <v>668</v>
      </c>
      <c r="E94" s="234" t="s">
        <v>669</v>
      </c>
      <c r="F94" s="241"/>
      <c r="G94" s="234" t="s">
        <v>565</v>
      </c>
      <c r="H94" s="216" t="s">
        <v>1967</v>
      </c>
      <c r="I94" s="236" t="s">
        <v>77</v>
      </c>
      <c r="J94" s="236" t="s">
        <v>77</v>
      </c>
      <c r="K94" s="234" t="s">
        <v>78</v>
      </c>
      <c r="L94" s="234" t="s">
        <v>368</v>
      </c>
      <c r="M94" s="234" t="s">
        <v>156</v>
      </c>
      <c r="N94" s="234" t="s">
        <v>157</v>
      </c>
      <c r="O94" s="234" t="s">
        <v>13251</v>
      </c>
      <c r="P94" s="234" t="s">
        <v>86</v>
      </c>
      <c r="Q94" s="234" t="s">
        <v>13252</v>
      </c>
      <c r="R94" s="234" t="s">
        <v>12040</v>
      </c>
      <c r="S94" s="234" t="s">
        <v>86</v>
      </c>
      <c r="T94" s="234" t="s">
        <v>88</v>
      </c>
      <c r="U94" s="234" t="s">
        <v>86</v>
      </c>
      <c r="V94" s="234" t="s">
        <v>88</v>
      </c>
      <c r="W94" s="234" t="s">
        <v>86</v>
      </c>
      <c r="X94" s="234" t="s">
        <v>161</v>
      </c>
      <c r="Y94" s="234" t="s">
        <v>86</v>
      </c>
      <c r="Z94" s="234" t="s">
        <v>86</v>
      </c>
      <c r="AA94" s="234" t="s">
        <v>88</v>
      </c>
      <c r="AB94" s="234" t="s">
        <v>88</v>
      </c>
      <c r="AC94" s="234" t="s">
        <v>88</v>
      </c>
      <c r="AD94" s="234" t="s">
        <v>12041</v>
      </c>
    </row>
    <row r="95" spans="1:30">
      <c r="A95" s="234" t="s">
        <v>671</v>
      </c>
      <c r="B95" s="235" t="s">
        <v>565</v>
      </c>
      <c r="C95" s="234">
        <v>2015</v>
      </c>
      <c r="D95" s="234" t="s">
        <v>672</v>
      </c>
      <c r="E95" s="234" t="s">
        <v>673</v>
      </c>
      <c r="F95" s="241"/>
      <c r="G95" s="234" t="s">
        <v>565</v>
      </c>
      <c r="H95" s="216" t="s">
        <v>1968</v>
      </c>
      <c r="I95" s="236" t="s">
        <v>77</v>
      </c>
      <c r="J95" s="236" t="s">
        <v>77</v>
      </c>
      <c r="K95" s="234" t="s">
        <v>78</v>
      </c>
      <c r="L95" s="234" t="s">
        <v>368</v>
      </c>
      <c r="M95" s="234" t="s">
        <v>156</v>
      </c>
      <c r="N95" s="234" t="s">
        <v>157</v>
      </c>
      <c r="O95" s="234" t="s">
        <v>86</v>
      </c>
      <c r="P95" s="234" t="s">
        <v>86</v>
      </c>
      <c r="Q95" s="234" t="s">
        <v>86</v>
      </c>
      <c r="R95" s="234" t="s">
        <v>86</v>
      </c>
      <c r="S95" s="234" t="s">
        <v>86</v>
      </c>
      <c r="T95" s="234" t="s">
        <v>86</v>
      </c>
      <c r="U95" s="234" t="s">
        <v>86</v>
      </c>
      <c r="V95" s="234" t="s">
        <v>86</v>
      </c>
      <c r="W95" s="234" t="s">
        <v>86</v>
      </c>
      <c r="X95" s="234" t="s">
        <v>86</v>
      </c>
      <c r="Y95" s="234" t="s">
        <v>86</v>
      </c>
      <c r="Z95" s="234" t="s">
        <v>86</v>
      </c>
      <c r="AA95" s="234" t="s">
        <v>86</v>
      </c>
      <c r="AB95" s="234" t="s">
        <v>86</v>
      </c>
      <c r="AC95" s="234" t="s">
        <v>86</v>
      </c>
      <c r="AD95" s="234" t="s">
        <v>12042</v>
      </c>
    </row>
    <row r="96" spans="1:30">
      <c r="A96" s="234" t="s">
        <v>675</v>
      </c>
      <c r="B96" s="235" t="s">
        <v>565</v>
      </c>
      <c r="C96" s="234">
        <v>2015</v>
      </c>
      <c r="D96" s="234" t="s">
        <v>676</v>
      </c>
      <c r="E96" s="234" t="s">
        <v>677</v>
      </c>
      <c r="F96" s="241"/>
      <c r="G96" s="234" t="s">
        <v>565</v>
      </c>
      <c r="H96" s="216" t="s">
        <v>1968</v>
      </c>
      <c r="I96" s="236" t="s">
        <v>77</v>
      </c>
      <c r="J96" s="236" t="s">
        <v>77</v>
      </c>
      <c r="K96" s="234" t="s">
        <v>78</v>
      </c>
      <c r="L96" s="234" t="s">
        <v>368</v>
      </c>
      <c r="M96" s="234" t="s">
        <v>156</v>
      </c>
      <c r="N96" s="234" t="s">
        <v>157</v>
      </c>
      <c r="O96" s="234" t="s">
        <v>11827</v>
      </c>
      <c r="P96" s="234" t="s">
        <v>12043</v>
      </c>
      <c r="Q96" s="234" t="s">
        <v>11827</v>
      </c>
      <c r="R96" s="234" t="s">
        <v>11827</v>
      </c>
      <c r="S96" s="234" t="s">
        <v>12044</v>
      </c>
      <c r="T96" s="234" t="s">
        <v>86</v>
      </c>
      <c r="U96" s="234" t="s">
        <v>86</v>
      </c>
      <c r="V96" s="234" t="s">
        <v>86</v>
      </c>
      <c r="W96" s="234" t="s">
        <v>86</v>
      </c>
      <c r="X96" s="234" t="s">
        <v>86</v>
      </c>
      <c r="Y96" s="234" t="s">
        <v>86</v>
      </c>
      <c r="Z96" s="234" t="s">
        <v>86</v>
      </c>
      <c r="AA96" s="234" t="s">
        <v>86</v>
      </c>
      <c r="AB96" s="234" t="s">
        <v>86</v>
      </c>
      <c r="AC96" s="234" t="s">
        <v>86</v>
      </c>
      <c r="AD96" s="234" t="s">
        <v>12045</v>
      </c>
    </row>
    <row r="97" spans="1:30">
      <c r="A97" s="234" t="s">
        <v>12046</v>
      </c>
      <c r="B97" s="235" t="s">
        <v>12047</v>
      </c>
      <c r="C97" s="234">
        <v>2015</v>
      </c>
      <c r="D97" s="234" t="s">
        <v>12048</v>
      </c>
      <c r="E97" s="234" t="s">
        <v>12049</v>
      </c>
      <c r="F97" s="241"/>
      <c r="G97" s="234" t="s">
        <v>565</v>
      </c>
      <c r="H97" s="226" t="s">
        <v>12050</v>
      </c>
      <c r="I97" s="236" t="s">
        <v>77</v>
      </c>
      <c r="J97" s="236" t="s">
        <v>77</v>
      </c>
      <c r="K97" s="234" t="s">
        <v>78</v>
      </c>
      <c r="L97" s="234" t="s">
        <v>368</v>
      </c>
      <c r="M97" s="234" t="s">
        <v>156</v>
      </c>
      <c r="N97" s="234" t="s">
        <v>157</v>
      </c>
      <c r="O97" s="234" t="s">
        <v>11827</v>
      </c>
      <c r="P97" s="234" t="s">
        <v>86</v>
      </c>
      <c r="Q97" s="234" t="s">
        <v>13253</v>
      </c>
      <c r="R97" s="234" t="s">
        <v>86</v>
      </c>
      <c r="S97" s="234" t="s">
        <v>86</v>
      </c>
      <c r="T97" s="234" t="s">
        <v>86</v>
      </c>
      <c r="U97" s="234" t="s">
        <v>88</v>
      </c>
      <c r="V97" s="234" t="s">
        <v>88</v>
      </c>
      <c r="W97" s="234" t="s">
        <v>86</v>
      </c>
      <c r="X97" s="234" t="s">
        <v>86</v>
      </c>
      <c r="Y97" s="234" t="s">
        <v>86</v>
      </c>
      <c r="Z97" s="234" t="s">
        <v>86</v>
      </c>
      <c r="AA97" s="234" t="s">
        <v>88</v>
      </c>
      <c r="AB97" s="234" t="s">
        <v>88</v>
      </c>
      <c r="AC97" s="234" t="s">
        <v>88</v>
      </c>
      <c r="AD97" s="234"/>
    </row>
    <row r="98" spans="1:30">
      <c r="A98" s="234">
        <v>84</v>
      </c>
      <c r="B98" s="235" t="s">
        <v>13254</v>
      </c>
      <c r="C98" s="234">
        <v>2020</v>
      </c>
      <c r="D98" s="234" t="s">
        <v>13255</v>
      </c>
      <c r="E98" s="234" t="s">
        <v>13256</v>
      </c>
      <c r="F98" s="242"/>
      <c r="G98" s="234" t="s">
        <v>565</v>
      </c>
      <c r="H98" s="216" t="s">
        <v>13257</v>
      </c>
      <c r="I98" s="236" t="s">
        <v>77</v>
      </c>
      <c r="J98" s="236" t="s">
        <v>77</v>
      </c>
      <c r="K98" s="234" t="s">
        <v>78</v>
      </c>
      <c r="L98" s="234" t="s">
        <v>368</v>
      </c>
      <c r="M98" s="234" t="s">
        <v>156</v>
      </c>
      <c r="N98" s="234" t="s">
        <v>157</v>
      </c>
      <c r="O98" s="234" t="s">
        <v>12080</v>
      </c>
      <c r="P98" s="234" t="s">
        <v>12080</v>
      </c>
      <c r="Q98" s="234" t="s">
        <v>13258</v>
      </c>
      <c r="R98" s="234" t="s">
        <v>13259</v>
      </c>
      <c r="S98" s="234" t="s">
        <v>13260</v>
      </c>
      <c r="T98" s="234" t="s">
        <v>86</v>
      </c>
      <c r="U98" s="234" t="s">
        <v>86</v>
      </c>
      <c r="V98" s="234" t="s">
        <v>86</v>
      </c>
      <c r="W98" s="234" t="s">
        <v>86</v>
      </c>
      <c r="X98" s="234" t="s">
        <v>86</v>
      </c>
      <c r="Y98" s="234"/>
      <c r="Z98" s="234" t="s">
        <v>86</v>
      </c>
      <c r="AA98" s="234" t="s">
        <v>88</v>
      </c>
      <c r="AB98" s="234" t="s">
        <v>88</v>
      </c>
      <c r="AC98" s="234" t="s">
        <v>88</v>
      </c>
      <c r="AD98" s="234"/>
    </row>
    <row r="99" spans="1:30">
      <c r="A99" s="234" t="s">
        <v>640</v>
      </c>
      <c r="B99" s="235" t="s">
        <v>565</v>
      </c>
      <c r="C99" s="234">
        <v>2019</v>
      </c>
      <c r="D99" s="234" t="s">
        <v>641</v>
      </c>
      <c r="E99" s="234" t="s">
        <v>642</v>
      </c>
      <c r="F99" s="234"/>
      <c r="G99" s="234" t="s">
        <v>565</v>
      </c>
      <c r="H99" s="216" t="s">
        <v>1957</v>
      </c>
      <c r="I99" s="236" t="s">
        <v>77</v>
      </c>
      <c r="J99" s="236" t="s">
        <v>77</v>
      </c>
      <c r="K99" s="234" t="s">
        <v>78</v>
      </c>
      <c r="L99" s="234" t="s">
        <v>368</v>
      </c>
      <c r="M99" s="234" t="s">
        <v>156</v>
      </c>
      <c r="N99" s="234" t="s">
        <v>157</v>
      </c>
      <c r="O99" s="234" t="s">
        <v>12080</v>
      </c>
      <c r="P99" s="234" t="s">
        <v>12080</v>
      </c>
      <c r="Q99" s="243" t="s">
        <v>13261</v>
      </c>
      <c r="R99" s="234" t="s">
        <v>13262</v>
      </c>
      <c r="S99" s="234" t="s">
        <v>12080</v>
      </c>
      <c r="T99" s="234" t="s">
        <v>86</v>
      </c>
      <c r="U99" s="234" t="s">
        <v>86</v>
      </c>
      <c r="V99" s="234" t="s">
        <v>86</v>
      </c>
      <c r="W99" s="234" t="s">
        <v>86</v>
      </c>
      <c r="X99" s="234" t="s">
        <v>86</v>
      </c>
      <c r="Y99" s="234" t="s">
        <v>86</v>
      </c>
      <c r="Z99" s="234" t="s">
        <v>86</v>
      </c>
      <c r="AA99" s="234" t="s">
        <v>88</v>
      </c>
      <c r="AB99" s="234" t="s">
        <v>86</v>
      </c>
      <c r="AC99" s="234" t="s">
        <v>86</v>
      </c>
      <c r="AD99" s="234" t="s">
        <v>13263</v>
      </c>
    </row>
    <row r="100" spans="1:30">
      <c r="A100" s="234" t="s">
        <v>644</v>
      </c>
      <c r="B100" s="235" t="s">
        <v>565</v>
      </c>
      <c r="C100" s="234">
        <v>2019</v>
      </c>
      <c r="D100" s="234" t="s">
        <v>645</v>
      </c>
      <c r="E100" s="234" t="s">
        <v>646</v>
      </c>
      <c r="F100" s="234"/>
      <c r="G100" s="234" t="s">
        <v>565</v>
      </c>
      <c r="H100" s="216" t="s">
        <v>1957</v>
      </c>
      <c r="I100" s="236" t="s">
        <v>77</v>
      </c>
      <c r="J100" s="236" t="s">
        <v>77</v>
      </c>
      <c r="K100" s="234" t="s">
        <v>78</v>
      </c>
      <c r="L100" s="234" t="s">
        <v>368</v>
      </c>
      <c r="M100" s="234" t="s">
        <v>156</v>
      </c>
      <c r="N100" s="234" t="s">
        <v>157</v>
      </c>
      <c r="O100" s="234" t="s">
        <v>12080</v>
      </c>
      <c r="P100" s="234" t="s">
        <v>12080</v>
      </c>
      <c r="Q100" s="234" t="s">
        <v>12080</v>
      </c>
      <c r="R100" s="234" t="s">
        <v>12080</v>
      </c>
      <c r="S100" s="234" t="s">
        <v>12080</v>
      </c>
      <c r="T100" s="234" t="s">
        <v>86</v>
      </c>
      <c r="U100" s="234" t="s">
        <v>86</v>
      </c>
      <c r="V100" s="234" t="s">
        <v>86</v>
      </c>
      <c r="W100" s="234" t="s">
        <v>86</v>
      </c>
      <c r="X100" s="234" t="s">
        <v>86</v>
      </c>
      <c r="Y100" s="234" t="s">
        <v>86</v>
      </c>
      <c r="Z100" s="234" t="s">
        <v>86</v>
      </c>
      <c r="AA100" s="234" t="s">
        <v>86</v>
      </c>
      <c r="AB100" s="234" t="s">
        <v>86</v>
      </c>
      <c r="AC100" s="234" t="s">
        <v>86</v>
      </c>
      <c r="AD100" s="234"/>
    </row>
    <row r="101" spans="1:30">
      <c r="A101" s="234">
        <v>85</v>
      </c>
      <c r="B101" s="235" t="s">
        <v>13264</v>
      </c>
      <c r="C101" s="234">
        <v>2018</v>
      </c>
      <c r="D101" s="234" t="s">
        <v>13265</v>
      </c>
      <c r="E101" s="234" t="s">
        <v>13266</v>
      </c>
      <c r="F101" s="234"/>
      <c r="G101" s="234" t="s">
        <v>565</v>
      </c>
      <c r="H101" s="216" t="s">
        <v>587</v>
      </c>
      <c r="I101" s="236" t="s">
        <v>77</v>
      </c>
      <c r="J101" s="236" t="s">
        <v>77</v>
      </c>
      <c r="K101" s="234" t="s">
        <v>78</v>
      </c>
      <c r="L101" s="234" t="s">
        <v>368</v>
      </c>
      <c r="M101" s="234" t="s">
        <v>156</v>
      </c>
      <c r="N101" s="234" t="s">
        <v>157</v>
      </c>
      <c r="O101" s="234" t="s">
        <v>13267</v>
      </c>
      <c r="P101" s="234" t="s">
        <v>13268</v>
      </c>
      <c r="Q101" s="234" t="s">
        <v>13269</v>
      </c>
      <c r="R101" s="234" t="s">
        <v>12080</v>
      </c>
      <c r="S101" s="234" t="s">
        <v>12080</v>
      </c>
      <c r="T101" s="234" t="s">
        <v>88</v>
      </c>
      <c r="U101" s="234" t="s">
        <v>88</v>
      </c>
      <c r="V101" s="234" t="s">
        <v>88</v>
      </c>
      <c r="W101" s="234" t="s">
        <v>87</v>
      </c>
      <c r="X101" s="234" t="s">
        <v>87</v>
      </c>
      <c r="Y101" s="234" t="s">
        <v>86</v>
      </c>
      <c r="Z101" s="234" t="s">
        <v>86</v>
      </c>
      <c r="AA101" s="234" t="s">
        <v>88</v>
      </c>
      <c r="AB101" s="234" t="s">
        <v>88</v>
      </c>
      <c r="AC101" s="234" t="s">
        <v>88</v>
      </c>
      <c r="AD101" s="234"/>
    </row>
    <row r="102" spans="1:30">
      <c r="A102" s="234" t="s">
        <v>3494</v>
      </c>
      <c r="B102" s="235" t="s">
        <v>3495</v>
      </c>
      <c r="C102" s="234">
        <v>2019</v>
      </c>
      <c r="D102" s="234" t="s">
        <v>3496</v>
      </c>
      <c r="E102" s="234" t="s">
        <v>3497</v>
      </c>
      <c r="F102" s="234"/>
      <c r="G102" s="234" t="s">
        <v>565</v>
      </c>
      <c r="H102" s="216" t="s">
        <v>3498</v>
      </c>
      <c r="I102" s="236" t="s">
        <v>77</v>
      </c>
      <c r="J102" s="236" t="s">
        <v>77</v>
      </c>
      <c r="K102" s="234" t="s">
        <v>78</v>
      </c>
      <c r="L102" s="234" t="s">
        <v>368</v>
      </c>
      <c r="M102" s="234" t="s">
        <v>455</v>
      </c>
      <c r="N102" s="234" t="s">
        <v>157</v>
      </c>
      <c r="O102" s="234" t="s">
        <v>13270</v>
      </c>
      <c r="P102" s="234" t="s">
        <v>12080</v>
      </c>
      <c r="Q102" s="234" t="s">
        <v>13271</v>
      </c>
      <c r="R102" s="234" t="s">
        <v>12080</v>
      </c>
      <c r="S102" s="234" t="s">
        <v>13272</v>
      </c>
      <c r="T102" s="234" t="s">
        <v>88</v>
      </c>
      <c r="U102" s="234" t="s">
        <v>88</v>
      </c>
      <c r="V102" s="234" t="s">
        <v>88</v>
      </c>
      <c r="W102" s="234" t="s">
        <v>86</v>
      </c>
      <c r="X102" s="234" t="s">
        <v>86</v>
      </c>
      <c r="Y102" s="234" t="s">
        <v>86</v>
      </c>
      <c r="Z102" s="234" t="s">
        <v>86</v>
      </c>
      <c r="AA102" s="234" t="s">
        <v>88</v>
      </c>
      <c r="AB102" s="234" t="s">
        <v>88</v>
      </c>
      <c r="AC102" s="234" t="s">
        <v>88</v>
      </c>
      <c r="AD102" s="234"/>
    </row>
    <row r="103" spans="1:30">
      <c r="A103" s="234">
        <v>86</v>
      </c>
      <c r="B103" s="235" t="s">
        <v>565</v>
      </c>
      <c r="C103" s="234">
        <v>2019</v>
      </c>
      <c r="D103" s="234" t="s">
        <v>13273</v>
      </c>
      <c r="E103" s="234" t="s">
        <v>13274</v>
      </c>
      <c r="F103" s="234"/>
      <c r="G103" s="234" t="s">
        <v>565</v>
      </c>
      <c r="H103" s="216" t="s">
        <v>13275</v>
      </c>
      <c r="I103" s="236" t="s">
        <v>77</v>
      </c>
      <c r="J103" s="236" t="s">
        <v>77</v>
      </c>
      <c r="K103" s="234" t="s">
        <v>78</v>
      </c>
      <c r="L103" s="234" t="s">
        <v>368</v>
      </c>
      <c r="M103" s="234" t="s">
        <v>538</v>
      </c>
      <c r="N103" s="234" t="s">
        <v>157</v>
      </c>
      <c r="O103" s="234" t="s">
        <v>13276</v>
      </c>
      <c r="P103" s="234" t="s">
        <v>12080</v>
      </c>
      <c r="Q103" s="234" t="s">
        <v>12080</v>
      </c>
      <c r="R103" s="234" t="s">
        <v>12080</v>
      </c>
      <c r="S103" s="234" t="s">
        <v>12080</v>
      </c>
      <c r="T103" s="234" t="s">
        <v>12080</v>
      </c>
      <c r="U103" s="234" t="s">
        <v>88</v>
      </c>
      <c r="V103" s="234" t="s">
        <v>12080</v>
      </c>
      <c r="W103" s="234" t="s">
        <v>12080</v>
      </c>
      <c r="X103" s="234" t="s">
        <v>12080</v>
      </c>
      <c r="Y103" s="234" t="s">
        <v>12080</v>
      </c>
      <c r="Z103" s="234" t="s">
        <v>12080</v>
      </c>
      <c r="AA103" s="234" t="s">
        <v>12080</v>
      </c>
      <c r="AB103" s="234" t="s">
        <v>12080</v>
      </c>
      <c r="AC103" s="234" t="s">
        <v>12080</v>
      </c>
      <c r="AD103" s="234" t="s">
        <v>13277</v>
      </c>
    </row>
    <row r="104" spans="1:30">
      <c r="A104" s="234">
        <v>87</v>
      </c>
      <c r="B104" s="235" t="s">
        <v>565</v>
      </c>
      <c r="C104" s="234">
        <v>2018</v>
      </c>
      <c r="D104" s="234" t="s">
        <v>13278</v>
      </c>
      <c r="E104" s="244" t="s">
        <v>13279</v>
      </c>
      <c r="F104" s="234"/>
      <c r="G104" s="234" t="s">
        <v>565</v>
      </c>
      <c r="H104" s="216" t="s">
        <v>13280</v>
      </c>
      <c r="I104" s="236" t="s">
        <v>77</v>
      </c>
      <c r="J104" s="236" t="s">
        <v>77</v>
      </c>
      <c r="K104" s="234" t="s">
        <v>78</v>
      </c>
      <c r="L104" s="234" t="s">
        <v>368</v>
      </c>
      <c r="M104" s="234" t="s">
        <v>156</v>
      </c>
      <c r="N104" s="234" t="s">
        <v>157</v>
      </c>
      <c r="O104" s="234" t="s">
        <v>13281</v>
      </c>
      <c r="P104" s="234" t="s">
        <v>12080</v>
      </c>
      <c r="Q104" s="234" t="s">
        <v>13282</v>
      </c>
      <c r="R104" s="234" t="s">
        <v>13283</v>
      </c>
      <c r="S104" s="234" t="s">
        <v>12080</v>
      </c>
      <c r="T104" s="234" t="s">
        <v>88</v>
      </c>
      <c r="U104" s="234" t="s">
        <v>86</v>
      </c>
      <c r="V104" s="234" t="s">
        <v>88</v>
      </c>
      <c r="W104" s="234" t="s">
        <v>86</v>
      </c>
      <c r="X104" s="234" t="s">
        <v>86</v>
      </c>
      <c r="Y104" s="234" t="s">
        <v>86</v>
      </c>
      <c r="Z104" s="234" t="s">
        <v>86</v>
      </c>
      <c r="AA104" s="234" t="s">
        <v>88</v>
      </c>
      <c r="AB104" s="234" t="s">
        <v>88</v>
      </c>
      <c r="AC104" s="234" t="s">
        <v>88</v>
      </c>
      <c r="AD104" s="234"/>
    </row>
    <row r="105" spans="1:30">
      <c r="A105" s="234">
        <v>88</v>
      </c>
      <c r="B105" s="245" t="s">
        <v>13284</v>
      </c>
      <c r="C105" s="246">
        <v>2016</v>
      </c>
      <c r="D105" s="246" t="s">
        <v>13285</v>
      </c>
      <c r="E105" s="246" t="s">
        <v>13286</v>
      </c>
      <c r="F105" s="234"/>
      <c r="G105" s="234" t="s">
        <v>565</v>
      </c>
      <c r="H105" s="226" t="s">
        <v>13287</v>
      </c>
      <c r="I105" s="236" t="s">
        <v>77</v>
      </c>
      <c r="J105" s="236" t="s">
        <v>77</v>
      </c>
      <c r="K105" s="234" t="s">
        <v>78</v>
      </c>
      <c r="L105" s="234" t="s">
        <v>368</v>
      </c>
      <c r="M105" s="234" t="s">
        <v>156</v>
      </c>
      <c r="N105" s="234" t="s">
        <v>157</v>
      </c>
      <c r="O105" s="234" t="s">
        <v>13288</v>
      </c>
      <c r="P105" s="234" t="s">
        <v>13289</v>
      </c>
      <c r="Q105" s="234" t="s">
        <v>13290</v>
      </c>
      <c r="R105" s="234" t="s">
        <v>12080</v>
      </c>
      <c r="S105" s="234" t="s">
        <v>12080</v>
      </c>
      <c r="T105" s="234" t="s">
        <v>88</v>
      </c>
      <c r="U105" s="234" t="s">
        <v>86</v>
      </c>
      <c r="V105" s="234" t="s">
        <v>88</v>
      </c>
      <c r="W105" s="234" t="s">
        <v>86</v>
      </c>
      <c r="X105" s="234" t="s">
        <v>86</v>
      </c>
      <c r="Y105" s="234" t="s">
        <v>86</v>
      </c>
      <c r="Z105" s="234" t="s">
        <v>86</v>
      </c>
      <c r="AA105" s="234" t="s">
        <v>88</v>
      </c>
      <c r="AB105" s="234" t="s">
        <v>88</v>
      </c>
      <c r="AC105" s="234" t="s">
        <v>88</v>
      </c>
      <c r="AD105" s="234"/>
    </row>
    <row r="106" spans="1:30">
      <c r="A106" s="234">
        <v>89</v>
      </c>
      <c r="B106" s="245" t="s">
        <v>565</v>
      </c>
      <c r="C106" s="246">
        <v>2017</v>
      </c>
      <c r="D106" s="246" t="s">
        <v>13291</v>
      </c>
      <c r="E106" s="247" t="s">
        <v>13292</v>
      </c>
      <c r="F106" s="234"/>
      <c r="G106" s="234" t="s">
        <v>565</v>
      </c>
      <c r="H106" s="226" t="s">
        <v>13293</v>
      </c>
      <c r="I106" s="236" t="s">
        <v>77</v>
      </c>
      <c r="J106" s="236" t="s">
        <v>77</v>
      </c>
      <c r="K106" s="234" t="s">
        <v>78</v>
      </c>
      <c r="L106" s="234" t="s">
        <v>368</v>
      </c>
      <c r="M106" s="234" t="s">
        <v>156</v>
      </c>
      <c r="N106" s="234" t="s">
        <v>157</v>
      </c>
      <c r="O106" s="234" t="s">
        <v>12701</v>
      </c>
      <c r="P106" s="234" t="s">
        <v>12080</v>
      </c>
      <c r="Q106" s="234" t="s">
        <v>13294</v>
      </c>
      <c r="R106" s="234" t="s">
        <v>12080</v>
      </c>
      <c r="S106" s="234" t="s">
        <v>12080</v>
      </c>
      <c r="T106" s="234" t="s">
        <v>88</v>
      </c>
      <c r="U106" s="234" t="s">
        <v>86</v>
      </c>
      <c r="V106" s="234" t="s">
        <v>88</v>
      </c>
      <c r="W106" s="234" t="s">
        <v>86</v>
      </c>
      <c r="X106" s="234" t="s">
        <v>86</v>
      </c>
      <c r="Y106" s="234" t="s">
        <v>86</v>
      </c>
      <c r="Z106" s="234" t="s">
        <v>86</v>
      </c>
      <c r="AA106" s="234" t="s">
        <v>88</v>
      </c>
      <c r="AB106" s="234" t="s">
        <v>88</v>
      </c>
      <c r="AC106" s="234" t="s">
        <v>88</v>
      </c>
      <c r="AD106" s="234" t="s">
        <v>13295</v>
      </c>
    </row>
    <row r="107" spans="1:30">
      <c r="A107" s="234">
        <v>90</v>
      </c>
      <c r="B107" s="235" t="s">
        <v>12058</v>
      </c>
      <c r="C107" s="234">
        <v>2021</v>
      </c>
      <c r="D107" s="239" t="s">
        <v>12059</v>
      </c>
      <c r="E107" s="234" t="s">
        <v>12060</v>
      </c>
      <c r="F107" s="234"/>
      <c r="G107" s="234" t="s">
        <v>12061</v>
      </c>
      <c r="H107" s="248" t="s">
        <v>12062</v>
      </c>
      <c r="I107" s="236" t="s">
        <v>77</v>
      </c>
      <c r="J107" s="236" t="s">
        <v>77</v>
      </c>
      <c r="K107" s="234" t="s">
        <v>78</v>
      </c>
      <c r="L107" s="234" t="s">
        <v>368</v>
      </c>
      <c r="M107" s="234" t="s">
        <v>156</v>
      </c>
      <c r="N107" s="234" t="s">
        <v>157</v>
      </c>
      <c r="O107" s="234" t="s">
        <v>12080</v>
      </c>
      <c r="P107" s="234" t="s">
        <v>12080</v>
      </c>
      <c r="Q107" s="234" t="s">
        <v>13296</v>
      </c>
      <c r="R107" s="234" t="s">
        <v>12080</v>
      </c>
      <c r="S107" s="234" t="s">
        <v>12080</v>
      </c>
      <c r="T107" s="234" t="s">
        <v>12080</v>
      </c>
      <c r="U107" s="234" t="s">
        <v>12080</v>
      </c>
      <c r="V107" s="234" t="s">
        <v>12080</v>
      </c>
      <c r="W107" s="234" t="s">
        <v>86</v>
      </c>
      <c r="X107" s="234" t="s">
        <v>86</v>
      </c>
      <c r="Y107" s="234" t="s">
        <v>86</v>
      </c>
      <c r="Z107" s="234" t="s">
        <v>86</v>
      </c>
      <c r="AA107" s="234" t="s">
        <v>88</v>
      </c>
      <c r="AB107" s="234" t="s">
        <v>88</v>
      </c>
      <c r="AC107" s="234" t="s">
        <v>88</v>
      </c>
      <c r="AD107" s="234" t="s">
        <v>13297</v>
      </c>
    </row>
    <row r="108" spans="1:30">
      <c r="A108" s="234" t="s">
        <v>12073</v>
      </c>
      <c r="B108" s="235" t="s">
        <v>12074</v>
      </c>
      <c r="C108" s="234">
        <v>2022</v>
      </c>
      <c r="D108" s="234" t="s">
        <v>12075</v>
      </c>
      <c r="E108" s="234" t="s">
        <v>12076</v>
      </c>
      <c r="F108" s="234"/>
      <c r="G108" s="234" t="s">
        <v>529</v>
      </c>
      <c r="H108" s="216" t="s">
        <v>12077</v>
      </c>
      <c r="I108" s="236" t="s">
        <v>77</v>
      </c>
      <c r="J108" s="236" t="s">
        <v>77</v>
      </c>
      <c r="K108" s="234" t="s">
        <v>78</v>
      </c>
      <c r="L108" s="234" t="s">
        <v>368</v>
      </c>
      <c r="M108" s="234" t="s">
        <v>455</v>
      </c>
      <c r="N108" s="234" t="s">
        <v>157</v>
      </c>
      <c r="O108" s="234" t="s">
        <v>12078</v>
      </c>
      <c r="P108" s="234" t="s">
        <v>12080</v>
      </c>
      <c r="Q108" s="234" t="s">
        <v>12080</v>
      </c>
      <c r="R108" s="234" t="s">
        <v>12080</v>
      </c>
      <c r="S108" s="234" t="s">
        <v>12080</v>
      </c>
      <c r="T108" s="234" t="s">
        <v>88</v>
      </c>
      <c r="U108" s="234" t="s">
        <v>88</v>
      </c>
      <c r="V108" s="234" t="s">
        <v>88</v>
      </c>
      <c r="W108" s="234" t="s">
        <v>88</v>
      </c>
      <c r="X108" s="234" t="s">
        <v>88</v>
      </c>
      <c r="Y108" s="234" t="s">
        <v>86</v>
      </c>
      <c r="Z108" s="234" t="s">
        <v>86</v>
      </c>
      <c r="AA108" s="234" t="s">
        <v>88</v>
      </c>
      <c r="AB108" s="234" t="s">
        <v>88</v>
      </c>
      <c r="AC108" s="234" t="s">
        <v>88</v>
      </c>
      <c r="AD108" s="234" t="s">
        <v>12081</v>
      </c>
    </row>
    <row r="109" spans="1:30">
      <c r="A109" s="234" t="s">
        <v>481</v>
      </c>
      <c r="B109" s="235" t="s">
        <v>482</v>
      </c>
      <c r="C109" s="234">
        <v>2021</v>
      </c>
      <c r="D109" s="234" t="s">
        <v>483</v>
      </c>
      <c r="E109" s="234" t="s">
        <v>484</v>
      </c>
      <c r="F109" s="234"/>
      <c r="G109" s="234" t="s">
        <v>467</v>
      </c>
      <c r="H109" s="248" t="s">
        <v>485</v>
      </c>
      <c r="I109" s="236" t="s">
        <v>77</v>
      </c>
      <c r="J109" s="236" t="s">
        <v>77</v>
      </c>
      <c r="K109" s="234" t="s">
        <v>78</v>
      </c>
      <c r="L109" s="234" t="s">
        <v>368</v>
      </c>
      <c r="M109" s="234" t="s">
        <v>469</v>
      </c>
      <c r="N109" s="234" t="s">
        <v>157</v>
      </c>
      <c r="O109" s="234" t="s">
        <v>13298</v>
      </c>
      <c r="P109" s="234" t="s">
        <v>12080</v>
      </c>
      <c r="Q109" s="234" t="s">
        <v>13299</v>
      </c>
      <c r="R109" s="234" t="s">
        <v>12080</v>
      </c>
      <c r="S109" s="234" t="s">
        <v>12080</v>
      </c>
      <c r="T109" s="234" t="s">
        <v>88</v>
      </c>
      <c r="U109" s="234" t="s">
        <v>86</v>
      </c>
      <c r="V109" s="234" t="s">
        <v>86</v>
      </c>
      <c r="W109" s="234" t="s">
        <v>86</v>
      </c>
      <c r="X109" s="234" t="s">
        <v>86</v>
      </c>
      <c r="Y109" s="234" t="s">
        <v>86</v>
      </c>
      <c r="Z109" s="234" t="s">
        <v>86</v>
      </c>
      <c r="AA109" s="234" t="s">
        <v>86</v>
      </c>
      <c r="AB109" s="234" t="s">
        <v>88</v>
      </c>
      <c r="AC109" s="234" t="s">
        <v>88</v>
      </c>
      <c r="AD109" s="234"/>
    </row>
    <row r="110" spans="1:30">
      <c r="A110" s="234" t="s">
        <v>486</v>
      </c>
      <c r="B110" s="235" t="s">
        <v>487</v>
      </c>
      <c r="C110" s="234">
        <v>2020</v>
      </c>
      <c r="D110" s="234" t="s">
        <v>488</v>
      </c>
      <c r="E110" s="234" t="s">
        <v>489</v>
      </c>
      <c r="F110" s="234"/>
      <c r="G110" s="234" t="s">
        <v>467</v>
      </c>
      <c r="H110" s="248" t="s">
        <v>490</v>
      </c>
      <c r="I110" s="236" t="s">
        <v>77</v>
      </c>
      <c r="J110" s="236" t="s">
        <v>77</v>
      </c>
      <c r="K110" s="234" t="s">
        <v>78</v>
      </c>
      <c r="L110" s="234" t="s">
        <v>368</v>
      </c>
      <c r="M110" s="234" t="s">
        <v>469</v>
      </c>
      <c r="N110" s="234" t="s">
        <v>157</v>
      </c>
      <c r="O110" s="234" t="s">
        <v>12080</v>
      </c>
      <c r="P110" s="234" t="s">
        <v>12080</v>
      </c>
      <c r="Q110" s="234" t="s">
        <v>12080</v>
      </c>
      <c r="R110" s="234" t="s">
        <v>13300</v>
      </c>
      <c r="S110" s="234" t="s">
        <v>12080</v>
      </c>
      <c r="T110" s="234"/>
      <c r="U110" s="234" t="s">
        <v>86</v>
      </c>
      <c r="V110" s="234" t="s">
        <v>86</v>
      </c>
      <c r="W110" s="234" t="s">
        <v>86</v>
      </c>
      <c r="X110" s="234" t="s">
        <v>86</v>
      </c>
      <c r="Y110" s="234" t="s">
        <v>86</v>
      </c>
      <c r="Z110" s="234" t="s">
        <v>86</v>
      </c>
      <c r="AA110" s="234" t="s">
        <v>87</v>
      </c>
      <c r="AB110" s="234" t="s">
        <v>86</v>
      </c>
      <c r="AC110" s="234" t="s">
        <v>86</v>
      </c>
      <c r="AD110" s="234"/>
    </row>
    <row r="111" spans="1:30">
      <c r="A111" s="234" t="s">
        <v>494</v>
      </c>
      <c r="B111" s="235" t="s">
        <v>487</v>
      </c>
      <c r="C111" s="234">
        <v>2020</v>
      </c>
      <c r="D111" s="234" t="s">
        <v>495</v>
      </c>
      <c r="E111" s="234" t="s">
        <v>496</v>
      </c>
      <c r="F111" s="234"/>
      <c r="G111" s="234" t="s">
        <v>467</v>
      </c>
      <c r="H111" s="248" t="s">
        <v>2015</v>
      </c>
      <c r="I111" s="236" t="s">
        <v>77</v>
      </c>
      <c r="J111" s="236" t="s">
        <v>77</v>
      </c>
      <c r="K111" s="234" t="s">
        <v>78</v>
      </c>
      <c r="L111" s="234" t="s">
        <v>368</v>
      </c>
      <c r="M111" s="234" t="s">
        <v>469</v>
      </c>
      <c r="N111" s="234" t="s">
        <v>157</v>
      </c>
      <c r="O111" s="234" t="s">
        <v>13301</v>
      </c>
      <c r="P111" s="234" t="s">
        <v>12080</v>
      </c>
      <c r="Q111" s="234" t="s">
        <v>13302</v>
      </c>
      <c r="R111" s="234" t="s">
        <v>12080</v>
      </c>
      <c r="S111" s="234" t="s">
        <v>12080</v>
      </c>
      <c r="T111" s="234" t="s">
        <v>88</v>
      </c>
      <c r="U111" s="234" t="s">
        <v>86</v>
      </c>
      <c r="V111" s="234" t="s">
        <v>88</v>
      </c>
      <c r="W111" s="249" t="s">
        <v>12080</v>
      </c>
      <c r="X111" s="249" t="s">
        <v>12080</v>
      </c>
      <c r="Y111" s="249" t="s">
        <v>12080</v>
      </c>
      <c r="Z111" s="249" t="s">
        <v>12080</v>
      </c>
      <c r="AA111" s="234" t="s">
        <v>88</v>
      </c>
      <c r="AB111" s="234" t="s">
        <v>88</v>
      </c>
      <c r="AC111" s="234" t="s">
        <v>88</v>
      </c>
      <c r="AD111" s="234"/>
    </row>
    <row r="112" spans="1:30">
      <c r="A112" s="234">
        <v>91</v>
      </c>
      <c r="B112" s="241" t="s">
        <v>12104</v>
      </c>
      <c r="C112" s="239">
        <v>2021</v>
      </c>
      <c r="D112" s="239" t="s">
        <v>13303</v>
      </c>
      <c r="E112" s="239" t="s">
        <v>13304</v>
      </c>
      <c r="F112" s="234"/>
      <c r="G112" s="234" t="s">
        <v>467</v>
      </c>
      <c r="H112" s="250" t="s">
        <v>13305</v>
      </c>
      <c r="I112" s="236" t="s">
        <v>77</v>
      </c>
      <c r="J112" s="236" t="s">
        <v>77</v>
      </c>
      <c r="K112" s="234" t="s">
        <v>78</v>
      </c>
      <c r="L112" s="234" t="s">
        <v>368</v>
      </c>
      <c r="M112" s="234" t="s">
        <v>469</v>
      </c>
      <c r="N112" s="234" t="s">
        <v>157</v>
      </c>
      <c r="O112" s="234" t="s">
        <v>13306</v>
      </c>
      <c r="P112" s="234" t="s">
        <v>12080</v>
      </c>
      <c r="Q112" s="234" t="s">
        <v>13307</v>
      </c>
      <c r="R112" s="249" t="s">
        <v>12080</v>
      </c>
      <c r="S112" s="249" t="s">
        <v>12080</v>
      </c>
      <c r="T112" s="249" t="s">
        <v>12080</v>
      </c>
      <c r="U112" s="249" t="s">
        <v>12080</v>
      </c>
      <c r="V112" s="234" t="s">
        <v>88</v>
      </c>
      <c r="W112" s="249" t="s">
        <v>12080</v>
      </c>
      <c r="X112" s="249" t="s">
        <v>12080</v>
      </c>
      <c r="Y112" s="249" t="s">
        <v>12080</v>
      </c>
      <c r="Z112" s="249" t="s">
        <v>12080</v>
      </c>
      <c r="AA112" s="249" t="s">
        <v>12080</v>
      </c>
      <c r="AB112" s="249" t="s">
        <v>12080</v>
      </c>
      <c r="AC112" s="249" t="s">
        <v>88</v>
      </c>
      <c r="AD112" s="234" t="s">
        <v>13308</v>
      </c>
    </row>
    <row r="113" spans="1:30">
      <c r="A113" s="234">
        <v>92</v>
      </c>
      <c r="B113" s="235" t="s">
        <v>12104</v>
      </c>
      <c r="C113" s="234">
        <v>2020</v>
      </c>
      <c r="D113" s="234" t="s">
        <v>12105</v>
      </c>
      <c r="E113" s="234" t="s">
        <v>12106</v>
      </c>
      <c r="F113" s="234"/>
      <c r="G113" s="234" t="s">
        <v>467</v>
      </c>
      <c r="H113" s="248" t="s">
        <v>12107</v>
      </c>
      <c r="I113" s="236" t="s">
        <v>77</v>
      </c>
      <c r="J113" s="236" t="s">
        <v>77</v>
      </c>
      <c r="K113" s="234" t="s">
        <v>78</v>
      </c>
      <c r="L113" s="234" t="s">
        <v>368</v>
      </c>
      <c r="M113" s="234" t="s">
        <v>469</v>
      </c>
      <c r="N113" s="234" t="s">
        <v>157</v>
      </c>
      <c r="O113" s="234" t="s">
        <v>12080</v>
      </c>
      <c r="P113" s="234" t="s">
        <v>12080</v>
      </c>
      <c r="Q113" s="234" t="s">
        <v>13309</v>
      </c>
      <c r="R113" s="249"/>
      <c r="S113" s="249"/>
      <c r="T113" s="234" t="s">
        <v>12080</v>
      </c>
      <c r="U113" s="234" t="s">
        <v>12080</v>
      </c>
      <c r="V113" s="234" t="s">
        <v>12080</v>
      </c>
      <c r="W113" s="234" t="s">
        <v>12080</v>
      </c>
      <c r="X113" s="234" t="s">
        <v>12080</v>
      </c>
      <c r="Y113" s="234" t="s">
        <v>12080</v>
      </c>
      <c r="Z113" s="234" t="s">
        <v>12080</v>
      </c>
      <c r="AA113" s="234" t="s">
        <v>88</v>
      </c>
      <c r="AB113" s="234" t="s">
        <v>88</v>
      </c>
      <c r="AC113" s="234" t="s">
        <v>88</v>
      </c>
      <c r="AD113" s="234"/>
    </row>
    <row r="114" spans="1:30">
      <c r="A114" s="234">
        <v>93</v>
      </c>
      <c r="B114" s="235" t="s">
        <v>12104</v>
      </c>
      <c r="C114" s="234">
        <v>2019</v>
      </c>
      <c r="D114" s="234" t="s">
        <v>12111</v>
      </c>
      <c r="E114" s="234" t="s">
        <v>12112</v>
      </c>
      <c r="F114" s="234"/>
      <c r="G114" s="234" t="s">
        <v>467</v>
      </c>
      <c r="H114" s="248" t="s">
        <v>12113</v>
      </c>
      <c r="I114" s="236" t="s">
        <v>77</v>
      </c>
      <c r="J114" s="236" t="s">
        <v>77</v>
      </c>
      <c r="K114" s="234" t="s">
        <v>78</v>
      </c>
      <c r="L114" s="234" t="s">
        <v>368</v>
      </c>
      <c r="M114" s="234" t="s">
        <v>469</v>
      </c>
      <c r="N114" s="234" t="s">
        <v>157</v>
      </c>
      <c r="O114" s="234" t="s">
        <v>13310</v>
      </c>
      <c r="P114" s="234" t="s">
        <v>12080</v>
      </c>
      <c r="Q114" s="239" t="s">
        <v>13311</v>
      </c>
      <c r="R114" s="234" t="s">
        <v>12080</v>
      </c>
      <c r="S114" s="234" t="s">
        <v>12080</v>
      </c>
      <c r="T114" s="234" t="s">
        <v>12080</v>
      </c>
      <c r="U114" s="234" t="s">
        <v>12080</v>
      </c>
      <c r="V114" s="234" t="s">
        <v>88</v>
      </c>
      <c r="W114" s="234" t="s">
        <v>12080</v>
      </c>
      <c r="X114" s="234" t="s">
        <v>12080</v>
      </c>
      <c r="Y114" s="234" t="s">
        <v>12080</v>
      </c>
      <c r="Z114" s="234" t="s">
        <v>12080</v>
      </c>
      <c r="AA114" s="234" t="s">
        <v>88</v>
      </c>
      <c r="AB114" s="234" t="s">
        <v>88</v>
      </c>
      <c r="AC114" s="234" t="s">
        <v>88</v>
      </c>
      <c r="AD114" s="234" t="s">
        <v>13312</v>
      </c>
    </row>
    <row r="115" spans="1:30">
      <c r="A115" s="234">
        <v>94</v>
      </c>
      <c r="B115" s="235" t="s">
        <v>12117</v>
      </c>
      <c r="C115" s="234">
        <v>2014</v>
      </c>
      <c r="D115" s="234" t="s">
        <v>12118</v>
      </c>
      <c r="E115" s="234" t="s">
        <v>12119</v>
      </c>
      <c r="F115" s="234"/>
      <c r="G115" s="234" t="s">
        <v>467</v>
      </c>
      <c r="H115" s="248" t="s">
        <v>12120</v>
      </c>
      <c r="I115" s="236" t="s">
        <v>77</v>
      </c>
      <c r="J115" s="236" t="s">
        <v>77</v>
      </c>
      <c r="K115" s="234" t="s">
        <v>78</v>
      </c>
      <c r="L115" s="234" t="s">
        <v>368</v>
      </c>
      <c r="M115" s="234" t="s">
        <v>469</v>
      </c>
      <c r="N115" s="234" t="s">
        <v>157</v>
      </c>
      <c r="O115" s="234" t="s">
        <v>13313</v>
      </c>
      <c r="P115" s="234" t="s">
        <v>12080</v>
      </c>
      <c r="Q115" s="234" t="s">
        <v>13314</v>
      </c>
      <c r="R115" s="234" t="s">
        <v>12080</v>
      </c>
      <c r="S115" s="234" t="s">
        <v>12080</v>
      </c>
      <c r="T115" s="234" t="s">
        <v>88</v>
      </c>
      <c r="U115" s="234" t="s">
        <v>86</v>
      </c>
      <c r="V115" s="234" t="s">
        <v>86</v>
      </c>
      <c r="W115" s="234" t="s">
        <v>86</v>
      </c>
      <c r="X115" s="234" t="s">
        <v>86</v>
      </c>
      <c r="Y115" s="234" t="s">
        <v>86</v>
      </c>
      <c r="Z115" s="234" t="s">
        <v>86</v>
      </c>
      <c r="AA115" s="234" t="s">
        <v>88</v>
      </c>
      <c r="AB115" s="249" t="s">
        <v>88</v>
      </c>
      <c r="AC115" s="249" t="s">
        <v>88</v>
      </c>
      <c r="AD115" s="234"/>
    </row>
    <row r="116" spans="1:30">
      <c r="A116" s="234" t="s">
        <v>11656</v>
      </c>
      <c r="B116" s="235" t="s">
        <v>11657</v>
      </c>
      <c r="C116" s="234">
        <v>2021</v>
      </c>
      <c r="D116" s="234" t="s">
        <v>11658</v>
      </c>
      <c r="E116" s="234" t="s">
        <v>11659</v>
      </c>
      <c r="F116" s="234"/>
      <c r="G116" s="234" t="s">
        <v>683</v>
      </c>
      <c r="H116" s="248" t="s">
        <v>11660</v>
      </c>
      <c r="I116" s="236" t="s">
        <v>77</v>
      </c>
      <c r="J116" s="236" t="s">
        <v>77</v>
      </c>
      <c r="K116" s="234" t="s">
        <v>78</v>
      </c>
      <c r="L116" s="234" t="s">
        <v>368</v>
      </c>
      <c r="M116" s="234" t="s">
        <v>156</v>
      </c>
      <c r="N116" s="234" t="s">
        <v>157</v>
      </c>
      <c r="O116" s="234" t="s">
        <v>12080</v>
      </c>
      <c r="P116" s="234" t="s">
        <v>12080</v>
      </c>
      <c r="Q116" s="234" t="s">
        <v>13315</v>
      </c>
      <c r="R116" s="234" t="s">
        <v>12080</v>
      </c>
      <c r="S116" s="234" t="s">
        <v>13316</v>
      </c>
      <c r="T116" s="234" t="s">
        <v>86</v>
      </c>
      <c r="U116" s="234" t="s">
        <v>86</v>
      </c>
      <c r="V116" s="234" t="s">
        <v>86</v>
      </c>
      <c r="W116" s="234" t="s">
        <v>86</v>
      </c>
      <c r="X116" s="234" t="s">
        <v>86</v>
      </c>
      <c r="Y116" s="234" t="s">
        <v>86</v>
      </c>
      <c r="Z116" s="234" t="s">
        <v>86</v>
      </c>
      <c r="AA116" s="234" t="s">
        <v>88</v>
      </c>
      <c r="AB116" s="234" t="s">
        <v>88</v>
      </c>
      <c r="AC116" s="249" t="s">
        <v>88</v>
      </c>
      <c r="AD116" s="234" t="s">
        <v>12128</v>
      </c>
    </row>
    <row r="117" spans="1:30">
      <c r="A117" s="234" t="s">
        <v>12129</v>
      </c>
      <c r="B117" s="235" t="s">
        <v>12130</v>
      </c>
      <c r="C117" s="234">
        <v>2017</v>
      </c>
      <c r="D117" s="234" t="s">
        <v>12131</v>
      </c>
      <c r="E117" s="234" t="s">
        <v>12132</v>
      </c>
      <c r="F117" s="234"/>
      <c r="G117" s="234" t="s">
        <v>683</v>
      </c>
      <c r="H117" s="248" t="s">
        <v>12133</v>
      </c>
      <c r="I117" s="236" t="s">
        <v>77</v>
      </c>
      <c r="J117" s="236" t="s">
        <v>77</v>
      </c>
      <c r="K117" s="234" t="s">
        <v>78</v>
      </c>
      <c r="L117" s="234" t="s">
        <v>368</v>
      </c>
      <c r="M117" s="234" t="s">
        <v>81</v>
      </c>
      <c r="N117" s="234" t="s">
        <v>81</v>
      </c>
      <c r="O117" s="234" t="s">
        <v>12134</v>
      </c>
      <c r="P117" s="234"/>
      <c r="Q117" s="239" t="s">
        <v>13317</v>
      </c>
      <c r="R117" s="249" t="s">
        <v>13318</v>
      </c>
      <c r="S117" s="234" t="s">
        <v>12080</v>
      </c>
      <c r="T117" s="234" t="s">
        <v>88</v>
      </c>
      <c r="U117" s="234" t="s">
        <v>88</v>
      </c>
      <c r="V117" s="234" t="s">
        <v>88</v>
      </c>
      <c r="W117" s="234" t="s">
        <v>88</v>
      </c>
      <c r="X117" s="234" t="s">
        <v>86</v>
      </c>
      <c r="Y117" s="234" t="s">
        <v>86</v>
      </c>
      <c r="Z117" s="234" t="s">
        <v>86</v>
      </c>
      <c r="AA117" s="234" t="s">
        <v>88</v>
      </c>
      <c r="AB117" s="234" t="s">
        <v>88</v>
      </c>
      <c r="AC117" s="249" t="s">
        <v>88</v>
      </c>
      <c r="AD117" s="234" t="s">
        <v>13319</v>
      </c>
    </row>
    <row r="118" spans="1:30">
      <c r="A118" s="234" t="s">
        <v>679</v>
      </c>
      <c r="B118" s="235" t="s">
        <v>680</v>
      </c>
      <c r="C118" s="234">
        <v>2018</v>
      </c>
      <c r="D118" s="234" t="s">
        <v>681</v>
      </c>
      <c r="E118" s="234" t="s">
        <v>682</v>
      </c>
      <c r="F118" s="234"/>
      <c r="G118" s="234" t="s">
        <v>683</v>
      </c>
      <c r="H118" s="248" t="s">
        <v>684</v>
      </c>
      <c r="I118" s="236" t="s">
        <v>77</v>
      </c>
      <c r="J118" s="236" t="s">
        <v>77</v>
      </c>
      <c r="K118" s="234" t="s">
        <v>78</v>
      </c>
      <c r="L118" s="234" t="s">
        <v>368</v>
      </c>
      <c r="M118" s="234" t="s">
        <v>81</v>
      </c>
      <c r="N118" s="234" t="s">
        <v>81</v>
      </c>
      <c r="O118" s="251" t="s">
        <v>12139</v>
      </c>
      <c r="P118" s="251"/>
      <c r="Q118" s="234" t="s">
        <v>12141</v>
      </c>
      <c r="R118" s="234" t="s">
        <v>12080</v>
      </c>
      <c r="S118" s="234" t="s">
        <v>12080</v>
      </c>
      <c r="T118" s="234" t="s">
        <v>88</v>
      </c>
      <c r="U118" s="234" t="s">
        <v>88</v>
      </c>
      <c r="V118" s="234" t="s">
        <v>88</v>
      </c>
      <c r="W118" s="234" t="s">
        <v>86</v>
      </c>
      <c r="X118" s="234" t="s">
        <v>86</v>
      </c>
      <c r="Y118" s="234" t="s">
        <v>86</v>
      </c>
      <c r="Z118" s="234" t="s">
        <v>86</v>
      </c>
      <c r="AA118" s="234" t="s">
        <v>88</v>
      </c>
      <c r="AB118" s="234" t="s">
        <v>88</v>
      </c>
      <c r="AC118" s="249" t="s">
        <v>88</v>
      </c>
      <c r="AD118" s="234"/>
    </row>
    <row r="119" spans="1:30">
      <c r="A119" s="234" t="s">
        <v>685</v>
      </c>
      <c r="B119" s="235" t="s">
        <v>686</v>
      </c>
      <c r="C119" s="234">
        <v>2019</v>
      </c>
      <c r="D119" s="234" t="s">
        <v>687</v>
      </c>
      <c r="E119" s="234" t="s">
        <v>688</v>
      </c>
      <c r="F119" s="234"/>
      <c r="G119" s="234" t="s">
        <v>683</v>
      </c>
      <c r="H119" s="248" t="s">
        <v>689</v>
      </c>
      <c r="I119" s="236" t="s">
        <v>77</v>
      </c>
      <c r="J119" s="236" t="s">
        <v>77</v>
      </c>
      <c r="K119" s="234" t="s">
        <v>78</v>
      </c>
      <c r="L119" s="234" t="s">
        <v>368</v>
      </c>
      <c r="M119" s="234" t="s">
        <v>156</v>
      </c>
      <c r="N119" s="234" t="s">
        <v>180</v>
      </c>
      <c r="O119" s="234" t="s">
        <v>13320</v>
      </c>
      <c r="P119" s="234" t="s">
        <v>12080</v>
      </c>
      <c r="Q119" s="234" t="s">
        <v>13321</v>
      </c>
      <c r="R119" s="249"/>
      <c r="S119" s="234" t="s">
        <v>12080</v>
      </c>
      <c r="T119" s="234" t="s">
        <v>88</v>
      </c>
      <c r="U119" s="234" t="s">
        <v>88</v>
      </c>
      <c r="V119" s="234" t="s">
        <v>88</v>
      </c>
      <c r="W119" s="234" t="s">
        <v>88</v>
      </c>
      <c r="X119" s="234" t="s">
        <v>88</v>
      </c>
      <c r="Y119" s="234" t="s">
        <v>86</v>
      </c>
      <c r="Z119" s="234" t="s">
        <v>86</v>
      </c>
      <c r="AA119" s="234" t="s">
        <v>88</v>
      </c>
      <c r="AB119" s="234" t="s">
        <v>88</v>
      </c>
      <c r="AC119" s="249" t="s">
        <v>88</v>
      </c>
      <c r="AD119" s="234" t="s">
        <v>12147</v>
      </c>
    </row>
    <row r="120" spans="1:30">
      <c r="A120" s="234" t="s">
        <v>12148</v>
      </c>
      <c r="B120" s="235" t="s">
        <v>12149</v>
      </c>
      <c r="C120" s="234">
        <v>2021</v>
      </c>
      <c r="D120" s="234" t="s">
        <v>12150</v>
      </c>
      <c r="E120" s="234" t="s">
        <v>12151</v>
      </c>
      <c r="F120" s="234"/>
      <c r="G120" s="234" t="s">
        <v>683</v>
      </c>
      <c r="H120" s="248" t="s">
        <v>12715</v>
      </c>
      <c r="I120" s="236" t="s">
        <v>77</v>
      </c>
      <c r="J120" s="236" t="s">
        <v>77</v>
      </c>
      <c r="K120" s="234" t="s">
        <v>78</v>
      </c>
      <c r="L120" s="234" t="s">
        <v>368</v>
      </c>
      <c r="M120" s="234" t="s">
        <v>156</v>
      </c>
      <c r="N120" s="234" t="s">
        <v>157</v>
      </c>
      <c r="O120" s="234" t="s">
        <v>13322</v>
      </c>
      <c r="P120" s="234" t="s">
        <v>12080</v>
      </c>
      <c r="Q120" s="239" t="s">
        <v>13323</v>
      </c>
      <c r="R120" s="249"/>
      <c r="S120" s="234" t="s">
        <v>12080</v>
      </c>
      <c r="T120" s="234" t="s">
        <v>88</v>
      </c>
      <c r="U120" s="234" t="s">
        <v>88</v>
      </c>
      <c r="V120" s="234" t="s">
        <v>88</v>
      </c>
      <c r="W120" s="234" t="s">
        <v>88</v>
      </c>
      <c r="X120" s="234" t="s">
        <v>86</v>
      </c>
      <c r="Y120" s="234" t="s">
        <v>86</v>
      </c>
      <c r="Z120" s="234" t="s">
        <v>86</v>
      </c>
      <c r="AA120" s="234" t="s">
        <v>88</v>
      </c>
      <c r="AB120" s="234" t="s">
        <v>88</v>
      </c>
      <c r="AC120" s="249" t="s">
        <v>88</v>
      </c>
      <c r="AD120" s="234"/>
    </row>
  </sheetData>
  <sheetProtection sheet="1" objects="1" scenarios="1"/>
  <autoFilter ref="K2:AG381" xr:uid="{70D640D8-3A7A-4539-8FD5-87F1669A3544}">
    <filterColumn colId="1">
      <filters>
        <filter val="No"/>
      </filters>
    </filterColumn>
    <filterColumn colId="15">
      <filters>
        <filter val="Negative"/>
        <filter val="Neutral"/>
        <filter val="Positive"/>
        <filter val="Uncertain"/>
      </filters>
    </filterColumn>
  </autoFilter>
  <mergeCells count="3">
    <mergeCell ref="B1:F1"/>
    <mergeCell ref="I1:J1"/>
    <mergeCell ref="L1:AC1"/>
  </mergeCells>
  <conditionalFormatting sqref="K347:K382">
    <cfRule type="containsText" dxfId="194" priority="3" operator="containsText" text="no">
      <formula>NOT(ISERROR(SEARCH("no",K347)))</formula>
    </cfRule>
    <cfRule type="containsText" dxfId="193" priority="4" operator="containsText" text="Yes">
      <formula>NOT(ISERROR(SEARCH("Yes",K347)))</formula>
    </cfRule>
  </conditionalFormatting>
  <conditionalFormatting sqref="K1:L346 K365:L367 K383:L1048576">
    <cfRule type="containsText" dxfId="192" priority="56" operator="containsText" text="Yes">
      <formula>NOT(ISERROR(SEARCH("Yes",K1)))</formula>
    </cfRule>
    <cfRule type="containsText" dxfId="191" priority="57" operator="containsText" text="No">
      <formula>NOT(ISERROR(SEARCH("No",K1)))</formula>
    </cfRule>
    <cfRule type="containsText" dxfId="190" priority="58" operator="containsText" text="Yes">
      <formula>NOT(ISERROR(SEARCH("Yes",K1)))</formula>
    </cfRule>
    <cfRule type="containsText" dxfId="189" priority="59" operator="containsText" text="No">
      <formula>NOT(ISERROR(SEARCH("No",K1)))</formula>
    </cfRule>
    <cfRule type="containsText" dxfId="188" priority="60" operator="containsText" text="Yes">
      <formula>NOT(ISERROR(SEARCH("Yes",K1)))</formula>
    </cfRule>
  </conditionalFormatting>
  <conditionalFormatting sqref="K365:L367 K1:L346 K383:L1048576">
    <cfRule type="containsText" dxfId="187" priority="55" operator="containsText" text="No">
      <formula>NOT(ISERROR(SEARCH("No",K1)))</formula>
    </cfRule>
  </conditionalFormatting>
  <conditionalFormatting sqref="K365:L367">
    <cfRule type="containsText" dxfId="186" priority="25" operator="containsText" text="No">
      <formula>NOT(ISERROR(SEARCH("No",K365)))</formula>
    </cfRule>
    <cfRule type="containsText" dxfId="185" priority="26" operator="containsText" text="Yes">
      <formula>NOT(ISERROR(SEARCH("Yes",K365)))</formula>
    </cfRule>
    <cfRule type="containsText" dxfId="184" priority="27" operator="containsText" text="No">
      <formula>NOT(ISERROR(SEARCH("No",K365)))</formula>
    </cfRule>
    <cfRule type="containsText" dxfId="183" priority="28" operator="containsText" text="Yes">
      <formula>NOT(ISERROR(SEARCH("Yes",K365)))</formula>
    </cfRule>
    <cfRule type="containsText" dxfId="182" priority="29" operator="containsText" text="No">
      <formula>NOT(ISERROR(SEARCH("No",K365)))</formula>
    </cfRule>
    <cfRule type="containsText" dxfId="181" priority="30" operator="containsText" text="Yes">
      <formula>NOT(ISERROR(SEARCH("Yes",K365)))</formula>
    </cfRule>
    <cfRule type="containsText" dxfId="180" priority="31" operator="containsText" text="No">
      <formula>NOT(ISERROR(SEARCH("No",K365)))</formula>
    </cfRule>
    <cfRule type="containsText" dxfId="179" priority="32" operator="containsText" text="Yes">
      <formula>NOT(ISERROR(SEARCH("Yes",K365)))</formula>
    </cfRule>
    <cfRule type="containsText" dxfId="178" priority="33" operator="containsText" text="No">
      <formula>NOT(ISERROR(SEARCH("No",K365)))</formula>
    </cfRule>
    <cfRule type="containsText" dxfId="177" priority="34" operator="containsText" text="Yes">
      <formula>NOT(ISERROR(SEARCH("Yes",K365)))</formula>
    </cfRule>
  </conditionalFormatting>
  <conditionalFormatting sqref="K365:L381">
    <cfRule type="containsText" dxfId="176" priority="11" operator="containsText" text="No">
      <formula>NOT(ISERROR(SEARCH("No",K365)))</formula>
    </cfRule>
    <cfRule type="containsText" dxfId="175" priority="12" operator="containsText" text="Yes">
      <formula>NOT(ISERROR(SEARCH("Yes",K365)))</formula>
    </cfRule>
  </conditionalFormatting>
  <conditionalFormatting sqref="K382:L382">
    <cfRule type="containsText" dxfId="174" priority="1" operator="containsText" text="y">
      <formula>NOT(ISERROR(SEARCH("y",K382)))</formula>
    </cfRule>
    <cfRule type="containsText" dxfId="173" priority="2" operator="containsText" text="n">
      <formula>NOT(ISERROR(SEARCH("n",K382)))</formula>
    </cfRule>
  </conditionalFormatting>
  <conditionalFormatting sqref="L347:L381">
    <cfRule type="containsText" dxfId="172" priority="7" operator="containsText" text="y">
      <formula>NOT(ISERROR(SEARCH("y",L347)))</formula>
    </cfRule>
    <cfRule type="containsText" dxfId="171" priority="8" operator="containsText" text="n">
      <formula>NOT(ISERROR(SEARCH("n",L347)))</formula>
    </cfRule>
  </conditionalFormatting>
  <conditionalFormatting sqref="O11:O15 O17:O19">
    <cfRule type="containsText" dxfId="170" priority="5" operator="containsText" text="y">
      <formula>NOT(ISERROR(SEARCH("y",O11)))</formula>
    </cfRule>
    <cfRule type="containsText" dxfId="169" priority="6" operator="containsText" text="n">
      <formula>NOT(ISERROR(SEARCH("n",O11)))</formula>
    </cfRule>
  </conditionalFormatting>
  <hyperlinks>
    <hyperlink ref="H107" r:id="rId1" xr:uid="{CE5E9315-C8B5-463F-8942-8900BD249933}"/>
    <hyperlink ref="H109" r:id="rId2" xr:uid="{BEF89B59-3CF4-4020-BF87-756CAFFEF5EB}"/>
    <hyperlink ref="H110" r:id="rId3" xr:uid="{0E3B652A-5A54-4261-9718-CCF493C25EF9}"/>
    <hyperlink ref="H111" r:id="rId4" xr:uid="{30652B1B-B6F2-4DCB-8EB4-143C7ECA6683}"/>
    <hyperlink ref="H112" r:id="rId5" xr:uid="{CCA1C148-93E4-4067-BE78-8DB72629BB79}"/>
    <hyperlink ref="H113" r:id="rId6" xr:uid="{FA57460C-196C-422B-B643-BC950790F6AB}"/>
    <hyperlink ref="H114" r:id="rId7" xr:uid="{005EE556-DB68-4DAA-AA77-EF5492B7E662}"/>
    <hyperlink ref="H115" r:id="rId8" xr:uid="{4B808C17-0BB6-4DF7-8BA0-14E4023FB285}"/>
    <hyperlink ref="H116" r:id="rId9" xr:uid="{9DF8D9DD-D535-40E7-AC0B-5CF76E3A6B99}"/>
    <hyperlink ref="H117" r:id="rId10" xr:uid="{FFAC4E74-E638-42AE-98E9-ABD9556F57A7}"/>
    <hyperlink ref="H118" r:id="rId11" xr:uid="{5D74ABB1-05E7-4917-9E91-B0E76FDFF011}"/>
    <hyperlink ref="H119" r:id="rId12" xr:uid="{6F4536C4-E669-4EB4-A954-9FEAC04660CD}"/>
    <hyperlink ref="H120" r:id="rId13" xr:uid="{D38E3FA5-8C2B-4C65-8835-28B6476526BA}"/>
  </hyperlinks>
  <pageMargins left="0.7" right="0.7" top="0.75" bottom="0.75" header="0.3" footer="0.3"/>
  <pageSetup paperSize="9" orientation="portrait" r:id="rId14"/>
  <headerFooter>
    <oddHeader>&amp;C&amp;"Calibri"&amp;10&amp;K000000 OFFICIAL&amp;1#_x000D_</oddHeader>
    <oddFooter>&amp;C_x000D_&amp;1#&amp;"Calibri"&amp;10&amp;K000000 OFFICIAL</oddFooter>
  </headerFooter>
  <drawing r:id="rId15"/>
  <legacyDrawing r:id="rId16"/>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19292-D758-4562-B137-982544A45D2D}">
  <sheetPr filterMode="1"/>
  <dimension ref="A1:AK1656"/>
  <sheetViews>
    <sheetView showGridLines="0" zoomScale="60" zoomScaleNormal="60" workbookViewId="0">
      <pane ySplit="12" topLeftCell="A13" activePane="bottomLeft" state="frozen"/>
      <selection activeCell="L295" sqref="L295"/>
      <selection pane="bottomLeft" activeCell="A13" sqref="A13"/>
    </sheetView>
  </sheetViews>
  <sheetFormatPr defaultColWidth="9.81640625" defaultRowHeight="14.5"/>
  <cols>
    <col min="1" max="1" width="9.81640625" style="29"/>
    <col min="2" max="2" width="23" style="57" customWidth="1"/>
    <col min="3" max="3" width="8.54296875" style="4" customWidth="1"/>
    <col min="4" max="4" width="43" style="4" customWidth="1"/>
    <col min="5" max="5" width="81" style="4" customWidth="1"/>
    <col min="6" max="6" width="16.1796875" style="4" hidden="1" customWidth="1"/>
    <col min="7" max="10" width="16.1796875" style="4" customWidth="1"/>
    <col min="11" max="12" width="18.1796875" style="4" customWidth="1"/>
    <col min="13" max="13" width="19.81640625" style="7" hidden="1" customWidth="1"/>
    <col min="14" max="14" width="15.1796875" style="7" hidden="1" customWidth="1"/>
    <col min="15" max="15" width="9.81640625" style="7" customWidth="1"/>
    <col min="16" max="33" width="9.81640625" style="7"/>
    <col min="34" max="34" width="9.81640625" style="4"/>
    <col min="35" max="16384" width="9.81640625" style="7"/>
  </cols>
  <sheetData>
    <row r="1" spans="1:36" s="2" customFormat="1">
      <c r="A1" s="1"/>
      <c r="B1" s="292" t="s">
        <v>36</v>
      </c>
      <c r="C1" s="293"/>
      <c r="D1" s="293"/>
      <c r="E1" s="293"/>
      <c r="F1" s="293"/>
      <c r="G1" s="293"/>
      <c r="H1" s="293"/>
      <c r="I1" s="293"/>
      <c r="J1" s="293"/>
      <c r="K1" s="293" t="s">
        <v>37</v>
      </c>
      <c r="L1" s="293"/>
      <c r="M1" s="300" t="s">
        <v>12188</v>
      </c>
      <c r="N1" s="301"/>
      <c r="O1" s="30"/>
      <c r="P1" s="290" t="s">
        <v>38</v>
      </c>
      <c r="Q1" s="291"/>
      <c r="R1" s="291"/>
      <c r="S1" s="291"/>
      <c r="T1" s="291"/>
      <c r="U1" s="291"/>
      <c r="V1" s="291"/>
      <c r="W1" s="291"/>
      <c r="X1" s="291"/>
      <c r="Y1" s="291"/>
      <c r="Z1" s="291"/>
      <c r="AA1" s="291"/>
      <c r="AB1" s="291"/>
      <c r="AC1" s="291"/>
      <c r="AD1" s="291"/>
      <c r="AE1" s="291"/>
      <c r="AF1" s="291"/>
      <c r="AG1" s="291"/>
      <c r="AH1" s="293" t="s">
        <v>39</v>
      </c>
    </row>
    <row r="2" spans="1:36" s="2" customFormat="1" ht="58">
      <c r="A2" s="3" t="s">
        <v>40</v>
      </c>
      <c r="B2" s="99" t="s">
        <v>1</v>
      </c>
      <c r="C2" s="1" t="s">
        <v>41</v>
      </c>
      <c r="D2" s="1" t="s">
        <v>42</v>
      </c>
      <c r="E2" s="1" t="s">
        <v>43</v>
      </c>
      <c r="F2" s="77" t="s">
        <v>44</v>
      </c>
      <c r="G2" s="1" t="s">
        <v>45</v>
      </c>
      <c r="H2" s="3" t="s">
        <v>12189</v>
      </c>
      <c r="I2" s="1" t="s">
        <v>11673</v>
      </c>
      <c r="J2" s="1" t="s">
        <v>12190</v>
      </c>
      <c r="K2" s="3" t="s">
        <v>49</v>
      </c>
      <c r="L2" s="3" t="s">
        <v>50</v>
      </c>
      <c r="M2" s="69" t="s">
        <v>12191</v>
      </c>
      <c r="N2" s="69" t="s">
        <v>12192</v>
      </c>
      <c r="O2" s="3" t="s">
        <v>51</v>
      </c>
      <c r="P2" s="3" t="s">
        <v>52</v>
      </c>
      <c r="Q2" s="3" t="s">
        <v>53</v>
      </c>
      <c r="R2" s="3" t="s">
        <v>54</v>
      </c>
      <c r="S2" s="3" t="s">
        <v>55</v>
      </c>
      <c r="T2" s="3" t="s">
        <v>56</v>
      </c>
      <c r="U2" s="3" t="s">
        <v>57</v>
      </c>
      <c r="V2" s="28" t="s">
        <v>58</v>
      </c>
      <c r="W2" s="28" t="s">
        <v>59</v>
      </c>
      <c r="X2" s="3" t="s">
        <v>60</v>
      </c>
      <c r="Y2" s="3" t="s">
        <v>61</v>
      </c>
      <c r="Z2" s="3" t="s">
        <v>62</v>
      </c>
      <c r="AA2" s="3" t="s">
        <v>63</v>
      </c>
      <c r="AB2" s="3" t="s">
        <v>64</v>
      </c>
      <c r="AC2" s="3" t="s">
        <v>65</v>
      </c>
      <c r="AD2" s="3" t="s">
        <v>66</v>
      </c>
      <c r="AE2" s="3" t="s">
        <v>67</v>
      </c>
      <c r="AF2" s="3" t="s">
        <v>68</v>
      </c>
      <c r="AG2" s="28" t="s">
        <v>704</v>
      </c>
      <c r="AH2" s="293"/>
      <c r="AI2" s="2" t="s">
        <v>13324</v>
      </c>
      <c r="AJ2" s="2" t="s">
        <v>13325</v>
      </c>
    </row>
    <row r="3" spans="1:36" hidden="1">
      <c r="A3" s="7"/>
      <c r="B3" s="4" t="s">
        <v>3449</v>
      </c>
      <c r="C3" s="4">
        <v>2022</v>
      </c>
      <c r="D3" s="4" t="s">
        <v>3450</v>
      </c>
      <c r="E3" s="4" t="s">
        <v>3451</v>
      </c>
      <c r="F3" s="4">
        <v>0</v>
      </c>
      <c r="G3" s="4" t="s">
        <v>1625</v>
      </c>
      <c r="H3" s="4" t="s">
        <v>74</v>
      </c>
      <c r="I3" s="4" t="s">
        <v>3452</v>
      </c>
      <c r="K3" s="4" t="s">
        <v>77</v>
      </c>
      <c r="L3" s="4" t="s">
        <v>78</v>
      </c>
      <c r="M3" s="4"/>
      <c r="N3" s="4" t="s">
        <v>13326</v>
      </c>
      <c r="O3" s="4"/>
      <c r="P3" s="4"/>
      <c r="Q3" s="4"/>
      <c r="R3" s="4"/>
      <c r="S3" s="4"/>
      <c r="T3" s="4"/>
      <c r="U3" s="4"/>
      <c r="V3" s="21"/>
      <c r="W3" s="21"/>
      <c r="X3" s="4"/>
      <c r="Y3" s="4"/>
      <c r="Z3" s="4"/>
      <c r="AA3" s="4"/>
      <c r="AB3" s="4"/>
      <c r="AC3" s="4"/>
      <c r="AD3" s="4"/>
      <c r="AE3" s="4"/>
      <c r="AF3" s="4"/>
      <c r="AG3" s="4"/>
      <c r="AH3" s="7"/>
    </row>
    <row r="4" spans="1:36" hidden="1">
      <c r="A4" s="7"/>
      <c r="B4" s="4" t="s">
        <v>13327</v>
      </c>
      <c r="C4" s="4">
        <v>2022</v>
      </c>
      <c r="D4" s="4" t="s">
        <v>13328</v>
      </c>
      <c r="E4" s="4" t="s">
        <v>13329</v>
      </c>
      <c r="F4" s="4">
        <v>0</v>
      </c>
      <c r="G4" s="4" t="s">
        <v>13330</v>
      </c>
      <c r="H4" s="4" t="s">
        <v>74</v>
      </c>
      <c r="I4" s="4" t="s">
        <v>13331</v>
      </c>
      <c r="K4" s="4" t="s">
        <v>78</v>
      </c>
      <c r="M4" s="4"/>
      <c r="N4" s="4"/>
      <c r="O4" s="4"/>
      <c r="P4" s="4"/>
      <c r="Q4" s="4"/>
      <c r="R4" s="4"/>
      <c r="S4" s="4"/>
      <c r="T4" s="4"/>
      <c r="U4" s="4"/>
      <c r="V4" s="21"/>
      <c r="W4" s="21"/>
      <c r="X4" s="4"/>
      <c r="Y4" s="4"/>
      <c r="Z4" s="4"/>
      <c r="AA4" s="4"/>
      <c r="AB4" s="4"/>
      <c r="AC4" s="4"/>
      <c r="AD4" s="4"/>
      <c r="AE4" s="4"/>
      <c r="AF4" s="4"/>
      <c r="AG4" s="4"/>
      <c r="AH4" s="7"/>
    </row>
    <row r="5" spans="1:36" hidden="1">
      <c r="A5" s="7"/>
      <c r="B5" s="4" t="s">
        <v>13332</v>
      </c>
      <c r="C5" s="4">
        <v>2022</v>
      </c>
      <c r="D5" s="4" t="s">
        <v>13333</v>
      </c>
      <c r="E5" s="4" t="s">
        <v>13334</v>
      </c>
      <c r="F5" s="4">
        <v>0</v>
      </c>
      <c r="G5" s="4" t="s">
        <v>4282</v>
      </c>
      <c r="H5" s="4" t="s">
        <v>74</v>
      </c>
      <c r="I5" s="4" t="s">
        <v>13335</v>
      </c>
      <c r="K5" s="4" t="s">
        <v>78</v>
      </c>
      <c r="M5" s="4"/>
      <c r="N5" s="4"/>
      <c r="O5" s="5"/>
      <c r="P5" s="4"/>
      <c r="Q5" s="4"/>
      <c r="R5" s="4"/>
      <c r="S5" s="4"/>
      <c r="T5" s="4"/>
      <c r="U5" s="4"/>
      <c r="V5" s="21"/>
      <c r="W5" s="21"/>
      <c r="X5" s="4"/>
      <c r="Y5" s="4"/>
      <c r="Z5" s="4"/>
      <c r="AA5" s="4"/>
      <c r="AB5" s="4"/>
      <c r="AC5" s="4"/>
      <c r="AD5" s="4"/>
      <c r="AE5" s="4"/>
      <c r="AF5" s="4"/>
      <c r="AG5" s="4"/>
      <c r="AH5" s="7"/>
    </row>
    <row r="6" spans="1:36" hidden="1">
      <c r="A6" s="7"/>
      <c r="B6" s="4" t="s">
        <v>13336</v>
      </c>
      <c r="C6" s="4" t="s">
        <v>757</v>
      </c>
      <c r="D6" s="4" t="s">
        <v>13337</v>
      </c>
      <c r="E6" s="4" t="s">
        <v>13338</v>
      </c>
      <c r="F6" s="4">
        <v>0</v>
      </c>
      <c r="G6" s="4" t="s">
        <v>10699</v>
      </c>
      <c r="H6" s="4" t="s">
        <v>74</v>
      </c>
      <c r="I6" s="4" t="s">
        <v>13339</v>
      </c>
      <c r="K6" s="4" t="s">
        <v>78</v>
      </c>
      <c r="M6" s="4"/>
      <c r="N6" s="4"/>
      <c r="O6" s="5"/>
      <c r="P6" s="4"/>
      <c r="Q6" s="4"/>
      <c r="R6" s="4"/>
      <c r="S6" s="4"/>
      <c r="T6" s="4"/>
      <c r="U6" s="4"/>
      <c r="V6" s="21"/>
      <c r="W6" s="21"/>
      <c r="X6" s="4"/>
      <c r="Y6" s="4"/>
      <c r="Z6" s="4"/>
      <c r="AA6" s="4"/>
      <c r="AB6" s="4"/>
      <c r="AC6" s="4"/>
      <c r="AD6" s="4"/>
      <c r="AE6" s="4"/>
      <c r="AF6" s="4"/>
      <c r="AG6" s="4"/>
      <c r="AH6" s="7"/>
    </row>
    <row r="7" spans="1:36" hidden="1">
      <c r="A7" s="7"/>
      <c r="B7" s="4" t="s">
        <v>13340</v>
      </c>
      <c r="C7" s="4">
        <v>2022</v>
      </c>
      <c r="D7" s="4" t="s">
        <v>13341</v>
      </c>
      <c r="E7" s="4" t="s">
        <v>13342</v>
      </c>
      <c r="F7" s="4">
        <v>0</v>
      </c>
      <c r="G7" s="4" t="s">
        <v>12802</v>
      </c>
      <c r="H7" s="4" t="s">
        <v>74</v>
      </c>
      <c r="I7" s="4" t="s">
        <v>13343</v>
      </c>
      <c r="K7" s="4" t="s">
        <v>78</v>
      </c>
      <c r="M7" s="4"/>
      <c r="N7" s="4"/>
      <c r="O7" s="5"/>
      <c r="P7" s="4"/>
      <c r="Q7" s="4"/>
      <c r="R7" s="4"/>
      <c r="S7" s="4"/>
      <c r="T7" s="4"/>
      <c r="U7" s="4"/>
      <c r="V7" s="21"/>
      <c r="W7" s="21"/>
      <c r="X7" s="4"/>
      <c r="Y7" s="4"/>
      <c r="Z7" s="4"/>
      <c r="AA7" s="4"/>
      <c r="AB7" s="4"/>
      <c r="AC7" s="4"/>
      <c r="AD7" s="4"/>
      <c r="AE7" s="4"/>
      <c r="AF7" s="4"/>
      <c r="AG7" s="4"/>
      <c r="AH7" s="7"/>
    </row>
    <row r="8" spans="1:36" hidden="1">
      <c r="A8" s="7"/>
      <c r="B8" s="4" t="s">
        <v>13344</v>
      </c>
      <c r="C8" s="4" t="s">
        <v>757</v>
      </c>
      <c r="D8" s="4" t="s">
        <v>13345</v>
      </c>
      <c r="E8" s="4" t="s">
        <v>13346</v>
      </c>
      <c r="F8" s="4">
        <v>0</v>
      </c>
      <c r="G8" s="4" t="s">
        <v>13347</v>
      </c>
      <c r="H8" s="4" t="s">
        <v>74</v>
      </c>
      <c r="I8" s="4" t="s">
        <v>13348</v>
      </c>
      <c r="K8" s="4" t="s">
        <v>78</v>
      </c>
      <c r="M8" s="4"/>
      <c r="N8" s="4"/>
      <c r="O8" s="5"/>
      <c r="P8" s="4"/>
      <c r="Q8" s="4"/>
      <c r="R8" s="4"/>
      <c r="S8" s="4"/>
      <c r="T8" s="4"/>
      <c r="U8" s="4"/>
      <c r="V8" s="21"/>
      <c r="W8" s="21"/>
      <c r="X8" s="4"/>
      <c r="Y8" s="4"/>
      <c r="Z8" s="4"/>
      <c r="AA8" s="4"/>
      <c r="AB8" s="4"/>
      <c r="AC8" s="4"/>
      <c r="AD8" s="4"/>
      <c r="AE8" s="4"/>
      <c r="AF8" s="4"/>
      <c r="AG8" s="4"/>
      <c r="AH8" s="7"/>
    </row>
    <row r="9" spans="1:36" hidden="1">
      <c r="A9" s="7"/>
      <c r="B9" s="4" t="s">
        <v>13349</v>
      </c>
      <c r="C9" s="4">
        <v>2022</v>
      </c>
      <c r="D9" s="4" t="s">
        <v>13350</v>
      </c>
      <c r="E9" s="4" t="s">
        <v>13351</v>
      </c>
      <c r="F9" s="4">
        <v>0</v>
      </c>
      <c r="G9" s="4" t="s">
        <v>13352</v>
      </c>
      <c r="H9" s="4" t="s">
        <v>74</v>
      </c>
      <c r="I9" s="4" t="s">
        <v>13353</v>
      </c>
      <c r="K9" s="4" t="s">
        <v>78</v>
      </c>
      <c r="M9" s="4"/>
      <c r="N9" s="4"/>
      <c r="O9" s="5"/>
      <c r="P9" s="4"/>
      <c r="Q9" s="4"/>
      <c r="R9" s="4"/>
      <c r="S9" s="4"/>
      <c r="T9" s="4"/>
      <c r="U9" s="4"/>
      <c r="V9" s="21"/>
      <c r="W9" s="21"/>
      <c r="X9" s="4"/>
      <c r="Y9" s="4"/>
      <c r="Z9" s="4"/>
      <c r="AA9" s="4"/>
      <c r="AB9" s="4"/>
      <c r="AC9" s="4"/>
      <c r="AD9" s="4"/>
      <c r="AE9" s="4"/>
      <c r="AF9" s="4"/>
      <c r="AG9" s="4"/>
      <c r="AH9" s="7"/>
    </row>
    <row r="10" spans="1:36" hidden="1">
      <c r="A10" s="7"/>
      <c r="B10" s="4" t="s">
        <v>13354</v>
      </c>
      <c r="C10" s="4" t="s">
        <v>757</v>
      </c>
      <c r="D10" s="4" t="s">
        <v>13355</v>
      </c>
      <c r="E10" s="4" t="s">
        <v>13356</v>
      </c>
      <c r="F10" s="4">
        <v>0</v>
      </c>
      <c r="G10" s="4" t="s">
        <v>10699</v>
      </c>
      <c r="H10" s="4" t="s">
        <v>74</v>
      </c>
      <c r="I10" s="4" t="s">
        <v>13357</v>
      </c>
      <c r="K10" s="4" t="s">
        <v>78</v>
      </c>
      <c r="M10" s="4"/>
      <c r="N10" s="4"/>
      <c r="O10" s="5"/>
      <c r="P10" s="4"/>
      <c r="Q10" s="4"/>
      <c r="R10" s="4"/>
      <c r="S10" s="4"/>
      <c r="T10" s="4"/>
      <c r="U10" s="4"/>
      <c r="V10" s="21"/>
      <c r="W10" s="21"/>
      <c r="X10" s="4"/>
      <c r="Y10" s="4"/>
      <c r="Z10" s="4"/>
      <c r="AA10" s="4"/>
      <c r="AB10" s="4"/>
      <c r="AC10" s="4"/>
      <c r="AD10" s="4"/>
      <c r="AE10" s="4"/>
      <c r="AF10" s="4"/>
      <c r="AG10" s="4"/>
      <c r="AH10" s="7"/>
    </row>
    <row r="11" spans="1:36" hidden="1">
      <c r="A11" s="7"/>
      <c r="B11" s="4" t="s">
        <v>13358</v>
      </c>
      <c r="C11" s="4">
        <v>2022</v>
      </c>
      <c r="D11" s="4" t="s">
        <v>13359</v>
      </c>
      <c r="E11" s="4" t="s">
        <v>13360</v>
      </c>
      <c r="F11" s="4">
        <v>1</v>
      </c>
      <c r="G11" s="4" t="s">
        <v>12948</v>
      </c>
      <c r="H11" s="4" t="s">
        <v>74</v>
      </c>
      <c r="I11" s="4" t="s">
        <v>13361</v>
      </c>
      <c r="K11" s="4" t="s">
        <v>78</v>
      </c>
      <c r="M11" s="4" t="s">
        <v>13362</v>
      </c>
      <c r="N11" s="4"/>
      <c r="O11" s="4"/>
      <c r="P11" s="4"/>
      <c r="Q11" s="4"/>
      <c r="R11" s="4"/>
      <c r="S11" s="4"/>
      <c r="T11" s="4"/>
      <c r="U11" s="4"/>
      <c r="V11" s="21"/>
      <c r="W11" s="21"/>
      <c r="X11" s="4"/>
      <c r="Y11" s="4"/>
      <c r="Z11" s="4"/>
      <c r="AA11" s="4"/>
      <c r="AB11" s="4"/>
      <c r="AC11" s="4"/>
      <c r="AD11" s="4"/>
      <c r="AE11" s="4"/>
      <c r="AF11" s="4"/>
      <c r="AG11" s="4"/>
      <c r="AH11" s="7"/>
    </row>
    <row r="12" spans="1:36" hidden="1">
      <c r="A12" s="7"/>
      <c r="B12" s="4" t="s">
        <v>13363</v>
      </c>
      <c r="C12" s="4">
        <v>2022</v>
      </c>
      <c r="D12" s="4" t="s">
        <v>13364</v>
      </c>
      <c r="E12" s="4" t="s">
        <v>13365</v>
      </c>
      <c r="F12" s="4">
        <v>0</v>
      </c>
      <c r="G12" s="4" t="s">
        <v>13366</v>
      </c>
      <c r="H12" s="4" t="s">
        <v>74</v>
      </c>
      <c r="I12" s="4" t="s">
        <v>13367</v>
      </c>
      <c r="K12" s="4" t="s">
        <v>77</v>
      </c>
      <c r="L12" s="4" t="s">
        <v>78</v>
      </c>
      <c r="M12" s="4" t="s">
        <v>13362</v>
      </c>
      <c r="N12" s="4"/>
      <c r="O12" s="5"/>
      <c r="P12" s="4"/>
      <c r="Q12" s="4"/>
      <c r="R12" s="4"/>
      <c r="S12" s="4"/>
      <c r="T12" s="4"/>
      <c r="U12" s="4"/>
      <c r="V12" s="21"/>
      <c r="W12" s="21"/>
      <c r="X12" s="4"/>
      <c r="Y12" s="4"/>
      <c r="Z12" s="4"/>
      <c r="AA12" s="4"/>
      <c r="AB12" s="4"/>
      <c r="AC12" s="4"/>
      <c r="AD12" s="4"/>
      <c r="AE12" s="4"/>
      <c r="AF12" s="4"/>
      <c r="AG12" s="4"/>
      <c r="AH12" s="7"/>
    </row>
    <row r="13" spans="1:36">
      <c r="A13" s="29">
        <v>1</v>
      </c>
      <c r="B13" s="57" t="s">
        <v>13368</v>
      </c>
      <c r="C13" s="4">
        <v>2022</v>
      </c>
      <c r="D13" s="4" t="s">
        <v>13369</v>
      </c>
      <c r="E13" s="4" t="s">
        <v>13370</v>
      </c>
      <c r="F13" s="4">
        <v>1</v>
      </c>
      <c r="G13" s="4" t="s">
        <v>13371</v>
      </c>
      <c r="H13" s="4" t="s">
        <v>74</v>
      </c>
      <c r="I13" s="4" t="s">
        <v>13372</v>
      </c>
      <c r="K13" s="4" t="s">
        <v>77</v>
      </c>
      <c r="L13" s="4" t="s">
        <v>77</v>
      </c>
      <c r="M13" s="4"/>
      <c r="N13" s="4"/>
      <c r="O13" s="4" t="s">
        <v>78</v>
      </c>
      <c r="P13" s="4" t="s">
        <v>79</v>
      </c>
      <c r="Q13" s="4" t="s">
        <v>80</v>
      </c>
      <c r="R13" s="4" t="s">
        <v>81</v>
      </c>
      <c r="S13" s="4" t="s">
        <v>11680</v>
      </c>
      <c r="T13" s="4" t="s">
        <v>11680</v>
      </c>
      <c r="U13" s="4" t="s">
        <v>11680</v>
      </c>
      <c r="V13" s="21" t="s">
        <v>11680</v>
      </c>
      <c r="W13" s="21" t="s">
        <v>11680</v>
      </c>
      <c r="X13" s="4" t="s">
        <v>86</v>
      </c>
      <c r="Y13" s="4" t="s">
        <v>86</v>
      </c>
      <c r="Z13" s="4" t="s">
        <v>86</v>
      </c>
      <c r="AA13" s="4" t="s">
        <v>86</v>
      </c>
      <c r="AB13" s="4" t="s">
        <v>86</v>
      </c>
      <c r="AC13" s="4" t="s">
        <v>86</v>
      </c>
      <c r="AD13" s="4" t="s">
        <v>86</v>
      </c>
      <c r="AE13" s="4" t="s">
        <v>86</v>
      </c>
      <c r="AF13" s="4" t="s">
        <v>86</v>
      </c>
      <c r="AG13" s="4" t="s">
        <v>86</v>
      </c>
      <c r="AH13" s="4" t="s">
        <v>13373</v>
      </c>
      <c r="AI13" s="7" t="s">
        <v>13374</v>
      </c>
    </row>
    <row r="14" spans="1:36" hidden="1">
      <c r="A14" s="7"/>
      <c r="B14" s="4" t="s">
        <v>13375</v>
      </c>
      <c r="C14" s="4" t="s">
        <v>757</v>
      </c>
      <c r="D14" s="4" t="s">
        <v>13376</v>
      </c>
      <c r="E14" s="4" t="s">
        <v>13377</v>
      </c>
      <c r="F14" s="4">
        <v>0</v>
      </c>
      <c r="G14" s="4" t="s">
        <v>10699</v>
      </c>
      <c r="H14" s="4" t="s">
        <v>74</v>
      </c>
      <c r="I14" s="4" t="s">
        <v>13378</v>
      </c>
      <c r="K14" s="4" t="s">
        <v>77</v>
      </c>
      <c r="L14" s="4" t="s">
        <v>78</v>
      </c>
      <c r="M14" s="4"/>
      <c r="N14" s="4"/>
      <c r="O14" s="5"/>
      <c r="P14" s="4"/>
      <c r="Q14" s="4"/>
      <c r="R14" s="4"/>
      <c r="S14" s="4"/>
      <c r="T14" s="4"/>
      <c r="U14" s="4"/>
      <c r="V14" s="21"/>
      <c r="W14" s="21"/>
      <c r="X14" s="4"/>
      <c r="Y14" s="4"/>
      <c r="Z14" s="4"/>
      <c r="AA14" s="4"/>
      <c r="AB14" s="4"/>
      <c r="AC14" s="4"/>
      <c r="AD14" s="4"/>
      <c r="AE14" s="4"/>
      <c r="AF14" s="4"/>
      <c r="AG14" s="4"/>
      <c r="AH14" s="7"/>
    </row>
    <row r="15" spans="1:36">
      <c r="A15" s="29">
        <v>2</v>
      </c>
      <c r="B15" s="57" t="s">
        <v>12193</v>
      </c>
      <c r="C15" s="4">
        <v>2021</v>
      </c>
      <c r="D15" s="4" t="s">
        <v>12194</v>
      </c>
      <c r="E15" s="4" t="s">
        <v>12195</v>
      </c>
      <c r="F15" s="4">
        <v>0</v>
      </c>
      <c r="G15" s="4" t="s">
        <v>9436</v>
      </c>
      <c r="H15" s="4" t="s">
        <v>74</v>
      </c>
      <c r="I15" s="4" t="s">
        <v>12196</v>
      </c>
      <c r="K15" s="4" t="s">
        <v>77</v>
      </c>
      <c r="L15" s="4" t="s">
        <v>77</v>
      </c>
      <c r="M15" s="4"/>
      <c r="N15" s="4"/>
      <c r="O15" s="4" t="s">
        <v>78</v>
      </c>
      <c r="P15" s="4" t="s">
        <v>79</v>
      </c>
      <c r="Q15" s="4" t="s">
        <v>171</v>
      </c>
      <c r="R15" s="4" t="s">
        <v>180</v>
      </c>
      <c r="S15" s="4" t="s">
        <v>13379</v>
      </c>
      <c r="T15" s="4" t="s">
        <v>11680</v>
      </c>
      <c r="U15" s="4" t="s">
        <v>11680</v>
      </c>
      <c r="V15" s="21" t="s">
        <v>11680</v>
      </c>
      <c r="W15" s="21" t="s">
        <v>11680</v>
      </c>
      <c r="X15" s="4" t="s">
        <v>86</v>
      </c>
      <c r="Y15" s="4" t="s">
        <v>86</v>
      </c>
      <c r="Z15" s="4" t="s">
        <v>86</v>
      </c>
      <c r="AA15" s="4" t="s">
        <v>86</v>
      </c>
      <c r="AB15" s="4" t="s">
        <v>86</v>
      </c>
      <c r="AC15" s="4" t="s">
        <v>86</v>
      </c>
      <c r="AD15" s="4" t="s">
        <v>86</v>
      </c>
      <c r="AE15" s="4" t="s">
        <v>86</v>
      </c>
      <c r="AF15" s="4" t="s">
        <v>86</v>
      </c>
      <c r="AG15" s="4" t="s">
        <v>86</v>
      </c>
      <c r="AH15" s="4" t="s">
        <v>13380</v>
      </c>
      <c r="AI15" s="7" t="s">
        <v>13381</v>
      </c>
    </row>
    <row r="16" spans="1:36" hidden="1">
      <c r="A16" s="7"/>
      <c r="B16" s="4" t="s">
        <v>12723</v>
      </c>
      <c r="C16" s="4">
        <v>2021</v>
      </c>
      <c r="D16" s="4" t="s">
        <v>12724</v>
      </c>
      <c r="E16" s="4" t="s">
        <v>12725</v>
      </c>
      <c r="F16" s="4">
        <v>0</v>
      </c>
      <c r="G16" s="4" t="s">
        <v>12726</v>
      </c>
      <c r="H16" s="4" t="s">
        <v>74</v>
      </c>
      <c r="I16" s="4" t="s">
        <v>12727</v>
      </c>
      <c r="K16" s="4" t="s">
        <v>78</v>
      </c>
      <c r="M16" s="4"/>
      <c r="N16" s="4"/>
      <c r="O16" s="5"/>
      <c r="P16" s="4"/>
      <c r="Q16" s="4"/>
      <c r="R16" s="4"/>
      <c r="S16" s="4"/>
      <c r="T16" s="4"/>
      <c r="U16" s="4"/>
      <c r="V16" s="21"/>
      <c r="W16" s="21"/>
      <c r="X16" s="4"/>
      <c r="Y16" s="4"/>
      <c r="Z16" s="4"/>
      <c r="AA16" s="4"/>
      <c r="AB16" s="4"/>
      <c r="AC16" s="4"/>
      <c r="AD16" s="4"/>
      <c r="AE16" s="4"/>
      <c r="AF16" s="4"/>
      <c r="AG16" s="4"/>
      <c r="AH16" s="7"/>
    </row>
    <row r="17" spans="1:35" hidden="1">
      <c r="A17" s="7"/>
      <c r="B17" s="4" t="s">
        <v>12729</v>
      </c>
      <c r="C17" s="4">
        <v>2021</v>
      </c>
      <c r="D17" s="4" t="s">
        <v>12730</v>
      </c>
      <c r="E17" s="4" t="s">
        <v>12731</v>
      </c>
      <c r="F17" s="4">
        <v>0</v>
      </c>
      <c r="G17" s="4" t="s">
        <v>4282</v>
      </c>
      <c r="H17" s="4" t="s">
        <v>74</v>
      </c>
      <c r="I17" s="4" t="s">
        <v>12732</v>
      </c>
      <c r="K17" s="4" t="s">
        <v>78</v>
      </c>
      <c r="M17" s="4"/>
      <c r="N17" s="4"/>
      <c r="O17" s="4"/>
      <c r="P17" s="4"/>
      <c r="Q17" s="4"/>
      <c r="R17" s="4"/>
      <c r="S17" s="4"/>
      <c r="T17" s="4"/>
      <c r="U17" s="4"/>
      <c r="V17" s="21"/>
      <c r="W17" s="21"/>
      <c r="X17" s="4"/>
      <c r="Y17" s="4"/>
      <c r="Z17" s="4"/>
      <c r="AA17" s="4"/>
      <c r="AB17" s="4"/>
      <c r="AC17" s="4"/>
      <c r="AD17" s="4"/>
      <c r="AE17" s="4"/>
      <c r="AF17" s="4"/>
      <c r="AG17" s="4"/>
      <c r="AH17" s="7"/>
    </row>
    <row r="18" spans="1:35" hidden="1">
      <c r="A18" s="7"/>
      <c r="B18" s="4" t="s">
        <v>13382</v>
      </c>
      <c r="C18" s="4" t="s">
        <v>757</v>
      </c>
      <c r="D18" s="4" t="s">
        <v>13383</v>
      </c>
      <c r="E18" s="4" t="s">
        <v>13384</v>
      </c>
      <c r="F18" s="4">
        <v>0</v>
      </c>
      <c r="G18" s="4" t="s">
        <v>13385</v>
      </c>
      <c r="H18" s="4" t="s">
        <v>74</v>
      </c>
      <c r="I18" s="4" t="s">
        <v>13386</v>
      </c>
      <c r="K18" s="4" t="s">
        <v>78</v>
      </c>
      <c r="M18" s="4" t="s">
        <v>13362</v>
      </c>
      <c r="N18" s="4"/>
      <c r="O18" s="4"/>
      <c r="P18" s="4"/>
      <c r="Q18" s="4"/>
      <c r="R18" s="4"/>
      <c r="S18" s="4"/>
      <c r="T18" s="4"/>
      <c r="U18" s="4"/>
      <c r="V18" s="21"/>
      <c r="W18" s="21"/>
      <c r="X18" s="4"/>
      <c r="Y18" s="4"/>
      <c r="Z18" s="4"/>
      <c r="AA18" s="4"/>
      <c r="AB18" s="4"/>
      <c r="AC18" s="4"/>
      <c r="AD18" s="4"/>
      <c r="AE18" s="4"/>
      <c r="AF18" s="4"/>
      <c r="AG18" s="4"/>
      <c r="AH18" s="7"/>
    </row>
    <row r="19" spans="1:35" hidden="1">
      <c r="A19" s="7"/>
      <c r="B19" s="4" t="s">
        <v>13387</v>
      </c>
      <c r="C19" s="4">
        <v>2021</v>
      </c>
      <c r="D19" s="4" t="s">
        <v>13388</v>
      </c>
      <c r="E19" s="4" t="s">
        <v>13389</v>
      </c>
      <c r="F19" s="4">
        <v>0</v>
      </c>
      <c r="G19" s="4" t="s">
        <v>13390</v>
      </c>
      <c r="H19" s="4" t="s">
        <v>74</v>
      </c>
      <c r="I19" s="4" t="s">
        <v>13391</v>
      </c>
      <c r="K19" s="4" t="s">
        <v>78</v>
      </c>
      <c r="M19" s="4"/>
      <c r="N19" s="4"/>
      <c r="O19" s="4"/>
      <c r="P19" s="4"/>
      <c r="Q19" s="4"/>
      <c r="R19" s="4"/>
      <c r="S19" s="4"/>
      <c r="T19" s="4"/>
      <c r="U19" s="4"/>
      <c r="V19" s="21"/>
      <c r="W19" s="21"/>
      <c r="X19" s="4"/>
      <c r="Y19" s="4"/>
      <c r="Z19" s="4"/>
      <c r="AA19" s="4"/>
      <c r="AB19" s="4"/>
      <c r="AC19" s="4"/>
      <c r="AD19" s="4"/>
      <c r="AE19" s="4"/>
      <c r="AF19" s="4"/>
      <c r="AG19" s="4"/>
      <c r="AH19" s="7"/>
    </row>
    <row r="20" spans="1:35" hidden="1">
      <c r="A20" s="7"/>
      <c r="B20" s="4" t="s">
        <v>13392</v>
      </c>
      <c r="C20" s="4">
        <v>2021</v>
      </c>
      <c r="D20" s="4" t="s">
        <v>13393</v>
      </c>
      <c r="E20" s="4" t="s">
        <v>13394</v>
      </c>
      <c r="F20" s="4">
        <v>0</v>
      </c>
      <c r="G20" s="4" t="s">
        <v>13395</v>
      </c>
      <c r="H20" s="4" t="s">
        <v>74</v>
      </c>
      <c r="I20" s="4" t="s">
        <v>13396</v>
      </c>
      <c r="K20" s="4" t="s">
        <v>77</v>
      </c>
      <c r="L20" s="4" t="s">
        <v>78</v>
      </c>
      <c r="M20" s="4"/>
      <c r="N20" s="4"/>
      <c r="O20" s="4"/>
      <c r="P20" s="4"/>
      <c r="Q20" s="4"/>
      <c r="R20" s="4"/>
      <c r="S20" s="4"/>
      <c r="T20" s="4"/>
      <c r="U20" s="4"/>
      <c r="X20" s="4"/>
      <c r="Y20" s="4"/>
      <c r="Z20" s="4"/>
      <c r="AA20" s="4"/>
      <c r="AB20" s="4"/>
      <c r="AC20" s="4"/>
      <c r="AD20" s="4"/>
      <c r="AE20" s="4"/>
      <c r="AF20" s="4"/>
      <c r="AG20" s="4"/>
      <c r="AH20" s="7"/>
    </row>
    <row r="21" spans="1:35" hidden="1">
      <c r="A21" s="7"/>
      <c r="B21" s="4" t="s">
        <v>13397</v>
      </c>
      <c r="C21" s="4">
        <v>2021</v>
      </c>
      <c r="D21" s="4" t="s">
        <v>13398</v>
      </c>
      <c r="E21" s="4" t="s">
        <v>13399</v>
      </c>
      <c r="F21" s="4">
        <v>0</v>
      </c>
      <c r="G21" s="4" t="s">
        <v>13395</v>
      </c>
      <c r="H21" s="4" t="s">
        <v>74</v>
      </c>
      <c r="I21" s="4" t="s">
        <v>13400</v>
      </c>
      <c r="K21" s="4" t="s">
        <v>78</v>
      </c>
      <c r="M21" s="4"/>
      <c r="N21" s="4"/>
      <c r="O21" s="4"/>
      <c r="P21" s="4"/>
      <c r="Q21" s="4"/>
      <c r="R21" s="4"/>
      <c r="S21" s="4"/>
      <c r="T21" s="4"/>
      <c r="U21" s="4"/>
      <c r="V21" s="21"/>
      <c r="W21" s="21"/>
      <c r="X21" s="4"/>
      <c r="Y21" s="4"/>
      <c r="Z21" s="4"/>
      <c r="AA21" s="4"/>
      <c r="AB21" s="4"/>
      <c r="AC21" s="4"/>
      <c r="AD21" s="4"/>
      <c r="AE21" s="4"/>
      <c r="AF21" s="4"/>
      <c r="AG21" s="4"/>
      <c r="AH21" s="7"/>
    </row>
    <row r="22" spans="1:35" hidden="1">
      <c r="A22" s="7"/>
      <c r="B22" s="4" t="s">
        <v>13401</v>
      </c>
      <c r="C22" s="4">
        <v>2021</v>
      </c>
      <c r="D22" s="4" t="s">
        <v>13402</v>
      </c>
      <c r="E22" s="4" t="s">
        <v>13403</v>
      </c>
      <c r="F22" s="4">
        <v>1</v>
      </c>
      <c r="G22" s="4" t="s">
        <v>13404</v>
      </c>
      <c r="H22" s="4" t="s">
        <v>74</v>
      </c>
      <c r="I22" s="4" t="s">
        <v>13405</v>
      </c>
      <c r="K22" s="4" t="s">
        <v>78</v>
      </c>
      <c r="M22" s="4"/>
      <c r="N22" s="4"/>
      <c r="O22" s="4"/>
      <c r="P22" s="8"/>
      <c r="Q22" s="5"/>
      <c r="R22" s="5"/>
      <c r="S22" s="5"/>
      <c r="T22" s="8"/>
      <c r="U22" s="5"/>
      <c r="V22" s="22"/>
      <c r="W22" s="22"/>
      <c r="X22" s="5"/>
      <c r="Y22" s="8"/>
      <c r="Z22" s="5"/>
      <c r="AA22" s="5"/>
      <c r="AB22" s="5"/>
      <c r="AC22" s="8"/>
      <c r="AD22" s="5"/>
      <c r="AE22" s="5"/>
      <c r="AF22" s="5"/>
      <c r="AG22" s="8"/>
      <c r="AH22" s="7"/>
    </row>
    <row r="23" spans="1:35" hidden="1">
      <c r="A23" s="7"/>
      <c r="B23" s="4" t="s">
        <v>13406</v>
      </c>
      <c r="C23" s="4">
        <v>2021</v>
      </c>
      <c r="D23" s="4" t="s">
        <v>13407</v>
      </c>
      <c r="E23" s="4" t="s">
        <v>13408</v>
      </c>
      <c r="F23" s="4">
        <v>0</v>
      </c>
      <c r="G23" s="4" t="s">
        <v>5553</v>
      </c>
      <c r="H23" s="4" t="s">
        <v>74</v>
      </c>
      <c r="I23" s="4" t="s">
        <v>13409</v>
      </c>
      <c r="K23" s="4" t="s">
        <v>78</v>
      </c>
      <c r="M23" s="4"/>
      <c r="N23" s="4"/>
      <c r="O23" s="4"/>
      <c r="P23" s="8"/>
      <c r="Q23" s="5"/>
      <c r="R23" s="5"/>
      <c r="S23" s="5"/>
      <c r="T23" s="8"/>
      <c r="U23" s="5"/>
      <c r="V23" s="22"/>
      <c r="W23" s="22"/>
      <c r="X23" s="5"/>
      <c r="Y23" s="8"/>
      <c r="Z23" s="5"/>
      <c r="AA23" s="5"/>
      <c r="AB23" s="5"/>
      <c r="AC23" s="8"/>
      <c r="AD23" s="5"/>
      <c r="AE23" s="5"/>
      <c r="AF23" s="5"/>
      <c r="AG23" s="8"/>
      <c r="AH23" s="7"/>
    </row>
    <row r="24" spans="1:35" hidden="1">
      <c r="A24" s="7"/>
      <c r="B24" s="4" t="s">
        <v>13410</v>
      </c>
      <c r="C24" s="4">
        <v>2021</v>
      </c>
      <c r="D24" s="4" t="s">
        <v>13411</v>
      </c>
      <c r="E24" s="4" t="s">
        <v>13412</v>
      </c>
      <c r="F24" s="4">
        <v>0</v>
      </c>
      <c r="G24" s="4" t="s">
        <v>13413</v>
      </c>
      <c r="H24" s="4" t="s">
        <v>74</v>
      </c>
      <c r="I24" s="4" t="s">
        <v>13414</v>
      </c>
      <c r="K24" s="4" t="s">
        <v>78</v>
      </c>
      <c r="M24" s="4"/>
      <c r="N24" s="4"/>
      <c r="O24" s="4"/>
      <c r="P24" s="4"/>
      <c r="Q24" s="4"/>
      <c r="R24" s="4"/>
      <c r="S24" s="4"/>
      <c r="T24" s="4"/>
      <c r="U24" s="4"/>
      <c r="V24" s="21"/>
      <c r="W24" s="21"/>
      <c r="X24" s="4"/>
      <c r="Y24" s="4"/>
      <c r="Z24" s="4"/>
      <c r="AA24" s="4"/>
      <c r="AB24" s="4"/>
      <c r="AC24" s="4"/>
      <c r="AD24" s="4"/>
      <c r="AE24" s="4"/>
      <c r="AF24" s="4"/>
      <c r="AG24" s="4"/>
      <c r="AH24" s="7"/>
    </row>
    <row r="25" spans="1:35" hidden="1">
      <c r="A25" s="7"/>
      <c r="B25" s="4" t="s">
        <v>13225</v>
      </c>
      <c r="C25" s="4">
        <v>2021</v>
      </c>
      <c r="D25" s="4" t="s">
        <v>13226</v>
      </c>
      <c r="E25" s="4" t="s">
        <v>13227</v>
      </c>
      <c r="F25" s="4">
        <v>0</v>
      </c>
      <c r="G25" s="4" t="s">
        <v>13228</v>
      </c>
      <c r="H25" s="4" t="s">
        <v>74</v>
      </c>
      <c r="I25" s="4" t="s">
        <v>13229</v>
      </c>
      <c r="K25" s="4" t="s">
        <v>77</v>
      </c>
      <c r="L25" s="4" t="s">
        <v>78</v>
      </c>
      <c r="M25" s="4" t="s">
        <v>13362</v>
      </c>
      <c r="N25" s="4" t="s">
        <v>13415</v>
      </c>
      <c r="O25" s="4"/>
      <c r="P25" s="4"/>
      <c r="Q25" s="4"/>
      <c r="R25" s="4"/>
      <c r="S25" s="4"/>
      <c r="T25" s="4"/>
      <c r="U25" s="4"/>
      <c r="V25" s="21"/>
      <c r="W25" s="21"/>
      <c r="X25" s="4"/>
      <c r="Y25" s="4"/>
      <c r="Z25" s="4"/>
      <c r="AA25" s="4"/>
      <c r="AB25" s="4"/>
      <c r="AC25" s="4"/>
      <c r="AD25" s="4"/>
      <c r="AE25" s="4"/>
      <c r="AF25" s="4"/>
      <c r="AG25" s="4"/>
      <c r="AH25" s="7"/>
    </row>
    <row r="26" spans="1:35" hidden="1">
      <c r="A26" s="7"/>
      <c r="B26" s="4" t="s">
        <v>13416</v>
      </c>
      <c r="C26" s="4">
        <v>2021</v>
      </c>
      <c r="D26" s="4" t="s">
        <v>13417</v>
      </c>
      <c r="E26" s="4" t="s">
        <v>13418</v>
      </c>
      <c r="F26" s="4">
        <v>0</v>
      </c>
      <c r="G26" s="4" t="s">
        <v>13133</v>
      </c>
      <c r="H26" s="4" t="s">
        <v>74</v>
      </c>
      <c r="I26" s="4" t="s">
        <v>13419</v>
      </c>
      <c r="K26" s="4" t="s">
        <v>78</v>
      </c>
      <c r="M26" s="4"/>
      <c r="N26" s="4"/>
      <c r="O26" s="4"/>
      <c r="P26" s="4"/>
      <c r="Q26" s="4"/>
      <c r="R26" s="4"/>
      <c r="S26" s="4"/>
      <c r="T26" s="4"/>
      <c r="U26" s="4"/>
      <c r="V26" s="21"/>
      <c r="W26" s="21"/>
      <c r="X26" s="4"/>
      <c r="Y26" s="4"/>
      <c r="Z26" s="4"/>
      <c r="AA26" s="4"/>
      <c r="AB26" s="4"/>
      <c r="AC26" s="4"/>
      <c r="AD26" s="4"/>
      <c r="AE26" s="4"/>
      <c r="AF26" s="4"/>
      <c r="AG26" s="4"/>
      <c r="AH26" s="7"/>
    </row>
    <row r="27" spans="1:35" hidden="1">
      <c r="A27" s="7"/>
      <c r="B27" s="4" t="s">
        <v>13420</v>
      </c>
      <c r="C27" s="4">
        <v>2021</v>
      </c>
      <c r="D27" s="4" t="s">
        <v>13421</v>
      </c>
      <c r="E27" s="4" t="s">
        <v>13422</v>
      </c>
      <c r="F27" s="4">
        <v>1</v>
      </c>
      <c r="G27" s="4" t="s">
        <v>13423</v>
      </c>
      <c r="H27" s="4" t="s">
        <v>74</v>
      </c>
      <c r="I27" s="4" t="s">
        <v>13424</v>
      </c>
      <c r="K27" s="4" t="s">
        <v>78</v>
      </c>
      <c r="M27" s="4"/>
      <c r="N27" s="4"/>
      <c r="O27" s="10"/>
      <c r="P27" s="10"/>
      <c r="Q27" s="10"/>
      <c r="R27" s="10"/>
      <c r="S27" s="10"/>
      <c r="T27" s="10"/>
      <c r="U27" s="10"/>
      <c r="V27" s="23"/>
      <c r="W27" s="23"/>
      <c r="X27" s="4"/>
      <c r="Y27" s="4"/>
      <c r="Z27" s="4"/>
      <c r="AA27" s="4"/>
      <c r="AB27" s="4"/>
      <c r="AC27" s="4"/>
      <c r="AD27" s="4"/>
      <c r="AE27" s="4"/>
      <c r="AF27" s="4"/>
      <c r="AG27" s="4"/>
      <c r="AH27" s="7"/>
    </row>
    <row r="28" spans="1:35">
      <c r="A28" s="29">
        <v>3</v>
      </c>
      <c r="B28" s="57" t="s">
        <v>13425</v>
      </c>
      <c r="C28" s="4">
        <v>2022</v>
      </c>
      <c r="D28" s="4" t="s">
        <v>13426</v>
      </c>
      <c r="E28" s="4" t="s">
        <v>13427</v>
      </c>
      <c r="F28" s="4">
        <v>1</v>
      </c>
      <c r="G28" s="4" t="s">
        <v>13428</v>
      </c>
      <c r="H28" s="4" t="s">
        <v>74</v>
      </c>
      <c r="I28" s="4" t="s">
        <v>13429</v>
      </c>
      <c r="K28" s="4" t="s">
        <v>77</v>
      </c>
      <c r="L28" s="4" t="s">
        <v>77</v>
      </c>
      <c r="M28" s="4"/>
      <c r="N28" s="4"/>
      <c r="O28" s="4" t="s">
        <v>78</v>
      </c>
      <c r="P28" s="4" t="s">
        <v>79</v>
      </c>
      <c r="Q28" s="4" t="s">
        <v>80</v>
      </c>
      <c r="R28" s="4" t="s">
        <v>81</v>
      </c>
      <c r="S28" t="s">
        <v>13430</v>
      </c>
      <c r="T28" t="s">
        <v>13431</v>
      </c>
      <c r="U28" s="4" t="s">
        <v>13432</v>
      </c>
      <c r="V28" s="21" t="s">
        <v>11680</v>
      </c>
      <c r="W28" s="21" t="s">
        <v>11680</v>
      </c>
      <c r="X28" s="4" t="s">
        <v>86</v>
      </c>
      <c r="Y28" s="4" t="s">
        <v>86</v>
      </c>
      <c r="Z28" s="4" t="s">
        <v>88</v>
      </c>
      <c r="AA28" s="4" t="s">
        <v>88</v>
      </c>
      <c r="AB28" s="4" t="s">
        <v>88</v>
      </c>
      <c r="AC28" s="4" t="s">
        <v>86</v>
      </c>
      <c r="AD28" s="4" t="s">
        <v>86</v>
      </c>
      <c r="AE28" s="4" t="s">
        <v>88</v>
      </c>
      <c r="AF28" s="4" t="s">
        <v>88</v>
      </c>
      <c r="AG28" s="4" t="s">
        <v>88</v>
      </c>
      <c r="AH28" s="132" t="s">
        <v>13433</v>
      </c>
      <c r="AI28" s="7" t="s">
        <v>13374</v>
      </c>
    </row>
    <row r="29" spans="1:35" hidden="1">
      <c r="A29" s="7"/>
      <c r="B29" s="4" t="s">
        <v>13434</v>
      </c>
      <c r="C29" s="4">
        <v>2021</v>
      </c>
      <c r="D29" s="4" t="s">
        <v>13435</v>
      </c>
      <c r="E29" s="4" t="s">
        <v>13436</v>
      </c>
      <c r="F29" s="4">
        <v>0</v>
      </c>
      <c r="G29" s="4" t="s">
        <v>7492</v>
      </c>
      <c r="H29" s="4" t="s">
        <v>74</v>
      </c>
      <c r="I29" s="4" t="s">
        <v>13437</v>
      </c>
      <c r="K29" s="4" t="s">
        <v>78</v>
      </c>
      <c r="M29" s="4"/>
      <c r="N29" s="4"/>
      <c r="O29" s="4"/>
      <c r="P29" s="4"/>
      <c r="Q29" s="4"/>
      <c r="R29" s="4"/>
      <c r="S29" s="4"/>
      <c r="T29" s="4"/>
      <c r="U29" s="4"/>
      <c r="V29" s="21"/>
      <c r="W29" s="21"/>
      <c r="X29" s="4"/>
      <c r="Y29" s="4"/>
      <c r="Z29" s="4"/>
      <c r="AA29" s="4"/>
      <c r="AB29" s="4"/>
      <c r="AC29" s="4"/>
      <c r="AD29" s="4"/>
      <c r="AE29" s="4"/>
      <c r="AF29" s="4"/>
      <c r="AG29" s="4"/>
      <c r="AH29" s="7"/>
    </row>
    <row r="30" spans="1:35" hidden="1">
      <c r="A30" s="7"/>
      <c r="B30" s="4" t="s">
        <v>13438</v>
      </c>
      <c r="C30" s="4">
        <v>2021</v>
      </c>
      <c r="D30" s="4" t="s">
        <v>13439</v>
      </c>
      <c r="E30" s="4" t="s">
        <v>13440</v>
      </c>
      <c r="F30" s="4">
        <v>0</v>
      </c>
      <c r="G30" s="4" t="s">
        <v>12561</v>
      </c>
      <c r="H30" s="4" t="s">
        <v>74</v>
      </c>
      <c r="I30" s="4" t="s">
        <v>13441</v>
      </c>
      <c r="K30" s="4" t="s">
        <v>78</v>
      </c>
      <c r="M30" s="4"/>
      <c r="N30" s="4"/>
      <c r="O30" s="4"/>
      <c r="P30" s="4"/>
      <c r="Q30" s="4"/>
      <c r="R30" s="4"/>
      <c r="S30" s="4"/>
      <c r="T30" s="4"/>
      <c r="U30" s="4"/>
      <c r="V30" s="21"/>
      <c r="W30" s="21"/>
      <c r="X30" s="4"/>
      <c r="Y30" s="4"/>
      <c r="Z30" s="4"/>
      <c r="AA30" s="4"/>
      <c r="AB30" s="4"/>
      <c r="AC30" s="4"/>
      <c r="AD30" s="4"/>
      <c r="AE30" s="4"/>
      <c r="AF30" s="4"/>
      <c r="AG30" s="4"/>
      <c r="AH30" s="7"/>
    </row>
    <row r="31" spans="1:35" hidden="1">
      <c r="A31" s="7"/>
      <c r="B31" s="4" t="s">
        <v>13442</v>
      </c>
      <c r="C31" s="4">
        <v>2022</v>
      </c>
      <c r="D31" s="4" t="s">
        <v>13443</v>
      </c>
      <c r="E31" s="4" t="s">
        <v>13444</v>
      </c>
      <c r="F31" s="4">
        <v>1</v>
      </c>
      <c r="G31" s="4" t="s">
        <v>13445</v>
      </c>
      <c r="H31" s="4" t="s">
        <v>74</v>
      </c>
      <c r="I31" s="4" t="s">
        <v>13446</v>
      </c>
      <c r="K31" s="4" t="s">
        <v>78</v>
      </c>
      <c r="M31" s="4"/>
      <c r="N31" s="4"/>
      <c r="O31" s="11"/>
      <c r="P31" s="11"/>
      <c r="Q31" s="11"/>
      <c r="R31" s="11"/>
      <c r="S31" s="11"/>
      <c r="T31" s="11"/>
      <c r="U31" s="11"/>
      <c r="V31" s="24"/>
      <c r="W31" s="24"/>
      <c r="X31" s="4"/>
      <c r="Y31" s="4"/>
      <c r="Z31" s="4"/>
      <c r="AA31" s="4"/>
      <c r="AB31" s="4"/>
      <c r="AC31" s="4"/>
      <c r="AD31" s="4"/>
      <c r="AE31" s="4"/>
      <c r="AF31" s="4"/>
      <c r="AG31" s="4"/>
      <c r="AH31" s="7"/>
    </row>
    <row r="32" spans="1:35" hidden="1">
      <c r="A32" s="7"/>
      <c r="B32" s="4" t="s">
        <v>13447</v>
      </c>
      <c r="C32" s="4">
        <v>2021</v>
      </c>
      <c r="D32" s="4" t="s">
        <v>13448</v>
      </c>
      <c r="E32" s="4" t="s">
        <v>13449</v>
      </c>
      <c r="F32" s="4">
        <v>1</v>
      </c>
      <c r="G32" s="4" t="s">
        <v>13450</v>
      </c>
      <c r="H32" s="4" t="s">
        <v>74</v>
      </c>
      <c r="I32" s="4" t="s">
        <v>13451</v>
      </c>
      <c r="K32" s="4" t="s">
        <v>78</v>
      </c>
      <c r="M32" s="4"/>
      <c r="N32" s="4"/>
      <c r="O32" s="11"/>
      <c r="P32" s="11"/>
      <c r="Q32" s="11"/>
      <c r="R32" s="11"/>
      <c r="S32" s="11"/>
      <c r="T32" s="11"/>
      <c r="U32" s="11"/>
      <c r="V32" s="24"/>
      <c r="W32" s="24"/>
      <c r="X32" s="4"/>
      <c r="Y32" s="4"/>
      <c r="Z32" s="4"/>
      <c r="AA32" s="4"/>
      <c r="AB32" s="4"/>
      <c r="AC32" s="4"/>
      <c r="AD32" s="4"/>
      <c r="AE32" s="4"/>
      <c r="AF32" s="4"/>
      <c r="AG32" s="4"/>
      <c r="AH32" s="7"/>
    </row>
    <row r="33" spans="2:33" s="7" customFormat="1" hidden="1">
      <c r="B33" s="4" t="s">
        <v>13452</v>
      </c>
      <c r="C33" s="4">
        <v>2021</v>
      </c>
      <c r="D33" s="4" t="s">
        <v>13453</v>
      </c>
      <c r="E33" s="4" t="s">
        <v>13454</v>
      </c>
      <c r="F33" s="4">
        <v>0</v>
      </c>
      <c r="G33" s="4" t="s">
        <v>12813</v>
      </c>
      <c r="H33" s="4" t="s">
        <v>74</v>
      </c>
      <c r="I33" s="4" t="s">
        <v>13455</v>
      </c>
      <c r="J33" s="4"/>
      <c r="K33" s="4" t="s">
        <v>78</v>
      </c>
      <c r="L33" s="4"/>
      <c r="M33" s="4"/>
      <c r="N33" s="4"/>
      <c r="O33" s="11"/>
      <c r="P33" s="11"/>
      <c r="Q33" s="11"/>
      <c r="R33" s="11"/>
      <c r="S33" s="11"/>
      <c r="T33" s="11"/>
      <c r="U33" s="11"/>
      <c r="V33" s="24"/>
      <c r="W33" s="24"/>
      <c r="X33" s="4"/>
      <c r="Y33" s="4"/>
      <c r="Z33" s="4"/>
      <c r="AA33" s="4"/>
      <c r="AB33" s="4"/>
      <c r="AC33" s="4"/>
      <c r="AD33" s="4"/>
      <c r="AE33" s="4"/>
      <c r="AF33" s="4"/>
      <c r="AG33" s="4"/>
    </row>
    <row r="34" spans="2:33" s="7" customFormat="1" hidden="1">
      <c r="B34" s="4" t="s">
        <v>13456</v>
      </c>
      <c r="C34" s="4">
        <v>2021</v>
      </c>
      <c r="D34" s="4" t="s">
        <v>13457</v>
      </c>
      <c r="E34" s="4" t="s">
        <v>13458</v>
      </c>
      <c r="F34" s="4">
        <v>0</v>
      </c>
      <c r="G34" s="4" t="s">
        <v>6006</v>
      </c>
      <c r="H34" s="4" t="s">
        <v>74</v>
      </c>
      <c r="I34" s="4" t="s">
        <v>13459</v>
      </c>
      <c r="J34" s="4"/>
      <c r="K34" s="4" t="s">
        <v>78</v>
      </c>
      <c r="L34" s="4"/>
      <c r="M34" s="4"/>
      <c r="N34" s="4"/>
      <c r="O34" s="11"/>
      <c r="P34" s="11"/>
      <c r="Q34" s="11"/>
      <c r="R34" s="11"/>
      <c r="S34" s="11"/>
      <c r="T34" s="11"/>
      <c r="U34" s="11"/>
      <c r="V34" s="24"/>
      <c r="W34" s="24"/>
      <c r="X34" s="4"/>
      <c r="Y34" s="4"/>
      <c r="Z34" s="4"/>
      <c r="AA34" s="4"/>
      <c r="AB34" s="4"/>
      <c r="AC34" s="4"/>
      <c r="AD34" s="4"/>
      <c r="AE34" s="4"/>
      <c r="AF34" s="4"/>
      <c r="AG34" s="4"/>
    </row>
    <row r="35" spans="2:33" s="7" customFormat="1" hidden="1">
      <c r="B35" s="4" t="s">
        <v>13460</v>
      </c>
      <c r="C35" s="4">
        <v>2021</v>
      </c>
      <c r="D35" s="4" t="s">
        <v>13461</v>
      </c>
      <c r="E35" s="4" t="s">
        <v>13462</v>
      </c>
      <c r="F35" s="4">
        <v>0</v>
      </c>
      <c r="G35" s="4" t="s">
        <v>13463</v>
      </c>
      <c r="H35" s="4" t="s">
        <v>74</v>
      </c>
      <c r="I35" s="4" t="s">
        <v>13464</v>
      </c>
      <c r="J35" s="4"/>
      <c r="K35" s="4" t="s">
        <v>78</v>
      </c>
      <c r="L35" s="4"/>
      <c r="M35" s="4"/>
      <c r="N35" s="4"/>
      <c r="O35" s="11"/>
      <c r="P35" s="11"/>
      <c r="Q35" s="11"/>
      <c r="R35" s="11"/>
      <c r="S35" s="11"/>
      <c r="T35" s="11"/>
      <c r="U35" s="11"/>
      <c r="V35" s="24"/>
      <c r="W35" s="24"/>
      <c r="X35" s="4"/>
      <c r="Y35" s="4"/>
      <c r="Z35" s="4"/>
      <c r="AA35" s="4"/>
      <c r="AB35" s="4"/>
      <c r="AC35" s="4"/>
      <c r="AD35" s="4"/>
      <c r="AE35" s="4"/>
      <c r="AF35" s="4"/>
      <c r="AG35" s="4"/>
    </row>
    <row r="36" spans="2:33" s="7" customFormat="1" hidden="1">
      <c r="B36" s="4" t="s">
        <v>13465</v>
      </c>
      <c r="C36" s="4">
        <v>2021</v>
      </c>
      <c r="D36" s="4" t="s">
        <v>13466</v>
      </c>
      <c r="E36" s="4" t="s">
        <v>13467</v>
      </c>
      <c r="F36" s="4">
        <v>0</v>
      </c>
      <c r="G36" s="4" t="s">
        <v>3687</v>
      </c>
      <c r="H36" s="4" t="s">
        <v>74</v>
      </c>
      <c r="I36" s="4" t="s">
        <v>13468</v>
      </c>
      <c r="J36" s="4"/>
      <c r="K36" s="4" t="s">
        <v>78</v>
      </c>
      <c r="L36" s="4"/>
      <c r="M36" s="4"/>
      <c r="N36" s="4"/>
      <c r="O36" s="4"/>
      <c r="P36" s="4"/>
      <c r="Q36" s="4"/>
      <c r="R36" s="4"/>
      <c r="S36" s="4"/>
      <c r="T36" s="4"/>
      <c r="U36" s="4"/>
      <c r="V36" s="21"/>
      <c r="W36" s="21"/>
      <c r="X36" s="4"/>
      <c r="Y36" s="4"/>
      <c r="Z36" s="4"/>
      <c r="AA36" s="4"/>
      <c r="AB36" s="4"/>
      <c r="AC36" s="4"/>
      <c r="AD36" s="4"/>
      <c r="AE36" s="4"/>
      <c r="AF36" s="4"/>
      <c r="AG36" s="4"/>
    </row>
    <row r="37" spans="2:33" s="7" customFormat="1" hidden="1">
      <c r="B37" s="4" t="s">
        <v>13469</v>
      </c>
      <c r="C37" s="4">
        <v>2021</v>
      </c>
      <c r="D37" s="4" t="s">
        <v>13470</v>
      </c>
      <c r="E37" s="4" t="s">
        <v>13471</v>
      </c>
      <c r="F37" s="4">
        <v>0</v>
      </c>
      <c r="G37" s="4" t="s">
        <v>13472</v>
      </c>
      <c r="H37" s="4" t="s">
        <v>74</v>
      </c>
      <c r="I37" s="4" t="s">
        <v>13473</v>
      </c>
      <c r="J37" s="4"/>
      <c r="K37" s="4" t="s">
        <v>78</v>
      </c>
      <c r="L37" s="4"/>
      <c r="M37" s="4"/>
      <c r="N37" s="4"/>
      <c r="O37" s="11"/>
      <c r="P37" s="11"/>
      <c r="Q37" s="11"/>
      <c r="R37" s="11"/>
      <c r="S37" s="11"/>
      <c r="T37" s="11"/>
      <c r="U37" s="11"/>
      <c r="V37" s="24"/>
      <c r="W37" s="24"/>
      <c r="X37" s="4"/>
      <c r="Y37" s="4"/>
      <c r="Z37" s="4"/>
      <c r="AA37" s="4"/>
      <c r="AB37" s="4"/>
      <c r="AC37" s="4"/>
      <c r="AD37" s="4"/>
      <c r="AE37" s="4"/>
      <c r="AF37" s="4"/>
      <c r="AG37" s="4"/>
    </row>
    <row r="38" spans="2:33" s="7" customFormat="1" hidden="1">
      <c r="B38" s="4" t="s">
        <v>13474</v>
      </c>
      <c r="C38" s="4">
        <v>2021</v>
      </c>
      <c r="D38" s="4" t="s">
        <v>13475</v>
      </c>
      <c r="E38" s="4" t="s">
        <v>13476</v>
      </c>
      <c r="F38" s="4">
        <v>0</v>
      </c>
      <c r="G38" s="4" t="s">
        <v>5553</v>
      </c>
      <c r="H38" s="4" t="s">
        <v>74</v>
      </c>
      <c r="I38" s="4" t="s">
        <v>13477</v>
      </c>
      <c r="J38" s="4"/>
      <c r="K38" s="4" t="s">
        <v>78</v>
      </c>
      <c r="L38" s="4"/>
      <c r="M38" s="4"/>
      <c r="N38" s="4"/>
      <c r="O38" s="11"/>
      <c r="P38" s="11"/>
      <c r="Q38" s="11"/>
      <c r="R38" s="11"/>
      <c r="S38" s="11"/>
      <c r="T38" s="11"/>
      <c r="U38" s="11"/>
      <c r="V38" s="24"/>
      <c r="W38" s="24"/>
      <c r="X38" s="4"/>
      <c r="Y38" s="4"/>
      <c r="Z38" s="4"/>
      <c r="AA38" s="4"/>
      <c r="AB38" s="4"/>
      <c r="AC38" s="4"/>
      <c r="AD38" s="4"/>
      <c r="AE38" s="4"/>
      <c r="AF38" s="4"/>
      <c r="AG38" s="4"/>
    </row>
    <row r="39" spans="2:33" s="7" customFormat="1" hidden="1">
      <c r="B39" s="4" t="s">
        <v>13478</v>
      </c>
      <c r="C39" s="4">
        <v>2021</v>
      </c>
      <c r="D39" s="4" t="s">
        <v>13479</v>
      </c>
      <c r="E39" s="4" t="s">
        <v>13480</v>
      </c>
      <c r="F39" s="4">
        <v>0</v>
      </c>
      <c r="G39" s="4" t="s">
        <v>5553</v>
      </c>
      <c r="H39" s="4" t="s">
        <v>74</v>
      </c>
      <c r="I39" s="4" t="s">
        <v>13481</v>
      </c>
      <c r="J39" s="4"/>
      <c r="K39" s="4" t="s">
        <v>78</v>
      </c>
      <c r="L39" s="4"/>
      <c r="M39" s="4"/>
      <c r="N39" s="4"/>
      <c r="O39" s="4"/>
      <c r="P39" s="4"/>
      <c r="Q39" s="4"/>
      <c r="R39" s="4"/>
      <c r="S39" s="4"/>
      <c r="T39" s="4"/>
      <c r="U39" s="4"/>
      <c r="V39" s="21"/>
      <c r="W39" s="21"/>
      <c r="X39" s="4"/>
      <c r="Y39" s="4"/>
      <c r="Z39" s="4"/>
      <c r="AA39" s="4"/>
      <c r="AB39" s="4"/>
      <c r="AC39" s="4"/>
      <c r="AD39" s="4"/>
      <c r="AE39" s="4"/>
      <c r="AF39" s="4"/>
      <c r="AG39" s="4"/>
    </row>
    <row r="40" spans="2:33" s="7" customFormat="1" hidden="1">
      <c r="B40" s="4" t="s">
        <v>13482</v>
      </c>
      <c r="C40" s="4">
        <v>2021</v>
      </c>
      <c r="D40" s="4" t="s">
        <v>13483</v>
      </c>
      <c r="E40" s="4" t="s">
        <v>13484</v>
      </c>
      <c r="F40" s="4">
        <v>0</v>
      </c>
      <c r="G40" s="4" t="s">
        <v>12726</v>
      </c>
      <c r="H40" s="4" t="s">
        <v>74</v>
      </c>
      <c r="I40" s="4" t="s">
        <v>13485</v>
      </c>
      <c r="J40" s="4"/>
      <c r="K40" s="4" t="s">
        <v>78</v>
      </c>
      <c r="L40" s="4"/>
      <c r="M40" s="4"/>
      <c r="N40" s="4"/>
      <c r="O40" s="4"/>
      <c r="P40" s="4"/>
      <c r="Q40" s="4"/>
      <c r="R40" s="4"/>
      <c r="S40" s="4"/>
      <c r="T40" s="4"/>
      <c r="U40" s="4"/>
      <c r="V40" s="21"/>
      <c r="W40" s="21"/>
      <c r="X40" s="4"/>
      <c r="Y40" s="4"/>
      <c r="Z40" s="4"/>
      <c r="AA40" s="4"/>
      <c r="AB40" s="4"/>
      <c r="AC40" s="4"/>
      <c r="AD40" s="4"/>
      <c r="AE40" s="4"/>
      <c r="AF40" s="4"/>
      <c r="AG40" s="4"/>
    </row>
    <row r="41" spans="2:33" s="7" customFormat="1" hidden="1">
      <c r="B41" s="4" t="s">
        <v>13486</v>
      </c>
      <c r="C41" s="4">
        <v>2021</v>
      </c>
      <c r="D41" s="4" t="s">
        <v>13487</v>
      </c>
      <c r="E41" s="4" t="s">
        <v>13488</v>
      </c>
      <c r="F41" s="4">
        <v>2</v>
      </c>
      <c r="G41" s="4" t="s">
        <v>9125</v>
      </c>
      <c r="H41" s="4" t="s">
        <v>74</v>
      </c>
      <c r="I41" s="4" t="s">
        <v>13489</v>
      </c>
      <c r="J41" s="4"/>
      <c r="K41" s="4" t="s">
        <v>78</v>
      </c>
      <c r="L41" s="4"/>
      <c r="M41" s="4"/>
      <c r="N41" s="4"/>
      <c r="O41" s="4"/>
      <c r="P41" s="4"/>
      <c r="Q41" s="4"/>
      <c r="R41" s="4"/>
      <c r="S41" s="4"/>
      <c r="T41" s="4"/>
      <c r="U41" s="4"/>
      <c r="V41" s="21"/>
      <c r="W41" s="21"/>
      <c r="X41" s="4"/>
      <c r="Y41" s="4"/>
      <c r="Z41" s="4"/>
      <c r="AA41" s="4"/>
      <c r="AB41" s="4"/>
      <c r="AC41" s="4"/>
      <c r="AD41" s="4"/>
      <c r="AE41" s="4"/>
      <c r="AF41" s="4"/>
      <c r="AG41" s="4"/>
    </row>
    <row r="42" spans="2:33" s="7" customFormat="1" hidden="1">
      <c r="B42" s="4" t="s">
        <v>13490</v>
      </c>
      <c r="C42" s="4">
        <v>2022</v>
      </c>
      <c r="D42" s="4" t="s">
        <v>13491</v>
      </c>
      <c r="E42" s="4" t="s">
        <v>13492</v>
      </c>
      <c r="F42" s="4">
        <v>0</v>
      </c>
      <c r="G42" s="4" t="s">
        <v>102</v>
      </c>
      <c r="H42" s="4" t="s">
        <v>74</v>
      </c>
      <c r="I42" s="4" t="s">
        <v>13493</v>
      </c>
      <c r="J42" s="4"/>
      <c r="K42" s="4" t="s">
        <v>78</v>
      </c>
      <c r="L42" s="4"/>
      <c r="M42" s="4"/>
      <c r="N42" s="4"/>
      <c r="O42" s="4"/>
      <c r="P42" s="4"/>
      <c r="Q42" s="4"/>
      <c r="R42" s="4"/>
      <c r="S42" s="4"/>
      <c r="T42" s="4"/>
      <c r="U42" s="4"/>
      <c r="V42" s="21"/>
      <c r="W42" s="21"/>
      <c r="X42" s="4"/>
      <c r="Y42" s="4"/>
      <c r="Z42" s="4"/>
      <c r="AA42" s="4"/>
      <c r="AB42" s="4"/>
      <c r="AC42" s="4"/>
      <c r="AD42" s="4"/>
      <c r="AE42" s="4"/>
      <c r="AF42" s="4"/>
      <c r="AG42" s="4"/>
    </row>
    <row r="43" spans="2:33" s="7" customFormat="1" hidden="1">
      <c r="B43" s="4" t="s">
        <v>13494</v>
      </c>
      <c r="C43" s="4">
        <v>2022</v>
      </c>
      <c r="D43" s="4" t="s">
        <v>13495</v>
      </c>
      <c r="E43" s="4" t="s">
        <v>13496</v>
      </c>
      <c r="F43" s="4">
        <v>0</v>
      </c>
      <c r="G43" s="4" t="s">
        <v>13497</v>
      </c>
      <c r="H43" s="4" t="s">
        <v>74</v>
      </c>
      <c r="I43" s="4" t="s">
        <v>13498</v>
      </c>
      <c r="J43" s="4"/>
      <c r="K43" s="4" t="s">
        <v>78</v>
      </c>
      <c r="L43" s="4"/>
      <c r="M43" s="4" t="s">
        <v>13362</v>
      </c>
      <c r="N43" s="4"/>
      <c r="O43" s="4"/>
      <c r="P43" s="4"/>
      <c r="Q43" s="4"/>
      <c r="R43" s="4"/>
      <c r="S43" s="4"/>
      <c r="T43" s="4"/>
      <c r="U43" s="4"/>
      <c r="V43" s="21"/>
      <c r="W43" s="21"/>
      <c r="X43" s="4"/>
      <c r="Y43" s="4"/>
      <c r="Z43" s="4"/>
      <c r="AA43" s="4"/>
      <c r="AB43" s="4"/>
      <c r="AC43" s="4"/>
      <c r="AD43" s="4"/>
      <c r="AE43" s="4"/>
      <c r="AF43" s="4"/>
      <c r="AG43" s="4"/>
    </row>
    <row r="44" spans="2:33" s="7" customFormat="1" hidden="1">
      <c r="B44" s="4" t="s">
        <v>13499</v>
      </c>
      <c r="C44" s="4">
        <v>2021</v>
      </c>
      <c r="D44" s="4" t="s">
        <v>13500</v>
      </c>
      <c r="E44" s="4" t="s">
        <v>13501</v>
      </c>
      <c r="F44" s="4">
        <v>1</v>
      </c>
      <c r="G44" s="4" t="s">
        <v>10503</v>
      </c>
      <c r="H44" s="4" t="s">
        <v>74</v>
      </c>
      <c r="I44" s="4" t="s">
        <v>13502</v>
      </c>
      <c r="J44" s="4"/>
      <c r="K44" s="4" t="s">
        <v>77</v>
      </c>
      <c r="L44" s="4" t="s">
        <v>78</v>
      </c>
      <c r="M44" s="4"/>
      <c r="N44" s="4"/>
      <c r="O44" s="4"/>
      <c r="P44" s="4"/>
      <c r="Q44" s="4"/>
      <c r="R44" s="4"/>
      <c r="S44" s="4"/>
      <c r="T44" s="4"/>
      <c r="U44" s="4"/>
      <c r="V44" s="21"/>
      <c r="W44" s="21"/>
      <c r="X44" s="4"/>
      <c r="Y44" s="4"/>
      <c r="Z44" s="4"/>
      <c r="AA44" s="4"/>
      <c r="AB44" s="4"/>
      <c r="AC44" s="4"/>
      <c r="AD44" s="4"/>
      <c r="AE44" s="4"/>
      <c r="AF44" s="4"/>
      <c r="AG44" s="4"/>
    </row>
    <row r="45" spans="2:33" s="7" customFormat="1" hidden="1">
      <c r="B45" s="4" t="s">
        <v>13503</v>
      </c>
      <c r="C45" s="4">
        <v>2021</v>
      </c>
      <c r="D45" s="4" t="s">
        <v>13504</v>
      </c>
      <c r="E45" s="4" t="s">
        <v>13505</v>
      </c>
      <c r="F45" s="4">
        <v>1</v>
      </c>
      <c r="G45" s="4" t="s">
        <v>4866</v>
      </c>
      <c r="H45" s="4" t="s">
        <v>74</v>
      </c>
      <c r="I45" s="4" t="s">
        <v>13506</v>
      </c>
      <c r="J45" s="4"/>
      <c r="K45" s="4" t="s">
        <v>78</v>
      </c>
      <c r="L45" s="4"/>
      <c r="M45" s="4"/>
      <c r="N45" s="4"/>
      <c r="O45" s="4"/>
      <c r="P45" s="4"/>
      <c r="Q45" s="4"/>
      <c r="R45" s="4"/>
      <c r="S45" s="4"/>
      <c r="T45" s="4"/>
      <c r="U45" s="4"/>
      <c r="V45" s="21"/>
      <c r="W45" s="21"/>
      <c r="X45" s="4"/>
      <c r="Y45" s="4"/>
      <c r="Z45" s="4"/>
      <c r="AA45" s="4"/>
      <c r="AB45" s="4"/>
      <c r="AC45" s="4"/>
      <c r="AD45" s="4"/>
      <c r="AE45" s="4"/>
      <c r="AF45" s="4"/>
      <c r="AG45" s="4"/>
    </row>
    <row r="46" spans="2:33" s="7" customFormat="1" hidden="1">
      <c r="B46" s="4" t="s">
        <v>13507</v>
      </c>
      <c r="C46" s="4">
        <v>2022</v>
      </c>
      <c r="D46" s="4" t="s">
        <v>13508</v>
      </c>
      <c r="E46" s="4" t="s">
        <v>13509</v>
      </c>
      <c r="F46" s="4">
        <v>0</v>
      </c>
      <c r="G46" s="4" t="s">
        <v>13510</v>
      </c>
      <c r="H46" s="4" t="s">
        <v>74</v>
      </c>
      <c r="I46" s="4" t="s">
        <v>13511</v>
      </c>
      <c r="J46" s="4"/>
      <c r="K46" s="4" t="s">
        <v>77</v>
      </c>
      <c r="L46" s="4" t="s">
        <v>78</v>
      </c>
      <c r="M46" s="4"/>
      <c r="N46" s="4"/>
      <c r="O46" s="4"/>
      <c r="P46" s="4"/>
      <c r="Q46" s="4"/>
      <c r="R46" s="4"/>
      <c r="S46" s="4"/>
      <c r="T46" s="4"/>
      <c r="U46" s="4"/>
      <c r="V46" s="21"/>
      <c r="W46" s="21"/>
      <c r="X46" s="4"/>
      <c r="Y46" s="4"/>
      <c r="Z46" s="4"/>
      <c r="AA46" s="4"/>
      <c r="AB46" s="4"/>
      <c r="AC46" s="4"/>
      <c r="AD46" s="4"/>
      <c r="AE46" s="4"/>
      <c r="AF46" s="4"/>
      <c r="AG46" s="4"/>
    </row>
    <row r="47" spans="2:33" s="7" customFormat="1" hidden="1">
      <c r="B47" s="4" t="s">
        <v>13512</v>
      </c>
      <c r="C47" s="4">
        <v>2021</v>
      </c>
      <c r="D47" s="4" t="s">
        <v>13513</v>
      </c>
      <c r="E47" s="4" t="s">
        <v>13514</v>
      </c>
      <c r="F47" s="4">
        <v>0</v>
      </c>
      <c r="G47" s="4" t="s">
        <v>10699</v>
      </c>
      <c r="H47" s="4" t="s">
        <v>74</v>
      </c>
      <c r="I47" s="4" t="s">
        <v>13515</v>
      </c>
      <c r="J47" s="4"/>
      <c r="K47" s="4" t="s">
        <v>78</v>
      </c>
      <c r="L47" s="4"/>
      <c r="M47" s="4"/>
      <c r="N47" s="4"/>
      <c r="O47" s="4"/>
      <c r="P47" s="4"/>
      <c r="Q47" s="4"/>
      <c r="R47" s="4"/>
      <c r="S47" s="4"/>
      <c r="T47" s="4"/>
      <c r="U47" s="4"/>
      <c r="V47" s="21"/>
      <c r="W47" s="21"/>
      <c r="X47" s="4"/>
      <c r="Y47" s="4"/>
      <c r="Z47" s="4"/>
      <c r="AA47" s="4"/>
      <c r="AB47" s="4"/>
      <c r="AC47" s="4"/>
      <c r="AD47" s="4"/>
      <c r="AE47" s="4"/>
      <c r="AF47" s="4"/>
      <c r="AG47" s="4"/>
    </row>
    <row r="48" spans="2:33" s="7" customFormat="1" hidden="1">
      <c r="B48" s="4" t="s">
        <v>13516</v>
      </c>
      <c r="C48" s="4">
        <v>2021</v>
      </c>
      <c r="D48" s="4" t="s">
        <v>13517</v>
      </c>
      <c r="E48" s="4" t="s">
        <v>13518</v>
      </c>
      <c r="F48" s="4">
        <v>0</v>
      </c>
      <c r="G48" s="4" t="s">
        <v>13519</v>
      </c>
      <c r="H48" s="4" t="s">
        <v>74</v>
      </c>
      <c r="I48" s="4" t="s">
        <v>13520</v>
      </c>
      <c r="J48" s="4"/>
      <c r="K48" s="4" t="s">
        <v>78</v>
      </c>
      <c r="L48" s="4"/>
      <c r="M48" s="4"/>
      <c r="N48" s="4"/>
      <c r="O48" s="4"/>
      <c r="P48" s="4"/>
      <c r="Q48" s="4"/>
      <c r="R48" s="4"/>
      <c r="S48" s="4"/>
      <c r="T48" s="4"/>
      <c r="U48" s="4"/>
      <c r="V48" s="21"/>
      <c r="W48" s="21"/>
      <c r="X48" s="4"/>
      <c r="Y48" s="4"/>
      <c r="Z48" s="4"/>
      <c r="AA48" s="4"/>
      <c r="AB48" s="4"/>
      <c r="AC48" s="4"/>
      <c r="AD48" s="4"/>
      <c r="AE48" s="4"/>
      <c r="AF48" s="4"/>
      <c r="AG48" s="4"/>
    </row>
    <row r="49" spans="1:35" hidden="1">
      <c r="A49" s="7"/>
      <c r="B49" s="4" t="s">
        <v>13521</v>
      </c>
      <c r="C49" s="4">
        <v>2021</v>
      </c>
      <c r="D49" s="4" t="s">
        <v>13522</v>
      </c>
      <c r="E49" s="4" t="s">
        <v>13523</v>
      </c>
      <c r="F49" s="4">
        <v>0</v>
      </c>
      <c r="G49" s="4" t="s">
        <v>5407</v>
      </c>
      <c r="H49" s="4" t="s">
        <v>74</v>
      </c>
      <c r="I49" s="4" t="s">
        <v>13524</v>
      </c>
      <c r="K49" s="4" t="s">
        <v>78</v>
      </c>
      <c r="M49" s="4"/>
      <c r="N49" s="4"/>
      <c r="O49" s="4"/>
      <c r="P49" s="4"/>
      <c r="Q49" s="4"/>
      <c r="R49" s="4"/>
      <c r="S49" s="4"/>
      <c r="T49" s="4"/>
      <c r="U49" s="4"/>
      <c r="V49" s="21"/>
      <c r="W49" s="21"/>
      <c r="X49" s="4"/>
      <c r="Y49" s="4"/>
      <c r="Z49" s="4"/>
      <c r="AA49" s="4"/>
      <c r="AB49" s="4"/>
      <c r="AC49" s="4"/>
      <c r="AD49" s="4"/>
      <c r="AE49" s="4"/>
      <c r="AF49" s="4"/>
      <c r="AG49" s="4"/>
      <c r="AH49" s="7"/>
    </row>
    <row r="50" spans="1:35">
      <c r="A50" s="29">
        <v>4</v>
      </c>
      <c r="B50" s="57" t="s">
        <v>13525</v>
      </c>
      <c r="C50" s="4">
        <v>2021</v>
      </c>
      <c r="D50" s="4" t="s">
        <v>13526</v>
      </c>
      <c r="E50" s="4" t="s">
        <v>13527</v>
      </c>
      <c r="F50" s="4">
        <v>1</v>
      </c>
      <c r="G50" s="4" t="s">
        <v>1259</v>
      </c>
      <c r="H50" s="4" t="s">
        <v>74</v>
      </c>
      <c r="I50" s="4" t="s">
        <v>13528</v>
      </c>
      <c r="K50" s="4" t="s">
        <v>77</v>
      </c>
      <c r="L50" s="4" t="s">
        <v>77</v>
      </c>
      <c r="M50" s="4"/>
      <c r="N50" s="4"/>
      <c r="O50" s="4" t="s">
        <v>78</v>
      </c>
      <c r="P50" s="4" t="s">
        <v>79</v>
      </c>
      <c r="Q50" s="4" t="s">
        <v>80</v>
      </c>
      <c r="R50" s="4" t="s">
        <v>81</v>
      </c>
      <c r="S50" s="4" t="s">
        <v>13529</v>
      </c>
      <c r="T50" s="4" t="s">
        <v>11680</v>
      </c>
      <c r="U50" s="4" t="s">
        <v>11680</v>
      </c>
      <c r="V50" s="21" t="s">
        <v>11680</v>
      </c>
      <c r="W50" s="21" t="s">
        <v>13530</v>
      </c>
      <c r="X50" s="4" t="s">
        <v>86</v>
      </c>
      <c r="Y50" s="4" t="s">
        <v>86</v>
      </c>
      <c r="Z50" s="4" t="s">
        <v>86</v>
      </c>
      <c r="AA50" s="4" t="s">
        <v>86</v>
      </c>
      <c r="AB50" s="4" t="s">
        <v>86</v>
      </c>
      <c r="AC50" s="4" t="s">
        <v>86</v>
      </c>
      <c r="AD50" s="4" t="s">
        <v>86</v>
      </c>
      <c r="AE50" s="4" t="s">
        <v>86</v>
      </c>
      <c r="AF50" s="4" t="s">
        <v>86</v>
      </c>
      <c r="AG50" s="4" t="s">
        <v>86</v>
      </c>
      <c r="AH50" s="4" t="s">
        <v>13531</v>
      </c>
      <c r="AI50" s="7" t="s">
        <v>13374</v>
      </c>
    </row>
    <row r="51" spans="1:35" hidden="1">
      <c r="A51" s="7"/>
      <c r="B51" s="4" t="s">
        <v>13532</v>
      </c>
      <c r="C51" s="4">
        <v>2021</v>
      </c>
      <c r="D51" s="4" t="s">
        <v>13533</v>
      </c>
      <c r="E51" s="4" t="s">
        <v>13534</v>
      </c>
      <c r="F51" s="4">
        <v>0</v>
      </c>
      <c r="G51" s="4" t="s">
        <v>1259</v>
      </c>
      <c r="H51" s="4" t="s">
        <v>74</v>
      </c>
      <c r="I51" s="4" t="s">
        <v>13535</v>
      </c>
      <c r="K51" s="4" t="s">
        <v>78</v>
      </c>
      <c r="M51" s="4"/>
      <c r="N51" s="4"/>
      <c r="O51" s="4"/>
      <c r="P51" s="4"/>
      <c r="Q51" s="4"/>
      <c r="R51" s="4"/>
      <c r="S51" s="4"/>
      <c r="T51" s="4"/>
      <c r="U51" s="4"/>
      <c r="V51" s="21"/>
      <c r="W51" s="21"/>
      <c r="X51" s="4"/>
      <c r="Y51" s="4"/>
      <c r="Z51" s="4"/>
      <c r="AA51" s="4"/>
      <c r="AB51" s="4"/>
      <c r="AC51" s="4"/>
      <c r="AD51" s="4"/>
      <c r="AE51" s="4"/>
      <c r="AF51" s="4"/>
      <c r="AG51" s="4"/>
      <c r="AH51" s="7"/>
    </row>
    <row r="52" spans="1:35" hidden="1">
      <c r="A52" s="7"/>
      <c r="B52" s="4" t="s">
        <v>13536</v>
      </c>
      <c r="C52" s="4">
        <v>2021</v>
      </c>
      <c r="D52" s="4" t="s">
        <v>13537</v>
      </c>
      <c r="E52" s="4" t="s">
        <v>13538</v>
      </c>
      <c r="F52" s="4">
        <v>1</v>
      </c>
      <c r="G52" s="4" t="s">
        <v>13133</v>
      </c>
      <c r="H52" s="4" t="s">
        <v>74</v>
      </c>
      <c r="I52" s="4" t="s">
        <v>13539</v>
      </c>
      <c r="K52" s="4" t="s">
        <v>78</v>
      </c>
      <c r="M52" s="4"/>
      <c r="N52" s="4"/>
      <c r="O52" s="4"/>
      <c r="P52" s="4"/>
      <c r="Q52" s="4"/>
      <c r="R52" s="4"/>
      <c r="S52" s="4"/>
      <c r="T52" s="4"/>
      <c r="U52" s="4"/>
      <c r="V52" s="21"/>
      <c r="W52" s="21"/>
      <c r="X52" s="4"/>
      <c r="Y52" s="4"/>
      <c r="Z52" s="4"/>
      <c r="AA52" s="4"/>
      <c r="AB52" s="4"/>
      <c r="AC52" s="4"/>
      <c r="AD52" s="4"/>
      <c r="AE52" s="4"/>
      <c r="AF52" s="4"/>
      <c r="AG52" s="4"/>
      <c r="AH52" s="7"/>
    </row>
    <row r="53" spans="1:35" hidden="1">
      <c r="A53" s="7"/>
      <c r="B53" s="4" t="s">
        <v>13540</v>
      </c>
      <c r="C53" s="4">
        <v>2021</v>
      </c>
      <c r="D53" s="4" t="s">
        <v>13541</v>
      </c>
      <c r="E53" s="4" t="s">
        <v>13542</v>
      </c>
      <c r="F53" s="4">
        <v>3</v>
      </c>
      <c r="G53" s="4" t="s">
        <v>13543</v>
      </c>
      <c r="H53" s="4" t="s">
        <v>74</v>
      </c>
      <c r="I53" s="4" t="s">
        <v>13544</v>
      </c>
      <c r="K53" s="4" t="s">
        <v>78</v>
      </c>
      <c r="M53" s="4"/>
      <c r="N53" s="4"/>
      <c r="O53" s="4"/>
      <c r="P53" s="4"/>
      <c r="Q53" s="4"/>
      <c r="R53" s="4"/>
      <c r="S53" s="4"/>
      <c r="T53" s="4"/>
      <c r="U53" s="4"/>
      <c r="V53" s="21"/>
      <c r="W53" s="21"/>
      <c r="X53" s="4"/>
      <c r="Y53" s="4"/>
      <c r="Z53" s="4"/>
      <c r="AA53" s="4"/>
      <c r="AB53" s="4"/>
      <c r="AC53" s="4"/>
      <c r="AD53" s="4"/>
      <c r="AE53" s="4"/>
      <c r="AF53" s="4"/>
      <c r="AG53" s="4"/>
      <c r="AH53" s="7"/>
    </row>
    <row r="54" spans="1:35">
      <c r="A54" s="29">
        <v>5</v>
      </c>
      <c r="B54" s="57" t="s">
        <v>13545</v>
      </c>
      <c r="C54" s="4">
        <v>2021</v>
      </c>
      <c r="D54" s="4" t="s">
        <v>13546</v>
      </c>
      <c r="E54" s="4" t="s">
        <v>13547</v>
      </c>
      <c r="F54" s="4">
        <v>0</v>
      </c>
      <c r="G54" s="4" t="s">
        <v>12802</v>
      </c>
      <c r="H54" s="4" t="s">
        <v>74</v>
      </c>
      <c r="I54" s="4" t="s">
        <v>13548</v>
      </c>
      <c r="K54" s="4" t="s">
        <v>77</v>
      </c>
      <c r="L54" s="4" t="s">
        <v>77</v>
      </c>
      <c r="M54" s="4"/>
      <c r="N54" s="4"/>
      <c r="O54" s="4" t="s">
        <v>78</v>
      </c>
      <c r="P54" s="4" t="s">
        <v>79</v>
      </c>
      <c r="Q54" s="4" t="s">
        <v>171</v>
      </c>
      <c r="R54" s="4" t="s">
        <v>180</v>
      </c>
      <c r="S54" s="4" t="s">
        <v>13549</v>
      </c>
      <c r="T54" s="4" t="s">
        <v>11680</v>
      </c>
      <c r="U54" s="4" t="s">
        <v>11680</v>
      </c>
      <c r="V54" s="21" t="s">
        <v>11680</v>
      </c>
      <c r="W54" s="21" t="s">
        <v>11680</v>
      </c>
      <c r="X54" s="4" t="s">
        <v>86</v>
      </c>
      <c r="Y54" s="4" t="s">
        <v>86</v>
      </c>
      <c r="Z54" s="4" t="s">
        <v>86</v>
      </c>
      <c r="AA54" s="4" t="s">
        <v>86</v>
      </c>
      <c r="AB54" s="4" t="s">
        <v>86</v>
      </c>
      <c r="AC54" s="4" t="s">
        <v>86</v>
      </c>
      <c r="AD54" s="4" t="s">
        <v>86</v>
      </c>
      <c r="AE54" s="4" t="s">
        <v>86</v>
      </c>
      <c r="AF54" s="4" t="s">
        <v>86</v>
      </c>
      <c r="AG54" s="4" t="s">
        <v>86</v>
      </c>
      <c r="AH54" s="133" t="s">
        <v>13550</v>
      </c>
      <c r="AI54" s="7" t="s">
        <v>13381</v>
      </c>
    </row>
    <row r="55" spans="1:35" hidden="1">
      <c r="A55" s="7"/>
      <c r="B55" s="4" t="s">
        <v>13551</v>
      </c>
      <c r="C55" s="4" t="s">
        <v>757</v>
      </c>
      <c r="D55" s="4" t="s">
        <v>13552</v>
      </c>
      <c r="E55" s="4" t="s">
        <v>13553</v>
      </c>
      <c r="F55" s="4">
        <v>0</v>
      </c>
      <c r="G55" s="4" t="s">
        <v>13554</v>
      </c>
      <c r="H55" s="4" t="s">
        <v>74</v>
      </c>
      <c r="I55" s="4" t="s">
        <v>13555</v>
      </c>
      <c r="K55" s="4" t="s">
        <v>78</v>
      </c>
      <c r="M55" s="4"/>
      <c r="N55" s="4"/>
      <c r="O55" s="4"/>
      <c r="P55" s="4"/>
      <c r="Q55" s="4"/>
      <c r="R55" s="4"/>
      <c r="S55" s="4"/>
      <c r="T55" s="4"/>
      <c r="U55" s="4"/>
      <c r="V55" s="21"/>
      <c r="W55" s="21"/>
      <c r="X55" s="4"/>
      <c r="Y55" s="4"/>
      <c r="Z55" s="4"/>
      <c r="AA55" s="4"/>
      <c r="AB55" s="4"/>
      <c r="AC55" s="4"/>
      <c r="AD55" s="4"/>
      <c r="AE55" s="4"/>
      <c r="AF55" s="4"/>
      <c r="AG55" s="4"/>
      <c r="AH55" s="7"/>
    </row>
    <row r="56" spans="1:35" hidden="1">
      <c r="A56" s="7"/>
      <c r="B56" s="4" t="s">
        <v>13556</v>
      </c>
      <c r="C56" s="4">
        <v>2021</v>
      </c>
      <c r="D56" s="4" t="s">
        <v>13557</v>
      </c>
      <c r="E56" s="4" t="s">
        <v>13558</v>
      </c>
      <c r="F56" s="4">
        <v>10</v>
      </c>
      <c r="G56" s="4" t="s">
        <v>3673</v>
      </c>
      <c r="H56" s="4" t="s">
        <v>74</v>
      </c>
      <c r="I56" s="4" t="s">
        <v>13559</v>
      </c>
      <c r="K56" s="4" t="s">
        <v>78</v>
      </c>
      <c r="M56" s="4"/>
      <c r="N56" s="4"/>
      <c r="O56" s="4"/>
      <c r="P56" s="4"/>
      <c r="Q56" s="4"/>
      <c r="R56" s="4"/>
      <c r="S56" s="4"/>
      <c r="T56" s="4"/>
      <c r="U56" s="4"/>
      <c r="V56" s="21"/>
      <c r="W56" s="21"/>
      <c r="X56" s="4"/>
      <c r="Y56" s="4"/>
      <c r="Z56" s="4"/>
      <c r="AA56" s="4"/>
      <c r="AB56" s="4"/>
      <c r="AC56" s="4"/>
      <c r="AD56" s="4"/>
      <c r="AE56" s="4"/>
      <c r="AF56" s="4"/>
      <c r="AG56" s="4"/>
      <c r="AH56" s="7"/>
    </row>
    <row r="57" spans="1:35" hidden="1">
      <c r="A57" s="7"/>
      <c r="B57" s="4" t="s">
        <v>13560</v>
      </c>
      <c r="C57" s="4">
        <v>2021</v>
      </c>
      <c r="D57" s="4" t="s">
        <v>13561</v>
      </c>
      <c r="E57" s="4" t="s">
        <v>13562</v>
      </c>
      <c r="F57" s="4">
        <v>2</v>
      </c>
      <c r="G57" s="4" t="s">
        <v>12561</v>
      </c>
      <c r="H57" s="4" t="s">
        <v>74</v>
      </c>
      <c r="I57" s="4" t="s">
        <v>13563</v>
      </c>
      <c r="K57" s="4" t="s">
        <v>77</v>
      </c>
      <c r="L57" s="4" t="s">
        <v>78</v>
      </c>
      <c r="M57" s="4"/>
      <c r="N57" s="4"/>
      <c r="O57" s="4"/>
      <c r="P57" s="4"/>
      <c r="Q57" s="4"/>
      <c r="R57" s="4"/>
      <c r="S57" s="4"/>
      <c r="T57" s="4"/>
      <c r="U57" s="4"/>
      <c r="V57" s="21"/>
      <c r="W57" s="21"/>
      <c r="X57" s="4"/>
      <c r="Y57" s="4"/>
      <c r="Z57" s="4"/>
      <c r="AA57" s="4"/>
      <c r="AB57" s="4"/>
      <c r="AC57" s="4"/>
      <c r="AD57" s="4"/>
      <c r="AE57" s="4"/>
      <c r="AF57" s="4"/>
      <c r="AG57" s="4"/>
      <c r="AH57" s="7"/>
    </row>
    <row r="58" spans="1:35" hidden="1">
      <c r="A58" s="7"/>
      <c r="B58" s="4" t="s">
        <v>13564</v>
      </c>
      <c r="C58" s="4">
        <v>2021</v>
      </c>
      <c r="D58" s="4" t="s">
        <v>13565</v>
      </c>
      <c r="E58" s="4" t="s">
        <v>13566</v>
      </c>
      <c r="F58" s="4">
        <v>8</v>
      </c>
      <c r="G58" s="4" t="s">
        <v>12561</v>
      </c>
      <c r="H58" s="4" t="s">
        <v>74</v>
      </c>
      <c r="I58" s="4" t="s">
        <v>13567</v>
      </c>
      <c r="K58" s="4" t="s">
        <v>78</v>
      </c>
      <c r="M58" s="4" t="s">
        <v>13362</v>
      </c>
      <c r="N58" s="4"/>
      <c r="O58" s="4"/>
      <c r="P58" s="4"/>
      <c r="Q58" s="4"/>
      <c r="R58" s="4"/>
      <c r="S58" s="4"/>
      <c r="T58" s="4"/>
      <c r="U58" s="4"/>
      <c r="V58" s="21"/>
      <c r="W58" s="21"/>
      <c r="X58" s="4"/>
      <c r="Y58" s="4"/>
      <c r="Z58" s="4"/>
      <c r="AA58" s="4"/>
      <c r="AB58" s="4"/>
      <c r="AC58" s="4"/>
      <c r="AD58" s="4"/>
      <c r="AE58" s="4"/>
      <c r="AF58" s="4"/>
      <c r="AG58" s="4"/>
      <c r="AH58" s="7"/>
    </row>
    <row r="59" spans="1:35">
      <c r="A59" s="29">
        <v>6</v>
      </c>
      <c r="B59" s="57" t="s">
        <v>13568</v>
      </c>
      <c r="C59" s="4">
        <v>2021</v>
      </c>
      <c r="D59" s="4" t="s">
        <v>13569</v>
      </c>
      <c r="E59" s="4" t="s">
        <v>13570</v>
      </c>
      <c r="F59" s="4">
        <v>2</v>
      </c>
      <c r="G59" s="4" t="s">
        <v>12726</v>
      </c>
      <c r="H59" s="4" t="s">
        <v>74</v>
      </c>
      <c r="I59" s="4" t="s">
        <v>13571</v>
      </c>
      <c r="K59" s="4" t="s">
        <v>77</v>
      </c>
      <c r="L59" s="4" t="s">
        <v>77</v>
      </c>
      <c r="M59" s="4"/>
      <c r="N59" s="4"/>
      <c r="O59" s="4" t="s">
        <v>78</v>
      </c>
      <c r="P59" s="4" t="s">
        <v>79</v>
      </c>
      <c r="Q59" s="4" t="s">
        <v>80</v>
      </c>
      <c r="R59" s="4" t="s">
        <v>81</v>
      </c>
      <c r="S59" s="4" t="s">
        <v>13572</v>
      </c>
      <c r="T59" s="4" t="s">
        <v>11680</v>
      </c>
      <c r="U59" s="4" t="s">
        <v>13573</v>
      </c>
      <c r="V59" s="21" t="s">
        <v>13574</v>
      </c>
      <c r="W59" s="21" t="s">
        <v>13575</v>
      </c>
      <c r="X59" s="4" t="s">
        <v>86</v>
      </c>
      <c r="Y59" s="4" t="s">
        <v>86</v>
      </c>
      <c r="Z59" s="4" t="s">
        <v>86</v>
      </c>
      <c r="AA59" s="4" t="s">
        <v>88</v>
      </c>
      <c r="AB59" s="4" t="s">
        <v>88</v>
      </c>
      <c r="AC59" s="4" t="s">
        <v>86</v>
      </c>
      <c r="AD59" s="4" t="s">
        <v>86</v>
      </c>
      <c r="AE59" s="4" t="s">
        <v>86</v>
      </c>
      <c r="AF59" s="4" t="s">
        <v>88</v>
      </c>
      <c r="AG59" s="21" t="s">
        <v>86</v>
      </c>
      <c r="AH59" s="4" t="s">
        <v>13576</v>
      </c>
      <c r="AI59" s="7" t="s">
        <v>13381</v>
      </c>
    </row>
    <row r="60" spans="1:35" hidden="1">
      <c r="A60" s="7"/>
      <c r="B60" s="4" t="s">
        <v>13577</v>
      </c>
      <c r="C60" s="4">
        <v>2021</v>
      </c>
      <c r="D60" s="4" t="s">
        <v>13578</v>
      </c>
      <c r="E60" s="4" t="s">
        <v>13579</v>
      </c>
      <c r="F60" s="4">
        <v>1</v>
      </c>
      <c r="G60" s="4" t="s">
        <v>13580</v>
      </c>
      <c r="H60" s="4" t="s">
        <v>74</v>
      </c>
      <c r="I60" s="4" t="s">
        <v>13581</v>
      </c>
      <c r="K60" s="4" t="s">
        <v>78</v>
      </c>
      <c r="M60" s="4"/>
      <c r="N60" s="4"/>
      <c r="O60" s="4"/>
      <c r="P60" s="4"/>
      <c r="Q60" s="4"/>
      <c r="R60" s="4"/>
      <c r="S60" s="4"/>
      <c r="T60" s="4"/>
      <c r="U60" s="4"/>
      <c r="V60" s="21"/>
      <c r="W60" s="21"/>
      <c r="X60" s="4"/>
      <c r="Y60" s="4"/>
      <c r="Z60" s="4"/>
      <c r="AA60" s="4"/>
      <c r="AB60" s="4"/>
      <c r="AC60" s="4"/>
      <c r="AD60" s="4"/>
      <c r="AE60" s="4"/>
      <c r="AF60" s="4"/>
      <c r="AG60" s="4"/>
      <c r="AH60" s="7"/>
    </row>
    <row r="61" spans="1:35" hidden="1">
      <c r="A61" s="7"/>
      <c r="B61" s="4" t="s">
        <v>13582</v>
      </c>
      <c r="C61" s="4">
        <v>2021</v>
      </c>
      <c r="D61" s="4" t="s">
        <v>13583</v>
      </c>
      <c r="E61" s="4" t="s">
        <v>13584</v>
      </c>
      <c r="F61" s="4">
        <v>0</v>
      </c>
      <c r="G61" s="4" t="s">
        <v>4757</v>
      </c>
      <c r="H61" s="4" t="s">
        <v>74</v>
      </c>
      <c r="I61" s="4" t="s">
        <v>13585</v>
      </c>
      <c r="K61" s="4" t="s">
        <v>78</v>
      </c>
      <c r="M61" s="4"/>
      <c r="N61" s="4"/>
      <c r="O61" s="4"/>
      <c r="P61" s="4"/>
      <c r="Q61" s="4"/>
      <c r="R61" s="4"/>
      <c r="S61" s="4"/>
      <c r="T61" s="4"/>
      <c r="U61" s="4"/>
      <c r="V61" s="21"/>
      <c r="W61" s="21"/>
      <c r="X61" s="4"/>
      <c r="Y61" s="4"/>
      <c r="Z61" s="4"/>
      <c r="AA61" s="4"/>
      <c r="AB61" s="4"/>
      <c r="AC61" s="4"/>
      <c r="AD61" s="4"/>
      <c r="AE61" s="4"/>
      <c r="AF61" s="4"/>
      <c r="AG61" s="4"/>
      <c r="AH61" s="7"/>
    </row>
    <row r="62" spans="1:35" hidden="1">
      <c r="A62" s="7"/>
      <c r="B62" s="4" t="s">
        <v>13586</v>
      </c>
      <c r="C62" s="4">
        <v>2021</v>
      </c>
      <c r="D62" s="4" t="s">
        <v>13587</v>
      </c>
      <c r="E62" s="4" t="s">
        <v>13588</v>
      </c>
      <c r="F62" s="4">
        <v>1</v>
      </c>
      <c r="G62" s="4" t="s">
        <v>13589</v>
      </c>
      <c r="H62" s="4" t="s">
        <v>74</v>
      </c>
      <c r="I62" s="4" t="s">
        <v>13590</v>
      </c>
      <c r="K62" s="4" t="s">
        <v>78</v>
      </c>
      <c r="M62" s="4"/>
      <c r="N62" s="4"/>
      <c r="O62" s="4"/>
      <c r="P62" s="4"/>
      <c r="Q62" s="4"/>
      <c r="R62" s="4"/>
      <c r="S62" s="4"/>
      <c r="T62" s="4"/>
      <c r="U62" s="4"/>
      <c r="V62" s="21"/>
      <c r="W62" s="21"/>
      <c r="X62" s="4"/>
      <c r="Y62" s="4"/>
      <c r="Z62" s="4"/>
      <c r="AA62" s="4"/>
      <c r="AB62" s="4"/>
      <c r="AC62" s="4"/>
      <c r="AD62" s="4"/>
      <c r="AE62" s="4"/>
      <c r="AF62" s="4"/>
      <c r="AG62" s="4"/>
      <c r="AH62" s="7"/>
    </row>
    <row r="63" spans="1:35">
      <c r="A63" s="29">
        <v>7</v>
      </c>
      <c r="B63" s="57" t="s">
        <v>13591</v>
      </c>
      <c r="C63" s="4">
        <v>2021</v>
      </c>
      <c r="D63" s="4" t="s">
        <v>13592</v>
      </c>
      <c r="E63" s="4" t="s">
        <v>13593</v>
      </c>
      <c r="F63" s="4">
        <v>0</v>
      </c>
      <c r="G63" s="4" t="s">
        <v>13594</v>
      </c>
      <c r="H63" s="4" t="s">
        <v>74</v>
      </c>
      <c r="I63" s="4" t="s">
        <v>13595</v>
      </c>
      <c r="K63" s="4" t="s">
        <v>77</v>
      </c>
      <c r="L63" s="4" t="s">
        <v>77</v>
      </c>
      <c r="M63" s="4"/>
      <c r="N63" s="4"/>
      <c r="O63" s="4" t="s">
        <v>78</v>
      </c>
      <c r="P63" s="4" t="s">
        <v>79</v>
      </c>
      <c r="Q63" s="4" t="s">
        <v>156</v>
      </c>
      <c r="R63" s="4" t="s">
        <v>180</v>
      </c>
      <c r="S63" s="4" t="s">
        <v>13596</v>
      </c>
      <c r="T63" s="4" t="s">
        <v>11680</v>
      </c>
      <c r="U63" s="4" t="s">
        <v>13597</v>
      </c>
      <c r="V63" s="21" t="s">
        <v>13598</v>
      </c>
      <c r="W63" s="21" t="s">
        <v>11680</v>
      </c>
      <c r="X63" s="4" t="s">
        <v>86</v>
      </c>
      <c r="Y63" s="4" t="s">
        <v>86</v>
      </c>
      <c r="Z63" s="4" t="s">
        <v>86</v>
      </c>
      <c r="AA63" s="4" t="s">
        <v>88</v>
      </c>
      <c r="AB63" s="4" t="s">
        <v>88</v>
      </c>
      <c r="AC63" s="4" t="s">
        <v>86</v>
      </c>
      <c r="AD63" s="4" t="s">
        <v>86</v>
      </c>
      <c r="AE63" s="4" t="s">
        <v>86</v>
      </c>
      <c r="AF63" s="4" t="s">
        <v>88</v>
      </c>
      <c r="AG63" s="21" t="s">
        <v>86</v>
      </c>
      <c r="AH63" s="4" t="s">
        <v>13599</v>
      </c>
      <c r="AI63" s="7" t="s">
        <v>13374</v>
      </c>
    </row>
    <row r="64" spans="1:35">
      <c r="A64" s="29">
        <v>8</v>
      </c>
      <c r="B64" s="57" t="s">
        <v>13600</v>
      </c>
      <c r="C64" s="4">
        <v>2021</v>
      </c>
      <c r="D64" s="4" t="s">
        <v>13601</v>
      </c>
      <c r="E64" s="4" t="s">
        <v>13602</v>
      </c>
      <c r="F64" s="4">
        <v>0</v>
      </c>
      <c r="G64" s="4" t="s">
        <v>6006</v>
      </c>
      <c r="H64" s="4" t="s">
        <v>74</v>
      </c>
      <c r="I64" s="4" t="s">
        <v>13603</v>
      </c>
      <c r="K64" s="4" t="s">
        <v>77</v>
      </c>
      <c r="L64" s="4" t="s">
        <v>77</v>
      </c>
      <c r="M64" s="4"/>
      <c r="N64" s="4"/>
      <c r="O64" s="4" t="s">
        <v>78</v>
      </c>
      <c r="P64" s="4" t="s">
        <v>79</v>
      </c>
      <c r="Q64" s="4" t="s">
        <v>171</v>
      </c>
      <c r="R64" s="4" t="s">
        <v>119</v>
      </c>
      <c r="S64" t="s">
        <v>13604</v>
      </c>
      <c r="T64" s="4" t="s">
        <v>13605</v>
      </c>
      <c r="U64" s="4" t="s">
        <v>11680</v>
      </c>
      <c r="V64" s="21" t="s">
        <v>11680</v>
      </c>
      <c r="W64" s="21" t="s">
        <v>11680</v>
      </c>
      <c r="X64" s="4" t="s">
        <v>86</v>
      </c>
      <c r="Y64" s="4" t="s">
        <v>86</v>
      </c>
      <c r="Z64" s="4" t="s">
        <v>88</v>
      </c>
      <c r="AA64" s="4" t="s">
        <v>88</v>
      </c>
      <c r="AB64" s="4" t="s">
        <v>86</v>
      </c>
      <c r="AC64" s="4" t="s">
        <v>86</v>
      </c>
      <c r="AD64" s="4" t="s">
        <v>86</v>
      </c>
      <c r="AE64" s="4" t="s">
        <v>86</v>
      </c>
      <c r="AF64" s="4" t="s">
        <v>86</v>
      </c>
      <c r="AG64" s="4" t="s">
        <v>86</v>
      </c>
      <c r="AH64" s="4" t="s">
        <v>13606</v>
      </c>
      <c r="AI64" s="7" t="s">
        <v>13381</v>
      </c>
    </row>
    <row r="65" spans="1:35">
      <c r="A65" s="29">
        <v>9</v>
      </c>
      <c r="B65" s="57" t="s">
        <v>13607</v>
      </c>
      <c r="C65" s="4">
        <v>2021</v>
      </c>
      <c r="D65" s="4" t="s">
        <v>13608</v>
      </c>
      <c r="E65" s="4" t="s">
        <v>13609</v>
      </c>
      <c r="F65" s="4">
        <v>1</v>
      </c>
      <c r="G65" s="4" t="s">
        <v>12395</v>
      </c>
      <c r="H65" s="4" t="s">
        <v>74</v>
      </c>
      <c r="I65" s="4" t="s">
        <v>13610</v>
      </c>
      <c r="K65" s="4" t="s">
        <v>77</v>
      </c>
      <c r="L65" s="4" t="s">
        <v>77</v>
      </c>
      <c r="M65" s="4"/>
      <c r="N65" s="4"/>
      <c r="O65" s="4" t="s">
        <v>78</v>
      </c>
      <c r="P65" s="4" t="s">
        <v>79</v>
      </c>
      <c r="Q65" s="4" t="s">
        <v>80</v>
      </c>
      <c r="R65" s="4" t="s">
        <v>81</v>
      </c>
      <c r="S65" s="4" t="s">
        <v>13611</v>
      </c>
      <c r="T65" s="4" t="s">
        <v>13612</v>
      </c>
      <c r="U65" s="4" t="s">
        <v>11680</v>
      </c>
      <c r="V65" s="21" t="s">
        <v>11680</v>
      </c>
      <c r="W65" s="21" t="s">
        <v>11680</v>
      </c>
      <c r="X65" s="4" t="s">
        <v>86</v>
      </c>
      <c r="Y65" s="4" t="s">
        <v>86</v>
      </c>
      <c r="Z65" s="4" t="s">
        <v>86</v>
      </c>
      <c r="AA65" s="4" t="s">
        <v>86</v>
      </c>
      <c r="AB65" s="4" t="s">
        <v>86</v>
      </c>
      <c r="AC65" s="4" t="s">
        <v>86</v>
      </c>
      <c r="AD65" s="4" t="s">
        <v>86</v>
      </c>
      <c r="AE65" s="4" t="s">
        <v>86</v>
      </c>
      <c r="AF65" s="4" t="s">
        <v>86</v>
      </c>
      <c r="AG65" s="4" t="s">
        <v>86</v>
      </c>
      <c r="AH65" s="4" t="s">
        <v>13613</v>
      </c>
      <c r="AI65" s="7" t="s">
        <v>13374</v>
      </c>
    </row>
    <row r="66" spans="1:35" hidden="1">
      <c r="A66" s="7"/>
      <c r="B66" s="4" t="s">
        <v>13614</v>
      </c>
      <c r="C66" s="4">
        <v>2021</v>
      </c>
      <c r="D66" s="4" t="s">
        <v>13615</v>
      </c>
      <c r="E66" s="4" t="s">
        <v>13616</v>
      </c>
      <c r="F66" s="4">
        <v>0</v>
      </c>
      <c r="G66" s="4" t="s">
        <v>13617</v>
      </c>
      <c r="H66" s="4" t="s">
        <v>74</v>
      </c>
      <c r="I66" s="4" t="s">
        <v>13618</v>
      </c>
      <c r="K66" s="4" t="s">
        <v>78</v>
      </c>
      <c r="M66" s="4"/>
      <c r="N66" s="4"/>
      <c r="O66" s="4"/>
      <c r="P66" s="4"/>
      <c r="Q66" s="4"/>
      <c r="R66" s="4"/>
      <c r="S66" s="4"/>
      <c r="T66" s="4"/>
      <c r="U66" s="4"/>
      <c r="V66" s="21"/>
      <c r="W66" s="21"/>
      <c r="X66" s="4"/>
      <c r="Y66" s="4"/>
      <c r="Z66" s="4"/>
      <c r="AA66" s="4"/>
      <c r="AB66" s="4"/>
      <c r="AC66" s="4"/>
      <c r="AD66" s="4"/>
      <c r="AE66" s="4"/>
      <c r="AF66" s="4"/>
      <c r="AG66" s="4"/>
      <c r="AH66" s="7"/>
    </row>
    <row r="67" spans="1:35" hidden="1">
      <c r="A67" s="7"/>
      <c r="B67" s="4" t="s">
        <v>13619</v>
      </c>
      <c r="C67" s="4">
        <v>2021</v>
      </c>
      <c r="D67" s="4" t="s">
        <v>13620</v>
      </c>
      <c r="E67" s="4" t="s">
        <v>13621</v>
      </c>
      <c r="F67" s="4">
        <v>2</v>
      </c>
      <c r="G67" s="4" t="s">
        <v>1259</v>
      </c>
      <c r="H67" s="4" t="s">
        <v>74</v>
      </c>
      <c r="I67" s="4" t="s">
        <v>13622</v>
      </c>
      <c r="K67" s="4" t="s">
        <v>78</v>
      </c>
      <c r="M67" s="4"/>
      <c r="N67" s="4"/>
      <c r="O67" s="4"/>
      <c r="P67" s="4"/>
      <c r="Q67" s="4"/>
      <c r="R67" s="4"/>
      <c r="S67" s="4"/>
      <c r="T67" s="4"/>
      <c r="U67" s="4"/>
      <c r="V67" s="21"/>
      <c r="W67" s="21"/>
      <c r="X67" s="4"/>
      <c r="Y67" s="4"/>
      <c r="Z67" s="4"/>
      <c r="AA67" s="4"/>
      <c r="AB67" s="4"/>
      <c r="AC67" s="4"/>
      <c r="AD67" s="4"/>
      <c r="AE67" s="4"/>
      <c r="AF67" s="4"/>
      <c r="AG67" s="4"/>
      <c r="AH67" s="7"/>
    </row>
    <row r="68" spans="1:35" hidden="1">
      <c r="A68" s="7"/>
      <c r="B68" s="4" t="s">
        <v>11983</v>
      </c>
      <c r="C68" s="4">
        <v>2021</v>
      </c>
      <c r="D68" s="4" t="s">
        <v>11984</v>
      </c>
      <c r="E68" s="4" t="s">
        <v>11985</v>
      </c>
      <c r="F68" s="4">
        <v>0</v>
      </c>
      <c r="G68" s="4" t="s">
        <v>13423</v>
      </c>
      <c r="H68" s="4" t="s">
        <v>74</v>
      </c>
      <c r="I68" s="4" t="s">
        <v>11986</v>
      </c>
      <c r="K68" s="4" t="s">
        <v>78</v>
      </c>
      <c r="M68" s="4" t="s">
        <v>13362</v>
      </c>
      <c r="N68" s="4"/>
      <c r="O68" s="4"/>
      <c r="P68" s="4"/>
      <c r="Q68" s="4"/>
      <c r="R68" s="4"/>
      <c r="S68" s="4"/>
      <c r="T68" s="4"/>
      <c r="U68" s="4"/>
      <c r="V68" s="21"/>
      <c r="W68" s="21"/>
      <c r="X68" s="4"/>
      <c r="Y68" s="4"/>
      <c r="Z68" s="4"/>
      <c r="AA68" s="4"/>
      <c r="AB68" s="4"/>
      <c r="AC68" s="4"/>
      <c r="AD68" s="4"/>
      <c r="AE68" s="4"/>
      <c r="AF68" s="4"/>
      <c r="AG68" s="4"/>
      <c r="AH68" s="7"/>
    </row>
    <row r="69" spans="1:35" hidden="1">
      <c r="A69" s="7"/>
      <c r="B69" s="4" t="s">
        <v>13623</v>
      </c>
      <c r="C69" s="4">
        <v>2021</v>
      </c>
      <c r="D69" s="4" t="s">
        <v>13624</v>
      </c>
      <c r="E69" s="4" t="s">
        <v>13625</v>
      </c>
      <c r="F69" s="4">
        <v>0</v>
      </c>
      <c r="G69" s="4" t="s">
        <v>13626</v>
      </c>
      <c r="H69" s="4" t="s">
        <v>74</v>
      </c>
      <c r="I69" s="4" t="s">
        <v>13627</v>
      </c>
      <c r="K69" s="4" t="s">
        <v>78</v>
      </c>
      <c r="M69" s="4"/>
      <c r="N69" s="4"/>
      <c r="O69" s="4"/>
      <c r="P69" s="4"/>
      <c r="Q69" s="4"/>
      <c r="R69" s="4"/>
      <c r="S69" s="4"/>
      <c r="T69" s="4"/>
      <c r="U69" s="4"/>
      <c r="V69" s="21"/>
      <c r="W69" s="21"/>
      <c r="X69" s="4"/>
      <c r="Y69" s="4"/>
      <c r="Z69" s="4"/>
      <c r="AA69" s="4"/>
      <c r="AB69" s="4"/>
      <c r="AC69" s="4"/>
      <c r="AD69" s="4"/>
      <c r="AE69" s="4"/>
      <c r="AF69" s="4"/>
      <c r="AG69" s="4"/>
      <c r="AH69" s="7"/>
    </row>
    <row r="70" spans="1:35" hidden="1">
      <c r="A70" s="7"/>
      <c r="B70" s="4" t="s">
        <v>12223</v>
      </c>
      <c r="C70" s="4">
        <v>2021</v>
      </c>
      <c r="D70" s="4" t="s">
        <v>12224</v>
      </c>
      <c r="E70" s="4" t="s">
        <v>12225</v>
      </c>
      <c r="F70" s="4">
        <v>6</v>
      </c>
      <c r="G70" s="4" t="s">
        <v>3673</v>
      </c>
      <c r="H70" s="4" t="s">
        <v>74</v>
      </c>
      <c r="I70" s="4" t="s">
        <v>12226</v>
      </c>
      <c r="K70" s="4" t="s">
        <v>78</v>
      </c>
      <c r="M70" s="4"/>
      <c r="N70" s="4"/>
      <c r="O70" s="4"/>
      <c r="P70" s="4"/>
      <c r="Q70" s="4"/>
      <c r="R70" s="4"/>
      <c r="S70" s="4"/>
      <c r="T70" s="4"/>
      <c r="U70" s="4"/>
      <c r="V70" s="21"/>
      <c r="W70" s="21"/>
      <c r="X70" s="4"/>
      <c r="Y70" s="4"/>
      <c r="Z70" s="4"/>
      <c r="AA70" s="4"/>
      <c r="AB70" s="4"/>
      <c r="AC70" s="4"/>
      <c r="AD70" s="4"/>
      <c r="AE70" s="4"/>
      <c r="AF70" s="4"/>
      <c r="AG70" s="4"/>
      <c r="AH70" s="7"/>
    </row>
    <row r="71" spans="1:35" hidden="1">
      <c r="A71" s="7"/>
      <c r="B71" s="4" t="s">
        <v>13628</v>
      </c>
      <c r="C71" s="4">
        <v>2021</v>
      </c>
      <c r="D71" s="4" t="s">
        <v>13629</v>
      </c>
      <c r="E71" s="4" t="s">
        <v>13630</v>
      </c>
      <c r="F71" s="4">
        <v>3</v>
      </c>
      <c r="G71" s="4" t="s">
        <v>12726</v>
      </c>
      <c r="H71" s="4" t="s">
        <v>74</v>
      </c>
      <c r="I71" s="4" t="s">
        <v>13631</v>
      </c>
      <c r="K71" s="4" t="s">
        <v>77</v>
      </c>
      <c r="L71" s="4" t="s">
        <v>78</v>
      </c>
      <c r="M71" s="4" t="s">
        <v>13362</v>
      </c>
      <c r="N71" s="4"/>
      <c r="O71" s="4"/>
      <c r="P71" s="4"/>
      <c r="Q71" s="4"/>
      <c r="R71" s="4"/>
      <c r="S71" s="4"/>
      <c r="T71" s="4"/>
      <c r="U71" s="4"/>
      <c r="V71" s="21"/>
      <c r="W71" s="21"/>
      <c r="X71" s="4"/>
      <c r="Y71" s="4"/>
      <c r="Z71" s="4"/>
      <c r="AA71" s="4"/>
      <c r="AB71" s="4"/>
      <c r="AC71" s="4"/>
      <c r="AD71" s="4"/>
      <c r="AE71" s="4"/>
      <c r="AF71" s="4"/>
      <c r="AG71" s="4"/>
      <c r="AH71" s="7"/>
    </row>
    <row r="72" spans="1:35" hidden="1">
      <c r="A72" s="7"/>
      <c r="B72" s="4" t="s">
        <v>13632</v>
      </c>
      <c r="C72" s="4">
        <v>2021</v>
      </c>
      <c r="D72" s="4" t="s">
        <v>13633</v>
      </c>
      <c r="E72" s="4" t="s">
        <v>13634</v>
      </c>
      <c r="F72" s="4">
        <v>0</v>
      </c>
      <c r="G72" s="4" t="s">
        <v>13635</v>
      </c>
      <c r="H72" s="4" t="s">
        <v>74</v>
      </c>
      <c r="I72" s="4" t="s">
        <v>13636</v>
      </c>
      <c r="K72" s="4" t="s">
        <v>78</v>
      </c>
      <c r="M72" s="4" t="s">
        <v>13362</v>
      </c>
      <c r="N72" s="4"/>
      <c r="O72" s="4"/>
      <c r="P72" s="4"/>
      <c r="Q72" s="4"/>
      <c r="R72" s="4"/>
      <c r="S72" s="4"/>
      <c r="T72" s="4"/>
      <c r="U72" s="4"/>
      <c r="V72" s="21"/>
      <c r="W72" s="21"/>
      <c r="X72" s="4"/>
      <c r="Y72" s="4"/>
      <c r="Z72" s="4"/>
      <c r="AA72" s="4"/>
      <c r="AB72" s="4"/>
      <c r="AC72" s="4"/>
      <c r="AD72" s="4"/>
      <c r="AE72" s="4"/>
      <c r="AF72" s="4"/>
      <c r="AG72" s="4"/>
      <c r="AH72" s="7"/>
    </row>
    <row r="73" spans="1:35" hidden="1">
      <c r="A73" s="7"/>
      <c r="B73" s="4" t="s">
        <v>13637</v>
      </c>
      <c r="C73" s="4">
        <v>2021</v>
      </c>
      <c r="D73" s="4" t="s">
        <v>13638</v>
      </c>
      <c r="E73" s="4" t="s">
        <v>13639</v>
      </c>
      <c r="F73" s="4">
        <v>1</v>
      </c>
      <c r="G73" s="4" t="s">
        <v>13214</v>
      </c>
      <c r="H73" s="4" t="s">
        <v>74</v>
      </c>
      <c r="I73" s="4" t="s">
        <v>13640</v>
      </c>
      <c r="K73" s="4" t="s">
        <v>78</v>
      </c>
      <c r="M73" s="4"/>
      <c r="N73" s="4"/>
      <c r="O73" s="4"/>
      <c r="P73" s="4"/>
      <c r="Q73" s="4"/>
      <c r="R73" s="4"/>
      <c r="S73" s="4"/>
      <c r="T73" s="4"/>
      <c r="U73" s="4"/>
      <c r="V73" s="21"/>
      <c r="W73" s="21"/>
      <c r="X73" s="4"/>
      <c r="Y73" s="4"/>
      <c r="Z73" s="4"/>
      <c r="AA73" s="4"/>
      <c r="AB73" s="4"/>
      <c r="AC73" s="4"/>
      <c r="AD73" s="4"/>
      <c r="AE73" s="4"/>
      <c r="AF73" s="4"/>
      <c r="AG73" s="4"/>
      <c r="AH73" s="7"/>
    </row>
    <row r="74" spans="1:35" hidden="1">
      <c r="A74" s="7"/>
      <c r="B74" s="4" t="s">
        <v>12741</v>
      </c>
      <c r="C74" s="4">
        <v>2021</v>
      </c>
      <c r="D74" s="4" t="s">
        <v>12742</v>
      </c>
      <c r="E74" s="4" t="s">
        <v>12743</v>
      </c>
      <c r="F74" s="4">
        <v>0</v>
      </c>
      <c r="G74" s="4" t="s">
        <v>9049</v>
      </c>
      <c r="H74" s="4" t="s">
        <v>74</v>
      </c>
      <c r="I74" s="4" t="s">
        <v>12744</v>
      </c>
      <c r="K74" s="4" t="s">
        <v>78</v>
      </c>
      <c r="M74" s="4"/>
      <c r="N74" s="4"/>
      <c r="O74" s="4"/>
      <c r="P74" s="4"/>
      <c r="Q74" s="4"/>
      <c r="R74" s="4"/>
      <c r="S74" s="4"/>
      <c r="T74" s="4"/>
      <c r="U74" s="4"/>
      <c r="V74" s="21"/>
      <c r="W74" s="21"/>
      <c r="X74" s="4"/>
      <c r="Y74" s="4"/>
      <c r="Z74" s="4"/>
      <c r="AA74" s="4"/>
      <c r="AB74" s="4"/>
      <c r="AC74" s="4"/>
      <c r="AD74" s="4"/>
      <c r="AE74" s="4"/>
      <c r="AF74" s="4"/>
      <c r="AG74" s="4"/>
      <c r="AH74" s="7"/>
    </row>
    <row r="75" spans="1:35" hidden="1">
      <c r="A75" s="7"/>
      <c r="B75" s="4" t="s">
        <v>13641</v>
      </c>
      <c r="C75" s="4">
        <v>2021</v>
      </c>
      <c r="D75" s="4" t="s">
        <v>13642</v>
      </c>
      <c r="E75" s="4" t="s">
        <v>13643</v>
      </c>
      <c r="F75" s="4">
        <v>1</v>
      </c>
      <c r="G75" s="4" t="s">
        <v>13644</v>
      </c>
      <c r="H75" s="4" t="s">
        <v>74</v>
      </c>
      <c r="I75" s="4" t="s">
        <v>13645</v>
      </c>
      <c r="K75" s="4" t="s">
        <v>78</v>
      </c>
      <c r="M75" s="4"/>
      <c r="N75" s="4"/>
      <c r="O75" s="4"/>
      <c r="P75" s="4"/>
      <c r="Q75" s="4"/>
      <c r="R75" s="4"/>
      <c r="S75" s="4"/>
      <c r="T75" s="4"/>
      <c r="U75" s="4"/>
      <c r="V75" s="21"/>
      <c r="W75" s="21"/>
      <c r="X75" s="4"/>
      <c r="Y75" s="4"/>
      <c r="Z75" s="4"/>
      <c r="AA75" s="4"/>
      <c r="AB75" s="4"/>
      <c r="AC75" s="4"/>
      <c r="AD75" s="4"/>
      <c r="AE75" s="4"/>
      <c r="AF75" s="4"/>
      <c r="AG75" s="4"/>
      <c r="AH75" s="7"/>
    </row>
    <row r="76" spans="1:35" hidden="1">
      <c r="A76" s="7"/>
      <c r="B76" s="4" t="s">
        <v>13646</v>
      </c>
      <c r="C76" s="4">
        <v>2021</v>
      </c>
      <c r="D76" s="4" t="s">
        <v>13647</v>
      </c>
      <c r="E76" s="4" t="s">
        <v>13648</v>
      </c>
      <c r="F76" s="4">
        <v>0</v>
      </c>
      <c r="G76" s="4" t="s">
        <v>13649</v>
      </c>
      <c r="H76" s="4" t="s">
        <v>74</v>
      </c>
      <c r="I76" s="4" t="s">
        <v>13650</v>
      </c>
      <c r="K76" s="4" t="s">
        <v>78</v>
      </c>
      <c r="M76" s="4"/>
      <c r="N76" s="4"/>
      <c r="O76" s="4"/>
      <c r="P76" s="4"/>
      <c r="Q76" s="4"/>
      <c r="R76" s="4"/>
      <c r="S76" s="4"/>
      <c r="T76" s="4"/>
      <c r="U76" s="4"/>
      <c r="V76" s="21"/>
      <c r="W76" s="21"/>
      <c r="X76" s="4"/>
      <c r="Y76" s="4"/>
      <c r="Z76" s="4"/>
      <c r="AA76" s="4"/>
      <c r="AB76" s="4"/>
      <c r="AC76" s="4"/>
      <c r="AD76" s="4"/>
      <c r="AE76" s="4"/>
      <c r="AF76" s="4"/>
      <c r="AG76" s="4"/>
      <c r="AH76" s="7"/>
    </row>
    <row r="77" spans="1:35" hidden="1">
      <c r="A77" s="7"/>
      <c r="B77" s="4" t="s">
        <v>13651</v>
      </c>
      <c r="C77" s="4">
        <v>2021</v>
      </c>
      <c r="D77" s="4" t="s">
        <v>13652</v>
      </c>
      <c r="E77" s="4" t="s">
        <v>13653</v>
      </c>
      <c r="F77" s="4">
        <v>0</v>
      </c>
      <c r="G77" s="4" t="s">
        <v>10699</v>
      </c>
      <c r="H77" s="4" t="s">
        <v>74</v>
      </c>
      <c r="I77" s="4" t="s">
        <v>13654</v>
      </c>
      <c r="K77" s="4" t="s">
        <v>77</v>
      </c>
      <c r="L77" s="4" t="s">
        <v>78</v>
      </c>
      <c r="M77" s="4"/>
      <c r="N77" s="4" t="s">
        <v>13655</v>
      </c>
      <c r="O77" s="4"/>
      <c r="P77" s="4"/>
      <c r="Q77" s="4"/>
      <c r="R77" s="4"/>
      <c r="S77" s="4"/>
      <c r="T77" s="4"/>
      <c r="U77" s="4"/>
      <c r="V77" s="21"/>
      <c r="W77" s="21"/>
      <c r="X77" s="4"/>
      <c r="Y77" s="4"/>
      <c r="Z77" s="4"/>
      <c r="AA77" s="4"/>
      <c r="AB77" s="4"/>
      <c r="AC77" s="4"/>
      <c r="AD77" s="4"/>
      <c r="AE77" s="4"/>
      <c r="AF77" s="4"/>
      <c r="AG77" s="4"/>
      <c r="AH77" s="7"/>
    </row>
    <row r="78" spans="1:35" hidden="1">
      <c r="A78" s="7"/>
      <c r="B78" s="4" t="s">
        <v>13656</v>
      </c>
      <c r="C78" s="4">
        <v>2021</v>
      </c>
      <c r="D78" s="4" t="s">
        <v>13657</v>
      </c>
      <c r="E78" s="4" t="s">
        <v>13658</v>
      </c>
      <c r="F78" s="4">
        <v>0</v>
      </c>
      <c r="G78" s="4" t="s">
        <v>13659</v>
      </c>
      <c r="H78" s="4" t="s">
        <v>74</v>
      </c>
      <c r="I78" s="4" t="s">
        <v>13660</v>
      </c>
      <c r="K78" s="4" t="s">
        <v>77</v>
      </c>
      <c r="L78" s="4" t="s">
        <v>78</v>
      </c>
      <c r="M78" s="4"/>
      <c r="N78" s="4"/>
      <c r="O78" s="4"/>
      <c r="P78" s="4"/>
      <c r="Q78" s="4"/>
      <c r="R78" s="4"/>
      <c r="S78" s="4"/>
      <c r="T78" s="4"/>
      <c r="U78" s="4"/>
      <c r="V78" s="21"/>
      <c r="W78" s="21"/>
      <c r="X78" s="4"/>
      <c r="Y78" s="4"/>
      <c r="Z78" s="4"/>
      <c r="AA78" s="4"/>
      <c r="AB78" s="4"/>
      <c r="AC78" s="4"/>
      <c r="AD78" s="4"/>
      <c r="AE78" s="4"/>
      <c r="AF78" s="4"/>
      <c r="AG78" s="4"/>
      <c r="AH78" s="7"/>
    </row>
    <row r="79" spans="1:35" hidden="1">
      <c r="A79" s="7"/>
      <c r="B79" s="4" t="s">
        <v>13661</v>
      </c>
      <c r="C79" s="4">
        <v>2021</v>
      </c>
      <c r="D79" s="4" t="s">
        <v>13662</v>
      </c>
      <c r="E79" s="4" t="s">
        <v>13663</v>
      </c>
      <c r="F79" s="4">
        <v>0</v>
      </c>
      <c r="G79" s="4" t="s">
        <v>13664</v>
      </c>
      <c r="H79" s="4" t="s">
        <v>74</v>
      </c>
      <c r="I79" s="4" t="s">
        <v>13665</v>
      </c>
      <c r="K79" s="4" t="s">
        <v>78</v>
      </c>
      <c r="M79" s="4"/>
      <c r="N79" s="4"/>
      <c r="O79" s="4"/>
      <c r="P79" s="4"/>
      <c r="Q79" s="4"/>
      <c r="R79" s="4"/>
      <c r="S79" s="4"/>
      <c r="T79" s="4"/>
      <c r="U79" s="4"/>
      <c r="V79" s="21"/>
      <c r="W79" s="21"/>
      <c r="X79" s="4"/>
      <c r="Y79" s="4"/>
      <c r="Z79" s="4"/>
      <c r="AA79" s="4"/>
      <c r="AB79" s="4"/>
      <c r="AC79" s="4"/>
      <c r="AD79" s="4"/>
      <c r="AE79" s="4"/>
      <c r="AF79" s="4"/>
      <c r="AG79" s="4"/>
      <c r="AH79" s="7"/>
    </row>
    <row r="80" spans="1:35">
      <c r="A80" s="29">
        <v>10</v>
      </c>
      <c r="B80" s="57" t="s">
        <v>13666</v>
      </c>
      <c r="C80" s="4">
        <v>2021</v>
      </c>
      <c r="D80" s="4" t="s">
        <v>13667</v>
      </c>
      <c r="E80" s="4" t="s">
        <v>13668</v>
      </c>
      <c r="F80" s="4">
        <v>3</v>
      </c>
      <c r="G80" s="4" t="s">
        <v>1593</v>
      </c>
      <c r="H80" s="4" t="s">
        <v>74</v>
      </c>
      <c r="I80" s="4" t="s">
        <v>13669</v>
      </c>
      <c r="K80" s="4" t="s">
        <v>77</v>
      </c>
      <c r="L80" s="4" t="s">
        <v>77</v>
      </c>
      <c r="M80" s="4"/>
      <c r="N80" s="4"/>
      <c r="O80" s="4" t="s">
        <v>78</v>
      </c>
      <c r="P80" s="4" t="s">
        <v>79</v>
      </c>
      <c r="Q80" s="4" t="s">
        <v>80</v>
      </c>
      <c r="R80" s="4" t="s">
        <v>81</v>
      </c>
      <c r="S80" t="s">
        <v>13670</v>
      </c>
      <c r="T80" s="4" t="s">
        <v>13671</v>
      </c>
      <c r="U80" s="4" t="s">
        <v>11680</v>
      </c>
      <c r="V80" s="21" t="s">
        <v>11680</v>
      </c>
      <c r="W80" s="21" t="s">
        <v>11680</v>
      </c>
      <c r="X80" s="4" t="s">
        <v>86</v>
      </c>
      <c r="Y80" s="4" t="s">
        <v>86</v>
      </c>
      <c r="Z80" s="4" t="s">
        <v>86</v>
      </c>
      <c r="AA80" s="4" t="s">
        <v>86</v>
      </c>
      <c r="AB80" s="4" t="s">
        <v>86</v>
      </c>
      <c r="AC80" s="4" t="s">
        <v>86</v>
      </c>
      <c r="AD80" s="4" t="s">
        <v>86</v>
      </c>
      <c r="AE80" s="4" t="s">
        <v>86</v>
      </c>
      <c r="AF80" s="4" t="s">
        <v>86</v>
      </c>
      <c r="AG80" s="4" t="s">
        <v>86</v>
      </c>
      <c r="AH80" s="132" t="s">
        <v>13672</v>
      </c>
      <c r="AI80" s="7" t="s">
        <v>13673</v>
      </c>
    </row>
    <row r="81" spans="1:35" hidden="1">
      <c r="A81" s="7"/>
      <c r="B81" s="4" t="s">
        <v>13674</v>
      </c>
      <c r="C81" s="4">
        <v>2021</v>
      </c>
      <c r="D81" s="4" t="s">
        <v>13675</v>
      </c>
      <c r="E81" s="4" t="s">
        <v>13676</v>
      </c>
      <c r="F81" s="4">
        <v>2</v>
      </c>
      <c r="G81" s="4" t="s">
        <v>12726</v>
      </c>
      <c r="H81" s="4" t="s">
        <v>74</v>
      </c>
      <c r="I81" s="4" t="s">
        <v>13677</v>
      </c>
      <c r="K81" s="4" t="s">
        <v>78</v>
      </c>
      <c r="M81" s="4" t="s">
        <v>13362</v>
      </c>
      <c r="N81" s="4"/>
      <c r="O81" s="4"/>
      <c r="P81" s="4"/>
      <c r="Q81" s="4"/>
      <c r="R81" s="4"/>
      <c r="S81" s="4"/>
      <c r="T81" s="4"/>
      <c r="U81" s="4"/>
      <c r="V81" s="21"/>
      <c r="W81" s="21"/>
      <c r="X81" s="4"/>
      <c r="Y81" s="4"/>
      <c r="Z81" s="4"/>
      <c r="AA81" s="4"/>
      <c r="AB81" s="4"/>
      <c r="AC81" s="4"/>
      <c r="AD81" s="4"/>
      <c r="AE81" s="4"/>
      <c r="AF81" s="4"/>
      <c r="AG81" s="4"/>
      <c r="AH81" s="7"/>
    </row>
    <row r="82" spans="1:35" hidden="1">
      <c r="A82" s="7"/>
      <c r="B82" s="4" t="s">
        <v>13678</v>
      </c>
      <c r="C82" s="4">
        <v>2021</v>
      </c>
      <c r="D82" s="4" t="s">
        <v>13679</v>
      </c>
      <c r="E82" s="4" t="s">
        <v>13680</v>
      </c>
      <c r="F82" s="4">
        <v>1</v>
      </c>
      <c r="G82" s="4" t="s">
        <v>4866</v>
      </c>
      <c r="H82" s="4" t="s">
        <v>74</v>
      </c>
      <c r="I82" s="4" t="s">
        <v>13681</v>
      </c>
      <c r="K82" s="4" t="s">
        <v>78</v>
      </c>
      <c r="M82" s="4"/>
      <c r="N82" s="4"/>
      <c r="O82" s="4"/>
      <c r="P82" s="4"/>
      <c r="Q82" s="4"/>
      <c r="R82" s="4"/>
      <c r="S82" s="4"/>
      <c r="T82" s="4"/>
      <c r="U82" s="4"/>
      <c r="V82" s="21"/>
      <c r="W82" s="21"/>
      <c r="X82" s="4"/>
      <c r="Y82" s="4"/>
      <c r="Z82" s="4"/>
      <c r="AA82" s="4"/>
      <c r="AB82" s="4"/>
      <c r="AC82" s="4"/>
      <c r="AD82" s="4"/>
      <c r="AE82" s="4"/>
      <c r="AF82" s="4"/>
      <c r="AG82" s="4"/>
      <c r="AH82" s="7"/>
    </row>
    <row r="83" spans="1:35" hidden="1">
      <c r="A83" s="7"/>
      <c r="B83" s="4" t="s">
        <v>12236</v>
      </c>
      <c r="C83" s="4">
        <v>2021</v>
      </c>
      <c r="D83" s="4" t="s">
        <v>12237</v>
      </c>
      <c r="E83" s="4" t="s">
        <v>12238</v>
      </c>
      <c r="F83" s="4">
        <v>1</v>
      </c>
      <c r="G83" s="4" t="s">
        <v>6799</v>
      </c>
      <c r="H83" s="4" t="s">
        <v>74</v>
      </c>
      <c r="I83" s="4" t="s">
        <v>12239</v>
      </c>
      <c r="K83" s="4" t="s">
        <v>77</v>
      </c>
      <c r="L83" s="4" t="s">
        <v>78</v>
      </c>
      <c r="M83" s="4" t="s">
        <v>13362</v>
      </c>
      <c r="N83" s="4"/>
      <c r="O83" s="4"/>
      <c r="P83" s="4"/>
      <c r="Q83" s="4"/>
      <c r="R83" s="4"/>
      <c r="S83" s="4"/>
      <c r="T83" s="4"/>
      <c r="U83" s="4"/>
      <c r="V83" s="21"/>
      <c r="W83" s="21"/>
      <c r="X83" s="4"/>
      <c r="Y83" s="4"/>
      <c r="Z83" s="4"/>
      <c r="AA83" s="4"/>
      <c r="AB83" s="4"/>
      <c r="AC83" s="4"/>
      <c r="AD83" s="4"/>
      <c r="AE83" s="4"/>
      <c r="AF83" s="4"/>
      <c r="AG83" s="4"/>
      <c r="AH83" s="7"/>
    </row>
    <row r="84" spans="1:35" hidden="1">
      <c r="A84" s="7"/>
      <c r="B84" s="4" t="s">
        <v>13682</v>
      </c>
      <c r="C84" s="4">
        <v>2021</v>
      </c>
      <c r="D84" s="4" t="s">
        <v>13683</v>
      </c>
      <c r="E84" s="4" t="s">
        <v>13684</v>
      </c>
      <c r="F84" s="4">
        <v>0</v>
      </c>
      <c r="G84" s="4" t="s">
        <v>4866</v>
      </c>
      <c r="H84" s="4" t="s">
        <v>74</v>
      </c>
      <c r="I84" s="4" t="s">
        <v>13685</v>
      </c>
      <c r="K84" s="4" t="s">
        <v>77</v>
      </c>
      <c r="L84" s="4" t="s">
        <v>78</v>
      </c>
      <c r="M84" s="4"/>
      <c r="N84" s="4"/>
      <c r="O84" s="4"/>
      <c r="P84" s="4"/>
      <c r="Q84" s="4"/>
      <c r="R84" s="4"/>
      <c r="S84" s="4"/>
      <c r="T84" s="4"/>
      <c r="U84" s="4"/>
      <c r="V84" s="21"/>
      <c r="W84" s="21"/>
      <c r="X84" s="4"/>
      <c r="Y84" s="4"/>
      <c r="Z84" s="4"/>
      <c r="AA84" s="4"/>
      <c r="AB84" s="4"/>
      <c r="AC84" s="4"/>
      <c r="AD84" s="4"/>
      <c r="AE84" s="4"/>
      <c r="AF84" s="4"/>
      <c r="AG84" s="4"/>
      <c r="AH84" s="7"/>
    </row>
    <row r="85" spans="1:35" hidden="1">
      <c r="A85" s="7"/>
      <c r="B85" s="4" t="s">
        <v>13686</v>
      </c>
      <c r="C85" s="4">
        <v>2021</v>
      </c>
      <c r="D85" s="4" t="s">
        <v>13687</v>
      </c>
      <c r="E85" s="4" t="s">
        <v>13688</v>
      </c>
      <c r="F85" s="4">
        <v>1</v>
      </c>
      <c r="G85" s="4" t="s">
        <v>13689</v>
      </c>
      <c r="H85" s="4" t="s">
        <v>74</v>
      </c>
      <c r="I85" s="4" t="s">
        <v>13690</v>
      </c>
      <c r="K85" s="4" t="s">
        <v>78</v>
      </c>
      <c r="M85" s="4"/>
      <c r="N85" s="4"/>
      <c r="O85" s="4"/>
      <c r="P85" s="4"/>
      <c r="Q85" s="4"/>
      <c r="R85" s="4"/>
      <c r="S85" s="4"/>
      <c r="T85" s="4"/>
      <c r="U85" s="4"/>
      <c r="V85" s="21"/>
      <c r="W85" s="21"/>
      <c r="X85" s="4"/>
      <c r="Y85" s="4"/>
      <c r="Z85" s="4"/>
      <c r="AA85" s="4"/>
      <c r="AB85" s="4"/>
      <c r="AC85" s="4"/>
      <c r="AD85" s="4"/>
      <c r="AE85" s="4"/>
      <c r="AF85" s="4"/>
      <c r="AG85" s="4"/>
      <c r="AH85" s="7"/>
    </row>
    <row r="86" spans="1:35" hidden="1">
      <c r="A86" s="7"/>
      <c r="B86" s="4" t="s">
        <v>13691</v>
      </c>
      <c r="C86" s="4">
        <v>2021</v>
      </c>
      <c r="D86" s="4" t="s">
        <v>13692</v>
      </c>
      <c r="E86" s="4" t="s">
        <v>13693</v>
      </c>
      <c r="F86" s="4">
        <v>3</v>
      </c>
      <c r="G86" s="4" t="s">
        <v>13694</v>
      </c>
      <c r="H86" s="4" t="s">
        <v>74</v>
      </c>
      <c r="I86" s="4" t="s">
        <v>13695</v>
      </c>
      <c r="K86" s="4" t="s">
        <v>78</v>
      </c>
      <c r="M86" s="4"/>
      <c r="N86" s="4"/>
      <c r="O86" s="4"/>
      <c r="P86" s="4"/>
      <c r="Q86" s="4"/>
      <c r="R86" s="4"/>
      <c r="S86" s="4"/>
      <c r="T86" s="4"/>
      <c r="U86" s="4"/>
      <c r="V86" s="21"/>
      <c r="W86" s="21"/>
      <c r="X86" s="4"/>
      <c r="Y86" s="4"/>
      <c r="Z86" s="4"/>
      <c r="AA86" s="4"/>
      <c r="AB86" s="4"/>
      <c r="AC86" s="4"/>
      <c r="AD86" s="4"/>
      <c r="AE86" s="4"/>
      <c r="AF86" s="4"/>
      <c r="AG86" s="4"/>
      <c r="AH86" s="7"/>
    </row>
    <row r="87" spans="1:35" hidden="1">
      <c r="A87" s="7"/>
      <c r="B87" s="4" t="s">
        <v>13696</v>
      </c>
      <c r="C87" s="4">
        <v>2021</v>
      </c>
      <c r="D87" s="4" t="s">
        <v>13697</v>
      </c>
      <c r="E87" s="4" t="s">
        <v>13698</v>
      </c>
      <c r="F87" s="4">
        <v>0</v>
      </c>
      <c r="G87" s="4" t="s">
        <v>13699</v>
      </c>
      <c r="H87" s="4" t="s">
        <v>74</v>
      </c>
      <c r="I87" s="4" t="s">
        <v>13700</v>
      </c>
      <c r="K87" s="4" t="s">
        <v>78</v>
      </c>
      <c r="M87" s="4"/>
      <c r="N87" s="4"/>
      <c r="O87" s="4"/>
      <c r="P87" s="4"/>
      <c r="Q87" s="4"/>
      <c r="R87" s="4"/>
      <c r="S87" s="4"/>
      <c r="T87" s="4"/>
      <c r="U87" s="4"/>
      <c r="V87" s="21"/>
      <c r="W87" s="21"/>
      <c r="X87" s="4"/>
      <c r="Y87" s="4"/>
      <c r="Z87" s="4"/>
      <c r="AA87" s="4"/>
      <c r="AB87" s="4"/>
      <c r="AC87" s="4"/>
      <c r="AD87" s="4"/>
      <c r="AE87" s="4"/>
      <c r="AF87" s="4"/>
      <c r="AG87" s="4"/>
      <c r="AH87" s="7"/>
    </row>
    <row r="88" spans="1:35" hidden="1">
      <c r="A88" s="7"/>
      <c r="B88" s="4" t="s">
        <v>13701</v>
      </c>
      <c r="C88" s="4">
        <v>2021</v>
      </c>
      <c r="D88" s="4" t="s">
        <v>13702</v>
      </c>
      <c r="E88" s="4" t="s">
        <v>13703</v>
      </c>
      <c r="F88" s="4">
        <v>7</v>
      </c>
      <c r="G88" s="4" t="s">
        <v>12726</v>
      </c>
      <c r="H88" s="4" t="s">
        <v>74</v>
      </c>
      <c r="I88" s="4" t="s">
        <v>13704</v>
      </c>
      <c r="K88" s="4" t="s">
        <v>78</v>
      </c>
      <c r="M88" s="4"/>
      <c r="N88" s="4"/>
      <c r="O88" s="4"/>
      <c r="P88" s="4"/>
      <c r="Q88" s="4"/>
      <c r="R88" s="4"/>
      <c r="S88" s="4"/>
      <c r="T88" s="4"/>
      <c r="U88" s="4"/>
      <c r="V88" s="21"/>
      <c r="W88" s="21"/>
      <c r="X88" s="4"/>
      <c r="Y88" s="4"/>
      <c r="Z88" s="4"/>
      <c r="AA88" s="4"/>
      <c r="AB88" s="4"/>
      <c r="AC88" s="4"/>
      <c r="AD88" s="4"/>
      <c r="AE88" s="4"/>
      <c r="AF88" s="4"/>
      <c r="AG88" s="4"/>
      <c r="AH88" s="7"/>
    </row>
    <row r="89" spans="1:35" hidden="1">
      <c r="A89" s="7"/>
      <c r="B89" s="4" t="s">
        <v>13705</v>
      </c>
      <c r="C89" s="4">
        <v>2021</v>
      </c>
      <c r="D89" s="4" t="s">
        <v>13706</v>
      </c>
      <c r="E89" s="4" t="s">
        <v>13707</v>
      </c>
      <c r="F89" s="4">
        <v>5</v>
      </c>
      <c r="G89" s="4" t="s">
        <v>3673</v>
      </c>
      <c r="H89" s="4" t="s">
        <v>74</v>
      </c>
      <c r="I89" s="4" t="s">
        <v>13708</v>
      </c>
      <c r="K89" s="4" t="s">
        <v>78</v>
      </c>
      <c r="M89" s="4"/>
      <c r="N89" s="4"/>
      <c r="O89" s="4"/>
      <c r="P89" s="4"/>
      <c r="Q89" s="4"/>
      <c r="R89" s="4"/>
      <c r="S89" s="4"/>
      <c r="T89" s="4"/>
      <c r="U89" s="4"/>
      <c r="V89" s="21"/>
      <c r="W89" s="21"/>
      <c r="X89" s="4"/>
      <c r="Y89" s="4"/>
      <c r="Z89" s="4"/>
      <c r="AA89" s="4"/>
      <c r="AB89" s="4"/>
      <c r="AC89" s="4"/>
      <c r="AD89" s="4"/>
      <c r="AE89" s="4"/>
      <c r="AF89" s="4"/>
      <c r="AG89" s="4"/>
      <c r="AH89" s="7"/>
    </row>
    <row r="90" spans="1:35" hidden="1">
      <c r="A90" s="7"/>
      <c r="B90" s="4" t="s">
        <v>13709</v>
      </c>
      <c r="C90" s="4">
        <v>2021</v>
      </c>
      <c r="D90" s="4" t="s">
        <v>13710</v>
      </c>
      <c r="E90" s="4" t="s">
        <v>13711</v>
      </c>
      <c r="F90" s="4">
        <v>2</v>
      </c>
      <c r="G90" s="4" t="s">
        <v>3583</v>
      </c>
      <c r="H90" s="4" t="s">
        <v>74</v>
      </c>
      <c r="I90" s="4" t="s">
        <v>13712</v>
      </c>
      <c r="K90" s="4" t="s">
        <v>78</v>
      </c>
      <c r="M90" s="4"/>
      <c r="N90" s="4"/>
      <c r="O90" s="4"/>
      <c r="P90" s="4"/>
      <c r="Q90" s="4"/>
      <c r="R90" s="4"/>
      <c r="S90" s="4"/>
      <c r="T90" s="4"/>
      <c r="U90" s="4"/>
      <c r="V90" s="21"/>
      <c r="W90" s="21"/>
      <c r="X90" s="4"/>
      <c r="Y90" s="4"/>
      <c r="Z90" s="4"/>
      <c r="AA90" s="4"/>
      <c r="AB90" s="4"/>
      <c r="AC90" s="4"/>
      <c r="AD90" s="4"/>
      <c r="AE90" s="4"/>
      <c r="AF90" s="4"/>
      <c r="AG90" s="4"/>
      <c r="AH90" s="7"/>
    </row>
    <row r="91" spans="1:35" hidden="1">
      <c r="A91" s="7"/>
      <c r="B91" s="4" t="s">
        <v>13713</v>
      </c>
      <c r="C91" s="4" t="s">
        <v>757</v>
      </c>
      <c r="D91" s="4" t="s">
        <v>13714</v>
      </c>
      <c r="E91" s="4" t="s">
        <v>13715</v>
      </c>
      <c r="F91" s="4">
        <v>1</v>
      </c>
      <c r="G91" s="4" t="s">
        <v>13716</v>
      </c>
      <c r="H91" s="4" t="s">
        <v>74</v>
      </c>
      <c r="I91" s="4" t="s">
        <v>13717</v>
      </c>
      <c r="K91" s="4" t="s">
        <v>78</v>
      </c>
      <c r="M91" s="4"/>
      <c r="N91" s="4"/>
      <c r="O91" s="4"/>
      <c r="P91" s="4"/>
      <c r="Q91" s="4"/>
      <c r="R91" s="4"/>
      <c r="S91" s="4"/>
      <c r="T91" s="4"/>
      <c r="U91" s="4"/>
      <c r="V91" s="21"/>
      <c r="W91" s="21"/>
      <c r="X91" s="4"/>
      <c r="Y91" s="4"/>
      <c r="Z91" s="4"/>
      <c r="AA91" s="4"/>
      <c r="AB91" s="4"/>
      <c r="AC91" s="4"/>
      <c r="AD91" s="4"/>
      <c r="AE91" s="4"/>
      <c r="AF91" s="4"/>
      <c r="AG91" s="4"/>
      <c r="AH91" s="7"/>
    </row>
    <row r="92" spans="1:35">
      <c r="A92" s="29">
        <v>11</v>
      </c>
      <c r="B92" s="57" t="s">
        <v>13718</v>
      </c>
      <c r="C92" s="4">
        <v>2021</v>
      </c>
      <c r="D92" s="4" t="s">
        <v>13719</v>
      </c>
      <c r="E92" s="4" t="s">
        <v>13720</v>
      </c>
      <c r="F92" s="4">
        <v>0</v>
      </c>
      <c r="G92" s="4" t="s">
        <v>13721</v>
      </c>
      <c r="H92" s="4" t="s">
        <v>74</v>
      </c>
      <c r="I92" s="4" t="s">
        <v>13722</v>
      </c>
      <c r="K92" s="4" t="s">
        <v>77</v>
      </c>
      <c r="L92" s="4" t="s">
        <v>77</v>
      </c>
      <c r="M92" s="4"/>
      <c r="N92" s="4"/>
      <c r="O92" s="4" t="s">
        <v>78</v>
      </c>
      <c r="P92" s="4" t="s">
        <v>79</v>
      </c>
      <c r="Q92" s="4" t="s">
        <v>80</v>
      </c>
      <c r="R92" s="4" t="s">
        <v>81</v>
      </c>
      <c r="S92" s="4" t="s">
        <v>11680</v>
      </c>
      <c r="T92" s="4" t="s">
        <v>11680</v>
      </c>
      <c r="U92" s="4" t="s">
        <v>11680</v>
      </c>
      <c r="V92" s="21" t="s">
        <v>11680</v>
      </c>
      <c r="W92" s="21" t="s">
        <v>11680</v>
      </c>
      <c r="X92" s="4" t="s">
        <v>86</v>
      </c>
      <c r="Y92" s="4" t="s">
        <v>86</v>
      </c>
      <c r="Z92" s="4" t="s">
        <v>86</v>
      </c>
      <c r="AA92" s="4" t="s">
        <v>86</v>
      </c>
      <c r="AB92" s="4" t="s">
        <v>86</v>
      </c>
      <c r="AC92" s="4" t="s">
        <v>86</v>
      </c>
      <c r="AD92" s="4" t="s">
        <v>86</v>
      </c>
      <c r="AE92" s="4" t="s">
        <v>86</v>
      </c>
      <c r="AF92" s="4" t="s">
        <v>86</v>
      </c>
      <c r="AG92" s="4" t="s">
        <v>86</v>
      </c>
      <c r="AH92" s="4" t="s">
        <v>13723</v>
      </c>
      <c r="AI92" s="7" t="s">
        <v>13374</v>
      </c>
    </row>
    <row r="93" spans="1:35" hidden="1">
      <c r="A93" s="7"/>
      <c r="B93" s="4" t="s">
        <v>13724</v>
      </c>
      <c r="C93" s="4">
        <v>2021</v>
      </c>
      <c r="D93" s="4" t="s">
        <v>13725</v>
      </c>
      <c r="E93" s="4" t="s">
        <v>13726</v>
      </c>
      <c r="F93" s="4">
        <v>3</v>
      </c>
      <c r="G93" s="4" t="s">
        <v>12726</v>
      </c>
      <c r="H93" s="4" t="s">
        <v>74</v>
      </c>
      <c r="I93" s="4" t="s">
        <v>13727</v>
      </c>
      <c r="K93" s="4" t="s">
        <v>78</v>
      </c>
      <c r="M93" s="4"/>
      <c r="N93" s="4"/>
      <c r="O93" s="4"/>
      <c r="P93" s="4"/>
      <c r="Q93" s="4"/>
      <c r="R93" s="4"/>
      <c r="S93" s="4"/>
      <c r="T93" s="4"/>
      <c r="U93" s="4"/>
      <c r="V93" s="21"/>
      <c r="W93" s="21"/>
      <c r="X93" s="4"/>
      <c r="Y93" s="4"/>
      <c r="Z93" s="4"/>
      <c r="AA93" s="4"/>
      <c r="AB93" s="4"/>
      <c r="AC93" s="4"/>
      <c r="AD93" s="4"/>
      <c r="AE93" s="4"/>
      <c r="AF93" s="4"/>
      <c r="AG93" s="4"/>
      <c r="AH93" s="7"/>
    </row>
    <row r="94" spans="1:35" hidden="1">
      <c r="A94" s="7"/>
      <c r="B94" s="4" t="s">
        <v>13728</v>
      </c>
      <c r="C94" s="4">
        <v>2021</v>
      </c>
      <c r="D94" s="4" t="s">
        <v>13729</v>
      </c>
      <c r="E94" s="4" t="s">
        <v>13730</v>
      </c>
      <c r="F94" s="4">
        <v>0</v>
      </c>
      <c r="G94" s="4" t="s">
        <v>6157</v>
      </c>
      <c r="H94" s="4" t="s">
        <v>74</v>
      </c>
      <c r="I94" s="4" t="s">
        <v>13731</v>
      </c>
      <c r="K94" s="4" t="s">
        <v>78</v>
      </c>
      <c r="M94" s="4"/>
      <c r="N94" s="4"/>
      <c r="O94" s="4"/>
      <c r="P94" s="4"/>
      <c r="Q94" s="4"/>
      <c r="R94" s="4"/>
      <c r="S94" s="4"/>
      <c r="T94" s="4"/>
      <c r="U94" s="4"/>
      <c r="V94" s="21"/>
      <c r="W94" s="21"/>
      <c r="X94" s="4"/>
      <c r="Y94" s="4"/>
      <c r="Z94" s="4"/>
      <c r="AA94" s="4"/>
      <c r="AB94" s="4"/>
      <c r="AC94" s="4"/>
      <c r="AD94" s="4"/>
      <c r="AE94" s="4"/>
      <c r="AF94" s="4"/>
      <c r="AG94" s="4"/>
      <c r="AH94" s="7"/>
    </row>
    <row r="95" spans="1:35" hidden="1">
      <c r="A95" s="7"/>
      <c r="B95" s="4" t="s">
        <v>13732</v>
      </c>
      <c r="C95" s="4">
        <v>2021</v>
      </c>
      <c r="D95" s="4" t="s">
        <v>13733</v>
      </c>
      <c r="E95" s="4" t="s">
        <v>13734</v>
      </c>
      <c r="F95" s="4">
        <v>1</v>
      </c>
      <c r="G95" s="4" t="s">
        <v>6254</v>
      </c>
      <c r="H95" s="4" t="s">
        <v>74</v>
      </c>
      <c r="I95" s="4" t="s">
        <v>13735</v>
      </c>
      <c r="K95" s="4" t="s">
        <v>78</v>
      </c>
      <c r="M95" s="4"/>
      <c r="N95" s="4"/>
      <c r="O95" s="4"/>
      <c r="P95" s="4"/>
      <c r="Q95" s="4"/>
      <c r="R95" s="4"/>
      <c r="S95" s="4"/>
      <c r="T95" s="4"/>
      <c r="U95" s="4"/>
      <c r="V95" s="21"/>
      <c r="W95" s="21"/>
      <c r="X95" s="4"/>
      <c r="Y95" s="4"/>
      <c r="Z95" s="4"/>
      <c r="AA95" s="4"/>
      <c r="AB95" s="4"/>
      <c r="AC95" s="4"/>
      <c r="AD95" s="4"/>
      <c r="AE95" s="4"/>
      <c r="AF95" s="4"/>
      <c r="AG95" s="4"/>
      <c r="AH95" s="7"/>
    </row>
    <row r="96" spans="1:35" hidden="1">
      <c r="A96" s="7"/>
      <c r="B96" s="4" t="s">
        <v>13736</v>
      </c>
      <c r="C96" s="4">
        <v>2021</v>
      </c>
      <c r="D96" s="4" t="s">
        <v>13737</v>
      </c>
      <c r="E96" s="4" t="s">
        <v>13738</v>
      </c>
      <c r="F96" s="4">
        <v>0</v>
      </c>
      <c r="G96" s="4" t="s">
        <v>13659</v>
      </c>
      <c r="H96" s="4" t="s">
        <v>74</v>
      </c>
      <c r="I96" s="4" t="s">
        <v>13739</v>
      </c>
      <c r="K96" s="4" t="s">
        <v>78</v>
      </c>
      <c r="M96" s="4"/>
      <c r="N96" s="4"/>
      <c r="O96" s="4"/>
      <c r="P96" s="4"/>
      <c r="Q96" s="4"/>
      <c r="R96" s="4"/>
      <c r="S96" s="4"/>
      <c r="T96" s="4"/>
      <c r="U96" s="4"/>
      <c r="V96" s="21"/>
      <c r="W96" s="21"/>
      <c r="X96" s="4"/>
      <c r="Y96" s="4"/>
      <c r="Z96" s="4"/>
      <c r="AA96" s="4"/>
      <c r="AB96" s="4"/>
      <c r="AC96" s="4"/>
      <c r="AD96" s="4"/>
      <c r="AE96" s="4"/>
      <c r="AF96" s="4"/>
      <c r="AG96" s="4"/>
      <c r="AH96" s="7"/>
    </row>
    <row r="97" spans="1:35" hidden="1">
      <c r="A97" s="7"/>
      <c r="B97" s="4" t="s">
        <v>13740</v>
      </c>
      <c r="C97" s="4">
        <v>2021</v>
      </c>
      <c r="D97" s="4" t="s">
        <v>13741</v>
      </c>
      <c r="E97" s="4" t="s">
        <v>13742</v>
      </c>
      <c r="F97" s="4">
        <v>0</v>
      </c>
      <c r="G97" s="4" t="s">
        <v>13743</v>
      </c>
      <c r="H97" s="4" t="s">
        <v>74</v>
      </c>
      <c r="I97" s="4" t="s">
        <v>13744</v>
      </c>
      <c r="K97" s="4" t="s">
        <v>78</v>
      </c>
      <c r="M97" s="4"/>
      <c r="N97" s="4"/>
      <c r="O97" s="4"/>
      <c r="P97" s="4"/>
      <c r="Q97" s="4"/>
      <c r="R97" s="4"/>
      <c r="S97" s="4"/>
      <c r="T97" s="4"/>
      <c r="U97" s="4"/>
      <c r="V97" s="21"/>
      <c r="W97" s="21"/>
      <c r="X97" s="4"/>
      <c r="Y97" s="4"/>
      <c r="Z97" s="4"/>
      <c r="AA97" s="4"/>
      <c r="AB97" s="4"/>
      <c r="AC97" s="4"/>
      <c r="AD97" s="4"/>
      <c r="AE97" s="4"/>
      <c r="AF97" s="4"/>
      <c r="AG97" s="4"/>
      <c r="AH97" s="7"/>
    </row>
    <row r="98" spans="1:35" hidden="1">
      <c r="A98" s="7"/>
      <c r="B98" s="4" t="s">
        <v>13745</v>
      </c>
      <c r="C98" s="4">
        <v>2021</v>
      </c>
      <c r="D98" s="4" t="s">
        <v>13746</v>
      </c>
      <c r="E98" s="4" t="s">
        <v>13747</v>
      </c>
      <c r="F98" s="4">
        <v>0</v>
      </c>
      <c r="G98" s="4" t="s">
        <v>13109</v>
      </c>
      <c r="H98" s="4" t="s">
        <v>74</v>
      </c>
      <c r="I98" s="4" t="s">
        <v>13748</v>
      </c>
      <c r="K98" s="4" t="s">
        <v>78</v>
      </c>
      <c r="M98" s="4"/>
      <c r="N98" s="4"/>
      <c r="O98" s="4"/>
      <c r="P98" s="4"/>
      <c r="Q98" s="4"/>
      <c r="R98" s="4"/>
      <c r="S98" s="4"/>
      <c r="T98" s="4"/>
      <c r="U98" s="4"/>
      <c r="V98" s="21"/>
      <c r="W98" s="21"/>
      <c r="X98" s="4"/>
      <c r="Y98" s="4"/>
      <c r="Z98" s="4"/>
      <c r="AA98" s="4"/>
      <c r="AB98" s="4"/>
      <c r="AC98" s="4"/>
      <c r="AD98" s="4"/>
      <c r="AE98" s="4"/>
      <c r="AF98" s="4"/>
      <c r="AG98" s="4"/>
      <c r="AH98" s="7"/>
    </row>
    <row r="99" spans="1:35" hidden="1">
      <c r="A99" s="7"/>
      <c r="B99" s="4" t="s">
        <v>13749</v>
      </c>
      <c r="C99" s="4">
        <v>2021</v>
      </c>
      <c r="D99" s="4" t="s">
        <v>13750</v>
      </c>
      <c r="E99" s="4" t="s">
        <v>13751</v>
      </c>
      <c r="F99" s="4">
        <v>1</v>
      </c>
      <c r="G99" s="4" t="s">
        <v>5407</v>
      </c>
      <c r="H99" s="4" t="s">
        <v>74</v>
      </c>
      <c r="I99" s="4" t="s">
        <v>13752</v>
      </c>
      <c r="K99" s="4" t="s">
        <v>78</v>
      </c>
      <c r="M99" s="4" t="s">
        <v>13362</v>
      </c>
      <c r="N99" s="4"/>
      <c r="O99" s="4"/>
      <c r="P99" s="4"/>
      <c r="Q99" s="4"/>
      <c r="R99" s="4"/>
      <c r="S99" s="4"/>
      <c r="T99" s="4"/>
      <c r="U99" s="4"/>
      <c r="V99" s="21"/>
      <c r="W99" s="21"/>
      <c r="X99" s="4"/>
      <c r="Y99" s="4"/>
      <c r="Z99" s="4"/>
      <c r="AA99" s="4"/>
      <c r="AB99" s="4"/>
      <c r="AC99" s="4"/>
      <c r="AD99" s="4"/>
      <c r="AE99" s="4"/>
      <c r="AF99" s="4"/>
      <c r="AG99" s="4"/>
      <c r="AH99" s="7"/>
    </row>
    <row r="100" spans="1:35" hidden="1">
      <c r="A100" s="7"/>
      <c r="B100" s="4" t="s">
        <v>13753</v>
      </c>
      <c r="C100" s="4">
        <v>2021</v>
      </c>
      <c r="D100" s="4" t="s">
        <v>13754</v>
      </c>
      <c r="E100" s="4" t="s">
        <v>13755</v>
      </c>
      <c r="F100" s="4">
        <v>0</v>
      </c>
      <c r="G100" s="4" t="s">
        <v>13649</v>
      </c>
      <c r="H100" s="4" t="s">
        <v>74</v>
      </c>
      <c r="I100" s="4" t="s">
        <v>13756</v>
      </c>
      <c r="K100" s="4" t="s">
        <v>78</v>
      </c>
      <c r="M100" s="4"/>
      <c r="N100" s="4"/>
      <c r="O100" s="4"/>
      <c r="P100" s="4"/>
      <c r="Q100" s="4"/>
      <c r="R100" s="4"/>
      <c r="S100" s="4"/>
      <c r="T100" s="4"/>
      <c r="U100" s="4"/>
      <c r="V100" s="21"/>
      <c r="W100" s="21"/>
      <c r="X100" s="4"/>
      <c r="Y100" s="4"/>
      <c r="Z100" s="4"/>
      <c r="AA100" s="4"/>
      <c r="AB100" s="4"/>
      <c r="AC100" s="4"/>
      <c r="AD100" s="4"/>
      <c r="AE100" s="4"/>
      <c r="AF100" s="4"/>
      <c r="AG100" s="4"/>
      <c r="AH100" s="7"/>
    </row>
    <row r="101" spans="1:35" hidden="1">
      <c r="A101" s="7"/>
      <c r="B101" s="4" t="s">
        <v>13757</v>
      </c>
      <c r="C101" s="4">
        <v>2021</v>
      </c>
      <c r="D101" s="4" t="s">
        <v>13758</v>
      </c>
      <c r="E101" s="4" t="s">
        <v>13759</v>
      </c>
      <c r="F101" s="4">
        <v>4</v>
      </c>
      <c r="G101" s="4" t="s">
        <v>5553</v>
      </c>
      <c r="H101" s="4" t="s">
        <v>74</v>
      </c>
      <c r="I101" s="4" t="s">
        <v>13760</v>
      </c>
      <c r="K101" s="4" t="s">
        <v>78</v>
      </c>
      <c r="M101" s="4"/>
      <c r="N101" s="4"/>
      <c r="O101" s="4"/>
      <c r="P101" s="4"/>
      <c r="Q101" s="4"/>
      <c r="R101" s="4"/>
      <c r="S101" s="4"/>
      <c r="T101" s="4"/>
      <c r="U101" s="4"/>
      <c r="V101" s="21"/>
      <c r="W101" s="21"/>
      <c r="X101" s="4"/>
      <c r="Y101" s="4"/>
      <c r="Z101" s="4"/>
      <c r="AA101" s="4"/>
      <c r="AB101" s="4"/>
      <c r="AC101" s="4"/>
      <c r="AD101" s="4"/>
      <c r="AE101" s="4"/>
      <c r="AF101" s="4"/>
      <c r="AG101" s="4"/>
      <c r="AH101" s="7"/>
    </row>
    <row r="102" spans="1:35">
      <c r="A102" s="29">
        <v>12</v>
      </c>
      <c r="B102" s="57" t="s">
        <v>13761</v>
      </c>
      <c r="C102" s="4">
        <v>2021</v>
      </c>
      <c r="D102" s="4" t="s">
        <v>13762</v>
      </c>
      <c r="E102" s="4" t="s">
        <v>13763</v>
      </c>
      <c r="F102" s="4">
        <v>1</v>
      </c>
      <c r="G102" s="4" t="s">
        <v>13214</v>
      </c>
      <c r="H102" s="4" t="s">
        <v>74</v>
      </c>
      <c r="I102" s="4" t="s">
        <v>13764</v>
      </c>
      <c r="K102" s="4" t="s">
        <v>77</v>
      </c>
      <c r="L102" s="4" t="s">
        <v>77</v>
      </c>
      <c r="M102" s="4"/>
      <c r="N102" s="4"/>
      <c r="O102" s="4" t="s">
        <v>78</v>
      </c>
      <c r="P102" s="4" t="s">
        <v>79</v>
      </c>
      <c r="Q102" s="4" t="s">
        <v>171</v>
      </c>
      <c r="R102" s="4" t="s">
        <v>180</v>
      </c>
      <c r="S102" s="4" t="s">
        <v>13765</v>
      </c>
      <c r="T102" s="133" t="s">
        <v>13766</v>
      </c>
      <c r="U102" s="4" t="s">
        <v>11680</v>
      </c>
      <c r="V102" s="21" t="s">
        <v>11680</v>
      </c>
      <c r="W102" s="21" t="s">
        <v>11680</v>
      </c>
      <c r="X102" s="4" t="s">
        <v>86</v>
      </c>
      <c r="Y102" s="4" t="s">
        <v>86</v>
      </c>
      <c r="Z102" s="4" t="s">
        <v>88</v>
      </c>
      <c r="AA102" s="4" t="s">
        <v>88</v>
      </c>
      <c r="AB102" s="4" t="s">
        <v>86</v>
      </c>
      <c r="AC102" s="4" t="s">
        <v>86</v>
      </c>
      <c r="AD102" s="4" t="s">
        <v>86</v>
      </c>
      <c r="AE102" s="4" t="s">
        <v>86</v>
      </c>
      <c r="AF102" s="4" t="s">
        <v>86</v>
      </c>
      <c r="AG102" s="4" t="s">
        <v>86</v>
      </c>
      <c r="AH102" s="4" t="s">
        <v>13767</v>
      </c>
      <c r="AI102" s="7" t="s">
        <v>13381</v>
      </c>
    </row>
    <row r="103" spans="1:35" hidden="1">
      <c r="A103" s="7"/>
      <c r="B103" s="4" t="s">
        <v>13768</v>
      </c>
      <c r="C103" s="4">
        <v>2021</v>
      </c>
      <c r="D103" s="4" t="s">
        <v>13769</v>
      </c>
      <c r="E103" s="4" t="s">
        <v>13770</v>
      </c>
      <c r="F103" s="4">
        <v>1</v>
      </c>
      <c r="G103" s="4" t="s">
        <v>10699</v>
      </c>
      <c r="H103" s="4" t="s">
        <v>74</v>
      </c>
      <c r="I103" s="4" t="s">
        <v>13771</v>
      </c>
      <c r="K103" s="4" t="s">
        <v>78</v>
      </c>
      <c r="M103" s="4"/>
      <c r="N103" s="4"/>
      <c r="O103" s="4"/>
      <c r="P103" s="4"/>
      <c r="Q103" s="4"/>
      <c r="R103" s="4"/>
      <c r="S103" s="4"/>
      <c r="T103" s="4"/>
      <c r="U103" s="4"/>
      <c r="V103" s="21"/>
      <c r="W103" s="21"/>
      <c r="X103" s="4"/>
      <c r="Y103" s="4"/>
      <c r="Z103" s="4"/>
      <c r="AA103" s="4"/>
      <c r="AB103" s="4"/>
      <c r="AC103" s="4"/>
      <c r="AD103" s="4"/>
      <c r="AE103" s="4"/>
      <c r="AF103" s="4"/>
      <c r="AG103" s="4"/>
      <c r="AH103" s="7"/>
    </row>
    <row r="104" spans="1:35">
      <c r="A104" s="29">
        <v>13</v>
      </c>
      <c r="B104" s="57" t="s">
        <v>13772</v>
      </c>
      <c r="C104" s="4">
        <v>2021</v>
      </c>
      <c r="D104" s="4" t="s">
        <v>13773</v>
      </c>
      <c r="E104" s="4" t="s">
        <v>13774</v>
      </c>
      <c r="F104" s="4">
        <v>2</v>
      </c>
      <c r="G104" s="4" t="s">
        <v>13775</v>
      </c>
      <c r="H104" s="4" t="s">
        <v>74</v>
      </c>
      <c r="I104" s="4" t="s">
        <v>13776</v>
      </c>
      <c r="K104" s="4" t="s">
        <v>77</v>
      </c>
      <c r="L104" s="4" t="s">
        <v>77</v>
      </c>
      <c r="M104" s="4"/>
      <c r="N104" s="4"/>
      <c r="O104" s="4" t="s">
        <v>78</v>
      </c>
      <c r="P104" s="4" t="s">
        <v>79</v>
      </c>
      <c r="Q104" s="4" t="s">
        <v>171</v>
      </c>
      <c r="R104" s="4" t="s">
        <v>180</v>
      </c>
      <c r="S104" t="s">
        <v>13777</v>
      </c>
      <c r="T104" s="4" t="s">
        <v>13778</v>
      </c>
      <c r="U104" s="4" t="s">
        <v>13779</v>
      </c>
      <c r="V104" s="21" t="s">
        <v>12679</v>
      </c>
      <c r="W104" s="21" t="s">
        <v>11680</v>
      </c>
      <c r="X104" s="4" t="s">
        <v>86</v>
      </c>
      <c r="Y104" s="4" t="s">
        <v>86</v>
      </c>
      <c r="Z104" s="4" t="s">
        <v>88</v>
      </c>
      <c r="AA104" s="4" t="s">
        <v>88</v>
      </c>
      <c r="AB104" s="4" t="s">
        <v>88</v>
      </c>
      <c r="AC104" s="4" t="s">
        <v>86</v>
      </c>
      <c r="AD104" s="4" t="s">
        <v>86</v>
      </c>
      <c r="AE104" s="4" t="s">
        <v>86</v>
      </c>
      <c r="AF104" s="4" t="s">
        <v>88</v>
      </c>
      <c r="AG104" s="21" t="s">
        <v>88</v>
      </c>
      <c r="AH104" s="132" t="s">
        <v>13780</v>
      </c>
      <c r="AI104" s="7" t="s">
        <v>13374</v>
      </c>
    </row>
    <row r="105" spans="1:35">
      <c r="A105" s="29">
        <v>14</v>
      </c>
      <c r="B105" s="57" t="s">
        <v>13781</v>
      </c>
      <c r="C105" s="4">
        <v>2021</v>
      </c>
      <c r="D105" s="4" t="s">
        <v>13782</v>
      </c>
      <c r="E105" s="4" t="s">
        <v>13783</v>
      </c>
      <c r="F105" s="4">
        <v>0</v>
      </c>
      <c r="G105" s="4" t="s">
        <v>13721</v>
      </c>
      <c r="H105" s="4" t="s">
        <v>74</v>
      </c>
      <c r="I105" s="4" t="s">
        <v>13784</v>
      </c>
      <c r="K105" s="4" t="s">
        <v>77</v>
      </c>
      <c r="L105" s="4" t="s">
        <v>77</v>
      </c>
      <c r="M105" s="4"/>
      <c r="N105" s="4"/>
      <c r="O105" s="4" t="s">
        <v>78</v>
      </c>
      <c r="P105" s="4" t="s">
        <v>79</v>
      </c>
      <c r="Q105" s="4" t="s">
        <v>80</v>
      </c>
      <c r="R105" s="4" t="s">
        <v>81</v>
      </c>
      <c r="S105" s="4" t="s">
        <v>13785</v>
      </c>
      <c r="T105" t="s">
        <v>13786</v>
      </c>
      <c r="U105" s="4" t="s">
        <v>11680</v>
      </c>
      <c r="V105" s="21" t="s">
        <v>11680</v>
      </c>
      <c r="W105" s="21" t="s">
        <v>11680</v>
      </c>
      <c r="X105" s="4" t="s">
        <v>86</v>
      </c>
      <c r="Y105" s="4" t="s">
        <v>86</v>
      </c>
      <c r="Z105" s="4" t="s">
        <v>86</v>
      </c>
      <c r="AA105" s="4" t="s">
        <v>86</v>
      </c>
      <c r="AB105" s="4" t="s">
        <v>86</v>
      </c>
      <c r="AC105" s="4" t="s">
        <v>86</v>
      </c>
      <c r="AD105" s="4" t="s">
        <v>86</v>
      </c>
      <c r="AE105" s="4" t="s">
        <v>86</v>
      </c>
      <c r="AF105" s="4" t="s">
        <v>86</v>
      </c>
      <c r="AG105" s="4" t="s">
        <v>86</v>
      </c>
      <c r="AH105" s="4" t="s">
        <v>13787</v>
      </c>
      <c r="AI105" s="7" t="s">
        <v>13374</v>
      </c>
    </row>
    <row r="106" spans="1:35">
      <c r="A106" s="29">
        <v>15</v>
      </c>
      <c r="B106" s="57" t="s">
        <v>13788</v>
      </c>
      <c r="C106" s="4">
        <v>2021</v>
      </c>
      <c r="D106" s="4" t="s">
        <v>13789</v>
      </c>
      <c r="E106" s="4" t="s">
        <v>13790</v>
      </c>
      <c r="F106" s="4">
        <v>0</v>
      </c>
      <c r="G106" s="4" t="s">
        <v>11530</v>
      </c>
      <c r="H106" s="4" t="s">
        <v>74</v>
      </c>
      <c r="I106" s="4" t="s">
        <v>13791</v>
      </c>
      <c r="K106" s="4" t="s">
        <v>77</v>
      </c>
      <c r="L106" s="4" t="s">
        <v>77</v>
      </c>
      <c r="M106" s="4"/>
      <c r="N106" s="4"/>
      <c r="O106" s="4" t="s">
        <v>78</v>
      </c>
      <c r="P106" s="4" t="s">
        <v>79</v>
      </c>
      <c r="Q106" s="4" t="s">
        <v>171</v>
      </c>
      <c r="R106" s="4" t="s">
        <v>180</v>
      </c>
      <c r="S106" s="4" t="s">
        <v>13792</v>
      </c>
      <c r="T106" s="4" t="s">
        <v>13793</v>
      </c>
      <c r="U106" s="4" t="s">
        <v>11680</v>
      </c>
      <c r="V106" s="21" t="s">
        <v>11680</v>
      </c>
      <c r="W106" s="21" t="s">
        <v>11680</v>
      </c>
      <c r="X106" s="4" t="s">
        <v>86</v>
      </c>
      <c r="Y106" s="4" t="s">
        <v>86</v>
      </c>
      <c r="Z106" s="4" t="s">
        <v>86</v>
      </c>
      <c r="AA106" s="4" t="s">
        <v>86</v>
      </c>
      <c r="AB106" s="4" t="s">
        <v>86</v>
      </c>
      <c r="AC106" s="4" t="s">
        <v>86</v>
      </c>
      <c r="AD106" s="4" t="s">
        <v>86</v>
      </c>
      <c r="AE106" s="4" t="s">
        <v>86</v>
      </c>
      <c r="AF106" s="4" t="s">
        <v>86</v>
      </c>
      <c r="AG106" s="4" t="s">
        <v>86</v>
      </c>
      <c r="AH106" s="4" t="s">
        <v>13794</v>
      </c>
      <c r="AI106" s="7" t="s">
        <v>13374</v>
      </c>
    </row>
    <row r="107" spans="1:35">
      <c r="A107" s="29">
        <v>16</v>
      </c>
      <c r="B107" s="57" t="s">
        <v>13795</v>
      </c>
      <c r="C107" s="4">
        <v>2021</v>
      </c>
      <c r="D107" s="4" t="s">
        <v>13796</v>
      </c>
      <c r="E107" s="4" t="s">
        <v>13797</v>
      </c>
      <c r="F107" s="4">
        <v>2</v>
      </c>
      <c r="G107" s="4" t="s">
        <v>1259</v>
      </c>
      <c r="H107" s="4" t="s">
        <v>74</v>
      </c>
      <c r="I107" s="4" t="s">
        <v>13798</v>
      </c>
      <c r="K107" s="4" t="s">
        <v>77</v>
      </c>
      <c r="L107" s="4" t="s">
        <v>77</v>
      </c>
      <c r="M107" s="4"/>
      <c r="N107" s="4"/>
      <c r="O107" s="4" t="s">
        <v>78</v>
      </c>
      <c r="P107" s="4" t="s">
        <v>79</v>
      </c>
      <c r="Q107" s="4" t="s">
        <v>80</v>
      </c>
      <c r="R107" s="4" t="s">
        <v>81</v>
      </c>
      <c r="S107" s="133" t="s">
        <v>13799</v>
      </c>
      <c r="T107" s="4" t="s">
        <v>13800</v>
      </c>
      <c r="U107" s="4" t="s">
        <v>11680</v>
      </c>
      <c r="V107" s="21" t="s">
        <v>11680</v>
      </c>
      <c r="W107" s="21" t="s">
        <v>11680</v>
      </c>
      <c r="X107" s="4" t="s">
        <v>86</v>
      </c>
      <c r="Y107" s="4" t="s">
        <v>86</v>
      </c>
      <c r="Z107" s="4" t="s">
        <v>86</v>
      </c>
      <c r="AA107" s="4" t="s">
        <v>86</v>
      </c>
      <c r="AB107" s="4" t="s">
        <v>86</v>
      </c>
      <c r="AC107" s="4" t="s">
        <v>86</v>
      </c>
      <c r="AD107" s="4" t="s">
        <v>86</v>
      </c>
      <c r="AE107" s="4" t="s">
        <v>86</v>
      </c>
      <c r="AF107" s="4" t="s">
        <v>86</v>
      </c>
      <c r="AG107" s="4" t="s">
        <v>86</v>
      </c>
      <c r="AH107" s="4" t="s">
        <v>13801</v>
      </c>
      <c r="AI107" s="7" t="s">
        <v>13374</v>
      </c>
    </row>
    <row r="108" spans="1:35" hidden="1">
      <c r="A108" s="7"/>
      <c r="B108" s="4" t="s">
        <v>13802</v>
      </c>
      <c r="C108" s="4">
        <v>2021</v>
      </c>
      <c r="D108" s="4" t="s">
        <v>13803</v>
      </c>
      <c r="E108" s="4" t="s">
        <v>13804</v>
      </c>
      <c r="F108" s="4">
        <v>5</v>
      </c>
      <c r="G108" s="4" t="s">
        <v>9391</v>
      </c>
      <c r="H108" s="4" t="s">
        <v>74</v>
      </c>
      <c r="I108" s="4" t="s">
        <v>13805</v>
      </c>
      <c r="K108" s="4" t="s">
        <v>78</v>
      </c>
      <c r="M108" s="4"/>
      <c r="N108" s="4" t="s">
        <v>13806</v>
      </c>
      <c r="O108" s="4"/>
      <c r="P108" s="4"/>
      <c r="Q108" s="4"/>
      <c r="R108" s="4"/>
      <c r="S108" s="4"/>
      <c r="T108" s="4"/>
      <c r="U108" s="4"/>
      <c r="V108" s="21"/>
      <c r="W108" s="21"/>
      <c r="X108" s="4"/>
      <c r="Y108" s="4"/>
      <c r="Z108" s="4"/>
      <c r="AA108" s="4"/>
      <c r="AB108" s="4"/>
      <c r="AC108" s="4"/>
      <c r="AD108" s="4"/>
      <c r="AE108" s="4"/>
      <c r="AF108" s="4"/>
      <c r="AG108" s="4"/>
      <c r="AH108" s="7"/>
    </row>
    <row r="109" spans="1:35">
      <c r="A109" s="29">
        <v>17</v>
      </c>
      <c r="B109" s="57" t="s">
        <v>13807</v>
      </c>
      <c r="C109" s="4">
        <v>2021</v>
      </c>
      <c r="D109" s="4" t="s">
        <v>13808</v>
      </c>
      <c r="E109" s="4" t="s">
        <v>13809</v>
      </c>
      <c r="F109" s="4">
        <v>1</v>
      </c>
      <c r="G109" s="4" t="s">
        <v>12206</v>
      </c>
      <c r="H109" s="4" t="s">
        <v>74</v>
      </c>
      <c r="I109" s="4" t="s">
        <v>13810</v>
      </c>
      <c r="K109" s="4" t="s">
        <v>77</v>
      </c>
      <c r="L109" s="4" t="s">
        <v>77</v>
      </c>
      <c r="M109" s="4"/>
      <c r="N109" s="4"/>
      <c r="O109" s="4" t="s">
        <v>78</v>
      </c>
      <c r="P109" s="4" t="s">
        <v>79</v>
      </c>
      <c r="Q109" s="4" t="s">
        <v>156</v>
      </c>
      <c r="R109" s="4" t="s">
        <v>180</v>
      </c>
      <c r="S109" t="s">
        <v>13811</v>
      </c>
      <c r="T109" s="4" t="s">
        <v>13812</v>
      </c>
      <c r="U109" s="4" t="s">
        <v>13813</v>
      </c>
      <c r="V109" s="21" t="s">
        <v>11680</v>
      </c>
      <c r="W109" s="21" t="s">
        <v>11680</v>
      </c>
      <c r="X109" s="4" t="s">
        <v>86</v>
      </c>
      <c r="Y109" s="4" t="s">
        <v>86</v>
      </c>
      <c r="Z109" s="4" t="s">
        <v>88</v>
      </c>
      <c r="AA109" s="4" t="s">
        <v>88</v>
      </c>
      <c r="AB109" s="4" t="s">
        <v>86</v>
      </c>
      <c r="AC109" s="4" t="s">
        <v>86</v>
      </c>
      <c r="AD109" s="4" t="s">
        <v>86</v>
      </c>
      <c r="AE109" s="4" t="s">
        <v>86</v>
      </c>
      <c r="AF109" s="4" t="s">
        <v>86</v>
      </c>
      <c r="AG109" s="4" t="s">
        <v>86</v>
      </c>
      <c r="AH109" s="4" t="s">
        <v>13814</v>
      </c>
      <c r="AI109" s="7" t="s">
        <v>13381</v>
      </c>
    </row>
    <row r="110" spans="1:35" hidden="1">
      <c r="A110" s="7"/>
      <c r="B110" s="4" t="s">
        <v>13815</v>
      </c>
      <c r="C110" s="4">
        <v>2021</v>
      </c>
      <c r="D110" s="4" t="s">
        <v>13816</v>
      </c>
      <c r="E110" s="4" t="s">
        <v>13817</v>
      </c>
      <c r="F110" s="4">
        <v>0</v>
      </c>
      <c r="G110" s="4" t="s">
        <v>4866</v>
      </c>
      <c r="H110" s="4" t="s">
        <v>74</v>
      </c>
      <c r="I110" s="4" t="s">
        <v>13818</v>
      </c>
      <c r="K110" s="4" t="s">
        <v>78</v>
      </c>
      <c r="M110" s="4"/>
      <c r="N110" s="4"/>
      <c r="O110" s="4"/>
      <c r="P110" s="4"/>
      <c r="Q110" s="4"/>
      <c r="R110" s="4"/>
      <c r="S110" s="4"/>
      <c r="T110" s="4"/>
      <c r="U110" s="4"/>
      <c r="V110" s="21"/>
      <c r="W110" s="21"/>
      <c r="X110" s="4"/>
      <c r="Y110" s="4"/>
      <c r="Z110" s="4"/>
      <c r="AA110" s="4"/>
      <c r="AB110" s="4"/>
      <c r="AC110" s="4"/>
      <c r="AD110" s="4"/>
      <c r="AE110" s="4"/>
      <c r="AF110" s="4"/>
      <c r="AG110" s="4"/>
      <c r="AH110" s="7"/>
    </row>
    <row r="111" spans="1:35" hidden="1">
      <c r="A111" s="7"/>
      <c r="B111" s="4" t="s">
        <v>13819</v>
      </c>
      <c r="C111" s="4">
        <v>2021</v>
      </c>
      <c r="D111" s="4" t="s">
        <v>13820</v>
      </c>
      <c r="E111" s="4" t="s">
        <v>13821</v>
      </c>
      <c r="F111" s="4">
        <v>5</v>
      </c>
      <c r="G111" s="4" t="s">
        <v>3583</v>
      </c>
      <c r="H111" s="4" t="s">
        <v>74</v>
      </c>
      <c r="I111" s="4" t="s">
        <v>13822</v>
      </c>
      <c r="K111" s="4" t="s">
        <v>78</v>
      </c>
      <c r="M111" s="4"/>
      <c r="N111" s="4"/>
      <c r="O111" s="4"/>
      <c r="P111" s="4"/>
      <c r="Q111" s="4"/>
      <c r="R111" s="4"/>
      <c r="S111" s="4"/>
      <c r="T111" s="4"/>
      <c r="U111" s="4"/>
      <c r="V111" s="21"/>
      <c r="W111" s="21"/>
      <c r="X111" s="4"/>
      <c r="Y111" s="4"/>
      <c r="Z111" s="4"/>
      <c r="AA111" s="4"/>
      <c r="AB111" s="4"/>
      <c r="AC111" s="4"/>
      <c r="AD111" s="4"/>
      <c r="AE111" s="4"/>
      <c r="AF111" s="4"/>
      <c r="AG111" s="4"/>
      <c r="AH111" s="7"/>
    </row>
    <row r="112" spans="1:35" hidden="1">
      <c r="A112" s="7"/>
      <c r="B112" s="4" t="s">
        <v>13823</v>
      </c>
      <c r="C112" s="4">
        <v>2021</v>
      </c>
      <c r="D112" s="4" t="s">
        <v>13824</v>
      </c>
      <c r="E112" s="4" t="s">
        <v>13825</v>
      </c>
      <c r="F112" s="4">
        <v>4</v>
      </c>
      <c r="G112" s="4" t="s">
        <v>13826</v>
      </c>
      <c r="H112" s="4" t="s">
        <v>74</v>
      </c>
      <c r="I112" s="4" t="s">
        <v>13827</v>
      </c>
      <c r="K112" s="4" t="s">
        <v>78</v>
      </c>
      <c r="M112" s="4"/>
      <c r="N112" s="4"/>
      <c r="O112" s="4"/>
      <c r="P112" s="4"/>
      <c r="Q112" s="4"/>
      <c r="R112" s="4"/>
      <c r="S112" s="4"/>
      <c r="T112" s="4"/>
      <c r="U112" s="4"/>
      <c r="V112" s="21"/>
      <c r="W112" s="21"/>
      <c r="X112" s="4"/>
      <c r="Y112" s="4"/>
      <c r="Z112" s="4"/>
      <c r="AA112" s="4"/>
      <c r="AB112" s="4"/>
      <c r="AC112" s="4"/>
      <c r="AD112" s="4"/>
      <c r="AE112" s="4"/>
      <c r="AF112" s="4"/>
      <c r="AG112" s="4"/>
      <c r="AH112" s="7"/>
    </row>
    <row r="113" spans="1:35" hidden="1">
      <c r="A113" s="7"/>
      <c r="B113" s="4" t="s">
        <v>13828</v>
      </c>
      <c r="C113" s="4">
        <v>2021</v>
      </c>
      <c r="D113" s="4" t="s">
        <v>13829</v>
      </c>
      <c r="E113" s="4" t="s">
        <v>13830</v>
      </c>
      <c r="F113" s="4">
        <v>4</v>
      </c>
      <c r="G113" s="4" t="s">
        <v>13831</v>
      </c>
      <c r="H113" s="4" t="s">
        <v>74</v>
      </c>
      <c r="I113" s="4" t="s">
        <v>13832</v>
      </c>
      <c r="K113" s="4" t="s">
        <v>77</v>
      </c>
      <c r="L113" s="4" t="s">
        <v>78</v>
      </c>
      <c r="M113" s="4"/>
      <c r="N113" s="4"/>
      <c r="O113" s="4"/>
      <c r="P113" s="4"/>
      <c r="Q113" s="4"/>
      <c r="R113" s="4"/>
      <c r="S113" s="4"/>
      <c r="T113" s="4"/>
      <c r="U113" s="4"/>
      <c r="V113" s="21"/>
      <c r="W113" s="21"/>
      <c r="X113" s="4"/>
      <c r="Y113" s="4"/>
      <c r="Z113" s="4"/>
      <c r="AA113" s="4"/>
      <c r="AB113" s="4"/>
      <c r="AC113" s="4"/>
      <c r="AD113" s="4"/>
      <c r="AE113" s="4"/>
      <c r="AF113" s="4"/>
      <c r="AG113" s="4"/>
      <c r="AH113" s="7"/>
    </row>
    <row r="114" spans="1:35" hidden="1">
      <c r="A114" s="7"/>
      <c r="B114" s="4" t="s">
        <v>13833</v>
      </c>
      <c r="C114" s="4">
        <v>2021</v>
      </c>
      <c r="D114" s="4" t="s">
        <v>13834</v>
      </c>
      <c r="E114" s="4" t="s">
        <v>13835</v>
      </c>
      <c r="F114" s="4">
        <v>3</v>
      </c>
      <c r="G114" s="4" t="s">
        <v>4871</v>
      </c>
      <c r="H114" s="4" t="s">
        <v>74</v>
      </c>
      <c r="I114" s="4" t="s">
        <v>13836</v>
      </c>
      <c r="K114" s="4" t="s">
        <v>77</v>
      </c>
      <c r="L114" s="4" t="s">
        <v>78</v>
      </c>
      <c r="M114" s="4"/>
      <c r="N114" s="4" t="s">
        <v>13837</v>
      </c>
      <c r="O114" s="4"/>
      <c r="P114" s="4"/>
      <c r="Q114" s="4"/>
      <c r="R114" s="4"/>
      <c r="S114" s="4"/>
      <c r="T114" s="4"/>
      <c r="U114" s="4"/>
      <c r="V114" s="21"/>
      <c r="W114" s="21"/>
      <c r="X114" s="4"/>
      <c r="Y114" s="4"/>
      <c r="Z114" s="4"/>
      <c r="AA114" s="4"/>
      <c r="AB114" s="4"/>
      <c r="AC114" s="4"/>
      <c r="AD114" s="4"/>
      <c r="AE114" s="4"/>
      <c r="AF114" s="4"/>
      <c r="AG114" s="4"/>
      <c r="AH114" s="7"/>
    </row>
    <row r="115" spans="1:35">
      <c r="A115" s="29">
        <v>18</v>
      </c>
      <c r="B115" s="57" t="s">
        <v>13838</v>
      </c>
      <c r="C115" s="4">
        <v>2021</v>
      </c>
      <c r="D115" s="4" t="s">
        <v>13839</v>
      </c>
      <c r="E115" s="4" t="s">
        <v>13840</v>
      </c>
      <c r="F115" s="4">
        <v>2</v>
      </c>
      <c r="G115" s="4" t="s">
        <v>13841</v>
      </c>
      <c r="H115" s="4" t="s">
        <v>74</v>
      </c>
      <c r="I115" s="4" t="s">
        <v>13842</v>
      </c>
      <c r="K115" s="4" t="s">
        <v>77</v>
      </c>
      <c r="L115" s="4" t="s">
        <v>77</v>
      </c>
      <c r="M115" s="4"/>
      <c r="N115" s="4"/>
      <c r="O115" s="4" t="s">
        <v>78</v>
      </c>
      <c r="P115" s="4" t="s">
        <v>79</v>
      </c>
      <c r="Q115" s="4" t="s">
        <v>80</v>
      </c>
      <c r="R115" s="4" t="s">
        <v>81</v>
      </c>
      <c r="S115" s="34" t="s">
        <v>11680</v>
      </c>
      <c r="T115" s="4" t="s">
        <v>11680</v>
      </c>
      <c r="U115" s="4" t="s">
        <v>11680</v>
      </c>
      <c r="V115" s="21" t="s">
        <v>11680</v>
      </c>
      <c r="W115" s="21" t="s">
        <v>11680</v>
      </c>
      <c r="X115" s="4" t="s">
        <v>86</v>
      </c>
      <c r="Y115" s="4" t="s">
        <v>86</v>
      </c>
      <c r="Z115" s="4" t="s">
        <v>86</v>
      </c>
      <c r="AA115" s="4" t="s">
        <v>86</v>
      </c>
      <c r="AB115" s="4" t="s">
        <v>86</v>
      </c>
      <c r="AC115" s="4" t="s">
        <v>86</v>
      </c>
      <c r="AD115" s="4" t="s">
        <v>86</v>
      </c>
      <c r="AE115" s="4" t="s">
        <v>86</v>
      </c>
      <c r="AF115" s="4" t="s">
        <v>86</v>
      </c>
      <c r="AG115" s="4" t="s">
        <v>86</v>
      </c>
      <c r="AH115" s="4" t="s">
        <v>13843</v>
      </c>
      <c r="AI115" s="7" t="s">
        <v>13374</v>
      </c>
    </row>
    <row r="116" spans="1:35" hidden="1">
      <c r="A116" s="7"/>
      <c r="B116" s="4" t="s">
        <v>13844</v>
      </c>
      <c r="C116" s="4">
        <v>2021</v>
      </c>
      <c r="D116" s="4" t="s">
        <v>13845</v>
      </c>
      <c r="E116" s="4" t="s">
        <v>13846</v>
      </c>
      <c r="F116" s="4">
        <v>6</v>
      </c>
      <c r="G116" s="4" t="s">
        <v>12251</v>
      </c>
      <c r="H116" s="4" t="s">
        <v>74</v>
      </c>
      <c r="I116" s="4" t="s">
        <v>13847</v>
      </c>
      <c r="K116" s="4" t="s">
        <v>77</v>
      </c>
      <c r="L116" s="4" t="s">
        <v>78</v>
      </c>
      <c r="M116" s="4"/>
      <c r="N116" s="4" t="s">
        <v>13848</v>
      </c>
      <c r="O116" s="4"/>
      <c r="P116" s="4"/>
      <c r="Q116" s="4"/>
      <c r="R116" s="4"/>
      <c r="S116" s="4"/>
      <c r="T116" s="4"/>
      <c r="U116" s="4"/>
      <c r="V116" s="21"/>
      <c r="W116" s="21"/>
      <c r="X116" s="4"/>
      <c r="Y116" s="4"/>
      <c r="Z116" s="4"/>
      <c r="AA116" s="4"/>
      <c r="AB116" s="4"/>
      <c r="AC116" s="4"/>
      <c r="AD116" s="4"/>
      <c r="AE116" s="4"/>
      <c r="AF116" s="4"/>
      <c r="AG116" s="4"/>
      <c r="AH116" s="7"/>
    </row>
    <row r="117" spans="1:35">
      <c r="A117" s="29">
        <v>19</v>
      </c>
      <c r="B117" s="57" t="s">
        <v>13849</v>
      </c>
      <c r="C117" s="4">
        <v>2021</v>
      </c>
      <c r="D117" s="4" t="s">
        <v>13850</v>
      </c>
      <c r="E117" s="4" t="s">
        <v>13851</v>
      </c>
      <c r="F117" s="4">
        <v>9</v>
      </c>
      <c r="G117" s="4" t="s">
        <v>13852</v>
      </c>
      <c r="H117" s="4" t="s">
        <v>74</v>
      </c>
      <c r="I117" s="4" t="s">
        <v>13853</v>
      </c>
      <c r="K117" s="4" t="s">
        <v>77</v>
      </c>
      <c r="L117" s="4" t="s">
        <v>77</v>
      </c>
      <c r="M117" s="4"/>
      <c r="N117" s="4"/>
      <c r="O117" s="4" t="s">
        <v>78</v>
      </c>
      <c r="P117" s="4" t="s">
        <v>79</v>
      </c>
      <c r="Q117" s="4" t="s">
        <v>171</v>
      </c>
      <c r="R117" s="4" t="s">
        <v>180</v>
      </c>
      <c r="S117" s="4" t="s">
        <v>13854</v>
      </c>
      <c r="T117" s="4" t="s">
        <v>13855</v>
      </c>
      <c r="U117" s="4" t="s">
        <v>11680</v>
      </c>
      <c r="V117" s="21" t="s">
        <v>11680</v>
      </c>
      <c r="W117" s="21" t="s">
        <v>11680</v>
      </c>
      <c r="X117" s="4" t="s">
        <v>86</v>
      </c>
      <c r="Y117" s="4" t="s">
        <v>86</v>
      </c>
      <c r="Z117" s="4" t="s">
        <v>86</v>
      </c>
      <c r="AA117" s="4" t="s">
        <v>86</v>
      </c>
      <c r="AB117" s="4" t="s">
        <v>86</v>
      </c>
      <c r="AC117" s="4" t="s">
        <v>86</v>
      </c>
      <c r="AD117" s="4" t="s">
        <v>86</v>
      </c>
      <c r="AE117" s="4" t="s">
        <v>86</v>
      </c>
      <c r="AF117" s="4" t="s">
        <v>86</v>
      </c>
      <c r="AG117" s="4" t="s">
        <v>86</v>
      </c>
      <c r="AH117" s="4" t="s">
        <v>13856</v>
      </c>
      <c r="AI117" s="7" t="s">
        <v>13374</v>
      </c>
    </row>
    <row r="118" spans="1:35" hidden="1">
      <c r="A118" s="7"/>
      <c r="B118" s="4" t="s">
        <v>13857</v>
      </c>
      <c r="C118" s="4">
        <v>2021</v>
      </c>
      <c r="D118" s="4" t="s">
        <v>13858</v>
      </c>
      <c r="E118" s="4" t="s">
        <v>13859</v>
      </c>
      <c r="F118" s="4">
        <v>9</v>
      </c>
      <c r="G118" s="4" t="s">
        <v>5992</v>
      </c>
      <c r="H118" s="4" t="s">
        <v>74</v>
      </c>
      <c r="I118" s="4" t="s">
        <v>13860</v>
      </c>
      <c r="K118" s="4" t="s">
        <v>78</v>
      </c>
      <c r="M118" s="4"/>
      <c r="N118" s="4"/>
      <c r="O118" s="4"/>
      <c r="P118" s="4"/>
      <c r="Q118" s="4"/>
      <c r="R118" s="4"/>
      <c r="S118" s="4"/>
      <c r="T118" s="4"/>
      <c r="U118" s="4"/>
      <c r="V118" s="21"/>
      <c r="W118" s="21"/>
      <c r="X118" s="4"/>
      <c r="Y118" s="4"/>
      <c r="Z118" s="4"/>
      <c r="AA118" s="4"/>
      <c r="AB118" s="4"/>
      <c r="AC118" s="4"/>
      <c r="AD118" s="4"/>
      <c r="AE118" s="4"/>
      <c r="AF118" s="4"/>
      <c r="AG118" s="4"/>
      <c r="AH118" s="7"/>
    </row>
    <row r="119" spans="1:35" hidden="1">
      <c r="A119" s="7"/>
      <c r="B119" s="4" t="s">
        <v>13861</v>
      </c>
      <c r="C119" s="4">
        <v>2021</v>
      </c>
      <c r="D119" s="4" t="s">
        <v>13862</v>
      </c>
      <c r="E119" s="4" t="s">
        <v>13863</v>
      </c>
      <c r="F119" s="4">
        <v>2</v>
      </c>
      <c r="G119" s="4" t="s">
        <v>13864</v>
      </c>
      <c r="H119" s="4" t="s">
        <v>74</v>
      </c>
      <c r="I119" s="4" t="s">
        <v>13865</v>
      </c>
      <c r="K119" s="4" t="s">
        <v>78</v>
      </c>
      <c r="M119" s="4"/>
      <c r="N119" s="4"/>
      <c r="O119" s="4"/>
      <c r="P119" s="4"/>
      <c r="Q119" s="4"/>
      <c r="R119" s="4"/>
      <c r="S119" s="4"/>
      <c r="T119" s="4"/>
      <c r="U119" s="4"/>
      <c r="V119" s="21"/>
      <c r="W119" s="21"/>
      <c r="X119" s="4"/>
      <c r="Y119" s="4"/>
      <c r="Z119" s="4"/>
      <c r="AA119" s="4"/>
      <c r="AB119" s="4"/>
      <c r="AC119" s="4"/>
      <c r="AD119" s="4"/>
      <c r="AE119" s="4"/>
      <c r="AF119" s="4"/>
      <c r="AG119" s="4"/>
      <c r="AH119" s="7"/>
    </row>
    <row r="120" spans="1:35" hidden="1">
      <c r="A120" s="7"/>
      <c r="B120" s="4" t="s">
        <v>13866</v>
      </c>
      <c r="C120" s="4" t="s">
        <v>757</v>
      </c>
      <c r="D120" s="4" t="s">
        <v>13867</v>
      </c>
      <c r="E120" s="4" t="s">
        <v>13868</v>
      </c>
      <c r="F120" s="4">
        <v>0</v>
      </c>
      <c r="G120" s="4" t="s">
        <v>13869</v>
      </c>
      <c r="H120" s="4" t="s">
        <v>74</v>
      </c>
      <c r="I120" s="4" t="s">
        <v>13870</v>
      </c>
      <c r="K120" s="4" t="s">
        <v>78</v>
      </c>
      <c r="M120" s="4"/>
      <c r="N120" s="4"/>
      <c r="O120" s="4"/>
      <c r="P120" s="4"/>
      <c r="Q120" s="4"/>
      <c r="R120" s="4"/>
      <c r="S120" s="4"/>
      <c r="T120" s="4"/>
      <c r="U120" s="4"/>
      <c r="V120" s="21"/>
      <c r="W120" s="21"/>
      <c r="X120" s="4"/>
      <c r="Y120" s="4"/>
      <c r="Z120" s="4"/>
      <c r="AA120" s="4"/>
      <c r="AB120" s="4"/>
      <c r="AC120" s="4"/>
      <c r="AD120" s="4"/>
      <c r="AE120" s="4"/>
      <c r="AF120" s="4"/>
      <c r="AG120" s="4"/>
      <c r="AH120" s="7"/>
    </row>
    <row r="121" spans="1:35" hidden="1">
      <c r="A121" s="7"/>
      <c r="B121" s="4" t="s">
        <v>13871</v>
      </c>
      <c r="C121" s="4" t="s">
        <v>757</v>
      </c>
      <c r="D121" s="4" t="s">
        <v>13872</v>
      </c>
      <c r="E121" s="4" t="s">
        <v>13873</v>
      </c>
      <c r="F121" s="4">
        <v>0</v>
      </c>
      <c r="G121" s="4" t="s">
        <v>13874</v>
      </c>
      <c r="H121" s="4" t="s">
        <v>74</v>
      </c>
      <c r="I121" s="4" t="s">
        <v>13875</v>
      </c>
      <c r="K121" s="4" t="s">
        <v>78</v>
      </c>
      <c r="M121" s="4"/>
      <c r="N121" s="4"/>
      <c r="O121" s="4"/>
      <c r="P121" s="4"/>
      <c r="Q121" s="4"/>
      <c r="R121" s="4"/>
      <c r="S121" s="4"/>
      <c r="T121" s="4"/>
      <c r="U121" s="4"/>
      <c r="V121" s="21"/>
      <c r="W121" s="21"/>
      <c r="X121" s="4"/>
      <c r="Y121" s="4"/>
      <c r="Z121" s="4"/>
      <c r="AA121" s="4"/>
      <c r="AB121" s="4"/>
      <c r="AC121" s="4"/>
      <c r="AD121" s="4"/>
      <c r="AE121" s="4"/>
      <c r="AF121" s="4"/>
      <c r="AG121" s="4"/>
      <c r="AH121" s="7"/>
    </row>
    <row r="122" spans="1:35">
      <c r="A122" s="29">
        <v>20</v>
      </c>
      <c r="B122" s="57" t="s">
        <v>13876</v>
      </c>
      <c r="C122" s="4">
        <v>2021</v>
      </c>
      <c r="D122" s="4" t="s">
        <v>13877</v>
      </c>
      <c r="E122" s="4" t="s">
        <v>13878</v>
      </c>
      <c r="F122" s="4">
        <v>1</v>
      </c>
      <c r="G122" s="4" t="s">
        <v>13879</v>
      </c>
      <c r="H122" s="4" t="s">
        <v>74</v>
      </c>
      <c r="I122" s="4" t="s">
        <v>13880</v>
      </c>
      <c r="K122" s="4" t="s">
        <v>77</v>
      </c>
      <c r="L122" s="4" t="s">
        <v>77</v>
      </c>
      <c r="M122" s="4"/>
      <c r="N122" s="4"/>
      <c r="O122" s="4" t="s">
        <v>78</v>
      </c>
      <c r="P122" s="4" t="s">
        <v>79</v>
      </c>
      <c r="Q122" s="4" t="s">
        <v>80</v>
      </c>
      <c r="R122" s="4" t="s">
        <v>81</v>
      </c>
      <c r="S122" s="4" t="s">
        <v>13881</v>
      </c>
      <c r="T122" s="4" t="s">
        <v>13855</v>
      </c>
      <c r="U122" s="4" t="s">
        <v>11680</v>
      </c>
      <c r="V122" s="4" t="s">
        <v>11680</v>
      </c>
      <c r="W122" s="4" t="s">
        <v>11680</v>
      </c>
      <c r="X122" s="4" t="s">
        <v>86</v>
      </c>
      <c r="Y122" s="4" t="s">
        <v>86</v>
      </c>
      <c r="Z122" s="4" t="s">
        <v>86</v>
      </c>
      <c r="AA122" s="4" t="s">
        <v>86</v>
      </c>
      <c r="AB122" s="4" t="s">
        <v>86</v>
      </c>
      <c r="AC122" s="4" t="s">
        <v>86</v>
      </c>
      <c r="AD122" s="4" t="s">
        <v>86</v>
      </c>
      <c r="AE122" s="4" t="s">
        <v>86</v>
      </c>
      <c r="AF122" s="4" t="s">
        <v>86</v>
      </c>
      <c r="AG122" s="4" t="s">
        <v>86</v>
      </c>
      <c r="AH122" s="4" t="s">
        <v>13882</v>
      </c>
      <c r="AI122" s="7" t="s">
        <v>13374</v>
      </c>
    </row>
    <row r="123" spans="1:35" hidden="1">
      <c r="A123" s="7"/>
      <c r="B123" s="4" t="s">
        <v>13883</v>
      </c>
      <c r="C123" s="4">
        <v>2021</v>
      </c>
      <c r="D123" s="4" t="s">
        <v>13884</v>
      </c>
      <c r="E123" s="4" t="s">
        <v>13885</v>
      </c>
      <c r="F123" s="4">
        <v>2</v>
      </c>
      <c r="G123" s="4" t="s">
        <v>9049</v>
      </c>
      <c r="H123" s="4" t="s">
        <v>74</v>
      </c>
      <c r="I123" s="4" t="s">
        <v>13886</v>
      </c>
      <c r="K123" s="4" t="s">
        <v>78</v>
      </c>
      <c r="M123" s="4"/>
      <c r="N123" s="4"/>
      <c r="O123" s="4"/>
      <c r="P123" s="4"/>
      <c r="Q123" s="4"/>
      <c r="R123" s="4"/>
      <c r="S123" s="4"/>
      <c r="T123" s="4"/>
      <c r="U123" s="4"/>
      <c r="V123" s="21"/>
      <c r="W123" s="21"/>
      <c r="X123" s="4"/>
      <c r="Y123" s="4"/>
      <c r="Z123" s="4"/>
      <c r="AA123" s="4"/>
      <c r="AB123" s="4"/>
      <c r="AC123" s="4"/>
      <c r="AD123" s="4"/>
      <c r="AE123" s="4"/>
      <c r="AF123" s="4"/>
      <c r="AG123" s="4"/>
      <c r="AH123" s="7"/>
    </row>
    <row r="124" spans="1:35" hidden="1">
      <c r="A124" s="7"/>
      <c r="B124" s="4" t="s">
        <v>13887</v>
      </c>
      <c r="C124" s="4">
        <v>2021</v>
      </c>
      <c r="D124" s="4" t="s">
        <v>13888</v>
      </c>
      <c r="E124" s="4" t="s">
        <v>13889</v>
      </c>
      <c r="F124" s="4">
        <v>6</v>
      </c>
      <c r="G124" s="4" t="s">
        <v>13890</v>
      </c>
      <c r="H124" s="4" t="s">
        <v>74</v>
      </c>
      <c r="I124" s="4" t="s">
        <v>13891</v>
      </c>
      <c r="K124" s="4" t="s">
        <v>77</v>
      </c>
      <c r="L124" s="4" t="s">
        <v>78</v>
      </c>
      <c r="M124" s="4"/>
      <c r="N124" s="4"/>
      <c r="O124" s="4"/>
      <c r="P124" s="4"/>
      <c r="Q124" s="4"/>
      <c r="R124" s="4"/>
      <c r="S124" s="4"/>
      <c r="T124" s="4"/>
      <c r="U124" s="4"/>
      <c r="V124" s="21"/>
      <c r="W124" s="21"/>
      <c r="X124" s="4"/>
      <c r="Y124" s="4"/>
      <c r="Z124" s="4"/>
      <c r="AA124" s="4"/>
      <c r="AB124" s="4"/>
      <c r="AC124" s="4"/>
      <c r="AD124" s="4"/>
      <c r="AE124" s="4"/>
      <c r="AF124" s="4"/>
      <c r="AG124" s="4"/>
      <c r="AH124" s="7"/>
    </row>
    <row r="125" spans="1:35" hidden="1">
      <c r="A125" s="7"/>
      <c r="B125" s="4" t="s">
        <v>13892</v>
      </c>
      <c r="C125" s="4">
        <v>2021</v>
      </c>
      <c r="D125" s="4" t="s">
        <v>13893</v>
      </c>
      <c r="E125" s="4" t="s">
        <v>13894</v>
      </c>
      <c r="F125" s="4">
        <v>3</v>
      </c>
      <c r="G125" s="4" t="s">
        <v>13895</v>
      </c>
      <c r="H125" s="4" t="s">
        <v>74</v>
      </c>
      <c r="I125" s="4" t="s">
        <v>13896</v>
      </c>
      <c r="K125" s="4" t="s">
        <v>78</v>
      </c>
      <c r="M125" s="4"/>
      <c r="N125" s="4"/>
      <c r="O125" s="4"/>
      <c r="P125" s="4"/>
      <c r="Q125" s="4"/>
      <c r="R125" s="4"/>
      <c r="S125" s="4"/>
      <c r="T125" s="4"/>
      <c r="U125" s="4"/>
      <c r="V125" s="21"/>
      <c r="W125" s="21"/>
      <c r="X125" s="4"/>
      <c r="Y125" s="4"/>
      <c r="Z125" s="4"/>
      <c r="AA125" s="4"/>
      <c r="AB125" s="4"/>
      <c r="AC125" s="4"/>
      <c r="AD125" s="4"/>
      <c r="AE125" s="4"/>
      <c r="AF125" s="4"/>
      <c r="AG125" s="4"/>
      <c r="AH125" s="7"/>
    </row>
    <row r="126" spans="1:35" hidden="1">
      <c r="A126" s="7"/>
      <c r="B126" s="4" t="s">
        <v>13897</v>
      </c>
      <c r="C126" s="4">
        <v>2021</v>
      </c>
      <c r="D126" s="4" t="s">
        <v>13898</v>
      </c>
      <c r="E126" s="4" t="s">
        <v>13899</v>
      </c>
      <c r="F126" s="4">
        <v>1</v>
      </c>
      <c r="G126" s="4" t="s">
        <v>1593</v>
      </c>
      <c r="H126" s="4" t="s">
        <v>74</v>
      </c>
      <c r="I126" s="4" t="s">
        <v>13900</v>
      </c>
      <c r="K126" s="4" t="s">
        <v>78</v>
      </c>
      <c r="M126" s="4"/>
      <c r="N126" s="4"/>
      <c r="O126" s="4"/>
      <c r="P126" s="4"/>
      <c r="Q126" s="4"/>
      <c r="R126" s="4"/>
      <c r="S126" s="4"/>
      <c r="T126" s="4"/>
      <c r="U126" s="4"/>
      <c r="V126" s="21"/>
      <c r="W126" s="21"/>
      <c r="X126" s="4"/>
      <c r="Y126" s="4"/>
      <c r="Z126" s="4"/>
      <c r="AA126" s="4"/>
      <c r="AB126" s="4"/>
      <c r="AC126" s="4"/>
      <c r="AD126" s="4"/>
      <c r="AE126" s="4"/>
      <c r="AF126" s="4"/>
      <c r="AG126" s="4"/>
      <c r="AH126" s="7"/>
    </row>
    <row r="127" spans="1:35">
      <c r="A127" s="29">
        <v>21</v>
      </c>
      <c r="B127" s="57" t="s">
        <v>13901</v>
      </c>
      <c r="C127" s="4">
        <v>2021</v>
      </c>
      <c r="D127" s="4" t="s">
        <v>13902</v>
      </c>
      <c r="E127" s="4" t="s">
        <v>13903</v>
      </c>
      <c r="F127" s="4">
        <v>3</v>
      </c>
      <c r="G127" s="4" t="s">
        <v>13904</v>
      </c>
      <c r="H127" s="4" t="s">
        <v>74</v>
      </c>
      <c r="I127" s="4" t="s">
        <v>13905</v>
      </c>
      <c r="K127" s="4" t="s">
        <v>77</v>
      </c>
      <c r="L127" s="4" t="s">
        <v>77</v>
      </c>
      <c r="M127" s="4"/>
      <c r="N127" s="4"/>
      <c r="O127" s="4" t="s">
        <v>78</v>
      </c>
      <c r="P127" s="4" t="s">
        <v>79</v>
      </c>
      <c r="Q127" s="4" t="s">
        <v>171</v>
      </c>
      <c r="R127" s="4" t="s">
        <v>180</v>
      </c>
      <c r="S127" s="4" t="s">
        <v>13906</v>
      </c>
      <c r="T127" s="4" t="s">
        <v>11680</v>
      </c>
      <c r="U127" s="4" t="s">
        <v>11680</v>
      </c>
      <c r="V127" s="21" t="s">
        <v>11680</v>
      </c>
      <c r="W127" s="21" t="s">
        <v>11680</v>
      </c>
      <c r="X127" s="4" t="s">
        <v>86</v>
      </c>
      <c r="Y127" s="4" t="s">
        <v>86</v>
      </c>
      <c r="Z127" s="4" t="s">
        <v>86</v>
      </c>
      <c r="AA127" s="4" t="s">
        <v>86</v>
      </c>
      <c r="AB127" s="4" t="s">
        <v>86</v>
      </c>
      <c r="AC127" s="4" t="s">
        <v>86</v>
      </c>
      <c r="AD127" s="4" t="s">
        <v>86</v>
      </c>
      <c r="AE127" s="4" t="s">
        <v>86</v>
      </c>
      <c r="AF127" s="4" t="s">
        <v>86</v>
      </c>
      <c r="AG127" s="4" t="s">
        <v>86</v>
      </c>
      <c r="AH127" s="4" t="s">
        <v>13907</v>
      </c>
      <c r="AI127" s="7" t="s">
        <v>13381</v>
      </c>
    </row>
    <row r="128" spans="1:35" hidden="1">
      <c r="A128" s="7"/>
      <c r="B128" s="4" t="s">
        <v>13908</v>
      </c>
      <c r="C128" s="4">
        <v>2021</v>
      </c>
      <c r="D128" s="4" t="s">
        <v>13909</v>
      </c>
      <c r="E128" s="4" t="s">
        <v>13910</v>
      </c>
      <c r="F128" s="4">
        <v>3</v>
      </c>
      <c r="G128" s="4" t="s">
        <v>3673</v>
      </c>
      <c r="H128" s="4" t="s">
        <v>74</v>
      </c>
      <c r="I128" s="4" t="s">
        <v>13911</v>
      </c>
      <c r="K128" s="4" t="s">
        <v>77</v>
      </c>
      <c r="L128" s="4" t="s">
        <v>78</v>
      </c>
      <c r="M128" s="4"/>
      <c r="N128" s="4"/>
      <c r="O128" s="4"/>
      <c r="P128" s="4"/>
      <c r="Q128" s="4"/>
      <c r="R128" s="4"/>
      <c r="S128" s="4"/>
      <c r="T128" s="4"/>
      <c r="U128" s="4"/>
      <c r="V128" s="21"/>
      <c r="W128" s="21"/>
      <c r="X128" s="4"/>
      <c r="Y128" s="4"/>
      <c r="Z128" s="4"/>
      <c r="AA128" s="4"/>
      <c r="AB128" s="4"/>
      <c r="AC128" s="4"/>
      <c r="AD128" s="4"/>
      <c r="AE128" s="4"/>
      <c r="AF128" s="4"/>
      <c r="AG128" s="4"/>
      <c r="AH128" s="7"/>
    </row>
    <row r="129" spans="1:36">
      <c r="A129" s="29">
        <v>22</v>
      </c>
      <c r="B129" s="57" t="s">
        <v>13912</v>
      </c>
      <c r="C129" s="4">
        <v>2021</v>
      </c>
      <c r="D129" s="4" t="s">
        <v>13913</v>
      </c>
      <c r="E129" s="4" t="s">
        <v>13914</v>
      </c>
      <c r="F129" s="4">
        <v>1</v>
      </c>
      <c r="G129" s="4" t="s">
        <v>12251</v>
      </c>
      <c r="H129" s="4" t="s">
        <v>74</v>
      </c>
      <c r="I129" s="4" t="s">
        <v>13915</v>
      </c>
      <c r="K129" s="4" t="s">
        <v>77</v>
      </c>
      <c r="L129" s="4" t="s">
        <v>77</v>
      </c>
      <c r="M129" s="4"/>
      <c r="N129" s="4"/>
      <c r="O129" s="4" t="s">
        <v>78</v>
      </c>
      <c r="P129" s="4" t="s">
        <v>79</v>
      </c>
      <c r="Q129" s="4" t="s">
        <v>171</v>
      </c>
      <c r="R129" s="4" t="s">
        <v>119</v>
      </c>
      <c r="S129" s="133" t="s">
        <v>13916</v>
      </c>
      <c r="T129" s="4" t="s">
        <v>13917</v>
      </c>
      <c r="U129" s="4" t="s">
        <v>11680</v>
      </c>
      <c r="V129" s="21" t="s">
        <v>11680</v>
      </c>
      <c r="W129" s="21" t="s">
        <v>11680</v>
      </c>
      <c r="X129" s="4" t="s">
        <v>86</v>
      </c>
      <c r="Y129" s="4" t="s">
        <v>86</v>
      </c>
      <c r="Z129" s="4" t="s">
        <v>86</v>
      </c>
      <c r="AA129" s="4" t="s">
        <v>703</v>
      </c>
      <c r="AB129" s="4" t="s">
        <v>703</v>
      </c>
      <c r="AC129" s="4" t="s">
        <v>86</v>
      </c>
      <c r="AD129" s="4" t="s">
        <v>86</v>
      </c>
      <c r="AE129" s="4" t="s">
        <v>86</v>
      </c>
      <c r="AF129" s="4" t="s">
        <v>86</v>
      </c>
      <c r="AG129" s="4" t="s">
        <v>86</v>
      </c>
      <c r="AH129" s="4" t="s">
        <v>13918</v>
      </c>
      <c r="AI129" s="7" t="s">
        <v>13374</v>
      </c>
    </row>
    <row r="130" spans="1:36" hidden="1">
      <c r="A130" s="7"/>
      <c r="B130" s="4" t="s">
        <v>13919</v>
      </c>
      <c r="C130" s="4">
        <v>2021</v>
      </c>
      <c r="D130" s="4" t="s">
        <v>13920</v>
      </c>
      <c r="E130" s="4" t="s">
        <v>13921</v>
      </c>
      <c r="F130" s="4">
        <v>4</v>
      </c>
      <c r="G130" s="4" t="s">
        <v>12726</v>
      </c>
      <c r="H130" s="4" t="s">
        <v>74</v>
      </c>
      <c r="I130" s="4" t="s">
        <v>13922</v>
      </c>
      <c r="K130" s="4" t="s">
        <v>78</v>
      </c>
      <c r="M130" s="4" t="s">
        <v>13362</v>
      </c>
      <c r="N130" s="4"/>
      <c r="O130" s="4"/>
      <c r="P130" s="4"/>
      <c r="Q130" s="4"/>
      <c r="R130" s="4"/>
      <c r="S130" s="4"/>
      <c r="T130" s="4"/>
      <c r="U130" s="4"/>
      <c r="V130" s="21"/>
      <c r="W130" s="21"/>
      <c r="X130" s="4"/>
      <c r="Y130" s="4"/>
      <c r="Z130" s="4"/>
      <c r="AA130" s="4"/>
      <c r="AB130" s="4"/>
      <c r="AC130" s="4"/>
      <c r="AD130" s="4"/>
      <c r="AE130" s="4"/>
      <c r="AF130" s="4"/>
      <c r="AG130" s="4"/>
      <c r="AH130" s="7"/>
    </row>
    <row r="131" spans="1:36" hidden="1">
      <c r="A131" s="7"/>
      <c r="B131" s="4" t="s">
        <v>13923</v>
      </c>
      <c r="C131" s="4">
        <v>2021</v>
      </c>
      <c r="D131" s="4" t="s">
        <v>13924</v>
      </c>
      <c r="E131" s="4" t="s">
        <v>13925</v>
      </c>
      <c r="F131" s="4">
        <v>3</v>
      </c>
      <c r="G131" s="4" t="s">
        <v>12561</v>
      </c>
      <c r="H131" s="4" t="s">
        <v>74</v>
      </c>
      <c r="I131" s="4" t="s">
        <v>13926</v>
      </c>
      <c r="K131" s="4" t="s">
        <v>77</v>
      </c>
      <c r="L131" s="4" t="s">
        <v>78</v>
      </c>
      <c r="M131" s="4"/>
      <c r="N131" s="4"/>
      <c r="O131" s="4"/>
      <c r="P131" s="4"/>
      <c r="Q131" s="4"/>
      <c r="R131" s="4"/>
      <c r="S131" s="4"/>
      <c r="T131" s="4"/>
      <c r="U131" s="4"/>
      <c r="V131" s="21"/>
      <c r="W131" s="21"/>
      <c r="X131" s="4"/>
      <c r="Y131" s="4"/>
      <c r="Z131" s="4"/>
      <c r="AA131" s="4"/>
      <c r="AB131" s="4"/>
      <c r="AC131" s="4"/>
      <c r="AD131" s="4"/>
      <c r="AE131" s="4"/>
      <c r="AF131" s="4"/>
      <c r="AG131" s="4"/>
      <c r="AH131" s="7"/>
    </row>
    <row r="132" spans="1:36" hidden="1">
      <c r="A132" s="7"/>
      <c r="B132" s="4" t="s">
        <v>13927</v>
      </c>
      <c r="C132" s="4">
        <v>2021</v>
      </c>
      <c r="D132" s="4" t="s">
        <v>13928</v>
      </c>
      <c r="E132" s="4" t="s">
        <v>13929</v>
      </c>
      <c r="F132" s="4">
        <v>3</v>
      </c>
      <c r="G132" s="4" t="s">
        <v>6799</v>
      </c>
      <c r="H132" s="4" t="s">
        <v>74</v>
      </c>
      <c r="I132" s="4" t="s">
        <v>13930</v>
      </c>
      <c r="K132" s="4" t="s">
        <v>77</v>
      </c>
      <c r="L132" s="4" t="s">
        <v>78</v>
      </c>
      <c r="M132" s="4"/>
      <c r="N132" s="4"/>
      <c r="O132" s="4"/>
      <c r="P132" s="4"/>
      <c r="Q132" s="4"/>
      <c r="R132" s="4"/>
      <c r="S132" s="4"/>
      <c r="T132" s="4"/>
      <c r="U132" s="4"/>
      <c r="V132" s="21"/>
      <c r="W132" s="21"/>
      <c r="X132" s="4"/>
      <c r="Y132" s="4"/>
      <c r="Z132" s="4"/>
      <c r="AA132" s="4"/>
      <c r="AB132" s="4"/>
      <c r="AC132" s="4"/>
      <c r="AD132" s="4"/>
      <c r="AE132" s="4"/>
      <c r="AF132" s="4"/>
      <c r="AG132" s="4"/>
      <c r="AH132" s="7"/>
    </row>
    <row r="133" spans="1:36">
      <c r="A133" s="29">
        <v>23</v>
      </c>
      <c r="B133" s="57" t="s">
        <v>13931</v>
      </c>
      <c r="C133" s="4">
        <v>2021</v>
      </c>
      <c r="D133" s="4" t="s">
        <v>13932</v>
      </c>
      <c r="E133" s="4" t="s">
        <v>13933</v>
      </c>
      <c r="F133" s="4">
        <v>1</v>
      </c>
      <c r="G133" s="4" t="s">
        <v>1259</v>
      </c>
      <c r="H133" s="4" t="s">
        <v>74</v>
      </c>
      <c r="I133" s="4" t="s">
        <v>13934</v>
      </c>
      <c r="K133" s="4" t="s">
        <v>77</v>
      </c>
      <c r="L133" s="4" t="s">
        <v>77</v>
      </c>
      <c r="M133" s="4"/>
      <c r="N133" s="4"/>
      <c r="O133" s="4" t="s">
        <v>78</v>
      </c>
      <c r="P133" s="4" t="s">
        <v>79</v>
      </c>
      <c r="Q133" s="4" t="s">
        <v>171</v>
      </c>
      <c r="R133" s="4" t="s">
        <v>180</v>
      </c>
      <c r="S133" t="s">
        <v>13935</v>
      </c>
      <c r="T133" s="4" t="s">
        <v>13936</v>
      </c>
      <c r="U133" s="4" t="s">
        <v>11680</v>
      </c>
      <c r="V133" s="21" t="s">
        <v>11680</v>
      </c>
      <c r="W133" s="21" t="s">
        <v>11680</v>
      </c>
      <c r="X133" s="4" t="s">
        <v>86</v>
      </c>
      <c r="Y133" s="4" t="s">
        <v>86</v>
      </c>
      <c r="Z133" s="4" t="s">
        <v>86</v>
      </c>
      <c r="AA133" s="4" t="s">
        <v>88</v>
      </c>
      <c r="AB133" s="4" t="s">
        <v>88</v>
      </c>
      <c r="AC133" s="4" t="s">
        <v>86</v>
      </c>
      <c r="AD133" s="4" t="s">
        <v>86</v>
      </c>
      <c r="AE133" s="4" t="s">
        <v>86</v>
      </c>
      <c r="AF133" s="4" t="s">
        <v>86</v>
      </c>
      <c r="AG133" s="4" t="s">
        <v>86</v>
      </c>
      <c r="AH133" s="4" t="s">
        <v>13937</v>
      </c>
      <c r="AI133" s="7" t="s">
        <v>13374</v>
      </c>
    </row>
    <row r="134" spans="1:36">
      <c r="A134" s="29">
        <v>24</v>
      </c>
      <c r="B134" s="57" t="s">
        <v>13938</v>
      </c>
      <c r="C134" s="4">
        <v>2021</v>
      </c>
      <c r="D134" s="4" t="s">
        <v>13939</v>
      </c>
      <c r="E134" s="4" t="s">
        <v>13940</v>
      </c>
      <c r="F134" s="4">
        <v>5</v>
      </c>
      <c r="G134" s="4" t="s">
        <v>12726</v>
      </c>
      <c r="H134" s="4" t="s">
        <v>74</v>
      </c>
      <c r="I134" s="4" t="s">
        <v>13941</v>
      </c>
      <c r="K134" s="4" t="s">
        <v>77</v>
      </c>
      <c r="L134" s="4" t="s">
        <v>77</v>
      </c>
      <c r="M134" s="4"/>
      <c r="N134" s="4"/>
      <c r="O134" s="4" t="s">
        <v>78</v>
      </c>
      <c r="P134" s="4" t="s">
        <v>79</v>
      </c>
      <c r="Q134" s="4" t="s">
        <v>171</v>
      </c>
      <c r="R134" s="4" t="s">
        <v>180</v>
      </c>
      <c r="S134" t="s">
        <v>13942</v>
      </c>
      <c r="T134" s="133" t="s">
        <v>13943</v>
      </c>
      <c r="U134" s="4" t="s">
        <v>13944</v>
      </c>
      <c r="V134" s="21" t="s">
        <v>13944</v>
      </c>
      <c r="W134" s="21" t="s">
        <v>11680</v>
      </c>
      <c r="X134" s="4" t="s">
        <v>86</v>
      </c>
      <c r="Y134" s="4" t="s">
        <v>86</v>
      </c>
      <c r="Z134" s="4" t="s">
        <v>88</v>
      </c>
      <c r="AA134" s="4" t="s">
        <v>88</v>
      </c>
      <c r="AB134" s="4" t="s">
        <v>86</v>
      </c>
      <c r="AC134" s="4" t="s">
        <v>86</v>
      </c>
      <c r="AD134" s="4" t="s">
        <v>86</v>
      </c>
      <c r="AE134" s="4" t="s">
        <v>86</v>
      </c>
      <c r="AF134" s="4" t="s">
        <v>88</v>
      </c>
      <c r="AG134" s="4" t="s">
        <v>86</v>
      </c>
      <c r="AH134" s="132" t="s">
        <v>13945</v>
      </c>
      <c r="AI134" s="7" t="s">
        <v>13381</v>
      </c>
    </row>
    <row r="135" spans="1:36">
      <c r="A135" s="29">
        <v>25</v>
      </c>
      <c r="B135" s="57" t="s">
        <v>13946</v>
      </c>
      <c r="C135" s="4">
        <v>2021</v>
      </c>
      <c r="D135" s="4" t="s">
        <v>13947</v>
      </c>
      <c r="E135" s="4" t="s">
        <v>13948</v>
      </c>
      <c r="F135" s="4">
        <v>3</v>
      </c>
      <c r="G135" s="4" t="s">
        <v>12206</v>
      </c>
      <c r="H135" s="4" t="s">
        <v>74</v>
      </c>
      <c r="I135" s="4" t="s">
        <v>13949</v>
      </c>
      <c r="K135" s="4" t="s">
        <v>77</v>
      </c>
      <c r="L135" s="4" t="s">
        <v>77</v>
      </c>
      <c r="M135" s="4"/>
      <c r="N135" s="4"/>
      <c r="O135" s="4" t="s">
        <v>78</v>
      </c>
      <c r="P135" s="4" t="s">
        <v>79</v>
      </c>
      <c r="Q135" s="4" t="s">
        <v>156</v>
      </c>
      <c r="R135" s="4" t="s">
        <v>157</v>
      </c>
      <c r="S135" s="4" t="s">
        <v>13950</v>
      </c>
      <c r="T135" s="4" t="s">
        <v>11680</v>
      </c>
      <c r="U135" s="4" t="s">
        <v>11680</v>
      </c>
      <c r="V135" s="21" t="s">
        <v>11680</v>
      </c>
      <c r="W135" s="21" t="s">
        <v>11680</v>
      </c>
      <c r="X135" s="4" t="s">
        <v>86</v>
      </c>
      <c r="Y135" s="4" t="s">
        <v>86</v>
      </c>
      <c r="Z135" s="4" t="s">
        <v>86</v>
      </c>
      <c r="AA135" s="4" t="s">
        <v>86</v>
      </c>
      <c r="AB135" s="4" t="s">
        <v>86</v>
      </c>
      <c r="AC135" s="4" t="s">
        <v>86</v>
      </c>
      <c r="AD135" s="4" t="s">
        <v>86</v>
      </c>
      <c r="AE135" s="4" t="s">
        <v>86</v>
      </c>
      <c r="AF135" s="4" t="s">
        <v>86</v>
      </c>
      <c r="AG135" s="4" t="s">
        <v>86</v>
      </c>
      <c r="AH135" s="4" t="s">
        <v>13951</v>
      </c>
      <c r="AI135" s="7" t="s">
        <v>13374</v>
      </c>
      <c r="AJ135" s="7" t="s">
        <v>13673</v>
      </c>
    </row>
    <row r="136" spans="1:36" hidden="1">
      <c r="A136" s="7"/>
      <c r="B136" s="4" t="s">
        <v>13952</v>
      </c>
      <c r="C136" s="4">
        <v>2021</v>
      </c>
      <c r="D136" s="4" t="s">
        <v>13953</v>
      </c>
      <c r="E136" s="4" t="s">
        <v>13954</v>
      </c>
      <c r="F136" s="4">
        <v>21</v>
      </c>
      <c r="G136" s="4" t="s">
        <v>3673</v>
      </c>
      <c r="H136" s="4" t="s">
        <v>74</v>
      </c>
      <c r="I136" s="4" t="s">
        <v>13955</v>
      </c>
      <c r="K136" s="4" t="s">
        <v>77</v>
      </c>
      <c r="L136" s="4" t="s">
        <v>78</v>
      </c>
      <c r="M136" s="4" t="s">
        <v>13362</v>
      </c>
      <c r="N136" s="4"/>
      <c r="O136" s="4"/>
      <c r="P136" s="4"/>
      <c r="Q136" s="4"/>
      <c r="R136" s="4"/>
      <c r="S136" s="4"/>
      <c r="T136" s="4"/>
      <c r="U136" s="4"/>
      <c r="V136" s="21"/>
      <c r="W136" s="21"/>
      <c r="X136" s="4"/>
      <c r="Y136" s="4"/>
      <c r="Z136" s="4"/>
      <c r="AA136" s="4"/>
      <c r="AB136" s="4"/>
      <c r="AC136" s="4"/>
      <c r="AD136" s="4"/>
      <c r="AE136" s="4"/>
      <c r="AF136" s="4"/>
      <c r="AG136" s="4"/>
      <c r="AH136" s="7"/>
    </row>
    <row r="137" spans="1:36" hidden="1">
      <c r="A137" s="7"/>
      <c r="B137" s="4" t="s">
        <v>13956</v>
      </c>
      <c r="C137" s="4">
        <v>2021</v>
      </c>
      <c r="D137" s="4" t="s">
        <v>13957</v>
      </c>
      <c r="E137" s="4" t="s">
        <v>13958</v>
      </c>
      <c r="F137" s="4">
        <v>3</v>
      </c>
      <c r="G137" s="4" t="s">
        <v>13959</v>
      </c>
      <c r="H137" s="4" t="s">
        <v>74</v>
      </c>
      <c r="I137" s="4" t="s">
        <v>13960</v>
      </c>
      <c r="K137" s="4" t="s">
        <v>78</v>
      </c>
      <c r="M137" s="4"/>
      <c r="N137" s="4"/>
      <c r="O137" s="4"/>
      <c r="P137" s="4"/>
      <c r="Q137" s="4"/>
      <c r="R137" s="4"/>
      <c r="S137" s="4"/>
      <c r="T137" s="4"/>
      <c r="U137" s="4"/>
      <c r="V137" s="21"/>
      <c r="W137" s="21"/>
      <c r="X137" s="4"/>
      <c r="Y137" s="4"/>
      <c r="Z137" s="4"/>
      <c r="AA137" s="4"/>
      <c r="AB137" s="4"/>
      <c r="AC137" s="4"/>
      <c r="AD137" s="4"/>
      <c r="AE137" s="4"/>
      <c r="AF137" s="4"/>
      <c r="AG137" s="4"/>
      <c r="AH137" s="7"/>
    </row>
    <row r="138" spans="1:36" hidden="1">
      <c r="A138" s="7"/>
      <c r="B138" s="4" t="s">
        <v>13961</v>
      </c>
      <c r="C138" s="4">
        <v>2021</v>
      </c>
      <c r="D138" s="4" t="s">
        <v>13962</v>
      </c>
      <c r="E138" s="4" t="s">
        <v>13963</v>
      </c>
      <c r="F138" s="4">
        <v>3</v>
      </c>
      <c r="G138" s="4" t="s">
        <v>12726</v>
      </c>
      <c r="H138" s="4" t="s">
        <v>74</v>
      </c>
      <c r="I138" s="4" t="s">
        <v>13964</v>
      </c>
      <c r="K138" s="4" t="s">
        <v>78</v>
      </c>
      <c r="M138" s="4"/>
      <c r="N138" s="4"/>
      <c r="O138" s="4"/>
      <c r="P138" s="4"/>
      <c r="Q138" s="4"/>
      <c r="R138" s="4"/>
      <c r="S138" s="4"/>
      <c r="T138" s="4"/>
      <c r="U138" s="4"/>
      <c r="V138" s="21"/>
      <c r="W138" s="21"/>
      <c r="X138" s="4"/>
      <c r="Y138" s="4"/>
      <c r="Z138" s="4"/>
      <c r="AA138" s="4"/>
      <c r="AB138" s="4"/>
      <c r="AC138" s="4"/>
      <c r="AD138" s="4"/>
      <c r="AE138" s="4"/>
      <c r="AF138" s="4"/>
      <c r="AG138" s="4"/>
      <c r="AH138" s="7"/>
    </row>
    <row r="139" spans="1:36" hidden="1">
      <c r="A139" s="7"/>
      <c r="B139" s="4" t="s">
        <v>13965</v>
      </c>
      <c r="C139" s="4">
        <v>2021</v>
      </c>
      <c r="D139" s="4" t="s">
        <v>13966</v>
      </c>
      <c r="E139" s="4" t="s">
        <v>13967</v>
      </c>
      <c r="F139" s="4">
        <v>0</v>
      </c>
      <c r="G139" s="4" t="s">
        <v>13968</v>
      </c>
      <c r="H139" s="4" t="s">
        <v>74</v>
      </c>
      <c r="I139" s="4" t="s">
        <v>13969</v>
      </c>
      <c r="K139" s="4" t="s">
        <v>78</v>
      </c>
      <c r="M139" s="4" t="s">
        <v>13362</v>
      </c>
      <c r="N139" s="4"/>
      <c r="O139" s="4"/>
      <c r="P139" s="4"/>
      <c r="Q139" s="4"/>
      <c r="R139" s="4"/>
      <c r="S139" s="4"/>
      <c r="T139" s="4"/>
      <c r="U139" s="4"/>
      <c r="V139" s="21"/>
      <c r="W139" s="21"/>
      <c r="X139" s="4"/>
      <c r="Y139" s="4"/>
      <c r="Z139" s="4"/>
      <c r="AA139" s="4"/>
      <c r="AB139" s="4"/>
      <c r="AC139" s="4"/>
      <c r="AD139" s="4"/>
      <c r="AE139" s="4"/>
      <c r="AF139" s="4"/>
      <c r="AG139" s="4"/>
      <c r="AH139" s="7"/>
    </row>
    <row r="140" spans="1:36" hidden="1">
      <c r="A140" s="7"/>
      <c r="B140" s="4" t="s">
        <v>13970</v>
      </c>
      <c r="C140" s="4">
        <v>2021</v>
      </c>
      <c r="D140" s="4" t="s">
        <v>13971</v>
      </c>
      <c r="E140" s="4" t="s">
        <v>13972</v>
      </c>
      <c r="F140" s="4">
        <v>0</v>
      </c>
      <c r="G140" s="4" t="s">
        <v>1057</v>
      </c>
      <c r="H140" s="4" t="s">
        <v>74</v>
      </c>
      <c r="I140" s="4" t="s">
        <v>757</v>
      </c>
      <c r="K140" s="4" t="s">
        <v>78</v>
      </c>
      <c r="M140" s="4"/>
      <c r="N140" s="4"/>
      <c r="O140" s="4"/>
      <c r="P140" s="4"/>
      <c r="Q140" s="4"/>
      <c r="R140" s="4"/>
      <c r="S140" s="4"/>
      <c r="T140" s="4"/>
      <c r="U140" s="4"/>
      <c r="V140" s="21"/>
      <c r="W140" s="21"/>
      <c r="X140" s="4"/>
      <c r="Y140" s="4"/>
      <c r="Z140" s="4"/>
      <c r="AA140" s="4"/>
      <c r="AB140" s="4"/>
      <c r="AC140" s="4"/>
      <c r="AD140" s="4"/>
      <c r="AE140" s="4"/>
      <c r="AF140" s="4"/>
      <c r="AG140" s="4"/>
      <c r="AH140" s="7"/>
    </row>
    <row r="141" spans="1:36" hidden="1">
      <c r="A141" s="7"/>
      <c r="B141" s="4" t="s">
        <v>13973</v>
      </c>
      <c r="C141" s="4">
        <v>2021</v>
      </c>
      <c r="D141" s="4" t="s">
        <v>13974</v>
      </c>
      <c r="E141" s="4" t="s">
        <v>13975</v>
      </c>
      <c r="F141" s="4">
        <v>0</v>
      </c>
      <c r="G141" s="4" t="s">
        <v>13976</v>
      </c>
      <c r="H141" s="4" t="s">
        <v>74</v>
      </c>
      <c r="I141" s="4" t="s">
        <v>13977</v>
      </c>
      <c r="K141" s="4" t="s">
        <v>78</v>
      </c>
      <c r="M141" s="4"/>
      <c r="N141" s="4"/>
      <c r="O141" s="4"/>
      <c r="P141" s="4"/>
      <c r="Q141" s="4"/>
      <c r="R141" s="4"/>
      <c r="S141" s="4"/>
      <c r="T141" s="4"/>
      <c r="U141" s="4"/>
      <c r="V141" s="21"/>
      <c r="W141" s="21"/>
      <c r="X141" s="4"/>
      <c r="Y141" s="4"/>
      <c r="Z141" s="4"/>
      <c r="AA141" s="4"/>
      <c r="AB141" s="4"/>
      <c r="AC141" s="4"/>
      <c r="AD141" s="4"/>
      <c r="AE141" s="4"/>
      <c r="AF141" s="4"/>
      <c r="AG141" s="4"/>
      <c r="AH141" s="7"/>
    </row>
    <row r="142" spans="1:36" hidden="1">
      <c r="A142" s="7"/>
      <c r="B142" s="4" t="s">
        <v>13978</v>
      </c>
      <c r="C142" s="4">
        <v>2021</v>
      </c>
      <c r="D142" s="4" t="s">
        <v>13979</v>
      </c>
      <c r="E142" s="4" t="s">
        <v>13980</v>
      </c>
      <c r="F142" s="4">
        <v>0</v>
      </c>
      <c r="G142" s="4" t="s">
        <v>13981</v>
      </c>
      <c r="H142" s="4" t="s">
        <v>74</v>
      </c>
      <c r="I142" s="4" t="s">
        <v>13982</v>
      </c>
      <c r="K142" s="4" t="s">
        <v>77</v>
      </c>
      <c r="L142" s="4" t="s">
        <v>78</v>
      </c>
      <c r="M142" s="4" t="s">
        <v>13362</v>
      </c>
      <c r="N142" s="4" t="s">
        <v>13983</v>
      </c>
      <c r="O142" s="4"/>
      <c r="P142" s="4"/>
      <c r="Q142" s="4"/>
      <c r="R142" s="4"/>
      <c r="S142" s="4"/>
      <c r="T142" s="4"/>
      <c r="U142" s="4"/>
      <c r="V142" s="21"/>
      <c r="W142" s="21"/>
      <c r="X142" s="4"/>
      <c r="Y142" s="4"/>
      <c r="Z142" s="4"/>
      <c r="AA142" s="4"/>
      <c r="AB142" s="4"/>
      <c r="AC142" s="4"/>
      <c r="AD142" s="4"/>
      <c r="AE142" s="4"/>
      <c r="AF142" s="4"/>
      <c r="AG142" s="4"/>
      <c r="AH142" s="7"/>
    </row>
    <row r="143" spans="1:36">
      <c r="A143" s="29">
        <v>26</v>
      </c>
      <c r="B143" s="57" t="s">
        <v>13984</v>
      </c>
      <c r="C143" s="4">
        <v>2021</v>
      </c>
      <c r="D143" s="4" t="s">
        <v>13985</v>
      </c>
      <c r="E143" s="4" t="s">
        <v>13986</v>
      </c>
      <c r="F143" s="4">
        <v>0</v>
      </c>
      <c r="G143" s="4" t="s">
        <v>12542</v>
      </c>
      <c r="H143" s="4" t="s">
        <v>74</v>
      </c>
      <c r="I143" s="4" t="s">
        <v>13987</v>
      </c>
      <c r="K143" s="4" t="s">
        <v>77</v>
      </c>
      <c r="L143" s="4" t="s">
        <v>77</v>
      </c>
      <c r="M143" s="4"/>
      <c r="N143" s="4"/>
      <c r="O143" s="4" t="s">
        <v>78</v>
      </c>
      <c r="P143" s="4" t="s">
        <v>79</v>
      </c>
      <c r="Q143" s="4" t="s">
        <v>156</v>
      </c>
      <c r="R143" s="4" t="s">
        <v>157</v>
      </c>
      <c r="S143" t="s">
        <v>13988</v>
      </c>
      <c r="T143" s="4" t="s">
        <v>13989</v>
      </c>
      <c r="U143" s="4" t="s">
        <v>11680</v>
      </c>
      <c r="V143" s="21" t="s">
        <v>11680</v>
      </c>
      <c r="W143" s="21" t="s">
        <v>13990</v>
      </c>
      <c r="X143" s="4" t="s">
        <v>86</v>
      </c>
      <c r="Y143" s="4" t="s">
        <v>86</v>
      </c>
      <c r="Z143" s="4" t="s">
        <v>86</v>
      </c>
      <c r="AA143" s="4" t="s">
        <v>86</v>
      </c>
      <c r="AB143" s="4" t="s">
        <v>86</v>
      </c>
      <c r="AC143" s="4" t="s">
        <v>86</v>
      </c>
      <c r="AD143" s="4" t="s">
        <v>86</v>
      </c>
      <c r="AE143" s="4" t="s">
        <v>86</v>
      </c>
      <c r="AF143" s="4" t="s">
        <v>86</v>
      </c>
      <c r="AG143" s="4" t="s">
        <v>86</v>
      </c>
      <c r="AH143" s="134" t="s">
        <v>13991</v>
      </c>
      <c r="AI143" s="7" t="s">
        <v>13374</v>
      </c>
      <c r="AJ143" s="7" t="s">
        <v>13673</v>
      </c>
    </row>
    <row r="144" spans="1:36" hidden="1">
      <c r="A144" s="7"/>
      <c r="B144" s="4" t="s">
        <v>13992</v>
      </c>
      <c r="C144" s="4">
        <v>2021</v>
      </c>
      <c r="D144" s="4" t="s">
        <v>13993</v>
      </c>
      <c r="E144" s="4" t="s">
        <v>13994</v>
      </c>
      <c r="F144" s="4">
        <v>2</v>
      </c>
      <c r="G144" s="4" t="s">
        <v>6011</v>
      </c>
      <c r="H144" s="4" t="s">
        <v>74</v>
      </c>
      <c r="I144" s="4" t="s">
        <v>13995</v>
      </c>
      <c r="K144" s="4" t="s">
        <v>78</v>
      </c>
      <c r="M144" s="4"/>
      <c r="N144" s="4"/>
      <c r="O144" s="4"/>
      <c r="P144" s="4"/>
      <c r="Q144" s="4"/>
      <c r="R144" s="4"/>
      <c r="S144" s="4"/>
      <c r="T144" s="4"/>
      <c r="U144" s="4"/>
      <c r="V144" s="21"/>
      <c r="W144" s="21"/>
      <c r="X144" s="4"/>
      <c r="Y144" s="4"/>
      <c r="Z144" s="4"/>
      <c r="AA144" s="4"/>
      <c r="AB144" s="4"/>
      <c r="AC144" s="4"/>
      <c r="AD144" s="4"/>
      <c r="AE144" s="4"/>
      <c r="AF144" s="4"/>
      <c r="AG144" s="4"/>
      <c r="AH144" s="7"/>
    </row>
    <row r="145" spans="1:36" hidden="1">
      <c r="A145" s="7"/>
      <c r="B145" s="4" t="s">
        <v>13996</v>
      </c>
      <c r="C145" s="4">
        <v>2021</v>
      </c>
      <c r="D145" s="4" t="s">
        <v>13997</v>
      </c>
      <c r="E145" s="4" t="s">
        <v>13998</v>
      </c>
      <c r="F145" s="4">
        <v>5</v>
      </c>
      <c r="G145" s="4" t="s">
        <v>13999</v>
      </c>
      <c r="H145" s="4" t="s">
        <v>74</v>
      </c>
      <c r="I145" s="4" t="s">
        <v>14000</v>
      </c>
      <c r="K145" s="4" t="s">
        <v>78</v>
      </c>
      <c r="M145" s="4"/>
      <c r="N145" s="4"/>
      <c r="O145" s="4"/>
      <c r="P145" s="4"/>
      <c r="Q145" s="4"/>
      <c r="R145" s="4"/>
      <c r="S145" s="4"/>
      <c r="T145" s="4"/>
      <c r="U145" s="4"/>
      <c r="V145" s="21"/>
      <c r="W145" s="21"/>
      <c r="X145" s="4"/>
      <c r="Y145" s="4"/>
      <c r="Z145" s="4"/>
      <c r="AA145" s="4"/>
      <c r="AB145" s="4"/>
      <c r="AC145" s="4"/>
      <c r="AD145" s="4"/>
      <c r="AE145" s="4"/>
      <c r="AF145" s="4"/>
      <c r="AG145" s="4"/>
      <c r="AH145" s="7"/>
    </row>
    <row r="146" spans="1:36" hidden="1">
      <c r="A146" s="7"/>
      <c r="B146" s="4" t="s">
        <v>14001</v>
      </c>
      <c r="C146" s="4">
        <v>2021</v>
      </c>
      <c r="D146" s="4" t="s">
        <v>14002</v>
      </c>
      <c r="E146" s="4" t="s">
        <v>14003</v>
      </c>
      <c r="F146" s="4">
        <v>4</v>
      </c>
      <c r="G146" s="4" t="s">
        <v>14004</v>
      </c>
      <c r="H146" s="4" t="s">
        <v>74</v>
      </c>
      <c r="I146" s="4" t="s">
        <v>14005</v>
      </c>
      <c r="K146" s="4" t="s">
        <v>78</v>
      </c>
      <c r="M146" s="4"/>
      <c r="N146" s="4"/>
      <c r="O146" s="4"/>
      <c r="P146" s="4"/>
      <c r="Q146" s="4"/>
      <c r="R146" s="4"/>
      <c r="S146" s="4"/>
      <c r="T146" s="4"/>
      <c r="U146" s="4"/>
      <c r="V146" s="21"/>
      <c r="W146" s="21"/>
      <c r="X146" s="4"/>
      <c r="Y146" s="4"/>
      <c r="Z146" s="4"/>
      <c r="AA146" s="4"/>
      <c r="AB146" s="4"/>
      <c r="AC146" s="4"/>
      <c r="AD146" s="4"/>
      <c r="AE146" s="4"/>
      <c r="AF146" s="4"/>
      <c r="AG146" s="4"/>
      <c r="AH146" s="7"/>
    </row>
    <row r="147" spans="1:36">
      <c r="A147" s="29">
        <v>27</v>
      </c>
      <c r="B147" s="57" t="s">
        <v>14006</v>
      </c>
      <c r="C147" s="4">
        <v>2021</v>
      </c>
      <c r="D147" s="4" t="s">
        <v>14007</v>
      </c>
      <c r="E147" s="4" t="s">
        <v>14008</v>
      </c>
      <c r="F147" s="4">
        <v>15</v>
      </c>
      <c r="G147" s="4" t="s">
        <v>3687</v>
      </c>
      <c r="H147" s="4" t="s">
        <v>74</v>
      </c>
      <c r="I147" s="4" t="s">
        <v>14009</v>
      </c>
      <c r="K147" s="4" t="s">
        <v>77</v>
      </c>
      <c r="L147" s="4" t="s">
        <v>77</v>
      </c>
      <c r="M147" s="4"/>
      <c r="N147" s="4"/>
      <c r="O147" s="4" t="s">
        <v>78</v>
      </c>
      <c r="P147" s="4" t="s">
        <v>79</v>
      </c>
      <c r="Q147" s="4" t="s">
        <v>80</v>
      </c>
      <c r="R147" s="4" t="s">
        <v>81</v>
      </c>
      <c r="S147" s="34" t="s">
        <v>11680</v>
      </c>
      <c r="T147" s="4" t="s">
        <v>11680</v>
      </c>
      <c r="U147" s="4" t="s">
        <v>11680</v>
      </c>
      <c r="V147" s="21" t="s">
        <v>11680</v>
      </c>
      <c r="W147" s="21" t="s">
        <v>11680</v>
      </c>
      <c r="X147" s="4" t="s">
        <v>86</v>
      </c>
      <c r="Y147" s="4" t="s">
        <v>86</v>
      </c>
      <c r="Z147" s="4" t="s">
        <v>86</v>
      </c>
      <c r="AA147" s="4" t="s">
        <v>86</v>
      </c>
      <c r="AB147" s="4" t="s">
        <v>86</v>
      </c>
      <c r="AC147" s="4" t="s">
        <v>86</v>
      </c>
      <c r="AD147" s="4" t="s">
        <v>86</v>
      </c>
      <c r="AE147" s="4" t="s">
        <v>86</v>
      </c>
      <c r="AF147" s="4" t="s">
        <v>86</v>
      </c>
      <c r="AG147" s="4" t="s">
        <v>86</v>
      </c>
      <c r="AH147" s="83" t="s">
        <v>14010</v>
      </c>
      <c r="AI147" s="7" t="s">
        <v>13374</v>
      </c>
    </row>
    <row r="148" spans="1:36" hidden="1">
      <c r="A148" s="7"/>
      <c r="B148" s="4" t="s">
        <v>14011</v>
      </c>
      <c r="C148" s="4">
        <v>2021</v>
      </c>
      <c r="D148" s="4" t="s">
        <v>14012</v>
      </c>
      <c r="E148" s="4" t="s">
        <v>14013</v>
      </c>
      <c r="F148" s="4">
        <v>5</v>
      </c>
      <c r="G148" s="4" t="s">
        <v>5553</v>
      </c>
      <c r="H148" s="4" t="s">
        <v>74</v>
      </c>
      <c r="I148" s="4" t="s">
        <v>14014</v>
      </c>
      <c r="K148" s="4" t="s">
        <v>78</v>
      </c>
      <c r="M148" s="4"/>
      <c r="N148" s="4"/>
      <c r="O148" s="4"/>
      <c r="P148" s="4"/>
      <c r="Q148" s="4"/>
      <c r="R148" s="4"/>
      <c r="S148" s="4"/>
      <c r="T148" s="4"/>
      <c r="U148" s="4"/>
      <c r="V148" s="21"/>
      <c r="W148" s="21"/>
      <c r="X148" s="4"/>
      <c r="Y148" s="4"/>
      <c r="Z148" s="4"/>
      <c r="AA148" s="4"/>
      <c r="AB148" s="4"/>
      <c r="AC148" s="4"/>
      <c r="AD148" s="4"/>
      <c r="AE148" s="4"/>
      <c r="AF148" s="4"/>
      <c r="AG148" s="4"/>
      <c r="AH148" s="7"/>
    </row>
    <row r="149" spans="1:36" hidden="1">
      <c r="A149" s="7"/>
      <c r="B149" s="4" t="s">
        <v>14015</v>
      </c>
      <c r="C149" s="4">
        <v>2021</v>
      </c>
      <c r="D149" s="4" t="s">
        <v>14016</v>
      </c>
      <c r="E149" s="4" t="s">
        <v>14017</v>
      </c>
      <c r="F149" s="4">
        <v>6</v>
      </c>
      <c r="G149" s="4" t="s">
        <v>12726</v>
      </c>
      <c r="H149" s="4" t="s">
        <v>74</v>
      </c>
      <c r="I149" s="4" t="s">
        <v>14018</v>
      </c>
      <c r="K149" s="4" t="s">
        <v>77</v>
      </c>
      <c r="L149" s="4" t="s">
        <v>78</v>
      </c>
      <c r="M149" s="4"/>
      <c r="N149" s="4"/>
      <c r="O149" s="4"/>
      <c r="P149" s="4"/>
      <c r="Q149" s="4"/>
      <c r="R149" s="4"/>
      <c r="S149" s="4"/>
      <c r="T149" s="4"/>
      <c r="U149" s="4"/>
      <c r="V149" s="21"/>
      <c r="W149" s="21"/>
      <c r="X149" s="4"/>
      <c r="Y149" s="4"/>
      <c r="Z149" s="4"/>
      <c r="AA149" s="4"/>
      <c r="AB149" s="4"/>
      <c r="AC149" s="4"/>
      <c r="AD149" s="4"/>
      <c r="AE149" s="4"/>
      <c r="AF149" s="4"/>
      <c r="AG149" s="4"/>
      <c r="AH149" s="7"/>
    </row>
    <row r="150" spans="1:36">
      <c r="A150" s="29">
        <v>28</v>
      </c>
      <c r="B150" s="57" t="s">
        <v>14019</v>
      </c>
      <c r="C150" s="4">
        <v>2020</v>
      </c>
      <c r="D150" s="4" t="s">
        <v>14020</v>
      </c>
      <c r="E150" s="4" t="s">
        <v>14021</v>
      </c>
      <c r="F150" s="4">
        <v>8</v>
      </c>
      <c r="G150" s="4" t="s">
        <v>14022</v>
      </c>
      <c r="H150" s="4" t="s">
        <v>74</v>
      </c>
      <c r="I150" s="4" t="s">
        <v>14023</v>
      </c>
      <c r="K150" s="4" t="s">
        <v>77</v>
      </c>
      <c r="L150" s="4" t="s">
        <v>77</v>
      </c>
      <c r="M150" s="4"/>
      <c r="N150" s="4"/>
      <c r="O150" s="4" t="s">
        <v>78</v>
      </c>
      <c r="P150" s="4" t="s">
        <v>79</v>
      </c>
      <c r="Q150" s="4" t="s">
        <v>80</v>
      </c>
      <c r="R150" s="4" t="s">
        <v>81</v>
      </c>
      <c r="S150" t="s">
        <v>14024</v>
      </c>
      <c r="T150" s="4" t="s">
        <v>14025</v>
      </c>
      <c r="U150" s="4" t="s">
        <v>11680</v>
      </c>
      <c r="V150" s="21" t="s">
        <v>11680</v>
      </c>
      <c r="W150" s="21" t="s">
        <v>11680</v>
      </c>
      <c r="X150" s="4" t="s">
        <v>86</v>
      </c>
      <c r="Y150" s="4" t="s">
        <v>86</v>
      </c>
      <c r="Z150" s="4" t="s">
        <v>86</v>
      </c>
      <c r="AA150" s="4" t="s">
        <v>86</v>
      </c>
      <c r="AB150" s="4" t="s">
        <v>86</v>
      </c>
      <c r="AC150" s="4" t="s">
        <v>86</v>
      </c>
      <c r="AD150" s="4" t="s">
        <v>86</v>
      </c>
      <c r="AE150" s="4" t="s">
        <v>86</v>
      </c>
      <c r="AF150" s="4" t="s">
        <v>86</v>
      </c>
      <c r="AG150" s="4" t="s">
        <v>86</v>
      </c>
      <c r="AH150" s="4" t="s">
        <v>14026</v>
      </c>
      <c r="AI150" s="7" t="s">
        <v>13374</v>
      </c>
    </row>
    <row r="151" spans="1:36" hidden="1">
      <c r="A151" s="7"/>
      <c r="B151" s="4" t="s">
        <v>14027</v>
      </c>
      <c r="C151" s="4">
        <v>2020</v>
      </c>
      <c r="D151" s="4" t="s">
        <v>14028</v>
      </c>
      <c r="E151" s="4" t="s">
        <v>14029</v>
      </c>
      <c r="F151" s="4">
        <v>10</v>
      </c>
      <c r="G151" s="4" t="s">
        <v>4757</v>
      </c>
      <c r="H151" s="4" t="s">
        <v>74</v>
      </c>
      <c r="I151" s="4" t="s">
        <v>14030</v>
      </c>
      <c r="K151" s="4" t="s">
        <v>78</v>
      </c>
      <c r="M151" s="4"/>
      <c r="N151" s="4"/>
      <c r="O151" s="4"/>
      <c r="P151" s="4"/>
      <c r="Q151" s="4"/>
      <c r="R151" s="4"/>
      <c r="S151" s="4"/>
      <c r="T151" s="4"/>
      <c r="U151" s="4"/>
      <c r="V151" s="21"/>
      <c r="W151" s="21"/>
      <c r="X151" s="4"/>
      <c r="Y151" s="4"/>
      <c r="Z151" s="4"/>
      <c r="AA151" s="4"/>
      <c r="AB151" s="4"/>
      <c r="AC151" s="4"/>
      <c r="AD151" s="4"/>
      <c r="AE151" s="4"/>
      <c r="AF151" s="4"/>
      <c r="AG151" s="4"/>
      <c r="AH151" s="7"/>
    </row>
    <row r="152" spans="1:36" hidden="1">
      <c r="A152" s="7"/>
      <c r="B152" s="4" t="s">
        <v>14031</v>
      </c>
      <c r="C152" s="4">
        <v>2020</v>
      </c>
      <c r="D152" s="4" t="s">
        <v>14032</v>
      </c>
      <c r="E152" s="4" t="s">
        <v>14033</v>
      </c>
      <c r="F152" s="4">
        <v>5</v>
      </c>
      <c r="G152" s="4" t="s">
        <v>1496</v>
      </c>
      <c r="H152" s="4" t="s">
        <v>74</v>
      </c>
      <c r="I152" s="4" t="s">
        <v>14034</v>
      </c>
      <c r="K152" s="4" t="s">
        <v>78</v>
      </c>
      <c r="M152" s="4"/>
      <c r="N152" s="4"/>
      <c r="O152" s="4"/>
      <c r="P152" s="4"/>
      <c r="Q152" s="4"/>
      <c r="R152" s="4"/>
      <c r="S152" s="4"/>
      <c r="T152" s="4"/>
      <c r="U152" s="4"/>
      <c r="V152" s="21"/>
      <c r="W152" s="21"/>
      <c r="X152" s="4"/>
      <c r="Y152" s="4"/>
      <c r="Z152" s="4"/>
      <c r="AA152" s="4"/>
      <c r="AB152" s="4"/>
      <c r="AC152" s="4"/>
      <c r="AD152" s="4"/>
      <c r="AE152" s="4"/>
      <c r="AF152" s="4"/>
      <c r="AG152" s="4"/>
      <c r="AH152" s="7"/>
    </row>
    <row r="153" spans="1:36">
      <c r="A153" s="29">
        <v>29</v>
      </c>
      <c r="B153" s="57" t="s">
        <v>12248</v>
      </c>
      <c r="C153" s="4">
        <v>2020</v>
      </c>
      <c r="D153" s="4" t="s">
        <v>12249</v>
      </c>
      <c r="E153" s="4" t="s">
        <v>12250</v>
      </c>
      <c r="F153" s="4">
        <v>6</v>
      </c>
      <c r="G153" s="4" t="s">
        <v>12251</v>
      </c>
      <c r="H153" s="4" t="s">
        <v>74</v>
      </c>
      <c r="I153" s="4" t="s">
        <v>12252</v>
      </c>
      <c r="K153" s="4" t="s">
        <v>77</v>
      </c>
      <c r="L153" s="4" t="s">
        <v>77</v>
      </c>
      <c r="M153" s="4"/>
      <c r="N153" s="4"/>
      <c r="O153" s="4" t="s">
        <v>78</v>
      </c>
      <c r="P153" s="4" t="s">
        <v>79</v>
      </c>
      <c r="Q153" s="4" t="s">
        <v>171</v>
      </c>
      <c r="R153" s="4" t="s">
        <v>180</v>
      </c>
      <c r="S153" t="s">
        <v>14035</v>
      </c>
      <c r="T153" s="7" t="s">
        <v>14036</v>
      </c>
      <c r="U153" t="s">
        <v>14035</v>
      </c>
      <c r="V153" s="7" t="s">
        <v>14036</v>
      </c>
      <c r="W153" s="21" t="s">
        <v>11680</v>
      </c>
      <c r="X153" s="4" t="s">
        <v>88</v>
      </c>
      <c r="Y153" s="4" t="s">
        <v>88</v>
      </c>
      <c r="Z153" s="4" t="s">
        <v>88</v>
      </c>
      <c r="AA153" s="4" t="s">
        <v>88</v>
      </c>
      <c r="AB153" s="4" t="s">
        <v>88</v>
      </c>
      <c r="AC153" s="4" t="s">
        <v>86</v>
      </c>
      <c r="AD153" s="4" t="s">
        <v>86</v>
      </c>
      <c r="AE153" s="4" t="s">
        <v>88</v>
      </c>
      <c r="AF153" s="4" t="s">
        <v>88</v>
      </c>
      <c r="AG153" s="21" t="s">
        <v>86</v>
      </c>
      <c r="AH153" s="132" t="s">
        <v>14037</v>
      </c>
      <c r="AI153" s="7" t="s">
        <v>13673</v>
      </c>
      <c r="AJ153" s="7" t="s">
        <v>13374</v>
      </c>
    </row>
    <row r="154" spans="1:36" hidden="1">
      <c r="A154" s="7"/>
      <c r="B154" s="4" t="s">
        <v>14038</v>
      </c>
      <c r="C154" s="4">
        <v>2020</v>
      </c>
      <c r="D154" s="4" t="s">
        <v>14039</v>
      </c>
      <c r="E154" s="4" t="s">
        <v>14040</v>
      </c>
      <c r="F154" s="4">
        <v>8</v>
      </c>
      <c r="G154" s="4" t="s">
        <v>3673</v>
      </c>
      <c r="H154" s="4" t="s">
        <v>74</v>
      </c>
      <c r="I154" s="4" t="s">
        <v>14041</v>
      </c>
      <c r="K154" s="4" t="s">
        <v>78</v>
      </c>
      <c r="M154" s="4"/>
      <c r="N154" s="4" t="s">
        <v>13806</v>
      </c>
      <c r="O154" s="4"/>
      <c r="P154" s="4"/>
      <c r="Q154" s="4"/>
      <c r="R154" s="4"/>
      <c r="S154" s="4"/>
      <c r="T154" s="4"/>
      <c r="U154" s="4"/>
      <c r="V154" s="21"/>
      <c r="W154" s="21"/>
      <c r="X154" s="4"/>
      <c r="Y154" s="4"/>
      <c r="Z154" s="4"/>
      <c r="AA154" s="4"/>
      <c r="AB154" s="4"/>
      <c r="AC154" s="4"/>
      <c r="AD154" s="4"/>
      <c r="AE154" s="4"/>
      <c r="AF154" s="4"/>
      <c r="AG154" s="4"/>
      <c r="AH154" s="7"/>
    </row>
    <row r="155" spans="1:36" hidden="1">
      <c r="A155" s="7"/>
      <c r="B155" s="4" t="s">
        <v>14042</v>
      </c>
      <c r="C155" s="4">
        <v>2021</v>
      </c>
      <c r="D155" s="4" t="s">
        <v>14043</v>
      </c>
      <c r="E155" s="4" t="s">
        <v>14044</v>
      </c>
      <c r="F155" s="4">
        <v>5</v>
      </c>
      <c r="G155" s="4" t="s">
        <v>14045</v>
      </c>
      <c r="H155" s="4" t="s">
        <v>74</v>
      </c>
      <c r="I155" s="4" t="s">
        <v>14046</v>
      </c>
      <c r="K155" s="4" t="s">
        <v>77</v>
      </c>
      <c r="L155" s="4" t="s">
        <v>78</v>
      </c>
      <c r="M155" s="4"/>
      <c r="N155" s="4"/>
      <c r="O155" s="4"/>
      <c r="P155" s="4"/>
      <c r="Q155" s="4"/>
      <c r="R155" s="4"/>
      <c r="S155" s="4"/>
      <c r="T155" s="4"/>
      <c r="U155" s="4"/>
      <c r="V155" s="21"/>
      <c r="W155" s="21"/>
      <c r="X155" s="4"/>
      <c r="Y155" s="4"/>
      <c r="Z155" s="4"/>
      <c r="AA155" s="4"/>
      <c r="AB155" s="4"/>
      <c r="AC155" s="4"/>
      <c r="AD155" s="4"/>
      <c r="AE155" s="4"/>
      <c r="AF155" s="4"/>
      <c r="AG155" s="4"/>
      <c r="AH155" s="7"/>
    </row>
    <row r="156" spans="1:36">
      <c r="A156" s="29">
        <v>30</v>
      </c>
      <c r="B156" s="57" t="s">
        <v>14047</v>
      </c>
      <c r="C156" s="4">
        <v>2020</v>
      </c>
      <c r="D156" s="4" t="s">
        <v>14048</v>
      </c>
      <c r="E156" s="4" t="s">
        <v>14049</v>
      </c>
      <c r="F156" s="4">
        <v>2</v>
      </c>
      <c r="G156" s="4" t="s">
        <v>12251</v>
      </c>
      <c r="H156" s="4" t="s">
        <v>74</v>
      </c>
      <c r="I156" s="4" t="s">
        <v>14050</v>
      </c>
      <c r="K156" s="4" t="s">
        <v>77</v>
      </c>
      <c r="L156" s="4" t="s">
        <v>77</v>
      </c>
      <c r="M156" s="4"/>
      <c r="N156" s="4"/>
      <c r="O156" s="4" t="s">
        <v>78</v>
      </c>
      <c r="P156" s="4" t="s">
        <v>79</v>
      </c>
      <c r="Q156" s="4" t="s">
        <v>80</v>
      </c>
      <c r="R156" s="4" t="s">
        <v>81</v>
      </c>
      <c r="S156" s="133" t="s">
        <v>14051</v>
      </c>
      <c r="T156" s="4" t="s">
        <v>14052</v>
      </c>
      <c r="U156" s="4" t="s">
        <v>14053</v>
      </c>
      <c r="V156" s="21" t="s">
        <v>11680</v>
      </c>
      <c r="W156" s="21" t="s">
        <v>11680</v>
      </c>
      <c r="X156" s="4" t="s">
        <v>86</v>
      </c>
      <c r="Y156" s="4" t="s">
        <v>86</v>
      </c>
      <c r="Z156" s="4" t="s">
        <v>86</v>
      </c>
      <c r="AA156" s="4" t="s">
        <v>88</v>
      </c>
      <c r="AB156" s="4" t="s">
        <v>88</v>
      </c>
      <c r="AC156" s="4" t="s">
        <v>86</v>
      </c>
      <c r="AD156" s="4" t="s">
        <v>86</v>
      </c>
      <c r="AE156" s="4" t="s">
        <v>88</v>
      </c>
      <c r="AF156" s="4" t="s">
        <v>86</v>
      </c>
      <c r="AG156" s="4" t="s">
        <v>86</v>
      </c>
      <c r="AH156" s="132" t="s">
        <v>14054</v>
      </c>
      <c r="AI156" s="7" t="s">
        <v>13374</v>
      </c>
    </row>
    <row r="157" spans="1:36">
      <c r="A157" s="29">
        <v>31</v>
      </c>
      <c r="B157" s="57" t="s">
        <v>14055</v>
      </c>
      <c r="C157" s="4">
        <v>2020</v>
      </c>
      <c r="D157" s="4" t="s">
        <v>14056</v>
      </c>
      <c r="E157" s="4" t="s">
        <v>14057</v>
      </c>
      <c r="F157" s="4">
        <v>7</v>
      </c>
      <c r="G157" s="4" t="s">
        <v>3673</v>
      </c>
      <c r="H157" s="4" t="s">
        <v>74</v>
      </c>
      <c r="I157" s="4" t="s">
        <v>14058</v>
      </c>
      <c r="K157" s="4" t="s">
        <v>77</v>
      </c>
      <c r="L157" s="4" t="s">
        <v>77</v>
      </c>
      <c r="M157" s="4"/>
      <c r="N157" s="4"/>
      <c r="O157" s="4" t="s">
        <v>78</v>
      </c>
      <c r="P157" s="4" t="s">
        <v>79</v>
      </c>
      <c r="Q157" s="4" t="s">
        <v>80</v>
      </c>
      <c r="R157" s="4" t="s">
        <v>81</v>
      </c>
      <c r="S157" s="21" t="s">
        <v>11680</v>
      </c>
      <c r="T157" s="21" t="s">
        <v>11680</v>
      </c>
      <c r="U157" s="21" t="s">
        <v>11680</v>
      </c>
      <c r="V157" s="21" t="s">
        <v>11680</v>
      </c>
      <c r="W157" s="21" t="s">
        <v>11680</v>
      </c>
      <c r="X157" s="4" t="s">
        <v>86</v>
      </c>
      <c r="Y157" s="4" t="s">
        <v>86</v>
      </c>
      <c r="Z157" s="4" t="s">
        <v>86</v>
      </c>
      <c r="AA157" s="4" t="s">
        <v>86</v>
      </c>
      <c r="AB157" s="4" t="s">
        <v>86</v>
      </c>
      <c r="AC157" s="4" t="s">
        <v>86</v>
      </c>
      <c r="AD157" s="4" t="s">
        <v>86</v>
      </c>
      <c r="AE157" s="4" t="s">
        <v>86</v>
      </c>
      <c r="AF157" s="4" t="s">
        <v>86</v>
      </c>
      <c r="AG157" s="4" t="s">
        <v>86</v>
      </c>
      <c r="AH157" s="4" t="s">
        <v>14059</v>
      </c>
      <c r="AI157" s="7" t="s">
        <v>13374</v>
      </c>
    </row>
    <row r="158" spans="1:36" hidden="1">
      <c r="A158" s="7"/>
      <c r="B158" s="4" t="s">
        <v>14060</v>
      </c>
      <c r="C158" s="4">
        <v>2020</v>
      </c>
      <c r="D158" s="4" t="s">
        <v>14061</v>
      </c>
      <c r="E158" s="4" t="s">
        <v>14062</v>
      </c>
      <c r="F158" s="4">
        <v>0</v>
      </c>
      <c r="G158" s="4" t="s">
        <v>3673</v>
      </c>
      <c r="H158" s="4" t="s">
        <v>74</v>
      </c>
      <c r="I158" s="4" t="s">
        <v>14063</v>
      </c>
      <c r="K158" s="4" t="s">
        <v>78</v>
      </c>
      <c r="M158" s="4"/>
      <c r="N158" s="4"/>
      <c r="O158" s="4"/>
      <c r="P158" s="4"/>
      <c r="Q158" s="4"/>
      <c r="R158" s="4"/>
      <c r="S158" s="4"/>
      <c r="T158" s="4"/>
      <c r="U158" s="4"/>
      <c r="V158" s="21"/>
      <c r="W158" s="21"/>
      <c r="X158" s="4"/>
      <c r="Y158" s="4"/>
      <c r="Z158" s="4"/>
      <c r="AA158" s="4"/>
      <c r="AB158" s="4"/>
      <c r="AC158" s="4"/>
      <c r="AD158" s="4"/>
      <c r="AE158" s="4"/>
      <c r="AF158" s="4"/>
      <c r="AG158" s="4"/>
      <c r="AH158" s="7"/>
    </row>
    <row r="159" spans="1:36" hidden="1">
      <c r="A159" s="7"/>
      <c r="B159" s="4" t="s">
        <v>14064</v>
      </c>
      <c r="C159" s="4">
        <v>2020</v>
      </c>
      <c r="D159" s="4" t="s">
        <v>14065</v>
      </c>
      <c r="E159" s="4" t="s">
        <v>14066</v>
      </c>
      <c r="F159" s="4">
        <v>5</v>
      </c>
      <c r="G159" s="4" t="s">
        <v>4866</v>
      </c>
      <c r="H159" s="4" t="s">
        <v>74</v>
      </c>
      <c r="I159" s="4" t="s">
        <v>14067</v>
      </c>
      <c r="K159" s="4" t="s">
        <v>78</v>
      </c>
      <c r="M159" s="4"/>
      <c r="N159" s="4"/>
      <c r="O159" s="4"/>
      <c r="P159" s="4"/>
      <c r="Q159" s="4"/>
      <c r="R159" s="4"/>
      <c r="S159" s="4"/>
      <c r="T159" s="4"/>
      <c r="U159" s="4"/>
      <c r="V159" s="21"/>
      <c r="W159" s="21"/>
      <c r="X159" s="4"/>
      <c r="Y159" s="4"/>
      <c r="Z159" s="4"/>
      <c r="AA159" s="4"/>
      <c r="AB159" s="4"/>
      <c r="AC159" s="4"/>
      <c r="AD159" s="4"/>
      <c r="AE159" s="4"/>
      <c r="AF159" s="4"/>
      <c r="AG159" s="4"/>
      <c r="AH159" s="7"/>
    </row>
    <row r="160" spans="1:36" hidden="1">
      <c r="A160" s="7"/>
      <c r="B160" s="4" t="s">
        <v>14068</v>
      </c>
      <c r="C160" s="4">
        <v>2021</v>
      </c>
      <c r="D160" s="4" t="s">
        <v>14069</v>
      </c>
      <c r="E160" s="4" t="s">
        <v>14070</v>
      </c>
      <c r="F160" s="4">
        <v>9</v>
      </c>
      <c r="G160" s="4" t="s">
        <v>13214</v>
      </c>
      <c r="H160" s="4" t="s">
        <v>74</v>
      </c>
      <c r="I160" s="4" t="s">
        <v>14071</v>
      </c>
      <c r="K160" s="4" t="s">
        <v>78</v>
      </c>
      <c r="M160" s="4"/>
      <c r="N160" s="4"/>
      <c r="O160" s="4"/>
      <c r="P160" s="4"/>
      <c r="Q160" s="4"/>
      <c r="R160" s="4"/>
      <c r="S160" s="4"/>
      <c r="T160" s="4"/>
      <c r="U160" s="4"/>
      <c r="V160" s="21"/>
      <c r="W160" s="21"/>
      <c r="X160" s="4"/>
      <c r="Y160" s="4"/>
      <c r="Z160" s="4"/>
      <c r="AA160" s="4"/>
      <c r="AB160" s="4"/>
      <c r="AC160" s="4"/>
      <c r="AD160" s="4"/>
      <c r="AE160" s="4"/>
      <c r="AF160" s="4"/>
      <c r="AG160" s="4"/>
      <c r="AH160" s="7"/>
    </row>
    <row r="161" spans="1:36" hidden="1">
      <c r="A161" s="7"/>
      <c r="B161" s="4" t="s">
        <v>14072</v>
      </c>
      <c r="C161" s="4">
        <v>2020</v>
      </c>
      <c r="D161" s="4" t="s">
        <v>14073</v>
      </c>
      <c r="E161" s="4" t="s">
        <v>14074</v>
      </c>
      <c r="F161" s="4">
        <v>1</v>
      </c>
      <c r="G161" s="4" t="s">
        <v>4234</v>
      </c>
      <c r="H161" s="4" t="s">
        <v>74</v>
      </c>
      <c r="I161" s="4" t="s">
        <v>14075</v>
      </c>
      <c r="K161" s="4" t="s">
        <v>78</v>
      </c>
      <c r="M161" s="4"/>
      <c r="N161" s="4"/>
      <c r="O161" s="4"/>
      <c r="P161" s="4"/>
      <c r="Q161" s="4"/>
      <c r="R161" s="4"/>
      <c r="S161" s="4"/>
      <c r="T161" s="4"/>
      <c r="U161" s="4"/>
      <c r="V161" s="21"/>
      <c r="W161" s="21"/>
      <c r="X161" s="4"/>
      <c r="Y161" s="4"/>
      <c r="Z161" s="4"/>
      <c r="AA161" s="4"/>
      <c r="AB161" s="4"/>
      <c r="AC161" s="4"/>
      <c r="AD161" s="4"/>
      <c r="AE161" s="4"/>
      <c r="AF161" s="4"/>
      <c r="AG161" s="4"/>
      <c r="AH161" s="7"/>
    </row>
    <row r="162" spans="1:36" hidden="1">
      <c r="A162" s="7"/>
      <c r="B162" s="4" t="s">
        <v>14076</v>
      </c>
      <c r="C162" s="4">
        <v>2020</v>
      </c>
      <c r="D162" s="4" t="s">
        <v>14077</v>
      </c>
      <c r="E162" s="4" t="s">
        <v>14078</v>
      </c>
      <c r="F162" s="4">
        <v>2</v>
      </c>
      <c r="G162" s="4" t="s">
        <v>2802</v>
      </c>
      <c r="H162" s="4" t="s">
        <v>74</v>
      </c>
      <c r="I162" s="4" t="s">
        <v>14079</v>
      </c>
      <c r="K162" s="4" t="s">
        <v>78</v>
      </c>
      <c r="M162" s="4"/>
      <c r="N162" s="4"/>
      <c r="O162" s="4"/>
      <c r="P162" s="4"/>
      <c r="Q162" s="4"/>
      <c r="R162" s="4"/>
      <c r="S162" s="4"/>
      <c r="T162" s="4"/>
      <c r="U162" s="4"/>
      <c r="V162" s="21"/>
      <c r="W162" s="21"/>
      <c r="X162" s="4"/>
      <c r="Y162" s="4"/>
      <c r="Z162" s="4"/>
      <c r="AA162" s="4"/>
      <c r="AB162" s="4"/>
      <c r="AC162" s="4"/>
      <c r="AD162" s="4"/>
      <c r="AE162" s="4"/>
      <c r="AF162" s="4"/>
      <c r="AG162" s="4"/>
      <c r="AH162" s="7"/>
    </row>
    <row r="163" spans="1:36" hidden="1">
      <c r="A163" s="7"/>
      <c r="B163" s="4" t="s">
        <v>14080</v>
      </c>
      <c r="C163" s="4">
        <v>2020</v>
      </c>
      <c r="D163" s="4" t="s">
        <v>14081</v>
      </c>
      <c r="E163" s="4" t="s">
        <v>14082</v>
      </c>
      <c r="F163" s="4">
        <v>2</v>
      </c>
      <c r="G163" s="4" t="s">
        <v>1259</v>
      </c>
      <c r="H163" s="4" t="s">
        <v>74</v>
      </c>
      <c r="I163" s="4" t="s">
        <v>14083</v>
      </c>
      <c r="K163" s="4" t="s">
        <v>78</v>
      </c>
      <c r="M163" s="4"/>
      <c r="N163" s="4"/>
      <c r="O163" s="4"/>
      <c r="P163" s="4"/>
      <c r="Q163" s="4"/>
      <c r="R163" s="4"/>
      <c r="S163" s="4"/>
      <c r="T163" s="4"/>
      <c r="U163" s="4"/>
      <c r="V163" s="21"/>
      <c r="W163" s="21"/>
      <c r="X163" s="4"/>
      <c r="Y163" s="4"/>
      <c r="Z163" s="4"/>
      <c r="AA163" s="4"/>
      <c r="AB163" s="4"/>
      <c r="AC163" s="4"/>
      <c r="AD163" s="4"/>
      <c r="AE163" s="4"/>
      <c r="AF163" s="4"/>
      <c r="AG163" s="4"/>
      <c r="AH163" s="7"/>
    </row>
    <row r="164" spans="1:36" hidden="1">
      <c r="A164" s="7"/>
      <c r="B164" s="4" t="s">
        <v>14084</v>
      </c>
      <c r="C164" s="4">
        <v>2020</v>
      </c>
      <c r="D164" s="4" t="s">
        <v>14085</v>
      </c>
      <c r="E164" s="4" t="s">
        <v>14086</v>
      </c>
      <c r="F164" s="4">
        <v>4</v>
      </c>
      <c r="G164" s="4" t="s">
        <v>5407</v>
      </c>
      <c r="H164" s="4" t="s">
        <v>74</v>
      </c>
      <c r="I164" s="4" t="s">
        <v>14087</v>
      </c>
      <c r="K164" s="4" t="s">
        <v>77</v>
      </c>
      <c r="L164" s="4" t="s">
        <v>78</v>
      </c>
      <c r="M164" s="4" t="s">
        <v>13362</v>
      </c>
      <c r="N164" s="4"/>
      <c r="O164" s="4"/>
      <c r="P164" s="4"/>
      <c r="Q164" s="4"/>
      <c r="R164" s="4"/>
      <c r="S164" s="4"/>
      <c r="T164" s="4"/>
      <c r="U164" s="4"/>
      <c r="V164" s="21"/>
      <c r="W164" s="21"/>
      <c r="X164" s="4"/>
      <c r="Y164" s="4"/>
      <c r="Z164" s="4"/>
      <c r="AA164" s="4"/>
      <c r="AB164" s="4"/>
      <c r="AC164" s="4"/>
      <c r="AD164" s="4"/>
      <c r="AE164" s="4"/>
      <c r="AF164" s="4"/>
      <c r="AG164" s="4"/>
      <c r="AH164" s="7"/>
    </row>
    <row r="165" spans="1:36">
      <c r="A165" s="29">
        <v>32</v>
      </c>
      <c r="B165" s="57" t="s">
        <v>14088</v>
      </c>
      <c r="C165" s="4">
        <v>2020</v>
      </c>
      <c r="D165" s="4" t="s">
        <v>14089</v>
      </c>
      <c r="E165" s="4" t="s">
        <v>14090</v>
      </c>
      <c r="F165" s="4">
        <v>1</v>
      </c>
      <c r="G165" s="4" t="s">
        <v>14091</v>
      </c>
      <c r="H165" s="4" t="s">
        <v>74</v>
      </c>
      <c r="I165" s="4" t="s">
        <v>14092</v>
      </c>
      <c r="K165" s="4" t="s">
        <v>77</v>
      </c>
      <c r="L165" s="4" t="s">
        <v>77</v>
      </c>
      <c r="M165" s="4"/>
      <c r="N165" s="4"/>
      <c r="O165" s="4" t="s">
        <v>78</v>
      </c>
      <c r="P165" s="4" t="s">
        <v>79</v>
      </c>
      <c r="Q165" s="4" t="s">
        <v>171</v>
      </c>
      <c r="R165" s="4" t="s">
        <v>180</v>
      </c>
      <c r="S165" s="133" t="s">
        <v>14093</v>
      </c>
      <c r="T165" s="133" t="s">
        <v>14094</v>
      </c>
      <c r="U165" s="4" t="s">
        <v>14095</v>
      </c>
      <c r="V165" s="21" t="s">
        <v>11680</v>
      </c>
      <c r="W165" s="21" t="s">
        <v>11680</v>
      </c>
      <c r="X165" s="4" t="s">
        <v>86</v>
      </c>
      <c r="Y165" s="4" t="s">
        <v>86</v>
      </c>
      <c r="Z165" s="4" t="s">
        <v>86</v>
      </c>
      <c r="AA165" s="4" t="s">
        <v>88</v>
      </c>
      <c r="AB165" s="4" t="s">
        <v>86</v>
      </c>
      <c r="AC165" s="4" t="s">
        <v>86</v>
      </c>
      <c r="AD165" s="4" t="s">
        <v>86</v>
      </c>
      <c r="AE165" s="4" t="s">
        <v>86</v>
      </c>
      <c r="AF165" s="4" t="s">
        <v>86</v>
      </c>
      <c r="AG165" s="21" t="s">
        <v>86</v>
      </c>
      <c r="AH165" s="134" t="s">
        <v>14096</v>
      </c>
      <c r="AI165" s="7" t="s">
        <v>13673</v>
      </c>
      <c r="AJ165" s="7" t="s">
        <v>13374</v>
      </c>
    </row>
    <row r="166" spans="1:36" hidden="1">
      <c r="A166" s="7"/>
      <c r="B166" s="4" t="s">
        <v>14097</v>
      </c>
      <c r="C166" s="4">
        <v>2020</v>
      </c>
      <c r="D166" s="4" t="s">
        <v>14098</v>
      </c>
      <c r="E166" s="4" t="s">
        <v>14099</v>
      </c>
      <c r="F166" s="4">
        <v>9</v>
      </c>
      <c r="G166" s="4" t="s">
        <v>6011</v>
      </c>
      <c r="H166" s="4" t="s">
        <v>74</v>
      </c>
      <c r="I166" s="4" t="s">
        <v>14100</v>
      </c>
      <c r="K166" s="4" t="s">
        <v>78</v>
      </c>
      <c r="M166" s="4"/>
      <c r="N166" s="4"/>
      <c r="O166" s="4"/>
      <c r="P166" s="4"/>
      <c r="Q166" s="4"/>
      <c r="R166" s="4"/>
      <c r="S166" s="133" t="s">
        <v>14101</v>
      </c>
      <c r="T166" s="133" t="s">
        <v>14102</v>
      </c>
      <c r="U166" s="4"/>
      <c r="V166" s="21"/>
      <c r="W166" s="21"/>
      <c r="X166" s="4"/>
      <c r="Y166" s="4"/>
      <c r="Z166" s="4"/>
      <c r="AA166" s="4"/>
      <c r="AB166" s="4"/>
      <c r="AC166" s="4"/>
      <c r="AD166" s="4"/>
      <c r="AE166" s="4"/>
      <c r="AF166" s="4"/>
      <c r="AG166" s="4"/>
      <c r="AH166" s="7"/>
    </row>
    <row r="167" spans="1:36" hidden="1">
      <c r="A167" s="7"/>
      <c r="B167" s="4" t="s">
        <v>14103</v>
      </c>
      <c r="C167" s="4">
        <v>2020</v>
      </c>
      <c r="D167" s="4" t="s">
        <v>14104</v>
      </c>
      <c r="E167" s="4" t="s">
        <v>14105</v>
      </c>
      <c r="F167" s="4">
        <v>1</v>
      </c>
      <c r="G167" s="4" t="s">
        <v>874</v>
      </c>
      <c r="H167" s="4" t="s">
        <v>74</v>
      </c>
      <c r="I167" s="4" t="s">
        <v>14106</v>
      </c>
      <c r="K167" s="4" t="s">
        <v>77</v>
      </c>
      <c r="L167" s="4" t="s">
        <v>78</v>
      </c>
      <c r="M167" s="4"/>
      <c r="N167" s="4"/>
      <c r="O167" s="4"/>
      <c r="P167" s="4"/>
      <c r="Q167" s="4"/>
      <c r="R167" s="4"/>
      <c r="S167" s="133" t="s">
        <v>14107</v>
      </c>
      <c r="T167" s="4"/>
      <c r="U167" s="4"/>
      <c r="V167" s="21"/>
      <c r="W167" s="21"/>
      <c r="X167" s="4"/>
      <c r="Y167" s="4"/>
      <c r="Z167" s="4"/>
      <c r="AA167" s="4"/>
      <c r="AB167" s="4"/>
      <c r="AC167" s="4"/>
      <c r="AD167" s="4"/>
      <c r="AE167" s="4"/>
      <c r="AF167" s="4"/>
      <c r="AG167" s="4"/>
      <c r="AH167" s="7"/>
    </row>
    <row r="168" spans="1:36" hidden="1">
      <c r="A168" s="7"/>
      <c r="B168" s="4" t="s">
        <v>14108</v>
      </c>
      <c r="C168" s="4">
        <v>2020</v>
      </c>
      <c r="D168" s="4" t="s">
        <v>14109</v>
      </c>
      <c r="E168" s="4" t="s">
        <v>14110</v>
      </c>
      <c r="F168" s="4">
        <v>3</v>
      </c>
      <c r="G168" s="4" t="s">
        <v>196</v>
      </c>
      <c r="H168" s="4" t="s">
        <v>74</v>
      </c>
      <c r="I168" s="4" t="s">
        <v>14111</v>
      </c>
      <c r="K168" s="4" t="s">
        <v>78</v>
      </c>
      <c r="M168" s="4"/>
      <c r="N168" s="4"/>
      <c r="O168" s="4"/>
      <c r="P168" s="4"/>
      <c r="Q168" s="4"/>
      <c r="R168" s="4"/>
      <c r="S168" s="133" t="s">
        <v>14112</v>
      </c>
      <c r="T168" s="4"/>
      <c r="U168" s="4"/>
      <c r="V168" s="21"/>
      <c r="W168" s="21"/>
      <c r="X168" s="4"/>
      <c r="Y168" s="4"/>
      <c r="Z168" s="4"/>
      <c r="AA168" s="4"/>
      <c r="AB168" s="4"/>
      <c r="AC168" s="4"/>
      <c r="AD168" s="4"/>
      <c r="AE168" s="4"/>
      <c r="AF168" s="4"/>
      <c r="AG168" s="4"/>
      <c r="AH168" s="7"/>
    </row>
    <row r="169" spans="1:36">
      <c r="A169" s="29">
        <v>33</v>
      </c>
      <c r="B169" s="57" t="s">
        <v>14113</v>
      </c>
      <c r="C169" s="4">
        <v>2021</v>
      </c>
      <c r="D169" s="4" t="s">
        <v>14114</v>
      </c>
      <c r="E169" s="4" t="s">
        <v>14115</v>
      </c>
      <c r="F169" s="4">
        <v>3</v>
      </c>
      <c r="G169" s="4" t="s">
        <v>13841</v>
      </c>
      <c r="H169" s="4" t="s">
        <v>74</v>
      </c>
      <c r="I169" s="4" t="s">
        <v>14116</v>
      </c>
      <c r="K169" s="4" t="s">
        <v>77</v>
      </c>
      <c r="L169" s="4" t="s">
        <v>77</v>
      </c>
      <c r="M169" s="4"/>
      <c r="N169" s="4"/>
      <c r="O169" s="4" t="s">
        <v>78</v>
      </c>
      <c r="P169" s="4" t="s">
        <v>79</v>
      </c>
      <c r="Q169" s="4" t="s">
        <v>171</v>
      </c>
      <c r="R169" s="4" t="s">
        <v>180</v>
      </c>
      <c r="S169" s="133" t="s">
        <v>14117</v>
      </c>
      <c r="T169" s="133" t="s">
        <v>14118</v>
      </c>
      <c r="U169" s="4" t="s">
        <v>11680</v>
      </c>
      <c r="V169" s="21" t="s">
        <v>11680</v>
      </c>
      <c r="W169" s="21" t="s">
        <v>11680</v>
      </c>
      <c r="X169" s="4" t="s">
        <v>86</v>
      </c>
      <c r="Y169" s="4" t="s">
        <v>86</v>
      </c>
      <c r="Z169" s="4" t="s">
        <v>86</v>
      </c>
      <c r="AA169" s="4" t="s">
        <v>87</v>
      </c>
      <c r="AB169" s="4" t="s">
        <v>86</v>
      </c>
      <c r="AC169" s="4" t="s">
        <v>86</v>
      </c>
      <c r="AD169" s="4" t="s">
        <v>86</v>
      </c>
      <c r="AE169" s="4" t="s">
        <v>86</v>
      </c>
      <c r="AF169" s="4" t="s">
        <v>86</v>
      </c>
      <c r="AG169" s="4" t="s">
        <v>86</v>
      </c>
      <c r="AH169" s="4" t="s">
        <v>14119</v>
      </c>
      <c r="AI169" s="7" t="s">
        <v>13381</v>
      </c>
    </row>
    <row r="170" spans="1:36" hidden="1">
      <c r="A170" s="7"/>
      <c r="B170" s="4" t="s">
        <v>14120</v>
      </c>
      <c r="C170" s="4">
        <v>2021</v>
      </c>
      <c r="D170" s="4" t="s">
        <v>14121</v>
      </c>
      <c r="E170" s="4" t="s">
        <v>14122</v>
      </c>
      <c r="F170" s="4">
        <v>4</v>
      </c>
      <c r="G170" s="4" t="s">
        <v>10699</v>
      </c>
      <c r="H170" s="4" t="s">
        <v>74</v>
      </c>
      <c r="I170" s="4" t="s">
        <v>14123</v>
      </c>
      <c r="K170" s="4" t="s">
        <v>78</v>
      </c>
      <c r="M170" s="4"/>
      <c r="N170" s="4"/>
      <c r="O170" s="4"/>
      <c r="P170" s="4"/>
      <c r="Q170" s="4"/>
      <c r="R170" s="4"/>
      <c r="S170" s="133" t="s">
        <v>14124</v>
      </c>
      <c r="T170" s="4"/>
      <c r="U170" s="4"/>
      <c r="V170" s="21"/>
      <c r="W170" s="21"/>
      <c r="X170" s="4"/>
      <c r="Y170" s="4"/>
      <c r="Z170" s="4"/>
      <c r="AA170" s="4"/>
      <c r="AB170" s="4"/>
      <c r="AC170" s="4"/>
      <c r="AD170" s="4"/>
      <c r="AE170" s="4"/>
      <c r="AF170" s="4"/>
      <c r="AG170" s="4"/>
      <c r="AH170" s="7"/>
    </row>
    <row r="171" spans="1:36" hidden="1">
      <c r="A171" s="7"/>
      <c r="B171" s="4" t="s">
        <v>14125</v>
      </c>
      <c r="C171" s="4">
        <v>2021</v>
      </c>
      <c r="D171" s="4" t="s">
        <v>14126</v>
      </c>
      <c r="E171" s="4" t="s">
        <v>14127</v>
      </c>
      <c r="F171" s="4">
        <v>1</v>
      </c>
      <c r="G171" s="4" t="s">
        <v>4475</v>
      </c>
      <c r="H171" s="4" t="s">
        <v>74</v>
      </c>
      <c r="I171" s="4" t="s">
        <v>14128</v>
      </c>
      <c r="K171" s="4" t="s">
        <v>78</v>
      </c>
      <c r="M171" s="4"/>
      <c r="N171" s="4"/>
      <c r="O171" s="4"/>
      <c r="P171" s="4"/>
      <c r="Q171" s="4"/>
      <c r="R171" s="4"/>
      <c r="S171" s="133" t="s">
        <v>14129</v>
      </c>
      <c r="T171" s="4"/>
      <c r="U171" s="4"/>
      <c r="V171" s="21"/>
      <c r="W171" s="21"/>
      <c r="X171" s="4"/>
      <c r="Y171" s="4"/>
      <c r="Z171" s="4"/>
      <c r="AA171" s="4"/>
      <c r="AB171" s="4"/>
      <c r="AC171" s="4"/>
      <c r="AD171" s="4"/>
      <c r="AE171" s="4"/>
      <c r="AF171" s="4"/>
      <c r="AG171" s="4"/>
      <c r="AH171" s="7"/>
    </row>
    <row r="172" spans="1:36" hidden="1">
      <c r="A172" s="7"/>
      <c r="B172" s="4" t="s">
        <v>14130</v>
      </c>
      <c r="C172" s="4">
        <v>2020</v>
      </c>
      <c r="D172" s="4" t="s">
        <v>14131</v>
      </c>
      <c r="E172" s="4" t="s">
        <v>14132</v>
      </c>
      <c r="F172" s="4">
        <v>5</v>
      </c>
      <c r="G172" s="4" t="s">
        <v>12561</v>
      </c>
      <c r="H172" s="4" t="s">
        <v>74</v>
      </c>
      <c r="I172" s="4" t="s">
        <v>14133</v>
      </c>
      <c r="K172" s="4" t="s">
        <v>78</v>
      </c>
      <c r="M172" s="4" t="s">
        <v>13362</v>
      </c>
      <c r="N172" s="4"/>
      <c r="O172" s="4"/>
      <c r="P172" s="4"/>
      <c r="Q172" s="4"/>
      <c r="R172" s="4"/>
      <c r="S172" s="133" t="s">
        <v>14134</v>
      </c>
      <c r="T172" s="4"/>
      <c r="U172" s="4"/>
      <c r="V172" s="21"/>
      <c r="W172" s="21"/>
      <c r="X172" s="4"/>
      <c r="Y172" s="4"/>
      <c r="Z172" s="4"/>
      <c r="AA172" s="4"/>
      <c r="AB172" s="4"/>
      <c r="AC172" s="4"/>
      <c r="AD172" s="4"/>
      <c r="AE172" s="4"/>
      <c r="AF172" s="4"/>
      <c r="AG172" s="4"/>
      <c r="AH172" s="7"/>
    </row>
    <row r="173" spans="1:36" hidden="1">
      <c r="A173" s="7"/>
      <c r="B173" s="4" t="s">
        <v>14135</v>
      </c>
      <c r="C173" s="4">
        <v>2020</v>
      </c>
      <c r="D173" s="4" t="s">
        <v>14136</v>
      </c>
      <c r="E173" s="4" t="s">
        <v>14137</v>
      </c>
      <c r="F173" s="4">
        <v>2</v>
      </c>
      <c r="G173" s="4" t="s">
        <v>3673</v>
      </c>
      <c r="H173" s="4" t="s">
        <v>74</v>
      </c>
      <c r="I173" s="4" t="s">
        <v>14138</v>
      </c>
      <c r="K173" s="4" t="s">
        <v>78</v>
      </c>
      <c r="M173" s="4"/>
      <c r="N173" s="4"/>
      <c r="O173" s="4"/>
      <c r="P173" s="4"/>
      <c r="Q173" s="4"/>
      <c r="R173" s="4"/>
      <c r="S173" s="133" t="s">
        <v>14139</v>
      </c>
      <c r="T173" s="4"/>
      <c r="U173" s="4"/>
      <c r="V173" s="21"/>
      <c r="W173" s="21"/>
      <c r="X173" s="4"/>
      <c r="Y173" s="4"/>
      <c r="Z173" s="4"/>
      <c r="AA173" s="4"/>
      <c r="AB173" s="4"/>
      <c r="AC173" s="4"/>
      <c r="AD173" s="4"/>
      <c r="AE173" s="4"/>
      <c r="AF173" s="4"/>
      <c r="AG173" s="4"/>
      <c r="AH173" s="7"/>
    </row>
    <row r="174" spans="1:36" hidden="1">
      <c r="A174" s="7"/>
      <c r="B174" s="4" t="s">
        <v>14140</v>
      </c>
      <c r="C174" s="4">
        <v>2020</v>
      </c>
      <c r="D174" s="4" t="s">
        <v>14141</v>
      </c>
      <c r="E174" s="4" t="s">
        <v>14142</v>
      </c>
      <c r="F174" s="4">
        <v>39</v>
      </c>
      <c r="G174" s="4" t="s">
        <v>5897</v>
      </c>
      <c r="H174" s="4" t="s">
        <v>74</v>
      </c>
      <c r="I174" s="4" t="s">
        <v>14143</v>
      </c>
      <c r="K174" s="4" t="s">
        <v>78</v>
      </c>
      <c r="M174" s="4"/>
      <c r="N174" s="4"/>
      <c r="O174" s="4"/>
      <c r="P174" s="4"/>
      <c r="Q174" s="4"/>
      <c r="R174" s="4"/>
      <c r="S174" s="133" t="s">
        <v>14144</v>
      </c>
      <c r="T174" s="4"/>
      <c r="U174" s="4"/>
      <c r="V174" s="21"/>
      <c r="W174" s="21"/>
      <c r="X174" s="4"/>
      <c r="Y174" s="4"/>
      <c r="Z174" s="4"/>
      <c r="AA174" s="4"/>
      <c r="AB174" s="4"/>
      <c r="AC174" s="4"/>
      <c r="AD174" s="4"/>
      <c r="AE174" s="4"/>
      <c r="AF174" s="4"/>
      <c r="AG174" s="4"/>
      <c r="AH174" s="7"/>
    </row>
    <row r="175" spans="1:36" hidden="1">
      <c r="A175" s="7"/>
      <c r="B175" s="4" t="s">
        <v>14145</v>
      </c>
      <c r="C175" s="4">
        <v>2020</v>
      </c>
      <c r="D175" s="4" t="s">
        <v>14146</v>
      </c>
      <c r="E175" s="4" t="s">
        <v>14147</v>
      </c>
      <c r="F175" s="4">
        <v>7</v>
      </c>
      <c r="G175" s="4" t="s">
        <v>6011</v>
      </c>
      <c r="H175" s="4" t="s">
        <v>74</v>
      </c>
      <c r="I175" s="4" t="s">
        <v>14148</v>
      </c>
      <c r="K175" s="4" t="s">
        <v>78</v>
      </c>
      <c r="M175" s="4"/>
      <c r="N175" s="4"/>
      <c r="O175" s="4"/>
      <c r="P175" s="4"/>
      <c r="Q175" s="4"/>
      <c r="R175" s="4"/>
      <c r="S175" s="133" t="s">
        <v>14149</v>
      </c>
      <c r="T175" s="4"/>
      <c r="U175" s="4"/>
      <c r="V175" s="21"/>
      <c r="W175" s="21"/>
      <c r="X175" s="4"/>
      <c r="Y175" s="4"/>
      <c r="Z175" s="4"/>
      <c r="AA175" s="4"/>
      <c r="AB175" s="4"/>
      <c r="AC175" s="4"/>
      <c r="AD175" s="4"/>
      <c r="AE175" s="4"/>
      <c r="AF175" s="4"/>
      <c r="AG175" s="4"/>
      <c r="AH175" s="7"/>
    </row>
    <row r="176" spans="1:36" hidden="1">
      <c r="A176" s="7"/>
      <c r="B176" s="4" t="s">
        <v>14150</v>
      </c>
      <c r="C176" s="4">
        <v>2020</v>
      </c>
      <c r="D176" s="4" t="s">
        <v>14151</v>
      </c>
      <c r="E176" s="4" t="s">
        <v>14152</v>
      </c>
      <c r="F176" s="4">
        <v>0</v>
      </c>
      <c r="G176" s="4" t="s">
        <v>14153</v>
      </c>
      <c r="H176" s="4" t="s">
        <v>74</v>
      </c>
      <c r="I176" s="4" t="s">
        <v>14154</v>
      </c>
      <c r="K176" s="4" t="s">
        <v>78</v>
      </c>
      <c r="M176" s="4"/>
      <c r="N176" s="4"/>
      <c r="O176" s="4"/>
      <c r="P176" s="4"/>
      <c r="Q176" s="4"/>
      <c r="R176" s="4"/>
      <c r="S176" s="133" t="s">
        <v>14155</v>
      </c>
      <c r="T176" s="4"/>
      <c r="U176" s="4"/>
      <c r="V176" s="21"/>
      <c r="W176" s="21"/>
      <c r="X176" s="4"/>
      <c r="Y176" s="4"/>
      <c r="Z176" s="4"/>
      <c r="AA176" s="4"/>
      <c r="AB176" s="4"/>
      <c r="AC176" s="4"/>
      <c r="AD176" s="4"/>
      <c r="AE176" s="4"/>
      <c r="AF176" s="4"/>
      <c r="AG176" s="4"/>
      <c r="AH176" s="7"/>
    </row>
    <row r="177" spans="1:35" hidden="1">
      <c r="A177" s="7"/>
      <c r="B177" s="4" t="s">
        <v>14156</v>
      </c>
      <c r="C177" s="4">
        <v>2020</v>
      </c>
      <c r="D177" s="4" t="s">
        <v>14157</v>
      </c>
      <c r="E177" s="4" t="s">
        <v>14158</v>
      </c>
      <c r="F177" s="4">
        <v>5</v>
      </c>
      <c r="G177" s="4" t="s">
        <v>13228</v>
      </c>
      <c r="H177" s="4" t="s">
        <v>74</v>
      </c>
      <c r="I177" s="4" t="s">
        <v>14159</v>
      </c>
      <c r="K177" s="4" t="s">
        <v>78</v>
      </c>
      <c r="M177" s="4"/>
      <c r="N177" s="4"/>
      <c r="O177" s="4"/>
      <c r="P177" s="4"/>
      <c r="Q177" s="4"/>
      <c r="R177" s="4"/>
      <c r="S177" s="133" t="s">
        <v>14160</v>
      </c>
      <c r="T177" s="4"/>
      <c r="U177" s="4"/>
      <c r="V177" s="21"/>
      <c r="W177" s="21"/>
      <c r="X177" s="4"/>
      <c r="Y177" s="4"/>
      <c r="Z177" s="4"/>
      <c r="AA177" s="4"/>
      <c r="AB177" s="4"/>
      <c r="AC177" s="4"/>
      <c r="AD177" s="4"/>
      <c r="AE177" s="4"/>
      <c r="AF177" s="4"/>
      <c r="AG177" s="4"/>
      <c r="AH177" s="7"/>
    </row>
    <row r="178" spans="1:35" hidden="1">
      <c r="A178" s="7"/>
      <c r="B178" s="4" t="s">
        <v>14161</v>
      </c>
      <c r="C178" s="4">
        <v>2020</v>
      </c>
      <c r="D178" s="4" t="s">
        <v>14162</v>
      </c>
      <c r="E178" s="4" t="s">
        <v>14163</v>
      </c>
      <c r="F178" s="4">
        <v>1</v>
      </c>
      <c r="G178" s="4" t="s">
        <v>3687</v>
      </c>
      <c r="H178" s="4" t="s">
        <v>74</v>
      </c>
      <c r="I178" s="4" t="s">
        <v>14164</v>
      </c>
      <c r="K178" s="4" t="s">
        <v>78</v>
      </c>
      <c r="M178" s="4"/>
      <c r="N178" s="4"/>
      <c r="O178" s="4"/>
      <c r="P178" s="4"/>
      <c r="Q178" s="4"/>
      <c r="R178" s="4"/>
      <c r="S178" s="133" t="s">
        <v>14165</v>
      </c>
      <c r="T178" s="4"/>
      <c r="U178" s="4"/>
      <c r="V178" s="21"/>
      <c r="W178" s="21"/>
      <c r="X178" s="4"/>
      <c r="Y178" s="4"/>
      <c r="Z178" s="4"/>
      <c r="AA178" s="4"/>
      <c r="AB178" s="4"/>
      <c r="AC178" s="4"/>
      <c r="AD178" s="4"/>
      <c r="AE178" s="4"/>
      <c r="AF178" s="4"/>
      <c r="AG178" s="4"/>
      <c r="AH178" s="7"/>
    </row>
    <row r="179" spans="1:35" hidden="1">
      <c r="A179" s="7"/>
      <c r="B179" s="4" t="s">
        <v>14166</v>
      </c>
      <c r="C179" s="4">
        <v>2020</v>
      </c>
      <c r="D179" s="4" t="s">
        <v>14167</v>
      </c>
      <c r="E179" s="4" t="s">
        <v>14168</v>
      </c>
      <c r="F179" s="4">
        <v>11</v>
      </c>
      <c r="G179" s="4" t="s">
        <v>12726</v>
      </c>
      <c r="H179" s="4" t="s">
        <v>74</v>
      </c>
      <c r="I179" s="4" t="s">
        <v>14169</v>
      </c>
      <c r="K179" s="4" t="s">
        <v>78</v>
      </c>
      <c r="M179" s="4" t="s">
        <v>13362</v>
      </c>
      <c r="N179" s="4"/>
      <c r="O179" s="4"/>
      <c r="P179" s="4"/>
      <c r="Q179" s="4"/>
      <c r="R179" s="4"/>
      <c r="S179" s="133" t="s">
        <v>14170</v>
      </c>
      <c r="T179" s="4"/>
      <c r="U179" s="4"/>
      <c r="V179" s="21"/>
      <c r="W179" s="21"/>
      <c r="X179" s="4"/>
      <c r="Y179" s="4"/>
      <c r="Z179" s="4"/>
      <c r="AA179" s="4"/>
      <c r="AB179" s="4"/>
      <c r="AC179" s="4"/>
      <c r="AD179" s="4"/>
      <c r="AE179" s="4"/>
      <c r="AF179" s="4"/>
      <c r="AG179" s="4"/>
      <c r="AH179" s="7"/>
    </row>
    <row r="180" spans="1:35" hidden="1">
      <c r="A180" s="7"/>
      <c r="B180" s="4" t="s">
        <v>14171</v>
      </c>
      <c r="C180" s="4">
        <v>2020</v>
      </c>
      <c r="D180" s="4" t="s">
        <v>14172</v>
      </c>
      <c r="E180" s="4" t="s">
        <v>14173</v>
      </c>
      <c r="F180" s="4">
        <v>2</v>
      </c>
      <c r="G180" s="4" t="s">
        <v>5615</v>
      </c>
      <c r="H180" s="4" t="s">
        <v>74</v>
      </c>
      <c r="I180" s="4" t="s">
        <v>14174</v>
      </c>
      <c r="K180" s="4" t="s">
        <v>78</v>
      </c>
      <c r="M180" s="4"/>
      <c r="N180" s="4"/>
      <c r="O180" s="4"/>
      <c r="P180" s="4"/>
      <c r="Q180" s="4"/>
      <c r="R180" s="4"/>
      <c r="S180" s="133" t="s">
        <v>14175</v>
      </c>
      <c r="T180" s="4"/>
      <c r="U180" s="4"/>
      <c r="V180" s="21"/>
      <c r="W180" s="21"/>
      <c r="X180" s="4"/>
      <c r="Y180" s="4"/>
      <c r="Z180" s="4"/>
      <c r="AA180" s="4"/>
      <c r="AB180" s="4"/>
      <c r="AC180" s="4"/>
      <c r="AD180" s="4"/>
      <c r="AE180" s="4"/>
      <c r="AF180" s="4"/>
      <c r="AG180" s="4"/>
      <c r="AH180" s="7"/>
    </row>
    <row r="181" spans="1:35" hidden="1">
      <c r="A181" s="7"/>
      <c r="B181" s="4" t="s">
        <v>14176</v>
      </c>
      <c r="C181" s="4">
        <v>2020</v>
      </c>
      <c r="D181" s="4" t="s">
        <v>14177</v>
      </c>
      <c r="E181" s="4" t="s">
        <v>14178</v>
      </c>
      <c r="F181" s="4">
        <v>0</v>
      </c>
      <c r="G181" s="4" t="s">
        <v>6157</v>
      </c>
      <c r="H181" s="4" t="s">
        <v>74</v>
      </c>
      <c r="I181" s="4" t="s">
        <v>14179</v>
      </c>
      <c r="K181" s="4" t="s">
        <v>78</v>
      </c>
      <c r="M181" s="4"/>
      <c r="N181" s="4"/>
      <c r="O181" s="4"/>
      <c r="P181" s="4"/>
      <c r="Q181" s="4"/>
      <c r="R181" s="4"/>
      <c r="S181" s="4"/>
      <c r="T181" s="4"/>
      <c r="U181" s="4"/>
      <c r="V181" s="21"/>
      <c r="W181" s="21"/>
      <c r="X181" s="4"/>
      <c r="Y181" s="4"/>
      <c r="Z181" s="4"/>
      <c r="AA181" s="4"/>
      <c r="AB181" s="4"/>
      <c r="AC181" s="4"/>
      <c r="AD181" s="4"/>
      <c r="AE181" s="4"/>
      <c r="AF181" s="4"/>
      <c r="AG181" s="4"/>
      <c r="AH181" s="7"/>
    </row>
    <row r="182" spans="1:35" hidden="1">
      <c r="A182" s="7"/>
      <c r="B182" s="4" t="s">
        <v>14180</v>
      </c>
      <c r="C182" s="4">
        <v>2020</v>
      </c>
      <c r="D182" s="4" t="s">
        <v>14181</v>
      </c>
      <c r="E182" s="4" t="s">
        <v>14182</v>
      </c>
      <c r="F182" s="4">
        <v>8</v>
      </c>
      <c r="G182" s="4" t="s">
        <v>13904</v>
      </c>
      <c r="H182" s="4" t="s">
        <v>74</v>
      </c>
      <c r="I182" s="4" t="s">
        <v>14183</v>
      </c>
      <c r="K182" s="4" t="s">
        <v>78</v>
      </c>
      <c r="M182" s="4"/>
      <c r="N182" s="4"/>
      <c r="O182" s="4"/>
      <c r="P182" s="4"/>
      <c r="Q182" s="4"/>
      <c r="R182" s="4"/>
      <c r="S182" s="4"/>
      <c r="T182" s="4"/>
      <c r="U182" s="4"/>
      <c r="V182" s="21"/>
      <c r="W182" s="21"/>
      <c r="X182" s="4"/>
      <c r="Y182" s="4"/>
      <c r="Z182" s="4"/>
      <c r="AA182" s="4"/>
      <c r="AB182" s="4"/>
      <c r="AC182" s="4"/>
      <c r="AD182" s="4"/>
      <c r="AE182" s="4"/>
      <c r="AF182" s="4"/>
      <c r="AG182" s="4"/>
      <c r="AH182" s="7"/>
    </row>
    <row r="183" spans="1:35" hidden="1">
      <c r="A183" s="7"/>
      <c r="B183" s="4" t="s">
        <v>14184</v>
      </c>
      <c r="C183" s="4">
        <v>2020</v>
      </c>
      <c r="D183" s="4" t="s">
        <v>14185</v>
      </c>
      <c r="E183" s="4" t="s">
        <v>14186</v>
      </c>
      <c r="F183" s="4">
        <v>1</v>
      </c>
      <c r="G183" s="4" t="s">
        <v>14187</v>
      </c>
      <c r="H183" s="4" t="s">
        <v>74</v>
      </c>
      <c r="I183" s="4" t="s">
        <v>14188</v>
      </c>
      <c r="K183" s="4" t="s">
        <v>78</v>
      </c>
      <c r="M183" s="4"/>
      <c r="N183" s="4"/>
      <c r="O183" s="4"/>
      <c r="P183" s="4"/>
      <c r="Q183" s="4"/>
      <c r="R183" s="4"/>
      <c r="S183" s="4"/>
      <c r="T183" s="4"/>
      <c r="U183" s="4"/>
      <c r="V183" s="21"/>
      <c r="W183" s="21"/>
      <c r="X183" s="4"/>
      <c r="Y183" s="4"/>
      <c r="Z183" s="4"/>
      <c r="AA183" s="4"/>
      <c r="AB183" s="4"/>
      <c r="AC183" s="4"/>
      <c r="AD183" s="4"/>
      <c r="AE183" s="4"/>
      <c r="AF183" s="4"/>
      <c r="AG183" s="4"/>
      <c r="AH183" s="7"/>
    </row>
    <row r="184" spans="1:35">
      <c r="A184" s="29">
        <v>34</v>
      </c>
      <c r="B184" s="57" t="s">
        <v>14189</v>
      </c>
      <c r="C184" s="4">
        <v>2020</v>
      </c>
      <c r="D184" s="4" t="s">
        <v>14190</v>
      </c>
      <c r="E184" s="4" t="s">
        <v>14191</v>
      </c>
      <c r="F184" s="4">
        <v>9</v>
      </c>
      <c r="G184" s="4" t="s">
        <v>14192</v>
      </c>
      <c r="H184" s="4" t="s">
        <v>74</v>
      </c>
      <c r="I184" s="4" t="s">
        <v>14193</v>
      </c>
      <c r="K184" s="4" t="s">
        <v>77</v>
      </c>
      <c r="L184" s="4" t="s">
        <v>77</v>
      </c>
      <c r="M184" s="4"/>
      <c r="N184" s="4"/>
      <c r="O184" s="4" t="s">
        <v>78</v>
      </c>
      <c r="P184" s="4" t="s">
        <v>79</v>
      </c>
      <c r="Q184" s="4" t="s">
        <v>171</v>
      </c>
      <c r="R184" s="4" t="s">
        <v>180</v>
      </c>
      <c r="S184" t="s">
        <v>14194</v>
      </c>
      <c r="T184" s="4" t="s">
        <v>14195</v>
      </c>
      <c r="U184" t="s">
        <v>14196</v>
      </c>
      <c r="V184" s="21" t="s">
        <v>14197</v>
      </c>
      <c r="W184" s="21" t="s">
        <v>11680</v>
      </c>
      <c r="X184" s="4" t="s">
        <v>87</v>
      </c>
      <c r="Y184" s="4" t="s">
        <v>86</v>
      </c>
      <c r="Z184" s="4" t="s">
        <v>86</v>
      </c>
      <c r="AA184" s="4" t="s">
        <v>88</v>
      </c>
      <c r="AB184" s="4" t="s">
        <v>88</v>
      </c>
      <c r="AC184" s="4" t="s">
        <v>86</v>
      </c>
      <c r="AD184" s="4" t="s">
        <v>86</v>
      </c>
      <c r="AE184" s="4" t="s">
        <v>86</v>
      </c>
      <c r="AF184" s="4" t="s">
        <v>88</v>
      </c>
      <c r="AG184" s="4" t="s">
        <v>86</v>
      </c>
      <c r="AH184" s="4" t="s">
        <v>14198</v>
      </c>
      <c r="AI184" s="7" t="s">
        <v>13381</v>
      </c>
    </row>
    <row r="185" spans="1:35" hidden="1">
      <c r="A185" s="7"/>
      <c r="B185" s="4" t="s">
        <v>14199</v>
      </c>
      <c r="C185" s="4">
        <v>2020</v>
      </c>
      <c r="D185" s="4" t="s">
        <v>14200</v>
      </c>
      <c r="E185" s="4" t="s">
        <v>14201</v>
      </c>
      <c r="F185" s="4">
        <v>5</v>
      </c>
      <c r="G185" s="4" t="s">
        <v>14202</v>
      </c>
      <c r="H185" s="4" t="s">
        <v>74</v>
      </c>
      <c r="I185" s="4" t="s">
        <v>14203</v>
      </c>
      <c r="K185" s="4" t="s">
        <v>78</v>
      </c>
      <c r="M185" s="4"/>
      <c r="N185" s="4"/>
      <c r="O185" s="4"/>
      <c r="P185" s="4"/>
      <c r="Q185" s="4"/>
      <c r="R185" s="4"/>
      <c r="S185" s="4"/>
      <c r="T185" s="4"/>
      <c r="U185" s="4"/>
      <c r="V185" s="21"/>
      <c r="W185" s="21"/>
      <c r="X185" s="4"/>
      <c r="Y185" s="4"/>
      <c r="Z185" s="4"/>
      <c r="AA185" s="4"/>
      <c r="AB185" s="4"/>
      <c r="AC185" s="4"/>
      <c r="AD185" s="4"/>
      <c r="AE185" s="4"/>
      <c r="AF185" s="4"/>
      <c r="AG185" s="4"/>
      <c r="AH185" s="7"/>
    </row>
    <row r="186" spans="1:35" hidden="1">
      <c r="A186" s="7"/>
      <c r="B186" s="4" t="s">
        <v>14204</v>
      </c>
      <c r="C186" s="4">
        <v>2020</v>
      </c>
      <c r="D186" s="4" t="s">
        <v>14205</v>
      </c>
      <c r="E186" s="4" t="s">
        <v>14206</v>
      </c>
      <c r="F186" s="4">
        <v>5</v>
      </c>
      <c r="G186" s="4" t="s">
        <v>12342</v>
      </c>
      <c r="H186" s="4" t="s">
        <v>74</v>
      </c>
      <c r="I186" s="4" t="s">
        <v>14207</v>
      </c>
      <c r="K186" s="4" t="s">
        <v>78</v>
      </c>
      <c r="M186" s="4"/>
      <c r="N186" s="4" t="s">
        <v>13806</v>
      </c>
      <c r="O186" s="4"/>
      <c r="P186" s="4"/>
      <c r="Q186" s="4"/>
      <c r="R186" s="4"/>
      <c r="S186" s="4"/>
      <c r="T186" s="4"/>
      <c r="U186" s="4"/>
      <c r="V186" s="21"/>
      <c r="W186" s="21"/>
      <c r="X186" s="4"/>
      <c r="Y186" s="4"/>
      <c r="Z186" s="4"/>
      <c r="AA186" s="4"/>
      <c r="AB186" s="4"/>
      <c r="AC186" s="4"/>
      <c r="AD186" s="4"/>
      <c r="AE186" s="4"/>
      <c r="AF186" s="4"/>
      <c r="AG186" s="4"/>
      <c r="AH186" s="7"/>
    </row>
    <row r="187" spans="1:35" hidden="1">
      <c r="A187" s="7"/>
      <c r="B187" s="4" t="s">
        <v>14208</v>
      </c>
      <c r="C187" s="4">
        <v>2020</v>
      </c>
      <c r="D187" s="4" t="s">
        <v>14209</v>
      </c>
      <c r="E187" s="4" t="s">
        <v>14210</v>
      </c>
      <c r="F187" s="4">
        <v>16</v>
      </c>
      <c r="G187" s="4" t="s">
        <v>14211</v>
      </c>
      <c r="H187" s="4" t="s">
        <v>74</v>
      </c>
      <c r="I187" s="4" t="s">
        <v>14212</v>
      </c>
      <c r="K187" s="4" t="s">
        <v>78</v>
      </c>
      <c r="M187" s="4"/>
      <c r="N187" s="4"/>
      <c r="O187" s="4"/>
      <c r="P187" s="4"/>
      <c r="Q187" s="4"/>
      <c r="R187" s="4"/>
      <c r="S187" s="4"/>
      <c r="T187" s="4"/>
      <c r="U187" s="4"/>
      <c r="V187" s="21"/>
      <c r="W187" s="21"/>
      <c r="X187" s="4"/>
      <c r="Y187" s="4"/>
      <c r="Z187" s="4"/>
      <c r="AA187" s="4"/>
      <c r="AB187" s="4"/>
      <c r="AC187" s="4"/>
      <c r="AD187" s="4"/>
      <c r="AE187" s="4"/>
      <c r="AF187" s="4"/>
      <c r="AG187" s="4"/>
      <c r="AH187" s="7"/>
    </row>
    <row r="188" spans="1:35" hidden="1">
      <c r="A188" s="7"/>
      <c r="B188" s="4" t="s">
        <v>14213</v>
      </c>
      <c r="C188" s="4">
        <v>2020</v>
      </c>
      <c r="D188" s="4" t="s">
        <v>14214</v>
      </c>
      <c r="E188" s="4" t="s">
        <v>14215</v>
      </c>
      <c r="F188" s="4">
        <v>5</v>
      </c>
      <c r="G188" s="4" t="s">
        <v>13649</v>
      </c>
      <c r="H188" s="4" t="s">
        <v>74</v>
      </c>
      <c r="I188" s="4" t="s">
        <v>14216</v>
      </c>
      <c r="K188" s="4" t="s">
        <v>78</v>
      </c>
      <c r="M188" s="4"/>
      <c r="N188" s="4"/>
      <c r="O188" s="4"/>
      <c r="P188" s="4"/>
      <c r="Q188" s="4"/>
      <c r="R188" s="4"/>
      <c r="S188" s="4"/>
      <c r="T188" s="4"/>
      <c r="U188" s="4"/>
      <c r="V188" s="21"/>
      <c r="W188" s="21"/>
      <c r="X188" s="4"/>
      <c r="Y188" s="4"/>
      <c r="Z188" s="4"/>
      <c r="AA188" s="4"/>
      <c r="AB188" s="4"/>
      <c r="AC188" s="4"/>
      <c r="AD188" s="4"/>
      <c r="AE188" s="4"/>
      <c r="AF188" s="4"/>
      <c r="AG188" s="4"/>
      <c r="AH188" s="7"/>
    </row>
    <row r="189" spans="1:35" hidden="1">
      <c r="A189" s="7"/>
      <c r="B189" s="4" t="s">
        <v>14217</v>
      </c>
      <c r="C189" s="4">
        <v>2020</v>
      </c>
      <c r="D189" s="4" t="s">
        <v>14218</v>
      </c>
      <c r="E189" s="4" t="s">
        <v>14219</v>
      </c>
      <c r="F189" s="4">
        <v>0</v>
      </c>
      <c r="G189" s="4" t="s">
        <v>3753</v>
      </c>
      <c r="H189" s="4" t="s">
        <v>74</v>
      </c>
      <c r="I189" s="4" t="s">
        <v>14220</v>
      </c>
      <c r="K189" s="4" t="s">
        <v>77</v>
      </c>
      <c r="L189" s="4" t="s">
        <v>78</v>
      </c>
      <c r="M189" s="4" t="s">
        <v>13362</v>
      </c>
      <c r="N189" s="4"/>
      <c r="O189" s="4"/>
      <c r="P189" s="4"/>
      <c r="Q189" s="4"/>
      <c r="R189" s="4"/>
      <c r="S189" s="4"/>
      <c r="T189" s="4"/>
      <c r="U189" s="4"/>
      <c r="V189" s="21"/>
      <c r="W189" s="21"/>
      <c r="X189" s="4"/>
      <c r="Y189" s="4"/>
      <c r="Z189" s="4"/>
      <c r="AA189" s="4"/>
      <c r="AB189" s="4"/>
      <c r="AC189" s="4"/>
      <c r="AD189" s="4"/>
      <c r="AE189" s="4"/>
      <c r="AF189" s="4"/>
      <c r="AG189" s="4"/>
      <c r="AH189" s="7"/>
    </row>
    <row r="190" spans="1:35" hidden="1">
      <c r="A190" s="7"/>
      <c r="B190" s="4" t="s">
        <v>14221</v>
      </c>
      <c r="C190" s="4">
        <v>2020</v>
      </c>
      <c r="D190" s="4" t="s">
        <v>14222</v>
      </c>
      <c r="E190" s="4" t="s">
        <v>14223</v>
      </c>
      <c r="F190" s="4">
        <v>9</v>
      </c>
      <c r="G190" s="4" t="s">
        <v>5382</v>
      </c>
      <c r="H190" s="4" t="s">
        <v>74</v>
      </c>
      <c r="I190" s="4" t="s">
        <v>14224</v>
      </c>
      <c r="K190" s="4" t="s">
        <v>78</v>
      </c>
      <c r="M190" s="4"/>
      <c r="N190" s="4"/>
      <c r="O190" s="4"/>
      <c r="P190" s="4"/>
      <c r="Q190" s="4"/>
      <c r="R190" s="4"/>
      <c r="S190" s="4"/>
      <c r="T190" s="4"/>
      <c r="U190" s="4"/>
      <c r="V190" s="21"/>
      <c r="W190" s="21"/>
      <c r="X190" s="4"/>
      <c r="Y190" s="4"/>
      <c r="Z190" s="4"/>
      <c r="AA190" s="4"/>
      <c r="AB190" s="4"/>
      <c r="AC190" s="4"/>
      <c r="AD190" s="4"/>
      <c r="AE190" s="4"/>
      <c r="AF190" s="4"/>
      <c r="AG190" s="4"/>
      <c r="AH190" s="7"/>
    </row>
    <row r="191" spans="1:35" hidden="1">
      <c r="A191" s="7"/>
      <c r="B191" s="4" t="s">
        <v>14225</v>
      </c>
      <c r="C191" s="4">
        <v>2020</v>
      </c>
      <c r="D191" s="4" t="s">
        <v>14226</v>
      </c>
      <c r="E191" s="4" t="s">
        <v>14227</v>
      </c>
      <c r="F191" s="4">
        <v>3</v>
      </c>
      <c r="G191" s="4" t="s">
        <v>14228</v>
      </c>
      <c r="H191" s="4" t="s">
        <v>74</v>
      </c>
      <c r="I191" s="4" t="s">
        <v>14229</v>
      </c>
      <c r="K191" s="4" t="s">
        <v>78</v>
      </c>
      <c r="M191" s="4"/>
      <c r="N191" s="4"/>
      <c r="O191" s="4"/>
      <c r="P191" s="4"/>
      <c r="Q191" s="4"/>
      <c r="R191" s="4"/>
      <c r="S191" s="4"/>
      <c r="T191" s="4"/>
      <c r="U191" s="4"/>
      <c r="V191" s="21"/>
      <c r="W191" s="21"/>
      <c r="X191" s="4"/>
      <c r="Y191" s="4"/>
      <c r="Z191" s="4"/>
      <c r="AA191" s="4"/>
      <c r="AB191" s="4"/>
      <c r="AC191" s="4"/>
      <c r="AD191" s="4"/>
      <c r="AE191" s="4"/>
      <c r="AF191" s="4"/>
      <c r="AG191" s="4"/>
      <c r="AH191" s="7"/>
    </row>
    <row r="192" spans="1:35" hidden="1">
      <c r="A192" s="7"/>
      <c r="B192" s="4" t="s">
        <v>14230</v>
      </c>
      <c r="C192" s="4">
        <v>2020</v>
      </c>
      <c r="D192" s="4" t="s">
        <v>14231</v>
      </c>
      <c r="E192" s="4" t="s">
        <v>14232</v>
      </c>
      <c r="F192" s="4">
        <v>7</v>
      </c>
      <c r="G192" s="4" t="s">
        <v>140</v>
      </c>
      <c r="H192" s="4" t="s">
        <v>74</v>
      </c>
      <c r="I192" s="4" t="s">
        <v>14233</v>
      </c>
      <c r="K192" s="4" t="s">
        <v>78</v>
      </c>
      <c r="M192" s="4"/>
      <c r="N192" s="4"/>
      <c r="O192" s="4"/>
      <c r="P192" s="4"/>
      <c r="Q192" s="4"/>
      <c r="R192" s="4"/>
      <c r="S192" s="4"/>
      <c r="T192" s="4"/>
      <c r="U192" s="4"/>
      <c r="V192" s="21"/>
      <c r="W192" s="21"/>
      <c r="X192" s="4"/>
      <c r="Y192" s="4"/>
      <c r="Z192" s="4"/>
      <c r="AA192" s="4"/>
      <c r="AB192" s="4"/>
      <c r="AC192" s="4"/>
      <c r="AD192" s="4"/>
      <c r="AE192" s="4"/>
      <c r="AF192" s="4"/>
      <c r="AG192" s="4"/>
      <c r="AH192" s="7"/>
    </row>
    <row r="193" spans="1:35" hidden="1">
      <c r="A193" s="7"/>
      <c r="B193" s="4" t="s">
        <v>14234</v>
      </c>
      <c r="C193" s="4">
        <v>2020</v>
      </c>
      <c r="D193" s="4" t="s">
        <v>14235</v>
      </c>
      <c r="E193" s="4" t="s">
        <v>14236</v>
      </c>
      <c r="F193" s="4">
        <v>12</v>
      </c>
      <c r="G193" s="4" t="s">
        <v>12561</v>
      </c>
      <c r="H193" s="4" t="s">
        <v>74</v>
      </c>
      <c r="I193" s="4" t="s">
        <v>14237</v>
      </c>
      <c r="K193" s="4" t="s">
        <v>78</v>
      </c>
      <c r="M193" s="4"/>
      <c r="N193" s="4"/>
      <c r="O193" s="4"/>
      <c r="P193" s="4"/>
      <c r="Q193" s="4"/>
      <c r="R193" s="4"/>
      <c r="S193" s="4"/>
      <c r="T193" s="4"/>
      <c r="U193" s="4"/>
      <c r="V193" s="21"/>
      <c r="W193" s="21"/>
      <c r="X193" s="4"/>
      <c r="Y193" s="4"/>
      <c r="Z193" s="4"/>
      <c r="AA193" s="4"/>
      <c r="AB193" s="4"/>
      <c r="AC193" s="4"/>
      <c r="AD193" s="4"/>
      <c r="AE193" s="4"/>
      <c r="AF193" s="4"/>
      <c r="AG193" s="4"/>
      <c r="AH193" s="7"/>
    </row>
    <row r="194" spans="1:35" hidden="1">
      <c r="A194" s="7"/>
      <c r="B194" s="4" t="s">
        <v>14238</v>
      </c>
      <c r="C194" s="4">
        <v>2020</v>
      </c>
      <c r="D194" s="4" t="s">
        <v>14239</v>
      </c>
      <c r="E194" s="4" t="s">
        <v>14240</v>
      </c>
      <c r="F194" s="4">
        <v>0</v>
      </c>
      <c r="G194" s="4" t="s">
        <v>14241</v>
      </c>
      <c r="H194" s="4" t="s">
        <v>74</v>
      </c>
      <c r="I194" s="4" t="s">
        <v>14242</v>
      </c>
      <c r="K194" s="4" t="s">
        <v>78</v>
      </c>
      <c r="M194" s="4"/>
      <c r="N194" s="4"/>
      <c r="O194" s="4"/>
      <c r="P194" s="4"/>
      <c r="Q194" s="4"/>
      <c r="R194" s="4"/>
      <c r="S194" s="4"/>
      <c r="T194" s="4"/>
      <c r="U194" s="4"/>
      <c r="V194" s="21"/>
      <c r="W194" s="21"/>
      <c r="X194" s="4"/>
      <c r="Y194" s="4"/>
      <c r="Z194" s="4"/>
      <c r="AA194" s="4"/>
      <c r="AB194" s="4"/>
      <c r="AC194" s="4"/>
      <c r="AD194" s="4"/>
      <c r="AE194" s="4"/>
      <c r="AF194" s="4"/>
      <c r="AG194" s="4"/>
      <c r="AH194" s="7"/>
    </row>
    <row r="195" spans="1:35">
      <c r="A195" s="29">
        <v>35</v>
      </c>
      <c r="B195" s="57" t="s">
        <v>14243</v>
      </c>
      <c r="C195" s="4">
        <v>2021</v>
      </c>
      <c r="D195" s="4" t="s">
        <v>14244</v>
      </c>
      <c r="E195" s="4" t="s">
        <v>14245</v>
      </c>
      <c r="F195" s="4">
        <v>2</v>
      </c>
      <c r="G195" s="4" t="s">
        <v>13841</v>
      </c>
      <c r="H195" s="4" t="s">
        <v>74</v>
      </c>
      <c r="I195" s="4" t="s">
        <v>14246</v>
      </c>
      <c r="K195" s="4" t="s">
        <v>77</v>
      </c>
      <c r="L195" s="4" t="s">
        <v>77</v>
      </c>
      <c r="M195" s="4"/>
      <c r="N195" s="4"/>
      <c r="O195" s="4" t="s">
        <v>78</v>
      </c>
      <c r="P195" s="4" t="s">
        <v>79</v>
      </c>
      <c r="Q195" s="4" t="s">
        <v>171</v>
      </c>
      <c r="R195" s="4" t="s">
        <v>180</v>
      </c>
      <c r="S195" s="4" t="s">
        <v>11680</v>
      </c>
      <c r="T195" s="4" t="s">
        <v>11680</v>
      </c>
      <c r="U195" s="4" t="s">
        <v>11680</v>
      </c>
      <c r="V195" s="21" t="s">
        <v>11680</v>
      </c>
      <c r="W195" s="21" t="s">
        <v>11680</v>
      </c>
      <c r="X195" s="4" t="s">
        <v>86</v>
      </c>
      <c r="Y195" s="4" t="s">
        <v>86</v>
      </c>
      <c r="Z195" s="4" t="s">
        <v>86</v>
      </c>
      <c r="AA195" s="4" t="s">
        <v>86</v>
      </c>
      <c r="AB195" s="4" t="s">
        <v>86</v>
      </c>
      <c r="AC195" s="4" t="s">
        <v>86</v>
      </c>
      <c r="AD195" s="4" t="s">
        <v>86</v>
      </c>
      <c r="AE195" s="4" t="s">
        <v>86</v>
      </c>
      <c r="AF195" s="4" t="s">
        <v>86</v>
      </c>
      <c r="AG195" s="4" t="s">
        <v>86</v>
      </c>
      <c r="AH195" s="4" t="s">
        <v>14247</v>
      </c>
      <c r="AI195" s="7" t="s">
        <v>13381</v>
      </c>
    </row>
    <row r="196" spans="1:35" hidden="1">
      <c r="A196" s="7"/>
      <c r="B196" s="4" t="s">
        <v>14248</v>
      </c>
      <c r="C196" s="4">
        <v>2020</v>
      </c>
      <c r="D196" s="4" t="s">
        <v>14249</v>
      </c>
      <c r="E196" s="4" t="s">
        <v>14250</v>
      </c>
      <c r="F196" s="4">
        <v>5</v>
      </c>
      <c r="G196" s="4" t="s">
        <v>4046</v>
      </c>
      <c r="H196" s="4" t="s">
        <v>74</v>
      </c>
      <c r="I196" s="4" t="s">
        <v>14251</v>
      </c>
      <c r="K196" s="4" t="s">
        <v>77</v>
      </c>
      <c r="L196" s="4" t="s">
        <v>78</v>
      </c>
      <c r="M196" s="4"/>
      <c r="N196" s="4"/>
      <c r="O196" s="4"/>
      <c r="P196" s="4"/>
      <c r="Q196" s="4"/>
      <c r="R196" s="4"/>
      <c r="S196" s="4"/>
      <c r="T196" s="4"/>
      <c r="U196" s="4"/>
      <c r="V196" s="21"/>
      <c r="W196" s="21"/>
      <c r="X196" s="4"/>
      <c r="Y196" s="4"/>
      <c r="Z196" s="4"/>
      <c r="AA196" s="4"/>
      <c r="AB196" s="4"/>
      <c r="AC196" s="4"/>
      <c r="AD196" s="4"/>
      <c r="AE196" s="4"/>
      <c r="AF196" s="4"/>
      <c r="AG196" s="4"/>
      <c r="AH196" s="7"/>
    </row>
    <row r="197" spans="1:35">
      <c r="A197" s="29">
        <v>36</v>
      </c>
      <c r="B197" s="57" t="s">
        <v>14252</v>
      </c>
      <c r="C197" s="4">
        <v>2020</v>
      </c>
      <c r="D197" s="4" t="s">
        <v>14253</v>
      </c>
      <c r="E197" s="4" t="s">
        <v>14254</v>
      </c>
      <c r="F197" s="4">
        <v>4</v>
      </c>
      <c r="G197" s="4" t="s">
        <v>13664</v>
      </c>
      <c r="H197" s="4" t="s">
        <v>74</v>
      </c>
      <c r="I197" s="4" t="s">
        <v>14255</v>
      </c>
      <c r="K197" s="4" t="s">
        <v>77</v>
      </c>
      <c r="L197" s="4" t="s">
        <v>77</v>
      </c>
      <c r="M197" s="4"/>
      <c r="N197" s="4"/>
      <c r="O197" s="4" t="s">
        <v>78</v>
      </c>
      <c r="P197" s="4" t="s">
        <v>79</v>
      </c>
      <c r="Q197" s="4" t="s">
        <v>171</v>
      </c>
      <c r="R197" s="4" t="s">
        <v>180</v>
      </c>
      <c r="S197" s="4" t="s">
        <v>11680</v>
      </c>
      <c r="T197" s="4" t="s">
        <v>11680</v>
      </c>
      <c r="U197" s="4" t="s">
        <v>11680</v>
      </c>
      <c r="V197" s="4" t="s">
        <v>11680</v>
      </c>
      <c r="W197" s="4" t="s">
        <v>11680</v>
      </c>
      <c r="X197" s="4" t="s">
        <v>86</v>
      </c>
      <c r="Y197" s="4" t="s">
        <v>86</v>
      </c>
      <c r="Z197" s="4" t="s">
        <v>86</v>
      </c>
      <c r="AA197" s="4" t="s">
        <v>86</v>
      </c>
      <c r="AB197" s="4" t="s">
        <v>86</v>
      </c>
      <c r="AC197" s="4" t="s">
        <v>86</v>
      </c>
      <c r="AD197" s="4" t="s">
        <v>86</v>
      </c>
      <c r="AE197" s="4" t="s">
        <v>86</v>
      </c>
      <c r="AF197" s="4" t="s">
        <v>86</v>
      </c>
      <c r="AG197" s="4" t="s">
        <v>86</v>
      </c>
      <c r="AH197" s="4" t="s">
        <v>14256</v>
      </c>
      <c r="AI197" s="7" t="s">
        <v>13381</v>
      </c>
    </row>
    <row r="198" spans="1:35">
      <c r="A198" s="29">
        <v>37</v>
      </c>
      <c r="B198" s="57" t="s">
        <v>14257</v>
      </c>
      <c r="C198" s="4">
        <v>2020</v>
      </c>
      <c r="D198" s="4" t="s">
        <v>14258</v>
      </c>
      <c r="E198" s="4" t="s">
        <v>14259</v>
      </c>
      <c r="F198" s="4">
        <v>1</v>
      </c>
      <c r="G198" s="4" t="s">
        <v>5171</v>
      </c>
      <c r="H198" s="4" t="s">
        <v>74</v>
      </c>
      <c r="I198" s="4" t="s">
        <v>14260</v>
      </c>
      <c r="K198" s="4" t="s">
        <v>77</v>
      </c>
      <c r="L198" s="4" t="s">
        <v>77</v>
      </c>
      <c r="M198" s="4"/>
      <c r="N198" s="4"/>
      <c r="O198" s="4" t="s">
        <v>78</v>
      </c>
      <c r="P198" s="4" t="s">
        <v>79</v>
      </c>
      <c r="Q198" s="4" t="s">
        <v>80</v>
      </c>
      <c r="R198" s="4" t="s">
        <v>81</v>
      </c>
      <c r="S198" s="4" t="s">
        <v>11680</v>
      </c>
      <c r="T198" s="4" t="s">
        <v>11680</v>
      </c>
      <c r="U198" s="4" t="s">
        <v>11680</v>
      </c>
      <c r="V198" s="4" t="s">
        <v>11680</v>
      </c>
      <c r="W198" s="4" t="s">
        <v>11680</v>
      </c>
      <c r="X198" s="4" t="s">
        <v>86</v>
      </c>
      <c r="Y198" s="4" t="s">
        <v>86</v>
      </c>
      <c r="Z198" s="4" t="s">
        <v>86</v>
      </c>
      <c r="AA198" s="4" t="s">
        <v>86</v>
      </c>
      <c r="AB198" s="4" t="s">
        <v>86</v>
      </c>
      <c r="AC198" s="4" t="s">
        <v>86</v>
      </c>
      <c r="AD198" s="4" t="s">
        <v>86</v>
      </c>
      <c r="AE198" s="4" t="s">
        <v>86</v>
      </c>
      <c r="AF198" s="4" t="s">
        <v>86</v>
      </c>
      <c r="AG198" s="4" t="s">
        <v>86</v>
      </c>
      <c r="AH198" s="4" t="s">
        <v>14261</v>
      </c>
      <c r="AI198" s="7" t="s">
        <v>13374</v>
      </c>
    </row>
    <row r="199" spans="1:35" hidden="1">
      <c r="A199" s="7"/>
      <c r="B199" s="4" t="s">
        <v>14262</v>
      </c>
      <c r="C199" s="4">
        <v>2020</v>
      </c>
      <c r="D199" s="4" t="s">
        <v>14263</v>
      </c>
      <c r="E199" s="4" t="s">
        <v>14264</v>
      </c>
      <c r="F199" s="4">
        <v>2</v>
      </c>
      <c r="G199" s="4" t="s">
        <v>14265</v>
      </c>
      <c r="H199" s="4" t="s">
        <v>74</v>
      </c>
      <c r="I199" s="4" t="s">
        <v>14266</v>
      </c>
      <c r="K199" s="4" t="s">
        <v>78</v>
      </c>
      <c r="M199" s="4"/>
      <c r="N199" s="4"/>
      <c r="O199" s="4"/>
      <c r="P199" s="4"/>
      <c r="Q199" s="4"/>
      <c r="R199" s="4"/>
      <c r="S199" s="4"/>
      <c r="T199" s="4"/>
      <c r="U199" s="4"/>
      <c r="V199" s="21"/>
      <c r="W199" s="21"/>
      <c r="X199" s="4"/>
      <c r="Y199" s="4"/>
      <c r="Z199" s="4"/>
      <c r="AA199" s="4"/>
      <c r="AB199" s="4"/>
      <c r="AC199" s="4"/>
      <c r="AD199" s="4"/>
      <c r="AE199" s="4"/>
      <c r="AF199" s="4"/>
      <c r="AG199" s="4"/>
      <c r="AH199" s="7"/>
    </row>
    <row r="200" spans="1:35" hidden="1">
      <c r="A200" s="7"/>
      <c r="B200" s="4" t="s">
        <v>14267</v>
      </c>
      <c r="C200" s="4">
        <v>2020</v>
      </c>
      <c r="D200" s="4" t="s">
        <v>14268</v>
      </c>
      <c r="E200" s="4" t="s">
        <v>14269</v>
      </c>
      <c r="F200" s="4">
        <v>7</v>
      </c>
      <c r="G200" s="4" t="s">
        <v>11549</v>
      </c>
      <c r="H200" s="4" t="s">
        <v>74</v>
      </c>
      <c r="I200" s="4" t="s">
        <v>14270</v>
      </c>
      <c r="K200" s="4" t="s">
        <v>78</v>
      </c>
      <c r="M200" s="4"/>
      <c r="N200" s="4"/>
      <c r="O200" s="4"/>
      <c r="P200" s="4"/>
      <c r="Q200" s="4"/>
      <c r="R200" s="4"/>
      <c r="S200" s="4"/>
      <c r="T200" s="4"/>
      <c r="U200" s="4"/>
      <c r="V200" s="21"/>
      <c r="W200" s="21"/>
      <c r="X200" s="4"/>
      <c r="Y200" s="4"/>
      <c r="Z200" s="4"/>
      <c r="AA200" s="4"/>
      <c r="AB200" s="4"/>
      <c r="AC200" s="4"/>
      <c r="AD200" s="4"/>
      <c r="AE200" s="4"/>
      <c r="AF200" s="4"/>
      <c r="AG200" s="4"/>
      <c r="AH200" s="7"/>
    </row>
    <row r="201" spans="1:35" hidden="1">
      <c r="A201" s="7"/>
      <c r="B201" s="4" t="s">
        <v>14271</v>
      </c>
      <c r="C201" s="4">
        <v>2020</v>
      </c>
      <c r="D201" s="4" t="s">
        <v>14272</v>
      </c>
      <c r="E201" s="4" t="s">
        <v>14273</v>
      </c>
      <c r="F201" s="4">
        <v>7</v>
      </c>
      <c r="G201" s="4" t="s">
        <v>6666</v>
      </c>
      <c r="H201" s="4" t="s">
        <v>74</v>
      </c>
      <c r="I201" s="4" t="s">
        <v>14274</v>
      </c>
      <c r="K201" s="4" t="s">
        <v>78</v>
      </c>
      <c r="M201" s="4"/>
      <c r="N201" s="4"/>
      <c r="O201" s="4"/>
      <c r="P201" s="4"/>
      <c r="Q201" s="4"/>
      <c r="R201" s="4"/>
      <c r="S201" s="4"/>
      <c r="T201" s="4"/>
      <c r="U201" s="4"/>
      <c r="V201" s="21"/>
      <c r="W201" s="21"/>
      <c r="X201" s="4"/>
      <c r="Y201" s="4"/>
      <c r="Z201" s="4"/>
      <c r="AA201" s="4"/>
      <c r="AB201" s="4"/>
      <c r="AC201" s="4"/>
      <c r="AD201" s="4"/>
      <c r="AE201" s="4"/>
      <c r="AF201" s="4"/>
      <c r="AG201" s="4"/>
      <c r="AH201" s="7"/>
    </row>
    <row r="202" spans="1:35">
      <c r="A202" s="29">
        <v>38</v>
      </c>
      <c r="B202" s="57" t="s">
        <v>14275</v>
      </c>
      <c r="C202" s="4">
        <v>2020</v>
      </c>
      <c r="D202" s="4" t="s">
        <v>14276</v>
      </c>
      <c r="E202" s="4" t="s">
        <v>14277</v>
      </c>
      <c r="F202" s="4">
        <v>3</v>
      </c>
      <c r="G202" s="4" t="s">
        <v>13831</v>
      </c>
      <c r="H202" s="4" t="s">
        <v>74</v>
      </c>
      <c r="I202" s="4" t="s">
        <v>14278</v>
      </c>
      <c r="K202" s="4" t="s">
        <v>77</v>
      </c>
      <c r="L202" s="4" t="s">
        <v>77</v>
      </c>
      <c r="M202" s="4"/>
      <c r="N202" s="4"/>
      <c r="O202" s="4" t="s">
        <v>78</v>
      </c>
      <c r="P202" s="4" t="s">
        <v>79</v>
      </c>
      <c r="Q202" s="4" t="s">
        <v>171</v>
      </c>
      <c r="R202" s="4" t="s">
        <v>180</v>
      </c>
      <c r="S202" s="4" t="s">
        <v>11680</v>
      </c>
      <c r="T202" s="4" t="s">
        <v>11680</v>
      </c>
      <c r="U202" s="4" t="s">
        <v>11680</v>
      </c>
      <c r="V202" s="4" t="s">
        <v>11680</v>
      </c>
      <c r="W202" s="4" t="s">
        <v>11680</v>
      </c>
      <c r="X202" s="4" t="s">
        <v>86</v>
      </c>
      <c r="Y202" s="4" t="s">
        <v>86</v>
      </c>
      <c r="Z202" s="4" t="s">
        <v>86</v>
      </c>
      <c r="AA202" s="4" t="s">
        <v>86</v>
      </c>
      <c r="AB202" s="4" t="s">
        <v>86</v>
      </c>
      <c r="AC202" s="4" t="s">
        <v>86</v>
      </c>
      <c r="AD202" s="4" t="s">
        <v>86</v>
      </c>
      <c r="AE202" s="4" t="s">
        <v>86</v>
      </c>
      <c r="AF202" s="4" t="s">
        <v>86</v>
      </c>
      <c r="AG202" s="4" t="s">
        <v>86</v>
      </c>
      <c r="AH202" s="4" t="s">
        <v>14279</v>
      </c>
      <c r="AI202" s="7" t="s">
        <v>13374</v>
      </c>
    </row>
    <row r="203" spans="1:35" hidden="1">
      <c r="A203" s="7"/>
      <c r="B203" s="4" t="s">
        <v>14280</v>
      </c>
      <c r="C203" s="4">
        <v>2020</v>
      </c>
      <c r="D203" s="4" t="s">
        <v>14281</v>
      </c>
      <c r="E203" s="4" t="s">
        <v>14282</v>
      </c>
      <c r="F203" s="4">
        <v>3</v>
      </c>
      <c r="G203" s="4" t="s">
        <v>196</v>
      </c>
      <c r="H203" s="4" t="s">
        <v>74</v>
      </c>
      <c r="I203" s="4" t="s">
        <v>14283</v>
      </c>
      <c r="K203" s="4" t="s">
        <v>78</v>
      </c>
      <c r="M203" s="4"/>
      <c r="N203" s="4"/>
      <c r="O203" s="4"/>
      <c r="P203" s="4"/>
      <c r="Q203" s="4"/>
      <c r="R203" s="4"/>
      <c r="S203" s="4"/>
      <c r="T203" s="4"/>
      <c r="U203" s="4"/>
      <c r="V203" s="21"/>
      <c r="W203" s="21"/>
      <c r="X203" s="4"/>
      <c r="Y203" s="4"/>
      <c r="Z203" s="4"/>
      <c r="AA203" s="4"/>
      <c r="AB203" s="4"/>
      <c r="AC203" s="4"/>
      <c r="AD203" s="4"/>
      <c r="AE203" s="4"/>
      <c r="AF203" s="4"/>
      <c r="AG203" s="4"/>
      <c r="AH203" s="7"/>
    </row>
    <row r="204" spans="1:35">
      <c r="A204" s="29">
        <v>39</v>
      </c>
      <c r="B204" s="57" t="s">
        <v>14284</v>
      </c>
      <c r="C204" s="4">
        <v>2020</v>
      </c>
      <c r="D204" s="4" t="s">
        <v>14285</v>
      </c>
      <c r="E204" s="4" t="s">
        <v>14286</v>
      </c>
      <c r="F204" s="4">
        <v>10</v>
      </c>
      <c r="G204" s="4" t="s">
        <v>14287</v>
      </c>
      <c r="H204" s="4" t="s">
        <v>74</v>
      </c>
      <c r="I204" s="4" t="s">
        <v>14288</v>
      </c>
      <c r="K204" s="4" t="s">
        <v>77</v>
      </c>
      <c r="L204" s="4" t="s">
        <v>77</v>
      </c>
      <c r="M204" s="4"/>
      <c r="N204" s="4"/>
      <c r="O204" s="4" t="s">
        <v>78</v>
      </c>
      <c r="P204" s="4" t="s">
        <v>79</v>
      </c>
      <c r="Q204" s="4" t="s">
        <v>80</v>
      </c>
      <c r="R204" s="4" t="s">
        <v>119</v>
      </c>
      <c r="S204" s="4" t="s">
        <v>14289</v>
      </c>
      <c r="T204" s="4" t="s">
        <v>14290</v>
      </c>
      <c r="U204" s="4" t="s">
        <v>11680</v>
      </c>
      <c r="V204" s="21" t="s">
        <v>11680</v>
      </c>
      <c r="W204" s="21" t="s">
        <v>11680</v>
      </c>
      <c r="X204" s="4" t="s">
        <v>86</v>
      </c>
      <c r="Y204" s="4" t="s">
        <v>86</v>
      </c>
      <c r="Z204" s="4" t="s">
        <v>86</v>
      </c>
      <c r="AA204" s="4" t="s">
        <v>88</v>
      </c>
      <c r="AB204" s="4" t="s">
        <v>86</v>
      </c>
      <c r="AC204" s="4" t="s">
        <v>86</v>
      </c>
      <c r="AD204" s="4" t="s">
        <v>86</v>
      </c>
      <c r="AE204" s="4" t="s">
        <v>86</v>
      </c>
      <c r="AF204" s="4" t="s">
        <v>86</v>
      </c>
      <c r="AG204" s="4" t="s">
        <v>86</v>
      </c>
      <c r="AH204" s="4" t="s">
        <v>14291</v>
      </c>
      <c r="AI204" s="7" t="s">
        <v>13374</v>
      </c>
    </row>
    <row r="205" spans="1:35" hidden="1">
      <c r="A205" s="7"/>
      <c r="B205" s="4" t="s">
        <v>14292</v>
      </c>
      <c r="C205" s="4">
        <v>2020</v>
      </c>
      <c r="D205" s="4" t="s">
        <v>14293</v>
      </c>
      <c r="E205" s="4" t="s">
        <v>14294</v>
      </c>
      <c r="F205" s="4">
        <v>3</v>
      </c>
      <c r="G205" s="4" t="s">
        <v>14295</v>
      </c>
      <c r="H205" s="4" t="s">
        <v>74</v>
      </c>
      <c r="I205" s="4" t="s">
        <v>14296</v>
      </c>
      <c r="K205" s="4" t="s">
        <v>78</v>
      </c>
      <c r="M205" s="4"/>
      <c r="N205" s="4"/>
      <c r="O205" s="4"/>
      <c r="P205" s="4"/>
      <c r="Q205" s="4"/>
      <c r="R205" s="4"/>
      <c r="S205" s="4"/>
      <c r="T205" s="4"/>
      <c r="U205" s="4"/>
      <c r="V205" s="21"/>
      <c r="W205" s="21"/>
      <c r="X205" s="4"/>
      <c r="Y205" s="4"/>
      <c r="Z205" s="4"/>
      <c r="AA205" s="4"/>
      <c r="AB205" s="4"/>
      <c r="AC205" s="4"/>
      <c r="AD205" s="4"/>
      <c r="AE205" s="4"/>
      <c r="AF205" s="4"/>
      <c r="AG205" s="4"/>
      <c r="AH205" s="7"/>
    </row>
    <row r="206" spans="1:35">
      <c r="A206" s="29">
        <v>40</v>
      </c>
      <c r="B206" s="57" t="s">
        <v>14297</v>
      </c>
      <c r="C206" s="4">
        <v>2020</v>
      </c>
      <c r="D206" s="4" t="s">
        <v>14298</v>
      </c>
      <c r="E206" s="4" t="s">
        <v>14299</v>
      </c>
      <c r="F206" s="4">
        <v>9</v>
      </c>
      <c r="G206" s="4" t="s">
        <v>14300</v>
      </c>
      <c r="H206" s="4" t="s">
        <v>74</v>
      </c>
      <c r="I206" s="4" t="s">
        <v>14301</v>
      </c>
      <c r="K206" s="4" t="s">
        <v>77</v>
      </c>
      <c r="L206" s="4" t="s">
        <v>77</v>
      </c>
      <c r="M206" s="4"/>
      <c r="N206" s="4"/>
      <c r="O206" s="4" t="s">
        <v>78</v>
      </c>
      <c r="P206" s="4" t="s">
        <v>79</v>
      </c>
      <c r="Q206" s="4" t="s">
        <v>80</v>
      </c>
      <c r="R206" s="4" t="s">
        <v>81</v>
      </c>
      <c r="S206" t="s">
        <v>14302</v>
      </c>
      <c r="T206" t="s">
        <v>14303</v>
      </c>
      <c r="U206" s="4" t="s">
        <v>11680</v>
      </c>
      <c r="V206" s="21" t="s">
        <v>11680</v>
      </c>
      <c r="W206" s="21" t="s">
        <v>11680</v>
      </c>
      <c r="X206" s="4" t="s">
        <v>86</v>
      </c>
      <c r="Y206" s="4" t="s">
        <v>86</v>
      </c>
      <c r="Z206" s="4" t="s">
        <v>86</v>
      </c>
      <c r="AA206" s="4" t="s">
        <v>86</v>
      </c>
      <c r="AB206" s="4" t="s">
        <v>86</v>
      </c>
      <c r="AC206" s="4" t="s">
        <v>86</v>
      </c>
      <c r="AD206" s="4" t="s">
        <v>86</v>
      </c>
      <c r="AE206" s="4" t="s">
        <v>86</v>
      </c>
      <c r="AF206" s="4" t="s">
        <v>86</v>
      </c>
      <c r="AG206" s="4" t="s">
        <v>86</v>
      </c>
      <c r="AH206" s="4" t="s">
        <v>14304</v>
      </c>
      <c r="AI206" s="7" t="s">
        <v>13374</v>
      </c>
    </row>
    <row r="207" spans="1:35" hidden="1">
      <c r="A207" s="7"/>
      <c r="B207" s="4" t="s">
        <v>14305</v>
      </c>
      <c r="C207" s="4">
        <v>2020</v>
      </c>
      <c r="D207" s="4" t="s">
        <v>14306</v>
      </c>
      <c r="E207" s="4" t="s">
        <v>14307</v>
      </c>
      <c r="F207" s="4">
        <v>1</v>
      </c>
      <c r="G207" s="4" t="s">
        <v>7492</v>
      </c>
      <c r="H207" s="4" t="s">
        <v>74</v>
      </c>
      <c r="I207" s="4" t="s">
        <v>14308</v>
      </c>
      <c r="K207" s="4" t="s">
        <v>78</v>
      </c>
      <c r="M207" s="4"/>
      <c r="N207" s="4"/>
      <c r="O207" s="4"/>
      <c r="P207" s="4"/>
      <c r="Q207" s="4"/>
      <c r="R207" s="4"/>
      <c r="S207" s="4"/>
      <c r="T207" s="4"/>
      <c r="U207" s="4"/>
      <c r="V207" s="21"/>
      <c r="W207" s="21"/>
      <c r="X207" s="4"/>
      <c r="Y207" s="4"/>
      <c r="Z207" s="4"/>
      <c r="AA207" s="4"/>
      <c r="AB207" s="4"/>
      <c r="AC207" s="4"/>
      <c r="AD207" s="4"/>
      <c r="AE207" s="4"/>
      <c r="AF207" s="4"/>
      <c r="AG207" s="4"/>
      <c r="AH207" s="7"/>
    </row>
    <row r="208" spans="1:35" hidden="1">
      <c r="A208" s="7"/>
      <c r="B208" s="4" t="s">
        <v>14309</v>
      </c>
      <c r="C208" s="4">
        <v>2020</v>
      </c>
      <c r="D208" s="4" t="s">
        <v>14310</v>
      </c>
      <c r="E208" s="4" t="s">
        <v>14311</v>
      </c>
      <c r="F208" s="4">
        <v>2</v>
      </c>
      <c r="G208" s="4" t="s">
        <v>12206</v>
      </c>
      <c r="H208" s="4" t="s">
        <v>74</v>
      </c>
      <c r="I208" s="4" t="s">
        <v>14312</v>
      </c>
      <c r="K208" s="4" t="s">
        <v>78</v>
      </c>
      <c r="M208" s="4"/>
      <c r="N208" s="4"/>
      <c r="O208" s="4"/>
      <c r="P208" s="4"/>
      <c r="Q208" s="4"/>
      <c r="R208" s="4"/>
      <c r="S208" s="4"/>
      <c r="T208" s="4"/>
      <c r="U208" s="4"/>
      <c r="V208" s="21"/>
      <c r="W208" s="21"/>
      <c r="X208" s="4"/>
      <c r="Y208" s="4"/>
      <c r="Z208" s="4"/>
      <c r="AA208" s="4"/>
      <c r="AB208" s="4"/>
      <c r="AC208" s="4"/>
      <c r="AD208" s="4"/>
      <c r="AE208" s="4"/>
      <c r="AF208" s="4"/>
      <c r="AG208" s="4"/>
      <c r="AH208" s="7"/>
    </row>
    <row r="209" spans="1:35" hidden="1">
      <c r="A209" s="7"/>
      <c r="B209" s="4" t="s">
        <v>14313</v>
      </c>
      <c r="C209" s="4">
        <v>2020</v>
      </c>
      <c r="D209" s="4" t="s">
        <v>14314</v>
      </c>
      <c r="E209" s="4" t="s">
        <v>14315</v>
      </c>
      <c r="F209" s="4">
        <v>0</v>
      </c>
      <c r="G209" s="4" t="s">
        <v>14004</v>
      </c>
      <c r="H209" s="4" t="s">
        <v>74</v>
      </c>
      <c r="I209" s="4" t="s">
        <v>14316</v>
      </c>
      <c r="K209" s="4" t="s">
        <v>78</v>
      </c>
      <c r="M209" s="4"/>
      <c r="N209" s="4"/>
      <c r="O209" s="4"/>
      <c r="P209" s="4"/>
      <c r="Q209" s="4"/>
      <c r="R209" s="4"/>
      <c r="S209" s="4"/>
      <c r="T209" s="4"/>
      <c r="U209" s="4"/>
      <c r="V209" s="21"/>
      <c r="W209" s="21"/>
      <c r="X209" s="4"/>
      <c r="Y209" s="4"/>
      <c r="Z209" s="4"/>
      <c r="AA209" s="4"/>
      <c r="AB209" s="4"/>
      <c r="AC209" s="4"/>
      <c r="AD209" s="4"/>
      <c r="AE209" s="4"/>
      <c r="AF209" s="4"/>
      <c r="AG209" s="4"/>
      <c r="AH209" s="7"/>
    </row>
    <row r="210" spans="1:35">
      <c r="A210" s="29">
        <v>41</v>
      </c>
      <c r="B210" s="57" t="s">
        <v>14317</v>
      </c>
      <c r="C210" s="4">
        <v>2020</v>
      </c>
      <c r="D210" s="4" t="s">
        <v>14318</v>
      </c>
      <c r="E210" s="4" t="s">
        <v>14319</v>
      </c>
      <c r="F210" s="4">
        <v>3</v>
      </c>
      <c r="G210" s="4" t="s">
        <v>14320</v>
      </c>
      <c r="H210" s="4" t="s">
        <v>74</v>
      </c>
      <c r="I210" s="4" t="s">
        <v>14321</v>
      </c>
      <c r="K210" s="4" t="s">
        <v>77</v>
      </c>
      <c r="L210" s="4" t="s">
        <v>77</v>
      </c>
      <c r="M210" s="4"/>
      <c r="N210" s="4"/>
      <c r="O210" s="4" t="s">
        <v>78</v>
      </c>
      <c r="P210" s="4" t="s">
        <v>79</v>
      </c>
      <c r="Q210" s="4" t="s">
        <v>538</v>
      </c>
      <c r="R210" s="4" t="s">
        <v>157</v>
      </c>
      <c r="S210" s="133" t="s">
        <v>14322</v>
      </c>
      <c r="T210" s="133" t="s">
        <v>14323</v>
      </c>
      <c r="U210" s="4" t="s">
        <v>11680</v>
      </c>
      <c r="V210" s="21" t="s">
        <v>11680</v>
      </c>
      <c r="W210" s="21" t="s">
        <v>11680</v>
      </c>
      <c r="X210" s="4" t="s">
        <v>86</v>
      </c>
      <c r="Y210" s="4" t="s">
        <v>86</v>
      </c>
      <c r="Z210" s="4" t="s">
        <v>86</v>
      </c>
      <c r="AA210" s="4" t="s">
        <v>703</v>
      </c>
      <c r="AB210" s="4" t="s">
        <v>86</v>
      </c>
      <c r="AC210" s="4" t="s">
        <v>86</v>
      </c>
      <c r="AD210" s="4" t="s">
        <v>86</v>
      </c>
      <c r="AE210" s="4" t="s">
        <v>86</v>
      </c>
      <c r="AF210" s="4" t="s">
        <v>86</v>
      </c>
      <c r="AG210" s="4" t="s">
        <v>86</v>
      </c>
      <c r="AH210" s="134" t="s">
        <v>14324</v>
      </c>
      <c r="AI210" s="7" t="s">
        <v>13381</v>
      </c>
    </row>
    <row r="211" spans="1:35" hidden="1">
      <c r="A211" s="7"/>
      <c r="B211" s="4" t="s">
        <v>14325</v>
      </c>
      <c r="C211" s="4">
        <v>2020</v>
      </c>
      <c r="D211" s="4" t="s">
        <v>14326</v>
      </c>
      <c r="E211" s="4" t="s">
        <v>14327</v>
      </c>
      <c r="F211" s="4">
        <v>4</v>
      </c>
      <c r="G211" s="4" t="s">
        <v>14328</v>
      </c>
      <c r="H211" s="4" t="s">
        <v>74</v>
      </c>
      <c r="I211" s="4" t="s">
        <v>14329</v>
      </c>
      <c r="K211" s="4" t="s">
        <v>78</v>
      </c>
      <c r="M211" s="4"/>
      <c r="N211" s="4"/>
      <c r="O211" s="4"/>
      <c r="P211" s="4"/>
      <c r="Q211" s="4"/>
      <c r="R211" s="4"/>
      <c r="S211" s="133" t="s">
        <v>14330</v>
      </c>
      <c r="T211" s="133" t="s">
        <v>14331</v>
      </c>
      <c r="U211" s="4"/>
      <c r="V211" s="21"/>
      <c r="W211" s="21"/>
      <c r="X211" s="4"/>
      <c r="Y211" s="4"/>
      <c r="Z211" s="4"/>
      <c r="AA211" s="4"/>
      <c r="AB211" s="4"/>
      <c r="AC211" s="4"/>
      <c r="AD211" s="4"/>
      <c r="AE211" s="4"/>
      <c r="AF211" s="4"/>
      <c r="AG211" s="4"/>
      <c r="AH211" s="7"/>
    </row>
    <row r="212" spans="1:35" hidden="1">
      <c r="A212" s="7"/>
      <c r="B212" s="4" t="s">
        <v>14332</v>
      </c>
      <c r="C212" s="4">
        <v>2020</v>
      </c>
      <c r="D212" s="4" t="s">
        <v>14333</v>
      </c>
      <c r="E212" s="4" t="s">
        <v>14334</v>
      </c>
      <c r="F212" s="4">
        <v>4</v>
      </c>
      <c r="G212" s="4" t="s">
        <v>12802</v>
      </c>
      <c r="H212" s="4" t="s">
        <v>74</v>
      </c>
      <c r="I212" s="4" t="s">
        <v>14335</v>
      </c>
      <c r="K212" s="4" t="s">
        <v>78</v>
      </c>
      <c r="M212" s="4"/>
      <c r="N212" s="4"/>
      <c r="O212" s="4"/>
      <c r="P212" s="4"/>
      <c r="Q212" s="4"/>
      <c r="R212" s="4"/>
      <c r="S212" s="4"/>
      <c r="T212" s="133" t="s">
        <v>14336</v>
      </c>
      <c r="U212" s="4"/>
      <c r="V212" s="21"/>
      <c r="W212" s="21"/>
      <c r="X212" s="4"/>
      <c r="Y212" s="4"/>
      <c r="Z212" s="4"/>
      <c r="AA212" s="4"/>
      <c r="AB212" s="4"/>
      <c r="AC212" s="4"/>
      <c r="AD212" s="4"/>
      <c r="AE212" s="4"/>
      <c r="AF212" s="4"/>
      <c r="AG212" s="4"/>
      <c r="AH212" s="7"/>
    </row>
    <row r="213" spans="1:35" hidden="1">
      <c r="A213" s="7"/>
      <c r="B213" s="4" t="s">
        <v>14337</v>
      </c>
      <c r="C213" s="4">
        <v>2020</v>
      </c>
      <c r="D213" s="4" t="s">
        <v>14338</v>
      </c>
      <c r="E213" s="4" t="s">
        <v>14339</v>
      </c>
      <c r="F213" s="4">
        <v>7</v>
      </c>
      <c r="G213" s="4" t="s">
        <v>6799</v>
      </c>
      <c r="H213" s="4" t="s">
        <v>74</v>
      </c>
      <c r="I213" s="4" t="s">
        <v>14340</v>
      </c>
      <c r="K213" s="4" t="s">
        <v>77</v>
      </c>
      <c r="L213" s="4" t="s">
        <v>78</v>
      </c>
      <c r="M213" s="4" t="s">
        <v>13362</v>
      </c>
      <c r="N213" s="4"/>
      <c r="O213" s="4"/>
      <c r="P213" s="4"/>
      <c r="Q213" s="4"/>
      <c r="R213" s="4"/>
      <c r="S213" s="4"/>
      <c r="T213" s="133" t="s">
        <v>14341</v>
      </c>
      <c r="U213" s="4"/>
      <c r="V213" s="21"/>
      <c r="W213" s="21"/>
      <c r="X213" s="4"/>
      <c r="Y213" s="4"/>
      <c r="Z213" s="4"/>
      <c r="AA213" s="4"/>
      <c r="AB213" s="4"/>
      <c r="AC213" s="4"/>
      <c r="AD213" s="4"/>
      <c r="AE213" s="4"/>
      <c r="AF213" s="4"/>
      <c r="AG213" s="4"/>
      <c r="AH213" s="7"/>
    </row>
    <row r="214" spans="1:35" hidden="1">
      <c r="A214" s="7"/>
      <c r="B214" s="4" t="s">
        <v>14342</v>
      </c>
      <c r="C214" s="4">
        <v>2020</v>
      </c>
      <c r="D214" s="4" t="s">
        <v>14343</v>
      </c>
      <c r="E214" s="4" t="s">
        <v>14344</v>
      </c>
      <c r="F214" s="4">
        <v>3</v>
      </c>
      <c r="G214" s="4" t="s">
        <v>6799</v>
      </c>
      <c r="H214" s="4" t="s">
        <v>74</v>
      </c>
      <c r="I214" s="4" t="s">
        <v>14345</v>
      </c>
      <c r="K214" s="4" t="s">
        <v>78</v>
      </c>
      <c r="M214" s="4"/>
      <c r="N214" s="4"/>
      <c r="O214" s="4"/>
      <c r="P214" s="4"/>
      <c r="Q214" s="4"/>
      <c r="R214" s="4"/>
      <c r="S214" s="4"/>
      <c r="T214" s="133" t="s">
        <v>14346</v>
      </c>
      <c r="U214" s="4"/>
      <c r="V214" s="21"/>
      <c r="W214" s="21"/>
      <c r="X214" s="4"/>
      <c r="Y214" s="4"/>
      <c r="Z214" s="4"/>
      <c r="AA214" s="4"/>
      <c r="AB214" s="4"/>
      <c r="AC214" s="4"/>
      <c r="AD214" s="4"/>
      <c r="AE214" s="4"/>
      <c r="AF214" s="4"/>
      <c r="AG214" s="4"/>
      <c r="AH214" s="7"/>
    </row>
    <row r="215" spans="1:35" hidden="1">
      <c r="A215" s="7"/>
      <c r="B215" s="4" t="s">
        <v>14347</v>
      </c>
      <c r="C215" s="4">
        <v>2020</v>
      </c>
      <c r="D215" s="4" t="s">
        <v>14348</v>
      </c>
      <c r="E215" s="4" t="s">
        <v>14349</v>
      </c>
      <c r="F215" s="4">
        <v>12</v>
      </c>
      <c r="G215" s="4" t="s">
        <v>5992</v>
      </c>
      <c r="H215" s="4" t="s">
        <v>74</v>
      </c>
      <c r="I215" s="4" t="s">
        <v>14350</v>
      </c>
      <c r="K215" s="4" t="s">
        <v>78</v>
      </c>
      <c r="M215" s="4"/>
      <c r="N215" s="4"/>
      <c r="O215" s="4"/>
      <c r="P215" s="4"/>
      <c r="Q215" s="4"/>
      <c r="R215" s="4"/>
      <c r="S215" s="4"/>
      <c r="T215" s="4"/>
      <c r="U215" s="4"/>
      <c r="V215" s="21"/>
      <c r="W215" s="21"/>
      <c r="X215" s="4"/>
      <c r="Y215" s="4"/>
      <c r="Z215" s="4"/>
      <c r="AA215" s="4"/>
      <c r="AB215" s="4"/>
      <c r="AC215" s="4"/>
      <c r="AD215" s="4"/>
      <c r="AE215" s="4"/>
      <c r="AF215" s="4"/>
      <c r="AG215" s="4"/>
      <c r="AH215" s="7"/>
    </row>
    <row r="216" spans="1:35">
      <c r="A216" s="29">
        <v>42</v>
      </c>
      <c r="B216" s="57" t="s">
        <v>11738</v>
      </c>
      <c r="C216" s="4">
        <v>2020</v>
      </c>
      <c r="D216" s="4" t="s">
        <v>11739</v>
      </c>
      <c r="E216" s="4" t="s">
        <v>11740</v>
      </c>
      <c r="F216" s="4">
        <v>24</v>
      </c>
      <c r="G216" s="4" t="s">
        <v>10699</v>
      </c>
      <c r="H216" s="4" t="s">
        <v>74</v>
      </c>
      <c r="I216" s="4" t="s">
        <v>11741</v>
      </c>
      <c r="K216" s="4" t="s">
        <v>77</v>
      </c>
      <c r="L216" s="4" t="s">
        <v>77</v>
      </c>
      <c r="M216" s="4"/>
      <c r="N216" s="4"/>
      <c r="O216" s="4" t="s">
        <v>78</v>
      </c>
      <c r="P216" s="4" t="s">
        <v>79</v>
      </c>
      <c r="Q216" s="4" t="s">
        <v>80</v>
      </c>
      <c r="R216" s="4" t="s">
        <v>81</v>
      </c>
      <c r="S216" s="133" t="s">
        <v>14351</v>
      </c>
      <c r="T216" s="133" t="s">
        <v>14352</v>
      </c>
      <c r="U216" s="4" t="s">
        <v>13944</v>
      </c>
      <c r="V216" s="21" t="s">
        <v>13944</v>
      </c>
      <c r="W216" s="21" t="s">
        <v>11680</v>
      </c>
      <c r="X216" s="4" t="s">
        <v>86</v>
      </c>
      <c r="Y216" s="4" t="s">
        <v>86</v>
      </c>
      <c r="Z216" s="4" t="s">
        <v>86</v>
      </c>
      <c r="AA216" s="4" t="s">
        <v>86</v>
      </c>
      <c r="AB216" s="4" t="s">
        <v>86</v>
      </c>
      <c r="AC216" s="4" t="s">
        <v>86</v>
      </c>
      <c r="AD216" s="4" t="s">
        <v>86</v>
      </c>
      <c r="AE216" s="4" t="s">
        <v>86</v>
      </c>
      <c r="AF216" s="4" t="s">
        <v>86</v>
      </c>
      <c r="AG216" s="4" t="s">
        <v>86</v>
      </c>
      <c r="AH216" s="132" t="s">
        <v>14353</v>
      </c>
      <c r="AI216" s="7" t="s">
        <v>14354</v>
      </c>
    </row>
    <row r="217" spans="1:35">
      <c r="A217" s="29">
        <v>43</v>
      </c>
      <c r="B217" s="57" t="s">
        <v>14355</v>
      </c>
      <c r="C217" s="4">
        <v>2020</v>
      </c>
      <c r="D217" s="4" t="s">
        <v>14356</v>
      </c>
      <c r="E217" s="4" t="s">
        <v>14357</v>
      </c>
      <c r="F217" s="4">
        <v>12</v>
      </c>
      <c r="G217" s="4" t="s">
        <v>14358</v>
      </c>
      <c r="H217" s="4" t="s">
        <v>74</v>
      </c>
      <c r="I217" s="4" t="s">
        <v>14359</v>
      </c>
      <c r="K217" s="4" t="s">
        <v>77</v>
      </c>
      <c r="L217" s="4" t="s">
        <v>77</v>
      </c>
      <c r="M217" s="4"/>
      <c r="N217" s="4"/>
      <c r="O217" s="4" t="s">
        <v>78</v>
      </c>
      <c r="P217" s="4" t="s">
        <v>79</v>
      </c>
      <c r="Q217" s="4" t="s">
        <v>171</v>
      </c>
      <c r="R217" s="4" t="s">
        <v>180</v>
      </c>
      <c r="S217" s="133" t="s">
        <v>14360</v>
      </c>
      <c r="T217" s="4" t="s">
        <v>11680</v>
      </c>
      <c r="U217" s="4" t="s">
        <v>11680</v>
      </c>
      <c r="V217" s="21" t="s">
        <v>11680</v>
      </c>
      <c r="W217" s="21" t="s">
        <v>11680</v>
      </c>
      <c r="X217" s="4" t="s">
        <v>86</v>
      </c>
      <c r="Y217" s="4" t="s">
        <v>86</v>
      </c>
      <c r="Z217" s="4" t="s">
        <v>86</v>
      </c>
      <c r="AA217" s="4" t="s">
        <v>86</v>
      </c>
      <c r="AB217" s="4" t="s">
        <v>86</v>
      </c>
      <c r="AC217" s="4" t="s">
        <v>86</v>
      </c>
      <c r="AD217" s="4" t="s">
        <v>86</v>
      </c>
      <c r="AE217" s="4" t="s">
        <v>86</v>
      </c>
      <c r="AF217" s="4" t="s">
        <v>86</v>
      </c>
      <c r="AG217" s="4" t="s">
        <v>86</v>
      </c>
      <c r="AH217" s="4" t="s">
        <v>14361</v>
      </c>
      <c r="AI217" s="7" t="s">
        <v>13381</v>
      </c>
    </row>
    <row r="218" spans="1:35" hidden="1">
      <c r="A218" s="7"/>
      <c r="B218" s="4" t="s">
        <v>14362</v>
      </c>
      <c r="C218" s="4">
        <v>2020</v>
      </c>
      <c r="D218" s="4" t="s">
        <v>14363</v>
      </c>
      <c r="E218" s="4" t="s">
        <v>14364</v>
      </c>
      <c r="F218" s="4">
        <v>3</v>
      </c>
      <c r="G218" s="4" t="s">
        <v>5407</v>
      </c>
      <c r="H218" s="4" t="s">
        <v>74</v>
      </c>
      <c r="I218" s="4" t="s">
        <v>14365</v>
      </c>
      <c r="K218" s="4" t="s">
        <v>78</v>
      </c>
      <c r="M218" s="4"/>
      <c r="N218" s="4"/>
      <c r="O218" s="4"/>
      <c r="P218" s="4"/>
      <c r="Q218" s="4"/>
      <c r="R218" s="4"/>
      <c r="S218" s="4"/>
      <c r="T218" s="4"/>
      <c r="U218" s="4"/>
      <c r="V218" s="21"/>
      <c r="W218" s="21"/>
      <c r="X218" s="4"/>
      <c r="Y218" s="4"/>
      <c r="Z218" s="4"/>
      <c r="AA218" s="4"/>
      <c r="AB218" s="4"/>
      <c r="AC218" s="4"/>
      <c r="AD218" s="4"/>
      <c r="AE218" s="4"/>
      <c r="AF218" s="4"/>
      <c r="AG218" s="4"/>
      <c r="AH218" s="7"/>
    </row>
    <row r="219" spans="1:35" hidden="1">
      <c r="A219" s="7"/>
      <c r="B219" s="4" t="s">
        <v>14366</v>
      </c>
      <c r="C219" s="4">
        <v>2020</v>
      </c>
      <c r="D219" s="4" t="s">
        <v>14367</v>
      </c>
      <c r="E219" s="4" t="s">
        <v>14368</v>
      </c>
      <c r="F219" s="4">
        <v>11</v>
      </c>
      <c r="G219" s="4" t="s">
        <v>14369</v>
      </c>
      <c r="H219" s="4" t="s">
        <v>74</v>
      </c>
      <c r="I219" s="4" t="s">
        <v>14370</v>
      </c>
      <c r="K219" s="4" t="s">
        <v>78</v>
      </c>
      <c r="M219" s="4"/>
      <c r="N219" s="4"/>
      <c r="O219" s="4"/>
      <c r="P219" s="4"/>
      <c r="Q219" s="4"/>
      <c r="R219" s="4"/>
      <c r="S219" s="4"/>
      <c r="T219" s="4"/>
      <c r="U219" s="4"/>
      <c r="V219" s="21"/>
      <c r="W219" s="21"/>
      <c r="X219" s="4"/>
      <c r="Y219" s="4"/>
      <c r="Z219" s="4"/>
      <c r="AA219" s="4"/>
      <c r="AB219" s="4"/>
      <c r="AC219" s="4"/>
      <c r="AD219" s="4"/>
      <c r="AE219" s="4"/>
      <c r="AF219" s="4"/>
      <c r="AG219" s="4"/>
      <c r="AH219" s="7"/>
    </row>
    <row r="220" spans="1:35" hidden="1">
      <c r="A220" s="7"/>
      <c r="B220" s="4" t="s">
        <v>14371</v>
      </c>
      <c r="C220" s="4">
        <v>2020</v>
      </c>
      <c r="D220" s="4" t="s">
        <v>14372</v>
      </c>
      <c r="E220" s="4" t="s">
        <v>14373</v>
      </c>
      <c r="F220" s="4">
        <v>23</v>
      </c>
      <c r="G220" s="4" t="s">
        <v>14374</v>
      </c>
      <c r="H220" s="4" t="s">
        <v>74</v>
      </c>
      <c r="I220" s="4" t="s">
        <v>14375</v>
      </c>
      <c r="K220" s="4" t="s">
        <v>78</v>
      </c>
      <c r="M220" s="4"/>
      <c r="N220" s="4"/>
      <c r="O220" s="4"/>
      <c r="P220" s="4"/>
      <c r="Q220" s="4"/>
      <c r="R220" s="4"/>
      <c r="S220" s="4"/>
      <c r="T220" s="4"/>
      <c r="U220" s="4"/>
      <c r="V220" s="21"/>
      <c r="W220" s="21"/>
      <c r="X220" s="4"/>
      <c r="Y220" s="4"/>
      <c r="Z220" s="4"/>
      <c r="AA220" s="4"/>
      <c r="AB220" s="4"/>
      <c r="AC220" s="4"/>
      <c r="AD220" s="4"/>
      <c r="AE220" s="4"/>
      <c r="AF220" s="4"/>
      <c r="AG220" s="4"/>
      <c r="AH220" s="7"/>
    </row>
    <row r="221" spans="1:35" hidden="1">
      <c r="A221" s="7"/>
      <c r="B221" s="4" t="s">
        <v>14376</v>
      </c>
      <c r="C221" s="4">
        <v>2020</v>
      </c>
      <c r="D221" s="4" t="s">
        <v>14377</v>
      </c>
      <c r="E221" s="4" t="s">
        <v>14378</v>
      </c>
      <c r="F221" s="4">
        <v>13</v>
      </c>
      <c r="G221" s="4" t="s">
        <v>12905</v>
      </c>
      <c r="H221" s="4" t="s">
        <v>74</v>
      </c>
      <c r="I221" s="4" t="s">
        <v>14379</v>
      </c>
      <c r="K221" s="4" t="s">
        <v>78</v>
      </c>
      <c r="M221" s="4"/>
      <c r="N221" s="4"/>
      <c r="O221" s="4"/>
      <c r="P221" s="4"/>
      <c r="Q221" s="4"/>
      <c r="R221" s="4"/>
      <c r="S221" s="4"/>
      <c r="T221" s="4"/>
      <c r="U221" s="4"/>
      <c r="V221" s="21"/>
      <c r="W221" s="21"/>
      <c r="X221" s="4"/>
      <c r="Y221" s="4"/>
      <c r="Z221" s="4"/>
      <c r="AA221" s="4"/>
      <c r="AB221" s="4"/>
      <c r="AC221" s="4"/>
      <c r="AD221" s="4"/>
      <c r="AE221" s="4"/>
      <c r="AF221" s="4"/>
      <c r="AG221" s="4"/>
      <c r="AH221" s="7"/>
    </row>
    <row r="222" spans="1:35">
      <c r="A222" s="29">
        <v>44</v>
      </c>
      <c r="B222" s="57" t="s">
        <v>14380</v>
      </c>
      <c r="C222" s="4">
        <v>2020</v>
      </c>
      <c r="D222" s="4" t="s">
        <v>14381</v>
      </c>
      <c r="E222" s="4" t="s">
        <v>14382</v>
      </c>
      <c r="F222" s="4">
        <v>4</v>
      </c>
      <c r="G222" s="4" t="s">
        <v>1496</v>
      </c>
      <c r="H222" s="4" t="s">
        <v>74</v>
      </c>
      <c r="I222" s="4" t="s">
        <v>14383</v>
      </c>
      <c r="K222" s="4" t="s">
        <v>77</v>
      </c>
      <c r="L222" s="4" t="s">
        <v>77</v>
      </c>
      <c r="M222" s="4"/>
      <c r="N222" s="4"/>
      <c r="O222" s="4" t="s">
        <v>78</v>
      </c>
      <c r="P222" s="4" t="s">
        <v>79</v>
      </c>
      <c r="Q222" s="4" t="s">
        <v>171</v>
      </c>
      <c r="R222" s="4" t="s">
        <v>180</v>
      </c>
      <c r="S222" t="s">
        <v>14384</v>
      </c>
      <c r="T222" s="4" t="s">
        <v>14385</v>
      </c>
      <c r="U222" s="4" t="s">
        <v>11680</v>
      </c>
      <c r="V222" s="21" t="s">
        <v>11680</v>
      </c>
      <c r="W222" s="21" t="s">
        <v>11680</v>
      </c>
      <c r="X222" s="4" t="s">
        <v>86</v>
      </c>
      <c r="Y222" s="4" t="s">
        <v>86</v>
      </c>
      <c r="Z222" s="4" t="s">
        <v>86</v>
      </c>
      <c r="AA222" s="4" t="s">
        <v>86</v>
      </c>
      <c r="AB222" s="4" t="s">
        <v>86</v>
      </c>
      <c r="AC222" s="4" t="s">
        <v>86</v>
      </c>
      <c r="AD222" s="4" t="s">
        <v>86</v>
      </c>
      <c r="AE222" s="4" t="s">
        <v>86</v>
      </c>
      <c r="AF222" s="4" t="s">
        <v>86</v>
      </c>
      <c r="AG222" s="4" t="s">
        <v>86</v>
      </c>
      <c r="AH222" s="4" t="s">
        <v>14386</v>
      </c>
      <c r="AI222" s="7" t="s">
        <v>13381</v>
      </c>
    </row>
    <row r="223" spans="1:35" hidden="1">
      <c r="A223" s="7"/>
      <c r="B223" s="4" t="s">
        <v>14387</v>
      </c>
      <c r="C223" s="4">
        <v>2020</v>
      </c>
      <c r="D223" s="4" t="s">
        <v>14388</v>
      </c>
      <c r="E223" s="4" t="s">
        <v>14389</v>
      </c>
      <c r="F223" s="4">
        <v>3</v>
      </c>
      <c r="G223" s="4" t="s">
        <v>14390</v>
      </c>
      <c r="H223" s="4" t="s">
        <v>74</v>
      </c>
      <c r="I223" s="4" t="s">
        <v>14391</v>
      </c>
      <c r="K223" s="4" t="s">
        <v>78</v>
      </c>
      <c r="M223" s="4"/>
      <c r="N223" s="4"/>
      <c r="O223" s="4"/>
      <c r="P223" s="4"/>
      <c r="Q223" s="4"/>
      <c r="R223" s="4"/>
      <c r="S223" s="4"/>
      <c r="T223" s="4"/>
      <c r="U223" s="4"/>
      <c r="V223" s="21"/>
      <c r="W223" s="21"/>
      <c r="X223" s="4"/>
      <c r="Y223" s="4"/>
      <c r="Z223" s="4"/>
      <c r="AA223" s="4"/>
      <c r="AB223" s="4"/>
      <c r="AC223" s="4"/>
      <c r="AD223" s="4"/>
      <c r="AE223" s="4"/>
      <c r="AF223" s="4"/>
      <c r="AG223" s="4"/>
      <c r="AH223" s="7"/>
    </row>
    <row r="224" spans="1:35" hidden="1">
      <c r="A224" s="7"/>
      <c r="B224" s="4" t="s">
        <v>14392</v>
      </c>
      <c r="C224" s="4">
        <v>2020</v>
      </c>
      <c r="D224" s="4" t="s">
        <v>14393</v>
      </c>
      <c r="E224" s="4" t="s">
        <v>14394</v>
      </c>
      <c r="F224" s="4">
        <v>15</v>
      </c>
      <c r="G224" s="4" t="s">
        <v>14395</v>
      </c>
      <c r="H224" s="4" t="s">
        <v>74</v>
      </c>
      <c r="I224" s="4" t="s">
        <v>14396</v>
      </c>
      <c r="K224" s="4" t="s">
        <v>78</v>
      </c>
      <c r="M224" s="4"/>
      <c r="N224" s="4"/>
      <c r="O224" s="4"/>
      <c r="P224" s="4"/>
      <c r="Q224" s="4"/>
      <c r="R224" s="4"/>
      <c r="S224" s="4"/>
      <c r="T224" s="4"/>
      <c r="U224" s="4"/>
      <c r="V224" s="21"/>
      <c r="W224" s="21"/>
      <c r="X224" s="4"/>
      <c r="Y224" s="4"/>
      <c r="Z224" s="4"/>
      <c r="AA224" s="4"/>
      <c r="AB224" s="4"/>
      <c r="AC224" s="4"/>
      <c r="AD224" s="4"/>
      <c r="AE224" s="4"/>
      <c r="AF224" s="4"/>
      <c r="AG224" s="4"/>
      <c r="AH224" s="7"/>
    </row>
    <row r="225" spans="1:35" hidden="1">
      <c r="A225" s="7"/>
      <c r="B225" s="4" t="s">
        <v>14397</v>
      </c>
      <c r="C225" s="4">
        <v>2020</v>
      </c>
      <c r="D225" s="4" t="s">
        <v>14398</v>
      </c>
      <c r="E225" s="4" t="s">
        <v>14399</v>
      </c>
      <c r="F225" s="4">
        <v>34</v>
      </c>
      <c r="G225" s="4" t="s">
        <v>4757</v>
      </c>
      <c r="H225" s="4" t="s">
        <v>74</v>
      </c>
      <c r="I225" s="4" t="s">
        <v>14400</v>
      </c>
      <c r="K225" s="4" t="s">
        <v>78</v>
      </c>
      <c r="M225" s="4"/>
      <c r="N225" s="4"/>
      <c r="O225" s="4"/>
      <c r="P225" s="4"/>
      <c r="Q225" s="4"/>
      <c r="R225" s="4"/>
      <c r="S225" s="4"/>
      <c r="T225" s="4"/>
      <c r="U225" s="4"/>
      <c r="V225" s="21"/>
      <c r="W225" s="21"/>
      <c r="X225" s="4"/>
      <c r="Y225" s="4"/>
      <c r="Z225" s="4"/>
      <c r="AA225" s="4"/>
      <c r="AB225" s="4"/>
      <c r="AC225" s="4"/>
      <c r="AD225" s="4"/>
      <c r="AE225" s="4"/>
      <c r="AF225" s="4"/>
      <c r="AG225" s="4"/>
      <c r="AH225" s="7"/>
    </row>
    <row r="226" spans="1:35">
      <c r="A226" s="29">
        <v>45</v>
      </c>
      <c r="B226" s="57" t="s">
        <v>14401</v>
      </c>
      <c r="C226" s="4">
        <v>2020</v>
      </c>
      <c r="D226" s="4" t="s">
        <v>14402</v>
      </c>
      <c r="E226" s="4" t="s">
        <v>14403</v>
      </c>
      <c r="F226" s="4">
        <v>40</v>
      </c>
      <c r="G226" s="4" t="s">
        <v>12395</v>
      </c>
      <c r="H226" s="4" t="s">
        <v>74</v>
      </c>
      <c r="I226" s="4" t="s">
        <v>14404</v>
      </c>
      <c r="K226" s="4" t="s">
        <v>77</v>
      </c>
      <c r="L226" s="4" t="s">
        <v>77</v>
      </c>
      <c r="M226" s="4"/>
      <c r="N226" s="4"/>
      <c r="O226" s="4" t="s">
        <v>78</v>
      </c>
      <c r="P226" s="4" t="s">
        <v>79</v>
      </c>
      <c r="Q226" s="4" t="s">
        <v>80</v>
      </c>
      <c r="R226" s="4" t="s">
        <v>81</v>
      </c>
      <c r="S226" s="34" t="s">
        <v>11680</v>
      </c>
      <c r="T226" s="4" t="s">
        <v>11680</v>
      </c>
      <c r="U226" s="4" t="s">
        <v>11680</v>
      </c>
      <c r="V226" s="21" t="s">
        <v>11680</v>
      </c>
      <c r="W226" s="21" t="s">
        <v>11680</v>
      </c>
      <c r="X226" s="4" t="s">
        <v>86</v>
      </c>
      <c r="Y226" s="4" t="s">
        <v>86</v>
      </c>
      <c r="Z226" s="4" t="s">
        <v>86</v>
      </c>
      <c r="AA226" s="4" t="s">
        <v>86</v>
      </c>
      <c r="AB226" s="4" t="s">
        <v>86</v>
      </c>
      <c r="AC226" s="4" t="s">
        <v>86</v>
      </c>
      <c r="AD226" s="4" t="s">
        <v>86</v>
      </c>
      <c r="AE226" s="4" t="s">
        <v>86</v>
      </c>
      <c r="AF226" s="4" t="s">
        <v>86</v>
      </c>
      <c r="AG226" s="4" t="s">
        <v>86</v>
      </c>
      <c r="AH226" s="4" t="s">
        <v>14405</v>
      </c>
      <c r="AI226" s="7" t="s">
        <v>13374</v>
      </c>
    </row>
    <row r="227" spans="1:35" hidden="1">
      <c r="A227" s="7"/>
      <c r="B227" s="4" t="s">
        <v>14406</v>
      </c>
      <c r="C227" s="4">
        <v>2020</v>
      </c>
      <c r="D227" s="4" t="s">
        <v>14407</v>
      </c>
      <c r="E227" s="4" t="s">
        <v>14408</v>
      </c>
      <c r="F227" s="4">
        <v>4</v>
      </c>
      <c r="G227" s="4" t="s">
        <v>5407</v>
      </c>
      <c r="H227" s="4" t="s">
        <v>74</v>
      </c>
      <c r="I227" s="4" t="s">
        <v>14409</v>
      </c>
      <c r="K227" s="4" t="s">
        <v>78</v>
      </c>
      <c r="M227" s="4" t="s">
        <v>13362</v>
      </c>
      <c r="N227" s="4"/>
      <c r="O227" s="4"/>
      <c r="P227" s="4"/>
      <c r="Q227" s="4"/>
      <c r="R227" s="4"/>
      <c r="S227" s="4"/>
      <c r="T227" s="4"/>
      <c r="U227" s="4"/>
      <c r="V227" s="21"/>
      <c r="W227" s="21"/>
      <c r="X227" s="4"/>
      <c r="Y227" s="4"/>
      <c r="Z227" s="4"/>
      <c r="AA227" s="4"/>
      <c r="AB227" s="4"/>
      <c r="AC227" s="4"/>
      <c r="AD227" s="4"/>
      <c r="AE227" s="4"/>
      <c r="AF227" s="4"/>
      <c r="AG227" s="4"/>
      <c r="AH227" s="7"/>
    </row>
    <row r="228" spans="1:35" hidden="1">
      <c r="A228" s="7"/>
      <c r="B228" s="4" t="s">
        <v>14410</v>
      </c>
      <c r="C228" s="4">
        <v>2020</v>
      </c>
      <c r="D228" s="4" t="s">
        <v>14411</v>
      </c>
      <c r="E228" s="4" t="s">
        <v>14412</v>
      </c>
      <c r="F228" s="4">
        <v>7</v>
      </c>
      <c r="G228" s="4" t="s">
        <v>5407</v>
      </c>
      <c r="H228" s="4" t="s">
        <v>74</v>
      </c>
      <c r="I228" s="4" t="s">
        <v>14413</v>
      </c>
      <c r="K228" s="4" t="s">
        <v>77</v>
      </c>
      <c r="L228" s="4" t="s">
        <v>78</v>
      </c>
      <c r="M228" s="4"/>
      <c r="N228" s="4"/>
      <c r="O228" s="4"/>
      <c r="P228" s="4"/>
      <c r="Q228" s="4"/>
      <c r="R228" s="4"/>
      <c r="S228" s="4"/>
      <c r="T228" s="4"/>
      <c r="U228" s="4"/>
      <c r="V228" s="21"/>
      <c r="W228" s="21"/>
      <c r="X228" s="4"/>
      <c r="Y228" s="4"/>
      <c r="Z228" s="4"/>
      <c r="AA228" s="4"/>
      <c r="AB228" s="4"/>
      <c r="AC228" s="4"/>
      <c r="AD228" s="4"/>
      <c r="AE228" s="4"/>
      <c r="AF228" s="4"/>
      <c r="AG228" s="4"/>
      <c r="AH228" s="7"/>
    </row>
    <row r="229" spans="1:35">
      <c r="A229" s="29">
        <v>46</v>
      </c>
      <c r="B229" s="57" t="s">
        <v>14414</v>
      </c>
      <c r="C229" s="4">
        <v>2020</v>
      </c>
      <c r="D229" s="4" t="s">
        <v>14415</v>
      </c>
      <c r="E229" s="4" t="s">
        <v>14416</v>
      </c>
      <c r="F229" s="4">
        <v>5</v>
      </c>
      <c r="G229" s="4" t="s">
        <v>11000</v>
      </c>
      <c r="H229" s="4" t="s">
        <v>74</v>
      </c>
      <c r="I229" s="4" t="s">
        <v>14417</v>
      </c>
      <c r="K229" s="4" t="s">
        <v>77</v>
      </c>
      <c r="L229" s="4" t="s">
        <v>77</v>
      </c>
      <c r="M229" s="4"/>
      <c r="N229" s="4"/>
      <c r="O229" s="4" t="s">
        <v>78</v>
      </c>
      <c r="P229" s="4" t="s">
        <v>79</v>
      </c>
      <c r="Q229" s="4" t="s">
        <v>156</v>
      </c>
      <c r="R229" s="4" t="s">
        <v>157</v>
      </c>
      <c r="S229" s="4" t="s">
        <v>14418</v>
      </c>
      <c r="T229" s="4" t="s">
        <v>14419</v>
      </c>
      <c r="U229" s="4" t="s">
        <v>11680</v>
      </c>
      <c r="V229" s="21" t="s">
        <v>11680</v>
      </c>
      <c r="W229" s="21" t="s">
        <v>11680</v>
      </c>
      <c r="X229" s="4" t="s">
        <v>86</v>
      </c>
      <c r="Y229" s="4" t="s">
        <v>86</v>
      </c>
      <c r="Z229" s="4" t="s">
        <v>86</v>
      </c>
      <c r="AA229" s="4" t="s">
        <v>86</v>
      </c>
      <c r="AB229" s="4" t="s">
        <v>86</v>
      </c>
      <c r="AC229" s="4" t="s">
        <v>86</v>
      </c>
      <c r="AD229" s="4" t="s">
        <v>86</v>
      </c>
      <c r="AE229" s="4" t="s">
        <v>86</v>
      </c>
      <c r="AF229" s="4" t="s">
        <v>86</v>
      </c>
      <c r="AG229" s="4" t="s">
        <v>86</v>
      </c>
      <c r="AH229" s="4" t="s">
        <v>14420</v>
      </c>
      <c r="AI229" s="7" t="s">
        <v>13673</v>
      </c>
    </row>
    <row r="230" spans="1:35" hidden="1">
      <c r="A230" s="7"/>
      <c r="B230" s="4" t="s">
        <v>14421</v>
      </c>
      <c r="C230" s="4">
        <v>2020</v>
      </c>
      <c r="D230" s="4" t="s">
        <v>14422</v>
      </c>
      <c r="E230" s="4" t="s">
        <v>14423</v>
      </c>
      <c r="F230" s="4">
        <v>9</v>
      </c>
      <c r="G230" s="4" t="s">
        <v>2325</v>
      </c>
      <c r="H230" s="4" t="s">
        <v>74</v>
      </c>
      <c r="I230" s="4" t="s">
        <v>14424</v>
      </c>
      <c r="K230" s="4" t="s">
        <v>77</v>
      </c>
      <c r="L230" s="4" t="s">
        <v>78</v>
      </c>
      <c r="M230" s="4"/>
      <c r="N230" s="4"/>
      <c r="O230" s="4"/>
      <c r="P230" s="4"/>
      <c r="Q230" s="4"/>
      <c r="R230" s="4"/>
      <c r="S230" s="4"/>
      <c r="T230" s="4"/>
      <c r="U230" s="4"/>
      <c r="V230" s="21"/>
      <c r="W230" s="21"/>
      <c r="X230" s="4"/>
      <c r="Y230" s="4"/>
      <c r="Z230" s="4"/>
      <c r="AA230" s="4"/>
      <c r="AB230" s="4"/>
      <c r="AC230" s="4"/>
      <c r="AD230" s="4"/>
      <c r="AE230" s="4"/>
      <c r="AF230" s="4"/>
      <c r="AG230" s="4"/>
      <c r="AH230" s="7"/>
    </row>
    <row r="231" spans="1:35" hidden="1">
      <c r="A231" s="7"/>
      <c r="B231" s="4" t="s">
        <v>14425</v>
      </c>
      <c r="C231" s="4">
        <v>2020</v>
      </c>
      <c r="D231" s="4" t="s">
        <v>14426</v>
      </c>
      <c r="E231" s="4" t="s">
        <v>14427</v>
      </c>
      <c r="F231" s="4">
        <v>0</v>
      </c>
      <c r="G231" s="4" t="s">
        <v>14428</v>
      </c>
      <c r="H231" s="4" t="s">
        <v>74</v>
      </c>
      <c r="I231" s="4" t="s">
        <v>757</v>
      </c>
      <c r="K231" s="4" t="s">
        <v>78</v>
      </c>
      <c r="M231" s="4"/>
      <c r="N231" s="4"/>
      <c r="O231" s="4"/>
      <c r="P231" s="4"/>
      <c r="Q231" s="4"/>
      <c r="R231" s="4"/>
      <c r="S231" s="4"/>
      <c r="T231" s="4"/>
      <c r="U231" s="4"/>
      <c r="V231" s="21"/>
      <c r="W231" s="21"/>
      <c r="X231" s="4"/>
      <c r="Y231" s="4"/>
      <c r="Z231" s="4"/>
      <c r="AA231" s="4"/>
      <c r="AB231" s="4"/>
      <c r="AC231" s="4"/>
      <c r="AD231" s="4"/>
      <c r="AE231" s="4"/>
      <c r="AF231" s="4"/>
      <c r="AG231" s="4"/>
      <c r="AH231" s="7"/>
    </row>
    <row r="232" spans="1:35" hidden="1">
      <c r="A232" s="7"/>
      <c r="B232" s="4" t="s">
        <v>14429</v>
      </c>
      <c r="C232" s="4">
        <v>2020</v>
      </c>
      <c r="D232" s="4" t="s">
        <v>14430</v>
      </c>
      <c r="E232" s="4" t="s">
        <v>14431</v>
      </c>
      <c r="F232" s="4">
        <v>1</v>
      </c>
      <c r="G232" s="4" t="s">
        <v>14432</v>
      </c>
      <c r="H232" s="4" t="s">
        <v>74</v>
      </c>
      <c r="I232" s="4" t="s">
        <v>14433</v>
      </c>
      <c r="K232" s="4" t="s">
        <v>78</v>
      </c>
      <c r="M232" s="4"/>
      <c r="N232" s="4"/>
      <c r="O232" s="4"/>
      <c r="P232" s="4"/>
      <c r="Q232" s="4"/>
      <c r="R232" s="4"/>
      <c r="S232" s="4"/>
      <c r="T232" s="4"/>
      <c r="U232" s="4"/>
      <c r="V232" s="21"/>
      <c r="W232" s="21"/>
      <c r="X232" s="4"/>
      <c r="Y232" s="4"/>
      <c r="Z232" s="4"/>
      <c r="AA232" s="4"/>
      <c r="AB232" s="4"/>
      <c r="AC232" s="4"/>
      <c r="AD232" s="4"/>
      <c r="AE232" s="4"/>
      <c r="AF232" s="4"/>
      <c r="AG232" s="4"/>
      <c r="AH232" s="7"/>
    </row>
    <row r="233" spans="1:35" hidden="1">
      <c r="A233" s="7"/>
      <c r="B233" s="4" t="s">
        <v>12264</v>
      </c>
      <c r="C233" s="4">
        <v>2020</v>
      </c>
      <c r="D233" s="4" t="s">
        <v>12265</v>
      </c>
      <c r="E233" s="4" t="s">
        <v>12266</v>
      </c>
      <c r="F233" s="4">
        <v>5</v>
      </c>
      <c r="G233" s="4" t="s">
        <v>12251</v>
      </c>
      <c r="H233" s="4" t="s">
        <v>74</v>
      </c>
      <c r="I233" s="4" t="s">
        <v>12267</v>
      </c>
      <c r="K233" s="4" t="s">
        <v>77</v>
      </c>
      <c r="L233" s="4" t="s">
        <v>78</v>
      </c>
      <c r="M233" s="4"/>
      <c r="N233" s="4" t="s">
        <v>14434</v>
      </c>
      <c r="O233" s="4"/>
      <c r="P233" s="4"/>
      <c r="Q233" s="4"/>
      <c r="R233" s="4"/>
      <c r="S233" s="4"/>
      <c r="T233" s="4"/>
      <c r="U233" s="4"/>
      <c r="V233" s="21"/>
      <c r="W233" s="21"/>
      <c r="X233" s="4"/>
      <c r="Y233" s="4"/>
      <c r="Z233" s="4"/>
      <c r="AA233" s="4"/>
      <c r="AB233" s="4"/>
      <c r="AC233" s="4"/>
      <c r="AD233" s="4"/>
      <c r="AE233" s="4"/>
      <c r="AF233" s="4"/>
      <c r="AG233" s="4"/>
      <c r="AH233" s="7"/>
    </row>
    <row r="234" spans="1:35" hidden="1">
      <c r="A234" s="7"/>
      <c r="B234" s="4" t="s">
        <v>14435</v>
      </c>
      <c r="C234" s="4">
        <v>2020</v>
      </c>
      <c r="D234" s="4" t="s">
        <v>14436</v>
      </c>
      <c r="E234" s="4" t="s">
        <v>14437</v>
      </c>
      <c r="F234" s="4">
        <v>25</v>
      </c>
      <c r="G234" s="4" t="s">
        <v>3673</v>
      </c>
      <c r="H234" s="4" t="s">
        <v>74</v>
      </c>
      <c r="I234" s="4" t="s">
        <v>14438</v>
      </c>
      <c r="K234" s="4" t="s">
        <v>78</v>
      </c>
      <c r="M234" s="4"/>
      <c r="N234" s="4"/>
      <c r="O234" s="4"/>
      <c r="P234" s="4"/>
      <c r="Q234" s="4"/>
      <c r="R234" s="4"/>
      <c r="S234" s="4"/>
      <c r="T234" s="4"/>
      <c r="U234" s="4"/>
      <c r="V234" s="21"/>
      <c r="W234" s="21"/>
      <c r="X234" s="4"/>
      <c r="Y234" s="4"/>
      <c r="Z234" s="4"/>
      <c r="AA234" s="4"/>
      <c r="AB234" s="4"/>
      <c r="AC234" s="4"/>
      <c r="AD234" s="4"/>
      <c r="AE234" s="4"/>
      <c r="AF234" s="4"/>
      <c r="AG234" s="4"/>
      <c r="AH234" s="7"/>
    </row>
    <row r="235" spans="1:35" hidden="1">
      <c r="A235" s="7"/>
      <c r="B235" s="4" t="s">
        <v>14439</v>
      </c>
      <c r="C235" s="4">
        <v>2020</v>
      </c>
      <c r="D235" s="4" t="s">
        <v>14440</v>
      </c>
      <c r="E235" s="4" t="s">
        <v>14441</v>
      </c>
      <c r="F235" s="4">
        <v>12</v>
      </c>
      <c r="G235" s="4" t="s">
        <v>4757</v>
      </c>
      <c r="H235" s="4" t="s">
        <v>74</v>
      </c>
      <c r="I235" s="4" t="s">
        <v>14442</v>
      </c>
      <c r="K235" s="4" t="s">
        <v>77</v>
      </c>
      <c r="L235" s="4" t="s">
        <v>78</v>
      </c>
      <c r="M235" s="4"/>
      <c r="N235" s="4"/>
      <c r="O235" s="4"/>
      <c r="P235" s="4"/>
      <c r="Q235" s="4"/>
      <c r="R235" s="4"/>
      <c r="S235" s="4"/>
      <c r="T235" s="4"/>
      <c r="U235" s="4"/>
      <c r="V235" s="21"/>
      <c r="W235" s="21"/>
      <c r="X235" s="4"/>
      <c r="Y235" s="4"/>
      <c r="Z235" s="4"/>
      <c r="AA235" s="4"/>
      <c r="AB235" s="4"/>
      <c r="AC235" s="4"/>
      <c r="AD235" s="4"/>
      <c r="AE235" s="4"/>
      <c r="AF235" s="4"/>
      <c r="AG235" s="4"/>
      <c r="AH235" s="7"/>
    </row>
    <row r="236" spans="1:35" hidden="1">
      <c r="A236" s="7"/>
      <c r="B236" s="4" t="s">
        <v>14443</v>
      </c>
      <c r="C236" s="4">
        <v>2020</v>
      </c>
      <c r="D236" s="4" t="s">
        <v>14444</v>
      </c>
      <c r="E236" s="4" t="s">
        <v>14445</v>
      </c>
      <c r="F236" s="4">
        <v>13</v>
      </c>
      <c r="G236" s="4" t="s">
        <v>1700</v>
      </c>
      <c r="H236" s="4" t="s">
        <v>74</v>
      </c>
      <c r="I236" s="4" t="s">
        <v>14446</v>
      </c>
      <c r="K236" s="4" t="s">
        <v>78</v>
      </c>
      <c r="M236" s="4"/>
      <c r="N236" s="4"/>
      <c r="O236" s="4"/>
      <c r="P236" s="4"/>
      <c r="Q236" s="4"/>
      <c r="R236" s="4"/>
      <c r="S236" s="4"/>
      <c r="T236" s="4"/>
      <c r="U236" s="4"/>
      <c r="V236" s="21"/>
      <c r="W236" s="21"/>
      <c r="X236" s="4"/>
      <c r="Y236" s="4"/>
      <c r="Z236" s="4"/>
      <c r="AA236" s="4"/>
      <c r="AB236" s="4"/>
      <c r="AC236" s="4"/>
      <c r="AD236" s="4"/>
      <c r="AE236" s="4"/>
      <c r="AF236" s="4"/>
      <c r="AG236" s="4"/>
      <c r="AH236" s="7"/>
    </row>
    <row r="237" spans="1:35" hidden="1">
      <c r="A237" s="7"/>
      <c r="B237" s="4" t="s">
        <v>14447</v>
      </c>
      <c r="C237" s="4">
        <v>2021</v>
      </c>
      <c r="D237" s="4" t="s">
        <v>14448</v>
      </c>
      <c r="E237" s="4" t="s">
        <v>14449</v>
      </c>
      <c r="F237" s="4">
        <v>12</v>
      </c>
      <c r="G237" s="4" t="s">
        <v>14450</v>
      </c>
      <c r="H237" s="4" t="s">
        <v>74</v>
      </c>
      <c r="I237" s="4" t="s">
        <v>14451</v>
      </c>
      <c r="K237" s="4" t="s">
        <v>78</v>
      </c>
      <c r="M237" s="4"/>
      <c r="N237" s="4"/>
      <c r="O237" s="4"/>
      <c r="P237" s="4"/>
      <c r="Q237" s="4"/>
      <c r="R237" s="4"/>
      <c r="S237" s="4"/>
      <c r="T237" s="4"/>
      <c r="U237" s="4"/>
      <c r="V237" s="21"/>
      <c r="W237" s="21"/>
      <c r="X237" s="4"/>
      <c r="Y237" s="4"/>
      <c r="Z237" s="4"/>
      <c r="AA237" s="4"/>
      <c r="AB237" s="4"/>
      <c r="AC237" s="4"/>
      <c r="AD237" s="4"/>
      <c r="AE237" s="4"/>
      <c r="AF237" s="4"/>
      <c r="AG237" s="4"/>
      <c r="AH237" s="7"/>
    </row>
    <row r="238" spans="1:35" hidden="1">
      <c r="A238" s="7"/>
      <c r="B238" s="4" t="s">
        <v>14452</v>
      </c>
      <c r="C238" s="4">
        <v>2020</v>
      </c>
      <c r="D238" s="4" t="s">
        <v>14453</v>
      </c>
      <c r="E238" s="4" t="s">
        <v>14454</v>
      </c>
      <c r="F238" s="4">
        <v>5</v>
      </c>
      <c r="G238" s="4" t="s">
        <v>14455</v>
      </c>
      <c r="H238" s="4" t="s">
        <v>74</v>
      </c>
      <c r="I238" s="4" t="s">
        <v>14456</v>
      </c>
      <c r="K238" s="4" t="s">
        <v>77</v>
      </c>
      <c r="L238" s="4" t="s">
        <v>78</v>
      </c>
      <c r="M238" s="4"/>
      <c r="N238" s="4"/>
      <c r="O238" s="4"/>
      <c r="P238" s="4"/>
      <c r="Q238" s="4"/>
      <c r="R238" s="4"/>
      <c r="S238" s="4"/>
      <c r="T238" s="4"/>
      <c r="U238" s="4"/>
      <c r="V238" s="21"/>
      <c r="W238" s="21"/>
      <c r="X238" s="4"/>
      <c r="Y238" s="4"/>
      <c r="Z238" s="4"/>
      <c r="AA238" s="4"/>
      <c r="AB238" s="4"/>
      <c r="AC238" s="4"/>
      <c r="AD238" s="4"/>
      <c r="AE238" s="4"/>
      <c r="AF238" s="4"/>
      <c r="AG238" s="4"/>
      <c r="AH238" s="7"/>
    </row>
    <row r="239" spans="1:35" hidden="1">
      <c r="A239" s="7"/>
      <c r="B239" s="4" t="s">
        <v>14457</v>
      </c>
      <c r="C239" s="4">
        <v>2020</v>
      </c>
      <c r="D239" s="4" t="s">
        <v>14458</v>
      </c>
      <c r="E239" s="4" t="s">
        <v>14459</v>
      </c>
      <c r="F239" s="4">
        <v>8</v>
      </c>
      <c r="G239" s="4" t="s">
        <v>13352</v>
      </c>
      <c r="H239" s="4" t="s">
        <v>74</v>
      </c>
      <c r="I239" s="4" t="s">
        <v>14460</v>
      </c>
      <c r="K239" s="4" t="s">
        <v>78</v>
      </c>
      <c r="M239" s="4"/>
      <c r="N239" s="4"/>
      <c r="O239" s="4"/>
      <c r="P239" s="4"/>
      <c r="Q239" s="4"/>
      <c r="R239" s="4"/>
      <c r="S239" s="4"/>
      <c r="T239" s="4"/>
      <c r="U239" s="4"/>
      <c r="V239" s="21"/>
      <c r="W239" s="21"/>
      <c r="X239" s="4"/>
      <c r="Y239" s="4"/>
      <c r="Z239" s="4"/>
      <c r="AA239" s="4"/>
      <c r="AB239" s="4"/>
      <c r="AC239" s="4"/>
      <c r="AD239" s="4"/>
      <c r="AE239" s="4"/>
      <c r="AF239" s="4"/>
      <c r="AG239" s="4"/>
      <c r="AH239" s="7"/>
    </row>
    <row r="240" spans="1:35" hidden="1">
      <c r="A240" s="7"/>
      <c r="B240" s="4" t="s">
        <v>14461</v>
      </c>
      <c r="C240" s="4">
        <v>2020</v>
      </c>
      <c r="D240" s="4" t="s">
        <v>14462</v>
      </c>
      <c r="E240" s="4" t="s">
        <v>14463</v>
      </c>
      <c r="F240" s="4">
        <v>41</v>
      </c>
      <c r="G240" s="4" t="s">
        <v>10699</v>
      </c>
      <c r="H240" s="4" t="s">
        <v>74</v>
      </c>
      <c r="I240" s="4" t="s">
        <v>14464</v>
      </c>
      <c r="K240" s="4" t="s">
        <v>77</v>
      </c>
      <c r="L240" s="4" t="s">
        <v>78</v>
      </c>
      <c r="M240" s="4" t="s">
        <v>13362</v>
      </c>
      <c r="N240" s="4"/>
      <c r="O240" s="4"/>
      <c r="P240" s="4"/>
      <c r="Q240" s="4"/>
      <c r="R240" s="4"/>
      <c r="S240" s="4"/>
      <c r="T240" s="4"/>
      <c r="U240" s="4"/>
      <c r="V240" s="21"/>
      <c r="W240" s="21"/>
      <c r="X240" s="4"/>
      <c r="Y240" s="4"/>
      <c r="Z240" s="4"/>
      <c r="AA240" s="4"/>
      <c r="AB240" s="4"/>
      <c r="AC240" s="4"/>
      <c r="AD240" s="4"/>
      <c r="AE240" s="4"/>
      <c r="AF240" s="4"/>
      <c r="AG240" s="4"/>
      <c r="AH240" s="7"/>
    </row>
    <row r="241" spans="2:33" s="7" customFormat="1" hidden="1">
      <c r="B241" s="4" t="s">
        <v>14465</v>
      </c>
      <c r="C241" s="4">
        <v>2020</v>
      </c>
      <c r="D241" s="4" t="s">
        <v>14466</v>
      </c>
      <c r="E241" s="4" t="s">
        <v>14467</v>
      </c>
      <c r="F241" s="4">
        <v>11</v>
      </c>
      <c r="G241" s="4" t="s">
        <v>4234</v>
      </c>
      <c r="H241" s="4" t="s">
        <v>74</v>
      </c>
      <c r="I241" s="4" t="s">
        <v>14468</v>
      </c>
      <c r="J241" s="4"/>
      <c r="K241" s="4" t="s">
        <v>78</v>
      </c>
      <c r="L241" s="4"/>
      <c r="M241" s="4"/>
      <c r="N241" s="4"/>
      <c r="O241" s="4"/>
      <c r="P241" s="4"/>
      <c r="Q241" s="4"/>
      <c r="R241" s="4"/>
      <c r="S241" s="4"/>
      <c r="T241" s="4"/>
      <c r="U241" s="4"/>
      <c r="V241" s="21"/>
      <c r="W241" s="21"/>
      <c r="X241" s="4"/>
      <c r="Y241" s="4"/>
      <c r="Z241" s="4"/>
      <c r="AA241" s="4"/>
      <c r="AB241" s="4"/>
      <c r="AC241" s="4"/>
      <c r="AD241" s="4"/>
      <c r="AE241" s="4"/>
      <c r="AF241" s="4"/>
      <c r="AG241" s="4"/>
    </row>
    <row r="242" spans="2:33" s="7" customFormat="1" hidden="1">
      <c r="B242" s="4" t="s">
        <v>14469</v>
      </c>
      <c r="C242" s="4">
        <v>2020</v>
      </c>
      <c r="D242" s="4" t="s">
        <v>14470</v>
      </c>
      <c r="E242" s="4" t="s">
        <v>14471</v>
      </c>
      <c r="F242" s="4">
        <v>0</v>
      </c>
      <c r="G242" s="4" t="s">
        <v>5407</v>
      </c>
      <c r="H242" s="4" t="s">
        <v>74</v>
      </c>
      <c r="I242" s="4" t="s">
        <v>14472</v>
      </c>
      <c r="J242" s="4"/>
      <c r="K242" s="4" t="s">
        <v>78</v>
      </c>
      <c r="L242" s="4"/>
      <c r="M242" s="4"/>
      <c r="N242" s="4"/>
      <c r="O242" s="4"/>
      <c r="P242" s="4"/>
      <c r="Q242" s="4"/>
      <c r="R242" s="4"/>
      <c r="S242" s="4"/>
      <c r="T242" s="4"/>
      <c r="U242" s="4"/>
      <c r="V242" s="21"/>
      <c r="W242" s="21"/>
      <c r="X242" s="4"/>
      <c r="Y242" s="4"/>
      <c r="Z242" s="4"/>
      <c r="AA242" s="4"/>
      <c r="AB242" s="4"/>
      <c r="AC242" s="4"/>
      <c r="AD242" s="4"/>
      <c r="AE242" s="4"/>
      <c r="AF242" s="4"/>
      <c r="AG242" s="4"/>
    </row>
    <row r="243" spans="2:33" s="7" customFormat="1" hidden="1">
      <c r="B243" s="4" t="s">
        <v>14473</v>
      </c>
      <c r="C243" s="4">
        <v>2020</v>
      </c>
      <c r="D243" s="4" t="s">
        <v>14474</v>
      </c>
      <c r="E243" s="4" t="s">
        <v>14475</v>
      </c>
      <c r="F243" s="4">
        <v>12</v>
      </c>
      <c r="G243" s="4" t="s">
        <v>1259</v>
      </c>
      <c r="H243" s="4" t="s">
        <v>74</v>
      </c>
      <c r="I243" s="4" t="s">
        <v>14476</v>
      </c>
      <c r="J243" s="4"/>
      <c r="K243" s="4" t="s">
        <v>78</v>
      </c>
      <c r="L243" s="4"/>
      <c r="M243" s="4"/>
      <c r="N243" s="4"/>
      <c r="O243" s="4"/>
      <c r="P243" s="4"/>
      <c r="Q243" s="4"/>
      <c r="R243" s="4"/>
      <c r="S243" s="4"/>
      <c r="T243" s="4"/>
      <c r="U243" s="4"/>
      <c r="V243" s="21"/>
      <c r="W243" s="21"/>
      <c r="X243" s="4"/>
      <c r="Y243" s="4"/>
      <c r="Z243" s="4"/>
      <c r="AA243" s="4"/>
      <c r="AB243" s="4"/>
      <c r="AC243" s="4"/>
      <c r="AD243" s="4"/>
      <c r="AE243" s="4"/>
      <c r="AF243" s="4"/>
      <c r="AG243" s="4"/>
    </row>
    <row r="244" spans="2:33" s="7" customFormat="1" hidden="1">
      <c r="B244" s="4" t="s">
        <v>14477</v>
      </c>
      <c r="C244" s="4">
        <v>2020</v>
      </c>
      <c r="D244" s="4" t="s">
        <v>14478</v>
      </c>
      <c r="E244" s="4" t="s">
        <v>14479</v>
      </c>
      <c r="F244" s="4">
        <v>33</v>
      </c>
      <c r="G244" s="4" t="s">
        <v>13423</v>
      </c>
      <c r="H244" s="4" t="s">
        <v>74</v>
      </c>
      <c r="I244" s="4" t="s">
        <v>14480</v>
      </c>
      <c r="J244" s="4"/>
      <c r="K244" s="4" t="s">
        <v>78</v>
      </c>
      <c r="L244" s="4"/>
      <c r="M244" s="4"/>
      <c r="N244" s="4"/>
      <c r="O244" s="4"/>
      <c r="P244" s="4"/>
      <c r="Q244" s="4"/>
      <c r="R244" s="4"/>
      <c r="S244" s="4"/>
      <c r="T244" s="4"/>
      <c r="U244" s="4"/>
      <c r="V244" s="21"/>
      <c r="W244" s="21"/>
      <c r="X244" s="4"/>
      <c r="Y244" s="4"/>
      <c r="Z244" s="4"/>
      <c r="AA244" s="4"/>
      <c r="AB244" s="4"/>
      <c r="AC244" s="4"/>
      <c r="AD244" s="4"/>
      <c r="AE244" s="4"/>
      <c r="AF244" s="4"/>
      <c r="AG244" s="4"/>
    </row>
    <row r="245" spans="2:33" s="7" customFormat="1" hidden="1">
      <c r="B245" s="4" t="s">
        <v>14481</v>
      </c>
      <c r="C245" s="4">
        <v>2020</v>
      </c>
      <c r="D245" s="4" t="s">
        <v>14482</v>
      </c>
      <c r="E245" s="4" t="s">
        <v>14483</v>
      </c>
      <c r="F245" s="4">
        <v>6</v>
      </c>
      <c r="G245" s="4" t="s">
        <v>13664</v>
      </c>
      <c r="H245" s="4" t="s">
        <v>74</v>
      </c>
      <c r="I245" s="4" t="s">
        <v>14484</v>
      </c>
      <c r="J245" s="4"/>
      <c r="K245" s="4" t="s">
        <v>78</v>
      </c>
      <c r="L245" s="4"/>
      <c r="M245" s="4" t="s">
        <v>13362</v>
      </c>
      <c r="N245" s="4"/>
      <c r="O245" s="4"/>
      <c r="P245" s="4"/>
      <c r="Q245" s="4"/>
      <c r="R245" s="4"/>
      <c r="S245" s="4"/>
      <c r="T245" s="4"/>
      <c r="U245" s="4"/>
      <c r="V245" s="21"/>
      <c r="W245" s="21"/>
      <c r="X245" s="4"/>
      <c r="Y245" s="4"/>
      <c r="Z245" s="4"/>
      <c r="AA245" s="4"/>
      <c r="AB245" s="4"/>
      <c r="AC245" s="4"/>
      <c r="AD245" s="4"/>
      <c r="AE245" s="4"/>
      <c r="AF245" s="4"/>
      <c r="AG245" s="4"/>
    </row>
    <row r="246" spans="2:33" s="7" customFormat="1" hidden="1">
      <c r="B246" s="4" t="s">
        <v>14485</v>
      </c>
      <c r="C246" s="4">
        <v>2020</v>
      </c>
      <c r="D246" s="4" t="s">
        <v>14486</v>
      </c>
      <c r="E246" s="4" t="s">
        <v>14487</v>
      </c>
      <c r="F246" s="4">
        <v>9</v>
      </c>
      <c r="G246" s="4" t="s">
        <v>13214</v>
      </c>
      <c r="H246" s="4" t="s">
        <v>74</v>
      </c>
      <c r="I246" s="4" t="s">
        <v>14488</v>
      </c>
      <c r="J246" s="4"/>
      <c r="K246" s="4" t="s">
        <v>78</v>
      </c>
      <c r="L246" s="4"/>
      <c r="M246" s="4"/>
      <c r="N246" s="4"/>
      <c r="O246" s="4"/>
      <c r="P246" s="4"/>
      <c r="Q246" s="4"/>
      <c r="R246" s="4"/>
      <c r="S246" s="4"/>
      <c r="T246" s="4"/>
      <c r="U246" s="4"/>
      <c r="V246" s="21"/>
      <c r="W246" s="21"/>
      <c r="X246" s="4"/>
      <c r="Y246" s="4"/>
      <c r="Z246" s="4"/>
      <c r="AA246" s="4"/>
      <c r="AB246" s="4"/>
      <c r="AC246" s="4"/>
      <c r="AD246" s="4"/>
      <c r="AE246" s="4"/>
      <c r="AF246" s="4"/>
      <c r="AG246" s="4"/>
    </row>
    <row r="247" spans="2:33" s="7" customFormat="1" hidden="1">
      <c r="B247" s="4" t="s">
        <v>14489</v>
      </c>
      <c r="C247" s="4">
        <v>2020</v>
      </c>
      <c r="D247" s="4" t="s">
        <v>14490</v>
      </c>
      <c r="E247" s="4" t="s">
        <v>14491</v>
      </c>
      <c r="F247" s="4">
        <v>7</v>
      </c>
      <c r="G247" s="4" t="s">
        <v>4866</v>
      </c>
      <c r="H247" s="4" t="s">
        <v>74</v>
      </c>
      <c r="I247" s="4" t="s">
        <v>14492</v>
      </c>
      <c r="J247" s="4"/>
      <c r="K247" s="4" t="s">
        <v>77</v>
      </c>
      <c r="L247" s="4" t="s">
        <v>78</v>
      </c>
      <c r="M247" s="4"/>
      <c r="N247" s="4"/>
      <c r="O247" s="4"/>
      <c r="P247" s="4"/>
      <c r="Q247" s="4"/>
      <c r="R247" s="4"/>
      <c r="S247" s="4"/>
      <c r="T247" s="4"/>
      <c r="U247" s="4"/>
      <c r="V247" s="21"/>
      <c r="W247" s="21"/>
      <c r="X247" s="4"/>
      <c r="Y247" s="4"/>
      <c r="Z247" s="4"/>
      <c r="AA247" s="4"/>
      <c r="AB247" s="4"/>
      <c r="AC247" s="4"/>
      <c r="AD247" s="4"/>
      <c r="AE247" s="4"/>
      <c r="AF247" s="4"/>
      <c r="AG247" s="4"/>
    </row>
    <row r="248" spans="2:33" s="7" customFormat="1" hidden="1">
      <c r="B248" s="4" t="s">
        <v>14493</v>
      </c>
      <c r="C248" s="4">
        <v>2020</v>
      </c>
      <c r="D248" s="4" t="s">
        <v>14494</v>
      </c>
      <c r="E248" s="4" t="s">
        <v>14495</v>
      </c>
      <c r="F248" s="4">
        <v>24</v>
      </c>
      <c r="G248" s="4" t="s">
        <v>4099</v>
      </c>
      <c r="H248" s="4" t="s">
        <v>74</v>
      </c>
      <c r="I248" s="4" t="s">
        <v>14496</v>
      </c>
      <c r="J248" s="4"/>
      <c r="K248" s="4" t="s">
        <v>78</v>
      </c>
      <c r="L248" s="4"/>
      <c r="M248" s="4"/>
      <c r="N248" s="4"/>
      <c r="O248" s="4"/>
      <c r="P248" s="4"/>
      <c r="Q248" s="4"/>
      <c r="R248" s="4"/>
      <c r="S248" s="4"/>
      <c r="T248" s="4"/>
      <c r="U248" s="4"/>
      <c r="V248" s="21"/>
      <c r="W248" s="21"/>
      <c r="X248" s="4"/>
      <c r="Y248" s="4"/>
      <c r="Z248" s="4"/>
      <c r="AA248" s="4"/>
      <c r="AB248" s="4"/>
      <c r="AC248" s="4"/>
      <c r="AD248" s="4"/>
      <c r="AE248" s="4"/>
      <c r="AF248" s="4"/>
      <c r="AG248" s="4"/>
    </row>
    <row r="249" spans="2:33" s="7" customFormat="1" hidden="1">
      <c r="B249" s="4" t="s">
        <v>14497</v>
      </c>
      <c r="C249" s="4">
        <v>2022</v>
      </c>
      <c r="D249" s="4" t="s">
        <v>14498</v>
      </c>
      <c r="E249" s="4" t="s">
        <v>14499</v>
      </c>
      <c r="F249" s="4">
        <v>0</v>
      </c>
      <c r="G249" s="4" t="s">
        <v>3777</v>
      </c>
      <c r="H249" s="4" t="s">
        <v>74</v>
      </c>
      <c r="I249" s="4" t="s">
        <v>14500</v>
      </c>
      <c r="J249" s="4"/>
      <c r="K249" s="4" t="s">
        <v>78</v>
      </c>
      <c r="L249" s="4"/>
      <c r="M249" s="4"/>
      <c r="N249" s="4"/>
      <c r="O249" s="4"/>
      <c r="P249" s="4"/>
      <c r="Q249" s="4"/>
      <c r="R249" s="4"/>
      <c r="S249" s="4"/>
      <c r="T249" s="4"/>
      <c r="U249" s="4"/>
      <c r="V249" s="21"/>
      <c r="W249" s="21"/>
      <c r="X249" s="4"/>
      <c r="Y249" s="4"/>
      <c r="Z249" s="4"/>
      <c r="AA249" s="4"/>
      <c r="AB249" s="4"/>
      <c r="AC249" s="4"/>
      <c r="AD249" s="4"/>
      <c r="AE249" s="4"/>
      <c r="AF249" s="4"/>
      <c r="AG249" s="4"/>
    </row>
    <row r="250" spans="2:33" s="7" customFormat="1" hidden="1">
      <c r="B250" s="4" t="s">
        <v>12940</v>
      </c>
      <c r="C250" s="4">
        <v>2022</v>
      </c>
      <c r="D250" s="4" t="s">
        <v>12941</v>
      </c>
      <c r="E250" s="4" t="s">
        <v>12942</v>
      </c>
      <c r="F250" s="4">
        <v>0</v>
      </c>
      <c r="G250" s="4" t="s">
        <v>4282</v>
      </c>
      <c r="H250" s="4" t="s">
        <v>74</v>
      </c>
      <c r="I250" s="4" t="s">
        <v>12943</v>
      </c>
      <c r="J250" s="4"/>
      <c r="K250" s="4" t="s">
        <v>78</v>
      </c>
      <c r="L250" s="4"/>
      <c r="M250" s="4"/>
      <c r="N250" s="4" t="s">
        <v>14501</v>
      </c>
      <c r="O250" s="4"/>
      <c r="P250" s="4"/>
      <c r="Q250" s="4"/>
      <c r="R250" s="4"/>
      <c r="S250" s="4"/>
      <c r="T250" s="4"/>
      <c r="U250" s="4"/>
      <c r="V250" s="21"/>
      <c r="W250" s="21"/>
      <c r="X250" s="4"/>
      <c r="Y250" s="4"/>
      <c r="Z250" s="4"/>
      <c r="AA250" s="4"/>
      <c r="AB250" s="4"/>
      <c r="AC250" s="4"/>
      <c r="AD250" s="4"/>
      <c r="AE250" s="4"/>
      <c r="AF250" s="4"/>
      <c r="AG250" s="4"/>
    </row>
    <row r="251" spans="2:33" s="7" customFormat="1" hidden="1">
      <c r="B251" s="4" t="s">
        <v>14502</v>
      </c>
      <c r="C251" s="4">
        <v>2022</v>
      </c>
      <c r="D251" s="4" t="s">
        <v>14503</v>
      </c>
      <c r="E251" s="4" t="s">
        <v>14504</v>
      </c>
      <c r="F251" s="4">
        <v>0</v>
      </c>
      <c r="G251" s="4" t="s">
        <v>233</v>
      </c>
      <c r="H251" s="4" t="s">
        <v>74</v>
      </c>
      <c r="I251" s="4" t="s">
        <v>14505</v>
      </c>
      <c r="J251" s="4"/>
      <c r="K251" s="4" t="s">
        <v>78</v>
      </c>
      <c r="L251" s="4"/>
      <c r="M251" s="4"/>
      <c r="N251" s="4"/>
      <c r="O251" s="4"/>
      <c r="P251" s="4"/>
      <c r="Q251" s="4"/>
      <c r="R251" s="4"/>
      <c r="S251" s="4"/>
      <c r="T251" s="4"/>
      <c r="U251" s="4"/>
      <c r="V251" s="21"/>
      <c r="W251" s="21"/>
      <c r="X251" s="4"/>
      <c r="Y251" s="4"/>
      <c r="Z251" s="4"/>
      <c r="AA251" s="4"/>
      <c r="AB251" s="4"/>
      <c r="AC251" s="4"/>
      <c r="AD251" s="4"/>
      <c r="AE251" s="4"/>
      <c r="AF251" s="4"/>
      <c r="AG251" s="4"/>
    </row>
    <row r="252" spans="2:33" s="7" customFormat="1" hidden="1">
      <c r="B252" s="4" t="s">
        <v>14506</v>
      </c>
      <c r="C252" s="4" t="s">
        <v>757</v>
      </c>
      <c r="D252" s="4" t="s">
        <v>14507</v>
      </c>
      <c r="E252" s="4" t="s">
        <v>14508</v>
      </c>
      <c r="F252" s="4">
        <v>0</v>
      </c>
      <c r="G252" s="4" t="s">
        <v>10699</v>
      </c>
      <c r="H252" s="4" t="s">
        <v>74</v>
      </c>
      <c r="I252" s="4" t="s">
        <v>14509</v>
      </c>
      <c r="J252" s="4"/>
      <c r="K252" s="4" t="s">
        <v>78</v>
      </c>
      <c r="L252" s="4"/>
      <c r="M252" s="4"/>
      <c r="N252" s="4" t="s">
        <v>14510</v>
      </c>
      <c r="O252" s="4"/>
      <c r="P252" s="4"/>
      <c r="Q252" s="4"/>
      <c r="R252" s="4"/>
      <c r="S252" s="4"/>
      <c r="T252" s="4"/>
      <c r="U252" s="4"/>
      <c r="V252" s="21"/>
      <c r="W252" s="21"/>
      <c r="X252" s="4"/>
      <c r="Y252" s="4"/>
      <c r="Z252" s="4"/>
      <c r="AA252" s="4"/>
      <c r="AB252" s="4"/>
      <c r="AC252" s="4"/>
      <c r="AD252" s="4"/>
      <c r="AE252" s="4"/>
      <c r="AF252" s="4"/>
      <c r="AG252" s="4"/>
    </row>
    <row r="253" spans="2:33" s="7" customFormat="1" hidden="1">
      <c r="B253" s="4" t="s">
        <v>14511</v>
      </c>
      <c r="C253" s="4">
        <v>2022</v>
      </c>
      <c r="D253" s="4" t="s">
        <v>14512</v>
      </c>
      <c r="E253" s="4" t="s">
        <v>14513</v>
      </c>
      <c r="F253" s="4">
        <v>0</v>
      </c>
      <c r="G253" s="4" t="s">
        <v>2802</v>
      </c>
      <c r="H253" s="4" t="s">
        <v>74</v>
      </c>
      <c r="I253" s="4" t="s">
        <v>14514</v>
      </c>
      <c r="J253" s="4"/>
      <c r="K253" s="4" t="s">
        <v>77</v>
      </c>
      <c r="L253" s="4" t="s">
        <v>78</v>
      </c>
      <c r="M253" s="4"/>
      <c r="N253" s="4"/>
      <c r="O253" s="4"/>
      <c r="P253" s="4"/>
      <c r="Q253" s="4"/>
      <c r="R253" s="4"/>
      <c r="S253" s="4"/>
      <c r="T253" s="4"/>
      <c r="U253" s="4"/>
      <c r="V253" s="21"/>
      <c r="W253" s="21"/>
      <c r="X253" s="4"/>
      <c r="Y253" s="4"/>
      <c r="Z253" s="4"/>
      <c r="AA253" s="4"/>
      <c r="AB253" s="4"/>
      <c r="AC253" s="4"/>
      <c r="AD253" s="4"/>
      <c r="AE253" s="4"/>
      <c r="AF253" s="4"/>
      <c r="AG253" s="4"/>
    </row>
    <row r="254" spans="2:33" s="7" customFormat="1" hidden="1">
      <c r="B254" s="4" t="s">
        <v>14515</v>
      </c>
      <c r="C254" s="4">
        <v>2022</v>
      </c>
      <c r="D254" s="4" t="s">
        <v>14516</v>
      </c>
      <c r="E254" s="4" t="s">
        <v>14517</v>
      </c>
      <c r="F254" s="4">
        <v>0</v>
      </c>
      <c r="G254" s="4" t="s">
        <v>14358</v>
      </c>
      <c r="H254" s="4" t="s">
        <v>74</v>
      </c>
      <c r="I254" s="4" t="s">
        <v>14518</v>
      </c>
      <c r="J254" s="4"/>
      <c r="K254" s="4" t="s">
        <v>77</v>
      </c>
      <c r="L254" s="4" t="s">
        <v>78</v>
      </c>
      <c r="M254" s="4"/>
      <c r="N254" s="4" t="s">
        <v>14519</v>
      </c>
      <c r="O254" s="4"/>
      <c r="P254" s="4"/>
      <c r="Q254" s="4"/>
      <c r="R254" s="4"/>
      <c r="S254" s="4"/>
      <c r="T254" s="4"/>
      <c r="U254" s="4"/>
      <c r="V254" s="21"/>
      <c r="W254" s="21"/>
      <c r="X254" s="4"/>
      <c r="Y254" s="4"/>
      <c r="Z254" s="4"/>
      <c r="AA254" s="4"/>
      <c r="AB254" s="4"/>
      <c r="AC254" s="4"/>
      <c r="AD254" s="4"/>
      <c r="AE254" s="4"/>
      <c r="AF254" s="4"/>
      <c r="AG254" s="4"/>
    </row>
    <row r="255" spans="2:33" s="7" customFormat="1" hidden="1">
      <c r="B255" s="4" t="s">
        <v>12322</v>
      </c>
      <c r="C255" s="4">
        <v>2022</v>
      </c>
      <c r="D255" s="4" t="s">
        <v>12323</v>
      </c>
      <c r="E255" s="4" t="s">
        <v>12324</v>
      </c>
      <c r="F255" s="4">
        <v>0</v>
      </c>
      <c r="G255" s="4" t="s">
        <v>5800</v>
      </c>
      <c r="H255" s="4" t="s">
        <v>74</v>
      </c>
      <c r="I255" s="4" t="s">
        <v>12325</v>
      </c>
      <c r="J255" s="4"/>
      <c r="K255" s="4" t="s">
        <v>78</v>
      </c>
      <c r="L255" s="4"/>
      <c r="M255" s="4"/>
      <c r="N255" s="4" t="s">
        <v>14520</v>
      </c>
      <c r="O255" s="4"/>
      <c r="P255" s="4"/>
      <c r="Q255" s="4"/>
      <c r="R255" s="4"/>
      <c r="S255" s="4"/>
      <c r="T255" s="4"/>
      <c r="U255" s="4"/>
      <c r="V255" s="21"/>
      <c r="W255" s="21"/>
      <c r="X255" s="4"/>
      <c r="Y255" s="4"/>
      <c r="Z255" s="4"/>
      <c r="AA255" s="4"/>
      <c r="AB255" s="4"/>
      <c r="AC255" s="4"/>
      <c r="AD255" s="4"/>
      <c r="AE255" s="4"/>
      <c r="AF255" s="4"/>
      <c r="AG255" s="4"/>
    </row>
    <row r="256" spans="2:33" s="7" customFormat="1" hidden="1">
      <c r="B256" s="4" t="s">
        <v>14521</v>
      </c>
      <c r="C256" s="4">
        <v>2022</v>
      </c>
      <c r="D256" s="4" t="s">
        <v>14522</v>
      </c>
      <c r="E256" s="4" t="s">
        <v>14523</v>
      </c>
      <c r="F256" s="4">
        <v>0</v>
      </c>
      <c r="G256" s="4" t="s">
        <v>14524</v>
      </c>
      <c r="H256" s="4" t="s">
        <v>74</v>
      </c>
      <c r="I256" s="4" t="s">
        <v>14525</v>
      </c>
      <c r="J256" s="4"/>
      <c r="K256" s="4" t="s">
        <v>78</v>
      </c>
      <c r="L256" s="4"/>
      <c r="M256" s="4"/>
      <c r="N256" s="4"/>
      <c r="O256" s="4"/>
      <c r="P256" s="4"/>
      <c r="Q256" s="4"/>
      <c r="R256" s="4"/>
      <c r="S256" s="4"/>
      <c r="T256" s="4"/>
      <c r="U256" s="4"/>
      <c r="V256" s="21"/>
      <c r="W256" s="21"/>
      <c r="X256" s="4"/>
      <c r="Y256" s="4"/>
      <c r="Z256" s="4"/>
      <c r="AA256" s="4"/>
      <c r="AB256" s="4"/>
      <c r="AC256" s="4"/>
      <c r="AD256" s="4"/>
      <c r="AE256" s="4"/>
      <c r="AF256" s="4"/>
      <c r="AG256" s="4"/>
    </row>
    <row r="257" spans="1:35" hidden="1">
      <c r="A257" s="7"/>
      <c r="B257" s="4" t="s">
        <v>12329</v>
      </c>
      <c r="C257" s="4" t="s">
        <v>757</v>
      </c>
      <c r="D257" s="4" t="s">
        <v>12330</v>
      </c>
      <c r="E257" s="4" t="s">
        <v>12331</v>
      </c>
      <c r="F257" s="4">
        <v>0</v>
      </c>
      <c r="G257" s="4" t="s">
        <v>10326</v>
      </c>
      <c r="H257" s="4" t="s">
        <v>74</v>
      </c>
      <c r="I257" s="4" t="s">
        <v>12332</v>
      </c>
      <c r="K257" s="4" t="s">
        <v>78</v>
      </c>
      <c r="M257" s="4"/>
      <c r="N257" s="4" t="s">
        <v>14510</v>
      </c>
      <c r="O257" s="4"/>
      <c r="P257" s="4"/>
      <c r="Q257" s="4"/>
      <c r="R257" s="4"/>
      <c r="S257" s="4"/>
      <c r="T257" s="4"/>
      <c r="U257" s="4"/>
      <c r="V257" s="21"/>
      <c r="W257" s="21"/>
      <c r="X257" s="4"/>
      <c r="Y257" s="4"/>
      <c r="Z257" s="4"/>
      <c r="AA257" s="4"/>
      <c r="AB257" s="4"/>
      <c r="AC257" s="4"/>
      <c r="AD257" s="4"/>
      <c r="AE257" s="4"/>
      <c r="AF257" s="4"/>
      <c r="AG257" s="4"/>
      <c r="AH257" s="7"/>
    </row>
    <row r="258" spans="1:35">
      <c r="A258" s="29">
        <v>47</v>
      </c>
      <c r="B258" s="57" t="s">
        <v>14526</v>
      </c>
      <c r="C258" s="4">
        <v>2021</v>
      </c>
      <c r="D258" s="4" t="s">
        <v>14527</v>
      </c>
      <c r="E258" s="4" t="s">
        <v>14528</v>
      </c>
      <c r="F258" s="4">
        <v>0</v>
      </c>
      <c r="G258" s="4" t="s">
        <v>3673</v>
      </c>
      <c r="H258" s="4" t="s">
        <v>74</v>
      </c>
      <c r="I258" s="4" t="s">
        <v>14529</v>
      </c>
      <c r="K258" s="4" t="s">
        <v>77</v>
      </c>
      <c r="L258" s="4" t="s">
        <v>77</v>
      </c>
      <c r="M258" s="4"/>
      <c r="N258" s="4"/>
      <c r="O258" s="4" t="s">
        <v>78</v>
      </c>
      <c r="P258" s="4" t="s">
        <v>79</v>
      </c>
      <c r="Q258" s="4" t="s">
        <v>80</v>
      </c>
      <c r="R258" s="4" t="s">
        <v>81</v>
      </c>
      <c r="S258" s="4" t="s">
        <v>14530</v>
      </c>
      <c r="T258" s="4" t="s">
        <v>14531</v>
      </c>
      <c r="U258" s="4" t="s">
        <v>11680</v>
      </c>
      <c r="V258" s="21" t="s">
        <v>11680</v>
      </c>
      <c r="W258" s="21" t="s">
        <v>11680</v>
      </c>
      <c r="X258" s="4" t="s">
        <v>86</v>
      </c>
      <c r="Y258" s="4" t="s">
        <v>86</v>
      </c>
      <c r="Z258" s="4" t="s">
        <v>86</v>
      </c>
      <c r="AA258" s="4" t="s">
        <v>88</v>
      </c>
      <c r="AB258" s="4" t="s">
        <v>86</v>
      </c>
      <c r="AC258" s="4" t="s">
        <v>86</v>
      </c>
      <c r="AD258" s="4" t="s">
        <v>86</v>
      </c>
      <c r="AE258" s="4" t="s">
        <v>86</v>
      </c>
      <c r="AF258" s="4" t="s">
        <v>86</v>
      </c>
      <c r="AG258" s="4" t="s">
        <v>86</v>
      </c>
      <c r="AH258" s="4" t="s">
        <v>14532</v>
      </c>
      <c r="AI258" s="7" t="s">
        <v>13673</v>
      </c>
    </row>
    <row r="259" spans="1:35" hidden="1">
      <c r="A259" s="7"/>
      <c r="B259" s="4" t="s">
        <v>14533</v>
      </c>
      <c r="C259" s="4">
        <v>2021</v>
      </c>
      <c r="D259" s="4" t="s">
        <v>14534</v>
      </c>
      <c r="E259" s="4" t="s">
        <v>14535</v>
      </c>
      <c r="F259" s="4">
        <v>0</v>
      </c>
      <c r="G259" s="4" t="s">
        <v>12561</v>
      </c>
      <c r="H259" s="4" t="s">
        <v>74</v>
      </c>
      <c r="I259" s="4" t="s">
        <v>14536</v>
      </c>
      <c r="K259" s="4" t="s">
        <v>78</v>
      </c>
      <c r="M259" s="4"/>
      <c r="N259" s="4"/>
      <c r="O259" s="4"/>
      <c r="P259" s="4"/>
      <c r="Q259" s="4"/>
      <c r="R259" s="4"/>
      <c r="S259" s="4"/>
      <c r="T259" s="4"/>
      <c r="U259" s="4"/>
      <c r="V259" s="21"/>
      <c r="W259" s="21"/>
      <c r="X259" s="4"/>
      <c r="Y259" s="4"/>
      <c r="Z259" s="4"/>
      <c r="AA259" s="4"/>
      <c r="AB259" s="4"/>
      <c r="AC259" s="4"/>
      <c r="AD259" s="4"/>
      <c r="AE259" s="4"/>
      <c r="AF259" s="4"/>
      <c r="AG259" s="4"/>
      <c r="AH259" s="7"/>
    </row>
    <row r="260" spans="1:35" hidden="1">
      <c r="A260" s="7"/>
      <c r="B260" s="4" t="s">
        <v>12558</v>
      </c>
      <c r="C260" s="4">
        <v>2021</v>
      </c>
      <c r="D260" s="4" t="s">
        <v>12559</v>
      </c>
      <c r="E260" s="4" t="s">
        <v>12560</v>
      </c>
      <c r="F260" s="4">
        <v>0</v>
      </c>
      <c r="G260" s="4" t="s">
        <v>12561</v>
      </c>
      <c r="H260" s="4" t="s">
        <v>74</v>
      </c>
      <c r="I260" s="4" t="s">
        <v>12562</v>
      </c>
      <c r="K260" s="4" t="s">
        <v>77</v>
      </c>
      <c r="L260" s="4" t="s">
        <v>78</v>
      </c>
      <c r="M260" s="4"/>
      <c r="N260" s="4" t="s">
        <v>14520</v>
      </c>
      <c r="O260" s="4"/>
      <c r="P260" s="4"/>
      <c r="Q260" s="4"/>
      <c r="R260" s="4"/>
      <c r="S260" s="4"/>
      <c r="T260" s="4"/>
      <c r="U260" s="4"/>
      <c r="V260" s="21"/>
      <c r="W260" s="21"/>
      <c r="X260" s="4"/>
      <c r="Y260" s="4"/>
      <c r="Z260" s="4"/>
      <c r="AA260" s="4"/>
      <c r="AB260" s="4"/>
      <c r="AC260" s="4"/>
      <c r="AD260" s="4"/>
      <c r="AE260" s="4"/>
      <c r="AF260" s="4"/>
      <c r="AG260" s="4"/>
      <c r="AH260" s="7"/>
    </row>
    <row r="261" spans="1:35" hidden="1">
      <c r="A261" s="7"/>
      <c r="B261" s="4" t="s">
        <v>14537</v>
      </c>
      <c r="C261" s="4">
        <v>2022</v>
      </c>
      <c r="D261" s="4" t="s">
        <v>14538</v>
      </c>
      <c r="E261" s="4" t="s">
        <v>14539</v>
      </c>
      <c r="F261" s="4">
        <v>0</v>
      </c>
      <c r="G261" s="4" t="s">
        <v>10699</v>
      </c>
      <c r="H261" s="4" t="s">
        <v>74</v>
      </c>
      <c r="I261" s="4" t="s">
        <v>14540</v>
      </c>
      <c r="K261" s="4" t="s">
        <v>78</v>
      </c>
      <c r="M261" s="4"/>
      <c r="N261" s="4" t="s">
        <v>14510</v>
      </c>
      <c r="O261" s="4"/>
      <c r="P261" s="4"/>
      <c r="Q261" s="4"/>
      <c r="R261" s="4"/>
      <c r="S261" s="4"/>
      <c r="T261" s="4"/>
      <c r="U261" s="4"/>
      <c r="V261" s="21"/>
      <c r="W261" s="21"/>
      <c r="X261" s="4"/>
      <c r="Y261" s="4"/>
      <c r="Z261" s="4"/>
      <c r="AA261" s="4"/>
      <c r="AB261" s="4"/>
      <c r="AC261" s="4"/>
      <c r="AD261" s="4"/>
      <c r="AE261" s="4"/>
      <c r="AF261" s="4"/>
      <c r="AG261" s="4"/>
      <c r="AH261" s="7"/>
    </row>
    <row r="262" spans="1:35">
      <c r="A262" s="29">
        <v>48</v>
      </c>
      <c r="B262" s="57" t="s">
        <v>12339</v>
      </c>
      <c r="C262" s="4">
        <v>2021</v>
      </c>
      <c r="D262" s="4" t="s">
        <v>12340</v>
      </c>
      <c r="E262" s="4" t="s">
        <v>12341</v>
      </c>
      <c r="F262" s="4">
        <v>0</v>
      </c>
      <c r="G262" s="4" t="s">
        <v>12342</v>
      </c>
      <c r="H262" s="4" t="s">
        <v>74</v>
      </c>
      <c r="I262" s="4" t="s">
        <v>12343</v>
      </c>
      <c r="K262" s="4" t="s">
        <v>77</v>
      </c>
      <c r="L262" s="4" t="s">
        <v>77</v>
      </c>
      <c r="M262" s="4"/>
      <c r="N262" s="4"/>
      <c r="O262" s="4" t="s">
        <v>78</v>
      </c>
      <c r="P262" s="4" t="s">
        <v>79</v>
      </c>
      <c r="Q262" s="4" t="s">
        <v>156</v>
      </c>
      <c r="R262" s="4" t="s">
        <v>180</v>
      </c>
      <c r="S262" s="34" t="s">
        <v>11680</v>
      </c>
      <c r="T262" s="4" t="s">
        <v>11680</v>
      </c>
      <c r="U262" s="4" t="s">
        <v>11680</v>
      </c>
      <c r="V262" s="21" t="s">
        <v>11680</v>
      </c>
      <c r="W262" s="21" t="s">
        <v>11680</v>
      </c>
      <c r="X262" s="4" t="s">
        <v>86</v>
      </c>
      <c r="Y262" s="4" t="s">
        <v>86</v>
      </c>
      <c r="Z262" s="4" t="s">
        <v>86</v>
      </c>
      <c r="AA262" s="4" t="s">
        <v>86</v>
      </c>
      <c r="AB262" s="4" t="s">
        <v>86</v>
      </c>
      <c r="AC262" s="4" t="s">
        <v>86</v>
      </c>
      <c r="AD262" s="4" t="s">
        <v>86</v>
      </c>
      <c r="AE262" s="4" t="s">
        <v>86</v>
      </c>
      <c r="AF262" s="4" t="s">
        <v>86</v>
      </c>
      <c r="AG262" s="4" t="s">
        <v>86</v>
      </c>
      <c r="AH262" s="4" t="s">
        <v>14541</v>
      </c>
      <c r="AI262" s="7" t="s">
        <v>13374</v>
      </c>
    </row>
    <row r="263" spans="1:35">
      <c r="A263" s="29">
        <v>49</v>
      </c>
      <c r="B263" s="57" t="s">
        <v>14542</v>
      </c>
      <c r="C263" s="4">
        <v>2021</v>
      </c>
      <c r="D263" s="4" t="s">
        <v>14543</v>
      </c>
      <c r="E263" s="4" t="s">
        <v>14544</v>
      </c>
      <c r="F263" s="4">
        <v>6</v>
      </c>
      <c r="G263" s="4" t="s">
        <v>13395</v>
      </c>
      <c r="H263" s="4" t="s">
        <v>74</v>
      </c>
      <c r="I263" s="4" t="s">
        <v>14545</v>
      </c>
      <c r="K263" s="4" t="s">
        <v>77</v>
      </c>
      <c r="L263" s="4" t="s">
        <v>77</v>
      </c>
      <c r="M263" s="4"/>
      <c r="N263" s="4"/>
      <c r="O263" s="4" t="s">
        <v>78</v>
      </c>
      <c r="P263" s="4" t="s">
        <v>79</v>
      </c>
      <c r="Q263" s="4" t="s">
        <v>171</v>
      </c>
      <c r="R263" s="4" t="s">
        <v>180</v>
      </c>
      <c r="S263" s="4" t="s">
        <v>14546</v>
      </c>
      <c r="T263" s="4" t="s">
        <v>14547</v>
      </c>
      <c r="U263" s="4" t="s">
        <v>14548</v>
      </c>
      <c r="V263" s="21" t="s">
        <v>14549</v>
      </c>
      <c r="W263" s="21" t="s">
        <v>11680</v>
      </c>
      <c r="X263" s="4" t="s">
        <v>88</v>
      </c>
      <c r="Y263" s="4" t="s">
        <v>86</v>
      </c>
      <c r="Z263" s="4" t="s">
        <v>86</v>
      </c>
      <c r="AA263" s="4" t="s">
        <v>88</v>
      </c>
      <c r="AB263" s="4" t="s">
        <v>86</v>
      </c>
      <c r="AC263" s="4" t="s">
        <v>86</v>
      </c>
      <c r="AD263" s="4" t="s">
        <v>86</v>
      </c>
      <c r="AE263" s="4" t="s">
        <v>86</v>
      </c>
      <c r="AF263" s="4" t="s">
        <v>86</v>
      </c>
      <c r="AG263" s="4" t="s">
        <v>86</v>
      </c>
      <c r="AH263" s="4" t="s">
        <v>14550</v>
      </c>
      <c r="AI263" s="7" t="s">
        <v>13381</v>
      </c>
    </row>
    <row r="264" spans="1:35" hidden="1">
      <c r="A264" s="7"/>
      <c r="B264" s="4" t="s">
        <v>14551</v>
      </c>
      <c r="C264" s="4">
        <v>2021</v>
      </c>
      <c r="D264" s="4" t="s">
        <v>14552</v>
      </c>
      <c r="E264" s="4" t="s">
        <v>14553</v>
      </c>
      <c r="F264" s="4">
        <v>0</v>
      </c>
      <c r="G264" s="4" t="s">
        <v>1259</v>
      </c>
      <c r="H264" s="4" t="s">
        <v>74</v>
      </c>
      <c r="I264" s="4" t="s">
        <v>14554</v>
      </c>
      <c r="K264" s="4" t="s">
        <v>78</v>
      </c>
      <c r="M264" s="4"/>
      <c r="N264" s="4"/>
      <c r="O264" s="4"/>
      <c r="P264" s="4"/>
      <c r="Q264" s="4"/>
      <c r="R264" s="4"/>
      <c r="S264" s="4"/>
      <c r="T264" s="4"/>
      <c r="U264" s="4"/>
      <c r="V264" s="21"/>
      <c r="W264" s="21"/>
      <c r="X264" s="4"/>
      <c r="Y264" s="4"/>
      <c r="Z264" s="4"/>
      <c r="AA264" s="4"/>
      <c r="AB264" s="4"/>
      <c r="AC264" s="4"/>
      <c r="AD264" s="4"/>
      <c r="AE264" s="4"/>
      <c r="AF264" s="4"/>
      <c r="AG264" s="4"/>
      <c r="AH264" s="7"/>
    </row>
    <row r="265" spans="1:35" hidden="1">
      <c r="A265" s="7"/>
      <c r="B265" s="4" t="s">
        <v>14555</v>
      </c>
      <c r="C265" s="4">
        <v>2021</v>
      </c>
      <c r="D265" s="4" t="s">
        <v>14556</v>
      </c>
      <c r="E265" s="4" t="s">
        <v>14557</v>
      </c>
      <c r="F265" s="4">
        <v>0</v>
      </c>
      <c r="G265" s="4" t="s">
        <v>4409</v>
      </c>
      <c r="H265" s="4" t="s">
        <v>74</v>
      </c>
      <c r="I265" s="4" t="s">
        <v>14558</v>
      </c>
      <c r="K265" s="4" t="s">
        <v>77</v>
      </c>
      <c r="L265" s="4" t="s">
        <v>78</v>
      </c>
      <c r="M265" s="4"/>
      <c r="N265" s="4" t="s">
        <v>14559</v>
      </c>
      <c r="O265" s="4"/>
      <c r="P265" s="4"/>
      <c r="Q265" s="4"/>
      <c r="R265" s="4"/>
      <c r="S265" s="4"/>
      <c r="T265" s="4"/>
      <c r="U265" s="4"/>
      <c r="V265" s="21"/>
      <c r="W265" s="21"/>
      <c r="X265" s="4"/>
      <c r="Y265" s="4"/>
      <c r="Z265" s="4"/>
      <c r="AA265" s="4"/>
      <c r="AB265" s="4"/>
      <c r="AC265" s="4"/>
      <c r="AD265" s="4"/>
      <c r="AE265" s="4"/>
      <c r="AF265" s="4"/>
      <c r="AG265" s="4"/>
      <c r="AH265" s="7"/>
    </row>
    <row r="266" spans="1:35" hidden="1">
      <c r="A266" s="7"/>
      <c r="B266" s="4" t="s">
        <v>14560</v>
      </c>
      <c r="C266" s="4">
        <v>2021</v>
      </c>
      <c r="D266" s="4" t="s">
        <v>14561</v>
      </c>
      <c r="E266" s="4" t="s">
        <v>14562</v>
      </c>
      <c r="F266" s="4">
        <v>2</v>
      </c>
      <c r="G266" s="4" t="s">
        <v>3673</v>
      </c>
      <c r="H266" s="4" t="s">
        <v>74</v>
      </c>
      <c r="I266" s="4" t="s">
        <v>14563</v>
      </c>
      <c r="K266" s="4" t="s">
        <v>78</v>
      </c>
      <c r="M266" s="4"/>
      <c r="N266" s="4"/>
      <c r="O266" s="4"/>
      <c r="P266" s="4"/>
      <c r="Q266" s="4"/>
      <c r="R266" s="4"/>
      <c r="S266" s="4"/>
      <c r="T266" s="4"/>
      <c r="U266" s="4"/>
      <c r="V266" s="21"/>
      <c r="W266" s="21"/>
      <c r="X266" s="4"/>
      <c r="Y266" s="4"/>
      <c r="Z266" s="4"/>
      <c r="AA266" s="4"/>
      <c r="AB266" s="4"/>
      <c r="AC266" s="4"/>
      <c r="AD266" s="4"/>
      <c r="AE266" s="4"/>
      <c r="AF266" s="4"/>
      <c r="AG266" s="4"/>
      <c r="AH266" s="7"/>
    </row>
    <row r="267" spans="1:35" hidden="1">
      <c r="A267" s="7"/>
      <c r="B267" s="4" t="s">
        <v>14564</v>
      </c>
      <c r="C267" s="4">
        <v>2021</v>
      </c>
      <c r="D267" s="4" t="s">
        <v>14565</v>
      </c>
      <c r="E267" s="4" t="s">
        <v>14566</v>
      </c>
      <c r="F267" s="4">
        <v>1</v>
      </c>
      <c r="G267" s="4" t="s">
        <v>1710</v>
      </c>
      <c r="H267" s="4" t="s">
        <v>74</v>
      </c>
      <c r="I267" s="4" t="s">
        <v>14567</v>
      </c>
      <c r="K267" s="4" t="s">
        <v>78</v>
      </c>
      <c r="M267" s="4"/>
      <c r="N267" s="4"/>
      <c r="O267" s="4"/>
      <c r="P267" s="4"/>
      <c r="Q267" s="4"/>
      <c r="R267" s="4"/>
      <c r="S267" s="4"/>
      <c r="T267" s="4"/>
      <c r="U267" s="4"/>
      <c r="V267" s="21"/>
      <c r="W267" s="21"/>
      <c r="X267" s="4"/>
      <c r="Y267" s="4"/>
      <c r="Z267" s="4"/>
      <c r="AA267" s="4"/>
      <c r="AB267" s="4"/>
      <c r="AC267" s="4"/>
      <c r="AD267" s="4"/>
      <c r="AE267" s="4"/>
      <c r="AF267" s="4"/>
      <c r="AG267" s="4"/>
      <c r="AH267" s="7"/>
    </row>
    <row r="268" spans="1:35" hidden="1">
      <c r="A268" s="7"/>
      <c r="B268" s="4" t="s">
        <v>14568</v>
      </c>
      <c r="C268" s="4">
        <v>2021</v>
      </c>
      <c r="D268" s="4" t="s">
        <v>14569</v>
      </c>
      <c r="E268" s="4" t="s">
        <v>14570</v>
      </c>
      <c r="F268" s="4">
        <v>3</v>
      </c>
      <c r="G268" s="4" t="s">
        <v>7225</v>
      </c>
      <c r="H268" s="4" t="s">
        <v>74</v>
      </c>
      <c r="I268" s="4" t="s">
        <v>14571</v>
      </c>
      <c r="K268" s="4" t="s">
        <v>78</v>
      </c>
      <c r="M268" s="4"/>
      <c r="N268" s="4"/>
      <c r="O268" s="4"/>
      <c r="P268" s="4"/>
      <c r="Q268" s="4"/>
      <c r="R268" s="4"/>
      <c r="S268" s="4"/>
      <c r="T268" s="4"/>
      <c r="U268" s="4"/>
      <c r="V268" s="21"/>
      <c r="W268" s="21"/>
      <c r="X268" s="4"/>
      <c r="Y268" s="4"/>
      <c r="Z268" s="4"/>
      <c r="AA268" s="4"/>
      <c r="AB268" s="4"/>
      <c r="AC268" s="4"/>
      <c r="AD268" s="4"/>
      <c r="AE268" s="4"/>
      <c r="AF268" s="4"/>
      <c r="AG268" s="4"/>
      <c r="AH268" s="7"/>
    </row>
    <row r="269" spans="1:35" hidden="1">
      <c r="A269" s="7"/>
      <c r="B269" s="4" t="s">
        <v>14572</v>
      </c>
      <c r="C269" s="4">
        <v>2021</v>
      </c>
      <c r="D269" s="4" t="s">
        <v>14573</v>
      </c>
      <c r="E269" s="4" t="s">
        <v>14574</v>
      </c>
      <c r="F269" s="4">
        <v>0</v>
      </c>
      <c r="G269" s="4" t="s">
        <v>9067</v>
      </c>
      <c r="H269" s="4" t="s">
        <v>74</v>
      </c>
      <c r="I269" s="4" t="s">
        <v>14575</v>
      </c>
      <c r="K269" s="4" t="s">
        <v>78</v>
      </c>
      <c r="M269" s="4"/>
      <c r="N269" s="4"/>
      <c r="O269" s="4"/>
      <c r="P269" s="4"/>
      <c r="Q269" s="4"/>
      <c r="R269" s="4"/>
      <c r="S269" s="4"/>
      <c r="T269" s="4"/>
      <c r="U269" s="4"/>
      <c r="V269" s="21"/>
      <c r="W269" s="21"/>
      <c r="X269" s="4"/>
      <c r="Y269" s="4"/>
      <c r="Z269" s="4"/>
      <c r="AA269" s="4"/>
      <c r="AB269" s="4"/>
      <c r="AC269" s="4"/>
      <c r="AD269" s="4"/>
      <c r="AE269" s="4"/>
      <c r="AF269" s="4"/>
      <c r="AG269" s="4"/>
      <c r="AH269" s="7"/>
    </row>
    <row r="270" spans="1:35" hidden="1">
      <c r="A270" s="7"/>
      <c r="B270" s="4" t="s">
        <v>14576</v>
      </c>
      <c r="C270" s="4">
        <v>2021</v>
      </c>
      <c r="D270" s="4" t="s">
        <v>14577</v>
      </c>
      <c r="E270" s="4" t="s">
        <v>14578</v>
      </c>
      <c r="F270" s="4">
        <v>1</v>
      </c>
      <c r="G270" s="4" t="s">
        <v>233</v>
      </c>
      <c r="H270" s="4" t="s">
        <v>74</v>
      </c>
      <c r="I270" s="4" t="s">
        <v>14579</v>
      </c>
      <c r="K270" s="4" t="s">
        <v>78</v>
      </c>
      <c r="M270" s="4"/>
      <c r="N270" s="4"/>
      <c r="O270" s="4"/>
      <c r="P270" s="4"/>
      <c r="Q270" s="4"/>
      <c r="R270" s="4"/>
      <c r="S270" s="4"/>
      <c r="T270" s="4"/>
      <c r="U270" s="4"/>
      <c r="V270" s="21"/>
      <c r="W270" s="21"/>
      <c r="X270" s="4"/>
      <c r="Y270" s="4"/>
      <c r="Z270" s="4"/>
      <c r="AA270" s="4"/>
      <c r="AB270" s="4"/>
      <c r="AC270" s="4"/>
      <c r="AD270" s="4"/>
      <c r="AE270" s="4"/>
      <c r="AF270" s="4"/>
      <c r="AG270" s="4"/>
      <c r="AH270" s="7"/>
    </row>
    <row r="271" spans="1:35">
      <c r="A271" s="29">
        <v>50</v>
      </c>
      <c r="B271" s="57" t="s">
        <v>14580</v>
      </c>
      <c r="C271" s="4" t="s">
        <v>757</v>
      </c>
      <c r="D271" s="4" t="s">
        <v>14581</v>
      </c>
      <c r="E271" s="4" t="s">
        <v>14582</v>
      </c>
      <c r="F271" s="4">
        <v>0</v>
      </c>
      <c r="G271" s="4" t="s">
        <v>14583</v>
      </c>
      <c r="H271" s="4" t="s">
        <v>74</v>
      </c>
      <c r="I271" s="4" t="s">
        <v>14584</v>
      </c>
      <c r="K271" s="4" t="s">
        <v>77</v>
      </c>
      <c r="L271" s="4" t="s">
        <v>77</v>
      </c>
      <c r="M271" s="4"/>
      <c r="N271" s="4"/>
      <c r="O271" s="4" t="s">
        <v>78</v>
      </c>
      <c r="P271" s="4" t="s">
        <v>79</v>
      </c>
      <c r="Q271" s="4" t="s">
        <v>156</v>
      </c>
      <c r="R271" s="4" t="s">
        <v>157</v>
      </c>
      <c r="S271" s="4" t="s">
        <v>14585</v>
      </c>
      <c r="T271" t="s">
        <v>14586</v>
      </c>
      <c r="U271" t="s">
        <v>14587</v>
      </c>
      <c r="V271" s="21" t="s">
        <v>14588</v>
      </c>
      <c r="W271" s="21" t="s">
        <v>11680</v>
      </c>
      <c r="X271" s="4" t="s">
        <v>161</v>
      </c>
      <c r="Y271" s="4" t="s">
        <v>86</v>
      </c>
      <c r="Z271" s="4" t="s">
        <v>86</v>
      </c>
      <c r="AA271" s="4" t="s">
        <v>86</v>
      </c>
      <c r="AB271" s="4" t="s">
        <v>86</v>
      </c>
      <c r="AC271" s="4" t="s">
        <v>86</v>
      </c>
      <c r="AD271" s="4" t="s">
        <v>86</v>
      </c>
      <c r="AE271" s="4" t="s">
        <v>161</v>
      </c>
      <c r="AF271" s="4" t="s">
        <v>86</v>
      </c>
      <c r="AG271" s="21" t="s">
        <v>86</v>
      </c>
      <c r="AH271" s="4" t="s">
        <v>14589</v>
      </c>
      <c r="AI271" s="7" t="s">
        <v>13673</v>
      </c>
    </row>
    <row r="272" spans="1:35">
      <c r="A272" s="29">
        <v>51</v>
      </c>
      <c r="B272" s="57" t="s">
        <v>14590</v>
      </c>
      <c r="C272" s="4">
        <v>2021</v>
      </c>
      <c r="D272" s="4" t="s">
        <v>14591</v>
      </c>
      <c r="E272" s="4" t="s">
        <v>14592</v>
      </c>
      <c r="F272" s="4">
        <v>0</v>
      </c>
      <c r="G272" s="4" t="s">
        <v>14192</v>
      </c>
      <c r="H272" s="4" t="s">
        <v>74</v>
      </c>
      <c r="I272" s="4" t="s">
        <v>14593</v>
      </c>
      <c r="K272" s="4" t="s">
        <v>77</v>
      </c>
      <c r="L272" s="4" t="s">
        <v>77</v>
      </c>
      <c r="M272" s="4"/>
      <c r="N272" s="4"/>
      <c r="O272" s="4" t="s">
        <v>78</v>
      </c>
      <c r="P272" s="4" t="s">
        <v>79</v>
      </c>
      <c r="Q272" s="4" t="s">
        <v>171</v>
      </c>
      <c r="R272" s="4" t="s">
        <v>180</v>
      </c>
      <c r="S272" s="133" t="s">
        <v>14594</v>
      </c>
      <c r="T272" s="133" t="s">
        <v>14595</v>
      </c>
      <c r="U272" s="4" t="s">
        <v>14596</v>
      </c>
      <c r="V272" s="21" t="s">
        <v>14597</v>
      </c>
      <c r="W272" s="21" t="s">
        <v>11680</v>
      </c>
      <c r="X272" s="4" t="s">
        <v>86</v>
      </c>
      <c r="Y272" s="4" t="s">
        <v>86</v>
      </c>
      <c r="Z272" s="4" t="s">
        <v>88</v>
      </c>
      <c r="AA272" s="4" t="s">
        <v>88</v>
      </c>
      <c r="AB272" s="4" t="s">
        <v>86</v>
      </c>
      <c r="AC272" s="4" t="s">
        <v>86</v>
      </c>
      <c r="AD272" s="4" t="s">
        <v>86</v>
      </c>
      <c r="AE272" s="4" t="s">
        <v>86</v>
      </c>
      <c r="AF272" s="4" t="s">
        <v>87</v>
      </c>
      <c r="AG272" s="4" t="s">
        <v>87</v>
      </c>
      <c r="AH272" s="4" t="s">
        <v>14598</v>
      </c>
      <c r="AI272" s="7" t="s">
        <v>13381</v>
      </c>
    </row>
    <row r="273" spans="1:37" hidden="1">
      <c r="A273" s="7"/>
      <c r="B273" s="4" t="s">
        <v>14599</v>
      </c>
      <c r="C273" s="4">
        <v>2022</v>
      </c>
      <c r="D273" s="4" t="s">
        <v>14600</v>
      </c>
      <c r="E273" s="4" t="s">
        <v>14601</v>
      </c>
      <c r="F273" s="4">
        <v>0</v>
      </c>
      <c r="G273" s="4" t="s">
        <v>13193</v>
      </c>
      <c r="H273" s="4" t="s">
        <v>74</v>
      </c>
      <c r="I273" s="4" t="s">
        <v>14602</v>
      </c>
      <c r="K273" s="4" t="s">
        <v>78</v>
      </c>
      <c r="M273" s="4"/>
      <c r="N273" s="4"/>
      <c r="O273" s="4"/>
      <c r="P273" s="4"/>
      <c r="Q273" s="4"/>
      <c r="R273" s="4"/>
      <c r="S273" s="133" t="s">
        <v>14603</v>
      </c>
      <c r="T273" s="4"/>
      <c r="U273" s="4"/>
      <c r="V273" s="21"/>
      <c r="W273" s="21"/>
      <c r="X273" s="4"/>
      <c r="Y273" s="4"/>
      <c r="Z273" s="4"/>
      <c r="AA273" s="4"/>
      <c r="AB273" s="4"/>
      <c r="AC273" s="4"/>
      <c r="AD273" s="4"/>
      <c r="AE273" s="4"/>
      <c r="AF273" s="4"/>
      <c r="AG273" s="4"/>
      <c r="AH273" s="7"/>
    </row>
    <row r="274" spans="1:37" hidden="1">
      <c r="A274" s="7"/>
      <c r="B274" s="4" t="s">
        <v>12359</v>
      </c>
      <c r="C274" s="4">
        <v>2021</v>
      </c>
      <c r="D274" s="4" t="s">
        <v>12360</v>
      </c>
      <c r="E274" s="4" t="s">
        <v>12361</v>
      </c>
      <c r="F274" s="4">
        <v>0</v>
      </c>
      <c r="G274" s="4" t="s">
        <v>3687</v>
      </c>
      <c r="H274" s="4" t="s">
        <v>74</v>
      </c>
      <c r="I274" s="4" t="s">
        <v>12362</v>
      </c>
      <c r="K274" s="4" t="s">
        <v>77</v>
      </c>
      <c r="L274" s="4" t="s">
        <v>78</v>
      </c>
      <c r="M274" s="4"/>
      <c r="N274" s="4" t="s">
        <v>14604</v>
      </c>
      <c r="O274" s="4"/>
      <c r="P274" s="4"/>
      <c r="Q274" s="4"/>
      <c r="R274" s="4"/>
      <c r="S274" s="133" t="s">
        <v>14605</v>
      </c>
      <c r="T274" s="4"/>
      <c r="U274" s="4"/>
      <c r="V274" s="21"/>
      <c r="W274" s="21"/>
      <c r="X274" s="4"/>
      <c r="Y274" s="4"/>
      <c r="Z274" s="4"/>
      <c r="AA274" s="4"/>
      <c r="AB274" s="4"/>
      <c r="AC274" s="4"/>
      <c r="AD274" s="4"/>
      <c r="AE274" s="4"/>
      <c r="AF274" s="4"/>
      <c r="AG274" s="4"/>
      <c r="AH274" s="7"/>
    </row>
    <row r="275" spans="1:37" hidden="1">
      <c r="A275" s="7"/>
      <c r="B275" s="4" t="s">
        <v>14606</v>
      </c>
      <c r="C275" s="4">
        <v>2021</v>
      </c>
      <c r="D275" s="4" t="s">
        <v>14607</v>
      </c>
      <c r="E275" s="4" t="s">
        <v>14608</v>
      </c>
      <c r="F275" s="4">
        <v>1</v>
      </c>
      <c r="G275" s="4" t="s">
        <v>5407</v>
      </c>
      <c r="H275" s="4" t="s">
        <v>74</v>
      </c>
      <c r="I275" s="4" t="s">
        <v>14609</v>
      </c>
      <c r="K275" s="4" t="s">
        <v>78</v>
      </c>
      <c r="M275" s="4"/>
      <c r="N275" s="4"/>
      <c r="O275" s="4"/>
      <c r="P275" s="4"/>
      <c r="Q275" s="4"/>
      <c r="R275" s="4"/>
      <c r="S275" s="133" t="s">
        <v>14610</v>
      </c>
      <c r="T275" s="4"/>
      <c r="U275" s="4"/>
      <c r="V275" s="21"/>
      <c r="W275" s="21"/>
      <c r="X275" s="4"/>
      <c r="Y275" s="4"/>
      <c r="Z275" s="4"/>
      <c r="AA275" s="4"/>
      <c r="AB275" s="4"/>
      <c r="AC275" s="4"/>
      <c r="AD275" s="4"/>
      <c r="AE275" s="4"/>
      <c r="AF275" s="4"/>
      <c r="AG275" s="4"/>
      <c r="AH275" s="7"/>
    </row>
    <row r="276" spans="1:37" hidden="1">
      <c r="A276" s="7"/>
      <c r="B276" s="4" t="s">
        <v>14611</v>
      </c>
      <c r="C276" s="4">
        <v>2021</v>
      </c>
      <c r="D276" s="4" t="s">
        <v>14612</v>
      </c>
      <c r="E276" s="4" t="s">
        <v>14613</v>
      </c>
      <c r="F276" s="4">
        <v>2</v>
      </c>
      <c r="G276" s="4" t="s">
        <v>3649</v>
      </c>
      <c r="H276" s="4" t="s">
        <v>74</v>
      </c>
      <c r="I276" s="4" t="s">
        <v>14614</v>
      </c>
      <c r="K276" s="4" t="s">
        <v>77</v>
      </c>
      <c r="L276" s="4" t="s">
        <v>78</v>
      </c>
      <c r="M276" s="4"/>
      <c r="N276" s="4"/>
      <c r="O276" s="4"/>
      <c r="P276" s="4"/>
      <c r="Q276" s="4"/>
      <c r="R276" s="4"/>
      <c r="S276" s="4"/>
      <c r="T276" s="4"/>
      <c r="U276" s="4"/>
      <c r="V276" s="21"/>
      <c r="W276" s="21"/>
      <c r="X276" s="4"/>
      <c r="Y276" s="4"/>
      <c r="Z276" s="4"/>
      <c r="AA276" s="4"/>
      <c r="AB276" s="4"/>
      <c r="AC276" s="4"/>
      <c r="AD276" s="4"/>
      <c r="AE276" s="4"/>
      <c r="AF276" s="4"/>
      <c r="AG276" s="4"/>
      <c r="AH276" s="7"/>
    </row>
    <row r="277" spans="1:37">
      <c r="A277" s="29">
        <v>52</v>
      </c>
      <c r="B277" s="57" t="s">
        <v>14615</v>
      </c>
      <c r="C277" s="4">
        <v>2021</v>
      </c>
      <c r="D277" s="4" t="s">
        <v>14616</v>
      </c>
      <c r="E277" s="4" t="s">
        <v>14617</v>
      </c>
      <c r="F277" s="4">
        <v>0</v>
      </c>
      <c r="G277" s="4" t="s">
        <v>3687</v>
      </c>
      <c r="H277" s="4" t="s">
        <v>74</v>
      </c>
      <c r="I277" s="4" t="s">
        <v>14618</v>
      </c>
      <c r="K277" s="4" t="s">
        <v>77</v>
      </c>
      <c r="L277" s="4" t="s">
        <v>77</v>
      </c>
      <c r="M277" s="4"/>
      <c r="N277" s="4"/>
      <c r="O277" s="4" t="s">
        <v>78</v>
      </c>
      <c r="P277" s="4" t="s">
        <v>79</v>
      </c>
      <c r="Q277" s="4" t="s">
        <v>80</v>
      </c>
      <c r="R277" s="4" t="s">
        <v>180</v>
      </c>
      <c r="S277" s="4" t="s">
        <v>14619</v>
      </c>
      <c r="T277" s="4" t="s">
        <v>11680</v>
      </c>
      <c r="U277" s="133" t="s">
        <v>14620</v>
      </c>
      <c r="V277" s="133" t="s">
        <v>14621</v>
      </c>
      <c r="W277" s="21" t="s">
        <v>11680</v>
      </c>
      <c r="X277" s="4" t="s">
        <v>86</v>
      </c>
      <c r="Y277" s="4" t="s">
        <v>86</v>
      </c>
      <c r="Z277" s="4" t="s">
        <v>86</v>
      </c>
      <c r="AA277" s="4" t="s">
        <v>86</v>
      </c>
      <c r="AB277" s="4" t="s">
        <v>86</v>
      </c>
      <c r="AC277" s="4" t="s">
        <v>86</v>
      </c>
      <c r="AD277" s="4" t="s">
        <v>86</v>
      </c>
      <c r="AE277" s="4" t="s">
        <v>88</v>
      </c>
      <c r="AF277" s="4" t="s">
        <v>86</v>
      </c>
      <c r="AG277" s="21" t="s">
        <v>86</v>
      </c>
      <c r="AH277" s="132" t="s">
        <v>14622</v>
      </c>
      <c r="AI277" s="7" t="s">
        <v>13673</v>
      </c>
    </row>
    <row r="278" spans="1:37" hidden="1">
      <c r="A278" s="7"/>
      <c r="B278" s="4" t="s">
        <v>14623</v>
      </c>
      <c r="C278" s="4">
        <v>2021</v>
      </c>
      <c r="D278" s="4" t="s">
        <v>14624</v>
      </c>
      <c r="E278" s="4" t="s">
        <v>14625</v>
      </c>
      <c r="F278" s="4">
        <v>0</v>
      </c>
      <c r="G278" s="4" t="s">
        <v>13109</v>
      </c>
      <c r="H278" s="4" t="s">
        <v>74</v>
      </c>
      <c r="I278" s="4" t="s">
        <v>14626</v>
      </c>
      <c r="K278" s="4" t="s">
        <v>78</v>
      </c>
      <c r="M278" s="4"/>
      <c r="N278" s="4"/>
      <c r="O278" s="4"/>
      <c r="P278" s="4"/>
      <c r="Q278" s="4"/>
      <c r="R278" s="4"/>
      <c r="S278" s="4"/>
      <c r="T278" s="4"/>
      <c r="U278" s="4"/>
      <c r="V278" s="21"/>
      <c r="W278" s="21"/>
      <c r="X278" s="4"/>
      <c r="Y278" s="4"/>
      <c r="Z278" s="4"/>
      <c r="AA278" s="4"/>
      <c r="AB278" s="4"/>
      <c r="AC278" s="4"/>
      <c r="AD278" s="4"/>
      <c r="AE278" s="4"/>
      <c r="AF278" s="4"/>
      <c r="AG278" s="4"/>
      <c r="AH278" s="7"/>
    </row>
    <row r="279" spans="1:37" hidden="1">
      <c r="A279" s="7"/>
      <c r="B279" s="4" t="s">
        <v>12371</v>
      </c>
      <c r="C279" s="4">
        <v>2021</v>
      </c>
      <c r="D279" s="4" t="s">
        <v>12372</v>
      </c>
      <c r="E279" s="4" t="s">
        <v>12373</v>
      </c>
      <c r="F279" s="4">
        <v>0</v>
      </c>
      <c r="G279" s="4" t="s">
        <v>5026</v>
      </c>
      <c r="H279" s="4" t="s">
        <v>74</v>
      </c>
      <c r="I279" s="4" t="s">
        <v>12374</v>
      </c>
      <c r="K279" s="4" t="s">
        <v>77</v>
      </c>
      <c r="L279" s="4" t="s">
        <v>78</v>
      </c>
      <c r="M279" s="4"/>
      <c r="N279" s="4"/>
      <c r="O279" s="4"/>
      <c r="P279" s="4"/>
      <c r="Q279" s="4"/>
      <c r="R279" s="4"/>
      <c r="S279" s="4"/>
      <c r="T279" s="4"/>
      <c r="U279" s="4"/>
      <c r="V279" s="21"/>
      <c r="W279" s="21"/>
      <c r="X279" s="4"/>
      <c r="Y279" s="4"/>
      <c r="Z279" s="4"/>
      <c r="AA279" s="4"/>
      <c r="AB279" s="4"/>
      <c r="AC279" s="4"/>
      <c r="AD279" s="4"/>
      <c r="AE279" s="4"/>
      <c r="AF279" s="4"/>
      <c r="AG279" s="4"/>
      <c r="AH279" s="7"/>
    </row>
    <row r="280" spans="1:37">
      <c r="A280" s="29">
        <v>53</v>
      </c>
      <c r="B280" s="57" t="s">
        <v>14627</v>
      </c>
      <c r="C280" s="4">
        <v>2021</v>
      </c>
      <c r="D280" s="4" t="s">
        <v>14628</v>
      </c>
      <c r="E280" s="4" t="s">
        <v>14629</v>
      </c>
      <c r="F280" s="4">
        <v>0</v>
      </c>
      <c r="G280" s="4" t="s">
        <v>14630</v>
      </c>
      <c r="H280" s="4" t="s">
        <v>74</v>
      </c>
      <c r="I280" s="4" t="s">
        <v>14631</v>
      </c>
      <c r="K280" s="4" t="s">
        <v>77</v>
      </c>
      <c r="L280" s="4" t="s">
        <v>77</v>
      </c>
      <c r="M280" s="4"/>
      <c r="N280" s="4"/>
      <c r="O280" s="4" t="s">
        <v>78</v>
      </c>
      <c r="P280" s="4" t="s">
        <v>79</v>
      </c>
      <c r="Q280" s="4" t="s">
        <v>80</v>
      </c>
      <c r="R280" s="4" t="s">
        <v>180</v>
      </c>
      <c r="S280" s="4" t="s">
        <v>14632</v>
      </c>
      <c r="T280" s="4" t="s">
        <v>11680</v>
      </c>
      <c r="U280" s="4" t="s">
        <v>14633</v>
      </c>
      <c r="V280" s="21" t="s">
        <v>11680</v>
      </c>
      <c r="W280" s="21" t="s">
        <v>11680</v>
      </c>
      <c r="X280" s="4" t="s">
        <v>86</v>
      </c>
      <c r="Y280" s="4" t="s">
        <v>86</v>
      </c>
      <c r="Z280" s="4" t="s">
        <v>86</v>
      </c>
      <c r="AA280" s="4" t="s">
        <v>86</v>
      </c>
      <c r="AB280" s="4" t="s">
        <v>86</v>
      </c>
      <c r="AC280" s="4" t="s">
        <v>86</v>
      </c>
      <c r="AD280" s="4" t="s">
        <v>86</v>
      </c>
      <c r="AE280" s="4" t="s">
        <v>86</v>
      </c>
      <c r="AF280" s="4" t="s">
        <v>86</v>
      </c>
      <c r="AG280" s="4" t="s">
        <v>86</v>
      </c>
      <c r="AH280" s="4" t="s">
        <v>14634</v>
      </c>
      <c r="AI280" s="7" t="s">
        <v>13381</v>
      </c>
      <c r="AJ280" s="7" t="s">
        <v>13374</v>
      </c>
      <c r="AK280" s="7" t="s">
        <v>13673</v>
      </c>
    </row>
    <row r="281" spans="1:37" hidden="1">
      <c r="A281" s="7"/>
      <c r="B281" s="4" t="s">
        <v>14635</v>
      </c>
      <c r="C281" s="4">
        <v>2021</v>
      </c>
      <c r="D281" s="4" t="s">
        <v>14636</v>
      </c>
      <c r="E281" s="4" t="s">
        <v>14637</v>
      </c>
      <c r="F281" s="4">
        <v>0</v>
      </c>
      <c r="G281" s="4" t="s">
        <v>1222</v>
      </c>
      <c r="H281" s="4" t="s">
        <v>74</v>
      </c>
      <c r="I281" s="4" t="s">
        <v>14638</v>
      </c>
      <c r="K281" s="4" t="s">
        <v>77</v>
      </c>
      <c r="L281" s="4" t="s">
        <v>78</v>
      </c>
      <c r="M281" s="4"/>
      <c r="N281" s="4" t="s">
        <v>14639</v>
      </c>
      <c r="O281" s="4"/>
      <c r="P281" s="4"/>
      <c r="Q281" s="4"/>
      <c r="R281" s="4"/>
      <c r="S281" s="4"/>
      <c r="T281" s="4"/>
      <c r="U281" s="4"/>
      <c r="V281" s="21"/>
      <c r="W281" s="21"/>
      <c r="X281" s="4"/>
      <c r="Y281" s="4"/>
      <c r="Z281" s="4"/>
      <c r="AA281" s="4"/>
      <c r="AB281" s="4"/>
      <c r="AC281" s="4"/>
      <c r="AD281" s="4"/>
      <c r="AE281" s="4"/>
      <c r="AF281" s="4"/>
      <c r="AG281" s="4"/>
      <c r="AH281" s="7"/>
    </row>
    <row r="282" spans="1:37">
      <c r="A282" s="29">
        <v>54</v>
      </c>
      <c r="B282" s="57" t="s">
        <v>12376</v>
      </c>
      <c r="C282" s="4">
        <v>2022</v>
      </c>
      <c r="D282" s="4" t="s">
        <v>12377</v>
      </c>
      <c r="E282" s="4" t="s">
        <v>12378</v>
      </c>
      <c r="F282" s="4">
        <v>0</v>
      </c>
      <c r="G282" s="4" t="s">
        <v>12379</v>
      </c>
      <c r="H282" s="4" t="s">
        <v>74</v>
      </c>
      <c r="I282" s="4" t="s">
        <v>12380</v>
      </c>
      <c r="K282" s="4" t="s">
        <v>77</v>
      </c>
      <c r="L282" s="4" t="s">
        <v>77</v>
      </c>
      <c r="M282" s="4"/>
      <c r="N282" s="4" t="s">
        <v>14640</v>
      </c>
      <c r="O282" s="4" t="s">
        <v>78</v>
      </c>
      <c r="P282" s="4" t="s">
        <v>79</v>
      </c>
      <c r="Q282" s="4" t="s">
        <v>171</v>
      </c>
      <c r="R282" s="4" t="s">
        <v>180</v>
      </c>
      <c r="S282" s="4" t="s">
        <v>14641</v>
      </c>
      <c r="T282" s="4" t="s">
        <v>11680</v>
      </c>
      <c r="U282" s="4" t="s">
        <v>14642</v>
      </c>
      <c r="V282" s="21" t="s">
        <v>11680</v>
      </c>
      <c r="W282" s="21" t="s">
        <v>11680</v>
      </c>
      <c r="X282" s="4" t="s">
        <v>86</v>
      </c>
      <c r="Y282" s="4" t="s">
        <v>86</v>
      </c>
      <c r="Z282" s="4" t="s">
        <v>86</v>
      </c>
      <c r="AA282" s="4" t="s">
        <v>86</v>
      </c>
      <c r="AB282" s="4" t="s">
        <v>86</v>
      </c>
      <c r="AC282" s="4" t="s">
        <v>86</v>
      </c>
      <c r="AD282" s="4" t="s">
        <v>86</v>
      </c>
      <c r="AE282" s="4" t="s">
        <v>86</v>
      </c>
      <c r="AF282" s="4" t="s">
        <v>86</v>
      </c>
      <c r="AG282" s="4" t="s">
        <v>86</v>
      </c>
      <c r="AH282" s="4" t="s">
        <v>14643</v>
      </c>
      <c r="AI282" s="7" t="s">
        <v>13374</v>
      </c>
    </row>
    <row r="283" spans="1:37" hidden="1">
      <c r="A283" s="7"/>
      <c r="B283" s="4" t="s">
        <v>12382</v>
      </c>
      <c r="C283" s="4">
        <v>2021</v>
      </c>
      <c r="D283" s="4" t="s">
        <v>12383</v>
      </c>
      <c r="E283" s="4" t="s">
        <v>12384</v>
      </c>
      <c r="F283" s="4">
        <v>0</v>
      </c>
      <c r="G283" s="4" t="s">
        <v>4046</v>
      </c>
      <c r="H283" s="4" t="s">
        <v>74</v>
      </c>
      <c r="I283" s="4" t="s">
        <v>12385</v>
      </c>
      <c r="K283" s="4" t="s">
        <v>78</v>
      </c>
      <c r="M283" s="4"/>
      <c r="N283" s="4"/>
      <c r="O283" s="4"/>
      <c r="P283" s="4"/>
      <c r="Q283" s="4"/>
      <c r="R283" s="4"/>
      <c r="S283" s="4"/>
      <c r="T283" s="4"/>
      <c r="U283" s="4"/>
      <c r="V283" s="21"/>
      <c r="W283" s="21"/>
      <c r="X283" s="4"/>
      <c r="Y283" s="4"/>
      <c r="Z283" s="4"/>
      <c r="AA283" s="4"/>
      <c r="AB283" s="4"/>
      <c r="AC283" s="4"/>
      <c r="AD283" s="4"/>
      <c r="AE283" s="4"/>
      <c r="AF283" s="4"/>
      <c r="AG283" s="4"/>
      <c r="AH283" s="7"/>
    </row>
    <row r="284" spans="1:37" hidden="1">
      <c r="A284" s="7"/>
      <c r="B284" s="4" t="s">
        <v>14644</v>
      </c>
      <c r="C284" s="4">
        <v>2021</v>
      </c>
      <c r="D284" s="4" t="s">
        <v>14645</v>
      </c>
      <c r="E284" s="4" t="s">
        <v>14646</v>
      </c>
      <c r="F284" s="4">
        <v>2</v>
      </c>
      <c r="G284" s="4" t="s">
        <v>859</v>
      </c>
      <c r="H284" s="4" t="s">
        <v>74</v>
      </c>
      <c r="I284" s="4" t="s">
        <v>14647</v>
      </c>
      <c r="K284" s="4" t="s">
        <v>77</v>
      </c>
      <c r="L284" s="4" t="s">
        <v>78</v>
      </c>
      <c r="M284" s="4"/>
      <c r="N284" s="4" t="s">
        <v>14648</v>
      </c>
      <c r="O284" s="4"/>
      <c r="P284" s="4"/>
      <c r="Q284" s="4"/>
      <c r="R284" s="4"/>
      <c r="S284" s="4"/>
      <c r="T284" s="4"/>
      <c r="U284" s="4"/>
      <c r="V284" s="21"/>
      <c r="W284" s="21"/>
      <c r="X284" s="4"/>
      <c r="Y284" s="4"/>
      <c r="Z284" s="4"/>
      <c r="AA284" s="4"/>
      <c r="AB284" s="4"/>
      <c r="AC284" s="4"/>
      <c r="AD284" s="4"/>
      <c r="AE284" s="4"/>
      <c r="AF284" s="4"/>
      <c r="AG284" s="4"/>
      <c r="AH284" s="7"/>
    </row>
    <row r="285" spans="1:37" hidden="1">
      <c r="A285" s="7"/>
      <c r="B285" s="4" t="s">
        <v>14649</v>
      </c>
      <c r="C285" s="4">
        <v>2021</v>
      </c>
      <c r="D285" s="4" t="s">
        <v>14650</v>
      </c>
      <c r="E285" s="4" t="s">
        <v>14651</v>
      </c>
      <c r="F285" s="4">
        <v>0</v>
      </c>
      <c r="G285" s="4" t="s">
        <v>4046</v>
      </c>
      <c r="H285" s="4" t="s">
        <v>74</v>
      </c>
      <c r="I285" s="4" t="s">
        <v>14652</v>
      </c>
      <c r="K285" s="4" t="s">
        <v>77</v>
      </c>
      <c r="L285" s="4" t="s">
        <v>78</v>
      </c>
      <c r="M285" s="4"/>
      <c r="N285" s="4" t="s">
        <v>14653</v>
      </c>
      <c r="O285" s="4"/>
      <c r="P285" s="4"/>
      <c r="Q285" s="4"/>
      <c r="R285" s="4"/>
      <c r="S285" s="4"/>
      <c r="T285" s="4"/>
      <c r="U285" s="4"/>
      <c r="V285" s="21"/>
      <c r="W285" s="21"/>
      <c r="X285" s="4"/>
      <c r="Y285" s="4"/>
      <c r="Z285" s="4"/>
      <c r="AA285" s="4"/>
      <c r="AB285" s="4"/>
      <c r="AC285" s="4"/>
      <c r="AD285" s="4"/>
      <c r="AE285" s="4"/>
      <c r="AF285" s="4"/>
      <c r="AG285" s="4"/>
      <c r="AH285" s="7"/>
    </row>
    <row r="286" spans="1:37" hidden="1">
      <c r="A286" s="7"/>
      <c r="B286" s="4" t="s">
        <v>14654</v>
      </c>
      <c r="C286" s="4">
        <v>2021</v>
      </c>
      <c r="D286" s="4" t="s">
        <v>14655</v>
      </c>
      <c r="E286" s="4" t="s">
        <v>14656</v>
      </c>
      <c r="F286" s="4">
        <v>0</v>
      </c>
      <c r="G286" s="4" t="s">
        <v>859</v>
      </c>
      <c r="H286" s="4" t="s">
        <v>74</v>
      </c>
      <c r="I286" s="4" t="s">
        <v>14657</v>
      </c>
      <c r="K286" s="4" t="s">
        <v>78</v>
      </c>
      <c r="M286" s="4"/>
      <c r="N286" s="4"/>
      <c r="O286" s="4"/>
      <c r="P286" s="4"/>
      <c r="Q286" s="4"/>
      <c r="R286" s="4"/>
      <c r="S286" s="4"/>
      <c r="T286" s="4"/>
      <c r="U286" s="4"/>
      <c r="V286" s="21"/>
      <c r="W286" s="21"/>
      <c r="X286" s="4"/>
      <c r="Y286" s="4"/>
      <c r="Z286" s="4"/>
      <c r="AA286" s="4"/>
      <c r="AB286" s="4"/>
      <c r="AC286" s="4"/>
      <c r="AD286" s="4"/>
      <c r="AE286" s="4"/>
      <c r="AF286" s="4"/>
      <c r="AG286" s="4"/>
      <c r="AH286" s="7"/>
    </row>
    <row r="287" spans="1:37">
      <c r="A287" s="29">
        <v>55</v>
      </c>
      <c r="B287" s="57" t="s">
        <v>14658</v>
      </c>
      <c r="C287" s="4">
        <v>2021</v>
      </c>
      <c r="D287" s="4" t="s">
        <v>14659</v>
      </c>
      <c r="E287" s="4" t="s">
        <v>14660</v>
      </c>
      <c r="F287" s="4">
        <v>0</v>
      </c>
      <c r="G287" s="4" t="s">
        <v>874</v>
      </c>
      <c r="H287" s="4" t="s">
        <v>74</v>
      </c>
      <c r="I287" s="4" t="s">
        <v>14661</v>
      </c>
      <c r="K287" s="4" t="s">
        <v>77</v>
      </c>
      <c r="L287" s="4" t="s">
        <v>77</v>
      </c>
      <c r="M287" s="4"/>
      <c r="N287" s="4"/>
      <c r="O287" s="4" t="s">
        <v>78</v>
      </c>
      <c r="P287" s="4" t="s">
        <v>79</v>
      </c>
      <c r="Q287" s="4" t="s">
        <v>171</v>
      </c>
      <c r="R287" s="4" t="s">
        <v>180</v>
      </c>
      <c r="S287" s="4" t="s">
        <v>14662</v>
      </c>
      <c r="T287" s="133" t="s">
        <v>14663</v>
      </c>
      <c r="U287" s="4" t="s">
        <v>11680</v>
      </c>
      <c r="V287" s="21" t="s">
        <v>11680</v>
      </c>
      <c r="W287" s="21" t="s">
        <v>11680</v>
      </c>
      <c r="X287" s="4" t="s">
        <v>86</v>
      </c>
      <c r="Y287" s="4" t="s">
        <v>86</v>
      </c>
      <c r="Z287" s="4" t="s">
        <v>86</v>
      </c>
      <c r="AA287" s="4" t="s">
        <v>86</v>
      </c>
      <c r="AB287" s="4" t="s">
        <v>86</v>
      </c>
      <c r="AC287" s="4" t="s">
        <v>86</v>
      </c>
      <c r="AD287" s="4" t="s">
        <v>86</v>
      </c>
      <c r="AE287" s="4" t="s">
        <v>86</v>
      </c>
      <c r="AF287" s="4" t="s">
        <v>86</v>
      </c>
      <c r="AG287" s="4" t="s">
        <v>86</v>
      </c>
      <c r="AH287" s="4" t="s">
        <v>14664</v>
      </c>
      <c r="AI287" s="7" t="s">
        <v>13374</v>
      </c>
      <c r="AJ287" s="7" t="s">
        <v>13381</v>
      </c>
    </row>
    <row r="288" spans="1:37" hidden="1">
      <c r="A288" s="7"/>
      <c r="B288" s="4" t="s">
        <v>14665</v>
      </c>
      <c r="C288" s="4">
        <v>2021</v>
      </c>
      <c r="D288" s="4" t="s">
        <v>14666</v>
      </c>
      <c r="E288" s="4" t="s">
        <v>14667</v>
      </c>
      <c r="F288" s="4">
        <v>0</v>
      </c>
      <c r="G288" s="4" t="s">
        <v>13895</v>
      </c>
      <c r="H288" s="4" t="s">
        <v>74</v>
      </c>
      <c r="I288" s="4" t="s">
        <v>14668</v>
      </c>
      <c r="K288" s="4" t="s">
        <v>78</v>
      </c>
      <c r="M288" s="4"/>
      <c r="N288" s="4"/>
      <c r="O288" s="4"/>
      <c r="P288" s="4"/>
      <c r="Q288" s="4"/>
      <c r="R288" s="4"/>
      <c r="S288" s="4"/>
      <c r="T288" s="4"/>
      <c r="U288" s="4"/>
      <c r="V288" s="21"/>
      <c r="W288" s="21"/>
      <c r="X288" s="4"/>
      <c r="Y288" s="4"/>
      <c r="Z288" s="4"/>
      <c r="AA288" s="4"/>
      <c r="AB288" s="4"/>
      <c r="AC288" s="4"/>
      <c r="AD288" s="4"/>
      <c r="AE288" s="4"/>
      <c r="AF288" s="4"/>
      <c r="AG288" s="4"/>
      <c r="AH288" s="7"/>
    </row>
    <row r="289" spans="1:37" hidden="1">
      <c r="A289" s="7"/>
      <c r="B289" s="4" t="s">
        <v>14669</v>
      </c>
      <c r="C289" s="4">
        <v>2021</v>
      </c>
      <c r="D289" s="4" t="s">
        <v>14670</v>
      </c>
      <c r="E289" s="4" t="s">
        <v>14671</v>
      </c>
      <c r="F289" s="4">
        <v>0</v>
      </c>
      <c r="G289" s="4" t="s">
        <v>14672</v>
      </c>
      <c r="H289" s="4" t="s">
        <v>74</v>
      </c>
      <c r="I289" s="4" t="s">
        <v>14673</v>
      </c>
      <c r="K289" s="4" t="s">
        <v>78</v>
      </c>
      <c r="M289" s="4"/>
      <c r="N289" s="4"/>
      <c r="O289" s="4"/>
      <c r="P289" s="4"/>
      <c r="Q289" s="4"/>
      <c r="R289" s="4"/>
      <c r="S289" s="4"/>
      <c r="T289" s="4"/>
      <c r="U289" s="4"/>
      <c r="V289" s="21"/>
      <c r="W289" s="21"/>
      <c r="X289" s="4"/>
      <c r="Y289" s="4"/>
      <c r="Z289" s="4"/>
      <c r="AA289" s="4"/>
      <c r="AB289" s="4"/>
      <c r="AC289" s="4"/>
      <c r="AD289" s="4"/>
      <c r="AE289" s="4"/>
      <c r="AF289" s="4"/>
      <c r="AG289" s="4"/>
      <c r="AH289" s="7"/>
    </row>
    <row r="290" spans="1:37" hidden="1">
      <c r="A290" s="7"/>
      <c r="B290" s="4" t="s">
        <v>12399</v>
      </c>
      <c r="C290" s="4">
        <v>2021</v>
      </c>
      <c r="D290" s="4" t="s">
        <v>12400</v>
      </c>
      <c r="E290" s="4" t="s">
        <v>12401</v>
      </c>
      <c r="F290" s="4">
        <v>2</v>
      </c>
      <c r="G290" s="4" t="s">
        <v>5026</v>
      </c>
      <c r="H290" s="4" t="s">
        <v>74</v>
      </c>
      <c r="I290" s="4" t="s">
        <v>12402</v>
      </c>
      <c r="K290" s="4" t="s">
        <v>78</v>
      </c>
      <c r="M290" s="4"/>
      <c r="N290" s="4" t="s">
        <v>14510</v>
      </c>
      <c r="O290" s="4"/>
      <c r="P290" s="4"/>
      <c r="Q290" s="4"/>
      <c r="R290" s="4"/>
      <c r="S290" s="4"/>
      <c r="T290" s="4"/>
      <c r="U290" s="4"/>
      <c r="V290" s="21"/>
      <c r="W290" s="21"/>
      <c r="X290" s="4"/>
      <c r="Y290" s="4"/>
      <c r="Z290" s="4"/>
      <c r="AA290" s="4"/>
      <c r="AB290" s="4"/>
      <c r="AC290" s="4"/>
      <c r="AD290" s="4"/>
      <c r="AE290" s="4"/>
      <c r="AF290" s="4"/>
      <c r="AG290" s="4"/>
      <c r="AH290" s="7"/>
    </row>
    <row r="291" spans="1:37" hidden="1">
      <c r="A291" s="7"/>
      <c r="B291" s="4" t="s">
        <v>14674</v>
      </c>
      <c r="C291" s="4">
        <v>2021</v>
      </c>
      <c r="D291" s="4" t="s">
        <v>14675</v>
      </c>
      <c r="E291" s="4" t="s">
        <v>14676</v>
      </c>
      <c r="F291" s="4">
        <v>1</v>
      </c>
      <c r="G291" s="4" t="s">
        <v>7586</v>
      </c>
      <c r="H291" s="4" t="s">
        <v>74</v>
      </c>
      <c r="I291" s="4" t="s">
        <v>14677</v>
      </c>
      <c r="K291" s="4" t="s">
        <v>78</v>
      </c>
      <c r="M291" s="4"/>
      <c r="N291" s="4"/>
      <c r="O291" s="4"/>
      <c r="P291" s="4"/>
      <c r="Q291" s="4"/>
      <c r="R291" s="4"/>
      <c r="S291" s="4"/>
      <c r="T291" s="4"/>
      <c r="U291" s="4"/>
      <c r="V291" s="21"/>
      <c r="W291" s="21"/>
      <c r="X291" s="4"/>
      <c r="Y291" s="4"/>
      <c r="Z291" s="4"/>
      <c r="AA291" s="4"/>
      <c r="AB291" s="4"/>
      <c r="AC291" s="4"/>
      <c r="AD291" s="4"/>
      <c r="AE291" s="4"/>
      <c r="AF291" s="4"/>
      <c r="AG291" s="4"/>
      <c r="AH291" s="7"/>
    </row>
    <row r="292" spans="1:37" hidden="1">
      <c r="A292" s="7"/>
      <c r="B292" s="4" t="s">
        <v>14678</v>
      </c>
      <c r="C292" s="4">
        <v>2021</v>
      </c>
      <c r="D292" s="4" t="s">
        <v>14679</v>
      </c>
      <c r="E292" s="4" t="s">
        <v>14680</v>
      </c>
      <c r="F292" s="4">
        <v>1</v>
      </c>
      <c r="G292" s="4" t="s">
        <v>205</v>
      </c>
      <c r="H292" s="4" t="s">
        <v>74</v>
      </c>
      <c r="I292" s="4" t="s">
        <v>14681</v>
      </c>
      <c r="K292" s="4" t="s">
        <v>78</v>
      </c>
      <c r="M292" s="4"/>
      <c r="N292" s="4"/>
      <c r="O292" s="4"/>
      <c r="P292" s="4"/>
      <c r="Q292" s="4"/>
      <c r="R292" s="4"/>
      <c r="S292" s="4"/>
      <c r="T292" s="4"/>
      <c r="U292" s="4"/>
      <c r="V292" s="21"/>
      <c r="W292" s="21"/>
      <c r="X292" s="4"/>
      <c r="Y292" s="4"/>
      <c r="Z292" s="4"/>
      <c r="AA292" s="4"/>
      <c r="AB292" s="4"/>
      <c r="AC292" s="4"/>
      <c r="AD292" s="4"/>
      <c r="AE292" s="4"/>
      <c r="AF292" s="4"/>
      <c r="AG292" s="4"/>
      <c r="AH292" s="7"/>
    </row>
    <row r="293" spans="1:37">
      <c r="A293" s="29">
        <v>56</v>
      </c>
      <c r="B293" s="57" t="s">
        <v>14682</v>
      </c>
      <c r="C293" s="4">
        <v>2021</v>
      </c>
      <c r="D293" s="4" t="s">
        <v>14683</v>
      </c>
      <c r="E293" s="4" t="s">
        <v>14684</v>
      </c>
      <c r="F293" s="4">
        <v>1</v>
      </c>
      <c r="G293" s="4" t="s">
        <v>9125</v>
      </c>
      <c r="H293" s="4" t="s">
        <v>74</v>
      </c>
      <c r="I293" s="4" t="s">
        <v>14685</v>
      </c>
      <c r="K293" s="4" t="s">
        <v>77</v>
      </c>
      <c r="L293" s="4" t="s">
        <v>77</v>
      </c>
      <c r="M293" s="4"/>
      <c r="N293" s="4"/>
      <c r="O293" s="4" t="s">
        <v>78</v>
      </c>
      <c r="P293" s="4" t="s">
        <v>79</v>
      </c>
      <c r="Q293" s="4" t="s">
        <v>80</v>
      </c>
      <c r="R293" s="4" t="s">
        <v>81</v>
      </c>
      <c r="S293" s="4" t="s">
        <v>11680</v>
      </c>
      <c r="T293" s="4" t="s">
        <v>11680</v>
      </c>
      <c r="U293" s="4" t="s">
        <v>11680</v>
      </c>
      <c r="V293" s="4" t="s">
        <v>11680</v>
      </c>
      <c r="W293" s="4" t="s">
        <v>11680</v>
      </c>
      <c r="X293" s="4" t="s">
        <v>86</v>
      </c>
      <c r="Y293" s="4" t="s">
        <v>86</v>
      </c>
      <c r="Z293" s="4" t="s">
        <v>86</v>
      </c>
      <c r="AA293" s="4" t="s">
        <v>86</v>
      </c>
      <c r="AB293" s="4" t="s">
        <v>86</v>
      </c>
      <c r="AC293" s="4" t="s">
        <v>86</v>
      </c>
      <c r="AD293" s="4" t="s">
        <v>86</v>
      </c>
      <c r="AE293" s="4" t="s">
        <v>86</v>
      </c>
      <c r="AF293" s="4" t="s">
        <v>86</v>
      </c>
      <c r="AG293" s="4" t="s">
        <v>86</v>
      </c>
      <c r="AH293" s="4" t="s">
        <v>14686</v>
      </c>
      <c r="AI293" s="7" t="s">
        <v>13374</v>
      </c>
    </row>
    <row r="294" spans="1:37" hidden="1">
      <c r="A294" s="7"/>
      <c r="B294" s="4" t="s">
        <v>14687</v>
      </c>
      <c r="C294" s="4">
        <v>2021</v>
      </c>
      <c r="D294" s="4" t="s">
        <v>14688</v>
      </c>
      <c r="E294" s="4" t="s">
        <v>14689</v>
      </c>
      <c r="F294" s="4">
        <v>0</v>
      </c>
      <c r="G294" s="4" t="s">
        <v>13580</v>
      </c>
      <c r="H294" s="4" t="s">
        <v>74</v>
      </c>
      <c r="I294" s="4" t="s">
        <v>14690</v>
      </c>
      <c r="K294" s="4" t="s">
        <v>77</v>
      </c>
      <c r="L294" s="4" t="s">
        <v>78</v>
      </c>
      <c r="M294" s="4"/>
      <c r="N294" s="4"/>
      <c r="O294" s="4"/>
      <c r="P294" s="4"/>
      <c r="Q294" s="4"/>
      <c r="R294" s="4"/>
      <c r="S294" s="4"/>
      <c r="T294" s="4"/>
      <c r="U294" s="4"/>
      <c r="V294" s="21"/>
      <c r="W294" s="21"/>
      <c r="X294" s="4"/>
      <c r="Y294" s="4"/>
      <c r="Z294" s="4"/>
      <c r="AA294" s="4"/>
      <c r="AB294" s="4"/>
      <c r="AC294" s="4"/>
      <c r="AD294" s="4"/>
      <c r="AE294" s="4"/>
      <c r="AF294" s="4"/>
      <c r="AG294" s="4"/>
      <c r="AH294" s="7"/>
    </row>
    <row r="295" spans="1:37">
      <c r="A295" s="29">
        <v>57</v>
      </c>
      <c r="B295" s="57" t="s">
        <v>14691</v>
      </c>
      <c r="C295" s="4">
        <v>2021</v>
      </c>
      <c r="D295" s="4" t="s">
        <v>14692</v>
      </c>
      <c r="E295" s="4" t="s">
        <v>14693</v>
      </c>
      <c r="F295" s="4">
        <v>1</v>
      </c>
      <c r="G295" s="4" t="s">
        <v>13428</v>
      </c>
      <c r="H295" s="4" t="s">
        <v>74</v>
      </c>
      <c r="I295" s="4" t="s">
        <v>14694</v>
      </c>
      <c r="K295" s="4" t="s">
        <v>77</v>
      </c>
      <c r="L295" s="4" t="s">
        <v>77</v>
      </c>
      <c r="M295" s="4"/>
      <c r="N295" s="4"/>
      <c r="O295" s="4" t="s">
        <v>78</v>
      </c>
      <c r="P295" s="4" t="s">
        <v>79</v>
      </c>
      <c r="Q295" s="4" t="s">
        <v>171</v>
      </c>
      <c r="R295" s="4" t="s">
        <v>180</v>
      </c>
      <c r="S295" s="4" t="s">
        <v>11680</v>
      </c>
      <c r="T295" s="4" t="s">
        <v>11680</v>
      </c>
      <c r="U295" s="4" t="s">
        <v>11680</v>
      </c>
      <c r="V295" s="21" t="s">
        <v>11680</v>
      </c>
      <c r="W295" s="21" t="s">
        <v>11680</v>
      </c>
      <c r="X295" s="4" t="s">
        <v>86</v>
      </c>
      <c r="Y295" s="4" t="s">
        <v>86</v>
      </c>
      <c r="Z295" s="4" t="s">
        <v>86</v>
      </c>
      <c r="AA295" s="4" t="s">
        <v>86</v>
      </c>
      <c r="AB295" s="4" t="s">
        <v>86</v>
      </c>
      <c r="AC295" s="4" t="s">
        <v>86</v>
      </c>
      <c r="AD295" s="4" t="s">
        <v>86</v>
      </c>
      <c r="AE295" s="4" t="s">
        <v>86</v>
      </c>
      <c r="AF295" s="4" t="s">
        <v>86</v>
      </c>
      <c r="AG295" s="4" t="s">
        <v>86</v>
      </c>
      <c r="AH295" s="132" t="s">
        <v>14695</v>
      </c>
      <c r="AI295" s="7" t="s">
        <v>13374</v>
      </c>
    </row>
    <row r="296" spans="1:37">
      <c r="A296" s="29">
        <v>58</v>
      </c>
      <c r="B296" s="57" t="s">
        <v>14696</v>
      </c>
      <c r="C296" s="4" t="s">
        <v>757</v>
      </c>
      <c r="D296" s="4" t="s">
        <v>14697</v>
      </c>
      <c r="E296" s="4" t="s">
        <v>14698</v>
      </c>
      <c r="F296" s="4">
        <v>0</v>
      </c>
      <c r="G296" s="4" t="s">
        <v>14699</v>
      </c>
      <c r="H296" s="4" t="s">
        <v>74</v>
      </c>
      <c r="I296" s="4" t="s">
        <v>14700</v>
      </c>
      <c r="K296" s="4" t="s">
        <v>77</v>
      </c>
      <c r="L296" s="4" t="s">
        <v>77</v>
      </c>
      <c r="M296" s="4"/>
      <c r="N296" s="4"/>
      <c r="O296" s="4" t="s">
        <v>78</v>
      </c>
      <c r="P296" s="4" t="s">
        <v>79</v>
      </c>
      <c r="Q296" s="4" t="s">
        <v>80</v>
      </c>
      <c r="R296" s="4" t="s">
        <v>81</v>
      </c>
      <c r="S296" s="4" t="s">
        <v>11680</v>
      </c>
      <c r="T296" s="4" t="s">
        <v>11680</v>
      </c>
      <c r="U296" s="133" t="s">
        <v>14701</v>
      </c>
      <c r="V296" s="133" t="s">
        <v>14702</v>
      </c>
      <c r="W296" s="21" t="s">
        <v>11680</v>
      </c>
      <c r="X296" s="4" t="s">
        <v>86</v>
      </c>
      <c r="Y296" s="4" t="s">
        <v>86</v>
      </c>
      <c r="Z296" s="4" t="s">
        <v>86</v>
      </c>
      <c r="AA296" s="4" t="s">
        <v>86</v>
      </c>
      <c r="AB296" s="4" t="s">
        <v>86</v>
      </c>
      <c r="AC296" s="4" t="s">
        <v>86</v>
      </c>
      <c r="AD296" s="4" t="s">
        <v>86</v>
      </c>
      <c r="AE296" s="4" t="s">
        <v>86</v>
      </c>
      <c r="AF296" s="4" t="s">
        <v>86</v>
      </c>
      <c r="AG296" s="4" t="s">
        <v>86</v>
      </c>
      <c r="AH296" s="4" t="s">
        <v>14703</v>
      </c>
      <c r="AI296" s="7" t="s">
        <v>13673</v>
      </c>
    </row>
    <row r="297" spans="1:37">
      <c r="A297" s="29">
        <v>59</v>
      </c>
      <c r="B297" s="57" t="s">
        <v>14704</v>
      </c>
      <c r="C297" s="4">
        <v>2021</v>
      </c>
      <c r="D297" s="4" t="s">
        <v>14705</v>
      </c>
      <c r="E297" s="4" t="s">
        <v>14706</v>
      </c>
      <c r="F297" s="4">
        <v>3</v>
      </c>
      <c r="G297" s="4" t="s">
        <v>12726</v>
      </c>
      <c r="H297" s="4" t="s">
        <v>74</v>
      </c>
      <c r="I297" s="4" t="s">
        <v>14707</v>
      </c>
      <c r="K297" s="4" t="s">
        <v>77</v>
      </c>
      <c r="L297" s="4" t="s">
        <v>77</v>
      </c>
      <c r="M297" s="4"/>
      <c r="N297" s="4"/>
      <c r="O297" s="4" t="s">
        <v>78</v>
      </c>
      <c r="P297" s="4" t="s">
        <v>79</v>
      </c>
      <c r="Q297" s="4" t="s">
        <v>171</v>
      </c>
      <c r="R297" s="4" t="s">
        <v>104</v>
      </c>
      <c r="S297" s="4" t="s">
        <v>14708</v>
      </c>
      <c r="T297" s="133" t="s">
        <v>14709</v>
      </c>
      <c r="U297" s="133" t="s">
        <v>14710</v>
      </c>
      <c r="V297" s="133" t="s">
        <v>14711</v>
      </c>
      <c r="W297" s="21" t="s">
        <v>14712</v>
      </c>
      <c r="X297" s="4" t="s">
        <v>88</v>
      </c>
      <c r="Y297" s="4" t="s">
        <v>86</v>
      </c>
      <c r="Z297" s="4" t="s">
        <v>88</v>
      </c>
      <c r="AA297" s="4" t="s">
        <v>88</v>
      </c>
      <c r="AB297" s="4" t="s">
        <v>86</v>
      </c>
      <c r="AC297" s="4" t="s">
        <v>86</v>
      </c>
      <c r="AD297" s="4" t="s">
        <v>86</v>
      </c>
      <c r="AE297" s="4" t="s">
        <v>86</v>
      </c>
      <c r="AF297" s="4" t="s">
        <v>88</v>
      </c>
      <c r="AG297" s="21" t="s">
        <v>86</v>
      </c>
      <c r="AH297" s="4" t="s">
        <v>14713</v>
      </c>
      <c r="AI297" s="7" t="s">
        <v>13381</v>
      </c>
    </row>
    <row r="298" spans="1:37" hidden="1">
      <c r="A298" s="7"/>
      <c r="B298" s="4" t="s">
        <v>12422</v>
      </c>
      <c r="C298" s="4">
        <v>2021</v>
      </c>
      <c r="D298" s="4" t="s">
        <v>12423</v>
      </c>
      <c r="E298" s="4" t="s">
        <v>12424</v>
      </c>
      <c r="F298" s="4">
        <v>2</v>
      </c>
      <c r="G298" s="4" t="s">
        <v>3673</v>
      </c>
      <c r="H298" s="4" t="s">
        <v>74</v>
      </c>
      <c r="I298" s="4" t="s">
        <v>12425</v>
      </c>
      <c r="K298" s="4" t="s">
        <v>78</v>
      </c>
      <c r="M298" s="4"/>
      <c r="N298" s="4"/>
      <c r="O298" s="4"/>
      <c r="P298" s="4"/>
      <c r="Q298" s="4"/>
      <c r="R298" s="4"/>
      <c r="S298" s="4"/>
      <c r="T298" s="4"/>
      <c r="U298" s="4"/>
      <c r="V298" s="21"/>
      <c r="W298" s="21"/>
      <c r="X298" s="4"/>
      <c r="Y298" s="4"/>
      <c r="Z298" s="4"/>
      <c r="AA298" s="4"/>
      <c r="AB298" s="4"/>
      <c r="AC298" s="4"/>
      <c r="AD298" s="4"/>
      <c r="AE298" s="4"/>
      <c r="AF298" s="4"/>
      <c r="AG298" s="4"/>
      <c r="AH298" s="7"/>
    </row>
    <row r="299" spans="1:37" hidden="1">
      <c r="A299" s="7"/>
      <c r="B299" s="4" t="s">
        <v>14714</v>
      </c>
      <c r="C299" s="4" t="s">
        <v>757</v>
      </c>
      <c r="D299" s="4" t="s">
        <v>14715</v>
      </c>
      <c r="E299" s="4" t="s">
        <v>14716</v>
      </c>
      <c r="F299" s="4">
        <v>0</v>
      </c>
      <c r="G299" s="4" t="s">
        <v>12948</v>
      </c>
      <c r="H299" s="4" t="s">
        <v>74</v>
      </c>
      <c r="I299" s="4" t="s">
        <v>14717</v>
      </c>
      <c r="K299" s="4" t="s">
        <v>78</v>
      </c>
      <c r="M299" s="4"/>
      <c r="N299" s="4" t="s">
        <v>14501</v>
      </c>
      <c r="O299" s="4"/>
      <c r="P299" s="4"/>
      <c r="Q299" s="4"/>
      <c r="R299" s="4"/>
      <c r="S299" s="4"/>
      <c r="T299" s="4"/>
      <c r="U299" s="4"/>
      <c r="V299" s="21"/>
      <c r="W299" s="21"/>
      <c r="X299" s="4"/>
      <c r="Y299" s="4"/>
      <c r="Z299" s="4"/>
      <c r="AA299" s="4"/>
      <c r="AB299" s="4"/>
      <c r="AC299" s="4"/>
      <c r="AD299" s="4"/>
      <c r="AE299" s="4"/>
      <c r="AF299" s="4"/>
      <c r="AG299" s="4"/>
      <c r="AH299" s="7"/>
    </row>
    <row r="300" spans="1:37" hidden="1">
      <c r="A300" s="7"/>
      <c r="B300" s="4" t="s">
        <v>14718</v>
      </c>
      <c r="C300" s="4">
        <v>2021</v>
      </c>
      <c r="D300" s="4" t="s">
        <v>14719</v>
      </c>
      <c r="E300" s="4" t="s">
        <v>14720</v>
      </c>
      <c r="F300" s="4">
        <v>0</v>
      </c>
      <c r="G300" s="4" t="s">
        <v>14721</v>
      </c>
      <c r="H300" s="4" t="s">
        <v>74</v>
      </c>
      <c r="I300" s="4" t="s">
        <v>14722</v>
      </c>
      <c r="K300" s="4" t="s">
        <v>78</v>
      </c>
      <c r="M300" s="4"/>
      <c r="N300" s="4"/>
      <c r="O300" s="4"/>
      <c r="P300" s="4"/>
      <c r="Q300" s="4"/>
      <c r="R300" s="4"/>
      <c r="S300" s="4"/>
      <c r="T300" s="4"/>
      <c r="U300" s="4"/>
      <c r="V300" s="21"/>
      <c r="W300" s="21"/>
      <c r="X300" s="4"/>
      <c r="Y300" s="4"/>
      <c r="Z300" s="4"/>
      <c r="AA300" s="4"/>
      <c r="AB300" s="4"/>
      <c r="AC300" s="4"/>
      <c r="AD300" s="4"/>
      <c r="AE300" s="4"/>
      <c r="AF300" s="4"/>
      <c r="AG300" s="4"/>
      <c r="AH300" s="7"/>
    </row>
    <row r="301" spans="1:37">
      <c r="A301" s="29">
        <v>60</v>
      </c>
      <c r="B301" s="57" t="s">
        <v>14723</v>
      </c>
      <c r="C301" s="4">
        <v>2021</v>
      </c>
      <c r="D301" s="4" t="s">
        <v>14724</v>
      </c>
      <c r="E301" s="4" t="s">
        <v>14725</v>
      </c>
      <c r="F301" s="4">
        <v>0</v>
      </c>
      <c r="G301" s="4" t="s">
        <v>9049</v>
      </c>
      <c r="H301" s="4" t="s">
        <v>74</v>
      </c>
      <c r="I301" s="4" t="s">
        <v>14726</v>
      </c>
      <c r="K301" s="4" t="s">
        <v>77</v>
      </c>
      <c r="L301" s="4" t="s">
        <v>77</v>
      </c>
      <c r="M301" s="4"/>
      <c r="N301" s="4" t="s">
        <v>14727</v>
      </c>
      <c r="O301" s="4" t="s">
        <v>78</v>
      </c>
      <c r="P301" s="4" t="s">
        <v>79</v>
      </c>
      <c r="Q301" s="4" t="s">
        <v>156</v>
      </c>
      <c r="R301" s="4" t="s">
        <v>157</v>
      </c>
      <c r="S301" s="4" t="s">
        <v>11680</v>
      </c>
      <c r="T301" s="4" t="s">
        <v>11680</v>
      </c>
      <c r="U301" s="4" t="s">
        <v>11680</v>
      </c>
      <c r="V301" s="4" t="s">
        <v>11680</v>
      </c>
      <c r="W301" s="4" t="s">
        <v>11680</v>
      </c>
      <c r="X301" s="4" t="s">
        <v>86</v>
      </c>
      <c r="Y301" s="4" t="s">
        <v>86</v>
      </c>
      <c r="Z301" s="4" t="s">
        <v>86</v>
      </c>
      <c r="AA301" s="4" t="s">
        <v>86</v>
      </c>
      <c r="AB301" s="4" t="s">
        <v>86</v>
      </c>
      <c r="AC301" s="4" t="s">
        <v>86</v>
      </c>
      <c r="AD301" s="4" t="s">
        <v>86</v>
      </c>
      <c r="AE301" s="4" t="s">
        <v>86</v>
      </c>
      <c r="AF301" s="4" t="s">
        <v>86</v>
      </c>
      <c r="AG301" s="4" t="s">
        <v>86</v>
      </c>
      <c r="AH301" s="83" t="s">
        <v>14728</v>
      </c>
      <c r="AI301" s="7" t="s">
        <v>13374</v>
      </c>
      <c r="AJ301" s="7" t="s">
        <v>13673</v>
      </c>
    </row>
    <row r="302" spans="1:37">
      <c r="A302" s="29">
        <v>61</v>
      </c>
      <c r="B302" s="57" t="s">
        <v>14729</v>
      </c>
      <c r="C302" s="4">
        <v>2021</v>
      </c>
      <c r="D302" s="4" t="s">
        <v>14730</v>
      </c>
      <c r="E302" s="4" t="s">
        <v>14731</v>
      </c>
      <c r="F302" s="4">
        <v>0</v>
      </c>
      <c r="G302" s="4" t="s">
        <v>1710</v>
      </c>
      <c r="H302" s="4" t="s">
        <v>74</v>
      </c>
      <c r="I302" s="4" t="s">
        <v>14732</v>
      </c>
      <c r="K302" s="4" t="s">
        <v>77</v>
      </c>
      <c r="L302" s="4" t="s">
        <v>77</v>
      </c>
      <c r="M302" s="4"/>
      <c r="N302" s="4" t="s">
        <v>14727</v>
      </c>
      <c r="O302" s="4" t="s">
        <v>78</v>
      </c>
      <c r="P302" s="4" t="s">
        <v>79</v>
      </c>
      <c r="Q302" s="4" t="s">
        <v>469</v>
      </c>
      <c r="R302" s="4" t="s">
        <v>157</v>
      </c>
      <c r="S302" s="4" t="s">
        <v>11680</v>
      </c>
      <c r="T302" s="4" t="s">
        <v>11680</v>
      </c>
      <c r="U302" s="4" t="s">
        <v>11680</v>
      </c>
      <c r="V302" s="4" t="s">
        <v>11680</v>
      </c>
      <c r="W302" s="4" t="s">
        <v>11680</v>
      </c>
      <c r="X302" s="4" t="s">
        <v>86</v>
      </c>
      <c r="Y302" s="4" t="s">
        <v>86</v>
      </c>
      <c r="Z302" s="4" t="s">
        <v>86</v>
      </c>
      <c r="AA302" s="4" t="s">
        <v>86</v>
      </c>
      <c r="AB302" s="4" t="s">
        <v>86</v>
      </c>
      <c r="AC302" s="4" t="s">
        <v>86</v>
      </c>
      <c r="AD302" s="4" t="s">
        <v>86</v>
      </c>
      <c r="AE302" s="4" t="s">
        <v>86</v>
      </c>
      <c r="AF302" s="4" t="s">
        <v>86</v>
      </c>
      <c r="AG302" s="4" t="s">
        <v>86</v>
      </c>
      <c r="AH302" s="4" t="s">
        <v>14733</v>
      </c>
      <c r="AI302" s="7" t="s">
        <v>13374</v>
      </c>
      <c r="AJ302" s="7" t="s">
        <v>13673</v>
      </c>
      <c r="AK302" s="7" t="s">
        <v>13381</v>
      </c>
    </row>
    <row r="303" spans="1:37" hidden="1">
      <c r="A303" s="7"/>
      <c r="B303" s="4" t="s">
        <v>14734</v>
      </c>
      <c r="C303" s="4">
        <v>2021</v>
      </c>
      <c r="D303" s="4" t="s">
        <v>14735</v>
      </c>
      <c r="E303" s="4" t="s">
        <v>14736</v>
      </c>
      <c r="F303" s="4">
        <v>1</v>
      </c>
      <c r="G303" s="4" t="s">
        <v>12561</v>
      </c>
      <c r="H303" s="4" t="s">
        <v>74</v>
      </c>
      <c r="I303" s="4" t="s">
        <v>14737</v>
      </c>
      <c r="K303" s="4" t="s">
        <v>78</v>
      </c>
      <c r="M303" s="4" t="s">
        <v>13362</v>
      </c>
      <c r="N303" s="4"/>
      <c r="O303" s="4"/>
      <c r="P303" s="4"/>
      <c r="Q303" s="4"/>
      <c r="R303" s="4"/>
      <c r="S303" s="4"/>
      <c r="T303" s="4"/>
      <c r="U303" s="4"/>
      <c r="V303" s="21"/>
      <c r="W303" s="21"/>
      <c r="X303" s="4"/>
      <c r="Y303" s="4"/>
      <c r="Z303" s="4"/>
      <c r="AA303" s="4"/>
      <c r="AB303" s="4"/>
      <c r="AC303" s="4"/>
      <c r="AD303" s="4"/>
      <c r="AE303" s="4"/>
      <c r="AF303" s="4"/>
      <c r="AG303" s="4"/>
      <c r="AH303" s="7"/>
    </row>
    <row r="304" spans="1:37" hidden="1">
      <c r="A304" s="7"/>
      <c r="B304" s="4" t="s">
        <v>14738</v>
      </c>
      <c r="C304" s="4">
        <v>2021</v>
      </c>
      <c r="D304" s="4" t="s">
        <v>14739</v>
      </c>
      <c r="E304" s="4" t="s">
        <v>14740</v>
      </c>
      <c r="F304" s="4">
        <v>4</v>
      </c>
      <c r="G304" s="4" t="s">
        <v>12726</v>
      </c>
      <c r="H304" s="4" t="s">
        <v>74</v>
      </c>
      <c r="I304" s="4" t="s">
        <v>14741</v>
      </c>
      <c r="K304" s="4" t="s">
        <v>78</v>
      </c>
      <c r="M304" s="4"/>
      <c r="N304" s="4"/>
      <c r="O304" s="4"/>
      <c r="P304" s="4"/>
      <c r="Q304" s="4"/>
      <c r="R304" s="4"/>
      <c r="S304" s="4"/>
      <c r="T304" s="4"/>
      <c r="U304" s="4"/>
      <c r="V304" s="21"/>
      <c r="W304" s="21"/>
      <c r="X304" s="4"/>
      <c r="Y304" s="4"/>
      <c r="Z304" s="4"/>
      <c r="AA304" s="4"/>
      <c r="AB304" s="4"/>
      <c r="AC304" s="4"/>
      <c r="AD304" s="4"/>
      <c r="AE304" s="4"/>
      <c r="AF304" s="4"/>
      <c r="AG304" s="4"/>
      <c r="AH304" s="7"/>
    </row>
    <row r="305" spans="1:35" hidden="1">
      <c r="A305" s="7"/>
      <c r="B305" s="4" t="s">
        <v>14742</v>
      </c>
      <c r="C305" s="4">
        <v>2021</v>
      </c>
      <c r="D305" s="4" t="s">
        <v>14743</v>
      </c>
      <c r="E305" s="4" t="s">
        <v>14744</v>
      </c>
      <c r="F305" s="4">
        <v>0</v>
      </c>
      <c r="G305" s="4" t="s">
        <v>8576</v>
      </c>
      <c r="H305" s="4" t="s">
        <v>74</v>
      </c>
      <c r="I305" s="4" t="s">
        <v>14745</v>
      </c>
      <c r="K305" s="4" t="s">
        <v>78</v>
      </c>
      <c r="M305" s="4"/>
      <c r="N305" s="4"/>
      <c r="O305" s="4"/>
      <c r="P305" s="4"/>
      <c r="Q305" s="4"/>
      <c r="R305" s="4"/>
      <c r="S305" s="4"/>
      <c r="T305" s="4"/>
      <c r="U305" s="4"/>
      <c r="V305" s="21"/>
      <c r="W305" s="21"/>
      <c r="X305" s="4"/>
      <c r="Y305" s="4"/>
      <c r="Z305" s="4"/>
      <c r="AA305" s="4"/>
      <c r="AB305" s="4"/>
      <c r="AC305" s="4"/>
      <c r="AD305" s="4"/>
      <c r="AE305" s="4"/>
      <c r="AF305" s="4"/>
      <c r="AG305" s="4"/>
      <c r="AH305" s="7"/>
    </row>
    <row r="306" spans="1:35" hidden="1">
      <c r="A306" s="7"/>
      <c r="B306" s="4" t="s">
        <v>14746</v>
      </c>
      <c r="C306" s="4">
        <v>2021</v>
      </c>
      <c r="D306" s="4" t="s">
        <v>14747</v>
      </c>
      <c r="E306" s="4" t="s">
        <v>14748</v>
      </c>
      <c r="F306" s="4">
        <v>1</v>
      </c>
      <c r="G306" s="4" t="s">
        <v>14749</v>
      </c>
      <c r="H306" s="4" t="s">
        <v>74</v>
      </c>
      <c r="I306" s="4" t="s">
        <v>14750</v>
      </c>
      <c r="K306" s="4" t="s">
        <v>77</v>
      </c>
      <c r="L306" s="4" t="s">
        <v>78</v>
      </c>
      <c r="M306" s="4" t="s">
        <v>13362</v>
      </c>
      <c r="N306" s="4"/>
      <c r="O306" s="4"/>
      <c r="P306" s="4"/>
      <c r="Q306" s="4"/>
      <c r="R306" s="4"/>
      <c r="S306" s="4"/>
      <c r="T306" s="4"/>
      <c r="U306" s="4"/>
      <c r="V306" s="21"/>
      <c r="W306" s="21"/>
      <c r="X306" s="4"/>
      <c r="Y306" s="4"/>
      <c r="Z306" s="4"/>
      <c r="AA306" s="4"/>
      <c r="AB306" s="4"/>
      <c r="AC306" s="4"/>
      <c r="AD306" s="4"/>
      <c r="AE306" s="4"/>
      <c r="AF306" s="4"/>
      <c r="AG306" s="4"/>
      <c r="AH306" s="7"/>
    </row>
    <row r="307" spans="1:35">
      <c r="A307" s="29">
        <v>62</v>
      </c>
      <c r="B307" s="57" t="s">
        <v>14751</v>
      </c>
      <c r="C307" s="4">
        <v>2021</v>
      </c>
      <c r="D307" s="4" t="s">
        <v>14752</v>
      </c>
      <c r="E307" s="4" t="s">
        <v>14753</v>
      </c>
      <c r="F307" s="4">
        <v>4</v>
      </c>
      <c r="G307" s="4" t="s">
        <v>12395</v>
      </c>
      <c r="H307" s="4" t="s">
        <v>74</v>
      </c>
      <c r="I307" s="4" t="s">
        <v>14754</v>
      </c>
      <c r="K307" s="4" t="s">
        <v>77</v>
      </c>
      <c r="L307" s="4" t="s">
        <v>77</v>
      </c>
      <c r="M307" s="4"/>
      <c r="N307" s="4" t="s">
        <v>14755</v>
      </c>
      <c r="O307" s="4" t="s">
        <v>78</v>
      </c>
      <c r="P307" s="4" t="s">
        <v>79</v>
      </c>
      <c r="Q307" s="4" t="s">
        <v>80</v>
      </c>
      <c r="R307" s="4" t="s">
        <v>81</v>
      </c>
      <c r="S307" s="4" t="s">
        <v>14756</v>
      </c>
      <c r="T307" s="4" t="s">
        <v>14757</v>
      </c>
      <c r="U307" s="4" t="s">
        <v>11680</v>
      </c>
      <c r="V307" s="21" t="s">
        <v>11680</v>
      </c>
      <c r="W307" s="21" t="s">
        <v>11680</v>
      </c>
      <c r="X307" s="4" t="s">
        <v>86</v>
      </c>
      <c r="Y307" s="4" t="s">
        <v>86</v>
      </c>
      <c r="Z307" s="4" t="s">
        <v>86</v>
      </c>
      <c r="AA307" s="4" t="s">
        <v>86</v>
      </c>
      <c r="AB307" s="4" t="s">
        <v>86</v>
      </c>
      <c r="AC307" s="4" t="s">
        <v>86</v>
      </c>
      <c r="AD307" s="4" t="s">
        <v>86</v>
      </c>
      <c r="AE307" s="4" t="s">
        <v>86</v>
      </c>
      <c r="AF307" s="4" t="s">
        <v>86</v>
      </c>
      <c r="AG307" s="4" t="s">
        <v>86</v>
      </c>
      <c r="AH307" s="4" t="s">
        <v>14758</v>
      </c>
      <c r="AI307" s="7" t="s">
        <v>13374</v>
      </c>
    </row>
    <row r="308" spans="1:35" hidden="1">
      <c r="A308" s="7"/>
      <c r="B308" s="4" t="s">
        <v>14759</v>
      </c>
      <c r="C308" s="4">
        <v>2021</v>
      </c>
      <c r="D308" s="4" t="s">
        <v>14760</v>
      </c>
      <c r="E308" s="4" t="s">
        <v>14761</v>
      </c>
      <c r="F308" s="4">
        <v>1</v>
      </c>
      <c r="G308" s="4" t="s">
        <v>14450</v>
      </c>
      <c r="H308" s="4" t="s">
        <v>74</v>
      </c>
      <c r="I308" s="4" t="s">
        <v>14762</v>
      </c>
      <c r="K308" s="4" t="s">
        <v>78</v>
      </c>
      <c r="M308" s="4"/>
      <c r="N308" s="4"/>
      <c r="O308" s="4"/>
      <c r="P308" s="4"/>
      <c r="Q308" s="4"/>
      <c r="R308" s="4"/>
      <c r="S308" s="4"/>
      <c r="T308" s="4"/>
      <c r="U308" s="4"/>
      <c r="V308" s="21"/>
      <c r="W308" s="21"/>
      <c r="X308" s="4"/>
      <c r="Y308" s="4"/>
      <c r="Z308" s="4"/>
      <c r="AA308" s="4"/>
      <c r="AB308" s="4"/>
      <c r="AC308" s="4"/>
      <c r="AD308" s="4"/>
      <c r="AE308" s="4"/>
      <c r="AF308" s="4"/>
      <c r="AG308" s="4"/>
      <c r="AH308" s="7"/>
    </row>
    <row r="309" spans="1:35" hidden="1">
      <c r="A309" s="7"/>
      <c r="B309" s="4" t="s">
        <v>14763</v>
      </c>
      <c r="C309" s="4">
        <v>2021</v>
      </c>
      <c r="D309" s="4" t="s">
        <v>14764</v>
      </c>
      <c r="E309" s="4" t="s">
        <v>14765</v>
      </c>
      <c r="F309" s="4">
        <v>0</v>
      </c>
      <c r="G309" s="4" t="s">
        <v>12905</v>
      </c>
      <c r="H309" s="4" t="s">
        <v>74</v>
      </c>
      <c r="I309" s="4" t="s">
        <v>14766</v>
      </c>
      <c r="K309" s="4" t="s">
        <v>78</v>
      </c>
      <c r="M309" s="4"/>
      <c r="N309" s="4"/>
      <c r="O309" s="4"/>
      <c r="P309" s="4"/>
      <c r="Q309" s="4"/>
      <c r="R309" s="4"/>
      <c r="S309" s="4"/>
      <c r="T309" s="4"/>
      <c r="U309" s="4"/>
      <c r="V309" s="21"/>
      <c r="W309" s="21"/>
      <c r="X309" s="4"/>
      <c r="Y309" s="4"/>
      <c r="Z309" s="4"/>
      <c r="AA309" s="4"/>
      <c r="AB309" s="4"/>
      <c r="AC309" s="4"/>
      <c r="AD309" s="4"/>
      <c r="AE309" s="4"/>
      <c r="AF309" s="4"/>
      <c r="AG309" s="4"/>
      <c r="AH309" s="7"/>
    </row>
    <row r="310" spans="1:35">
      <c r="A310" s="29">
        <v>63</v>
      </c>
      <c r="B310" s="57" t="s">
        <v>14767</v>
      </c>
      <c r="C310" s="4">
        <v>2021</v>
      </c>
      <c r="D310" s="4" t="s">
        <v>14768</v>
      </c>
      <c r="E310" s="4" t="s">
        <v>14769</v>
      </c>
      <c r="F310" s="4">
        <v>0</v>
      </c>
      <c r="G310" s="4" t="s">
        <v>874</v>
      </c>
      <c r="H310" s="4" t="s">
        <v>74</v>
      </c>
      <c r="I310" s="4" t="s">
        <v>14770</v>
      </c>
      <c r="K310" s="4" t="s">
        <v>77</v>
      </c>
      <c r="L310" s="4" t="s">
        <v>77</v>
      </c>
      <c r="M310" s="4"/>
      <c r="N310" s="4"/>
      <c r="O310" s="4" t="s">
        <v>78</v>
      </c>
      <c r="P310" s="4" t="s">
        <v>79</v>
      </c>
      <c r="Q310" s="4" t="s">
        <v>80</v>
      </c>
      <c r="R310" s="4" t="s">
        <v>81</v>
      </c>
      <c r="S310" s="4" t="s">
        <v>14771</v>
      </c>
      <c r="T310" s="4" t="s">
        <v>14772</v>
      </c>
      <c r="U310" s="4" t="s">
        <v>11680</v>
      </c>
      <c r="V310" s="21" t="s">
        <v>11680</v>
      </c>
      <c r="W310" s="21" t="s">
        <v>11680</v>
      </c>
      <c r="X310" s="4" t="s">
        <v>86</v>
      </c>
      <c r="Y310" s="4" t="s">
        <v>86</v>
      </c>
      <c r="Z310" s="4" t="s">
        <v>86</v>
      </c>
      <c r="AA310" s="4" t="s">
        <v>86</v>
      </c>
      <c r="AB310" s="4" t="s">
        <v>86</v>
      </c>
      <c r="AC310" s="4" t="s">
        <v>86</v>
      </c>
      <c r="AD310" s="4" t="s">
        <v>86</v>
      </c>
      <c r="AE310" s="4" t="s">
        <v>86</v>
      </c>
      <c r="AF310" s="4" t="s">
        <v>86</v>
      </c>
      <c r="AG310" s="4" t="s">
        <v>86</v>
      </c>
      <c r="AH310" s="4" t="s">
        <v>14773</v>
      </c>
      <c r="AI310" s="7" t="s">
        <v>13374</v>
      </c>
    </row>
    <row r="311" spans="1:35">
      <c r="A311" s="29">
        <v>64</v>
      </c>
      <c r="B311" s="57" t="s">
        <v>4773</v>
      </c>
      <c r="C311" s="4">
        <v>2021</v>
      </c>
      <c r="D311" s="4" t="s">
        <v>4774</v>
      </c>
      <c r="E311" s="4" t="s">
        <v>4775</v>
      </c>
      <c r="F311" s="4">
        <v>1</v>
      </c>
      <c r="G311" s="4" t="s">
        <v>4776</v>
      </c>
      <c r="H311" s="4" t="s">
        <v>74</v>
      </c>
      <c r="I311" s="4" t="s">
        <v>4777</v>
      </c>
      <c r="K311" s="4" t="s">
        <v>77</v>
      </c>
      <c r="L311" s="4" t="s">
        <v>77</v>
      </c>
      <c r="M311" s="4"/>
      <c r="N311" s="4" t="s">
        <v>14774</v>
      </c>
      <c r="O311" s="4" t="s">
        <v>78</v>
      </c>
      <c r="P311" s="4" t="s">
        <v>79</v>
      </c>
      <c r="Q311" s="4" t="s">
        <v>156</v>
      </c>
      <c r="R311" s="4" t="s">
        <v>157</v>
      </c>
      <c r="S311" s="4" t="s">
        <v>11680</v>
      </c>
      <c r="T311" s="4" t="s">
        <v>11680</v>
      </c>
      <c r="U311" s="133" t="s">
        <v>14775</v>
      </c>
      <c r="V311" s="21" t="s">
        <v>11680</v>
      </c>
      <c r="W311" s="21" t="s">
        <v>11680</v>
      </c>
      <c r="X311" s="4" t="s">
        <v>86</v>
      </c>
      <c r="Y311" s="4" t="s">
        <v>86</v>
      </c>
      <c r="Z311" s="4" t="s">
        <v>86</v>
      </c>
      <c r="AA311" s="4" t="s">
        <v>86</v>
      </c>
      <c r="AB311" s="4" t="s">
        <v>86</v>
      </c>
      <c r="AC311" s="4" t="s">
        <v>86</v>
      </c>
      <c r="AD311" s="4" t="s">
        <v>86</v>
      </c>
      <c r="AE311" s="4" t="s">
        <v>86</v>
      </c>
      <c r="AF311" s="4" t="s">
        <v>86</v>
      </c>
      <c r="AG311" s="4" t="s">
        <v>86</v>
      </c>
      <c r="AH311" s="4" t="s">
        <v>14776</v>
      </c>
      <c r="AI311" s="7" t="s">
        <v>13374</v>
      </c>
    </row>
    <row r="312" spans="1:35" hidden="1">
      <c r="A312" s="7"/>
      <c r="B312" s="4" t="s">
        <v>14777</v>
      </c>
      <c r="C312" s="4">
        <v>2021</v>
      </c>
      <c r="D312" s="4" t="s">
        <v>14778</v>
      </c>
      <c r="E312" s="4" t="s">
        <v>14779</v>
      </c>
      <c r="F312" s="4">
        <v>0</v>
      </c>
      <c r="G312" s="4" t="s">
        <v>5407</v>
      </c>
      <c r="H312" s="4" t="s">
        <v>74</v>
      </c>
      <c r="I312" s="4" t="s">
        <v>14780</v>
      </c>
      <c r="K312" s="4" t="s">
        <v>78</v>
      </c>
      <c r="M312" s="4"/>
      <c r="N312" s="4"/>
      <c r="O312" s="4"/>
      <c r="P312" s="4"/>
      <c r="Q312" s="4"/>
      <c r="R312" s="4"/>
      <c r="S312" s="4"/>
      <c r="T312" s="4"/>
      <c r="U312" s="4"/>
      <c r="V312" s="21"/>
      <c r="W312" s="21"/>
      <c r="X312" s="4"/>
      <c r="Y312" s="4"/>
      <c r="Z312" s="4"/>
      <c r="AA312" s="4"/>
      <c r="AB312" s="4"/>
      <c r="AC312" s="4"/>
      <c r="AD312" s="4"/>
      <c r="AE312" s="4"/>
      <c r="AF312" s="4"/>
      <c r="AG312" s="4"/>
      <c r="AH312" s="7"/>
    </row>
    <row r="313" spans="1:35" hidden="1">
      <c r="A313" s="7"/>
      <c r="B313" s="4" t="s">
        <v>14781</v>
      </c>
      <c r="C313" s="4">
        <v>2021</v>
      </c>
      <c r="D313" s="4" t="s">
        <v>14782</v>
      </c>
      <c r="E313" s="4" t="s">
        <v>14783</v>
      </c>
      <c r="F313" s="4">
        <v>0</v>
      </c>
      <c r="G313" s="4" t="s">
        <v>1259</v>
      </c>
      <c r="H313" s="4" t="s">
        <v>74</v>
      </c>
      <c r="I313" s="4" t="s">
        <v>14784</v>
      </c>
      <c r="K313" s="4" t="s">
        <v>77</v>
      </c>
      <c r="L313" s="4" t="s">
        <v>78</v>
      </c>
      <c r="M313" s="4"/>
      <c r="N313" s="4"/>
      <c r="O313" s="4"/>
      <c r="P313" s="4"/>
      <c r="Q313" s="4"/>
      <c r="R313" s="4"/>
      <c r="S313" s="4"/>
      <c r="T313" s="4"/>
      <c r="U313" s="4"/>
      <c r="V313" s="21"/>
      <c r="W313" s="21"/>
      <c r="X313" s="4"/>
      <c r="Y313" s="4"/>
      <c r="Z313" s="4"/>
      <c r="AA313" s="4"/>
      <c r="AB313" s="4"/>
      <c r="AC313" s="4"/>
      <c r="AD313" s="4"/>
      <c r="AE313" s="4"/>
      <c r="AF313" s="4"/>
      <c r="AG313" s="4"/>
      <c r="AH313" s="7"/>
    </row>
    <row r="314" spans="1:35" hidden="1">
      <c r="A314" s="7"/>
      <c r="B314" s="4" t="s">
        <v>14785</v>
      </c>
      <c r="C314" s="4">
        <v>2021</v>
      </c>
      <c r="D314" s="4" t="s">
        <v>14786</v>
      </c>
      <c r="E314" s="4" t="s">
        <v>14787</v>
      </c>
      <c r="F314" s="4">
        <v>5</v>
      </c>
      <c r="G314" s="4" t="s">
        <v>13019</v>
      </c>
      <c r="H314" s="4" t="s">
        <v>74</v>
      </c>
      <c r="I314" s="4" t="s">
        <v>14788</v>
      </c>
      <c r="K314" s="4" t="s">
        <v>78</v>
      </c>
      <c r="M314" s="4"/>
      <c r="N314" s="4"/>
      <c r="O314" s="4"/>
      <c r="P314" s="4"/>
      <c r="Q314" s="4"/>
      <c r="R314" s="4"/>
      <c r="S314" s="4"/>
      <c r="T314" s="4"/>
      <c r="U314" s="4"/>
      <c r="V314" s="21"/>
      <c r="W314" s="21"/>
      <c r="X314" s="4"/>
      <c r="Y314" s="4"/>
      <c r="Z314" s="4"/>
      <c r="AA314" s="4"/>
      <c r="AB314" s="4"/>
      <c r="AC314" s="4"/>
      <c r="AD314" s="4"/>
      <c r="AE314" s="4"/>
      <c r="AF314" s="4"/>
      <c r="AG314" s="4"/>
      <c r="AH314" s="7"/>
    </row>
    <row r="315" spans="1:35" hidden="1">
      <c r="A315" s="7"/>
      <c r="B315" s="4" t="s">
        <v>14789</v>
      </c>
      <c r="C315" s="4">
        <v>2021</v>
      </c>
      <c r="D315" s="4" t="s">
        <v>14790</v>
      </c>
      <c r="E315" s="4" t="s">
        <v>14791</v>
      </c>
      <c r="F315" s="4">
        <v>1</v>
      </c>
      <c r="G315" s="4" t="s">
        <v>14792</v>
      </c>
      <c r="H315" s="4" t="s">
        <v>74</v>
      </c>
      <c r="I315" s="4" t="s">
        <v>14793</v>
      </c>
      <c r="K315" s="4" t="s">
        <v>78</v>
      </c>
      <c r="M315" s="4"/>
      <c r="N315" s="4"/>
      <c r="O315" s="4"/>
      <c r="P315" s="4"/>
      <c r="Q315" s="4"/>
      <c r="R315" s="4"/>
      <c r="S315" s="4"/>
      <c r="T315" s="4"/>
      <c r="U315" s="4"/>
      <c r="V315" s="21"/>
      <c r="W315" s="21"/>
      <c r="X315" s="4"/>
      <c r="Y315" s="4"/>
      <c r="Z315" s="4"/>
      <c r="AA315" s="4"/>
      <c r="AB315" s="4"/>
      <c r="AC315" s="4"/>
      <c r="AD315" s="4"/>
      <c r="AE315" s="4"/>
      <c r="AF315" s="4"/>
      <c r="AG315" s="4"/>
      <c r="AH315" s="7"/>
    </row>
    <row r="316" spans="1:35" hidden="1">
      <c r="A316" s="7"/>
      <c r="B316" s="4" t="s">
        <v>14794</v>
      </c>
      <c r="C316" s="4">
        <v>2021</v>
      </c>
      <c r="D316" s="4" t="s">
        <v>14795</v>
      </c>
      <c r="E316" s="4" t="s">
        <v>14796</v>
      </c>
      <c r="F316" s="4">
        <v>4</v>
      </c>
      <c r="G316" s="4" t="s">
        <v>1710</v>
      </c>
      <c r="H316" s="4" t="s">
        <v>74</v>
      </c>
      <c r="I316" s="4" t="s">
        <v>14797</v>
      </c>
      <c r="K316" s="4" t="s">
        <v>78</v>
      </c>
      <c r="M316" s="4"/>
      <c r="N316" s="4"/>
      <c r="O316" s="4"/>
      <c r="P316" s="4"/>
      <c r="Q316" s="4"/>
      <c r="R316" s="4"/>
      <c r="S316" s="4"/>
      <c r="T316" s="4"/>
      <c r="U316" s="4"/>
      <c r="V316" s="21"/>
      <c r="W316" s="21"/>
      <c r="X316" s="4"/>
      <c r="Y316" s="4"/>
      <c r="Z316" s="4"/>
      <c r="AA316" s="4"/>
      <c r="AB316" s="4"/>
      <c r="AC316" s="4"/>
      <c r="AD316" s="4"/>
      <c r="AE316" s="4"/>
      <c r="AF316" s="4"/>
      <c r="AG316" s="4"/>
      <c r="AH316" s="7"/>
    </row>
    <row r="317" spans="1:35" hidden="1">
      <c r="A317" s="7"/>
      <c r="B317" s="4" t="s">
        <v>14798</v>
      </c>
      <c r="C317" s="4">
        <v>2021</v>
      </c>
      <c r="D317" s="4" t="s">
        <v>14799</v>
      </c>
      <c r="E317" s="4" t="s">
        <v>14800</v>
      </c>
      <c r="F317" s="4">
        <v>1</v>
      </c>
      <c r="G317" s="4" t="s">
        <v>14801</v>
      </c>
      <c r="H317" s="4" t="s">
        <v>74</v>
      </c>
      <c r="I317" s="4" t="s">
        <v>14802</v>
      </c>
      <c r="K317" s="4" t="s">
        <v>78</v>
      </c>
      <c r="M317" s="4"/>
      <c r="N317" s="4"/>
      <c r="O317" s="4"/>
      <c r="P317" s="4"/>
      <c r="Q317" s="4"/>
      <c r="R317" s="4"/>
      <c r="S317" s="4"/>
      <c r="T317" s="4"/>
      <c r="U317" s="4"/>
      <c r="V317" s="21"/>
      <c r="W317" s="21"/>
      <c r="X317" s="4"/>
      <c r="Y317" s="4"/>
      <c r="Z317" s="4"/>
      <c r="AA317" s="4"/>
      <c r="AB317" s="4"/>
      <c r="AC317" s="4"/>
      <c r="AD317" s="4"/>
      <c r="AE317" s="4"/>
      <c r="AF317" s="4"/>
      <c r="AG317" s="4"/>
      <c r="AH317" s="7"/>
    </row>
    <row r="318" spans="1:35" hidden="1">
      <c r="A318" s="7"/>
      <c r="B318" s="4" t="s">
        <v>14803</v>
      </c>
      <c r="C318" s="4">
        <v>2021</v>
      </c>
      <c r="D318" s="4" t="s">
        <v>14804</v>
      </c>
      <c r="E318" s="4" t="s">
        <v>14805</v>
      </c>
      <c r="F318" s="4">
        <v>0</v>
      </c>
      <c r="G318" s="4" t="s">
        <v>14806</v>
      </c>
      <c r="H318" s="4" t="s">
        <v>74</v>
      </c>
      <c r="I318" s="4" t="s">
        <v>14807</v>
      </c>
      <c r="K318" s="4" t="s">
        <v>78</v>
      </c>
      <c r="M318" s="4"/>
      <c r="N318" s="4"/>
      <c r="O318" s="4"/>
      <c r="P318" s="4"/>
      <c r="Q318" s="4"/>
      <c r="R318" s="4"/>
      <c r="S318" s="4"/>
      <c r="T318" s="4"/>
      <c r="U318" s="4"/>
      <c r="V318" s="21"/>
      <c r="W318" s="21"/>
      <c r="X318" s="4"/>
      <c r="Y318" s="4"/>
      <c r="Z318" s="4"/>
      <c r="AA318" s="4"/>
      <c r="AB318" s="4"/>
      <c r="AC318" s="4"/>
      <c r="AD318" s="4"/>
      <c r="AE318" s="4"/>
      <c r="AF318" s="4"/>
      <c r="AG318" s="4"/>
      <c r="AH318" s="7"/>
    </row>
    <row r="319" spans="1:35" hidden="1">
      <c r="A319" s="7"/>
      <c r="B319" s="4" t="s">
        <v>14808</v>
      </c>
      <c r="C319" s="4" t="s">
        <v>757</v>
      </c>
      <c r="D319" s="4" t="s">
        <v>14809</v>
      </c>
      <c r="E319" s="4" t="s">
        <v>14810</v>
      </c>
      <c r="F319" s="4">
        <v>1</v>
      </c>
      <c r="G319" s="4" t="s">
        <v>14811</v>
      </c>
      <c r="H319" s="4" t="s">
        <v>74</v>
      </c>
      <c r="I319" s="4" t="s">
        <v>14812</v>
      </c>
      <c r="K319" s="4" t="s">
        <v>78</v>
      </c>
      <c r="M319" s="4"/>
      <c r="N319" s="4"/>
      <c r="O319" s="4"/>
      <c r="P319" s="4"/>
      <c r="Q319" s="4"/>
      <c r="R319" s="4"/>
      <c r="S319" s="4"/>
      <c r="T319" s="4"/>
      <c r="U319" s="4"/>
      <c r="V319" s="21"/>
      <c r="W319" s="21"/>
      <c r="X319" s="4"/>
      <c r="Y319" s="4"/>
      <c r="Z319" s="4"/>
      <c r="AA319" s="4"/>
      <c r="AB319" s="4"/>
      <c r="AC319" s="4"/>
      <c r="AD319" s="4"/>
      <c r="AE319" s="4"/>
      <c r="AF319" s="4"/>
      <c r="AG319" s="4"/>
      <c r="AH319" s="7"/>
    </row>
    <row r="320" spans="1:35" hidden="1">
      <c r="A320" s="7"/>
      <c r="B320" s="4" t="s">
        <v>14813</v>
      </c>
      <c r="C320" s="4">
        <v>2022</v>
      </c>
      <c r="D320" s="4" t="s">
        <v>14814</v>
      </c>
      <c r="E320" s="4" t="s">
        <v>14815</v>
      </c>
      <c r="F320" s="4">
        <v>3</v>
      </c>
      <c r="G320" s="4" t="s">
        <v>12948</v>
      </c>
      <c r="H320" s="4" t="s">
        <v>74</v>
      </c>
      <c r="I320" s="4" t="s">
        <v>14816</v>
      </c>
      <c r="K320" s="4" t="s">
        <v>78</v>
      </c>
      <c r="M320" s="4"/>
      <c r="N320" s="4"/>
      <c r="O320" s="4"/>
      <c r="P320" s="4"/>
      <c r="Q320" s="4"/>
      <c r="R320" s="4"/>
      <c r="S320" s="4"/>
      <c r="T320" s="4"/>
      <c r="U320" s="4"/>
      <c r="V320" s="21"/>
      <c r="W320" s="21"/>
      <c r="X320" s="4"/>
      <c r="Y320" s="4"/>
      <c r="Z320" s="4"/>
      <c r="AA320" s="4"/>
      <c r="AB320" s="4"/>
      <c r="AC320" s="4"/>
      <c r="AD320" s="4"/>
      <c r="AE320" s="4"/>
      <c r="AF320" s="4"/>
      <c r="AG320" s="4"/>
      <c r="AH320" s="7"/>
    </row>
    <row r="321" spans="1:36" hidden="1">
      <c r="A321" s="7"/>
      <c r="B321" s="4" t="s">
        <v>14817</v>
      </c>
      <c r="C321" s="4">
        <v>2021</v>
      </c>
      <c r="D321" s="4" t="s">
        <v>14818</v>
      </c>
      <c r="E321" s="4" t="s">
        <v>14819</v>
      </c>
      <c r="F321" s="4">
        <v>0</v>
      </c>
      <c r="G321" s="4" t="s">
        <v>6348</v>
      </c>
      <c r="H321" s="4" t="s">
        <v>74</v>
      </c>
      <c r="I321" s="4" t="s">
        <v>14820</v>
      </c>
      <c r="K321" s="4" t="s">
        <v>78</v>
      </c>
      <c r="M321" s="4"/>
      <c r="N321" s="4" t="s">
        <v>14510</v>
      </c>
      <c r="O321" s="4"/>
      <c r="P321" s="4"/>
      <c r="Q321" s="4"/>
      <c r="R321" s="4"/>
      <c r="S321" s="4"/>
      <c r="T321" s="4"/>
      <c r="U321" s="4"/>
      <c r="V321" s="21"/>
      <c r="W321" s="21"/>
      <c r="X321" s="4"/>
      <c r="Y321" s="4"/>
      <c r="Z321" s="4"/>
      <c r="AA321" s="4"/>
      <c r="AB321" s="4"/>
      <c r="AC321" s="4"/>
      <c r="AD321" s="4"/>
      <c r="AE321" s="4"/>
      <c r="AF321" s="4"/>
      <c r="AG321" s="4"/>
      <c r="AH321" s="7"/>
    </row>
    <row r="322" spans="1:36">
      <c r="A322" s="29">
        <v>65</v>
      </c>
      <c r="B322" s="57" t="s">
        <v>12339</v>
      </c>
      <c r="C322" s="4">
        <v>2021</v>
      </c>
      <c r="D322" s="4" t="s">
        <v>14821</v>
      </c>
      <c r="E322" s="4" t="s">
        <v>14822</v>
      </c>
      <c r="F322" s="4">
        <v>2</v>
      </c>
      <c r="G322" s="4" t="s">
        <v>4165</v>
      </c>
      <c r="H322" s="4" t="s">
        <v>74</v>
      </c>
      <c r="I322" s="4" t="s">
        <v>14823</v>
      </c>
      <c r="K322" s="4" t="s">
        <v>77</v>
      </c>
      <c r="L322" s="4" t="s">
        <v>77</v>
      </c>
      <c r="M322" s="4"/>
      <c r="N322" s="4"/>
      <c r="O322" s="4" t="s">
        <v>78</v>
      </c>
      <c r="P322" s="4" t="s">
        <v>79</v>
      </c>
      <c r="Q322" s="4" t="s">
        <v>171</v>
      </c>
      <c r="R322" s="4" t="s">
        <v>180</v>
      </c>
      <c r="S322" s="4" t="s">
        <v>14824</v>
      </c>
      <c r="T322" s="4" t="s">
        <v>14825</v>
      </c>
      <c r="U322" s="133" t="s">
        <v>14826</v>
      </c>
      <c r="V322" s="21" t="s">
        <v>14827</v>
      </c>
      <c r="W322" s="21" t="s">
        <v>11680</v>
      </c>
      <c r="X322" s="4" t="s">
        <v>88</v>
      </c>
      <c r="Y322" s="4" t="s">
        <v>86</v>
      </c>
      <c r="Z322" s="4" t="s">
        <v>88</v>
      </c>
      <c r="AA322" s="4" t="s">
        <v>88</v>
      </c>
      <c r="AB322" s="4" t="s">
        <v>88</v>
      </c>
      <c r="AC322" s="4" t="s">
        <v>86</v>
      </c>
      <c r="AD322" s="4" t="s">
        <v>86</v>
      </c>
      <c r="AE322" s="4" t="s">
        <v>88</v>
      </c>
      <c r="AF322" s="4" t="s">
        <v>88</v>
      </c>
      <c r="AG322" s="21" t="s">
        <v>86</v>
      </c>
      <c r="AH322" s="4" t="s">
        <v>14828</v>
      </c>
      <c r="AI322" s="7" t="s">
        <v>13374</v>
      </c>
      <c r="AJ322" s="7" t="s">
        <v>13673</v>
      </c>
    </row>
    <row r="323" spans="1:36" hidden="1">
      <c r="A323" s="7"/>
      <c r="B323" s="4" t="s">
        <v>14829</v>
      </c>
      <c r="C323" s="4">
        <v>2021</v>
      </c>
      <c r="D323" s="4" t="s">
        <v>14830</v>
      </c>
      <c r="E323" s="4" t="s">
        <v>14831</v>
      </c>
      <c r="F323" s="4">
        <v>0</v>
      </c>
      <c r="G323" s="4" t="s">
        <v>14832</v>
      </c>
      <c r="H323" s="4" t="s">
        <v>74</v>
      </c>
      <c r="I323" s="4" t="s">
        <v>14833</v>
      </c>
      <c r="K323" s="4" t="s">
        <v>78</v>
      </c>
      <c r="M323" s="4"/>
      <c r="N323" s="4"/>
      <c r="O323" s="4"/>
      <c r="P323" s="4"/>
      <c r="Q323" s="4"/>
      <c r="R323" s="4"/>
      <c r="S323" s="4"/>
      <c r="T323" s="4"/>
      <c r="U323" s="4"/>
      <c r="V323" s="21"/>
      <c r="W323" s="21"/>
      <c r="X323" s="4"/>
      <c r="Y323" s="4"/>
      <c r="Z323" s="4"/>
      <c r="AA323" s="4"/>
      <c r="AB323" s="4"/>
      <c r="AC323" s="4"/>
      <c r="AD323" s="4"/>
      <c r="AE323" s="4"/>
      <c r="AF323" s="4"/>
      <c r="AG323" s="4"/>
      <c r="AH323" s="7"/>
    </row>
    <row r="324" spans="1:36" hidden="1">
      <c r="A324" s="7"/>
      <c r="B324" s="4" t="s">
        <v>14834</v>
      </c>
      <c r="C324" s="4">
        <v>2021</v>
      </c>
      <c r="D324" s="4" t="s">
        <v>14835</v>
      </c>
      <c r="E324" s="4" t="s">
        <v>14836</v>
      </c>
      <c r="F324" s="4">
        <v>0</v>
      </c>
      <c r="G324" s="4" t="s">
        <v>1700</v>
      </c>
      <c r="H324" s="4" t="s">
        <v>74</v>
      </c>
      <c r="I324" s="4" t="s">
        <v>14837</v>
      </c>
      <c r="K324" s="4" t="s">
        <v>78</v>
      </c>
      <c r="M324" s="4"/>
      <c r="N324" s="4"/>
      <c r="O324" s="4"/>
      <c r="P324" s="4"/>
      <c r="Q324" s="4"/>
      <c r="R324" s="4"/>
      <c r="S324" s="4"/>
      <c r="T324" s="4"/>
      <c r="U324" s="4"/>
      <c r="V324" s="21"/>
      <c r="W324" s="21"/>
      <c r="X324" s="4"/>
      <c r="Y324" s="4"/>
      <c r="Z324" s="4"/>
      <c r="AA324" s="4"/>
      <c r="AB324" s="4"/>
      <c r="AC324" s="4"/>
      <c r="AD324" s="4"/>
      <c r="AE324" s="4"/>
      <c r="AF324" s="4"/>
      <c r="AG324" s="4"/>
      <c r="AH324" s="7"/>
    </row>
    <row r="325" spans="1:36" hidden="1">
      <c r="A325" s="7"/>
      <c r="B325" s="4" t="s">
        <v>14838</v>
      </c>
      <c r="C325" s="4">
        <v>2021</v>
      </c>
      <c r="D325" s="4" t="s">
        <v>14839</v>
      </c>
      <c r="E325" s="4" t="s">
        <v>14840</v>
      </c>
      <c r="F325" s="4">
        <v>2</v>
      </c>
      <c r="G325" s="4" t="s">
        <v>6348</v>
      </c>
      <c r="H325" s="4" t="s">
        <v>74</v>
      </c>
      <c r="I325" s="4" t="s">
        <v>14841</v>
      </c>
      <c r="K325" s="4" t="s">
        <v>77</v>
      </c>
      <c r="L325" s="4" t="s">
        <v>78</v>
      </c>
      <c r="M325" s="4"/>
      <c r="N325" s="4"/>
      <c r="O325" s="4"/>
      <c r="P325" s="4"/>
      <c r="Q325" s="4"/>
      <c r="R325" s="4"/>
      <c r="S325" s="4"/>
      <c r="T325" s="4"/>
      <c r="U325" s="4"/>
      <c r="V325" s="21"/>
      <c r="W325" s="21"/>
      <c r="X325" s="4"/>
      <c r="Y325" s="4"/>
      <c r="Z325" s="4"/>
      <c r="AA325" s="4"/>
      <c r="AB325" s="4"/>
      <c r="AC325" s="4"/>
      <c r="AD325" s="4"/>
      <c r="AE325" s="4"/>
      <c r="AF325" s="4"/>
      <c r="AG325" s="4"/>
      <c r="AH325" s="7"/>
    </row>
    <row r="326" spans="1:36" hidden="1">
      <c r="A326" s="7"/>
      <c r="B326" s="4" t="s">
        <v>13202</v>
      </c>
      <c r="C326" s="4">
        <v>2021</v>
      </c>
      <c r="D326" s="4" t="s">
        <v>13203</v>
      </c>
      <c r="E326" s="4" t="s">
        <v>13204</v>
      </c>
      <c r="F326" s="4">
        <v>0</v>
      </c>
      <c r="G326" s="4" t="s">
        <v>6348</v>
      </c>
      <c r="H326" s="4" t="s">
        <v>74</v>
      </c>
      <c r="I326" s="4" t="s">
        <v>13205</v>
      </c>
      <c r="K326" s="4" t="s">
        <v>78</v>
      </c>
      <c r="M326" s="4"/>
      <c r="N326" s="4" t="s">
        <v>14501</v>
      </c>
      <c r="O326" s="4"/>
      <c r="P326" s="4"/>
      <c r="Q326" s="4"/>
      <c r="R326" s="4"/>
      <c r="S326" s="4"/>
      <c r="T326" s="4"/>
      <c r="U326" s="4"/>
      <c r="V326" s="21"/>
      <c r="W326" s="21"/>
      <c r="X326" s="4"/>
      <c r="Y326" s="4"/>
      <c r="Z326" s="4"/>
      <c r="AA326" s="4"/>
      <c r="AB326" s="4"/>
      <c r="AC326" s="4"/>
      <c r="AD326" s="4"/>
      <c r="AE326" s="4"/>
      <c r="AF326" s="4"/>
      <c r="AG326" s="4"/>
      <c r="AH326" s="7"/>
    </row>
    <row r="327" spans="1:36" hidden="1">
      <c r="A327" s="7"/>
      <c r="B327" s="4" t="s">
        <v>14842</v>
      </c>
      <c r="C327" s="4">
        <v>2021</v>
      </c>
      <c r="D327" s="4" t="s">
        <v>14843</v>
      </c>
      <c r="E327" s="4" t="s">
        <v>14844</v>
      </c>
      <c r="F327" s="4">
        <v>4</v>
      </c>
      <c r="G327" s="4" t="s">
        <v>3673</v>
      </c>
      <c r="H327" s="4" t="s">
        <v>74</v>
      </c>
      <c r="I327" s="4" t="s">
        <v>14845</v>
      </c>
      <c r="K327" s="4" t="s">
        <v>78</v>
      </c>
      <c r="M327" s="4"/>
      <c r="N327" s="4"/>
      <c r="O327" s="4"/>
      <c r="P327" s="4"/>
      <c r="Q327" s="4"/>
      <c r="R327" s="4"/>
      <c r="S327" s="4"/>
      <c r="T327" s="4"/>
      <c r="U327" s="4"/>
      <c r="V327" s="21"/>
      <c r="W327" s="21"/>
      <c r="X327" s="4"/>
      <c r="Y327" s="4"/>
      <c r="Z327" s="4"/>
      <c r="AA327" s="4"/>
      <c r="AB327" s="4"/>
      <c r="AC327" s="4"/>
      <c r="AD327" s="4"/>
      <c r="AE327" s="4"/>
      <c r="AF327" s="4"/>
      <c r="AG327" s="4"/>
      <c r="AH327" s="7"/>
    </row>
    <row r="328" spans="1:36" hidden="1">
      <c r="A328" s="7"/>
      <c r="B328" s="4" t="s">
        <v>14846</v>
      </c>
      <c r="C328" s="4">
        <v>2021</v>
      </c>
      <c r="D328" s="4" t="s">
        <v>14847</v>
      </c>
      <c r="E328" s="4" t="s">
        <v>14848</v>
      </c>
      <c r="F328" s="4">
        <v>0</v>
      </c>
      <c r="G328" s="4" t="s">
        <v>14849</v>
      </c>
      <c r="H328" s="4" t="s">
        <v>74</v>
      </c>
      <c r="I328" s="4" t="s">
        <v>14850</v>
      </c>
      <c r="K328" s="4" t="s">
        <v>78</v>
      </c>
      <c r="M328" s="4"/>
      <c r="N328" s="4"/>
      <c r="O328" s="4"/>
      <c r="P328" s="4"/>
      <c r="Q328" s="4"/>
      <c r="R328" s="4"/>
      <c r="S328" s="4"/>
      <c r="T328" s="4"/>
      <c r="U328" s="4"/>
      <c r="V328" s="21"/>
      <c r="W328" s="21"/>
      <c r="X328" s="4"/>
      <c r="Y328" s="4"/>
      <c r="Z328" s="4"/>
      <c r="AA328" s="4"/>
      <c r="AB328" s="4"/>
      <c r="AC328" s="4"/>
      <c r="AD328" s="4"/>
      <c r="AE328" s="4"/>
      <c r="AF328" s="4"/>
      <c r="AG328" s="4"/>
      <c r="AH328" s="7"/>
    </row>
    <row r="329" spans="1:36">
      <c r="A329" s="29">
        <v>66</v>
      </c>
      <c r="B329" s="57" t="s">
        <v>14851</v>
      </c>
      <c r="C329" s="4">
        <v>2021</v>
      </c>
      <c r="D329" s="4" t="s">
        <v>14852</v>
      </c>
      <c r="E329" s="4" t="s">
        <v>14853</v>
      </c>
      <c r="F329" s="4">
        <v>11</v>
      </c>
      <c r="G329" s="4" t="s">
        <v>4757</v>
      </c>
      <c r="H329" s="4" t="s">
        <v>74</v>
      </c>
      <c r="I329" s="4" t="s">
        <v>14854</v>
      </c>
      <c r="K329" s="4" t="s">
        <v>77</v>
      </c>
      <c r="L329" s="4" t="s">
        <v>77</v>
      </c>
      <c r="M329" s="4"/>
      <c r="N329" s="4"/>
      <c r="O329" s="4" t="s">
        <v>78</v>
      </c>
      <c r="P329" s="4" t="s">
        <v>79</v>
      </c>
      <c r="Q329" s="4" t="s">
        <v>80</v>
      </c>
      <c r="R329" s="4" t="s">
        <v>81</v>
      </c>
      <c r="S329" s="4" t="s">
        <v>11680</v>
      </c>
      <c r="T329" s="4" t="s">
        <v>11680</v>
      </c>
      <c r="U329" s="4" t="s">
        <v>11680</v>
      </c>
      <c r="V329" s="21" t="s">
        <v>11680</v>
      </c>
      <c r="W329" s="21" t="s">
        <v>11680</v>
      </c>
      <c r="X329" s="4" t="s">
        <v>86</v>
      </c>
      <c r="Y329" s="4" t="s">
        <v>86</v>
      </c>
      <c r="Z329" s="4" t="s">
        <v>86</v>
      </c>
      <c r="AA329" s="4" t="s">
        <v>86</v>
      </c>
      <c r="AB329" s="4" t="s">
        <v>86</v>
      </c>
      <c r="AC329" s="4" t="s">
        <v>86</v>
      </c>
      <c r="AD329" s="4" t="s">
        <v>86</v>
      </c>
      <c r="AE329" s="4" t="s">
        <v>86</v>
      </c>
      <c r="AF329" s="4" t="s">
        <v>86</v>
      </c>
      <c r="AG329" s="4" t="s">
        <v>86</v>
      </c>
      <c r="AH329" s="4" t="s">
        <v>14855</v>
      </c>
      <c r="AI329" s="7" t="s">
        <v>13374</v>
      </c>
    </row>
    <row r="330" spans="1:36" hidden="1">
      <c r="A330" s="7"/>
      <c r="B330" s="4" t="s">
        <v>12487</v>
      </c>
      <c r="C330" s="4">
        <v>2021</v>
      </c>
      <c r="D330" s="4" t="s">
        <v>12488</v>
      </c>
      <c r="E330" s="4" t="s">
        <v>12489</v>
      </c>
      <c r="F330" s="4">
        <v>2</v>
      </c>
      <c r="G330" s="4" t="s">
        <v>12490</v>
      </c>
      <c r="H330" s="4" t="s">
        <v>74</v>
      </c>
      <c r="I330" s="4" t="s">
        <v>12491</v>
      </c>
      <c r="K330" s="4" t="s">
        <v>78</v>
      </c>
      <c r="M330" s="4"/>
      <c r="N330" s="4" t="s">
        <v>13415</v>
      </c>
      <c r="O330" s="4"/>
      <c r="P330" s="4"/>
      <c r="Q330" s="4"/>
      <c r="R330" s="4"/>
      <c r="S330" s="4"/>
      <c r="T330" s="4"/>
      <c r="U330" s="4"/>
      <c r="V330" s="21"/>
      <c r="W330" s="21"/>
      <c r="X330" s="4"/>
      <c r="Y330" s="4"/>
      <c r="Z330" s="4"/>
      <c r="AA330" s="4"/>
      <c r="AB330" s="4"/>
      <c r="AC330" s="4"/>
      <c r="AD330" s="4"/>
      <c r="AE330" s="4"/>
      <c r="AF330" s="4"/>
      <c r="AG330" s="4"/>
      <c r="AH330" s="7"/>
    </row>
    <row r="331" spans="1:36">
      <c r="A331" s="29">
        <v>67</v>
      </c>
      <c r="B331" s="57" t="s">
        <v>14856</v>
      </c>
      <c r="C331" s="4">
        <v>2021</v>
      </c>
      <c r="D331" s="4" t="s">
        <v>14857</v>
      </c>
      <c r="E331" s="4" t="s">
        <v>14858</v>
      </c>
      <c r="F331" s="4">
        <v>0</v>
      </c>
      <c r="G331" s="4" t="s">
        <v>13133</v>
      </c>
      <c r="H331" s="4" t="s">
        <v>74</v>
      </c>
      <c r="I331" s="4" t="s">
        <v>14859</v>
      </c>
      <c r="K331" s="4" t="s">
        <v>77</v>
      </c>
      <c r="L331" s="4" t="s">
        <v>77</v>
      </c>
      <c r="M331" s="4"/>
      <c r="N331" s="4"/>
      <c r="O331" s="4" t="s">
        <v>78</v>
      </c>
      <c r="P331" s="4" t="s">
        <v>79</v>
      </c>
      <c r="Q331" s="4" t="s">
        <v>171</v>
      </c>
      <c r="R331" s="4" t="s">
        <v>104</v>
      </c>
      <c r="S331" s="4" t="s">
        <v>11680</v>
      </c>
      <c r="T331" s="4" t="s">
        <v>11680</v>
      </c>
      <c r="U331" s="133" t="s">
        <v>14860</v>
      </c>
      <c r="V331" t="s">
        <v>14861</v>
      </c>
      <c r="W331" s="21" t="s">
        <v>11680</v>
      </c>
      <c r="X331" s="4" t="s">
        <v>86</v>
      </c>
      <c r="Y331" s="4" t="s">
        <v>86</v>
      </c>
      <c r="Z331" s="4" t="s">
        <v>86</v>
      </c>
      <c r="AA331" s="4" t="s">
        <v>86</v>
      </c>
      <c r="AB331" s="4" t="s">
        <v>86</v>
      </c>
      <c r="AC331" s="4" t="s">
        <v>86</v>
      </c>
      <c r="AD331" s="4" t="s">
        <v>86</v>
      </c>
      <c r="AE331" s="4" t="s">
        <v>88</v>
      </c>
      <c r="AF331" s="4" t="s">
        <v>86</v>
      </c>
      <c r="AG331" s="21" t="s">
        <v>86</v>
      </c>
      <c r="AH331" s="4" t="s">
        <v>14862</v>
      </c>
      <c r="AI331" s="7" t="s">
        <v>13673</v>
      </c>
    </row>
    <row r="332" spans="1:36" hidden="1">
      <c r="A332" s="7"/>
      <c r="B332" s="4" t="s">
        <v>14863</v>
      </c>
      <c r="C332" s="4">
        <v>2021</v>
      </c>
      <c r="D332" s="4" t="s">
        <v>14864</v>
      </c>
      <c r="E332" s="4" t="s">
        <v>14865</v>
      </c>
      <c r="F332" s="4">
        <v>2</v>
      </c>
      <c r="G332" s="4" t="s">
        <v>1259</v>
      </c>
      <c r="H332" s="4" t="s">
        <v>74</v>
      </c>
      <c r="I332" s="4" t="s">
        <v>14866</v>
      </c>
      <c r="K332" s="4" t="s">
        <v>78</v>
      </c>
      <c r="M332" s="4"/>
      <c r="N332" s="4"/>
      <c r="O332" s="4"/>
      <c r="P332" s="4"/>
      <c r="Q332" s="4"/>
      <c r="R332" s="4"/>
      <c r="S332" s="4"/>
      <c r="T332" s="4"/>
      <c r="U332" s="4"/>
      <c r="V332" s="21"/>
      <c r="W332" s="21"/>
      <c r="X332" s="4"/>
      <c r="Y332" s="4"/>
      <c r="Z332" s="4"/>
      <c r="AA332" s="4"/>
      <c r="AB332" s="4"/>
      <c r="AC332" s="4"/>
      <c r="AD332" s="4"/>
      <c r="AE332" s="4"/>
      <c r="AF332" s="4"/>
      <c r="AG332" s="4"/>
      <c r="AH332" s="7"/>
    </row>
    <row r="333" spans="1:36" hidden="1">
      <c r="A333" s="7"/>
      <c r="B333" s="4" t="s">
        <v>14867</v>
      </c>
      <c r="C333" s="4">
        <v>2021</v>
      </c>
      <c r="D333" s="4" t="s">
        <v>14868</v>
      </c>
      <c r="E333" s="4" t="s">
        <v>14869</v>
      </c>
      <c r="F333" s="4">
        <v>4</v>
      </c>
      <c r="G333" s="4" t="s">
        <v>1710</v>
      </c>
      <c r="H333" s="4" t="s">
        <v>74</v>
      </c>
      <c r="I333" s="4" t="s">
        <v>14870</v>
      </c>
      <c r="K333" s="4" t="s">
        <v>78</v>
      </c>
      <c r="M333" s="4"/>
      <c r="N333" s="4"/>
      <c r="O333" s="4"/>
      <c r="P333" s="4"/>
      <c r="Q333" s="4"/>
      <c r="R333" s="4"/>
      <c r="S333" s="4"/>
      <c r="T333" s="4"/>
      <c r="U333" s="4"/>
      <c r="V333" s="21"/>
      <c r="W333" s="21"/>
      <c r="X333" s="4"/>
      <c r="Y333" s="4"/>
      <c r="Z333" s="4"/>
      <c r="AA333" s="4"/>
      <c r="AB333" s="4"/>
      <c r="AC333" s="4"/>
      <c r="AD333" s="4"/>
      <c r="AE333" s="4"/>
      <c r="AF333" s="4"/>
      <c r="AG333" s="4"/>
      <c r="AH333" s="7"/>
    </row>
    <row r="334" spans="1:36" hidden="1">
      <c r="A334" s="7"/>
      <c r="B334" s="4" t="s">
        <v>14871</v>
      </c>
      <c r="C334" s="4">
        <v>2021</v>
      </c>
      <c r="D334" s="4" t="s">
        <v>14872</v>
      </c>
      <c r="E334" s="4" t="s">
        <v>14873</v>
      </c>
      <c r="F334" s="4">
        <v>0</v>
      </c>
      <c r="G334" s="4" t="s">
        <v>14874</v>
      </c>
      <c r="H334" s="4" t="s">
        <v>74</v>
      </c>
      <c r="I334" s="4" t="s">
        <v>14875</v>
      </c>
      <c r="K334" s="4" t="s">
        <v>78</v>
      </c>
      <c r="M334" s="4"/>
      <c r="N334" s="4"/>
      <c r="O334" s="4"/>
      <c r="P334" s="4"/>
      <c r="Q334" s="4"/>
      <c r="R334" s="4"/>
      <c r="S334" s="4"/>
      <c r="T334" s="4"/>
      <c r="U334" s="4"/>
      <c r="V334" s="21"/>
      <c r="W334" s="21"/>
      <c r="X334" s="4"/>
      <c r="Y334" s="4"/>
      <c r="Z334" s="4"/>
      <c r="AA334" s="4"/>
      <c r="AB334" s="4"/>
      <c r="AC334" s="4"/>
      <c r="AD334" s="4"/>
      <c r="AE334" s="4"/>
      <c r="AF334" s="4"/>
      <c r="AG334" s="4"/>
      <c r="AH334" s="7"/>
    </row>
    <row r="335" spans="1:36" hidden="1">
      <c r="A335" s="7"/>
      <c r="B335" s="4" t="s">
        <v>14876</v>
      </c>
      <c r="C335" s="4">
        <v>2021</v>
      </c>
      <c r="D335" s="4" t="s">
        <v>14877</v>
      </c>
      <c r="E335" s="4" t="s">
        <v>14878</v>
      </c>
      <c r="F335" s="4">
        <v>1</v>
      </c>
      <c r="G335" s="4" t="s">
        <v>13659</v>
      </c>
      <c r="H335" s="4" t="s">
        <v>74</v>
      </c>
      <c r="I335" s="4" t="s">
        <v>14879</v>
      </c>
      <c r="K335" s="4" t="s">
        <v>78</v>
      </c>
      <c r="M335" s="4"/>
      <c r="N335" s="4"/>
      <c r="O335" s="4"/>
      <c r="P335" s="4"/>
      <c r="Q335" s="4"/>
      <c r="R335" s="4"/>
      <c r="S335" s="4"/>
      <c r="T335" s="4"/>
      <c r="U335" s="4"/>
      <c r="V335" s="21"/>
      <c r="W335" s="21"/>
      <c r="X335" s="4"/>
      <c r="Y335" s="4"/>
      <c r="Z335" s="4"/>
      <c r="AA335" s="4"/>
      <c r="AB335" s="4"/>
      <c r="AC335" s="4"/>
      <c r="AD335" s="4"/>
      <c r="AE335" s="4"/>
      <c r="AF335" s="4"/>
      <c r="AG335" s="4"/>
      <c r="AH335" s="7"/>
    </row>
    <row r="336" spans="1:36" hidden="1">
      <c r="A336" s="7"/>
      <c r="B336" s="4" t="s">
        <v>14880</v>
      </c>
      <c r="C336" s="4">
        <v>2021</v>
      </c>
      <c r="D336" s="4" t="s">
        <v>14881</v>
      </c>
      <c r="E336" s="4" t="s">
        <v>14882</v>
      </c>
      <c r="F336" s="4">
        <v>1</v>
      </c>
      <c r="G336" s="4" t="s">
        <v>14883</v>
      </c>
      <c r="H336" s="4" t="s">
        <v>74</v>
      </c>
      <c r="I336" s="4" t="s">
        <v>14884</v>
      </c>
      <c r="K336" s="4" t="s">
        <v>77</v>
      </c>
      <c r="L336" s="4" t="s">
        <v>78</v>
      </c>
      <c r="M336" s="4"/>
      <c r="N336" s="4"/>
      <c r="O336" s="4"/>
      <c r="P336" s="4"/>
      <c r="Q336" s="4"/>
      <c r="R336" s="4"/>
      <c r="S336" s="4"/>
      <c r="T336" s="4"/>
      <c r="U336" s="4"/>
      <c r="V336" s="21"/>
      <c r="W336" s="21"/>
      <c r="X336" s="4"/>
      <c r="Y336" s="4"/>
      <c r="Z336" s="4"/>
      <c r="AA336" s="4"/>
      <c r="AB336" s="4"/>
      <c r="AC336" s="4"/>
      <c r="AD336" s="4"/>
      <c r="AE336" s="4"/>
      <c r="AF336" s="4"/>
      <c r="AG336" s="4"/>
      <c r="AH336" s="7"/>
    </row>
    <row r="337" spans="1:35">
      <c r="A337" s="29">
        <v>68</v>
      </c>
      <c r="B337" s="57" t="s">
        <v>4868</v>
      </c>
      <c r="C337" s="4">
        <v>2021</v>
      </c>
      <c r="D337" s="4" t="s">
        <v>4869</v>
      </c>
      <c r="E337" s="4" t="s">
        <v>4870</v>
      </c>
      <c r="F337" s="4">
        <v>1</v>
      </c>
      <c r="G337" s="4" t="s">
        <v>4871</v>
      </c>
      <c r="H337" s="4" t="s">
        <v>74</v>
      </c>
      <c r="I337" s="4" t="s">
        <v>4872</v>
      </c>
      <c r="K337" s="4" t="s">
        <v>77</v>
      </c>
      <c r="L337" s="4" t="s">
        <v>77</v>
      </c>
      <c r="M337" s="4"/>
      <c r="N337" s="4"/>
      <c r="O337" s="4" t="s">
        <v>78</v>
      </c>
      <c r="P337" s="4" t="s">
        <v>79</v>
      </c>
      <c r="Q337" s="4" t="s">
        <v>80</v>
      </c>
      <c r="R337" s="4" t="s">
        <v>81</v>
      </c>
      <c r="S337" s="4" t="s">
        <v>11680</v>
      </c>
      <c r="T337" s="4" t="s">
        <v>11680</v>
      </c>
      <c r="U337" s="4" t="s">
        <v>11680</v>
      </c>
      <c r="V337" s="4" t="s">
        <v>11680</v>
      </c>
      <c r="W337" s="4" t="s">
        <v>11680</v>
      </c>
      <c r="X337" s="4" t="s">
        <v>86</v>
      </c>
      <c r="Y337" s="4" t="s">
        <v>86</v>
      </c>
      <c r="Z337" s="4" t="s">
        <v>86</v>
      </c>
      <c r="AA337" s="4" t="s">
        <v>86</v>
      </c>
      <c r="AB337" s="4" t="s">
        <v>86</v>
      </c>
      <c r="AC337" s="4" t="s">
        <v>86</v>
      </c>
      <c r="AD337" s="4" t="s">
        <v>86</v>
      </c>
      <c r="AE337" s="4" t="s">
        <v>86</v>
      </c>
      <c r="AF337" s="4" t="s">
        <v>86</v>
      </c>
      <c r="AG337" s="4" t="s">
        <v>86</v>
      </c>
      <c r="AH337" s="4" t="s">
        <v>14885</v>
      </c>
      <c r="AI337" s="7" t="s">
        <v>13673</v>
      </c>
    </row>
    <row r="338" spans="1:35" hidden="1">
      <c r="A338" s="7"/>
      <c r="B338" s="4" t="s">
        <v>14886</v>
      </c>
      <c r="C338" s="4">
        <v>2021</v>
      </c>
      <c r="D338" s="4" t="s">
        <v>14887</v>
      </c>
      <c r="E338" s="4" t="s">
        <v>14888</v>
      </c>
      <c r="F338" s="4">
        <v>0</v>
      </c>
      <c r="G338" s="4" t="s">
        <v>13133</v>
      </c>
      <c r="H338" s="4" t="s">
        <v>74</v>
      </c>
      <c r="I338" s="4" t="s">
        <v>14889</v>
      </c>
      <c r="K338" s="4" t="s">
        <v>78</v>
      </c>
      <c r="M338" s="4" t="s">
        <v>13362</v>
      </c>
      <c r="N338" s="4"/>
      <c r="O338" s="4"/>
      <c r="P338" s="4"/>
      <c r="Q338" s="4"/>
      <c r="R338" s="4"/>
      <c r="S338" s="4"/>
      <c r="T338" s="4"/>
      <c r="U338" s="4"/>
      <c r="V338" s="21"/>
      <c r="W338" s="21"/>
      <c r="X338" s="4"/>
      <c r="Y338" s="4"/>
      <c r="Z338" s="4"/>
      <c r="AA338" s="4"/>
      <c r="AB338" s="4"/>
      <c r="AC338" s="4"/>
      <c r="AD338" s="4"/>
      <c r="AE338" s="4"/>
      <c r="AF338" s="4"/>
      <c r="AG338" s="4"/>
      <c r="AH338" s="7"/>
    </row>
    <row r="339" spans="1:35" hidden="1">
      <c r="A339" s="7"/>
      <c r="B339" s="4" t="s">
        <v>14890</v>
      </c>
      <c r="C339" s="4">
        <v>2021</v>
      </c>
      <c r="D339" s="4" t="s">
        <v>14891</v>
      </c>
      <c r="E339" s="4" t="s">
        <v>14892</v>
      </c>
      <c r="F339" s="4">
        <v>2</v>
      </c>
      <c r="G339" s="4" t="s">
        <v>268</v>
      </c>
      <c r="H339" s="4" t="s">
        <v>74</v>
      </c>
      <c r="I339" s="4" t="s">
        <v>14893</v>
      </c>
      <c r="K339" s="4" t="s">
        <v>78</v>
      </c>
      <c r="M339" s="4"/>
      <c r="N339" s="4"/>
      <c r="O339" s="4"/>
      <c r="P339" s="4"/>
      <c r="Q339" s="4"/>
      <c r="R339" s="4"/>
      <c r="S339" s="4"/>
      <c r="T339" s="4"/>
      <c r="U339" s="4"/>
      <c r="V339" s="21"/>
      <c r="W339" s="21"/>
      <c r="X339" s="4"/>
      <c r="Y339" s="4"/>
      <c r="Z339" s="4"/>
      <c r="AA339" s="4"/>
      <c r="AB339" s="4"/>
      <c r="AC339" s="4"/>
      <c r="AD339" s="4"/>
      <c r="AE339" s="4"/>
      <c r="AF339" s="4"/>
      <c r="AG339" s="4"/>
      <c r="AH339" s="7"/>
    </row>
    <row r="340" spans="1:35" hidden="1">
      <c r="A340" s="7"/>
      <c r="B340" s="4" t="s">
        <v>14894</v>
      </c>
      <c r="C340" s="4">
        <v>2021</v>
      </c>
      <c r="D340" s="4" t="s">
        <v>14895</v>
      </c>
      <c r="E340" s="4" t="s">
        <v>14896</v>
      </c>
      <c r="F340" s="4">
        <v>3</v>
      </c>
      <c r="G340" s="4" t="s">
        <v>1259</v>
      </c>
      <c r="H340" s="4" t="s">
        <v>74</v>
      </c>
      <c r="I340" s="4" t="s">
        <v>14897</v>
      </c>
      <c r="K340" s="4" t="s">
        <v>78</v>
      </c>
      <c r="M340" s="4"/>
      <c r="N340" s="4"/>
      <c r="O340" s="4"/>
      <c r="P340" s="4"/>
      <c r="Q340" s="4"/>
      <c r="R340" s="4"/>
      <c r="S340" s="4"/>
      <c r="T340" s="4"/>
      <c r="U340" s="4"/>
      <c r="V340" s="21"/>
      <c r="W340" s="21"/>
      <c r="X340" s="4"/>
      <c r="Y340" s="4"/>
      <c r="Z340" s="4"/>
      <c r="AA340" s="4"/>
      <c r="AB340" s="4"/>
      <c r="AC340" s="4"/>
      <c r="AD340" s="4"/>
      <c r="AE340" s="4"/>
      <c r="AF340" s="4"/>
      <c r="AG340" s="4"/>
      <c r="AH340" s="7"/>
    </row>
    <row r="341" spans="1:35">
      <c r="A341" s="29">
        <v>69</v>
      </c>
      <c r="B341" s="57" t="s">
        <v>14898</v>
      </c>
      <c r="C341" s="4">
        <v>2021</v>
      </c>
      <c r="D341" s="4" t="s">
        <v>14899</v>
      </c>
      <c r="E341" s="4" t="s">
        <v>14900</v>
      </c>
      <c r="F341" s="4">
        <v>3</v>
      </c>
      <c r="G341" s="4" t="s">
        <v>3673</v>
      </c>
      <c r="H341" s="4" t="s">
        <v>74</v>
      </c>
      <c r="I341" s="4" t="s">
        <v>14901</v>
      </c>
      <c r="K341" s="4" t="s">
        <v>77</v>
      </c>
      <c r="L341" s="4" t="s">
        <v>77</v>
      </c>
      <c r="M341" s="4"/>
      <c r="N341" s="4"/>
      <c r="O341" s="4" t="s">
        <v>78</v>
      </c>
      <c r="P341" s="4" t="s">
        <v>79</v>
      </c>
      <c r="Q341" s="4" t="s">
        <v>156</v>
      </c>
      <c r="R341" s="4" t="s">
        <v>157</v>
      </c>
      <c r="S341" s="4" t="s">
        <v>14902</v>
      </c>
      <c r="T341" s="4" t="s">
        <v>14903</v>
      </c>
      <c r="U341" s="4" t="s">
        <v>11680</v>
      </c>
      <c r="V341" s="21" t="s">
        <v>11680</v>
      </c>
      <c r="W341" s="21" t="s">
        <v>11680</v>
      </c>
      <c r="X341" s="4" t="s">
        <v>86</v>
      </c>
      <c r="Y341" s="4" t="s">
        <v>86</v>
      </c>
      <c r="Z341" s="4" t="s">
        <v>86</v>
      </c>
      <c r="AA341" s="4" t="s">
        <v>88</v>
      </c>
      <c r="AB341" s="4" t="s">
        <v>86</v>
      </c>
      <c r="AC341" s="4" t="s">
        <v>86</v>
      </c>
      <c r="AD341" s="4" t="s">
        <v>86</v>
      </c>
      <c r="AE341" s="4" t="s">
        <v>86</v>
      </c>
      <c r="AF341" s="4" t="s">
        <v>86</v>
      </c>
      <c r="AG341" s="4" t="s">
        <v>86</v>
      </c>
      <c r="AH341" s="4" t="s">
        <v>14904</v>
      </c>
      <c r="AI341" s="7" t="s">
        <v>13374</v>
      </c>
    </row>
    <row r="342" spans="1:35">
      <c r="A342" s="29">
        <v>70</v>
      </c>
      <c r="B342" s="57" t="s">
        <v>14905</v>
      </c>
      <c r="C342" s="4">
        <v>2021</v>
      </c>
      <c r="D342" s="4" t="s">
        <v>14906</v>
      </c>
      <c r="E342" s="4" t="s">
        <v>14907</v>
      </c>
      <c r="F342" s="4">
        <v>2</v>
      </c>
      <c r="G342" s="4" t="s">
        <v>13635</v>
      </c>
      <c r="H342" s="4" t="s">
        <v>74</v>
      </c>
      <c r="I342" s="4" t="s">
        <v>14908</v>
      </c>
      <c r="K342" s="4" t="s">
        <v>77</v>
      </c>
      <c r="L342" s="4" t="s">
        <v>77</v>
      </c>
      <c r="M342" s="4"/>
      <c r="N342" s="4"/>
      <c r="O342" s="4" t="s">
        <v>78</v>
      </c>
      <c r="P342" s="4" t="s">
        <v>79</v>
      </c>
      <c r="Q342" s="4" t="s">
        <v>156</v>
      </c>
      <c r="R342" s="4" t="s">
        <v>180</v>
      </c>
      <c r="S342" s="4" t="s">
        <v>11680</v>
      </c>
      <c r="T342" s="4" t="s">
        <v>11680</v>
      </c>
      <c r="U342" s="4" t="s">
        <v>11680</v>
      </c>
      <c r="V342" s="21" t="s">
        <v>11680</v>
      </c>
      <c r="W342" s="21" t="s">
        <v>11680</v>
      </c>
      <c r="X342" s="4" t="s">
        <v>86</v>
      </c>
      <c r="Y342" s="4" t="s">
        <v>86</v>
      </c>
      <c r="Z342" s="4" t="s">
        <v>86</v>
      </c>
      <c r="AA342" s="4" t="s">
        <v>86</v>
      </c>
      <c r="AB342" s="4" t="s">
        <v>86</v>
      </c>
      <c r="AC342" s="4" t="s">
        <v>86</v>
      </c>
      <c r="AD342" s="4" t="s">
        <v>86</v>
      </c>
      <c r="AE342" s="4" t="s">
        <v>86</v>
      </c>
      <c r="AF342" s="4" t="s">
        <v>86</v>
      </c>
      <c r="AG342" s="4" t="s">
        <v>86</v>
      </c>
      <c r="AH342" s="4" t="s">
        <v>14909</v>
      </c>
      <c r="AI342" s="7" t="s">
        <v>13673</v>
      </c>
    </row>
    <row r="343" spans="1:35" hidden="1">
      <c r="A343" s="7"/>
      <c r="B343" s="4" t="s">
        <v>14910</v>
      </c>
      <c r="C343" s="4">
        <v>2021</v>
      </c>
      <c r="D343" s="4" t="s">
        <v>14911</v>
      </c>
      <c r="E343" s="4" t="s">
        <v>14912</v>
      </c>
      <c r="F343" s="4">
        <v>5</v>
      </c>
      <c r="G343" s="4" t="s">
        <v>14913</v>
      </c>
      <c r="H343" s="4" t="s">
        <v>74</v>
      </c>
      <c r="I343" s="4" t="s">
        <v>14914</v>
      </c>
      <c r="K343" s="4" t="s">
        <v>78</v>
      </c>
      <c r="M343" s="4"/>
      <c r="N343" s="4"/>
      <c r="O343" s="4"/>
      <c r="P343" s="4"/>
      <c r="Q343" s="4"/>
      <c r="R343" s="4"/>
      <c r="S343" s="4"/>
      <c r="T343" s="4"/>
      <c r="U343" s="4"/>
      <c r="V343" s="21"/>
      <c r="W343" s="21"/>
      <c r="X343" s="4"/>
      <c r="Y343" s="4"/>
      <c r="Z343" s="4"/>
      <c r="AA343" s="4"/>
      <c r="AB343" s="4"/>
      <c r="AC343" s="4"/>
      <c r="AD343" s="4"/>
      <c r="AE343" s="4"/>
      <c r="AF343" s="4"/>
      <c r="AG343" s="4"/>
      <c r="AH343" s="7"/>
    </row>
    <row r="344" spans="1:35" hidden="1">
      <c r="A344" s="7"/>
      <c r="B344" s="4" t="s">
        <v>10788</v>
      </c>
      <c r="C344" s="4">
        <v>2021</v>
      </c>
      <c r="D344" s="4" t="s">
        <v>10789</v>
      </c>
      <c r="E344" s="4" t="s">
        <v>10790</v>
      </c>
      <c r="F344" s="4">
        <v>5</v>
      </c>
      <c r="G344" s="4" t="s">
        <v>7856</v>
      </c>
      <c r="H344" s="4" t="s">
        <v>74</v>
      </c>
      <c r="I344" s="4" t="s">
        <v>10791</v>
      </c>
      <c r="K344" s="4" t="s">
        <v>78</v>
      </c>
      <c r="M344" s="4"/>
      <c r="N344" s="4" t="s">
        <v>14639</v>
      </c>
      <c r="O344" s="4"/>
      <c r="P344" s="4"/>
      <c r="Q344" s="4"/>
      <c r="R344" s="4"/>
      <c r="S344" s="4"/>
      <c r="T344" s="4"/>
      <c r="U344" s="4"/>
      <c r="V344" s="21"/>
      <c r="W344" s="21"/>
      <c r="X344" s="4"/>
      <c r="Y344" s="4"/>
      <c r="Z344" s="4"/>
      <c r="AA344" s="4"/>
      <c r="AB344" s="4"/>
      <c r="AC344" s="4"/>
      <c r="AD344" s="4"/>
      <c r="AE344" s="4"/>
      <c r="AF344" s="4"/>
      <c r="AG344" s="4"/>
      <c r="AH344" s="7"/>
    </row>
    <row r="345" spans="1:35" hidden="1">
      <c r="A345" s="7"/>
      <c r="B345" s="4" t="s">
        <v>14915</v>
      </c>
      <c r="C345" s="4">
        <v>2021</v>
      </c>
      <c r="D345" s="4" t="s">
        <v>14916</v>
      </c>
      <c r="E345" s="4" t="s">
        <v>14917</v>
      </c>
      <c r="F345" s="4">
        <v>1</v>
      </c>
      <c r="G345" s="4" t="s">
        <v>3673</v>
      </c>
      <c r="H345" s="4" t="s">
        <v>74</v>
      </c>
      <c r="I345" s="4" t="s">
        <v>14918</v>
      </c>
      <c r="K345" s="4" t="s">
        <v>78</v>
      </c>
      <c r="M345" s="4"/>
      <c r="N345" s="4"/>
      <c r="O345" s="4"/>
      <c r="P345" s="4"/>
      <c r="Q345" s="4"/>
      <c r="R345" s="4"/>
      <c r="S345" s="4"/>
      <c r="T345" s="4"/>
      <c r="U345" s="4"/>
      <c r="V345" s="21"/>
      <c r="W345" s="21"/>
      <c r="X345" s="4"/>
      <c r="Y345" s="4"/>
      <c r="Z345" s="4"/>
      <c r="AA345" s="4"/>
      <c r="AB345" s="4"/>
      <c r="AC345" s="4"/>
      <c r="AD345" s="4"/>
      <c r="AE345" s="4"/>
      <c r="AF345" s="4"/>
      <c r="AG345" s="4"/>
      <c r="AH345" s="7"/>
    </row>
    <row r="346" spans="1:35" hidden="1">
      <c r="A346" s="7"/>
      <c r="B346" s="4" t="s">
        <v>14919</v>
      </c>
      <c r="C346" s="4">
        <v>2021</v>
      </c>
      <c r="D346" s="4" t="s">
        <v>14920</v>
      </c>
      <c r="E346" s="4" t="s">
        <v>14921</v>
      </c>
      <c r="F346" s="4">
        <v>1</v>
      </c>
      <c r="G346" s="4" t="s">
        <v>14913</v>
      </c>
      <c r="H346" s="4" t="s">
        <v>74</v>
      </c>
      <c r="I346" s="4" t="s">
        <v>14922</v>
      </c>
      <c r="K346" s="4" t="s">
        <v>78</v>
      </c>
      <c r="M346" s="4"/>
      <c r="N346" s="4"/>
      <c r="O346" s="4"/>
      <c r="P346" s="4"/>
      <c r="Q346" s="4"/>
      <c r="R346" s="4"/>
      <c r="S346" s="4"/>
      <c r="T346" s="4"/>
      <c r="U346" s="4"/>
      <c r="V346" s="21"/>
      <c r="W346" s="21"/>
      <c r="X346" s="4"/>
      <c r="Y346" s="4"/>
      <c r="Z346" s="4"/>
      <c r="AA346" s="4"/>
      <c r="AB346" s="4"/>
      <c r="AC346" s="4"/>
      <c r="AD346" s="4"/>
      <c r="AE346" s="4"/>
      <c r="AF346" s="4"/>
      <c r="AG346" s="4"/>
      <c r="AH346" s="7"/>
    </row>
    <row r="347" spans="1:35">
      <c r="A347" s="29">
        <v>71</v>
      </c>
      <c r="B347" s="57" t="s">
        <v>14923</v>
      </c>
      <c r="C347" s="4">
        <v>2021</v>
      </c>
      <c r="D347" s="4" t="s">
        <v>14924</v>
      </c>
      <c r="E347" s="4" t="s">
        <v>14925</v>
      </c>
      <c r="F347" s="4">
        <v>6</v>
      </c>
      <c r="G347" s="4" t="s">
        <v>2802</v>
      </c>
      <c r="H347" s="4" t="s">
        <v>74</v>
      </c>
      <c r="I347" s="4" t="s">
        <v>14926</v>
      </c>
      <c r="K347" s="4" t="s">
        <v>77</v>
      </c>
      <c r="L347" s="4" t="s">
        <v>77</v>
      </c>
      <c r="M347" s="4"/>
      <c r="N347" s="4" t="s">
        <v>14927</v>
      </c>
      <c r="O347" s="4" t="s">
        <v>78</v>
      </c>
      <c r="P347" s="4" t="s">
        <v>79</v>
      </c>
      <c r="Q347" s="4" t="s">
        <v>171</v>
      </c>
      <c r="R347" s="4" t="s">
        <v>180</v>
      </c>
      <c r="S347" s="4" t="s">
        <v>11680</v>
      </c>
      <c r="T347" s="133" t="s">
        <v>14928</v>
      </c>
      <c r="U347" s="4" t="s">
        <v>11680</v>
      </c>
      <c r="V347" s="4" t="s">
        <v>11680</v>
      </c>
      <c r="W347" s="4" t="s">
        <v>11680</v>
      </c>
      <c r="X347" s="4" t="s">
        <v>86</v>
      </c>
      <c r="Y347" s="4" t="s">
        <v>86</v>
      </c>
      <c r="Z347" s="4" t="s">
        <v>86</v>
      </c>
      <c r="AA347" s="4" t="s">
        <v>86</v>
      </c>
      <c r="AB347" s="4" t="s">
        <v>86</v>
      </c>
      <c r="AC347" s="4" t="s">
        <v>86</v>
      </c>
      <c r="AD347" s="4" t="s">
        <v>86</v>
      </c>
      <c r="AE347" s="4" t="s">
        <v>86</v>
      </c>
      <c r="AF347" s="4" t="s">
        <v>86</v>
      </c>
      <c r="AG347" s="4" t="s">
        <v>86</v>
      </c>
      <c r="AH347" s="4" t="s">
        <v>14929</v>
      </c>
      <c r="AI347" s="7" t="s">
        <v>13374</v>
      </c>
    </row>
    <row r="348" spans="1:35" hidden="1">
      <c r="A348" s="7"/>
      <c r="B348" s="4" t="s">
        <v>14930</v>
      </c>
      <c r="C348" s="4">
        <v>2021</v>
      </c>
      <c r="D348" s="4" t="s">
        <v>14931</v>
      </c>
      <c r="E348" s="4" t="s">
        <v>14932</v>
      </c>
      <c r="F348" s="4">
        <v>1</v>
      </c>
      <c r="G348" s="4" t="s">
        <v>11000</v>
      </c>
      <c r="H348" s="4" t="s">
        <v>74</v>
      </c>
      <c r="I348" s="4" t="s">
        <v>14933</v>
      </c>
      <c r="K348" s="4" t="s">
        <v>78</v>
      </c>
      <c r="M348" s="4"/>
      <c r="N348" s="4"/>
      <c r="O348" s="4"/>
      <c r="P348" s="4"/>
      <c r="Q348" s="4"/>
      <c r="R348" s="4"/>
      <c r="S348" s="4"/>
      <c r="T348" s="4"/>
      <c r="U348" s="4"/>
      <c r="V348" s="21"/>
      <c r="W348" s="21"/>
      <c r="X348" s="4"/>
      <c r="Y348" s="4"/>
      <c r="Z348" s="4"/>
      <c r="AA348" s="4"/>
      <c r="AB348" s="4"/>
      <c r="AC348" s="4"/>
      <c r="AD348" s="4"/>
      <c r="AE348" s="4"/>
      <c r="AF348" s="4"/>
      <c r="AG348" s="4"/>
      <c r="AH348" s="7"/>
    </row>
    <row r="349" spans="1:35" hidden="1">
      <c r="A349" s="7"/>
      <c r="B349" s="4" t="s">
        <v>14934</v>
      </c>
      <c r="C349" s="4">
        <v>2021</v>
      </c>
      <c r="D349" s="4" t="s">
        <v>14935</v>
      </c>
      <c r="E349" s="4" t="s">
        <v>14936</v>
      </c>
      <c r="F349" s="4">
        <v>3</v>
      </c>
      <c r="G349" s="4" t="s">
        <v>1259</v>
      </c>
      <c r="H349" s="4" t="s">
        <v>74</v>
      </c>
      <c r="I349" s="4" t="s">
        <v>14937</v>
      </c>
      <c r="K349" s="4" t="s">
        <v>78</v>
      </c>
      <c r="M349" s="4"/>
      <c r="N349" s="4"/>
      <c r="O349" s="4"/>
      <c r="P349" s="4"/>
      <c r="Q349" s="4"/>
      <c r="R349" s="4"/>
      <c r="S349" s="4"/>
      <c r="T349" s="4"/>
      <c r="U349" s="4"/>
      <c r="V349" s="21"/>
      <c r="W349" s="21"/>
      <c r="X349" s="4"/>
      <c r="Y349" s="4"/>
      <c r="Z349" s="4"/>
      <c r="AA349" s="4"/>
      <c r="AB349" s="4"/>
      <c r="AC349" s="4"/>
      <c r="AD349" s="4"/>
      <c r="AE349" s="4"/>
      <c r="AF349" s="4"/>
      <c r="AG349" s="4"/>
      <c r="AH349" s="7"/>
    </row>
    <row r="350" spans="1:35" hidden="1">
      <c r="A350" s="7"/>
      <c r="B350" s="4" t="s">
        <v>14938</v>
      </c>
      <c r="C350" s="4">
        <v>2021</v>
      </c>
      <c r="D350" s="4" t="s">
        <v>14939</v>
      </c>
      <c r="E350" s="4" t="s">
        <v>14940</v>
      </c>
      <c r="F350" s="4">
        <v>5</v>
      </c>
      <c r="G350" s="4" t="s">
        <v>14941</v>
      </c>
      <c r="H350" s="4" t="s">
        <v>74</v>
      </c>
      <c r="I350" s="4" t="s">
        <v>14942</v>
      </c>
      <c r="K350" s="4" t="s">
        <v>78</v>
      </c>
      <c r="M350" s="4"/>
      <c r="N350" s="4"/>
      <c r="O350" s="4"/>
      <c r="P350" s="4"/>
      <c r="Q350" s="4"/>
      <c r="R350" s="4"/>
      <c r="S350" s="4"/>
      <c r="T350" s="4"/>
      <c r="U350" s="4"/>
      <c r="V350" s="21"/>
      <c r="W350" s="21"/>
      <c r="X350" s="4"/>
      <c r="Y350" s="4"/>
      <c r="Z350" s="4"/>
      <c r="AA350" s="4"/>
      <c r="AB350" s="4"/>
      <c r="AC350" s="4"/>
      <c r="AD350" s="4"/>
      <c r="AE350" s="4"/>
      <c r="AF350" s="4"/>
      <c r="AG350" s="4"/>
      <c r="AH350" s="7"/>
    </row>
    <row r="351" spans="1:35" hidden="1">
      <c r="A351" s="7"/>
      <c r="B351" s="4" t="s">
        <v>14943</v>
      </c>
      <c r="C351" s="4">
        <v>2021</v>
      </c>
      <c r="D351" s="4" t="s">
        <v>14944</v>
      </c>
      <c r="E351" s="4" t="s">
        <v>14945</v>
      </c>
      <c r="F351" s="4">
        <v>0</v>
      </c>
      <c r="G351" s="4" t="s">
        <v>13133</v>
      </c>
      <c r="H351" s="4" t="s">
        <v>74</v>
      </c>
      <c r="I351" s="4" t="s">
        <v>14946</v>
      </c>
      <c r="K351" s="4" t="s">
        <v>78</v>
      </c>
      <c r="M351" s="4"/>
      <c r="N351" s="4"/>
      <c r="O351" s="4"/>
      <c r="P351" s="4"/>
      <c r="Q351" s="4"/>
      <c r="R351" s="4"/>
      <c r="S351" s="4"/>
      <c r="T351" s="4"/>
      <c r="U351" s="4"/>
      <c r="V351" s="21"/>
      <c r="W351" s="21"/>
      <c r="X351" s="4"/>
      <c r="Y351" s="4"/>
      <c r="Z351" s="4"/>
      <c r="AA351" s="4"/>
      <c r="AB351" s="4"/>
      <c r="AC351" s="4"/>
      <c r="AD351" s="4"/>
      <c r="AE351" s="4"/>
      <c r="AF351" s="4"/>
      <c r="AG351" s="4"/>
      <c r="AH351" s="7"/>
    </row>
    <row r="352" spans="1:35" hidden="1">
      <c r="A352" s="7"/>
      <c r="B352" s="4" t="s">
        <v>14947</v>
      </c>
      <c r="C352" s="4">
        <v>2021</v>
      </c>
      <c r="D352" s="4" t="s">
        <v>14948</v>
      </c>
      <c r="E352" s="4" t="s">
        <v>14949</v>
      </c>
      <c r="F352" s="4">
        <v>3</v>
      </c>
      <c r="G352" s="4" t="s">
        <v>3713</v>
      </c>
      <c r="H352" s="4" t="s">
        <v>74</v>
      </c>
      <c r="I352" s="4" t="s">
        <v>14950</v>
      </c>
      <c r="K352" s="4" t="s">
        <v>78</v>
      </c>
      <c r="M352" s="4"/>
      <c r="N352" s="4"/>
      <c r="O352" s="4"/>
      <c r="P352" s="4"/>
      <c r="Q352" s="4"/>
      <c r="R352" s="4"/>
      <c r="S352" s="4"/>
      <c r="T352" s="4"/>
      <c r="U352" s="4"/>
      <c r="V352" s="21"/>
      <c r="W352" s="21"/>
      <c r="X352" s="4"/>
      <c r="Y352" s="4"/>
      <c r="Z352" s="4"/>
      <c r="AA352" s="4"/>
      <c r="AB352" s="4"/>
      <c r="AC352" s="4"/>
      <c r="AD352" s="4"/>
      <c r="AE352" s="4"/>
      <c r="AF352" s="4"/>
      <c r="AG352" s="4"/>
      <c r="AH352" s="7"/>
    </row>
    <row r="353" spans="1:36" hidden="1">
      <c r="A353" s="7"/>
      <c r="B353" s="4" t="s">
        <v>14951</v>
      </c>
      <c r="C353" s="4">
        <v>2021</v>
      </c>
      <c r="D353" s="4" t="s">
        <v>14952</v>
      </c>
      <c r="E353" s="4" t="s">
        <v>14953</v>
      </c>
      <c r="F353" s="4">
        <v>14</v>
      </c>
      <c r="G353" s="4" t="s">
        <v>859</v>
      </c>
      <c r="H353" s="4" t="s">
        <v>74</v>
      </c>
      <c r="I353" s="4" t="s">
        <v>14954</v>
      </c>
      <c r="K353" s="4" t="s">
        <v>78</v>
      </c>
      <c r="M353" s="4"/>
      <c r="N353" s="4"/>
      <c r="O353" s="4"/>
      <c r="P353" s="4"/>
      <c r="Q353" s="4"/>
      <c r="R353" s="4"/>
      <c r="S353" s="4"/>
      <c r="T353" s="4"/>
      <c r="U353" s="4"/>
      <c r="V353" s="21"/>
      <c r="W353" s="21"/>
      <c r="X353" s="4"/>
      <c r="Y353" s="4"/>
      <c r="Z353" s="4"/>
      <c r="AA353" s="4"/>
      <c r="AB353" s="4"/>
      <c r="AC353" s="4"/>
      <c r="AD353" s="4"/>
      <c r="AE353" s="4"/>
      <c r="AF353" s="4"/>
      <c r="AG353" s="4"/>
      <c r="AH353" s="7"/>
    </row>
    <row r="354" spans="1:36" hidden="1">
      <c r="A354" s="7"/>
      <c r="B354" s="4" t="s">
        <v>14955</v>
      </c>
      <c r="C354" s="4">
        <v>2021</v>
      </c>
      <c r="D354" s="4" t="s">
        <v>14956</v>
      </c>
      <c r="E354" s="4" t="s">
        <v>14957</v>
      </c>
      <c r="F354" s="4">
        <v>4</v>
      </c>
      <c r="G354" s="4" t="s">
        <v>6011</v>
      </c>
      <c r="H354" s="4" t="s">
        <v>74</v>
      </c>
      <c r="I354" s="4" t="s">
        <v>14958</v>
      </c>
      <c r="K354" s="4" t="s">
        <v>78</v>
      </c>
      <c r="M354" s="4"/>
      <c r="N354" s="4"/>
      <c r="O354" s="4"/>
      <c r="P354" s="4"/>
      <c r="Q354" s="4"/>
      <c r="R354" s="4"/>
      <c r="S354" s="4"/>
      <c r="T354" s="4"/>
      <c r="U354" s="4"/>
      <c r="V354" s="21"/>
      <c r="W354" s="21"/>
      <c r="X354" s="4"/>
      <c r="Y354" s="4"/>
      <c r="Z354" s="4"/>
      <c r="AA354" s="4"/>
      <c r="AB354" s="4"/>
      <c r="AC354" s="4"/>
      <c r="AD354" s="4"/>
      <c r="AE354" s="4"/>
      <c r="AF354" s="4"/>
      <c r="AG354" s="4"/>
      <c r="AH354" s="7"/>
    </row>
    <row r="355" spans="1:36" hidden="1">
      <c r="A355" s="7"/>
      <c r="B355" s="4" t="s">
        <v>4900</v>
      </c>
      <c r="C355" s="4">
        <v>2021</v>
      </c>
      <c r="D355" s="4" t="s">
        <v>4901</v>
      </c>
      <c r="E355" s="4" t="s">
        <v>4902</v>
      </c>
      <c r="F355" s="4">
        <v>2</v>
      </c>
      <c r="G355" s="4" t="s">
        <v>4903</v>
      </c>
      <c r="H355" s="4" t="s">
        <v>74</v>
      </c>
      <c r="I355" s="4" t="s">
        <v>4904</v>
      </c>
      <c r="K355" s="4" t="s">
        <v>78</v>
      </c>
      <c r="M355" s="4"/>
      <c r="N355" s="4"/>
      <c r="O355" s="4"/>
      <c r="P355" s="4"/>
      <c r="Q355" s="4"/>
      <c r="R355" s="4"/>
      <c r="S355" s="4"/>
      <c r="T355" s="4"/>
      <c r="U355" s="4"/>
      <c r="V355" s="21"/>
      <c r="W355" s="21"/>
      <c r="X355" s="4"/>
      <c r="Y355" s="4"/>
      <c r="Z355" s="4"/>
      <c r="AA355" s="4"/>
      <c r="AB355" s="4"/>
      <c r="AC355" s="4"/>
      <c r="AD355" s="4"/>
      <c r="AE355" s="4"/>
      <c r="AF355" s="4"/>
      <c r="AG355" s="4"/>
      <c r="AH355" s="7"/>
    </row>
    <row r="356" spans="1:36">
      <c r="A356" s="29">
        <v>72</v>
      </c>
      <c r="B356" s="57" t="s">
        <v>12521</v>
      </c>
      <c r="C356" s="4">
        <v>2021</v>
      </c>
      <c r="D356" s="4" t="s">
        <v>12522</v>
      </c>
      <c r="E356" s="4" t="s">
        <v>12523</v>
      </c>
      <c r="F356" s="4">
        <v>3</v>
      </c>
      <c r="G356" s="4" t="s">
        <v>4903</v>
      </c>
      <c r="H356" s="4" t="s">
        <v>74</v>
      </c>
      <c r="I356" s="4" t="s">
        <v>12524</v>
      </c>
      <c r="K356" s="4" t="s">
        <v>77</v>
      </c>
      <c r="L356" s="4" t="s">
        <v>77</v>
      </c>
      <c r="M356" s="4"/>
      <c r="N356" s="4"/>
      <c r="O356" s="4" t="s">
        <v>78</v>
      </c>
      <c r="P356" s="4" t="s">
        <v>79</v>
      </c>
      <c r="Q356" s="4" t="s">
        <v>171</v>
      </c>
      <c r="R356" s="4" t="s">
        <v>180</v>
      </c>
      <c r="S356" s="4" t="s">
        <v>14959</v>
      </c>
      <c r="T356" s="133" t="s">
        <v>14960</v>
      </c>
      <c r="U356" s="133" t="s">
        <v>14961</v>
      </c>
      <c r="V356" s="133" t="s">
        <v>14960</v>
      </c>
      <c r="W356" s="21"/>
      <c r="X356" s="4" t="s">
        <v>86</v>
      </c>
      <c r="Y356" s="4" t="s">
        <v>86</v>
      </c>
      <c r="Z356" s="4" t="s">
        <v>87</v>
      </c>
      <c r="AA356" s="4" t="s">
        <v>88</v>
      </c>
      <c r="AB356" s="4" t="s">
        <v>86</v>
      </c>
      <c r="AC356" s="4" t="s">
        <v>86</v>
      </c>
      <c r="AD356" s="4" t="s">
        <v>86</v>
      </c>
      <c r="AE356" s="4" t="s">
        <v>87</v>
      </c>
      <c r="AF356" s="4" t="s">
        <v>86</v>
      </c>
      <c r="AG356" s="21" t="s">
        <v>87</v>
      </c>
      <c r="AH356" s="4" t="s">
        <v>14962</v>
      </c>
      <c r="AI356" s="7" t="s">
        <v>13374</v>
      </c>
      <c r="AJ356" s="7" t="s">
        <v>13673</v>
      </c>
    </row>
    <row r="357" spans="1:36">
      <c r="A357" s="29">
        <v>73</v>
      </c>
      <c r="B357" s="57" t="s">
        <v>14963</v>
      </c>
      <c r="C357" s="4">
        <v>2021</v>
      </c>
      <c r="D357" s="4" t="s">
        <v>14964</v>
      </c>
      <c r="E357" s="4" t="s">
        <v>14965</v>
      </c>
      <c r="F357" s="4">
        <v>0</v>
      </c>
      <c r="G357" s="4" t="s">
        <v>11000</v>
      </c>
      <c r="H357" s="4" t="s">
        <v>74</v>
      </c>
      <c r="I357" s="4" t="s">
        <v>14966</v>
      </c>
      <c r="K357" s="4" t="s">
        <v>77</v>
      </c>
      <c r="L357" s="4" t="s">
        <v>77</v>
      </c>
      <c r="M357" s="4"/>
      <c r="N357" s="4" t="s">
        <v>14967</v>
      </c>
      <c r="O357" s="4" t="s">
        <v>78</v>
      </c>
      <c r="P357" s="4" t="s">
        <v>79</v>
      </c>
      <c r="Q357" s="4" t="s">
        <v>455</v>
      </c>
      <c r="R357" s="4" t="s">
        <v>119</v>
      </c>
      <c r="S357" s="4" t="s">
        <v>11680</v>
      </c>
      <c r="T357" s="4" t="s">
        <v>11680</v>
      </c>
      <c r="U357" s="4" t="s">
        <v>11680</v>
      </c>
      <c r="V357" s="21" t="s">
        <v>11680</v>
      </c>
      <c r="W357" s="21" t="s">
        <v>11680</v>
      </c>
      <c r="X357" s="4" t="s">
        <v>86</v>
      </c>
      <c r="Y357" s="4" t="s">
        <v>86</v>
      </c>
      <c r="Z357" s="4" t="s">
        <v>86</v>
      </c>
      <c r="AA357" s="4" t="s">
        <v>86</v>
      </c>
      <c r="AB357" s="4" t="s">
        <v>86</v>
      </c>
      <c r="AC357" s="4" t="s">
        <v>86</v>
      </c>
      <c r="AD357" s="4" t="s">
        <v>86</v>
      </c>
      <c r="AE357" s="4" t="s">
        <v>86</v>
      </c>
      <c r="AF357" s="4" t="s">
        <v>86</v>
      </c>
      <c r="AG357" s="4" t="s">
        <v>86</v>
      </c>
      <c r="AH357" s="4" t="s">
        <v>14968</v>
      </c>
      <c r="AI357" s="7" t="s">
        <v>13381</v>
      </c>
    </row>
    <row r="358" spans="1:36" hidden="1">
      <c r="A358" s="7"/>
      <c r="B358" s="4" t="s">
        <v>14969</v>
      </c>
      <c r="C358" s="4">
        <v>2021</v>
      </c>
      <c r="D358" s="4" t="s">
        <v>14970</v>
      </c>
      <c r="E358" s="4" t="s">
        <v>14971</v>
      </c>
      <c r="F358" s="4">
        <v>4</v>
      </c>
      <c r="G358" s="4" t="s">
        <v>12726</v>
      </c>
      <c r="H358" s="4" t="s">
        <v>74</v>
      </c>
      <c r="I358" s="4" t="s">
        <v>14972</v>
      </c>
      <c r="K358" s="4" t="s">
        <v>78</v>
      </c>
      <c r="M358" s="4"/>
      <c r="N358" s="4"/>
      <c r="O358" s="4"/>
      <c r="P358" s="4"/>
      <c r="Q358" s="4"/>
      <c r="R358" s="4"/>
      <c r="S358" s="4"/>
      <c r="T358" s="4"/>
      <c r="U358" s="4"/>
      <c r="V358" s="21"/>
      <c r="W358" s="21"/>
      <c r="X358" s="4"/>
      <c r="Y358" s="4"/>
      <c r="Z358" s="4"/>
      <c r="AA358" s="4"/>
      <c r="AB358" s="4"/>
      <c r="AC358" s="4"/>
      <c r="AD358" s="4"/>
      <c r="AE358" s="4"/>
      <c r="AF358" s="4"/>
      <c r="AG358" s="4"/>
      <c r="AH358" s="7"/>
    </row>
    <row r="359" spans="1:36" hidden="1">
      <c r="A359" s="7"/>
      <c r="B359" s="4" t="s">
        <v>14973</v>
      </c>
      <c r="C359" s="4">
        <v>2021</v>
      </c>
      <c r="D359" s="4" t="s">
        <v>14974</v>
      </c>
      <c r="E359" s="4" t="s">
        <v>14975</v>
      </c>
      <c r="F359" s="4">
        <v>1</v>
      </c>
      <c r="G359" s="4" t="s">
        <v>6348</v>
      </c>
      <c r="H359" s="4" t="s">
        <v>74</v>
      </c>
      <c r="I359" s="4" t="s">
        <v>14976</v>
      </c>
      <c r="K359" s="4" t="s">
        <v>78</v>
      </c>
      <c r="M359" s="4"/>
      <c r="N359" s="4"/>
      <c r="O359" s="4"/>
      <c r="P359" s="4"/>
      <c r="Q359" s="4"/>
      <c r="R359" s="4"/>
      <c r="S359" s="4"/>
      <c r="T359" s="4"/>
      <c r="U359" s="4"/>
      <c r="V359" s="21"/>
      <c r="W359" s="21"/>
      <c r="X359" s="4"/>
      <c r="Y359" s="4"/>
      <c r="Z359" s="4"/>
      <c r="AA359" s="4"/>
      <c r="AB359" s="4"/>
      <c r="AC359" s="4"/>
      <c r="AD359" s="4"/>
      <c r="AE359" s="4"/>
      <c r="AF359" s="4"/>
      <c r="AG359" s="4"/>
      <c r="AH359" s="7"/>
    </row>
    <row r="360" spans="1:36" hidden="1">
      <c r="A360" s="7"/>
      <c r="B360" s="4" t="s">
        <v>14977</v>
      </c>
      <c r="C360" s="4">
        <v>2021</v>
      </c>
      <c r="D360" s="4" t="s">
        <v>14978</v>
      </c>
      <c r="E360" s="4" t="s">
        <v>14979</v>
      </c>
      <c r="F360" s="4">
        <v>0</v>
      </c>
      <c r="G360" s="4" t="s">
        <v>12726</v>
      </c>
      <c r="H360" s="4" t="s">
        <v>74</v>
      </c>
      <c r="I360" s="4" t="s">
        <v>14980</v>
      </c>
      <c r="K360" s="4" t="s">
        <v>78</v>
      </c>
      <c r="M360" s="4"/>
      <c r="N360" s="4"/>
      <c r="O360" s="4"/>
      <c r="P360" s="4"/>
      <c r="Q360" s="4"/>
      <c r="R360" s="4"/>
      <c r="S360" s="4"/>
      <c r="T360" s="4"/>
      <c r="U360" s="4"/>
      <c r="V360" s="21"/>
      <c r="W360" s="21"/>
      <c r="X360" s="4"/>
      <c r="Y360" s="4"/>
      <c r="Z360" s="4"/>
      <c r="AA360" s="4"/>
      <c r="AB360" s="4"/>
      <c r="AC360" s="4"/>
      <c r="AD360" s="4"/>
      <c r="AE360" s="4"/>
      <c r="AF360" s="4"/>
      <c r="AG360" s="4"/>
      <c r="AH360" s="7"/>
    </row>
    <row r="361" spans="1:36">
      <c r="A361" s="29">
        <v>74</v>
      </c>
      <c r="B361" s="57" t="s">
        <v>14981</v>
      </c>
      <c r="C361" s="4">
        <v>2021</v>
      </c>
      <c r="D361" s="4" t="s">
        <v>14982</v>
      </c>
      <c r="E361" s="4" t="s">
        <v>14983</v>
      </c>
      <c r="F361" s="4">
        <v>3</v>
      </c>
      <c r="G361" s="4" t="s">
        <v>13352</v>
      </c>
      <c r="H361" s="4" t="s">
        <v>74</v>
      </c>
      <c r="I361" s="4" t="s">
        <v>14984</v>
      </c>
      <c r="K361" s="4" t="s">
        <v>77</v>
      </c>
      <c r="L361" s="4" t="s">
        <v>77</v>
      </c>
      <c r="M361" s="4"/>
      <c r="N361" s="4"/>
      <c r="O361" s="4" t="s">
        <v>78</v>
      </c>
      <c r="P361" s="4" t="s">
        <v>79</v>
      </c>
      <c r="Q361" s="4" t="s">
        <v>171</v>
      </c>
      <c r="R361" s="4" t="s">
        <v>180</v>
      </c>
      <c r="S361" s="4" t="s">
        <v>14985</v>
      </c>
      <c r="T361" s="4" t="s">
        <v>12701</v>
      </c>
      <c r="U361" s="133" t="s">
        <v>14986</v>
      </c>
      <c r="V361" s="133" t="s">
        <v>14987</v>
      </c>
      <c r="W361" s="21" t="s">
        <v>11680</v>
      </c>
      <c r="X361" s="4" t="s">
        <v>86</v>
      </c>
      <c r="Y361" s="4" t="s">
        <v>86</v>
      </c>
      <c r="Z361" s="4" t="s">
        <v>86</v>
      </c>
      <c r="AA361" s="4" t="s">
        <v>86</v>
      </c>
      <c r="AB361" s="4" t="s">
        <v>86</v>
      </c>
      <c r="AC361" s="4" t="s">
        <v>86</v>
      </c>
      <c r="AD361" s="4" t="s">
        <v>86</v>
      </c>
      <c r="AE361" s="4" t="s">
        <v>86</v>
      </c>
      <c r="AF361" s="4" t="s">
        <v>86</v>
      </c>
      <c r="AG361" s="4" t="s">
        <v>86</v>
      </c>
      <c r="AH361" s="133" t="s">
        <v>14988</v>
      </c>
      <c r="AI361" s="7" t="s">
        <v>13381</v>
      </c>
    </row>
    <row r="362" spans="1:36" hidden="1">
      <c r="A362" s="7"/>
      <c r="B362" s="4" t="s">
        <v>14989</v>
      </c>
      <c r="C362" s="4">
        <v>2021</v>
      </c>
      <c r="D362" s="4" t="s">
        <v>14990</v>
      </c>
      <c r="E362" s="4" t="s">
        <v>14991</v>
      </c>
      <c r="F362" s="4">
        <v>17</v>
      </c>
      <c r="G362" s="4" t="s">
        <v>3673</v>
      </c>
      <c r="H362" s="4" t="s">
        <v>74</v>
      </c>
      <c r="I362" s="4" t="s">
        <v>14992</v>
      </c>
      <c r="K362" s="4" t="s">
        <v>78</v>
      </c>
      <c r="M362" s="4"/>
      <c r="N362" s="4"/>
      <c r="O362" s="4"/>
      <c r="P362" s="4"/>
      <c r="Q362" s="4"/>
      <c r="R362" s="4"/>
      <c r="S362" s="4"/>
      <c r="T362" s="4"/>
      <c r="U362" s="4"/>
      <c r="V362" s="21"/>
      <c r="W362" s="21"/>
      <c r="X362" s="4"/>
      <c r="Y362" s="4"/>
      <c r="Z362" s="4"/>
      <c r="AA362" s="4"/>
      <c r="AB362" s="4"/>
      <c r="AC362" s="4"/>
      <c r="AD362" s="4"/>
      <c r="AE362" s="4"/>
      <c r="AF362" s="4"/>
      <c r="AG362" s="4"/>
      <c r="AH362" s="7"/>
    </row>
    <row r="363" spans="1:36" hidden="1">
      <c r="A363" s="7"/>
      <c r="B363" s="4" t="s">
        <v>14993</v>
      </c>
      <c r="C363" s="4">
        <v>2021</v>
      </c>
      <c r="D363" s="4" t="s">
        <v>14994</v>
      </c>
      <c r="E363" s="4" t="s">
        <v>14995</v>
      </c>
      <c r="F363" s="4">
        <v>3</v>
      </c>
      <c r="G363" s="4" t="s">
        <v>12885</v>
      </c>
      <c r="H363" s="4" t="s">
        <v>74</v>
      </c>
      <c r="I363" s="4" t="s">
        <v>14996</v>
      </c>
      <c r="K363" s="4" t="s">
        <v>78</v>
      </c>
      <c r="M363" s="4"/>
      <c r="N363" s="4"/>
      <c r="O363" s="4"/>
      <c r="P363" s="4"/>
      <c r="Q363" s="4"/>
      <c r="R363" s="4"/>
      <c r="S363" s="4"/>
      <c r="T363" s="4"/>
      <c r="U363" s="4"/>
      <c r="V363" s="21"/>
      <c r="W363" s="21"/>
      <c r="X363" s="4"/>
      <c r="Y363" s="4"/>
      <c r="Z363" s="4"/>
      <c r="AA363" s="4"/>
      <c r="AB363" s="4"/>
      <c r="AC363" s="4"/>
      <c r="AD363" s="4"/>
      <c r="AE363" s="4"/>
      <c r="AF363" s="4"/>
      <c r="AG363" s="4"/>
      <c r="AH363" s="7"/>
    </row>
    <row r="364" spans="1:36" hidden="1">
      <c r="A364" s="7"/>
      <c r="B364" s="4" t="s">
        <v>14997</v>
      </c>
      <c r="C364" s="4">
        <v>2021</v>
      </c>
      <c r="D364" s="4" t="s">
        <v>14998</v>
      </c>
      <c r="E364" s="4" t="s">
        <v>14999</v>
      </c>
      <c r="F364" s="4">
        <v>1</v>
      </c>
      <c r="G364" s="4" t="s">
        <v>14091</v>
      </c>
      <c r="H364" s="4" t="s">
        <v>74</v>
      </c>
      <c r="I364" s="4" t="s">
        <v>15000</v>
      </c>
      <c r="K364" s="4" t="s">
        <v>78</v>
      </c>
      <c r="M364" s="4"/>
      <c r="N364" s="4"/>
      <c r="O364" s="4"/>
      <c r="P364" s="4"/>
      <c r="Q364" s="4"/>
      <c r="R364" s="4"/>
      <c r="S364" s="4"/>
      <c r="T364" s="4"/>
      <c r="U364" s="4"/>
      <c r="V364" s="21"/>
      <c r="W364" s="21"/>
      <c r="X364" s="4"/>
      <c r="Y364" s="4"/>
      <c r="Z364" s="4"/>
      <c r="AA364" s="4"/>
      <c r="AB364" s="4"/>
      <c r="AC364" s="4"/>
      <c r="AD364" s="4"/>
      <c r="AE364" s="4"/>
      <c r="AF364" s="4"/>
      <c r="AG364" s="4"/>
      <c r="AH364" s="7"/>
    </row>
    <row r="365" spans="1:36">
      <c r="A365" s="29">
        <v>75</v>
      </c>
      <c r="B365" s="57" t="s">
        <v>15001</v>
      </c>
      <c r="C365" s="4">
        <v>2021</v>
      </c>
      <c r="D365" s="4" t="s">
        <v>15002</v>
      </c>
      <c r="E365" s="4" t="s">
        <v>15003</v>
      </c>
      <c r="F365" s="4">
        <v>2</v>
      </c>
      <c r="G365" s="4" t="s">
        <v>15004</v>
      </c>
      <c r="H365" s="4" t="s">
        <v>74</v>
      </c>
      <c r="I365" s="4" t="s">
        <v>15005</v>
      </c>
      <c r="K365" s="4" t="s">
        <v>77</v>
      </c>
      <c r="L365" s="4" t="s">
        <v>77</v>
      </c>
      <c r="M365" s="4"/>
      <c r="N365" s="4"/>
      <c r="O365" s="4" t="s">
        <v>78</v>
      </c>
      <c r="P365" s="4" t="s">
        <v>79</v>
      </c>
      <c r="Q365" s="4" t="s">
        <v>171</v>
      </c>
      <c r="R365" s="4" t="s">
        <v>180</v>
      </c>
      <c r="S365" s="4" t="s">
        <v>11680</v>
      </c>
      <c r="T365" s="4" t="s">
        <v>11680</v>
      </c>
      <c r="U365" s="133" t="s">
        <v>15006</v>
      </c>
      <c r="V365" s="21" t="s">
        <v>11680</v>
      </c>
      <c r="W365" s="7" t="s">
        <v>15007</v>
      </c>
      <c r="X365" s="4" t="s">
        <v>86</v>
      </c>
      <c r="Y365" s="4" t="s">
        <v>86</v>
      </c>
      <c r="Z365" s="4" t="s">
        <v>86</v>
      </c>
      <c r="AA365" s="4" t="s">
        <v>86</v>
      </c>
      <c r="AB365" s="4" t="s">
        <v>86</v>
      </c>
      <c r="AC365" s="4" t="s">
        <v>86</v>
      </c>
      <c r="AD365" s="4" t="s">
        <v>86</v>
      </c>
      <c r="AE365" s="4" t="s">
        <v>88</v>
      </c>
      <c r="AF365" s="4" t="s">
        <v>86</v>
      </c>
      <c r="AG365" s="21" t="s">
        <v>86</v>
      </c>
      <c r="AH365" s="4" t="s">
        <v>15008</v>
      </c>
      <c r="AI365" s="7" t="s">
        <v>13673</v>
      </c>
    </row>
    <row r="366" spans="1:36" hidden="1">
      <c r="A366" s="7"/>
      <c r="B366" s="4" t="s">
        <v>15009</v>
      </c>
      <c r="C366" s="4">
        <v>2021</v>
      </c>
      <c r="D366" s="4" t="s">
        <v>15010</v>
      </c>
      <c r="E366" s="4" t="s">
        <v>15011</v>
      </c>
      <c r="F366" s="4">
        <v>0</v>
      </c>
      <c r="G366" s="4" t="s">
        <v>10699</v>
      </c>
      <c r="H366" s="4" t="s">
        <v>74</v>
      </c>
      <c r="I366" s="4" t="s">
        <v>15012</v>
      </c>
      <c r="K366" s="4" t="s">
        <v>78</v>
      </c>
      <c r="M366" s="4"/>
      <c r="N366" s="4"/>
      <c r="O366" s="4"/>
      <c r="P366" s="4"/>
      <c r="Q366" s="4"/>
      <c r="R366" s="4"/>
      <c r="S366" s="4"/>
      <c r="T366" s="4"/>
      <c r="U366" s="4"/>
      <c r="V366" s="21"/>
      <c r="W366" s="21"/>
      <c r="X366" s="4"/>
      <c r="Y366" s="4"/>
      <c r="Z366" s="4"/>
      <c r="AA366" s="4"/>
      <c r="AB366" s="4"/>
      <c r="AC366" s="4"/>
      <c r="AD366" s="4"/>
      <c r="AE366" s="4"/>
      <c r="AF366" s="4"/>
      <c r="AG366" s="4"/>
      <c r="AH366" s="7"/>
    </row>
    <row r="367" spans="1:36" hidden="1">
      <c r="A367" s="7"/>
      <c r="B367" s="4" t="s">
        <v>15013</v>
      </c>
      <c r="C367" s="4">
        <v>2021</v>
      </c>
      <c r="D367" s="4" t="s">
        <v>15014</v>
      </c>
      <c r="E367" s="4" t="s">
        <v>15015</v>
      </c>
      <c r="F367" s="4">
        <v>1</v>
      </c>
      <c r="G367" s="4" t="s">
        <v>4409</v>
      </c>
      <c r="H367" s="4" t="s">
        <v>74</v>
      </c>
      <c r="I367" s="4" t="s">
        <v>15016</v>
      </c>
      <c r="K367" s="4" t="s">
        <v>77</v>
      </c>
      <c r="L367" s="4" t="s">
        <v>78</v>
      </c>
      <c r="M367" s="4"/>
      <c r="N367" s="4" t="s">
        <v>15017</v>
      </c>
      <c r="O367" s="4"/>
      <c r="P367" s="4"/>
      <c r="Q367" s="4"/>
      <c r="R367" s="4"/>
      <c r="S367" s="4"/>
      <c r="T367" s="4"/>
      <c r="U367" s="4"/>
      <c r="V367" s="21"/>
      <c r="W367" s="21"/>
      <c r="X367" s="4"/>
      <c r="Y367" s="4"/>
      <c r="Z367" s="4"/>
      <c r="AA367" s="4"/>
      <c r="AB367" s="4"/>
      <c r="AC367" s="4"/>
      <c r="AD367" s="4"/>
      <c r="AE367" s="4"/>
      <c r="AF367" s="4"/>
      <c r="AG367" s="4"/>
      <c r="AH367" s="7"/>
    </row>
    <row r="368" spans="1:36" hidden="1">
      <c r="A368" s="7"/>
      <c r="B368" s="4" t="s">
        <v>15018</v>
      </c>
      <c r="C368" s="4">
        <v>2021</v>
      </c>
      <c r="D368" s="4" t="s">
        <v>15019</v>
      </c>
      <c r="E368" s="4" t="s">
        <v>15020</v>
      </c>
      <c r="F368" s="4">
        <v>16</v>
      </c>
      <c r="G368" s="4" t="s">
        <v>15021</v>
      </c>
      <c r="H368" s="4" t="s">
        <v>74</v>
      </c>
      <c r="I368" s="4" t="s">
        <v>15022</v>
      </c>
      <c r="K368" s="4" t="s">
        <v>78</v>
      </c>
      <c r="M368" s="4"/>
      <c r="N368" s="4"/>
      <c r="O368" s="4"/>
      <c r="P368" s="4"/>
      <c r="Q368" s="4"/>
      <c r="R368" s="4"/>
      <c r="S368" s="4"/>
      <c r="T368" s="4"/>
      <c r="U368" s="4"/>
      <c r="V368" s="21"/>
      <c r="W368" s="21"/>
      <c r="X368" s="4"/>
      <c r="Y368" s="4"/>
      <c r="Z368" s="4"/>
      <c r="AA368" s="4"/>
      <c r="AB368" s="4"/>
      <c r="AC368" s="4"/>
      <c r="AD368" s="4"/>
      <c r="AE368" s="4"/>
      <c r="AF368" s="4"/>
      <c r="AG368" s="4"/>
      <c r="AH368" s="7"/>
    </row>
    <row r="369" spans="2:33" s="7" customFormat="1" hidden="1">
      <c r="B369" s="4" t="s">
        <v>15023</v>
      </c>
      <c r="C369" s="4">
        <v>2021</v>
      </c>
      <c r="D369" s="4" t="s">
        <v>15024</v>
      </c>
      <c r="E369" s="4" t="s">
        <v>15025</v>
      </c>
      <c r="F369" s="4">
        <v>1</v>
      </c>
      <c r="G369" s="4" t="s">
        <v>12726</v>
      </c>
      <c r="H369" s="4" t="s">
        <v>74</v>
      </c>
      <c r="I369" s="4" t="s">
        <v>15026</v>
      </c>
      <c r="J369" s="4"/>
      <c r="K369" s="4" t="s">
        <v>77</v>
      </c>
      <c r="L369" s="4" t="s">
        <v>78</v>
      </c>
      <c r="M369" s="4" t="s">
        <v>13362</v>
      </c>
      <c r="N369" s="4" t="s">
        <v>15027</v>
      </c>
      <c r="O369" s="4"/>
      <c r="P369" s="4"/>
      <c r="Q369" s="4"/>
      <c r="R369" s="4"/>
      <c r="S369" s="4"/>
      <c r="T369" s="4"/>
      <c r="U369" s="4"/>
      <c r="V369" s="21"/>
      <c r="W369" s="21"/>
      <c r="X369" s="4"/>
      <c r="Y369" s="4"/>
      <c r="Z369" s="4"/>
      <c r="AA369" s="4"/>
      <c r="AB369" s="4"/>
      <c r="AC369" s="4"/>
      <c r="AD369" s="4"/>
      <c r="AE369" s="4"/>
      <c r="AF369" s="4"/>
      <c r="AG369" s="4"/>
    </row>
    <row r="370" spans="2:33" s="7" customFormat="1" hidden="1">
      <c r="B370" s="4" t="s">
        <v>15028</v>
      </c>
      <c r="C370" s="4">
        <v>2021</v>
      </c>
      <c r="D370" s="4" t="s">
        <v>15029</v>
      </c>
      <c r="E370" s="4" t="s">
        <v>15030</v>
      </c>
      <c r="F370" s="4">
        <v>13</v>
      </c>
      <c r="G370" s="4" t="s">
        <v>4889</v>
      </c>
      <c r="H370" s="4" t="s">
        <v>74</v>
      </c>
      <c r="I370" s="4" t="s">
        <v>15031</v>
      </c>
      <c r="J370" s="4"/>
      <c r="K370" s="4" t="s">
        <v>78</v>
      </c>
      <c r="L370" s="4"/>
      <c r="M370" s="4"/>
      <c r="N370" s="4"/>
      <c r="O370" s="4"/>
      <c r="P370" s="4"/>
      <c r="Q370" s="4"/>
      <c r="R370" s="4"/>
      <c r="S370" s="4"/>
      <c r="T370" s="4"/>
      <c r="U370" s="4"/>
      <c r="V370" s="21"/>
      <c r="W370" s="21"/>
      <c r="X370" s="4"/>
      <c r="Y370" s="4"/>
      <c r="Z370" s="4"/>
      <c r="AA370" s="4"/>
      <c r="AB370" s="4"/>
      <c r="AC370" s="4"/>
      <c r="AD370" s="4"/>
      <c r="AE370" s="4"/>
      <c r="AF370" s="4"/>
      <c r="AG370" s="4"/>
    </row>
    <row r="371" spans="2:33" s="7" customFormat="1" hidden="1">
      <c r="B371" s="4" t="s">
        <v>15032</v>
      </c>
      <c r="C371" s="4">
        <v>2021</v>
      </c>
      <c r="D371" s="4" t="s">
        <v>15033</v>
      </c>
      <c r="E371" s="4" t="s">
        <v>15034</v>
      </c>
      <c r="F371" s="4">
        <v>32</v>
      </c>
      <c r="G371" s="4" t="s">
        <v>4889</v>
      </c>
      <c r="H371" s="4" t="s">
        <v>74</v>
      </c>
      <c r="I371" s="4" t="s">
        <v>15035</v>
      </c>
      <c r="J371" s="4"/>
      <c r="K371" s="4" t="s">
        <v>78</v>
      </c>
      <c r="L371" s="4"/>
      <c r="M371" s="4"/>
      <c r="N371" s="4"/>
      <c r="O371" s="4"/>
      <c r="P371" s="4"/>
      <c r="Q371" s="4"/>
      <c r="R371" s="4"/>
      <c r="S371" s="4"/>
      <c r="T371" s="4"/>
      <c r="U371" s="4"/>
      <c r="V371" s="21"/>
      <c r="W371" s="21"/>
      <c r="X371" s="4"/>
      <c r="Y371" s="4"/>
      <c r="Z371" s="4"/>
      <c r="AA371" s="4"/>
      <c r="AB371" s="4"/>
      <c r="AC371" s="4"/>
      <c r="AD371" s="4"/>
      <c r="AE371" s="4"/>
      <c r="AF371" s="4"/>
      <c r="AG371" s="4"/>
    </row>
    <row r="372" spans="2:33" s="7" customFormat="1" hidden="1">
      <c r="B372" s="4" t="s">
        <v>15036</v>
      </c>
      <c r="C372" s="4">
        <v>2021</v>
      </c>
      <c r="D372" s="4" t="s">
        <v>15037</v>
      </c>
      <c r="E372" s="4" t="s">
        <v>15038</v>
      </c>
      <c r="F372" s="4">
        <v>3</v>
      </c>
      <c r="G372" s="4" t="s">
        <v>9391</v>
      </c>
      <c r="H372" s="4" t="s">
        <v>74</v>
      </c>
      <c r="I372" s="4" t="s">
        <v>15039</v>
      </c>
      <c r="J372" s="4"/>
      <c r="K372" s="4" t="s">
        <v>78</v>
      </c>
      <c r="L372" s="4"/>
      <c r="M372" s="4"/>
      <c r="N372" s="4"/>
      <c r="O372" s="4"/>
      <c r="P372" s="4"/>
      <c r="Q372" s="4"/>
      <c r="R372" s="4"/>
      <c r="S372" s="4"/>
      <c r="T372" s="4"/>
      <c r="U372" s="4"/>
      <c r="V372" s="21"/>
      <c r="W372" s="21"/>
      <c r="X372" s="4"/>
      <c r="Y372" s="4"/>
      <c r="Z372" s="4"/>
      <c r="AA372" s="4"/>
      <c r="AB372" s="4"/>
      <c r="AC372" s="4"/>
      <c r="AD372" s="4"/>
      <c r="AE372" s="4"/>
      <c r="AF372" s="4"/>
      <c r="AG372" s="4"/>
    </row>
    <row r="373" spans="2:33" s="7" customFormat="1" hidden="1">
      <c r="B373" s="4" t="s">
        <v>15040</v>
      </c>
      <c r="C373" s="4">
        <v>2021</v>
      </c>
      <c r="D373" s="4" t="s">
        <v>15041</v>
      </c>
      <c r="E373" s="4" t="s">
        <v>15042</v>
      </c>
      <c r="F373" s="4">
        <v>3</v>
      </c>
      <c r="G373" s="4" t="s">
        <v>7492</v>
      </c>
      <c r="H373" s="4" t="s">
        <v>74</v>
      </c>
      <c r="I373" s="4" t="s">
        <v>15043</v>
      </c>
      <c r="J373" s="4"/>
      <c r="K373" s="4" t="s">
        <v>78</v>
      </c>
      <c r="L373" s="4"/>
      <c r="M373" s="4"/>
      <c r="N373" s="4"/>
      <c r="O373" s="4"/>
      <c r="P373" s="4"/>
      <c r="Q373" s="4"/>
      <c r="R373" s="4"/>
      <c r="S373" s="4"/>
      <c r="T373" s="4"/>
      <c r="U373" s="4"/>
      <c r="V373" s="21"/>
      <c r="W373" s="21"/>
      <c r="X373" s="4"/>
      <c r="Y373" s="4"/>
      <c r="Z373" s="4"/>
      <c r="AA373" s="4"/>
      <c r="AB373" s="4"/>
      <c r="AC373" s="4"/>
      <c r="AD373" s="4"/>
      <c r="AE373" s="4"/>
      <c r="AF373" s="4"/>
      <c r="AG373" s="4"/>
    </row>
    <row r="374" spans="2:33" s="7" customFormat="1" hidden="1">
      <c r="B374" s="4" t="s">
        <v>15044</v>
      </c>
      <c r="C374" s="4">
        <v>2021</v>
      </c>
      <c r="D374" s="4" t="s">
        <v>15045</v>
      </c>
      <c r="E374" s="4" t="s">
        <v>15046</v>
      </c>
      <c r="F374" s="4">
        <v>18</v>
      </c>
      <c r="G374" s="4" t="s">
        <v>10699</v>
      </c>
      <c r="H374" s="4" t="s">
        <v>74</v>
      </c>
      <c r="I374" s="4" t="s">
        <v>15047</v>
      </c>
      <c r="J374" s="4"/>
      <c r="K374" s="4" t="s">
        <v>77</v>
      </c>
      <c r="L374" s="4" t="s">
        <v>78</v>
      </c>
      <c r="M374" s="4"/>
      <c r="N374" s="4"/>
      <c r="O374" s="4"/>
      <c r="P374" s="4"/>
      <c r="Q374" s="4"/>
      <c r="R374" s="4"/>
      <c r="S374" s="4"/>
      <c r="T374" s="4"/>
      <c r="U374" s="4"/>
      <c r="V374" s="21"/>
      <c r="W374" s="21"/>
      <c r="X374" s="4"/>
      <c r="Y374" s="4"/>
      <c r="Z374" s="4"/>
      <c r="AA374" s="4"/>
      <c r="AB374" s="4"/>
      <c r="AC374" s="4"/>
      <c r="AD374" s="4"/>
      <c r="AE374" s="4"/>
      <c r="AF374" s="4"/>
      <c r="AG374" s="4"/>
    </row>
    <row r="375" spans="2:33" s="7" customFormat="1" hidden="1">
      <c r="B375" s="4" t="s">
        <v>15048</v>
      </c>
      <c r="C375" s="4">
        <v>2021</v>
      </c>
      <c r="D375" s="4" t="s">
        <v>15049</v>
      </c>
      <c r="E375" s="4" t="s">
        <v>15050</v>
      </c>
      <c r="F375" s="4">
        <v>2</v>
      </c>
      <c r="G375" s="4" t="s">
        <v>13214</v>
      </c>
      <c r="H375" s="4" t="s">
        <v>74</v>
      </c>
      <c r="I375" s="4" t="s">
        <v>15051</v>
      </c>
      <c r="J375" s="4"/>
      <c r="K375" s="4" t="s">
        <v>78</v>
      </c>
      <c r="L375" s="4"/>
      <c r="M375" s="4"/>
      <c r="N375" s="4"/>
      <c r="O375" s="4"/>
      <c r="P375" s="4"/>
      <c r="Q375" s="4"/>
      <c r="R375" s="4"/>
      <c r="S375" s="4"/>
      <c r="T375" s="4"/>
      <c r="U375" s="4"/>
      <c r="V375" s="21"/>
      <c r="W375" s="21"/>
      <c r="X375" s="4"/>
      <c r="Y375" s="4"/>
      <c r="Z375" s="4"/>
      <c r="AA375" s="4"/>
      <c r="AB375" s="4"/>
      <c r="AC375" s="4"/>
      <c r="AD375" s="4"/>
      <c r="AE375" s="4"/>
      <c r="AF375" s="4"/>
      <c r="AG375" s="4"/>
    </row>
    <row r="376" spans="2:33" s="7" customFormat="1" hidden="1">
      <c r="B376" s="4" t="s">
        <v>15052</v>
      </c>
      <c r="C376" s="4">
        <v>2021</v>
      </c>
      <c r="D376" s="4" t="s">
        <v>15053</v>
      </c>
      <c r="E376" s="4" t="s">
        <v>15054</v>
      </c>
      <c r="F376" s="4">
        <v>5</v>
      </c>
      <c r="G376" s="4" t="s">
        <v>12285</v>
      </c>
      <c r="H376" s="4" t="s">
        <v>74</v>
      </c>
      <c r="I376" s="4" t="s">
        <v>15055</v>
      </c>
      <c r="J376" s="4"/>
      <c r="K376" s="4" t="s">
        <v>78</v>
      </c>
      <c r="L376" s="4"/>
      <c r="M376" s="4"/>
      <c r="N376" s="4"/>
      <c r="O376" s="4"/>
      <c r="P376" s="4"/>
      <c r="Q376" s="4"/>
      <c r="R376" s="4"/>
      <c r="S376" s="4"/>
      <c r="T376" s="4"/>
      <c r="U376" s="4"/>
      <c r="V376" s="21"/>
      <c r="W376" s="21"/>
      <c r="X376" s="4"/>
      <c r="Y376" s="4"/>
      <c r="Z376" s="4"/>
      <c r="AA376" s="4"/>
      <c r="AB376" s="4"/>
      <c r="AC376" s="4"/>
      <c r="AD376" s="4"/>
      <c r="AE376" s="4"/>
      <c r="AF376" s="4"/>
      <c r="AG376" s="4"/>
    </row>
    <row r="377" spans="2:33" s="7" customFormat="1" hidden="1">
      <c r="B377" s="4" t="s">
        <v>15056</v>
      </c>
      <c r="C377" s="4">
        <v>2021</v>
      </c>
      <c r="D377" s="4" t="s">
        <v>15057</v>
      </c>
      <c r="E377" s="4" t="s">
        <v>15058</v>
      </c>
      <c r="F377" s="4">
        <v>2</v>
      </c>
      <c r="G377" s="4" t="s">
        <v>859</v>
      </c>
      <c r="H377" s="4" t="s">
        <v>74</v>
      </c>
      <c r="I377" s="4" t="s">
        <v>15059</v>
      </c>
      <c r="J377" s="4"/>
      <c r="K377" s="4" t="s">
        <v>78</v>
      </c>
      <c r="L377" s="4"/>
      <c r="M377" s="4"/>
      <c r="N377" s="4"/>
      <c r="O377" s="4"/>
      <c r="P377" s="4"/>
      <c r="Q377" s="4"/>
      <c r="R377" s="4"/>
      <c r="S377" s="4"/>
      <c r="T377" s="4"/>
      <c r="U377" s="4"/>
      <c r="V377" s="21"/>
      <c r="W377" s="21"/>
      <c r="X377" s="4"/>
      <c r="Y377" s="4"/>
      <c r="Z377" s="4"/>
      <c r="AA377" s="4"/>
      <c r="AB377" s="4"/>
      <c r="AC377" s="4"/>
      <c r="AD377" s="4"/>
      <c r="AE377" s="4"/>
      <c r="AF377" s="4"/>
      <c r="AG377" s="4"/>
    </row>
    <row r="378" spans="2:33" s="7" customFormat="1" hidden="1">
      <c r="B378" s="4" t="s">
        <v>15060</v>
      </c>
      <c r="C378" s="4">
        <v>2021</v>
      </c>
      <c r="D378" s="4" t="s">
        <v>15061</v>
      </c>
      <c r="E378" s="4" t="s">
        <v>15062</v>
      </c>
      <c r="F378" s="4">
        <v>5</v>
      </c>
      <c r="G378" s="4" t="s">
        <v>15063</v>
      </c>
      <c r="H378" s="4" t="s">
        <v>74</v>
      </c>
      <c r="I378" s="4" t="s">
        <v>15064</v>
      </c>
      <c r="J378" s="4"/>
      <c r="K378" s="4" t="s">
        <v>78</v>
      </c>
      <c r="L378" s="4"/>
      <c r="M378" s="4"/>
      <c r="N378" s="4"/>
      <c r="O378" s="4"/>
      <c r="P378" s="4"/>
      <c r="Q378" s="4"/>
      <c r="R378" s="4"/>
      <c r="S378" s="4"/>
      <c r="T378" s="4"/>
      <c r="U378" s="4"/>
      <c r="V378" s="21"/>
      <c r="W378" s="21"/>
      <c r="X378" s="4"/>
      <c r="Y378" s="4"/>
      <c r="Z378" s="4"/>
      <c r="AA378" s="4"/>
      <c r="AB378" s="4"/>
      <c r="AC378" s="4"/>
      <c r="AD378" s="4"/>
      <c r="AE378" s="4"/>
      <c r="AF378" s="4"/>
      <c r="AG378" s="4"/>
    </row>
    <row r="379" spans="2:33" s="7" customFormat="1" hidden="1">
      <c r="B379" s="4" t="s">
        <v>15065</v>
      </c>
      <c r="C379" s="4">
        <v>2021</v>
      </c>
      <c r="D379" s="4" t="s">
        <v>15066</v>
      </c>
      <c r="E379" s="4" t="s">
        <v>15067</v>
      </c>
      <c r="F379" s="4">
        <v>11</v>
      </c>
      <c r="G379" s="4" t="s">
        <v>3673</v>
      </c>
      <c r="H379" s="4" t="s">
        <v>74</v>
      </c>
      <c r="I379" s="4" t="s">
        <v>15068</v>
      </c>
      <c r="J379" s="4"/>
      <c r="K379" s="4" t="s">
        <v>78</v>
      </c>
      <c r="L379" s="4"/>
      <c r="M379" s="4"/>
      <c r="N379" s="4"/>
      <c r="O379" s="4"/>
      <c r="P379" s="4"/>
      <c r="Q379" s="4"/>
      <c r="R379" s="4"/>
      <c r="S379" s="4"/>
      <c r="T379" s="4"/>
      <c r="U379" s="4"/>
      <c r="V379" s="21"/>
      <c r="W379" s="21"/>
      <c r="X379" s="4"/>
      <c r="Y379" s="4"/>
      <c r="Z379" s="4"/>
      <c r="AA379" s="4"/>
      <c r="AB379" s="4"/>
      <c r="AC379" s="4"/>
      <c r="AD379" s="4"/>
      <c r="AE379" s="4"/>
      <c r="AF379" s="4"/>
      <c r="AG379" s="4"/>
    </row>
    <row r="380" spans="2:33" s="7" customFormat="1" hidden="1">
      <c r="B380" s="4" t="s">
        <v>15069</v>
      </c>
      <c r="C380" s="4">
        <v>2021</v>
      </c>
      <c r="D380" s="4" t="s">
        <v>15070</v>
      </c>
      <c r="E380" s="4" t="s">
        <v>15071</v>
      </c>
      <c r="F380" s="4">
        <v>2</v>
      </c>
      <c r="G380" s="4" t="s">
        <v>1530</v>
      </c>
      <c r="H380" s="4" t="s">
        <v>74</v>
      </c>
      <c r="I380" s="4" t="s">
        <v>15072</v>
      </c>
      <c r="J380" s="4"/>
      <c r="K380" s="4" t="s">
        <v>77</v>
      </c>
      <c r="L380" s="4" t="s">
        <v>78</v>
      </c>
      <c r="M380" s="4"/>
      <c r="N380" s="4"/>
      <c r="O380" s="4"/>
      <c r="P380" s="4"/>
      <c r="Q380" s="4"/>
      <c r="R380" s="4"/>
      <c r="S380" s="4"/>
      <c r="T380" s="4"/>
      <c r="U380" s="4"/>
      <c r="V380" s="21"/>
      <c r="W380" s="21"/>
      <c r="X380" s="4"/>
      <c r="Y380" s="4"/>
      <c r="Z380" s="4"/>
      <c r="AA380" s="4"/>
      <c r="AB380" s="4"/>
      <c r="AC380" s="4"/>
      <c r="AD380" s="4"/>
      <c r="AE380" s="4"/>
      <c r="AF380" s="4"/>
      <c r="AG380" s="4"/>
    </row>
    <row r="381" spans="2:33" s="7" customFormat="1" hidden="1">
      <c r="B381" s="4" t="s">
        <v>15073</v>
      </c>
      <c r="C381" s="4">
        <v>2021</v>
      </c>
      <c r="D381" s="4" t="s">
        <v>15074</v>
      </c>
      <c r="E381" s="4" t="s">
        <v>15075</v>
      </c>
      <c r="F381" s="4">
        <v>2</v>
      </c>
      <c r="G381" s="4" t="s">
        <v>15076</v>
      </c>
      <c r="H381" s="4" t="s">
        <v>74</v>
      </c>
      <c r="I381" s="4" t="s">
        <v>15077</v>
      </c>
      <c r="J381" s="4"/>
      <c r="K381" s="4" t="s">
        <v>78</v>
      </c>
      <c r="L381" s="4"/>
      <c r="M381" s="4"/>
      <c r="N381" s="4"/>
      <c r="O381" s="4"/>
      <c r="P381" s="4"/>
      <c r="Q381" s="4"/>
      <c r="R381" s="4"/>
      <c r="S381" s="4"/>
      <c r="T381" s="4"/>
      <c r="U381" s="4"/>
      <c r="V381" s="21"/>
      <c r="W381" s="21"/>
      <c r="X381" s="4"/>
      <c r="Y381" s="4"/>
      <c r="Z381" s="4"/>
      <c r="AA381" s="4"/>
      <c r="AB381" s="4"/>
      <c r="AC381" s="4"/>
      <c r="AD381" s="4"/>
      <c r="AE381" s="4"/>
      <c r="AF381" s="4"/>
      <c r="AG381" s="4"/>
    </row>
    <row r="382" spans="2:33" s="7" customFormat="1" hidden="1">
      <c r="B382" s="4" t="s">
        <v>15078</v>
      </c>
      <c r="C382" s="4">
        <v>2021</v>
      </c>
      <c r="D382" s="4" t="s">
        <v>15079</v>
      </c>
      <c r="E382" s="4" t="s">
        <v>15080</v>
      </c>
      <c r="F382" s="4">
        <v>0</v>
      </c>
      <c r="G382" s="4" t="s">
        <v>13968</v>
      </c>
      <c r="H382" s="4" t="s">
        <v>74</v>
      </c>
      <c r="I382" s="4" t="s">
        <v>15081</v>
      </c>
      <c r="J382" s="4"/>
      <c r="K382" s="4" t="s">
        <v>77</v>
      </c>
      <c r="L382" s="4" t="s">
        <v>78</v>
      </c>
      <c r="M382" s="4" t="s">
        <v>13362</v>
      </c>
      <c r="N382" s="4" t="s">
        <v>15082</v>
      </c>
      <c r="O382" s="4"/>
      <c r="P382" s="4"/>
      <c r="Q382" s="4"/>
      <c r="R382" s="4"/>
      <c r="S382" s="4"/>
      <c r="T382" s="4"/>
      <c r="U382" s="4"/>
      <c r="V382" s="21"/>
      <c r="W382" s="21"/>
      <c r="X382" s="4"/>
      <c r="Y382" s="4"/>
      <c r="Z382" s="4"/>
      <c r="AA382" s="4"/>
      <c r="AB382" s="4"/>
      <c r="AC382" s="4"/>
      <c r="AD382" s="4"/>
      <c r="AE382" s="4"/>
      <c r="AF382" s="4"/>
      <c r="AG382" s="4"/>
    </row>
    <row r="383" spans="2:33" s="7" customFormat="1" hidden="1">
      <c r="B383" s="4" t="s">
        <v>15083</v>
      </c>
      <c r="C383" s="4">
        <v>2021</v>
      </c>
      <c r="D383" s="4" t="s">
        <v>15084</v>
      </c>
      <c r="E383" s="4" t="s">
        <v>15085</v>
      </c>
      <c r="F383" s="4">
        <v>5</v>
      </c>
      <c r="G383" s="4" t="s">
        <v>8576</v>
      </c>
      <c r="H383" s="4" t="s">
        <v>74</v>
      </c>
      <c r="I383" s="4" t="s">
        <v>15086</v>
      </c>
      <c r="J383" s="4"/>
      <c r="K383" s="4" t="s">
        <v>78</v>
      </c>
      <c r="L383" s="4"/>
      <c r="M383" s="4"/>
      <c r="N383" s="4" t="s">
        <v>14510</v>
      </c>
      <c r="O383" s="4"/>
      <c r="P383" s="4"/>
      <c r="Q383" s="4"/>
      <c r="R383" s="4"/>
      <c r="S383" s="4"/>
      <c r="T383" s="4"/>
      <c r="U383" s="4"/>
      <c r="V383" s="21"/>
      <c r="W383" s="21"/>
      <c r="X383" s="4"/>
      <c r="Y383" s="4"/>
      <c r="Z383" s="4"/>
      <c r="AA383" s="4"/>
      <c r="AB383" s="4"/>
      <c r="AC383" s="4"/>
      <c r="AD383" s="4"/>
      <c r="AE383" s="4"/>
      <c r="AF383" s="4"/>
      <c r="AG383" s="4"/>
    </row>
    <row r="384" spans="2:33" s="7" customFormat="1" hidden="1">
      <c r="B384" s="4" t="s">
        <v>15087</v>
      </c>
      <c r="C384" s="4">
        <v>2021</v>
      </c>
      <c r="D384" s="4" t="s">
        <v>15088</v>
      </c>
      <c r="E384" s="4" t="s">
        <v>15089</v>
      </c>
      <c r="F384" s="4">
        <v>2</v>
      </c>
      <c r="G384" s="4" t="s">
        <v>12285</v>
      </c>
      <c r="H384" s="4" t="s">
        <v>74</v>
      </c>
      <c r="I384" s="4" t="s">
        <v>15090</v>
      </c>
      <c r="J384" s="4"/>
      <c r="K384" s="4" t="s">
        <v>78</v>
      </c>
      <c r="L384" s="4"/>
      <c r="M384" s="4"/>
      <c r="N384" s="4"/>
      <c r="O384" s="4"/>
      <c r="P384" s="4"/>
      <c r="Q384" s="4"/>
      <c r="R384" s="4"/>
      <c r="S384" s="4"/>
      <c r="T384" s="4"/>
      <c r="U384" s="4"/>
      <c r="V384" s="21"/>
      <c r="W384" s="21"/>
      <c r="X384" s="4"/>
      <c r="Y384" s="4"/>
      <c r="Z384" s="4"/>
      <c r="AA384" s="4"/>
      <c r="AB384" s="4"/>
      <c r="AC384" s="4"/>
      <c r="AD384" s="4"/>
      <c r="AE384" s="4"/>
      <c r="AF384" s="4"/>
      <c r="AG384" s="4"/>
    </row>
    <row r="385" spans="1:36" hidden="1">
      <c r="A385" s="7"/>
      <c r="B385" s="4" t="s">
        <v>15091</v>
      </c>
      <c r="C385" s="4">
        <v>2021</v>
      </c>
      <c r="D385" s="4" t="s">
        <v>15092</v>
      </c>
      <c r="E385" s="4" t="s">
        <v>15093</v>
      </c>
      <c r="F385" s="4">
        <v>4</v>
      </c>
      <c r="G385" s="4" t="s">
        <v>15094</v>
      </c>
      <c r="H385" s="4" t="s">
        <v>74</v>
      </c>
      <c r="I385" s="4" t="s">
        <v>15095</v>
      </c>
      <c r="K385" s="4" t="s">
        <v>77</v>
      </c>
      <c r="L385" s="4" t="s">
        <v>78</v>
      </c>
      <c r="M385" s="4"/>
      <c r="N385" s="4" t="s">
        <v>15096</v>
      </c>
      <c r="O385" s="4"/>
      <c r="P385" s="4"/>
      <c r="Q385" s="4"/>
      <c r="R385" s="4"/>
      <c r="S385" s="4"/>
      <c r="T385" s="4"/>
      <c r="U385" s="4"/>
      <c r="V385" s="21"/>
      <c r="W385" s="21"/>
      <c r="X385" s="4"/>
      <c r="Y385" s="4"/>
      <c r="Z385" s="4"/>
      <c r="AA385" s="4"/>
      <c r="AB385" s="4"/>
      <c r="AC385" s="4"/>
      <c r="AD385" s="4"/>
      <c r="AE385" s="4"/>
      <c r="AF385" s="4"/>
      <c r="AG385" s="4"/>
      <c r="AH385" s="7"/>
    </row>
    <row r="386" spans="1:36">
      <c r="A386" s="29">
        <v>76</v>
      </c>
      <c r="B386" s="57" t="s">
        <v>15097</v>
      </c>
      <c r="C386" s="4">
        <v>2021</v>
      </c>
      <c r="D386" s="4" t="s">
        <v>15098</v>
      </c>
      <c r="E386" s="4" t="s">
        <v>15099</v>
      </c>
      <c r="F386" s="4">
        <v>4</v>
      </c>
      <c r="G386" s="4" t="s">
        <v>14874</v>
      </c>
      <c r="H386" s="4" t="s">
        <v>74</v>
      </c>
      <c r="I386" s="4" t="s">
        <v>15100</v>
      </c>
      <c r="K386" s="4" t="s">
        <v>77</v>
      </c>
      <c r="L386" s="4" t="s">
        <v>77</v>
      </c>
      <c r="M386" s="4"/>
      <c r="N386" s="4"/>
      <c r="O386" s="4" t="s">
        <v>78</v>
      </c>
      <c r="P386" s="4" t="s">
        <v>79</v>
      </c>
      <c r="Q386" s="4" t="s">
        <v>80</v>
      </c>
      <c r="R386" s="4" t="s">
        <v>81</v>
      </c>
      <c r="S386" s="133" t="s">
        <v>15101</v>
      </c>
      <c r="T386" s="4" t="s">
        <v>11680</v>
      </c>
      <c r="U386" s="133" t="s">
        <v>15102</v>
      </c>
      <c r="V386" s="21" t="s">
        <v>11680</v>
      </c>
      <c r="W386" s="21" t="s">
        <v>11680</v>
      </c>
      <c r="X386" s="4" t="s">
        <v>86</v>
      </c>
      <c r="Y386" s="4" t="s">
        <v>86</v>
      </c>
      <c r="Z386" s="4" t="s">
        <v>86</v>
      </c>
      <c r="AA386" s="4" t="s">
        <v>86</v>
      </c>
      <c r="AB386" s="4" t="s">
        <v>86</v>
      </c>
      <c r="AC386" s="4" t="s">
        <v>86</v>
      </c>
      <c r="AD386" s="4" t="s">
        <v>86</v>
      </c>
      <c r="AE386" s="4" t="s">
        <v>86</v>
      </c>
      <c r="AF386" s="4" t="s">
        <v>86</v>
      </c>
      <c r="AG386" s="4" t="s">
        <v>86</v>
      </c>
      <c r="AH386" s="133" t="s">
        <v>15103</v>
      </c>
      <c r="AI386" s="7" t="s">
        <v>13673</v>
      </c>
    </row>
    <row r="387" spans="1:36" hidden="1">
      <c r="A387" s="7"/>
      <c r="B387" s="4" t="s">
        <v>15104</v>
      </c>
      <c r="C387" s="4">
        <v>2021</v>
      </c>
      <c r="D387" s="4" t="s">
        <v>15105</v>
      </c>
      <c r="E387" s="4" t="s">
        <v>15106</v>
      </c>
      <c r="F387" s="4">
        <v>6</v>
      </c>
      <c r="G387" s="4" t="s">
        <v>328</v>
      </c>
      <c r="H387" s="4" t="s">
        <v>74</v>
      </c>
      <c r="I387" s="4" t="s">
        <v>15107</v>
      </c>
      <c r="K387" s="4" t="s">
        <v>78</v>
      </c>
      <c r="M387" s="4"/>
      <c r="N387" s="4"/>
      <c r="O387" s="4"/>
      <c r="P387" s="4"/>
      <c r="Q387" s="4"/>
      <c r="R387" s="4"/>
      <c r="S387" s="4"/>
      <c r="T387" s="4"/>
      <c r="U387" s="4"/>
      <c r="V387" s="21"/>
      <c r="W387" s="21"/>
      <c r="X387" s="4"/>
      <c r="Y387" s="4"/>
      <c r="Z387" s="4"/>
      <c r="AA387" s="4"/>
      <c r="AB387" s="4"/>
      <c r="AC387" s="4"/>
      <c r="AD387" s="4"/>
      <c r="AE387" s="4"/>
      <c r="AF387" s="4"/>
      <c r="AG387" s="4"/>
      <c r="AH387" s="7"/>
    </row>
    <row r="388" spans="1:36" hidden="1">
      <c r="A388" s="7"/>
      <c r="B388" s="4" t="s">
        <v>15108</v>
      </c>
      <c r="C388" s="4">
        <v>2021</v>
      </c>
      <c r="D388" s="4" t="s">
        <v>15109</v>
      </c>
      <c r="E388" s="4" t="s">
        <v>15110</v>
      </c>
      <c r="F388" s="4">
        <v>3</v>
      </c>
      <c r="G388" s="4" t="s">
        <v>13133</v>
      </c>
      <c r="H388" s="4" t="s">
        <v>74</v>
      </c>
      <c r="I388" s="4" t="s">
        <v>15111</v>
      </c>
      <c r="K388" s="4" t="s">
        <v>78</v>
      </c>
      <c r="M388" s="4"/>
      <c r="N388" s="4"/>
      <c r="O388" s="4"/>
      <c r="P388" s="4"/>
      <c r="Q388" s="4"/>
      <c r="R388" s="4"/>
      <c r="S388" s="4"/>
      <c r="T388" s="4"/>
      <c r="U388" s="4"/>
      <c r="V388" s="21"/>
      <c r="W388" s="21"/>
      <c r="X388" s="4"/>
      <c r="Y388" s="4"/>
      <c r="Z388" s="4"/>
      <c r="AA388" s="4"/>
      <c r="AB388" s="4"/>
      <c r="AC388" s="4"/>
      <c r="AD388" s="4"/>
      <c r="AE388" s="4"/>
      <c r="AF388" s="4"/>
      <c r="AG388" s="4"/>
      <c r="AH388" s="7"/>
    </row>
    <row r="389" spans="1:36" hidden="1">
      <c r="A389" s="7"/>
      <c r="B389" s="4" t="s">
        <v>15112</v>
      </c>
      <c r="C389" s="4">
        <v>2021</v>
      </c>
      <c r="D389" s="4" t="s">
        <v>15113</v>
      </c>
      <c r="E389" s="4" t="s">
        <v>15114</v>
      </c>
      <c r="F389" s="4">
        <v>2</v>
      </c>
      <c r="G389" s="4" t="s">
        <v>13008</v>
      </c>
      <c r="H389" s="4" t="s">
        <v>74</v>
      </c>
      <c r="I389" s="4" t="s">
        <v>15115</v>
      </c>
      <c r="K389" s="4" t="s">
        <v>78</v>
      </c>
      <c r="M389" s="4"/>
      <c r="N389" s="4" t="s">
        <v>14510</v>
      </c>
      <c r="O389" s="4"/>
      <c r="P389" s="4"/>
      <c r="Q389" s="4"/>
      <c r="R389" s="4"/>
      <c r="S389" s="4"/>
      <c r="T389" s="4"/>
      <c r="U389" s="4"/>
      <c r="V389" s="21"/>
      <c r="W389" s="21"/>
      <c r="X389" s="4"/>
      <c r="Y389" s="4"/>
      <c r="Z389" s="4"/>
      <c r="AA389" s="4"/>
      <c r="AB389" s="4"/>
      <c r="AC389" s="4"/>
      <c r="AD389" s="4"/>
      <c r="AE389" s="4"/>
      <c r="AF389" s="4"/>
      <c r="AG389" s="4"/>
      <c r="AH389" s="7"/>
    </row>
    <row r="390" spans="1:36" hidden="1">
      <c r="A390" s="7"/>
      <c r="B390" s="4" t="s">
        <v>15116</v>
      </c>
      <c r="C390" s="4">
        <v>2020</v>
      </c>
      <c r="D390" s="4" t="s">
        <v>15117</v>
      </c>
      <c r="E390" s="4" t="s">
        <v>15118</v>
      </c>
      <c r="F390" s="4">
        <v>24</v>
      </c>
      <c r="G390" s="4" t="s">
        <v>1710</v>
      </c>
      <c r="H390" s="4" t="s">
        <v>74</v>
      </c>
      <c r="I390" s="4" t="s">
        <v>15119</v>
      </c>
      <c r="K390" s="4" t="s">
        <v>78</v>
      </c>
      <c r="M390" s="4"/>
      <c r="N390" s="4"/>
      <c r="O390" s="4"/>
      <c r="P390" s="4"/>
      <c r="Q390" s="4"/>
      <c r="R390" s="4"/>
      <c r="S390" s="4"/>
      <c r="T390" s="4"/>
      <c r="U390" s="4"/>
      <c r="V390" s="21"/>
      <c r="W390" s="21"/>
      <c r="X390" s="4"/>
      <c r="Y390" s="4"/>
      <c r="Z390" s="4"/>
      <c r="AA390" s="4"/>
      <c r="AB390" s="4"/>
      <c r="AC390" s="4"/>
      <c r="AD390" s="4"/>
      <c r="AE390" s="4"/>
      <c r="AF390" s="4"/>
      <c r="AG390" s="4"/>
      <c r="AH390" s="7"/>
    </row>
    <row r="391" spans="1:36">
      <c r="A391" s="29">
        <v>77</v>
      </c>
      <c r="B391" s="57" t="s">
        <v>15120</v>
      </c>
      <c r="C391" s="4">
        <v>2021</v>
      </c>
      <c r="D391" s="4" t="s">
        <v>15121</v>
      </c>
      <c r="E391" s="4" t="s">
        <v>15122</v>
      </c>
      <c r="F391" s="4">
        <v>0</v>
      </c>
      <c r="G391" s="4" t="s">
        <v>10699</v>
      </c>
      <c r="H391" s="4" t="s">
        <v>74</v>
      </c>
      <c r="I391" s="4" t="s">
        <v>15123</v>
      </c>
      <c r="K391" s="4" t="s">
        <v>77</v>
      </c>
      <c r="L391" s="4" t="s">
        <v>77</v>
      </c>
      <c r="M391" s="4"/>
      <c r="N391" s="4"/>
      <c r="O391" s="4" t="s">
        <v>78</v>
      </c>
      <c r="P391" s="4" t="s">
        <v>79</v>
      </c>
      <c r="Q391" s="4" t="s">
        <v>80</v>
      </c>
      <c r="R391" s="4" t="s">
        <v>81</v>
      </c>
      <c r="S391" s="4" t="s">
        <v>11680</v>
      </c>
      <c r="T391" s="4" t="s">
        <v>11680</v>
      </c>
      <c r="U391" s="4" t="s">
        <v>15124</v>
      </c>
      <c r="V391" s="21" t="s">
        <v>11680</v>
      </c>
      <c r="W391" s="21" t="s">
        <v>11680</v>
      </c>
      <c r="X391" s="4" t="s">
        <v>86</v>
      </c>
      <c r="Y391" s="4" t="s">
        <v>86</v>
      </c>
      <c r="Z391" s="4" t="s">
        <v>86</v>
      </c>
      <c r="AA391" s="4" t="s">
        <v>86</v>
      </c>
      <c r="AB391" s="4" t="s">
        <v>86</v>
      </c>
      <c r="AC391" s="4" t="s">
        <v>86</v>
      </c>
      <c r="AD391" s="4" t="s">
        <v>86</v>
      </c>
      <c r="AE391" s="4" t="s">
        <v>86</v>
      </c>
      <c r="AF391" s="4" t="s">
        <v>86</v>
      </c>
      <c r="AG391" s="4" t="s">
        <v>86</v>
      </c>
      <c r="AH391" s="133" t="s">
        <v>15125</v>
      </c>
      <c r="AI391" s="7" t="s">
        <v>13374</v>
      </c>
      <c r="AJ391" s="7" t="s">
        <v>13381</v>
      </c>
    </row>
    <row r="392" spans="1:36" hidden="1">
      <c r="A392" s="7"/>
      <c r="B392" s="4" t="s">
        <v>15126</v>
      </c>
      <c r="C392" s="4">
        <v>2020</v>
      </c>
      <c r="D392" s="4" t="s">
        <v>15127</v>
      </c>
      <c r="E392" s="4" t="s">
        <v>15128</v>
      </c>
      <c r="F392" s="4">
        <v>60</v>
      </c>
      <c r="G392" s="4" t="s">
        <v>2039</v>
      </c>
      <c r="H392" s="4" t="s">
        <v>74</v>
      </c>
      <c r="I392" s="4" t="s">
        <v>15129</v>
      </c>
      <c r="K392" s="4" t="s">
        <v>77</v>
      </c>
      <c r="L392" s="4" t="s">
        <v>78</v>
      </c>
      <c r="M392" s="4"/>
      <c r="N392" s="4" t="s">
        <v>15130</v>
      </c>
      <c r="O392" s="4"/>
      <c r="P392" s="4"/>
      <c r="Q392" s="4"/>
      <c r="R392" s="4"/>
      <c r="S392" s="4"/>
      <c r="T392" s="4"/>
      <c r="U392" s="4"/>
      <c r="V392" s="21"/>
      <c r="W392" s="21"/>
      <c r="X392" s="4"/>
      <c r="Y392" s="4"/>
      <c r="Z392" s="4"/>
      <c r="AA392" s="4"/>
      <c r="AB392" s="4"/>
      <c r="AC392" s="4"/>
      <c r="AD392" s="4"/>
      <c r="AE392" s="4"/>
      <c r="AF392" s="4"/>
      <c r="AG392" s="4"/>
      <c r="AH392" s="7"/>
    </row>
    <row r="393" spans="1:36">
      <c r="A393" s="29">
        <v>78</v>
      </c>
      <c r="B393" s="57" t="s">
        <v>15131</v>
      </c>
      <c r="C393" s="4">
        <v>2020</v>
      </c>
      <c r="D393" s="4" t="s">
        <v>15132</v>
      </c>
      <c r="E393" s="4" t="s">
        <v>15133</v>
      </c>
      <c r="F393" s="4">
        <v>3</v>
      </c>
      <c r="G393" s="4" t="s">
        <v>859</v>
      </c>
      <c r="H393" s="4" t="s">
        <v>74</v>
      </c>
      <c r="I393" s="4" t="s">
        <v>15134</v>
      </c>
      <c r="K393" s="4" t="s">
        <v>77</v>
      </c>
      <c r="L393" s="4" t="s">
        <v>77</v>
      </c>
      <c r="M393" s="4"/>
      <c r="N393" s="4" t="s">
        <v>15135</v>
      </c>
      <c r="O393" s="4" t="s">
        <v>78</v>
      </c>
      <c r="P393" s="4" t="s">
        <v>79</v>
      </c>
      <c r="Q393" s="4" t="s">
        <v>80</v>
      </c>
      <c r="R393" s="4" t="s">
        <v>81</v>
      </c>
      <c r="S393" s="4" t="s">
        <v>11680</v>
      </c>
      <c r="T393" s="4" t="s">
        <v>11680</v>
      </c>
      <c r="U393" s="133" t="s">
        <v>15136</v>
      </c>
      <c r="V393" s="21" t="s">
        <v>11680</v>
      </c>
      <c r="W393" s="21" t="s">
        <v>11680</v>
      </c>
      <c r="X393" s="4" t="s">
        <v>86</v>
      </c>
      <c r="Y393" s="4" t="s">
        <v>86</v>
      </c>
      <c r="Z393" s="4" t="s">
        <v>86</v>
      </c>
      <c r="AA393" s="4" t="s">
        <v>86</v>
      </c>
      <c r="AB393" s="4" t="s">
        <v>86</v>
      </c>
      <c r="AC393" s="4" t="s">
        <v>86</v>
      </c>
      <c r="AD393" s="4" t="s">
        <v>86</v>
      </c>
      <c r="AE393" s="4" t="s">
        <v>86</v>
      </c>
      <c r="AF393" s="4" t="s">
        <v>86</v>
      </c>
      <c r="AG393" s="4" t="s">
        <v>86</v>
      </c>
      <c r="AH393" s="133" t="s">
        <v>15137</v>
      </c>
      <c r="AI393" s="7" t="s">
        <v>13673</v>
      </c>
      <c r="AJ393" s="7" t="s">
        <v>13374</v>
      </c>
    </row>
    <row r="394" spans="1:36" hidden="1">
      <c r="A394" s="7"/>
      <c r="B394" s="4" t="s">
        <v>12991</v>
      </c>
      <c r="C394" s="4">
        <v>2020</v>
      </c>
      <c r="D394" s="4" t="s">
        <v>12992</v>
      </c>
      <c r="E394" s="4" t="s">
        <v>12993</v>
      </c>
      <c r="F394" s="4">
        <v>8</v>
      </c>
      <c r="G394" s="4" t="s">
        <v>3673</v>
      </c>
      <c r="H394" s="4" t="s">
        <v>74</v>
      </c>
      <c r="I394" s="4" t="s">
        <v>12994</v>
      </c>
      <c r="K394" s="4" t="s">
        <v>78</v>
      </c>
      <c r="M394" s="4"/>
      <c r="N394" s="4" t="s">
        <v>14501</v>
      </c>
      <c r="O394" s="4"/>
      <c r="P394" s="4"/>
      <c r="Q394" s="4"/>
      <c r="R394" s="4"/>
      <c r="S394" s="4"/>
      <c r="T394" s="4"/>
      <c r="U394" s="4"/>
      <c r="V394" s="21"/>
      <c r="W394" s="21"/>
      <c r="X394" s="4"/>
      <c r="Y394" s="4"/>
      <c r="Z394" s="4"/>
      <c r="AA394" s="4"/>
      <c r="AB394" s="4"/>
      <c r="AC394" s="4"/>
      <c r="AD394" s="4"/>
      <c r="AE394" s="4"/>
      <c r="AF394" s="4"/>
      <c r="AG394" s="4"/>
      <c r="AH394" s="7"/>
    </row>
    <row r="395" spans="1:36" hidden="1">
      <c r="A395" s="7"/>
      <c r="B395" s="4" t="s">
        <v>15138</v>
      </c>
      <c r="C395" s="4">
        <v>2020</v>
      </c>
      <c r="D395" s="4" t="s">
        <v>15139</v>
      </c>
      <c r="E395" s="4" t="s">
        <v>15140</v>
      </c>
      <c r="F395" s="4">
        <v>13</v>
      </c>
      <c r="G395" s="4" t="s">
        <v>15141</v>
      </c>
      <c r="H395" s="4" t="s">
        <v>74</v>
      </c>
      <c r="I395" s="4" t="s">
        <v>15142</v>
      </c>
      <c r="K395" s="4" t="s">
        <v>77</v>
      </c>
      <c r="L395" s="4" t="s">
        <v>78</v>
      </c>
      <c r="M395" s="4"/>
      <c r="N395" s="4" t="s">
        <v>15143</v>
      </c>
      <c r="O395" s="4"/>
      <c r="P395" s="4"/>
      <c r="Q395" s="4"/>
      <c r="R395" s="4"/>
      <c r="S395" s="4"/>
      <c r="T395" s="4"/>
      <c r="U395" s="4"/>
      <c r="V395" s="21"/>
      <c r="W395" s="21"/>
      <c r="X395" s="4"/>
      <c r="Y395" s="4"/>
      <c r="Z395" s="4"/>
      <c r="AA395" s="4"/>
      <c r="AB395" s="4"/>
      <c r="AC395" s="4"/>
      <c r="AD395" s="4"/>
      <c r="AE395" s="4"/>
      <c r="AF395" s="4"/>
      <c r="AG395" s="4"/>
      <c r="AH395" s="7"/>
    </row>
    <row r="396" spans="1:36" hidden="1">
      <c r="A396" s="7"/>
      <c r="B396" s="4" t="s">
        <v>15013</v>
      </c>
      <c r="C396" s="4">
        <v>2020</v>
      </c>
      <c r="D396" s="4" t="s">
        <v>15144</v>
      </c>
      <c r="E396" s="4" t="s">
        <v>15145</v>
      </c>
      <c r="F396" s="4">
        <v>0</v>
      </c>
      <c r="G396" s="4" t="s">
        <v>15146</v>
      </c>
      <c r="H396" s="4" t="s">
        <v>74</v>
      </c>
      <c r="I396" s="4" t="s">
        <v>15147</v>
      </c>
      <c r="K396" s="4" t="s">
        <v>78</v>
      </c>
      <c r="M396" s="4"/>
      <c r="N396" s="4"/>
      <c r="O396" s="4"/>
      <c r="P396" s="4"/>
      <c r="Q396" s="4"/>
      <c r="R396" s="4"/>
      <c r="S396" s="4"/>
      <c r="T396" s="4"/>
      <c r="U396" s="4"/>
      <c r="V396" s="21"/>
      <c r="W396" s="21"/>
      <c r="X396" s="4"/>
      <c r="Y396" s="4"/>
      <c r="Z396" s="4"/>
      <c r="AA396" s="4"/>
      <c r="AB396" s="4"/>
      <c r="AC396" s="4"/>
      <c r="AD396" s="4"/>
      <c r="AE396" s="4"/>
      <c r="AF396" s="4"/>
      <c r="AG396" s="4"/>
      <c r="AH396" s="7"/>
    </row>
    <row r="397" spans="1:36" hidden="1">
      <c r="A397" s="7"/>
      <c r="B397" s="4" t="s">
        <v>15148</v>
      </c>
      <c r="C397" s="4">
        <v>2020</v>
      </c>
      <c r="D397" s="4" t="s">
        <v>15149</v>
      </c>
      <c r="E397" s="4" t="s">
        <v>15150</v>
      </c>
      <c r="F397" s="4">
        <v>2</v>
      </c>
      <c r="G397" s="4" t="s">
        <v>13644</v>
      </c>
      <c r="H397" s="4" t="s">
        <v>74</v>
      </c>
      <c r="I397" s="4" t="s">
        <v>15151</v>
      </c>
      <c r="K397" s="4" t="s">
        <v>78</v>
      </c>
      <c r="M397" s="4"/>
      <c r="N397" s="4"/>
      <c r="O397" s="4"/>
      <c r="P397" s="4"/>
      <c r="Q397" s="4"/>
      <c r="R397" s="4"/>
      <c r="S397" s="4"/>
      <c r="T397" s="4"/>
      <c r="U397" s="4"/>
      <c r="V397" s="21"/>
      <c r="W397" s="21"/>
      <c r="X397" s="4"/>
      <c r="Y397" s="4"/>
      <c r="Z397" s="4"/>
      <c r="AA397" s="4"/>
      <c r="AB397" s="4"/>
      <c r="AC397" s="4"/>
      <c r="AD397" s="4"/>
      <c r="AE397" s="4"/>
      <c r="AF397" s="4"/>
      <c r="AG397" s="4"/>
      <c r="AH397" s="7"/>
    </row>
    <row r="398" spans="1:36" hidden="1">
      <c r="A398" s="7"/>
      <c r="B398" s="4" t="s">
        <v>15152</v>
      </c>
      <c r="C398" s="4">
        <v>2020</v>
      </c>
      <c r="D398" s="4" t="s">
        <v>15153</v>
      </c>
      <c r="E398" s="4" t="s">
        <v>15154</v>
      </c>
      <c r="F398" s="4">
        <v>5</v>
      </c>
      <c r="G398" s="4" t="s">
        <v>15155</v>
      </c>
      <c r="H398" s="4" t="s">
        <v>74</v>
      </c>
      <c r="I398" s="4" t="s">
        <v>15156</v>
      </c>
      <c r="K398" s="4" t="s">
        <v>78</v>
      </c>
      <c r="M398" s="4"/>
      <c r="N398" s="4"/>
      <c r="O398" s="4"/>
      <c r="P398" s="4"/>
      <c r="Q398" s="4"/>
      <c r="R398" s="4"/>
      <c r="S398" s="4"/>
      <c r="T398" s="4"/>
      <c r="U398" s="4"/>
      <c r="V398" s="21"/>
      <c r="W398" s="21"/>
      <c r="X398" s="4"/>
      <c r="Y398" s="4"/>
      <c r="Z398" s="4"/>
      <c r="AA398" s="4"/>
      <c r="AB398" s="4"/>
      <c r="AC398" s="4"/>
      <c r="AD398" s="4"/>
      <c r="AE398" s="4"/>
      <c r="AF398" s="4"/>
      <c r="AG398" s="4"/>
      <c r="AH398" s="7"/>
    </row>
    <row r="399" spans="1:36" hidden="1">
      <c r="A399" s="7"/>
      <c r="B399" s="4" t="s">
        <v>15157</v>
      </c>
      <c r="C399" s="4">
        <v>2020</v>
      </c>
      <c r="D399" s="4" t="s">
        <v>15158</v>
      </c>
      <c r="E399" s="4" t="s">
        <v>15159</v>
      </c>
      <c r="F399" s="4">
        <v>5</v>
      </c>
      <c r="G399" s="4" t="s">
        <v>12510</v>
      </c>
      <c r="H399" s="4" t="s">
        <v>74</v>
      </c>
      <c r="I399" s="4" t="s">
        <v>15160</v>
      </c>
      <c r="K399" s="4" t="s">
        <v>78</v>
      </c>
      <c r="M399" s="4"/>
      <c r="N399" s="4"/>
      <c r="O399" s="4"/>
      <c r="P399" s="4"/>
      <c r="Q399" s="4"/>
      <c r="R399" s="4"/>
      <c r="S399" s="4"/>
      <c r="T399" s="4"/>
      <c r="U399" s="4"/>
      <c r="V399" s="21"/>
      <c r="W399" s="21"/>
      <c r="X399" s="4"/>
      <c r="Y399" s="4"/>
      <c r="Z399" s="4"/>
      <c r="AA399" s="4"/>
      <c r="AB399" s="4"/>
      <c r="AC399" s="4"/>
      <c r="AD399" s="4"/>
      <c r="AE399" s="4"/>
      <c r="AF399" s="4"/>
      <c r="AG399" s="4"/>
      <c r="AH399" s="7"/>
    </row>
    <row r="400" spans="1:36">
      <c r="A400" s="29">
        <v>79</v>
      </c>
      <c r="B400" s="57" t="s">
        <v>15161</v>
      </c>
      <c r="C400" s="4">
        <v>2020</v>
      </c>
      <c r="D400" s="4" t="s">
        <v>15162</v>
      </c>
      <c r="E400" s="4" t="s">
        <v>15163</v>
      </c>
      <c r="F400" s="4">
        <v>4</v>
      </c>
      <c r="G400" s="4" t="s">
        <v>6587</v>
      </c>
      <c r="H400" s="4" t="s">
        <v>74</v>
      </c>
      <c r="I400" s="4" t="s">
        <v>15164</v>
      </c>
      <c r="K400" s="4" t="s">
        <v>77</v>
      </c>
      <c r="L400" s="4" t="s">
        <v>77</v>
      </c>
      <c r="M400" s="4"/>
      <c r="N400" s="4" t="s">
        <v>15165</v>
      </c>
      <c r="O400" s="4" t="s">
        <v>78</v>
      </c>
      <c r="P400" s="4" t="s">
        <v>79</v>
      </c>
      <c r="Q400" s="4" t="s">
        <v>80</v>
      </c>
      <c r="R400" s="4" t="s">
        <v>81</v>
      </c>
      <c r="S400" s="4" t="s">
        <v>15166</v>
      </c>
      <c r="T400" s="133" t="s">
        <v>15167</v>
      </c>
      <c r="U400" s="4" t="s">
        <v>11680</v>
      </c>
      <c r="V400" s="21" t="s">
        <v>11680</v>
      </c>
      <c r="W400" s="21" t="s">
        <v>11680</v>
      </c>
      <c r="X400" s="4" t="s">
        <v>86</v>
      </c>
      <c r="Y400" s="4" t="s">
        <v>86</v>
      </c>
      <c r="Z400" s="4" t="s">
        <v>86</v>
      </c>
      <c r="AA400" s="4" t="s">
        <v>88</v>
      </c>
      <c r="AB400" s="4" t="s">
        <v>86</v>
      </c>
      <c r="AC400" s="4" t="s">
        <v>86</v>
      </c>
      <c r="AD400" s="4" t="s">
        <v>86</v>
      </c>
      <c r="AE400" s="4" t="s">
        <v>86</v>
      </c>
      <c r="AF400" s="4" t="s">
        <v>86</v>
      </c>
      <c r="AG400" s="4" t="s">
        <v>86</v>
      </c>
      <c r="AH400" s="4" t="s">
        <v>15168</v>
      </c>
      <c r="AI400" s="7" t="s">
        <v>13673</v>
      </c>
    </row>
    <row r="401" spans="2:33" s="7" customFormat="1" hidden="1">
      <c r="B401" s="4" t="s">
        <v>15169</v>
      </c>
      <c r="C401" s="4">
        <v>2020</v>
      </c>
      <c r="D401" s="4" t="s">
        <v>15170</v>
      </c>
      <c r="E401" s="4" t="s">
        <v>15171</v>
      </c>
      <c r="F401" s="4">
        <v>14</v>
      </c>
      <c r="G401" s="4" t="s">
        <v>4056</v>
      </c>
      <c r="H401" s="4" t="s">
        <v>74</v>
      </c>
      <c r="I401" s="4" t="s">
        <v>15172</v>
      </c>
      <c r="J401" s="4"/>
      <c r="K401" s="4" t="s">
        <v>78</v>
      </c>
      <c r="L401" s="4"/>
      <c r="M401" s="4"/>
      <c r="N401" s="4"/>
      <c r="O401" s="4"/>
      <c r="P401" s="4"/>
      <c r="Q401" s="4"/>
      <c r="R401" s="4"/>
      <c r="S401" s="4"/>
      <c r="T401" s="4"/>
      <c r="U401" s="4"/>
      <c r="V401" s="21"/>
      <c r="W401" s="21"/>
      <c r="X401" s="4"/>
      <c r="Y401" s="4"/>
      <c r="Z401" s="4"/>
      <c r="AA401" s="4"/>
      <c r="AB401" s="4"/>
      <c r="AC401" s="4"/>
      <c r="AD401" s="4"/>
      <c r="AE401" s="4"/>
      <c r="AF401" s="4"/>
      <c r="AG401" s="4"/>
    </row>
    <row r="402" spans="2:33" s="7" customFormat="1" hidden="1">
      <c r="B402" s="4" t="s">
        <v>15173</v>
      </c>
      <c r="C402" s="4">
        <v>2020</v>
      </c>
      <c r="D402" s="4" t="s">
        <v>15174</v>
      </c>
      <c r="E402" s="4" t="s">
        <v>15175</v>
      </c>
      <c r="F402" s="4">
        <v>3</v>
      </c>
      <c r="G402" s="4" t="s">
        <v>8576</v>
      </c>
      <c r="H402" s="4" t="s">
        <v>74</v>
      </c>
      <c r="I402" s="4" t="s">
        <v>15176</v>
      </c>
      <c r="J402" s="4"/>
      <c r="K402" s="4" t="s">
        <v>78</v>
      </c>
      <c r="L402" s="4"/>
      <c r="M402" s="4"/>
      <c r="N402" s="4"/>
      <c r="O402" s="4"/>
      <c r="P402" s="4"/>
      <c r="Q402" s="4"/>
      <c r="R402" s="4"/>
      <c r="S402" s="4"/>
      <c r="T402" s="4"/>
      <c r="U402" s="4"/>
      <c r="V402" s="21"/>
      <c r="W402" s="21"/>
      <c r="X402" s="4"/>
      <c r="Y402" s="4"/>
      <c r="Z402" s="4"/>
      <c r="AA402" s="4"/>
      <c r="AB402" s="4"/>
      <c r="AC402" s="4"/>
      <c r="AD402" s="4"/>
      <c r="AE402" s="4"/>
      <c r="AF402" s="4"/>
      <c r="AG402" s="4"/>
    </row>
    <row r="403" spans="2:33" s="7" customFormat="1" hidden="1">
      <c r="B403" s="4" t="s">
        <v>15177</v>
      </c>
      <c r="C403" s="4">
        <v>2020</v>
      </c>
      <c r="D403" s="4" t="s">
        <v>15178</v>
      </c>
      <c r="E403" s="4" t="s">
        <v>15179</v>
      </c>
      <c r="F403" s="4">
        <v>2</v>
      </c>
      <c r="G403" s="4" t="s">
        <v>6131</v>
      </c>
      <c r="H403" s="4" t="s">
        <v>74</v>
      </c>
      <c r="I403" s="4" t="s">
        <v>15180</v>
      </c>
      <c r="J403" s="4"/>
      <c r="K403" s="4" t="s">
        <v>78</v>
      </c>
      <c r="L403" s="4"/>
      <c r="M403" s="4"/>
      <c r="N403" s="4"/>
      <c r="O403" s="4"/>
      <c r="P403" s="4"/>
      <c r="Q403" s="4"/>
      <c r="R403" s="4"/>
      <c r="S403" s="4"/>
      <c r="T403" s="4"/>
      <c r="U403" s="4"/>
      <c r="V403" s="21"/>
      <c r="W403" s="21"/>
      <c r="X403" s="4"/>
      <c r="Y403" s="4"/>
      <c r="Z403" s="4"/>
      <c r="AA403" s="4"/>
      <c r="AB403" s="4"/>
      <c r="AC403" s="4"/>
      <c r="AD403" s="4"/>
      <c r="AE403" s="4"/>
      <c r="AF403" s="4"/>
      <c r="AG403" s="4"/>
    </row>
    <row r="404" spans="2:33" s="7" customFormat="1" hidden="1">
      <c r="B404" s="4" t="s">
        <v>13207</v>
      </c>
      <c r="C404" s="4">
        <v>2020</v>
      </c>
      <c r="D404" s="4" t="s">
        <v>13208</v>
      </c>
      <c r="E404" s="4" t="s">
        <v>13209</v>
      </c>
      <c r="F404" s="4">
        <v>3</v>
      </c>
      <c r="G404" s="4" t="s">
        <v>6348</v>
      </c>
      <c r="H404" s="4" t="s">
        <v>74</v>
      </c>
      <c r="I404" s="4" t="s">
        <v>13210</v>
      </c>
      <c r="J404" s="4"/>
      <c r="K404" s="4" t="s">
        <v>78</v>
      </c>
      <c r="L404" s="4"/>
      <c r="M404" s="4"/>
      <c r="N404" s="4" t="s">
        <v>14501</v>
      </c>
      <c r="O404" s="4"/>
      <c r="P404" s="4"/>
      <c r="Q404" s="4"/>
      <c r="R404" s="4"/>
      <c r="S404" s="4"/>
      <c r="T404" s="4"/>
      <c r="U404" s="4"/>
      <c r="V404" s="21"/>
      <c r="W404" s="21"/>
      <c r="X404" s="4"/>
      <c r="Y404" s="4"/>
      <c r="Z404" s="4"/>
      <c r="AA404" s="4"/>
      <c r="AB404" s="4"/>
      <c r="AC404" s="4"/>
      <c r="AD404" s="4"/>
      <c r="AE404" s="4"/>
      <c r="AF404" s="4"/>
      <c r="AG404" s="4"/>
    </row>
    <row r="405" spans="2:33" s="7" customFormat="1" hidden="1">
      <c r="B405" s="4" t="s">
        <v>15181</v>
      </c>
      <c r="C405" s="4">
        <v>2021</v>
      </c>
      <c r="D405" s="4" t="s">
        <v>15182</v>
      </c>
      <c r="E405" s="4" t="s">
        <v>15183</v>
      </c>
      <c r="F405" s="4">
        <v>13</v>
      </c>
      <c r="G405" s="4" t="s">
        <v>15184</v>
      </c>
      <c r="H405" s="4" t="s">
        <v>74</v>
      </c>
      <c r="I405" s="4" t="s">
        <v>15185</v>
      </c>
      <c r="J405" s="4"/>
      <c r="K405" s="4" t="s">
        <v>78</v>
      </c>
      <c r="L405" s="4"/>
      <c r="M405" s="4"/>
      <c r="N405" s="4"/>
      <c r="O405" s="4"/>
      <c r="P405" s="4"/>
      <c r="Q405" s="4"/>
      <c r="R405" s="4"/>
      <c r="S405" s="4"/>
      <c r="T405" s="4"/>
      <c r="U405" s="4"/>
      <c r="V405" s="21"/>
      <c r="W405" s="21"/>
      <c r="X405" s="4"/>
      <c r="Y405" s="4"/>
      <c r="Z405" s="4"/>
      <c r="AA405" s="4"/>
      <c r="AB405" s="4"/>
      <c r="AC405" s="4"/>
      <c r="AD405" s="4"/>
      <c r="AE405" s="4"/>
      <c r="AF405" s="4"/>
      <c r="AG405" s="4"/>
    </row>
    <row r="406" spans="2:33" s="7" customFormat="1" hidden="1">
      <c r="B406" s="4" t="s">
        <v>15186</v>
      </c>
      <c r="C406" s="4">
        <v>2021</v>
      </c>
      <c r="D406" s="4" t="s">
        <v>15187</v>
      </c>
      <c r="E406" s="4" t="s">
        <v>15188</v>
      </c>
      <c r="F406" s="4">
        <v>2</v>
      </c>
      <c r="G406" s="4" t="s">
        <v>15184</v>
      </c>
      <c r="H406" s="4" t="s">
        <v>74</v>
      </c>
      <c r="I406" s="4" t="s">
        <v>15189</v>
      </c>
      <c r="J406" s="4"/>
      <c r="K406" s="4" t="s">
        <v>78</v>
      </c>
      <c r="L406" s="4"/>
      <c r="M406" s="4"/>
      <c r="N406" s="4"/>
      <c r="O406" s="4"/>
      <c r="P406" s="4"/>
      <c r="Q406" s="4"/>
      <c r="R406" s="4"/>
      <c r="S406" s="4"/>
      <c r="T406" s="4"/>
      <c r="U406" s="4"/>
      <c r="V406" s="21"/>
      <c r="W406" s="21"/>
      <c r="X406" s="4"/>
      <c r="Y406" s="4"/>
      <c r="Z406" s="4"/>
      <c r="AA406" s="4"/>
      <c r="AB406" s="4"/>
      <c r="AC406" s="4"/>
      <c r="AD406" s="4"/>
      <c r="AE406" s="4"/>
      <c r="AF406" s="4"/>
      <c r="AG406" s="4"/>
    </row>
    <row r="407" spans="2:33" s="7" customFormat="1" hidden="1">
      <c r="B407" s="4" t="s">
        <v>15190</v>
      </c>
      <c r="C407" s="4">
        <v>2021</v>
      </c>
      <c r="D407" s="4" t="s">
        <v>15191</v>
      </c>
      <c r="E407" s="4" t="s">
        <v>15192</v>
      </c>
      <c r="F407" s="4">
        <v>0</v>
      </c>
      <c r="G407" s="4" t="s">
        <v>15193</v>
      </c>
      <c r="H407" s="4" t="s">
        <v>74</v>
      </c>
      <c r="I407" s="4" t="s">
        <v>15194</v>
      </c>
      <c r="J407" s="4"/>
      <c r="K407" s="4" t="s">
        <v>78</v>
      </c>
      <c r="L407" s="4"/>
      <c r="M407" s="4"/>
      <c r="N407" s="4"/>
      <c r="O407" s="4"/>
      <c r="P407" s="4"/>
      <c r="Q407" s="4"/>
      <c r="R407" s="4"/>
      <c r="S407" s="4"/>
      <c r="T407" s="4"/>
      <c r="U407" s="4"/>
      <c r="V407" s="21"/>
      <c r="W407" s="21"/>
      <c r="X407" s="4"/>
      <c r="Y407" s="4"/>
      <c r="Z407" s="4"/>
      <c r="AA407" s="4"/>
      <c r="AB407" s="4"/>
      <c r="AC407" s="4"/>
      <c r="AD407" s="4"/>
      <c r="AE407" s="4"/>
      <c r="AF407" s="4"/>
      <c r="AG407" s="4"/>
    </row>
    <row r="408" spans="2:33" s="7" customFormat="1" hidden="1">
      <c r="B408" s="4" t="s">
        <v>15195</v>
      </c>
      <c r="C408" s="4">
        <v>2020</v>
      </c>
      <c r="D408" s="4" t="s">
        <v>15196</v>
      </c>
      <c r="E408" s="4" t="s">
        <v>15197</v>
      </c>
      <c r="F408" s="4">
        <v>5</v>
      </c>
      <c r="G408" s="4" t="s">
        <v>10358</v>
      </c>
      <c r="H408" s="4" t="s">
        <v>74</v>
      </c>
      <c r="I408" s="4" t="s">
        <v>15198</v>
      </c>
      <c r="J408" s="4"/>
      <c r="K408" s="4" t="s">
        <v>78</v>
      </c>
      <c r="L408" s="4"/>
      <c r="M408" s="4"/>
      <c r="N408" s="4"/>
      <c r="O408" s="4"/>
      <c r="P408" s="4"/>
      <c r="Q408" s="4"/>
      <c r="R408" s="4"/>
      <c r="S408" s="4"/>
      <c r="T408" s="4"/>
      <c r="U408" s="4"/>
      <c r="V408" s="21"/>
      <c r="W408" s="21"/>
      <c r="X408" s="4"/>
      <c r="Y408" s="4"/>
      <c r="Z408" s="4"/>
      <c r="AA408" s="4"/>
      <c r="AB408" s="4"/>
      <c r="AC408" s="4"/>
      <c r="AD408" s="4"/>
      <c r="AE408" s="4"/>
      <c r="AF408" s="4"/>
      <c r="AG408" s="4"/>
    </row>
    <row r="409" spans="2:33" s="7" customFormat="1" hidden="1">
      <c r="B409" s="4" t="s">
        <v>15199</v>
      </c>
      <c r="C409" s="4">
        <v>2020</v>
      </c>
      <c r="D409" s="4" t="s">
        <v>15200</v>
      </c>
      <c r="E409" s="4" t="s">
        <v>15201</v>
      </c>
      <c r="F409" s="4">
        <v>9</v>
      </c>
      <c r="G409" s="4" t="s">
        <v>859</v>
      </c>
      <c r="H409" s="4" t="s">
        <v>74</v>
      </c>
      <c r="I409" s="4" t="s">
        <v>15202</v>
      </c>
      <c r="J409" s="4"/>
      <c r="K409" s="4" t="s">
        <v>78</v>
      </c>
      <c r="L409" s="4"/>
      <c r="M409" s="4"/>
      <c r="N409" s="4"/>
      <c r="O409" s="4"/>
      <c r="P409" s="4"/>
      <c r="Q409" s="4"/>
      <c r="R409" s="4"/>
      <c r="S409" s="4"/>
      <c r="T409" s="4"/>
      <c r="U409" s="4"/>
      <c r="V409" s="21"/>
      <c r="W409" s="21"/>
      <c r="X409" s="4"/>
      <c r="Y409" s="4"/>
      <c r="Z409" s="4"/>
      <c r="AA409" s="4"/>
      <c r="AB409" s="4"/>
      <c r="AC409" s="4"/>
      <c r="AD409" s="4"/>
      <c r="AE409" s="4"/>
      <c r="AF409" s="4"/>
      <c r="AG409" s="4"/>
    </row>
    <row r="410" spans="2:33" s="7" customFormat="1" hidden="1">
      <c r="B410" s="4" t="s">
        <v>15203</v>
      </c>
      <c r="C410" s="4">
        <v>2020</v>
      </c>
      <c r="D410" s="4" t="s">
        <v>15204</v>
      </c>
      <c r="E410" s="4" t="s">
        <v>15205</v>
      </c>
      <c r="F410" s="4">
        <v>47</v>
      </c>
      <c r="G410" s="4" t="s">
        <v>1625</v>
      </c>
      <c r="H410" s="4" t="s">
        <v>74</v>
      </c>
      <c r="I410" s="4" t="s">
        <v>15206</v>
      </c>
      <c r="J410" s="4"/>
      <c r="K410" s="4" t="s">
        <v>78</v>
      </c>
      <c r="L410" s="4"/>
      <c r="M410" s="4"/>
      <c r="N410" s="4" t="s">
        <v>14510</v>
      </c>
      <c r="O410" s="4"/>
      <c r="P410" s="4"/>
      <c r="Q410" s="4"/>
      <c r="R410" s="4"/>
      <c r="S410" s="4"/>
      <c r="T410" s="4"/>
      <c r="U410" s="4"/>
      <c r="V410" s="21"/>
      <c r="W410" s="21"/>
      <c r="X410" s="4"/>
      <c r="Y410" s="4"/>
      <c r="Z410" s="4"/>
      <c r="AA410" s="4"/>
      <c r="AB410" s="4"/>
      <c r="AC410" s="4"/>
      <c r="AD410" s="4"/>
      <c r="AE410" s="4"/>
      <c r="AF410" s="4"/>
      <c r="AG410" s="4"/>
    </row>
    <row r="411" spans="2:33" s="7" customFormat="1" hidden="1">
      <c r="B411" s="4" t="s">
        <v>15207</v>
      </c>
      <c r="C411" s="4">
        <v>2020</v>
      </c>
      <c r="D411" s="4" t="s">
        <v>15208</v>
      </c>
      <c r="E411" s="4" t="s">
        <v>15209</v>
      </c>
      <c r="F411" s="4">
        <v>2</v>
      </c>
      <c r="G411" s="4" t="s">
        <v>14432</v>
      </c>
      <c r="H411" s="4" t="s">
        <v>74</v>
      </c>
      <c r="I411" s="4" t="s">
        <v>15210</v>
      </c>
      <c r="J411" s="4"/>
      <c r="K411" s="4" t="s">
        <v>78</v>
      </c>
      <c r="L411" s="4"/>
      <c r="M411" s="4"/>
      <c r="N411" s="4"/>
      <c r="O411" s="4"/>
      <c r="P411" s="4"/>
      <c r="Q411" s="4"/>
      <c r="R411" s="4"/>
      <c r="S411" s="4"/>
      <c r="T411" s="4"/>
      <c r="U411" s="4"/>
      <c r="V411" s="21"/>
      <c r="W411" s="21"/>
      <c r="X411" s="4"/>
      <c r="Y411" s="4"/>
      <c r="Z411" s="4"/>
      <c r="AA411" s="4"/>
      <c r="AB411" s="4"/>
      <c r="AC411" s="4"/>
      <c r="AD411" s="4"/>
      <c r="AE411" s="4"/>
      <c r="AF411" s="4"/>
      <c r="AG411" s="4"/>
    </row>
    <row r="412" spans="2:33" s="7" customFormat="1" hidden="1">
      <c r="B412" s="4" t="s">
        <v>15211</v>
      </c>
      <c r="C412" s="4">
        <v>2020</v>
      </c>
      <c r="D412" s="4" t="s">
        <v>15212</v>
      </c>
      <c r="E412" s="4" t="s">
        <v>15213</v>
      </c>
      <c r="F412" s="4">
        <v>10</v>
      </c>
      <c r="G412" s="4" t="s">
        <v>12802</v>
      </c>
      <c r="H412" s="4" t="s">
        <v>74</v>
      </c>
      <c r="I412" s="4" t="s">
        <v>15214</v>
      </c>
      <c r="J412" s="4"/>
      <c r="K412" s="4" t="s">
        <v>77</v>
      </c>
      <c r="L412" s="4" t="s">
        <v>78</v>
      </c>
      <c r="M412" s="4" t="s">
        <v>13362</v>
      </c>
      <c r="N412" s="4"/>
      <c r="O412" s="4"/>
      <c r="P412" s="4"/>
      <c r="Q412" s="4"/>
      <c r="R412" s="4"/>
      <c r="S412" s="4"/>
      <c r="T412" s="4"/>
      <c r="U412" s="4"/>
      <c r="V412" s="21"/>
      <c r="W412" s="21"/>
      <c r="X412" s="4"/>
      <c r="Y412" s="4"/>
      <c r="Z412" s="4"/>
      <c r="AA412" s="4"/>
      <c r="AB412" s="4"/>
      <c r="AC412" s="4"/>
      <c r="AD412" s="4"/>
      <c r="AE412" s="4"/>
      <c r="AF412" s="4"/>
      <c r="AG412" s="4"/>
    </row>
    <row r="413" spans="2:33" s="7" customFormat="1" hidden="1">
      <c r="B413" s="4" t="s">
        <v>15215</v>
      </c>
      <c r="C413" s="4">
        <v>2020</v>
      </c>
      <c r="D413" s="4" t="s">
        <v>15216</v>
      </c>
      <c r="E413" s="4" t="s">
        <v>15217</v>
      </c>
      <c r="F413" s="4">
        <v>2</v>
      </c>
      <c r="G413" s="4" t="s">
        <v>5416</v>
      </c>
      <c r="H413" s="4" t="s">
        <v>74</v>
      </c>
      <c r="I413" s="4" t="s">
        <v>15218</v>
      </c>
      <c r="J413" s="4"/>
      <c r="K413" s="4" t="s">
        <v>77</v>
      </c>
      <c r="L413" s="4" t="s">
        <v>78</v>
      </c>
      <c r="M413" s="4"/>
      <c r="N413" s="4" t="s">
        <v>15219</v>
      </c>
      <c r="O413" s="4"/>
      <c r="P413" s="4"/>
      <c r="Q413" s="4"/>
      <c r="R413" s="4"/>
      <c r="S413" s="4"/>
      <c r="T413" s="4"/>
      <c r="U413" s="4"/>
      <c r="V413" s="21"/>
      <c r="W413" s="21"/>
      <c r="X413" s="4"/>
      <c r="Y413" s="4"/>
      <c r="Z413" s="4"/>
      <c r="AA413" s="4"/>
      <c r="AB413" s="4"/>
      <c r="AC413" s="4"/>
      <c r="AD413" s="4"/>
      <c r="AE413" s="4"/>
      <c r="AF413" s="4"/>
      <c r="AG413" s="4"/>
    </row>
    <row r="414" spans="2:33" s="7" customFormat="1" hidden="1">
      <c r="B414" s="4" t="s">
        <v>15220</v>
      </c>
      <c r="C414" s="4">
        <v>2020</v>
      </c>
      <c r="D414" s="4" t="s">
        <v>15221</v>
      </c>
      <c r="E414" s="4" t="s">
        <v>15222</v>
      </c>
      <c r="F414" s="4">
        <v>3</v>
      </c>
      <c r="G414" s="4" t="s">
        <v>1259</v>
      </c>
      <c r="H414" s="4" t="s">
        <v>74</v>
      </c>
      <c r="I414" s="4" t="s">
        <v>15223</v>
      </c>
      <c r="J414" s="4"/>
      <c r="K414" s="4" t="s">
        <v>78</v>
      </c>
      <c r="L414" s="4" t="s">
        <v>78</v>
      </c>
      <c r="M414" s="4"/>
      <c r="N414" s="4"/>
      <c r="O414" s="4"/>
      <c r="P414" s="4"/>
      <c r="Q414" s="4"/>
      <c r="R414" s="4"/>
      <c r="S414" s="4"/>
      <c r="T414" s="4"/>
      <c r="U414" s="4"/>
      <c r="V414" s="21"/>
      <c r="W414" s="21"/>
      <c r="X414" s="4"/>
      <c r="Y414" s="4"/>
      <c r="Z414" s="4"/>
      <c r="AA414" s="4"/>
      <c r="AB414" s="4"/>
      <c r="AC414" s="4"/>
      <c r="AD414" s="4"/>
      <c r="AE414" s="4"/>
      <c r="AF414" s="4"/>
      <c r="AG414" s="4"/>
    </row>
    <row r="415" spans="2:33" s="7" customFormat="1" hidden="1">
      <c r="B415" s="4" t="s">
        <v>15224</v>
      </c>
      <c r="C415" s="4">
        <v>2020</v>
      </c>
      <c r="D415" s="4" t="s">
        <v>15225</v>
      </c>
      <c r="E415" s="4" t="s">
        <v>15226</v>
      </c>
      <c r="F415" s="4">
        <v>6</v>
      </c>
      <c r="G415" s="4" t="s">
        <v>3572</v>
      </c>
      <c r="H415" s="4" t="s">
        <v>74</v>
      </c>
      <c r="I415" s="4" t="s">
        <v>15227</v>
      </c>
      <c r="J415" s="4"/>
      <c r="K415" s="4" t="s">
        <v>78</v>
      </c>
      <c r="L415" s="4"/>
      <c r="M415" s="4"/>
      <c r="N415" s="4"/>
      <c r="O415" s="4"/>
      <c r="P415" s="4"/>
      <c r="Q415" s="4"/>
      <c r="R415" s="4"/>
      <c r="S415" s="4"/>
      <c r="T415" s="4"/>
      <c r="U415" s="4"/>
      <c r="V415" s="21"/>
      <c r="W415" s="21"/>
      <c r="X415" s="4"/>
      <c r="Y415" s="4"/>
      <c r="Z415" s="4"/>
      <c r="AA415" s="4"/>
      <c r="AB415" s="4"/>
      <c r="AC415" s="4"/>
      <c r="AD415" s="4"/>
      <c r="AE415" s="4"/>
      <c r="AF415" s="4"/>
      <c r="AG415" s="4"/>
    </row>
    <row r="416" spans="2:33" s="7" customFormat="1" hidden="1">
      <c r="B416" s="4" t="s">
        <v>15228</v>
      </c>
      <c r="C416" s="4">
        <v>2020</v>
      </c>
      <c r="D416" s="4" t="s">
        <v>15229</v>
      </c>
      <c r="E416" s="4" t="s">
        <v>15230</v>
      </c>
      <c r="F416" s="4">
        <v>4</v>
      </c>
      <c r="G416" s="4" t="s">
        <v>15231</v>
      </c>
      <c r="H416" s="4" t="s">
        <v>74</v>
      </c>
      <c r="I416" s="4" t="s">
        <v>15232</v>
      </c>
      <c r="J416" s="4"/>
      <c r="K416" s="4" t="s">
        <v>78</v>
      </c>
      <c r="L416" s="4"/>
      <c r="M416" s="4"/>
      <c r="N416" s="4"/>
      <c r="O416" s="4"/>
      <c r="P416" s="4"/>
      <c r="Q416" s="4"/>
      <c r="R416" s="4"/>
      <c r="S416" s="4"/>
      <c r="T416" s="4"/>
      <c r="U416" s="4"/>
      <c r="V416" s="21"/>
      <c r="W416" s="21"/>
      <c r="X416" s="4"/>
      <c r="Y416" s="4"/>
      <c r="Z416" s="4"/>
      <c r="AA416" s="4"/>
      <c r="AB416" s="4"/>
      <c r="AC416" s="4"/>
      <c r="AD416" s="4"/>
      <c r="AE416" s="4"/>
      <c r="AF416" s="4"/>
      <c r="AG416" s="4"/>
    </row>
    <row r="417" spans="1:35" hidden="1">
      <c r="A417" s="7"/>
      <c r="B417" s="4" t="s">
        <v>15233</v>
      </c>
      <c r="C417" s="4">
        <v>2020</v>
      </c>
      <c r="D417" s="4" t="s">
        <v>15234</v>
      </c>
      <c r="E417" s="4" t="s">
        <v>15235</v>
      </c>
      <c r="F417" s="4">
        <v>1</v>
      </c>
      <c r="G417" s="4" t="s">
        <v>985</v>
      </c>
      <c r="H417" s="4" t="s">
        <v>74</v>
      </c>
      <c r="I417" s="4" t="s">
        <v>15236</v>
      </c>
      <c r="K417" s="4" t="s">
        <v>78</v>
      </c>
      <c r="M417" s="4"/>
      <c r="N417" s="4"/>
      <c r="O417" s="4"/>
      <c r="P417" s="4"/>
      <c r="Q417" s="4"/>
      <c r="R417" s="4"/>
      <c r="S417" s="4"/>
      <c r="T417" s="4"/>
      <c r="U417" s="4"/>
      <c r="V417" s="21"/>
      <c r="W417" s="21"/>
      <c r="X417" s="4"/>
      <c r="Y417" s="4"/>
      <c r="Z417" s="4"/>
      <c r="AA417" s="4"/>
      <c r="AB417" s="4"/>
      <c r="AC417" s="4"/>
      <c r="AD417" s="4"/>
      <c r="AE417" s="4"/>
      <c r="AF417" s="4"/>
      <c r="AG417" s="4"/>
      <c r="AH417" s="7"/>
    </row>
    <row r="418" spans="1:35" hidden="1">
      <c r="A418" s="7"/>
      <c r="B418" s="4" t="s">
        <v>15237</v>
      </c>
      <c r="C418" s="4">
        <v>2020</v>
      </c>
      <c r="D418" s="4" t="s">
        <v>15238</v>
      </c>
      <c r="E418" s="4" t="s">
        <v>15239</v>
      </c>
      <c r="F418" s="4">
        <v>15</v>
      </c>
      <c r="G418" s="4" t="s">
        <v>6655</v>
      </c>
      <c r="H418" s="4" t="s">
        <v>74</v>
      </c>
      <c r="I418" s="4" t="s">
        <v>15240</v>
      </c>
      <c r="K418" s="4" t="s">
        <v>78</v>
      </c>
      <c r="M418" s="4"/>
      <c r="N418" s="4"/>
      <c r="O418" s="4"/>
      <c r="P418" s="4"/>
      <c r="Q418" s="4"/>
      <c r="R418" s="4"/>
      <c r="S418" s="4"/>
      <c r="T418" s="4"/>
      <c r="U418" s="4"/>
      <c r="V418" s="21"/>
      <c r="W418" s="21"/>
      <c r="X418" s="4"/>
      <c r="Y418" s="4"/>
      <c r="Z418" s="4"/>
      <c r="AA418" s="4"/>
      <c r="AB418" s="4"/>
      <c r="AC418" s="4"/>
      <c r="AD418" s="4"/>
      <c r="AE418" s="4"/>
      <c r="AF418" s="4"/>
      <c r="AG418" s="4"/>
      <c r="AH418" s="7"/>
    </row>
    <row r="419" spans="1:35">
      <c r="A419" s="29">
        <v>80</v>
      </c>
      <c r="B419" s="57" t="s">
        <v>15241</v>
      </c>
      <c r="C419" s="4">
        <v>2020</v>
      </c>
      <c r="D419" s="4" t="s">
        <v>15242</v>
      </c>
      <c r="E419" s="4" t="s">
        <v>15243</v>
      </c>
      <c r="F419" s="4">
        <v>2</v>
      </c>
      <c r="G419" s="4" t="s">
        <v>3673</v>
      </c>
      <c r="H419" s="4" t="s">
        <v>74</v>
      </c>
      <c r="I419" s="4" t="s">
        <v>15244</v>
      </c>
      <c r="K419" s="4" t="s">
        <v>77</v>
      </c>
      <c r="L419" s="4" t="s">
        <v>77</v>
      </c>
      <c r="M419" s="4"/>
      <c r="N419" s="4"/>
      <c r="O419" s="4" t="s">
        <v>78</v>
      </c>
      <c r="P419" s="4" t="s">
        <v>79</v>
      </c>
      <c r="Q419" s="4" t="s">
        <v>80</v>
      </c>
      <c r="R419" s="4" t="s">
        <v>81</v>
      </c>
      <c r="S419" s="4" t="s">
        <v>11680</v>
      </c>
      <c r="T419" s="4" t="s">
        <v>11680</v>
      </c>
      <c r="U419" s="4" t="s">
        <v>11680</v>
      </c>
      <c r="V419" s="21" t="s">
        <v>11680</v>
      </c>
      <c r="W419" s="21" t="s">
        <v>11680</v>
      </c>
      <c r="X419" s="4" t="s">
        <v>86</v>
      </c>
      <c r="Y419" s="4" t="s">
        <v>86</v>
      </c>
      <c r="Z419" s="4" t="s">
        <v>86</v>
      </c>
      <c r="AA419" s="4" t="s">
        <v>86</v>
      </c>
      <c r="AB419" s="4" t="s">
        <v>86</v>
      </c>
      <c r="AC419" s="4" t="s">
        <v>86</v>
      </c>
      <c r="AD419" s="4" t="s">
        <v>86</v>
      </c>
      <c r="AE419" s="4" t="s">
        <v>86</v>
      </c>
      <c r="AF419" s="4" t="s">
        <v>86</v>
      </c>
      <c r="AG419" s="4" t="s">
        <v>86</v>
      </c>
      <c r="AH419" s="133" t="s">
        <v>15245</v>
      </c>
      <c r="AI419" s="7" t="s">
        <v>13673</v>
      </c>
    </row>
    <row r="420" spans="1:35" hidden="1">
      <c r="A420" s="7"/>
      <c r="B420" s="4" t="s">
        <v>15246</v>
      </c>
      <c r="C420" s="4">
        <v>2020</v>
      </c>
      <c r="D420" s="4" t="s">
        <v>15247</v>
      </c>
      <c r="E420" s="4" t="s">
        <v>15248</v>
      </c>
      <c r="F420" s="4">
        <v>3</v>
      </c>
      <c r="G420" s="4" t="s">
        <v>12948</v>
      </c>
      <c r="H420" s="4" t="s">
        <v>74</v>
      </c>
      <c r="I420" s="4" t="s">
        <v>15249</v>
      </c>
      <c r="K420" s="4" t="s">
        <v>78</v>
      </c>
      <c r="M420" s="4"/>
      <c r="N420" s="4"/>
      <c r="O420" s="4"/>
      <c r="P420" s="4"/>
      <c r="Q420" s="4"/>
      <c r="R420" s="4"/>
      <c r="S420" s="4"/>
      <c r="T420" s="4"/>
      <c r="U420" s="4"/>
      <c r="V420" s="21"/>
      <c r="W420" s="21"/>
      <c r="X420" s="4"/>
      <c r="Y420" s="4"/>
      <c r="Z420" s="4"/>
      <c r="AA420" s="4"/>
      <c r="AB420" s="4"/>
      <c r="AC420" s="4"/>
      <c r="AD420" s="4"/>
      <c r="AE420" s="4"/>
      <c r="AF420" s="4"/>
      <c r="AG420" s="4"/>
      <c r="AH420" s="7"/>
    </row>
    <row r="421" spans="1:35" hidden="1">
      <c r="A421" s="7"/>
      <c r="B421" s="4" t="s">
        <v>15250</v>
      </c>
      <c r="C421" s="4">
        <v>2020</v>
      </c>
      <c r="D421" s="4" t="s">
        <v>15251</v>
      </c>
      <c r="E421" s="4" t="s">
        <v>15252</v>
      </c>
      <c r="F421" s="4">
        <v>10</v>
      </c>
      <c r="G421" s="4" t="s">
        <v>14202</v>
      </c>
      <c r="H421" s="4" t="s">
        <v>74</v>
      </c>
      <c r="I421" s="4" t="s">
        <v>15253</v>
      </c>
      <c r="K421" s="4" t="s">
        <v>78</v>
      </c>
      <c r="M421" s="4"/>
      <c r="N421" s="4"/>
      <c r="O421" s="4"/>
      <c r="P421" s="4"/>
      <c r="Q421" s="4"/>
      <c r="R421" s="4"/>
      <c r="S421" s="4"/>
      <c r="T421" s="4"/>
      <c r="U421" s="4"/>
      <c r="V421" s="21"/>
      <c r="W421" s="21"/>
      <c r="X421" s="4"/>
      <c r="Y421" s="4"/>
      <c r="Z421" s="4"/>
      <c r="AA421" s="4"/>
      <c r="AB421" s="4"/>
      <c r="AC421" s="4"/>
      <c r="AD421" s="4"/>
      <c r="AE421" s="4"/>
      <c r="AF421" s="4"/>
      <c r="AG421" s="4"/>
      <c r="AH421" s="7"/>
    </row>
    <row r="422" spans="1:35">
      <c r="A422" s="29">
        <v>81</v>
      </c>
      <c r="B422" s="57" t="s">
        <v>15254</v>
      </c>
      <c r="C422" s="4">
        <v>2021</v>
      </c>
      <c r="D422" s="4" t="s">
        <v>15255</v>
      </c>
      <c r="E422" s="4" t="s">
        <v>15256</v>
      </c>
      <c r="F422" s="4">
        <v>2</v>
      </c>
      <c r="G422" s="4" t="s">
        <v>14450</v>
      </c>
      <c r="H422" s="4" t="s">
        <v>74</v>
      </c>
      <c r="I422" s="4" t="s">
        <v>15257</v>
      </c>
      <c r="K422" s="4" t="s">
        <v>77</v>
      </c>
      <c r="L422" s="4" t="s">
        <v>77</v>
      </c>
      <c r="M422" s="4"/>
      <c r="N422" s="4" t="s">
        <v>15258</v>
      </c>
      <c r="O422" s="4" t="s">
        <v>78</v>
      </c>
      <c r="P422" s="4" t="s">
        <v>79</v>
      </c>
      <c r="Q422" s="4" t="s">
        <v>80</v>
      </c>
      <c r="R422" s="4" t="s">
        <v>81</v>
      </c>
      <c r="S422" s="4" t="s">
        <v>11680</v>
      </c>
      <c r="T422" s="4" t="s">
        <v>11680</v>
      </c>
      <c r="U422" s="4" t="s">
        <v>11680</v>
      </c>
      <c r="V422" s="21" t="s">
        <v>11680</v>
      </c>
      <c r="W422" s="21" t="s">
        <v>11680</v>
      </c>
      <c r="X422" s="4" t="s">
        <v>86</v>
      </c>
      <c r="Y422" s="4" t="s">
        <v>86</v>
      </c>
      <c r="Z422" s="4" t="s">
        <v>86</v>
      </c>
      <c r="AA422" s="4" t="s">
        <v>86</v>
      </c>
      <c r="AB422" s="4" t="s">
        <v>86</v>
      </c>
      <c r="AC422" s="4" t="s">
        <v>86</v>
      </c>
      <c r="AD422" s="4" t="s">
        <v>86</v>
      </c>
      <c r="AE422" s="4" t="s">
        <v>86</v>
      </c>
      <c r="AF422" s="4" t="s">
        <v>86</v>
      </c>
      <c r="AG422" s="4" t="s">
        <v>86</v>
      </c>
      <c r="AH422" s="133" t="s">
        <v>15259</v>
      </c>
      <c r="AI422" s="7" t="s">
        <v>13374</v>
      </c>
    </row>
    <row r="423" spans="1:35">
      <c r="A423" s="29">
        <v>82</v>
      </c>
      <c r="B423" s="57" t="s">
        <v>15260</v>
      </c>
      <c r="C423" s="4">
        <v>2020</v>
      </c>
      <c r="D423" s="4" t="s">
        <v>15261</v>
      </c>
      <c r="E423" s="4" t="s">
        <v>15262</v>
      </c>
      <c r="F423" s="4">
        <v>11</v>
      </c>
      <c r="G423" s="4" t="s">
        <v>7048</v>
      </c>
      <c r="H423" s="4" t="s">
        <v>74</v>
      </c>
      <c r="I423" s="4" t="s">
        <v>15263</v>
      </c>
      <c r="K423" s="4" t="s">
        <v>77</v>
      </c>
      <c r="L423" s="4" t="s">
        <v>77</v>
      </c>
      <c r="M423" s="4"/>
      <c r="N423" s="4"/>
      <c r="O423" s="4" t="s">
        <v>78</v>
      </c>
      <c r="P423" s="4" t="s">
        <v>79</v>
      </c>
      <c r="Q423" s="4" t="s">
        <v>80</v>
      </c>
      <c r="R423" s="4" t="s">
        <v>81</v>
      </c>
      <c r="S423" s="4" t="s">
        <v>11680</v>
      </c>
      <c r="T423" s="4" t="s">
        <v>11680</v>
      </c>
      <c r="U423" s="4" t="s">
        <v>11680</v>
      </c>
      <c r="V423" s="21" t="s">
        <v>11680</v>
      </c>
      <c r="W423" s="21" t="s">
        <v>11680</v>
      </c>
      <c r="X423" s="4" t="s">
        <v>86</v>
      </c>
      <c r="Y423" s="4" t="s">
        <v>86</v>
      </c>
      <c r="Z423" s="4" t="s">
        <v>86</v>
      </c>
      <c r="AA423" s="4" t="s">
        <v>86</v>
      </c>
      <c r="AB423" s="4" t="s">
        <v>86</v>
      </c>
      <c r="AC423" s="4" t="s">
        <v>86</v>
      </c>
      <c r="AD423" s="4" t="s">
        <v>86</v>
      </c>
      <c r="AE423" s="4" t="s">
        <v>86</v>
      </c>
      <c r="AF423" s="4" t="s">
        <v>86</v>
      </c>
      <c r="AG423" s="4" t="s">
        <v>86</v>
      </c>
      <c r="AH423" s="133" t="s">
        <v>15264</v>
      </c>
      <c r="AI423" s="7" t="s">
        <v>13381</v>
      </c>
    </row>
    <row r="424" spans="1:35">
      <c r="A424" s="29">
        <v>83</v>
      </c>
      <c r="B424" s="57" t="s">
        <v>15265</v>
      </c>
      <c r="C424" s="4">
        <v>2020</v>
      </c>
      <c r="D424" s="4" t="s">
        <v>15266</v>
      </c>
      <c r="E424" s="4" t="s">
        <v>15267</v>
      </c>
      <c r="F424" s="4">
        <v>10</v>
      </c>
      <c r="G424" s="4" t="s">
        <v>4866</v>
      </c>
      <c r="H424" s="4" t="s">
        <v>74</v>
      </c>
      <c r="I424" s="4" t="s">
        <v>15268</v>
      </c>
      <c r="K424" s="4" t="s">
        <v>77</v>
      </c>
      <c r="L424" s="4" t="s">
        <v>77</v>
      </c>
      <c r="M424" s="4"/>
      <c r="N424" s="4"/>
      <c r="O424" s="4" t="s">
        <v>78</v>
      </c>
      <c r="P424" s="4" t="s">
        <v>79</v>
      </c>
      <c r="Q424" s="4" t="s">
        <v>171</v>
      </c>
      <c r="R424" s="4" t="s">
        <v>180</v>
      </c>
      <c r="S424" s="133" t="s">
        <v>15269</v>
      </c>
      <c r="T424" s="4" t="s">
        <v>15270</v>
      </c>
      <c r="U424" s="133" t="s">
        <v>15271</v>
      </c>
      <c r="V424" s="21" t="s">
        <v>15270</v>
      </c>
      <c r="W424" s="21" t="s">
        <v>11680</v>
      </c>
      <c r="X424" s="4" t="s">
        <v>86</v>
      </c>
      <c r="Y424" s="4" t="s">
        <v>86</v>
      </c>
      <c r="Z424" s="4" t="s">
        <v>86</v>
      </c>
      <c r="AA424" s="4" t="s">
        <v>86</v>
      </c>
      <c r="AB424" s="4" t="s">
        <v>86</v>
      </c>
      <c r="AC424" s="4" t="s">
        <v>86</v>
      </c>
      <c r="AD424" s="4" t="s">
        <v>86</v>
      </c>
      <c r="AE424" s="4" t="s">
        <v>86</v>
      </c>
      <c r="AF424" s="4" t="s">
        <v>86</v>
      </c>
      <c r="AG424" s="4" t="s">
        <v>86</v>
      </c>
      <c r="AH424" s="133" t="s">
        <v>15272</v>
      </c>
      <c r="AI424" s="7" t="s">
        <v>13381</v>
      </c>
    </row>
    <row r="425" spans="1:35" hidden="1">
      <c r="A425" s="7"/>
      <c r="B425" s="4" t="s">
        <v>15273</v>
      </c>
      <c r="C425" s="4">
        <v>2020</v>
      </c>
      <c r="D425" s="4" t="s">
        <v>15274</v>
      </c>
      <c r="E425" s="4" t="s">
        <v>15275</v>
      </c>
      <c r="F425" s="4">
        <v>2</v>
      </c>
      <c r="G425" s="4" t="s">
        <v>3673</v>
      </c>
      <c r="H425" s="4" t="s">
        <v>74</v>
      </c>
      <c r="I425" s="4" t="s">
        <v>15276</v>
      </c>
      <c r="K425" s="4" t="s">
        <v>78</v>
      </c>
      <c r="M425" s="4"/>
      <c r="N425" s="4"/>
      <c r="O425" s="4"/>
      <c r="P425" s="4"/>
      <c r="Q425" s="4"/>
      <c r="R425" s="4"/>
      <c r="S425" s="4"/>
      <c r="T425" s="4"/>
      <c r="U425" s="4"/>
      <c r="V425" s="21"/>
      <c r="W425" s="21"/>
      <c r="X425" s="4"/>
      <c r="Y425" s="4"/>
      <c r="Z425" s="4"/>
      <c r="AA425" s="4"/>
      <c r="AB425" s="4"/>
      <c r="AC425" s="4"/>
      <c r="AD425" s="4"/>
      <c r="AE425" s="4"/>
      <c r="AF425" s="4"/>
      <c r="AG425" s="4"/>
      <c r="AH425" s="7"/>
    </row>
    <row r="426" spans="1:35" hidden="1">
      <c r="A426" s="7"/>
      <c r="B426" s="4" t="s">
        <v>15277</v>
      </c>
      <c r="C426" s="4">
        <v>2020</v>
      </c>
      <c r="D426" s="4" t="s">
        <v>15278</v>
      </c>
      <c r="E426" s="4" t="s">
        <v>15279</v>
      </c>
      <c r="F426" s="4">
        <v>3</v>
      </c>
      <c r="G426" s="4" t="s">
        <v>15280</v>
      </c>
      <c r="H426" s="4" t="s">
        <v>74</v>
      </c>
      <c r="I426" s="4" t="s">
        <v>15281</v>
      </c>
      <c r="K426" s="4" t="s">
        <v>78</v>
      </c>
      <c r="M426" s="4"/>
      <c r="N426" s="4"/>
      <c r="O426" s="4"/>
      <c r="P426" s="4"/>
      <c r="Q426" s="4"/>
      <c r="R426" s="4"/>
      <c r="S426" s="4"/>
      <c r="T426" s="4"/>
      <c r="U426" s="4"/>
      <c r="V426" s="21"/>
      <c r="W426" s="21"/>
      <c r="X426" s="4"/>
      <c r="Y426" s="4"/>
      <c r="Z426" s="4"/>
      <c r="AA426" s="4"/>
      <c r="AB426" s="4"/>
      <c r="AC426" s="4"/>
      <c r="AD426" s="4"/>
      <c r="AE426" s="4"/>
      <c r="AF426" s="4"/>
      <c r="AG426" s="4"/>
      <c r="AH426" s="7"/>
    </row>
    <row r="427" spans="1:35" hidden="1">
      <c r="A427" s="7"/>
      <c r="B427" s="4" t="s">
        <v>15282</v>
      </c>
      <c r="C427" s="4">
        <v>2020</v>
      </c>
      <c r="D427" s="4" t="s">
        <v>15283</v>
      </c>
      <c r="E427" s="4" t="s">
        <v>15284</v>
      </c>
      <c r="F427" s="4">
        <v>50</v>
      </c>
      <c r="G427" s="4" t="s">
        <v>4866</v>
      </c>
      <c r="H427" s="4" t="s">
        <v>74</v>
      </c>
      <c r="I427" s="4" t="s">
        <v>15285</v>
      </c>
      <c r="K427" s="4" t="s">
        <v>78</v>
      </c>
      <c r="M427" s="4"/>
      <c r="N427" s="4"/>
      <c r="O427" s="4"/>
      <c r="P427" s="4"/>
      <c r="Q427" s="4"/>
      <c r="R427" s="4"/>
      <c r="S427" s="4"/>
      <c r="T427" s="4"/>
      <c r="U427" s="4"/>
      <c r="V427" s="21"/>
      <c r="W427" s="21"/>
      <c r="X427" s="4"/>
      <c r="Y427" s="4"/>
      <c r="Z427" s="4"/>
      <c r="AA427" s="4"/>
      <c r="AB427" s="4"/>
      <c r="AC427" s="4"/>
      <c r="AD427" s="4"/>
      <c r="AE427" s="4"/>
      <c r="AF427" s="4"/>
      <c r="AG427" s="4"/>
      <c r="AH427" s="7"/>
    </row>
    <row r="428" spans="1:35" hidden="1">
      <c r="A428" s="7"/>
      <c r="B428" s="4" t="s">
        <v>15286</v>
      </c>
      <c r="C428" s="4">
        <v>2020</v>
      </c>
      <c r="D428" s="4" t="s">
        <v>15287</v>
      </c>
      <c r="E428" s="4" t="s">
        <v>15288</v>
      </c>
      <c r="F428" s="4">
        <v>3</v>
      </c>
      <c r="G428" s="4" t="s">
        <v>196</v>
      </c>
      <c r="H428" s="4" t="s">
        <v>74</v>
      </c>
      <c r="I428" s="4" t="s">
        <v>15289</v>
      </c>
      <c r="K428" s="4" t="s">
        <v>78</v>
      </c>
      <c r="M428" s="4"/>
      <c r="N428" s="4"/>
      <c r="O428" s="4"/>
      <c r="P428" s="4"/>
      <c r="Q428" s="4"/>
      <c r="R428" s="4"/>
      <c r="S428" s="4"/>
      <c r="T428" s="4"/>
      <c r="U428" s="4"/>
      <c r="V428" s="21"/>
      <c r="W428" s="21"/>
      <c r="X428" s="4"/>
      <c r="Y428" s="4"/>
      <c r="Z428" s="4"/>
      <c r="AA428" s="4"/>
      <c r="AB428" s="4"/>
      <c r="AC428" s="4"/>
      <c r="AD428" s="4"/>
      <c r="AE428" s="4"/>
      <c r="AF428" s="4"/>
      <c r="AG428" s="4"/>
      <c r="AH428" s="7"/>
    </row>
    <row r="429" spans="1:35" hidden="1">
      <c r="A429" s="7"/>
      <c r="B429" s="4" t="s">
        <v>15290</v>
      </c>
      <c r="C429" s="4">
        <v>2020</v>
      </c>
      <c r="D429" s="4" t="s">
        <v>15291</v>
      </c>
      <c r="E429" s="4" t="s">
        <v>15292</v>
      </c>
      <c r="F429" s="4">
        <v>4</v>
      </c>
      <c r="G429" s="4" t="s">
        <v>7796</v>
      </c>
      <c r="H429" s="4" t="s">
        <v>74</v>
      </c>
      <c r="I429" s="4" t="s">
        <v>15293</v>
      </c>
      <c r="K429" s="4" t="s">
        <v>78</v>
      </c>
      <c r="M429" s="4"/>
      <c r="N429" s="4" t="s">
        <v>14510</v>
      </c>
      <c r="O429" s="4"/>
      <c r="P429" s="4"/>
      <c r="Q429" s="4"/>
      <c r="R429" s="4"/>
      <c r="S429" s="4"/>
      <c r="T429" s="4"/>
      <c r="U429" s="4"/>
      <c r="V429" s="21"/>
      <c r="W429" s="21"/>
      <c r="X429" s="4"/>
      <c r="Y429" s="4"/>
      <c r="Z429" s="4"/>
      <c r="AA429" s="4"/>
      <c r="AB429" s="4"/>
      <c r="AC429" s="4"/>
      <c r="AD429" s="4"/>
      <c r="AE429" s="4"/>
      <c r="AF429" s="4"/>
      <c r="AG429" s="4"/>
      <c r="AH429" s="7"/>
    </row>
    <row r="430" spans="1:35" hidden="1">
      <c r="A430" s="7"/>
      <c r="B430" s="4" t="s">
        <v>15294</v>
      </c>
      <c r="C430" s="4">
        <v>2020</v>
      </c>
      <c r="D430" s="4" t="s">
        <v>15295</v>
      </c>
      <c r="E430" s="4" t="s">
        <v>15296</v>
      </c>
      <c r="F430" s="4">
        <v>259</v>
      </c>
      <c r="G430" s="4" t="s">
        <v>1710</v>
      </c>
      <c r="H430" s="4" t="s">
        <v>74</v>
      </c>
      <c r="I430" s="4" t="s">
        <v>15297</v>
      </c>
      <c r="K430" s="4" t="s">
        <v>78</v>
      </c>
      <c r="M430" s="4"/>
      <c r="N430" s="4"/>
      <c r="O430" s="4"/>
      <c r="P430" s="4"/>
      <c r="Q430" s="4"/>
      <c r="R430" s="4"/>
      <c r="S430" s="4"/>
      <c r="T430" s="4"/>
      <c r="U430" s="4"/>
      <c r="V430" s="21"/>
      <c r="W430" s="21"/>
      <c r="X430" s="4"/>
      <c r="Y430" s="4"/>
      <c r="Z430" s="4"/>
      <c r="AA430" s="4"/>
      <c r="AB430" s="4"/>
      <c r="AC430" s="4"/>
      <c r="AD430" s="4"/>
      <c r="AE430" s="4"/>
      <c r="AF430" s="4"/>
      <c r="AG430" s="4"/>
      <c r="AH430" s="7"/>
    </row>
    <row r="431" spans="1:35" hidden="1">
      <c r="A431" s="7"/>
      <c r="B431" s="4" t="s">
        <v>13211</v>
      </c>
      <c r="C431" s="4">
        <v>2020</v>
      </c>
      <c r="D431" s="4" t="s">
        <v>13212</v>
      </c>
      <c r="E431" s="4" t="s">
        <v>13213</v>
      </c>
      <c r="F431" s="4">
        <v>4</v>
      </c>
      <c r="G431" s="4" t="s">
        <v>13214</v>
      </c>
      <c r="H431" s="4" t="s">
        <v>74</v>
      </c>
      <c r="I431" s="4" t="s">
        <v>13215</v>
      </c>
      <c r="K431" s="4" t="s">
        <v>78</v>
      </c>
      <c r="M431" s="4"/>
      <c r="N431" s="4" t="s">
        <v>14501</v>
      </c>
      <c r="O431" s="4"/>
      <c r="P431" s="4"/>
      <c r="Q431" s="4"/>
      <c r="R431" s="4"/>
      <c r="S431" s="4"/>
      <c r="T431" s="4"/>
      <c r="U431" s="4"/>
      <c r="V431" s="21"/>
      <c r="W431" s="21"/>
      <c r="X431" s="4"/>
      <c r="Y431" s="4"/>
      <c r="Z431" s="4"/>
      <c r="AA431" s="4"/>
      <c r="AB431" s="4"/>
      <c r="AC431" s="4"/>
      <c r="AD431" s="4"/>
      <c r="AE431" s="4"/>
      <c r="AF431" s="4"/>
      <c r="AG431" s="4"/>
      <c r="AH431" s="7"/>
    </row>
    <row r="432" spans="1:35">
      <c r="A432" s="29">
        <v>84</v>
      </c>
      <c r="B432" s="57" t="s">
        <v>15298</v>
      </c>
      <c r="C432" s="4">
        <v>2020</v>
      </c>
      <c r="D432" s="4" t="s">
        <v>15299</v>
      </c>
      <c r="E432" s="4" t="s">
        <v>15300</v>
      </c>
      <c r="F432" s="4">
        <v>0</v>
      </c>
      <c r="G432" s="4" t="s">
        <v>15301</v>
      </c>
      <c r="H432" s="4" t="s">
        <v>74</v>
      </c>
      <c r="I432" s="4" t="s">
        <v>15302</v>
      </c>
      <c r="K432" s="4" t="s">
        <v>77</v>
      </c>
      <c r="L432" s="4" t="s">
        <v>77</v>
      </c>
      <c r="M432" s="4"/>
      <c r="N432" s="4"/>
      <c r="O432" s="4" t="s">
        <v>78</v>
      </c>
      <c r="P432" s="4" t="s">
        <v>79</v>
      </c>
      <c r="Q432" s="4" t="s">
        <v>80</v>
      </c>
      <c r="R432" s="4" t="s">
        <v>81</v>
      </c>
      <c r="S432" s="4" t="s">
        <v>11680</v>
      </c>
      <c r="T432" s="4" t="s">
        <v>11680</v>
      </c>
      <c r="U432" s="133" t="s">
        <v>15303</v>
      </c>
      <c r="V432" s="21" t="s">
        <v>15304</v>
      </c>
      <c r="W432" s="21" t="s">
        <v>11680</v>
      </c>
      <c r="X432" s="4" t="s">
        <v>86</v>
      </c>
      <c r="Y432" s="4" t="s">
        <v>86</v>
      </c>
      <c r="Z432" s="4" t="s">
        <v>86</v>
      </c>
      <c r="AA432" s="4" t="s">
        <v>86</v>
      </c>
      <c r="AB432" s="4" t="s">
        <v>86</v>
      </c>
      <c r="AC432" s="4" t="s">
        <v>86</v>
      </c>
      <c r="AD432" s="4" t="s">
        <v>86</v>
      </c>
      <c r="AE432" s="4" t="s">
        <v>86</v>
      </c>
      <c r="AF432" s="4" t="s">
        <v>86</v>
      </c>
      <c r="AG432" s="4" t="s">
        <v>86</v>
      </c>
      <c r="AH432" s="4" t="s">
        <v>15305</v>
      </c>
      <c r="AI432" s="7" t="s">
        <v>13374</v>
      </c>
    </row>
    <row r="433" spans="1:35" hidden="1">
      <c r="A433" s="7"/>
      <c r="B433" s="4" t="s">
        <v>15306</v>
      </c>
      <c r="C433" s="4">
        <v>2020</v>
      </c>
      <c r="D433" s="4" t="s">
        <v>15307</v>
      </c>
      <c r="E433" s="4" t="s">
        <v>15308</v>
      </c>
      <c r="F433" s="4">
        <v>1</v>
      </c>
      <c r="G433" s="4" t="s">
        <v>2802</v>
      </c>
      <c r="H433" s="4" t="s">
        <v>74</v>
      </c>
      <c r="I433" s="4" t="s">
        <v>15309</v>
      </c>
      <c r="K433" s="4" t="s">
        <v>78</v>
      </c>
      <c r="M433" s="4"/>
      <c r="N433" s="4"/>
      <c r="O433" s="4"/>
      <c r="P433" s="4"/>
      <c r="Q433" s="4"/>
      <c r="R433" s="4"/>
      <c r="S433" s="4"/>
      <c r="T433" s="4"/>
      <c r="U433" s="4"/>
      <c r="V433" s="21"/>
      <c r="W433" s="21"/>
      <c r="X433" s="4"/>
      <c r="Y433" s="4"/>
      <c r="Z433" s="4"/>
      <c r="AA433" s="4"/>
      <c r="AB433" s="4"/>
      <c r="AC433" s="4"/>
      <c r="AD433" s="4"/>
      <c r="AE433" s="4"/>
      <c r="AF433" s="4"/>
      <c r="AG433" s="4"/>
      <c r="AH433" s="7"/>
    </row>
    <row r="434" spans="1:35">
      <c r="A434" s="29">
        <v>85</v>
      </c>
      <c r="B434" s="57" t="s">
        <v>15310</v>
      </c>
      <c r="C434" s="4">
        <v>2020</v>
      </c>
      <c r="D434" s="4" t="s">
        <v>15311</v>
      </c>
      <c r="E434" s="4" t="s">
        <v>15312</v>
      </c>
      <c r="F434" s="4">
        <v>9</v>
      </c>
      <c r="G434" s="4" t="s">
        <v>4165</v>
      </c>
      <c r="H434" s="4" t="s">
        <v>74</v>
      </c>
      <c r="I434" s="4" t="s">
        <v>15313</v>
      </c>
      <c r="K434" s="4" t="s">
        <v>77</v>
      </c>
      <c r="L434" s="4" t="s">
        <v>77</v>
      </c>
      <c r="M434" s="4"/>
      <c r="N434" s="4"/>
      <c r="O434" s="4" t="s">
        <v>78</v>
      </c>
      <c r="P434" s="4" t="s">
        <v>79</v>
      </c>
      <c r="Q434" s="4" t="s">
        <v>80</v>
      </c>
      <c r="R434" s="4" t="s">
        <v>81</v>
      </c>
      <c r="S434" s="4" t="s">
        <v>11680</v>
      </c>
      <c r="T434" s="4" t="s">
        <v>11680</v>
      </c>
      <c r="U434" s="133" t="s">
        <v>15314</v>
      </c>
      <c r="V434" s="21" t="s">
        <v>12701</v>
      </c>
      <c r="W434" s="21" t="s">
        <v>11680</v>
      </c>
      <c r="X434" s="4" t="s">
        <v>86</v>
      </c>
      <c r="Y434" s="4" t="s">
        <v>86</v>
      </c>
      <c r="Z434" s="4" t="s">
        <v>86</v>
      </c>
      <c r="AA434" s="4" t="s">
        <v>86</v>
      </c>
      <c r="AB434" s="4" t="s">
        <v>86</v>
      </c>
      <c r="AC434" s="4" t="s">
        <v>86</v>
      </c>
      <c r="AD434" s="4" t="s">
        <v>86</v>
      </c>
      <c r="AE434" s="4" t="s">
        <v>86</v>
      </c>
      <c r="AF434" s="4" t="s">
        <v>86</v>
      </c>
      <c r="AG434" s="4" t="s">
        <v>86</v>
      </c>
      <c r="AH434" s="133" t="s">
        <v>15315</v>
      </c>
      <c r="AI434" s="7" t="s">
        <v>13374</v>
      </c>
    </row>
    <row r="435" spans="1:35" hidden="1">
      <c r="A435" s="7"/>
      <c r="B435" s="4" t="s">
        <v>5083</v>
      </c>
      <c r="C435" s="4">
        <v>2020</v>
      </c>
      <c r="D435" s="4" t="s">
        <v>5084</v>
      </c>
      <c r="E435" s="4" t="s">
        <v>5085</v>
      </c>
      <c r="F435" s="4">
        <v>4</v>
      </c>
      <c r="G435" s="4" t="s">
        <v>5086</v>
      </c>
      <c r="H435" s="4" t="s">
        <v>74</v>
      </c>
      <c r="I435" s="4" t="s">
        <v>5087</v>
      </c>
      <c r="K435" s="4" t="s">
        <v>78</v>
      </c>
      <c r="M435" s="4"/>
      <c r="N435" s="4" t="s">
        <v>14639</v>
      </c>
      <c r="O435" s="4"/>
      <c r="P435" s="4"/>
      <c r="Q435" s="4"/>
      <c r="R435" s="4"/>
      <c r="S435" s="4"/>
      <c r="T435" s="4"/>
      <c r="U435" s="4"/>
      <c r="V435" s="21"/>
      <c r="W435" s="21"/>
      <c r="X435" s="4"/>
      <c r="Y435" s="4"/>
      <c r="Z435" s="4"/>
      <c r="AA435" s="4"/>
      <c r="AB435" s="4"/>
      <c r="AC435" s="4"/>
      <c r="AD435" s="4"/>
      <c r="AE435" s="4"/>
      <c r="AF435" s="4"/>
      <c r="AG435" s="4"/>
      <c r="AH435" s="7"/>
    </row>
    <row r="436" spans="1:35">
      <c r="A436" s="29">
        <v>86</v>
      </c>
      <c r="B436" s="57" t="s">
        <v>15316</v>
      </c>
      <c r="C436" s="4">
        <v>2020</v>
      </c>
      <c r="D436" s="4" t="s">
        <v>15317</v>
      </c>
      <c r="E436" s="4" t="s">
        <v>15318</v>
      </c>
      <c r="F436" s="4">
        <v>2</v>
      </c>
      <c r="G436" s="4" t="s">
        <v>15319</v>
      </c>
      <c r="H436" s="4" t="s">
        <v>74</v>
      </c>
      <c r="I436" s="4" t="s">
        <v>15320</v>
      </c>
      <c r="K436" s="4" t="s">
        <v>77</v>
      </c>
      <c r="L436" s="4" t="s">
        <v>77</v>
      </c>
      <c r="M436" s="4"/>
      <c r="N436" s="4"/>
      <c r="O436" s="4" t="s">
        <v>78</v>
      </c>
      <c r="P436" s="4" t="s">
        <v>79</v>
      </c>
      <c r="Q436" s="4" t="s">
        <v>80</v>
      </c>
      <c r="R436" s="4" t="s">
        <v>81</v>
      </c>
      <c r="S436" s="4" t="s">
        <v>11680</v>
      </c>
      <c r="T436" s="4" t="s">
        <v>11680</v>
      </c>
      <c r="U436" s="133" t="s">
        <v>15321</v>
      </c>
      <c r="V436" s="21" t="s">
        <v>15322</v>
      </c>
      <c r="W436" s="21" t="s">
        <v>11680</v>
      </c>
      <c r="X436" s="4" t="s">
        <v>86</v>
      </c>
      <c r="Y436" s="4" t="s">
        <v>86</v>
      </c>
      <c r="Z436" s="4" t="s">
        <v>86</v>
      </c>
      <c r="AA436" s="4" t="s">
        <v>86</v>
      </c>
      <c r="AB436" s="4" t="s">
        <v>86</v>
      </c>
      <c r="AC436" s="4" t="s">
        <v>86</v>
      </c>
      <c r="AD436" s="4" t="s">
        <v>86</v>
      </c>
      <c r="AE436" s="4" t="s">
        <v>88</v>
      </c>
      <c r="AF436" s="4" t="s">
        <v>86</v>
      </c>
      <c r="AG436" s="4" t="s">
        <v>86</v>
      </c>
      <c r="AH436" s="4" t="s">
        <v>15323</v>
      </c>
      <c r="AI436" s="7" t="s">
        <v>13673</v>
      </c>
    </row>
    <row r="437" spans="1:35" hidden="1">
      <c r="A437" s="7"/>
      <c r="B437" s="4" t="s">
        <v>15324</v>
      </c>
      <c r="C437" s="4">
        <v>2020</v>
      </c>
      <c r="D437" s="4" t="s">
        <v>15325</v>
      </c>
      <c r="E437" s="4" t="s">
        <v>15326</v>
      </c>
      <c r="F437" s="4">
        <v>3</v>
      </c>
      <c r="G437" s="4" t="s">
        <v>15327</v>
      </c>
      <c r="H437" s="4" t="s">
        <v>74</v>
      </c>
      <c r="I437" s="4" t="s">
        <v>15328</v>
      </c>
      <c r="K437" s="4" t="s">
        <v>77</v>
      </c>
      <c r="L437" s="4" t="s">
        <v>78</v>
      </c>
      <c r="M437" s="4"/>
      <c r="N437" s="4" t="s">
        <v>15329</v>
      </c>
      <c r="O437" s="4"/>
      <c r="P437" s="4"/>
      <c r="Q437" s="4"/>
      <c r="R437" s="4"/>
      <c r="S437" s="4"/>
      <c r="T437" s="4"/>
      <c r="U437" s="4"/>
      <c r="V437" s="21"/>
      <c r="W437" s="21"/>
      <c r="X437" s="4"/>
      <c r="Y437" s="4"/>
      <c r="Z437" s="4"/>
      <c r="AA437" s="4"/>
      <c r="AB437" s="4"/>
      <c r="AC437" s="4"/>
      <c r="AD437" s="4"/>
      <c r="AE437" s="4"/>
      <c r="AF437" s="4"/>
      <c r="AG437" s="4"/>
      <c r="AH437" s="7"/>
    </row>
    <row r="438" spans="1:35" hidden="1">
      <c r="A438" s="7"/>
      <c r="B438" s="4" t="s">
        <v>15330</v>
      </c>
      <c r="C438" s="4">
        <v>2020</v>
      </c>
      <c r="D438" s="4" t="s">
        <v>15331</v>
      </c>
      <c r="E438" s="4" t="s">
        <v>15332</v>
      </c>
      <c r="F438" s="4">
        <v>11</v>
      </c>
      <c r="G438" s="4" t="s">
        <v>12561</v>
      </c>
      <c r="H438" s="4" t="s">
        <v>74</v>
      </c>
      <c r="I438" s="4" t="s">
        <v>15333</v>
      </c>
      <c r="K438" s="4" t="s">
        <v>78</v>
      </c>
      <c r="M438" s="4"/>
      <c r="N438" s="4"/>
      <c r="O438" s="4"/>
      <c r="P438" s="4"/>
      <c r="Q438" s="4"/>
      <c r="R438" s="4"/>
      <c r="S438" s="4"/>
      <c r="T438" s="4"/>
      <c r="U438" s="4"/>
      <c r="V438" s="21"/>
      <c r="W438" s="21"/>
      <c r="X438" s="4"/>
      <c r="Y438" s="4"/>
      <c r="Z438" s="4"/>
      <c r="AA438" s="4"/>
      <c r="AB438" s="4"/>
      <c r="AC438" s="4"/>
      <c r="AD438" s="4"/>
      <c r="AE438" s="4"/>
      <c r="AF438" s="4"/>
      <c r="AG438" s="4"/>
      <c r="AH438" s="7"/>
    </row>
    <row r="439" spans="1:35" hidden="1">
      <c r="A439" s="7"/>
      <c r="B439" s="4" t="s">
        <v>15334</v>
      </c>
      <c r="C439" s="4">
        <v>2021</v>
      </c>
      <c r="D439" s="4" t="s">
        <v>15335</v>
      </c>
      <c r="E439" s="4" t="s">
        <v>15336</v>
      </c>
      <c r="F439" s="4">
        <v>5</v>
      </c>
      <c r="G439" s="4" t="s">
        <v>14450</v>
      </c>
      <c r="H439" s="4" t="s">
        <v>74</v>
      </c>
      <c r="I439" s="4" t="s">
        <v>15337</v>
      </c>
      <c r="K439" s="4" t="s">
        <v>78</v>
      </c>
      <c r="M439" s="4"/>
      <c r="N439" s="4"/>
      <c r="O439" s="4"/>
      <c r="P439" s="4"/>
      <c r="Q439" s="4"/>
      <c r="R439" s="4"/>
      <c r="S439" s="4"/>
      <c r="T439" s="4"/>
      <c r="U439" s="4"/>
      <c r="V439" s="21"/>
      <c r="W439" s="21"/>
      <c r="X439" s="4"/>
      <c r="Y439" s="4"/>
      <c r="Z439" s="4"/>
      <c r="AA439" s="4"/>
      <c r="AB439" s="4"/>
      <c r="AC439" s="4"/>
      <c r="AD439" s="4"/>
      <c r="AE439" s="4"/>
      <c r="AF439" s="4"/>
      <c r="AG439" s="4"/>
      <c r="AH439" s="7"/>
    </row>
    <row r="440" spans="1:35" hidden="1">
      <c r="A440" s="7"/>
      <c r="B440" s="4" t="s">
        <v>15338</v>
      </c>
      <c r="C440" s="4">
        <v>2020</v>
      </c>
      <c r="D440" s="4" t="s">
        <v>15339</v>
      </c>
      <c r="E440" s="4" t="s">
        <v>15340</v>
      </c>
      <c r="F440" s="4">
        <v>0</v>
      </c>
      <c r="G440" s="4" t="s">
        <v>15341</v>
      </c>
      <c r="H440" s="4" t="s">
        <v>74</v>
      </c>
      <c r="I440" s="4" t="s">
        <v>15342</v>
      </c>
      <c r="K440" s="4" t="s">
        <v>77</v>
      </c>
      <c r="L440" s="4" t="s">
        <v>78</v>
      </c>
      <c r="M440" s="4" t="s">
        <v>13362</v>
      </c>
      <c r="N440" s="4"/>
      <c r="O440" s="4"/>
      <c r="P440" s="4"/>
      <c r="Q440" s="4"/>
      <c r="R440" s="4"/>
      <c r="S440" s="4"/>
      <c r="T440" s="4"/>
      <c r="U440" s="4"/>
      <c r="V440" s="21"/>
      <c r="W440" s="21"/>
      <c r="X440" s="4"/>
      <c r="Y440" s="4"/>
      <c r="Z440" s="4"/>
      <c r="AA440" s="4"/>
      <c r="AB440" s="4"/>
      <c r="AC440" s="4"/>
      <c r="AD440" s="4"/>
      <c r="AE440" s="4"/>
      <c r="AF440" s="4"/>
      <c r="AG440" s="4"/>
      <c r="AH440" s="7"/>
    </row>
    <row r="441" spans="1:35" hidden="1">
      <c r="A441" s="7"/>
      <c r="B441" s="4" t="s">
        <v>15343</v>
      </c>
      <c r="C441" s="4">
        <v>2020</v>
      </c>
      <c r="D441" s="4" t="s">
        <v>15344</v>
      </c>
      <c r="E441" s="4" t="s">
        <v>15345</v>
      </c>
      <c r="F441" s="4">
        <v>2</v>
      </c>
      <c r="G441" s="4" t="s">
        <v>3842</v>
      </c>
      <c r="H441" s="4" t="s">
        <v>74</v>
      </c>
      <c r="I441" s="4" t="s">
        <v>15346</v>
      </c>
      <c r="K441" s="4" t="s">
        <v>78</v>
      </c>
      <c r="M441" s="4"/>
      <c r="N441" s="4" t="s">
        <v>14639</v>
      </c>
      <c r="O441" s="4"/>
      <c r="P441" s="4"/>
      <c r="Q441" s="4"/>
      <c r="R441" s="4"/>
      <c r="S441" s="4"/>
      <c r="T441" s="4"/>
      <c r="U441" s="4"/>
      <c r="V441" s="21"/>
      <c r="W441" s="21"/>
      <c r="X441" s="4"/>
      <c r="Y441" s="4"/>
      <c r="Z441" s="4"/>
      <c r="AA441" s="4"/>
      <c r="AB441" s="4"/>
      <c r="AC441" s="4"/>
      <c r="AD441" s="4"/>
      <c r="AE441" s="4"/>
      <c r="AF441" s="4"/>
      <c r="AG441" s="4"/>
      <c r="AH441" s="7"/>
    </row>
    <row r="442" spans="1:35" hidden="1">
      <c r="A442" s="7"/>
      <c r="B442" s="4" t="s">
        <v>15347</v>
      </c>
      <c r="C442" s="4">
        <v>2020</v>
      </c>
      <c r="D442" s="4" t="s">
        <v>15348</v>
      </c>
      <c r="E442" s="4" t="s">
        <v>15349</v>
      </c>
      <c r="F442" s="4">
        <v>1</v>
      </c>
      <c r="G442" s="4" t="s">
        <v>6142</v>
      </c>
      <c r="H442" s="4" t="s">
        <v>74</v>
      </c>
      <c r="I442" s="4" t="s">
        <v>15350</v>
      </c>
      <c r="K442" s="4" t="s">
        <v>78</v>
      </c>
      <c r="M442" s="4"/>
      <c r="N442" s="4"/>
      <c r="O442" s="4"/>
      <c r="P442" s="4"/>
      <c r="Q442" s="4"/>
      <c r="R442" s="4"/>
      <c r="S442" s="4"/>
      <c r="T442" s="4"/>
      <c r="U442" s="4"/>
      <c r="V442" s="21"/>
      <c r="W442" s="21"/>
      <c r="X442" s="4"/>
      <c r="Y442" s="4"/>
      <c r="Z442" s="4"/>
      <c r="AA442" s="4"/>
      <c r="AB442" s="4"/>
      <c r="AC442" s="4"/>
      <c r="AD442" s="4"/>
      <c r="AE442" s="4"/>
      <c r="AF442" s="4"/>
      <c r="AG442" s="4"/>
      <c r="AH442" s="7"/>
    </row>
    <row r="443" spans="1:35">
      <c r="A443" s="29">
        <v>87</v>
      </c>
      <c r="B443" s="57" t="s">
        <v>15351</v>
      </c>
      <c r="C443" s="4">
        <v>2020</v>
      </c>
      <c r="D443" s="4" t="s">
        <v>15352</v>
      </c>
      <c r="E443" s="4" t="s">
        <v>15353</v>
      </c>
      <c r="F443" s="4">
        <v>8</v>
      </c>
      <c r="G443" s="4" t="s">
        <v>13133</v>
      </c>
      <c r="H443" s="4" t="s">
        <v>74</v>
      </c>
      <c r="I443" s="4" t="s">
        <v>15354</v>
      </c>
      <c r="K443" s="4" t="s">
        <v>77</v>
      </c>
      <c r="L443" s="4" t="s">
        <v>77</v>
      </c>
      <c r="M443" s="4"/>
      <c r="N443" s="4"/>
      <c r="O443" s="4" t="s">
        <v>78</v>
      </c>
      <c r="P443" s="4" t="s">
        <v>79</v>
      </c>
      <c r="Q443" s="4" t="s">
        <v>171</v>
      </c>
      <c r="R443" s="4" t="s">
        <v>180</v>
      </c>
      <c r="S443" s="4" t="s">
        <v>11680</v>
      </c>
      <c r="T443" s="4" t="s">
        <v>11680</v>
      </c>
      <c r="U443" s="4" t="s">
        <v>11680</v>
      </c>
      <c r="V443" s="21" t="s">
        <v>11680</v>
      </c>
      <c r="W443" s="21" t="s">
        <v>11680</v>
      </c>
      <c r="X443" s="4" t="s">
        <v>86</v>
      </c>
      <c r="Y443" s="4" t="s">
        <v>86</v>
      </c>
      <c r="Z443" s="4" t="s">
        <v>86</v>
      </c>
      <c r="AA443" s="4" t="s">
        <v>86</v>
      </c>
      <c r="AB443" s="4" t="s">
        <v>86</v>
      </c>
      <c r="AC443" s="4" t="s">
        <v>86</v>
      </c>
      <c r="AD443" s="4" t="s">
        <v>86</v>
      </c>
      <c r="AE443" s="4" t="s">
        <v>86</v>
      </c>
      <c r="AF443" s="4" t="s">
        <v>86</v>
      </c>
      <c r="AG443" s="4" t="s">
        <v>86</v>
      </c>
      <c r="AH443" s="133" t="s">
        <v>15355</v>
      </c>
      <c r="AI443" s="7" t="s">
        <v>13673</v>
      </c>
    </row>
    <row r="444" spans="1:35" hidden="1">
      <c r="A444" s="7"/>
      <c r="B444" s="4" t="s">
        <v>15356</v>
      </c>
      <c r="C444" s="4">
        <v>2020</v>
      </c>
      <c r="D444" s="4" t="s">
        <v>15357</v>
      </c>
      <c r="E444" s="4" t="s">
        <v>15358</v>
      </c>
      <c r="F444" s="4">
        <v>0</v>
      </c>
      <c r="G444" s="4" t="s">
        <v>14428</v>
      </c>
      <c r="H444" s="4" t="s">
        <v>74</v>
      </c>
      <c r="I444" s="4" t="s">
        <v>757</v>
      </c>
      <c r="K444" s="4" t="s">
        <v>78</v>
      </c>
      <c r="M444" s="4"/>
      <c r="N444" s="4"/>
      <c r="O444" s="4"/>
      <c r="P444" s="4"/>
      <c r="Q444" s="4"/>
      <c r="R444" s="4"/>
      <c r="S444" s="4"/>
      <c r="T444" s="4"/>
      <c r="U444" s="4"/>
      <c r="V444" s="21"/>
      <c r="W444" s="21"/>
      <c r="X444" s="4"/>
      <c r="Y444" s="4"/>
      <c r="Z444" s="4"/>
      <c r="AA444" s="4"/>
      <c r="AB444" s="4"/>
      <c r="AC444" s="4"/>
      <c r="AD444" s="4"/>
      <c r="AE444" s="4"/>
      <c r="AF444" s="4"/>
      <c r="AG444" s="4"/>
      <c r="AH444" s="7"/>
    </row>
    <row r="445" spans="1:35" hidden="1">
      <c r="A445" s="7"/>
      <c r="B445" s="4" t="s">
        <v>15359</v>
      </c>
      <c r="C445" s="4">
        <v>2021</v>
      </c>
      <c r="D445" s="4" t="s">
        <v>15360</v>
      </c>
      <c r="E445" s="4" t="s">
        <v>15361</v>
      </c>
      <c r="F445" s="4">
        <v>2</v>
      </c>
      <c r="G445" s="4" t="s">
        <v>15362</v>
      </c>
      <c r="H445" s="4" t="s">
        <v>74</v>
      </c>
      <c r="I445" s="4" t="s">
        <v>15363</v>
      </c>
      <c r="K445" s="4" t="s">
        <v>78</v>
      </c>
      <c r="M445" s="4"/>
      <c r="N445" s="4" t="s">
        <v>15364</v>
      </c>
      <c r="O445" s="4"/>
      <c r="P445" s="4"/>
      <c r="Q445" s="4"/>
      <c r="R445" s="4"/>
      <c r="S445" s="4"/>
      <c r="T445" s="4"/>
      <c r="U445" s="4"/>
      <c r="V445" s="21"/>
      <c r="W445" s="21"/>
      <c r="X445" s="4"/>
      <c r="Y445" s="4"/>
      <c r="Z445" s="4"/>
      <c r="AA445" s="4"/>
      <c r="AB445" s="4"/>
      <c r="AC445" s="4"/>
      <c r="AD445" s="4"/>
      <c r="AE445" s="4"/>
      <c r="AF445" s="4"/>
      <c r="AG445" s="4"/>
      <c r="AH445" s="7"/>
    </row>
    <row r="446" spans="1:35" hidden="1">
      <c r="A446" s="7"/>
      <c r="B446" s="4" t="s">
        <v>15365</v>
      </c>
      <c r="C446" s="4">
        <v>2020</v>
      </c>
      <c r="D446" s="4" t="s">
        <v>15366</v>
      </c>
      <c r="E446" s="4" t="s">
        <v>15367</v>
      </c>
      <c r="F446" s="4">
        <v>14</v>
      </c>
      <c r="G446" s="4" t="s">
        <v>15368</v>
      </c>
      <c r="H446" s="4" t="s">
        <v>74</v>
      </c>
      <c r="I446" s="4" t="s">
        <v>15369</v>
      </c>
      <c r="K446" s="4" t="s">
        <v>78</v>
      </c>
      <c r="M446" s="4"/>
      <c r="N446" s="4"/>
      <c r="O446" s="4"/>
      <c r="P446" s="4"/>
      <c r="Q446" s="4"/>
      <c r="R446" s="4"/>
      <c r="S446" s="4"/>
      <c r="T446" s="4"/>
      <c r="U446" s="4"/>
      <c r="V446" s="21"/>
      <c r="W446" s="21"/>
      <c r="X446" s="4"/>
      <c r="Y446" s="4"/>
      <c r="Z446" s="4"/>
      <c r="AA446" s="4"/>
      <c r="AB446" s="4"/>
      <c r="AC446" s="4"/>
      <c r="AD446" s="4"/>
      <c r="AE446" s="4"/>
      <c r="AF446" s="4"/>
      <c r="AG446" s="4"/>
      <c r="AH446" s="7"/>
    </row>
    <row r="447" spans="1:35" hidden="1">
      <c r="A447" s="7"/>
      <c r="B447" s="4" t="s">
        <v>15370</v>
      </c>
      <c r="C447" s="4">
        <v>2020</v>
      </c>
      <c r="D447" s="4" t="s">
        <v>15371</v>
      </c>
      <c r="E447" s="4" t="s">
        <v>15372</v>
      </c>
      <c r="F447" s="4">
        <v>9</v>
      </c>
      <c r="G447" s="4" t="s">
        <v>10699</v>
      </c>
      <c r="H447" s="4" t="s">
        <v>74</v>
      </c>
      <c r="I447" s="4" t="s">
        <v>15373</v>
      </c>
      <c r="K447" s="4" t="s">
        <v>78</v>
      </c>
      <c r="M447" s="4"/>
      <c r="N447" s="4"/>
      <c r="O447" s="4"/>
      <c r="P447" s="4"/>
      <c r="Q447" s="4"/>
      <c r="R447" s="4"/>
      <c r="S447" s="4"/>
      <c r="T447" s="4"/>
      <c r="U447" s="4"/>
      <c r="V447" s="21"/>
      <c r="W447" s="21"/>
      <c r="X447" s="4"/>
      <c r="Y447" s="4"/>
      <c r="Z447" s="4"/>
      <c r="AA447" s="4"/>
      <c r="AB447" s="4"/>
      <c r="AC447" s="4"/>
      <c r="AD447" s="4"/>
      <c r="AE447" s="4"/>
      <c r="AF447" s="4"/>
      <c r="AG447" s="4"/>
      <c r="AH447" s="7"/>
    </row>
    <row r="448" spans="1:35" hidden="1">
      <c r="A448" s="7"/>
      <c r="B448" s="4" t="s">
        <v>15374</v>
      </c>
      <c r="C448" s="4">
        <v>2020</v>
      </c>
      <c r="D448" s="4" t="s">
        <v>15375</v>
      </c>
      <c r="E448" s="4" t="s">
        <v>15376</v>
      </c>
      <c r="F448" s="4">
        <v>1</v>
      </c>
      <c r="G448" s="4" t="s">
        <v>15377</v>
      </c>
      <c r="H448" s="4" t="s">
        <v>74</v>
      </c>
      <c r="I448" s="4" t="s">
        <v>15378</v>
      </c>
      <c r="K448" s="4" t="s">
        <v>78</v>
      </c>
      <c r="M448" s="4"/>
      <c r="N448" s="4"/>
      <c r="O448" s="4"/>
      <c r="P448" s="4"/>
      <c r="Q448" s="4"/>
      <c r="R448" s="4"/>
      <c r="S448" s="4"/>
      <c r="T448" s="4"/>
      <c r="U448" s="4"/>
      <c r="V448" s="21"/>
      <c r="W448" s="21"/>
      <c r="X448" s="4"/>
      <c r="Y448" s="4"/>
      <c r="Z448" s="4"/>
      <c r="AA448" s="4"/>
      <c r="AB448" s="4"/>
      <c r="AC448" s="4"/>
      <c r="AD448" s="4"/>
      <c r="AE448" s="4"/>
      <c r="AF448" s="4"/>
      <c r="AG448" s="4"/>
      <c r="AH448" s="7"/>
    </row>
    <row r="449" spans="1:36" s="138" customFormat="1">
      <c r="A449" s="135">
        <v>88</v>
      </c>
      <c r="B449" s="136" t="s">
        <v>11782</v>
      </c>
      <c r="C449" s="74">
        <v>2018</v>
      </c>
      <c r="D449" s="74" t="s">
        <v>11783</v>
      </c>
      <c r="E449" s="74" t="s">
        <v>11784</v>
      </c>
      <c r="F449" s="137">
        <v>20</v>
      </c>
      <c r="G449" s="115" t="s">
        <v>12305</v>
      </c>
      <c r="H449" s="74" t="s">
        <v>74</v>
      </c>
      <c r="I449" s="75" t="s">
        <v>11785</v>
      </c>
      <c r="J449" s="137"/>
      <c r="K449" s="4" t="s">
        <v>77</v>
      </c>
      <c r="L449" s="4" t="s">
        <v>77</v>
      </c>
      <c r="M449" s="137"/>
      <c r="N449" s="137"/>
      <c r="O449" s="4" t="s">
        <v>78</v>
      </c>
      <c r="P449" s="4" t="s">
        <v>79</v>
      </c>
      <c r="Q449" s="4" t="s">
        <v>80</v>
      </c>
      <c r="R449" s="4" t="s">
        <v>81</v>
      </c>
      <c r="S449" s="4" t="s">
        <v>11680</v>
      </c>
      <c r="T449" s="4" t="s">
        <v>11680</v>
      </c>
      <c r="U449" s="4" t="s">
        <v>11680</v>
      </c>
      <c r="V449" s="21" t="s">
        <v>11680</v>
      </c>
      <c r="W449" s="21" t="s">
        <v>11680</v>
      </c>
      <c r="X449" s="4" t="s">
        <v>86</v>
      </c>
      <c r="Y449" s="4" t="s">
        <v>86</v>
      </c>
      <c r="Z449" s="4" t="s">
        <v>86</v>
      </c>
      <c r="AA449" s="4" t="s">
        <v>86</v>
      </c>
      <c r="AB449" s="4" t="s">
        <v>86</v>
      </c>
      <c r="AC449" s="4" t="s">
        <v>86</v>
      </c>
      <c r="AD449" s="4" t="s">
        <v>86</v>
      </c>
      <c r="AE449" s="4" t="s">
        <v>86</v>
      </c>
      <c r="AF449" s="4" t="s">
        <v>86</v>
      </c>
      <c r="AG449" s="4" t="s">
        <v>86</v>
      </c>
      <c r="AH449" s="133" t="s">
        <v>15379</v>
      </c>
      <c r="AI449" s="138" t="s">
        <v>13374</v>
      </c>
      <c r="AJ449" s="138" t="s">
        <v>13381</v>
      </c>
    </row>
    <row r="450" spans="1:36" s="138" customFormat="1">
      <c r="A450" s="135">
        <v>89</v>
      </c>
      <c r="B450" s="116" t="s">
        <v>15380</v>
      </c>
      <c r="C450" s="14">
        <v>2021</v>
      </c>
      <c r="D450" s="14" t="s">
        <v>15381</v>
      </c>
      <c r="E450" s="14" t="s">
        <v>15382</v>
      </c>
      <c r="F450" s="114">
        <v>15</v>
      </c>
      <c r="G450" s="114" t="s">
        <v>12251</v>
      </c>
      <c r="H450" s="74" t="s">
        <v>74</v>
      </c>
      <c r="I450" s="14" t="s">
        <v>15383</v>
      </c>
      <c r="J450" s="137"/>
      <c r="K450" s="137" t="s">
        <v>77</v>
      </c>
      <c r="L450" s="137" t="s">
        <v>77</v>
      </c>
      <c r="M450" s="137"/>
      <c r="N450" s="137"/>
      <c r="O450" s="4" t="s">
        <v>78</v>
      </c>
      <c r="P450" s="4" t="s">
        <v>79</v>
      </c>
      <c r="Q450" s="4" t="s">
        <v>80</v>
      </c>
      <c r="R450" s="4" t="s">
        <v>81</v>
      </c>
      <c r="S450" s="4" t="s">
        <v>11680</v>
      </c>
      <c r="T450" s="4" t="s">
        <v>11680</v>
      </c>
      <c r="U450" s="4" t="s">
        <v>11680</v>
      </c>
      <c r="V450" s="21" t="s">
        <v>11680</v>
      </c>
      <c r="W450" s="21" t="s">
        <v>11680</v>
      </c>
      <c r="X450" s="4" t="s">
        <v>86</v>
      </c>
      <c r="Y450" s="4" t="s">
        <v>86</v>
      </c>
      <c r="Z450" s="4" t="s">
        <v>86</v>
      </c>
      <c r="AA450" s="4" t="s">
        <v>86</v>
      </c>
      <c r="AB450" s="4" t="s">
        <v>86</v>
      </c>
      <c r="AC450" s="4" t="s">
        <v>86</v>
      </c>
      <c r="AD450" s="4" t="s">
        <v>86</v>
      </c>
      <c r="AE450" s="4" t="s">
        <v>86</v>
      </c>
      <c r="AF450" s="4" t="s">
        <v>86</v>
      </c>
      <c r="AG450" s="4" t="s">
        <v>86</v>
      </c>
      <c r="AH450" s="133" t="s">
        <v>15384</v>
      </c>
      <c r="AI450" s="138" t="s">
        <v>13374</v>
      </c>
    </row>
    <row r="451" spans="1:36">
      <c r="A451" s="29">
        <v>90</v>
      </c>
      <c r="B451" s="116" t="s">
        <v>15385</v>
      </c>
      <c r="C451" s="14">
        <v>2020</v>
      </c>
      <c r="D451" s="14" t="s">
        <v>15386</v>
      </c>
      <c r="E451" s="14" t="s">
        <v>15387</v>
      </c>
      <c r="F451" s="114">
        <v>4</v>
      </c>
      <c r="G451" s="114" t="s">
        <v>10699</v>
      </c>
      <c r="H451" s="74" t="s">
        <v>74</v>
      </c>
      <c r="I451" s="14" t="s">
        <v>15388</v>
      </c>
      <c r="K451" s="137" t="s">
        <v>77</v>
      </c>
      <c r="L451" s="137" t="s">
        <v>77</v>
      </c>
      <c r="M451" s="4"/>
      <c r="N451" s="4"/>
      <c r="O451" s="4" t="s">
        <v>78</v>
      </c>
      <c r="P451" s="4" t="s">
        <v>79</v>
      </c>
      <c r="Q451" s="4" t="s">
        <v>80</v>
      </c>
      <c r="R451" s="4" t="s">
        <v>81</v>
      </c>
      <c r="S451" s="4" t="s">
        <v>11680</v>
      </c>
      <c r="T451" s="4" t="s">
        <v>11680</v>
      </c>
      <c r="U451" s="4" t="s">
        <v>11680</v>
      </c>
      <c r="V451" s="21" t="s">
        <v>11680</v>
      </c>
      <c r="W451" s="21" t="s">
        <v>11680</v>
      </c>
      <c r="X451" s="4" t="s">
        <v>86</v>
      </c>
      <c r="Y451" s="4" t="s">
        <v>86</v>
      </c>
      <c r="Z451" s="4" t="s">
        <v>86</v>
      </c>
      <c r="AA451" s="4" t="s">
        <v>86</v>
      </c>
      <c r="AB451" s="4" t="s">
        <v>86</v>
      </c>
      <c r="AC451" s="4" t="s">
        <v>86</v>
      </c>
      <c r="AD451" s="4" t="s">
        <v>86</v>
      </c>
      <c r="AE451" s="4" t="s">
        <v>86</v>
      </c>
      <c r="AF451" s="4" t="s">
        <v>86</v>
      </c>
      <c r="AG451" s="4" t="s">
        <v>86</v>
      </c>
      <c r="AH451" s="4" t="s">
        <v>15389</v>
      </c>
      <c r="AI451" s="7" t="s">
        <v>13374</v>
      </c>
    </row>
    <row r="452" spans="1:36">
      <c r="A452" s="29">
        <v>91</v>
      </c>
      <c r="B452" s="116" t="s">
        <v>15390</v>
      </c>
      <c r="C452" s="14" t="s">
        <v>757</v>
      </c>
      <c r="D452" s="14" t="s">
        <v>15391</v>
      </c>
      <c r="E452" s="14" t="s">
        <v>15392</v>
      </c>
      <c r="F452" s="114">
        <v>0</v>
      </c>
      <c r="G452" s="114" t="s">
        <v>13008</v>
      </c>
      <c r="H452" s="74" t="s">
        <v>74</v>
      </c>
      <c r="I452" s="14" t="s">
        <v>15393</v>
      </c>
      <c r="K452" s="137" t="s">
        <v>77</v>
      </c>
      <c r="L452" s="137" t="s">
        <v>77</v>
      </c>
      <c r="M452" s="4"/>
      <c r="N452" s="4"/>
      <c r="O452" s="4" t="s">
        <v>78</v>
      </c>
      <c r="P452" s="4" t="s">
        <v>79</v>
      </c>
      <c r="Q452" s="4" t="s">
        <v>455</v>
      </c>
      <c r="R452" s="4" t="s">
        <v>119</v>
      </c>
      <c r="S452" s="4" t="s">
        <v>11680</v>
      </c>
      <c r="T452" s="4" t="s">
        <v>11680</v>
      </c>
      <c r="U452" s="4" t="s">
        <v>15394</v>
      </c>
      <c r="V452" s="133" t="s">
        <v>15395</v>
      </c>
      <c r="W452" s="21" t="s">
        <v>11680</v>
      </c>
      <c r="X452" s="4" t="s">
        <v>86</v>
      </c>
      <c r="Y452" s="4" t="s">
        <v>86</v>
      </c>
      <c r="Z452" s="4" t="s">
        <v>86</v>
      </c>
      <c r="AA452" s="4" t="s">
        <v>86</v>
      </c>
      <c r="AB452" s="4" t="s">
        <v>86</v>
      </c>
      <c r="AC452" s="4" t="s">
        <v>86</v>
      </c>
      <c r="AD452" s="4" t="s">
        <v>86</v>
      </c>
      <c r="AE452" s="4" t="s">
        <v>86</v>
      </c>
      <c r="AF452" s="4" t="s">
        <v>88</v>
      </c>
      <c r="AG452" s="21" t="s">
        <v>88</v>
      </c>
      <c r="AH452" s="133" t="s">
        <v>15396</v>
      </c>
      <c r="AI452" s="7" t="s">
        <v>13374</v>
      </c>
    </row>
    <row r="453" spans="1:36">
      <c r="A453" s="29">
        <v>92</v>
      </c>
      <c r="B453" s="116" t="s">
        <v>12392</v>
      </c>
      <c r="C453" s="14">
        <v>2021</v>
      </c>
      <c r="D453" s="14" t="s">
        <v>12393</v>
      </c>
      <c r="E453" s="14" t="s">
        <v>12394</v>
      </c>
      <c r="F453" s="114">
        <v>0</v>
      </c>
      <c r="G453" s="114" t="s">
        <v>12395</v>
      </c>
      <c r="H453" s="74" t="s">
        <v>74</v>
      </c>
      <c r="I453" s="14" t="s">
        <v>12396</v>
      </c>
      <c r="J453" s="137"/>
      <c r="K453" s="137" t="s">
        <v>77</v>
      </c>
      <c r="L453" s="137" t="s">
        <v>77</v>
      </c>
      <c r="M453" s="4"/>
      <c r="N453" s="4"/>
      <c r="O453" s="4" t="s">
        <v>78</v>
      </c>
      <c r="P453" s="4" t="s">
        <v>79</v>
      </c>
      <c r="Q453" s="4" t="s">
        <v>80</v>
      </c>
      <c r="R453" s="4" t="s">
        <v>81</v>
      </c>
      <c r="S453" s="4" t="s">
        <v>11680</v>
      </c>
      <c r="T453" s="4" t="s">
        <v>11680</v>
      </c>
      <c r="U453" s="4" t="s">
        <v>10755</v>
      </c>
      <c r="V453" s="21" t="s">
        <v>11680</v>
      </c>
      <c r="W453" s="21" t="s">
        <v>11680</v>
      </c>
      <c r="X453" s="4" t="s">
        <v>86</v>
      </c>
      <c r="Y453" s="4" t="s">
        <v>86</v>
      </c>
      <c r="Z453" s="4" t="s">
        <v>86</v>
      </c>
      <c r="AA453" s="4" t="s">
        <v>86</v>
      </c>
      <c r="AB453" s="4" t="s">
        <v>86</v>
      </c>
      <c r="AC453" s="4" t="s">
        <v>86</v>
      </c>
      <c r="AD453" s="4" t="s">
        <v>86</v>
      </c>
      <c r="AE453" s="4" t="s">
        <v>86</v>
      </c>
      <c r="AF453" s="4" t="s">
        <v>86</v>
      </c>
      <c r="AG453" s="4" t="s">
        <v>86</v>
      </c>
      <c r="AH453" s="133" t="s">
        <v>15397</v>
      </c>
      <c r="AI453" s="7" t="s">
        <v>13374</v>
      </c>
    </row>
    <row r="454" spans="1:36" hidden="1">
      <c r="A454" s="29">
        <v>93</v>
      </c>
      <c r="B454" s="116" t="s">
        <v>15398</v>
      </c>
      <c r="C454" s="14">
        <v>2021</v>
      </c>
      <c r="D454" s="14" t="s">
        <v>15399</v>
      </c>
      <c r="E454" s="14" t="s">
        <v>15400</v>
      </c>
      <c r="F454" s="114">
        <v>0</v>
      </c>
      <c r="G454" s="114" t="s">
        <v>15401</v>
      </c>
      <c r="H454" s="74" t="s">
        <v>74</v>
      </c>
      <c r="I454" s="74"/>
      <c r="K454" s="137" t="s">
        <v>77</v>
      </c>
      <c r="L454" s="137" t="s">
        <v>77</v>
      </c>
      <c r="M454" s="4"/>
      <c r="N454" s="4"/>
      <c r="O454" s="83" t="s">
        <v>77</v>
      </c>
      <c r="P454" s="139"/>
      <c r="Q454" s="139"/>
      <c r="R454" s="139"/>
      <c r="S454" s="139"/>
      <c r="T454" s="139"/>
      <c r="U454" s="139"/>
      <c r="V454" s="140"/>
      <c r="W454" s="140"/>
      <c r="X454" s="139"/>
      <c r="Y454" s="139"/>
      <c r="Z454" s="139"/>
      <c r="AA454" s="139"/>
      <c r="AB454" s="139"/>
      <c r="AC454" s="139"/>
      <c r="AD454" s="139"/>
      <c r="AE454" s="139"/>
      <c r="AF454" s="139"/>
      <c r="AG454" s="140"/>
      <c r="AH454" s="139"/>
      <c r="AI454" s="141"/>
    </row>
    <row r="455" spans="1:36">
      <c r="A455" s="29">
        <v>94</v>
      </c>
      <c r="B455" s="136" t="s">
        <v>15402</v>
      </c>
      <c r="C455" s="74">
        <v>2021</v>
      </c>
      <c r="D455" s="74" t="s">
        <v>15403</v>
      </c>
      <c r="E455" s="74" t="s">
        <v>15404</v>
      </c>
      <c r="F455" s="137">
        <v>0</v>
      </c>
      <c r="G455" s="137" t="s">
        <v>4903</v>
      </c>
      <c r="H455" s="74" t="s">
        <v>74</v>
      </c>
      <c r="I455" s="74" t="s">
        <v>15405</v>
      </c>
      <c r="K455" s="137" t="s">
        <v>77</v>
      </c>
      <c r="L455" s="137" t="s">
        <v>77</v>
      </c>
      <c r="M455" s="4"/>
      <c r="N455" s="4"/>
      <c r="O455" s="4" t="s">
        <v>78</v>
      </c>
      <c r="P455" s="4" t="s">
        <v>79</v>
      </c>
      <c r="Q455" s="4" t="s">
        <v>171</v>
      </c>
      <c r="R455" s="4" t="s">
        <v>180</v>
      </c>
      <c r="S455" s="4" t="s">
        <v>11680</v>
      </c>
      <c r="T455" s="4" t="s">
        <v>11680</v>
      </c>
      <c r="U455" s="4" t="s">
        <v>11680</v>
      </c>
      <c r="V455" s="4" t="s">
        <v>11680</v>
      </c>
      <c r="W455" s="4" t="s">
        <v>11680</v>
      </c>
      <c r="X455" s="4" t="s">
        <v>86</v>
      </c>
      <c r="Y455" s="4" t="s">
        <v>86</v>
      </c>
      <c r="Z455" s="4" t="s">
        <v>86</v>
      </c>
      <c r="AA455" s="4" t="s">
        <v>86</v>
      </c>
      <c r="AB455" s="4" t="s">
        <v>86</v>
      </c>
      <c r="AC455" s="4" t="s">
        <v>86</v>
      </c>
      <c r="AD455" s="4" t="s">
        <v>86</v>
      </c>
      <c r="AE455" s="4" t="s">
        <v>86</v>
      </c>
      <c r="AF455" s="4" t="s">
        <v>86</v>
      </c>
      <c r="AG455" s="4" t="s">
        <v>86</v>
      </c>
      <c r="AH455" s="133" t="s">
        <v>15406</v>
      </c>
      <c r="AI455" s="7" t="s">
        <v>13374</v>
      </c>
    </row>
    <row r="456" spans="1:36">
      <c r="A456" s="29">
        <v>95</v>
      </c>
      <c r="B456" s="136" t="s">
        <v>12444</v>
      </c>
      <c r="C456" s="74">
        <v>2021</v>
      </c>
      <c r="D456" s="74" t="s">
        <v>12445</v>
      </c>
      <c r="E456" s="74" t="s">
        <v>12446</v>
      </c>
      <c r="F456" s="137">
        <v>5</v>
      </c>
      <c r="G456" s="137" t="s">
        <v>3673</v>
      </c>
      <c r="H456" s="74" t="s">
        <v>74</v>
      </c>
      <c r="I456" s="74" t="s">
        <v>12447</v>
      </c>
      <c r="K456" s="137" t="s">
        <v>77</v>
      </c>
      <c r="L456" s="137" t="s">
        <v>77</v>
      </c>
      <c r="M456" s="4"/>
      <c r="N456" s="4"/>
      <c r="O456" s="4" t="s">
        <v>78</v>
      </c>
      <c r="P456" s="4" t="s">
        <v>79</v>
      </c>
      <c r="Q456" s="4" t="s">
        <v>80</v>
      </c>
      <c r="R456" s="4" t="s">
        <v>81</v>
      </c>
      <c r="S456" s="4" t="s">
        <v>11680</v>
      </c>
      <c r="T456" s="4" t="s">
        <v>11680</v>
      </c>
      <c r="U456" s="4" t="s">
        <v>11680</v>
      </c>
      <c r="V456" s="4" t="s">
        <v>11680</v>
      </c>
      <c r="W456" s="4" t="s">
        <v>11680</v>
      </c>
      <c r="X456" s="4" t="s">
        <v>86</v>
      </c>
      <c r="Y456" s="4" t="s">
        <v>86</v>
      </c>
      <c r="Z456" s="4" t="s">
        <v>86</v>
      </c>
      <c r="AA456" s="4" t="s">
        <v>86</v>
      </c>
      <c r="AB456" s="4" t="s">
        <v>86</v>
      </c>
      <c r="AC456" s="4" t="s">
        <v>86</v>
      </c>
      <c r="AD456" s="4" t="s">
        <v>86</v>
      </c>
      <c r="AE456" s="4" t="s">
        <v>86</v>
      </c>
      <c r="AF456" s="4" t="s">
        <v>86</v>
      </c>
      <c r="AG456" s="4" t="s">
        <v>86</v>
      </c>
      <c r="AH456" s="133" t="s">
        <v>15407</v>
      </c>
      <c r="AI456" s="7" t="s">
        <v>13374</v>
      </c>
    </row>
    <row r="457" spans="1:36">
      <c r="A457" s="29">
        <v>96</v>
      </c>
      <c r="B457" s="116" t="s">
        <v>15408</v>
      </c>
      <c r="C457" s="14">
        <v>2021</v>
      </c>
      <c r="D457" s="14" t="s">
        <v>15409</v>
      </c>
      <c r="E457" s="14" t="s">
        <v>15410</v>
      </c>
      <c r="F457" s="114">
        <v>1</v>
      </c>
      <c r="G457" s="114" t="s">
        <v>196</v>
      </c>
      <c r="H457" s="74" t="s">
        <v>74</v>
      </c>
      <c r="I457" s="14" t="s">
        <v>15411</v>
      </c>
      <c r="K457" s="137" t="s">
        <v>77</v>
      </c>
      <c r="L457" s="137" t="s">
        <v>77</v>
      </c>
      <c r="M457" s="4"/>
      <c r="N457" s="4"/>
      <c r="O457" s="4" t="s">
        <v>78</v>
      </c>
      <c r="P457" s="4" t="s">
        <v>79</v>
      </c>
      <c r="Q457" s="4" t="s">
        <v>80</v>
      </c>
      <c r="R457" s="4" t="s">
        <v>81</v>
      </c>
      <c r="S457" s="4" t="s">
        <v>11680</v>
      </c>
      <c r="T457" s="4" t="s">
        <v>11680</v>
      </c>
      <c r="U457" s="4" t="s">
        <v>11680</v>
      </c>
      <c r="V457" s="4" t="s">
        <v>11680</v>
      </c>
      <c r="W457" s="4" t="s">
        <v>11680</v>
      </c>
      <c r="X457" s="4" t="s">
        <v>86</v>
      </c>
      <c r="Y457" s="4" t="s">
        <v>86</v>
      </c>
      <c r="Z457" s="4" t="s">
        <v>86</v>
      </c>
      <c r="AA457" s="4" t="s">
        <v>86</v>
      </c>
      <c r="AB457" s="4" t="s">
        <v>86</v>
      </c>
      <c r="AC457" s="4" t="s">
        <v>86</v>
      </c>
      <c r="AD457" s="4" t="s">
        <v>86</v>
      </c>
      <c r="AE457" s="4" t="s">
        <v>86</v>
      </c>
      <c r="AF457" s="4" t="s">
        <v>86</v>
      </c>
      <c r="AG457" s="4" t="s">
        <v>86</v>
      </c>
      <c r="AH457" s="133" t="s">
        <v>15412</v>
      </c>
      <c r="AI457" s="7" t="s">
        <v>13374</v>
      </c>
      <c r="AJ457" s="7" t="s">
        <v>13381</v>
      </c>
    </row>
    <row r="458" spans="1:36">
      <c r="A458" s="29">
        <v>97</v>
      </c>
      <c r="B458" s="116" t="s">
        <v>15413</v>
      </c>
      <c r="C458" s="14">
        <v>2021</v>
      </c>
      <c r="D458" s="14" t="s">
        <v>15414</v>
      </c>
      <c r="E458" s="14" t="s">
        <v>15415</v>
      </c>
      <c r="F458" s="114">
        <v>0</v>
      </c>
      <c r="G458" s="114" t="s">
        <v>10326</v>
      </c>
      <c r="H458" s="74" t="s">
        <v>74</v>
      </c>
      <c r="I458" s="14" t="s">
        <v>15416</v>
      </c>
      <c r="K458" s="137" t="s">
        <v>77</v>
      </c>
      <c r="L458" s="137" t="s">
        <v>77</v>
      </c>
      <c r="M458" s="4"/>
      <c r="N458" s="4"/>
      <c r="O458" s="4" t="s">
        <v>78</v>
      </c>
      <c r="P458" s="4" t="s">
        <v>79</v>
      </c>
      <c r="Q458" s="4" t="s">
        <v>156</v>
      </c>
      <c r="R458" s="4" t="s">
        <v>180</v>
      </c>
      <c r="S458" s="4" t="s">
        <v>11680</v>
      </c>
      <c r="T458" s="4" t="s">
        <v>11680</v>
      </c>
      <c r="U458" s="4" t="s">
        <v>15417</v>
      </c>
      <c r="V458" s="133" t="s">
        <v>15418</v>
      </c>
      <c r="W458" s="21" t="s">
        <v>11680</v>
      </c>
      <c r="X458" s="4" t="s">
        <v>86</v>
      </c>
      <c r="Y458" s="4" t="s">
        <v>86</v>
      </c>
      <c r="Z458" s="4" t="s">
        <v>86</v>
      </c>
      <c r="AA458" s="4" t="s">
        <v>86</v>
      </c>
      <c r="AB458" s="4" t="s">
        <v>86</v>
      </c>
      <c r="AC458" s="4" t="s">
        <v>86</v>
      </c>
      <c r="AD458" s="4" t="s">
        <v>86</v>
      </c>
      <c r="AE458" s="4" t="s">
        <v>86</v>
      </c>
      <c r="AF458" s="4" t="s">
        <v>86</v>
      </c>
      <c r="AG458" s="4" t="s">
        <v>86</v>
      </c>
      <c r="AH458" s="133" t="s">
        <v>15419</v>
      </c>
      <c r="AI458" s="7" t="s">
        <v>13374</v>
      </c>
    </row>
    <row r="459" spans="1:36">
      <c r="A459" s="29">
        <v>98</v>
      </c>
      <c r="B459" s="116" t="s">
        <v>15420</v>
      </c>
      <c r="C459" s="14">
        <v>2021</v>
      </c>
      <c r="D459" s="14" t="s">
        <v>15421</v>
      </c>
      <c r="E459" s="14" t="s">
        <v>15422</v>
      </c>
      <c r="F459" s="114">
        <v>0</v>
      </c>
      <c r="G459" s="114" t="s">
        <v>196</v>
      </c>
      <c r="H459" s="74" t="s">
        <v>74</v>
      </c>
      <c r="I459" s="14" t="s">
        <v>15423</v>
      </c>
      <c r="K459" s="137" t="s">
        <v>77</v>
      </c>
      <c r="L459" s="137" t="s">
        <v>77</v>
      </c>
      <c r="M459" s="4"/>
      <c r="N459" s="4"/>
      <c r="O459" s="4" t="s">
        <v>78</v>
      </c>
      <c r="P459" s="4" t="s">
        <v>79</v>
      </c>
      <c r="Q459" s="4" t="s">
        <v>80</v>
      </c>
      <c r="R459" s="4" t="s">
        <v>119</v>
      </c>
      <c r="S459" s="133" t="s">
        <v>15424</v>
      </c>
      <c r="T459" s="4" t="s">
        <v>12701</v>
      </c>
      <c r="U459" s="4" t="s">
        <v>15425</v>
      </c>
      <c r="V459" s="21" t="s">
        <v>15426</v>
      </c>
      <c r="W459" s="21" t="s">
        <v>11680</v>
      </c>
      <c r="X459" s="4" t="s">
        <v>88</v>
      </c>
      <c r="Y459" s="4" t="s">
        <v>86</v>
      </c>
      <c r="Z459" s="4" t="s">
        <v>88</v>
      </c>
      <c r="AA459" s="4" t="s">
        <v>86</v>
      </c>
      <c r="AB459" s="4" t="s">
        <v>86</v>
      </c>
      <c r="AC459" s="4" t="s">
        <v>86</v>
      </c>
      <c r="AD459" s="4" t="s">
        <v>86</v>
      </c>
      <c r="AE459" s="4" t="s">
        <v>86</v>
      </c>
      <c r="AF459" s="4" t="s">
        <v>87</v>
      </c>
      <c r="AG459" s="21" t="s">
        <v>88</v>
      </c>
      <c r="AH459" s="133" t="s">
        <v>15427</v>
      </c>
      <c r="AI459" s="7" t="s">
        <v>13374</v>
      </c>
    </row>
    <row r="460" spans="1:36" s="138" customFormat="1">
      <c r="A460" s="135">
        <v>99</v>
      </c>
      <c r="B460" s="116" t="s">
        <v>15428</v>
      </c>
      <c r="C460" s="14">
        <v>2021</v>
      </c>
      <c r="D460" s="14" t="s">
        <v>15429</v>
      </c>
      <c r="E460" s="14" t="s">
        <v>15430</v>
      </c>
      <c r="F460" s="114">
        <v>2</v>
      </c>
      <c r="G460" s="114" t="s">
        <v>15431</v>
      </c>
      <c r="H460" s="74" t="s">
        <v>74</v>
      </c>
      <c r="I460" s="14" t="s">
        <v>15432</v>
      </c>
      <c r="J460" s="137"/>
      <c r="K460" s="137" t="s">
        <v>77</v>
      </c>
      <c r="L460" s="137" t="s">
        <v>77</v>
      </c>
      <c r="M460" s="137"/>
      <c r="N460" s="137"/>
      <c r="O460" s="4" t="s">
        <v>78</v>
      </c>
      <c r="P460" s="4" t="s">
        <v>79</v>
      </c>
      <c r="Q460" s="4" t="s">
        <v>80</v>
      </c>
      <c r="R460" s="4" t="s">
        <v>81</v>
      </c>
      <c r="S460" s="4" t="s">
        <v>11680</v>
      </c>
      <c r="T460" s="4" t="s">
        <v>11680</v>
      </c>
      <c r="U460" s="4" t="s">
        <v>11680</v>
      </c>
      <c r="V460" s="4" t="s">
        <v>11680</v>
      </c>
      <c r="W460" s="4" t="s">
        <v>11680</v>
      </c>
      <c r="X460" s="4" t="s">
        <v>86</v>
      </c>
      <c r="Y460" s="4" t="s">
        <v>86</v>
      </c>
      <c r="Z460" s="4" t="s">
        <v>86</v>
      </c>
      <c r="AA460" s="4" t="s">
        <v>86</v>
      </c>
      <c r="AB460" s="4" t="s">
        <v>86</v>
      </c>
      <c r="AC460" s="4" t="s">
        <v>86</v>
      </c>
      <c r="AD460" s="4" t="s">
        <v>86</v>
      </c>
      <c r="AE460" s="4" t="s">
        <v>86</v>
      </c>
      <c r="AF460" s="4" t="s">
        <v>86</v>
      </c>
      <c r="AG460" s="4" t="s">
        <v>86</v>
      </c>
      <c r="AH460" s="133" t="s">
        <v>15433</v>
      </c>
      <c r="AI460" s="138" t="s">
        <v>13374</v>
      </c>
    </row>
    <row r="461" spans="1:36" s="138" customFormat="1">
      <c r="A461" s="135">
        <v>100</v>
      </c>
      <c r="B461" s="116" t="s">
        <v>15434</v>
      </c>
      <c r="C461" s="14">
        <v>2021</v>
      </c>
      <c r="D461" s="14" t="s">
        <v>15435</v>
      </c>
      <c r="E461" s="14" t="s">
        <v>15436</v>
      </c>
      <c r="F461" s="114">
        <v>4</v>
      </c>
      <c r="G461" s="114" t="s">
        <v>10699</v>
      </c>
      <c r="H461" s="74" t="s">
        <v>74</v>
      </c>
      <c r="I461" s="14" t="s">
        <v>15437</v>
      </c>
      <c r="J461" s="137"/>
      <c r="K461" s="137" t="s">
        <v>77</v>
      </c>
      <c r="L461" s="137" t="s">
        <v>77</v>
      </c>
      <c r="M461" s="137"/>
      <c r="N461" s="137"/>
      <c r="O461" s="4" t="s">
        <v>78</v>
      </c>
      <c r="P461" s="4" t="s">
        <v>79</v>
      </c>
      <c r="Q461" s="4" t="s">
        <v>80</v>
      </c>
      <c r="R461" s="4" t="s">
        <v>81</v>
      </c>
      <c r="S461" s="4" t="s">
        <v>11680</v>
      </c>
      <c r="T461" s="4" t="s">
        <v>11680</v>
      </c>
      <c r="U461" s="133" t="s">
        <v>15438</v>
      </c>
      <c r="V461" s="133" t="s">
        <v>15439</v>
      </c>
      <c r="W461" s="21" t="s">
        <v>11680</v>
      </c>
      <c r="X461" s="4" t="s">
        <v>86</v>
      </c>
      <c r="Y461" s="4" t="s">
        <v>86</v>
      </c>
      <c r="Z461" s="4" t="s">
        <v>86</v>
      </c>
      <c r="AA461" s="4" t="s">
        <v>86</v>
      </c>
      <c r="AB461" s="4" t="s">
        <v>86</v>
      </c>
      <c r="AC461" s="4" t="s">
        <v>86</v>
      </c>
      <c r="AD461" s="4" t="s">
        <v>86</v>
      </c>
      <c r="AE461" s="4" t="s">
        <v>88</v>
      </c>
      <c r="AF461" s="4" t="s">
        <v>86</v>
      </c>
      <c r="AG461" s="4" t="s">
        <v>86</v>
      </c>
      <c r="AH461" s="133" t="s">
        <v>15440</v>
      </c>
      <c r="AI461" s="138" t="s">
        <v>13673</v>
      </c>
    </row>
    <row r="462" spans="1:36">
      <c r="A462" s="29">
        <v>101</v>
      </c>
      <c r="B462" s="116" t="s">
        <v>5612</v>
      </c>
      <c r="C462" s="14">
        <v>2018</v>
      </c>
      <c r="D462" s="14" t="s">
        <v>5613</v>
      </c>
      <c r="E462" s="14" t="s">
        <v>5614</v>
      </c>
      <c r="F462" s="114">
        <v>93</v>
      </c>
      <c r="G462" s="114" t="s">
        <v>5615</v>
      </c>
      <c r="H462" s="74" t="s">
        <v>74</v>
      </c>
      <c r="I462" s="74" t="s">
        <v>5616</v>
      </c>
      <c r="K462" s="137" t="s">
        <v>77</v>
      </c>
      <c r="L462" s="137" t="s">
        <v>77</v>
      </c>
      <c r="M462" s="4"/>
      <c r="N462" s="4"/>
      <c r="O462" s="4" t="s">
        <v>78</v>
      </c>
      <c r="P462" s="4" t="s">
        <v>79</v>
      </c>
      <c r="Q462" s="4" t="s">
        <v>80</v>
      </c>
      <c r="R462" s="4" t="s">
        <v>81</v>
      </c>
      <c r="S462" s="4" t="s">
        <v>11680</v>
      </c>
      <c r="T462" s="4" t="s">
        <v>11680</v>
      </c>
      <c r="U462" s="4" t="s">
        <v>11680</v>
      </c>
      <c r="V462" s="21" t="s">
        <v>11680</v>
      </c>
      <c r="W462" s="21" t="s">
        <v>11680</v>
      </c>
      <c r="X462" s="4" t="s">
        <v>86</v>
      </c>
      <c r="Y462" s="4" t="s">
        <v>86</v>
      </c>
      <c r="Z462" s="4" t="s">
        <v>86</v>
      </c>
      <c r="AA462" s="4" t="s">
        <v>86</v>
      </c>
      <c r="AB462" s="4" t="s">
        <v>86</v>
      </c>
      <c r="AC462" s="4" t="s">
        <v>86</v>
      </c>
      <c r="AD462" s="4" t="s">
        <v>86</v>
      </c>
      <c r="AE462" s="4" t="s">
        <v>86</v>
      </c>
      <c r="AF462" s="4" t="s">
        <v>86</v>
      </c>
      <c r="AG462" s="4" t="s">
        <v>86</v>
      </c>
      <c r="AH462" s="4" t="s">
        <v>15441</v>
      </c>
      <c r="AI462" s="7" t="s">
        <v>13374</v>
      </c>
    </row>
    <row r="463" spans="1:36" s="138" customFormat="1">
      <c r="A463" s="135">
        <v>102</v>
      </c>
      <c r="B463" s="116" t="s">
        <v>15442</v>
      </c>
      <c r="C463" s="14" t="s">
        <v>757</v>
      </c>
      <c r="D463" s="14" t="s">
        <v>15443</v>
      </c>
      <c r="E463" s="14" t="s">
        <v>15444</v>
      </c>
      <c r="F463" s="114">
        <v>0</v>
      </c>
      <c r="G463" s="114" t="s">
        <v>15445</v>
      </c>
      <c r="H463" s="74" t="s">
        <v>74</v>
      </c>
      <c r="I463" s="14" t="s">
        <v>15446</v>
      </c>
      <c r="J463" s="137"/>
      <c r="K463" s="137" t="s">
        <v>77</v>
      </c>
      <c r="L463" s="137" t="s">
        <v>77</v>
      </c>
      <c r="M463" s="137"/>
      <c r="N463" s="137"/>
      <c r="O463" s="4" t="s">
        <v>78</v>
      </c>
      <c r="P463" s="4" t="s">
        <v>79</v>
      </c>
      <c r="Q463" s="4" t="s">
        <v>171</v>
      </c>
      <c r="R463" s="4" t="s">
        <v>119</v>
      </c>
      <c r="S463" s="133" t="s">
        <v>15447</v>
      </c>
      <c r="T463" s="4" t="s">
        <v>11680</v>
      </c>
      <c r="U463" s="4" t="s">
        <v>11680</v>
      </c>
      <c r="V463" s="4" t="s">
        <v>11680</v>
      </c>
      <c r="W463" s="4" t="s">
        <v>11680</v>
      </c>
      <c r="X463" s="4" t="s">
        <v>86</v>
      </c>
      <c r="Y463" s="4" t="s">
        <v>86</v>
      </c>
      <c r="Z463" s="4" t="s">
        <v>86</v>
      </c>
      <c r="AA463" s="4" t="s">
        <v>86</v>
      </c>
      <c r="AB463" s="4" t="s">
        <v>86</v>
      </c>
      <c r="AC463" s="4" t="s">
        <v>86</v>
      </c>
      <c r="AD463" s="4" t="s">
        <v>86</v>
      </c>
      <c r="AE463" s="4" t="s">
        <v>86</v>
      </c>
      <c r="AF463" s="4" t="s">
        <v>86</v>
      </c>
      <c r="AG463" s="4" t="s">
        <v>86</v>
      </c>
      <c r="AH463" s="133" t="s">
        <v>15448</v>
      </c>
      <c r="AI463" s="138" t="s">
        <v>13381</v>
      </c>
    </row>
    <row r="464" spans="1:36" s="138" customFormat="1">
      <c r="A464" s="135">
        <v>103</v>
      </c>
      <c r="B464" s="116" t="s">
        <v>15449</v>
      </c>
      <c r="C464" s="14">
        <v>2021</v>
      </c>
      <c r="D464" s="14" t="s">
        <v>15450</v>
      </c>
      <c r="E464" s="14" t="s">
        <v>15451</v>
      </c>
      <c r="F464" s="114">
        <v>0</v>
      </c>
      <c r="G464" s="114" t="s">
        <v>14358</v>
      </c>
      <c r="H464" s="74" t="s">
        <v>74</v>
      </c>
      <c r="I464" s="14" t="s">
        <v>15452</v>
      </c>
      <c r="J464" s="137"/>
      <c r="K464" s="137" t="s">
        <v>77</v>
      </c>
      <c r="L464" s="137" t="s">
        <v>77</v>
      </c>
      <c r="M464" s="137"/>
      <c r="N464" s="137"/>
      <c r="O464" s="4" t="s">
        <v>78</v>
      </c>
      <c r="P464" s="4" t="s">
        <v>79</v>
      </c>
      <c r="Q464" s="4" t="s">
        <v>156</v>
      </c>
      <c r="R464" s="4" t="s">
        <v>180</v>
      </c>
      <c r="S464" s="4" t="s">
        <v>15453</v>
      </c>
      <c r="T464" s="4" t="s">
        <v>11680</v>
      </c>
      <c r="U464" s="4" t="s">
        <v>11680</v>
      </c>
      <c r="V464" s="21" t="s">
        <v>11680</v>
      </c>
      <c r="W464" s="21" t="s">
        <v>11680</v>
      </c>
      <c r="X464" s="4" t="s">
        <v>86</v>
      </c>
      <c r="Y464" s="4" t="s">
        <v>86</v>
      </c>
      <c r="Z464" s="4" t="s">
        <v>86</v>
      </c>
      <c r="AA464" s="4" t="s">
        <v>86</v>
      </c>
      <c r="AB464" s="4" t="s">
        <v>86</v>
      </c>
      <c r="AC464" s="4" t="s">
        <v>86</v>
      </c>
      <c r="AD464" s="4" t="s">
        <v>86</v>
      </c>
      <c r="AE464" s="4" t="s">
        <v>86</v>
      </c>
      <c r="AF464" s="4" t="s">
        <v>86</v>
      </c>
      <c r="AG464" s="4" t="s">
        <v>86</v>
      </c>
      <c r="AH464" s="137" t="s">
        <v>15454</v>
      </c>
      <c r="AI464" s="138" t="s">
        <v>13381</v>
      </c>
    </row>
    <row r="465" spans="1:36" s="138" customFormat="1">
      <c r="A465" s="135">
        <v>104</v>
      </c>
      <c r="B465" s="116" t="s">
        <v>15455</v>
      </c>
      <c r="C465" s="14">
        <v>2021</v>
      </c>
      <c r="D465" s="14" t="s">
        <v>15456</v>
      </c>
      <c r="E465" s="14" t="s">
        <v>15457</v>
      </c>
      <c r="F465" s="114">
        <v>6</v>
      </c>
      <c r="G465" s="114" t="s">
        <v>3673</v>
      </c>
      <c r="H465" s="74" t="s">
        <v>74</v>
      </c>
      <c r="I465" s="14" t="s">
        <v>15458</v>
      </c>
      <c r="J465" s="137"/>
      <c r="K465" s="137" t="s">
        <v>77</v>
      </c>
      <c r="L465" s="137" t="s">
        <v>77</v>
      </c>
      <c r="M465" s="137"/>
      <c r="N465" s="137"/>
      <c r="O465" s="4" t="s">
        <v>78</v>
      </c>
      <c r="P465" s="4" t="s">
        <v>79</v>
      </c>
      <c r="Q465" s="4" t="s">
        <v>171</v>
      </c>
      <c r="R465" s="4" t="s">
        <v>180</v>
      </c>
      <c r="S465" s="4" t="s">
        <v>11680</v>
      </c>
      <c r="T465" s="4" t="s">
        <v>11680</v>
      </c>
      <c r="U465" s="4" t="s">
        <v>11680</v>
      </c>
      <c r="V465" s="21" t="s">
        <v>11680</v>
      </c>
      <c r="W465" s="21" t="s">
        <v>11680</v>
      </c>
      <c r="X465" s="4" t="s">
        <v>86</v>
      </c>
      <c r="Y465" s="4" t="s">
        <v>86</v>
      </c>
      <c r="Z465" s="4" t="s">
        <v>86</v>
      </c>
      <c r="AA465" s="4" t="s">
        <v>86</v>
      </c>
      <c r="AB465" s="4" t="s">
        <v>86</v>
      </c>
      <c r="AC465" s="4" t="s">
        <v>86</v>
      </c>
      <c r="AD465" s="4" t="s">
        <v>86</v>
      </c>
      <c r="AE465" s="4" t="s">
        <v>86</v>
      </c>
      <c r="AF465" s="4" t="s">
        <v>86</v>
      </c>
      <c r="AG465" s="4" t="s">
        <v>86</v>
      </c>
      <c r="AH465" s="133" t="s">
        <v>15459</v>
      </c>
      <c r="AI465" s="138" t="s">
        <v>13381</v>
      </c>
    </row>
    <row r="466" spans="1:36">
      <c r="A466" s="29">
        <v>105</v>
      </c>
      <c r="B466" s="116" t="s">
        <v>15460</v>
      </c>
      <c r="C466" s="14">
        <v>2021</v>
      </c>
      <c r="D466" s="14" t="s">
        <v>15461</v>
      </c>
      <c r="E466" s="14" t="s">
        <v>15462</v>
      </c>
      <c r="F466" s="114">
        <v>1</v>
      </c>
      <c r="G466" s="114" t="s">
        <v>12726</v>
      </c>
      <c r="H466" s="74" t="s">
        <v>74</v>
      </c>
      <c r="I466" s="14" t="s">
        <v>15463</v>
      </c>
      <c r="K466" s="137" t="s">
        <v>77</v>
      </c>
      <c r="L466" s="137" t="s">
        <v>77</v>
      </c>
      <c r="M466" s="4"/>
      <c r="N466" s="4"/>
      <c r="O466" s="4" t="s">
        <v>78</v>
      </c>
      <c r="P466" s="4" t="s">
        <v>79</v>
      </c>
      <c r="Q466" s="4" t="s">
        <v>171</v>
      </c>
      <c r="R466" s="4" t="s">
        <v>180</v>
      </c>
      <c r="S466" s="4" t="s">
        <v>11680</v>
      </c>
      <c r="T466" s="4" t="s">
        <v>11680</v>
      </c>
      <c r="U466" s="4" t="s">
        <v>11680</v>
      </c>
      <c r="V466" s="21" t="s">
        <v>11680</v>
      </c>
      <c r="W466" s="21" t="s">
        <v>11680</v>
      </c>
      <c r="X466" s="4" t="s">
        <v>86</v>
      </c>
      <c r="Y466" s="4" t="s">
        <v>86</v>
      </c>
      <c r="Z466" s="4" t="s">
        <v>86</v>
      </c>
      <c r="AA466" s="4" t="s">
        <v>86</v>
      </c>
      <c r="AB466" s="4" t="s">
        <v>86</v>
      </c>
      <c r="AC466" s="4" t="s">
        <v>86</v>
      </c>
      <c r="AD466" s="4" t="s">
        <v>86</v>
      </c>
      <c r="AE466" s="4" t="s">
        <v>86</v>
      </c>
      <c r="AF466" s="4" t="s">
        <v>86</v>
      </c>
      <c r="AG466" s="4" t="s">
        <v>86</v>
      </c>
      <c r="AH466" s="133" t="s">
        <v>15464</v>
      </c>
      <c r="AI466" s="7" t="s">
        <v>13381</v>
      </c>
    </row>
    <row r="467" spans="1:36">
      <c r="A467" s="29">
        <v>106</v>
      </c>
      <c r="B467" s="116" t="s">
        <v>15465</v>
      </c>
      <c r="C467" s="14">
        <v>2021</v>
      </c>
      <c r="D467" s="14" t="s">
        <v>15466</v>
      </c>
      <c r="E467" s="14" t="s">
        <v>15467</v>
      </c>
      <c r="F467" s="114">
        <v>1</v>
      </c>
      <c r="G467" s="114" t="s">
        <v>13580</v>
      </c>
      <c r="H467" s="74" t="s">
        <v>74</v>
      </c>
      <c r="I467" s="14" t="s">
        <v>15468</v>
      </c>
      <c r="J467" s="137"/>
      <c r="K467" s="137" t="s">
        <v>77</v>
      </c>
      <c r="L467" s="137" t="s">
        <v>77</v>
      </c>
      <c r="M467" s="4"/>
      <c r="N467" s="4"/>
      <c r="O467" s="4" t="s">
        <v>78</v>
      </c>
      <c r="P467" s="4" t="s">
        <v>79</v>
      </c>
      <c r="Q467" s="4" t="s">
        <v>80</v>
      </c>
      <c r="R467" s="4" t="s">
        <v>119</v>
      </c>
      <c r="S467" s="133" t="s">
        <v>15469</v>
      </c>
      <c r="T467" s="133" t="s">
        <v>15470</v>
      </c>
      <c r="U467" s="4" t="s">
        <v>11680</v>
      </c>
      <c r="V467" s="21" t="s">
        <v>11680</v>
      </c>
      <c r="W467" s="21" t="s">
        <v>11680</v>
      </c>
      <c r="X467" s="4" t="s">
        <v>86</v>
      </c>
      <c r="Y467" s="4" t="s">
        <v>86</v>
      </c>
      <c r="Z467" s="4" t="s">
        <v>86</v>
      </c>
      <c r="AA467" s="4" t="s">
        <v>86</v>
      </c>
      <c r="AB467" s="4" t="s">
        <v>86</v>
      </c>
      <c r="AC467" s="4" t="s">
        <v>86</v>
      </c>
      <c r="AD467" s="4" t="s">
        <v>86</v>
      </c>
      <c r="AE467" s="4" t="s">
        <v>86</v>
      </c>
      <c r="AF467" s="4" t="s">
        <v>86</v>
      </c>
      <c r="AG467" s="4" t="s">
        <v>86</v>
      </c>
      <c r="AH467" s="133" t="s">
        <v>15471</v>
      </c>
      <c r="AI467" s="7" t="s">
        <v>13381</v>
      </c>
    </row>
    <row r="468" spans="1:36">
      <c r="A468" s="29">
        <v>107</v>
      </c>
      <c r="B468" s="116" t="s">
        <v>15472</v>
      </c>
      <c r="C468" s="14">
        <v>2021</v>
      </c>
      <c r="D468" s="14" t="s">
        <v>15473</v>
      </c>
      <c r="E468" s="14" t="s">
        <v>15474</v>
      </c>
      <c r="F468" s="114">
        <v>0</v>
      </c>
      <c r="G468" s="114" t="s">
        <v>13841</v>
      </c>
      <c r="H468" s="74" t="s">
        <v>74</v>
      </c>
      <c r="I468" s="14" t="s">
        <v>15475</v>
      </c>
      <c r="J468" s="137"/>
      <c r="K468" s="137" t="s">
        <v>77</v>
      </c>
      <c r="L468" s="137" t="s">
        <v>77</v>
      </c>
      <c r="M468" s="4"/>
      <c r="N468" s="4"/>
      <c r="O468" s="4" t="s">
        <v>78</v>
      </c>
      <c r="P468" s="4" t="s">
        <v>79</v>
      </c>
      <c r="Q468" s="4" t="s">
        <v>80</v>
      </c>
      <c r="R468" s="4" t="s">
        <v>119</v>
      </c>
      <c r="S468" s="4" t="s">
        <v>11680</v>
      </c>
      <c r="T468" s="4" t="s">
        <v>11680</v>
      </c>
      <c r="U468" s="4" t="s">
        <v>11680</v>
      </c>
      <c r="V468" s="21" t="s">
        <v>11680</v>
      </c>
      <c r="W468" s="21" t="s">
        <v>11680</v>
      </c>
      <c r="X468" s="4" t="s">
        <v>86</v>
      </c>
      <c r="Y468" s="4" t="s">
        <v>86</v>
      </c>
      <c r="Z468" s="4" t="s">
        <v>86</v>
      </c>
      <c r="AA468" s="4" t="s">
        <v>86</v>
      </c>
      <c r="AB468" s="4" t="s">
        <v>86</v>
      </c>
      <c r="AC468" s="4" t="s">
        <v>86</v>
      </c>
      <c r="AD468" s="4" t="s">
        <v>86</v>
      </c>
      <c r="AE468" s="4" t="s">
        <v>86</v>
      </c>
      <c r="AF468" s="4" t="s">
        <v>86</v>
      </c>
      <c r="AG468" s="4" t="s">
        <v>86</v>
      </c>
      <c r="AH468" s="133" t="s">
        <v>15476</v>
      </c>
      <c r="AI468" s="7" t="s">
        <v>13381</v>
      </c>
    </row>
    <row r="469" spans="1:36">
      <c r="A469" s="29">
        <v>108</v>
      </c>
      <c r="B469" s="116" t="s">
        <v>15477</v>
      </c>
      <c r="C469" s="14">
        <v>2021</v>
      </c>
      <c r="D469" s="14" t="s">
        <v>15478</v>
      </c>
      <c r="E469" s="14" t="s">
        <v>15479</v>
      </c>
      <c r="F469" s="114">
        <v>1</v>
      </c>
      <c r="G469" s="114" t="s">
        <v>15480</v>
      </c>
      <c r="H469" s="74" t="s">
        <v>74</v>
      </c>
      <c r="I469" s="14" t="s">
        <v>15481</v>
      </c>
      <c r="J469" s="137"/>
      <c r="K469" s="137" t="s">
        <v>77</v>
      </c>
      <c r="L469" s="137" t="s">
        <v>77</v>
      </c>
      <c r="M469" s="4"/>
      <c r="N469" s="4"/>
      <c r="O469" s="4" t="s">
        <v>78</v>
      </c>
      <c r="P469" s="4" t="s">
        <v>79</v>
      </c>
      <c r="Q469" s="4" t="s">
        <v>171</v>
      </c>
      <c r="R469" s="4" t="s">
        <v>119</v>
      </c>
      <c r="S469" s="4" t="s">
        <v>11680</v>
      </c>
      <c r="T469" s="4" t="s">
        <v>11680</v>
      </c>
      <c r="U469" s="4" t="s">
        <v>11680</v>
      </c>
      <c r="V469" s="21" t="s">
        <v>11680</v>
      </c>
      <c r="W469" s="21" t="s">
        <v>11680</v>
      </c>
      <c r="X469" s="4" t="s">
        <v>86</v>
      </c>
      <c r="Y469" s="4" t="s">
        <v>86</v>
      </c>
      <c r="Z469" s="4" t="s">
        <v>86</v>
      </c>
      <c r="AA469" s="4" t="s">
        <v>86</v>
      </c>
      <c r="AB469" s="4" t="s">
        <v>86</v>
      </c>
      <c r="AC469" s="4" t="s">
        <v>86</v>
      </c>
      <c r="AD469" s="4" t="s">
        <v>86</v>
      </c>
      <c r="AE469" s="4" t="s">
        <v>86</v>
      </c>
      <c r="AF469" s="4" t="s">
        <v>86</v>
      </c>
      <c r="AG469" s="4" t="s">
        <v>86</v>
      </c>
      <c r="AH469" s="133" t="s">
        <v>15482</v>
      </c>
      <c r="AI469" s="7" t="s">
        <v>13381</v>
      </c>
      <c r="AJ469" s="7" t="s">
        <v>15483</v>
      </c>
    </row>
    <row r="470" spans="1:36">
      <c r="A470" s="29">
        <v>109</v>
      </c>
      <c r="B470" s="116" t="s">
        <v>15484</v>
      </c>
      <c r="C470" s="14">
        <v>2020</v>
      </c>
      <c r="D470" s="14" t="s">
        <v>15485</v>
      </c>
      <c r="E470" s="14" t="s">
        <v>15486</v>
      </c>
      <c r="F470" s="114">
        <v>17</v>
      </c>
      <c r="G470" s="114" t="s">
        <v>14455</v>
      </c>
      <c r="H470" s="74" t="s">
        <v>74</v>
      </c>
      <c r="I470" s="14" t="s">
        <v>15487</v>
      </c>
      <c r="J470" s="137"/>
      <c r="K470" s="137" t="s">
        <v>77</v>
      </c>
      <c r="L470" s="137" t="s">
        <v>77</v>
      </c>
      <c r="M470" s="4"/>
      <c r="N470" s="4"/>
      <c r="O470" s="4" t="s">
        <v>78</v>
      </c>
      <c r="P470" s="4" t="s">
        <v>79</v>
      </c>
      <c r="Q470" s="4" t="s">
        <v>171</v>
      </c>
      <c r="R470" s="4" t="s">
        <v>180</v>
      </c>
      <c r="S470" s="4" t="s">
        <v>11680</v>
      </c>
      <c r="T470" s="4" t="s">
        <v>11680</v>
      </c>
      <c r="U470" s="4" t="s">
        <v>11680</v>
      </c>
      <c r="V470" s="21" t="s">
        <v>11680</v>
      </c>
      <c r="W470" s="21" t="s">
        <v>11680</v>
      </c>
      <c r="X470" s="4" t="s">
        <v>86</v>
      </c>
      <c r="Y470" s="4" t="s">
        <v>86</v>
      </c>
      <c r="Z470" s="4" t="s">
        <v>86</v>
      </c>
      <c r="AA470" s="4" t="s">
        <v>86</v>
      </c>
      <c r="AB470" s="4" t="s">
        <v>86</v>
      </c>
      <c r="AC470" s="4" t="s">
        <v>86</v>
      </c>
      <c r="AD470" s="4" t="s">
        <v>86</v>
      </c>
      <c r="AE470" s="4" t="s">
        <v>86</v>
      </c>
      <c r="AF470" s="4" t="s">
        <v>86</v>
      </c>
      <c r="AG470" s="4" t="s">
        <v>86</v>
      </c>
      <c r="AH470" s="133" t="s">
        <v>15488</v>
      </c>
      <c r="AI470" s="7" t="s">
        <v>13381</v>
      </c>
    </row>
    <row r="471" spans="1:36">
      <c r="A471" s="29">
        <v>110</v>
      </c>
      <c r="B471" s="116" t="s">
        <v>15489</v>
      </c>
      <c r="C471" s="14">
        <v>2020</v>
      </c>
      <c r="D471" s="14" t="s">
        <v>15490</v>
      </c>
      <c r="E471" s="14" t="s">
        <v>15491</v>
      </c>
      <c r="F471" s="114">
        <v>7</v>
      </c>
      <c r="G471" s="114" t="s">
        <v>6142</v>
      </c>
      <c r="H471" s="74" t="s">
        <v>74</v>
      </c>
      <c r="I471" s="14" t="s">
        <v>15492</v>
      </c>
      <c r="J471" s="137"/>
      <c r="K471" s="137" t="s">
        <v>77</v>
      </c>
      <c r="L471" s="137" t="s">
        <v>77</v>
      </c>
      <c r="M471" s="4"/>
      <c r="N471" s="4"/>
      <c r="O471" s="4" t="s">
        <v>78</v>
      </c>
      <c r="P471" s="4" t="s">
        <v>79</v>
      </c>
      <c r="Q471" s="4" t="s">
        <v>171</v>
      </c>
      <c r="R471" s="4" t="s">
        <v>180</v>
      </c>
      <c r="S471" s="4" t="s">
        <v>11680</v>
      </c>
      <c r="T471" s="4" t="s">
        <v>11680</v>
      </c>
      <c r="U471" s="4" t="s">
        <v>11680</v>
      </c>
      <c r="V471" s="21" t="s">
        <v>11680</v>
      </c>
      <c r="W471" s="21" t="s">
        <v>11680</v>
      </c>
      <c r="X471" s="4" t="s">
        <v>86</v>
      </c>
      <c r="Y471" s="4" t="s">
        <v>86</v>
      </c>
      <c r="Z471" s="4" t="s">
        <v>86</v>
      </c>
      <c r="AA471" s="4" t="s">
        <v>86</v>
      </c>
      <c r="AB471" s="4" t="s">
        <v>86</v>
      </c>
      <c r="AC471" s="4" t="s">
        <v>86</v>
      </c>
      <c r="AD471" s="4" t="s">
        <v>86</v>
      </c>
      <c r="AE471" s="4" t="s">
        <v>86</v>
      </c>
      <c r="AF471" s="4" t="s">
        <v>86</v>
      </c>
      <c r="AG471" s="4" t="s">
        <v>86</v>
      </c>
      <c r="AH471" s="4" t="s">
        <v>15493</v>
      </c>
      <c r="AI471" s="7" t="s">
        <v>13381</v>
      </c>
    </row>
    <row r="472" spans="1:36">
      <c r="A472" s="29">
        <v>111</v>
      </c>
      <c r="B472" s="116" t="s">
        <v>15494</v>
      </c>
      <c r="C472" s="14">
        <v>2020</v>
      </c>
      <c r="D472" s="14" t="s">
        <v>15495</v>
      </c>
      <c r="E472" s="14" t="s">
        <v>15496</v>
      </c>
      <c r="F472" s="114">
        <v>2</v>
      </c>
      <c r="G472" s="114" t="s">
        <v>15497</v>
      </c>
      <c r="H472" s="74" t="s">
        <v>74</v>
      </c>
      <c r="I472" s="14" t="s">
        <v>15498</v>
      </c>
      <c r="J472" s="137"/>
      <c r="K472" s="137" t="s">
        <v>77</v>
      </c>
      <c r="L472" s="137" t="s">
        <v>77</v>
      </c>
      <c r="M472" s="4"/>
      <c r="N472" s="4"/>
      <c r="O472" s="4" t="s">
        <v>78</v>
      </c>
      <c r="P472" s="4" t="s">
        <v>79</v>
      </c>
      <c r="Q472" s="4" t="s">
        <v>171</v>
      </c>
      <c r="R472" s="4" t="s">
        <v>180</v>
      </c>
      <c r="S472" s="133" t="s">
        <v>15499</v>
      </c>
      <c r="T472" s="133" t="s">
        <v>15500</v>
      </c>
      <c r="U472" s="4" t="s">
        <v>13944</v>
      </c>
      <c r="V472" s="21" t="s">
        <v>11680</v>
      </c>
      <c r="W472" s="21" t="s">
        <v>11680</v>
      </c>
      <c r="X472" s="4" t="s">
        <v>86</v>
      </c>
      <c r="Y472" s="4" t="s">
        <v>86</v>
      </c>
      <c r="Z472" s="4" t="s">
        <v>86</v>
      </c>
      <c r="AA472" s="4" t="s">
        <v>86</v>
      </c>
      <c r="AB472" s="4" t="s">
        <v>86</v>
      </c>
      <c r="AC472" s="4" t="s">
        <v>86</v>
      </c>
      <c r="AD472" s="4" t="s">
        <v>86</v>
      </c>
      <c r="AE472" s="4" t="s">
        <v>86</v>
      </c>
      <c r="AF472" s="4" t="s">
        <v>86</v>
      </c>
      <c r="AG472" s="4" t="s">
        <v>86</v>
      </c>
      <c r="AH472" s="133" t="s">
        <v>15501</v>
      </c>
      <c r="AI472" s="7" t="s">
        <v>13381</v>
      </c>
    </row>
    <row r="473" spans="1:36">
      <c r="A473" s="29">
        <v>112</v>
      </c>
      <c r="B473" s="116" t="s">
        <v>15502</v>
      </c>
      <c r="C473" s="14">
        <v>2020</v>
      </c>
      <c r="D473" s="14" t="s">
        <v>15503</v>
      </c>
      <c r="E473" s="14" t="s">
        <v>15504</v>
      </c>
      <c r="F473" s="114">
        <v>12</v>
      </c>
      <c r="G473" s="114" t="s">
        <v>3673</v>
      </c>
      <c r="H473" s="74" t="s">
        <v>74</v>
      </c>
      <c r="I473" s="14" t="s">
        <v>15505</v>
      </c>
      <c r="J473" s="137"/>
      <c r="K473" s="137" t="s">
        <v>77</v>
      </c>
      <c r="L473" s="137" t="s">
        <v>77</v>
      </c>
      <c r="M473" s="4"/>
      <c r="N473" s="4"/>
      <c r="O473" s="4" t="s">
        <v>78</v>
      </c>
      <c r="P473" s="4" t="s">
        <v>79</v>
      </c>
      <c r="Q473" s="4" t="s">
        <v>171</v>
      </c>
      <c r="R473" s="4" t="s">
        <v>180</v>
      </c>
      <c r="S473" s="4" t="s">
        <v>11680</v>
      </c>
      <c r="T473" s="4" t="s">
        <v>11680</v>
      </c>
      <c r="U473" s="4" t="s">
        <v>11680</v>
      </c>
      <c r="V473" s="21" t="s">
        <v>11680</v>
      </c>
      <c r="W473" s="21" t="s">
        <v>11680</v>
      </c>
      <c r="X473" s="4" t="s">
        <v>86</v>
      </c>
      <c r="Y473" s="4" t="s">
        <v>86</v>
      </c>
      <c r="Z473" s="4" t="s">
        <v>86</v>
      </c>
      <c r="AA473" s="4" t="s">
        <v>86</v>
      </c>
      <c r="AB473" s="4" t="s">
        <v>86</v>
      </c>
      <c r="AC473" s="4" t="s">
        <v>86</v>
      </c>
      <c r="AD473" s="4" t="s">
        <v>86</v>
      </c>
      <c r="AE473" s="4" t="s">
        <v>86</v>
      </c>
      <c r="AF473" s="4" t="s">
        <v>86</v>
      </c>
      <c r="AG473" s="4" t="s">
        <v>86</v>
      </c>
      <c r="AH473" s="133" t="s">
        <v>15506</v>
      </c>
      <c r="AI473" s="7" t="s">
        <v>13381</v>
      </c>
    </row>
    <row r="474" spans="1:36">
      <c r="A474" s="29">
        <v>113</v>
      </c>
      <c r="B474" s="116" t="s">
        <v>15507</v>
      </c>
      <c r="C474" s="14">
        <v>2019</v>
      </c>
      <c r="D474" s="14" t="s">
        <v>15508</v>
      </c>
      <c r="E474" s="14" t="s">
        <v>15509</v>
      </c>
      <c r="F474" s="114">
        <v>7</v>
      </c>
      <c r="G474" s="114" t="s">
        <v>15510</v>
      </c>
      <c r="H474" s="74" t="s">
        <v>74</v>
      </c>
      <c r="I474" s="14" t="s">
        <v>15511</v>
      </c>
      <c r="J474" s="137"/>
      <c r="K474" s="137" t="s">
        <v>77</v>
      </c>
      <c r="L474" s="137" t="s">
        <v>77</v>
      </c>
      <c r="M474" s="4"/>
      <c r="N474" s="4"/>
      <c r="O474" s="4" t="s">
        <v>78</v>
      </c>
      <c r="P474" s="4" t="s">
        <v>79</v>
      </c>
      <c r="Q474" s="4" t="s">
        <v>171</v>
      </c>
      <c r="R474" s="4" t="s">
        <v>180</v>
      </c>
      <c r="S474" s="4" t="s">
        <v>11680</v>
      </c>
      <c r="T474" s="4" t="s">
        <v>11680</v>
      </c>
      <c r="U474" s="4" t="s">
        <v>11680</v>
      </c>
      <c r="V474" s="21" t="s">
        <v>11680</v>
      </c>
      <c r="W474" s="21" t="s">
        <v>11680</v>
      </c>
      <c r="X474" s="4" t="s">
        <v>86</v>
      </c>
      <c r="Y474" s="4" t="s">
        <v>86</v>
      </c>
      <c r="Z474" s="4" t="s">
        <v>86</v>
      </c>
      <c r="AA474" s="4" t="s">
        <v>86</v>
      </c>
      <c r="AB474" s="4" t="s">
        <v>86</v>
      </c>
      <c r="AC474" s="4" t="s">
        <v>86</v>
      </c>
      <c r="AD474" s="4" t="s">
        <v>86</v>
      </c>
      <c r="AE474" s="4" t="s">
        <v>86</v>
      </c>
      <c r="AF474" s="4" t="s">
        <v>86</v>
      </c>
      <c r="AG474" s="4" t="s">
        <v>86</v>
      </c>
      <c r="AH474" s="133" t="s">
        <v>15512</v>
      </c>
      <c r="AI474" s="7" t="s">
        <v>13381</v>
      </c>
    </row>
    <row r="475" spans="1:36">
      <c r="A475" s="29">
        <v>114</v>
      </c>
      <c r="B475" s="116" t="s">
        <v>15513</v>
      </c>
      <c r="C475" s="14">
        <v>2019</v>
      </c>
      <c r="D475" s="14" t="s">
        <v>15514</v>
      </c>
      <c r="E475" s="14" t="s">
        <v>15515</v>
      </c>
      <c r="F475" s="114">
        <v>14</v>
      </c>
      <c r="G475" s="114" t="s">
        <v>15516</v>
      </c>
      <c r="H475" s="74" t="s">
        <v>74</v>
      </c>
      <c r="I475" s="14" t="s">
        <v>15517</v>
      </c>
      <c r="J475" s="137"/>
      <c r="K475" s="137" t="s">
        <v>77</v>
      </c>
      <c r="L475" s="137" t="s">
        <v>77</v>
      </c>
      <c r="M475" s="4"/>
      <c r="N475" s="4"/>
      <c r="O475" s="4" t="s">
        <v>78</v>
      </c>
      <c r="P475" s="4" t="s">
        <v>79</v>
      </c>
      <c r="Q475" s="4" t="s">
        <v>171</v>
      </c>
      <c r="R475" s="4" t="s">
        <v>180</v>
      </c>
      <c r="S475" s="4" t="s">
        <v>11680</v>
      </c>
      <c r="T475" s="4" t="s">
        <v>11680</v>
      </c>
      <c r="U475" s="4" t="s">
        <v>11680</v>
      </c>
      <c r="V475" s="21" t="s">
        <v>11680</v>
      </c>
      <c r="W475" s="21" t="s">
        <v>11680</v>
      </c>
      <c r="X475" s="4" t="s">
        <v>86</v>
      </c>
      <c r="Y475" s="4" t="s">
        <v>86</v>
      </c>
      <c r="Z475" s="4" t="s">
        <v>86</v>
      </c>
      <c r="AA475" s="4" t="s">
        <v>86</v>
      </c>
      <c r="AB475" s="4" t="s">
        <v>86</v>
      </c>
      <c r="AC475" s="4" t="s">
        <v>86</v>
      </c>
      <c r="AD475" s="4" t="s">
        <v>86</v>
      </c>
      <c r="AE475" s="4" t="s">
        <v>86</v>
      </c>
      <c r="AF475" s="4" t="s">
        <v>86</v>
      </c>
      <c r="AG475" s="4" t="s">
        <v>86</v>
      </c>
      <c r="AH475" s="133" t="s">
        <v>15518</v>
      </c>
      <c r="AI475" s="7" t="s">
        <v>13381</v>
      </c>
    </row>
    <row r="476" spans="1:36">
      <c r="A476" s="29">
        <v>115</v>
      </c>
      <c r="B476" s="116" t="s">
        <v>15519</v>
      </c>
      <c r="C476" s="14">
        <v>2019</v>
      </c>
      <c r="D476" s="14" t="s">
        <v>15520</v>
      </c>
      <c r="E476" s="14" t="s">
        <v>15521</v>
      </c>
      <c r="F476" s="114">
        <v>4</v>
      </c>
      <c r="G476" s="114" t="s">
        <v>12870</v>
      </c>
      <c r="H476" s="74" t="s">
        <v>74</v>
      </c>
      <c r="I476" s="14" t="s">
        <v>15522</v>
      </c>
      <c r="J476" s="137"/>
      <c r="K476" s="137" t="s">
        <v>77</v>
      </c>
      <c r="L476" s="137" t="s">
        <v>77</v>
      </c>
      <c r="M476" s="4"/>
      <c r="N476" s="4"/>
      <c r="O476" s="4" t="s">
        <v>78</v>
      </c>
      <c r="P476" s="4" t="s">
        <v>79</v>
      </c>
      <c r="Q476" s="4" t="s">
        <v>80</v>
      </c>
      <c r="R476" s="4" t="s">
        <v>81</v>
      </c>
      <c r="S476" s="4" t="s">
        <v>11680</v>
      </c>
      <c r="T476" s="4" t="s">
        <v>11680</v>
      </c>
      <c r="U476" s="4" t="s">
        <v>11680</v>
      </c>
      <c r="V476" s="21" t="s">
        <v>11680</v>
      </c>
      <c r="W476" s="21" t="s">
        <v>11680</v>
      </c>
      <c r="X476" s="4" t="s">
        <v>86</v>
      </c>
      <c r="Y476" s="4" t="s">
        <v>86</v>
      </c>
      <c r="Z476" s="4" t="s">
        <v>86</v>
      </c>
      <c r="AA476" s="4" t="s">
        <v>86</v>
      </c>
      <c r="AB476" s="4" t="s">
        <v>86</v>
      </c>
      <c r="AC476" s="4" t="s">
        <v>86</v>
      </c>
      <c r="AD476" s="4" t="s">
        <v>86</v>
      </c>
      <c r="AE476" s="4" t="s">
        <v>86</v>
      </c>
      <c r="AF476" s="4" t="s">
        <v>86</v>
      </c>
      <c r="AG476" s="4" t="s">
        <v>86</v>
      </c>
      <c r="AH476" s="133" t="s">
        <v>15523</v>
      </c>
      <c r="AI476" s="7" t="s">
        <v>15524</v>
      </c>
    </row>
    <row r="477" spans="1:36">
      <c r="A477" s="29">
        <v>116</v>
      </c>
      <c r="B477" s="116" t="s">
        <v>15525</v>
      </c>
      <c r="C477" s="14">
        <v>2019</v>
      </c>
      <c r="D477" s="14" t="s">
        <v>15526</v>
      </c>
      <c r="E477" s="14" t="s">
        <v>15527</v>
      </c>
      <c r="F477" s="114">
        <v>5</v>
      </c>
      <c r="G477" s="114" t="s">
        <v>12827</v>
      </c>
      <c r="H477" s="74" t="s">
        <v>74</v>
      </c>
      <c r="I477" s="14" t="s">
        <v>15528</v>
      </c>
      <c r="J477" s="137"/>
      <c r="K477" s="137" t="s">
        <v>77</v>
      </c>
      <c r="L477" s="137" t="s">
        <v>77</v>
      </c>
      <c r="M477" s="4"/>
      <c r="N477" s="4"/>
      <c r="O477" s="4" t="s">
        <v>78</v>
      </c>
      <c r="P477" s="4" t="s">
        <v>79</v>
      </c>
      <c r="Q477" s="4" t="s">
        <v>80</v>
      </c>
      <c r="R477" s="4" t="s">
        <v>119</v>
      </c>
      <c r="S477" s="4" t="s">
        <v>11680</v>
      </c>
      <c r="T477" s="4" t="s">
        <v>11680</v>
      </c>
      <c r="U477" s="4" t="s">
        <v>11680</v>
      </c>
      <c r="V477" s="21" t="s">
        <v>11680</v>
      </c>
      <c r="W477" s="21" t="s">
        <v>11680</v>
      </c>
      <c r="X477" s="4" t="s">
        <v>86</v>
      </c>
      <c r="Y477" s="4" t="s">
        <v>86</v>
      </c>
      <c r="Z477" s="4" t="s">
        <v>86</v>
      </c>
      <c r="AA477" s="4" t="s">
        <v>86</v>
      </c>
      <c r="AB477" s="4" t="s">
        <v>86</v>
      </c>
      <c r="AC477" s="4" t="s">
        <v>86</v>
      </c>
      <c r="AD477" s="4" t="s">
        <v>86</v>
      </c>
      <c r="AE477" s="4" t="s">
        <v>86</v>
      </c>
      <c r="AF477" s="4" t="s">
        <v>86</v>
      </c>
      <c r="AG477" s="4" t="s">
        <v>86</v>
      </c>
      <c r="AH477" s="133" t="s">
        <v>15529</v>
      </c>
      <c r="AI477" s="7" t="s">
        <v>13381</v>
      </c>
    </row>
    <row r="478" spans="1:36">
      <c r="A478" s="29">
        <v>117</v>
      </c>
      <c r="B478" s="116" t="s">
        <v>15530</v>
      </c>
      <c r="C478" s="14">
        <v>2019</v>
      </c>
      <c r="D478" s="14" t="s">
        <v>15531</v>
      </c>
      <c r="E478" s="14" t="s">
        <v>15532</v>
      </c>
      <c r="F478" s="114">
        <v>9</v>
      </c>
      <c r="G478" s="114" t="s">
        <v>5407</v>
      </c>
      <c r="H478" s="74" t="s">
        <v>74</v>
      </c>
      <c r="I478" s="14" t="s">
        <v>15533</v>
      </c>
      <c r="J478" s="137"/>
      <c r="K478" s="137" t="s">
        <v>77</v>
      </c>
      <c r="L478" s="137" t="s">
        <v>77</v>
      </c>
      <c r="M478" s="4"/>
      <c r="N478" s="4"/>
      <c r="O478" s="4" t="s">
        <v>78</v>
      </c>
      <c r="P478" s="4" t="s">
        <v>79</v>
      </c>
      <c r="Q478" s="4" t="s">
        <v>171</v>
      </c>
      <c r="R478" s="4" t="s">
        <v>119</v>
      </c>
      <c r="S478" s="133" t="s">
        <v>15534</v>
      </c>
      <c r="T478" s="4" t="s">
        <v>15535</v>
      </c>
      <c r="U478" s="4" t="s">
        <v>11680</v>
      </c>
      <c r="V478" s="21" t="s">
        <v>11680</v>
      </c>
      <c r="W478" s="21" t="s">
        <v>11680</v>
      </c>
      <c r="X478" s="4" t="s">
        <v>86</v>
      </c>
      <c r="Y478" s="4" t="s">
        <v>86</v>
      </c>
      <c r="Z478" s="4" t="s">
        <v>86</v>
      </c>
      <c r="AA478" s="4" t="s">
        <v>86</v>
      </c>
      <c r="AB478" s="4" t="s">
        <v>86</v>
      </c>
      <c r="AC478" s="4" t="s">
        <v>86</v>
      </c>
      <c r="AD478" s="4" t="s">
        <v>86</v>
      </c>
      <c r="AE478" s="4" t="s">
        <v>86</v>
      </c>
      <c r="AF478" s="4" t="s">
        <v>86</v>
      </c>
      <c r="AG478" s="4" t="s">
        <v>86</v>
      </c>
      <c r="AH478" s="4" t="s">
        <v>15536</v>
      </c>
      <c r="AI478" s="7" t="s">
        <v>13381</v>
      </c>
    </row>
    <row r="479" spans="1:36">
      <c r="A479" s="29">
        <v>118</v>
      </c>
      <c r="B479" s="116" t="s">
        <v>15537</v>
      </c>
      <c r="C479" s="14">
        <v>2019</v>
      </c>
      <c r="D479" s="14" t="s">
        <v>15538</v>
      </c>
      <c r="E479" s="14" t="s">
        <v>15539</v>
      </c>
      <c r="F479" s="114">
        <v>4</v>
      </c>
      <c r="G479" s="114" t="s">
        <v>6799</v>
      </c>
      <c r="H479" s="74" t="s">
        <v>74</v>
      </c>
      <c r="I479" s="14" t="s">
        <v>15540</v>
      </c>
      <c r="J479" s="137"/>
      <c r="K479" s="137" t="s">
        <v>77</v>
      </c>
      <c r="L479" s="137" t="s">
        <v>77</v>
      </c>
      <c r="M479" s="4"/>
      <c r="N479" s="4"/>
      <c r="O479" s="4" t="s">
        <v>78</v>
      </c>
      <c r="P479" s="4" t="s">
        <v>79</v>
      </c>
      <c r="Q479" s="4" t="s">
        <v>171</v>
      </c>
      <c r="R479" s="4" t="s">
        <v>119</v>
      </c>
      <c r="S479" s="133" t="s">
        <v>15541</v>
      </c>
      <c r="T479" s="4" t="s">
        <v>11680</v>
      </c>
      <c r="U479" s="4" t="s">
        <v>11680</v>
      </c>
      <c r="V479" s="21" t="s">
        <v>11680</v>
      </c>
      <c r="W479" s="21" t="s">
        <v>11680</v>
      </c>
      <c r="X479" s="4" t="s">
        <v>86</v>
      </c>
      <c r="Y479" s="4" t="s">
        <v>86</v>
      </c>
      <c r="Z479" s="4" t="s">
        <v>86</v>
      </c>
      <c r="AA479" s="4" t="s">
        <v>86</v>
      </c>
      <c r="AB479" s="4" t="s">
        <v>86</v>
      </c>
      <c r="AC479" s="4" t="s">
        <v>86</v>
      </c>
      <c r="AD479" s="4" t="s">
        <v>86</v>
      </c>
      <c r="AE479" s="4" t="s">
        <v>86</v>
      </c>
      <c r="AF479" s="4" t="s">
        <v>86</v>
      </c>
      <c r="AG479" s="4" t="s">
        <v>86</v>
      </c>
      <c r="AH479" s="133" t="s">
        <v>15542</v>
      </c>
      <c r="AI479" s="7" t="s">
        <v>13381</v>
      </c>
    </row>
    <row r="480" spans="1:36">
      <c r="A480" s="29">
        <v>119</v>
      </c>
      <c r="B480" s="116" t="s">
        <v>15543</v>
      </c>
      <c r="C480" s="14">
        <v>2019</v>
      </c>
      <c r="D480" s="14" t="s">
        <v>15544</v>
      </c>
      <c r="E480" s="14" t="s">
        <v>15545</v>
      </c>
      <c r="F480" s="114">
        <v>8</v>
      </c>
      <c r="G480" s="114" t="s">
        <v>13497</v>
      </c>
      <c r="H480" s="74" t="s">
        <v>74</v>
      </c>
      <c r="I480" s="14" t="s">
        <v>15546</v>
      </c>
      <c r="J480" s="137"/>
      <c r="K480" s="137" t="s">
        <v>77</v>
      </c>
      <c r="L480" s="137" t="s">
        <v>77</v>
      </c>
      <c r="M480" s="4"/>
      <c r="N480" s="4"/>
      <c r="O480" s="4" t="s">
        <v>78</v>
      </c>
      <c r="P480" s="4" t="s">
        <v>79</v>
      </c>
      <c r="Q480" s="4" t="s">
        <v>171</v>
      </c>
      <c r="R480" s="4" t="s">
        <v>180</v>
      </c>
      <c r="S480" s="4" t="s">
        <v>11680</v>
      </c>
      <c r="T480" s="4" t="s">
        <v>11680</v>
      </c>
      <c r="U480" s="4" t="s">
        <v>11680</v>
      </c>
      <c r="V480" s="21" t="s">
        <v>11680</v>
      </c>
      <c r="W480" s="21" t="s">
        <v>11680</v>
      </c>
      <c r="X480" s="4" t="s">
        <v>86</v>
      </c>
      <c r="Y480" s="4" t="s">
        <v>86</v>
      </c>
      <c r="Z480" s="4" t="s">
        <v>86</v>
      </c>
      <c r="AA480" s="4" t="s">
        <v>86</v>
      </c>
      <c r="AB480" s="4" t="s">
        <v>86</v>
      </c>
      <c r="AC480" s="4" t="s">
        <v>86</v>
      </c>
      <c r="AD480" s="4" t="s">
        <v>86</v>
      </c>
      <c r="AE480" s="4" t="s">
        <v>86</v>
      </c>
      <c r="AF480" s="4" t="s">
        <v>86</v>
      </c>
      <c r="AG480" s="4" t="s">
        <v>86</v>
      </c>
      <c r="AH480" s="4" t="s">
        <v>15547</v>
      </c>
      <c r="AI480" s="7" t="s">
        <v>13381</v>
      </c>
    </row>
    <row r="481" spans="1:36">
      <c r="A481" s="29">
        <v>120</v>
      </c>
      <c r="B481" s="116" t="s">
        <v>15548</v>
      </c>
      <c r="C481" s="14">
        <v>2021</v>
      </c>
      <c r="D481" s="14" t="s">
        <v>15549</v>
      </c>
      <c r="E481" s="14" t="s">
        <v>15550</v>
      </c>
      <c r="F481" s="114">
        <v>0</v>
      </c>
      <c r="G481" s="114" t="s">
        <v>5407</v>
      </c>
      <c r="H481" s="74" t="s">
        <v>74</v>
      </c>
      <c r="I481" s="14" t="s">
        <v>15551</v>
      </c>
      <c r="J481" s="137"/>
      <c r="K481" s="137" t="s">
        <v>77</v>
      </c>
      <c r="L481" s="137" t="s">
        <v>77</v>
      </c>
      <c r="M481" s="4"/>
      <c r="N481" s="4"/>
      <c r="O481" s="4" t="s">
        <v>78</v>
      </c>
      <c r="P481" s="4" t="s">
        <v>79</v>
      </c>
      <c r="Q481" s="4" t="s">
        <v>171</v>
      </c>
      <c r="R481" s="4" t="s">
        <v>180</v>
      </c>
      <c r="S481" s="4" t="s">
        <v>11680</v>
      </c>
      <c r="T481" s="4" t="s">
        <v>11680</v>
      </c>
      <c r="U481" s="4" t="s">
        <v>15552</v>
      </c>
      <c r="V481" s="133" t="s">
        <v>15553</v>
      </c>
      <c r="W481" s="21" t="s">
        <v>11680</v>
      </c>
      <c r="X481" s="4" t="s">
        <v>86</v>
      </c>
      <c r="Y481" s="4" t="s">
        <v>86</v>
      </c>
      <c r="Z481" s="4" t="s">
        <v>86</v>
      </c>
      <c r="AA481" s="4" t="s">
        <v>86</v>
      </c>
      <c r="AB481" s="4" t="s">
        <v>86</v>
      </c>
      <c r="AC481" s="4" t="s">
        <v>86</v>
      </c>
      <c r="AD481" s="4" t="s">
        <v>86</v>
      </c>
      <c r="AE481" s="4" t="s">
        <v>88</v>
      </c>
      <c r="AF481" s="4" t="s">
        <v>88</v>
      </c>
      <c r="AG481" s="4" t="s">
        <v>88</v>
      </c>
      <c r="AH481" s="133" t="s">
        <v>15554</v>
      </c>
      <c r="AI481" s="7" t="s">
        <v>13381</v>
      </c>
    </row>
    <row r="482" spans="1:36">
      <c r="A482" s="29">
        <v>121</v>
      </c>
      <c r="B482" s="116" t="s">
        <v>15555</v>
      </c>
      <c r="C482" s="14">
        <v>2021</v>
      </c>
      <c r="D482" s="14" t="s">
        <v>15556</v>
      </c>
      <c r="E482" s="14" t="s">
        <v>15557</v>
      </c>
      <c r="F482" s="114">
        <v>0</v>
      </c>
      <c r="G482" s="114" t="s">
        <v>9090</v>
      </c>
      <c r="H482" s="74" t="s">
        <v>74</v>
      </c>
      <c r="I482" s="14" t="s">
        <v>15558</v>
      </c>
      <c r="J482" s="137"/>
      <c r="K482" s="137" t="s">
        <v>77</v>
      </c>
      <c r="L482" s="137" t="s">
        <v>77</v>
      </c>
      <c r="M482" s="4"/>
      <c r="N482" s="4"/>
      <c r="O482" s="4" t="s">
        <v>78</v>
      </c>
      <c r="P482" s="4" t="s">
        <v>79</v>
      </c>
      <c r="Q482" s="4" t="s">
        <v>455</v>
      </c>
      <c r="R482" s="4" t="s">
        <v>119</v>
      </c>
      <c r="S482" s="4" t="s">
        <v>11680</v>
      </c>
      <c r="T482" s="4" t="s">
        <v>11680</v>
      </c>
      <c r="U482" s="133" t="s">
        <v>15559</v>
      </c>
      <c r="V482" s="133" t="s">
        <v>15560</v>
      </c>
      <c r="W482" s="21" t="s">
        <v>11680</v>
      </c>
      <c r="X482" s="4" t="s">
        <v>86</v>
      </c>
      <c r="Y482" s="4" t="s">
        <v>86</v>
      </c>
      <c r="Z482" s="4" t="s">
        <v>86</v>
      </c>
      <c r="AA482" s="4" t="s">
        <v>86</v>
      </c>
      <c r="AB482" s="4" t="s">
        <v>86</v>
      </c>
      <c r="AC482" s="4" t="s">
        <v>86</v>
      </c>
      <c r="AD482" s="4" t="s">
        <v>86</v>
      </c>
      <c r="AE482" s="4" t="s">
        <v>88</v>
      </c>
      <c r="AF482" s="4" t="s">
        <v>86</v>
      </c>
      <c r="AG482" s="21" t="s">
        <v>86</v>
      </c>
      <c r="AH482" s="133" t="s">
        <v>15561</v>
      </c>
      <c r="AI482" s="7" t="s">
        <v>13381</v>
      </c>
    </row>
    <row r="483" spans="1:36">
      <c r="A483" s="29">
        <v>122</v>
      </c>
      <c r="B483" s="116" t="s">
        <v>15562</v>
      </c>
      <c r="C483" s="14">
        <v>2021</v>
      </c>
      <c r="D483" s="14" t="s">
        <v>15563</v>
      </c>
      <c r="E483" s="14" t="s">
        <v>15564</v>
      </c>
      <c r="F483" s="114">
        <v>0</v>
      </c>
      <c r="G483" s="114" t="s">
        <v>13664</v>
      </c>
      <c r="H483" s="74" t="s">
        <v>74</v>
      </c>
      <c r="I483" s="14" t="s">
        <v>15565</v>
      </c>
      <c r="K483" s="137" t="s">
        <v>77</v>
      </c>
      <c r="L483" s="137" t="s">
        <v>77</v>
      </c>
      <c r="M483" s="4"/>
      <c r="N483" s="4"/>
      <c r="O483" s="4" t="s">
        <v>78</v>
      </c>
      <c r="P483" s="4" t="s">
        <v>79</v>
      </c>
      <c r="Q483" s="4" t="s">
        <v>171</v>
      </c>
      <c r="R483" s="4" t="s">
        <v>119</v>
      </c>
      <c r="S483" s="4" t="s">
        <v>11680</v>
      </c>
      <c r="T483" s="4" t="s">
        <v>11680</v>
      </c>
      <c r="U483" s="133" t="s">
        <v>15566</v>
      </c>
      <c r="V483" s="133" t="s">
        <v>15567</v>
      </c>
      <c r="W483" s="21" t="s">
        <v>11680</v>
      </c>
      <c r="X483" s="4" t="s">
        <v>86</v>
      </c>
      <c r="Y483" s="4" t="s">
        <v>86</v>
      </c>
      <c r="Z483" s="4" t="s">
        <v>86</v>
      </c>
      <c r="AA483" s="4" t="s">
        <v>86</v>
      </c>
      <c r="AB483" s="4" t="s">
        <v>86</v>
      </c>
      <c r="AC483" s="4" t="s">
        <v>86</v>
      </c>
      <c r="AD483" s="4" t="s">
        <v>86</v>
      </c>
      <c r="AE483" s="4" t="s">
        <v>86</v>
      </c>
      <c r="AF483" s="4" t="s">
        <v>86</v>
      </c>
      <c r="AG483" s="4" t="s">
        <v>86</v>
      </c>
      <c r="AH483" s="133" t="s">
        <v>15568</v>
      </c>
      <c r="AI483" s="7" t="s">
        <v>13381</v>
      </c>
    </row>
    <row r="484" spans="1:36">
      <c r="A484" s="29">
        <v>123</v>
      </c>
      <c r="B484" s="116" t="s">
        <v>15569</v>
      </c>
      <c r="C484" s="14">
        <v>2021</v>
      </c>
      <c r="D484" s="14" t="s">
        <v>15570</v>
      </c>
      <c r="E484" s="14" t="s">
        <v>15571</v>
      </c>
      <c r="F484" s="114">
        <v>3</v>
      </c>
      <c r="G484" s="114" t="s">
        <v>1625</v>
      </c>
      <c r="H484" s="74" t="s">
        <v>74</v>
      </c>
      <c r="I484" s="14" t="s">
        <v>15572</v>
      </c>
      <c r="K484" s="137" t="s">
        <v>77</v>
      </c>
      <c r="L484" s="137" t="s">
        <v>77</v>
      </c>
      <c r="M484" s="4"/>
      <c r="N484" s="4"/>
      <c r="O484" s="4" t="s">
        <v>78</v>
      </c>
      <c r="P484" s="4" t="s">
        <v>79</v>
      </c>
      <c r="Q484" s="4" t="s">
        <v>80</v>
      </c>
      <c r="R484" s="4" t="s">
        <v>180</v>
      </c>
      <c r="S484" s="4" t="s">
        <v>11680</v>
      </c>
      <c r="T484" s="4" t="s">
        <v>11680</v>
      </c>
      <c r="U484" s="4" t="s">
        <v>11680</v>
      </c>
      <c r="V484" s="21" t="s">
        <v>11680</v>
      </c>
      <c r="W484" s="21" t="s">
        <v>11680</v>
      </c>
      <c r="X484" s="4" t="s">
        <v>86</v>
      </c>
      <c r="Y484" s="4" t="s">
        <v>86</v>
      </c>
      <c r="Z484" s="4" t="s">
        <v>86</v>
      </c>
      <c r="AA484" s="4" t="s">
        <v>86</v>
      </c>
      <c r="AB484" s="4" t="s">
        <v>86</v>
      </c>
      <c r="AC484" s="4" t="s">
        <v>86</v>
      </c>
      <c r="AD484" s="4" t="s">
        <v>86</v>
      </c>
      <c r="AE484" s="4" t="s">
        <v>86</v>
      </c>
      <c r="AF484" s="4" t="s">
        <v>86</v>
      </c>
      <c r="AG484" s="4" t="s">
        <v>86</v>
      </c>
      <c r="AH484" s="133" t="s">
        <v>15573</v>
      </c>
      <c r="AI484" s="7" t="s">
        <v>13381</v>
      </c>
    </row>
    <row r="485" spans="1:36">
      <c r="A485" s="29">
        <v>124</v>
      </c>
      <c r="B485" s="116" t="s">
        <v>15574</v>
      </c>
      <c r="C485" s="14">
        <v>2021</v>
      </c>
      <c r="D485" s="14" t="s">
        <v>15575</v>
      </c>
      <c r="E485" s="14" t="s">
        <v>15576</v>
      </c>
      <c r="F485" s="114">
        <v>1</v>
      </c>
      <c r="G485" s="114" t="s">
        <v>13352</v>
      </c>
      <c r="H485" s="74" t="s">
        <v>74</v>
      </c>
      <c r="I485" s="14" t="s">
        <v>15577</v>
      </c>
      <c r="K485" s="137" t="s">
        <v>77</v>
      </c>
      <c r="L485" s="137" t="s">
        <v>77</v>
      </c>
      <c r="M485" s="4"/>
      <c r="N485" s="4"/>
      <c r="O485" s="4" t="s">
        <v>78</v>
      </c>
      <c r="P485" s="4" t="s">
        <v>79</v>
      </c>
      <c r="Q485" s="4" t="s">
        <v>171</v>
      </c>
      <c r="R485" s="4" t="s">
        <v>180</v>
      </c>
      <c r="S485" s="133" t="s">
        <v>15578</v>
      </c>
      <c r="T485" s="4" t="s">
        <v>11680</v>
      </c>
      <c r="U485" s="4" t="s">
        <v>11680</v>
      </c>
      <c r="V485" s="21" t="s">
        <v>11680</v>
      </c>
      <c r="W485" s="21" t="s">
        <v>11680</v>
      </c>
      <c r="X485" s="4" t="s">
        <v>86</v>
      </c>
      <c r="Y485" s="4" t="s">
        <v>86</v>
      </c>
      <c r="Z485" s="4" t="s">
        <v>86</v>
      </c>
      <c r="AA485" s="4" t="s">
        <v>86</v>
      </c>
      <c r="AB485" s="4" t="s">
        <v>86</v>
      </c>
      <c r="AC485" s="4" t="s">
        <v>86</v>
      </c>
      <c r="AD485" s="4" t="s">
        <v>86</v>
      </c>
      <c r="AE485" s="4" t="s">
        <v>86</v>
      </c>
      <c r="AF485" s="4" t="s">
        <v>86</v>
      </c>
      <c r="AG485" s="4" t="s">
        <v>86</v>
      </c>
      <c r="AH485" s="133" t="s">
        <v>15579</v>
      </c>
      <c r="AI485" s="7" t="s">
        <v>13381</v>
      </c>
    </row>
    <row r="486" spans="1:36">
      <c r="A486" s="29">
        <v>125</v>
      </c>
      <c r="B486" s="116" t="s">
        <v>12465</v>
      </c>
      <c r="C486" s="14">
        <v>2021</v>
      </c>
      <c r="D486" s="14" t="s">
        <v>12466</v>
      </c>
      <c r="E486" s="14" t="s">
        <v>12467</v>
      </c>
      <c r="F486" s="114">
        <v>1</v>
      </c>
      <c r="G486" s="114" t="s">
        <v>859</v>
      </c>
      <c r="H486" s="74" t="s">
        <v>74</v>
      </c>
      <c r="I486" s="14" t="s">
        <v>12468</v>
      </c>
      <c r="K486" s="137" t="s">
        <v>77</v>
      </c>
      <c r="L486" s="137" t="s">
        <v>77</v>
      </c>
      <c r="M486" s="4"/>
      <c r="N486" s="4"/>
      <c r="O486" s="4" t="s">
        <v>78</v>
      </c>
      <c r="P486" s="4" t="s">
        <v>79</v>
      </c>
      <c r="Q486" s="4" t="s">
        <v>171</v>
      </c>
      <c r="R486" s="4" t="s">
        <v>180</v>
      </c>
      <c r="S486" s="4" t="s">
        <v>11680</v>
      </c>
      <c r="T486" s="4" t="s">
        <v>11680</v>
      </c>
      <c r="U486" s="4" t="s">
        <v>11680</v>
      </c>
      <c r="V486" s="21" t="s">
        <v>11680</v>
      </c>
      <c r="W486" s="21" t="s">
        <v>11680</v>
      </c>
      <c r="X486" s="4" t="s">
        <v>86</v>
      </c>
      <c r="Y486" s="4" t="s">
        <v>86</v>
      </c>
      <c r="Z486" s="4" t="s">
        <v>86</v>
      </c>
      <c r="AA486" s="4" t="s">
        <v>86</v>
      </c>
      <c r="AB486" s="4" t="s">
        <v>86</v>
      </c>
      <c r="AC486" s="4" t="s">
        <v>86</v>
      </c>
      <c r="AD486" s="4" t="s">
        <v>86</v>
      </c>
      <c r="AE486" s="4" t="s">
        <v>86</v>
      </c>
      <c r="AF486" s="4" t="s">
        <v>86</v>
      </c>
      <c r="AG486" s="4" t="s">
        <v>86</v>
      </c>
      <c r="AH486" s="133" t="s">
        <v>15580</v>
      </c>
      <c r="AI486" s="7" t="s">
        <v>13673</v>
      </c>
    </row>
    <row r="487" spans="1:36" ht="29" hidden="1">
      <c r="A487" s="29" t="s">
        <v>569</v>
      </c>
      <c r="B487" s="41" t="s">
        <v>565</v>
      </c>
      <c r="C487" s="5">
        <v>2022</v>
      </c>
      <c r="D487" s="15" t="s">
        <v>570</v>
      </c>
      <c r="E487" s="5" t="s">
        <v>571</v>
      </c>
      <c r="F487" s="5"/>
      <c r="G487" s="5"/>
      <c r="H487" s="5" t="s">
        <v>565</v>
      </c>
      <c r="I487" s="5" t="s">
        <v>1927</v>
      </c>
      <c r="J487" s="6"/>
      <c r="K487" s="4" t="s">
        <v>77</v>
      </c>
      <c r="L487" s="4" t="s">
        <v>77</v>
      </c>
      <c r="M487" s="4"/>
      <c r="N487" s="4"/>
      <c r="O487" s="4" t="s">
        <v>78</v>
      </c>
      <c r="P487" s="4" t="s">
        <v>368</v>
      </c>
      <c r="Q487" s="4" t="s">
        <v>538</v>
      </c>
      <c r="R487" s="4" t="s">
        <v>157</v>
      </c>
      <c r="S487" s="4" t="s">
        <v>587</v>
      </c>
      <c r="T487" s="4"/>
      <c r="U487" s="4" t="s">
        <v>587</v>
      </c>
      <c r="V487" s="21"/>
      <c r="W487" s="21"/>
      <c r="X487" s="4" t="s">
        <v>86</v>
      </c>
      <c r="Y487" s="4" t="s">
        <v>86</v>
      </c>
      <c r="Z487" s="4" t="s">
        <v>86</v>
      </c>
      <c r="AA487" s="4" t="s">
        <v>86</v>
      </c>
      <c r="AB487" s="4" t="s">
        <v>86</v>
      </c>
      <c r="AC487" s="4" t="s">
        <v>86</v>
      </c>
      <c r="AD487" s="4" t="s">
        <v>86</v>
      </c>
      <c r="AE487" s="4" t="s">
        <v>86</v>
      </c>
      <c r="AF487" s="4" t="s">
        <v>86</v>
      </c>
      <c r="AG487" s="4" t="s">
        <v>86</v>
      </c>
    </row>
    <row r="488" spans="1:36" hidden="1">
      <c r="A488" s="29" t="s">
        <v>573</v>
      </c>
      <c r="B488" s="41" t="s">
        <v>574</v>
      </c>
      <c r="C488" s="5">
        <v>2021</v>
      </c>
      <c r="D488" s="16" t="s">
        <v>575</v>
      </c>
      <c r="E488" s="5" t="s">
        <v>576</v>
      </c>
      <c r="F488" s="5"/>
      <c r="G488" s="5"/>
      <c r="H488" s="5" t="s">
        <v>565</v>
      </c>
      <c r="I488" s="5" t="s">
        <v>1928</v>
      </c>
      <c r="J488" s="6"/>
      <c r="K488" s="4" t="s">
        <v>77</v>
      </c>
      <c r="L488" s="4" t="s">
        <v>77</v>
      </c>
      <c r="M488" s="4"/>
      <c r="N488" s="4"/>
      <c r="O488" s="4" t="s">
        <v>78</v>
      </c>
      <c r="P488" s="4" t="s">
        <v>368</v>
      </c>
      <c r="Q488" s="4" t="s">
        <v>455</v>
      </c>
      <c r="R488" s="4" t="s">
        <v>157</v>
      </c>
      <c r="S488" s="4" t="s">
        <v>15581</v>
      </c>
      <c r="T488" s="4" t="s">
        <v>15582</v>
      </c>
      <c r="U488" s="4"/>
      <c r="V488" s="21"/>
      <c r="W488" s="21"/>
      <c r="X488" s="4" t="s">
        <v>87</v>
      </c>
      <c r="Y488" s="4" t="s">
        <v>86</v>
      </c>
      <c r="Z488" s="4" t="s">
        <v>86</v>
      </c>
      <c r="AA488" s="4" t="s">
        <v>86</v>
      </c>
      <c r="AB488" s="4" t="s">
        <v>86</v>
      </c>
      <c r="AC488" s="4" t="s">
        <v>86</v>
      </c>
      <c r="AD488" s="4" t="s">
        <v>86</v>
      </c>
      <c r="AE488" s="4" t="s">
        <v>86</v>
      </c>
      <c r="AF488" s="4" t="s">
        <v>86</v>
      </c>
      <c r="AG488" s="4" t="s">
        <v>86</v>
      </c>
      <c r="AH488" s="83" t="s">
        <v>15583</v>
      </c>
    </row>
    <row r="489" spans="1:36" hidden="1">
      <c r="A489" s="29" t="s">
        <v>578</v>
      </c>
      <c r="B489" s="41" t="s">
        <v>565</v>
      </c>
      <c r="C489" s="5">
        <v>2021</v>
      </c>
      <c r="D489" s="15" t="s">
        <v>579</v>
      </c>
      <c r="E489" s="16" t="s">
        <v>580</v>
      </c>
      <c r="F489" s="5"/>
      <c r="G489" s="5"/>
      <c r="H489" s="5" t="s">
        <v>565</v>
      </c>
      <c r="I489" s="5" t="s">
        <v>1929</v>
      </c>
      <c r="J489" s="6"/>
      <c r="K489" s="4" t="s">
        <v>77</v>
      </c>
      <c r="L489" s="4" t="s">
        <v>77</v>
      </c>
      <c r="M489" s="4"/>
      <c r="N489" s="4"/>
      <c r="O489" s="4" t="s">
        <v>78</v>
      </c>
      <c r="P489" s="4" t="s">
        <v>368</v>
      </c>
      <c r="Q489" s="4" t="s">
        <v>156</v>
      </c>
      <c r="R489" s="4" t="s">
        <v>157</v>
      </c>
      <c r="S489" s="4" t="s">
        <v>587</v>
      </c>
      <c r="T489" s="4"/>
      <c r="U489" s="4" t="s">
        <v>587</v>
      </c>
      <c r="V489" s="21"/>
      <c r="W489" s="21"/>
      <c r="X489" s="4" t="s">
        <v>86</v>
      </c>
      <c r="Y489" s="4" t="s">
        <v>86</v>
      </c>
      <c r="Z489" s="4" t="s">
        <v>86</v>
      </c>
      <c r="AA489" s="4" t="s">
        <v>86</v>
      </c>
      <c r="AB489" s="4" t="s">
        <v>86</v>
      </c>
      <c r="AC489" s="4" t="s">
        <v>86</v>
      </c>
      <c r="AD489" s="4" t="s">
        <v>86</v>
      </c>
      <c r="AE489" s="4" t="s">
        <v>86</v>
      </c>
      <c r="AF489" s="4" t="s">
        <v>86</v>
      </c>
      <c r="AG489" s="4" t="s">
        <v>86</v>
      </c>
    </row>
    <row r="490" spans="1:36" hidden="1">
      <c r="A490" s="29" t="s">
        <v>583</v>
      </c>
      <c r="B490" s="41" t="s">
        <v>565</v>
      </c>
      <c r="C490" s="5">
        <v>2021</v>
      </c>
      <c r="D490" s="5" t="s">
        <v>584</v>
      </c>
      <c r="E490" s="5" t="s">
        <v>585</v>
      </c>
      <c r="F490" s="5"/>
      <c r="G490" s="5"/>
      <c r="H490" s="5" t="s">
        <v>565</v>
      </c>
      <c r="I490" s="5" t="s">
        <v>1931</v>
      </c>
      <c r="J490" s="6"/>
      <c r="K490" s="4" t="s">
        <v>77</v>
      </c>
      <c r="L490" s="4" t="s">
        <v>77</v>
      </c>
      <c r="M490" s="4"/>
      <c r="N490" s="4"/>
      <c r="O490" s="4" t="s">
        <v>78</v>
      </c>
      <c r="P490" s="4" t="s">
        <v>368</v>
      </c>
      <c r="Q490" s="4" t="s">
        <v>156</v>
      </c>
      <c r="R490" s="4" t="s">
        <v>157</v>
      </c>
      <c r="S490" s="4" t="s">
        <v>587</v>
      </c>
      <c r="T490" s="4"/>
      <c r="U490" s="4" t="s">
        <v>587</v>
      </c>
      <c r="V490" s="21"/>
      <c r="W490" s="21"/>
      <c r="X490" s="4" t="s">
        <v>86</v>
      </c>
      <c r="Y490" s="4" t="s">
        <v>86</v>
      </c>
      <c r="Z490" s="4" t="s">
        <v>86</v>
      </c>
      <c r="AA490" s="4" t="s">
        <v>86</v>
      </c>
      <c r="AB490" s="4" t="s">
        <v>86</v>
      </c>
      <c r="AC490" s="4" t="s">
        <v>86</v>
      </c>
      <c r="AD490" s="4" t="s">
        <v>86</v>
      </c>
      <c r="AE490" s="4" t="s">
        <v>86</v>
      </c>
      <c r="AF490" s="4" t="s">
        <v>86</v>
      </c>
      <c r="AG490" s="4" t="s">
        <v>86</v>
      </c>
      <c r="AH490" s="4" t="s">
        <v>588</v>
      </c>
    </row>
    <row r="491" spans="1:36" ht="29" hidden="1">
      <c r="A491" s="29" t="s">
        <v>589</v>
      </c>
      <c r="B491" s="41" t="s">
        <v>565</v>
      </c>
      <c r="C491" s="5">
        <v>2020</v>
      </c>
      <c r="D491" s="15" t="s">
        <v>590</v>
      </c>
      <c r="E491" s="17" t="s">
        <v>591</v>
      </c>
      <c r="F491" s="5"/>
      <c r="G491" s="5"/>
      <c r="H491" s="5" t="s">
        <v>565</v>
      </c>
      <c r="I491" s="5" t="s">
        <v>592</v>
      </c>
      <c r="J491" s="6"/>
      <c r="K491" s="4" t="s">
        <v>77</v>
      </c>
      <c r="L491" s="4" t="s">
        <v>77</v>
      </c>
      <c r="M491" s="4"/>
      <c r="N491" s="4"/>
      <c r="O491" s="4" t="s">
        <v>78</v>
      </c>
      <c r="P491" s="4" t="s">
        <v>368</v>
      </c>
      <c r="Q491" s="4" t="s">
        <v>469</v>
      </c>
      <c r="R491" s="4" t="s">
        <v>157</v>
      </c>
      <c r="S491" s="4" t="s">
        <v>587</v>
      </c>
      <c r="T491" s="4"/>
      <c r="U491" s="4" t="s">
        <v>587</v>
      </c>
      <c r="V491" s="21"/>
      <c r="W491" s="21"/>
      <c r="X491" s="4" t="s">
        <v>86</v>
      </c>
      <c r="Y491" s="4" t="s">
        <v>86</v>
      </c>
      <c r="Z491" s="4" t="s">
        <v>86</v>
      </c>
      <c r="AA491" s="4" t="s">
        <v>86</v>
      </c>
      <c r="AB491" s="4" t="s">
        <v>86</v>
      </c>
      <c r="AC491" s="4" t="s">
        <v>86</v>
      </c>
      <c r="AD491" s="4" t="s">
        <v>86</v>
      </c>
      <c r="AE491" s="4" t="s">
        <v>86</v>
      </c>
      <c r="AF491" s="4" t="s">
        <v>86</v>
      </c>
      <c r="AG491" s="4" t="s">
        <v>86</v>
      </c>
      <c r="AH491" s="4" t="s">
        <v>593</v>
      </c>
    </row>
    <row r="492" spans="1:36" hidden="1">
      <c r="A492" s="29" t="s">
        <v>594</v>
      </c>
      <c r="B492" s="41" t="s">
        <v>565</v>
      </c>
      <c r="C492" s="5">
        <v>2020</v>
      </c>
      <c r="D492" s="18" t="s">
        <v>595</v>
      </c>
      <c r="E492" s="17" t="s">
        <v>596</v>
      </c>
      <c r="F492" s="5"/>
      <c r="G492" s="5"/>
      <c r="H492" s="5" t="s">
        <v>565</v>
      </c>
      <c r="I492" s="5" t="s">
        <v>1932</v>
      </c>
      <c r="J492" s="6"/>
      <c r="K492" s="4" t="s">
        <v>77</v>
      </c>
      <c r="L492" s="4" t="s">
        <v>77</v>
      </c>
      <c r="M492" s="4"/>
      <c r="N492" s="4"/>
      <c r="O492" s="4" t="s">
        <v>78</v>
      </c>
      <c r="P492" s="4" t="s">
        <v>368</v>
      </c>
      <c r="Q492" s="4" t="s">
        <v>156</v>
      </c>
      <c r="R492" s="4" t="s">
        <v>157</v>
      </c>
      <c r="S492" s="4" t="s">
        <v>587</v>
      </c>
      <c r="T492" s="4"/>
      <c r="U492" s="4" t="s">
        <v>587</v>
      </c>
      <c r="V492" s="21"/>
      <c r="W492" s="21"/>
      <c r="X492" s="4" t="s">
        <v>86</v>
      </c>
      <c r="Y492" s="4" t="s">
        <v>86</v>
      </c>
      <c r="Z492" s="4" t="s">
        <v>86</v>
      </c>
      <c r="AA492" s="4" t="s">
        <v>86</v>
      </c>
      <c r="AB492" s="4" t="s">
        <v>86</v>
      </c>
      <c r="AC492" s="4" t="s">
        <v>86</v>
      </c>
      <c r="AD492" s="4" t="s">
        <v>86</v>
      </c>
      <c r="AE492" s="4" t="s">
        <v>86</v>
      </c>
      <c r="AF492" s="4" t="s">
        <v>86</v>
      </c>
      <c r="AG492" s="4" t="s">
        <v>86</v>
      </c>
    </row>
    <row r="493" spans="1:36" ht="29" hidden="1">
      <c r="A493" s="29" t="s">
        <v>599</v>
      </c>
      <c r="B493" s="41" t="s">
        <v>565</v>
      </c>
      <c r="C493" s="5">
        <v>2020</v>
      </c>
      <c r="D493" s="19" t="s">
        <v>600</v>
      </c>
      <c r="E493" s="20" t="s">
        <v>601</v>
      </c>
      <c r="F493" s="5"/>
      <c r="G493" s="5"/>
      <c r="H493" s="5" t="s">
        <v>565</v>
      </c>
      <c r="I493" s="5" t="s">
        <v>1933</v>
      </c>
      <c r="J493" s="6"/>
      <c r="K493" s="4" t="s">
        <v>77</v>
      </c>
      <c r="L493" s="4" t="s">
        <v>77</v>
      </c>
      <c r="M493" s="4"/>
      <c r="N493" s="4"/>
      <c r="O493" s="4" t="s">
        <v>78</v>
      </c>
      <c r="P493" s="4" t="s">
        <v>368</v>
      </c>
      <c r="Q493" s="4" t="s">
        <v>156</v>
      </c>
      <c r="R493" s="4" t="s">
        <v>157</v>
      </c>
      <c r="S493" s="4" t="s">
        <v>587</v>
      </c>
      <c r="T493" s="4"/>
      <c r="U493" s="4" t="s">
        <v>587</v>
      </c>
      <c r="V493" s="21"/>
      <c r="W493" s="21"/>
      <c r="X493" s="4" t="s">
        <v>86</v>
      </c>
      <c r="Y493" s="4" t="s">
        <v>86</v>
      </c>
      <c r="Z493" s="4" t="s">
        <v>86</v>
      </c>
      <c r="AA493" s="4" t="s">
        <v>86</v>
      </c>
      <c r="AB493" s="4" t="s">
        <v>86</v>
      </c>
      <c r="AC493" s="4" t="s">
        <v>86</v>
      </c>
      <c r="AD493" s="4" t="s">
        <v>86</v>
      </c>
      <c r="AE493" s="4" t="s">
        <v>86</v>
      </c>
      <c r="AF493" s="4" t="s">
        <v>86</v>
      </c>
      <c r="AG493" s="4" t="s">
        <v>86</v>
      </c>
    </row>
    <row r="494" spans="1:36" hidden="1">
      <c r="A494" s="29" t="s">
        <v>647</v>
      </c>
      <c r="B494" s="57" t="s">
        <v>565</v>
      </c>
      <c r="C494" s="4">
        <v>2019</v>
      </c>
      <c r="D494" s="4" t="s">
        <v>648</v>
      </c>
      <c r="E494" s="4" t="s">
        <v>649</v>
      </c>
      <c r="F494" s="5"/>
      <c r="G494" s="5"/>
      <c r="H494" s="5" t="s">
        <v>565</v>
      </c>
      <c r="I494" s="5" t="s">
        <v>1960</v>
      </c>
      <c r="K494" s="4" t="s">
        <v>77</v>
      </c>
      <c r="L494" s="4" t="s">
        <v>77</v>
      </c>
      <c r="M494" s="4"/>
      <c r="N494" s="4"/>
      <c r="O494" s="4" t="s">
        <v>78</v>
      </c>
      <c r="P494" s="4" t="s">
        <v>368</v>
      </c>
      <c r="Q494" s="4" t="s">
        <v>156</v>
      </c>
      <c r="R494" s="4" t="s">
        <v>157</v>
      </c>
      <c r="S494" s="4" t="s">
        <v>11680</v>
      </c>
      <c r="T494" s="4" t="s">
        <v>11680</v>
      </c>
      <c r="U494" s="4" t="s">
        <v>11680</v>
      </c>
      <c r="V494" s="4" t="s">
        <v>11680</v>
      </c>
      <c r="W494" s="4" t="s">
        <v>11680</v>
      </c>
      <c r="X494" s="4" t="s">
        <v>86</v>
      </c>
      <c r="Y494" s="4" t="s">
        <v>86</v>
      </c>
      <c r="Z494" s="4" t="s">
        <v>86</v>
      </c>
      <c r="AA494" s="4" t="s">
        <v>86</v>
      </c>
      <c r="AB494" s="4" t="s">
        <v>86</v>
      </c>
      <c r="AC494" s="4" t="s">
        <v>86</v>
      </c>
      <c r="AD494" s="4" t="s">
        <v>86</v>
      </c>
      <c r="AE494" s="4" t="s">
        <v>86</v>
      </c>
      <c r="AF494" s="4" t="s">
        <v>86</v>
      </c>
      <c r="AG494" s="4" t="s">
        <v>86</v>
      </c>
    </row>
    <row r="495" spans="1:36" hidden="1">
      <c r="A495" s="29" t="s">
        <v>667</v>
      </c>
      <c r="B495" s="57" t="s">
        <v>565</v>
      </c>
      <c r="C495" s="4">
        <v>2016</v>
      </c>
      <c r="D495" s="4" t="s">
        <v>668</v>
      </c>
      <c r="E495" s="4" t="s">
        <v>669</v>
      </c>
      <c r="F495" s="5"/>
      <c r="G495" s="5"/>
      <c r="H495" s="5" t="s">
        <v>565</v>
      </c>
      <c r="I495" s="5" t="s">
        <v>1967</v>
      </c>
      <c r="K495" s="4" t="s">
        <v>77</v>
      </c>
      <c r="L495" s="4" t="s">
        <v>77</v>
      </c>
      <c r="M495" s="4"/>
      <c r="N495" s="4"/>
      <c r="O495" s="4" t="s">
        <v>78</v>
      </c>
      <c r="P495" s="4" t="s">
        <v>368</v>
      </c>
      <c r="Q495" s="4" t="s">
        <v>156</v>
      </c>
      <c r="R495" s="4" t="s">
        <v>157</v>
      </c>
      <c r="S495" s="4" t="s">
        <v>11680</v>
      </c>
      <c r="T495" s="4" t="s">
        <v>11680</v>
      </c>
      <c r="U495" s="4" t="s">
        <v>11680</v>
      </c>
      <c r="V495" s="4" t="s">
        <v>11680</v>
      </c>
      <c r="W495" s="4" t="s">
        <v>11680</v>
      </c>
      <c r="X495" s="4" t="s">
        <v>86</v>
      </c>
      <c r="Y495" s="4" t="s">
        <v>86</v>
      </c>
      <c r="Z495" s="4" t="s">
        <v>86</v>
      </c>
      <c r="AA495" s="4" t="s">
        <v>86</v>
      </c>
      <c r="AB495" s="4" t="s">
        <v>86</v>
      </c>
      <c r="AC495" s="4" t="s">
        <v>86</v>
      </c>
      <c r="AD495" s="4" t="s">
        <v>86</v>
      </c>
      <c r="AE495" s="4" t="s">
        <v>86</v>
      </c>
      <c r="AF495" s="4" t="s">
        <v>86</v>
      </c>
      <c r="AG495" s="4" t="s">
        <v>86</v>
      </c>
      <c r="AH495"/>
    </row>
    <row r="496" spans="1:36">
      <c r="A496" s="29" t="s">
        <v>671</v>
      </c>
      <c r="B496" s="57" t="s">
        <v>565</v>
      </c>
      <c r="C496" s="4">
        <v>2015</v>
      </c>
      <c r="D496" s="4" t="s">
        <v>672</v>
      </c>
      <c r="E496" s="4" t="s">
        <v>673</v>
      </c>
      <c r="F496" s="5"/>
      <c r="G496" s="5"/>
      <c r="H496" s="5" t="s">
        <v>565</v>
      </c>
      <c r="I496" s="4" t="s">
        <v>1968</v>
      </c>
      <c r="K496" s="4" t="s">
        <v>77</v>
      </c>
      <c r="L496" s="4" t="s">
        <v>77</v>
      </c>
      <c r="M496" s="4"/>
      <c r="N496" s="4"/>
      <c r="O496" s="4" t="s">
        <v>78</v>
      </c>
      <c r="P496" s="4" t="s">
        <v>368</v>
      </c>
      <c r="Q496" s="4" t="s">
        <v>156</v>
      </c>
      <c r="R496" s="4" t="s">
        <v>157</v>
      </c>
      <c r="S496" s="4" t="s">
        <v>11680</v>
      </c>
      <c r="T496" s="4" t="s">
        <v>11680</v>
      </c>
      <c r="U496" s="4" t="s">
        <v>11680</v>
      </c>
      <c r="V496" s="4" t="s">
        <v>11680</v>
      </c>
      <c r="W496" s="4" t="s">
        <v>11680</v>
      </c>
      <c r="X496" s="4" t="s">
        <v>86</v>
      </c>
      <c r="Y496" s="4" t="s">
        <v>86</v>
      </c>
      <c r="Z496" s="4" t="s">
        <v>86</v>
      </c>
      <c r="AA496" s="4" t="s">
        <v>86</v>
      </c>
      <c r="AB496" s="4" t="s">
        <v>86</v>
      </c>
      <c r="AC496" s="4" t="s">
        <v>86</v>
      </c>
      <c r="AD496" s="4" t="s">
        <v>86</v>
      </c>
      <c r="AE496" s="4" t="s">
        <v>86</v>
      </c>
      <c r="AF496" s="4" t="s">
        <v>86</v>
      </c>
      <c r="AG496" s="4" t="s">
        <v>86</v>
      </c>
      <c r="AH496" s="4" t="s">
        <v>15584</v>
      </c>
      <c r="AI496" s="7" t="s">
        <v>13374</v>
      </c>
      <c r="AJ496" s="7" t="s">
        <v>13381</v>
      </c>
    </row>
    <row r="497" spans="1:37" hidden="1">
      <c r="A497" s="29" t="s">
        <v>675</v>
      </c>
      <c r="B497" s="57" t="s">
        <v>565</v>
      </c>
      <c r="C497" s="4">
        <v>2015</v>
      </c>
      <c r="D497" s="4" t="s">
        <v>676</v>
      </c>
      <c r="E497" s="4" t="s">
        <v>677</v>
      </c>
      <c r="F497" s="5"/>
      <c r="G497" s="5"/>
      <c r="H497" s="5" t="s">
        <v>565</v>
      </c>
      <c r="I497" s="4" t="s">
        <v>1968</v>
      </c>
      <c r="K497" s="4" t="s">
        <v>77</v>
      </c>
      <c r="L497" s="4" t="s">
        <v>77</v>
      </c>
      <c r="M497" s="4"/>
      <c r="N497" s="4"/>
      <c r="O497" s="4" t="s">
        <v>78</v>
      </c>
      <c r="P497" s="4" t="s">
        <v>368</v>
      </c>
      <c r="Q497" s="4" t="s">
        <v>156</v>
      </c>
      <c r="R497" s="4" t="s">
        <v>157</v>
      </c>
      <c r="S497" s="4" t="s">
        <v>11680</v>
      </c>
      <c r="T497" s="4" t="s">
        <v>11680</v>
      </c>
      <c r="U497" s="4" t="s">
        <v>11680</v>
      </c>
      <c r="V497" s="4" t="s">
        <v>11680</v>
      </c>
      <c r="W497" s="4" t="s">
        <v>11680</v>
      </c>
      <c r="X497" s="4" t="s">
        <v>86</v>
      </c>
      <c r="Y497" s="4" t="s">
        <v>86</v>
      </c>
      <c r="Z497" s="4" t="s">
        <v>86</v>
      </c>
      <c r="AA497" s="4" t="s">
        <v>86</v>
      </c>
      <c r="AB497" s="4" t="s">
        <v>86</v>
      </c>
      <c r="AC497" s="4" t="s">
        <v>86</v>
      </c>
      <c r="AD497" s="4" t="s">
        <v>86</v>
      </c>
      <c r="AE497" s="4" t="s">
        <v>86</v>
      </c>
      <c r="AF497" s="4" t="s">
        <v>86</v>
      </c>
      <c r="AG497" s="4" t="s">
        <v>86</v>
      </c>
      <c r="AH497" s="4" t="s">
        <v>15585</v>
      </c>
    </row>
    <row r="498" spans="1:37" hidden="1">
      <c r="A498" s="29" t="s">
        <v>12046</v>
      </c>
      <c r="B498" s="57" t="s">
        <v>12047</v>
      </c>
      <c r="C498" s="4">
        <v>2015</v>
      </c>
      <c r="D498" s="4" t="s">
        <v>12048</v>
      </c>
      <c r="E498" s="4" t="s">
        <v>12049</v>
      </c>
      <c r="F498" s="5"/>
      <c r="G498" s="5"/>
      <c r="H498" s="5" t="s">
        <v>565</v>
      </c>
      <c r="I498" s="26" t="s">
        <v>12050</v>
      </c>
      <c r="K498" s="4" t="s">
        <v>77</v>
      </c>
      <c r="L498" s="4" t="s">
        <v>77</v>
      </c>
      <c r="M498" s="4"/>
      <c r="N498" s="4"/>
      <c r="O498" s="4" t="s">
        <v>78</v>
      </c>
      <c r="P498" s="4" t="s">
        <v>368</v>
      </c>
      <c r="Q498" s="4" t="s">
        <v>156</v>
      </c>
      <c r="R498" s="4" t="s">
        <v>157</v>
      </c>
      <c r="S498" s="4" t="s">
        <v>11680</v>
      </c>
      <c r="T498" s="4" t="s">
        <v>11680</v>
      </c>
      <c r="U498" s="4" t="s">
        <v>11680</v>
      </c>
      <c r="V498" s="4" t="s">
        <v>11680</v>
      </c>
      <c r="W498" s="4" t="s">
        <v>11680</v>
      </c>
      <c r="X498" s="4" t="s">
        <v>86</v>
      </c>
      <c r="Y498" s="4" t="s">
        <v>86</v>
      </c>
      <c r="Z498" s="4" t="s">
        <v>86</v>
      </c>
      <c r="AA498" s="4" t="s">
        <v>86</v>
      </c>
      <c r="AB498" s="4" t="s">
        <v>86</v>
      </c>
      <c r="AC498" s="4" t="s">
        <v>86</v>
      </c>
      <c r="AD498" s="4" t="s">
        <v>86</v>
      </c>
      <c r="AE498" s="4" t="s">
        <v>86</v>
      </c>
      <c r="AF498" s="4" t="s">
        <v>86</v>
      </c>
      <c r="AG498" s="4" t="s">
        <v>86</v>
      </c>
      <c r="AH498" s="4" t="s">
        <v>15586</v>
      </c>
    </row>
    <row r="499" spans="1:37">
      <c r="A499" s="29">
        <v>126</v>
      </c>
      <c r="B499" s="41" t="s">
        <v>12052</v>
      </c>
      <c r="C499" s="5">
        <v>2019</v>
      </c>
      <c r="D499" s="16" t="s">
        <v>12053</v>
      </c>
      <c r="E499" s="18" t="s">
        <v>12579</v>
      </c>
      <c r="F499" s="5" t="s">
        <v>565</v>
      </c>
      <c r="G499" s="5" t="s">
        <v>12580</v>
      </c>
      <c r="H499" s="5" t="s">
        <v>565</v>
      </c>
      <c r="I499" s="5" t="s">
        <v>12580</v>
      </c>
      <c r="K499" s="4" t="s">
        <v>77</v>
      </c>
      <c r="L499" s="4" t="s">
        <v>77</v>
      </c>
      <c r="M499" s="4"/>
      <c r="N499" s="4"/>
      <c r="O499" s="4" t="s">
        <v>78</v>
      </c>
      <c r="P499" s="4" t="s">
        <v>368</v>
      </c>
      <c r="Q499" s="4" t="s">
        <v>156</v>
      </c>
      <c r="R499" s="4" t="s">
        <v>157</v>
      </c>
      <c r="S499" s="4" t="s">
        <v>11680</v>
      </c>
      <c r="T499" s="4" t="s">
        <v>11680</v>
      </c>
      <c r="U499" s="133" t="s">
        <v>15587</v>
      </c>
      <c r="V499" s="21" t="s">
        <v>15588</v>
      </c>
      <c r="W499" s="21" t="s">
        <v>11680</v>
      </c>
      <c r="X499" s="4" t="s">
        <v>86</v>
      </c>
      <c r="Y499" s="4" t="s">
        <v>86</v>
      </c>
      <c r="Z499" s="4" t="s">
        <v>86</v>
      </c>
      <c r="AA499" s="4" t="s">
        <v>86</v>
      </c>
      <c r="AB499" s="4" t="s">
        <v>86</v>
      </c>
      <c r="AC499" s="4" t="s">
        <v>86</v>
      </c>
      <c r="AD499" s="4" t="s">
        <v>86</v>
      </c>
      <c r="AE499" s="4" t="s">
        <v>88</v>
      </c>
      <c r="AF499" s="4" t="s">
        <v>86</v>
      </c>
      <c r="AG499" s="4" t="s">
        <v>86</v>
      </c>
      <c r="AH499" s="4" t="s">
        <v>15589</v>
      </c>
      <c r="AI499" s="7" t="s">
        <v>13673</v>
      </c>
    </row>
    <row r="500" spans="1:37">
      <c r="A500" s="29" t="s">
        <v>3494</v>
      </c>
      <c r="B500" s="41" t="s">
        <v>3495</v>
      </c>
      <c r="C500" s="5">
        <v>2019</v>
      </c>
      <c r="D500" s="75" t="s">
        <v>3496</v>
      </c>
      <c r="E500" s="17" t="s">
        <v>3497</v>
      </c>
      <c r="H500" s="5" t="s">
        <v>565</v>
      </c>
      <c r="I500" s="5" t="s">
        <v>3498</v>
      </c>
      <c r="K500" s="4" t="s">
        <v>77</v>
      </c>
      <c r="L500" s="4" t="s">
        <v>77</v>
      </c>
      <c r="M500" s="4"/>
      <c r="N500" s="4"/>
      <c r="O500" s="4" t="s">
        <v>78</v>
      </c>
      <c r="P500" s="4" t="s">
        <v>368</v>
      </c>
      <c r="Q500" s="4" t="s">
        <v>455</v>
      </c>
      <c r="R500" s="4" t="s">
        <v>157</v>
      </c>
      <c r="S500" s="4" t="s">
        <v>11680</v>
      </c>
      <c r="T500" s="4" t="s">
        <v>11680</v>
      </c>
      <c r="U500" s="4" t="s">
        <v>11680</v>
      </c>
      <c r="V500" s="4" t="s">
        <v>11680</v>
      </c>
      <c r="W500" s="4" t="s">
        <v>11680</v>
      </c>
      <c r="X500" s="4" t="s">
        <v>86</v>
      </c>
      <c r="Y500" s="4" t="s">
        <v>86</v>
      </c>
      <c r="Z500" s="4" t="s">
        <v>86</v>
      </c>
      <c r="AA500" s="4" t="s">
        <v>86</v>
      </c>
      <c r="AB500" s="4" t="s">
        <v>86</v>
      </c>
      <c r="AC500" s="4" t="s">
        <v>86</v>
      </c>
      <c r="AD500" s="4" t="s">
        <v>86</v>
      </c>
      <c r="AE500" s="4" t="s">
        <v>86</v>
      </c>
      <c r="AF500" s="4" t="s">
        <v>86</v>
      </c>
      <c r="AG500" s="4" t="s">
        <v>86</v>
      </c>
      <c r="AH500" s="4" t="s">
        <v>15590</v>
      </c>
      <c r="AI500" s="7" t="s">
        <v>13374</v>
      </c>
    </row>
    <row r="501" spans="1:37">
      <c r="A501" s="29">
        <v>127</v>
      </c>
      <c r="B501" s="41" t="s">
        <v>12584</v>
      </c>
      <c r="C501" s="5">
        <v>2020</v>
      </c>
      <c r="D501" s="16" t="s">
        <v>12585</v>
      </c>
      <c r="E501" s="67" t="s">
        <v>12586</v>
      </c>
      <c r="H501" s="5" t="s">
        <v>565</v>
      </c>
      <c r="I501" s="5" t="s">
        <v>12587</v>
      </c>
      <c r="K501" s="4" t="s">
        <v>77</v>
      </c>
      <c r="L501" s="4" t="s">
        <v>77</v>
      </c>
      <c r="M501" s="4"/>
      <c r="N501" s="4"/>
      <c r="O501" s="4" t="s">
        <v>78</v>
      </c>
      <c r="P501" s="4" t="s">
        <v>368</v>
      </c>
      <c r="Q501" s="4" t="s">
        <v>156</v>
      </c>
      <c r="R501" s="4" t="s">
        <v>157</v>
      </c>
      <c r="S501" s="4" t="s">
        <v>11680</v>
      </c>
      <c r="T501" s="4" t="s">
        <v>11680</v>
      </c>
      <c r="U501" s="4" t="s">
        <v>11680</v>
      </c>
      <c r="V501" s="4" t="s">
        <v>11680</v>
      </c>
      <c r="W501" s="4" t="s">
        <v>11680</v>
      </c>
      <c r="X501" s="4" t="s">
        <v>86</v>
      </c>
      <c r="Y501" s="4" t="s">
        <v>86</v>
      </c>
      <c r="Z501" s="4" t="s">
        <v>86</v>
      </c>
      <c r="AA501" s="4" t="s">
        <v>86</v>
      </c>
      <c r="AB501" s="4" t="s">
        <v>86</v>
      </c>
      <c r="AC501" s="4" t="s">
        <v>86</v>
      </c>
      <c r="AD501" s="4" t="s">
        <v>86</v>
      </c>
      <c r="AE501" s="4" t="s">
        <v>86</v>
      </c>
      <c r="AF501" s="4" t="s">
        <v>86</v>
      </c>
      <c r="AG501" s="4" t="s">
        <v>86</v>
      </c>
      <c r="AH501" s="133" t="s">
        <v>15591</v>
      </c>
      <c r="AI501" s="7" t="s">
        <v>13374</v>
      </c>
      <c r="AJ501" s="7" t="s">
        <v>13673</v>
      </c>
    </row>
    <row r="502" spans="1:37" ht="29">
      <c r="A502" s="29">
        <v>128</v>
      </c>
      <c r="B502" s="41" t="s">
        <v>565</v>
      </c>
      <c r="C502" s="5">
        <v>2019</v>
      </c>
      <c r="D502" s="15" t="s">
        <v>13273</v>
      </c>
      <c r="E502" s="5" t="s">
        <v>13274</v>
      </c>
      <c r="H502" s="5" t="s">
        <v>565</v>
      </c>
      <c r="I502" s="5" t="s">
        <v>13275</v>
      </c>
      <c r="K502" s="4" t="s">
        <v>77</v>
      </c>
      <c r="L502" s="4" t="s">
        <v>77</v>
      </c>
      <c r="M502" s="4"/>
      <c r="N502" s="4"/>
      <c r="O502" s="4" t="s">
        <v>78</v>
      </c>
      <c r="P502" s="4" t="s">
        <v>368</v>
      </c>
      <c r="Q502" s="4" t="s">
        <v>538</v>
      </c>
      <c r="R502" s="4" t="s">
        <v>157</v>
      </c>
      <c r="S502" s="4" t="s">
        <v>11680</v>
      </c>
      <c r="T502" s="4" t="s">
        <v>11680</v>
      </c>
      <c r="U502" s="4" t="s">
        <v>11680</v>
      </c>
      <c r="V502" s="21" t="s">
        <v>11680</v>
      </c>
      <c r="W502" s="21" t="s">
        <v>11680</v>
      </c>
      <c r="X502" s="4" t="s">
        <v>86</v>
      </c>
      <c r="Y502" s="4" t="s">
        <v>86</v>
      </c>
      <c r="Z502" s="4" t="s">
        <v>86</v>
      </c>
      <c r="AA502" s="4" t="s">
        <v>86</v>
      </c>
      <c r="AB502" s="4" t="s">
        <v>86</v>
      </c>
      <c r="AC502" s="4" t="s">
        <v>86</v>
      </c>
      <c r="AD502" s="4" t="s">
        <v>86</v>
      </c>
      <c r="AE502" s="4" t="s">
        <v>86</v>
      </c>
      <c r="AF502" s="4" t="s">
        <v>86</v>
      </c>
      <c r="AG502" s="4" t="s">
        <v>86</v>
      </c>
      <c r="AH502" s="4" t="s">
        <v>15592</v>
      </c>
      <c r="AI502" s="7" t="s">
        <v>13381</v>
      </c>
    </row>
    <row r="503" spans="1:37" ht="29">
      <c r="A503" s="29">
        <v>129</v>
      </c>
      <c r="B503" s="41" t="s">
        <v>565</v>
      </c>
      <c r="C503" s="5">
        <v>2018</v>
      </c>
      <c r="D503" s="43" t="s">
        <v>13278</v>
      </c>
      <c r="E503" s="44" t="s">
        <v>13279</v>
      </c>
      <c r="H503" s="5" t="s">
        <v>565</v>
      </c>
      <c r="I503" s="5" t="s">
        <v>13280</v>
      </c>
      <c r="K503" s="4" t="s">
        <v>77</v>
      </c>
      <c r="L503" s="4" t="s">
        <v>77</v>
      </c>
      <c r="M503" s="4"/>
      <c r="N503" s="4"/>
      <c r="O503" s="4" t="s">
        <v>78</v>
      </c>
      <c r="P503" s="4" t="s">
        <v>368</v>
      </c>
      <c r="Q503" s="4" t="s">
        <v>156</v>
      </c>
      <c r="R503" s="4" t="s">
        <v>157</v>
      </c>
      <c r="S503" s="4" t="s">
        <v>15593</v>
      </c>
      <c r="T503" s="4" t="s">
        <v>11680</v>
      </c>
      <c r="U503" s="4" t="s">
        <v>15594</v>
      </c>
      <c r="V503" s="21" t="s">
        <v>11680</v>
      </c>
      <c r="W503" s="133" t="s">
        <v>15595</v>
      </c>
      <c r="X503" s="4" t="s">
        <v>86</v>
      </c>
      <c r="Y503" s="4" t="s">
        <v>86</v>
      </c>
      <c r="Z503" s="4" t="s">
        <v>86</v>
      </c>
      <c r="AA503" s="4" t="s">
        <v>86</v>
      </c>
      <c r="AB503" s="4" t="s">
        <v>86</v>
      </c>
      <c r="AC503" s="4" t="s">
        <v>86</v>
      </c>
      <c r="AD503" s="4" t="s">
        <v>86</v>
      </c>
      <c r="AE503" s="4" t="s">
        <v>88</v>
      </c>
      <c r="AF503" s="4" t="s">
        <v>88</v>
      </c>
      <c r="AG503" s="21" t="s">
        <v>88</v>
      </c>
      <c r="AI503" s="7" t="s">
        <v>13374</v>
      </c>
      <c r="AJ503" s="7" t="s">
        <v>13673</v>
      </c>
      <c r="AK503" s="7" t="s">
        <v>13381</v>
      </c>
    </row>
    <row r="504" spans="1:37">
      <c r="A504" s="29">
        <v>130</v>
      </c>
      <c r="B504" s="128" t="s">
        <v>565</v>
      </c>
      <c r="C504" s="26">
        <v>2017</v>
      </c>
      <c r="D504" s="27" t="s">
        <v>13291</v>
      </c>
      <c r="E504" s="87" t="s">
        <v>13292</v>
      </c>
      <c r="H504" s="5" t="s">
        <v>565</v>
      </c>
      <c r="I504" s="26" t="s">
        <v>13293</v>
      </c>
      <c r="K504" s="4" t="s">
        <v>77</v>
      </c>
      <c r="L504" s="4" t="s">
        <v>77</v>
      </c>
      <c r="M504" s="4"/>
      <c r="N504" s="4"/>
      <c r="O504" s="4" t="s">
        <v>78</v>
      </c>
      <c r="P504" s="4" t="s">
        <v>368</v>
      </c>
      <c r="Q504" s="4" t="s">
        <v>156</v>
      </c>
      <c r="R504" s="4" t="s">
        <v>157</v>
      </c>
      <c r="S504" s="4" t="s">
        <v>11680</v>
      </c>
      <c r="T504" s="4" t="s">
        <v>11680</v>
      </c>
      <c r="U504" s="4" t="s">
        <v>11680</v>
      </c>
      <c r="V504" s="21" t="s">
        <v>11680</v>
      </c>
      <c r="W504" s="133" t="s">
        <v>15596</v>
      </c>
      <c r="X504" s="4" t="s">
        <v>86</v>
      </c>
      <c r="Y504" s="4" t="s">
        <v>86</v>
      </c>
      <c r="Z504" s="4" t="s">
        <v>86</v>
      </c>
      <c r="AA504" s="4" t="s">
        <v>86</v>
      </c>
      <c r="AB504" s="4" t="s">
        <v>86</v>
      </c>
      <c r="AC504" s="4" t="s">
        <v>86</v>
      </c>
      <c r="AD504" s="4" t="s">
        <v>86</v>
      </c>
      <c r="AE504" s="4" t="s">
        <v>86</v>
      </c>
      <c r="AF504" s="4" t="s">
        <v>86</v>
      </c>
      <c r="AG504" s="4" t="s">
        <v>86</v>
      </c>
      <c r="AH504" s="133" t="s">
        <v>15597</v>
      </c>
      <c r="AI504" s="7" t="s">
        <v>13381</v>
      </c>
      <c r="AJ504" s="7" t="s">
        <v>13374</v>
      </c>
      <c r="AK504" s="7" t="s">
        <v>13673</v>
      </c>
    </row>
    <row r="505" spans="1:37">
      <c r="A505" s="29">
        <v>131</v>
      </c>
      <c r="B505" s="41" t="s">
        <v>12058</v>
      </c>
      <c r="C505" s="5">
        <v>2018</v>
      </c>
      <c r="D505" s="5" t="s">
        <v>12067</v>
      </c>
      <c r="E505" s="5" t="s">
        <v>12596</v>
      </c>
      <c r="H505" s="4" t="s">
        <v>12061</v>
      </c>
      <c r="I505" s="9" t="s">
        <v>12069</v>
      </c>
      <c r="K505" s="4" t="s">
        <v>77</v>
      </c>
      <c r="L505" s="4" t="s">
        <v>77</v>
      </c>
      <c r="M505" s="4"/>
      <c r="N505" s="4"/>
      <c r="O505" s="4" t="s">
        <v>78</v>
      </c>
      <c r="P505" s="4" t="s">
        <v>368</v>
      </c>
      <c r="Q505" s="4" t="s">
        <v>12063</v>
      </c>
      <c r="R505" s="4" t="s">
        <v>119</v>
      </c>
      <c r="S505" s="4" t="s">
        <v>11680</v>
      </c>
      <c r="T505" s="4" t="s">
        <v>11680</v>
      </c>
      <c r="U505" s="4" t="s">
        <v>11680</v>
      </c>
      <c r="V505" s="21" t="s">
        <v>11680</v>
      </c>
      <c r="W505" s="21" t="s">
        <v>11680</v>
      </c>
      <c r="X505" s="4" t="s">
        <v>86</v>
      </c>
      <c r="Y505" s="4" t="s">
        <v>86</v>
      </c>
      <c r="Z505" s="4" t="s">
        <v>86</v>
      </c>
      <c r="AA505" s="4" t="s">
        <v>86</v>
      </c>
      <c r="AB505" s="4" t="s">
        <v>86</v>
      </c>
      <c r="AC505" s="4" t="s">
        <v>86</v>
      </c>
      <c r="AD505" s="4" t="s">
        <v>86</v>
      </c>
      <c r="AE505" s="4" t="s">
        <v>86</v>
      </c>
      <c r="AF505" s="4" t="s">
        <v>86</v>
      </c>
      <c r="AG505" s="4" t="s">
        <v>86</v>
      </c>
      <c r="AH505" s="133" t="s">
        <v>15598</v>
      </c>
      <c r="AI505" s="7" t="s">
        <v>13381</v>
      </c>
    </row>
    <row r="506" spans="1:37">
      <c r="A506" s="29" t="s">
        <v>12073</v>
      </c>
      <c r="B506" s="41" t="s">
        <v>12074</v>
      </c>
      <c r="C506" s="5">
        <v>2022</v>
      </c>
      <c r="D506" s="5" t="s">
        <v>12075</v>
      </c>
      <c r="E506" s="5" t="s">
        <v>12076</v>
      </c>
      <c r="H506" s="4" t="s">
        <v>529</v>
      </c>
      <c r="I506" s="5" t="s">
        <v>12077</v>
      </c>
      <c r="K506" s="4" t="s">
        <v>77</v>
      </c>
      <c r="L506" s="4" t="s">
        <v>77</v>
      </c>
      <c r="M506" s="4"/>
      <c r="N506" s="4"/>
      <c r="O506" s="4" t="s">
        <v>78</v>
      </c>
      <c r="P506" s="4" t="s">
        <v>368</v>
      </c>
      <c r="Q506" s="4" t="s">
        <v>455</v>
      </c>
      <c r="R506" s="4" t="s">
        <v>157</v>
      </c>
      <c r="S506" s="4" t="s">
        <v>11680</v>
      </c>
      <c r="T506" s="4" t="s">
        <v>11680</v>
      </c>
      <c r="U506" s="4" t="s">
        <v>11680</v>
      </c>
      <c r="V506" s="4" t="s">
        <v>11680</v>
      </c>
      <c r="W506" s="4" t="s">
        <v>11680</v>
      </c>
      <c r="X506" s="4" t="s">
        <v>86</v>
      </c>
      <c r="Y506" s="4" t="s">
        <v>86</v>
      </c>
      <c r="Z506" s="4" t="s">
        <v>86</v>
      </c>
      <c r="AA506" s="4" t="s">
        <v>86</v>
      </c>
      <c r="AB506" s="4" t="s">
        <v>86</v>
      </c>
      <c r="AC506" s="4" t="s">
        <v>86</v>
      </c>
      <c r="AD506" s="4" t="s">
        <v>86</v>
      </c>
      <c r="AE506" s="4" t="s">
        <v>86</v>
      </c>
      <c r="AF506" s="4" t="s">
        <v>86</v>
      </c>
      <c r="AG506" s="4" t="s">
        <v>86</v>
      </c>
      <c r="AH506" s="4" t="s">
        <v>15599</v>
      </c>
      <c r="AI506" s="7" t="s">
        <v>13381</v>
      </c>
    </row>
    <row r="507" spans="1:37">
      <c r="A507" s="29">
        <v>132</v>
      </c>
      <c r="B507" s="41" t="s">
        <v>12621</v>
      </c>
      <c r="C507" s="5">
        <v>2021</v>
      </c>
      <c r="D507" s="5" t="s">
        <v>12622</v>
      </c>
      <c r="E507" s="5" t="s">
        <v>12623</v>
      </c>
      <c r="H507" s="4" t="s">
        <v>529</v>
      </c>
      <c r="I507" s="5" t="s">
        <v>12624</v>
      </c>
      <c r="K507" s="4" t="s">
        <v>77</v>
      </c>
      <c r="L507" s="4" t="s">
        <v>77</v>
      </c>
      <c r="M507" s="4"/>
      <c r="N507" s="4"/>
      <c r="O507" s="4" t="s">
        <v>78</v>
      </c>
      <c r="P507" s="4" t="s">
        <v>368</v>
      </c>
      <c r="Q507" s="4" t="s">
        <v>156</v>
      </c>
      <c r="R507" s="4" t="s">
        <v>157</v>
      </c>
      <c r="S507" s="4" t="s">
        <v>11680</v>
      </c>
      <c r="T507" s="4" t="s">
        <v>11680</v>
      </c>
      <c r="U507" s="133" t="s">
        <v>15600</v>
      </c>
      <c r="V507" s="21" t="s">
        <v>11680</v>
      </c>
      <c r="W507" s="21" t="s">
        <v>11680</v>
      </c>
      <c r="X507" s="4" t="s">
        <v>86</v>
      </c>
      <c r="Y507" s="4" t="s">
        <v>86</v>
      </c>
      <c r="Z507" s="4" t="s">
        <v>86</v>
      </c>
      <c r="AA507" s="4" t="s">
        <v>86</v>
      </c>
      <c r="AB507" s="4" t="s">
        <v>86</v>
      </c>
      <c r="AC507" s="4" t="s">
        <v>86</v>
      </c>
      <c r="AD507" s="4" t="s">
        <v>86</v>
      </c>
      <c r="AE507" s="4" t="s">
        <v>86</v>
      </c>
      <c r="AF507" s="4" t="s">
        <v>86</v>
      </c>
      <c r="AG507" s="4" t="s">
        <v>86</v>
      </c>
      <c r="AH507" s="133" t="s">
        <v>15601</v>
      </c>
      <c r="AI507" s="7" t="s">
        <v>13673</v>
      </c>
      <c r="AJ507" s="7" t="s">
        <v>13374</v>
      </c>
    </row>
    <row r="508" spans="1:37" hidden="1">
      <c r="A508" s="29" t="s">
        <v>481</v>
      </c>
      <c r="B508" s="41" t="s">
        <v>482</v>
      </c>
      <c r="C508" s="5">
        <v>2021</v>
      </c>
      <c r="D508" s="5" t="s">
        <v>483</v>
      </c>
      <c r="E508" s="5" t="s">
        <v>484</v>
      </c>
      <c r="H508" s="4" t="s">
        <v>467</v>
      </c>
      <c r="I508" s="9" t="s">
        <v>485</v>
      </c>
      <c r="K508" s="4" t="s">
        <v>77</v>
      </c>
      <c r="L508" s="4" t="s">
        <v>77</v>
      </c>
      <c r="M508" s="4"/>
      <c r="N508" s="4"/>
      <c r="O508" s="4" t="s">
        <v>78</v>
      </c>
      <c r="P508" s="4" t="s">
        <v>368</v>
      </c>
      <c r="Q508" s="4" t="s">
        <v>469</v>
      </c>
      <c r="R508" s="4" t="s">
        <v>157</v>
      </c>
      <c r="S508" s="4" t="s">
        <v>160</v>
      </c>
      <c r="T508" s="4"/>
      <c r="U508" s="4" t="s">
        <v>160</v>
      </c>
      <c r="V508" s="21"/>
      <c r="W508" s="21"/>
      <c r="X508" s="4" t="s">
        <v>86</v>
      </c>
      <c r="Y508" s="4" t="s">
        <v>86</v>
      </c>
      <c r="Z508" s="4" t="s">
        <v>86</v>
      </c>
      <c r="AA508" s="4" t="s">
        <v>86</v>
      </c>
      <c r="AB508" s="4" t="s">
        <v>86</v>
      </c>
      <c r="AC508" s="4" t="s">
        <v>86</v>
      </c>
      <c r="AD508" s="4" t="s">
        <v>86</v>
      </c>
      <c r="AE508" s="4" t="s">
        <v>86</v>
      </c>
      <c r="AF508" s="4" t="s">
        <v>86</v>
      </c>
      <c r="AG508" s="4" t="s">
        <v>86</v>
      </c>
    </row>
    <row r="509" spans="1:37" hidden="1">
      <c r="A509" s="29" t="s">
        <v>486</v>
      </c>
      <c r="B509" s="41" t="s">
        <v>487</v>
      </c>
      <c r="C509" s="5">
        <v>2020</v>
      </c>
      <c r="D509" s="5" t="s">
        <v>488</v>
      </c>
      <c r="E509" s="5" t="s">
        <v>489</v>
      </c>
      <c r="H509" s="4" t="s">
        <v>467</v>
      </c>
      <c r="I509" s="9" t="s">
        <v>490</v>
      </c>
      <c r="K509" s="4" t="s">
        <v>77</v>
      </c>
      <c r="L509" s="4" t="s">
        <v>77</v>
      </c>
      <c r="M509" s="4"/>
      <c r="N509" s="4"/>
      <c r="O509" s="4" t="s">
        <v>78</v>
      </c>
      <c r="P509" s="4" t="s">
        <v>368</v>
      </c>
      <c r="Q509" s="4" t="s">
        <v>469</v>
      </c>
      <c r="R509" s="4" t="s">
        <v>157</v>
      </c>
      <c r="S509" s="4" t="s">
        <v>160</v>
      </c>
      <c r="T509" s="4"/>
      <c r="U509" s="4" t="s">
        <v>160</v>
      </c>
      <c r="V509" s="21"/>
      <c r="W509" s="21"/>
      <c r="X509" s="4" t="s">
        <v>86</v>
      </c>
      <c r="Y509" s="4" t="s">
        <v>86</v>
      </c>
      <c r="Z509" s="4" t="s">
        <v>86</v>
      </c>
      <c r="AA509" s="4" t="s">
        <v>86</v>
      </c>
      <c r="AB509" s="4" t="s">
        <v>86</v>
      </c>
      <c r="AC509" s="4" t="s">
        <v>86</v>
      </c>
      <c r="AD509" s="4" t="s">
        <v>86</v>
      </c>
      <c r="AE509" s="4" t="s">
        <v>86</v>
      </c>
      <c r="AF509" s="4" t="s">
        <v>86</v>
      </c>
      <c r="AG509" s="4" t="s">
        <v>86</v>
      </c>
    </row>
    <row r="510" spans="1:37" hidden="1">
      <c r="A510" s="29" t="s">
        <v>494</v>
      </c>
      <c r="B510" s="41" t="s">
        <v>487</v>
      </c>
      <c r="C510" s="5">
        <v>2020</v>
      </c>
      <c r="D510" s="5" t="s">
        <v>495</v>
      </c>
      <c r="E510" s="5" t="s">
        <v>496</v>
      </c>
      <c r="H510" s="4" t="s">
        <v>467</v>
      </c>
      <c r="I510" s="9" t="s">
        <v>2015</v>
      </c>
      <c r="K510" s="4" t="s">
        <v>77</v>
      </c>
      <c r="L510" s="4" t="s">
        <v>77</v>
      </c>
      <c r="M510" s="4"/>
      <c r="N510" s="4"/>
      <c r="O510" s="4" t="s">
        <v>78</v>
      </c>
      <c r="P510" s="4" t="s">
        <v>368</v>
      </c>
      <c r="Q510" s="4" t="s">
        <v>469</v>
      </c>
      <c r="R510" s="4" t="s">
        <v>157</v>
      </c>
      <c r="S510" s="4" t="s">
        <v>160</v>
      </c>
      <c r="T510" s="4"/>
      <c r="U510" s="4" t="s">
        <v>160</v>
      </c>
      <c r="V510" s="21"/>
      <c r="W510" s="21"/>
      <c r="X510" s="4" t="s">
        <v>86</v>
      </c>
      <c r="Y510" s="4" t="s">
        <v>86</v>
      </c>
      <c r="Z510" s="4" t="s">
        <v>86</v>
      </c>
      <c r="AA510" s="4" t="s">
        <v>86</v>
      </c>
      <c r="AB510" s="4" t="s">
        <v>86</v>
      </c>
      <c r="AC510" s="4" t="s">
        <v>86</v>
      </c>
      <c r="AD510" s="4" t="s">
        <v>86</v>
      </c>
      <c r="AE510" s="4" t="s">
        <v>86</v>
      </c>
      <c r="AF510" s="4" t="s">
        <v>86</v>
      </c>
      <c r="AG510" s="4" t="s">
        <v>86</v>
      </c>
    </row>
    <row r="511" spans="1:37" hidden="1">
      <c r="A511" s="29">
        <v>133</v>
      </c>
      <c r="B511" s="41" t="s">
        <v>12096</v>
      </c>
      <c r="C511" s="5">
        <v>2021</v>
      </c>
      <c r="D511" s="5" t="s">
        <v>12097</v>
      </c>
      <c r="E511" s="5" t="s">
        <v>12098</v>
      </c>
      <c r="H511" s="4" t="s">
        <v>467</v>
      </c>
      <c r="I511" s="9" t="s">
        <v>12099</v>
      </c>
      <c r="K511" s="4" t="s">
        <v>77</v>
      </c>
      <c r="L511" s="4" t="s">
        <v>77</v>
      </c>
      <c r="M511" s="4"/>
      <c r="N511" s="4"/>
      <c r="O511" s="4" t="s">
        <v>78</v>
      </c>
      <c r="P511" s="4" t="s">
        <v>368</v>
      </c>
      <c r="Q511" s="4" t="s">
        <v>469</v>
      </c>
      <c r="R511" s="4" t="s">
        <v>157</v>
      </c>
      <c r="S511" s="4" t="s">
        <v>11680</v>
      </c>
      <c r="T511" s="4" t="s">
        <v>11680</v>
      </c>
      <c r="U511" s="4" t="s">
        <v>11680</v>
      </c>
      <c r="V511" s="4" t="s">
        <v>11680</v>
      </c>
      <c r="W511" s="4" t="s">
        <v>11680</v>
      </c>
      <c r="X511" s="4" t="s">
        <v>86</v>
      </c>
      <c r="Y511" s="4" t="s">
        <v>86</v>
      </c>
      <c r="Z511" s="4" t="s">
        <v>86</v>
      </c>
      <c r="AA511" s="4" t="s">
        <v>86</v>
      </c>
      <c r="AB511" s="4" t="s">
        <v>86</v>
      </c>
      <c r="AC511" s="4" t="s">
        <v>86</v>
      </c>
      <c r="AD511" s="4" t="s">
        <v>86</v>
      </c>
      <c r="AE511" s="4" t="s">
        <v>86</v>
      </c>
      <c r="AF511" s="4" t="s">
        <v>86</v>
      </c>
      <c r="AG511" s="4" t="s">
        <v>86</v>
      </c>
      <c r="AH511" s="4" t="s">
        <v>15602</v>
      </c>
    </row>
    <row r="512" spans="1:37">
      <c r="A512" s="29">
        <v>134</v>
      </c>
      <c r="B512" s="142" t="s">
        <v>15603</v>
      </c>
      <c r="C512">
        <v>2021</v>
      </c>
      <c r="D512" t="s">
        <v>15604</v>
      </c>
      <c r="E512" t="s">
        <v>15605</v>
      </c>
      <c r="H512" s="4" t="s">
        <v>467</v>
      </c>
      <c r="I512" s="13" t="s">
        <v>15606</v>
      </c>
      <c r="K512" s="4" t="s">
        <v>77</v>
      </c>
      <c r="L512" s="4" t="s">
        <v>77</v>
      </c>
      <c r="M512" s="4"/>
      <c r="N512" s="4"/>
      <c r="O512" s="4" t="s">
        <v>78</v>
      </c>
      <c r="P512" s="4" t="s">
        <v>368</v>
      </c>
      <c r="Q512" s="4" t="s">
        <v>469</v>
      </c>
      <c r="R512" s="4" t="s">
        <v>157</v>
      </c>
      <c r="S512" s="4" t="s">
        <v>11680</v>
      </c>
      <c r="T512" s="4" t="s">
        <v>11680</v>
      </c>
      <c r="U512" s="4" t="s">
        <v>11680</v>
      </c>
      <c r="V512" s="4" t="s">
        <v>11680</v>
      </c>
      <c r="W512" s="4" t="s">
        <v>11680</v>
      </c>
      <c r="X512" s="4" t="s">
        <v>86</v>
      </c>
      <c r="Y512" s="4" t="s">
        <v>86</v>
      </c>
      <c r="Z512" s="4" t="s">
        <v>86</v>
      </c>
      <c r="AA512" s="4" t="s">
        <v>86</v>
      </c>
      <c r="AB512" s="4" t="s">
        <v>86</v>
      </c>
      <c r="AC512" s="4" t="s">
        <v>86</v>
      </c>
      <c r="AD512" s="4" t="s">
        <v>86</v>
      </c>
      <c r="AE512" s="4" t="s">
        <v>86</v>
      </c>
      <c r="AF512" s="4" t="s">
        <v>86</v>
      </c>
      <c r="AG512" s="4" t="s">
        <v>86</v>
      </c>
      <c r="AH512" s="133" t="s">
        <v>15607</v>
      </c>
      <c r="AI512" s="7" t="s">
        <v>13374</v>
      </c>
    </row>
    <row r="513" spans="1:36">
      <c r="A513" s="29">
        <v>135</v>
      </c>
      <c r="B513" s="41" t="s">
        <v>12104</v>
      </c>
      <c r="C513" s="5">
        <v>2020</v>
      </c>
      <c r="D513" s="5" t="s">
        <v>12105</v>
      </c>
      <c r="E513" s="5" t="s">
        <v>12106</v>
      </c>
      <c r="H513" s="4" t="s">
        <v>467</v>
      </c>
      <c r="I513" s="9" t="s">
        <v>12107</v>
      </c>
      <c r="K513" s="4" t="s">
        <v>77</v>
      </c>
      <c r="L513" s="4" t="s">
        <v>77</v>
      </c>
      <c r="M513" s="4"/>
      <c r="N513" s="4"/>
      <c r="O513" s="4" t="s">
        <v>78</v>
      </c>
      <c r="P513" s="4" t="s">
        <v>368</v>
      </c>
      <c r="Q513" s="4" t="s">
        <v>469</v>
      </c>
      <c r="R513" s="4" t="s">
        <v>157</v>
      </c>
      <c r="S513" s="4" t="s">
        <v>11680</v>
      </c>
      <c r="T513" s="4" t="s">
        <v>11680</v>
      </c>
      <c r="U513" s="4" t="s">
        <v>15608</v>
      </c>
      <c r="V513" s="21" t="s">
        <v>11680</v>
      </c>
      <c r="W513" s="21" t="s">
        <v>11680</v>
      </c>
      <c r="X513" s="4" t="s">
        <v>86</v>
      </c>
      <c r="Y513" s="4" t="s">
        <v>86</v>
      </c>
      <c r="Z513" s="4" t="s">
        <v>86</v>
      </c>
      <c r="AA513" s="4" t="s">
        <v>86</v>
      </c>
      <c r="AB513" s="4" t="s">
        <v>86</v>
      </c>
      <c r="AC513" s="4" t="s">
        <v>86</v>
      </c>
      <c r="AD513" s="4" t="s">
        <v>86</v>
      </c>
      <c r="AE513" s="4" t="s">
        <v>88</v>
      </c>
      <c r="AF513" s="4" t="s">
        <v>88</v>
      </c>
      <c r="AG513" s="4" t="s">
        <v>86</v>
      </c>
      <c r="AH513" s="133" t="s">
        <v>15609</v>
      </c>
      <c r="AI513" s="7" t="s">
        <v>13374</v>
      </c>
      <c r="AJ513" s="7" t="s">
        <v>13673</v>
      </c>
    </row>
    <row r="514" spans="1:36">
      <c r="A514" s="29">
        <v>136</v>
      </c>
      <c r="B514" s="41" t="s">
        <v>12104</v>
      </c>
      <c r="C514" s="5">
        <v>2019</v>
      </c>
      <c r="D514" s="5" t="s">
        <v>12111</v>
      </c>
      <c r="E514" s="5" t="s">
        <v>12112</v>
      </c>
      <c r="H514" s="4" t="s">
        <v>467</v>
      </c>
      <c r="I514" s="9" t="s">
        <v>12113</v>
      </c>
      <c r="K514" s="4" t="s">
        <v>77</v>
      </c>
      <c r="L514" s="4" t="s">
        <v>77</v>
      </c>
      <c r="M514" s="4"/>
      <c r="N514" s="4"/>
      <c r="O514" s="4" t="s">
        <v>78</v>
      </c>
      <c r="P514" s="4" t="s">
        <v>368</v>
      </c>
      <c r="Q514" s="4" t="s">
        <v>469</v>
      </c>
      <c r="R514" s="4" t="s">
        <v>157</v>
      </c>
      <c r="S514" s="4" t="s">
        <v>11680</v>
      </c>
      <c r="T514" s="4" t="s">
        <v>11680</v>
      </c>
      <c r="U514" s="4" t="s">
        <v>11680</v>
      </c>
      <c r="V514" s="4" t="s">
        <v>11680</v>
      </c>
      <c r="W514" s="4" t="s">
        <v>11680</v>
      </c>
      <c r="X514" s="4" t="s">
        <v>86</v>
      </c>
      <c r="Y514" s="4" t="s">
        <v>86</v>
      </c>
      <c r="Z514" s="4" t="s">
        <v>86</v>
      </c>
      <c r="AA514" s="4" t="s">
        <v>86</v>
      </c>
      <c r="AB514" s="4" t="s">
        <v>86</v>
      </c>
      <c r="AC514" s="4" t="s">
        <v>86</v>
      </c>
      <c r="AD514" s="4" t="s">
        <v>86</v>
      </c>
      <c r="AE514" s="4" t="s">
        <v>86</v>
      </c>
      <c r="AF514" s="4" t="s">
        <v>86</v>
      </c>
      <c r="AG514" s="4" t="s">
        <v>86</v>
      </c>
      <c r="AH514" s="4" t="s">
        <v>15610</v>
      </c>
      <c r="AI514" s="7" t="s">
        <v>13381</v>
      </c>
      <c r="AJ514" s="7" t="s">
        <v>15483</v>
      </c>
    </row>
    <row r="515" spans="1:36">
      <c r="A515" s="29">
        <v>137</v>
      </c>
      <c r="B515" s="41" t="s">
        <v>12117</v>
      </c>
      <c r="C515" s="5">
        <v>2014</v>
      </c>
      <c r="D515" s="5" t="s">
        <v>12118</v>
      </c>
      <c r="E515" s="5" t="s">
        <v>12119</v>
      </c>
      <c r="H515" s="4" t="s">
        <v>467</v>
      </c>
      <c r="I515" s="9" t="s">
        <v>12120</v>
      </c>
      <c r="K515" s="4" t="s">
        <v>77</v>
      </c>
      <c r="L515" s="4" t="s">
        <v>77</v>
      </c>
      <c r="M515" s="4"/>
      <c r="N515" s="4"/>
      <c r="O515" s="4" t="s">
        <v>78</v>
      </c>
      <c r="P515" s="4" t="s">
        <v>368</v>
      </c>
      <c r="Q515" s="4" t="s">
        <v>469</v>
      </c>
      <c r="R515" s="4" t="s">
        <v>157</v>
      </c>
      <c r="S515" s="4" t="s">
        <v>11680</v>
      </c>
      <c r="T515" s="4" t="s">
        <v>11680</v>
      </c>
      <c r="U515" s="4" t="s">
        <v>15611</v>
      </c>
      <c r="V515" s="21" t="s">
        <v>11680</v>
      </c>
      <c r="W515" s="21" t="s">
        <v>11680</v>
      </c>
      <c r="X515" s="4" t="s">
        <v>86</v>
      </c>
      <c r="Y515" s="4" t="s">
        <v>86</v>
      </c>
      <c r="Z515" s="4" t="s">
        <v>86</v>
      </c>
      <c r="AA515" s="4" t="s">
        <v>86</v>
      </c>
      <c r="AB515" s="4" t="s">
        <v>86</v>
      </c>
      <c r="AC515" s="4" t="s">
        <v>86</v>
      </c>
      <c r="AD515" s="4" t="s">
        <v>86</v>
      </c>
      <c r="AE515" s="4" t="s">
        <v>86</v>
      </c>
      <c r="AF515" s="4" t="s">
        <v>86</v>
      </c>
      <c r="AG515" s="4" t="s">
        <v>86</v>
      </c>
      <c r="AH515" s="133" t="s">
        <v>15612</v>
      </c>
      <c r="AI515" s="7" t="s">
        <v>13374</v>
      </c>
      <c r="AJ515" s="7" t="s">
        <v>13673</v>
      </c>
    </row>
    <row r="516" spans="1:36" ht="16.5" hidden="1">
      <c r="A516" s="29" t="s">
        <v>11656</v>
      </c>
      <c r="B516" s="41" t="s">
        <v>11657</v>
      </c>
      <c r="C516" s="5">
        <v>2021</v>
      </c>
      <c r="D516" s="5" t="s">
        <v>11658</v>
      </c>
      <c r="E516" s="5" t="s">
        <v>11659</v>
      </c>
      <c r="H516" s="4" t="s">
        <v>683</v>
      </c>
      <c r="I516" s="9" t="s">
        <v>11660</v>
      </c>
      <c r="K516" s="4" t="s">
        <v>77</v>
      </c>
      <c r="L516" s="4" t="s">
        <v>77</v>
      </c>
      <c r="M516" s="4"/>
      <c r="N516" s="4"/>
      <c r="O516" s="4" t="s">
        <v>78</v>
      </c>
      <c r="P516" s="4" t="s">
        <v>368</v>
      </c>
      <c r="Q516" s="4" t="s">
        <v>156</v>
      </c>
      <c r="R516" s="4" t="s">
        <v>157</v>
      </c>
      <c r="S516" s="4" t="s">
        <v>11680</v>
      </c>
      <c r="T516" s="4" t="s">
        <v>11680</v>
      </c>
      <c r="U516" s="133" t="s">
        <v>15613</v>
      </c>
      <c r="V516" s="21" t="s">
        <v>15614</v>
      </c>
      <c r="W516" s="133" t="s">
        <v>15615</v>
      </c>
      <c r="X516" s="4" t="s">
        <v>86</v>
      </c>
      <c r="Y516" s="4" t="s">
        <v>86</v>
      </c>
      <c r="Z516" s="4" t="s">
        <v>86</v>
      </c>
      <c r="AA516" s="4" t="s">
        <v>86</v>
      </c>
      <c r="AB516" s="4" t="s">
        <v>86</v>
      </c>
      <c r="AC516" s="4" t="s">
        <v>86</v>
      </c>
      <c r="AD516" s="4" t="s">
        <v>86</v>
      </c>
      <c r="AE516" s="4" t="s">
        <v>88</v>
      </c>
      <c r="AF516" s="4" t="s">
        <v>86</v>
      </c>
      <c r="AG516" s="21" t="s">
        <v>86</v>
      </c>
      <c r="AH516" s="133" t="s">
        <v>15616</v>
      </c>
    </row>
    <row r="517" spans="1:36">
      <c r="A517" s="29">
        <v>138</v>
      </c>
      <c r="B517" s="41" t="s">
        <v>12672</v>
      </c>
      <c r="C517" s="5">
        <v>2021</v>
      </c>
      <c r="D517" s="5" t="s">
        <v>12673</v>
      </c>
      <c r="E517" s="5" t="s">
        <v>12674</v>
      </c>
      <c r="H517" s="4" t="s">
        <v>683</v>
      </c>
      <c r="I517" s="9" t="s">
        <v>12675</v>
      </c>
      <c r="K517" s="4" t="s">
        <v>77</v>
      </c>
      <c r="L517" s="4" t="s">
        <v>77</v>
      </c>
      <c r="M517" s="4"/>
      <c r="N517" s="4"/>
      <c r="O517" s="4" t="s">
        <v>78</v>
      </c>
      <c r="P517" s="4" t="s">
        <v>368</v>
      </c>
      <c r="Q517" s="4" t="s">
        <v>156</v>
      </c>
      <c r="R517" s="4" t="s">
        <v>157</v>
      </c>
      <c r="S517" s="4" t="s">
        <v>11680</v>
      </c>
      <c r="T517" s="4" t="s">
        <v>11680</v>
      </c>
      <c r="U517" s="4" t="s">
        <v>11680</v>
      </c>
      <c r="V517" s="4" t="s">
        <v>11680</v>
      </c>
      <c r="W517" s="4" t="s">
        <v>11680</v>
      </c>
      <c r="X517" s="4" t="s">
        <v>86</v>
      </c>
      <c r="Y517" s="4" t="s">
        <v>86</v>
      </c>
      <c r="Z517" s="4" t="s">
        <v>86</v>
      </c>
      <c r="AA517" s="4" t="s">
        <v>86</v>
      </c>
      <c r="AB517" s="4" t="s">
        <v>86</v>
      </c>
      <c r="AC517" s="4" t="s">
        <v>86</v>
      </c>
      <c r="AD517" s="4" t="s">
        <v>86</v>
      </c>
      <c r="AE517" s="4" t="s">
        <v>86</v>
      </c>
      <c r="AF517" s="4" t="s">
        <v>86</v>
      </c>
      <c r="AG517" s="4" t="s">
        <v>86</v>
      </c>
      <c r="AH517" s="133" t="s">
        <v>15617</v>
      </c>
      <c r="AI517" s="7" t="s">
        <v>13374</v>
      </c>
      <c r="AJ517" s="7" t="s">
        <v>13673</v>
      </c>
    </row>
    <row r="518" spans="1:36">
      <c r="A518" s="29">
        <v>139</v>
      </c>
      <c r="B518" s="41" t="s">
        <v>12681</v>
      </c>
      <c r="C518" s="5">
        <v>2022</v>
      </c>
      <c r="D518" s="5" t="s">
        <v>12682</v>
      </c>
      <c r="E518" s="5" t="s">
        <v>12683</v>
      </c>
      <c r="H518" s="4" t="s">
        <v>683</v>
      </c>
      <c r="I518" s="9" t="s">
        <v>12684</v>
      </c>
      <c r="K518" s="4" t="s">
        <v>77</v>
      </c>
      <c r="L518" s="4" t="s">
        <v>77</v>
      </c>
      <c r="M518" s="4"/>
      <c r="N518" s="4"/>
      <c r="O518" s="4" t="s">
        <v>78</v>
      </c>
      <c r="P518" s="4" t="s">
        <v>368</v>
      </c>
      <c r="Q518" s="4" t="s">
        <v>156</v>
      </c>
      <c r="R518" s="4" t="s">
        <v>157</v>
      </c>
      <c r="S518" s="4" t="s">
        <v>11680</v>
      </c>
      <c r="T518" s="4" t="s">
        <v>11680</v>
      </c>
      <c r="U518" s="133" t="s">
        <v>15618</v>
      </c>
      <c r="V518" s="133" t="s">
        <v>15619</v>
      </c>
      <c r="W518" s="21" t="s">
        <v>11680</v>
      </c>
      <c r="X518" s="4" t="s">
        <v>86</v>
      </c>
      <c r="Y518" s="4" t="s">
        <v>86</v>
      </c>
      <c r="Z518" s="4" t="s">
        <v>86</v>
      </c>
      <c r="AA518" s="4" t="s">
        <v>86</v>
      </c>
      <c r="AB518" s="4" t="s">
        <v>86</v>
      </c>
      <c r="AC518" s="4" t="s">
        <v>86</v>
      </c>
      <c r="AD518" s="4" t="s">
        <v>86</v>
      </c>
      <c r="AE518" s="4" t="s">
        <v>86</v>
      </c>
      <c r="AF518" s="4" t="s">
        <v>86</v>
      </c>
      <c r="AG518" s="4" t="s">
        <v>86</v>
      </c>
      <c r="AH518" s="4" t="s">
        <v>15620</v>
      </c>
      <c r="AI518" s="7" t="s">
        <v>13374</v>
      </c>
      <c r="AJ518" s="7" t="s">
        <v>13673</v>
      </c>
    </row>
    <row r="519" spans="1:36" hidden="1">
      <c r="A519" s="29">
        <v>140</v>
      </c>
      <c r="B519" s="41" t="s">
        <v>12689</v>
      </c>
      <c r="C519" s="5">
        <v>2021</v>
      </c>
      <c r="D519" s="5" t="s">
        <v>12690</v>
      </c>
      <c r="E519" s="5" t="s">
        <v>12691</v>
      </c>
      <c r="H519" s="4" t="s">
        <v>683</v>
      </c>
      <c r="I519" s="9" t="s">
        <v>12692</v>
      </c>
      <c r="K519" s="4" t="s">
        <v>77</v>
      </c>
      <c r="L519" s="4" t="s">
        <v>77</v>
      </c>
      <c r="M519" s="4"/>
      <c r="N519" s="4"/>
      <c r="O519" s="4" t="s">
        <v>78</v>
      </c>
      <c r="P519" s="4" t="s">
        <v>368</v>
      </c>
      <c r="Q519" s="4" t="s">
        <v>156</v>
      </c>
      <c r="R519" s="4" t="s">
        <v>157</v>
      </c>
      <c r="S519" s="4" t="s">
        <v>11680</v>
      </c>
      <c r="T519" s="4" t="s">
        <v>11680</v>
      </c>
      <c r="U519" s="4" t="s">
        <v>15621</v>
      </c>
      <c r="V519" s="4" t="s">
        <v>15622</v>
      </c>
      <c r="W519" s="21" t="s">
        <v>11680</v>
      </c>
      <c r="X519" s="4" t="s">
        <v>86</v>
      </c>
      <c r="Y519" s="4" t="s">
        <v>86</v>
      </c>
      <c r="Z519" s="4" t="s">
        <v>86</v>
      </c>
      <c r="AA519" s="4" t="s">
        <v>86</v>
      </c>
      <c r="AB519" s="4" t="s">
        <v>86</v>
      </c>
      <c r="AC519" s="4" t="s">
        <v>86</v>
      </c>
      <c r="AD519" s="4" t="s">
        <v>86</v>
      </c>
      <c r="AE519" s="4" t="s">
        <v>88</v>
      </c>
      <c r="AF519" s="4" t="s">
        <v>86</v>
      </c>
      <c r="AG519" s="21" t="s">
        <v>86</v>
      </c>
      <c r="AH519" s="4" t="s">
        <v>15622</v>
      </c>
    </row>
    <row r="520" spans="1:36">
      <c r="A520" s="29">
        <v>141</v>
      </c>
      <c r="B520" s="41" t="s">
        <v>12696</v>
      </c>
      <c r="C520" s="5">
        <v>2022</v>
      </c>
      <c r="D520" s="5" t="s">
        <v>12697</v>
      </c>
      <c r="E520" s="5" t="s">
        <v>12698</v>
      </c>
      <c r="H520" s="4" t="s">
        <v>683</v>
      </c>
      <c r="I520" s="9" t="s">
        <v>12699</v>
      </c>
      <c r="K520" s="4" t="s">
        <v>77</v>
      </c>
      <c r="L520" s="4" t="s">
        <v>77</v>
      </c>
      <c r="M520" s="4"/>
      <c r="N520" s="4"/>
      <c r="O520" s="4" t="s">
        <v>78</v>
      </c>
      <c r="P520" s="4" t="s">
        <v>368</v>
      </c>
      <c r="Q520" s="4" t="s">
        <v>156</v>
      </c>
      <c r="R520" s="4" t="s">
        <v>157</v>
      </c>
      <c r="S520" s="4" t="s">
        <v>11680</v>
      </c>
      <c r="T520" s="4" t="s">
        <v>11680</v>
      </c>
      <c r="U520" s="4" t="s">
        <v>11680</v>
      </c>
      <c r="V520" s="4" t="s">
        <v>11680</v>
      </c>
      <c r="W520" s="4" t="s">
        <v>11680</v>
      </c>
      <c r="X520" s="4" t="s">
        <v>86</v>
      </c>
      <c r="Y520" s="4" t="s">
        <v>86</v>
      </c>
      <c r="Z520" s="4" t="s">
        <v>86</v>
      </c>
      <c r="AA520" s="4" t="s">
        <v>86</v>
      </c>
      <c r="AB520" s="4" t="s">
        <v>86</v>
      </c>
      <c r="AC520" s="4" t="s">
        <v>86</v>
      </c>
      <c r="AD520" s="4" t="s">
        <v>86</v>
      </c>
      <c r="AE520" s="4" t="s">
        <v>86</v>
      </c>
      <c r="AF520" s="4" t="s">
        <v>86</v>
      </c>
      <c r="AG520" s="4" t="s">
        <v>86</v>
      </c>
      <c r="AH520" s="133" t="s">
        <v>15623</v>
      </c>
      <c r="AI520" s="7" t="s">
        <v>13374</v>
      </c>
      <c r="AJ520" s="7" t="s">
        <v>13673</v>
      </c>
    </row>
    <row r="521" spans="1:36" hidden="1">
      <c r="A521" s="29" t="s">
        <v>12129</v>
      </c>
      <c r="B521" s="41" t="s">
        <v>12130</v>
      </c>
      <c r="C521" s="5">
        <v>2017</v>
      </c>
      <c r="D521" s="5" t="s">
        <v>12131</v>
      </c>
      <c r="E521" s="89" t="s">
        <v>12132</v>
      </c>
      <c r="H521" s="4" t="s">
        <v>683</v>
      </c>
      <c r="I521" s="9" t="s">
        <v>12133</v>
      </c>
      <c r="K521" s="4" t="s">
        <v>77</v>
      </c>
      <c r="L521" s="4" t="s">
        <v>77</v>
      </c>
      <c r="M521" s="4"/>
      <c r="N521" s="4"/>
      <c r="O521" s="4" t="s">
        <v>78</v>
      </c>
      <c r="P521" s="4" t="s">
        <v>368</v>
      </c>
      <c r="Q521" s="4" t="s">
        <v>80</v>
      </c>
      <c r="R521" s="4" t="s">
        <v>81</v>
      </c>
      <c r="S521" s="4" t="s">
        <v>11680</v>
      </c>
      <c r="T521" s="4" t="s">
        <v>11680</v>
      </c>
      <c r="U521" s="4" t="s">
        <v>11680</v>
      </c>
      <c r="V521" s="4" t="s">
        <v>11680</v>
      </c>
      <c r="W521" s="4" t="s">
        <v>11680</v>
      </c>
      <c r="X521" s="4" t="s">
        <v>86</v>
      </c>
      <c r="Y521" s="4" t="s">
        <v>86</v>
      </c>
      <c r="Z521" s="4" t="s">
        <v>86</v>
      </c>
      <c r="AA521" s="4" t="s">
        <v>86</v>
      </c>
      <c r="AB521" s="4" t="s">
        <v>86</v>
      </c>
      <c r="AC521" s="4" t="s">
        <v>86</v>
      </c>
      <c r="AD521" s="4" t="s">
        <v>86</v>
      </c>
      <c r="AE521" s="4" t="s">
        <v>86</v>
      </c>
      <c r="AF521" s="4" t="s">
        <v>86</v>
      </c>
      <c r="AG521" s="4" t="s">
        <v>86</v>
      </c>
      <c r="AH521" s="133" t="s">
        <v>15624</v>
      </c>
    </row>
    <row r="522" spans="1:36">
      <c r="A522" s="29" t="s">
        <v>679</v>
      </c>
      <c r="B522" s="41" t="s">
        <v>680</v>
      </c>
      <c r="C522" s="5">
        <v>2018</v>
      </c>
      <c r="D522" s="5" t="s">
        <v>681</v>
      </c>
      <c r="E522" s="14" t="s">
        <v>682</v>
      </c>
      <c r="H522" s="4" t="s">
        <v>683</v>
      </c>
      <c r="I522" s="9" t="s">
        <v>684</v>
      </c>
      <c r="K522" s="4" t="s">
        <v>77</v>
      </c>
      <c r="L522" s="4" t="s">
        <v>77</v>
      </c>
      <c r="M522" s="4"/>
      <c r="N522" s="4"/>
      <c r="O522" s="4" t="s">
        <v>78</v>
      </c>
      <c r="P522" s="4" t="s">
        <v>368</v>
      </c>
      <c r="Q522" s="4" t="s">
        <v>80</v>
      </c>
      <c r="R522" s="4" t="s">
        <v>81</v>
      </c>
      <c r="S522" s="252" t="s">
        <v>15625</v>
      </c>
      <c r="T522" s="4" t="s">
        <v>11680</v>
      </c>
      <c r="U522" s="252" t="s">
        <v>15626</v>
      </c>
      <c r="V522" s="252" t="s">
        <v>15627</v>
      </c>
      <c r="W522" s="21" t="s">
        <v>11680</v>
      </c>
      <c r="X522" s="4" t="s">
        <v>86</v>
      </c>
      <c r="Y522" s="4" t="s">
        <v>86</v>
      </c>
      <c r="Z522" s="4" t="s">
        <v>86</v>
      </c>
      <c r="AA522" s="4" t="s">
        <v>86</v>
      </c>
      <c r="AB522" s="4" t="s">
        <v>86</v>
      </c>
      <c r="AC522" s="4" t="s">
        <v>86</v>
      </c>
      <c r="AD522" s="4" t="s">
        <v>86</v>
      </c>
      <c r="AE522" s="4" t="s">
        <v>88</v>
      </c>
      <c r="AF522" s="4" t="s">
        <v>86</v>
      </c>
      <c r="AG522" s="4" t="s">
        <v>86</v>
      </c>
      <c r="AH522" s="252" t="s">
        <v>15628</v>
      </c>
      <c r="AI522" s="7" t="s">
        <v>13374</v>
      </c>
      <c r="AJ522" s="7" t="s">
        <v>13673</v>
      </c>
    </row>
    <row r="523" spans="1:36" hidden="1">
      <c r="A523" s="29" t="s">
        <v>685</v>
      </c>
      <c r="B523" s="41" t="s">
        <v>686</v>
      </c>
      <c r="C523" s="5">
        <v>2019</v>
      </c>
      <c r="D523" s="5" t="s">
        <v>687</v>
      </c>
      <c r="E523" s="5" t="s">
        <v>688</v>
      </c>
      <c r="H523" s="4" t="s">
        <v>683</v>
      </c>
      <c r="I523" s="9" t="s">
        <v>689</v>
      </c>
      <c r="K523" s="4" t="s">
        <v>77</v>
      </c>
      <c r="L523" s="4" t="s">
        <v>77</v>
      </c>
      <c r="M523" s="4"/>
      <c r="N523" s="4"/>
      <c r="O523" s="4" t="s">
        <v>78</v>
      </c>
      <c r="P523" s="4" t="s">
        <v>368</v>
      </c>
      <c r="Q523" s="4" t="s">
        <v>80</v>
      </c>
      <c r="R523" s="4" t="s">
        <v>81</v>
      </c>
      <c r="S523" s="4" t="s">
        <v>11680</v>
      </c>
      <c r="T523" s="4" t="s">
        <v>11680</v>
      </c>
      <c r="U523" s="4" t="s">
        <v>11680</v>
      </c>
      <c r="V523" s="21" t="s">
        <v>11680</v>
      </c>
      <c r="W523" s="21" t="s">
        <v>11680</v>
      </c>
      <c r="X523" s="4" t="s">
        <v>86</v>
      </c>
      <c r="Y523" s="4" t="s">
        <v>86</v>
      </c>
      <c r="Z523" s="4" t="s">
        <v>86</v>
      </c>
      <c r="AA523" s="4" t="s">
        <v>86</v>
      </c>
      <c r="AB523" s="4" t="s">
        <v>86</v>
      </c>
      <c r="AC523" s="4" t="s">
        <v>86</v>
      </c>
      <c r="AD523" s="4" t="s">
        <v>86</v>
      </c>
      <c r="AE523" s="4" t="s">
        <v>86</v>
      </c>
      <c r="AF523" s="4" t="s">
        <v>86</v>
      </c>
      <c r="AG523" s="4" t="s">
        <v>86</v>
      </c>
      <c r="AH523" s="133" t="s">
        <v>15629</v>
      </c>
    </row>
    <row r="524" spans="1:36" hidden="1">
      <c r="A524" s="29" t="s">
        <v>12148</v>
      </c>
      <c r="B524" s="41" t="s">
        <v>12149</v>
      </c>
      <c r="C524" s="5">
        <v>2021</v>
      </c>
      <c r="D524" s="5" t="s">
        <v>12150</v>
      </c>
      <c r="E524" s="5" t="s">
        <v>12151</v>
      </c>
      <c r="H524" s="4" t="s">
        <v>683</v>
      </c>
      <c r="I524" s="9" t="s">
        <v>12715</v>
      </c>
      <c r="K524" s="4" t="s">
        <v>77</v>
      </c>
      <c r="L524" s="4" t="s">
        <v>77</v>
      </c>
      <c r="M524" s="4"/>
      <c r="N524" s="4"/>
      <c r="O524" s="4" t="s">
        <v>78</v>
      </c>
      <c r="P524" s="4" t="s">
        <v>368</v>
      </c>
      <c r="Q524" s="4" t="s">
        <v>156</v>
      </c>
      <c r="R524" s="4" t="s">
        <v>157</v>
      </c>
      <c r="S524" s="133" t="s">
        <v>15630</v>
      </c>
      <c r="T524" s="4" t="s">
        <v>11680</v>
      </c>
      <c r="U524" s="253" t="s">
        <v>15631</v>
      </c>
      <c r="V524" s="133" t="s">
        <v>15632</v>
      </c>
      <c r="W524" s="21" t="s">
        <v>11680</v>
      </c>
      <c r="X524" s="4" t="s">
        <v>88</v>
      </c>
      <c r="Y524" s="4" t="s">
        <v>86</v>
      </c>
      <c r="Z524" s="4" t="s">
        <v>86</v>
      </c>
      <c r="AA524" s="4" t="s">
        <v>86</v>
      </c>
      <c r="AB524" s="4" t="s">
        <v>86</v>
      </c>
      <c r="AC524" s="4" t="s">
        <v>86</v>
      </c>
      <c r="AD524" s="4" t="s">
        <v>86</v>
      </c>
      <c r="AE524" s="4" t="s">
        <v>88</v>
      </c>
      <c r="AF524" s="4" t="s">
        <v>88</v>
      </c>
      <c r="AG524" s="4" t="s">
        <v>86</v>
      </c>
      <c r="AH524" s="239" t="s">
        <v>15633</v>
      </c>
    </row>
    <row r="525" spans="1:36" ht="29" hidden="1">
      <c r="A525" s="29" t="s">
        <v>564</v>
      </c>
      <c r="B525" s="5" t="s">
        <v>565</v>
      </c>
      <c r="C525" s="5">
        <v>2021</v>
      </c>
      <c r="D525" s="15" t="s">
        <v>566</v>
      </c>
      <c r="E525" s="16" t="s">
        <v>567</v>
      </c>
      <c r="G525" s="5"/>
      <c r="H525" s="5" t="s">
        <v>565</v>
      </c>
      <c r="I525" s="9" t="s">
        <v>568</v>
      </c>
      <c r="J525" s="6"/>
      <c r="K525" s="4" t="s">
        <v>77</v>
      </c>
      <c r="L525" s="4" t="s">
        <v>77</v>
      </c>
      <c r="M525" s="4" t="s">
        <v>78</v>
      </c>
      <c r="N525" s="4" t="s">
        <v>368</v>
      </c>
      <c r="O525" s="4" t="s">
        <v>78</v>
      </c>
      <c r="P525" s="4" t="s">
        <v>368</v>
      </c>
      <c r="Q525" s="4" t="s">
        <v>538</v>
      </c>
      <c r="R525" s="4" t="s">
        <v>157</v>
      </c>
      <c r="S525" s="4" t="s">
        <v>15634</v>
      </c>
      <c r="T525" s="4"/>
      <c r="U525" s="4"/>
      <c r="V525" s="21"/>
      <c r="W525" s="21" t="s">
        <v>15635</v>
      </c>
      <c r="X525" s="4" t="s">
        <v>87</v>
      </c>
      <c r="Y525" s="4" t="s">
        <v>86</v>
      </c>
      <c r="Z525" s="4" t="s">
        <v>86</v>
      </c>
      <c r="AA525" s="4" t="s">
        <v>86</v>
      </c>
      <c r="AB525" s="4" t="s">
        <v>86</v>
      </c>
      <c r="AC525" s="4" t="s">
        <v>86</v>
      </c>
      <c r="AD525" s="4" t="s">
        <v>86</v>
      </c>
      <c r="AE525" s="4" t="s">
        <v>86</v>
      </c>
      <c r="AF525" s="4" t="s">
        <v>86</v>
      </c>
      <c r="AG525" s="4" t="s">
        <v>86</v>
      </c>
      <c r="AH525" s="7"/>
    </row>
    <row r="526" spans="1:36">
      <c r="M526" s="4"/>
      <c r="N526" s="4"/>
      <c r="O526" s="4"/>
      <c r="P526" s="4"/>
      <c r="Q526" s="4"/>
      <c r="R526" s="4"/>
      <c r="S526" s="4"/>
      <c r="T526" s="4"/>
      <c r="U526" s="4"/>
      <c r="V526" s="21"/>
      <c r="W526" s="21"/>
      <c r="X526" s="4"/>
      <c r="Y526" s="4"/>
      <c r="Z526" s="4"/>
      <c r="AA526" s="4"/>
      <c r="AB526" s="4"/>
      <c r="AC526" s="4"/>
      <c r="AD526" s="4"/>
      <c r="AE526" s="4"/>
      <c r="AF526" s="4"/>
      <c r="AG526" s="21"/>
    </row>
    <row r="527" spans="1:36">
      <c r="M527" s="4"/>
      <c r="N527" s="4"/>
      <c r="O527" s="4"/>
      <c r="P527" s="4"/>
      <c r="Q527" s="4"/>
      <c r="R527" s="4"/>
      <c r="S527" s="4"/>
      <c r="T527" s="4"/>
      <c r="U527" s="4"/>
      <c r="V527" s="21"/>
      <c r="W527" s="21"/>
      <c r="X527" s="4"/>
      <c r="Y527" s="4"/>
      <c r="Z527" s="4"/>
      <c r="AA527" s="4"/>
      <c r="AB527" s="4"/>
      <c r="AC527" s="4"/>
      <c r="AD527" s="4"/>
      <c r="AE527" s="4"/>
      <c r="AF527" s="4"/>
      <c r="AG527" s="21"/>
    </row>
    <row r="528" spans="1:36">
      <c r="M528" s="4"/>
      <c r="N528" s="4"/>
      <c r="O528" s="4"/>
      <c r="P528" s="4"/>
      <c r="Q528" s="4"/>
      <c r="R528" s="4"/>
      <c r="S528" s="4"/>
      <c r="T528" s="4"/>
      <c r="U528" s="4"/>
      <c r="V528" s="21"/>
      <c r="W528" s="21"/>
      <c r="X528" s="4"/>
      <c r="Y528" s="4"/>
      <c r="Z528" s="4"/>
      <c r="AA528" s="4"/>
      <c r="AB528" s="4"/>
      <c r="AC528" s="4"/>
      <c r="AD528" s="4"/>
      <c r="AE528" s="4"/>
      <c r="AF528" s="4"/>
      <c r="AG528" s="21"/>
    </row>
    <row r="529" spans="13:33">
      <c r="M529" s="4"/>
      <c r="N529" s="4"/>
      <c r="O529" s="4"/>
      <c r="P529" s="4"/>
      <c r="Q529" s="4"/>
      <c r="R529" s="4"/>
      <c r="S529" s="4"/>
      <c r="T529" s="4"/>
      <c r="U529" s="4"/>
      <c r="V529" s="21"/>
      <c r="W529" s="21"/>
      <c r="X529" s="4"/>
      <c r="Y529" s="4"/>
      <c r="Z529" s="4"/>
      <c r="AA529" s="4"/>
      <c r="AB529" s="4"/>
      <c r="AC529" s="4"/>
      <c r="AD529" s="4"/>
      <c r="AE529" s="4"/>
      <c r="AF529" s="4"/>
      <c r="AG529" s="21"/>
    </row>
    <row r="530" spans="13:33">
      <c r="M530" s="4"/>
      <c r="N530" s="4"/>
      <c r="O530" s="4"/>
      <c r="P530" s="4"/>
      <c r="Q530" s="4"/>
      <c r="R530" s="4"/>
      <c r="S530" s="4"/>
      <c r="T530" s="4"/>
      <c r="U530" s="4"/>
      <c r="V530" s="21"/>
      <c r="W530" s="21"/>
      <c r="X530" s="4"/>
      <c r="Y530" s="4"/>
      <c r="Z530" s="4"/>
      <c r="AA530" s="4"/>
      <c r="AB530" s="4"/>
      <c r="AC530" s="4"/>
      <c r="AD530" s="4"/>
      <c r="AE530" s="4"/>
      <c r="AF530" s="4"/>
      <c r="AG530" s="21"/>
    </row>
    <row r="531" spans="13:33">
      <c r="M531" s="4"/>
      <c r="N531" s="4"/>
      <c r="O531" s="4"/>
      <c r="P531" s="4"/>
      <c r="Q531" s="4"/>
      <c r="R531" s="4"/>
      <c r="S531" s="4"/>
      <c r="T531" s="4"/>
      <c r="U531" s="4"/>
      <c r="V531" s="21"/>
      <c r="W531" s="21"/>
      <c r="X531" s="4"/>
      <c r="Y531" s="4"/>
      <c r="Z531" s="4"/>
      <c r="AA531" s="4"/>
      <c r="AB531" s="4"/>
      <c r="AC531" s="4"/>
      <c r="AD531" s="4"/>
      <c r="AE531" s="4"/>
      <c r="AF531" s="4"/>
      <c r="AG531" s="21"/>
    </row>
    <row r="532" spans="13:33">
      <c r="M532" s="4"/>
      <c r="N532" s="4"/>
      <c r="O532" s="4"/>
      <c r="P532" s="4"/>
      <c r="Q532" s="4"/>
      <c r="R532" s="4"/>
      <c r="S532" s="4"/>
      <c r="T532" s="4"/>
      <c r="U532" s="4"/>
      <c r="V532" s="21"/>
      <c r="W532" s="21"/>
      <c r="X532" s="4"/>
      <c r="Y532" s="4"/>
      <c r="Z532" s="4"/>
      <c r="AA532" s="4"/>
      <c r="AB532" s="4"/>
      <c r="AC532" s="4"/>
      <c r="AD532" s="4"/>
      <c r="AE532" s="4"/>
      <c r="AF532" s="4"/>
      <c r="AG532" s="21"/>
    </row>
    <row r="533" spans="13:33">
      <c r="M533" s="4"/>
      <c r="N533" s="4"/>
      <c r="O533" s="4"/>
      <c r="P533" s="4"/>
      <c r="Q533" s="4"/>
      <c r="R533" s="4"/>
      <c r="S533" s="4"/>
      <c r="T533" s="4"/>
      <c r="U533" s="4"/>
      <c r="V533" s="21"/>
      <c r="W533" s="21"/>
      <c r="X533" s="4"/>
      <c r="Y533" s="4"/>
      <c r="Z533" s="4"/>
      <c r="AA533" s="4"/>
      <c r="AB533" s="4"/>
      <c r="AC533" s="4"/>
      <c r="AD533" s="4"/>
      <c r="AE533" s="4"/>
      <c r="AF533" s="4"/>
      <c r="AG533" s="21"/>
    </row>
    <row r="534" spans="13:33">
      <c r="M534" s="4"/>
      <c r="N534" s="4"/>
      <c r="O534" s="4"/>
      <c r="P534" s="4"/>
      <c r="Q534" s="4"/>
      <c r="R534" s="4"/>
      <c r="S534" s="4"/>
      <c r="T534" s="4"/>
      <c r="U534" s="4"/>
      <c r="V534" s="21"/>
      <c r="W534" s="21"/>
      <c r="X534" s="4"/>
      <c r="Y534" s="4"/>
      <c r="Z534" s="4"/>
      <c r="AA534" s="4"/>
      <c r="AB534" s="4"/>
      <c r="AC534" s="4"/>
      <c r="AD534" s="4"/>
      <c r="AE534" s="4"/>
      <c r="AF534" s="4"/>
      <c r="AG534" s="21"/>
    </row>
    <row r="535" spans="13:33">
      <c r="M535" s="4"/>
      <c r="N535" s="4"/>
      <c r="O535" s="4"/>
      <c r="P535" s="4"/>
      <c r="Q535" s="4"/>
      <c r="R535" s="4"/>
      <c r="S535" s="4"/>
      <c r="T535" s="4"/>
      <c r="U535" s="4"/>
      <c r="V535" s="21"/>
      <c r="W535" s="21"/>
      <c r="X535" s="4"/>
      <c r="Y535" s="4"/>
      <c r="Z535" s="4"/>
      <c r="AA535" s="4"/>
      <c r="AB535" s="4"/>
      <c r="AC535" s="4"/>
      <c r="AD535" s="4"/>
      <c r="AE535" s="4"/>
      <c r="AF535" s="4"/>
      <c r="AG535" s="21"/>
    </row>
    <row r="536" spans="13:33">
      <c r="M536" s="4"/>
      <c r="N536" s="4"/>
      <c r="O536" s="4"/>
      <c r="P536" s="4"/>
      <c r="Q536" s="4"/>
      <c r="R536" s="4"/>
      <c r="S536" s="4"/>
      <c r="T536" s="4"/>
      <c r="U536" s="4"/>
      <c r="V536" s="21"/>
      <c r="W536" s="21"/>
      <c r="X536" s="4"/>
      <c r="Y536" s="4"/>
      <c r="Z536" s="4"/>
      <c r="AA536" s="4"/>
      <c r="AB536" s="4"/>
      <c r="AC536" s="4"/>
      <c r="AD536" s="4"/>
      <c r="AE536" s="4"/>
      <c r="AF536" s="4"/>
      <c r="AG536" s="21"/>
    </row>
    <row r="537" spans="13:33">
      <c r="M537" s="4"/>
      <c r="N537" s="4"/>
      <c r="O537" s="4"/>
      <c r="P537" s="4"/>
      <c r="Q537" s="4"/>
      <c r="R537" s="4"/>
      <c r="S537" s="4"/>
      <c r="T537" s="4"/>
      <c r="U537" s="4"/>
      <c r="V537" s="21"/>
      <c r="W537" s="21"/>
      <c r="X537" s="4"/>
      <c r="Y537" s="4"/>
      <c r="Z537" s="4"/>
      <c r="AA537" s="4"/>
      <c r="AB537" s="4"/>
      <c r="AC537" s="4"/>
      <c r="AD537" s="4"/>
      <c r="AE537" s="4"/>
      <c r="AF537" s="4"/>
      <c r="AG537" s="21"/>
    </row>
    <row r="538" spans="13:33">
      <c r="M538" s="4"/>
      <c r="N538" s="4"/>
      <c r="O538" s="4"/>
      <c r="P538" s="4"/>
      <c r="Q538" s="4"/>
      <c r="R538" s="4"/>
      <c r="S538" s="4"/>
      <c r="T538" s="4"/>
      <c r="U538" s="4"/>
      <c r="V538" s="21"/>
      <c r="W538" s="21"/>
      <c r="X538" s="4"/>
      <c r="Y538" s="4"/>
      <c r="Z538" s="4"/>
      <c r="AA538" s="4"/>
      <c r="AB538" s="4"/>
      <c r="AC538" s="4"/>
      <c r="AD538" s="4"/>
      <c r="AE538" s="4"/>
      <c r="AF538" s="4"/>
      <c r="AG538" s="21"/>
    </row>
    <row r="539" spans="13:33">
      <c r="M539" s="4"/>
      <c r="N539" s="4"/>
      <c r="O539" s="4"/>
      <c r="P539" s="4"/>
      <c r="Q539" s="4"/>
      <c r="R539" s="4"/>
      <c r="S539" s="4"/>
      <c r="T539" s="4"/>
      <c r="U539" s="4"/>
      <c r="V539" s="21"/>
      <c r="W539" s="21"/>
      <c r="X539" s="4"/>
      <c r="Y539" s="4"/>
      <c r="Z539" s="4"/>
      <c r="AA539" s="4"/>
      <c r="AB539" s="4"/>
      <c r="AC539" s="4"/>
      <c r="AD539" s="4"/>
      <c r="AE539" s="4"/>
      <c r="AF539" s="4"/>
      <c r="AG539" s="21"/>
    </row>
    <row r="540" spans="13:33">
      <c r="M540" s="4"/>
      <c r="N540" s="4"/>
      <c r="O540" s="4"/>
      <c r="P540" s="4"/>
      <c r="Q540" s="4"/>
      <c r="R540" s="4"/>
      <c r="S540" s="4"/>
      <c r="T540" s="4"/>
      <c r="U540" s="4"/>
      <c r="V540" s="21"/>
      <c r="W540" s="21"/>
      <c r="X540" s="4"/>
      <c r="Y540" s="4"/>
      <c r="Z540" s="4"/>
      <c r="AA540" s="4"/>
      <c r="AB540" s="4"/>
      <c r="AC540" s="4"/>
      <c r="AD540" s="4"/>
      <c r="AE540" s="4"/>
      <c r="AF540" s="4"/>
      <c r="AG540" s="21"/>
    </row>
    <row r="541" spans="13:33">
      <c r="M541" s="4"/>
      <c r="N541" s="4"/>
      <c r="O541" s="4"/>
      <c r="P541" s="4"/>
      <c r="Q541" s="4"/>
      <c r="R541" s="4"/>
      <c r="S541" s="4"/>
      <c r="T541" s="4"/>
      <c r="U541" s="4"/>
      <c r="V541" s="21"/>
      <c r="W541" s="21"/>
      <c r="X541" s="4"/>
      <c r="Y541" s="4"/>
      <c r="Z541" s="4"/>
      <c r="AA541" s="4"/>
      <c r="AB541" s="4"/>
      <c r="AC541" s="4"/>
      <c r="AD541" s="4"/>
      <c r="AE541" s="4"/>
      <c r="AF541" s="4"/>
      <c r="AG541" s="21"/>
    </row>
    <row r="542" spans="13:33">
      <c r="M542" s="4"/>
      <c r="N542" s="4"/>
      <c r="O542" s="4"/>
      <c r="P542" s="4"/>
      <c r="Q542" s="4"/>
      <c r="R542" s="4"/>
      <c r="S542" s="4"/>
      <c r="T542" s="4"/>
      <c r="U542" s="4"/>
      <c r="V542" s="21"/>
      <c r="W542" s="21"/>
      <c r="X542" s="4"/>
      <c r="Y542" s="4"/>
      <c r="Z542" s="4"/>
      <c r="AA542" s="4"/>
      <c r="AB542" s="4"/>
      <c r="AC542" s="4"/>
      <c r="AD542" s="4"/>
      <c r="AE542" s="4"/>
      <c r="AF542" s="4"/>
      <c r="AG542" s="21"/>
    </row>
    <row r="543" spans="13:33">
      <c r="M543" s="4"/>
      <c r="N543" s="4"/>
      <c r="O543" s="4"/>
      <c r="P543" s="4"/>
      <c r="Q543" s="4"/>
      <c r="R543" s="4"/>
      <c r="S543" s="4"/>
      <c r="T543" s="4"/>
      <c r="U543" s="4"/>
      <c r="V543" s="21"/>
      <c r="W543" s="21"/>
      <c r="X543" s="4"/>
      <c r="Y543" s="4"/>
      <c r="Z543" s="4"/>
      <c r="AA543" s="4"/>
      <c r="AB543" s="4"/>
      <c r="AC543" s="4"/>
      <c r="AD543" s="4"/>
      <c r="AE543" s="4"/>
      <c r="AF543" s="4"/>
      <c r="AG543" s="21"/>
    </row>
    <row r="544" spans="13:33">
      <c r="M544" s="4"/>
      <c r="N544" s="4"/>
      <c r="O544" s="4"/>
      <c r="P544" s="4"/>
      <c r="Q544" s="4"/>
      <c r="R544" s="4"/>
      <c r="S544" s="4"/>
      <c r="T544" s="4"/>
      <c r="U544" s="4"/>
      <c r="V544" s="21"/>
      <c r="W544" s="21"/>
      <c r="X544" s="4"/>
      <c r="Y544" s="4"/>
      <c r="Z544" s="4"/>
      <c r="AA544" s="4"/>
      <c r="AB544" s="4"/>
      <c r="AC544" s="4"/>
      <c r="AD544" s="4"/>
      <c r="AE544" s="4"/>
      <c r="AF544" s="4"/>
      <c r="AG544" s="21"/>
    </row>
    <row r="545" spans="13:33">
      <c r="M545" s="4"/>
      <c r="N545" s="4"/>
      <c r="O545" s="4"/>
      <c r="P545" s="4"/>
      <c r="Q545" s="4"/>
      <c r="R545" s="4"/>
      <c r="S545" s="4"/>
      <c r="T545" s="4"/>
      <c r="U545" s="4"/>
      <c r="V545" s="21"/>
      <c r="W545" s="21"/>
      <c r="X545" s="4"/>
      <c r="Y545" s="4"/>
      <c r="Z545" s="4"/>
      <c r="AA545" s="4"/>
      <c r="AB545" s="4"/>
      <c r="AC545" s="4"/>
      <c r="AD545" s="4"/>
      <c r="AE545" s="4"/>
      <c r="AF545" s="4"/>
      <c r="AG545" s="21"/>
    </row>
    <row r="546" spans="13:33">
      <c r="M546" s="4"/>
      <c r="N546" s="4"/>
      <c r="O546" s="4"/>
      <c r="P546" s="4"/>
      <c r="Q546" s="4"/>
      <c r="R546" s="4"/>
      <c r="S546" s="4"/>
      <c r="T546" s="4"/>
      <c r="U546" s="4"/>
      <c r="V546" s="21"/>
      <c r="W546" s="21"/>
      <c r="X546" s="4"/>
      <c r="Y546" s="4"/>
      <c r="Z546" s="4"/>
      <c r="AA546" s="4"/>
      <c r="AB546" s="4"/>
      <c r="AC546" s="4"/>
      <c r="AD546" s="4"/>
      <c r="AE546" s="4"/>
      <c r="AF546" s="4"/>
      <c r="AG546" s="21"/>
    </row>
    <row r="547" spans="13:33">
      <c r="M547" s="4"/>
      <c r="N547" s="4"/>
      <c r="O547" s="4"/>
      <c r="P547" s="4"/>
      <c r="Q547" s="4"/>
      <c r="R547" s="4"/>
      <c r="S547" s="4"/>
      <c r="T547" s="4"/>
      <c r="U547" s="4"/>
      <c r="V547" s="21"/>
      <c r="W547" s="21"/>
      <c r="X547" s="4"/>
      <c r="Y547" s="4"/>
      <c r="Z547" s="4"/>
      <c r="AA547" s="4"/>
      <c r="AB547" s="4"/>
      <c r="AC547" s="4"/>
      <c r="AD547" s="4"/>
      <c r="AE547" s="4"/>
      <c r="AF547" s="4"/>
      <c r="AG547" s="21"/>
    </row>
    <row r="548" spans="13:33">
      <c r="M548" s="4"/>
      <c r="N548" s="4"/>
      <c r="O548" s="4"/>
      <c r="P548" s="4"/>
      <c r="Q548" s="4"/>
      <c r="R548" s="4"/>
      <c r="S548" s="4"/>
      <c r="T548" s="4"/>
      <c r="U548" s="4"/>
      <c r="V548" s="21"/>
      <c r="W548" s="21"/>
      <c r="X548" s="4"/>
      <c r="Y548" s="4"/>
      <c r="Z548" s="4"/>
      <c r="AA548" s="4"/>
      <c r="AB548" s="4"/>
      <c r="AC548" s="4"/>
      <c r="AD548" s="4"/>
      <c r="AE548" s="4"/>
      <c r="AF548" s="4"/>
      <c r="AG548" s="21"/>
    </row>
    <row r="549" spans="13:33">
      <c r="M549" s="4"/>
      <c r="N549" s="4"/>
      <c r="O549" s="4"/>
      <c r="P549" s="4"/>
      <c r="Q549" s="4"/>
      <c r="R549" s="4"/>
      <c r="S549" s="4"/>
      <c r="T549" s="4"/>
      <c r="U549" s="4"/>
      <c r="V549" s="21"/>
      <c r="W549" s="21"/>
      <c r="X549" s="4"/>
      <c r="Y549" s="4"/>
      <c r="Z549" s="4"/>
      <c r="AA549" s="4"/>
      <c r="AB549" s="4"/>
      <c r="AC549" s="4"/>
      <c r="AD549" s="4"/>
      <c r="AE549" s="4"/>
      <c r="AF549" s="4"/>
      <c r="AG549" s="21"/>
    </row>
    <row r="550" spans="13:33">
      <c r="M550" s="4"/>
      <c r="N550" s="4"/>
      <c r="O550" s="4"/>
      <c r="P550" s="4"/>
      <c r="Q550" s="4"/>
      <c r="R550" s="4"/>
      <c r="S550" s="4"/>
      <c r="T550" s="4"/>
      <c r="U550" s="4"/>
      <c r="V550" s="21"/>
      <c r="W550" s="21"/>
      <c r="X550" s="4"/>
      <c r="Y550" s="4"/>
      <c r="Z550" s="4"/>
      <c r="AA550" s="4"/>
      <c r="AB550" s="4"/>
      <c r="AC550" s="4"/>
      <c r="AD550" s="4"/>
      <c r="AE550" s="4"/>
      <c r="AF550" s="4"/>
      <c r="AG550" s="21"/>
    </row>
    <row r="551" spans="13:33">
      <c r="M551" s="4"/>
      <c r="N551" s="4"/>
      <c r="O551" s="4"/>
      <c r="P551" s="4"/>
      <c r="Q551" s="4"/>
      <c r="R551" s="4"/>
      <c r="S551" s="4"/>
      <c r="T551" s="4"/>
      <c r="U551" s="4"/>
      <c r="V551" s="21"/>
      <c r="W551" s="21"/>
      <c r="X551" s="4"/>
      <c r="Y551" s="4"/>
      <c r="Z551" s="4"/>
      <c r="AA551" s="4"/>
      <c r="AB551" s="4"/>
      <c r="AC551" s="4"/>
      <c r="AD551" s="4"/>
      <c r="AE551" s="4"/>
      <c r="AF551" s="4"/>
      <c r="AG551" s="21"/>
    </row>
    <row r="552" spans="13:33">
      <c r="M552" s="4"/>
      <c r="N552" s="4"/>
      <c r="O552" s="4"/>
      <c r="P552" s="4"/>
      <c r="Q552" s="4"/>
      <c r="R552" s="4"/>
      <c r="S552" s="4"/>
      <c r="T552" s="4"/>
      <c r="U552" s="4"/>
      <c r="V552" s="21"/>
      <c r="W552" s="21"/>
      <c r="X552" s="4"/>
      <c r="Y552" s="4"/>
      <c r="Z552" s="4"/>
      <c r="AA552" s="4"/>
      <c r="AB552" s="4"/>
      <c r="AC552" s="4"/>
      <c r="AD552" s="4"/>
      <c r="AE552" s="4"/>
      <c r="AF552" s="4"/>
      <c r="AG552" s="21"/>
    </row>
    <row r="553" spans="13:33">
      <c r="M553" s="4"/>
      <c r="N553" s="4"/>
    </row>
    <row r="554" spans="13:33">
      <c r="M554" s="4"/>
      <c r="N554" s="4"/>
    </row>
    <row r="555" spans="13:33">
      <c r="M555" s="4"/>
      <c r="N555" s="4"/>
    </row>
    <row r="556" spans="13:33">
      <c r="M556" s="4"/>
      <c r="N556" s="4"/>
    </row>
    <row r="557" spans="13:33">
      <c r="M557" s="4"/>
      <c r="N557" s="4"/>
    </row>
    <row r="558" spans="13:33">
      <c r="M558" s="4"/>
      <c r="N558" s="4"/>
    </row>
    <row r="559" spans="13:33">
      <c r="M559" s="4"/>
      <c r="N559" s="4"/>
    </row>
    <row r="560" spans="13:33">
      <c r="M560" s="4"/>
      <c r="N560" s="4"/>
    </row>
    <row r="561" spans="13:14">
      <c r="M561" s="4"/>
      <c r="N561" s="4"/>
    </row>
    <row r="562" spans="13:14">
      <c r="M562" s="4"/>
      <c r="N562" s="4"/>
    </row>
    <row r="563" spans="13:14">
      <c r="M563" s="4"/>
      <c r="N563" s="4"/>
    </row>
    <row r="564" spans="13:14">
      <c r="M564" s="4"/>
      <c r="N564" s="4"/>
    </row>
    <row r="565" spans="13:14">
      <c r="M565" s="4"/>
      <c r="N565" s="4"/>
    </row>
    <row r="566" spans="13:14">
      <c r="M566" s="4"/>
      <c r="N566" s="4"/>
    </row>
    <row r="567" spans="13:14">
      <c r="M567" s="4"/>
      <c r="N567" s="4"/>
    </row>
    <row r="568" spans="13:14">
      <c r="M568" s="4"/>
      <c r="N568" s="4"/>
    </row>
    <row r="569" spans="13:14">
      <c r="M569" s="4"/>
      <c r="N569" s="4"/>
    </row>
    <row r="570" spans="13:14">
      <c r="M570" s="4"/>
      <c r="N570" s="4"/>
    </row>
    <row r="571" spans="13:14">
      <c r="M571" s="4"/>
      <c r="N571" s="4"/>
    </row>
    <row r="572" spans="13:14">
      <c r="M572" s="4"/>
      <c r="N572" s="4"/>
    </row>
    <row r="573" spans="13:14">
      <c r="M573" s="4"/>
      <c r="N573" s="4"/>
    </row>
    <row r="574" spans="13:14">
      <c r="M574" s="4"/>
      <c r="N574" s="4"/>
    </row>
    <row r="575" spans="13:14">
      <c r="M575" s="4"/>
      <c r="N575" s="4"/>
    </row>
    <row r="576" spans="13:14">
      <c r="M576" s="4"/>
      <c r="N576" s="4"/>
    </row>
    <row r="577" spans="13:14">
      <c r="M577" s="4"/>
      <c r="N577" s="4"/>
    </row>
    <row r="578" spans="13:14">
      <c r="M578" s="4"/>
      <c r="N578" s="4"/>
    </row>
    <row r="579" spans="13:14">
      <c r="M579" s="4"/>
      <c r="N579" s="4"/>
    </row>
    <row r="580" spans="13:14">
      <c r="M580" s="4"/>
      <c r="N580" s="4"/>
    </row>
    <row r="581" spans="13:14">
      <c r="M581" s="4"/>
      <c r="N581" s="4"/>
    </row>
    <row r="582" spans="13:14">
      <c r="M582" s="4"/>
      <c r="N582" s="4"/>
    </row>
    <row r="583" spans="13:14">
      <c r="M583" s="4"/>
      <c r="N583" s="4"/>
    </row>
    <row r="584" spans="13:14">
      <c r="M584" s="4"/>
      <c r="N584" s="4"/>
    </row>
    <row r="585" spans="13:14">
      <c r="M585" s="4"/>
      <c r="N585" s="4"/>
    </row>
    <row r="586" spans="13:14">
      <c r="M586" s="4"/>
      <c r="N586" s="4"/>
    </row>
    <row r="587" spans="13:14">
      <c r="M587" s="4"/>
      <c r="N587" s="4"/>
    </row>
    <row r="588" spans="13:14">
      <c r="M588" s="4"/>
      <c r="N588" s="4"/>
    </row>
    <row r="589" spans="13:14">
      <c r="M589" s="4"/>
      <c r="N589" s="4"/>
    </row>
    <row r="590" spans="13:14">
      <c r="M590" s="4"/>
      <c r="N590" s="4"/>
    </row>
    <row r="591" spans="13:14">
      <c r="M591" s="4"/>
      <c r="N591" s="4"/>
    </row>
    <row r="592" spans="13:14">
      <c r="M592" s="4"/>
      <c r="N592" s="4"/>
    </row>
    <row r="593" spans="13:14">
      <c r="M593" s="4"/>
      <c r="N593" s="4"/>
    </row>
    <row r="594" spans="13:14">
      <c r="M594" s="4"/>
      <c r="N594" s="4"/>
    </row>
    <row r="595" spans="13:14">
      <c r="M595" s="4"/>
      <c r="N595" s="4"/>
    </row>
    <row r="596" spans="13:14">
      <c r="M596" s="4"/>
      <c r="N596" s="4"/>
    </row>
    <row r="597" spans="13:14">
      <c r="M597" s="4"/>
      <c r="N597" s="4"/>
    </row>
    <row r="598" spans="13:14">
      <c r="M598" s="4"/>
      <c r="N598" s="4"/>
    </row>
    <row r="599" spans="13:14">
      <c r="M599" s="4"/>
      <c r="N599" s="4"/>
    </row>
    <row r="600" spans="13:14">
      <c r="M600" s="4"/>
      <c r="N600" s="4"/>
    </row>
    <row r="601" spans="13:14">
      <c r="M601" s="4"/>
      <c r="N601" s="4"/>
    </row>
    <row r="602" spans="13:14">
      <c r="M602" s="4"/>
      <c r="N602" s="4"/>
    </row>
    <row r="603" spans="13:14">
      <c r="M603" s="4"/>
      <c r="N603" s="4"/>
    </row>
    <row r="604" spans="13:14">
      <c r="M604" s="4"/>
      <c r="N604" s="4"/>
    </row>
    <row r="605" spans="13:14">
      <c r="M605" s="4"/>
      <c r="N605" s="4"/>
    </row>
    <row r="606" spans="13:14">
      <c r="M606" s="4"/>
      <c r="N606" s="4"/>
    </row>
    <row r="607" spans="13:14">
      <c r="M607" s="4"/>
      <c r="N607" s="4"/>
    </row>
    <row r="608" spans="13:14">
      <c r="M608" s="4"/>
      <c r="N608" s="4"/>
    </row>
    <row r="609" spans="13:14">
      <c r="M609" s="4"/>
      <c r="N609" s="4"/>
    </row>
    <row r="610" spans="13:14">
      <c r="M610" s="4"/>
      <c r="N610" s="4"/>
    </row>
    <row r="611" spans="13:14">
      <c r="M611" s="4"/>
      <c r="N611" s="4"/>
    </row>
    <row r="612" spans="13:14">
      <c r="M612" s="4"/>
      <c r="N612" s="4"/>
    </row>
    <row r="613" spans="13:14">
      <c r="M613" s="4"/>
      <c r="N613" s="4"/>
    </row>
    <row r="614" spans="13:14">
      <c r="M614" s="4"/>
      <c r="N614" s="4"/>
    </row>
    <row r="615" spans="13:14">
      <c r="M615" s="4"/>
      <c r="N615" s="4"/>
    </row>
    <row r="616" spans="13:14">
      <c r="M616" s="4"/>
      <c r="N616" s="4"/>
    </row>
    <row r="617" spans="13:14">
      <c r="M617" s="4"/>
      <c r="N617" s="4"/>
    </row>
    <row r="618" spans="13:14">
      <c r="M618" s="4"/>
      <c r="N618" s="4"/>
    </row>
    <row r="619" spans="13:14">
      <c r="M619" s="4"/>
      <c r="N619" s="4"/>
    </row>
    <row r="620" spans="13:14">
      <c r="M620" s="4"/>
      <c r="N620" s="4"/>
    </row>
    <row r="621" spans="13:14">
      <c r="M621" s="4"/>
      <c r="N621" s="4"/>
    </row>
    <row r="622" spans="13:14">
      <c r="M622" s="4"/>
      <c r="N622" s="4"/>
    </row>
    <row r="623" spans="13:14">
      <c r="M623" s="4"/>
      <c r="N623" s="4"/>
    </row>
    <row r="624" spans="13:14">
      <c r="M624" s="4"/>
      <c r="N624" s="4"/>
    </row>
    <row r="625" spans="13:14">
      <c r="M625" s="4"/>
      <c r="N625" s="4"/>
    </row>
    <row r="626" spans="13:14">
      <c r="M626" s="4"/>
      <c r="N626" s="4"/>
    </row>
    <row r="627" spans="13:14">
      <c r="M627" s="4"/>
      <c r="N627" s="4"/>
    </row>
    <row r="628" spans="13:14">
      <c r="M628" s="4"/>
      <c r="N628" s="4"/>
    </row>
    <row r="629" spans="13:14">
      <c r="M629" s="4"/>
      <c r="N629" s="4"/>
    </row>
    <row r="630" spans="13:14">
      <c r="M630" s="4"/>
      <c r="N630" s="4"/>
    </row>
    <row r="631" spans="13:14">
      <c r="M631" s="4"/>
      <c r="N631" s="4"/>
    </row>
    <row r="632" spans="13:14">
      <c r="M632" s="4"/>
      <c r="N632" s="4"/>
    </row>
    <row r="633" spans="13:14">
      <c r="M633" s="4"/>
      <c r="N633" s="4"/>
    </row>
    <row r="634" spans="13:14">
      <c r="M634" s="4"/>
      <c r="N634" s="4"/>
    </row>
    <row r="635" spans="13:14">
      <c r="M635" s="4"/>
      <c r="N635" s="4"/>
    </row>
    <row r="636" spans="13:14">
      <c r="M636" s="4"/>
      <c r="N636" s="4"/>
    </row>
    <row r="637" spans="13:14">
      <c r="M637" s="4"/>
      <c r="N637" s="4"/>
    </row>
    <row r="638" spans="13:14">
      <c r="M638" s="4"/>
      <c r="N638" s="4"/>
    </row>
    <row r="639" spans="13:14">
      <c r="M639" s="4"/>
      <c r="N639" s="4"/>
    </row>
    <row r="640" spans="13:14">
      <c r="M640" s="4"/>
      <c r="N640" s="4"/>
    </row>
    <row r="641" spans="13:14">
      <c r="M641" s="4"/>
      <c r="N641" s="4"/>
    </row>
    <row r="642" spans="13:14">
      <c r="M642" s="4"/>
      <c r="N642" s="4"/>
    </row>
    <row r="643" spans="13:14">
      <c r="M643" s="4"/>
      <c r="N643" s="4"/>
    </row>
    <row r="644" spans="13:14">
      <c r="M644" s="4"/>
      <c r="N644" s="4"/>
    </row>
    <row r="645" spans="13:14">
      <c r="M645" s="4"/>
      <c r="N645" s="4"/>
    </row>
    <row r="646" spans="13:14">
      <c r="M646" s="4"/>
      <c r="N646" s="4"/>
    </row>
    <row r="647" spans="13:14">
      <c r="M647" s="4"/>
      <c r="N647" s="4"/>
    </row>
    <row r="648" spans="13:14">
      <c r="M648" s="4"/>
      <c r="N648" s="4"/>
    </row>
    <row r="649" spans="13:14">
      <c r="M649" s="4"/>
      <c r="N649" s="4"/>
    </row>
    <row r="650" spans="13:14">
      <c r="M650" s="4"/>
      <c r="N650" s="4"/>
    </row>
    <row r="651" spans="13:14">
      <c r="M651" s="4"/>
      <c r="N651" s="4"/>
    </row>
    <row r="652" spans="13:14">
      <c r="M652" s="4"/>
      <c r="N652" s="4"/>
    </row>
    <row r="653" spans="13:14">
      <c r="M653" s="4"/>
      <c r="N653" s="4"/>
    </row>
    <row r="654" spans="13:14">
      <c r="M654" s="4"/>
      <c r="N654" s="4"/>
    </row>
    <row r="655" spans="13:14">
      <c r="M655" s="4"/>
      <c r="N655" s="4"/>
    </row>
    <row r="656" spans="13:14">
      <c r="M656" s="4"/>
      <c r="N656" s="4"/>
    </row>
    <row r="657" spans="13:14">
      <c r="M657" s="4"/>
      <c r="N657" s="4"/>
    </row>
    <row r="658" spans="13:14">
      <c r="M658" s="4"/>
      <c r="N658" s="4"/>
    </row>
    <row r="659" spans="13:14">
      <c r="M659" s="4"/>
      <c r="N659" s="4"/>
    </row>
    <row r="660" spans="13:14">
      <c r="M660" s="4"/>
      <c r="N660" s="4"/>
    </row>
    <row r="661" spans="13:14">
      <c r="M661" s="4"/>
      <c r="N661" s="4"/>
    </row>
    <row r="662" spans="13:14">
      <c r="M662" s="4"/>
      <c r="N662" s="4"/>
    </row>
    <row r="663" spans="13:14">
      <c r="M663" s="4"/>
      <c r="N663" s="4"/>
    </row>
    <row r="664" spans="13:14">
      <c r="M664" s="4"/>
      <c r="N664" s="4"/>
    </row>
    <row r="665" spans="13:14">
      <c r="M665" s="4"/>
      <c r="N665" s="4"/>
    </row>
    <row r="666" spans="13:14">
      <c r="M666" s="4"/>
      <c r="N666" s="4"/>
    </row>
    <row r="667" spans="13:14">
      <c r="M667" s="4"/>
      <c r="N667" s="4"/>
    </row>
    <row r="668" spans="13:14">
      <c r="M668" s="4"/>
      <c r="N668" s="4"/>
    </row>
    <row r="669" spans="13:14">
      <c r="M669" s="4"/>
      <c r="N669" s="4"/>
    </row>
    <row r="670" spans="13:14">
      <c r="M670" s="4"/>
      <c r="N670" s="4"/>
    </row>
    <row r="671" spans="13:14">
      <c r="M671" s="4"/>
      <c r="N671" s="4"/>
    </row>
    <row r="672" spans="13:14">
      <c r="M672" s="4"/>
      <c r="N672" s="4"/>
    </row>
    <row r="673" spans="13:14">
      <c r="M673" s="4"/>
      <c r="N673" s="4"/>
    </row>
    <row r="674" spans="13:14">
      <c r="M674" s="4"/>
      <c r="N674" s="4"/>
    </row>
    <row r="675" spans="13:14">
      <c r="M675" s="4"/>
      <c r="N675" s="4"/>
    </row>
    <row r="676" spans="13:14">
      <c r="M676" s="4"/>
      <c r="N676" s="4"/>
    </row>
    <row r="677" spans="13:14">
      <c r="M677" s="4"/>
      <c r="N677" s="4"/>
    </row>
    <row r="678" spans="13:14">
      <c r="M678" s="4"/>
      <c r="N678" s="4"/>
    </row>
    <row r="679" spans="13:14">
      <c r="M679" s="4"/>
      <c r="N679" s="4"/>
    </row>
    <row r="680" spans="13:14">
      <c r="M680" s="4"/>
      <c r="N680" s="4"/>
    </row>
    <row r="681" spans="13:14">
      <c r="M681" s="4"/>
      <c r="N681" s="4"/>
    </row>
    <row r="682" spans="13:14">
      <c r="M682" s="4"/>
      <c r="N682" s="4"/>
    </row>
    <row r="683" spans="13:14">
      <c r="M683" s="4"/>
      <c r="N683" s="4"/>
    </row>
    <row r="684" spans="13:14">
      <c r="M684" s="4"/>
      <c r="N684" s="4"/>
    </row>
    <row r="685" spans="13:14">
      <c r="M685" s="4"/>
      <c r="N685" s="4"/>
    </row>
    <row r="686" spans="13:14">
      <c r="M686" s="4"/>
      <c r="N686" s="4"/>
    </row>
    <row r="687" spans="13:14">
      <c r="M687" s="4"/>
      <c r="N687" s="4"/>
    </row>
    <row r="688" spans="13:14">
      <c r="M688" s="4"/>
      <c r="N688" s="4"/>
    </row>
    <row r="689" spans="13:14">
      <c r="M689" s="4"/>
      <c r="N689" s="4"/>
    </row>
    <row r="690" spans="13:14">
      <c r="M690" s="4"/>
      <c r="N690" s="4"/>
    </row>
    <row r="691" spans="13:14">
      <c r="M691" s="4"/>
      <c r="N691" s="4"/>
    </row>
    <row r="692" spans="13:14">
      <c r="M692" s="4"/>
      <c r="N692" s="4"/>
    </row>
    <row r="693" spans="13:14">
      <c r="M693" s="4"/>
      <c r="N693" s="4"/>
    </row>
    <row r="694" spans="13:14">
      <c r="M694" s="4"/>
      <c r="N694" s="4"/>
    </row>
    <row r="695" spans="13:14">
      <c r="M695" s="4"/>
      <c r="N695" s="4"/>
    </row>
    <row r="696" spans="13:14">
      <c r="M696" s="4"/>
      <c r="N696" s="4"/>
    </row>
    <row r="697" spans="13:14">
      <c r="M697" s="4"/>
      <c r="N697" s="4"/>
    </row>
    <row r="698" spans="13:14">
      <c r="M698" s="4"/>
      <c r="N698" s="4"/>
    </row>
    <row r="699" spans="13:14">
      <c r="M699" s="4"/>
      <c r="N699" s="4"/>
    </row>
    <row r="700" spans="13:14">
      <c r="M700" s="4"/>
      <c r="N700" s="4"/>
    </row>
    <row r="701" spans="13:14">
      <c r="M701" s="4"/>
      <c r="N701" s="4"/>
    </row>
    <row r="702" spans="13:14">
      <c r="M702" s="4"/>
      <c r="N702" s="4"/>
    </row>
    <row r="703" spans="13:14">
      <c r="M703" s="4"/>
      <c r="N703" s="4"/>
    </row>
    <row r="704" spans="13:14">
      <c r="M704" s="4"/>
      <c r="N704" s="4"/>
    </row>
    <row r="705" spans="13:14">
      <c r="M705" s="4"/>
      <c r="N705" s="4"/>
    </row>
    <row r="706" spans="13:14">
      <c r="M706" s="4"/>
      <c r="N706" s="4"/>
    </row>
    <row r="707" spans="13:14">
      <c r="M707" s="4"/>
      <c r="N707" s="4"/>
    </row>
    <row r="708" spans="13:14">
      <c r="M708" s="4"/>
      <c r="N708" s="4"/>
    </row>
    <row r="709" spans="13:14">
      <c r="M709" s="4"/>
      <c r="N709" s="4"/>
    </row>
    <row r="710" spans="13:14">
      <c r="M710" s="4"/>
      <c r="N710" s="4"/>
    </row>
    <row r="711" spans="13:14">
      <c r="M711" s="4"/>
      <c r="N711" s="4"/>
    </row>
    <row r="712" spans="13:14">
      <c r="M712" s="4"/>
      <c r="N712" s="4"/>
    </row>
    <row r="713" spans="13:14">
      <c r="M713" s="4"/>
      <c r="N713" s="4"/>
    </row>
    <row r="714" spans="13:14">
      <c r="M714" s="4"/>
      <c r="N714" s="4"/>
    </row>
    <row r="715" spans="13:14">
      <c r="M715" s="4"/>
      <c r="N715" s="4"/>
    </row>
    <row r="716" spans="13:14">
      <c r="M716" s="4"/>
      <c r="N716" s="4"/>
    </row>
    <row r="717" spans="13:14">
      <c r="M717" s="4"/>
      <c r="N717" s="4"/>
    </row>
    <row r="718" spans="13:14">
      <c r="M718" s="4"/>
      <c r="N718" s="4"/>
    </row>
    <row r="719" spans="13:14">
      <c r="M719" s="4"/>
      <c r="N719" s="4"/>
    </row>
    <row r="720" spans="13:14">
      <c r="M720" s="4"/>
      <c r="N720" s="4"/>
    </row>
    <row r="721" spans="13:14">
      <c r="M721" s="4"/>
      <c r="N721" s="4"/>
    </row>
    <row r="722" spans="13:14">
      <c r="M722" s="4"/>
      <c r="N722" s="4"/>
    </row>
    <row r="723" spans="13:14">
      <c r="M723" s="4"/>
      <c r="N723" s="4"/>
    </row>
    <row r="724" spans="13:14">
      <c r="M724" s="4"/>
      <c r="N724" s="4"/>
    </row>
    <row r="725" spans="13:14">
      <c r="M725" s="4"/>
      <c r="N725" s="4"/>
    </row>
    <row r="726" spans="13:14">
      <c r="M726" s="4"/>
      <c r="N726" s="4"/>
    </row>
    <row r="727" spans="13:14">
      <c r="M727" s="4"/>
      <c r="N727" s="4"/>
    </row>
    <row r="728" spans="13:14">
      <c r="M728" s="4"/>
      <c r="N728" s="4"/>
    </row>
    <row r="729" spans="13:14">
      <c r="M729" s="4"/>
      <c r="N729" s="4"/>
    </row>
    <row r="730" spans="13:14">
      <c r="M730" s="4"/>
      <c r="N730" s="4"/>
    </row>
    <row r="731" spans="13:14">
      <c r="M731" s="4"/>
      <c r="N731" s="4"/>
    </row>
    <row r="732" spans="13:14">
      <c r="M732" s="4"/>
      <c r="N732" s="4"/>
    </row>
    <row r="733" spans="13:14">
      <c r="M733" s="4"/>
      <c r="N733" s="4"/>
    </row>
    <row r="734" spans="13:14">
      <c r="M734" s="4"/>
      <c r="N734" s="4"/>
    </row>
    <row r="735" spans="13:14">
      <c r="M735" s="4"/>
      <c r="N735" s="4"/>
    </row>
    <row r="736" spans="13:14">
      <c r="M736" s="4"/>
      <c r="N736" s="4"/>
    </row>
    <row r="737" spans="13:14">
      <c r="M737" s="4"/>
      <c r="N737" s="4"/>
    </row>
    <row r="738" spans="13:14">
      <c r="M738" s="4"/>
      <c r="N738" s="4"/>
    </row>
    <row r="739" spans="13:14">
      <c r="M739" s="4"/>
      <c r="N739" s="4"/>
    </row>
    <row r="740" spans="13:14">
      <c r="M740" s="4"/>
      <c r="N740" s="4"/>
    </row>
    <row r="741" spans="13:14">
      <c r="M741" s="4"/>
      <c r="N741" s="4"/>
    </row>
    <row r="742" spans="13:14">
      <c r="M742" s="4"/>
      <c r="N742" s="4"/>
    </row>
    <row r="743" spans="13:14">
      <c r="M743" s="4"/>
      <c r="N743" s="4"/>
    </row>
    <row r="744" spans="13:14">
      <c r="M744" s="4"/>
      <c r="N744" s="4"/>
    </row>
    <row r="745" spans="13:14">
      <c r="M745" s="4"/>
      <c r="N745" s="4"/>
    </row>
    <row r="746" spans="13:14">
      <c r="M746" s="4"/>
      <c r="N746" s="4"/>
    </row>
    <row r="747" spans="13:14">
      <c r="M747" s="4"/>
      <c r="N747" s="4"/>
    </row>
    <row r="748" spans="13:14">
      <c r="M748" s="4"/>
      <c r="N748" s="4"/>
    </row>
    <row r="749" spans="13:14">
      <c r="M749" s="4"/>
      <c r="N749" s="4"/>
    </row>
    <row r="750" spans="13:14">
      <c r="M750" s="4"/>
      <c r="N750" s="4"/>
    </row>
    <row r="751" spans="13:14">
      <c r="M751" s="4"/>
      <c r="N751" s="4"/>
    </row>
    <row r="752" spans="13:14">
      <c r="M752" s="4"/>
      <c r="N752" s="4"/>
    </row>
    <row r="753" spans="13:14">
      <c r="M753" s="4"/>
      <c r="N753" s="4"/>
    </row>
    <row r="754" spans="13:14">
      <c r="M754" s="4"/>
      <c r="N754" s="4"/>
    </row>
    <row r="755" spans="13:14">
      <c r="M755" s="4"/>
      <c r="N755" s="4"/>
    </row>
    <row r="756" spans="13:14">
      <c r="M756" s="4"/>
      <c r="N756" s="4"/>
    </row>
    <row r="757" spans="13:14">
      <c r="M757" s="4"/>
      <c r="N757" s="4"/>
    </row>
    <row r="758" spans="13:14">
      <c r="M758" s="4"/>
      <c r="N758" s="4"/>
    </row>
    <row r="759" spans="13:14">
      <c r="M759" s="4"/>
      <c r="N759" s="4"/>
    </row>
    <row r="760" spans="13:14">
      <c r="M760" s="4"/>
      <c r="N760" s="4"/>
    </row>
    <row r="761" spans="13:14">
      <c r="M761" s="4"/>
      <c r="N761" s="4"/>
    </row>
    <row r="762" spans="13:14">
      <c r="M762" s="4"/>
      <c r="N762" s="4"/>
    </row>
    <row r="763" spans="13:14">
      <c r="M763" s="4"/>
      <c r="N763" s="4"/>
    </row>
    <row r="764" spans="13:14">
      <c r="M764" s="4"/>
      <c r="N764" s="4"/>
    </row>
    <row r="765" spans="13:14">
      <c r="M765" s="4"/>
      <c r="N765" s="4"/>
    </row>
    <row r="766" spans="13:14">
      <c r="M766" s="4"/>
      <c r="N766" s="4"/>
    </row>
    <row r="767" spans="13:14">
      <c r="M767" s="4"/>
      <c r="N767" s="4"/>
    </row>
    <row r="768" spans="13:14">
      <c r="M768" s="4"/>
      <c r="N768" s="4"/>
    </row>
    <row r="769" spans="13:14">
      <c r="M769" s="4"/>
      <c r="N769" s="4"/>
    </row>
    <row r="770" spans="13:14">
      <c r="M770" s="4"/>
      <c r="N770" s="4"/>
    </row>
    <row r="771" spans="13:14">
      <c r="M771" s="4"/>
      <c r="N771" s="4"/>
    </row>
    <row r="772" spans="13:14">
      <c r="M772" s="4"/>
      <c r="N772" s="4"/>
    </row>
    <row r="773" spans="13:14">
      <c r="M773" s="4"/>
      <c r="N773" s="4"/>
    </row>
    <row r="774" spans="13:14">
      <c r="M774" s="4"/>
      <c r="N774" s="4"/>
    </row>
    <row r="775" spans="13:14">
      <c r="M775" s="4"/>
      <c r="N775" s="4"/>
    </row>
    <row r="776" spans="13:14">
      <c r="M776" s="4"/>
      <c r="N776" s="4"/>
    </row>
    <row r="777" spans="13:14">
      <c r="M777" s="4"/>
      <c r="N777" s="4"/>
    </row>
    <row r="778" spans="13:14">
      <c r="M778" s="4"/>
      <c r="N778" s="4"/>
    </row>
    <row r="779" spans="13:14">
      <c r="M779" s="4"/>
      <c r="N779" s="4"/>
    </row>
    <row r="780" spans="13:14">
      <c r="M780" s="4"/>
      <c r="N780" s="4"/>
    </row>
    <row r="781" spans="13:14">
      <c r="M781" s="4"/>
      <c r="N781" s="4"/>
    </row>
    <row r="782" spans="13:14">
      <c r="M782" s="4"/>
      <c r="N782" s="4"/>
    </row>
    <row r="783" spans="13:14">
      <c r="M783" s="4"/>
      <c r="N783" s="4"/>
    </row>
    <row r="784" spans="13:14">
      <c r="M784" s="4"/>
      <c r="N784" s="4"/>
    </row>
    <row r="785" spans="13:14">
      <c r="M785" s="4"/>
      <c r="N785" s="4"/>
    </row>
    <row r="786" spans="13:14">
      <c r="M786" s="4"/>
      <c r="N786" s="4"/>
    </row>
    <row r="787" spans="13:14">
      <c r="M787" s="4"/>
      <c r="N787" s="4"/>
    </row>
    <row r="788" spans="13:14">
      <c r="M788" s="4"/>
      <c r="N788" s="4"/>
    </row>
    <row r="789" spans="13:14">
      <c r="M789" s="4"/>
      <c r="N789" s="4"/>
    </row>
    <row r="790" spans="13:14">
      <c r="M790" s="4"/>
      <c r="N790" s="4"/>
    </row>
    <row r="791" spans="13:14">
      <c r="M791" s="4"/>
      <c r="N791" s="4"/>
    </row>
    <row r="792" spans="13:14">
      <c r="M792" s="4"/>
      <c r="N792" s="4"/>
    </row>
    <row r="793" spans="13:14">
      <c r="M793" s="4"/>
      <c r="N793" s="4"/>
    </row>
    <row r="794" spans="13:14">
      <c r="M794" s="4"/>
      <c r="N794" s="4"/>
    </row>
    <row r="795" spans="13:14">
      <c r="M795" s="4"/>
      <c r="N795" s="4"/>
    </row>
    <row r="796" spans="13:14">
      <c r="M796" s="4"/>
      <c r="N796" s="4"/>
    </row>
    <row r="797" spans="13:14">
      <c r="M797" s="4"/>
      <c r="N797" s="4"/>
    </row>
    <row r="798" spans="13:14">
      <c r="M798" s="4"/>
      <c r="N798" s="4"/>
    </row>
    <row r="799" spans="13:14">
      <c r="M799" s="4"/>
      <c r="N799" s="4"/>
    </row>
    <row r="800" spans="13:14">
      <c r="M800" s="4"/>
      <c r="N800" s="4"/>
    </row>
    <row r="801" spans="13:14">
      <c r="M801" s="4"/>
      <c r="N801" s="4"/>
    </row>
    <row r="802" spans="13:14">
      <c r="M802" s="4"/>
      <c r="N802" s="4"/>
    </row>
    <row r="803" spans="13:14">
      <c r="M803" s="4"/>
      <c r="N803" s="4"/>
    </row>
    <row r="804" spans="13:14">
      <c r="M804" s="4"/>
      <c r="N804" s="4"/>
    </row>
    <row r="805" spans="13:14">
      <c r="M805" s="4"/>
      <c r="N805" s="4"/>
    </row>
    <row r="806" spans="13:14">
      <c r="M806" s="4"/>
      <c r="N806" s="4"/>
    </row>
    <row r="807" spans="13:14">
      <c r="M807" s="4"/>
      <c r="N807" s="4"/>
    </row>
    <row r="808" spans="13:14">
      <c r="M808" s="4"/>
      <c r="N808" s="4"/>
    </row>
    <row r="809" spans="13:14">
      <c r="M809" s="4"/>
      <c r="N809" s="4"/>
    </row>
    <row r="810" spans="13:14">
      <c r="M810" s="4"/>
      <c r="N810" s="4"/>
    </row>
    <row r="811" spans="13:14">
      <c r="M811" s="4"/>
      <c r="N811" s="4"/>
    </row>
    <row r="812" spans="13:14">
      <c r="M812" s="4"/>
      <c r="N812" s="4"/>
    </row>
    <row r="813" spans="13:14">
      <c r="M813" s="4"/>
      <c r="N813" s="4"/>
    </row>
    <row r="814" spans="13:14">
      <c r="M814" s="4"/>
      <c r="N814" s="4"/>
    </row>
    <row r="815" spans="13:14">
      <c r="M815" s="4"/>
      <c r="N815" s="4"/>
    </row>
    <row r="816" spans="13:14">
      <c r="M816" s="4"/>
      <c r="N816" s="4"/>
    </row>
    <row r="817" spans="13:14">
      <c r="M817" s="4"/>
      <c r="N817" s="4"/>
    </row>
    <row r="818" spans="13:14">
      <c r="M818" s="4"/>
      <c r="N818" s="4"/>
    </row>
    <row r="819" spans="13:14">
      <c r="M819" s="4"/>
      <c r="N819" s="4"/>
    </row>
    <row r="820" spans="13:14">
      <c r="M820" s="4"/>
      <c r="N820" s="4"/>
    </row>
    <row r="821" spans="13:14">
      <c r="M821" s="4"/>
      <c r="N821" s="4"/>
    </row>
    <row r="822" spans="13:14">
      <c r="M822" s="4"/>
      <c r="N822" s="4"/>
    </row>
    <row r="823" spans="13:14">
      <c r="M823" s="4"/>
      <c r="N823" s="4"/>
    </row>
    <row r="824" spans="13:14">
      <c r="M824" s="4"/>
      <c r="N824" s="4"/>
    </row>
    <row r="825" spans="13:14">
      <c r="M825" s="4"/>
      <c r="N825" s="4"/>
    </row>
    <row r="826" spans="13:14">
      <c r="M826" s="4"/>
      <c r="N826" s="4"/>
    </row>
    <row r="827" spans="13:14">
      <c r="M827" s="4"/>
      <c r="N827" s="4"/>
    </row>
    <row r="828" spans="13:14">
      <c r="M828" s="4"/>
      <c r="N828" s="4"/>
    </row>
    <row r="829" spans="13:14">
      <c r="M829" s="4"/>
      <c r="N829" s="4"/>
    </row>
    <row r="830" spans="13:14">
      <c r="M830" s="4"/>
      <c r="N830" s="4"/>
    </row>
    <row r="831" spans="13:14">
      <c r="M831" s="4"/>
      <c r="N831" s="4"/>
    </row>
    <row r="832" spans="13:14">
      <c r="M832" s="4"/>
      <c r="N832" s="4"/>
    </row>
    <row r="833" spans="13:14">
      <c r="M833" s="4"/>
      <c r="N833" s="4"/>
    </row>
    <row r="834" spans="13:14">
      <c r="M834" s="4"/>
      <c r="N834" s="4"/>
    </row>
    <row r="835" spans="13:14">
      <c r="M835" s="4"/>
      <c r="N835" s="4"/>
    </row>
    <row r="836" spans="13:14">
      <c r="M836" s="4"/>
      <c r="N836" s="4"/>
    </row>
    <row r="837" spans="13:14">
      <c r="M837" s="4"/>
      <c r="N837" s="4"/>
    </row>
    <row r="838" spans="13:14">
      <c r="M838" s="4"/>
      <c r="N838" s="4"/>
    </row>
    <row r="839" spans="13:14">
      <c r="M839" s="4"/>
      <c r="N839" s="4"/>
    </row>
    <row r="840" spans="13:14">
      <c r="M840" s="4"/>
      <c r="N840" s="4"/>
    </row>
    <row r="841" spans="13:14">
      <c r="M841" s="4"/>
      <c r="N841" s="4"/>
    </row>
    <row r="842" spans="13:14">
      <c r="M842" s="4"/>
      <c r="N842" s="4"/>
    </row>
    <row r="843" spans="13:14">
      <c r="M843" s="4"/>
      <c r="N843" s="4"/>
    </row>
    <row r="844" spans="13:14">
      <c r="M844" s="4"/>
      <c r="N844" s="4"/>
    </row>
    <row r="845" spans="13:14">
      <c r="M845" s="4"/>
      <c r="N845" s="4"/>
    </row>
    <row r="846" spans="13:14">
      <c r="M846" s="4"/>
      <c r="N846" s="4"/>
    </row>
    <row r="847" spans="13:14">
      <c r="M847" s="4"/>
      <c r="N847" s="4"/>
    </row>
    <row r="848" spans="13:14">
      <c r="M848" s="4"/>
      <c r="N848" s="4"/>
    </row>
    <row r="849" spans="13:14">
      <c r="M849" s="4"/>
      <c r="N849" s="4"/>
    </row>
    <row r="850" spans="13:14">
      <c r="M850" s="4"/>
      <c r="N850" s="4"/>
    </row>
    <row r="851" spans="13:14">
      <c r="M851" s="4"/>
      <c r="N851" s="4"/>
    </row>
    <row r="852" spans="13:14">
      <c r="M852" s="4"/>
      <c r="N852" s="4"/>
    </row>
    <row r="853" spans="13:14">
      <c r="M853" s="4"/>
      <c r="N853" s="4"/>
    </row>
    <row r="854" spans="13:14">
      <c r="M854" s="4"/>
      <c r="N854" s="4"/>
    </row>
    <row r="855" spans="13:14">
      <c r="M855" s="4"/>
      <c r="N855" s="4"/>
    </row>
    <row r="856" spans="13:14">
      <c r="M856" s="4"/>
      <c r="N856" s="4"/>
    </row>
    <row r="857" spans="13:14">
      <c r="M857" s="4"/>
      <c r="N857" s="4"/>
    </row>
    <row r="858" spans="13:14">
      <c r="M858" s="4"/>
      <c r="N858" s="4"/>
    </row>
    <row r="859" spans="13:14">
      <c r="M859" s="4"/>
      <c r="N859" s="4"/>
    </row>
    <row r="860" spans="13:14">
      <c r="M860" s="4"/>
      <c r="N860" s="4"/>
    </row>
    <row r="861" spans="13:14">
      <c r="M861" s="4"/>
      <c r="N861" s="4"/>
    </row>
    <row r="862" spans="13:14">
      <c r="M862" s="4"/>
      <c r="N862" s="4"/>
    </row>
    <row r="863" spans="13:14">
      <c r="M863" s="4"/>
      <c r="N863" s="4"/>
    </row>
    <row r="864" spans="13:14">
      <c r="M864" s="4"/>
      <c r="N864" s="4"/>
    </row>
    <row r="865" spans="13:14">
      <c r="M865" s="4"/>
      <c r="N865" s="4"/>
    </row>
    <row r="866" spans="13:14">
      <c r="M866" s="4"/>
      <c r="N866" s="4"/>
    </row>
    <row r="867" spans="13:14">
      <c r="M867" s="4"/>
      <c r="N867" s="4"/>
    </row>
    <row r="868" spans="13:14">
      <c r="M868" s="4"/>
      <c r="N868" s="4"/>
    </row>
    <row r="869" spans="13:14">
      <c r="M869" s="4"/>
      <c r="N869" s="4"/>
    </row>
    <row r="870" spans="13:14">
      <c r="M870" s="4"/>
      <c r="N870" s="4"/>
    </row>
    <row r="871" spans="13:14">
      <c r="M871" s="4"/>
      <c r="N871" s="4"/>
    </row>
    <row r="872" spans="13:14">
      <c r="M872" s="4"/>
      <c r="N872" s="4"/>
    </row>
    <row r="873" spans="13:14">
      <c r="M873" s="4"/>
      <c r="N873" s="4"/>
    </row>
    <row r="874" spans="13:14">
      <c r="M874" s="4"/>
      <c r="N874" s="4"/>
    </row>
    <row r="875" spans="13:14">
      <c r="M875" s="4"/>
      <c r="N875" s="4"/>
    </row>
    <row r="876" spans="13:14">
      <c r="M876" s="4"/>
      <c r="N876" s="4"/>
    </row>
    <row r="877" spans="13:14">
      <c r="M877" s="4"/>
      <c r="N877" s="4"/>
    </row>
    <row r="878" spans="13:14">
      <c r="M878" s="4"/>
      <c r="N878" s="4"/>
    </row>
    <row r="879" spans="13:14">
      <c r="M879" s="4"/>
      <c r="N879" s="4"/>
    </row>
    <row r="880" spans="13:14">
      <c r="M880" s="4"/>
      <c r="N880" s="4"/>
    </row>
    <row r="881" spans="13:14">
      <c r="M881" s="4"/>
      <c r="N881" s="4"/>
    </row>
    <row r="882" spans="13:14">
      <c r="M882" s="4"/>
      <c r="N882" s="4"/>
    </row>
    <row r="883" spans="13:14">
      <c r="M883" s="4"/>
      <c r="N883" s="4"/>
    </row>
    <row r="884" spans="13:14">
      <c r="M884" s="4"/>
      <c r="N884" s="4"/>
    </row>
    <row r="885" spans="13:14">
      <c r="M885" s="4"/>
      <c r="N885" s="4"/>
    </row>
    <row r="886" spans="13:14">
      <c r="M886" s="4"/>
      <c r="N886" s="4"/>
    </row>
    <row r="887" spans="13:14">
      <c r="M887" s="4"/>
      <c r="N887" s="4"/>
    </row>
    <row r="888" spans="13:14">
      <c r="M888" s="4"/>
      <c r="N888" s="4"/>
    </row>
    <row r="889" spans="13:14">
      <c r="M889" s="4"/>
      <c r="N889" s="4"/>
    </row>
    <row r="890" spans="13:14">
      <c r="M890" s="4"/>
      <c r="N890" s="4"/>
    </row>
    <row r="891" spans="13:14">
      <c r="M891" s="4"/>
      <c r="N891" s="4"/>
    </row>
    <row r="892" spans="13:14">
      <c r="M892" s="4"/>
      <c r="N892" s="4"/>
    </row>
    <row r="893" spans="13:14">
      <c r="M893" s="4"/>
      <c r="N893" s="4"/>
    </row>
    <row r="894" spans="13:14">
      <c r="M894" s="4"/>
      <c r="N894" s="4"/>
    </row>
    <row r="895" spans="13:14">
      <c r="M895" s="4"/>
      <c r="N895" s="4"/>
    </row>
    <row r="896" spans="13:14">
      <c r="M896" s="4"/>
      <c r="N896" s="4"/>
    </row>
    <row r="897" spans="13:14">
      <c r="M897" s="4"/>
      <c r="N897" s="4"/>
    </row>
    <row r="898" spans="13:14">
      <c r="M898" s="4"/>
      <c r="N898" s="4"/>
    </row>
    <row r="899" spans="13:14">
      <c r="M899" s="4"/>
      <c r="N899" s="4"/>
    </row>
    <row r="900" spans="13:14">
      <c r="M900" s="4"/>
      <c r="N900" s="4"/>
    </row>
    <row r="901" spans="13:14">
      <c r="M901" s="4"/>
      <c r="N901" s="4"/>
    </row>
    <row r="902" spans="13:14">
      <c r="M902" s="4"/>
      <c r="N902" s="4"/>
    </row>
    <row r="903" spans="13:14">
      <c r="M903" s="4"/>
      <c r="N903" s="4"/>
    </row>
    <row r="904" spans="13:14">
      <c r="M904" s="4"/>
      <c r="N904" s="4"/>
    </row>
    <row r="905" spans="13:14">
      <c r="M905" s="4"/>
      <c r="N905" s="4"/>
    </row>
    <row r="906" spans="13:14">
      <c r="M906" s="4"/>
      <c r="N906" s="4"/>
    </row>
    <row r="907" spans="13:14">
      <c r="M907" s="4"/>
      <c r="N907" s="4"/>
    </row>
    <row r="908" spans="13:14">
      <c r="M908" s="4"/>
      <c r="N908" s="4"/>
    </row>
    <row r="909" spans="13:14">
      <c r="M909" s="4"/>
      <c r="N909" s="4"/>
    </row>
    <row r="910" spans="13:14">
      <c r="M910" s="4"/>
      <c r="N910" s="4"/>
    </row>
    <row r="911" spans="13:14">
      <c r="M911" s="4"/>
      <c r="N911" s="4"/>
    </row>
    <row r="912" spans="13:14">
      <c r="M912" s="4"/>
      <c r="N912" s="4"/>
    </row>
    <row r="913" spans="13:14">
      <c r="M913" s="4"/>
      <c r="N913" s="4"/>
    </row>
    <row r="914" spans="13:14">
      <c r="M914" s="4"/>
      <c r="N914" s="4"/>
    </row>
    <row r="915" spans="13:14">
      <c r="M915" s="4"/>
      <c r="N915" s="4"/>
    </row>
    <row r="916" spans="13:14">
      <c r="M916" s="4"/>
      <c r="N916" s="4"/>
    </row>
    <row r="917" spans="13:14">
      <c r="M917" s="4"/>
      <c r="N917" s="4"/>
    </row>
    <row r="918" spans="13:14">
      <c r="M918" s="4"/>
      <c r="N918" s="4"/>
    </row>
    <row r="919" spans="13:14">
      <c r="M919" s="4"/>
      <c r="N919" s="4"/>
    </row>
    <row r="920" spans="13:14">
      <c r="M920" s="4"/>
      <c r="N920" s="4"/>
    </row>
    <row r="921" spans="13:14">
      <c r="M921" s="4"/>
      <c r="N921" s="4"/>
    </row>
    <row r="922" spans="13:14">
      <c r="M922" s="4"/>
      <c r="N922" s="4"/>
    </row>
    <row r="923" spans="13:14">
      <c r="M923" s="4"/>
      <c r="N923" s="4"/>
    </row>
    <row r="924" spans="13:14">
      <c r="M924" s="4"/>
      <c r="N924" s="4"/>
    </row>
    <row r="925" spans="13:14">
      <c r="M925" s="4"/>
      <c r="N925" s="4"/>
    </row>
    <row r="926" spans="13:14">
      <c r="M926" s="4"/>
      <c r="N926" s="4"/>
    </row>
    <row r="927" spans="13:14">
      <c r="M927" s="4"/>
      <c r="N927" s="4"/>
    </row>
    <row r="928" spans="13:14">
      <c r="M928" s="4"/>
      <c r="N928" s="4"/>
    </row>
    <row r="929" spans="13:14">
      <c r="M929" s="4"/>
      <c r="N929" s="4"/>
    </row>
    <row r="930" spans="13:14">
      <c r="M930" s="4"/>
      <c r="N930" s="4"/>
    </row>
    <row r="931" spans="13:14">
      <c r="M931" s="4"/>
      <c r="N931" s="4"/>
    </row>
    <row r="932" spans="13:14">
      <c r="M932" s="4"/>
      <c r="N932" s="4"/>
    </row>
    <row r="933" spans="13:14">
      <c r="M933" s="4"/>
      <c r="N933" s="4"/>
    </row>
    <row r="934" spans="13:14">
      <c r="M934" s="4"/>
      <c r="N934" s="4"/>
    </row>
    <row r="935" spans="13:14">
      <c r="M935" s="4"/>
      <c r="N935" s="4"/>
    </row>
    <row r="936" spans="13:14">
      <c r="M936" s="4"/>
      <c r="N936" s="4"/>
    </row>
    <row r="937" spans="13:14">
      <c r="M937" s="4"/>
      <c r="N937" s="4"/>
    </row>
    <row r="938" spans="13:14">
      <c r="M938" s="4"/>
      <c r="N938" s="4"/>
    </row>
    <row r="939" spans="13:14">
      <c r="M939" s="4"/>
      <c r="N939" s="4"/>
    </row>
    <row r="940" spans="13:14">
      <c r="M940" s="4"/>
      <c r="N940" s="4"/>
    </row>
    <row r="941" spans="13:14">
      <c r="M941" s="4"/>
      <c r="N941" s="4"/>
    </row>
    <row r="942" spans="13:14">
      <c r="M942" s="4"/>
      <c r="N942" s="4"/>
    </row>
    <row r="943" spans="13:14">
      <c r="M943" s="4"/>
      <c r="N943" s="4"/>
    </row>
    <row r="944" spans="13:14">
      <c r="M944" s="4"/>
      <c r="N944" s="4"/>
    </row>
    <row r="945" spans="13:14">
      <c r="M945" s="4"/>
      <c r="N945" s="4"/>
    </row>
    <row r="946" spans="13:14">
      <c r="M946" s="4"/>
      <c r="N946" s="4"/>
    </row>
    <row r="947" spans="13:14">
      <c r="M947" s="4"/>
      <c r="N947" s="4"/>
    </row>
    <row r="948" spans="13:14">
      <c r="M948" s="4"/>
      <c r="N948" s="4"/>
    </row>
    <row r="949" spans="13:14">
      <c r="M949" s="4"/>
      <c r="N949" s="4"/>
    </row>
    <row r="950" spans="13:14">
      <c r="M950" s="4"/>
      <c r="N950" s="4"/>
    </row>
    <row r="951" spans="13:14">
      <c r="M951" s="4"/>
      <c r="N951" s="4"/>
    </row>
    <row r="952" spans="13:14">
      <c r="M952" s="4"/>
      <c r="N952" s="4"/>
    </row>
    <row r="953" spans="13:14">
      <c r="M953" s="4"/>
      <c r="N953" s="4"/>
    </row>
    <row r="954" spans="13:14">
      <c r="M954" s="4"/>
      <c r="N954" s="4"/>
    </row>
    <row r="955" spans="13:14">
      <c r="M955" s="4"/>
      <c r="N955" s="4"/>
    </row>
    <row r="956" spans="13:14">
      <c r="M956" s="4"/>
      <c r="N956" s="4"/>
    </row>
    <row r="957" spans="13:14">
      <c r="M957" s="4"/>
      <c r="N957" s="4"/>
    </row>
    <row r="958" spans="13:14">
      <c r="M958" s="4"/>
      <c r="N958" s="4"/>
    </row>
    <row r="959" spans="13:14">
      <c r="M959" s="4"/>
      <c r="N959" s="4"/>
    </row>
    <row r="960" spans="13:14">
      <c r="M960" s="4"/>
      <c r="N960" s="4"/>
    </row>
    <row r="961" spans="13:14">
      <c r="M961" s="4"/>
      <c r="N961" s="4"/>
    </row>
    <row r="962" spans="13:14">
      <c r="M962" s="4"/>
      <c r="N962" s="4"/>
    </row>
    <row r="963" spans="13:14">
      <c r="M963" s="4"/>
      <c r="N963" s="4"/>
    </row>
    <row r="964" spans="13:14">
      <c r="M964" s="4"/>
      <c r="N964" s="4"/>
    </row>
    <row r="965" spans="13:14">
      <c r="M965" s="4"/>
      <c r="N965" s="4"/>
    </row>
    <row r="966" spans="13:14">
      <c r="M966" s="4"/>
      <c r="N966" s="4"/>
    </row>
    <row r="967" spans="13:14">
      <c r="M967" s="4"/>
      <c r="N967" s="4"/>
    </row>
    <row r="968" spans="13:14">
      <c r="M968" s="4"/>
      <c r="N968" s="4"/>
    </row>
    <row r="969" spans="13:14">
      <c r="M969" s="4"/>
      <c r="N969" s="4"/>
    </row>
    <row r="970" spans="13:14">
      <c r="M970" s="4"/>
      <c r="N970" s="4"/>
    </row>
    <row r="971" spans="13:14">
      <c r="M971" s="4"/>
      <c r="N971" s="4"/>
    </row>
    <row r="972" spans="13:14">
      <c r="M972" s="4"/>
      <c r="N972" s="4"/>
    </row>
    <row r="973" spans="13:14">
      <c r="M973" s="4"/>
      <c r="N973" s="4"/>
    </row>
    <row r="974" spans="13:14">
      <c r="M974" s="4"/>
      <c r="N974" s="4"/>
    </row>
    <row r="975" spans="13:14">
      <c r="M975" s="4"/>
      <c r="N975" s="4"/>
    </row>
    <row r="976" spans="13:14">
      <c r="M976" s="4"/>
      <c r="N976" s="4"/>
    </row>
    <row r="977" spans="13:14">
      <c r="M977" s="4"/>
      <c r="N977" s="4"/>
    </row>
    <row r="978" spans="13:14">
      <c r="M978" s="4"/>
      <c r="N978" s="4"/>
    </row>
    <row r="979" spans="13:14">
      <c r="M979" s="4"/>
      <c r="N979" s="4"/>
    </row>
    <row r="980" spans="13:14">
      <c r="M980" s="4"/>
      <c r="N980" s="4"/>
    </row>
    <row r="981" spans="13:14">
      <c r="M981" s="4"/>
      <c r="N981" s="4"/>
    </row>
    <row r="982" spans="13:14">
      <c r="M982" s="4"/>
      <c r="N982" s="4"/>
    </row>
    <row r="983" spans="13:14">
      <c r="M983" s="4"/>
      <c r="N983" s="4"/>
    </row>
    <row r="984" spans="13:14">
      <c r="M984" s="4"/>
      <c r="N984" s="4"/>
    </row>
    <row r="985" spans="13:14">
      <c r="M985" s="4"/>
      <c r="N985" s="4"/>
    </row>
    <row r="986" spans="13:14">
      <c r="M986" s="4"/>
      <c r="N986" s="4"/>
    </row>
    <row r="987" spans="13:14">
      <c r="M987" s="4"/>
      <c r="N987" s="4"/>
    </row>
    <row r="988" spans="13:14">
      <c r="M988" s="4"/>
      <c r="N988" s="4"/>
    </row>
    <row r="989" spans="13:14">
      <c r="M989" s="4"/>
      <c r="N989" s="4"/>
    </row>
    <row r="990" spans="13:14">
      <c r="M990" s="4"/>
      <c r="N990" s="4"/>
    </row>
    <row r="991" spans="13:14">
      <c r="M991" s="4"/>
      <c r="N991" s="4"/>
    </row>
    <row r="992" spans="13:14">
      <c r="M992" s="4"/>
      <c r="N992" s="4"/>
    </row>
    <row r="993" spans="13:14">
      <c r="M993" s="4"/>
      <c r="N993" s="4"/>
    </row>
    <row r="994" spans="13:14">
      <c r="M994" s="4"/>
      <c r="N994" s="4"/>
    </row>
    <row r="995" spans="13:14">
      <c r="M995" s="4"/>
      <c r="N995" s="4"/>
    </row>
    <row r="996" spans="13:14">
      <c r="M996" s="4"/>
      <c r="N996" s="4"/>
    </row>
    <row r="997" spans="13:14">
      <c r="M997" s="4"/>
      <c r="N997" s="4"/>
    </row>
    <row r="998" spans="13:14">
      <c r="M998" s="4"/>
      <c r="N998" s="4"/>
    </row>
    <row r="999" spans="13:14">
      <c r="M999" s="4"/>
      <c r="N999" s="4"/>
    </row>
    <row r="1000" spans="13:14">
      <c r="M1000" s="4"/>
      <c r="N1000" s="4"/>
    </row>
    <row r="1001" spans="13:14">
      <c r="M1001" s="4"/>
      <c r="N1001" s="4"/>
    </row>
    <row r="1002" spans="13:14">
      <c r="M1002" s="4"/>
      <c r="N1002" s="4"/>
    </row>
    <row r="1003" spans="13:14">
      <c r="M1003" s="4"/>
      <c r="N1003" s="4"/>
    </row>
    <row r="1004" spans="13:14">
      <c r="M1004" s="4"/>
      <c r="N1004" s="4"/>
    </row>
    <row r="1005" spans="13:14">
      <c r="M1005" s="4"/>
      <c r="N1005" s="4"/>
    </row>
    <row r="1006" spans="13:14">
      <c r="M1006" s="4"/>
      <c r="N1006" s="4"/>
    </row>
    <row r="1007" spans="13:14">
      <c r="M1007" s="4"/>
      <c r="N1007" s="4"/>
    </row>
    <row r="1008" spans="13:14">
      <c r="M1008" s="4"/>
      <c r="N1008" s="4"/>
    </row>
    <row r="1009" spans="13:14">
      <c r="M1009" s="4"/>
      <c r="N1009" s="4"/>
    </row>
    <row r="1010" spans="13:14">
      <c r="M1010" s="4"/>
      <c r="N1010" s="4"/>
    </row>
    <row r="1011" spans="13:14">
      <c r="M1011" s="4"/>
      <c r="N1011" s="4"/>
    </row>
    <row r="1012" spans="13:14">
      <c r="M1012" s="4"/>
      <c r="N1012" s="4"/>
    </row>
    <row r="1013" spans="13:14">
      <c r="M1013" s="4"/>
      <c r="N1013" s="4"/>
    </row>
    <row r="1014" spans="13:14">
      <c r="M1014" s="4"/>
      <c r="N1014" s="4"/>
    </row>
    <row r="1015" spans="13:14">
      <c r="M1015" s="4"/>
      <c r="N1015" s="4"/>
    </row>
    <row r="1016" spans="13:14">
      <c r="M1016" s="4"/>
      <c r="N1016" s="4"/>
    </row>
    <row r="1017" spans="13:14">
      <c r="M1017" s="4"/>
      <c r="N1017" s="4"/>
    </row>
    <row r="1018" spans="13:14">
      <c r="M1018" s="4"/>
      <c r="N1018" s="4"/>
    </row>
    <row r="1019" spans="13:14">
      <c r="M1019" s="4"/>
      <c r="N1019" s="4"/>
    </row>
    <row r="1020" spans="13:14">
      <c r="M1020" s="4"/>
      <c r="N1020" s="4"/>
    </row>
    <row r="1021" spans="13:14">
      <c r="M1021" s="4"/>
      <c r="N1021" s="4"/>
    </row>
    <row r="1022" spans="13:14">
      <c r="M1022" s="4"/>
      <c r="N1022" s="4"/>
    </row>
    <row r="1023" spans="13:14">
      <c r="M1023" s="4"/>
      <c r="N1023" s="4"/>
    </row>
    <row r="1024" spans="13:14">
      <c r="M1024" s="4"/>
      <c r="N1024" s="4"/>
    </row>
    <row r="1025" spans="13:14">
      <c r="M1025" s="4"/>
      <c r="N1025" s="4"/>
    </row>
    <row r="1026" spans="13:14">
      <c r="M1026" s="4"/>
      <c r="N1026" s="4"/>
    </row>
    <row r="1027" spans="13:14">
      <c r="M1027" s="4"/>
      <c r="N1027" s="4"/>
    </row>
    <row r="1028" spans="13:14">
      <c r="M1028" s="4"/>
      <c r="N1028" s="4"/>
    </row>
    <row r="1029" spans="13:14">
      <c r="M1029" s="4"/>
      <c r="N1029" s="4"/>
    </row>
    <row r="1030" spans="13:14">
      <c r="M1030" s="4"/>
      <c r="N1030" s="4"/>
    </row>
    <row r="1031" spans="13:14">
      <c r="M1031" s="4"/>
      <c r="N1031" s="4"/>
    </row>
    <row r="1032" spans="13:14">
      <c r="M1032" s="4"/>
      <c r="N1032" s="4"/>
    </row>
    <row r="1033" spans="13:14">
      <c r="M1033" s="4"/>
      <c r="N1033" s="4"/>
    </row>
    <row r="1034" spans="13:14">
      <c r="M1034" s="4"/>
      <c r="N1034" s="4"/>
    </row>
    <row r="1035" spans="13:14">
      <c r="M1035" s="4"/>
      <c r="N1035" s="4"/>
    </row>
    <row r="1036" spans="13:14">
      <c r="M1036" s="4"/>
      <c r="N1036" s="4"/>
    </row>
    <row r="1037" spans="13:14">
      <c r="M1037" s="4"/>
      <c r="N1037" s="4"/>
    </row>
    <row r="1038" spans="13:14">
      <c r="M1038" s="4"/>
      <c r="N1038" s="4"/>
    </row>
    <row r="1039" spans="13:14">
      <c r="M1039" s="4"/>
      <c r="N1039" s="4"/>
    </row>
    <row r="1040" spans="13:14">
      <c r="M1040" s="4"/>
      <c r="N1040" s="4"/>
    </row>
    <row r="1041" spans="13:14">
      <c r="M1041" s="4"/>
      <c r="N1041" s="4"/>
    </row>
    <row r="1042" spans="13:14">
      <c r="M1042" s="4"/>
      <c r="N1042" s="4"/>
    </row>
    <row r="1043" spans="13:14">
      <c r="M1043" s="4"/>
      <c r="N1043" s="4"/>
    </row>
    <row r="1044" spans="13:14">
      <c r="M1044" s="4"/>
      <c r="N1044" s="4"/>
    </row>
    <row r="1045" spans="13:14">
      <c r="M1045" s="4"/>
      <c r="N1045" s="4"/>
    </row>
    <row r="1046" spans="13:14">
      <c r="M1046" s="4"/>
      <c r="N1046" s="4"/>
    </row>
    <row r="1047" spans="13:14">
      <c r="M1047" s="4"/>
      <c r="N1047" s="4"/>
    </row>
    <row r="1048" spans="13:14">
      <c r="M1048" s="4"/>
      <c r="N1048" s="4"/>
    </row>
    <row r="1049" spans="13:14">
      <c r="M1049" s="4"/>
      <c r="N1049" s="4"/>
    </row>
    <row r="1050" spans="13:14">
      <c r="M1050" s="4"/>
      <c r="N1050" s="4"/>
    </row>
    <row r="1051" spans="13:14">
      <c r="M1051" s="4"/>
      <c r="N1051" s="4"/>
    </row>
    <row r="1052" spans="13:14">
      <c r="M1052" s="4"/>
      <c r="N1052" s="4"/>
    </row>
    <row r="1053" spans="13:14">
      <c r="M1053" s="4"/>
      <c r="N1053" s="4"/>
    </row>
    <row r="1054" spans="13:14">
      <c r="M1054" s="4"/>
      <c r="N1054" s="4"/>
    </row>
    <row r="1055" spans="13:14">
      <c r="M1055" s="4"/>
      <c r="N1055" s="4"/>
    </row>
    <row r="1056" spans="13:14">
      <c r="M1056" s="4"/>
      <c r="N1056" s="4"/>
    </row>
    <row r="1057" spans="13:14">
      <c r="M1057" s="4"/>
      <c r="N1057" s="4"/>
    </row>
    <row r="1058" spans="13:14">
      <c r="M1058" s="4"/>
      <c r="N1058" s="4"/>
    </row>
    <row r="1059" spans="13:14">
      <c r="M1059" s="4"/>
      <c r="N1059" s="4"/>
    </row>
    <row r="1060" spans="13:14">
      <c r="M1060" s="4"/>
      <c r="N1060" s="4"/>
    </row>
    <row r="1061" spans="13:14">
      <c r="M1061" s="4"/>
      <c r="N1061" s="4"/>
    </row>
    <row r="1062" spans="13:14">
      <c r="M1062" s="4"/>
      <c r="N1062" s="4"/>
    </row>
    <row r="1063" spans="13:14">
      <c r="M1063" s="4"/>
      <c r="N1063" s="4"/>
    </row>
    <row r="1064" spans="13:14">
      <c r="M1064" s="4"/>
      <c r="N1064" s="4"/>
    </row>
    <row r="1065" spans="13:14">
      <c r="M1065" s="4"/>
      <c r="N1065" s="4"/>
    </row>
    <row r="1066" spans="13:14">
      <c r="M1066" s="4"/>
      <c r="N1066" s="4"/>
    </row>
    <row r="1067" spans="13:14">
      <c r="M1067" s="4"/>
      <c r="N1067" s="4"/>
    </row>
    <row r="1068" spans="13:14">
      <c r="M1068" s="4"/>
      <c r="N1068" s="4"/>
    </row>
    <row r="1069" spans="13:14">
      <c r="M1069" s="4"/>
      <c r="N1069" s="4"/>
    </row>
    <row r="1070" spans="13:14">
      <c r="M1070" s="4"/>
      <c r="N1070" s="4"/>
    </row>
    <row r="1071" spans="13:14">
      <c r="M1071" s="4"/>
      <c r="N1071" s="4"/>
    </row>
    <row r="1072" spans="13:14">
      <c r="M1072" s="4"/>
      <c r="N1072" s="4"/>
    </row>
    <row r="1073" spans="13:14">
      <c r="M1073" s="4"/>
      <c r="N1073" s="4"/>
    </row>
    <row r="1074" spans="13:14">
      <c r="M1074" s="4"/>
      <c r="N1074" s="4"/>
    </row>
    <row r="1075" spans="13:14">
      <c r="M1075" s="4"/>
      <c r="N1075" s="4"/>
    </row>
    <row r="1076" spans="13:14">
      <c r="M1076" s="4"/>
      <c r="N1076" s="4"/>
    </row>
    <row r="1077" spans="13:14">
      <c r="M1077" s="4"/>
      <c r="N1077" s="4"/>
    </row>
    <row r="1078" spans="13:14">
      <c r="M1078" s="4"/>
      <c r="N1078" s="4"/>
    </row>
    <row r="1079" spans="13:14">
      <c r="M1079" s="4"/>
      <c r="N1079" s="4"/>
    </row>
    <row r="1080" spans="13:14">
      <c r="M1080" s="4"/>
      <c r="N1080" s="4"/>
    </row>
    <row r="1081" spans="13:14">
      <c r="M1081" s="4"/>
      <c r="N1081" s="4"/>
    </row>
    <row r="1082" spans="13:14">
      <c r="M1082" s="4"/>
      <c r="N1082" s="4"/>
    </row>
    <row r="1083" spans="13:14">
      <c r="M1083" s="4"/>
      <c r="N1083" s="4"/>
    </row>
    <row r="1084" spans="13:14">
      <c r="M1084" s="4"/>
      <c r="N1084" s="4"/>
    </row>
    <row r="1085" spans="13:14">
      <c r="M1085" s="4"/>
      <c r="N1085" s="4"/>
    </row>
    <row r="1086" spans="13:14">
      <c r="M1086" s="4"/>
      <c r="N1086" s="4"/>
    </row>
    <row r="1087" spans="13:14">
      <c r="M1087" s="4"/>
      <c r="N1087" s="4"/>
    </row>
    <row r="1088" spans="13:14">
      <c r="M1088" s="4"/>
      <c r="N1088" s="4"/>
    </row>
    <row r="1089" spans="13:14">
      <c r="M1089" s="4"/>
      <c r="N1089" s="4"/>
    </row>
    <row r="1090" spans="13:14">
      <c r="M1090" s="4"/>
      <c r="N1090" s="4"/>
    </row>
    <row r="1091" spans="13:14">
      <c r="M1091" s="4"/>
      <c r="N1091" s="4"/>
    </row>
    <row r="1092" spans="13:14">
      <c r="M1092" s="4"/>
      <c r="N1092" s="4"/>
    </row>
    <row r="1093" spans="13:14">
      <c r="M1093" s="4"/>
      <c r="N1093" s="4"/>
    </row>
    <row r="1094" spans="13:14">
      <c r="M1094" s="4"/>
      <c r="N1094" s="4"/>
    </row>
    <row r="1095" spans="13:14">
      <c r="M1095" s="4"/>
      <c r="N1095" s="4"/>
    </row>
    <row r="1096" spans="13:14">
      <c r="M1096" s="4"/>
      <c r="N1096" s="4"/>
    </row>
    <row r="1097" spans="13:14">
      <c r="M1097" s="4"/>
      <c r="N1097" s="4"/>
    </row>
    <row r="1098" spans="13:14">
      <c r="M1098" s="4"/>
      <c r="N1098" s="4"/>
    </row>
    <row r="1099" spans="13:14">
      <c r="M1099" s="4"/>
      <c r="N1099" s="4"/>
    </row>
    <row r="1100" spans="13:14">
      <c r="M1100" s="4"/>
      <c r="N1100" s="4"/>
    </row>
    <row r="1101" spans="13:14">
      <c r="M1101" s="4"/>
      <c r="N1101" s="4"/>
    </row>
    <row r="1102" spans="13:14">
      <c r="M1102" s="4"/>
      <c r="N1102" s="4"/>
    </row>
    <row r="1103" spans="13:14">
      <c r="M1103" s="4"/>
      <c r="N1103" s="4"/>
    </row>
    <row r="1104" spans="13:14">
      <c r="M1104" s="4"/>
      <c r="N1104" s="4"/>
    </row>
    <row r="1105" spans="13:14">
      <c r="M1105" s="4"/>
      <c r="N1105" s="4"/>
    </row>
    <row r="1106" spans="13:14">
      <c r="M1106" s="4"/>
      <c r="N1106" s="4"/>
    </row>
    <row r="1107" spans="13:14">
      <c r="M1107" s="4"/>
      <c r="N1107" s="4"/>
    </row>
    <row r="1108" spans="13:14">
      <c r="M1108" s="4"/>
      <c r="N1108" s="4"/>
    </row>
    <row r="1109" spans="13:14">
      <c r="M1109" s="4"/>
      <c r="N1109" s="4"/>
    </row>
    <row r="1110" spans="13:14">
      <c r="M1110" s="4"/>
      <c r="N1110" s="4"/>
    </row>
    <row r="1111" spans="13:14">
      <c r="M1111" s="4"/>
      <c r="N1111" s="4"/>
    </row>
    <row r="1112" spans="13:14">
      <c r="M1112" s="4"/>
      <c r="N1112" s="4"/>
    </row>
    <row r="1113" spans="13:14">
      <c r="M1113" s="4"/>
      <c r="N1113" s="4"/>
    </row>
    <row r="1114" spans="13:14">
      <c r="M1114" s="4"/>
      <c r="N1114" s="4"/>
    </row>
    <row r="1115" spans="13:14">
      <c r="M1115" s="4"/>
      <c r="N1115" s="4"/>
    </row>
    <row r="1116" spans="13:14">
      <c r="M1116" s="4"/>
      <c r="N1116" s="4"/>
    </row>
    <row r="1117" spans="13:14">
      <c r="M1117" s="4"/>
      <c r="N1117" s="4"/>
    </row>
    <row r="1118" spans="13:14">
      <c r="M1118" s="4"/>
      <c r="N1118" s="4"/>
    </row>
    <row r="1119" spans="13:14">
      <c r="M1119" s="4"/>
      <c r="N1119" s="4"/>
    </row>
    <row r="1120" spans="13:14">
      <c r="M1120" s="4"/>
      <c r="N1120" s="4"/>
    </row>
    <row r="1121" spans="13:14">
      <c r="M1121" s="4"/>
      <c r="N1121" s="4"/>
    </row>
    <row r="1122" spans="13:14">
      <c r="M1122" s="4"/>
      <c r="N1122" s="4"/>
    </row>
    <row r="1123" spans="13:14">
      <c r="M1123" s="4"/>
      <c r="N1123" s="4"/>
    </row>
    <row r="1124" spans="13:14">
      <c r="M1124" s="4"/>
      <c r="N1124" s="4"/>
    </row>
    <row r="1125" spans="13:14">
      <c r="M1125" s="4"/>
      <c r="N1125" s="4"/>
    </row>
    <row r="1126" spans="13:14">
      <c r="M1126" s="4"/>
      <c r="N1126" s="4"/>
    </row>
    <row r="1127" spans="13:14">
      <c r="M1127" s="4"/>
      <c r="N1127" s="4"/>
    </row>
    <row r="1128" spans="13:14">
      <c r="M1128" s="4"/>
      <c r="N1128" s="4"/>
    </row>
    <row r="1129" spans="13:14">
      <c r="M1129" s="4"/>
      <c r="N1129" s="4"/>
    </row>
    <row r="1130" spans="13:14">
      <c r="M1130" s="4"/>
      <c r="N1130" s="4"/>
    </row>
    <row r="1131" spans="13:14">
      <c r="M1131" s="4"/>
      <c r="N1131" s="4"/>
    </row>
    <row r="1132" spans="13:14">
      <c r="M1132" s="4"/>
      <c r="N1132" s="4"/>
    </row>
    <row r="1133" spans="13:14">
      <c r="M1133" s="4"/>
      <c r="N1133" s="4"/>
    </row>
    <row r="1134" spans="13:14">
      <c r="M1134" s="4"/>
      <c r="N1134" s="4"/>
    </row>
    <row r="1135" spans="13:14">
      <c r="M1135" s="4"/>
      <c r="N1135" s="4"/>
    </row>
    <row r="1136" spans="13:14">
      <c r="M1136" s="4"/>
      <c r="N1136" s="4"/>
    </row>
    <row r="1137" spans="13:14">
      <c r="M1137" s="4"/>
      <c r="N1137" s="4"/>
    </row>
    <row r="1138" spans="13:14">
      <c r="M1138" s="4"/>
      <c r="N1138" s="4"/>
    </row>
    <row r="1139" spans="13:14">
      <c r="M1139" s="4"/>
      <c r="N1139" s="4"/>
    </row>
    <row r="1140" spans="13:14">
      <c r="M1140" s="4"/>
      <c r="N1140" s="4"/>
    </row>
    <row r="1141" spans="13:14">
      <c r="M1141" s="4"/>
      <c r="N1141" s="4"/>
    </row>
    <row r="1142" spans="13:14">
      <c r="M1142" s="4"/>
      <c r="N1142" s="4"/>
    </row>
    <row r="1143" spans="13:14">
      <c r="M1143" s="4"/>
      <c r="N1143" s="4"/>
    </row>
    <row r="1144" spans="13:14">
      <c r="M1144" s="4"/>
      <c r="N1144" s="4"/>
    </row>
    <row r="1145" spans="13:14">
      <c r="M1145" s="4"/>
      <c r="N1145" s="4"/>
    </row>
    <row r="1146" spans="13:14">
      <c r="M1146" s="4"/>
      <c r="N1146" s="4"/>
    </row>
    <row r="1147" spans="13:14">
      <c r="M1147" s="4"/>
      <c r="N1147" s="4"/>
    </row>
    <row r="1148" spans="13:14">
      <c r="M1148" s="4"/>
      <c r="N1148" s="4"/>
    </row>
    <row r="1149" spans="13:14">
      <c r="M1149" s="4"/>
      <c r="N1149" s="4"/>
    </row>
    <row r="1150" spans="13:14">
      <c r="M1150" s="4"/>
      <c r="N1150" s="4"/>
    </row>
    <row r="1151" spans="13:14">
      <c r="M1151" s="4"/>
      <c r="N1151" s="4"/>
    </row>
    <row r="1152" spans="13:14">
      <c r="M1152" s="4"/>
      <c r="N1152" s="4"/>
    </row>
    <row r="1153" spans="13:14">
      <c r="M1153" s="4"/>
      <c r="N1153" s="4"/>
    </row>
    <row r="1154" spans="13:14">
      <c r="M1154" s="4"/>
      <c r="N1154" s="4"/>
    </row>
    <row r="1155" spans="13:14">
      <c r="M1155" s="4"/>
      <c r="N1155" s="4"/>
    </row>
    <row r="1156" spans="13:14">
      <c r="M1156" s="4"/>
      <c r="N1156" s="4"/>
    </row>
    <row r="1157" spans="13:14">
      <c r="M1157" s="4"/>
      <c r="N1157" s="4"/>
    </row>
    <row r="1158" spans="13:14">
      <c r="M1158" s="4"/>
      <c r="N1158" s="4"/>
    </row>
    <row r="1159" spans="13:14">
      <c r="M1159" s="4"/>
      <c r="N1159" s="4"/>
    </row>
    <row r="1160" spans="13:14">
      <c r="M1160" s="4"/>
      <c r="N1160" s="4"/>
    </row>
    <row r="1161" spans="13:14">
      <c r="M1161" s="4"/>
      <c r="N1161" s="4"/>
    </row>
    <row r="1162" spans="13:14">
      <c r="M1162" s="4"/>
      <c r="N1162" s="4"/>
    </row>
    <row r="1163" spans="13:14">
      <c r="M1163" s="4"/>
      <c r="N1163" s="4"/>
    </row>
    <row r="1164" spans="13:14">
      <c r="M1164" s="4"/>
      <c r="N1164" s="4"/>
    </row>
    <row r="1165" spans="13:14">
      <c r="M1165" s="4"/>
      <c r="N1165" s="4"/>
    </row>
    <row r="1166" spans="13:14">
      <c r="M1166" s="4"/>
      <c r="N1166" s="4"/>
    </row>
    <row r="1167" spans="13:14">
      <c r="M1167" s="4"/>
      <c r="N1167" s="4"/>
    </row>
    <row r="1168" spans="13:14">
      <c r="M1168" s="4"/>
      <c r="N1168" s="4"/>
    </row>
    <row r="1169" spans="13:14">
      <c r="M1169" s="4"/>
      <c r="N1169" s="4"/>
    </row>
    <row r="1170" spans="13:14">
      <c r="M1170" s="4"/>
      <c r="N1170" s="4"/>
    </row>
    <row r="1171" spans="13:14">
      <c r="M1171" s="4"/>
      <c r="N1171" s="4"/>
    </row>
    <row r="1172" spans="13:14">
      <c r="M1172" s="4"/>
      <c r="N1172" s="4"/>
    </row>
    <row r="1173" spans="13:14">
      <c r="M1173" s="4"/>
      <c r="N1173" s="4"/>
    </row>
    <row r="1174" spans="13:14">
      <c r="M1174" s="4"/>
      <c r="N1174" s="4"/>
    </row>
    <row r="1175" spans="13:14">
      <c r="M1175" s="4"/>
      <c r="N1175" s="4"/>
    </row>
    <row r="1176" spans="13:14">
      <c r="M1176" s="4"/>
      <c r="N1176" s="4"/>
    </row>
    <row r="1177" spans="13:14">
      <c r="M1177" s="4"/>
      <c r="N1177" s="4"/>
    </row>
    <row r="1178" spans="13:14">
      <c r="M1178" s="4"/>
      <c r="N1178" s="4"/>
    </row>
    <row r="1179" spans="13:14">
      <c r="M1179" s="4"/>
      <c r="N1179" s="4"/>
    </row>
    <row r="1180" spans="13:14">
      <c r="M1180" s="4"/>
      <c r="N1180" s="4"/>
    </row>
    <row r="1181" spans="13:14">
      <c r="M1181" s="4"/>
      <c r="N1181" s="4"/>
    </row>
    <row r="1182" spans="13:14">
      <c r="M1182" s="4"/>
      <c r="N1182" s="4"/>
    </row>
    <row r="1183" spans="13:14">
      <c r="M1183" s="4"/>
      <c r="N1183" s="4"/>
    </row>
    <row r="1184" spans="13:14">
      <c r="M1184" s="4"/>
      <c r="N1184" s="4"/>
    </row>
    <row r="1185" spans="13:14">
      <c r="M1185" s="4"/>
      <c r="N1185" s="4"/>
    </row>
    <row r="1186" spans="13:14">
      <c r="M1186" s="4"/>
      <c r="N1186" s="4"/>
    </row>
    <row r="1187" spans="13:14">
      <c r="M1187" s="4"/>
      <c r="N1187" s="4"/>
    </row>
    <row r="1188" spans="13:14">
      <c r="M1188" s="4"/>
      <c r="N1188" s="4"/>
    </row>
    <row r="1189" spans="13:14">
      <c r="M1189" s="4"/>
      <c r="N1189" s="4"/>
    </row>
    <row r="1190" spans="13:14">
      <c r="M1190" s="4"/>
      <c r="N1190" s="4"/>
    </row>
    <row r="1191" spans="13:14">
      <c r="M1191" s="4"/>
      <c r="N1191" s="4"/>
    </row>
    <row r="1192" spans="13:14">
      <c r="M1192" s="4"/>
      <c r="N1192" s="4"/>
    </row>
    <row r="1193" spans="13:14">
      <c r="M1193" s="4"/>
      <c r="N1193" s="4"/>
    </row>
    <row r="1194" spans="13:14">
      <c r="M1194" s="4"/>
      <c r="N1194" s="4"/>
    </row>
    <row r="1195" spans="13:14">
      <c r="M1195" s="4"/>
      <c r="N1195" s="4"/>
    </row>
    <row r="1196" spans="13:14">
      <c r="M1196" s="4"/>
      <c r="N1196" s="4"/>
    </row>
    <row r="1197" spans="13:14">
      <c r="M1197" s="4"/>
      <c r="N1197" s="4"/>
    </row>
    <row r="1198" spans="13:14">
      <c r="M1198" s="4"/>
      <c r="N1198" s="4"/>
    </row>
    <row r="1199" spans="13:14">
      <c r="M1199" s="4"/>
      <c r="N1199" s="4"/>
    </row>
    <row r="1200" spans="13:14">
      <c r="M1200" s="4"/>
      <c r="N1200" s="4"/>
    </row>
    <row r="1201" spans="13:14">
      <c r="M1201" s="4"/>
      <c r="N1201" s="4"/>
    </row>
    <row r="1202" spans="13:14">
      <c r="M1202" s="4"/>
      <c r="N1202" s="4"/>
    </row>
    <row r="1203" spans="13:14">
      <c r="M1203" s="4"/>
      <c r="N1203" s="4"/>
    </row>
    <row r="1204" spans="13:14">
      <c r="M1204" s="4"/>
      <c r="N1204" s="4"/>
    </row>
    <row r="1205" spans="13:14">
      <c r="M1205" s="4"/>
      <c r="N1205" s="4"/>
    </row>
    <row r="1206" spans="13:14">
      <c r="M1206" s="4"/>
      <c r="N1206" s="4"/>
    </row>
    <row r="1207" spans="13:14">
      <c r="M1207" s="4"/>
      <c r="N1207" s="4"/>
    </row>
    <row r="1208" spans="13:14">
      <c r="M1208" s="4"/>
      <c r="N1208" s="4"/>
    </row>
    <row r="1209" spans="13:14">
      <c r="M1209" s="4"/>
      <c r="N1209" s="4"/>
    </row>
    <row r="1210" spans="13:14">
      <c r="M1210" s="4"/>
      <c r="N1210" s="4"/>
    </row>
    <row r="1211" spans="13:14">
      <c r="M1211" s="4"/>
      <c r="N1211" s="4"/>
    </row>
    <row r="1212" spans="13:14">
      <c r="M1212" s="4"/>
      <c r="N1212" s="4"/>
    </row>
    <row r="1213" spans="13:14">
      <c r="M1213" s="4"/>
      <c r="N1213" s="4"/>
    </row>
    <row r="1214" spans="13:14">
      <c r="M1214" s="4"/>
      <c r="N1214" s="4"/>
    </row>
    <row r="1215" spans="13:14">
      <c r="M1215" s="4"/>
      <c r="N1215" s="4"/>
    </row>
    <row r="1216" spans="13:14">
      <c r="M1216" s="4"/>
      <c r="N1216" s="4"/>
    </row>
    <row r="1217" spans="13:14">
      <c r="M1217" s="4"/>
      <c r="N1217" s="4"/>
    </row>
    <row r="1218" spans="13:14">
      <c r="M1218" s="4"/>
      <c r="N1218" s="4"/>
    </row>
    <row r="1219" spans="13:14">
      <c r="M1219" s="4"/>
      <c r="N1219" s="4"/>
    </row>
    <row r="1220" spans="13:14">
      <c r="M1220" s="4"/>
      <c r="N1220" s="4"/>
    </row>
    <row r="1221" spans="13:14">
      <c r="M1221" s="4"/>
      <c r="N1221" s="4"/>
    </row>
    <row r="1222" spans="13:14">
      <c r="M1222" s="4"/>
      <c r="N1222" s="4"/>
    </row>
    <row r="1223" spans="13:14">
      <c r="M1223" s="4"/>
      <c r="N1223" s="4"/>
    </row>
    <row r="1224" spans="13:14">
      <c r="M1224" s="4"/>
      <c r="N1224" s="4"/>
    </row>
    <row r="1225" spans="13:14">
      <c r="M1225" s="4"/>
      <c r="N1225" s="4"/>
    </row>
    <row r="1226" spans="13:14">
      <c r="M1226" s="4"/>
      <c r="N1226" s="4"/>
    </row>
    <row r="1227" spans="13:14">
      <c r="M1227" s="4"/>
      <c r="N1227" s="4"/>
    </row>
    <row r="1228" spans="13:14">
      <c r="M1228" s="4"/>
      <c r="N1228" s="4"/>
    </row>
    <row r="1229" spans="13:14">
      <c r="M1229" s="4"/>
      <c r="N1229" s="4"/>
    </row>
    <row r="1230" spans="13:14">
      <c r="M1230" s="4"/>
      <c r="N1230" s="4"/>
    </row>
    <row r="1231" spans="13:14">
      <c r="M1231" s="4"/>
      <c r="N1231" s="4"/>
    </row>
    <row r="1232" spans="13:14">
      <c r="M1232" s="4"/>
      <c r="N1232" s="4"/>
    </row>
    <row r="1233" spans="13:14">
      <c r="M1233" s="4"/>
      <c r="N1233" s="4"/>
    </row>
    <row r="1234" spans="13:14">
      <c r="M1234" s="4"/>
      <c r="N1234" s="4"/>
    </row>
    <row r="1235" spans="13:14">
      <c r="M1235" s="4"/>
      <c r="N1235" s="4"/>
    </row>
    <row r="1236" spans="13:14">
      <c r="M1236" s="4"/>
      <c r="N1236" s="4"/>
    </row>
    <row r="1237" spans="13:14">
      <c r="M1237" s="4"/>
      <c r="N1237" s="4"/>
    </row>
    <row r="1238" spans="13:14">
      <c r="M1238" s="4"/>
      <c r="N1238" s="4"/>
    </row>
    <row r="1239" spans="13:14">
      <c r="M1239" s="4"/>
      <c r="N1239" s="4"/>
    </row>
    <row r="1240" spans="13:14">
      <c r="M1240" s="4"/>
      <c r="N1240" s="4"/>
    </row>
    <row r="1241" spans="13:14">
      <c r="M1241" s="4"/>
      <c r="N1241" s="4"/>
    </row>
    <row r="1242" spans="13:14">
      <c r="M1242" s="4"/>
      <c r="N1242" s="4"/>
    </row>
    <row r="1243" spans="13:14">
      <c r="M1243" s="4"/>
      <c r="N1243" s="4"/>
    </row>
    <row r="1244" spans="13:14">
      <c r="M1244" s="4"/>
      <c r="N1244" s="4"/>
    </row>
    <row r="1245" spans="13:14">
      <c r="M1245" s="4"/>
      <c r="N1245" s="4"/>
    </row>
    <row r="1246" spans="13:14">
      <c r="M1246" s="4"/>
      <c r="N1246" s="4"/>
    </row>
    <row r="1247" spans="13:14">
      <c r="M1247" s="4"/>
      <c r="N1247" s="4"/>
    </row>
    <row r="1248" spans="13:14">
      <c r="M1248" s="4"/>
      <c r="N1248" s="4"/>
    </row>
    <row r="1249" spans="13:14">
      <c r="M1249" s="4"/>
      <c r="N1249" s="4"/>
    </row>
    <row r="1250" spans="13:14">
      <c r="M1250" s="4"/>
      <c r="N1250" s="4"/>
    </row>
    <row r="1251" spans="13:14">
      <c r="M1251" s="4"/>
      <c r="N1251" s="4"/>
    </row>
    <row r="1252" spans="13:14">
      <c r="M1252" s="4"/>
      <c r="N1252" s="4"/>
    </row>
    <row r="1253" spans="13:14">
      <c r="M1253" s="4"/>
      <c r="N1253" s="4"/>
    </row>
    <row r="1254" spans="13:14">
      <c r="M1254" s="4"/>
      <c r="N1254" s="4"/>
    </row>
    <row r="1255" spans="13:14">
      <c r="M1255" s="4"/>
      <c r="N1255" s="4"/>
    </row>
    <row r="1256" spans="13:14">
      <c r="M1256" s="4"/>
      <c r="N1256" s="4"/>
    </row>
    <row r="1257" spans="13:14">
      <c r="M1257" s="4"/>
      <c r="N1257" s="4"/>
    </row>
    <row r="1258" spans="13:14">
      <c r="M1258" s="4"/>
      <c r="N1258" s="4"/>
    </row>
    <row r="1259" spans="13:14">
      <c r="M1259" s="4"/>
      <c r="N1259" s="4"/>
    </row>
    <row r="1260" spans="13:14">
      <c r="M1260" s="4"/>
      <c r="N1260" s="4"/>
    </row>
    <row r="1261" spans="13:14">
      <c r="M1261" s="4"/>
      <c r="N1261" s="4"/>
    </row>
    <row r="1262" spans="13:14">
      <c r="M1262" s="4"/>
      <c r="N1262" s="4"/>
    </row>
    <row r="1263" spans="13:14">
      <c r="M1263" s="4"/>
      <c r="N1263" s="4"/>
    </row>
    <row r="1264" spans="13:14">
      <c r="M1264" s="4"/>
      <c r="N1264" s="4"/>
    </row>
    <row r="1265" spans="13:14">
      <c r="M1265" s="4"/>
      <c r="N1265" s="4"/>
    </row>
    <row r="1266" spans="13:14">
      <c r="M1266" s="4"/>
      <c r="N1266" s="4"/>
    </row>
    <row r="1267" spans="13:14">
      <c r="M1267" s="4"/>
      <c r="N1267" s="4"/>
    </row>
    <row r="1268" spans="13:14">
      <c r="M1268" s="4"/>
      <c r="N1268" s="4"/>
    </row>
    <row r="1269" spans="13:14">
      <c r="M1269" s="4"/>
      <c r="N1269" s="4"/>
    </row>
    <row r="1270" spans="13:14">
      <c r="M1270" s="4"/>
      <c r="N1270" s="4"/>
    </row>
    <row r="1271" spans="13:14">
      <c r="M1271" s="4"/>
      <c r="N1271" s="4"/>
    </row>
    <row r="1272" spans="13:14">
      <c r="M1272" s="4"/>
      <c r="N1272" s="4"/>
    </row>
    <row r="1273" spans="13:14">
      <c r="M1273" s="4"/>
      <c r="N1273" s="4"/>
    </row>
    <row r="1274" spans="13:14">
      <c r="M1274" s="4"/>
      <c r="N1274" s="4"/>
    </row>
    <row r="1275" spans="13:14">
      <c r="M1275" s="4"/>
      <c r="N1275" s="4"/>
    </row>
    <row r="1276" spans="13:14">
      <c r="M1276" s="4"/>
      <c r="N1276" s="4"/>
    </row>
    <row r="1277" spans="13:14">
      <c r="M1277" s="4"/>
      <c r="N1277" s="4"/>
    </row>
    <row r="1278" spans="13:14">
      <c r="M1278" s="4"/>
      <c r="N1278" s="4"/>
    </row>
    <row r="1279" spans="13:14">
      <c r="M1279" s="4"/>
      <c r="N1279" s="4"/>
    </row>
    <row r="1280" spans="13:14">
      <c r="M1280" s="4"/>
      <c r="N1280" s="4"/>
    </row>
    <row r="1281" spans="13:14">
      <c r="M1281" s="4"/>
      <c r="N1281" s="4"/>
    </row>
    <row r="1282" spans="13:14">
      <c r="M1282" s="4"/>
      <c r="N1282" s="4"/>
    </row>
    <row r="1283" spans="13:14">
      <c r="M1283" s="4"/>
      <c r="N1283" s="4"/>
    </row>
    <row r="1284" spans="13:14">
      <c r="M1284" s="4"/>
      <c r="N1284" s="4"/>
    </row>
    <row r="1285" spans="13:14">
      <c r="M1285" s="4"/>
      <c r="N1285" s="4"/>
    </row>
    <row r="1286" spans="13:14">
      <c r="M1286" s="4"/>
      <c r="N1286" s="4"/>
    </row>
    <row r="1287" spans="13:14">
      <c r="M1287" s="4"/>
      <c r="N1287" s="4"/>
    </row>
    <row r="1288" spans="13:14">
      <c r="M1288" s="4"/>
      <c r="N1288" s="4"/>
    </row>
    <row r="1289" spans="13:14">
      <c r="M1289" s="4"/>
      <c r="N1289" s="4"/>
    </row>
    <row r="1290" spans="13:14">
      <c r="M1290" s="4"/>
      <c r="N1290" s="4"/>
    </row>
    <row r="1291" spans="13:14">
      <c r="M1291" s="4"/>
      <c r="N1291" s="4"/>
    </row>
    <row r="1292" spans="13:14">
      <c r="M1292" s="4"/>
      <c r="N1292" s="4"/>
    </row>
    <row r="1293" spans="13:14">
      <c r="M1293" s="4"/>
      <c r="N1293" s="4"/>
    </row>
    <row r="1294" spans="13:14">
      <c r="M1294" s="4"/>
      <c r="N1294" s="4"/>
    </row>
    <row r="1295" spans="13:14">
      <c r="M1295" s="4"/>
      <c r="N1295" s="4"/>
    </row>
    <row r="1296" spans="13:14">
      <c r="M1296" s="4"/>
      <c r="N1296" s="4"/>
    </row>
    <row r="1297" spans="13:14">
      <c r="M1297" s="4"/>
      <c r="N1297" s="4"/>
    </row>
    <row r="1298" spans="13:14">
      <c r="M1298" s="4"/>
      <c r="N1298" s="4"/>
    </row>
    <row r="1299" spans="13:14">
      <c r="M1299" s="4"/>
      <c r="N1299" s="4"/>
    </row>
    <row r="1300" spans="13:14">
      <c r="M1300" s="4"/>
      <c r="N1300" s="4"/>
    </row>
    <row r="1301" spans="13:14">
      <c r="M1301" s="4"/>
      <c r="N1301" s="4"/>
    </row>
    <row r="1302" spans="13:14">
      <c r="M1302" s="4"/>
      <c r="N1302" s="4"/>
    </row>
    <row r="1303" spans="13:14">
      <c r="M1303" s="4"/>
      <c r="N1303" s="4"/>
    </row>
    <row r="1304" spans="13:14">
      <c r="M1304" s="4"/>
      <c r="N1304" s="4"/>
    </row>
    <row r="1305" spans="13:14">
      <c r="M1305" s="4"/>
      <c r="N1305" s="4"/>
    </row>
    <row r="1306" spans="13:14">
      <c r="M1306" s="4"/>
      <c r="N1306" s="4"/>
    </row>
    <row r="1307" spans="13:14">
      <c r="M1307" s="4"/>
      <c r="N1307" s="4"/>
    </row>
    <row r="1308" spans="13:14">
      <c r="M1308" s="4"/>
      <c r="N1308" s="4"/>
    </row>
    <row r="1309" spans="13:14">
      <c r="M1309" s="4"/>
      <c r="N1309" s="4"/>
    </row>
    <row r="1310" spans="13:14">
      <c r="M1310" s="4"/>
      <c r="N1310" s="4"/>
    </row>
    <row r="1311" spans="13:14">
      <c r="M1311" s="4"/>
      <c r="N1311" s="4"/>
    </row>
    <row r="1312" spans="13:14">
      <c r="M1312" s="4"/>
      <c r="N1312" s="4"/>
    </row>
    <row r="1313" spans="13:14">
      <c r="M1313" s="4"/>
      <c r="N1313" s="4"/>
    </row>
    <row r="1314" spans="13:14">
      <c r="M1314" s="4"/>
      <c r="N1314" s="4"/>
    </row>
    <row r="1315" spans="13:14">
      <c r="M1315" s="4"/>
      <c r="N1315" s="4"/>
    </row>
    <row r="1316" spans="13:14">
      <c r="M1316" s="4"/>
      <c r="N1316" s="4"/>
    </row>
    <row r="1317" spans="13:14">
      <c r="M1317" s="4"/>
      <c r="N1317" s="4"/>
    </row>
    <row r="1318" spans="13:14">
      <c r="M1318" s="4"/>
      <c r="N1318" s="4"/>
    </row>
    <row r="1319" spans="13:14">
      <c r="M1319" s="4"/>
      <c r="N1319" s="4"/>
    </row>
    <row r="1320" spans="13:14">
      <c r="M1320" s="4"/>
      <c r="N1320" s="4"/>
    </row>
    <row r="1321" spans="13:14">
      <c r="M1321" s="4"/>
      <c r="N1321" s="4"/>
    </row>
    <row r="1322" spans="13:14">
      <c r="M1322" s="4"/>
      <c r="N1322" s="4"/>
    </row>
    <row r="1323" spans="13:14">
      <c r="M1323" s="4"/>
      <c r="N1323" s="4"/>
    </row>
    <row r="1324" spans="13:14">
      <c r="M1324" s="4"/>
      <c r="N1324" s="4"/>
    </row>
    <row r="1325" spans="13:14">
      <c r="M1325" s="4"/>
      <c r="N1325" s="4"/>
    </row>
    <row r="1326" spans="13:14">
      <c r="M1326" s="4"/>
      <c r="N1326" s="4"/>
    </row>
    <row r="1327" spans="13:14">
      <c r="M1327" s="4"/>
      <c r="N1327" s="4"/>
    </row>
    <row r="1328" spans="13:14">
      <c r="M1328" s="4"/>
      <c r="N1328" s="4"/>
    </row>
    <row r="1329" spans="13:14">
      <c r="M1329" s="4"/>
      <c r="N1329" s="4"/>
    </row>
    <row r="1330" spans="13:14">
      <c r="M1330" s="4"/>
      <c r="N1330" s="4"/>
    </row>
    <row r="1331" spans="13:14">
      <c r="M1331" s="4"/>
      <c r="N1331" s="4"/>
    </row>
    <row r="1332" spans="13:14">
      <c r="M1332" s="4"/>
      <c r="N1332" s="4"/>
    </row>
    <row r="1333" spans="13:14">
      <c r="M1333" s="4"/>
      <c r="N1333" s="4"/>
    </row>
    <row r="1334" spans="13:14">
      <c r="M1334" s="4"/>
      <c r="N1334" s="4"/>
    </row>
    <row r="1335" spans="13:14">
      <c r="M1335" s="4"/>
      <c r="N1335" s="4"/>
    </row>
    <row r="1336" spans="13:14">
      <c r="M1336" s="4"/>
      <c r="N1336" s="4"/>
    </row>
    <row r="1337" spans="13:14">
      <c r="M1337" s="4"/>
      <c r="N1337" s="4"/>
    </row>
    <row r="1338" spans="13:14">
      <c r="M1338" s="4"/>
      <c r="N1338" s="4"/>
    </row>
    <row r="1339" spans="13:14">
      <c r="M1339" s="4"/>
      <c r="N1339" s="4"/>
    </row>
    <row r="1340" spans="13:14">
      <c r="M1340" s="4"/>
      <c r="N1340" s="4"/>
    </row>
    <row r="1341" spans="13:14">
      <c r="M1341" s="4"/>
      <c r="N1341" s="4"/>
    </row>
    <row r="1342" spans="13:14">
      <c r="M1342" s="4"/>
      <c r="N1342" s="4"/>
    </row>
    <row r="1343" spans="13:14">
      <c r="M1343" s="4"/>
      <c r="N1343" s="4"/>
    </row>
    <row r="1344" spans="13:14">
      <c r="M1344" s="4"/>
      <c r="N1344" s="4"/>
    </row>
    <row r="1345" spans="13:14">
      <c r="M1345" s="4"/>
      <c r="N1345" s="4"/>
    </row>
    <row r="1346" spans="13:14">
      <c r="M1346" s="4"/>
      <c r="N1346" s="4"/>
    </row>
    <row r="1347" spans="13:14">
      <c r="M1347" s="4"/>
      <c r="N1347" s="4"/>
    </row>
    <row r="1348" spans="13:14">
      <c r="M1348" s="4"/>
      <c r="N1348" s="4"/>
    </row>
    <row r="1349" spans="13:14">
      <c r="M1349" s="4"/>
      <c r="N1349" s="4"/>
    </row>
    <row r="1350" spans="13:14">
      <c r="M1350" s="4"/>
      <c r="N1350" s="4"/>
    </row>
    <row r="1351" spans="13:14">
      <c r="M1351" s="4"/>
      <c r="N1351" s="4"/>
    </row>
    <row r="1352" spans="13:14">
      <c r="M1352" s="4"/>
      <c r="N1352" s="4"/>
    </row>
    <row r="1353" spans="13:14">
      <c r="M1353" s="4"/>
      <c r="N1353" s="4"/>
    </row>
    <row r="1354" spans="13:14">
      <c r="M1354" s="4"/>
      <c r="N1354" s="4"/>
    </row>
    <row r="1355" spans="13:14">
      <c r="M1355" s="4"/>
      <c r="N1355" s="4"/>
    </row>
    <row r="1356" spans="13:14">
      <c r="M1356" s="4"/>
      <c r="N1356" s="4"/>
    </row>
    <row r="1357" spans="13:14">
      <c r="M1357" s="4"/>
      <c r="N1357" s="4"/>
    </row>
    <row r="1358" spans="13:14">
      <c r="M1358" s="4"/>
      <c r="N1358" s="4"/>
    </row>
    <row r="1359" spans="13:14">
      <c r="M1359" s="4"/>
      <c r="N1359" s="4"/>
    </row>
    <row r="1360" spans="13:14">
      <c r="M1360" s="4"/>
      <c r="N1360" s="4"/>
    </row>
    <row r="1361" spans="13:14">
      <c r="M1361" s="4"/>
      <c r="N1361" s="4"/>
    </row>
    <row r="1362" spans="13:14">
      <c r="M1362" s="4"/>
      <c r="N1362" s="4"/>
    </row>
    <row r="1363" spans="13:14">
      <c r="M1363" s="4"/>
      <c r="N1363" s="4"/>
    </row>
    <row r="1364" spans="13:14">
      <c r="M1364" s="4"/>
      <c r="N1364" s="4"/>
    </row>
    <row r="1365" spans="13:14">
      <c r="M1365" s="4"/>
      <c r="N1365" s="4"/>
    </row>
    <row r="1366" spans="13:14">
      <c r="M1366" s="4"/>
      <c r="N1366" s="4"/>
    </row>
    <row r="1367" spans="13:14">
      <c r="M1367" s="4"/>
      <c r="N1367" s="4"/>
    </row>
    <row r="1368" spans="13:14">
      <c r="M1368" s="4"/>
      <c r="N1368" s="4"/>
    </row>
    <row r="1369" spans="13:14">
      <c r="M1369" s="4"/>
      <c r="N1369" s="4"/>
    </row>
    <row r="1370" spans="13:14">
      <c r="M1370" s="4"/>
      <c r="N1370" s="4"/>
    </row>
    <row r="1371" spans="13:14">
      <c r="M1371" s="4"/>
      <c r="N1371" s="4"/>
    </row>
    <row r="1372" spans="13:14">
      <c r="M1372" s="4"/>
      <c r="N1372" s="4"/>
    </row>
    <row r="1373" spans="13:14">
      <c r="M1373" s="4"/>
      <c r="N1373" s="4"/>
    </row>
    <row r="1374" spans="13:14">
      <c r="M1374" s="4"/>
      <c r="N1374" s="4"/>
    </row>
    <row r="1375" spans="13:14">
      <c r="M1375" s="4"/>
      <c r="N1375" s="4"/>
    </row>
    <row r="1376" spans="13:14">
      <c r="M1376" s="4"/>
      <c r="N1376" s="4"/>
    </row>
    <row r="1377" spans="13:14">
      <c r="M1377" s="4"/>
      <c r="N1377" s="4"/>
    </row>
    <row r="1378" spans="13:14">
      <c r="M1378" s="4"/>
      <c r="N1378" s="4"/>
    </row>
    <row r="1379" spans="13:14">
      <c r="M1379" s="4"/>
      <c r="N1379" s="4"/>
    </row>
    <row r="1380" spans="13:14">
      <c r="M1380" s="4"/>
      <c r="N1380" s="4"/>
    </row>
    <row r="1381" spans="13:14">
      <c r="M1381" s="4"/>
      <c r="N1381" s="4"/>
    </row>
    <row r="1382" spans="13:14">
      <c r="M1382" s="4"/>
      <c r="N1382" s="4"/>
    </row>
    <row r="1383" spans="13:14">
      <c r="M1383" s="4"/>
      <c r="N1383" s="4"/>
    </row>
    <row r="1384" spans="13:14">
      <c r="M1384" s="4"/>
      <c r="N1384" s="4"/>
    </row>
    <row r="1385" spans="13:14">
      <c r="M1385" s="4"/>
      <c r="N1385" s="4"/>
    </row>
    <row r="1386" spans="13:14">
      <c r="M1386" s="4"/>
      <c r="N1386" s="4"/>
    </row>
    <row r="1387" spans="13:14">
      <c r="M1387" s="4"/>
      <c r="N1387" s="4"/>
    </row>
    <row r="1388" spans="13:14">
      <c r="M1388" s="4"/>
      <c r="N1388" s="4"/>
    </row>
    <row r="1389" spans="13:14">
      <c r="M1389" s="4"/>
      <c r="N1389" s="4"/>
    </row>
    <row r="1390" spans="13:14">
      <c r="M1390" s="4"/>
      <c r="N1390" s="4"/>
    </row>
    <row r="1391" spans="13:14">
      <c r="M1391" s="4"/>
      <c r="N1391" s="4"/>
    </row>
    <row r="1392" spans="13:14">
      <c r="M1392" s="4"/>
      <c r="N1392" s="4"/>
    </row>
    <row r="1393" spans="13:14">
      <c r="M1393" s="4"/>
      <c r="N1393" s="4"/>
    </row>
    <row r="1394" spans="13:14">
      <c r="M1394" s="4"/>
      <c r="N1394" s="4"/>
    </row>
    <row r="1395" spans="13:14">
      <c r="M1395" s="4"/>
      <c r="N1395" s="4"/>
    </row>
    <row r="1396" spans="13:14">
      <c r="M1396" s="4"/>
      <c r="N1396" s="4"/>
    </row>
    <row r="1397" spans="13:14">
      <c r="M1397" s="4"/>
      <c r="N1397" s="4"/>
    </row>
    <row r="1398" spans="13:14">
      <c r="M1398" s="4"/>
      <c r="N1398" s="4"/>
    </row>
    <row r="1399" spans="13:14">
      <c r="M1399" s="4"/>
      <c r="N1399" s="4"/>
    </row>
    <row r="1400" spans="13:14">
      <c r="M1400" s="4"/>
      <c r="N1400" s="4"/>
    </row>
    <row r="1401" spans="13:14">
      <c r="M1401" s="4"/>
      <c r="N1401" s="4"/>
    </row>
    <row r="1402" spans="13:14">
      <c r="M1402" s="4"/>
      <c r="N1402" s="4"/>
    </row>
    <row r="1403" spans="13:14">
      <c r="M1403" s="4"/>
      <c r="N1403" s="4"/>
    </row>
    <row r="1404" spans="13:14">
      <c r="M1404" s="4"/>
      <c r="N1404" s="4"/>
    </row>
    <row r="1405" spans="13:14">
      <c r="M1405" s="4"/>
      <c r="N1405" s="4"/>
    </row>
    <row r="1406" spans="13:14">
      <c r="M1406" s="4"/>
      <c r="N1406" s="4"/>
    </row>
    <row r="1407" spans="13:14">
      <c r="M1407" s="4"/>
      <c r="N1407" s="4"/>
    </row>
    <row r="1408" spans="13:14">
      <c r="M1408" s="4"/>
      <c r="N1408" s="4"/>
    </row>
    <row r="1409" spans="13:14">
      <c r="M1409" s="4"/>
      <c r="N1409" s="4"/>
    </row>
    <row r="1410" spans="13:14">
      <c r="M1410" s="4"/>
      <c r="N1410" s="4"/>
    </row>
    <row r="1411" spans="13:14">
      <c r="M1411" s="4"/>
      <c r="N1411" s="4"/>
    </row>
    <row r="1412" spans="13:14">
      <c r="M1412" s="4"/>
      <c r="N1412" s="4"/>
    </row>
    <row r="1413" spans="13:14">
      <c r="M1413" s="4"/>
      <c r="N1413" s="4"/>
    </row>
    <row r="1414" spans="13:14">
      <c r="M1414" s="4"/>
      <c r="N1414" s="4"/>
    </row>
    <row r="1415" spans="13:14">
      <c r="M1415" s="4"/>
      <c r="N1415" s="4"/>
    </row>
    <row r="1416" spans="13:14">
      <c r="M1416" s="4"/>
      <c r="N1416" s="4"/>
    </row>
    <row r="1417" spans="13:14">
      <c r="M1417" s="4"/>
      <c r="N1417" s="4"/>
    </row>
    <row r="1418" spans="13:14">
      <c r="M1418" s="4"/>
      <c r="N1418" s="4"/>
    </row>
    <row r="1419" spans="13:14">
      <c r="M1419" s="4"/>
      <c r="N1419" s="4"/>
    </row>
    <row r="1420" spans="13:14">
      <c r="M1420" s="4"/>
      <c r="N1420" s="4"/>
    </row>
    <row r="1421" spans="13:14">
      <c r="M1421" s="4"/>
      <c r="N1421" s="4"/>
    </row>
    <row r="1422" spans="13:14">
      <c r="M1422" s="4"/>
      <c r="N1422" s="4"/>
    </row>
    <row r="1423" spans="13:14">
      <c r="M1423" s="4"/>
      <c r="N1423" s="4"/>
    </row>
    <row r="1424" spans="13:14">
      <c r="M1424" s="4"/>
      <c r="N1424" s="4"/>
    </row>
    <row r="1425" spans="13:14">
      <c r="M1425" s="4"/>
      <c r="N1425" s="4"/>
    </row>
    <row r="1426" spans="13:14">
      <c r="M1426" s="4"/>
      <c r="N1426" s="4"/>
    </row>
    <row r="1427" spans="13:14">
      <c r="M1427" s="4"/>
      <c r="N1427" s="4"/>
    </row>
    <row r="1428" spans="13:14">
      <c r="M1428" s="4"/>
      <c r="N1428" s="4"/>
    </row>
    <row r="1429" spans="13:14">
      <c r="M1429" s="4"/>
      <c r="N1429" s="4"/>
    </row>
    <row r="1430" spans="13:14">
      <c r="M1430" s="4"/>
      <c r="N1430" s="4"/>
    </row>
    <row r="1431" spans="13:14">
      <c r="M1431" s="4"/>
      <c r="N1431" s="4"/>
    </row>
    <row r="1432" spans="13:14">
      <c r="M1432" s="4"/>
      <c r="N1432" s="4"/>
    </row>
    <row r="1433" spans="13:14">
      <c r="M1433" s="4"/>
      <c r="N1433" s="4"/>
    </row>
    <row r="1434" spans="13:14">
      <c r="M1434" s="4"/>
      <c r="N1434" s="4"/>
    </row>
    <row r="1435" spans="13:14">
      <c r="M1435" s="4"/>
      <c r="N1435" s="4"/>
    </row>
    <row r="1436" spans="13:14">
      <c r="M1436" s="4"/>
      <c r="N1436" s="4"/>
    </row>
    <row r="1437" spans="13:14">
      <c r="M1437" s="4"/>
      <c r="N1437" s="4"/>
    </row>
    <row r="1438" spans="13:14">
      <c r="M1438" s="4"/>
      <c r="N1438" s="4"/>
    </row>
    <row r="1439" spans="13:14">
      <c r="M1439" s="4"/>
      <c r="N1439" s="4"/>
    </row>
    <row r="1440" spans="13:14">
      <c r="M1440" s="4"/>
      <c r="N1440" s="4"/>
    </row>
    <row r="1441" spans="13:14">
      <c r="M1441" s="4"/>
      <c r="N1441" s="4"/>
    </row>
    <row r="1442" spans="13:14">
      <c r="M1442" s="4"/>
      <c r="N1442" s="4"/>
    </row>
    <row r="1443" spans="13:14">
      <c r="M1443" s="4"/>
      <c r="N1443" s="4"/>
    </row>
    <row r="1444" spans="13:14">
      <c r="M1444" s="4"/>
      <c r="N1444" s="4"/>
    </row>
    <row r="1445" spans="13:14">
      <c r="M1445" s="4"/>
      <c r="N1445" s="4"/>
    </row>
    <row r="1446" spans="13:14">
      <c r="M1446" s="4"/>
      <c r="N1446" s="4"/>
    </row>
    <row r="1447" spans="13:14">
      <c r="M1447" s="4"/>
      <c r="N1447" s="4"/>
    </row>
    <row r="1448" spans="13:14">
      <c r="M1448" s="4"/>
      <c r="N1448" s="4"/>
    </row>
    <row r="1449" spans="13:14">
      <c r="M1449" s="4"/>
      <c r="N1449" s="4"/>
    </row>
    <row r="1450" spans="13:14">
      <c r="M1450" s="4"/>
      <c r="N1450" s="4"/>
    </row>
    <row r="1451" spans="13:14">
      <c r="M1451" s="4"/>
      <c r="N1451" s="4"/>
    </row>
    <row r="1452" spans="13:14">
      <c r="M1452" s="4"/>
      <c r="N1452" s="4"/>
    </row>
    <row r="1453" spans="13:14">
      <c r="M1453" s="4"/>
      <c r="N1453" s="4"/>
    </row>
    <row r="1454" spans="13:14">
      <c r="M1454" s="4"/>
      <c r="N1454" s="4"/>
    </row>
    <row r="1455" spans="13:14">
      <c r="M1455" s="4"/>
      <c r="N1455" s="4"/>
    </row>
    <row r="1456" spans="13:14">
      <c r="M1456" s="4"/>
      <c r="N1456" s="4"/>
    </row>
    <row r="1457" spans="13:14">
      <c r="M1457" s="4"/>
      <c r="N1457" s="4"/>
    </row>
    <row r="1458" spans="13:14">
      <c r="M1458" s="4"/>
      <c r="N1458" s="4"/>
    </row>
    <row r="1459" spans="13:14">
      <c r="M1459" s="4"/>
      <c r="N1459" s="4"/>
    </row>
    <row r="1460" spans="13:14">
      <c r="M1460" s="4"/>
      <c r="N1460" s="4"/>
    </row>
    <row r="1461" spans="13:14">
      <c r="M1461" s="4"/>
      <c r="N1461" s="4"/>
    </row>
    <row r="1462" spans="13:14">
      <c r="M1462" s="4"/>
      <c r="N1462" s="4"/>
    </row>
    <row r="1463" spans="13:14">
      <c r="M1463" s="4"/>
      <c r="N1463" s="4"/>
    </row>
    <row r="1464" spans="13:14">
      <c r="M1464" s="4"/>
      <c r="N1464" s="4"/>
    </row>
    <row r="1465" spans="13:14">
      <c r="M1465" s="4"/>
      <c r="N1465" s="4"/>
    </row>
    <row r="1466" spans="13:14">
      <c r="M1466" s="4"/>
      <c r="N1466" s="4"/>
    </row>
    <row r="1467" spans="13:14">
      <c r="M1467" s="4"/>
      <c r="N1467" s="4"/>
    </row>
    <row r="1468" spans="13:14">
      <c r="M1468" s="4"/>
      <c r="N1468" s="4"/>
    </row>
    <row r="1469" spans="13:14">
      <c r="M1469" s="4"/>
      <c r="N1469" s="4"/>
    </row>
    <row r="1470" spans="13:14">
      <c r="M1470" s="4"/>
      <c r="N1470" s="4"/>
    </row>
    <row r="1471" spans="13:14">
      <c r="M1471" s="4"/>
      <c r="N1471" s="4"/>
    </row>
    <row r="1472" spans="13:14">
      <c r="M1472" s="4"/>
      <c r="N1472" s="4"/>
    </row>
    <row r="1473" spans="13:14">
      <c r="M1473" s="4"/>
      <c r="N1473" s="4"/>
    </row>
    <row r="1474" spans="13:14">
      <c r="M1474" s="4"/>
      <c r="N1474" s="4"/>
    </row>
    <row r="1475" spans="13:14">
      <c r="M1475" s="4"/>
      <c r="N1475" s="4"/>
    </row>
    <row r="1476" spans="13:14">
      <c r="M1476" s="4"/>
      <c r="N1476" s="4"/>
    </row>
    <row r="1477" spans="13:14">
      <c r="M1477" s="4"/>
      <c r="N1477" s="4"/>
    </row>
    <row r="1478" spans="13:14">
      <c r="M1478" s="4"/>
      <c r="N1478" s="4"/>
    </row>
    <row r="1479" spans="13:14">
      <c r="M1479" s="4"/>
      <c r="N1479" s="4"/>
    </row>
    <row r="1480" spans="13:14">
      <c r="M1480" s="4"/>
      <c r="N1480" s="4"/>
    </row>
    <row r="1481" spans="13:14">
      <c r="M1481" s="4"/>
      <c r="N1481" s="4"/>
    </row>
    <row r="1482" spans="13:14">
      <c r="M1482" s="4"/>
      <c r="N1482" s="4"/>
    </row>
    <row r="1483" spans="13:14">
      <c r="M1483" s="4"/>
      <c r="N1483" s="4"/>
    </row>
    <row r="1484" spans="13:14">
      <c r="M1484" s="4"/>
      <c r="N1484" s="4"/>
    </row>
    <row r="1485" spans="13:14">
      <c r="M1485" s="4"/>
      <c r="N1485" s="4"/>
    </row>
    <row r="1486" spans="13:14">
      <c r="M1486" s="4"/>
      <c r="N1486" s="4"/>
    </row>
    <row r="1487" spans="13:14">
      <c r="M1487" s="4"/>
      <c r="N1487" s="4"/>
    </row>
    <row r="1488" spans="13:14">
      <c r="M1488" s="4"/>
      <c r="N1488" s="4"/>
    </row>
    <row r="1489" spans="13:14">
      <c r="M1489" s="4"/>
      <c r="N1489" s="4"/>
    </row>
    <row r="1490" spans="13:14">
      <c r="M1490" s="4"/>
      <c r="N1490" s="4"/>
    </row>
    <row r="1491" spans="13:14">
      <c r="M1491" s="4"/>
      <c r="N1491" s="4"/>
    </row>
    <row r="1492" spans="13:14">
      <c r="M1492" s="4"/>
      <c r="N1492" s="4"/>
    </row>
    <row r="1493" spans="13:14">
      <c r="M1493" s="4"/>
      <c r="N1493" s="4"/>
    </row>
    <row r="1494" spans="13:14">
      <c r="M1494" s="4"/>
      <c r="N1494" s="4"/>
    </row>
    <row r="1495" spans="13:14">
      <c r="M1495" s="4"/>
      <c r="N1495" s="4"/>
    </row>
    <row r="1496" spans="13:14">
      <c r="M1496" s="4"/>
      <c r="N1496" s="4"/>
    </row>
    <row r="1497" spans="13:14">
      <c r="M1497" s="4"/>
      <c r="N1497" s="4"/>
    </row>
    <row r="1498" spans="13:14">
      <c r="M1498" s="4"/>
      <c r="N1498" s="4"/>
    </row>
    <row r="1499" spans="13:14">
      <c r="M1499" s="4"/>
      <c r="N1499" s="4"/>
    </row>
    <row r="1500" spans="13:14">
      <c r="M1500" s="4"/>
      <c r="N1500" s="4"/>
    </row>
    <row r="1501" spans="13:14">
      <c r="M1501" s="4"/>
      <c r="N1501" s="4"/>
    </row>
    <row r="1502" spans="13:14">
      <c r="M1502" s="4"/>
      <c r="N1502" s="4"/>
    </row>
    <row r="1503" spans="13:14">
      <c r="M1503" s="4"/>
      <c r="N1503" s="4"/>
    </row>
    <row r="1504" spans="13:14">
      <c r="M1504" s="4"/>
      <c r="N1504" s="4"/>
    </row>
    <row r="1505" spans="13:14">
      <c r="M1505" s="4"/>
      <c r="N1505" s="4"/>
    </row>
    <row r="1506" spans="13:14">
      <c r="M1506" s="4"/>
      <c r="N1506" s="4"/>
    </row>
    <row r="1507" spans="13:14">
      <c r="M1507" s="4"/>
      <c r="N1507" s="4"/>
    </row>
    <row r="1508" spans="13:14">
      <c r="M1508" s="4"/>
      <c r="N1508" s="4"/>
    </row>
    <row r="1509" spans="13:14">
      <c r="M1509" s="4"/>
      <c r="N1509" s="4"/>
    </row>
    <row r="1510" spans="13:14">
      <c r="M1510" s="4"/>
      <c r="N1510" s="4"/>
    </row>
    <row r="1511" spans="13:14">
      <c r="M1511" s="4"/>
      <c r="N1511" s="4"/>
    </row>
    <row r="1512" spans="13:14">
      <c r="M1512" s="4"/>
      <c r="N1512" s="4"/>
    </row>
    <row r="1513" spans="13:14">
      <c r="M1513" s="4"/>
      <c r="N1513" s="4"/>
    </row>
    <row r="1514" spans="13:14">
      <c r="M1514" s="4"/>
      <c r="N1514" s="4"/>
    </row>
    <row r="1515" spans="13:14">
      <c r="M1515" s="4"/>
      <c r="N1515" s="4"/>
    </row>
    <row r="1516" spans="13:14">
      <c r="M1516" s="4"/>
      <c r="N1516" s="4"/>
    </row>
    <row r="1517" spans="13:14">
      <c r="M1517" s="4"/>
      <c r="N1517" s="4"/>
    </row>
    <row r="1518" spans="13:14">
      <c r="M1518" s="4"/>
      <c r="N1518" s="4"/>
    </row>
    <row r="1519" spans="13:14">
      <c r="M1519" s="4"/>
      <c r="N1519" s="4"/>
    </row>
    <row r="1520" spans="13:14">
      <c r="M1520" s="4"/>
      <c r="N1520" s="4"/>
    </row>
    <row r="1521" spans="13:14">
      <c r="M1521" s="4"/>
      <c r="N1521" s="4"/>
    </row>
    <row r="1522" spans="13:14">
      <c r="M1522" s="4"/>
      <c r="N1522" s="4"/>
    </row>
    <row r="1523" spans="13:14">
      <c r="M1523" s="4"/>
      <c r="N1523" s="4"/>
    </row>
    <row r="1524" spans="13:14">
      <c r="M1524" s="4"/>
      <c r="N1524" s="4"/>
    </row>
    <row r="1525" spans="13:14">
      <c r="M1525" s="4"/>
      <c r="N1525" s="4"/>
    </row>
    <row r="1526" spans="13:14">
      <c r="M1526" s="4"/>
      <c r="N1526" s="4"/>
    </row>
    <row r="1527" spans="13:14">
      <c r="M1527" s="4"/>
      <c r="N1527" s="4"/>
    </row>
    <row r="1528" spans="13:14">
      <c r="M1528" s="4"/>
      <c r="N1528" s="4"/>
    </row>
    <row r="1529" spans="13:14">
      <c r="M1529" s="4"/>
      <c r="N1529" s="4"/>
    </row>
    <row r="1530" spans="13:14">
      <c r="M1530" s="4"/>
      <c r="N1530" s="4"/>
    </row>
    <row r="1531" spans="13:14">
      <c r="M1531" s="4"/>
      <c r="N1531" s="4"/>
    </row>
    <row r="1532" spans="13:14">
      <c r="M1532" s="4"/>
      <c r="N1532" s="4"/>
    </row>
    <row r="1533" spans="13:14">
      <c r="M1533" s="4"/>
      <c r="N1533" s="4"/>
    </row>
    <row r="1534" spans="13:14">
      <c r="M1534" s="4"/>
      <c r="N1534" s="4"/>
    </row>
    <row r="1535" spans="13:14">
      <c r="M1535" s="4"/>
      <c r="N1535" s="4"/>
    </row>
    <row r="1536" spans="13:14">
      <c r="M1536" s="4"/>
      <c r="N1536" s="4"/>
    </row>
    <row r="1537" spans="13:14">
      <c r="M1537" s="4"/>
      <c r="N1537" s="4"/>
    </row>
    <row r="1538" spans="13:14">
      <c r="M1538" s="4"/>
      <c r="N1538" s="4"/>
    </row>
    <row r="1539" spans="13:14">
      <c r="M1539" s="4"/>
      <c r="N1539" s="4"/>
    </row>
    <row r="1540" spans="13:14">
      <c r="M1540" s="4"/>
      <c r="N1540" s="4"/>
    </row>
    <row r="1541" spans="13:14">
      <c r="M1541" s="4"/>
      <c r="N1541" s="4"/>
    </row>
    <row r="1542" spans="13:14">
      <c r="M1542" s="4"/>
      <c r="N1542" s="4"/>
    </row>
    <row r="1543" spans="13:14">
      <c r="M1543" s="4"/>
      <c r="N1543" s="4"/>
    </row>
    <row r="1544" spans="13:14">
      <c r="M1544" s="4"/>
      <c r="N1544" s="4"/>
    </row>
    <row r="1545" spans="13:14">
      <c r="M1545" s="4"/>
      <c r="N1545" s="4"/>
    </row>
    <row r="1546" spans="13:14">
      <c r="M1546" s="4"/>
      <c r="N1546" s="4"/>
    </row>
    <row r="1547" spans="13:14">
      <c r="M1547" s="4"/>
      <c r="N1547" s="4"/>
    </row>
    <row r="1548" spans="13:14">
      <c r="M1548" s="4"/>
      <c r="N1548" s="4"/>
    </row>
    <row r="1549" spans="13:14">
      <c r="M1549" s="4"/>
      <c r="N1549" s="4"/>
    </row>
    <row r="1550" spans="13:14">
      <c r="M1550" s="4"/>
      <c r="N1550" s="4"/>
    </row>
    <row r="1551" spans="13:14">
      <c r="M1551" s="4"/>
      <c r="N1551" s="4"/>
    </row>
    <row r="1552" spans="13:14">
      <c r="M1552" s="4"/>
      <c r="N1552" s="4"/>
    </row>
    <row r="1553" spans="13:14">
      <c r="M1553" s="4"/>
      <c r="N1553" s="4"/>
    </row>
    <row r="1554" spans="13:14">
      <c r="M1554" s="4"/>
      <c r="N1554" s="4"/>
    </row>
    <row r="1555" spans="13:14">
      <c r="M1555" s="4"/>
      <c r="N1555" s="4"/>
    </row>
    <row r="1556" spans="13:14">
      <c r="M1556" s="4"/>
      <c r="N1556" s="4"/>
    </row>
    <row r="1557" spans="13:14">
      <c r="M1557" s="4"/>
      <c r="N1557" s="4"/>
    </row>
    <row r="1558" spans="13:14">
      <c r="M1558" s="4"/>
      <c r="N1558" s="4"/>
    </row>
    <row r="1559" spans="13:14">
      <c r="M1559" s="4"/>
      <c r="N1559" s="4"/>
    </row>
    <row r="1560" spans="13:14">
      <c r="M1560" s="4"/>
      <c r="N1560" s="4"/>
    </row>
    <row r="1561" spans="13:14">
      <c r="M1561" s="4"/>
      <c r="N1561" s="4"/>
    </row>
    <row r="1562" spans="13:14">
      <c r="M1562" s="4"/>
      <c r="N1562" s="4"/>
    </row>
    <row r="1563" spans="13:14">
      <c r="M1563" s="4"/>
      <c r="N1563" s="4"/>
    </row>
    <row r="1564" spans="13:14">
      <c r="M1564" s="4"/>
      <c r="N1564" s="4"/>
    </row>
    <row r="1565" spans="13:14">
      <c r="M1565" s="4"/>
      <c r="N1565" s="4"/>
    </row>
    <row r="1566" spans="13:14">
      <c r="M1566" s="4"/>
      <c r="N1566" s="4"/>
    </row>
    <row r="1567" spans="13:14">
      <c r="M1567" s="4"/>
      <c r="N1567" s="4"/>
    </row>
    <row r="1568" spans="13:14">
      <c r="M1568" s="4"/>
      <c r="N1568" s="4"/>
    </row>
    <row r="1569" spans="13:14">
      <c r="M1569" s="4"/>
      <c r="N1569" s="4"/>
    </row>
    <row r="1570" spans="13:14">
      <c r="M1570" s="4"/>
      <c r="N1570" s="4"/>
    </row>
    <row r="1571" spans="13:14">
      <c r="M1571" s="4"/>
      <c r="N1571" s="4"/>
    </row>
    <row r="1572" spans="13:14">
      <c r="M1572" s="4"/>
      <c r="N1572" s="4"/>
    </row>
    <row r="1573" spans="13:14">
      <c r="M1573" s="4"/>
      <c r="N1573" s="4"/>
    </row>
    <row r="1574" spans="13:14">
      <c r="M1574" s="4"/>
      <c r="N1574" s="4"/>
    </row>
    <row r="1575" spans="13:14">
      <c r="M1575" s="4"/>
      <c r="N1575" s="4"/>
    </row>
    <row r="1576" spans="13:14">
      <c r="M1576" s="4"/>
      <c r="N1576" s="4"/>
    </row>
    <row r="1577" spans="13:14">
      <c r="M1577" s="4"/>
      <c r="N1577" s="4"/>
    </row>
    <row r="1578" spans="13:14">
      <c r="M1578" s="4"/>
      <c r="N1578" s="4"/>
    </row>
    <row r="1579" spans="13:14">
      <c r="M1579" s="4"/>
      <c r="N1579" s="4"/>
    </row>
    <row r="1580" spans="13:14">
      <c r="M1580" s="4"/>
      <c r="N1580" s="4"/>
    </row>
    <row r="1581" spans="13:14">
      <c r="M1581" s="4"/>
      <c r="N1581" s="4"/>
    </row>
    <row r="1582" spans="13:14">
      <c r="M1582" s="4"/>
      <c r="N1582" s="4"/>
    </row>
    <row r="1583" spans="13:14">
      <c r="M1583" s="4"/>
      <c r="N1583" s="4"/>
    </row>
    <row r="1584" spans="13:14">
      <c r="M1584" s="4"/>
      <c r="N1584" s="4"/>
    </row>
    <row r="1585" spans="13:14">
      <c r="M1585" s="4"/>
      <c r="N1585" s="4"/>
    </row>
    <row r="1586" spans="13:14">
      <c r="M1586" s="4"/>
      <c r="N1586" s="4"/>
    </row>
    <row r="1587" spans="13:14">
      <c r="M1587" s="4"/>
      <c r="N1587" s="4"/>
    </row>
    <row r="1588" spans="13:14">
      <c r="M1588" s="4"/>
      <c r="N1588" s="4"/>
    </row>
    <row r="1589" spans="13:14">
      <c r="M1589" s="4"/>
      <c r="N1589" s="4"/>
    </row>
    <row r="1590" spans="13:14">
      <c r="M1590" s="4"/>
      <c r="N1590" s="4"/>
    </row>
    <row r="1591" spans="13:14">
      <c r="M1591" s="4"/>
      <c r="N1591" s="4"/>
    </row>
    <row r="1592" spans="13:14">
      <c r="M1592" s="4"/>
      <c r="N1592" s="4"/>
    </row>
    <row r="1593" spans="13:14">
      <c r="M1593" s="4"/>
      <c r="N1593" s="4"/>
    </row>
    <row r="1594" spans="13:14">
      <c r="M1594" s="4"/>
      <c r="N1594" s="4"/>
    </row>
    <row r="1595" spans="13:14">
      <c r="M1595" s="4"/>
      <c r="N1595" s="4"/>
    </row>
    <row r="1596" spans="13:14">
      <c r="M1596" s="4"/>
      <c r="N1596" s="4"/>
    </row>
    <row r="1597" spans="13:14">
      <c r="M1597" s="4"/>
      <c r="N1597" s="4"/>
    </row>
    <row r="1598" spans="13:14">
      <c r="M1598" s="4"/>
      <c r="N1598" s="4"/>
    </row>
    <row r="1599" spans="13:14">
      <c r="M1599" s="4"/>
      <c r="N1599" s="4"/>
    </row>
    <row r="1600" spans="13:14">
      <c r="M1600" s="4"/>
      <c r="N1600" s="4"/>
    </row>
    <row r="1601" spans="13:14">
      <c r="M1601" s="4"/>
      <c r="N1601" s="4"/>
    </row>
    <row r="1602" spans="13:14">
      <c r="M1602" s="4"/>
      <c r="N1602" s="4"/>
    </row>
    <row r="1603" spans="13:14">
      <c r="M1603" s="4"/>
      <c r="N1603" s="4"/>
    </row>
    <row r="1604" spans="13:14">
      <c r="M1604" s="4"/>
      <c r="N1604" s="4"/>
    </row>
    <row r="1605" spans="13:14">
      <c r="M1605" s="4"/>
      <c r="N1605" s="4"/>
    </row>
    <row r="1606" spans="13:14">
      <c r="M1606" s="4"/>
      <c r="N1606" s="4"/>
    </row>
    <row r="1607" spans="13:14">
      <c r="M1607" s="4"/>
      <c r="N1607" s="4"/>
    </row>
    <row r="1608" spans="13:14">
      <c r="M1608" s="4"/>
      <c r="N1608" s="4"/>
    </row>
    <row r="1609" spans="13:14">
      <c r="M1609" s="4"/>
      <c r="N1609" s="4"/>
    </row>
    <row r="1610" spans="13:14">
      <c r="M1610" s="4"/>
      <c r="N1610" s="4"/>
    </row>
    <row r="1611" spans="13:14">
      <c r="M1611" s="4"/>
      <c r="N1611" s="4"/>
    </row>
    <row r="1612" spans="13:14">
      <c r="M1612" s="4"/>
      <c r="N1612" s="4"/>
    </row>
    <row r="1613" spans="13:14">
      <c r="M1613" s="4"/>
      <c r="N1613" s="4"/>
    </row>
    <row r="1614" spans="13:14">
      <c r="M1614" s="4"/>
      <c r="N1614" s="4"/>
    </row>
    <row r="1615" spans="13:14">
      <c r="M1615" s="4"/>
      <c r="N1615" s="4"/>
    </row>
    <row r="1616" spans="13:14">
      <c r="M1616" s="4"/>
      <c r="N1616" s="4"/>
    </row>
    <row r="1617" spans="13:14">
      <c r="M1617" s="4"/>
      <c r="N1617" s="4"/>
    </row>
    <row r="1618" spans="13:14">
      <c r="M1618" s="4"/>
      <c r="N1618" s="4"/>
    </row>
    <row r="1619" spans="13:14">
      <c r="M1619" s="4"/>
      <c r="N1619" s="4"/>
    </row>
    <row r="1620" spans="13:14">
      <c r="M1620" s="4"/>
      <c r="N1620" s="4"/>
    </row>
    <row r="1621" spans="13:14">
      <c r="M1621" s="4"/>
      <c r="N1621" s="4"/>
    </row>
    <row r="1622" spans="13:14">
      <c r="M1622" s="4"/>
      <c r="N1622" s="4"/>
    </row>
    <row r="1623" spans="13:14">
      <c r="M1623" s="4"/>
      <c r="N1623" s="4"/>
    </row>
    <row r="1624" spans="13:14">
      <c r="M1624" s="4"/>
      <c r="N1624" s="4"/>
    </row>
    <row r="1625" spans="13:14">
      <c r="M1625" s="4"/>
      <c r="N1625" s="4"/>
    </row>
    <row r="1626" spans="13:14">
      <c r="M1626" s="4"/>
      <c r="N1626" s="4"/>
    </row>
    <row r="1627" spans="13:14">
      <c r="M1627" s="4"/>
      <c r="N1627" s="4"/>
    </row>
    <row r="1628" spans="13:14">
      <c r="M1628" s="4"/>
      <c r="N1628" s="4"/>
    </row>
    <row r="1629" spans="13:14">
      <c r="M1629" s="4"/>
      <c r="N1629" s="4"/>
    </row>
    <row r="1630" spans="13:14">
      <c r="M1630" s="4"/>
      <c r="N1630" s="4"/>
    </row>
    <row r="1631" spans="13:14">
      <c r="M1631" s="4"/>
      <c r="N1631" s="4"/>
    </row>
    <row r="1632" spans="13:14">
      <c r="M1632" s="4"/>
      <c r="N1632" s="4"/>
    </row>
    <row r="1633" spans="13:14">
      <c r="M1633" s="4"/>
      <c r="N1633" s="4"/>
    </row>
    <row r="1634" spans="13:14">
      <c r="M1634" s="4"/>
      <c r="N1634" s="4"/>
    </row>
    <row r="1635" spans="13:14">
      <c r="M1635" s="4"/>
      <c r="N1635" s="4"/>
    </row>
    <row r="1636" spans="13:14">
      <c r="M1636" s="4"/>
      <c r="N1636" s="4"/>
    </row>
    <row r="1637" spans="13:14">
      <c r="M1637" s="4"/>
      <c r="N1637" s="4"/>
    </row>
    <row r="1638" spans="13:14">
      <c r="M1638" s="4"/>
      <c r="N1638" s="4"/>
    </row>
    <row r="1639" spans="13:14">
      <c r="M1639" s="4"/>
      <c r="N1639" s="4"/>
    </row>
    <row r="1640" spans="13:14">
      <c r="M1640" s="4"/>
      <c r="N1640" s="4"/>
    </row>
    <row r="1641" spans="13:14">
      <c r="M1641" s="4"/>
      <c r="N1641" s="4"/>
    </row>
    <row r="1642" spans="13:14">
      <c r="M1642" s="4"/>
      <c r="N1642" s="4"/>
    </row>
    <row r="1643" spans="13:14">
      <c r="M1643" s="4"/>
      <c r="N1643" s="4"/>
    </row>
    <row r="1644" spans="13:14">
      <c r="M1644" s="4"/>
      <c r="N1644" s="4"/>
    </row>
    <row r="1645" spans="13:14">
      <c r="M1645" s="4"/>
      <c r="N1645" s="4"/>
    </row>
    <row r="1646" spans="13:14">
      <c r="M1646" s="4"/>
      <c r="N1646" s="4"/>
    </row>
    <row r="1647" spans="13:14">
      <c r="M1647" s="4"/>
      <c r="N1647" s="4"/>
    </row>
    <row r="1648" spans="13:14">
      <c r="M1648" s="4"/>
      <c r="N1648" s="4"/>
    </row>
    <row r="1649" spans="13:14">
      <c r="M1649" s="4"/>
      <c r="N1649" s="4"/>
    </row>
    <row r="1650" spans="13:14">
      <c r="M1650" s="4"/>
      <c r="N1650" s="4"/>
    </row>
    <row r="1651" spans="13:14">
      <c r="M1651" s="4"/>
      <c r="N1651" s="4"/>
    </row>
    <row r="1652" spans="13:14">
      <c r="M1652" s="4"/>
      <c r="N1652" s="4"/>
    </row>
    <row r="1653" spans="13:14">
      <c r="M1653" s="4"/>
      <c r="N1653" s="4"/>
    </row>
    <row r="1654" spans="13:14">
      <c r="M1654" s="4"/>
      <c r="N1654" s="4"/>
    </row>
    <row r="1655" spans="13:14">
      <c r="M1655" s="4"/>
      <c r="N1655" s="4"/>
    </row>
    <row r="1656" spans="13:14">
      <c r="M1656" s="4"/>
      <c r="N1656" s="4"/>
    </row>
  </sheetData>
  <sheetProtection sheet="1" objects="1" scenarios="1"/>
  <autoFilter ref="A1:AK525" xr:uid="{00000000-0009-0000-0000-000002000000}">
    <filterColumn colId="1" showButton="0"/>
    <filterColumn colId="2" showButton="0"/>
    <filterColumn colId="3" showButton="0"/>
    <filterColumn colId="4" showButton="0"/>
    <filterColumn colId="5" showButton="0"/>
    <filterColumn colId="6" showButton="0"/>
    <filterColumn colId="7" showButton="0"/>
    <filterColumn colId="8" showButton="0"/>
    <filterColumn colId="10" showButton="0"/>
    <filterColumn colId="12"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4">
      <filters>
        <filter val="Crop"/>
        <filter val="General"/>
        <filter val="Livestock"/>
        <filter val="Specific_response"/>
        <filter val="Tree"/>
        <filter val="Unclear - different species that could be considered crops?"/>
      </filters>
    </filterColumn>
  </autoFilter>
  <mergeCells count="5">
    <mergeCell ref="B1:J1"/>
    <mergeCell ref="K1:L1"/>
    <mergeCell ref="M1:N1"/>
    <mergeCell ref="P1:AG1"/>
    <mergeCell ref="AH1:AH2"/>
  </mergeCells>
  <conditionalFormatting sqref="K487:K500">
    <cfRule type="containsText" dxfId="168" priority="65" operator="containsText" text="Yes">
      <formula>NOT(ISERROR(SEARCH("Yes",K487)))</formula>
    </cfRule>
    <cfRule type="containsText" dxfId="167" priority="64" operator="containsText" text="no">
      <formula>NOT(ISERROR(SEARCH("no",K487)))</formula>
    </cfRule>
  </conditionalFormatting>
  <conditionalFormatting sqref="K501">
    <cfRule type="containsText" dxfId="166" priority="58" operator="containsText" text="y">
      <formula>NOT(ISERROR(SEARCH("y",K501)))</formula>
    </cfRule>
    <cfRule type="containsText" dxfId="165" priority="59" operator="containsText" text="n">
      <formula>NOT(ISERROR(SEARCH("n",K501)))</formula>
    </cfRule>
  </conditionalFormatting>
  <conditionalFormatting sqref="K502:K525">
    <cfRule type="containsText" dxfId="164" priority="4" operator="containsText" text="no">
      <formula>NOT(ISERROR(SEARCH("no",K502)))</formula>
    </cfRule>
    <cfRule type="containsText" dxfId="163" priority="5" operator="containsText" text="Yes">
      <formula>NOT(ISERROR(SEARCH("Yes",K502)))</formula>
    </cfRule>
  </conditionalFormatting>
  <conditionalFormatting sqref="K1:L486 K501:L504 K526:L1048576">
    <cfRule type="containsText" dxfId="162" priority="85" operator="containsText" text="Yes">
      <formula>NOT(ISERROR(SEARCH("Yes",K1)))</formula>
    </cfRule>
    <cfRule type="containsText" dxfId="161" priority="81" operator="containsText" text="Yes">
      <formula>NOT(ISERROR(SEARCH("Yes",K1)))</formula>
    </cfRule>
    <cfRule type="containsText" dxfId="160" priority="82" operator="containsText" text="No">
      <formula>NOT(ISERROR(SEARCH("No",K1)))</formula>
    </cfRule>
    <cfRule type="containsText" dxfId="159" priority="83" operator="containsText" text="Yes">
      <formula>NOT(ISERROR(SEARCH("Yes",K1)))</formula>
    </cfRule>
    <cfRule type="containsText" dxfId="158" priority="84" operator="containsText" text="No">
      <formula>NOT(ISERROR(SEARCH("No",K1)))</formula>
    </cfRule>
  </conditionalFormatting>
  <conditionalFormatting sqref="K499:L499 K501:L501">
    <cfRule type="containsText" dxfId="157" priority="78" operator="containsText" text="No">
      <formula>NOT(ISERROR(SEARCH("No",K499)))</formula>
    </cfRule>
    <cfRule type="containsText" dxfId="156" priority="79" operator="containsText" text="Yes">
      <formula>NOT(ISERROR(SEARCH("Yes",K499)))</formula>
    </cfRule>
  </conditionalFormatting>
  <conditionalFormatting sqref="K501:L504 K1:L486 K526:L1048576">
    <cfRule type="containsText" dxfId="155" priority="80" operator="containsText" text="No">
      <formula>NOT(ISERROR(SEARCH("No",K1)))</formula>
    </cfRule>
  </conditionalFormatting>
  <conditionalFormatting sqref="K504:L504">
    <cfRule type="containsText" dxfId="154" priority="37" operator="containsText" text="Yes">
      <formula>NOT(ISERROR(SEARCH("Yes",K504)))</formula>
    </cfRule>
    <cfRule type="containsText" dxfId="153" priority="38" operator="containsText" text="No">
      <formula>NOT(ISERROR(SEARCH("No",K504)))</formula>
    </cfRule>
    <cfRule type="containsText" dxfId="152" priority="39" operator="containsText" text="Yes">
      <formula>NOT(ISERROR(SEARCH("Yes",K504)))</formula>
    </cfRule>
    <cfRule type="containsText" dxfId="151" priority="40" operator="containsText" text="No">
      <formula>NOT(ISERROR(SEARCH("No",K504)))</formula>
    </cfRule>
    <cfRule type="containsText" dxfId="150" priority="41" operator="containsText" text="Yes">
      <formula>NOT(ISERROR(SEARCH("Yes",K504)))</formula>
    </cfRule>
    <cfRule type="containsText" dxfId="149" priority="42" operator="containsText" text="No">
      <formula>NOT(ISERROR(SEARCH("No",K504)))</formula>
    </cfRule>
    <cfRule type="containsText" dxfId="148" priority="43" operator="containsText" text="Yes">
      <formula>NOT(ISERROR(SEARCH("Yes",K504)))</formula>
    </cfRule>
    <cfRule type="containsText" dxfId="147" priority="44" operator="containsText" text="No">
      <formula>NOT(ISERROR(SEARCH("No",K504)))</formula>
    </cfRule>
    <cfRule type="containsText" dxfId="146" priority="45" operator="containsText" text="Yes">
      <formula>NOT(ISERROR(SEARCH("Yes",K504)))</formula>
    </cfRule>
    <cfRule type="containsText" dxfId="145" priority="46" operator="containsText" text="No">
      <formula>NOT(ISERROR(SEARCH("No",K504)))</formula>
    </cfRule>
    <cfRule type="containsText" dxfId="144" priority="47" operator="containsText" text="Yes">
      <formula>NOT(ISERROR(SEARCH("Yes",K504)))</formula>
    </cfRule>
    <cfRule type="containsText" dxfId="143" priority="48" operator="containsText" text="No">
      <formula>NOT(ISERROR(SEARCH("No",K504)))</formula>
    </cfRule>
    <cfRule type="containsText" dxfId="142" priority="49" operator="containsText" text="Yes">
      <formula>NOT(ISERROR(SEARCH("Yes",K504)))</formula>
    </cfRule>
    <cfRule type="containsText" dxfId="141" priority="50" operator="containsText" text="No">
      <formula>NOT(ISERROR(SEARCH("No",K504)))</formula>
    </cfRule>
    <cfRule type="containsText" dxfId="140" priority="51" operator="containsText" text="Yes">
      <formula>NOT(ISERROR(SEARCH("Yes",K504)))</formula>
    </cfRule>
    <cfRule type="containsText" dxfId="139" priority="52" operator="containsText" text="No">
      <formula>NOT(ISERROR(SEARCH("No",K504)))</formula>
    </cfRule>
    <cfRule type="containsText" dxfId="138" priority="53" operator="containsText" text="Yes">
      <formula>NOT(ISERROR(SEARCH("Yes",K504)))</formula>
    </cfRule>
    <cfRule type="containsText" dxfId="137" priority="33" operator="containsText" text="Yes">
      <formula>NOT(ISERROR(SEARCH("Yes",K504)))</formula>
    </cfRule>
    <cfRule type="containsText" dxfId="136" priority="32" operator="containsText" text="No">
      <formula>NOT(ISERROR(SEARCH("No",K504)))</formula>
    </cfRule>
    <cfRule type="containsText" dxfId="135" priority="34" operator="containsText" text="No">
      <formula>NOT(ISERROR(SEARCH("No",K504)))</formula>
    </cfRule>
    <cfRule type="containsText" dxfId="134" priority="35" operator="containsText" text="Yes">
      <formula>NOT(ISERROR(SEARCH("Yes",K504)))</formula>
    </cfRule>
    <cfRule type="containsText" dxfId="133" priority="36" operator="containsText" text="No">
      <formula>NOT(ISERROR(SEARCH("No",K504)))</formula>
    </cfRule>
  </conditionalFormatting>
  <conditionalFormatting sqref="K504:L524">
    <cfRule type="containsText" dxfId="132" priority="12" operator="containsText" text="No">
      <formula>NOT(ISERROR(SEARCH("No",K504)))</formula>
    </cfRule>
    <cfRule type="containsText" dxfId="131" priority="13" operator="containsText" text="Yes">
      <formula>NOT(ISERROR(SEARCH("Yes",K504)))</formula>
    </cfRule>
  </conditionalFormatting>
  <conditionalFormatting sqref="L487:L500">
    <cfRule type="containsText" dxfId="130" priority="62" operator="containsText" text="y">
      <formula>NOT(ISERROR(SEARCH("y",L487)))</formula>
    </cfRule>
    <cfRule type="containsText" dxfId="129" priority="63" operator="containsText" text="n">
      <formula>NOT(ISERROR(SEARCH("n",L487)))</formula>
    </cfRule>
  </conditionalFormatting>
  <conditionalFormatting sqref="L501">
    <cfRule type="containsText" dxfId="128" priority="60" operator="containsText" text="no">
      <formula>NOT(ISERROR(SEARCH("no",L501)))</formula>
    </cfRule>
    <cfRule type="containsText" dxfId="127" priority="61" operator="containsText" text="Yes">
      <formula>NOT(ISERROR(SEARCH("Yes",L501)))</formula>
    </cfRule>
  </conditionalFormatting>
  <conditionalFormatting sqref="L502:L525">
    <cfRule type="containsText" dxfId="126" priority="3" operator="containsText" text="n">
      <formula>NOT(ISERROR(SEARCH("n",L502)))</formula>
    </cfRule>
    <cfRule type="containsText" dxfId="125" priority="2" operator="containsText" text="y">
      <formula>NOT(ISERROR(SEARCH("y",L502)))</formula>
    </cfRule>
  </conditionalFormatting>
  <conditionalFormatting sqref="M525">
    <cfRule type="containsText" dxfId="124" priority="1" operator="containsText" text="No">
      <formula>NOT(ISERROR(SEARCH("No",M525)))</formula>
    </cfRule>
  </conditionalFormatting>
  <conditionalFormatting sqref="O11:O12 O14 O16:O19">
    <cfRule type="containsText" dxfId="123" priority="7" operator="containsText" text="n">
      <formula>NOT(ISERROR(SEARCH("n",O11)))</formula>
    </cfRule>
    <cfRule type="containsText" dxfId="122" priority="6" operator="containsText" text="y">
      <formula>NOT(ISERROR(SEARCH("y",O11)))</formula>
    </cfRule>
  </conditionalFormatting>
  <hyperlinks>
    <hyperlink ref="I505" r:id="rId1" xr:uid="{D8787C07-EF67-44BB-854D-FED204E93D32}"/>
    <hyperlink ref="I508" r:id="rId2" display="https://gov.wales/sites/default/files/publications/2021-10/net-zero-wales-sustainability-appraisal.pdf" xr:uid="{2C4679E6-8F58-425A-8C65-BBFBD44D493B}"/>
    <hyperlink ref="I509" r:id="rId3" display="https://gov.wales/sites/default/files/publications/2021-03/reducing-emissions-in-wales-progress-report.pdf" xr:uid="{D56C8B3D-1F9E-4C39-AEA8-0CED9A4E7BC8}"/>
    <hyperlink ref="I510" r:id="rId4" display="https://gov.wales/path-net-zero-wales-advice-report-2020" xr:uid="{8A49530D-CF6A-4EFB-8084-00B2627FC361}"/>
    <hyperlink ref="I511" r:id="rId5" display="https://gov.wales/sites/default/files/publications/2021-09/sustainable-farming-scheme-co-design-future-farming_0.pdf" xr:uid="{FA1AB308-DE78-4B71-9B19-3EC66FEF5E17}"/>
    <hyperlink ref="I512" r:id="rId6" display="https://gov.wales/sites/default/files/publications/2021-07/data-crop-suitability-modelling.pdf" xr:uid="{25BA6B3A-0AF5-4B97-B708-A1DCD3A12EB9}"/>
    <hyperlink ref="I513" r:id="rId7" display="https://gov.wales/sites/default/files/publications/2021-04/mitigation-against-greenhouse-gas-emissions-agricultural-practices-review_0.pdf" xr:uid="{E271459B-E7AC-4582-BA96-7F4B74A4EADD}"/>
    <hyperlink ref="I514" r:id="rId8" display="https://gov.wales/sites/default/files/publications/2021-04/habitat-suitability-modelling-scoping-study.pdf" xr:uid="{C869C9CA-BF09-448E-85E3-049C7E6E800F}"/>
    <hyperlink ref="I515" r:id="rId9" display="https://gov.wales/sites/default/files/publications/2018-02/climate-change-land-use-review.pdf" xr:uid="{BEAF5B47-FC7F-44FF-AEA1-DD2773426308}"/>
    <hyperlink ref="I516" r:id="rId10" xr:uid="{43FF25BF-A50F-4A3E-A67D-5EBE4FB86CA8}"/>
    <hyperlink ref="I517" r:id="rId11" display="https://www.wwf.org.uk/sites/default/files/2022-02/NITROGEN_REPORT_summary_final.pdf" xr:uid="{1DCBB67C-6D20-48E4-81C8-10015AA3568D}"/>
    <hyperlink ref="I518" r:id="rId12" display="https://www.wwf.org.uk/sites/default/files/2022-02/WWF_Comprehensive_Approach_to_N_Final.pdf" xr:uid="{78138A6B-2125-467E-BF64-CA9A5875CD28}"/>
    <hyperlink ref="I519" r:id="rId13" display="https://www.wwf.org.uk/sites/default/files/2022-01/Farm-level interventions to reduce GHG emissions_Final Report_v8.pdf" xr:uid="{939F03F9-71BF-4E63-A06B-88D001026D25}"/>
    <hyperlink ref="I520" r:id="rId14" display="https://www.wwf.org.uk/sites/default/files/2022-01/The_opportunities_of_agri-carbon_markets_full_report.pdf" xr:uid="{439D327A-E6C0-4FF4-86BD-FA007DAE50B0}"/>
    <hyperlink ref="I521" r:id="rId15" display="https://www.pnas.org/doi/10.1073/pnas.1710465114" xr:uid="{1FB58AC3-A79B-4F12-AF08-089692E3787A}"/>
    <hyperlink ref="I522" r:id="rId16" display="https://www.ipcc.ch/sr15/chapter/chapter-4/" xr:uid="{1C3C3DC3-FDE3-4328-AA30-D7524299C510}"/>
    <hyperlink ref="I523" r:id="rId17" display="http://www.paulwatkiss.co.uk/newimagesanddocs/2019_GIZ_Long-term-Strategies-in-a-Changing-Climate.pdf" xr:uid="{0BA0A804-429F-4745-9554-8498C8BC0C1D}"/>
    <hyperlink ref="I524" r:id="rId18" display="https://www.britishecologicalsociety.org/policy/nature-based-solutions/" xr:uid="{A10C778F-876C-4C14-86F5-56FCCE2B155A}"/>
    <hyperlink ref="I525" r:id="rId19" xr:uid="{EA56C346-CAA3-40F2-866E-31463948146C}"/>
  </hyperlinks>
  <pageMargins left="0.7" right="0.7" top="0.75" bottom="0.75" header="0.3" footer="0.3"/>
  <pageSetup paperSize="9" orientation="portrait" r:id="rId20"/>
  <headerFooter>
    <oddHeader>&amp;C&amp;"Calibri"&amp;10&amp;K000000 OFFICIAL&amp;1#_x000D_</oddHeader>
    <oddFooter>&amp;C_x000D_&amp;1#&amp;"Calibri"&amp;10&amp;K000000 OFFICIAL</oddFooter>
  </headerFooter>
  <legacyDrawing r:id="rId2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9BF5F-59EA-4BE0-AFE6-7D2E0E3EFD31}">
  <sheetPr filterMode="1"/>
  <dimension ref="A1:AH1647"/>
  <sheetViews>
    <sheetView showGridLines="0" zoomScale="50" zoomScaleNormal="50" workbookViewId="0">
      <pane ySplit="7" topLeftCell="A8" activePane="bottomLeft" state="frozen"/>
      <selection activeCell="L295" sqref="L295"/>
      <selection pane="bottomLeft" activeCell="A8" sqref="A8"/>
    </sheetView>
  </sheetViews>
  <sheetFormatPr defaultColWidth="9.81640625" defaultRowHeight="14.5"/>
  <cols>
    <col min="1" max="1" width="15.54296875" style="29" customWidth="1"/>
    <col min="2" max="2" width="23" style="57" customWidth="1"/>
    <col min="3" max="3" width="8.54296875" style="4" customWidth="1"/>
    <col min="4" max="4" width="42.81640625" style="4" customWidth="1"/>
    <col min="5" max="5" width="81" style="4" hidden="1" customWidth="1"/>
    <col min="6" max="8" width="16.1796875" style="4" hidden="1" customWidth="1"/>
    <col min="9" max="9" width="16.1796875" style="4" customWidth="1"/>
    <col min="10" max="10" width="16.1796875" style="4" hidden="1" customWidth="1"/>
    <col min="11" max="12" width="18.1796875" style="4" customWidth="1"/>
    <col min="13" max="13" width="19.81640625" style="7" hidden="1" customWidth="1"/>
    <col min="14" max="14" width="15.1796875" style="7" hidden="1" customWidth="1"/>
    <col min="15" max="15" width="9.81640625" style="7" customWidth="1"/>
    <col min="16" max="18" width="9.81640625" style="7"/>
    <col min="19" max="19" width="75.453125" style="7" customWidth="1"/>
    <col min="20" max="20" width="53.7265625" style="7" customWidth="1"/>
    <col min="21" max="21" width="63.54296875" style="7" customWidth="1"/>
    <col min="22" max="22" width="44.453125" style="7" customWidth="1"/>
    <col min="23" max="33" width="9.81640625" style="7"/>
    <col min="34" max="34" width="59.81640625" style="4" customWidth="1"/>
    <col min="35" max="16384" width="9.81640625" style="7"/>
  </cols>
  <sheetData>
    <row r="1" spans="1:34" hidden="1"/>
    <row r="2" spans="1:34" hidden="1"/>
    <row r="3" spans="1:34" hidden="1"/>
    <row r="4" spans="1:34" hidden="1"/>
    <row r="5" spans="1:34" hidden="1">
      <c r="Q5" s="106"/>
    </row>
    <row r="6" spans="1:34" s="2" customFormat="1">
      <c r="A6" s="1"/>
      <c r="B6" s="292" t="s">
        <v>36</v>
      </c>
      <c r="C6" s="293"/>
      <c r="D6" s="293"/>
      <c r="E6" s="293"/>
      <c r="F6" s="293"/>
      <c r="G6" s="293"/>
      <c r="H6" s="293"/>
      <c r="I6" s="293"/>
      <c r="J6" s="293"/>
      <c r="K6" s="293" t="s">
        <v>37</v>
      </c>
      <c r="L6" s="293"/>
      <c r="M6" s="300" t="s">
        <v>12188</v>
      </c>
      <c r="N6" s="301"/>
      <c r="O6" s="30"/>
      <c r="P6" s="290" t="s">
        <v>38</v>
      </c>
      <c r="Q6" s="291"/>
      <c r="R6" s="291"/>
      <c r="S6" s="291"/>
      <c r="T6" s="291"/>
      <c r="U6" s="291"/>
      <c r="V6" s="291"/>
      <c r="W6" s="291"/>
      <c r="X6" s="291"/>
      <c r="Y6" s="291"/>
      <c r="Z6" s="291"/>
      <c r="AA6" s="291"/>
      <c r="AB6" s="291"/>
      <c r="AC6" s="291"/>
      <c r="AD6" s="291"/>
      <c r="AE6" s="291"/>
      <c r="AF6" s="291"/>
      <c r="AG6" s="291"/>
      <c r="AH6" s="293" t="s">
        <v>39</v>
      </c>
    </row>
    <row r="7" spans="1:34" s="2" customFormat="1" ht="58">
      <c r="A7" s="3" t="s">
        <v>40</v>
      </c>
      <c r="B7" s="99" t="s">
        <v>1</v>
      </c>
      <c r="C7" s="1" t="s">
        <v>41</v>
      </c>
      <c r="D7" s="1" t="s">
        <v>42</v>
      </c>
      <c r="E7" s="1" t="s">
        <v>43</v>
      </c>
      <c r="F7" s="77" t="s">
        <v>44</v>
      </c>
      <c r="G7" s="1" t="s">
        <v>45</v>
      </c>
      <c r="H7" s="3" t="s">
        <v>12189</v>
      </c>
      <c r="I7" s="1" t="s">
        <v>11673</v>
      </c>
      <c r="J7" s="1" t="s">
        <v>12190</v>
      </c>
      <c r="K7" s="3" t="s">
        <v>49</v>
      </c>
      <c r="L7" s="3" t="s">
        <v>50</v>
      </c>
      <c r="M7" s="69" t="s">
        <v>12191</v>
      </c>
      <c r="N7" s="69" t="s">
        <v>12192</v>
      </c>
      <c r="O7" s="3" t="s">
        <v>51</v>
      </c>
      <c r="P7" s="1" t="s">
        <v>52</v>
      </c>
      <c r="Q7" s="1" t="s">
        <v>53</v>
      </c>
      <c r="R7" s="1" t="s">
        <v>54</v>
      </c>
      <c r="S7" s="1" t="s">
        <v>55</v>
      </c>
      <c r="T7" s="1" t="s">
        <v>56</v>
      </c>
      <c r="U7" s="1" t="s">
        <v>57</v>
      </c>
      <c r="V7" s="48" t="s">
        <v>58</v>
      </c>
      <c r="W7" s="28" t="s">
        <v>59</v>
      </c>
      <c r="X7" s="3" t="s">
        <v>60</v>
      </c>
      <c r="Y7" s="3" t="s">
        <v>61</v>
      </c>
      <c r="Z7" s="3" t="s">
        <v>62</v>
      </c>
      <c r="AA7" s="3" t="s">
        <v>63</v>
      </c>
      <c r="AB7" s="3" t="s">
        <v>64</v>
      </c>
      <c r="AC7" s="3" t="s">
        <v>65</v>
      </c>
      <c r="AD7" s="3" t="s">
        <v>66</v>
      </c>
      <c r="AE7" s="3" t="s">
        <v>67</v>
      </c>
      <c r="AF7" s="3" t="s">
        <v>68</v>
      </c>
      <c r="AG7" s="28" t="s">
        <v>704</v>
      </c>
      <c r="AH7" s="293"/>
    </row>
    <row r="8" spans="1:34">
      <c r="A8" s="29">
        <v>1</v>
      </c>
      <c r="B8" s="57" t="s">
        <v>15636</v>
      </c>
      <c r="C8" s="4" t="s">
        <v>757</v>
      </c>
      <c r="D8" s="4" t="s">
        <v>15637</v>
      </c>
      <c r="E8" s="4" t="s">
        <v>15638</v>
      </c>
      <c r="F8" s="4">
        <v>0</v>
      </c>
      <c r="G8" s="4" t="s">
        <v>10699</v>
      </c>
      <c r="H8" s="4" t="s">
        <v>74</v>
      </c>
      <c r="I8" s="4" t="s">
        <v>15639</v>
      </c>
      <c r="K8" s="4" t="s">
        <v>77</v>
      </c>
      <c r="L8" s="4" t="s">
        <v>77</v>
      </c>
      <c r="M8" s="4"/>
      <c r="N8" s="4"/>
      <c r="O8" s="4" t="s">
        <v>78</v>
      </c>
      <c r="P8" s="4" t="s">
        <v>79</v>
      </c>
      <c r="Q8" s="4"/>
      <c r="R8" s="4"/>
      <c r="S8" s="4"/>
      <c r="T8" s="4"/>
      <c r="U8" s="4"/>
      <c r="V8" s="21"/>
      <c r="W8" s="21"/>
      <c r="X8" s="4" t="s">
        <v>86</v>
      </c>
      <c r="Y8" s="4" t="s">
        <v>86</v>
      </c>
      <c r="Z8" s="4" t="s">
        <v>86</v>
      </c>
      <c r="AA8" s="4" t="s">
        <v>86</v>
      </c>
      <c r="AB8" s="4" t="s">
        <v>86</v>
      </c>
      <c r="AC8" s="4" t="s">
        <v>86</v>
      </c>
      <c r="AD8" s="4" t="s">
        <v>86</v>
      </c>
      <c r="AE8" s="4" t="s">
        <v>86</v>
      </c>
      <c r="AF8" s="4" t="s">
        <v>86</v>
      </c>
      <c r="AG8" s="4" t="s">
        <v>86</v>
      </c>
      <c r="AH8" s="83" t="s">
        <v>15640</v>
      </c>
    </row>
    <row r="9" spans="1:34" hidden="1">
      <c r="A9" s="7"/>
      <c r="B9" s="4" t="s">
        <v>15641</v>
      </c>
      <c r="C9" s="4">
        <v>2022</v>
      </c>
      <c r="D9" s="4" t="s">
        <v>15642</v>
      </c>
      <c r="E9" s="4" t="s">
        <v>15643</v>
      </c>
      <c r="F9" s="4">
        <v>0</v>
      </c>
      <c r="G9" s="4" t="s">
        <v>15644</v>
      </c>
      <c r="H9" s="4" t="s">
        <v>74</v>
      </c>
      <c r="I9" s="4" t="s">
        <v>15645</v>
      </c>
      <c r="K9" s="4" t="s">
        <v>78</v>
      </c>
      <c r="M9" s="4"/>
      <c r="N9" s="4"/>
      <c r="O9" s="4"/>
      <c r="P9" s="4"/>
      <c r="Q9" s="4"/>
      <c r="R9" s="4"/>
      <c r="S9" s="4"/>
      <c r="T9" s="4"/>
      <c r="U9" s="4"/>
      <c r="V9" s="21"/>
      <c r="W9" s="21"/>
      <c r="X9" s="4"/>
      <c r="Y9" s="4"/>
      <c r="Z9" s="4"/>
      <c r="AA9" s="4"/>
      <c r="AB9" s="4"/>
      <c r="AC9" s="4"/>
      <c r="AD9" s="4"/>
      <c r="AE9" s="4"/>
      <c r="AF9" s="4"/>
      <c r="AG9" s="4"/>
      <c r="AH9" s="7"/>
    </row>
    <row r="10" spans="1:34" hidden="1">
      <c r="A10" s="7"/>
      <c r="B10" s="4" t="s">
        <v>13349</v>
      </c>
      <c r="C10" s="4">
        <v>2022</v>
      </c>
      <c r="D10" s="4" t="s">
        <v>13350</v>
      </c>
      <c r="E10" s="4" t="s">
        <v>13351</v>
      </c>
      <c r="F10" s="4">
        <v>0</v>
      </c>
      <c r="G10" s="4" t="s">
        <v>13352</v>
      </c>
      <c r="H10" s="4" t="s">
        <v>74</v>
      </c>
      <c r="I10" s="4" t="s">
        <v>13353</v>
      </c>
      <c r="K10" s="4" t="s">
        <v>78</v>
      </c>
      <c r="M10" s="4"/>
      <c r="N10" s="4"/>
      <c r="O10" s="5"/>
      <c r="P10" s="4"/>
      <c r="Q10" s="4"/>
      <c r="R10" s="4"/>
      <c r="S10" s="4"/>
      <c r="T10" s="4"/>
      <c r="U10" s="4"/>
      <c r="V10" s="21"/>
      <c r="W10" s="21"/>
      <c r="X10" s="4"/>
      <c r="Y10" s="4"/>
      <c r="Z10" s="4"/>
      <c r="AA10" s="4"/>
      <c r="AB10" s="4"/>
      <c r="AC10" s="4"/>
      <c r="AD10" s="4"/>
      <c r="AE10" s="4"/>
      <c r="AF10" s="4"/>
      <c r="AG10" s="4"/>
      <c r="AH10" s="7"/>
    </row>
    <row r="11" spans="1:34" ht="362.5">
      <c r="A11" s="29">
        <v>2</v>
      </c>
      <c r="B11" s="57" t="s">
        <v>13363</v>
      </c>
      <c r="C11" s="4">
        <v>2022</v>
      </c>
      <c r="D11" s="4" t="s">
        <v>13364</v>
      </c>
      <c r="E11" s="4" t="s">
        <v>13365</v>
      </c>
      <c r="F11" s="4">
        <v>0</v>
      </c>
      <c r="G11" s="4" t="s">
        <v>13366</v>
      </c>
      <c r="H11" s="4" t="s">
        <v>74</v>
      </c>
      <c r="I11" s="4" t="s">
        <v>13367</v>
      </c>
      <c r="K11" s="4" t="s">
        <v>77</v>
      </c>
      <c r="L11" s="4" t="s">
        <v>77</v>
      </c>
      <c r="M11" s="4" t="s">
        <v>13362</v>
      </c>
      <c r="N11" s="4" t="s">
        <v>15646</v>
      </c>
      <c r="O11" s="5" t="s">
        <v>78</v>
      </c>
      <c r="P11" s="4" t="s">
        <v>79</v>
      </c>
      <c r="Q11" s="4" t="s">
        <v>171</v>
      </c>
      <c r="R11" s="4" t="s">
        <v>180</v>
      </c>
      <c r="S11" s="34" t="s">
        <v>15647</v>
      </c>
      <c r="T11" s="34" t="s">
        <v>15648</v>
      </c>
      <c r="U11" s="4" t="s">
        <v>15649</v>
      </c>
      <c r="V11" s="21"/>
      <c r="W11" s="32" t="s">
        <v>15650</v>
      </c>
      <c r="X11" s="4" t="s">
        <v>86</v>
      </c>
      <c r="Y11" s="4" t="s">
        <v>86</v>
      </c>
      <c r="Z11" s="4" t="s">
        <v>86</v>
      </c>
      <c r="AA11" s="4" t="s">
        <v>88</v>
      </c>
      <c r="AB11" s="4" t="s">
        <v>86</v>
      </c>
      <c r="AC11" s="4" t="s">
        <v>86</v>
      </c>
      <c r="AD11" s="4" t="s">
        <v>86</v>
      </c>
      <c r="AE11" s="4" t="s">
        <v>86</v>
      </c>
      <c r="AF11" s="4" t="s">
        <v>86</v>
      </c>
      <c r="AG11" s="21" t="s">
        <v>88</v>
      </c>
      <c r="AH11" s="34" t="s">
        <v>15651</v>
      </c>
    </row>
    <row r="12" spans="1:34" hidden="1">
      <c r="A12" s="7"/>
      <c r="B12" s="4" t="s">
        <v>15652</v>
      </c>
      <c r="C12" s="4">
        <v>2022</v>
      </c>
      <c r="D12" s="4" t="s">
        <v>15653</v>
      </c>
      <c r="E12" s="4" t="s">
        <v>15654</v>
      </c>
      <c r="F12" s="4">
        <v>0</v>
      </c>
      <c r="G12" s="4" t="s">
        <v>4056</v>
      </c>
      <c r="H12" s="4" t="s">
        <v>74</v>
      </c>
      <c r="I12" s="4" t="s">
        <v>15655</v>
      </c>
      <c r="K12" s="4" t="s">
        <v>78</v>
      </c>
      <c r="M12" s="4"/>
      <c r="N12" s="4"/>
      <c r="O12" s="5"/>
      <c r="P12" s="4"/>
      <c r="Q12" s="4"/>
      <c r="R12" s="4"/>
      <c r="S12" s="4"/>
      <c r="T12" s="4"/>
      <c r="U12" s="4"/>
      <c r="V12" s="21"/>
      <c r="W12" s="21"/>
      <c r="X12" s="4"/>
      <c r="Y12" s="4"/>
      <c r="Z12" s="4"/>
      <c r="AA12" s="4"/>
      <c r="AB12" s="4"/>
      <c r="AC12" s="4"/>
      <c r="AD12" s="4"/>
      <c r="AE12" s="4"/>
      <c r="AF12" s="4"/>
      <c r="AG12" s="4"/>
      <c r="AH12" s="7"/>
    </row>
    <row r="13" spans="1:34" hidden="1">
      <c r="A13" s="7"/>
      <c r="B13" s="4" t="s">
        <v>12723</v>
      </c>
      <c r="C13" s="4">
        <v>2021</v>
      </c>
      <c r="D13" s="4" t="s">
        <v>12724</v>
      </c>
      <c r="E13" s="4" t="s">
        <v>12725</v>
      </c>
      <c r="F13" s="4">
        <v>0</v>
      </c>
      <c r="G13" s="4" t="s">
        <v>12726</v>
      </c>
      <c r="H13" s="4" t="s">
        <v>74</v>
      </c>
      <c r="I13" s="4" t="s">
        <v>12727</v>
      </c>
      <c r="K13" s="4" t="s">
        <v>78</v>
      </c>
      <c r="M13" s="4"/>
      <c r="N13" s="4"/>
      <c r="O13" s="5"/>
      <c r="P13" s="4"/>
      <c r="Q13" s="4"/>
      <c r="R13" s="4"/>
      <c r="S13" s="4"/>
      <c r="T13" s="4"/>
      <c r="U13" s="4"/>
      <c r="V13" s="21"/>
      <c r="W13" s="21"/>
      <c r="X13" s="4"/>
      <c r="Y13" s="4"/>
      <c r="Z13" s="4"/>
      <c r="AA13" s="4"/>
      <c r="AB13" s="4"/>
      <c r="AC13" s="4"/>
      <c r="AD13" s="4"/>
      <c r="AE13" s="4"/>
      <c r="AF13" s="4"/>
      <c r="AG13" s="4"/>
      <c r="AH13" s="7"/>
    </row>
    <row r="14" spans="1:34" hidden="1">
      <c r="A14" s="7"/>
      <c r="B14" s="4" t="s">
        <v>12729</v>
      </c>
      <c r="C14" s="4">
        <v>2021</v>
      </c>
      <c r="D14" s="4" t="s">
        <v>12730</v>
      </c>
      <c r="E14" s="4" t="s">
        <v>12731</v>
      </c>
      <c r="F14" s="4">
        <v>0</v>
      </c>
      <c r="G14" s="4" t="s">
        <v>4282</v>
      </c>
      <c r="H14" s="4" t="s">
        <v>74</v>
      </c>
      <c r="I14" s="4" t="s">
        <v>12732</v>
      </c>
      <c r="K14" s="4" t="s">
        <v>78</v>
      </c>
      <c r="M14" s="4"/>
      <c r="N14" s="4"/>
      <c r="O14" s="5"/>
      <c r="P14" s="4"/>
      <c r="Q14" s="4"/>
      <c r="R14" s="4"/>
      <c r="S14" s="4"/>
      <c r="T14" s="4"/>
      <c r="U14" s="4"/>
      <c r="V14" s="21"/>
      <c r="W14" s="21"/>
      <c r="X14" s="4"/>
      <c r="Y14" s="4"/>
      <c r="Z14" s="4"/>
      <c r="AA14" s="4"/>
      <c r="AB14" s="4"/>
      <c r="AC14" s="4"/>
      <c r="AD14" s="4"/>
      <c r="AE14" s="4"/>
      <c r="AF14" s="4"/>
      <c r="AG14" s="4"/>
      <c r="AH14" s="7"/>
    </row>
    <row r="15" spans="1:34" hidden="1">
      <c r="A15" s="7"/>
      <c r="B15" s="4" t="s">
        <v>13397</v>
      </c>
      <c r="C15" s="4">
        <v>2021</v>
      </c>
      <c r="D15" s="4" t="s">
        <v>13398</v>
      </c>
      <c r="E15" s="4" t="s">
        <v>13399</v>
      </c>
      <c r="F15" s="4">
        <v>0</v>
      </c>
      <c r="G15" s="4" t="s">
        <v>13395</v>
      </c>
      <c r="H15" s="4" t="s">
        <v>74</v>
      </c>
      <c r="I15" s="4" t="s">
        <v>13400</v>
      </c>
      <c r="K15" s="4" t="s">
        <v>78</v>
      </c>
      <c r="M15" s="4"/>
      <c r="N15" s="4"/>
      <c r="O15" s="5"/>
      <c r="P15" s="4"/>
      <c r="Q15" s="4"/>
      <c r="R15" s="4"/>
      <c r="S15" s="4"/>
      <c r="T15" s="4"/>
      <c r="U15" s="4"/>
      <c r="V15" s="21"/>
      <c r="W15" s="21"/>
      <c r="X15" s="4"/>
      <c r="Y15" s="4"/>
      <c r="Z15" s="4"/>
      <c r="AA15" s="4"/>
      <c r="AB15" s="4"/>
      <c r="AC15" s="4"/>
      <c r="AD15" s="4"/>
      <c r="AE15" s="4"/>
      <c r="AF15" s="4"/>
      <c r="AG15" s="4"/>
      <c r="AH15" s="7"/>
    </row>
    <row r="16" spans="1:34" hidden="1">
      <c r="A16" s="7"/>
      <c r="B16" s="4" t="s">
        <v>13401</v>
      </c>
      <c r="C16" s="4">
        <v>2021</v>
      </c>
      <c r="D16" s="4" t="s">
        <v>13402</v>
      </c>
      <c r="E16" s="4" t="s">
        <v>13403</v>
      </c>
      <c r="F16" s="4">
        <v>1</v>
      </c>
      <c r="G16" s="4" t="s">
        <v>13404</v>
      </c>
      <c r="H16" s="4" t="s">
        <v>74</v>
      </c>
      <c r="I16" s="4" t="s">
        <v>13405</v>
      </c>
      <c r="K16" s="4" t="s">
        <v>78</v>
      </c>
      <c r="M16" s="4"/>
      <c r="N16" s="4"/>
      <c r="O16" s="4"/>
      <c r="P16" s="4"/>
      <c r="Q16" s="4"/>
      <c r="R16" s="4"/>
      <c r="S16" s="4"/>
      <c r="T16" s="4"/>
      <c r="U16" s="4"/>
      <c r="V16" s="21"/>
      <c r="W16" s="21"/>
      <c r="X16" s="4"/>
      <c r="Y16" s="4"/>
      <c r="Z16" s="4"/>
      <c r="AA16" s="4"/>
      <c r="AB16" s="4"/>
      <c r="AC16" s="4"/>
      <c r="AD16" s="4"/>
      <c r="AE16" s="4"/>
      <c r="AF16" s="4"/>
      <c r="AG16" s="4"/>
      <c r="AH16" s="7"/>
    </row>
    <row r="17" spans="1:34" ht="232">
      <c r="A17" s="29">
        <v>3</v>
      </c>
      <c r="B17" s="57" t="s">
        <v>13425</v>
      </c>
      <c r="C17" s="4">
        <v>2022</v>
      </c>
      <c r="D17" s="4" t="s">
        <v>13426</v>
      </c>
      <c r="E17" s="4" t="s">
        <v>13427</v>
      </c>
      <c r="F17" s="4">
        <v>1</v>
      </c>
      <c r="G17" s="4" t="s">
        <v>13428</v>
      </c>
      <c r="H17" s="4" t="s">
        <v>74</v>
      </c>
      <c r="I17" s="4" t="s">
        <v>13429</v>
      </c>
      <c r="K17" s="4" t="s">
        <v>77</v>
      </c>
      <c r="L17" s="4" t="s">
        <v>77</v>
      </c>
      <c r="M17" s="4"/>
      <c r="N17" s="4" t="s">
        <v>15656</v>
      </c>
      <c r="O17" s="5" t="s">
        <v>78</v>
      </c>
      <c r="P17" s="4" t="s">
        <v>79</v>
      </c>
      <c r="Q17" s="4" t="s">
        <v>80</v>
      </c>
      <c r="R17" s="4"/>
      <c r="S17" s="38" t="s">
        <v>15657</v>
      </c>
      <c r="T17" s="4"/>
      <c r="U17" s="34" t="s">
        <v>15658</v>
      </c>
      <c r="V17" s="32" t="s">
        <v>15659</v>
      </c>
      <c r="W17" s="32" t="s">
        <v>15660</v>
      </c>
      <c r="X17" s="4" t="s">
        <v>88</v>
      </c>
      <c r="Y17" s="4" t="s">
        <v>88</v>
      </c>
      <c r="Z17" s="4" t="s">
        <v>86</v>
      </c>
      <c r="AA17" s="4" t="s">
        <v>88</v>
      </c>
      <c r="AB17" s="4" t="s">
        <v>86</v>
      </c>
      <c r="AC17" s="4" t="s">
        <v>86</v>
      </c>
      <c r="AD17" s="4" t="s">
        <v>86</v>
      </c>
      <c r="AE17" s="4" t="s">
        <v>86</v>
      </c>
      <c r="AF17" s="4" t="s">
        <v>88</v>
      </c>
      <c r="AG17" s="21" t="s">
        <v>88</v>
      </c>
      <c r="AH17" s="34" t="s">
        <v>15661</v>
      </c>
    </row>
    <row r="18" spans="1:34" hidden="1">
      <c r="A18" s="7"/>
      <c r="B18" s="4" t="s">
        <v>12203</v>
      </c>
      <c r="C18" s="4">
        <v>2021</v>
      </c>
      <c r="D18" s="4" t="s">
        <v>12204</v>
      </c>
      <c r="E18" s="4" t="s">
        <v>12205</v>
      </c>
      <c r="F18" s="4">
        <v>0</v>
      </c>
      <c r="G18" s="4" t="s">
        <v>12206</v>
      </c>
      <c r="H18" s="4" t="s">
        <v>74</v>
      </c>
      <c r="I18" s="4" t="s">
        <v>12207</v>
      </c>
      <c r="K18" s="4" t="s">
        <v>78</v>
      </c>
      <c r="M18" s="4"/>
      <c r="N18" s="4"/>
      <c r="O18" s="5"/>
      <c r="P18" s="4"/>
      <c r="Q18" s="4"/>
      <c r="R18" s="4"/>
      <c r="S18" s="4"/>
      <c r="T18" s="4"/>
      <c r="U18" s="4"/>
      <c r="V18" s="21"/>
      <c r="W18" s="21"/>
      <c r="X18" s="4"/>
      <c r="Y18" s="4"/>
      <c r="Z18" s="4"/>
      <c r="AA18" s="4"/>
      <c r="AB18" s="4"/>
      <c r="AC18" s="4"/>
      <c r="AD18" s="4"/>
      <c r="AE18" s="4"/>
      <c r="AF18" s="4"/>
      <c r="AG18" s="4"/>
      <c r="AH18" s="7"/>
    </row>
    <row r="19" spans="1:34" hidden="1">
      <c r="A19" s="7"/>
      <c r="B19" s="4" t="s">
        <v>13442</v>
      </c>
      <c r="C19" s="4">
        <v>2022</v>
      </c>
      <c r="D19" s="4" t="s">
        <v>13443</v>
      </c>
      <c r="E19" s="4" t="s">
        <v>13444</v>
      </c>
      <c r="F19" s="4">
        <v>1</v>
      </c>
      <c r="G19" s="4" t="s">
        <v>13445</v>
      </c>
      <c r="H19" s="4" t="s">
        <v>74</v>
      </c>
      <c r="I19" s="4" t="s">
        <v>13446</v>
      </c>
      <c r="K19" s="4" t="s">
        <v>78</v>
      </c>
      <c r="M19" s="4"/>
      <c r="N19" s="4"/>
      <c r="O19" s="5"/>
      <c r="P19" s="4"/>
      <c r="Q19" s="4"/>
      <c r="R19" s="4"/>
      <c r="S19" s="4"/>
      <c r="T19" s="4"/>
      <c r="U19" s="4"/>
      <c r="V19" s="21"/>
      <c r="W19" s="21"/>
      <c r="X19" s="4"/>
      <c r="Y19" s="4"/>
      <c r="Z19" s="4"/>
      <c r="AA19" s="4"/>
      <c r="AB19" s="4"/>
      <c r="AC19" s="4"/>
      <c r="AD19" s="4"/>
      <c r="AE19" s="4"/>
      <c r="AF19" s="4"/>
      <c r="AG19" s="4"/>
      <c r="AH19" s="7"/>
    </row>
    <row r="20" spans="1:34" hidden="1">
      <c r="A20" s="7"/>
      <c r="B20" s="4" t="s">
        <v>15662</v>
      </c>
      <c r="C20" s="4">
        <v>2021</v>
      </c>
      <c r="D20" s="4" t="s">
        <v>15663</v>
      </c>
      <c r="E20" s="4" t="s">
        <v>15664</v>
      </c>
      <c r="F20" s="4">
        <v>0</v>
      </c>
      <c r="G20" s="4" t="s">
        <v>3673</v>
      </c>
      <c r="H20" s="4" t="s">
        <v>74</v>
      </c>
      <c r="I20" s="4" t="s">
        <v>15665</v>
      </c>
      <c r="K20" s="4" t="s">
        <v>78</v>
      </c>
      <c r="M20" s="4"/>
      <c r="N20" s="4"/>
      <c r="O20" s="5"/>
      <c r="P20" s="4"/>
      <c r="Q20" s="4"/>
      <c r="R20" s="4"/>
      <c r="S20" s="4"/>
      <c r="T20" s="4"/>
      <c r="U20" s="4"/>
      <c r="V20" s="21"/>
      <c r="W20" s="21"/>
      <c r="X20" s="4"/>
      <c r="Y20" s="4"/>
      <c r="Z20" s="4"/>
      <c r="AA20" s="4"/>
      <c r="AB20" s="4"/>
      <c r="AC20" s="4"/>
      <c r="AD20" s="4"/>
      <c r="AE20" s="4"/>
      <c r="AF20" s="4"/>
      <c r="AG20" s="4"/>
      <c r="AH20" s="7"/>
    </row>
    <row r="21" spans="1:34" hidden="1">
      <c r="A21" s="7"/>
      <c r="B21" s="4" t="s">
        <v>15666</v>
      </c>
      <c r="C21" s="4">
        <v>2021</v>
      </c>
      <c r="D21" s="4" t="s">
        <v>15667</v>
      </c>
      <c r="E21" s="4" t="s">
        <v>15668</v>
      </c>
      <c r="F21" s="4">
        <v>0</v>
      </c>
      <c r="G21" s="4" t="s">
        <v>1259</v>
      </c>
      <c r="H21" s="4" t="s">
        <v>74</v>
      </c>
      <c r="I21" s="4" t="s">
        <v>15669</v>
      </c>
      <c r="K21" s="4" t="s">
        <v>78</v>
      </c>
      <c r="M21" s="4"/>
      <c r="N21" s="4"/>
      <c r="O21" s="5"/>
      <c r="P21" s="4"/>
      <c r="Q21" s="4"/>
      <c r="R21" s="4"/>
      <c r="S21" s="4"/>
      <c r="T21" s="4"/>
      <c r="U21" s="4"/>
      <c r="V21" s="21"/>
      <c r="W21" s="21"/>
      <c r="X21" s="4"/>
      <c r="Y21" s="4"/>
      <c r="Z21" s="4"/>
      <c r="AA21" s="4"/>
      <c r="AB21" s="4"/>
      <c r="AC21" s="4"/>
      <c r="AD21" s="4"/>
      <c r="AE21" s="4"/>
      <c r="AF21" s="4"/>
      <c r="AG21" s="4"/>
      <c r="AH21" s="7"/>
    </row>
    <row r="22" spans="1:34" hidden="1">
      <c r="A22" s="7"/>
      <c r="B22" s="4" t="s">
        <v>15670</v>
      </c>
      <c r="C22" s="4" t="s">
        <v>757</v>
      </c>
      <c r="D22" s="4" t="s">
        <v>15671</v>
      </c>
      <c r="E22" s="4" t="s">
        <v>15672</v>
      </c>
      <c r="F22" s="4">
        <v>0</v>
      </c>
      <c r="G22" s="4" t="s">
        <v>13008</v>
      </c>
      <c r="H22" s="4" t="s">
        <v>74</v>
      </c>
      <c r="I22" s="4" t="s">
        <v>15673</v>
      </c>
      <c r="K22" s="4" t="s">
        <v>78</v>
      </c>
      <c r="M22" s="4"/>
      <c r="N22" s="4"/>
      <c r="O22" s="4"/>
      <c r="P22" s="4"/>
      <c r="Q22" s="4"/>
      <c r="R22" s="4"/>
      <c r="S22" s="4"/>
      <c r="T22" s="4"/>
      <c r="U22" s="4"/>
      <c r="V22" s="21"/>
      <c r="W22" s="21"/>
      <c r="X22" s="4"/>
      <c r="Y22" s="4"/>
      <c r="Z22" s="4"/>
      <c r="AA22" s="4"/>
      <c r="AB22" s="4"/>
      <c r="AC22" s="4"/>
      <c r="AD22" s="4"/>
      <c r="AE22" s="4"/>
      <c r="AF22" s="4"/>
      <c r="AG22" s="4"/>
      <c r="AH22" s="7"/>
    </row>
    <row r="23" spans="1:34" hidden="1">
      <c r="A23" s="7"/>
      <c r="B23" s="4" t="s">
        <v>13503</v>
      </c>
      <c r="C23" s="4">
        <v>2021</v>
      </c>
      <c r="D23" s="4" t="s">
        <v>13504</v>
      </c>
      <c r="E23" s="4" t="s">
        <v>13505</v>
      </c>
      <c r="F23" s="4">
        <v>1</v>
      </c>
      <c r="G23" s="4" t="s">
        <v>4866</v>
      </c>
      <c r="H23" s="4" t="s">
        <v>74</v>
      </c>
      <c r="I23" s="4" t="s">
        <v>13506</v>
      </c>
      <c r="K23" s="4" t="s">
        <v>78</v>
      </c>
      <c r="M23" s="4"/>
      <c r="N23" s="4"/>
      <c r="O23" s="4"/>
      <c r="P23" s="4"/>
      <c r="Q23" s="4"/>
      <c r="R23" s="4"/>
      <c r="S23" s="4"/>
      <c r="T23" s="4"/>
      <c r="U23" s="4"/>
      <c r="V23" s="21"/>
      <c r="W23" s="21"/>
      <c r="X23" s="4"/>
      <c r="Y23" s="4"/>
      <c r="Z23" s="4"/>
      <c r="AA23" s="4"/>
      <c r="AB23" s="4"/>
      <c r="AC23" s="4"/>
      <c r="AD23" s="4"/>
      <c r="AE23" s="4"/>
      <c r="AF23" s="4"/>
      <c r="AG23" s="4"/>
      <c r="AH23" s="7"/>
    </row>
    <row r="24" spans="1:34" hidden="1">
      <c r="A24" s="7"/>
      <c r="B24" s="4" t="s">
        <v>15674</v>
      </c>
      <c r="C24" s="4">
        <v>2021</v>
      </c>
      <c r="D24" s="4" t="s">
        <v>15675</v>
      </c>
      <c r="E24" s="4" t="s">
        <v>15676</v>
      </c>
      <c r="F24" s="4">
        <v>0</v>
      </c>
      <c r="G24" s="4" t="s">
        <v>15677</v>
      </c>
      <c r="H24" s="4" t="s">
        <v>74</v>
      </c>
      <c r="I24" s="4" t="s">
        <v>15678</v>
      </c>
      <c r="K24" s="4" t="s">
        <v>78</v>
      </c>
      <c r="M24" s="4"/>
      <c r="N24" s="4"/>
      <c r="O24" s="4"/>
      <c r="P24" s="4"/>
      <c r="Q24" s="4"/>
      <c r="R24" s="4"/>
      <c r="S24" s="4"/>
      <c r="T24" s="4"/>
      <c r="U24" s="4"/>
      <c r="V24" s="21"/>
      <c r="W24" s="21"/>
      <c r="X24" s="4"/>
      <c r="Y24" s="4"/>
      <c r="Z24" s="4"/>
      <c r="AA24" s="4"/>
      <c r="AB24" s="4"/>
      <c r="AC24" s="4"/>
      <c r="AD24" s="4"/>
      <c r="AE24" s="4"/>
      <c r="AF24" s="4"/>
      <c r="AG24" s="4"/>
      <c r="AH24" s="7"/>
    </row>
    <row r="25" spans="1:34" hidden="1">
      <c r="A25" s="7"/>
      <c r="B25" s="4" t="s">
        <v>15679</v>
      </c>
      <c r="C25" s="4">
        <v>2021</v>
      </c>
      <c r="D25" s="4" t="s">
        <v>15680</v>
      </c>
      <c r="E25" s="4" t="s">
        <v>15681</v>
      </c>
      <c r="F25" s="4">
        <v>0</v>
      </c>
      <c r="G25" s="4" t="s">
        <v>13694</v>
      </c>
      <c r="H25" s="4" t="s">
        <v>74</v>
      </c>
      <c r="I25" s="4" t="s">
        <v>15682</v>
      </c>
      <c r="K25" s="4" t="s">
        <v>78</v>
      </c>
      <c r="M25" s="4"/>
      <c r="N25" s="4"/>
      <c r="O25" s="4"/>
      <c r="P25" s="4"/>
      <c r="Q25" s="4"/>
      <c r="R25" s="4"/>
      <c r="S25" s="4"/>
      <c r="T25" s="4"/>
      <c r="U25" s="4"/>
      <c r="X25" s="4"/>
      <c r="Y25" s="4"/>
      <c r="Z25" s="4"/>
      <c r="AA25" s="4"/>
      <c r="AB25" s="4"/>
      <c r="AC25" s="4"/>
      <c r="AD25" s="4"/>
      <c r="AE25" s="4"/>
      <c r="AF25" s="4"/>
      <c r="AG25" s="4"/>
      <c r="AH25" s="7"/>
    </row>
    <row r="26" spans="1:34" hidden="1">
      <c r="A26" s="7"/>
      <c r="B26" s="4" t="s">
        <v>15683</v>
      </c>
      <c r="C26" s="4">
        <v>2021</v>
      </c>
      <c r="D26" s="4" t="s">
        <v>15684</v>
      </c>
      <c r="E26" s="4" t="s">
        <v>15685</v>
      </c>
      <c r="F26" s="4">
        <v>1</v>
      </c>
      <c r="G26" s="4" t="s">
        <v>6011</v>
      </c>
      <c r="H26" s="4" t="s">
        <v>74</v>
      </c>
      <c r="I26" s="4" t="s">
        <v>15686</v>
      </c>
      <c r="K26" s="4" t="s">
        <v>78</v>
      </c>
      <c r="M26" s="4"/>
      <c r="N26" s="4"/>
      <c r="O26" s="4"/>
      <c r="P26" s="4"/>
      <c r="Q26" s="4"/>
      <c r="R26" s="4"/>
      <c r="S26" s="4"/>
      <c r="T26" s="4"/>
      <c r="U26" s="4"/>
      <c r="V26" s="21"/>
      <c r="W26" s="21"/>
      <c r="X26" s="4"/>
      <c r="Y26" s="4"/>
      <c r="Z26" s="4"/>
      <c r="AA26" s="4"/>
      <c r="AB26" s="4"/>
      <c r="AC26" s="4"/>
      <c r="AD26" s="4"/>
      <c r="AE26" s="4"/>
      <c r="AF26" s="4"/>
      <c r="AG26" s="4"/>
      <c r="AH26" s="7"/>
    </row>
    <row r="27" spans="1:34" hidden="1">
      <c r="A27" s="7"/>
      <c r="B27" s="4" t="s">
        <v>15687</v>
      </c>
      <c r="C27" s="4">
        <v>2021</v>
      </c>
      <c r="D27" s="4" t="s">
        <v>15688</v>
      </c>
      <c r="E27" s="4" t="s">
        <v>15689</v>
      </c>
      <c r="F27" s="4">
        <v>0</v>
      </c>
      <c r="G27" s="4" t="s">
        <v>15690</v>
      </c>
      <c r="H27" s="4" t="s">
        <v>74</v>
      </c>
      <c r="I27" s="4" t="s">
        <v>15691</v>
      </c>
      <c r="K27" s="4" t="s">
        <v>78</v>
      </c>
      <c r="M27" s="4"/>
      <c r="N27" s="4"/>
      <c r="O27" s="4"/>
      <c r="P27" s="8"/>
      <c r="Q27" s="5"/>
      <c r="R27" s="5"/>
      <c r="S27" s="5"/>
      <c r="T27" s="8"/>
      <c r="U27" s="5"/>
      <c r="V27" s="22"/>
      <c r="W27" s="22"/>
      <c r="X27" s="5"/>
      <c r="Y27" s="8"/>
      <c r="Z27" s="5"/>
      <c r="AA27" s="5"/>
      <c r="AB27" s="5"/>
      <c r="AC27" s="8"/>
      <c r="AD27" s="5"/>
      <c r="AE27" s="5"/>
      <c r="AF27" s="5"/>
      <c r="AG27" s="8"/>
      <c r="AH27" s="7"/>
    </row>
    <row r="28" spans="1:34" hidden="1">
      <c r="A28" s="7"/>
      <c r="B28" s="4" t="s">
        <v>13540</v>
      </c>
      <c r="C28" s="4">
        <v>2021</v>
      </c>
      <c r="D28" s="4" t="s">
        <v>13541</v>
      </c>
      <c r="E28" s="4" t="s">
        <v>13542</v>
      </c>
      <c r="F28" s="4">
        <v>3</v>
      </c>
      <c r="G28" s="4" t="s">
        <v>13543</v>
      </c>
      <c r="H28" s="4" t="s">
        <v>74</v>
      </c>
      <c r="I28" s="4" t="s">
        <v>13544</v>
      </c>
      <c r="K28" s="4" t="s">
        <v>78</v>
      </c>
      <c r="M28" s="4"/>
      <c r="N28" s="4"/>
      <c r="O28" s="4"/>
      <c r="P28" s="8"/>
      <c r="Q28" s="5"/>
      <c r="R28" s="5"/>
      <c r="S28" s="5"/>
      <c r="T28" s="8"/>
      <c r="U28" s="5"/>
      <c r="V28" s="22"/>
      <c r="W28" s="22"/>
      <c r="X28" s="5"/>
      <c r="Y28" s="8"/>
      <c r="Z28" s="5"/>
      <c r="AA28" s="5"/>
      <c r="AB28" s="5"/>
      <c r="AC28" s="8"/>
      <c r="AD28" s="5"/>
      <c r="AE28" s="5"/>
      <c r="AF28" s="5"/>
      <c r="AG28" s="8"/>
      <c r="AH28" s="7"/>
    </row>
    <row r="29" spans="1:34" hidden="1">
      <c r="A29" s="7"/>
      <c r="B29" s="4" t="s">
        <v>15692</v>
      </c>
      <c r="C29" s="4">
        <v>2021</v>
      </c>
      <c r="D29" s="4" t="s">
        <v>15693</v>
      </c>
      <c r="E29" s="4" t="s">
        <v>15694</v>
      </c>
      <c r="F29" s="4">
        <v>0</v>
      </c>
      <c r="G29" s="4" t="s">
        <v>3673</v>
      </c>
      <c r="H29" s="4" t="s">
        <v>74</v>
      </c>
      <c r="I29" s="4" t="s">
        <v>15695</v>
      </c>
      <c r="K29" s="4" t="s">
        <v>78</v>
      </c>
      <c r="M29" s="4"/>
      <c r="N29" s="4"/>
      <c r="O29" s="4"/>
      <c r="P29" s="4"/>
      <c r="Q29" s="4"/>
      <c r="R29" s="4"/>
      <c r="S29" s="4"/>
      <c r="T29" s="4"/>
      <c r="U29" s="4"/>
      <c r="V29" s="21"/>
      <c r="W29" s="21"/>
      <c r="X29" s="4"/>
      <c r="Y29" s="4"/>
      <c r="Z29" s="4"/>
      <c r="AA29" s="4"/>
      <c r="AB29" s="4"/>
      <c r="AC29" s="4"/>
      <c r="AD29" s="4"/>
      <c r="AE29" s="4"/>
      <c r="AF29" s="4"/>
      <c r="AG29" s="4"/>
      <c r="AH29" s="7"/>
    </row>
    <row r="30" spans="1:34" hidden="1">
      <c r="A30" s="7"/>
      <c r="B30" s="4" t="s">
        <v>15696</v>
      </c>
      <c r="C30" s="4">
        <v>2021</v>
      </c>
      <c r="D30" s="4" t="s">
        <v>15697</v>
      </c>
      <c r="E30" s="4" t="s">
        <v>15698</v>
      </c>
      <c r="F30" s="4">
        <v>0</v>
      </c>
      <c r="G30" s="4" t="s">
        <v>15699</v>
      </c>
      <c r="H30" s="4" t="s">
        <v>74</v>
      </c>
      <c r="I30" s="4" t="s">
        <v>15700</v>
      </c>
      <c r="K30" s="4" t="s">
        <v>78</v>
      </c>
      <c r="M30" s="4"/>
      <c r="N30" s="4"/>
      <c r="O30" s="4"/>
      <c r="P30" s="4"/>
      <c r="Q30" s="4"/>
      <c r="R30" s="4"/>
      <c r="S30" s="4"/>
      <c r="T30" s="4"/>
      <c r="U30" s="4"/>
      <c r="V30" s="21"/>
      <c r="W30" s="21"/>
      <c r="X30" s="4"/>
      <c r="Y30" s="4"/>
      <c r="Z30" s="4"/>
      <c r="AA30" s="4"/>
      <c r="AB30" s="4"/>
      <c r="AC30" s="4"/>
      <c r="AD30" s="4"/>
      <c r="AE30" s="4"/>
      <c r="AF30" s="4"/>
      <c r="AG30" s="4"/>
      <c r="AH30" s="7"/>
    </row>
    <row r="31" spans="1:34" hidden="1">
      <c r="A31" s="7"/>
      <c r="B31" s="4" t="s">
        <v>15701</v>
      </c>
      <c r="C31" s="4">
        <v>2021</v>
      </c>
      <c r="D31" s="4" t="s">
        <v>15702</v>
      </c>
      <c r="E31" s="4" t="s">
        <v>15703</v>
      </c>
      <c r="F31" s="4">
        <v>0</v>
      </c>
      <c r="G31" s="4" t="s">
        <v>12561</v>
      </c>
      <c r="H31" s="4" t="s">
        <v>74</v>
      </c>
      <c r="I31" s="4" t="s">
        <v>15704</v>
      </c>
      <c r="K31" s="4" t="s">
        <v>78</v>
      </c>
      <c r="M31" s="4"/>
      <c r="N31" s="4"/>
      <c r="O31" s="4"/>
      <c r="P31" s="4"/>
      <c r="Q31" s="4"/>
      <c r="R31" s="4"/>
      <c r="S31" s="4"/>
      <c r="T31" s="4"/>
      <c r="U31" s="4"/>
      <c r="V31" s="21"/>
      <c r="W31" s="21"/>
      <c r="X31" s="4"/>
      <c r="Y31" s="4"/>
      <c r="Z31" s="4"/>
      <c r="AA31" s="4"/>
      <c r="AB31" s="4"/>
      <c r="AC31" s="4"/>
      <c r="AD31" s="4"/>
      <c r="AE31" s="4"/>
      <c r="AF31" s="4"/>
      <c r="AG31" s="4"/>
      <c r="AH31" s="7"/>
    </row>
    <row r="32" spans="1:34" hidden="1">
      <c r="A32" s="7"/>
      <c r="B32" s="4" t="s">
        <v>13568</v>
      </c>
      <c r="C32" s="4">
        <v>2021</v>
      </c>
      <c r="D32" s="4" t="s">
        <v>13569</v>
      </c>
      <c r="E32" s="4" t="s">
        <v>13570</v>
      </c>
      <c r="F32" s="4">
        <v>2</v>
      </c>
      <c r="G32" s="4" t="s">
        <v>12726</v>
      </c>
      <c r="H32" s="4" t="s">
        <v>74</v>
      </c>
      <c r="I32" s="4" t="s">
        <v>13571</v>
      </c>
      <c r="K32" s="4" t="s">
        <v>78</v>
      </c>
      <c r="M32" s="4"/>
      <c r="N32" s="4"/>
      <c r="O32" s="10"/>
      <c r="P32" s="10"/>
      <c r="Q32" s="10"/>
      <c r="R32" s="10"/>
      <c r="S32" s="10"/>
      <c r="T32" s="10"/>
      <c r="U32" s="10"/>
      <c r="V32" s="23"/>
      <c r="W32" s="23"/>
      <c r="X32" s="4"/>
      <c r="Y32" s="4"/>
      <c r="Z32" s="4"/>
      <c r="AA32" s="4"/>
      <c r="AB32" s="4"/>
      <c r="AC32" s="4"/>
      <c r="AD32" s="4"/>
      <c r="AE32" s="4"/>
      <c r="AF32" s="4"/>
      <c r="AG32" s="4"/>
      <c r="AH32" s="7"/>
    </row>
    <row r="33" spans="1:34" hidden="1">
      <c r="A33" s="7"/>
      <c r="B33" s="4" t="s">
        <v>15705</v>
      </c>
      <c r="C33" s="4">
        <v>2021</v>
      </c>
      <c r="D33" s="4" t="s">
        <v>15706</v>
      </c>
      <c r="E33" s="4" t="s">
        <v>15707</v>
      </c>
      <c r="F33" s="4">
        <v>1</v>
      </c>
      <c r="G33" s="4" t="s">
        <v>13841</v>
      </c>
      <c r="H33" s="4" t="s">
        <v>74</v>
      </c>
      <c r="I33" s="4" t="s">
        <v>15708</v>
      </c>
      <c r="K33" s="4" t="s">
        <v>78</v>
      </c>
      <c r="M33" s="4"/>
      <c r="N33" s="4"/>
      <c r="O33" s="4"/>
      <c r="P33" s="4"/>
      <c r="Q33" s="4"/>
      <c r="R33" s="4"/>
      <c r="S33" s="4"/>
      <c r="T33" s="4"/>
      <c r="U33" s="4"/>
      <c r="V33" s="21"/>
      <c r="W33" s="21"/>
      <c r="X33" s="4"/>
      <c r="Y33" s="4"/>
      <c r="Z33" s="4"/>
      <c r="AA33" s="4"/>
      <c r="AB33" s="4"/>
      <c r="AC33" s="4"/>
      <c r="AD33" s="4"/>
      <c r="AE33" s="4"/>
      <c r="AF33" s="4"/>
      <c r="AG33" s="4"/>
      <c r="AH33" s="7"/>
    </row>
    <row r="34" spans="1:34" hidden="1">
      <c r="A34" s="7"/>
      <c r="B34" s="4" t="s">
        <v>15709</v>
      </c>
      <c r="C34" s="4">
        <v>2021</v>
      </c>
      <c r="D34" s="4" t="s">
        <v>15710</v>
      </c>
      <c r="E34" s="4" t="s">
        <v>15711</v>
      </c>
      <c r="F34" s="4">
        <v>0</v>
      </c>
      <c r="G34" s="4" t="s">
        <v>1710</v>
      </c>
      <c r="H34" s="4" t="s">
        <v>74</v>
      </c>
      <c r="I34" s="4" t="s">
        <v>15712</v>
      </c>
      <c r="K34" s="4" t="s">
        <v>77</v>
      </c>
      <c r="L34" s="4" t="s">
        <v>78</v>
      </c>
      <c r="M34" s="4"/>
      <c r="N34" s="4"/>
      <c r="O34" s="4"/>
      <c r="P34" s="4"/>
      <c r="Q34" s="4"/>
      <c r="R34" s="4"/>
      <c r="S34" s="4"/>
      <c r="T34" s="4"/>
      <c r="U34" s="4"/>
      <c r="V34" s="21"/>
      <c r="W34" s="21"/>
      <c r="X34" s="4"/>
      <c r="Y34" s="4"/>
      <c r="Z34" s="4"/>
      <c r="AA34" s="4"/>
      <c r="AB34" s="4"/>
      <c r="AC34" s="4"/>
      <c r="AD34" s="4"/>
      <c r="AE34" s="4"/>
      <c r="AF34" s="4"/>
      <c r="AG34" s="4"/>
      <c r="AH34" s="7"/>
    </row>
    <row r="35" spans="1:34" hidden="1">
      <c r="A35" s="7"/>
      <c r="B35" s="4" t="s">
        <v>12216</v>
      </c>
      <c r="C35" s="4">
        <v>2021</v>
      </c>
      <c r="D35" s="4" t="s">
        <v>12217</v>
      </c>
      <c r="E35" s="4" t="s">
        <v>12218</v>
      </c>
      <c r="F35" s="4">
        <v>1</v>
      </c>
      <c r="G35" s="4" t="s">
        <v>12219</v>
      </c>
      <c r="H35" s="4" t="s">
        <v>74</v>
      </c>
      <c r="I35" s="4" t="s">
        <v>12220</v>
      </c>
      <c r="K35" s="4" t="s">
        <v>78</v>
      </c>
      <c r="M35" s="4"/>
      <c r="N35" s="4"/>
      <c r="O35" s="4"/>
      <c r="P35" s="4"/>
      <c r="Q35" s="4"/>
      <c r="R35" s="4"/>
      <c r="S35" s="4"/>
      <c r="T35" s="4"/>
      <c r="U35" s="4"/>
      <c r="V35" s="21"/>
      <c r="W35" s="21"/>
      <c r="X35" s="4"/>
      <c r="Y35" s="4"/>
      <c r="Z35" s="4"/>
      <c r="AA35" s="4"/>
      <c r="AB35" s="4"/>
      <c r="AC35" s="4"/>
      <c r="AD35" s="4"/>
      <c r="AE35" s="4"/>
      <c r="AF35" s="4"/>
      <c r="AG35" s="4"/>
      <c r="AH35" s="7"/>
    </row>
    <row r="36" spans="1:34" hidden="1">
      <c r="A36" s="7"/>
      <c r="B36" s="4" t="s">
        <v>13219</v>
      </c>
      <c r="C36" s="4">
        <v>2021</v>
      </c>
      <c r="D36" s="4" t="s">
        <v>13220</v>
      </c>
      <c r="E36" s="4" t="s">
        <v>13221</v>
      </c>
      <c r="F36" s="4">
        <v>0</v>
      </c>
      <c r="G36" s="4" t="s">
        <v>13222</v>
      </c>
      <c r="H36" s="4" t="s">
        <v>74</v>
      </c>
      <c r="I36" s="4" t="s">
        <v>13223</v>
      </c>
      <c r="K36" s="4" t="s">
        <v>78</v>
      </c>
      <c r="M36" s="4"/>
      <c r="N36" s="4" t="s">
        <v>14501</v>
      </c>
      <c r="O36" s="11"/>
      <c r="P36" s="11"/>
      <c r="Q36" s="11"/>
      <c r="R36" s="11"/>
      <c r="S36" s="11"/>
      <c r="T36" s="11"/>
      <c r="U36" s="11"/>
      <c r="V36" s="24"/>
      <c r="W36" s="24"/>
      <c r="X36" s="4"/>
      <c r="Y36" s="4"/>
      <c r="Z36" s="4"/>
      <c r="AA36" s="4"/>
      <c r="AB36" s="4"/>
      <c r="AC36" s="4"/>
      <c r="AD36" s="4"/>
      <c r="AE36" s="4"/>
      <c r="AF36" s="4"/>
      <c r="AG36" s="4"/>
      <c r="AH36" s="7"/>
    </row>
    <row r="37" spans="1:34" hidden="1">
      <c r="A37" s="7"/>
      <c r="B37" s="4" t="s">
        <v>15713</v>
      </c>
      <c r="C37" s="4">
        <v>2021</v>
      </c>
      <c r="D37" s="4" t="s">
        <v>15714</v>
      </c>
      <c r="E37" s="4" t="s">
        <v>15715</v>
      </c>
      <c r="F37" s="4">
        <v>0</v>
      </c>
      <c r="G37" s="4" t="s">
        <v>15716</v>
      </c>
      <c r="H37" s="4" t="s">
        <v>74</v>
      </c>
      <c r="I37" s="4" t="s">
        <v>15717</v>
      </c>
      <c r="K37" s="4" t="s">
        <v>77</v>
      </c>
      <c r="L37" s="4" t="s">
        <v>78</v>
      </c>
      <c r="M37" s="4"/>
      <c r="N37" s="4" t="s">
        <v>15718</v>
      </c>
      <c r="O37" s="11"/>
      <c r="P37" s="11"/>
      <c r="Q37" s="11"/>
      <c r="R37" s="11"/>
      <c r="S37" s="11"/>
      <c r="T37" s="11"/>
      <c r="U37" s="11"/>
      <c r="V37" s="24"/>
      <c r="W37" s="24"/>
      <c r="X37" s="4"/>
      <c r="Y37" s="4"/>
      <c r="Z37" s="4"/>
      <c r="AA37" s="4"/>
      <c r="AB37" s="4"/>
      <c r="AC37" s="4"/>
      <c r="AD37" s="4"/>
      <c r="AE37" s="4"/>
      <c r="AF37" s="4"/>
      <c r="AG37" s="4"/>
      <c r="AH37" s="7"/>
    </row>
    <row r="38" spans="1:34" hidden="1">
      <c r="A38" s="7"/>
      <c r="B38" s="4" t="s">
        <v>15719</v>
      </c>
      <c r="C38" s="4">
        <v>2021</v>
      </c>
      <c r="D38" s="4" t="s">
        <v>15720</v>
      </c>
      <c r="E38" s="4" t="s">
        <v>15721</v>
      </c>
      <c r="F38" s="4">
        <v>1</v>
      </c>
      <c r="G38" s="4" t="s">
        <v>15722</v>
      </c>
      <c r="H38" s="4" t="s">
        <v>74</v>
      </c>
      <c r="I38" s="4" t="s">
        <v>15723</v>
      </c>
      <c r="K38" s="4" t="s">
        <v>78</v>
      </c>
      <c r="M38" s="4"/>
      <c r="N38" s="4"/>
      <c r="O38" s="11"/>
      <c r="P38" s="11"/>
      <c r="Q38" s="11"/>
      <c r="R38" s="11"/>
      <c r="S38" s="11"/>
      <c r="T38" s="11"/>
      <c r="U38" s="11"/>
      <c r="V38" s="24"/>
      <c r="W38" s="24"/>
      <c r="X38" s="4"/>
      <c r="Y38" s="4"/>
      <c r="Z38" s="4"/>
      <c r="AA38" s="4"/>
      <c r="AB38" s="4"/>
      <c r="AC38" s="4"/>
      <c r="AD38" s="4"/>
      <c r="AE38" s="4"/>
      <c r="AF38" s="4"/>
      <c r="AG38" s="4"/>
      <c r="AH38" s="7"/>
    </row>
    <row r="39" spans="1:34" hidden="1">
      <c r="A39" s="7"/>
      <c r="B39" s="4" t="s">
        <v>15724</v>
      </c>
      <c r="C39" s="4">
        <v>2021</v>
      </c>
      <c r="D39" s="4" t="s">
        <v>15725</v>
      </c>
      <c r="E39" s="4" t="s">
        <v>15726</v>
      </c>
      <c r="F39" s="4">
        <v>0</v>
      </c>
      <c r="G39" s="4" t="s">
        <v>8279</v>
      </c>
      <c r="H39" s="4" t="s">
        <v>74</v>
      </c>
      <c r="I39" s="4" t="s">
        <v>15727</v>
      </c>
      <c r="K39" s="4" t="s">
        <v>78</v>
      </c>
      <c r="M39" s="4"/>
      <c r="N39" s="4"/>
      <c r="O39" s="11"/>
      <c r="P39" s="11"/>
      <c r="Q39" s="11"/>
      <c r="R39" s="11"/>
      <c r="S39" s="11"/>
      <c r="T39" s="11"/>
      <c r="U39" s="11"/>
      <c r="V39" s="24"/>
      <c r="W39" s="24"/>
      <c r="X39" s="4"/>
      <c r="Y39" s="4"/>
      <c r="Z39" s="4"/>
      <c r="AA39" s="4"/>
      <c r="AB39" s="4"/>
      <c r="AC39" s="4"/>
      <c r="AD39" s="4"/>
      <c r="AE39" s="4"/>
      <c r="AF39" s="4"/>
      <c r="AG39" s="4"/>
      <c r="AH39" s="7"/>
    </row>
    <row r="40" spans="1:34" hidden="1">
      <c r="A40" s="7"/>
      <c r="B40" s="4" t="s">
        <v>15728</v>
      </c>
      <c r="C40" s="4">
        <v>2021</v>
      </c>
      <c r="D40" s="4" t="s">
        <v>15729</v>
      </c>
      <c r="E40" s="4" t="s">
        <v>15730</v>
      </c>
      <c r="F40" s="4">
        <v>1</v>
      </c>
      <c r="G40" s="4" t="s">
        <v>4234</v>
      </c>
      <c r="H40" s="4" t="s">
        <v>74</v>
      </c>
      <c r="I40" s="4" t="s">
        <v>15731</v>
      </c>
      <c r="K40" s="4" t="s">
        <v>78</v>
      </c>
      <c r="M40" s="4"/>
      <c r="N40" s="4"/>
      <c r="O40" s="11"/>
      <c r="P40" s="11"/>
      <c r="Q40" s="11"/>
      <c r="R40" s="11"/>
      <c r="S40" s="11"/>
      <c r="T40" s="11"/>
      <c r="U40" s="11"/>
      <c r="V40" s="24"/>
      <c r="W40" s="24"/>
      <c r="X40" s="4"/>
      <c r="Y40" s="4"/>
      <c r="Z40" s="4"/>
      <c r="AA40" s="4"/>
      <c r="AB40" s="4"/>
      <c r="AC40" s="4"/>
      <c r="AD40" s="4"/>
      <c r="AE40" s="4"/>
      <c r="AF40" s="4"/>
      <c r="AG40" s="4"/>
      <c r="AH40" s="7"/>
    </row>
    <row r="41" spans="1:34" hidden="1">
      <c r="A41" s="7"/>
      <c r="B41" s="4" t="s">
        <v>15732</v>
      </c>
      <c r="C41" s="4">
        <v>2021</v>
      </c>
      <c r="D41" s="4" t="s">
        <v>15733</v>
      </c>
      <c r="E41" s="4" t="s">
        <v>15734</v>
      </c>
      <c r="F41" s="4">
        <v>1</v>
      </c>
      <c r="G41" s="4" t="s">
        <v>3829</v>
      </c>
      <c r="H41" s="4" t="s">
        <v>74</v>
      </c>
      <c r="I41" s="4" t="s">
        <v>15735</v>
      </c>
      <c r="K41" s="4" t="s">
        <v>78</v>
      </c>
      <c r="M41" s="4" t="s">
        <v>13362</v>
      </c>
      <c r="N41" s="4"/>
      <c r="O41" s="4"/>
      <c r="P41" s="4"/>
      <c r="Q41" s="4"/>
      <c r="R41" s="4"/>
      <c r="S41" s="4"/>
      <c r="T41" s="4"/>
      <c r="U41" s="4"/>
      <c r="V41" s="21"/>
      <c r="W41" s="21"/>
      <c r="X41" s="4"/>
      <c r="Y41" s="4"/>
      <c r="Z41" s="4"/>
      <c r="AA41" s="4"/>
      <c r="AB41" s="4"/>
      <c r="AC41" s="4"/>
      <c r="AD41" s="4"/>
      <c r="AE41" s="4"/>
      <c r="AF41" s="4"/>
      <c r="AG41" s="4"/>
      <c r="AH41" s="7"/>
    </row>
    <row r="42" spans="1:34" hidden="1">
      <c r="A42" s="7"/>
      <c r="B42" s="4" t="s">
        <v>15736</v>
      </c>
      <c r="C42" s="4">
        <v>2021</v>
      </c>
      <c r="D42" s="4" t="s">
        <v>15737</v>
      </c>
      <c r="E42" s="4" t="s">
        <v>15738</v>
      </c>
      <c r="F42" s="4">
        <v>0</v>
      </c>
      <c r="G42" s="4" t="s">
        <v>15739</v>
      </c>
      <c r="H42" s="4" t="s">
        <v>74</v>
      </c>
      <c r="I42" s="4" t="s">
        <v>15740</v>
      </c>
      <c r="K42" s="4" t="s">
        <v>78</v>
      </c>
      <c r="M42" s="4"/>
      <c r="N42" s="4"/>
      <c r="O42" s="11"/>
      <c r="P42" s="11"/>
      <c r="Q42" s="11"/>
      <c r="R42" s="11"/>
      <c r="S42" s="11"/>
      <c r="T42" s="11"/>
      <c r="U42" s="11"/>
      <c r="V42" s="24"/>
      <c r="W42" s="24"/>
      <c r="X42" s="4"/>
      <c r="Y42" s="4"/>
      <c r="Z42" s="4"/>
      <c r="AA42" s="4"/>
      <c r="AB42" s="4"/>
      <c r="AC42" s="4"/>
      <c r="AD42" s="4"/>
      <c r="AE42" s="4"/>
      <c r="AF42" s="4"/>
      <c r="AG42" s="4"/>
      <c r="AH42" s="7"/>
    </row>
    <row r="43" spans="1:34" hidden="1">
      <c r="A43" s="7"/>
      <c r="B43" s="4" t="s">
        <v>13641</v>
      </c>
      <c r="C43" s="4">
        <v>2021</v>
      </c>
      <c r="D43" s="4" t="s">
        <v>13642</v>
      </c>
      <c r="E43" s="4" t="s">
        <v>13643</v>
      </c>
      <c r="F43" s="4">
        <v>1</v>
      </c>
      <c r="G43" s="4" t="s">
        <v>13644</v>
      </c>
      <c r="H43" s="4" t="s">
        <v>74</v>
      </c>
      <c r="I43" s="4" t="s">
        <v>13645</v>
      </c>
      <c r="K43" s="4" t="s">
        <v>78</v>
      </c>
      <c r="M43" s="4"/>
      <c r="N43" s="4"/>
      <c r="O43" s="11"/>
      <c r="P43" s="11"/>
      <c r="Q43" s="11"/>
      <c r="R43" s="11"/>
      <c r="S43" s="11"/>
      <c r="T43" s="11"/>
      <c r="U43" s="11"/>
      <c r="V43" s="24"/>
      <c r="W43" s="24"/>
      <c r="X43" s="4"/>
      <c r="Y43" s="4"/>
      <c r="Z43" s="4"/>
      <c r="AA43" s="4"/>
      <c r="AB43" s="4"/>
      <c r="AC43" s="4"/>
      <c r="AD43" s="4"/>
      <c r="AE43" s="4"/>
      <c r="AF43" s="4"/>
      <c r="AG43" s="4"/>
      <c r="AH43" s="7"/>
    </row>
    <row r="44" spans="1:34" hidden="1">
      <c r="A44" s="7"/>
      <c r="B44" s="4" t="s">
        <v>15741</v>
      </c>
      <c r="C44" s="4" t="s">
        <v>757</v>
      </c>
      <c r="D44" s="4" t="s">
        <v>15742</v>
      </c>
      <c r="E44" s="4" t="s">
        <v>15743</v>
      </c>
      <c r="F44" s="4">
        <v>1</v>
      </c>
      <c r="G44" s="4" t="s">
        <v>15744</v>
      </c>
      <c r="H44" s="4" t="s">
        <v>74</v>
      </c>
      <c r="I44" s="4" t="s">
        <v>15745</v>
      </c>
      <c r="K44" s="4" t="s">
        <v>78</v>
      </c>
      <c r="M44" s="4"/>
      <c r="N44" s="4"/>
      <c r="O44" s="4"/>
      <c r="P44" s="4"/>
      <c r="Q44" s="4"/>
      <c r="R44" s="4"/>
      <c r="S44" s="4"/>
      <c r="T44" s="4"/>
      <c r="U44" s="4"/>
      <c r="V44" s="21"/>
      <c r="W44" s="21"/>
      <c r="X44" s="4"/>
      <c r="Y44" s="4"/>
      <c r="Z44" s="4"/>
      <c r="AA44" s="4"/>
      <c r="AB44" s="4"/>
      <c r="AC44" s="4"/>
      <c r="AD44" s="4"/>
      <c r="AE44" s="4"/>
      <c r="AF44" s="4"/>
      <c r="AG44" s="4"/>
      <c r="AH44" s="7"/>
    </row>
    <row r="45" spans="1:34" hidden="1">
      <c r="A45" s="7"/>
      <c r="B45" s="4" t="s">
        <v>15746</v>
      </c>
      <c r="C45" s="4">
        <v>2021</v>
      </c>
      <c r="D45" s="4" t="s">
        <v>15747</v>
      </c>
      <c r="E45" s="4" t="s">
        <v>15748</v>
      </c>
      <c r="F45" s="4">
        <v>0</v>
      </c>
      <c r="G45" s="4" t="s">
        <v>15749</v>
      </c>
      <c r="H45" s="4" t="s">
        <v>74</v>
      </c>
      <c r="I45" s="4" t="s">
        <v>15750</v>
      </c>
      <c r="K45" s="4" t="s">
        <v>78</v>
      </c>
      <c r="M45" s="4"/>
      <c r="N45" s="4"/>
      <c r="O45" s="4"/>
      <c r="P45" s="4"/>
      <c r="Q45" s="4"/>
      <c r="R45" s="4"/>
      <c r="S45" s="4"/>
      <c r="T45" s="4"/>
      <c r="U45" s="4"/>
      <c r="V45" s="21"/>
      <c r="W45" s="21"/>
      <c r="X45" s="4"/>
      <c r="Y45" s="4"/>
      <c r="Z45" s="4"/>
      <c r="AA45" s="4"/>
      <c r="AB45" s="4"/>
      <c r="AC45" s="4"/>
      <c r="AD45" s="4"/>
      <c r="AE45" s="4"/>
      <c r="AF45" s="4"/>
      <c r="AG45" s="4"/>
      <c r="AH45" s="7"/>
    </row>
    <row r="46" spans="1:34" hidden="1">
      <c r="A46" s="7"/>
      <c r="B46" s="4" t="s">
        <v>15751</v>
      </c>
      <c r="C46" s="4">
        <v>2021</v>
      </c>
      <c r="D46" s="4" t="s">
        <v>15752</v>
      </c>
      <c r="E46" s="4" t="s">
        <v>15753</v>
      </c>
      <c r="F46" s="4">
        <v>1</v>
      </c>
      <c r="G46" s="4" t="s">
        <v>14792</v>
      </c>
      <c r="H46" s="4" t="s">
        <v>74</v>
      </c>
      <c r="I46" s="4" t="s">
        <v>15754</v>
      </c>
      <c r="K46" s="4" t="s">
        <v>78</v>
      </c>
      <c r="M46" s="4"/>
      <c r="N46" s="4"/>
      <c r="O46" s="4"/>
      <c r="P46" s="4"/>
      <c r="Q46" s="4"/>
      <c r="R46" s="4"/>
      <c r="S46" s="4"/>
      <c r="T46" s="4"/>
      <c r="U46" s="4"/>
      <c r="V46" s="21"/>
      <c r="W46" s="21"/>
      <c r="X46" s="4"/>
      <c r="Y46" s="4"/>
      <c r="Z46" s="4"/>
      <c r="AA46" s="4"/>
      <c r="AB46" s="4"/>
      <c r="AC46" s="4"/>
      <c r="AD46" s="4"/>
      <c r="AE46" s="4"/>
      <c r="AF46" s="4"/>
      <c r="AG46" s="4"/>
      <c r="AH46" s="7"/>
    </row>
    <row r="47" spans="1:34" hidden="1">
      <c r="A47" s="7"/>
      <c r="B47" s="4" t="s">
        <v>15755</v>
      </c>
      <c r="C47" s="4">
        <v>2021</v>
      </c>
      <c r="D47" s="4" t="s">
        <v>15756</v>
      </c>
      <c r="E47" s="4" t="s">
        <v>15757</v>
      </c>
      <c r="F47" s="4">
        <v>7</v>
      </c>
      <c r="G47" s="4" t="s">
        <v>3673</v>
      </c>
      <c r="H47" s="4" t="s">
        <v>74</v>
      </c>
      <c r="I47" s="4" t="s">
        <v>15758</v>
      </c>
      <c r="K47" s="4" t="s">
        <v>77</v>
      </c>
      <c r="L47" s="4" t="s">
        <v>78</v>
      </c>
      <c r="M47" s="4"/>
      <c r="N47" s="4"/>
      <c r="O47" s="4"/>
      <c r="P47" s="4"/>
      <c r="Q47" s="4"/>
      <c r="R47" s="4"/>
      <c r="S47" s="4"/>
      <c r="T47" s="4"/>
      <c r="U47" s="4"/>
      <c r="V47" s="21"/>
      <c r="W47" s="21"/>
      <c r="X47" s="4"/>
      <c r="Y47" s="4"/>
      <c r="Z47" s="4"/>
      <c r="AA47" s="4"/>
      <c r="AB47" s="4"/>
      <c r="AC47" s="4"/>
      <c r="AD47" s="4"/>
      <c r="AE47" s="4"/>
      <c r="AF47" s="4"/>
      <c r="AG47" s="4"/>
      <c r="AH47" s="7"/>
    </row>
    <row r="48" spans="1:34" hidden="1">
      <c r="A48" s="7"/>
      <c r="B48" s="4" t="s">
        <v>15759</v>
      </c>
      <c r="C48" s="4">
        <v>2021</v>
      </c>
      <c r="D48" s="4" t="s">
        <v>15760</v>
      </c>
      <c r="E48" s="4" t="s">
        <v>15761</v>
      </c>
      <c r="F48" s="4">
        <v>0</v>
      </c>
      <c r="G48" s="4" t="s">
        <v>14432</v>
      </c>
      <c r="H48" s="4" t="s">
        <v>74</v>
      </c>
      <c r="I48" s="4" t="s">
        <v>15762</v>
      </c>
      <c r="K48" s="4" t="s">
        <v>78</v>
      </c>
      <c r="M48" s="4"/>
      <c r="N48" s="4"/>
      <c r="O48" s="4"/>
      <c r="P48" s="4"/>
      <c r="Q48" s="4"/>
      <c r="R48" s="4"/>
      <c r="S48" s="4"/>
      <c r="T48" s="4"/>
      <c r="U48" s="4"/>
      <c r="V48" s="21"/>
      <c r="W48" s="21"/>
      <c r="X48" s="4"/>
      <c r="Y48" s="4"/>
      <c r="Z48" s="4"/>
      <c r="AA48" s="4"/>
      <c r="AB48" s="4"/>
      <c r="AC48" s="4"/>
      <c r="AD48" s="4"/>
      <c r="AE48" s="4"/>
      <c r="AF48" s="4"/>
      <c r="AG48" s="4"/>
      <c r="AH48" s="7"/>
    </row>
    <row r="49" spans="1:34" hidden="1">
      <c r="A49" s="7"/>
      <c r="B49" s="4" t="s">
        <v>15763</v>
      </c>
      <c r="C49" s="4">
        <v>2021</v>
      </c>
      <c r="D49" s="4" t="s">
        <v>15764</v>
      </c>
      <c r="E49" s="4" t="s">
        <v>15765</v>
      </c>
      <c r="F49" s="4">
        <v>0</v>
      </c>
      <c r="G49" s="4" t="s">
        <v>4134</v>
      </c>
      <c r="H49" s="4" t="s">
        <v>74</v>
      </c>
      <c r="I49" s="4" t="s">
        <v>15766</v>
      </c>
      <c r="K49" s="4" t="s">
        <v>78</v>
      </c>
      <c r="M49" s="4"/>
      <c r="N49" s="4"/>
      <c r="O49" s="4"/>
      <c r="P49" s="4"/>
      <c r="Q49" s="4"/>
      <c r="R49" s="4"/>
      <c r="S49" s="4"/>
      <c r="T49" s="4"/>
      <c r="U49" s="4"/>
      <c r="V49" s="21"/>
      <c r="W49" s="21"/>
      <c r="X49" s="4"/>
      <c r="Y49" s="4"/>
      <c r="Z49" s="4"/>
      <c r="AA49" s="4"/>
      <c r="AB49" s="4"/>
      <c r="AC49" s="4"/>
      <c r="AD49" s="4"/>
      <c r="AE49" s="4"/>
      <c r="AF49" s="4"/>
      <c r="AG49" s="4"/>
      <c r="AH49" s="7"/>
    </row>
    <row r="50" spans="1:34" hidden="1">
      <c r="A50" s="7"/>
      <c r="B50" s="4" t="s">
        <v>15767</v>
      </c>
      <c r="C50" s="4">
        <v>2021</v>
      </c>
      <c r="D50" s="4" t="s">
        <v>15768</v>
      </c>
      <c r="E50" s="4" t="s">
        <v>15769</v>
      </c>
      <c r="F50" s="4">
        <v>1</v>
      </c>
      <c r="G50" s="4" t="s">
        <v>5407</v>
      </c>
      <c r="H50" s="4" t="s">
        <v>74</v>
      </c>
      <c r="I50" s="4" t="s">
        <v>15770</v>
      </c>
      <c r="K50" s="4" t="s">
        <v>78</v>
      </c>
      <c r="M50" s="4"/>
      <c r="N50" s="4"/>
      <c r="O50" s="4"/>
      <c r="P50" s="4"/>
      <c r="Q50" s="4"/>
      <c r="R50" s="4"/>
      <c r="S50" s="4"/>
      <c r="T50" s="4"/>
      <c r="U50" s="4"/>
      <c r="V50" s="21"/>
      <c r="W50" s="21"/>
      <c r="X50" s="4"/>
      <c r="Y50" s="4"/>
      <c r="Z50" s="4"/>
      <c r="AA50" s="4"/>
      <c r="AB50" s="4"/>
      <c r="AC50" s="4"/>
      <c r="AD50" s="4"/>
      <c r="AE50" s="4"/>
      <c r="AF50" s="4"/>
      <c r="AG50" s="4"/>
      <c r="AH50" s="7"/>
    </row>
    <row r="51" spans="1:34" hidden="1">
      <c r="A51" s="7"/>
      <c r="B51" s="4" t="s">
        <v>15771</v>
      </c>
      <c r="C51" s="4">
        <v>2021</v>
      </c>
      <c r="D51" s="4" t="s">
        <v>15772</v>
      </c>
      <c r="E51" s="4" t="s">
        <v>15773</v>
      </c>
      <c r="F51" s="4">
        <v>0</v>
      </c>
      <c r="G51" s="4" t="s">
        <v>196</v>
      </c>
      <c r="H51" s="4" t="s">
        <v>74</v>
      </c>
      <c r="I51" s="4" t="s">
        <v>15774</v>
      </c>
      <c r="K51" s="4" t="s">
        <v>78</v>
      </c>
      <c r="M51" s="4"/>
      <c r="N51" s="4"/>
      <c r="O51" s="4"/>
      <c r="P51" s="4"/>
      <c r="Q51" s="4"/>
      <c r="R51" s="4"/>
      <c r="S51" s="4"/>
      <c r="T51" s="4"/>
      <c r="U51" s="4"/>
      <c r="V51" s="21"/>
      <c r="W51" s="21"/>
      <c r="X51" s="4"/>
      <c r="Y51" s="4"/>
      <c r="Z51" s="4"/>
      <c r="AA51" s="4"/>
      <c r="AB51" s="4"/>
      <c r="AC51" s="4"/>
      <c r="AD51" s="4"/>
      <c r="AE51" s="4"/>
      <c r="AF51" s="4"/>
      <c r="AG51" s="4"/>
      <c r="AH51" s="7"/>
    </row>
    <row r="52" spans="1:34" hidden="1">
      <c r="A52" s="7"/>
      <c r="B52" s="4" t="s">
        <v>15775</v>
      </c>
      <c r="C52" s="4">
        <v>2021</v>
      </c>
      <c r="D52" s="4" t="s">
        <v>15776</v>
      </c>
      <c r="E52" s="4" t="s">
        <v>15777</v>
      </c>
      <c r="F52" s="4">
        <v>2</v>
      </c>
      <c r="G52" s="4" t="s">
        <v>6011</v>
      </c>
      <c r="H52" s="4" t="s">
        <v>74</v>
      </c>
      <c r="I52" s="4" t="s">
        <v>15778</v>
      </c>
      <c r="K52" s="4" t="s">
        <v>78</v>
      </c>
      <c r="M52" s="4"/>
      <c r="N52" s="4" t="s">
        <v>15779</v>
      </c>
      <c r="O52" s="4"/>
      <c r="P52" s="4"/>
      <c r="Q52" s="4"/>
      <c r="R52" s="4"/>
      <c r="S52" s="4"/>
      <c r="T52" s="4"/>
      <c r="U52" s="4"/>
      <c r="V52" s="21"/>
      <c r="W52" s="21"/>
      <c r="X52" s="4"/>
      <c r="Y52" s="4"/>
      <c r="Z52" s="4"/>
      <c r="AA52" s="4"/>
      <c r="AB52" s="4"/>
      <c r="AC52" s="4"/>
      <c r="AD52" s="4"/>
      <c r="AE52" s="4"/>
      <c r="AF52" s="4"/>
      <c r="AG52" s="4"/>
      <c r="AH52" s="7"/>
    </row>
    <row r="53" spans="1:34" hidden="1">
      <c r="A53" s="7"/>
      <c r="B53" s="4" t="s">
        <v>15780</v>
      </c>
      <c r="C53" s="4">
        <v>2021</v>
      </c>
      <c r="D53" s="4" t="s">
        <v>15781</v>
      </c>
      <c r="E53" s="4" t="s">
        <v>15782</v>
      </c>
      <c r="F53" s="4">
        <v>0</v>
      </c>
      <c r="G53" s="4" t="s">
        <v>6348</v>
      </c>
      <c r="H53" s="4" t="s">
        <v>74</v>
      </c>
      <c r="I53" s="4" t="s">
        <v>15783</v>
      </c>
      <c r="K53" s="4" t="s">
        <v>78</v>
      </c>
      <c r="M53" s="4"/>
      <c r="N53" s="4"/>
      <c r="O53" s="4"/>
      <c r="P53" s="4"/>
      <c r="Q53" s="4"/>
      <c r="R53" s="4"/>
      <c r="S53" s="4"/>
      <c r="T53" s="4"/>
      <c r="U53" s="4"/>
      <c r="V53" s="21"/>
      <c r="W53" s="21"/>
      <c r="X53" s="4"/>
      <c r="Y53" s="4"/>
      <c r="Z53" s="4"/>
      <c r="AA53" s="4"/>
      <c r="AB53" s="4"/>
      <c r="AC53" s="4"/>
      <c r="AD53" s="4"/>
      <c r="AE53" s="4"/>
      <c r="AF53" s="4"/>
      <c r="AG53" s="4"/>
      <c r="AH53" s="7"/>
    </row>
    <row r="54" spans="1:34" hidden="1">
      <c r="A54" s="7"/>
      <c r="B54" s="4" t="s">
        <v>15784</v>
      </c>
      <c r="C54" s="4">
        <v>2021</v>
      </c>
      <c r="D54" s="4" t="s">
        <v>15785</v>
      </c>
      <c r="E54" s="4" t="s">
        <v>15786</v>
      </c>
      <c r="F54" s="4">
        <v>0</v>
      </c>
      <c r="G54" s="4" t="s">
        <v>15787</v>
      </c>
      <c r="H54" s="4" t="s">
        <v>74</v>
      </c>
      <c r="I54" s="4" t="s">
        <v>15788</v>
      </c>
      <c r="K54" s="4" t="s">
        <v>78</v>
      </c>
      <c r="M54" s="4"/>
      <c r="N54" s="4"/>
      <c r="O54" s="4"/>
      <c r="P54" s="4"/>
      <c r="Q54" s="4"/>
      <c r="R54" s="4"/>
      <c r="S54" s="4"/>
      <c r="T54" s="4"/>
      <c r="U54" s="4"/>
      <c r="V54" s="21"/>
      <c r="W54" s="21"/>
      <c r="X54" s="4"/>
      <c r="Y54" s="4"/>
      <c r="Z54" s="4"/>
      <c r="AA54" s="4"/>
      <c r="AB54" s="4"/>
      <c r="AC54" s="4"/>
      <c r="AD54" s="4"/>
      <c r="AE54" s="4"/>
      <c r="AF54" s="4"/>
      <c r="AG54" s="4"/>
      <c r="AH54" s="7"/>
    </row>
    <row r="55" spans="1:34" hidden="1">
      <c r="A55" s="7"/>
      <c r="B55" s="4" t="s">
        <v>15789</v>
      </c>
      <c r="C55" s="4">
        <v>2021</v>
      </c>
      <c r="D55" s="4" t="s">
        <v>15790</v>
      </c>
      <c r="E55" s="4" t="s">
        <v>15791</v>
      </c>
      <c r="F55" s="4">
        <v>0</v>
      </c>
      <c r="G55" s="4" t="s">
        <v>6310</v>
      </c>
      <c r="H55" s="4" t="s">
        <v>74</v>
      </c>
      <c r="I55" s="4" t="s">
        <v>15792</v>
      </c>
      <c r="K55" s="4" t="s">
        <v>78</v>
      </c>
      <c r="M55" s="4"/>
      <c r="N55" s="4"/>
      <c r="O55" s="4"/>
      <c r="P55" s="4"/>
      <c r="Q55" s="4"/>
      <c r="R55" s="4"/>
      <c r="S55" s="4"/>
      <c r="T55" s="4"/>
      <c r="U55" s="4"/>
      <c r="V55" s="21"/>
      <c r="W55" s="21"/>
      <c r="X55" s="4"/>
      <c r="Y55" s="4"/>
      <c r="Z55" s="4"/>
      <c r="AA55" s="4"/>
      <c r="AB55" s="4"/>
      <c r="AC55" s="4"/>
      <c r="AD55" s="4"/>
      <c r="AE55" s="4"/>
      <c r="AF55" s="4"/>
      <c r="AG55" s="4"/>
      <c r="AH55" s="7"/>
    </row>
    <row r="56" spans="1:34" hidden="1">
      <c r="A56" s="7"/>
      <c r="B56" s="4" t="s">
        <v>15793</v>
      </c>
      <c r="C56" s="4">
        <v>2021</v>
      </c>
      <c r="D56" s="4" t="s">
        <v>15794</v>
      </c>
      <c r="E56" s="4" t="s">
        <v>15795</v>
      </c>
      <c r="F56" s="4">
        <v>2</v>
      </c>
      <c r="G56" s="4" t="s">
        <v>14749</v>
      </c>
      <c r="H56" s="4" t="s">
        <v>74</v>
      </c>
      <c r="I56" s="4" t="s">
        <v>15796</v>
      </c>
      <c r="K56" s="4" t="s">
        <v>78</v>
      </c>
      <c r="M56" s="4"/>
      <c r="N56" s="4"/>
      <c r="O56" s="4"/>
      <c r="P56" s="4"/>
      <c r="Q56" s="4"/>
      <c r="R56" s="4"/>
      <c r="S56" s="4"/>
      <c r="T56" s="4"/>
      <c r="U56" s="4"/>
      <c r="V56" s="21"/>
      <c r="W56" s="21"/>
      <c r="X56" s="4"/>
      <c r="Y56" s="4"/>
      <c r="Z56" s="4"/>
      <c r="AA56" s="4"/>
      <c r="AB56" s="4"/>
      <c r="AC56" s="4"/>
      <c r="AD56" s="4"/>
      <c r="AE56" s="4"/>
      <c r="AF56" s="4"/>
      <c r="AG56" s="4"/>
      <c r="AH56" s="7"/>
    </row>
    <row r="57" spans="1:34" hidden="1">
      <c r="A57" s="7"/>
      <c r="B57" s="4" t="s">
        <v>15797</v>
      </c>
      <c r="C57" s="4">
        <v>2021</v>
      </c>
      <c r="D57" s="4" t="s">
        <v>15798</v>
      </c>
      <c r="E57" s="4" t="s">
        <v>15799</v>
      </c>
      <c r="F57" s="4">
        <v>0</v>
      </c>
      <c r="G57" s="4" t="s">
        <v>15800</v>
      </c>
      <c r="H57" s="4" t="s">
        <v>74</v>
      </c>
      <c r="I57" s="4" t="s">
        <v>15801</v>
      </c>
      <c r="K57" s="4" t="s">
        <v>78</v>
      </c>
      <c r="M57" s="4"/>
      <c r="N57" s="4"/>
      <c r="O57" s="4"/>
      <c r="P57" s="4"/>
      <c r="Q57" s="4"/>
      <c r="R57" s="4"/>
      <c r="S57" s="4"/>
      <c r="T57" s="4"/>
      <c r="U57" s="4"/>
      <c r="V57" s="21"/>
      <c r="W57" s="21"/>
      <c r="X57" s="4"/>
      <c r="Y57" s="4"/>
      <c r="Z57" s="4"/>
      <c r="AA57" s="4"/>
      <c r="AB57" s="4"/>
      <c r="AC57" s="4"/>
      <c r="AD57" s="4"/>
      <c r="AE57" s="4"/>
      <c r="AF57" s="4"/>
      <c r="AG57" s="4"/>
      <c r="AH57" s="7"/>
    </row>
    <row r="58" spans="1:34" hidden="1">
      <c r="A58" s="7"/>
      <c r="B58" s="4" t="s">
        <v>15802</v>
      </c>
      <c r="C58" s="4">
        <v>2021</v>
      </c>
      <c r="D58" s="4" t="s">
        <v>15803</v>
      </c>
      <c r="E58" s="4" t="s">
        <v>15804</v>
      </c>
      <c r="F58" s="4">
        <v>2</v>
      </c>
      <c r="G58" s="4" t="s">
        <v>6142</v>
      </c>
      <c r="H58" s="4" t="s">
        <v>74</v>
      </c>
      <c r="I58" s="4" t="s">
        <v>15805</v>
      </c>
      <c r="K58" s="4" t="s">
        <v>78</v>
      </c>
      <c r="M58" s="4" t="s">
        <v>13362</v>
      </c>
      <c r="N58" s="4"/>
      <c r="O58" s="4"/>
      <c r="P58" s="4"/>
      <c r="Q58" s="4"/>
      <c r="R58" s="4"/>
      <c r="S58" s="4"/>
      <c r="T58" s="4"/>
      <c r="U58" s="4"/>
      <c r="V58" s="21"/>
      <c r="W58" s="21"/>
      <c r="X58" s="4"/>
      <c r="Y58" s="4"/>
      <c r="Z58" s="4"/>
      <c r="AA58" s="4"/>
      <c r="AB58" s="4"/>
      <c r="AC58" s="4"/>
      <c r="AD58" s="4"/>
      <c r="AE58" s="4"/>
      <c r="AF58" s="4"/>
      <c r="AG58" s="4"/>
      <c r="AH58" s="7"/>
    </row>
    <row r="59" spans="1:34" hidden="1">
      <c r="A59" s="7"/>
      <c r="B59" s="4" t="s">
        <v>15806</v>
      </c>
      <c r="C59" s="4">
        <v>2021</v>
      </c>
      <c r="D59" s="4" t="s">
        <v>15807</v>
      </c>
      <c r="E59" s="4" t="s">
        <v>15808</v>
      </c>
      <c r="F59" s="4">
        <v>0</v>
      </c>
      <c r="G59" s="4" t="s">
        <v>15809</v>
      </c>
      <c r="H59" s="4" t="s">
        <v>74</v>
      </c>
      <c r="I59" s="4" t="s">
        <v>15810</v>
      </c>
      <c r="K59" s="4" t="s">
        <v>78</v>
      </c>
      <c r="M59" s="4"/>
      <c r="N59" s="4"/>
      <c r="O59" s="4"/>
      <c r="P59" s="4"/>
      <c r="Q59" s="4"/>
      <c r="R59" s="4"/>
      <c r="S59" s="4"/>
      <c r="T59" s="4"/>
      <c r="U59" s="4"/>
      <c r="V59" s="21"/>
      <c r="W59" s="21"/>
      <c r="X59" s="4"/>
      <c r="Y59" s="4"/>
      <c r="Z59" s="4"/>
      <c r="AA59" s="4"/>
      <c r="AB59" s="4"/>
      <c r="AC59" s="4"/>
      <c r="AD59" s="4"/>
      <c r="AE59" s="4"/>
      <c r="AF59" s="4"/>
      <c r="AG59" s="4"/>
      <c r="AH59" s="7"/>
    </row>
    <row r="60" spans="1:34" hidden="1">
      <c r="A60" s="7"/>
      <c r="B60" s="4" t="s">
        <v>13749</v>
      </c>
      <c r="C60" s="4">
        <v>2021</v>
      </c>
      <c r="D60" s="4" t="s">
        <v>13750</v>
      </c>
      <c r="E60" s="4" t="s">
        <v>13751</v>
      </c>
      <c r="F60" s="4">
        <v>1</v>
      </c>
      <c r="G60" s="4" t="s">
        <v>5407</v>
      </c>
      <c r="H60" s="4" t="s">
        <v>74</v>
      </c>
      <c r="I60" s="4" t="s">
        <v>13752</v>
      </c>
      <c r="K60" s="4" t="s">
        <v>78</v>
      </c>
      <c r="M60" s="4"/>
      <c r="N60" s="4"/>
      <c r="O60" s="4"/>
      <c r="P60" s="4"/>
      <c r="Q60" s="4"/>
      <c r="R60" s="4"/>
      <c r="S60" s="4"/>
      <c r="T60" s="4"/>
      <c r="U60" s="4"/>
      <c r="V60" s="21"/>
      <c r="W60" s="21"/>
      <c r="X60" s="4"/>
      <c r="Y60" s="4"/>
      <c r="Z60" s="4"/>
      <c r="AA60" s="4"/>
      <c r="AB60" s="4"/>
      <c r="AC60" s="4"/>
      <c r="AD60" s="4"/>
      <c r="AE60" s="4"/>
      <c r="AF60" s="4"/>
      <c r="AG60" s="4"/>
      <c r="AH60" s="7"/>
    </row>
    <row r="61" spans="1:34" hidden="1">
      <c r="A61" s="7"/>
      <c r="B61" s="4" t="s">
        <v>13757</v>
      </c>
      <c r="C61" s="4">
        <v>2021</v>
      </c>
      <c r="D61" s="4" t="s">
        <v>13758</v>
      </c>
      <c r="E61" s="4" t="s">
        <v>13759</v>
      </c>
      <c r="F61" s="4">
        <v>4</v>
      </c>
      <c r="G61" s="4" t="s">
        <v>5553</v>
      </c>
      <c r="H61" s="4" t="s">
        <v>74</v>
      </c>
      <c r="I61" s="4" t="s">
        <v>13760</v>
      </c>
      <c r="K61" s="4" t="s">
        <v>78</v>
      </c>
      <c r="M61" s="4"/>
      <c r="N61" s="4" t="s">
        <v>15779</v>
      </c>
      <c r="O61" s="4"/>
      <c r="P61" s="4"/>
      <c r="Q61" s="4"/>
      <c r="R61" s="4"/>
      <c r="S61" s="4"/>
      <c r="T61" s="4"/>
      <c r="U61" s="4"/>
      <c r="V61" s="21"/>
      <c r="W61" s="21"/>
      <c r="X61" s="4"/>
      <c r="Y61" s="4"/>
      <c r="Z61" s="4"/>
      <c r="AA61" s="4"/>
      <c r="AB61" s="4"/>
      <c r="AC61" s="4"/>
      <c r="AD61" s="4"/>
      <c r="AE61" s="4"/>
      <c r="AF61" s="4"/>
      <c r="AG61" s="4"/>
      <c r="AH61" s="7"/>
    </row>
    <row r="62" spans="1:34" hidden="1">
      <c r="A62" s="7"/>
      <c r="B62" s="4" t="s">
        <v>15811</v>
      </c>
      <c r="C62" s="4">
        <v>2021</v>
      </c>
      <c r="D62" s="4" t="s">
        <v>15812</v>
      </c>
      <c r="E62" s="4" t="s">
        <v>15813</v>
      </c>
      <c r="F62" s="4">
        <v>0</v>
      </c>
      <c r="G62" s="4" t="s">
        <v>3673</v>
      </c>
      <c r="H62" s="4" t="s">
        <v>74</v>
      </c>
      <c r="I62" s="4" t="s">
        <v>15814</v>
      </c>
      <c r="K62" s="4" t="s">
        <v>78</v>
      </c>
      <c r="M62" s="4"/>
      <c r="N62" s="4"/>
      <c r="O62" s="4"/>
      <c r="P62" s="4"/>
      <c r="Q62" s="4"/>
      <c r="R62" s="4"/>
      <c r="S62" s="4"/>
      <c r="T62" s="4"/>
      <c r="U62" s="4"/>
      <c r="V62" s="21"/>
      <c r="W62" s="21"/>
      <c r="X62" s="4"/>
      <c r="Y62" s="4"/>
      <c r="Z62" s="4"/>
      <c r="AA62" s="4"/>
      <c r="AB62" s="4"/>
      <c r="AC62" s="4"/>
      <c r="AD62" s="4"/>
      <c r="AE62" s="4"/>
      <c r="AF62" s="4"/>
      <c r="AG62" s="4"/>
      <c r="AH62" s="7"/>
    </row>
    <row r="63" spans="1:34" hidden="1">
      <c r="A63" s="7"/>
      <c r="B63" s="4" t="s">
        <v>15815</v>
      </c>
      <c r="C63" s="4">
        <v>2021</v>
      </c>
      <c r="D63" s="4" t="s">
        <v>15816</v>
      </c>
      <c r="E63" s="4" t="s">
        <v>15817</v>
      </c>
      <c r="F63" s="4">
        <v>1</v>
      </c>
      <c r="G63" s="4" t="s">
        <v>13096</v>
      </c>
      <c r="H63" s="4" t="s">
        <v>74</v>
      </c>
      <c r="I63" s="4" t="s">
        <v>15818</v>
      </c>
      <c r="K63" s="4" t="s">
        <v>78</v>
      </c>
      <c r="M63" s="4"/>
      <c r="N63" s="4"/>
      <c r="O63" s="4"/>
      <c r="P63" s="4"/>
      <c r="Q63" s="4"/>
      <c r="R63" s="4"/>
      <c r="S63" s="4"/>
      <c r="T63" s="4"/>
      <c r="U63" s="4"/>
      <c r="V63" s="21"/>
      <c r="W63" s="21"/>
      <c r="X63" s="4"/>
      <c r="Y63" s="4"/>
      <c r="Z63" s="4"/>
      <c r="AA63" s="4"/>
      <c r="AB63" s="4"/>
      <c r="AC63" s="4"/>
      <c r="AD63" s="4"/>
      <c r="AE63" s="4"/>
      <c r="AF63" s="4"/>
      <c r="AG63" s="4"/>
      <c r="AH63" s="7"/>
    </row>
    <row r="64" spans="1:34" hidden="1">
      <c r="A64" s="7"/>
      <c r="B64" s="4" t="s">
        <v>15819</v>
      </c>
      <c r="C64" s="4">
        <v>2021</v>
      </c>
      <c r="D64" s="4" t="s">
        <v>15820</v>
      </c>
      <c r="E64" s="4" t="s">
        <v>15821</v>
      </c>
      <c r="F64" s="4">
        <v>0</v>
      </c>
      <c r="G64" s="4" t="s">
        <v>15822</v>
      </c>
      <c r="H64" s="4" t="s">
        <v>74</v>
      </c>
      <c r="I64" s="4" t="s">
        <v>15823</v>
      </c>
      <c r="K64" s="4" t="s">
        <v>78</v>
      </c>
      <c r="M64" s="4"/>
      <c r="N64" s="4"/>
      <c r="O64" s="4"/>
      <c r="P64" s="4"/>
      <c r="Q64" s="4"/>
      <c r="R64" s="4"/>
      <c r="S64" s="4"/>
      <c r="T64" s="4"/>
      <c r="U64" s="4"/>
      <c r="V64" s="21"/>
      <c r="W64" s="21"/>
      <c r="X64" s="4"/>
      <c r="Y64" s="4"/>
      <c r="Z64" s="4"/>
      <c r="AA64" s="4"/>
      <c r="AB64" s="4"/>
      <c r="AC64" s="4"/>
      <c r="AD64" s="4"/>
      <c r="AE64" s="4"/>
      <c r="AF64" s="4"/>
      <c r="AG64" s="4"/>
      <c r="AH64" s="7"/>
    </row>
    <row r="65" spans="1:34" hidden="1">
      <c r="A65" s="7"/>
      <c r="B65" s="4" t="s">
        <v>13772</v>
      </c>
      <c r="C65" s="4">
        <v>2021</v>
      </c>
      <c r="D65" s="4" t="s">
        <v>13773</v>
      </c>
      <c r="E65" s="4" t="s">
        <v>13774</v>
      </c>
      <c r="F65" s="4">
        <v>2</v>
      </c>
      <c r="G65" s="4" t="s">
        <v>13775</v>
      </c>
      <c r="H65" s="4" t="s">
        <v>74</v>
      </c>
      <c r="I65" s="4" t="s">
        <v>13776</v>
      </c>
      <c r="K65" s="4" t="s">
        <v>78</v>
      </c>
      <c r="M65" s="4"/>
      <c r="N65" s="4" t="s">
        <v>15824</v>
      </c>
      <c r="O65" s="4"/>
      <c r="P65" s="4"/>
      <c r="Q65" s="4"/>
      <c r="R65" s="4"/>
      <c r="S65" s="4"/>
      <c r="T65" s="4"/>
      <c r="U65" s="4"/>
      <c r="V65" s="21"/>
      <c r="W65" s="21"/>
      <c r="X65" s="4"/>
      <c r="Y65" s="4"/>
      <c r="Z65" s="4"/>
      <c r="AA65" s="4"/>
      <c r="AB65" s="4"/>
      <c r="AC65" s="4"/>
      <c r="AD65" s="4"/>
      <c r="AE65" s="4"/>
      <c r="AF65" s="4"/>
      <c r="AG65" s="4"/>
      <c r="AH65" s="7"/>
    </row>
    <row r="66" spans="1:34" hidden="1">
      <c r="A66" s="7"/>
      <c r="B66" s="4" t="s">
        <v>15825</v>
      </c>
      <c r="C66" s="4">
        <v>2021</v>
      </c>
      <c r="D66" s="4" t="s">
        <v>15826</v>
      </c>
      <c r="E66" s="4" t="s">
        <v>15827</v>
      </c>
      <c r="F66" s="4">
        <v>2</v>
      </c>
      <c r="G66" s="4" t="s">
        <v>9436</v>
      </c>
      <c r="H66" s="4" t="s">
        <v>74</v>
      </c>
      <c r="I66" s="4" t="s">
        <v>15828</v>
      </c>
      <c r="K66" s="4" t="s">
        <v>78</v>
      </c>
      <c r="M66" s="4"/>
      <c r="N66" s="4"/>
      <c r="O66" s="4"/>
      <c r="P66" s="4"/>
      <c r="Q66" s="4"/>
      <c r="R66" s="4"/>
      <c r="S66" s="4"/>
      <c r="T66" s="4"/>
      <c r="U66" s="4"/>
      <c r="V66" s="21"/>
      <c r="W66" s="21"/>
      <c r="X66" s="4"/>
      <c r="Y66" s="4"/>
      <c r="Z66" s="4"/>
      <c r="AA66" s="4"/>
      <c r="AB66" s="4"/>
      <c r="AC66" s="4"/>
      <c r="AD66" s="4"/>
      <c r="AE66" s="4"/>
      <c r="AF66" s="4"/>
      <c r="AG66" s="4"/>
      <c r="AH66" s="7"/>
    </row>
    <row r="67" spans="1:34" hidden="1">
      <c r="A67" s="7"/>
      <c r="B67" s="4" t="s">
        <v>15829</v>
      </c>
      <c r="C67" s="4">
        <v>2021</v>
      </c>
      <c r="D67" s="4" t="s">
        <v>15830</v>
      </c>
      <c r="E67" s="4" t="s">
        <v>15831</v>
      </c>
      <c r="F67" s="4">
        <v>1</v>
      </c>
      <c r="G67" s="4" t="s">
        <v>15832</v>
      </c>
      <c r="H67" s="4" t="s">
        <v>74</v>
      </c>
      <c r="I67" s="4" t="s">
        <v>15833</v>
      </c>
      <c r="K67" s="4" t="s">
        <v>78</v>
      </c>
      <c r="M67" s="4"/>
      <c r="N67" s="4"/>
      <c r="O67" s="4"/>
      <c r="P67" s="4"/>
      <c r="Q67" s="4"/>
      <c r="R67" s="4"/>
      <c r="S67" s="4"/>
      <c r="T67" s="4"/>
      <c r="U67" s="4"/>
      <c r="V67" s="21"/>
      <c r="W67" s="21"/>
      <c r="X67" s="4"/>
      <c r="Y67" s="4"/>
      <c r="Z67" s="4"/>
      <c r="AA67" s="4"/>
      <c r="AB67" s="4"/>
      <c r="AC67" s="4"/>
      <c r="AD67" s="4"/>
      <c r="AE67" s="4"/>
      <c r="AF67" s="4"/>
      <c r="AG67" s="4"/>
      <c r="AH67" s="7"/>
    </row>
    <row r="68" spans="1:34" hidden="1">
      <c r="A68" s="7"/>
      <c r="B68" s="4" t="s">
        <v>15834</v>
      </c>
      <c r="C68" s="4">
        <v>2021</v>
      </c>
      <c r="D68" s="4" t="s">
        <v>15835</v>
      </c>
      <c r="E68" s="4" t="s">
        <v>15836</v>
      </c>
      <c r="F68" s="4">
        <v>0</v>
      </c>
      <c r="G68" s="4" t="s">
        <v>11530</v>
      </c>
      <c r="H68" s="4" t="s">
        <v>74</v>
      </c>
      <c r="I68" s="4" t="s">
        <v>15837</v>
      </c>
      <c r="K68" s="4" t="s">
        <v>78</v>
      </c>
      <c r="M68" s="4"/>
      <c r="N68" s="4"/>
      <c r="O68" s="4"/>
      <c r="P68" s="4"/>
      <c r="Q68" s="4"/>
      <c r="R68" s="4"/>
      <c r="S68" s="4"/>
      <c r="T68" s="4"/>
      <c r="U68" s="4"/>
      <c r="V68" s="21"/>
      <c r="W68" s="21"/>
      <c r="X68" s="4"/>
      <c r="Y68" s="4"/>
      <c r="Z68" s="4"/>
      <c r="AA68" s="4"/>
      <c r="AB68" s="4"/>
      <c r="AC68" s="4"/>
      <c r="AD68" s="4"/>
      <c r="AE68" s="4"/>
      <c r="AF68" s="4"/>
      <c r="AG68" s="4"/>
      <c r="AH68" s="7"/>
    </row>
    <row r="69" spans="1:34" hidden="1">
      <c r="A69" s="7"/>
      <c r="B69" s="4" t="s">
        <v>15838</v>
      </c>
      <c r="C69" s="4">
        <v>2021</v>
      </c>
      <c r="D69" s="4" t="s">
        <v>15839</v>
      </c>
      <c r="E69" s="4" t="s">
        <v>15840</v>
      </c>
      <c r="F69" s="4">
        <v>0</v>
      </c>
      <c r="G69" s="4" t="s">
        <v>13109</v>
      </c>
      <c r="H69" s="4" t="s">
        <v>74</v>
      </c>
      <c r="I69" s="4" t="s">
        <v>15841</v>
      </c>
      <c r="K69" s="4" t="s">
        <v>78</v>
      </c>
      <c r="M69" s="4"/>
      <c r="N69" s="4"/>
      <c r="O69" s="4"/>
      <c r="P69" s="4"/>
      <c r="Q69" s="4"/>
      <c r="R69" s="4"/>
      <c r="S69" s="4"/>
      <c r="T69" s="4"/>
      <c r="U69" s="4"/>
      <c r="V69" s="21"/>
      <c r="W69" s="21"/>
      <c r="X69" s="4"/>
      <c r="Y69" s="4"/>
      <c r="Z69" s="4"/>
      <c r="AA69" s="4"/>
      <c r="AB69" s="4"/>
      <c r="AC69" s="4"/>
      <c r="AD69" s="4"/>
      <c r="AE69" s="4"/>
      <c r="AF69" s="4"/>
      <c r="AG69" s="4"/>
      <c r="AH69" s="7"/>
    </row>
    <row r="70" spans="1:34" hidden="1">
      <c r="A70" s="7"/>
      <c r="B70" s="4" t="s">
        <v>15842</v>
      </c>
      <c r="C70" s="4">
        <v>2021</v>
      </c>
      <c r="D70" s="4" t="s">
        <v>15843</v>
      </c>
      <c r="E70" s="4" t="s">
        <v>15844</v>
      </c>
      <c r="F70" s="4">
        <v>7</v>
      </c>
      <c r="G70" s="4" t="s">
        <v>6011</v>
      </c>
      <c r="H70" s="4" t="s">
        <v>74</v>
      </c>
      <c r="I70" s="4" t="s">
        <v>15845</v>
      </c>
      <c r="K70" s="4" t="s">
        <v>78</v>
      </c>
      <c r="M70" s="4"/>
      <c r="N70" s="4"/>
      <c r="O70" s="4"/>
      <c r="P70" s="4"/>
      <c r="Q70" s="4"/>
      <c r="R70" s="4"/>
      <c r="S70" s="4"/>
      <c r="T70" s="4"/>
      <c r="U70" s="4"/>
      <c r="V70" s="21"/>
      <c r="W70" s="21"/>
      <c r="X70" s="4"/>
      <c r="Y70" s="4"/>
      <c r="Z70" s="4"/>
      <c r="AA70" s="4"/>
      <c r="AB70" s="4"/>
      <c r="AC70" s="4"/>
      <c r="AD70" s="4"/>
      <c r="AE70" s="4"/>
      <c r="AF70" s="4"/>
      <c r="AG70" s="4"/>
      <c r="AH70" s="7"/>
    </row>
    <row r="71" spans="1:34" hidden="1">
      <c r="A71" s="7"/>
      <c r="B71" s="4" t="s">
        <v>15846</v>
      </c>
      <c r="C71" s="4">
        <v>2021</v>
      </c>
      <c r="D71" s="4" t="s">
        <v>15847</v>
      </c>
      <c r="E71" s="4" t="s">
        <v>15848</v>
      </c>
      <c r="F71" s="4">
        <v>1</v>
      </c>
      <c r="G71" s="4" t="s">
        <v>15849</v>
      </c>
      <c r="H71" s="4" t="s">
        <v>74</v>
      </c>
      <c r="I71" s="4" t="s">
        <v>15850</v>
      </c>
      <c r="K71" s="4" t="s">
        <v>78</v>
      </c>
      <c r="M71" s="4"/>
      <c r="N71" s="4"/>
      <c r="O71" s="4"/>
      <c r="P71" s="4"/>
      <c r="Q71" s="4"/>
      <c r="R71" s="4"/>
      <c r="S71" s="4"/>
      <c r="T71" s="4"/>
      <c r="U71" s="4"/>
      <c r="V71" s="21"/>
      <c r="W71" s="21"/>
      <c r="X71" s="4"/>
      <c r="Y71" s="4"/>
      <c r="Z71" s="4"/>
      <c r="AA71" s="4"/>
      <c r="AB71" s="4"/>
      <c r="AC71" s="4"/>
      <c r="AD71" s="4"/>
      <c r="AE71" s="4"/>
      <c r="AF71" s="4"/>
      <c r="AG71" s="4"/>
      <c r="AH71" s="7"/>
    </row>
    <row r="72" spans="1:34" hidden="1">
      <c r="A72" s="7"/>
      <c r="B72" s="4" t="s">
        <v>13802</v>
      </c>
      <c r="C72" s="4">
        <v>2021</v>
      </c>
      <c r="D72" s="4" t="s">
        <v>13803</v>
      </c>
      <c r="E72" s="4" t="s">
        <v>13804</v>
      </c>
      <c r="F72" s="4">
        <v>5</v>
      </c>
      <c r="G72" s="4" t="s">
        <v>9391</v>
      </c>
      <c r="H72" s="4" t="s">
        <v>74</v>
      </c>
      <c r="I72" s="4" t="s">
        <v>13805</v>
      </c>
      <c r="K72" s="4" t="s">
        <v>78</v>
      </c>
      <c r="M72" s="4" t="s">
        <v>13362</v>
      </c>
      <c r="N72" s="4" t="s">
        <v>15851</v>
      </c>
      <c r="O72" s="4"/>
      <c r="P72" s="4"/>
      <c r="Q72" s="4"/>
      <c r="R72" s="4"/>
      <c r="S72" s="4"/>
      <c r="T72" s="4"/>
      <c r="U72" s="4"/>
      <c r="V72" s="21"/>
      <c r="W72" s="21"/>
      <c r="X72" s="4"/>
      <c r="Y72" s="4"/>
      <c r="Z72" s="4"/>
      <c r="AA72" s="4"/>
      <c r="AB72" s="4"/>
      <c r="AC72" s="4"/>
      <c r="AD72" s="4"/>
      <c r="AE72" s="4"/>
      <c r="AF72" s="4"/>
      <c r="AG72" s="4"/>
      <c r="AH72" s="7"/>
    </row>
    <row r="73" spans="1:34" hidden="1">
      <c r="A73" s="7"/>
      <c r="B73" s="4" t="s">
        <v>15852</v>
      </c>
      <c r="C73" s="4">
        <v>2021</v>
      </c>
      <c r="D73" s="4" t="s">
        <v>15853</v>
      </c>
      <c r="E73" s="4" t="s">
        <v>15854</v>
      </c>
      <c r="F73" s="4">
        <v>5</v>
      </c>
      <c r="G73" s="4" t="s">
        <v>15231</v>
      </c>
      <c r="H73" s="4" t="s">
        <v>74</v>
      </c>
      <c r="I73" s="4" t="s">
        <v>15855</v>
      </c>
      <c r="K73" s="4" t="s">
        <v>78</v>
      </c>
      <c r="M73" s="4"/>
      <c r="N73" s="4"/>
      <c r="O73" s="4"/>
      <c r="P73" s="4"/>
      <c r="Q73" s="4"/>
      <c r="R73" s="4"/>
      <c r="S73" s="4"/>
      <c r="T73" s="4"/>
      <c r="U73" s="4"/>
      <c r="V73" s="21"/>
      <c r="W73" s="21"/>
      <c r="X73" s="4"/>
      <c r="Y73" s="4"/>
      <c r="Z73" s="4"/>
      <c r="AA73" s="4"/>
      <c r="AB73" s="4"/>
      <c r="AC73" s="4"/>
      <c r="AD73" s="4"/>
      <c r="AE73" s="4"/>
      <c r="AF73" s="4"/>
      <c r="AG73" s="4"/>
      <c r="AH73" s="7"/>
    </row>
    <row r="74" spans="1:34" hidden="1">
      <c r="A74" s="7"/>
      <c r="B74" s="4" t="s">
        <v>15856</v>
      </c>
      <c r="C74" s="4">
        <v>2021</v>
      </c>
      <c r="D74" s="4" t="s">
        <v>15857</v>
      </c>
      <c r="E74" s="4" t="s">
        <v>15858</v>
      </c>
      <c r="F74" s="4">
        <v>0</v>
      </c>
      <c r="G74" s="4" t="s">
        <v>6799</v>
      </c>
      <c r="H74" s="4" t="s">
        <v>74</v>
      </c>
      <c r="I74" s="4" t="s">
        <v>15859</v>
      </c>
      <c r="K74" s="4" t="s">
        <v>78</v>
      </c>
      <c r="M74" s="4"/>
      <c r="N74" s="4"/>
      <c r="O74" s="4"/>
      <c r="P74" s="4"/>
      <c r="Q74" s="4"/>
      <c r="R74" s="4"/>
      <c r="S74" s="4"/>
      <c r="T74" s="4"/>
      <c r="U74" s="4"/>
      <c r="V74" s="21"/>
      <c r="W74" s="21"/>
      <c r="X74" s="4"/>
      <c r="Y74" s="4"/>
      <c r="Z74" s="4"/>
      <c r="AA74" s="4"/>
      <c r="AB74" s="4"/>
      <c r="AC74" s="4"/>
      <c r="AD74" s="4"/>
      <c r="AE74" s="4"/>
      <c r="AF74" s="4"/>
      <c r="AG74" s="4"/>
      <c r="AH74" s="7"/>
    </row>
    <row r="75" spans="1:34" hidden="1">
      <c r="A75" s="7"/>
      <c r="B75" s="4" t="s">
        <v>15860</v>
      </c>
      <c r="C75" s="4">
        <v>2021</v>
      </c>
      <c r="D75" s="4" t="s">
        <v>15861</v>
      </c>
      <c r="E75" s="4" t="s">
        <v>15862</v>
      </c>
      <c r="F75" s="4">
        <v>3</v>
      </c>
      <c r="G75" s="4" t="s">
        <v>5897</v>
      </c>
      <c r="H75" s="4" t="s">
        <v>74</v>
      </c>
      <c r="I75" s="4" t="s">
        <v>15863</v>
      </c>
      <c r="K75" s="4" t="s">
        <v>78</v>
      </c>
      <c r="M75" s="4"/>
      <c r="N75" s="4"/>
      <c r="O75" s="4"/>
      <c r="P75" s="4"/>
      <c r="Q75" s="4"/>
      <c r="R75" s="4"/>
      <c r="S75" s="4"/>
      <c r="T75" s="4"/>
      <c r="U75" s="4"/>
      <c r="V75" s="21"/>
      <c r="W75" s="21"/>
      <c r="X75" s="4"/>
      <c r="Y75" s="4"/>
      <c r="Z75" s="4"/>
      <c r="AA75" s="4"/>
      <c r="AB75" s="4"/>
      <c r="AC75" s="4"/>
      <c r="AD75" s="4"/>
      <c r="AE75" s="4"/>
      <c r="AF75" s="4"/>
      <c r="AG75" s="4"/>
      <c r="AH75" s="7"/>
    </row>
    <row r="76" spans="1:34" hidden="1">
      <c r="A76" s="7"/>
      <c r="B76" s="4" t="s">
        <v>15864</v>
      </c>
      <c r="C76" s="4">
        <v>2021</v>
      </c>
      <c r="D76" s="4" t="s">
        <v>15865</v>
      </c>
      <c r="E76" s="4" t="s">
        <v>15866</v>
      </c>
      <c r="F76" s="4">
        <v>2</v>
      </c>
      <c r="G76" s="4" t="s">
        <v>15867</v>
      </c>
      <c r="H76" s="4" t="s">
        <v>74</v>
      </c>
      <c r="I76" s="4" t="s">
        <v>15868</v>
      </c>
      <c r="K76" s="4" t="s">
        <v>78</v>
      </c>
      <c r="M76" s="4"/>
      <c r="N76" s="4" t="s">
        <v>15869</v>
      </c>
      <c r="O76" s="4"/>
      <c r="P76" s="4"/>
      <c r="Q76" s="4"/>
      <c r="R76" s="4"/>
      <c r="S76" s="4"/>
      <c r="T76" s="4"/>
      <c r="U76" s="4"/>
      <c r="V76" s="21"/>
      <c r="W76" s="21"/>
      <c r="X76" s="4"/>
      <c r="Y76" s="4"/>
      <c r="Z76" s="4"/>
      <c r="AA76" s="4"/>
      <c r="AB76" s="4"/>
      <c r="AC76" s="4"/>
      <c r="AD76" s="4"/>
      <c r="AE76" s="4"/>
      <c r="AF76" s="4"/>
      <c r="AG76" s="4"/>
      <c r="AH76" s="7"/>
    </row>
    <row r="77" spans="1:34" hidden="1">
      <c r="A77" s="7"/>
      <c r="B77" s="4" t="s">
        <v>15870</v>
      </c>
      <c r="C77" s="4">
        <v>2021</v>
      </c>
      <c r="D77" s="4" t="s">
        <v>15871</v>
      </c>
      <c r="E77" s="4" t="s">
        <v>15872</v>
      </c>
      <c r="F77" s="4">
        <v>1</v>
      </c>
      <c r="G77" s="4" t="s">
        <v>12905</v>
      </c>
      <c r="H77" s="4" t="s">
        <v>74</v>
      </c>
      <c r="I77" s="4" t="s">
        <v>15873</v>
      </c>
      <c r="K77" s="4" t="s">
        <v>78</v>
      </c>
      <c r="M77" s="4"/>
      <c r="N77" s="4"/>
      <c r="O77" s="4"/>
      <c r="P77" s="4"/>
      <c r="Q77" s="4"/>
      <c r="R77" s="4"/>
      <c r="S77" s="4"/>
      <c r="T77" s="4"/>
      <c r="U77" s="4"/>
      <c r="V77" s="21"/>
      <c r="W77" s="21"/>
      <c r="X77" s="4"/>
      <c r="Y77" s="4"/>
      <c r="Z77" s="4"/>
      <c r="AA77" s="4"/>
      <c r="AB77" s="4"/>
      <c r="AC77" s="4"/>
      <c r="AD77" s="4"/>
      <c r="AE77" s="4"/>
      <c r="AF77" s="4"/>
      <c r="AG77" s="4"/>
      <c r="AH77" s="7"/>
    </row>
    <row r="78" spans="1:34" hidden="1">
      <c r="A78" s="7"/>
      <c r="B78" s="4" t="s">
        <v>15874</v>
      </c>
      <c r="C78" s="4">
        <v>2021</v>
      </c>
      <c r="D78" s="4" t="s">
        <v>15875</v>
      </c>
      <c r="E78" s="4" t="s">
        <v>15876</v>
      </c>
      <c r="F78" s="4">
        <v>3</v>
      </c>
      <c r="G78" s="4" t="s">
        <v>3673</v>
      </c>
      <c r="H78" s="4" t="s">
        <v>74</v>
      </c>
      <c r="I78" s="4" t="s">
        <v>15877</v>
      </c>
      <c r="K78" s="4" t="s">
        <v>78</v>
      </c>
      <c r="M78" s="4"/>
      <c r="N78" s="4"/>
      <c r="O78" s="4"/>
      <c r="P78" s="4"/>
      <c r="Q78" s="4"/>
      <c r="R78" s="4"/>
      <c r="S78" s="4"/>
      <c r="T78" s="4"/>
      <c r="U78" s="4"/>
      <c r="V78" s="21"/>
      <c r="W78" s="21"/>
      <c r="X78" s="4"/>
      <c r="Y78" s="4"/>
      <c r="Z78" s="4"/>
      <c r="AA78" s="4"/>
      <c r="AB78" s="4"/>
      <c r="AC78" s="4"/>
      <c r="AD78" s="4"/>
      <c r="AE78" s="4"/>
      <c r="AF78" s="4"/>
      <c r="AG78" s="4"/>
      <c r="AH78" s="7"/>
    </row>
    <row r="79" spans="1:34" hidden="1">
      <c r="A79" s="7"/>
      <c r="B79" s="4" t="s">
        <v>15878</v>
      </c>
      <c r="C79" s="4">
        <v>2021</v>
      </c>
      <c r="D79" s="4" t="s">
        <v>15879</v>
      </c>
      <c r="E79" s="4" t="s">
        <v>15880</v>
      </c>
      <c r="F79" s="4">
        <v>1</v>
      </c>
      <c r="G79" s="4" t="s">
        <v>15881</v>
      </c>
      <c r="H79" s="4" t="s">
        <v>74</v>
      </c>
      <c r="I79" s="4" t="s">
        <v>15882</v>
      </c>
      <c r="K79" s="4" t="s">
        <v>77</v>
      </c>
      <c r="L79" s="4" t="s">
        <v>78</v>
      </c>
      <c r="M79" s="4"/>
      <c r="N79" s="4"/>
      <c r="O79" s="4"/>
      <c r="P79" s="4"/>
      <c r="Q79" s="4"/>
      <c r="R79" s="4"/>
      <c r="S79" s="4"/>
      <c r="T79" s="4"/>
      <c r="U79" s="4"/>
      <c r="V79" s="21"/>
      <c r="W79" s="21"/>
      <c r="X79" s="4"/>
      <c r="Y79" s="4"/>
      <c r="Z79" s="4"/>
      <c r="AA79" s="4"/>
      <c r="AB79" s="4"/>
      <c r="AC79" s="4"/>
      <c r="AD79" s="4"/>
      <c r="AE79" s="4"/>
      <c r="AF79" s="4"/>
      <c r="AG79" s="4"/>
      <c r="AH79" s="7"/>
    </row>
    <row r="80" spans="1:34" hidden="1">
      <c r="A80" s="7"/>
      <c r="B80" s="4" t="s">
        <v>13844</v>
      </c>
      <c r="C80" s="4">
        <v>2021</v>
      </c>
      <c r="D80" s="4" t="s">
        <v>13845</v>
      </c>
      <c r="E80" s="4" t="s">
        <v>13846</v>
      </c>
      <c r="F80" s="4">
        <v>6</v>
      </c>
      <c r="G80" s="4" t="s">
        <v>12251</v>
      </c>
      <c r="H80" s="4" t="s">
        <v>74</v>
      </c>
      <c r="I80" s="4" t="s">
        <v>13847</v>
      </c>
      <c r="K80" s="4" t="s">
        <v>77</v>
      </c>
      <c r="L80" s="4" t="s">
        <v>78</v>
      </c>
      <c r="M80" s="4"/>
      <c r="N80" s="4"/>
      <c r="O80" s="4"/>
      <c r="P80" s="4"/>
      <c r="Q80" s="4"/>
      <c r="R80" s="4"/>
      <c r="S80" s="4"/>
      <c r="T80" s="4"/>
      <c r="U80" s="4"/>
      <c r="V80" s="21"/>
      <c r="W80" s="21"/>
      <c r="X80" s="4"/>
      <c r="Y80" s="4"/>
      <c r="Z80" s="4"/>
      <c r="AA80" s="4"/>
      <c r="AB80" s="4"/>
      <c r="AC80" s="4"/>
      <c r="AD80" s="4"/>
      <c r="AE80" s="4"/>
      <c r="AF80" s="4"/>
      <c r="AG80" s="4"/>
      <c r="AH80" s="7"/>
    </row>
    <row r="81" spans="1:34" hidden="1">
      <c r="A81" s="7"/>
      <c r="B81" s="4" t="s">
        <v>15883</v>
      </c>
      <c r="C81" s="4">
        <v>2021</v>
      </c>
      <c r="D81" s="4" t="s">
        <v>15884</v>
      </c>
      <c r="E81" s="4" t="s">
        <v>15885</v>
      </c>
      <c r="F81" s="4">
        <v>3</v>
      </c>
      <c r="G81" s="4" t="s">
        <v>15886</v>
      </c>
      <c r="H81" s="4" t="s">
        <v>74</v>
      </c>
      <c r="I81" s="4" t="s">
        <v>15887</v>
      </c>
      <c r="K81" s="4" t="s">
        <v>77</v>
      </c>
      <c r="L81" s="4" t="s">
        <v>78</v>
      </c>
      <c r="M81" s="4"/>
      <c r="N81" s="4"/>
      <c r="O81" s="4"/>
      <c r="P81" s="4"/>
      <c r="Q81" s="4"/>
      <c r="R81" s="4"/>
      <c r="S81" s="4"/>
      <c r="T81" s="4"/>
      <c r="U81" s="4"/>
      <c r="V81" s="21"/>
      <c r="W81" s="21"/>
      <c r="X81" s="4"/>
      <c r="Y81" s="4"/>
      <c r="Z81" s="4"/>
      <c r="AA81" s="4"/>
      <c r="AB81" s="4"/>
      <c r="AC81" s="4"/>
      <c r="AD81" s="4"/>
      <c r="AE81" s="4"/>
      <c r="AF81" s="4"/>
      <c r="AG81" s="4"/>
      <c r="AH81" s="7"/>
    </row>
    <row r="82" spans="1:34" hidden="1">
      <c r="A82" s="7"/>
      <c r="B82" s="4" t="s">
        <v>13883</v>
      </c>
      <c r="C82" s="4">
        <v>2021</v>
      </c>
      <c r="D82" s="4" t="s">
        <v>13884</v>
      </c>
      <c r="E82" s="4" t="s">
        <v>13885</v>
      </c>
      <c r="F82" s="4">
        <v>2</v>
      </c>
      <c r="G82" s="4" t="s">
        <v>9049</v>
      </c>
      <c r="H82" s="4" t="s">
        <v>74</v>
      </c>
      <c r="I82" s="4" t="s">
        <v>13886</v>
      </c>
      <c r="K82" s="4" t="s">
        <v>78</v>
      </c>
      <c r="M82" s="4"/>
      <c r="N82" s="4"/>
      <c r="O82" s="4"/>
      <c r="P82" s="4"/>
      <c r="Q82" s="4"/>
      <c r="R82" s="4"/>
      <c r="S82" s="4"/>
      <c r="T82" s="4"/>
      <c r="U82" s="4"/>
      <c r="V82" s="21"/>
      <c r="W82" s="21"/>
      <c r="X82" s="4"/>
      <c r="Y82" s="4"/>
      <c r="Z82" s="4"/>
      <c r="AA82" s="4"/>
      <c r="AB82" s="4"/>
      <c r="AC82" s="4"/>
      <c r="AD82" s="4"/>
      <c r="AE82" s="4"/>
      <c r="AF82" s="4"/>
      <c r="AG82" s="4"/>
      <c r="AH82" s="7"/>
    </row>
    <row r="83" spans="1:34" hidden="1">
      <c r="A83" s="7"/>
      <c r="B83" s="4" t="s">
        <v>13892</v>
      </c>
      <c r="C83" s="4">
        <v>2021</v>
      </c>
      <c r="D83" s="4" t="s">
        <v>13893</v>
      </c>
      <c r="E83" s="4" t="s">
        <v>13894</v>
      </c>
      <c r="F83" s="4">
        <v>3</v>
      </c>
      <c r="G83" s="4" t="s">
        <v>13895</v>
      </c>
      <c r="H83" s="4" t="s">
        <v>74</v>
      </c>
      <c r="I83" s="4" t="s">
        <v>13896</v>
      </c>
      <c r="K83" s="4" t="s">
        <v>77</v>
      </c>
      <c r="L83" s="4" t="s">
        <v>78</v>
      </c>
      <c r="M83" s="4"/>
      <c r="N83" s="4"/>
      <c r="O83" s="4"/>
      <c r="P83" s="4"/>
      <c r="Q83" s="4"/>
      <c r="R83" s="4"/>
      <c r="S83" s="4"/>
      <c r="T83" s="4"/>
      <c r="U83" s="4"/>
      <c r="V83" s="21"/>
      <c r="W83" s="21"/>
      <c r="X83" s="4"/>
      <c r="Y83" s="4"/>
      <c r="Z83" s="4"/>
      <c r="AA83" s="4"/>
      <c r="AB83" s="4"/>
      <c r="AC83" s="4"/>
      <c r="AD83" s="4"/>
      <c r="AE83" s="4"/>
      <c r="AF83" s="4"/>
      <c r="AG83" s="4"/>
      <c r="AH83" s="7"/>
    </row>
    <row r="84" spans="1:34" ht="43.5">
      <c r="A84" s="29">
        <v>4</v>
      </c>
      <c r="B84" s="57" t="s">
        <v>15888</v>
      </c>
      <c r="C84" s="4">
        <v>2021</v>
      </c>
      <c r="D84" s="4" t="s">
        <v>15889</v>
      </c>
      <c r="E84" s="4" t="s">
        <v>15890</v>
      </c>
      <c r="F84" s="4">
        <v>17</v>
      </c>
      <c r="G84" s="4" t="s">
        <v>4056</v>
      </c>
      <c r="H84" s="4" t="s">
        <v>74</v>
      </c>
      <c r="I84" s="4" t="s">
        <v>15891</v>
      </c>
      <c r="K84" s="4" t="s">
        <v>77</v>
      </c>
      <c r="L84" s="4" t="s">
        <v>77</v>
      </c>
      <c r="M84" s="4"/>
      <c r="N84" s="4" t="s">
        <v>15892</v>
      </c>
      <c r="O84" s="4" t="s">
        <v>78</v>
      </c>
      <c r="P84" s="4" t="s">
        <v>79</v>
      </c>
      <c r="Q84" s="4" t="s">
        <v>80</v>
      </c>
      <c r="R84" s="4" t="s">
        <v>81</v>
      </c>
      <c r="S84" s="4"/>
      <c r="T84" s="4"/>
      <c r="U84" s="4"/>
      <c r="V84" s="21"/>
      <c r="W84" s="4"/>
      <c r="X84" s="4" t="s">
        <v>86</v>
      </c>
      <c r="Y84" s="4" t="s">
        <v>86</v>
      </c>
      <c r="Z84" s="4" t="s">
        <v>86</v>
      </c>
      <c r="AA84" s="4" t="s">
        <v>86</v>
      </c>
      <c r="AB84" s="4" t="s">
        <v>86</v>
      </c>
      <c r="AC84" s="4" t="s">
        <v>86</v>
      </c>
      <c r="AD84" s="4" t="s">
        <v>86</v>
      </c>
      <c r="AE84" s="4" t="s">
        <v>86</v>
      </c>
      <c r="AF84" s="4" t="s">
        <v>86</v>
      </c>
      <c r="AG84" s="4" t="s">
        <v>86</v>
      </c>
      <c r="AH84" s="34" t="s">
        <v>15893</v>
      </c>
    </row>
    <row r="85" spans="1:34" hidden="1">
      <c r="A85" s="7"/>
      <c r="B85" s="4" t="s">
        <v>15894</v>
      </c>
      <c r="C85" s="4">
        <v>2021</v>
      </c>
      <c r="D85" s="4" t="s">
        <v>15895</v>
      </c>
      <c r="E85" s="4" t="s">
        <v>15896</v>
      </c>
      <c r="F85" s="4">
        <v>4</v>
      </c>
      <c r="G85" s="4" t="s">
        <v>5407</v>
      </c>
      <c r="H85" s="4" t="s">
        <v>74</v>
      </c>
      <c r="I85" s="4" t="s">
        <v>15897</v>
      </c>
      <c r="K85" s="4" t="s">
        <v>78</v>
      </c>
      <c r="M85" s="4"/>
      <c r="N85" s="4" t="s">
        <v>15898</v>
      </c>
      <c r="O85" s="4"/>
      <c r="P85" s="4"/>
      <c r="Q85" s="4"/>
      <c r="R85" s="4"/>
      <c r="S85" s="4"/>
      <c r="T85" s="4"/>
      <c r="U85" s="4"/>
      <c r="V85" s="21"/>
      <c r="W85" s="21"/>
      <c r="X85" s="4"/>
      <c r="Y85" s="4"/>
      <c r="Z85" s="4"/>
      <c r="AA85" s="4"/>
      <c r="AB85" s="4"/>
      <c r="AC85" s="4"/>
      <c r="AD85" s="4"/>
      <c r="AE85" s="4"/>
      <c r="AF85" s="4"/>
      <c r="AG85" s="4"/>
      <c r="AH85" s="7"/>
    </row>
    <row r="86" spans="1:34" hidden="1">
      <c r="A86" s="7"/>
      <c r="B86" s="4" t="s">
        <v>15899</v>
      </c>
      <c r="C86" s="4">
        <v>2021</v>
      </c>
      <c r="D86" s="4" t="s">
        <v>15900</v>
      </c>
      <c r="E86" s="4" t="s">
        <v>15901</v>
      </c>
      <c r="F86" s="4">
        <v>3</v>
      </c>
      <c r="G86" s="4" t="s">
        <v>13404</v>
      </c>
      <c r="H86" s="4" t="s">
        <v>74</v>
      </c>
      <c r="I86" s="4" t="s">
        <v>15902</v>
      </c>
      <c r="K86" s="4" t="s">
        <v>78</v>
      </c>
      <c r="M86" s="4"/>
      <c r="N86" s="4"/>
      <c r="O86" s="4"/>
      <c r="P86" s="4"/>
      <c r="Q86" s="4"/>
      <c r="R86" s="4"/>
      <c r="S86" s="4"/>
      <c r="T86" s="4"/>
      <c r="U86" s="4"/>
      <c r="V86" s="21"/>
      <c r="W86" s="21"/>
      <c r="X86" s="4"/>
      <c r="Y86" s="4"/>
      <c r="Z86" s="4"/>
      <c r="AA86" s="4"/>
      <c r="AB86" s="4"/>
      <c r="AC86" s="4"/>
      <c r="AD86" s="4"/>
      <c r="AE86" s="4"/>
      <c r="AF86" s="4"/>
      <c r="AG86" s="4"/>
      <c r="AH86" s="7"/>
    </row>
    <row r="87" spans="1:34" hidden="1">
      <c r="A87" s="7"/>
      <c r="B87" s="4" t="s">
        <v>15903</v>
      </c>
      <c r="C87" s="4">
        <v>2021</v>
      </c>
      <c r="D87" s="4" t="s">
        <v>15904</v>
      </c>
      <c r="E87" s="4" t="s">
        <v>15905</v>
      </c>
      <c r="F87" s="4">
        <v>3</v>
      </c>
      <c r="G87" s="4" t="s">
        <v>12844</v>
      </c>
      <c r="H87" s="4" t="s">
        <v>74</v>
      </c>
      <c r="I87" s="4" t="s">
        <v>15906</v>
      </c>
      <c r="K87" s="4" t="s">
        <v>78</v>
      </c>
      <c r="M87" s="4" t="s">
        <v>13362</v>
      </c>
      <c r="N87" s="4"/>
      <c r="O87" s="4"/>
      <c r="P87" s="4"/>
      <c r="Q87" s="4"/>
      <c r="R87" s="4"/>
      <c r="S87" s="4"/>
      <c r="T87" s="4"/>
      <c r="U87" s="4"/>
      <c r="V87" s="21"/>
      <c r="W87" s="21"/>
      <c r="X87" s="4"/>
      <c r="Y87" s="4"/>
      <c r="Z87" s="4"/>
      <c r="AA87" s="4"/>
      <c r="AB87" s="4"/>
      <c r="AC87" s="4"/>
      <c r="AD87" s="4"/>
      <c r="AE87" s="4"/>
      <c r="AF87" s="4"/>
      <c r="AG87" s="4"/>
      <c r="AH87" s="7"/>
    </row>
    <row r="88" spans="1:34" ht="101.5">
      <c r="A88" s="29">
        <v>5</v>
      </c>
      <c r="B88" s="57" t="s">
        <v>15380</v>
      </c>
      <c r="C88" s="4">
        <v>2021</v>
      </c>
      <c r="D88" s="4" t="s">
        <v>15381</v>
      </c>
      <c r="E88" s="4" t="s">
        <v>15382</v>
      </c>
      <c r="F88" s="4">
        <v>15</v>
      </c>
      <c r="G88" s="4" t="s">
        <v>12251</v>
      </c>
      <c r="H88" s="4" t="s">
        <v>74</v>
      </c>
      <c r="I88" s="4" t="s">
        <v>15383</v>
      </c>
      <c r="K88" s="4" t="s">
        <v>77</v>
      </c>
      <c r="L88" s="4" t="s">
        <v>77</v>
      </c>
      <c r="M88" s="4"/>
      <c r="N88" s="4" t="s">
        <v>15907</v>
      </c>
      <c r="O88" s="4" t="s">
        <v>78</v>
      </c>
      <c r="P88" s="4" t="s">
        <v>79</v>
      </c>
      <c r="Q88" s="4"/>
      <c r="R88" s="4"/>
      <c r="S88" s="34" t="s">
        <v>15908</v>
      </c>
      <c r="T88" s="4"/>
      <c r="U88" s="4"/>
      <c r="V88" s="21"/>
      <c r="W88" s="21"/>
      <c r="X88" s="4" t="s">
        <v>88</v>
      </c>
      <c r="Y88" s="4" t="s">
        <v>86</v>
      </c>
      <c r="Z88" s="4" t="s">
        <v>86</v>
      </c>
      <c r="AA88" s="4" t="s">
        <v>86</v>
      </c>
      <c r="AB88" s="4" t="s">
        <v>86</v>
      </c>
      <c r="AC88" s="4" t="s">
        <v>86</v>
      </c>
      <c r="AD88" s="4" t="s">
        <v>86</v>
      </c>
      <c r="AE88" s="4" t="s">
        <v>86</v>
      </c>
      <c r="AF88" s="4" t="s">
        <v>86</v>
      </c>
      <c r="AG88" s="4" t="s">
        <v>86</v>
      </c>
      <c r="AH88" s="34" t="s">
        <v>15909</v>
      </c>
    </row>
    <row r="89" spans="1:34" hidden="1">
      <c r="A89" s="7"/>
      <c r="B89" s="4" t="s">
        <v>13923</v>
      </c>
      <c r="C89" s="4">
        <v>2021</v>
      </c>
      <c r="D89" s="4" t="s">
        <v>13924</v>
      </c>
      <c r="E89" s="4" t="s">
        <v>13925</v>
      </c>
      <c r="F89" s="4">
        <v>3</v>
      </c>
      <c r="G89" s="4" t="s">
        <v>12561</v>
      </c>
      <c r="H89" s="4" t="s">
        <v>74</v>
      </c>
      <c r="I89" s="4" t="s">
        <v>13926</v>
      </c>
      <c r="K89" s="4" t="s">
        <v>78</v>
      </c>
      <c r="M89" s="4"/>
      <c r="N89" s="4" t="s">
        <v>15907</v>
      </c>
      <c r="O89" s="4"/>
      <c r="P89" s="4"/>
      <c r="Q89" s="4"/>
      <c r="R89" s="4"/>
      <c r="S89" s="4"/>
      <c r="T89" s="4"/>
      <c r="U89" s="4"/>
      <c r="V89" s="21"/>
      <c r="W89" s="21"/>
      <c r="X89" s="4"/>
      <c r="Y89" s="4"/>
      <c r="Z89" s="4"/>
      <c r="AA89" s="4"/>
      <c r="AB89" s="4"/>
      <c r="AC89" s="4"/>
      <c r="AD89" s="4"/>
      <c r="AE89" s="4"/>
      <c r="AF89" s="4"/>
      <c r="AG89" s="4"/>
      <c r="AH89" s="7"/>
    </row>
    <row r="90" spans="1:34" hidden="1">
      <c r="A90" s="7"/>
      <c r="B90" s="4" t="s">
        <v>15910</v>
      </c>
      <c r="C90" s="4">
        <v>2021</v>
      </c>
      <c r="D90" s="4" t="s">
        <v>15911</v>
      </c>
      <c r="E90" s="4" t="s">
        <v>15912</v>
      </c>
      <c r="F90" s="4">
        <v>4</v>
      </c>
      <c r="G90" s="4" t="s">
        <v>15913</v>
      </c>
      <c r="H90" s="4" t="s">
        <v>74</v>
      </c>
      <c r="I90" s="4" t="s">
        <v>15914</v>
      </c>
      <c r="K90" s="4" t="s">
        <v>78</v>
      </c>
      <c r="M90" s="4"/>
      <c r="N90" s="4"/>
      <c r="O90" s="4"/>
      <c r="P90" s="4"/>
      <c r="Q90" s="4"/>
      <c r="R90" s="4"/>
      <c r="S90" s="4"/>
      <c r="T90" s="4"/>
      <c r="U90" s="4"/>
      <c r="V90" s="21"/>
      <c r="W90" s="21"/>
      <c r="X90" s="4"/>
      <c r="Y90" s="4"/>
      <c r="Z90" s="4"/>
      <c r="AA90" s="4"/>
      <c r="AB90" s="4"/>
      <c r="AC90" s="4"/>
      <c r="AD90" s="4"/>
      <c r="AE90" s="4"/>
      <c r="AF90" s="4"/>
      <c r="AG90" s="4"/>
      <c r="AH90" s="7"/>
    </row>
    <row r="91" spans="1:34" hidden="1">
      <c r="A91" s="7"/>
      <c r="B91" s="4" t="s">
        <v>15915</v>
      </c>
      <c r="C91" s="4">
        <v>2021</v>
      </c>
      <c r="D91" s="4" t="s">
        <v>15916</v>
      </c>
      <c r="E91" s="4" t="s">
        <v>15917</v>
      </c>
      <c r="F91" s="4">
        <v>2</v>
      </c>
      <c r="G91" s="4" t="s">
        <v>196</v>
      </c>
      <c r="H91" s="4" t="s">
        <v>74</v>
      </c>
      <c r="I91" s="4" t="s">
        <v>15918</v>
      </c>
      <c r="K91" s="4" t="s">
        <v>77</v>
      </c>
      <c r="L91" s="4" t="s">
        <v>78</v>
      </c>
      <c r="M91" s="4"/>
      <c r="N91" s="4"/>
      <c r="O91" s="4"/>
      <c r="P91" s="4"/>
      <c r="Q91" s="4"/>
      <c r="R91" s="4"/>
      <c r="S91" s="4"/>
      <c r="T91" s="4"/>
      <c r="U91" s="4"/>
      <c r="V91" s="21"/>
      <c r="W91" s="21"/>
      <c r="X91" s="4"/>
      <c r="Y91" s="4"/>
      <c r="Z91" s="4"/>
      <c r="AA91" s="4"/>
      <c r="AB91" s="4"/>
      <c r="AC91" s="4"/>
      <c r="AD91" s="4"/>
      <c r="AE91" s="4"/>
      <c r="AF91" s="4"/>
      <c r="AG91" s="4"/>
      <c r="AH91" s="7"/>
    </row>
    <row r="92" spans="1:34" hidden="1">
      <c r="A92" s="7"/>
      <c r="B92" s="4" t="s">
        <v>15919</v>
      </c>
      <c r="C92" s="4">
        <v>2021</v>
      </c>
      <c r="D92" s="4" t="s">
        <v>15920</v>
      </c>
      <c r="E92" s="4" t="s">
        <v>15921</v>
      </c>
      <c r="F92" s="4">
        <v>4</v>
      </c>
      <c r="G92" s="4" t="s">
        <v>12726</v>
      </c>
      <c r="H92" s="4" t="s">
        <v>74</v>
      </c>
      <c r="I92" s="4" t="s">
        <v>15922</v>
      </c>
      <c r="K92" s="4" t="s">
        <v>78</v>
      </c>
      <c r="M92" s="4"/>
      <c r="N92" s="4"/>
      <c r="O92" s="4"/>
      <c r="P92" s="4"/>
      <c r="Q92" s="4"/>
      <c r="R92" s="4"/>
      <c r="S92" s="4"/>
      <c r="T92" s="4"/>
      <c r="U92" s="4"/>
      <c r="V92" s="21"/>
      <c r="W92" s="21"/>
      <c r="X92" s="4"/>
      <c r="Y92" s="4"/>
      <c r="Z92" s="4"/>
      <c r="AA92" s="4"/>
      <c r="AB92" s="4"/>
      <c r="AC92" s="4"/>
      <c r="AD92" s="4"/>
      <c r="AE92" s="4"/>
      <c r="AF92" s="4"/>
      <c r="AG92" s="4"/>
      <c r="AH92" s="7"/>
    </row>
    <row r="93" spans="1:34" hidden="1">
      <c r="A93" s="7"/>
      <c r="B93" s="4" t="s">
        <v>15923</v>
      </c>
      <c r="C93" s="4">
        <v>2021</v>
      </c>
      <c r="D93" s="4" t="s">
        <v>15924</v>
      </c>
      <c r="E93" s="4" t="s">
        <v>15925</v>
      </c>
      <c r="F93" s="4">
        <v>8</v>
      </c>
      <c r="G93" s="4" t="s">
        <v>3673</v>
      </c>
      <c r="H93" s="4" t="s">
        <v>74</v>
      </c>
      <c r="I93" s="4" t="s">
        <v>15926</v>
      </c>
      <c r="K93" s="4" t="s">
        <v>78</v>
      </c>
      <c r="M93" s="4"/>
      <c r="N93" s="4"/>
      <c r="O93" s="4"/>
      <c r="P93" s="4"/>
      <c r="Q93" s="4"/>
      <c r="R93" s="4"/>
      <c r="S93" s="4"/>
      <c r="T93" s="4"/>
      <c r="U93" s="4"/>
      <c r="V93" s="21"/>
      <c r="W93" s="21"/>
      <c r="X93" s="4"/>
      <c r="Y93" s="4"/>
      <c r="Z93" s="4"/>
      <c r="AA93" s="4"/>
      <c r="AB93" s="4"/>
      <c r="AC93" s="4"/>
      <c r="AD93" s="4"/>
      <c r="AE93" s="4"/>
      <c r="AF93" s="4"/>
      <c r="AG93" s="4"/>
      <c r="AH93" s="7"/>
    </row>
    <row r="94" spans="1:34" hidden="1">
      <c r="A94" s="7"/>
      <c r="B94" s="4" t="s">
        <v>13956</v>
      </c>
      <c r="C94" s="4">
        <v>2021</v>
      </c>
      <c r="D94" s="4" t="s">
        <v>13957</v>
      </c>
      <c r="E94" s="4" t="s">
        <v>13958</v>
      </c>
      <c r="F94" s="4">
        <v>3</v>
      </c>
      <c r="G94" s="4" t="s">
        <v>13959</v>
      </c>
      <c r="H94" s="4" t="s">
        <v>74</v>
      </c>
      <c r="I94" s="4" t="s">
        <v>13960</v>
      </c>
      <c r="K94" s="4" t="s">
        <v>78</v>
      </c>
      <c r="M94" s="4"/>
      <c r="N94" s="4"/>
      <c r="O94" s="4"/>
      <c r="P94" s="4"/>
      <c r="Q94" s="4"/>
      <c r="R94" s="4"/>
      <c r="S94" s="4"/>
      <c r="T94" s="4"/>
      <c r="U94" s="4"/>
      <c r="V94" s="21"/>
      <c r="W94" s="21"/>
      <c r="X94" s="4"/>
      <c r="Y94" s="4"/>
      <c r="Z94" s="4"/>
      <c r="AA94" s="4"/>
      <c r="AB94" s="4"/>
      <c r="AC94" s="4"/>
      <c r="AD94" s="4"/>
      <c r="AE94" s="4"/>
      <c r="AF94" s="4"/>
      <c r="AG94" s="4"/>
      <c r="AH94" s="7"/>
    </row>
    <row r="95" spans="1:34" hidden="1">
      <c r="A95" s="7"/>
      <c r="B95" s="4" t="s">
        <v>13961</v>
      </c>
      <c r="C95" s="4">
        <v>2021</v>
      </c>
      <c r="D95" s="4" t="s">
        <v>13962</v>
      </c>
      <c r="E95" s="4" t="s">
        <v>13963</v>
      </c>
      <c r="F95" s="4">
        <v>3</v>
      </c>
      <c r="G95" s="4" t="s">
        <v>12726</v>
      </c>
      <c r="H95" s="4" t="s">
        <v>74</v>
      </c>
      <c r="I95" s="4" t="s">
        <v>13964</v>
      </c>
      <c r="K95" s="4" t="s">
        <v>78</v>
      </c>
      <c r="M95" s="4" t="s">
        <v>13362</v>
      </c>
      <c r="N95" s="4" t="s">
        <v>15927</v>
      </c>
      <c r="O95" s="4"/>
      <c r="P95" s="4"/>
      <c r="Q95" s="4"/>
      <c r="R95" s="4"/>
      <c r="S95" s="4"/>
      <c r="T95" s="4"/>
      <c r="U95" s="4"/>
      <c r="V95" s="21"/>
      <c r="W95" s="21"/>
      <c r="X95" s="4"/>
      <c r="Y95" s="4"/>
      <c r="Z95" s="4"/>
      <c r="AA95" s="4"/>
      <c r="AB95" s="4"/>
      <c r="AC95" s="4"/>
      <c r="AD95" s="4"/>
      <c r="AE95" s="4"/>
      <c r="AF95" s="4"/>
      <c r="AG95" s="4"/>
      <c r="AH95" s="7"/>
    </row>
    <row r="96" spans="1:34" hidden="1">
      <c r="A96" s="7"/>
      <c r="B96" s="4" t="s">
        <v>15928</v>
      </c>
      <c r="C96" s="4">
        <v>2021</v>
      </c>
      <c r="D96" s="4" t="s">
        <v>15929</v>
      </c>
      <c r="E96" s="4" t="s">
        <v>15930</v>
      </c>
      <c r="F96" s="4">
        <v>1</v>
      </c>
      <c r="G96" s="4" t="s">
        <v>12561</v>
      </c>
      <c r="H96" s="4" t="s">
        <v>74</v>
      </c>
      <c r="I96" s="4" t="s">
        <v>15931</v>
      </c>
      <c r="K96" s="4" t="s">
        <v>78</v>
      </c>
      <c r="M96" s="4"/>
      <c r="N96" s="4"/>
      <c r="O96" s="4"/>
      <c r="P96" s="4"/>
      <c r="Q96" s="4"/>
      <c r="R96" s="4"/>
      <c r="S96" s="4"/>
      <c r="T96" s="4"/>
      <c r="U96" s="4"/>
      <c r="V96" s="21"/>
      <c r="W96" s="21"/>
      <c r="X96" s="4"/>
      <c r="Y96" s="4"/>
      <c r="Z96" s="4"/>
      <c r="AA96" s="4"/>
      <c r="AB96" s="4"/>
      <c r="AC96" s="4"/>
      <c r="AD96" s="4"/>
      <c r="AE96" s="4"/>
      <c r="AF96" s="4"/>
      <c r="AG96" s="4"/>
      <c r="AH96" s="7"/>
    </row>
    <row r="97" spans="1:34" hidden="1">
      <c r="A97" s="7"/>
      <c r="B97" s="4" t="s">
        <v>15932</v>
      </c>
      <c r="C97" s="4">
        <v>2021</v>
      </c>
      <c r="D97" s="4" t="s">
        <v>15933</v>
      </c>
      <c r="E97" s="4" t="s">
        <v>15934</v>
      </c>
      <c r="F97" s="4">
        <v>5</v>
      </c>
      <c r="G97" s="4" t="s">
        <v>15935</v>
      </c>
      <c r="H97" s="4" t="s">
        <v>74</v>
      </c>
      <c r="I97" s="4" t="s">
        <v>15936</v>
      </c>
      <c r="K97" s="4" t="s">
        <v>77</v>
      </c>
      <c r="L97" s="4" t="s">
        <v>78</v>
      </c>
      <c r="M97" s="4"/>
      <c r="N97" s="4"/>
      <c r="O97" s="4"/>
      <c r="P97" s="4"/>
      <c r="Q97" s="4"/>
      <c r="R97" s="4"/>
      <c r="S97" s="4"/>
      <c r="T97" s="4"/>
      <c r="U97" s="4"/>
      <c r="V97" s="21"/>
      <c r="W97" s="21"/>
      <c r="X97" s="4"/>
      <c r="Y97" s="4"/>
      <c r="Z97" s="4"/>
      <c r="AA97" s="4"/>
      <c r="AB97" s="4"/>
      <c r="AC97" s="4"/>
      <c r="AD97" s="4"/>
      <c r="AE97" s="4"/>
      <c r="AF97" s="4"/>
      <c r="AG97" s="4"/>
      <c r="AH97" s="7"/>
    </row>
    <row r="98" spans="1:34" hidden="1">
      <c r="A98" s="7"/>
      <c r="B98" s="4" t="s">
        <v>15937</v>
      </c>
      <c r="C98" s="4">
        <v>2021</v>
      </c>
      <c r="D98" s="4" t="s">
        <v>15938</v>
      </c>
      <c r="E98" s="4" t="s">
        <v>15939</v>
      </c>
      <c r="F98" s="4">
        <v>2</v>
      </c>
      <c r="G98" s="4" t="s">
        <v>268</v>
      </c>
      <c r="H98" s="4" t="s">
        <v>74</v>
      </c>
      <c r="I98" s="4" t="s">
        <v>15940</v>
      </c>
      <c r="K98" s="4" t="s">
        <v>78</v>
      </c>
      <c r="M98" s="4"/>
      <c r="N98" s="4"/>
      <c r="O98" s="4"/>
      <c r="P98" s="4"/>
      <c r="Q98" s="4"/>
      <c r="R98" s="4"/>
      <c r="S98" s="4"/>
      <c r="T98" s="4"/>
      <c r="U98" s="4"/>
      <c r="V98" s="21"/>
      <c r="W98" s="21"/>
      <c r="X98" s="4"/>
      <c r="Y98" s="4"/>
      <c r="Z98" s="4"/>
      <c r="AA98" s="4"/>
      <c r="AB98" s="4"/>
      <c r="AC98" s="4"/>
      <c r="AD98" s="4"/>
      <c r="AE98" s="4"/>
      <c r="AF98" s="4"/>
      <c r="AG98" s="4"/>
      <c r="AH98" s="7"/>
    </row>
    <row r="99" spans="1:34" hidden="1">
      <c r="A99" s="7"/>
      <c r="B99" s="4" t="s">
        <v>15941</v>
      </c>
      <c r="C99" s="4">
        <v>2021</v>
      </c>
      <c r="D99" s="4" t="s">
        <v>15942</v>
      </c>
      <c r="E99" s="4" t="s">
        <v>15943</v>
      </c>
      <c r="F99" s="4">
        <v>3</v>
      </c>
      <c r="G99" s="4" t="s">
        <v>13864</v>
      </c>
      <c r="H99" s="4" t="s">
        <v>74</v>
      </c>
      <c r="I99" s="4" t="s">
        <v>15944</v>
      </c>
      <c r="K99" s="4" t="s">
        <v>78</v>
      </c>
      <c r="M99" s="4"/>
      <c r="N99" s="4"/>
      <c r="O99" s="4"/>
      <c r="P99" s="4"/>
      <c r="Q99" s="4"/>
      <c r="R99" s="4"/>
      <c r="S99" s="4"/>
      <c r="T99" s="4"/>
      <c r="U99" s="4"/>
      <c r="V99" s="21"/>
      <c r="W99" s="21"/>
      <c r="X99" s="4"/>
      <c r="Y99" s="4"/>
      <c r="Z99" s="4"/>
      <c r="AA99" s="4"/>
      <c r="AB99" s="4"/>
      <c r="AC99" s="4"/>
      <c r="AD99" s="4"/>
      <c r="AE99" s="4"/>
      <c r="AF99" s="4"/>
      <c r="AG99" s="4"/>
      <c r="AH99" s="7"/>
    </row>
    <row r="100" spans="1:34" hidden="1">
      <c r="A100" s="7"/>
      <c r="B100" s="4" t="s">
        <v>13973</v>
      </c>
      <c r="C100" s="4">
        <v>2021</v>
      </c>
      <c r="D100" s="4" t="s">
        <v>13974</v>
      </c>
      <c r="E100" s="4" t="s">
        <v>13975</v>
      </c>
      <c r="F100" s="4">
        <v>0</v>
      </c>
      <c r="G100" s="4" t="s">
        <v>13976</v>
      </c>
      <c r="H100" s="4" t="s">
        <v>74</v>
      </c>
      <c r="I100" s="4" t="s">
        <v>13977</v>
      </c>
      <c r="K100" s="4" t="s">
        <v>78</v>
      </c>
      <c r="M100" s="4"/>
      <c r="N100" s="4"/>
      <c r="O100" s="4"/>
      <c r="P100" s="4"/>
      <c r="Q100" s="4"/>
      <c r="R100" s="4"/>
      <c r="S100" s="4"/>
      <c r="T100" s="4"/>
      <c r="U100" s="4"/>
      <c r="V100" s="21"/>
      <c r="W100" s="21"/>
      <c r="X100" s="4"/>
      <c r="Y100" s="4"/>
      <c r="Z100" s="4"/>
      <c r="AA100" s="4"/>
      <c r="AB100" s="4"/>
      <c r="AC100" s="4"/>
      <c r="AD100" s="4"/>
      <c r="AE100" s="4"/>
      <c r="AF100" s="4"/>
      <c r="AG100" s="4"/>
      <c r="AH100" s="7"/>
    </row>
    <row r="101" spans="1:34" hidden="1">
      <c r="A101" s="7"/>
      <c r="B101" s="4" t="s">
        <v>15945</v>
      </c>
      <c r="C101" s="4">
        <v>2021</v>
      </c>
      <c r="D101" s="4" t="s">
        <v>15946</v>
      </c>
      <c r="E101" s="4" t="s">
        <v>15947</v>
      </c>
      <c r="F101" s="4">
        <v>2</v>
      </c>
      <c r="G101" s="4" t="s">
        <v>2802</v>
      </c>
      <c r="H101" s="4" t="s">
        <v>74</v>
      </c>
      <c r="I101" s="4" t="s">
        <v>15948</v>
      </c>
      <c r="K101" s="4" t="s">
        <v>78</v>
      </c>
      <c r="M101" s="4"/>
      <c r="N101" s="4"/>
      <c r="O101" s="4"/>
      <c r="P101" s="4"/>
      <c r="Q101" s="4"/>
      <c r="R101" s="4"/>
      <c r="S101" s="4"/>
      <c r="T101" s="4"/>
      <c r="U101" s="4"/>
      <c r="V101" s="21"/>
      <c r="W101" s="21"/>
      <c r="X101" s="4"/>
      <c r="Y101" s="4"/>
      <c r="Z101" s="4"/>
      <c r="AA101" s="4"/>
      <c r="AB101" s="4"/>
      <c r="AC101" s="4"/>
      <c r="AD101" s="4"/>
      <c r="AE101" s="4"/>
      <c r="AF101" s="4"/>
      <c r="AG101" s="4"/>
      <c r="AH101" s="7"/>
    </row>
    <row r="102" spans="1:34" ht="145">
      <c r="A102" s="29">
        <v>6</v>
      </c>
      <c r="B102" s="57" t="s">
        <v>15949</v>
      </c>
      <c r="C102" s="4">
        <v>2021</v>
      </c>
      <c r="D102" s="4" t="s">
        <v>15950</v>
      </c>
      <c r="E102" s="4" t="s">
        <v>15951</v>
      </c>
      <c r="F102" s="4">
        <v>47</v>
      </c>
      <c r="G102" s="4" t="s">
        <v>4409</v>
      </c>
      <c r="H102" s="4" t="s">
        <v>74</v>
      </c>
      <c r="I102" s="4" t="s">
        <v>15952</v>
      </c>
      <c r="K102" s="4" t="s">
        <v>77</v>
      </c>
      <c r="L102" s="4" t="s">
        <v>77</v>
      </c>
      <c r="M102" s="4" t="s">
        <v>13362</v>
      </c>
      <c r="N102" s="4" t="s">
        <v>15953</v>
      </c>
      <c r="O102" s="4" t="s">
        <v>78</v>
      </c>
      <c r="P102" s="4" t="s">
        <v>79</v>
      </c>
      <c r="Q102" s="4" t="s">
        <v>171</v>
      </c>
      <c r="R102" s="4" t="s">
        <v>81</v>
      </c>
      <c r="S102" s="4"/>
      <c r="T102" s="4"/>
      <c r="U102" s="34" t="s">
        <v>15954</v>
      </c>
      <c r="V102" s="21"/>
      <c r="W102" s="21" t="s">
        <v>15955</v>
      </c>
      <c r="X102" s="4" t="s">
        <v>86</v>
      </c>
      <c r="Y102" s="4" t="s">
        <v>86</v>
      </c>
      <c r="Z102" s="4" t="s">
        <v>86</v>
      </c>
      <c r="AA102" s="4" t="s">
        <v>86</v>
      </c>
      <c r="AB102" s="4" t="s">
        <v>86</v>
      </c>
      <c r="AC102" s="4" t="s">
        <v>86</v>
      </c>
      <c r="AD102" s="4" t="s">
        <v>86</v>
      </c>
      <c r="AE102" s="4" t="s">
        <v>86</v>
      </c>
      <c r="AF102" s="4" t="s">
        <v>86</v>
      </c>
      <c r="AG102" s="21" t="s">
        <v>86</v>
      </c>
      <c r="AH102" s="4" t="s">
        <v>15956</v>
      </c>
    </row>
    <row r="103" spans="1:34" hidden="1">
      <c r="A103" s="7"/>
      <c r="B103" s="4" t="s">
        <v>12248</v>
      </c>
      <c r="C103" s="4">
        <v>2020</v>
      </c>
      <c r="D103" s="4" t="s">
        <v>12249</v>
      </c>
      <c r="E103" s="4" t="s">
        <v>12250</v>
      </c>
      <c r="F103" s="4">
        <v>6</v>
      </c>
      <c r="G103" s="4" t="s">
        <v>12251</v>
      </c>
      <c r="H103" s="4" t="s">
        <v>74</v>
      </c>
      <c r="I103" s="4" t="s">
        <v>12252</v>
      </c>
      <c r="K103" s="4" t="s">
        <v>77</v>
      </c>
      <c r="L103" s="4" t="s">
        <v>78</v>
      </c>
      <c r="M103" s="4"/>
      <c r="N103" s="4" t="s">
        <v>15907</v>
      </c>
      <c r="O103" s="4"/>
      <c r="P103" s="4"/>
      <c r="Q103" s="4"/>
      <c r="R103" s="4"/>
      <c r="S103" s="4"/>
      <c r="T103" s="4"/>
      <c r="U103" s="4"/>
      <c r="V103" s="21"/>
      <c r="W103" s="21"/>
      <c r="X103" s="4"/>
      <c r="Y103" s="4"/>
      <c r="Z103" s="4"/>
      <c r="AA103" s="4"/>
      <c r="AB103" s="4"/>
      <c r="AC103" s="4"/>
      <c r="AD103" s="4"/>
      <c r="AE103" s="4"/>
      <c r="AF103" s="4"/>
      <c r="AG103" s="4"/>
      <c r="AH103" s="7"/>
    </row>
    <row r="104" spans="1:34" hidden="1">
      <c r="A104" s="7"/>
      <c r="B104" s="4" t="s">
        <v>15957</v>
      </c>
      <c r="C104" s="4">
        <v>2020</v>
      </c>
      <c r="D104" s="4" t="s">
        <v>15958</v>
      </c>
      <c r="E104" s="4" t="s">
        <v>15959</v>
      </c>
      <c r="F104" s="4">
        <v>7</v>
      </c>
      <c r="G104" s="4" t="s">
        <v>3673</v>
      </c>
      <c r="H104" s="4" t="s">
        <v>74</v>
      </c>
      <c r="I104" s="4" t="s">
        <v>15960</v>
      </c>
      <c r="K104" s="4" t="s">
        <v>78</v>
      </c>
      <c r="M104" s="4"/>
      <c r="N104" s="4"/>
      <c r="O104" s="4"/>
      <c r="P104" s="4"/>
      <c r="Q104" s="4"/>
      <c r="R104" s="4"/>
      <c r="S104" s="4"/>
      <c r="T104" s="4"/>
      <c r="U104" s="4"/>
      <c r="V104" s="21"/>
      <c r="W104" s="21"/>
      <c r="X104" s="4"/>
      <c r="Y104" s="4"/>
      <c r="Z104" s="4"/>
      <c r="AA104" s="4"/>
      <c r="AB104" s="4"/>
      <c r="AC104" s="4"/>
      <c r="AD104" s="4"/>
      <c r="AE104" s="4"/>
      <c r="AF104" s="4"/>
      <c r="AG104" s="4"/>
      <c r="AH104" s="7"/>
    </row>
    <row r="105" spans="1:34" hidden="1">
      <c r="A105" s="7"/>
      <c r="B105" s="4" t="s">
        <v>15961</v>
      </c>
      <c r="C105" s="4">
        <v>2020</v>
      </c>
      <c r="D105" s="4" t="s">
        <v>15962</v>
      </c>
      <c r="E105" s="4" t="s">
        <v>15963</v>
      </c>
      <c r="F105" s="4">
        <v>7</v>
      </c>
      <c r="G105" s="4" t="s">
        <v>13450</v>
      </c>
      <c r="H105" s="4" t="s">
        <v>74</v>
      </c>
      <c r="I105" s="4" t="s">
        <v>15964</v>
      </c>
      <c r="K105" s="4" t="s">
        <v>78</v>
      </c>
      <c r="M105" s="4"/>
      <c r="N105" s="4" t="s">
        <v>15965</v>
      </c>
      <c r="O105" s="4"/>
      <c r="P105" s="4"/>
      <c r="Q105" s="4"/>
      <c r="R105" s="4"/>
      <c r="S105" s="4"/>
      <c r="T105" s="4"/>
      <c r="U105" s="4"/>
      <c r="V105" s="21"/>
      <c r="W105" s="21"/>
      <c r="X105" s="4"/>
      <c r="Y105" s="4"/>
      <c r="Z105" s="4"/>
      <c r="AA105" s="4"/>
      <c r="AB105" s="4"/>
      <c r="AC105" s="4"/>
      <c r="AD105" s="4"/>
      <c r="AE105" s="4"/>
      <c r="AF105" s="4"/>
      <c r="AG105" s="4"/>
      <c r="AH105" s="7"/>
    </row>
    <row r="106" spans="1:34" hidden="1">
      <c r="A106" s="7"/>
      <c r="B106" s="4" t="s">
        <v>15966</v>
      </c>
      <c r="C106" s="4">
        <v>2020</v>
      </c>
      <c r="D106" s="4" t="s">
        <v>15967</v>
      </c>
      <c r="E106" s="4" t="s">
        <v>15968</v>
      </c>
      <c r="F106" s="4">
        <v>4</v>
      </c>
      <c r="G106" s="4" t="s">
        <v>13109</v>
      </c>
      <c r="H106" s="4" t="s">
        <v>74</v>
      </c>
      <c r="I106" s="4" t="s">
        <v>15969</v>
      </c>
      <c r="K106" s="4" t="s">
        <v>77</v>
      </c>
      <c r="L106" s="4" t="s">
        <v>78</v>
      </c>
      <c r="M106" s="4"/>
      <c r="N106" s="4" t="s">
        <v>15970</v>
      </c>
      <c r="O106" s="4"/>
      <c r="P106" s="4"/>
      <c r="Q106" s="4"/>
      <c r="R106" s="4"/>
      <c r="S106" s="4"/>
      <c r="T106" s="4"/>
      <c r="U106" s="4"/>
      <c r="V106" s="21"/>
      <c r="W106" s="21"/>
      <c r="X106" s="4"/>
      <c r="Y106" s="4"/>
      <c r="Z106" s="4"/>
      <c r="AA106" s="4"/>
      <c r="AB106" s="4"/>
      <c r="AC106" s="4"/>
      <c r="AD106" s="4"/>
      <c r="AE106" s="4"/>
      <c r="AF106" s="4"/>
      <c r="AG106" s="4"/>
      <c r="AH106" s="7"/>
    </row>
    <row r="107" spans="1:34" hidden="1">
      <c r="A107" s="7"/>
      <c r="B107" s="4" t="s">
        <v>15971</v>
      </c>
      <c r="C107" s="4">
        <v>2020</v>
      </c>
      <c r="D107" s="4" t="s">
        <v>15972</v>
      </c>
      <c r="E107" s="4" t="s">
        <v>15973</v>
      </c>
      <c r="F107" s="4">
        <v>3</v>
      </c>
      <c r="G107" s="4" t="s">
        <v>15974</v>
      </c>
      <c r="H107" s="4" t="s">
        <v>74</v>
      </c>
      <c r="I107" s="4" t="s">
        <v>15975</v>
      </c>
      <c r="K107" s="4" t="s">
        <v>78</v>
      </c>
      <c r="M107" s="4"/>
      <c r="N107" s="4"/>
      <c r="O107" s="4"/>
      <c r="P107" s="4"/>
      <c r="Q107" s="4"/>
      <c r="R107" s="4"/>
      <c r="S107" s="4"/>
      <c r="T107" s="4"/>
      <c r="U107" s="4"/>
      <c r="V107" s="21"/>
      <c r="W107" s="21"/>
      <c r="X107" s="4"/>
      <c r="Y107" s="4"/>
      <c r="Z107" s="4"/>
      <c r="AA107" s="4"/>
      <c r="AB107" s="4"/>
      <c r="AC107" s="4"/>
      <c r="AD107" s="4"/>
      <c r="AE107" s="4"/>
      <c r="AF107" s="4"/>
      <c r="AG107" s="4"/>
      <c r="AH107" s="7"/>
    </row>
    <row r="108" spans="1:34" hidden="1">
      <c r="A108" s="7"/>
      <c r="B108" s="4" t="s">
        <v>14145</v>
      </c>
      <c r="C108" s="4">
        <v>2020</v>
      </c>
      <c r="D108" s="4" t="s">
        <v>14146</v>
      </c>
      <c r="E108" s="4" t="s">
        <v>14147</v>
      </c>
      <c r="F108" s="4">
        <v>7</v>
      </c>
      <c r="G108" s="4" t="s">
        <v>6011</v>
      </c>
      <c r="H108" s="4" t="s">
        <v>74</v>
      </c>
      <c r="I108" s="4" t="s">
        <v>14148</v>
      </c>
      <c r="K108" s="4" t="s">
        <v>78</v>
      </c>
      <c r="M108" s="4"/>
      <c r="N108" s="4"/>
      <c r="O108" s="4"/>
      <c r="P108" s="4"/>
      <c r="Q108" s="4"/>
      <c r="R108" s="4"/>
      <c r="S108" s="4"/>
      <c r="T108" s="4"/>
      <c r="U108" s="4"/>
      <c r="V108" s="21"/>
      <c r="W108" s="21"/>
      <c r="X108" s="4"/>
      <c r="Y108" s="4"/>
      <c r="Z108" s="4"/>
      <c r="AA108" s="4"/>
      <c r="AB108" s="4"/>
      <c r="AC108" s="4"/>
      <c r="AD108" s="4"/>
      <c r="AE108" s="4"/>
      <c r="AF108" s="4"/>
      <c r="AG108" s="4"/>
      <c r="AH108" s="7"/>
    </row>
    <row r="109" spans="1:34" hidden="1">
      <c r="A109" s="7"/>
      <c r="B109" s="4" t="s">
        <v>15976</v>
      </c>
      <c r="C109" s="4">
        <v>2020</v>
      </c>
      <c r="D109" s="4" t="s">
        <v>15977</v>
      </c>
      <c r="E109" s="4" t="s">
        <v>15978</v>
      </c>
      <c r="F109" s="4">
        <v>3</v>
      </c>
      <c r="G109" s="4" t="s">
        <v>3687</v>
      </c>
      <c r="H109" s="4" t="s">
        <v>74</v>
      </c>
      <c r="I109" s="4" t="s">
        <v>15979</v>
      </c>
      <c r="K109" s="4" t="s">
        <v>78</v>
      </c>
      <c r="M109" s="4"/>
      <c r="N109" s="4" t="s">
        <v>15907</v>
      </c>
      <c r="O109" s="4"/>
      <c r="P109" s="4"/>
      <c r="Q109" s="4"/>
      <c r="R109" s="4"/>
      <c r="S109" s="4"/>
      <c r="T109" s="4"/>
      <c r="U109" s="4"/>
      <c r="V109" s="21"/>
      <c r="W109" s="21"/>
      <c r="X109" s="4"/>
      <c r="Y109" s="4"/>
      <c r="Z109" s="4"/>
      <c r="AA109" s="4"/>
      <c r="AB109" s="4"/>
      <c r="AC109" s="4"/>
      <c r="AD109" s="4"/>
      <c r="AE109" s="4"/>
      <c r="AF109" s="4"/>
      <c r="AG109" s="4"/>
      <c r="AH109" s="7"/>
    </row>
    <row r="110" spans="1:34" hidden="1">
      <c r="A110" s="7"/>
      <c r="B110" s="4" t="s">
        <v>15980</v>
      </c>
      <c r="C110" s="4">
        <v>2020</v>
      </c>
      <c r="D110" s="4" t="s">
        <v>15981</v>
      </c>
      <c r="E110" s="4" t="s">
        <v>15982</v>
      </c>
      <c r="F110" s="4">
        <v>1</v>
      </c>
      <c r="G110" s="4" t="s">
        <v>12844</v>
      </c>
      <c r="H110" s="4" t="s">
        <v>74</v>
      </c>
      <c r="I110" s="4" t="s">
        <v>15983</v>
      </c>
      <c r="K110" s="4" t="s">
        <v>78</v>
      </c>
      <c r="M110" s="4"/>
      <c r="N110" s="4"/>
      <c r="O110" s="4"/>
      <c r="P110" s="4"/>
      <c r="Q110" s="4"/>
      <c r="R110" s="4"/>
      <c r="S110" s="4"/>
      <c r="T110" s="4"/>
      <c r="U110" s="4"/>
      <c r="V110" s="21"/>
      <c r="W110" s="21"/>
      <c r="X110" s="4"/>
      <c r="Y110" s="4"/>
      <c r="Z110" s="4"/>
      <c r="AA110" s="4"/>
      <c r="AB110" s="4"/>
      <c r="AC110" s="4"/>
      <c r="AD110" s="4"/>
      <c r="AE110" s="4"/>
      <c r="AF110" s="4"/>
      <c r="AG110" s="4"/>
      <c r="AH110" s="7"/>
    </row>
    <row r="111" spans="1:34" hidden="1">
      <c r="A111" s="7"/>
      <c r="B111" s="4" t="s">
        <v>14180</v>
      </c>
      <c r="C111" s="4">
        <v>2020</v>
      </c>
      <c r="D111" s="4" t="s">
        <v>14181</v>
      </c>
      <c r="E111" s="4" t="s">
        <v>14182</v>
      </c>
      <c r="F111" s="4">
        <v>8</v>
      </c>
      <c r="G111" s="4" t="s">
        <v>13904</v>
      </c>
      <c r="H111" s="4" t="s">
        <v>74</v>
      </c>
      <c r="I111" s="4" t="s">
        <v>14183</v>
      </c>
      <c r="K111" s="4" t="s">
        <v>78</v>
      </c>
      <c r="M111" s="4"/>
      <c r="N111" s="4"/>
      <c r="O111" s="4"/>
      <c r="P111" s="4"/>
      <c r="Q111" s="4"/>
      <c r="R111" s="4"/>
      <c r="S111" s="4"/>
      <c r="T111" s="4"/>
      <c r="U111" s="4"/>
      <c r="V111" s="21"/>
      <c r="W111" s="21"/>
      <c r="X111" s="4"/>
      <c r="Y111" s="4"/>
      <c r="Z111" s="4"/>
      <c r="AA111" s="4"/>
      <c r="AB111" s="4"/>
      <c r="AC111" s="4"/>
      <c r="AD111" s="4"/>
      <c r="AE111" s="4"/>
      <c r="AF111" s="4"/>
      <c r="AG111" s="4"/>
      <c r="AH111" s="7"/>
    </row>
    <row r="112" spans="1:34" ht="188.5">
      <c r="A112" s="29">
        <v>7</v>
      </c>
      <c r="B112" s="57" t="s">
        <v>15984</v>
      </c>
      <c r="C112" s="4">
        <v>2021</v>
      </c>
      <c r="D112" s="4" t="s">
        <v>15985</v>
      </c>
      <c r="E112" s="4" t="s">
        <v>15986</v>
      </c>
      <c r="F112" s="4">
        <v>2</v>
      </c>
      <c r="G112" s="4" t="s">
        <v>13497</v>
      </c>
      <c r="H112" s="4" t="s">
        <v>74</v>
      </c>
      <c r="I112" s="4" t="s">
        <v>15987</v>
      </c>
      <c r="K112" s="4" t="s">
        <v>77</v>
      </c>
      <c r="L112" s="4" t="s">
        <v>77</v>
      </c>
      <c r="M112" s="4"/>
      <c r="N112" s="4"/>
      <c r="O112" s="4" t="s">
        <v>78</v>
      </c>
      <c r="P112" s="4" t="s">
        <v>79</v>
      </c>
      <c r="Q112" s="4" t="s">
        <v>171</v>
      </c>
      <c r="R112" s="4" t="s">
        <v>180</v>
      </c>
      <c r="S112" s="34" t="s">
        <v>15988</v>
      </c>
      <c r="T112" s="4"/>
      <c r="U112" s="4"/>
      <c r="V112" s="21"/>
      <c r="W112" s="21" t="s">
        <v>15989</v>
      </c>
      <c r="X112" s="4" t="s">
        <v>87</v>
      </c>
      <c r="Y112" s="4" t="s">
        <v>88</v>
      </c>
      <c r="Z112" s="4" t="s">
        <v>86</v>
      </c>
      <c r="AA112" s="4" t="s">
        <v>86</v>
      </c>
      <c r="AB112" s="4" t="s">
        <v>86</v>
      </c>
      <c r="AC112" s="4" t="s">
        <v>86</v>
      </c>
      <c r="AD112" s="4" t="s">
        <v>86</v>
      </c>
      <c r="AE112" s="4" t="s">
        <v>86</v>
      </c>
      <c r="AF112" s="4" t="s">
        <v>86</v>
      </c>
      <c r="AG112" s="4" t="s">
        <v>86</v>
      </c>
    </row>
    <row r="113" spans="1:34" hidden="1">
      <c r="A113" s="7"/>
      <c r="B113" s="4" t="s">
        <v>15990</v>
      </c>
      <c r="C113" s="4">
        <v>2020</v>
      </c>
      <c r="D113" s="4" t="s">
        <v>15991</v>
      </c>
      <c r="E113" s="4" t="s">
        <v>15992</v>
      </c>
      <c r="F113" s="4">
        <v>18</v>
      </c>
      <c r="G113" s="4" t="s">
        <v>10699</v>
      </c>
      <c r="H113" s="4" t="s">
        <v>74</v>
      </c>
      <c r="I113" s="4" t="s">
        <v>15993</v>
      </c>
      <c r="K113" s="4" t="s">
        <v>78</v>
      </c>
      <c r="M113" s="4"/>
      <c r="N113" s="4"/>
      <c r="O113" s="4"/>
      <c r="P113" s="4"/>
      <c r="Q113" s="4"/>
      <c r="R113" s="4"/>
      <c r="S113" s="4"/>
      <c r="T113" s="4"/>
      <c r="U113" s="4"/>
      <c r="V113" s="21"/>
      <c r="W113" s="21"/>
      <c r="X113" s="4"/>
      <c r="Y113" s="4"/>
      <c r="Z113" s="4"/>
      <c r="AA113" s="4"/>
      <c r="AB113" s="4"/>
      <c r="AC113" s="4"/>
      <c r="AD113" s="4"/>
      <c r="AE113" s="4"/>
      <c r="AF113" s="4"/>
      <c r="AG113" s="4"/>
      <c r="AH113" s="7"/>
    </row>
    <row r="114" spans="1:34" hidden="1">
      <c r="A114" s="7"/>
      <c r="B114" s="4" t="s">
        <v>15994</v>
      </c>
      <c r="C114" s="4">
        <v>2020</v>
      </c>
      <c r="D114" s="4" t="s">
        <v>15995</v>
      </c>
      <c r="E114" s="4" t="s">
        <v>15996</v>
      </c>
      <c r="F114" s="4">
        <v>4</v>
      </c>
      <c r="G114" s="4" t="s">
        <v>127</v>
      </c>
      <c r="H114" s="4" t="s">
        <v>74</v>
      </c>
      <c r="I114" s="4" t="s">
        <v>15997</v>
      </c>
      <c r="K114" s="4" t="s">
        <v>78</v>
      </c>
      <c r="M114" s="4"/>
      <c r="N114" s="4"/>
      <c r="O114" s="4"/>
      <c r="P114" s="4"/>
      <c r="Q114" s="4"/>
      <c r="R114" s="4"/>
      <c r="S114" s="4"/>
      <c r="T114" s="4"/>
      <c r="U114" s="4"/>
      <c r="V114" s="21"/>
      <c r="W114" s="21"/>
      <c r="X114" s="4"/>
      <c r="Y114" s="4"/>
      <c r="Z114" s="4"/>
      <c r="AA114" s="4"/>
      <c r="AB114" s="4"/>
      <c r="AC114" s="4"/>
      <c r="AD114" s="4"/>
      <c r="AE114" s="4"/>
      <c r="AF114" s="4"/>
      <c r="AG114" s="4"/>
      <c r="AH114" s="7"/>
    </row>
    <row r="115" spans="1:34" ht="365.15" customHeight="1">
      <c r="A115" s="29">
        <v>8</v>
      </c>
      <c r="B115" s="57" t="s">
        <v>14204</v>
      </c>
      <c r="C115" s="4">
        <v>2020</v>
      </c>
      <c r="D115" s="4" t="s">
        <v>14205</v>
      </c>
      <c r="E115" s="4" t="s">
        <v>14206</v>
      </c>
      <c r="F115" s="4">
        <v>5</v>
      </c>
      <c r="G115" s="4" t="s">
        <v>12342</v>
      </c>
      <c r="H115" s="4" t="s">
        <v>74</v>
      </c>
      <c r="I115" s="4" t="s">
        <v>14207</v>
      </c>
      <c r="K115" s="4" t="s">
        <v>77</v>
      </c>
      <c r="L115" s="4" t="s">
        <v>77</v>
      </c>
      <c r="M115" s="4" t="s">
        <v>13362</v>
      </c>
      <c r="N115" s="4" t="s">
        <v>15998</v>
      </c>
      <c r="O115" s="4" t="s">
        <v>78</v>
      </c>
      <c r="P115" s="4" t="s">
        <v>79</v>
      </c>
      <c r="Q115" s="4" t="s">
        <v>171</v>
      </c>
      <c r="R115" s="4" t="s">
        <v>180</v>
      </c>
      <c r="S115" s="4"/>
      <c r="T115" s="4"/>
      <c r="U115" s="34" t="s">
        <v>15999</v>
      </c>
      <c r="V115" s="32" t="s">
        <v>16000</v>
      </c>
      <c r="W115" s="21"/>
      <c r="X115" s="4" t="s">
        <v>86</v>
      </c>
      <c r="Y115" s="4" t="s">
        <v>86</v>
      </c>
      <c r="Z115" s="4" t="s">
        <v>86</v>
      </c>
      <c r="AA115" s="4" t="s">
        <v>86</v>
      </c>
      <c r="AB115" s="4" t="s">
        <v>86</v>
      </c>
      <c r="AC115" s="4" t="s">
        <v>86</v>
      </c>
      <c r="AD115" s="4" t="s">
        <v>86</v>
      </c>
      <c r="AE115" s="4" t="s">
        <v>86</v>
      </c>
      <c r="AF115" s="4" t="s">
        <v>88</v>
      </c>
      <c r="AG115" s="21" t="s">
        <v>88</v>
      </c>
      <c r="AH115" s="34" t="s">
        <v>16001</v>
      </c>
    </row>
    <row r="116" spans="1:34" hidden="1">
      <c r="A116" s="7"/>
      <c r="B116" s="4" t="s">
        <v>14208</v>
      </c>
      <c r="C116" s="4">
        <v>2020</v>
      </c>
      <c r="D116" s="4" t="s">
        <v>14209</v>
      </c>
      <c r="E116" s="4" t="s">
        <v>14210</v>
      </c>
      <c r="F116" s="4">
        <v>16</v>
      </c>
      <c r="G116" s="4" t="s">
        <v>14211</v>
      </c>
      <c r="H116" s="4" t="s">
        <v>74</v>
      </c>
      <c r="I116" s="4" t="s">
        <v>14212</v>
      </c>
      <c r="K116" s="4" t="s">
        <v>78</v>
      </c>
      <c r="M116" s="4"/>
      <c r="N116" s="4"/>
      <c r="O116" s="4"/>
      <c r="P116" s="4"/>
      <c r="Q116" s="4"/>
      <c r="R116" s="4"/>
      <c r="S116" s="4"/>
      <c r="T116" s="4"/>
      <c r="U116" s="4"/>
      <c r="V116" s="21"/>
      <c r="W116" s="21"/>
      <c r="X116" s="4"/>
      <c r="Y116" s="4"/>
      <c r="Z116" s="4"/>
      <c r="AA116" s="4"/>
      <c r="AB116" s="4"/>
      <c r="AC116" s="4"/>
      <c r="AD116" s="4"/>
      <c r="AE116" s="4"/>
      <c r="AF116" s="4"/>
      <c r="AG116" s="4"/>
      <c r="AH116" s="7"/>
    </row>
    <row r="117" spans="1:34" hidden="1">
      <c r="A117" s="7"/>
      <c r="B117" s="4" t="s">
        <v>16002</v>
      </c>
      <c r="C117" s="4">
        <v>2020</v>
      </c>
      <c r="D117" s="4" t="s">
        <v>16003</v>
      </c>
      <c r="E117" s="4" t="s">
        <v>16004</v>
      </c>
      <c r="F117" s="4">
        <v>2</v>
      </c>
      <c r="G117" s="4" t="s">
        <v>16005</v>
      </c>
      <c r="H117" s="4" t="s">
        <v>74</v>
      </c>
      <c r="I117" s="4" t="s">
        <v>16006</v>
      </c>
      <c r="K117" s="4" t="s">
        <v>78</v>
      </c>
      <c r="M117" s="4"/>
      <c r="N117" s="4"/>
      <c r="O117" s="4"/>
      <c r="P117" s="4"/>
      <c r="Q117" s="4"/>
      <c r="R117" s="4"/>
      <c r="S117" s="4"/>
      <c r="T117" s="4"/>
      <c r="U117" s="4"/>
      <c r="V117" s="21"/>
      <c r="W117" s="21"/>
      <c r="X117" s="4"/>
      <c r="Y117" s="4"/>
      <c r="Z117" s="4"/>
      <c r="AA117" s="4"/>
      <c r="AB117" s="4"/>
      <c r="AC117" s="4"/>
      <c r="AD117" s="4"/>
      <c r="AE117" s="4"/>
      <c r="AF117" s="4"/>
      <c r="AG117" s="4"/>
      <c r="AH117" s="7"/>
    </row>
    <row r="118" spans="1:34" hidden="1">
      <c r="A118" s="7"/>
      <c r="B118" s="4" t="s">
        <v>16007</v>
      </c>
      <c r="C118" s="4">
        <v>2020</v>
      </c>
      <c r="D118" s="4" t="s">
        <v>16008</v>
      </c>
      <c r="E118" s="4" t="s">
        <v>16009</v>
      </c>
      <c r="F118" s="4">
        <v>3</v>
      </c>
      <c r="G118" s="4" t="s">
        <v>6011</v>
      </c>
      <c r="H118" s="4" t="s">
        <v>74</v>
      </c>
      <c r="I118" s="4" t="s">
        <v>16010</v>
      </c>
      <c r="K118" s="4" t="s">
        <v>78</v>
      </c>
      <c r="M118" s="4"/>
      <c r="N118" s="4"/>
      <c r="O118" s="4"/>
      <c r="P118" s="4"/>
      <c r="Q118" s="4"/>
      <c r="R118" s="4"/>
      <c r="S118" s="4"/>
      <c r="T118" s="4"/>
      <c r="U118" s="4"/>
      <c r="V118" s="21"/>
      <c r="W118" s="21"/>
      <c r="X118" s="4"/>
      <c r="Y118" s="4"/>
      <c r="Z118" s="4"/>
      <c r="AA118" s="4"/>
      <c r="AB118" s="4"/>
      <c r="AC118" s="4"/>
      <c r="AD118" s="4"/>
      <c r="AE118" s="4"/>
      <c r="AF118" s="4"/>
      <c r="AG118" s="4"/>
      <c r="AH118" s="7"/>
    </row>
    <row r="119" spans="1:34" hidden="1">
      <c r="A119" s="7"/>
      <c r="B119" s="4" t="s">
        <v>14217</v>
      </c>
      <c r="C119" s="4">
        <v>2020</v>
      </c>
      <c r="D119" s="4" t="s">
        <v>14218</v>
      </c>
      <c r="E119" s="4" t="s">
        <v>14219</v>
      </c>
      <c r="F119" s="4">
        <v>0</v>
      </c>
      <c r="G119" s="4" t="s">
        <v>3753</v>
      </c>
      <c r="H119" s="4" t="s">
        <v>74</v>
      </c>
      <c r="I119" s="4" t="s">
        <v>14220</v>
      </c>
      <c r="K119" s="4" t="s">
        <v>78</v>
      </c>
      <c r="M119" s="4"/>
      <c r="N119" s="4"/>
      <c r="O119" s="4"/>
      <c r="P119" s="4"/>
      <c r="Q119" s="4"/>
      <c r="R119" s="4"/>
      <c r="S119" s="4"/>
      <c r="T119" s="4"/>
      <c r="U119" s="4"/>
      <c r="V119" s="21"/>
      <c r="W119" s="21"/>
      <c r="X119" s="4"/>
      <c r="Y119" s="4"/>
      <c r="Z119" s="4"/>
      <c r="AA119" s="4"/>
      <c r="AB119" s="4"/>
      <c r="AC119" s="4"/>
      <c r="AD119" s="4"/>
      <c r="AE119" s="4"/>
      <c r="AF119" s="4"/>
      <c r="AG119" s="4"/>
      <c r="AH119" s="7"/>
    </row>
    <row r="120" spans="1:34" hidden="1">
      <c r="A120" s="7"/>
      <c r="B120" s="4" t="s">
        <v>14221</v>
      </c>
      <c r="C120" s="4">
        <v>2020</v>
      </c>
      <c r="D120" s="4" t="s">
        <v>14222</v>
      </c>
      <c r="E120" s="4" t="s">
        <v>14223</v>
      </c>
      <c r="F120" s="4">
        <v>9</v>
      </c>
      <c r="G120" s="4" t="s">
        <v>5382</v>
      </c>
      <c r="H120" s="4" t="s">
        <v>74</v>
      </c>
      <c r="I120" s="4" t="s">
        <v>14224</v>
      </c>
      <c r="K120" s="4" t="s">
        <v>78</v>
      </c>
      <c r="M120" s="4"/>
      <c r="N120" s="4"/>
      <c r="O120" s="4"/>
      <c r="P120" s="4"/>
      <c r="Q120" s="4"/>
      <c r="R120" s="4"/>
      <c r="S120" s="4"/>
      <c r="T120" s="4"/>
      <c r="U120" s="4"/>
      <c r="V120" s="21"/>
      <c r="W120" s="21"/>
      <c r="X120" s="4"/>
      <c r="Y120" s="4"/>
      <c r="Z120" s="4"/>
      <c r="AA120" s="4"/>
      <c r="AB120" s="4"/>
      <c r="AC120" s="4"/>
      <c r="AD120" s="4"/>
      <c r="AE120" s="4"/>
      <c r="AF120" s="4"/>
      <c r="AG120" s="4"/>
      <c r="AH120" s="7"/>
    </row>
    <row r="121" spans="1:34" hidden="1">
      <c r="A121" s="7"/>
      <c r="B121" s="4" t="s">
        <v>15385</v>
      </c>
      <c r="C121" s="4">
        <v>2020</v>
      </c>
      <c r="D121" s="4" t="s">
        <v>15386</v>
      </c>
      <c r="E121" s="4" t="s">
        <v>15387</v>
      </c>
      <c r="F121" s="4">
        <v>4</v>
      </c>
      <c r="G121" s="4" t="s">
        <v>10699</v>
      </c>
      <c r="H121" s="4" t="s">
        <v>74</v>
      </c>
      <c r="I121" s="4" t="s">
        <v>15388</v>
      </c>
      <c r="K121" s="4" t="s">
        <v>77</v>
      </c>
      <c r="L121" s="4" t="s">
        <v>78</v>
      </c>
      <c r="M121" s="4"/>
      <c r="N121" s="4" t="s">
        <v>16011</v>
      </c>
      <c r="O121" s="4"/>
      <c r="P121" s="4"/>
      <c r="Q121" s="4"/>
      <c r="R121" s="4"/>
      <c r="S121" s="4"/>
      <c r="T121" s="4"/>
      <c r="U121" s="4"/>
      <c r="V121" s="21"/>
      <c r="W121" s="21"/>
      <c r="X121" s="4"/>
      <c r="Y121" s="4"/>
      <c r="Z121" s="4"/>
      <c r="AA121" s="4"/>
      <c r="AB121" s="4"/>
      <c r="AC121" s="4"/>
      <c r="AD121" s="4"/>
      <c r="AE121" s="4"/>
      <c r="AF121" s="4"/>
      <c r="AG121" s="4"/>
      <c r="AH121" s="7"/>
    </row>
    <row r="122" spans="1:34" hidden="1">
      <c r="A122" s="7"/>
      <c r="B122" s="4" t="s">
        <v>11720</v>
      </c>
      <c r="C122" s="4">
        <v>2021</v>
      </c>
      <c r="D122" s="4" t="s">
        <v>11721</v>
      </c>
      <c r="E122" s="4" t="s">
        <v>11722</v>
      </c>
      <c r="F122" s="4">
        <v>1</v>
      </c>
      <c r="G122" s="4" t="s">
        <v>13510</v>
      </c>
      <c r="H122" s="4" t="s">
        <v>74</v>
      </c>
      <c r="I122" s="4" t="s">
        <v>11723</v>
      </c>
      <c r="K122" s="4" t="s">
        <v>78</v>
      </c>
      <c r="M122" s="4"/>
      <c r="N122" s="4"/>
      <c r="O122" s="4"/>
      <c r="P122" s="4"/>
      <c r="Q122" s="4"/>
      <c r="R122" s="4"/>
      <c r="S122" s="4"/>
      <c r="T122" s="4"/>
      <c r="U122" s="4"/>
      <c r="V122" s="21"/>
      <c r="W122" s="21"/>
      <c r="X122" s="4"/>
      <c r="Y122" s="4"/>
      <c r="Z122" s="4"/>
      <c r="AA122" s="4"/>
      <c r="AB122" s="4"/>
      <c r="AC122" s="4"/>
      <c r="AD122" s="4"/>
      <c r="AE122" s="4"/>
      <c r="AF122" s="4"/>
      <c r="AG122" s="4"/>
      <c r="AH122" s="7"/>
    </row>
    <row r="123" spans="1:34" hidden="1">
      <c r="A123" s="7"/>
      <c r="B123" s="4" t="s">
        <v>16012</v>
      </c>
      <c r="C123" s="4">
        <v>2020</v>
      </c>
      <c r="D123" s="4" t="s">
        <v>16013</v>
      </c>
      <c r="E123" s="4" t="s">
        <v>16014</v>
      </c>
      <c r="F123" s="4">
        <v>2</v>
      </c>
      <c r="G123" s="4" t="s">
        <v>6109</v>
      </c>
      <c r="H123" s="4" t="s">
        <v>74</v>
      </c>
      <c r="I123" s="4" t="s">
        <v>16015</v>
      </c>
      <c r="K123" s="4" t="s">
        <v>78</v>
      </c>
      <c r="M123" s="4"/>
      <c r="N123" s="4"/>
      <c r="O123" s="4"/>
      <c r="P123" s="4"/>
      <c r="Q123" s="4"/>
      <c r="R123" s="4"/>
      <c r="S123" s="4"/>
      <c r="T123" s="4"/>
      <c r="U123" s="4"/>
      <c r="V123" s="21"/>
      <c r="W123" s="21"/>
      <c r="X123" s="4"/>
      <c r="Y123" s="4"/>
      <c r="Z123" s="4"/>
      <c r="AA123" s="4"/>
      <c r="AB123" s="4"/>
      <c r="AC123" s="4"/>
      <c r="AD123" s="4"/>
      <c r="AE123" s="4"/>
      <c r="AF123" s="4"/>
      <c r="AG123" s="4"/>
      <c r="AH123" s="7"/>
    </row>
    <row r="124" spans="1:34" hidden="1">
      <c r="A124" s="7"/>
      <c r="B124" s="4" t="s">
        <v>16016</v>
      </c>
      <c r="C124" s="4">
        <v>2020</v>
      </c>
      <c r="D124" s="4" t="s">
        <v>16017</v>
      </c>
      <c r="E124" s="4" t="s">
        <v>16018</v>
      </c>
      <c r="F124" s="4">
        <v>7</v>
      </c>
      <c r="G124" s="4" t="s">
        <v>14913</v>
      </c>
      <c r="H124" s="4" t="s">
        <v>74</v>
      </c>
      <c r="I124" s="4" t="s">
        <v>16019</v>
      </c>
      <c r="K124" s="4" t="s">
        <v>78</v>
      </c>
      <c r="M124" s="4"/>
      <c r="N124" s="4"/>
      <c r="O124" s="4"/>
      <c r="P124" s="4"/>
      <c r="Q124" s="4"/>
      <c r="R124" s="4"/>
      <c r="S124" s="4"/>
      <c r="T124" s="4"/>
      <c r="U124" s="4"/>
      <c r="V124" s="21"/>
      <c r="W124" s="21"/>
      <c r="X124" s="4"/>
      <c r="Y124" s="4"/>
      <c r="Z124" s="4"/>
      <c r="AA124" s="4"/>
      <c r="AB124" s="4"/>
      <c r="AC124" s="4"/>
      <c r="AD124" s="4"/>
      <c r="AE124" s="4"/>
      <c r="AF124" s="4"/>
      <c r="AG124" s="4"/>
      <c r="AH124" s="7"/>
    </row>
    <row r="125" spans="1:34" hidden="1">
      <c r="A125" s="7"/>
      <c r="B125" s="4" t="s">
        <v>14280</v>
      </c>
      <c r="C125" s="4">
        <v>2020</v>
      </c>
      <c r="D125" s="4" t="s">
        <v>14281</v>
      </c>
      <c r="E125" s="4" t="s">
        <v>14282</v>
      </c>
      <c r="F125" s="4">
        <v>3</v>
      </c>
      <c r="G125" s="4" t="s">
        <v>196</v>
      </c>
      <c r="H125" s="4" t="s">
        <v>74</v>
      </c>
      <c r="I125" s="4" t="s">
        <v>14283</v>
      </c>
      <c r="K125" s="4" t="s">
        <v>78</v>
      </c>
      <c r="M125" s="4"/>
      <c r="N125" s="4"/>
      <c r="O125" s="4"/>
      <c r="P125" s="4"/>
      <c r="Q125" s="4"/>
      <c r="R125" s="4"/>
      <c r="S125" s="4"/>
      <c r="T125" s="4"/>
      <c r="U125" s="4"/>
      <c r="V125" s="21"/>
      <c r="W125" s="21"/>
      <c r="X125" s="4"/>
      <c r="Y125" s="4"/>
      <c r="Z125" s="4"/>
      <c r="AA125" s="4"/>
      <c r="AB125" s="4"/>
      <c r="AC125" s="4"/>
      <c r="AD125" s="4"/>
      <c r="AE125" s="4"/>
      <c r="AF125" s="4"/>
      <c r="AG125" s="4"/>
      <c r="AH125" s="7"/>
    </row>
    <row r="126" spans="1:34" hidden="1">
      <c r="A126" s="7"/>
      <c r="B126" s="4" t="s">
        <v>16020</v>
      </c>
      <c r="C126" s="4">
        <v>2020</v>
      </c>
      <c r="D126" s="4" t="s">
        <v>16021</v>
      </c>
      <c r="E126" s="4" t="s">
        <v>16022</v>
      </c>
      <c r="F126" s="4">
        <v>7</v>
      </c>
      <c r="G126" s="4" t="s">
        <v>13644</v>
      </c>
      <c r="H126" s="4" t="s">
        <v>74</v>
      </c>
      <c r="I126" s="4" t="s">
        <v>16023</v>
      </c>
      <c r="K126" s="4" t="s">
        <v>78</v>
      </c>
      <c r="M126" s="4"/>
      <c r="N126" s="4"/>
      <c r="O126" s="4"/>
      <c r="P126" s="4"/>
      <c r="Q126" s="4"/>
      <c r="R126" s="4"/>
      <c r="S126" s="4"/>
      <c r="T126" s="4"/>
      <c r="U126" s="4"/>
      <c r="V126" s="21"/>
      <c r="W126" s="21"/>
      <c r="X126" s="4"/>
      <c r="Y126" s="4"/>
      <c r="Z126" s="4"/>
      <c r="AA126" s="4"/>
      <c r="AB126" s="4"/>
      <c r="AC126" s="4"/>
      <c r="AD126" s="4"/>
      <c r="AE126" s="4"/>
      <c r="AF126" s="4"/>
      <c r="AG126" s="4"/>
      <c r="AH126" s="7"/>
    </row>
    <row r="127" spans="1:34" hidden="1">
      <c r="A127" s="7"/>
      <c r="B127" s="4" t="s">
        <v>15679</v>
      </c>
      <c r="C127" s="4">
        <v>2020</v>
      </c>
      <c r="D127" s="4" t="s">
        <v>16024</v>
      </c>
      <c r="E127" s="4" t="s">
        <v>16025</v>
      </c>
      <c r="F127" s="4">
        <v>1</v>
      </c>
      <c r="G127" s="4" t="s">
        <v>13644</v>
      </c>
      <c r="H127" s="4" t="s">
        <v>74</v>
      </c>
      <c r="I127" s="4" t="s">
        <v>16026</v>
      </c>
      <c r="K127" s="4" t="s">
        <v>78</v>
      </c>
      <c r="M127" s="4"/>
      <c r="N127" s="4"/>
      <c r="O127" s="4"/>
      <c r="P127" s="4"/>
      <c r="Q127" s="4"/>
      <c r="R127" s="4"/>
      <c r="S127" s="4"/>
      <c r="T127" s="4"/>
      <c r="U127" s="4"/>
      <c r="V127" s="21"/>
      <c r="W127" s="21"/>
      <c r="X127" s="4"/>
      <c r="Y127" s="4"/>
      <c r="Z127" s="4"/>
      <c r="AA127" s="4"/>
      <c r="AB127" s="4"/>
      <c r="AC127" s="4"/>
      <c r="AD127" s="4"/>
      <c r="AE127" s="4"/>
      <c r="AF127" s="4"/>
      <c r="AG127" s="4"/>
      <c r="AH127" s="7"/>
    </row>
    <row r="128" spans="1:34" hidden="1">
      <c r="A128" s="7"/>
      <c r="B128" s="4" t="s">
        <v>11724</v>
      </c>
      <c r="C128" s="4">
        <v>2021</v>
      </c>
      <c r="D128" s="4" t="s">
        <v>11725</v>
      </c>
      <c r="E128" s="4" t="s">
        <v>11726</v>
      </c>
      <c r="F128" s="4">
        <v>27</v>
      </c>
      <c r="G128" s="4" t="s">
        <v>15832</v>
      </c>
      <c r="H128" s="4" t="s">
        <v>74</v>
      </c>
      <c r="I128" s="4" t="s">
        <v>11727</v>
      </c>
      <c r="K128" s="4" t="s">
        <v>78</v>
      </c>
      <c r="M128" s="4"/>
      <c r="N128" s="4"/>
      <c r="O128" s="4"/>
      <c r="P128" s="4"/>
      <c r="Q128" s="4"/>
      <c r="R128" s="4"/>
      <c r="S128" s="4"/>
      <c r="T128" s="4"/>
      <c r="U128" s="4"/>
      <c r="V128" s="21"/>
      <c r="W128" s="21"/>
      <c r="X128" s="4"/>
      <c r="Y128" s="4"/>
      <c r="Z128" s="4"/>
      <c r="AA128" s="4"/>
      <c r="AB128" s="4"/>
      <c r="AC128" s="4"/>
      <c r="AD128" s="4"/>
      <c r="AE128" s="4"/>
      <c r="AF128" s="4"/>
      <c r="AG128" s="4"/>
      <c r="AH128" s="7"/>
    </row>
    <row r="129" spans="1:34" hidden="1">
      <c r="A129" s="7"/>
      <c r="B129" s="4" t="s">
        <v>12257</v>
      </c>
      <c r="C129" s="4">
        <v>2020</v>
      </c>
      <c r="D129" s="4" t="s">
        <v>12258</v>
      </c>
      <c r="E129" s="4" t="s">
        <v>12259</v>
      </c>
      <c r="F129" s="4">
        <v>3</v>
      </c>
      <c r="G129" s="4" t="s">
        <v>12251</v>
      </c>
      <c r="H129" s="4" t="s">
        <v>74</v>
      </c>
      <c r="I129" s="4" t="s">
        <v>12260</v>
      </c>
      <c r="K129" s="4" t="s">
        <v>77</v>
      </c>
      <c r="L129" s="4" t="s">
        <v>78</v>
      </c>
      <c r="M129" s="4"/>
      <c r="N129" s="4" t="s">
        <v>16027</v>
      </c>
      <c r="O129" s="4"/>
      <c r="P129" s="4"/>
      <c r="Q129" s="4"/>
      <c r="R129" s="4"/>
      <c r="S129" s="4"/>
      <c r="T129" s="4"/>
      <c r="U129" s="4"/>
      <c r="V129" s="21"/>
      <c r="W129" s="21"/>
      <c r="X129" s="4"/>
      <c r="Y129" s="4"/>
      <c r="Z129" s="4"/>
      <c r="AA129" s="4"/>
      <c r="AB129" s="4"/>
      <c r="AC129" s="4"/>
      <c r="AD129" s="4"/>
      <c r="AE129" s="4"/>
      <c r="AF129" s="4"/>
      <c r="AG129" s="4"/>
      <c r="AH129" s="7"/>
    </row>
    <row r="130" spans="1:34" hidden="1">
      <c r="A130" s="7"/>
      <c r="B130" s="4" t="s">
        <v>16028</v>
      </c>
      <c r="C130" s="4">
        <v>2020</v>
      </c>
      <c r="D130" s="4" t="s">
        <v>16029</v>
      </c>
      <c r="E130" s="4" t="s">
        <v>16030</v>
      </c>
      <c r="F130" s="4">
        <v>3</v>
      </c>
      <c r="G130" s="4" t="s">
        <v>6348</v>
      </c>
      <c r="H130" s="4" t="s">
        <v>74</v>
      </c>
      <c r="I130" s="4" t="s">
        <v>16031</v>
      </c>
      <c r="K130" s="4" t="s">
        <v>78</v>
      </c>
      <c r="M130" s="4"/>
      <c r="N130" s="4"/>
      <c r="O130" s="4"/>
      <c r="P130" s="4"/>
      <c r="Q130" s="4"/>
      <c r="R130" s="4"/>
      <c r="S130" s="4"/>
      <c r="T130" s="4"/>
      <c r="U130" s="4"/>
      <c r="V130" s="21"/>
      <c r="W130" s="21"/>
      <c r="X130" s="4"/>
      <c r="Y130" s="4"/>
      <c r="Z130" s="4"/>
      <c r="AA130" s="4"/>
      <c r="AB130" s="4"/>
      <c r="AC130" s="4"/>
      <c r="AD130" s="4"/>
      <c r="AE130" s="4"/>
      <c r="AF130" s="4"/>
      <c r="AG130" s="4"/>
      <c r="AH130" s="7"/>
    </row>
    <row r="131" spans="1:34" hidden="1">
      <c r="A131" s="7"/>
      <c r="B131" s="4" t="s">
        <v>16032</v>
      </c>
      <c r="C131" s="4">
        <v>2020</v>
      </c>
      <c r="D131" s="4" t="s">
        <v>16033</v>
      </c>
      <c r="E131" s="4" t="s">
        <v>16034</v>
      </c>
      <c r="F131" s="4">
        <v>4</v>
      </c>
      <c r="G131" s="4" t="s">
        <v>16035</v>
      </c>
      <c r="H131" s="4" t="s">
        <v>74</v>
      </c>
      <c r="I131" s="4" t="s">
        <v>16036</v>
      </c>
      <c r="K131" s="4" t="s">
        <v>78</v>
      </c>
      <c r="M131" s="4"/>
      <c r="N131" s="4"/>
      <c r="O131" s="4"/>
      <c r="P131" s="4"/>
      <c r="Q131" s="4"/>
      <c r="R131" s="4"/>
      <c r="S131" s="4"/>
      <c r="T131" s="4"/>
      <c r="U131" s="4"/>
      <c r="V131" s="21"/>
      <c r="W131" s="21"/>
      <c r="X131" s="4"/>
      <c r="Y131" s="4"/>
      <c r="Z131" s="4"/>
      <c r="AA131" s="4"/>
      <c r="AB131" s="4"/>
      <c r="AC131" s="4"/>
      <c r="AD131" s="4"/>
      <c r="AE131" s="4"/>
      <c r="AF131" s="4"/>
      <c r="AG131" s="4"/>
      <c r="AH131" s="7"/>
    </row>
    <row r="132" spans="1:34" hidden="1">
      <c r="A132" s="7"/>
      <c r="B132" s="4" t="s">
        <v>16037</v>
      </c>
      <c r="C132" s="4">
        <v>2020</v>
      </c>
      <c r="D132" s="4" t="s">
        <v>16038</v>
      </c>
      <c r="E132" s="4" t="s">
        <v>16039</v>
      </c>
      <c r="F132" s="4">
        <v>11</v>
      </c>
      <c r="G132" s="4" t="s">
        <v>13445</v>
      </c>
      <c r="H132" s="4" t="s">
        <v>74</v>
      </c>
      <c r="I132" s="4" t="s">
        <v>16040</v>
      </c>
      <c r="K132" s="4" t="s">
        <v>78</v>
      </c>
      <c r="M132" s="4"/>
      <c r="N132" s="4"/>
      <c r="O132" s="4"/>
      <c r="P132" s="4"/>
      <c r="Q132" s="4"/>
      <c r="R132" s="4"/>
      <c r="S132" s="4"/>
      <c r="T132" s="4"/>
      <c r="U132" s="4"/>
      <c r="V132" s="21"/>
      <c r="W132" s="21"/>
      <c r="X132" s="4"/>
      <c r="Y132" s="4"/>
      <c r="Z132" s="4"/>
      <c r="AA132" s="4"/>
      <c r="AB132" s="4"/>
      <c r="AC132" s="4"/>
      <c r="AD132" s="4"/>
      <c r="AE132" s="4"/>
      <c r="AF132" s="4"/>
      <c r="AG132" s="4"/>
      <c r="AH132" s="7"/>
    </row>
    <row r="133" spans="1:34">
      <c r="A133" s="29">
        <v>9</v>
      </c>
      <c r="B133" s="57" t="s">
        <v>16041</v>
      </c>
      <c r="C133" s="4">
        <v>2020</v>
      </c>
      <c r="D133" s="4" t="s">
        <v>16042</v>
      </c>
      <c r="E133" s="4" t="s">
        <v>16043</v>
      </c>
      <c r="F133" s="4">
        <v>6</v>
      </c>
      <c r="G133" s="4" t="s">
        <v>2325</v>
      </c>
      <c r="H133" s="4" t="s">
        <v>74</v>
      </c>
      <c r="I133" s="4" t="s">
        <v>16044</v>
      </c>
      <c r="K133" s="4" t="s">
        <v>77</v>
      </c>
      <c r="L133" s="4" t="s">
        <v>77</v>
      </c>
      <c r="M133" s="4"/>
      <c r="N133" s="4"/>
      <c r="O133" s="4" t="s">
        <v>78</v>
      </c>
      <c r="P133" s="4" t="s">
        <v>79</v>
      </c>
      <c r="Q133" s="4" t="s">
        <v>80</v>
      </c>
      <c r="R133" s="4" t="s">
        <v>180</v>
      </c>
      <c r="S133" s="4"/>
      <c r="T133" s="4"/>
      <c r="U133" s="4"/>
      <c r="V133" s="21"/>
      <c r="W133" s="21"/>
      <c r="X133" s="4" t="s">
        <v>86</v>
      </c>
      <c r="Y133" s="4" t="s">
        <v>86</v>
      </c>
      <c r="Z133" s="4" t="s">
        <v>86</v>
      </c>
      <c r="AA133" s="4" t="s">
        <v>86</v>
      </c>
      <c r="AB133" s="4" t="s">
        <v>86</v>
      </c>
      <c r="AC133" s="4" t="s">
        <v>86</v>
      </c>
      <c r="AD133" s="4" t="s">
        <v>86</v>
      </c>
      <c r="AE133" s="4" t="s">
        <v>86</v>
      </c>
      <c r="AF133" s="4" t="s">
        <v>86</v>
      </c>
      <c r="AG133" s="4" t="s">
        <v>86</v>
      </c>
    </row>
    <row r="134" spans="1:34" hidden="1">
      <c r="A134" s="7"/>
      <c r="B134" s="4" t="s">
        <v>16045</v>
      </c>
      <c r="C134" s="4">
        <v>2020</v>
      </c>
      <c r="D134" s="4" t="s">
        <v>16046</v>
      </c>
      <c r="E134" s="4" t="s">
        <v>16047</v>
      </c>
      <c r="F134" s="4">
        <v>6</v>
      </c>
      <c r="G134" s="4" t="s">
        <v>16048</v>
      </c>
      <c r="H134" s="4" t="s">
        <v>74</v>
      </c>
      <c r="I134" s="4" t="s">
        <v>16049</v>
      </c>
      <c r="K134" s="4" t="s">
        <v>78</v>
      </c>
      <c r="M134" s="4"/>
      <c r="N134" s="4"/>
      <c r="O134" s="4"/>
      <c r="P134" s="4"/>
      <c r="Q134" s="4"/>
      <c r="R134" s="4"/>
      <c r="S134" s="4"/>
      <c r="T134" s="4"/>
      <c r="U134" s="4"/>
      <c r="V134" s="21"/>
      <c r="W134" s="21"/>
      <c r="X134" s="4"/>
      <c r="Y134" s="4"/>
      <c r="Z134" s="4"/>
      <c r="AA134" s="4"/>
      <c r="AB134" s="4"/>
      <c r="AC134" s="4"/>
      <c r="AD134" s="4"/>
      <c r="AE134" s="4"/>
      <c r="AF134" s="4"/>
      <c r="AG134" s="4"/>
      <c r="AH134" s="7"/>
    </row>
    <row r="135" spans="1:34" hidden="1">
      <c r="A135" s="7"/>
      <c r="B135" s="4" t="s">
        <v>12799</v>
      </c>
      <c r="C135" s="4">
        <v>2020</v>
      </c>
      <c r="D135" s="4" t="s">
        <v>12800</v>
      </c>
      <c r="E135" s="4" t="s">
        <v>12801</v>
      </c>
      <c r="F135" s="4">
        <v>5</v>
      </c>
      <c r="G135" s="4" t="s">
        <v>12802</v>
      </c>
      <c r="H135" s="4" t="s">
        <v>74</v>
      </c>
      <c r="I135" s="4" t="s">
        <v>12803</v>
      </c>
      <c r="K135" s="4" t="s">
        <v>78</v>
      </c>
      <c r="M135" s="4"/>
      <c r="N135" s="4"/>
      <c r="O135" s="4"/>
      <c r="P135" s="4"/>
      <c r="Q135" s="4"/>
      <c r="R135" s="4"/>
      <c r="S135" s="4"/>
      <c r="T135" s="4"/>
      <c r="U135" s="4"/>
      <c r="V135" s="21"/>
      <c r="W135" s="21"/>
      <c r="X135" s="4"/>
      <c r="Y135" s="4"/>
      <c r="Z135" s="4"/>
      <c r="AA135" s="4"/>
      <c r="AB135" s="4"/>
      <c r="AC135" s="4"/>
      <c r="AD135" s="4"/>
      <c r="AE135" s="4"/>
      <c r="AF135" s="4"/>
      <c r="AG135" s="4"/>
      <c r="AH135" s="7"/>
    </row>
    <row r="136" spans="1:34" hidden="1">
      <c r="A136" s="7"/>
      <c r="B136" s="4" t="s">
        <v>16050</v>
      </c>
      <c r="C136" s="4">
        <v>2020</v>
      </c>
      <c r="D136" s="4" t="s">
        <v>16051</v>
      </c>
      <c r="E136" s="4" t="s">
        <v>16052</v>
      </c>
      <c r="F136" s="4">
        <v>9</v>
      </c>
      <c r="G136" s="4" t="s">
        <v>16053</v>
      </c>
      <c r="H136" s="4" t="s">
        <v>74</v>
      </c>
      <c r="I136" s="4" t="s">
        <v>16054</v>
      </c>
      <c r="K136" s="4" t="s">
        <v>78</v>
      </c>
      <c r="M136" s="4" t="s">
        <v>13362</v>
      </c>
      <c r="N136" s="4"/>
      <c r="O136" s="4"/>
      <c r="P136" s="4"/>
      <c r="Q136" s="4"/>
      <c r="R136" s="4"/>
      <c r="S136" s="4"/>
      <c r="T136" s="4"/>
      <c r="U136" s="4"/>
      <c r="V136" s="21"/>
      <c r="W136" s="21"/>
      <c r="X136" s="4"/>
      <c r="Y136" s="4"/>
      <c r="Z136" s="4"/>
      <c r="AA136" s="4"/>
      <c r="AB136" s="4"/>
      <c r="AC136" s="4"/>
      <c r="AD136" s="4"/>
      <c r="AE136" s="4"/>
      <c r="AF136" s="4"/>
      <c r="AG136" s="4"/>
      <c r="AH136" s="7"/>
    </row>
    <row r="137" spans="1:34" hidden="1">
      <c r="A137" s="7"/>
      <c r="B137" s="4" t="s">
        <v>16055</v>
      </c>
      <c r="C137" s="4">
        <v>2020</v>
      </c>
      <c r="D137" s="4" t="s">
        <v>16056</v>
      </c>
      <c r="E137" s="4" t="s">
        <v>16057</v>
      </c>
      <c r="F137" s="4">
        <v>4</v>
      </c>
      <c r="G137" s="4" t="s">
        <v>3713</v>
      </c>
      <c r="H137" s="4" t="s">
        <v>74</v>
      </c>
      <c r="I137" s="4" t="s">
        <v>16058</v>
      </c>
      <c r="K137" s="4" t="s">
        <v>78</v>
      </c>
      <c r="M137" s="4"/>
      <c r="N137" s="4"/>
      <c r="O137" s="4"/>
      <c r="P137" s="4"/>
      <c r="Q137" s="4"/>
      <c r="R137" s="4"/>
      <c r="S137" s="4"/>
      <c r="T137" s="4"/>
      <c r="U137" s="4"/>
      <c r="V137" s="21"/>
      <c r="W137" s="21"/>
      <c r="X137" s="4"/>
      <c r="Y137" s="4"/>
      <c r="Z137" s="4"/>
      <c r="AA137" s="4"/>
      <c r="AB137" s="4"/>
      <c r="AC137" s="4"/>
      <c r="AD137" s="4"/>
      <c r="AE137" s="4"/>
      <c r="AF137" s="4"/>
      <c r="AG137" s="4"/>
      <c r="AH137" s="7"/>
    </row>
    <row r="138" spans="1:34">
      <c r="A138" s="29">
        <v>10</v>
      </c>
      <c r="B138" s="57" t="s">
        <v>11738</v>
      </c>
      <c r="C138" s="4">
        <v>2020</v>
      </c>
      <c r="D138" s="4" t="s">
        <v>11739</v>
      </c>
      <c r="E138" s="4" t="s">
        <v>11740</v>
      </c>
      <c r="F138" s="4">
        <v>24</v>
      </c>
      <c r="G138" s="4" t="s">
        <v>10699</v>
      </c>
      <c r="H138" s="4" t="s">
        <v>74</v>
      </c>
      <c r="I138" s="4" t="s">
        <v>11741</v>
      </c>
      <c r="K138" s="4" t="s">
        <v>77</v>
      </c>
      <c r="L138" s="4" t="s">
        <v>77</v>
      </c>
      <c r="M138" s="4"/>
      <c r="N138" s="4" t="s">
        <v>16059</v>
      </c>
      <c r="O138" s="4" t="s">
        <v>78</v>
      </c>
      <c r="P138" s="4" t="s">
        <v>79</v>
      </c>
      <c r="Q138" s="4"/>
      <c r="R138" s="4"/>
      <c r="S138" s="4"/>
      <c r="T138" s="4"/>
      <c r="U138" s="4"/>
      <c r="V138" s="21"/>
      <c r="W138" s="21"/>
      <c r="X138" s="4" t="s">
        <v>86</v>
      </c>
      <c r="Y138" s="4" t="s">
        <v>86</v>
      </c>
      <c r="Z138" s="4" t="s">
        <v>86</v>
      </c>
      <c r="AA138" s="4" t="s">
        <v>86</v>
      </c>
      <c r="AB138" s="4" t="s">
        <v>86</v>
      </c>
      <c r="AC138" s="4" t="s">
        <v>86</v>
      </c>
      <c r="AD138" s="4" t="s">
        <v>86</v>
      </c>
      <c r="AE138" s="4" t="s">
        <v>86</v>
      </c>
      <c r="AF138" s="4" t="s">
        <v>86</v>
      </c>
      <c r="AG138" s="4" t="s">
        <v>86</v>
      </c>
    </row>
    <row r="139" spans="1:34" hidden="1">
      <c r="A139" s="7"/>
      <c r="B139" s="4" t="s">
        <v>16060</v>
      </c>
      <c r="C139" s="4">
        <v>2020</v>
      </c>
      <c r="D139" s="4" t="s">
        <v>16061</v>
      </c>
      <c r="E139" s="4" t="s">
        <v>16062</v>
      </c>
      <c r="F139" s="4">
        <v>2</v>
      </c>
      <c r="G139" s="4" t="s">
        <v>13580</v>
      </c>
      <c r="H139" s="4" t="s">
        <v>74</v>
      </c>
      <c r="I139" s="4" t="s">
        <v>16063</v>
      </c>
      <c r="K139" s="4" t="s">
        <v>78</v>
      </c>
      <c r="M139" s="4"/>
      <c r="N139" s="4"/>
      <c r="O139" s="4"/>
      <c r="P139" s="4"/>
      <c r="Q139" s="4"/>
      <c r="R139" s="4"/>
      <c r="S139" s="4"/>
      <c r="T139" s="4"/>
      <c r="U139" s="4"/>
      <c r="V139" s="21"/>
      <c r="W139" s="21"/>
      <c r="X139" s="4"/>
      <c r="Y139" s="4"/>
      <c r="Z139" s="4"/>
      <c r="AA139" s="4"/>
      <c r="AB139" s="4"/>
      <c r="AC139" s="4"/>
      <c r="AD139" s="4"/>
      <c r="AE139" s="4"/>
      <c r="AF139" s="4"/>
      <c r="AG139" s="4"/>
      <c r="AH139" s="7"/>
    </row>
    <row r="140" spans="1:34" hidden="1">
      <c r="A140" s="7"/>
      <c r="B140" s="4" t="s">
        <v>14355</v>
      </c>
      <c r="C140" s="4">
        <v>2020</v>
      </c>
      <c r="D140" s="4" t="s">
        <v>14356</v>
      </c>
      <c r="E140" s="4" t="s">
        <v>14357</v>
      </c>
      <c r="F140" s="4">
        <v>12</v>
      </c>
      <c r="G140" s="4" t="s">
        <v>14358</v>
      </c>
      <c r="H140" s="4" t="s">
        <v>74</v>
      </c>
      <c r="I140" s="4" t="s">
        <v>14359</v>
      </c>
      <c r="K140" s="4" t="s">
        <v>78</v>
      </c>
      <c r="M140" s="4"/>
      <c r="N140" s="4" t="s">
        <v>15907</v>
      </c>
      <c r="O140" s="4"/>
      <c r="P140" s="4"/>
      <c r="Q140" s="4"/>
      <c r="R140" s="4"/>
      <c r="S140" s="4"/>
      <c r="T140" s="4"/>
      <c r="U140" s="4"/>
      <c r="V140" s="21"/>
      <c r="W140" s="21"/>
      <c r="X140" s="4"/>
      <c r="Y140" s="4"/>
      <c r="Z140" s="4"/>
      <c r="AA140" s="4"/>
      <c r="AB140" s="4"/>
      <c r="AC140" s="4"/>
      <c r="AD140" s="4"/>
      <c r="AE140" s="4"/>
      <c r="AF140" s="4"/>
      <c r="AG140" s="4"/>
      <c r="AH140" s="7"/>
    </row>
    <row r="141" spans="1:34" hidden="1">
      <c r="A141" s="7"/>
      <c r="B141" s="4" t="s">
        <v>16064</v>
      </c>
      <c r="C141" s="4">
        <v>2020</v>
      </c>
      <c r="D141" s="4" t="s">
        <v>16065</v>
      </c>
      <c r="E141" s="4" t="s">
        <v>16066</v>
      </c>
      <c r="F141" s="4">
        <v>5</v>
      </c>
      <c r="G141" s="4" t="s">
        <v>5407</v>
      </c>
      <c r="H141" s="4" t="s">
        <v>74</v>
      </c>
      <c r="I141" s="4" t="s">
        <v>16067</v>
      </c>
      <c r="K141" s="4" t="s">
        <v>78</v>
      </c>
      <c r="M141" s="4"/>
      <c r="N141" s="4"/>
      <c r="O141" s="4"/>
      <c r="P141" s="4"/>
      <c r="Q141" s="4"/>
      <c r="R141" s="4"/>
      <c r="S141" s="4"/>
      <c r="T141" s="4"/>
      <c r="U141" s="4"/>
      <c r="V141" s="21"/>
      <c r="W141" s="21"/>
      <c r="X141" s="4"/>
      <c r="Y141" s="4"/>
      <c r="Z141" s="4"/>
      <c r="AA141" s="4"/>
      <c r="AB141" s="4"/>
      <c r="AC141" s="4"/>
      <c r="AD141" s="4"/>
      <c r="AE141" s="4"/>
      <c r="AF141" s="4"/>
      <c r="AG141" s="4"/>
      <c r="AH141" s="7"/>
    </row>
    <row r="142" spans="1:34" hidden="1">
      <c r="A142" s="7"/>
      <c r="B142" s="4" t="s">
        <v>16068</v>
      </c>
      <c r="C142" s="4">
        <v>2020</v>
      </c>
      <c r="D142" s="4" t="s">
        <v>16069</v>
      </c>
      <c r="E142" s="4" t="s">
        <v>16070</v>
      </c>
      <c r="F142" s="4">
        <v>2</v>
      </c>
      <c r="G142" s="4" t="s">
        <v>16071</v>
      </c>
      <c r="H142" s="4" t="s">
        <v>74</v>
      </c>
      <c r="I142" s="4" t="s">
        <v>16072</v>
      </c>
      <c r="K142" s="4" t="s">
        <v>77</v>
      </c>
      <c r="L142" s="4" t="s">
        <v>78</v>
      </c>
      <c r="M142" s="4"/>
      <c r="N142" s="4"/>
      <c r="O142" s="4"/>
      <c r="P142" s="4"/>
      <c r="Q142" s="4"/>
      <c r="R142" s="4"/>
      <c r="S142" s="4"/>
      <c r="T142" s="4"/>
      <c r="U142" s="4"/>
      <c r="V142" s="21"/>
      <c r="W142" s="21"/>
      <c r="X142" s="4"/>
      <c r="Y142" s="4"/>
      <c r="Z142" s="4"/>
      <c r="AA142" s="4"/>
      <c r="AB142" s="4"/>
      <c r="AC142" s="4"/>
      <c r="AD142" s="4"/>
      <c r="AE142" s="4"/>
      <c r="AF142" s="4"/>
      <c r="AG142" s="4"/>
      <c r="AH142" s="7"/>
    </row>
    <row r="143" spans="1:34" hidden="1">
      <c r="A143" s="7"/>
      <c r="B143" s="4" t="s">
        <v>16073</v>
      </c>
      <c r="C143" s="4">
        <v>2020</v>
      </c>
      <c r="D143" s="4" t="s">
        <v>16074</v>
      </c>
      <c r="E143" s="4" t="s">
        <v>16075</v>
      </c>
      <c r="F143" s="4">
        <v>2</v>
      </c>
      <c r="G143" s="4" t="s">
        <v>16076</v>
      </c>
      <c r="H143" s="4" t="s">
        <v>74</v>
      </c>
      <c r="I143" s="4" t="s">
        <v>16077</v>
      </c>
      <c r="K143" s="4" t="s">
        <v>78</v>
      </c>
      <c r="M143" s="4"/>
      <c r="N143" s="4"/>
      <c r="O143" s="4"/>
      <c r="P143" s="4"/>
      <c r="Q143" s="4"/>
      <c r="R143" s="4"/>
      <c r="S143" s="4"/>
      <c r="T143" s="4"/>
      <c r="U143" s="4"/>
      <c r="V143" s="21"/>
      <c r="W143" s="21"/>
      <c r="X143" s="4"/>
      <c r="Y143" s="4"/>
      <c r="Z143" s="4"/>
      <c r="AA143" s="4"/>
      <c r="AB143" s="4"/>
      <c r="AC143" s="4"/>
      <c r="AD143" s="4"/>
      <c r="AE143" s="4"/>
      <c r="AF143" s="4"/>
      <c r="AG143" s="4"/>
      <c r="AH143" s="7"/>
    </row>
    <row r="144" spans="1:34" hidden="1">
      <c r="A144" s="7"/>
      <c r="B144" s="4" t="s">
        <v>16078</v>
      </c>
      <c r="C144" s="4">
        <v>2020</v>
      </c>
      <c r="D144" s="4" t="s">
        <v>16079</v>
      </c>
      <c r="E144" s="4" t="s">
        <v>16080</v>
      </c>
      <c r="F144" s="4">
        <v>7</v>
      </c>
      <c r="G144" s="4" t="s">
        <v>3687</v>
      </c>
      <c r="H144" s="4" t="s">
        <v>74</v>
      </c>
      <c r="I144" s="4" t="s">
        <v>16081</v>
      </c>
      <c r="K144" s="4" t="s">
        <v>78</v>
      </c>
      <c r="M144" s="4"/>
      <c r="N144" s="4"/>
      <c r="O144" s="4"/>
      <c r="P144" s="4"/>
      <c r="Q144" s="4"/>
      <c r="R144" s="4"/>
      <c r="S144" s="4"/>
      <c r="T144" s="4"/>
      <c r="U144" s="4"/>
      <c r="V144" s="21"/>
      <c r="W144" s="21"/>
      <c r="X144" s="4"/>
      <c r="Y144" s="4"/>
      <c r="Z144" s="4"/>
      <c r="AA144" s="4"/>
      <c r="AB144" s="4"/>
      <c r="AC144" s="4"/>
      <c r="AD144" s="4"/>
      <c r="AE144" s="4"/>
      <c r="AF144" s="4"/>
      <c r="AG144" s="4"/>
      <c r="AH144" s="7"/>
    </row>
    <row r="145" spans="1:34" hidden="1">
      <c r="A145" s="7"/>
      <c r="B145" s="4" t="s">
        <v>16082</v>
      </c>
      <c r="C145" s="4">
        <v>2020</v>
      </c>
      <c r="D145" s="4" t="s">
        <v>16083</v>
      </c>
      <c r="E145" s="4" t="s">
        <v>16084</v>
      </c>
      <c r="F145" s="4">
        <v>3</v>
      </c>
      <c r="G145" s="4" t="s">
        <v>1496</v>
      </c>
      <c r="H145" s="4" t="s">
        <v>74</v>
      </c>
      <c r="I145" s="4" t="s">
        <v>16085</v>
      </c>
      <c r="K145" s="4" t="s">
        <v>78</v>
      </c>
      <c r="M145" s="4"/>
      <c r="N145" s="4"/>
      <c r="O145" s="4"/>
      <c r="P145" s="4"/>
      <c r="Q145" s="4"/>
      <c r="R145" s="4"/>
      <c r="S145" s="4"/>
      <c r="T145" s="4"/>
      <c r="U145" s="4"/>
      <c r="V145" s="21"/>
      <c r="W145" s="21"/>
      <c r="X145" s="4"/>
      <c r="Y145" s="4"/>
      <c r="Z145" s="4"/>
      <c r="AA145" s="4"/>
      <c r="AB145" s="4"/>
      <c r="AC145" s="4"/>
      <c r="AD145" s="4"/>
      <c r="AE145" s="4"/>
      <c r="AF145" s="4"/>
      <c r="AG145" s="4"/>
      <c r="AH145" s="7"/>
    </row>
    <row r="146" spans="1:34" hidden="1">
      <c r="A146" s="7"/>
      <c r="B146" s="4" t="s">
        <v>14429</v>
      </c>
      <c r="C146" s="4">
        <v>2020</v>
      </c>
      <c r="D146" s="4" t="s">
        <v>14430</v>
      </c>
      <c r="E146" s="4" t="s">
        <v>14431</v>
      </c>
      <c r="F146" s="4">
        <v>1</v>
      </c>
      <c r="G146" s="4" t="s">
        <v>14432</v>
      </c>
      <c r="H146" s="4" t="s">
        <v>74</v>
      </c>
      <c r="I146" s="4" t="s">
        <v>14433</v>
      </c>
      <c r="K146" s="4" t="s">
        <v>78</v>
      </c>
      <c r="M146" s="4"/>
      <c r="N146" s="4"/>
      <c r="O146" s="4"/>
      <c r="P146" s="4"/>
      <c r="Q146" s="4"/>
      <c r="R146" s="4"/>
      <c r="S146" s="4"/>
      <c r="T146" s="4"/>
      <c r="U146" s="4"/>
      <c r="V146" s="21"/>
      <c r="W146" s="21"/>
      <c r="X146" s="4"/>
      <c r="Y146" s="4"/>
      <c r="Z146" s="4"/>
      <c r="AA146" s="4"/>
      <c r="AB146" s="4"/>
      <c r="AC146" s="4"/>
      <c r="AD146" s="4"/>
      <c r="AE146" s="4"/>
      <c r="AF146" s="4"/>
      <c r="AG146" s="4"/>
      <c r="AH146" s="7"/>
    </row>
    <row r="147" spans="1:34" hidden="1">
      <c r="A147" s="7"/>
      <c r="B147" s="4" t="s">
        <v>16086</v>
      </c>
      <c r="C147" s="4">
        <v>2020</v>
      </c>
      <c r="D147" s="4" t="s">
        <v>16087</v>
      </c>
      <c r="E147" s="4" t="s">
        <v>16088</v>
      </c>
      <c r="F147" s="4">
        <v>13</v>
      </c>
      <c r="G147" s="4" t="s">
        <v>10699</v>
      </c>
      <c r="H147" s="4" t="s">
        <v>74</v>
      </c>
      <c r="I147" s="4" t="s">
        <v>16089</v>
      </c>
      <c r="K147" s="4" t="s">
        <v>78</v>
      </c>
      <c r="M147" s="4"/>
      <c r="N147" s="4" t="s">
        <v>16090</v>
      </c>
      <c r="O147" s="4"/>
      <c r="P147" s="4"/>
      <c r="Q147" s="4"/>
      <c r="R147" s="4"/>
      <c r="S147" s="4"/>
      <c r="T147" s="4"/>
      <c r="U147" s="4"/>
      <c r="V147" s="21"/>
      <c r="W147" s="21"/>
      <c r="X147" s="4"/>
      <c r="Y147" s="4"/>
      <c r="Z147" s="4"/>
      <c r="AA147" s="4"/>
      <c r="AB147" s="4"/>
      <c r="AC147" s="4"/>
      <c r="AD147" s="4"/>
      <c r="AE147" s="4"/>
      <c r="AF147" s="4"/>
      <c r="AG147" s="4"/>
      <c r="AH147" s="7"/>
    </row>
    <row r="148" spans="1:34" hidden="1">
      <c r="A148" s="7"/>
      <c r="B148" s="4" t="s">
        <v>16091</v>
      </c>
      <c r="C148" s="4">
        <v>2020</v>
      </c>
      <c r="D148" s="4" t="s">
        <v>16092</v>
      </c>
      <c r="E148" s="4" t="s">
        <v>16093</v>
      </c>
      <c r="F148" s="4">
        <v>7</v>
      </c>
      <c r="G148" s="4" t="s">
        <v>6185</v>
      </c>
      <c r="H148" s="4" t="s">
        <v>74</v>
      </c>
      <c r="I148" s="4" t="s">
        <v>16094</v>
      </c>
      <c r="K148" s="4" t="s">
        <v>77</v>
      </c>
      <c r="L148" s="4" t="s">
        <v>78</v>
      </c>
      <c r="M148" s="4"/>
      <c r="N148" s="4"/>
      <c r="O148" s="4"/>
      <c r="P148" s="4"/>
      <c r="Q148" s="4"/>
      <c r="R148" s="4"/>
      <c r="S148" s="4"/>
      <c r="T148" s="4"/>
      <c r="U148" s="4"/>
      <c r="V148" s="21"/>
      <c r="W148" s="21"/>
      <c r="X148" s="4"/>
      <c r="Y148" s="4"/>
      <c r="Z148" s="4"/>
      <c r="AA148" s="4"/>
      <c r="AB148" s="4"/>
      <c r="AC148" s="4"/>
      <c r="AD148" s="4"/>
      <c r="AE148" s="4"/>
      <c r="AF148" s="4"/>
      <c r="AG148" s="4"/>
      <c r="AH148" s="7"/>
    </row>
    <row r="149" spans="1:34" hidden="1">
      <c r="A149" s="7"/>
      <c r="B149" s="4" t="s">
        <v>16095</v>
      </c>
      <c r="C149" s="4">
        <v>2020</v>
      </c>
      <c r="D149" s="4" t="s">
        <v>16096</v>
      </c>
      <c r="E149" s="4" t="s">
        <v>16097</v>
      </c>
      <c r="F149" s="4">
        <v>5</v>
      </c>
      <c r="G149" s="4" t="s">
        <v>4234</v>
      </c>
      <c r="H149" s="4" t="s">
        <v>74</v>
      </c>
      <c r="I149" s="4" t="s">
        <v>16098</v>
      </c>
      <c r="K149" s="4" t="s">
        <v>78</v>
      </c>
      <c r="M149" s="4"/>
      <c r="N149" s="4"/>
      <c r="O149" s="4"/>
      <c r="P149" s="4"/>
      <c r="Q149" s="4"/>
      <c r="R149" s="4"/>
      <c r="S149" s="4"/>
      <c r="T149" s="4"/>
      <c r="U149" s="4"/>
      <c r="V149" s="21"/>
      <c r="W149" s="21"/>
      <c r="X149" s="4"/>
      <c r="Y149" s="4"/>
      <c r="Z149" s="4"/>
      <c r="AA149" s="4"/>
      <c r="AB149" s="4"/>
      <c r="AC149" s="4"/>
      <c r="AD149" s="4"/>
      <c r="AE149" s="4"/>
      <c r="AF149" s="4"/>
      <c r="AG149" s="4"/>
      <c r="AH149" s="7"/>
    </row>
    <row r="150" spans="1:34" hidden="1">
      <c r="A150" s="7"/>
      <c r="B150" s="4" t="s">
        <v>16099</v>
      </c>
      <c r="C150" s="4">
        <v>2020</v>
      </c>
      <c r="D150" s="4" t="s">
        <v>16100</v>
      </c>
      <c r="E150" s="4" t="s">
        <v>16101</v>
      </c>
      <c r="F150" s="4">
        <v>3</v>
      </c>
      <c r="G150" s="4" t="s">
        <v>16102</v>
      </c>
      <c r="H150" s="4" t="s">
        <v>74</v>
      </c>
      <c r="I150" s="4" t="s">
        <v>16103</v>
      </c>
      <c r="K150" s="4" t="s">
        <v>78</v>
      </c>
      <c r="M150" s="4"/>
      <c r="N150" s="4"/>
      <c r="O150" s="4"/>
      <c r="P150" s="4"/>
      <c r="Q150" s="4"/>
      <c r="R150" s="4"/>
      <c r="S150" s="4"/>
      <c r="T150" s="4"/>
      <c r="U150" s="4"/>
      <c r="V150" s="21"/>
      <c r="W150" s="21"/>
      <c r="X150" s="4"/>
      <c r="Y150" s="4"/>
      <c r="Z150" s="4"/>
      <c r="AA150" s="4"/>
      <c r="AB150" s="4"/>
      <c r="AC150" s="4"/>
      <c r="AD150" s="4"/>
      <c r="AE150" s="4"/>
      <c r="AF150" s="4"/>
      <c r="AG150" s="4"/>
      <c r="AH150" s="7"/>
    </row>
    <row r="151" spans="1:34" hidden="1">
      <c r="A151" s="7"/>
      <c r="B151" s="4" t="s">
        <v>16104</v>
      </c>
      <c r="C151" s="4">
        <v>2020</v>
      </c>
      <c r="D151" s="4" t="s">
        <v>16105</v>
      </c>
      <c r="E151" s="4" t="s">
        <v>16106</v>
      </c>
      <c r="F151" s="4">
        <v>7</v>
      </c>
      <c r="G151" s="4" t="s">
        <v>13352</v>
      </c>
      <c r="H151" s="4" t="s">
        <v>74</v>
      </c>
      <c r="I151" s="4" t="s">
        <v>16107</v>
      </c>
      <c r="K151" s="4" t="s">
        <v>78</v>
      </c>
      <c r="M151" s="4"/>
      <c r="N151" s="4"/>
      <c r="O151" s="4"/>
      <c r="P151" s="4"/>
      <c r="Q151" s="4"/>
      <c r="R151" s="4"/>
      <c r="S151" s="4"/>
      <c r="T151" s="4"/>
      <c r="U151" s="4"/>
      <c r="V151" s="21"/>
      <c r="W151" s="21"/>
      <c r="X151" s="4"/>
      <c r="Y151" s="4"/>
      <c r="Z151" s="4"/>
      <c r="AA151" s="4"/>
      <c r="AB151" s="4"/>
      <c r="AC151" s="4"/>
      <c r="AD151" s="4"/>
      <c r="AE151" s="4"/>
      <c r="AF151" s="4"/>
      <c r="AG151" s="4"/>
      <c r="AH151" s="7"/>
    </row>
    <row r="152" spans="1:34" hidden="1">
      <c r="A152" s="7"/>
      <c r="B152" s="4" t="s">
        <v>16108</v>
      </c>
      <c r="C152" s="4">
        <v>2020</v>
      </c>
      <c r="D152" s="4" t="s">
        <v>16109</v>
      </c>
      <c r="E152" s="4" t="s">
        <v>16110</v>
      </c>
      <c r="F152" s="4">
        <v>24</v>
      </c>
      <c r="G152" s="4" t="s">
        <v>7492</v>
      </c>
      <c r="H152" s="4" t="s">
        <v>74</v>
      </c>
      <c r="I152" s="4" t="s">
        <v>16111</v>
      </c>
      <c r="K152" s="4" t="s">
        <v>78</v>
      </c>
      <c r="M152" s="4"/>
      <c r="N152" s="4"/>
      <c r="O152" s="4"/>
      <c r="P152" s="4"/>
      <c r="Q152" s="4"/>
      <c r="R152" s="4"/>
      <c r="S152" s="4"/>
      <c r="T152" s="4"/>
      <c r="U152" s="4"/>
      <c r="V152" s="21"/>
      <c r="W152" s="21"/>
      <c r="X152" s="4"/>
      <c r="Y152" s="4"/>
      <c r="Z152" s="4"/>
      <c r="AA152" s="4"/>
      <c r="AB152" s="4"/>
      <c r="AC152" s="4"/>
      <c r="AD152" s="4"/>
      <c r="AE152" s="4"/>
      <c r="AF152" s="4"/>
      <c r="AG152" s="4"/>
      <c r="AH152" s="7"/>
    </row>
    <row r="153" spans="1:34" hidden="1">
      <c r="A153" s="7"/>
      <c r="B153" s="4" t="s">
        <v>16112</v>
      </c>
      <c r="C153" s="4">
        <v>2020</v>
      </c>
      <c r="D153" s="4" t="s">
        <v>16113</v>
      </c>
      <c r="E153" s="4" t="s">
        <v>16114</v>
      </c>
      <c r="F153" s="4">
        <v>13</v>
      </c>
      <c r="G153" s="4" t="s">
        <v>13841</v>
      </c>
      <c r="H153" s="4" t="s">
        <v>74</v>
      </c>
      <c r="I153" s="4" t="s">
        <v>16115</v>
      </c>
      <c r="K153" s="4" t="s">
        <v>78</v>
      </c>
      <c r="M153" s="4"/>
      <c r="N153" s="4"/>
      <c r="O153" s="4"/>
      <c r="P153" s="4"/>
      <c r="Q153" s="4"/>
      <c r="R153" s="4"/>
      <c r="S153" s="4"/>
      <c r="T153" s="4"/>
      <c r="U153" s="4"/>
      <c r="V153" s="21"/>
      <c r="W153" s="21"/>
      <c r="X153" s="4"/>
      <c r="Y153" s="4"/>
      <c r="Z153" s="4"/>
      <c r="AA153" s="4"/>
      <c r="AB153" s="4"/>
      <c r="AC153" s="4"/>
      <c r="AD153" s="4"/>
      <c r="AE153" s="4"/>
      <c r="AF153" s="4"/>
      <c r="AG153" s="4"/>
      <c r="AH153" s="7"/>
    </row>
    <row r="154" spans="1:34" hidden="1">
      <c r="A154" s="7"/>
      <c r="B154" s="4" t="s">
        <v>16116</v>
      </c>
      <c r="C154" s="4">
        <v>2020</v>
      </c>
      <c r="D154" s="4" t="s">
        <v>16117</v>
      </c>
      <c r="E154" s="4" t="s">
        <v>16118</v>
      </c>
      <c r="F154" s="4">
        <v>6</v>
      </c>
      <c r="G154" s="4" t="s">
        <v>4866</v>
      </c>
      <c r="H154" s="4" t="s">
        <v>74</v>
      </c>
      <c r="I154" s="4" t="s">
        <v>16119</v>
      </c>
      <c r="K154" s="4" t="s">
        <v>78</v>
      </c>
      <c r="M154" s="4"/>
      <c r="N154" s="4"/>
      <c r="O154" s="4"/>
      <c r="P154" s="4"/>
      <c r="Q154" s="4"/>
      <c r="R154" s="4"/>
      <c r="S154" s="4"/>
      <c r="T154" s="4"/>
      <c r="U154" s="4"/>
      <c r="V154" s="21"/>
      <c r="W154" s="21"/>
      <c r="X154" s="4"/>
      <c r="Y154" s="4"/>
      <c r="Z154" s="4"/>
      <c r="AA154" s="4"/>
      <c r="AB154" s="4"/>
      <c r="AC154" s="4"/>
      <c r="AD154" s="4"/>
      <c r="AE154" s="4"/>
      <c r="AF154" s="4"/>
      <c r="AG154" s="4"/>
      <c r="AH154" s="7"/>
    </row>
    <row r="155" spans="1:34" hidden="1">
      <c r="A155" s="7"/>
      <c r="B155" s="4" t="s">
        <v>16120</v>
      </c>
      <c r="C155" s="4">
        <v>2020</v>
      </c>
      <c r="D155" s="4" t="s">
        <v>16121</v>
      </c>
      <c r="E155" s="4" t="s">
        <v>16122</v>
      </c>
      <c r="F155" s="4">
        <v>13</v>
      </c>
      <c r="G155" s="4" t="s">
        <v>4430</v>
      </c>
      <c r="H155" s="4" t="s">
        <v>74</v>
      </c>
      <c r="I155" s="4" t="s">
        <v>16123</v>
      </c>
      <c r="K155" s="4" t="s">
        <v>78</v>
      </c>
      <c r="M155" s="4"/>
      <c r="N155" s="4"/>
      <c r="O155" s="4"/>
      <c r="P155" s="4"/>
      <c r="Q155" s="4"/>
      <c r="R155" s="4"/>
      <c r="S155" s="4"/>
      <c r="T155" s="4"/>
      <c r="U155" s="4"/>
      <c r="V155" s="21"/>
      <c r="W155" s="21"/>
      <c r="X155" s="4"/>
      <c r="Y155" s="4"/>
      <c r="Z155" s="4"/>
      <c r="AA155" s="4"/>
      <c r="AB155" s="4"/>
      <c r="AC155" s="4"/>
      <c r="AD155" s="4"/>
      <c r="AE155" s="4"/>
      <c r="AF155" s="4"/>
      <c r="AG155" s="4"/>
      <c r="AH155" s="7"/>
    </row>
    <row r="156" spans="1:34" hidden="1">
      <c r="A156" s="7"/>
      <c r="B156" s="4" t="s">
        <v>16124</v>
      </c>
      <c r="C156" s="4">
        <v>2020</v>
      </c>
      <c r="D156" s="4" t="s">
        <v>16125</v>
      </c>
      <c r="E156" s="4" t="s">
        <v>16126</v>
      </c>
      <c r="F156" s="4">
        <v>2</v>
      </c>
      <c r="G156" s="4" t="s">
        <v>16127</v>
      </c>
      <c r="H156" s="4" t="s">
        <v>74</v>
      </c>
      <c r="I156" s="4" t="s">
        <v>16128</v>
      </c>
      <c r="K156" s="4" t="s">
        <v>78</v>
      </c>
      <c r="M156" s="4"/>
      <c r="N156" s="4"/>
      <c r="O156" s="4"/>
      <c r="P156" s="4"/>
      <c r="Q156" s="4"/>
      <c r="R156" s="4"/>
      <c r="S156" s="4"/>
      <c r="T156" s="4"/>
      <c r="U156" s="4"/>
      <c r="V156" s="21"/>
      <c r="W156" s="21"/>
      <c r="X156" s="4"/>
      <c r="Y156" s="4"/>
      <c r="Z156" s="4"/>
      <c r="AA156" s="4"/>
      <c r="AB156" s="4"/>
      <c r="AC156" s="4"/>
      <c r="AD156" s="4"/>
      <c r="AE156" s="4"/>
      <c r="AF156" s="4"/>
      <c r="AG156" s="4"/>
      <c r="AH156" s="7"/>
    </row>
    <row r="157" spans="1:34" hidden="1">
      <c r="A157" s="7"/>
      <c r="B157" s="4" t="s">
        <v>16129</v>
      </c>
      <c r="C157" s="4">
        <v>2020</v>
      </c>
      <c r="D157" s="4" t="s">
        <v>16130</v>
      </c>
      <c r="E157" s="4" t="s">
        <v>16131</v>
      </c>
      <c r="F157" s="4">
        <v>7</v>
      </c>
      <c r="G157" s="4" t="s">
        <v>3673</v>
      </c>
      <c r="H157" s="4" t="s">
        <v>74</v>
      </c>
      <c r="I157" s="4" t="s">
        <v>16132</v>
      </c>
      <c r="K157" s="4" t="s">
        <v>77</v>
      </c>
      <c r="L157" s="4" t="s">
        <v>78</v>
      </c>
      <c r="M157" s="4"/>
      <c r="N157" s="4"/>
      <c r="O157" s="4"/>
      <c r="P157" s="4"/>
      <c r="Q157" s="4"/>
      <c r="R157" s="4"/>
      <c r="S157" s="4"/>
      <c r="T157" s="4"/>
      <c r="U157" s="4"/>
      <c r="V157" s="21"/>
      <c r="W157" s="21"/>
      <c r="X157" s="4"/>
      <c r="Y157" s="4"/>
      <c r="Z157" s="4"/>
      <c r="AA157" s="4"/>
      <c r="AB157" s="4"/>
      <c r="AC157" s="4"/>
      <c r="AD157" s="4"/>
      <c r="AE157" s="4"/>
      <c r="AF157" s="4"/>
      <c r="AG157" s="4"/>
      <c r="AH157" s="7"/>
    </row>
    <row r="158" spans="1:34" hidden="1">
      <c r="A158" s="7"/>
      <c r="B158" s="4" t="s">
        <v>14493</v>
      </c>
      <c r="C158" s="4">
        <v>2020</v>
      </c>
      <c r="D158" s="4" t="s">
        <v>14494</v>
      </c>
      <c r="E158" s="4" t="s">
        <v>14495</v>
      </c>
      <c r="F158" s="4">
        <v>24</v>
      </c>
      <c r="G158" s="4" t="s">
        <v>4099</v>
      </c>
      <c r="H158" s="4" t="s">
        <v>74</v>
      </c>
      <c r="I158" s="4" t="s">
        <v>14496</v>
      </c>
      <c r="K158" s="4" t="s">
        <v>78</v>
      </c>
      <c r="M158" s="4"/>
      <c r="N158" s="4"/>
      <c r="O158" s="4"/>
      <c r="P158" s="4"/>
      <c r="Q158" s="4"/>
      <c r="R158" s="4"/>
      <c r="S158" s="4"/>
      <c r="T158" s="4"/>
      <c r="U158" s="4"/>
      <c r="V158" s="21"/>
      <c r="W158" s="21"/>
      <c r="X158" s="4"/>
      <c r="Y158" s="4"/>
      <c r="Z158" s="4"/>
      <c r="AA158" s="4"/>
      <c r="AB158" s="4"/>
      <c r="AC158" s="4"/>
      <c r="AD158" s="4"/>
      <c r="AE158" s="4"/>
      <c r="AF158" s="4"/>
      <c r="AG158" s="4"/>
      <c r="AH158" s="7"/>
    </row>
    <row r="159" spans="1:34" hidden="1">
      <c r="A159" s="7"/>
      <c r="B159" s="4" t="s">
        <v>16133</v>
      </c>
      <c r="C159" s="4">
        <v>2020</v>
      </c>
      <c r="D159" s="4" t="s">
        <v>16134</v>
      </c>
      <c r="E159" s="4" t="s">
        <v>16135</v>
      </c>
      <c r="F159" s="4">
        <v>5</v>
      </c>
      <c r="G159" s="4" t="s">
        <v>14913</v>
      </c>
      <c r="H159" s="4" t="s">
        <v>74</v>
      </c>
      <c r="I159" s="4" t="s">
        <v>16136</v>
      </c>
      <c r="K159" s="4" t="s">
        <v>78</v>
      </c>
      <c r="M159" s="4"/>
      <c r="N159" s="4"/>
      <c r="O159" s="4"/>
      <c r="P159" s="4"/>
      <c r="Q159" s="4"/>
      <c r="R159" s="4"/>
      <c r="S159" s="4"/>
      <c r="T159" s="4"/>
      <c r="U159" s="4"/>
      <c r="V159" s="21"/>
      <c r="W159" s="21"/>
      <c r="X159" s="4"/>
      <c r="Y159" s="4"/>
      <c r="Z159" s="4"/>
      <c r="AA159" s="4"/>
      <c r="AB159" s="4"/>
      <c r="AC159" s="4"/>
      <c r="AD159" s="4"/>
      <c r="AE159" s="4"/>
      <c r="AF159" s="4"/>
      <c r="AG159" s="4"/>
      <c r="AH159" s="7"/>
    </row>
    <row r="160" spans="1:34" hidden="1">
      <c r="A160" s="7"/>
      <c r="B160" s="4" t="s">
        <v>16137</v>
      </c>
      <c r="C160" s="4">
        <v>2020</v>
      </c>
      <c r="D160" s="4" t="s">
        <v>16138</v>
      </c>
      <c r="E160" s="4" t="s">
        <v>16139</v>
      </c>
      <c r="F160" s="4">
        <v>18</v>
      </c>
      <c r="G160" s="4" t="s">
        <v>3673</v>
      </c>
      <c r="H160" s="4" t="s">
        <v>74</v>
      </c>
      <c r="I160" s="4" t="s">
        <v>16140</v>
      </c>
      <c r="K160" s="4" t="s">
        <v>78</v>
      </c>
      <c r="M160" s="4"/>
      <c r="N160" s="4"/>
      <c r="O160" s="4"/>
      <c r="P160" s="4"/>
      <c r="Q160" s="4"/>
      <c r="R160" s="4"/>
      <c r="S160" s="4"/>
      <c r="T160" s="4"/>
      <c r="U160" s="4"/>
      <c r="V160" s="21"/>
      <c r="W160" s="21"/>
      <c r="X160" s="4"/>
      <c r="Y160" s="4"/>
      <c r="Z160" s="4"/>
      <c r="AA160" s="4"/>
      <c r="AB160" s="4"/>
      <c r="AC160" s="4"/>
      <c r="AD160" s="4"/>
      <c r="AE160" s="4"/>
      <c r="AF160" s="4"/>
      <c r="AG160" s="4"/>
      <c r="AH160" s="7"/>
    </row>
    <row r="161" spans="1:34" hidden="1">
      <c r="A161" s="7"/>
      <c r="B161" s="4" t="s">
        <v>16141</v>
      </c>
      <c r="C161" s="4">
        <v>2020</v>
      </c>
      <c r="D161" s="4" t="s">
        <v>16142</v>
      </c>
      <c r="E161" s="4" t="s">
        <v>16143</v>
      </c>
      <c r="F161" s="4">
        <v>8</v>
      </c>
      <c r="G161" s="4" t="s">
        <v>10699</v>
      </c>
      <c r="H161" s="4" t="s">
        <v>74</v>
      </c>
      <c r="I161" s="4" t="s">
        <v>16144</v>
      </c>
      <c r="K161" s="4" t="s">
        <v>78</v>
      </c>
      <c r="M161" s="4"/>
      <c r="N161" s="4"/>
      <c r="O161" s="4"/>
      <c r="P161" s="4"/>
      <c r="Q161" s="4"/>
      <c r="R161" s="4"/>
      <c r="S161" s="4"/>
      <c r="T161" s="4"/>
      <c r="U161" s="4"/>
      <c r="V161" s="21"/>
      <c r="W161" s="21"/>
      <c r="X161" s="4"/>
      <c r="Y161" s="4"/>
      <c r="Z161" s="4"/>
      <c r="AA161" s="4"/>
      <c r="AB161" s="4"/>
      <c r="AC161" s="4"/>
      <c r="AD161" s="4"/>
      <c r="AE161" s="4"/>
      <c r="AF161" s="4"/>
      <c r="AG161" s="4"/>
      <c r="AH161" s="7"/>
    </row>
    <row r="162" spans="1:34" hidden="1">
      <c r="A162" s="7"/>
      <c r="B162" s="4" t="s">
        <v>16145</v>
      </c>
      <c r="C162" s="4">
        <v>2020</v>
      </c>
      <c r="D162" s="4" t="s">
        <v>16146</v>
      </c>
      <c r="E162" s="4" t="s">
        <v>16147</v>
      </c>
      <c r="F162" s="4">
        <v>3</v>
      </c>
      <c r="G162" s="4" t="s">
        <v>12844</v>
      </c>
      <c r="H162" s="4" t="s">
        <v>74</v>
      </c>
      <c r="I162" s="4" t="s">
        <v>16148</v>
      </c>
      <c r="K162" s="4" t="s">
        <v>78</v>
      </c>
      <c r="M162" s="4"/>
      <c r="N162" s="4"/>
      <c r="O162" s="4"/>
      <c r="P162" s="4"/>
      <c r="Q162" s="4"/>
      <c r="R162" s="4"/>
      <c r="S162" s="4"/>
      <c r="T162" s="4"/>
      <c r="U162" s="4"/>
      <c r="V162" s="21"/>
      <c r="W162" s="21"/>
      <c r="X162" s="4"/>
      <c r="Y162" s="4"/>
      <c r="Z162" s="4"/>
      <c r="AA162" s="4"/>
      <c r="AB162" s="4"/>
      <c r="AC162" s="4"/>
      <c r="AD162" s="4"/>
      <c r="AE162" s="4"/>
      <c r="AF162" s="4"/>
      <c r="AG162" s="4"/>
      <c r="AH162" s="7"/>
    </row>
    <row r="163" spans="1:34" hidden="1">
      <c r="A163" s="7"/>
      <c r="B163" s="4" t="s">
        <v>16149</v>
      </c>
      <c r="C163" s="4">
        <v>2020</v>
      </c>
      <c r="D163" s="4" t="s">
        <v>16150</v>
      </c>
      <c r="E163" s="4" t="s">
        <v>16151</v>
      </c>
      <c r="F163" s="4">
        <v>15</v>
      </c>
      <c r="G163" s="4" t="s">
        <v>1625</v>
      </c>
      <c r="H163" s="4" t="s">
        <v>74</v>
      </c>
      <c r="I163" s="4" t="s">
        <v>16152</v>
      </c>
      <c r="K163" s="4" t="s">
        <v>78</v>
      </c>
      <c r="M163" s="4"/>
      <c r="N163" s="4" t="s">
        <v>16153</v>
      </c>
      <c r="O163" s="4"/>
      <c r="P163" s="4"/>
      <c r="Q163" s="4"/>
      <c r="R163" s="4"/>
      <c r="S163" s="4"/>
      <c r="T163" s="4"/>
      <c r="U163" s="4"/>
      <c r="V163" s="21"/>
      <c r="W163" s="21"/>
      <c r="X163" s="4"/>
      <c r="Y163" s="4"/>
      <c r="Z163" s="4"/>
      <c r="AA163" s="4"/>
      <c r="AB163" s="4"/>
      <c r="AC163" s="4"/>
      <c r="AD163" s="4"/>
      <c r="AE163" s="4"/>
      <c r="AF163" s="4"/>
      <c r="AG163" s="4"/>
      <c r="AH163" s="7"/>
    </row>
    <row r="164" spans="1:34" hidden="1">
      <c r="A164" s="7"/>
      <c r="B164" s="4" t="s">
        <v>12275</v>
      </c>
      <c r="C164" s="4">
        <v>2020</v>
      </c>
      <c r="D164" s="4" t="s">
        <v>12276</v>
      </c>
      <c r="E164" s="4" t="s">
        <v>12277</v>
      </c>
      <c r="F164" s="4">
        <v>24</v>
      </c>
      <c r="G164" s="4" t="s">
        <v>12278</v>
      </c>
      <c r="H164" s="4" t="s">
        <v>74</v>
      </c>
      <c r="I164" s="4" t="s">
        <v>12279</v>
      </c>
      <c r="K164" s="4" t="s">
        <v>78</v>
      </c>
      <c r="M164" s="4"/>
      <c r="N164" s="4" t="s">
        <v>15656</v>
      </c>
      <c r="O164" s="4"/>
      <c r="P164" s="4"/>
      <c r="Q164" s="4"/>
      <c r="R164" s="4"/>
      <c r="S164" s="4"/>
      <c r="T164" s="4"/>
      <c r="U164" s="4"/>
      <c r="V164" s="21"/>
      <c r="W164" s="21"/>
      <c r="X164" s="4"/>
      <c r="Y164" s="4"/>
      <c r="Z164" s="4"/>
      <c r="AA164" s="4"/>
      <c r="AB164" s="4"/>
      <c r="AC164" s="4"/>
      <c r="AD164" s="4"/>
      <c r="AE164" s="4"/>
      <c r="AF164" s="4"/>
      <c r="AG164" s="4"/>
      <c r="AH164" s="7"/>
    </row>
    <row r="165" spans="1:34" hidden="1">
      <c r="A165" s="7"/>
      <c r="B165" s="4" t="s">
        <v>16154</v>
      </c>
      <c r="C165" s="4">
        <v>2020</v>
      </c>
      <c r="D165" s="4" t="s">
        <v>16155</v>
      </c>
      <c r="E165" s="4" t="s">
        <v>16156</v>
      </c>
      <c r="F165" s="4">
        <v>6</v>
      </c>
      <c r="G165" s="4" t="s">
        <v>859</v>
      </c>
      <c r="H165" s="4" t="s">
        <v>74</v>
      </c>
      <c r="I165" s="4" t="s">
        <v>16157</v>
      </c>
      <c r="K165" s="4" t="s">
        <v>78</v>
      </c>
      <c r="M165" s="4"/>
      <c r="N165" s="4"/>
      <c r="O165" s="4"/>
      <c r="P165" s="4"/>
      <c r="Q165" s="4"/>
      <c r="R165" s="4"/>
      <c r="S165" s="4"/>
      <c r="T165" s="4"/>
      <c r="U165" s="4"/>
      <c r="V165" s="21"/>
      <c r="W165" s="21"/>
      <c r="X165" s="4"/>
      <c r="Y165" s="4"/>
      <c r="Z165" s="4"/>
      <c r="AA165" s="4"/>
      <c r="AB165" s="4"/>
      <c r="AC165" s="4"/>
      <c r="AD165" s="4"/>
      <c r="AE165" s="4"/>
      <c r="AF165" s="4"/>
      <c r="AG165" s="4"/>
      <c r="AH165" s="7"/>
    </row>
    <row r="166" spans="1:34" hidden="1">
      <c r="A166" s="7"/>
      <c r="B166" s="4" t="s">
        <v>16158</v>
      </c>
      <c r="C166" s="4">
        <v>2020</v>
      </c>
      <c r="D166" s="4" t="s">
        <v>16159</v>
      </c>
      <c r="E166" s="4" t="s">
        <v>16160</v>
      </c>
      <c r="F166" s="4">
        <v>4</v>
      </c>
      <c r="G166" s="4" t="s">
        <v>16161</v>
      </c>
      <c r="H166" s="4" t="s">
        <v>74</v>
      </c>
      <c r="I166" s="4" t="s">
        <v>16162</v>
      </c>
      <c r="K166" s="4" t="s">
        <v>78</v>
      </c>
      <c r="M166" s="4"/>
      <c r="N166" s="4"/>
      <c r="O166" s="4"/>
      <c r="P166" s="4"/>
      <c r="Q166" s="4"/>
      <c r="R166" s="4"/>
      <c r="S166" s="4"/>
      <c r="T166" s="4"/>
      <c r="U166" s="4"/>
      <c r="V166" s="21"/>
      <c r="W166" s="21"/>
      <c r="X166" s="4"/>
      <c r="Y166" s="4"/>
      <c r="Z166" s="4"/>
      <c r="AA166" s="4"/>
      <c r="AB166" s="4"/>
      <c r="AC166" s="4"/>
      <c r="AD166" s="4"/>
      <c r="AE166" s="4"/>
      <c r="AF166" s="4"/>
      <c r="AG166" s="4"/>
      <c r="AH166" s="7"/>
    </row>
    <row r="167" spans="1:34" hidden="1">
      <c r="A167" s="7"/>
      <c r="B167" s="4" t="s">
        <v>16163</v>
      </c>
      <c r="C167" s="4">
        <v>2020</v>
      </c>
      <c r="D167" s="4" t="s">
        <v>16164</v>
      </c>
      <c r="E167" s="4" t="s">
        <v>16165</v>
      </c>
      <c r="F167" s="4">
        <v>0</v>
      </c>
      <c r="G167" s="4" t="s">
        <v>16166</v>
      </c>
      <c r="H167" s="4" t="s">
        <v>74</v>
      </c>
      <c r="I167" s="4" t="s">
        <v>16167</v>
      </c>
      <c r="K167" s="4" t="s">
        <v>78</v>
      </c>
      <c r="M167" s="4"/>
      <c r="N167" s="4"/>
      <c r="O167" s="4"/>
      <c r="P167" s="4"/>
      <c r="Q167" s="4"/>
      <c r="R167" s="4"/>
      <c r="S167" s="4"/>
      <c r="T167" s="4"/>
      <c r="U167" s="4"/>
      <c r="V167" s="21"/>
      <c r="W167" s="21"/>
      <c r="X167" s="4"/>
      <c r="Y167" s="4"/>
      <c r="Z167" s="4"/>
      <c r="AA167" s="4"/>
      <c r="AB167" s="4"/>
      <c r="AC167" s="4"/>
      <c r="AD167" s="4"/>
      <c r="AE167" s="4"/>
      <c r="AF167" s="4"/>
      <c r="AG167" s="4"/>
      <c r="AH167" s="7"/>
    </row>
    <row r="168" spans="1:34" hidden="1">
      <c r="A168" s="7"/>
      <c r="B168" s="4" t="s">
        <v>16168</v>
      </c>
      <c r="C168" s="4">
        <v>2020</v>
      </c>
      <c r="D168" s="4" t="s">
        <v>16169</v>
      </c>
      <c r="E168" s="4" t="s">
        <v>16170</v>
      </c>
      <c r="F168" s="4">
        <v>6</v>
      </c>
      <c r="G168" s="4" t="s">
        <v>3687</v>
      </c>
      <c r="H168" s="4" t="s">
        <v>74</v>
      </c>
      <c r="I168" s="4" t="s">
        <v>16171</v>
      </c>
      <c r="K168" s="4" t="s">
        <v>78</v>
      </c>
      <c r="M168" s="4"/>
      <c r="N168" s="4" t="s">
        <v>16172</v>
      </c>
      <c r="O168" s="4"/>
      <c r="P168" s="4"/>
      <c r="Q168" s="4"/>
      <c r="R168" s="4"/>
      <c r="S168" s="4"/>
      <c r="T168" s="4"/>
      <c r="U168" s="4"/>
      <c r="V168" s="21"/>
      <c r="W168" s="21"/>
      <c r="X168" s="4"/>
      <c r="Y168" s="4"/>
      <c r="Z168" s="4"/>
      <c r="AA168" s="4"/>
      <c r="AB168" s="4"/>
      <c r="AC168" s="4"/>
      <c r="AD168" s="4"/>
      <c r="AE168" s="4"/>
      <c r="AF168" s="4"/>
      <c r="AG168" s="4"/>
      <c r="AH168" s="7"/>
    </row>
    <row r="169" spans="1:34" hidden="1">
      <c r="A169" s="7"/>
      <c r="B169" s="4" t="s">
        <v>16173</v>
      </c>
      <c r="C169" s="4">
        <v>2020</v>
      </c>
      <c r="D169" s="4" t="s">
        <v>16174</v>
      </c>
      <c r="E169" s="4" t="s">
        <v>16175</v>
      </c>
      <c r="F169" s="4">
        <v>2</v>
      </c>
      <c r="G169" s="4" t="s">
        <v>5407</v>
      </c>
      <c r="H169" s="4" t="s">
        <v>74</v>
      </c>
      <c r="I169" s="4" t="s">
        <v>16176</v>
      </c>
      <c r="K169" s="4" t="s">
        <v>78</v>
      </c>
      <c r="M169" s="4"/>
      <c r="N169" s="4"/>
      <c r="O169" s="4"/>
      <c r="P169" s="4"/>
      <c r="Q169" s="4"/>
      <c r="R169" s="4"/>
      <c r="S169" s="4"/>
      <c r="T169" s="4"/>
      <c r="U169" s="4"/>
      <c r="V169" s="21"/>
      <c r="W169" s="21"/>
      <c r="X169" s="4"/>
      <c r="Y169" s="4"/>
      <c r="Z169" s="4"/>
      <c r="AA169" s="4"/>
      <c r="AB169" s="4"/>
      <c r="AC169" s="4"/>
      <c r="AD169" s="4"/>
      <c r="AE169" s="4"/>
      <c r="AF169" s="4"/>
      <c r="AG169" s="4"/>
      <c r="AH169" s="7"/>
    </row>
    <row r="170" spans="1:34" hidden="1">
      <c r="A170" s="7"/>
      <c r="B170" s="4" t="s">
        <v>16177</v>
      </c>
      <c r="C170" s="4">
        <v>2020</v>
      </c>
      <c r="D170" s="4" t="s">
        <v>16178</v>
      </c>
      <c r="E170" s="4" t="s">
        <v>16179</v>
      </c>
      <c r="F170" s="4">
        <v>7</v>
      </c>
      <c r="G170" s="4" t="s">
        <v>4448</v>
      </c>
      <c r="H170" s="4" t="s">
        <v>74</v>
      </c>
      <c r="I170" s="4" t="s">
        <v>16180</v>
      </c>
      <c r="K170" s="4" t="s">
        <v>78</v>
      </c>
      <c r="M170" s="4"/>
      <c r="N170" s="4"/>
      <c r="O170" s="4"/>
      <c r="P170" s="4"/>
      <c r="Q170" s="4"/>
      <c r="R170" s="4"/>
      <c r="S170" s="4"/>
      <c r="T170" s="4"/>
      <c r="U170" s="4"/>
      <c r="V170" s="21"/>
      <c r="W170" s="21"/>
      <c r="X170" s="4"/>
      <c r="Y170" s="4"/>
      <c r="Z170" s="4"/>
      <c r="AA170" s="4"/>
      <c r="AB170" s="4"/>
      <c r="AC170" s="4"/>
      <c r="AD170" s="4"/>
      <c r="AE170" s="4"/>
      <c r="AF170" s="4"/>
      <c r="AG170" s="4"/>
      <c r="AH170" s="7"/>
    </row>
    <row r="171" spans="1:34" hidden="1">
      <c r="A171" s="7"/>
      <c r="B171" s="4" t="s">
        <v>16181</v>
      </c>
      <c r="C171" s="4">
        <v>2020</v>
      </c>
      <c r="D171" s="4" t="s">
        <v>16182</v>
      </c>
      <c r="E171" s="4" t="s">
        <v>16183</v>
      </c>
      <c r="F171" s="4">
        <v>0</v>
      </c>
      <c r="G171" s="4" t="s">
        <v>16184</v>
      </c>
      <c r="H171" s="4" t="s">
        <v>74</v>
      </c>
      <c r="I171" s="4" t="s">
        <v>16185</v>
      </c>
      <c r="K171" s="4" t="s">
        <v>78</v>
      </c>
      <c r="M171" s="4"/>
      <c r="N171" s="4"/>
      <c r="O171" s="4"/>
      <c r="P171" s="4"/>
      <c r="Q171" s="4"/>
      <c r="R171" s="4"/>
      <c r="S171" s="4"/>
      <c r="T171" s="4"/>
      <c r="U171" s="4"/>
      <c r="V171" s="21"/>
      <c r="W171" s="21"/>
      <c r="X171" s="4"/>
      <c r="Y171" s="4"/>
      <c r="Z171" s="4"/>
      <c r="AA171" s="4"/>
      <c r="AB171" s="4"/>
      <c r="AC171" s="4"/>
      <c r="AD171" s="4"/>
      <c r="AE171" s="4"/>
      <c r="AF171" s="4"/>
      <c r="AG171" s="4"/>
      <c r="AH171" s="7"/>
    </row>
    <row r="172" spans="1:34" hidden="1">
      <c r="A172" s="7"/>
      <c r="B172" s="4" t="s">
        <v>16186</v>
      </c>
      <c r="C172" s="4">
        <v>2020</v>
      </c>
      <c r="D172" s="4" t="s">
        <v>16187</v>
      </c>
      <c r="E172" s="4" t="s">
        <v>16188</v>
      </c>
      <c r="F172" s="4">
        <v>14</v>
      </c>
      <c r="G172" s="4" t="s">
        <v>12844</v>
      </c>
      <c r="H172" s="4" t="s">
        <v>74</v>
      </c>
      <c r="I172" s="4" t="s">
        <v>16189</v>
      </c>
      <c r="K172" s="4" t="s">
        <v>78</v>
      </c>
      <c r="M172" s="4"/>
      <c r="N172" s="4"/>
      <c r="O172" s="4"/>
      <c r="P172" s="4"/>
      <c r="Q172" s="4"/>
      <c r="R172" s="4"/>
      <c r="S172" s="4"/>
      <c r="T172" s="4"/>
      <c r="U172" s="4"/>
      <c r="V172" s="21"/>
      <c r="W172" s="21"/>
      <c r="X172" s="4"/>
      <c r="Y172" s="4"/>
      <c r="Z172" s="4"/>
      <c r="AA172" s="4"/>
      <c r="AB172" s="4"/>
      <c r="AC172" s="4"/>
      <c r="AD172" s="4"/>
      <c r="AE172" s="4"/>
      <c r="AF172" s="4"/>
      <c r="AG172" s="4"/>
      <c r="AH172" s="7"/>
    </row>
    <row r="173" spans="1:34" hidden="1">
      <c r="A173" s="7"/>
      <c r="B173" s="4" t="s">
        <v>16190</v>
      </c>
      <c r="C173" s="4">
        <v>2020</v>
      </c>
      <c r="D173" s="4" t="s">
        <v>16191</v>
      </c>
      <c r="E173" s="4" t="s">
        <v>16192</v>
      </c>
      <c r="F173" s="4">
        <v>41</v>
      </c>
      <c r="G173" s="4" t="s">
        <v>1710</v>
      </c>
      <c r="H173" s="4" t="s">
        <v>74</v>
      </c>
      <c r="I173" s="4" t="s">
        <v>16193</v>
      </c>
      <c r="K173" s="4" t="s">
        <v>78</v>
      </c>
      <c r="M173" s="4"/>
      <c r="N173" s="4"/>
      <c r="O173" s="4"/>
      <c r="P173" s="4"/>
      <c r="Q173" s="4"/>
      <c r="R173" s="4"/>
      <c r="S173" s="4"/>
      <c r="T173" s="4"/>
      <c r="U173" s="4"/>
      <c r="V173" s="21"/>
      <c r="W173" s="21"/>
      <c r="X173" s="4"/>
      <c r="Y173" s="4"/>
      <c r="Z173" s="4"/>
      <c r="AA173" s="4"/>
      <c r="AB173" s="4"/>
      <c r="AC173" s="4"/>
      <c r="AD173" s="4"/>
      <c r="AE173" s="4"/>
      <c r="AF173" s="4"/>
      <c r="AG173" s="4"/>
      <c r="AH173" s="7"/>
    </row>
    <row r="174" spans="1:34" hidden="1">
      <c r="A174" s="7"/>
      <c r="B174" s="4" t="s">
        <v>16194</v>
      </c>
      <c r="C174" s="4">
        <v>2020</v>
      </c>
      <c r="D174" s="4" t="s">
        <v>16195</v>
      </c>
      <c r="E174" s="4" t="s">
        <v>16196</v>
      </c>
      <c r="F174" s="4">
        <v>7</v>
      </c>
      <c r="G174" s="4" t="s">
        <v>10699</v>
      </c>
      <c r="H174" s="4" t="s">
        <v>74</v>
      </c>
      <c r="I174" s="4" t="s">
        <v>16197</v>
      </c>
      <c r="K174" s="4" t="s">
        <v>78</v>
      </c>
      <c r="M174" s="4"/>
      <c r="N174" s="4"/>
      <c r="O174" s="4"/>
      <c r="P174" s="4"/>
      <c r="Q174" s="4"/>
      <c r="R174" s="4"/>
      <c r="S174" s="4"/>
      <c r="T174" s="4"/>
      <c r="U174" s="4"/>
      <c r="V174" s="21"/>
      <c r="W174" s="21"/>
      <c r="X174" s="4"/>
      <c r="Y174" s="4"/>
      <c r="Z174" s="4"/>
      <c r="AA174" s="4"/>
      <c r="AB174" s="4"/>
      <c r="AC174" s="4"/>
      <c r="AD174" s="4"/>
      <c r="AE174" s="4"/>
      <c r="AF174" s="4"/>
      <c r="AG174" s="4"/>
      <c r="AH174" s="7"/>
    </row>
    <row r="175" spans="1:34" hidden="1">
      <c r="A175" s="7"/>
      <c r="B175" s="4" t="s">
        <v>16198</v>
      </c>
      <c r="C175" s="4">
        <v>2021</v>
      </c>
      <c r="D175" s="4" t="s">
        <v>16199</v>
      </c>
      <c r="E175" s="4" t="s">
        <v>16200</v>
      </c>
      <c r="F175" s="4">
        <v>11</v>
      </c>
      <c r="G175" s="4" t="s">
        <v>15076</v>
      </c>
      <c r="H175" s="4" t="s">
        <v>74</v>
      </c>
      <c r="I175" s="4" t="s">
        <v>16201</v>
      </c>
      <c r="K175" s="4" t="s">
        <v>78</v>
      </c>
      <c r="M175" s="4" t="s">
        <v>13362</v>
      </c>
      <c r="N175" s="4" t="s">
        <v>16202</v>
      </c>
      <c r="O175" s="4"/>
      <c r="P175" s="4"/>
      <c r="Q175" s="4"/>
      <c r="R175" s="4"/>
      <c r="S175" s="4"/>
      <c r="T175" s="4"/>
      <c r="U175" s="4"/>
      <c r="V175" s="21"/>
      <c r="W175" s="21"/>
      <c r="X175" s="4"/>
      <c r="Y175" s="4"/>
      <c r="Z175" s="4"/>
      <c r="AA175" s="4"/>
      <c r="AB175" s="4"/>
      <c r="AC175" s="4"/>
      <c r="AD175" s="4"/>
      <c r="AE175" s="4"/>
      <c r="AF175" s="4"/>
      <c r="AG175" s="4"/>
      <c r="AH175" s="7"/>
    </row>
    <row r="176" spans="1:34" hidden="1">
      <c r="A176" s="7"/>
      <c r="B176" s="4" t="s">
        <v>16203</v>
      </c>
      <c r="C176" s="4">
        <v>2020</v>
      </c>
      <c r="D176" s="4" t="s">
        <v>16204</v>
      </c>
      <c r="E176" s="4" t="s">
        <v>16205</v>
      </c>
      <c r="F176" s="4">
        <v>0</v>
      </c>
      <c r="G176" s="4" t="s">
        <v>16206</v>
      </c>
      <c r="H176" s="4" t="s">
        <v>74</v>
      </c>
      <c r="I176" s="4" t="s">
        <v>16207</v>
      </c>
      <c r="K176" s="4" t="s">
        <v>78</v>
      </c>
      <c r="M176" s="4"/>
      <c r="N176" s="4"/>
      <c r="O176" s="4"/>
      <c r="P176" s="4"/>
      <c r="Q176" s="4"/>
      <c r="R176" s="4"/>
      <c r="S176" s="4"/>
      <c r="T176" s="4"/>
      <c r="U176" s="4"/>
      <c r="V176" s="21"/>
      <c r="W176" s="21"/>
      <c r="X176" s="4"/>
      <c r="Y176" s="4"/>
      <c r="Z176" s="4"/>
      <c r="AA176" s="4"/>
      <c r="AB176" s="4"/>
      <c r="AC176" s="4"/>
      <c r="AD176" s="4"/>
      <c r="AE176" s="4"/>
      <c r="AF176" s="4"/>
      <c r="AG176" s="4"/>
      <c r="AH176" s="7"/>
    </row>
    <row r="177" spans="1:34" hidden="1">
      <c r="A177" s="7"/>
      <c r="B177" s="4" t="s">
        <v>16208</v>
      </c>
      <c r="C177" s="4">
        <v>2020</v>
      </c>
      <c r="D177" s="4" t="s">
        <v>16209</v>
      </c>
      <c r="E177" s="4" t="s">
        <v>16210</v>
      </c>
      <c r="F177" s="4">
        <v>6</v>
      </c>
      <c r="G177" s="4" t="s">
        <v>3539</v>
      </c>
      <c r="H177" s="4" t="s">
        <v>74</v>
      </c>
      <c r="I177" s="4" t="s">
        <v>16211</v>
      </c>
      <c r="K177" s="4" t="s">
        <v>78</v>
      </c>
      <c r="M177" s="4"/>
      <c r="N177" s="4"/>
      <c r="O177" s="4"/>
      <c r="P177" s="4"/>
      <c r="Q177" s="4"/>
      <c r="R177" s="4"/>
      <c r="S177" s="4"/>
      <c r="T177" s="4"/>
      <c r="U177" s="4"/>
      <c r="V177" s="21"/>
      <c r="W177" s="21"/>
      <c r="X177" s="4"/>
      <c r="Y177" s="4"/>
      <c r="Z177" s="4"/>
      <c r="AA177" s="4"/>
      <c r="AB177" s="4"/>
      <c r="AC177" s="4"/>
      <c r="AD177" s="4"/>
      <c r="AE177" s="4"/>
      <c r="AF177" s="4"/>
      <c r="AG177" s="4"/>
      <c r="AH177" s="7"/>
    </row>
    <row r="178" spans="1:34" hidden="1">
      <c r="A178" s="7"/>
      <c r="B178" s="4" t="s">
        <v>16212</v>
      </c>
      <c r="C178" s="4">
        <v>2020</v>
      </c>
      <c r="D178" s="4" t="s">
        <v>16213</v>
      </c>
      <c r="E178" s="4" t="s">
        <v>16214</v>
      </c>
      <c r="F178" s="4">
        <v>8</v>
      </c>
      <c r="G178" s="4" t="s">
        <v>6142</v>
      </c>
      <c r="H178" s="4" t="s">
        <v>74</v>
      </c>
      <c r="I178" s="4" t="s">
        <v>16215</v>
      </c>
      <c r="K178" s="4" t="s">
        <v>78</v>
      </c>
      <c r="M178" s="4"/>
      <c r="N178" s="4"/>
      <c r="O178" s="4"/>
      <c r="P178" s="4"/>
      <c r="Q178" s="4"/>
      <c r="R178" s="4"/>
      <c r="S178" s="4"/>
      <c r="T178" s="4"/>
      <c r="U178" s="4"/>
      <c r="V178" s="21"/>
      <c r="W178" s="21"/>
      <c r="X178" s="4"/>
      <c r="Y178" s="4"/>
      <c r="Z178" s="4"/>
      <c r="AA178" s="4"/>
      <c r="AB178" s="4"/>
      <c r="AC178" s="4"/>
      <c r="AD178" s="4"/>
      <c r="AE178" s="4"/>
      <c r="AF178" s="4"/>
      <c r="AG178" s="4"/>
      <c r="AH178" s="7"/>
    </row>
    <row r="179" spans="1:34" hidden="1">
      <c r="A179" s="7"/>
      <c r="B179" s="4" t="s">
        <v>16216</v>
      </c>
      <c r="C179" s="4">
        <v>2020</v>
      </c>
      <c r="D179" s="4" t="s">
        <v>16217</v>
      </c>
      <c r="E179" s="4" t="s">
        <v>16218</v>
      </c>
      <c r="F179" s="4">
        <v>5</v>
      </c>
      <c r="G179" s="4" t="s">
        <v>9090</v>
      </c>
      <c r="H179" s="4" t="s">
        <v>74</v>
      </c>
      <c r="I179" s="4" t="s">
        <v>16219</v>
      </c>
      <c r="K179" s="4" t="s">
        <v>78</v>
      </c>
      <c r="M179" s="4"/>
      <c r="N179" s="4"/>
      <c r="O179" s="4"/>
      <c r="P179" s="4"/>
      <c r="Q179" s="4"/>
      <c r="R179" s="4"/>
      <c r="S179" s="4"/>
      <c r="T179" s="4"/>
      <c r="U179" s="4"/>
      <c r="V179" s="21"/>
      <c r="W179" s="21"/>
      <c r="X179" s="4"/>
      <c r="Y179" s="4"/>
      <c r="Z179" s="4"/>
      <c r="AA179" s="4"/>
      <c r="AB179" s="4"/>
      <c r="AC179" s="4"/>
      <c r="AD179" s="4"/>
      <c r="AE179" s="4"/>
      <c r="AF179" s="4"/>
      <c r="AG179" s="4"/>
      <c r="AH179" s="7"/>
    </row>
    <row r="180" spans="1:34" hidden="1">
      <c r="A180" s="7"/>
      <c r="B180" s="4" t="s">
        <v>16220</v>
      </c>
      <c r="C180" s="4">
        <v>2020</v>
      </c>
      <c r="D180" s="4" t="s">
        <v>16221</v>
      </c>
      <c r="E180" s="4" t="s">
        <v>16222</v>
      </c>
      <c r="F180" s="4">
        <v>6</v>
      </c>
      <c r="G180" s="4" t="s">
        <v>16161</v>
      </c>
      <c r="H180" s="4" t="s">
        <v>74</v>
      </c>
      <c r="I180" s="4" t="s">
        <v>16223</v>
      </c>
      <c r="K180" s="4" t="s">
        <v>78</v>
      </c>
      <c r="M180" s="4" t="s">
        <v>13362</v>
      </c>
      <c r="N180" s="4"/>
      <c r="O180" s="4"/>
      <c r="P180" s="4"/>
      <c r="Q180" s="4"/>
      <c r="R180" s="4"/>
      <c r="S180" s="4"/>
      <c r="T180" s="4"/>
      <c r="U180" s="4"/>
      <c r="V180" s="21"/>
      <c r="W180" s="21"/>
      <c r="X180" s="4"/>
      <c r="Y180" s="4"/>
      <c r="Z180" s="4"/>
      <c r="AA180" s="4"/>
      <c r="AB180" s="4"/>
      <c r="AC180" s="4"/>
      <c r="AD180" s="4"/>
      <c r="AE180" s="4"/>
      <c r="AF180" s="4"/>
      <c r="AG180" s="4"/>
      <c r="AH180" s="7"/>
    </row>
    <row r="181" spans="1:34" hidden="1">
      <c r="A181" s="7"/>
      <c r="B181" s="4" t="s">
        <v>16224</v>
      </c>
      <c r="C181" s="4">
        <v>2019</v>
      </c>
      <c r="D181" s="4" t="s">
        <v>16225</v>
      </c>
      <c r="E181" s="4" t="s">
        <v>16226</v>
      </c>
      <c r="F181" s="4">
        <v>14</v>
      </c>
      <c r="G181" s="4" t="s">
        <v>196</v>
      </c>
      <c r="H181" s="4" t="s">
        <v>74</v>
      </c>
      <c r="I181" s="4" t="s">
        <v>16227</v>
      </c>
      <c r="K181" s="4" t="s">
        <v>77</v>
      </c>
      <c r="L181" s="4" t="s">
        <v>78</v>
      </c>
      <c r="M181" s="4"/>
      <c r="N181" s="4" t="s">
        <v>16228</v>
      </c>
      <c r="O181" s="4"/>
      <c r="P181" s="4"/>
      <c r="Q181" s="4"/>
      <c r="R181" s="4"/>
      <c r="S181" s="4"/>
      <c r="T181" s="4"/>
      <c r="U181" s="4"/>
      <c r="V181" s="21"/>
      <c r="W181" s="21"/>
      <c r="X181" s="4"/>
      <c r="Y181" s="4"/>
      <c r="Z181" s="4"/>
      <c r="AA181" s="4"/>
      <c r="AB181" s="4"/>
      <c r="AC181" s="4"/>
      <c r="AD181" s="4"/>
      <c r="AE181" s="4"/>
      <c r="AF181" s="4"/>
      <c r="AG181" s="4"/>
      <c r="AH181" s="7"/>
    </row>
    <row r="182" spans="1:34" hidden="1">
      <c r="A182" s="7"/>
      <c r="B182" s="4" t="s">
        <v>16229</v>
      </c>
      <c r="C182" s="4">
        <v>2019</v>
      </c>
      <c r="D182" s="4" t="s">
        <v>16230</v>
      </c>
      <c r="E182" s="4" t="s">
        <v>16231</v>
      </c>
      <c r="F182" s="4">
        <v>15</v>
      </c>
      <c r="G182" s="4" t="s">
        <v>15867</v>
      </c>
      <c r="H182" s="4" t="s">
        <v>74</v>
      </c>
      <c r="I182" s="4" t="s">
        <v>16232</v>
      </c>
      <c r="K182" s="4" t="s">
        <v>78</v>
      </c>
      <c r="M182" s="4"/>
      <c r="N182" s="4"/>
      <c r="O182" s="4"/>
      <c r="P182" s="4"/>
      <c r="Q182" s="4"/>
      <c r="R182" s="4"/>
      <c r="S182" s="4"/>
      <c r="T182" s="4"/>
      <c r="U182" s="4"/>
      <c r="V182" s="21"/>
      <c r="W182" s="21"/>
      <c r="X182" s="4"/>
      <c r="Y182" s="4"/>
      <c r="Z182" s="4"/>
      <c r="AA182" s="4"/>
      <c r="AB182" s="4"/>
      <c r="AC182" s="4"/>
      <c r="AD182" s="4"/>
      <c r="AE182" s="4"/>
      <c r="AF182" s="4"/>
      <c r="AG182" s="4"/>
      <c r="AH182" s="7"/>
    </row>
    <row r="183" spans="1:34" hidden="1">
      <c r="A183" s="7"/>
      <c r="B183" s="4" t="s">
        <v>16233</v>
      </c>
      <c r="C183" s="4">
        <v>2019</v>
      </c>
      <c r="D183" s="4" t="s">
        <v>16234</v>
      </c>
      <c r="E183" s="4" t="s">
        <v>16235</v>
      </c>
      <c r="F183" s="4">
        <v>0</v>
      </c>
      <c r="G183" s="4" t="s">
        <v>16236</v>
      </c>
      <c r="H183" s="4" t="s">
        <v>74</v>
      </c>
      <c r="I183" s="4" t="s">
        <v>16237</v>
      </c>
      <c r="K183" s="4" t="s">
        <v>78</v>
      </c>
      <c r="M183" s="4"/>
      <c r="N183" s="4"/>
      <c r="O183" s="4"/>
      <c r="P183" s="4"/>
      <c r="Q183" s="4"/>
      <c r="R183" s="4"/>
      <c r="S183" s="4"/>
      <c r="T183" s="4"/>
      <c r="U183" s="4"/>
      <c r="V183" s="21"/>
      <c r="W183" s="21"/>
      <c r="X183" s="4"/>
      <c r="Y183" s="4"/>
      <c r="Z183" s="4"/>
      <c r="AA183" s="4"/>
      <c r="AB183" s="4"/>
      <c r="AC183" s="4"/>
      <c r="AD183" s="4"/>
      <c r="AE183" s="4"/>
      <c r="AF183" s="4"/>
      <c r="AG183" s="4"/>
      <c r="AH183" s="7"/>
    </row>
    <row r="184" spans="1:34" hidden="1">
      <c r="A184" s="7"/>
      <c r="B184" s="4" t="s">
        <v>16238</v>
      </c>
      <c r="C184" s="4">
        <v>2019</v>
      </c>
      <c r="D184" s="4" t="s">
        <v>16239</v>
      </c>
      <c r="E184" s="4" t="s">
        <v>16240</v>
      </c>
      <c r="F184" s="4">
        <v>6</v>
      </c>
      <c r="G184" s="4" t="s">
        <v>2802</v>
      </c>
      <c r="H184" s="4" t="s">
        <v>74</v>
      </c>
      <c r="I184" s="4" t="s">
        <v>16241</v>
      </c>
      <c r="K184" s="4" t="s">
        <v>78</v>
      </c>
      <c r="M184" s="4"/>
      <c r="N184" s="4"/>
      <c r="O184" s="4"/>
      <c r="P184" s="4"/>
      <c r="Q184" s="4"/>
      <c r="R184" s="4"/>
      <c r="S184" s="4"/>
      <c r="T184" s="4"/>
      <c r="U184" s="4"/>
      <c r="V184" s="21"/>
      <c r="W184" s="21"/>
      <c r="X184" s="4"/>
      <c r="Y184" s="4"/>
      <c r="Z184" s="4"/>
      <c r="AA184" s="4"/>
      <c r="AB184" s="4"/>
      <c r="AC184" s="4"/>
      <c r="AD184" s="4"/>
      <c r="AE184" s="4"/>
      <c r="AF184" s="4"/>
      <c r="AG184" s="4"/>
      <c r="AH184" s="7"/>
    </row>
    <row r="185" spans="1:34" hidden="1">
      <c r="A185" s="7"/>
      <c r="B185" s="4" t="s">
        <v>16242</v>
      </c>
      <c r="C185" s="4">
        <v>2019</v>
      </c>
      <c r="D185" s="4" t="s">
        <v>16243</v>
      </c>
      <c r="E185" s="4" t="s">
        <v>16244</v>
      </c>
      <c r="F185" s="4">
        <v>10</v>
      </c>
      <c r="G185" s="4" t="s">
        <v>11000</v>
      </c>
      <c r="H185" s="4" t="s">
        <v>74</v>
      </c>
      <c r="I185" s="4" t="s">
        <v>16245</v>
      </c>
      <c r="K185" s="4" t="s">
        <v>78</v>
      </c>
      <c r="M185" s="4" t="s">
        <v>13362</v>
      </c>
      <c r="N185" s="4" t="s">
        <v>16246</v>
      </c>
      <c r="O185" s="4"/>
      <c r="P185" s="4"/>
      <c r="Q185" s="4"/>
      <c r="R185" s="4"/>
      <c r="S185" s="4"/>
      <c r="T185" s="4"/>
      <c r="U185" s="4"/>
      <c r="V185" s="21"/>
      <c r="W185" s="21"/>
      <c r="X185" s="4"/>
      <c r="Y185" s="4"/>
      <c r="Z185" s="4"/>
      <c r="AA185" s="4"/>
      <c r="AB185" s="4"/>
      <c r="AC185" s="4"/>
      <c r="AD185" s="4"/>
      <c r="AE185" s="4"/>
      <c r="AF185" s="4"/>
      <c r="AG185" s="4"/>
      <c r="AH185" s="7"/>
    </row>
    <row r="186" spans="1:34" hidden="1">
      <c r="A186" s="7"/>
      <c r="B186" s="4" t="s">
        <v>16247</v>
      </c>
      <c r="C186" s="4">
        <v>2019</v>
      </c>
      <c r="D186" s="4" t="s">
        <v>16248</v>
      </c>
      <c r="E186" s="4" t="s">
        <v>16249</v>
      </c>
      <c r="F186" s="4">
        <v>2</v>
      </c>
      <c r="G186" s="4" t="s">
        <v>12726</v>
      </c>
      <c r="H186" s="4" t="s">
        <v>74</v>
      </c>
      <c r="I186" s="4" t="s">
        <v>16250</v>
      </c>
      <c r="K186" s="4" t="s">
        <v>78</v>
      </c>
      <c r="M186" s="4"/>
      <c r="N186" s="4"/>
      <c r="O186" s="4"/>
      <c r="P186" s="4"/>
      <c r="Q186" s="4"/>
      <c r="R186" s="4"/>
      <c r="S186" s="4"/>
      <c r="T186" s="4"/>
      <c r="U186" s="4"/>
      <c r="V186" s="21"/>
      <c r="W186" s="21"/>
      <c r="X186" s="4"/>
      <c r="Y186" s="4"/>
      <c r="Z186" s="4"/>
      <c r="AA186" s="4"/>
      <c r="AB186" s="4"/>
      <c r="AC186" s="4"/>
      <c r="AD186" s="4"/>
      <c r="AE186" s="4"/>
      <c r="AF186" s="4"/>
      <c r="AG186" s="4"/>
      <c r="AH186" s="7"/>
    </row>
    <row r="187" spans="1:34" hidden="1">
      <c r="A187" s="7"/>
      <c r="B187" s="4" t="s">
        <v>16251</v>
      </c>
      <c r="C187" s="4">
        <v>2020</v>
      </c>
      <c r="D187" s="4" t="s">
        <v>16252</v>
      </c>
      <c r="E187" s="4" t="s">
        <v>16253</v>
      </c>
      <c r="F187" s="4">
        <v>14</v>
      </c>
      <c r="G187" s="4" t="s">
        <v>16161</v>
      </c>
      <c r="H187" s="4" t="s">
        <v>74</v>
      </c>
      <c r="I187" s="4" t="s">
        <v>16254</v>
      </c>
      <c r="K187" s="4" t="s">
        <v>77</v>
      </c>
      <c r="L187" s="4" t="s">
        <v>78</v>
      </c>
      <c r="M187" s="4"/>
      <c r="N187" s="4"/>
      <c r="O187" s="4"/>
      <c r="P187" s="4"/>
      <c r="Q187" s="4"/>
      <c r="R187" s="4"/>
      <c r="S187" s="4"/>
      <c r="T187" s="4"/>
      <c r="U187" s="4"/>
      <c r="V187" s="21"/>
      <c r="W187" s="21"/>
      <c r="X187" s="4"/>
      <c r="Y187" s="4"/>
      <c r="Z187" s="4"/>
      <c r="AA187" s="4"/>
      <c r="AB187" s="4"/>
      <c r="AC187" s="4"/>
      <c r="AD187" s="4"/>
      <c r="AE187" s="4"/>
      <c r="AF187" s="4"/>
      <c r="AG187" s="4"/>
      <c r="AH187" s="7"/>
    </row>
    <row r="188" spans="1:34" hidden="1">
      <c r="A188" s="7"/>
      <c r="B188" s="4" t="s">
        <v>16255</v>
      </c>
      <c r="C188" s="4">
        <v>2019</v>
      </c>
      <c r="D188" s="4" t="s">
        <v>16256</v>
      </c>
      <c r="E188" s="4" t="s">
        <v>16257</v>
      </c>
      <c r="F188" s="4">
        <v>8</v>
      </c>
      <c r="G188" s="4" t="s">
        <v>9125</v>
      </c>
      <c r="H188" s="4" t="s">
        <v>74</v>
      </c>
      <c r="I188" s="4" t="s">
        <v>16258</v>
      </c>
      <c r="K188" s="4" t="s">
        <v>78</v>
      </c>
      <c r="M188" s="4"/>
      <c r="N188" s="4"/>
      <c r="O188" s="4"/>
      <c r="P188" s="4"/>
      <c r="Q188" s="4"/>
      <c r="R188" s="4"/>
      <c r="S188" s="4"/>
      <c r="T188" s="4"/>
      <c r="U188" s="4"/>
      <c r="V188" s="21"/>
      <c r="W188" s="21"/>
      <c r="X188" s="4"/>
      <c r="Y188" s="4"/>
      <c r="Z188" s="4"/>
      <c r="AA188" s="4"/>
      <c r="AB188" s="4"/>
      <c r="AC188" s="4"/>
      <c r="AD188" s="4"/>
      <c r="AE188" s="4"/>
      <c r="AF188" s="4"/>
      <c r="AG188" s="4"/>
      <c r="AH188" s="7"/>
    </row>
    <row r="189" spans="1:34" hidden="1">
      <c r="A189" s="7"/>
      <c r="B189" s="4" t="s">
        <v>16259</v>
      </c>
      <c r="C189" s="4">
        <v>2019</v>
      </c>
      <c r="D189" s="4" t="s">
        <v>16260</v>
      </c>
      <c r="E189" s="4" t="s">
        <v>16261</v>
      </c>
      <c r="F189" s="4">
        <v>8</v>
      </c>
      <c r="G189" s="4" t="s">
        <v>12844</v>
      </c>
      <c r="H189" s="4" t="s">
        <v>74</v>
      </c>
      <c r="I189" s="4" t="s">
        <v>16262</v>
      </c>
      <c r="K189" s="4" t="s">
        <v>78</v>
      </c>
      <c r="M189" s="4"/>
      <c r="N189" s="4"/>
      <c r="O189" s="4"/>
      <c r="P189" s="4"/>
      <c r="Q189" s="4"/>
      <c r="R189" s="4"/>
      <c r="S189" s="4"/>
      <c r="T189" s="4"/>
      <c r="U189" s="4"/>
      <c r="V189" s="21"/>
      <c r="W189" s="21"/>
      <c r="X189" s="4"/>
      <c r="Y189" s="4"/>
      <c r="Z189" s="4"/>
      <c r="AA189" s="4"/>
      <c r="AB189" s="4"/>
      <c r="AC189" s="4"/>
      <c r="AD189" s="4"/>
      <c r="AE189" s="4"/>
      <c r="AF189" s="4"/>
      <c r="AG189" s="4"/>
      <c r="AH189" s="7"/>
    </row>
    <row r="190" spans="1:34" hidden="1">
      <c r="A190" s="7"/>
      <c r="B190" s="4" t="s">
        <v>16263</v>
      </c>
      <c r="C190" s="4">
        <v>2019</v>
      </c>
      <c r="D190" s="4" t="s">
        <v>16264</v>
      </c>
      <c r="E190" s="4" t="s">
        <v>16265</v>
      </c>
      <c r="F190" s="4">
        <v>3</v>
      </c>
      <c r="G190" s="4" t="s">
        <v>12206</v>
      </c>
      <c r="H190" s="4" t="s">
        <v>74</v>
      </c>
      <c r="I190" s="4" t="s">
        <v>16266</v>
      </c>
      <c r="K190" s="4" t="s">
        <v>78</v>
      </c>
      <c r="M190" s="4"/>
      <c r="N190" s="4"/>
      <c r="O190" s="4"/>
      <c r="P190" s="4"/>
      <c r="Q190" s="4"/>
      <c r="R190" s="4"/>
      <c r="S190" s="4"/>
      <c r="T190" s="4"/>
      <c r="U190" s="4"/>
      <c r="V190" s="21"/>
      <c r="W190" s="21"/>
      <c r="X190" s="4"/>
      <c r="Y190" s="4"/>
      <c r="Z190" s="4"/>
      <c r="AA190" s="4"/>
      <c r="AB190" s="4"/>
      <c r="AC190" s="4"/>
      <c r="AD190" s="4"/>
      <c r="AE190" s="4"/>
      <c r="AF190" s="4"/>
      <c r="AG190" s="4"/>
      <c r="AH190" s="7"/>
    </row>
    <row r="191" spans="1:34" hidden="1">
      <c r="A191" s="7"/>
      <c r="B191" s="4" t="s">
        <v>16267</v>
      </c>
      <c r="C191" s="4">
        <v>2019</v>
      </c>
      <c r="D191" s="4" t="s">
        <v>16268</v>
      </c>
      <c r="E191" s="4" t="s">
        <v>16269</v>
      </c>
      <c r="F191" s="4">
        <v>11</v>
      </c>
      <c r="G191" s="4" t="s">
        <v>5407</v>
      </c>
      <c r="H191" s="4" t="s">
        <v>74</v>
      </c>
      <c r="I191" s="4" t="s">
        <v>16270</v>
      </c>
      <c r="K191" s="4" t="s">
        <v>78</v>
      </c>
      <c r="M191" s="4"/>
      <c r="N191" s="4"/>
      <c r="O191" s="4"/>
      <c r="P191" s="4"/>
      <c r="Q191" s="4"/>
      <c r="R191" s="4"/>
      <c r="S191" s="4"/>
      <c r="T191" s="4"/>
      <c r="U191" s="4"/>
      <c r="V191" s="21"/>
      <c r="W191" s="21"/>
      <c r="X191" s="4"/>
      <c r="Y191" s="4"/>
      <c r="Z191" s="4"/>
      <c r="AA191" s="4"/>
      <c r="AB191" s="4"/>
      <c r="AC191" s="4"/>
      <c r="AD191" s="4"/>
      <c r="AE191" s="4"/>
      <c r="AF191" s="4"/>
      <c r="AG191" s="4"/>
      <c r="AH191" s="7"/>
    </row>
    <row r="192" spans="1:34" hidden="1">
      <c r="A192" s="7"/>
      <c r="B192" s="4" t="s">
        <v>16271</v>
      </c>
      <c r="C192" s="4">
        <v>2019</v>
      </c>
      <c r="D192" s="4" t="s">
        <v>16272</v>
      </c>
      <c r="E192" s="4" t="s">
        <v>16273</v>
      </c>
      <c r="F192" s="4">
        <v>11</v>
      </c>
      <c r="G192" s="4" t="s">
        <v>4234</v>
      </c>
      <c r="H192" s="4" t="s">
        <v>74</v>
      </c>
      <c r="I192" s="4" t="s">
        <v>16274</v>
      </c>
      <c r="K192" s="4" t="s">
        <v>78</v>
      </c>
      <c r="M192" s="4"/>
      <c r="N192" s="4"/>
      <c r="O192" s="4"/>
      <c r="P192" s="4"/>
      <c r="Q192" s="4"/>
      <c r="R192" s="4"/>
      <c r="S192" s="4"/>
      <c r="T192" s="4"/>
      <c r="U192" s="4"/>
      <c r="V192" s="21"/>
      <c r="W192" s="21"/>
      <c r="X192" s="4"/>
      <c r="Y192" s="4"/>
      <c r="Z192" s="4"/>
      <c r="AA192" s="4"/>
      <c r="AB192" s="4"/>
      <c r="AC192" s="4"/>
      <c r="AD192" s="4"/>
      <c r="AE192" s="4"/>
      <c r="AF192" s="4"/>
      <c r="AG192" s="4"/>
      <c r="AH192" s="7"/>
    </row>
    <row r="193" spans="1:34" hidden="1">
      <c r="A193" s="7"/>
      <c r="B193" s="4" t="s">
        <v>16275</v>
      </c>
      <c r="C193" s="4">
        <v>2019</v>
      </c>
      <c r="D193" s="4" t="s">
        <v>16276</v>
      </c>
      <c r="E193" s="4" t="s">
        <v>16277</v>
      </c>
      <c r="F193" s="4">
        <v>13</v>
      </c>
      <c r="G193" s="4" t="s">
        <v>5026</v>
      </c>
      <c r="H193" s="4" t="s">
        <v>74</v>
      </c>
      <c r="I193" s="4" t="s">
        <v>16278</v>
      </c>
      <c r="K193" s="4" t="s">
        <v>78</v>
      </c>
      <c r="M193" s="4"/>
      <c r="N193" s="4"/>
      <c r="O193" s="4"/>
      <c r="P193" s="4"/>
      <c r="Q193" s="4"/>
      <c r="R193" s="4"/>
      <c r="S193" s="4"/>
      <c r="T193" s="4"/>
      <c r="U193" s="4"/>
      <c r="V193" s="21"/>
      <c r="W193" s="21"/>
      <c r="X193" s="4"/>
      <c r="Y193" s="4"/>
      <c r="Z193" s="4"/>
      <c r="AA193" s="4"/>
      <c r="AB193" s="4"/>
      <c r="AC193" s="4"/>
      <c r="AD193" s="4"/>
      <c r="AE193" s="4"/>
      <c r="AF193" s="4"/>
      <c r="AG193" s="4"/>
      <c r="AH193" s="7"/>
    </row>
    <row r="194" spans="1:34" hidden="1">
      <c r="A194" s="7"/>
      <c r="B194" s="4" t="s">
        <v>16279</v>
      </c>
      <c r="C194" s="4">
        <v>2019</v>
      </c>
      <c r="D194" s="4" t="s">
        <v>16280</v>
      </c>
      <c r="E194" s="4" t="s">
        <v>16281</v>
      </c>
      <c r="F194" s="4">
        <v>6</v>
      </c>
      <c r="G194" s="4" t="s">
        <v>3673</v>
      </c>
      <c r="H194" s="4" t="s">
        <v>74</v>
      </c>
      <c r="I194" s="4" t="s">
        <v>16282</v>
      </c>
      <c r="K194" s="4" t="s">
        <v>78</v>
      </c>
      <c r="M194" s="4"/>
      <c r="N194" s="4"/>
      <c r="O194" s="4"/>
      <c r="P194" s="4"/>
      <c r="Q194" s="4"/>
      <c r="R194" s="4"/>
      <c r="S194" s="4"/>
      <c r="T194" s="4"/>
      <c r="U194" s="4"/>
      <c r="V194" s="21"/>
      <c r="W194" s="21"/>
      <c r="X194" s="4"/>
      <c r="Y194" s="4"/>
      <c r="Z194" s="4"/>
      <c r="AA194" s="4"/>
      <c r="AB194" s="4"/>
      <c r="AC194" s="4"/>
      <c r="AD194" s="4"/>
      <c r="AE194" s="4"/>
      <c r="AF194" s="4"/>
      <c r="AG194" s="4"/>
      <c r="AH194" s="7"/>
    </row>
    <row r="195" spans="1:34" hidden="1">
      <c r="A195" s="7"/>
      <c r="B195" s="4" t="s">
        <v>16283</v>
      </c>
      <c r="C195" s="4">
        <v>2019</v>
      </c>
      <c r="D195" s="4" t="s">
        <v>16284</v>
      </c>
      <c r="E195" s="4" t="s">
        <v>16285</v>
      </c>
      <c r="F195" s="4">
        <v>15</v>
      </c>
      <c r="G195" s="4" t="s">
        <v>6799</v>
      </c>
      <c r="H195" s="4" t="s">
        <v>74</v>
      </c>
      <c r="I195" s="4" t="s">
        <v>16286</v>
      </c>
      <c r="K195" s="4" t="s">
        <v>78</v>
      </c>
      <c r="M195" s="4"/>
      <c r="N195" s="4"/>
      <c r="O195" s="4"/>
      <c r="P195" s="4"/>
      <c r="Q195" s="4"/>
      <c r="R195" s="4"/>
      <c r="S195" s="4"/>
      <c r="T195" s="4"/>
      <c r="U195" s="4"/>
      <c r="V195" s="21"/>
      <c r="W195" s="21"/>
      <c r="X195" s="4"/>
      <c r="Y195" s="4"/>
      <c r="Z195" s="4"/>
      <c r="AA195" s="4"/>
      <c r="AB195" s="4"/>
      <c r="AC195" s="4"/>
      <c r="AD195" s="4"/>
      <c r="AE195" s="4"/>
      <c r="AF195" s="4"/>
      <c r="AG195" s="4"/>
      <c r="AH195" s="7"/>
    </row>
    <row r="196" spans="1:34" hidden="1">
      <c r="A196" s="7"/>
      <c r="B196" s="4" t="s">
        <v>16287</v>
      </c>
      <c r="C196" s="4">
        <v>2020</v>
      </c>
      <c r="D196" s="4" t="s">
        <v>16288</v>
      </c>
      <c r="E196" s="4" t="s">
        <v>16289</v>
      </c>
      <c r="F196" s="4">
        <v>6</v>
      </c>
      <c r="G196" s="4" t="s">
        <v>16290</v>
      </c>
      <c r="H196" s="4" t="s">
        <v>74</v>
      </c>
      <c r="I196" s="4" t="s">
        <v>16291</v>
      </c>
      <c r="K196" s="4" t="s">
        <v>78</v>
      </c>
      <c r="M196" s="4"/>
      <c r="N196" s="4"/>
      <c r="O196" s="4"/>
      <c r="P196" s="4"/>
      <c r="Q196" s="4"/>
      <c r="R196" s="4"/>
      <c r="S196" s="4"/>
      <c r="T196" s="4"/>
      <c r="U196" s="4"/>
      <c r="V196" s="21"/>
      <c r="W196" s="21"/>
      <c r="X196" s="4"/>
      <c r="Y196" s="4"/>
      <c r="Z196" s="4"/>
      <c r="AA196" s="4"/>
      <c r="AB196" s="4"/>
      <c r="AC196" s="4"/>
      <c r="AD196" s="4"/>
      <c r="AE196" s="4"/>
      <c r="AF196" s="4"/>
      <c r="AG196" s="4"/>
      <c r="AH196" s="7"/>
    </row>
    <row r="197" spans="1:34" hidden="1">
      <c r="A197" s="7"/>
      <c r="B197" s="4" t="s">
        <v>16292</v>
      </c>
      <c r="C197" s="4">
        <v>2019</v>
      </c>
      <c r="D197" s="4" t="s">
        <v>16293</v>
      </c>
      <c r="E197" s="4" t="s">
        <v>16294</v>
      </c>
      <c r="F197" s="4">
        <v>16</v>
      </c>
      <c r="G197" s="4" t="s">
        <v>12726</v>
      </c>
      <c r="H197" s="4" t="s">
        <v>74</v>
      </c>
      <c r="I197" s="4" t="s">
        <v>16295</v>
      </c>
      <c r="K197" s="4" t="s">
        <v>78</v>
      </c>
      <c r="M197" s="4"/>
      <c r="N197" s="4" t="s">
        <v>16296</v>
      </c>
      <c r="O197" s="4"/>
      <c r="P197" s="4"/>
      <c r="Q197" s="4"/>
      <c r="R197" s="4"/>
      <c r="S197" s="4"/>
      <c r="T197" s="4"/>
      <c r="U197" s="4"/>
      <c r="V197" s="21"/>
      <c r="W197" s="21"/>
      <c r="X197" s="4"/>
      <c r="Y197" s="4"/>
      <c r="Z197" s="4"/>
      <c r="AA197" s="4"/>
      <c r="AB197" s="4"/>
      <c r="AC197" s="4"/>
      <c r="AD197" s="4"/>
      <c r="AE197" s="4"/>
      <c r="AF197" s="4"/>
      <c r="AG197" s="4"/>
      <c r="AH197" s="7"/>
    </row>
    <row r="198" spans="1:34" hidden="1">
      <c r="A198" s="7"/>
      <c r="B198" s="4" t="s">
        <v>16297</v>
      </c>
      <c r="C198" s="4">
        <v>2019</v>
      </c>
      <c r="D198" s="4" t="s">
        <v>16298</v>
      </c>
      <c r="E198" s="4" t="s">
        <v>16299</v>
      </c>
      <c r="F198" s="4">
        <v>27</v>
      </c>
      <c r="G198" s="4" t="s">
        <v>2039</v>
      </c>
      <c r="H198" s="4" t="s">
        <v>74</v>
      </c>
      <c r="I198" s="4" t="s">
        <v>16300</v>
      </c>
      <c r="K198" s="4" t="s">
        <v>78</v>
      </c>
      <c r="M198" s="4"/>
      <c r="N198" s="4"/>
      <c r="O198" s="4"/>
      <c r="P198" s="4"/>
      <c r="Q198" s="4"/>
      <c r="R198" s="4"/>
      <c r="S198" s="4"/>
      <c r="T198" s="4"/>
      <c r="U198" s="4"/>
      <c r="V198" s="21"/>
      <c r="W198" s="21"/>
      <c r="X198" s="4"/>
      <c r="Y198" s="4"/>
      <c r="Z198" s="4"/>
      <c r="AA198" s="4"/>
      <c r="AB198" s="4"/>
      <c r="AC198" s="4"/>
      <c r="AD198" s="4"/>
      <c r="AE198" s="4"/>
      <c r="AF198" s="4"/>
      <c r="AG198" s="4"/>
      <c r="AH198" s="7"/>
    </row>
    <row r="199" spans="1:34" hidden="1">
      <c r="A199" s="7"/>
      <c r="B199" s="4" t="s">
        <v>16301</v>
      </c>
      <c r="C199" s="4">
        <v>2019</v>
      </c>
      <c r="D199" s="4" t="s">
        <v>16302</v>
      </c>
      <c r="E199" s="4" t="s">
        <v>16303</v>
      </c>
      <c r="F199" s="4">
        <v>22</v>
      </c>
      <c r="G199" s="4" t="s">
        <v>10699</v>
      </c>
      <c r="H199" s="4" t="s">
        <v>74</v>
      </c>
      <c r="I199" s="4" t="s">
        <v>16304</v>
      </c>
      <c r="K199" s="4" t="s">
        <v>78</v>
      </c>
      <c r="M199" s="4"/>
      <c r="N199" s="4"/>
      <c r="O199" s="4"/>
      <c r="P199" s="4"/>
      <c r="Q199" s="4"/>
      <c r="R199" s="4"/>
      <c r="S199" s="4"/>
      <c r="T199" s="4"/>
      <c r="U199" s="4"/>
      <c r="V199" s="21"/>
      <c r="W199" s="21"/>
      <c r="X199" s="4"/>
      <c r="Y199" s="4"/>
      <c r="Z199" s="4"/>
      <c r="AA199" s="4"/>
      <c r="AB199" s="4"/>
      <c r="AC199" s="4"/>
      <c r="AD199" s="4"/>
      <c r="AE199" s="4"/>
      <c r="AF199" s="4"/>
      <c r="AG199" s="4"/>
      <c r="AH199" s="7"/>
    </row>
    <row r="200" spans="1:34" hidden="1">
      <c r="A200" s="7"/>
      <c r="B200" s="4" t="s">
        <v>12282</v>
      </c>
      <c r="C200" s="4">
        <v>2019</v>
      </c>
      <c r="D200" s="4" t="s">
        <v>12283</v>
      </c>
      <c r="E200" s="4" t="s">
        <v>12284</v>
      </c>
      <c r="F200" s="4">
        <v>10</v>
      </c>
      <c r="G200" s="4" t="s">
        <v>12285</v>
      </c>
      <c r="H200" s="4" t="s">
        <v>74</v>
      </c>
      <c r="I200" s="4" t="s">
        <v>12286</v>
      </c>
      <c r="K200" s="4" t="s">
        <v>77</v>
      </c>
      <c r="L200" s="4" t="s">
        <v>78</v>
      </c>
      <c r="M200" s="4"/>
      <c r="N200" s="4" t="s">
        <v>16305</v>
      </c>
      <c r="O200" s="4"/>
      <c r="P200" s="4"/>
      <c r="Q200" s="4"/>
      <c r="R200" s="4"/>
      <c r="S200" s="4"/>
      <c r="T200" s="4"/>
      <c r="U200" s="4"/>
      <c r="V200" s="21"/>
      <c r="W200" s="21"/>
      <c r="X200" s="4"/>
      <c r="Y200" s="4"/>
      <c r="Z200" s="4"/>
      <c r="AA200" s="4"/>
      <c r="AB200" s="4"/>
      <c r="AC200" s="4"/>
      <c r="AD200" s="4"/>
      <c r="AE200" s="4"/>
      <c r="AF200" s="4"/>
      <c r="AG200" s="4"/>
      <c r="AH200" s="7"/>
    </row>
    <row r="201" spans="1:34">
      <c r="A201" s="29">
        <v>11</v>
      </c>
      <c r="B201" s="57" t="s">
        <v>16306</v>
      </c>
      <c r="C201" s="4">
        <v>2019</v>
      </c>
      <c r="D201" s="4" t="s">
        <v>16307</v>
      </c>
      <c r="E201" s="4" t="s">
        <v>16308</v>
      </c>
      <c r="F201" s="4">
        <v>60</v>
      </c>
      <c r="G201" s="4" t="s">
        <v>15722</v>
      </c>
      <c r="H201" s="4" t="s">
        <v>74</v>
      </c>
      <c r="I201" s="4" t="s">
        <v>16309</v>
      </c>
      <c r="K201" s="4" t="s">
        <v>77</v>
      </c>
      <c r="L201" s="4" t="s">
        <v>77</v>
      </c>
      <c r="M201" s="4"/>
      <c r="N201" s="4"/>
      <c r="O201" s="4" t="s">
        <v>78</v>
      </c>
      <c r="P201" s="4" t="s">
        <v>79</v>
      </c>
      <c r="Q201" s="4"/>
      <c r="R201" s="4"/>
      <c r="S201" s="4"/>
      <c r="T201" s="4"/>
      <c r="U201" s="4"/>
      <c r="V201" s="21"/>
      <c r="W201" s="21"/>
      <c r="X201" s="4" t="s">
        <v>86</v>
      </c>
      <c r="Y201" s="4" t="s">
        <v>86</v>
      </c>
      <c r="Z201" s="4" t="s">
        <v>86</v>
      </c>
      <c r="AA201" s="4" t="s">
        <v>86</v>
      </c>
      <c r="AB201" s="4" t="s">
        <v>86</v>
      </c>
      <c r="AC201" s="4" t="s">
        <v>86</v>
      </c>
      <c r="AD201" s="4" t="s">
        <v>86</v>
      </c>
      <c r="AE201" s="4" t="s">
        <v>86</v>
      </c>
      <c r="AF201" s="4" t="s">
        <v>86</v>
      </c>
      <c r="AG201" s="4" t="s">
        <v>86</v>
      </c>
      <c r="AH201" s="4" t="s">
        <v>16310</v>
      </c>
    </row>
    <row r="202" spans="1:34" hidden="1">
      <c r="A202" s="7"/>
      <c r="B202" s="4" t="s">
        <v>16311</v>
      </c>
      <c r="C202" s="4">
        <v>2019</v>
      </c>
      <c r="D202" s="4" t="s">
        <v>16312</v>
      </c>
      <c r="E202" s="4" t="s">
        <v>16313</v>
      </c>
      <c r="F202" s="4">
        <v>14</v>
      </c>
      <c r="G202" s="4" t="s">
        <v>1259</v>
      </c>
      <c r="H202" s="4" t="s">
        <v>74</v>
      </c>
      <c r="I202" s="4" t="s">
        <v>16314</v>
      </c>
      <c r="K202" s="4" t="s">
        <v>78</v>
      </c>
      <c r="M202" s="4"/>
      <c r="N202" s="4"/>
      <c r="O202" s="4"/>
      <c r="P202" s="4"/>
      <c r="Q202" s="4"/>
      <c r="R202" s="4"/>
      <c r="S202" s="4"/>
      <c r="T202" s="4"/>
      <c r="U202" s="4"/>
      <c r="V202" s="21"/>
      <c r="W202" s="21"/>
      <c r="X202" s="4"/>
      <c r="Y202" s="4"/>
      <c r="Z202" s="4"/>
      <c r="AA202" s="4"/>
      <c r="AB202" s="4"/>
      <c r="AC202" s="4"/>
      <c r="AD202" s="4"/>
      <c r="AE202" s="4"/>
      <c r="AF202" s="4"/>
      <c r="AG202" s="4"/>
      <c r="AH202" s="7"/>
    </row>
    <row r="203" spans="1:34" hidden="1">
      <c r="A203" s="7"/>
      <c r="B203" s="4" t="s">
        <v>16315</v>
      </c>
      <c r="C203" s="4">
        <v>2019</v>
      </c>
      <c r="D203" s="4" t="s">
        <v>16316</v>
      </c>
      <c r="E203" s="4" t="s">
        <v>16317</v>
      </c>
      <c r="F203" s="4">
        <v>8</v>
      </c>
      <c r="G203" s="4" t="s">
        <v>6799</v>
      </c>
      <c r="H203" s="4" t="s">
        <v>74</v>
      </c>
      <c r="I203" s="4" t="s">
        <v>16318</v>
      </c>
      <c r="K203" s="4" t="s">
        <v>78</v>
      </c>
      <c r="M203" s="4"/>
      <c r="N203" s="4"/>
      <c r="O203" s="4"/>
      <c r="P203" s="4"/>
      <c r="Q203" s="4"/>
      <c r="R203" s="4"/>
      <c r="S203" s="4"/>
      <c r="T203" s="4"/>
      <c r="U203" s="4"/>
      <c r="V203" s="21"/>
      <c r="W203" s="21"/>
      <c r="X203" s="4"/>
      <c r="Y203" s="4"/>
      <c r="Z203" s="4"/>
      <c r="AA203" s="4"/>
      <c r="AB203" s="4"/>
      <c r="AC203" s="4"/>
      <c r="AD203" s="4"/>
      <c r="AE203" s="4"/>
      <c r="AF203" s="4"/>
      <c r="AG203" s="4"/>
      <c r="AH203" s="7"/>
    </row>
    <row r="204" spans="1:34" hidden="1">
      <c r="A204" s="7"/>
      <c r="B204" s="4" t="s">
        <v>16319</v>
      </c>
      <c r="C204" s="4">
        <v>2019</v>
      </c>
      <c r="D204" s="4" t="s">
        <v>16320</v>
      </c>
      <c r="E204" s="4" t="s">
        <v>16321</v>
      </c>
      <c r="F204" s="4">
        <v>33</v>
      </c>
      <c r="G204" s="4" t="s">
        <v>1625</v>
      </c>
      <c r="H204" s="4" t="s">
        <v>74</v>
      </c>
      <c r="I204" s="4" t="s">
        <v>16322</v>
      </c>
      <c r="K204" s="4" t="s">
        <v>77</v>
      </c>
      <c r="L204" s="4" t="s">
        <v>78</v>
      </c>
      <c r="M204" s="4"/>
      <c r="N204" s="4" t="s">
        <v>16323</v>
      </c>
      <c r="O204" s="4"/>
      <c r="P204" s="4"/>
      <c r="Q204" s="4"/>
      <c r="R204" s="4"/>
      <c r="S204" s="4"/>
      <c r="T204" s="4"/>
      <c r="U204" s="4"/>
      <c r="V204" s="21"/>
      <c r="W204" s="21"/>
      <c r="X204" s="4"/>
      <c r="Y204" s="4"/>
      <c r="Z204" s="4"/>
      <c r="AA204" s="4"/>
      <c r="AB204" s="4"/>
      <c r="AC204" s="4"/>
      <c r="AD204" s="4"/>
      <c r="AE204" s="4"/>
      <c r="AF204" s="4"/>
      <c r="AG204" s="4"/>
      <c r="AH204" s="7"/>
    </row>
    <row r="205" spans="1:34" hidden="1">
      <c r="A205" s="7"/>
      <c r="B205" s="4" t="s">
        <v>16324</v>
      </c>
      <c r="C205" s="4">
        <v>2019</v>
      </c>
      <c r="D205" s="4" t="s">
        <v>16325</v>
      </c>
      <c r="E205" s="4" t="s">
        <v>16326</v>
      </c>
      <c r="F205" s="4">
        <v>11</v>
      </c>
      <c r="G205" s="4" t="s">
        <v>3673</v>
      </c>
      <c r="H205" s="4" t="s">
        <v>74</v>
      </c>
      <c r="I205" s="4" t="s">
        <v>16327</v>
      </c>
      <c r="K205" s="4" t="s">
        <v>78</v>
      </c>
      <c r="M205" s="4"/>
      <c r="N205" s="4" t="s">
        <v>15656</v>
      </c>
      <c r="O205" s="4"/>
      <c r="P205" s="4"/>
      <c r="Q205" s="4"/>
      <c r="R205" s="4"/>
      <c r="S205" s="4"/>
      <c r="T205" s="4"/>
      <c r="U205" s="4"/>
      <c r="V205" s="21"/>
      <c r="W205" s="21"/>
      <c r="X205" s="4"/>
      <c r="Y205" s="4"/>
      <c r="Z205" s="4"/>
      <c r="AA205" s="4"/>
      <c r="AB205" s="4"/>
      <c r="AC205" s="4"/>
      <c r="AD205" s="4"/>
      <c r="AE205" s="4"/>
      <c r="AF205" s="4"/>
      <c r="AG205" s="4"/>
      <c r="AH205" s="7"/>
    </row>
    <row r="206" spans="1:34" hidden="1">
      <c r="A206" s="7"/>
      <c r="B206" s="4" t="s">
        <v>16328</v>
      </c>
      <c r="C206" s="4">
        <v>2019</v>
      </c>
      <c r="D206" s="4" t="s">
        <v>16329</v>
      </c>
      <c r="E206" s="4" t="s">
        <v>16330</v>
      </c>
      <c r="F206" s="4">
        <v>5</v>
      </c>
      <c r="G206" s="4" t="s">
        <v>16331</v>
      </c>
      <c r="H206" s="4" t="s">
        <v>74</v>
      </c>
      <c r="I206" s="4" t="s">
        <v>16332</v>
      </c>
      <c r="K206" s="4" t="s">
        <v>78</v>
      </c>
      <c r="M206" s="4"/>
      <c r="N206" s="4" t="s">
        <v>16333</v>
      </c>
      <c r="O206" s="4"/>
      <c r="P206" s="4"/>
      <c r="Q206" s="4"/>
      <c r="R206" s="4"/>
      <c r="S206" s="4"/>
      <c r="T206" s="4"/>
      <c r="U206" s="4"/>
      <c r="V206" s="21"/>
      <c r="W206" s="21"/>
      <c r="X206" s="4"/>
      <c r="Y206" s="4"/>
      <c r="Z206" s="4"/>
      <c r="AA206" s="4"/>
      <c r="AB206" s="4"/>
      <c r="AC206" s="4"/>
      <c r="AD206" s="4"/>
      <c r="AE206" s="4"/>
      <c r="AF206" s="4"/>
      <c r="AG206" s="4"/>
      <c r="AH206" s="7"/>
    </row>
    <row r="207" spans="1:34" hidden="1">
      <c r="A207" s="7"/>
      <c r="B207" s="4" t="s">
        <v>16334</v>
      </c>
      <c r="C207" s="4">
        <v>2019</v>
      </c>
      <c r="D207" s="4" t="s">
        <v>16335</v>
      </c>
      <c r="E207" s="4" t="s">
        <v>16336</v>
      </c>
      <c r="F207" s="4">
        <v>4</v>
      </c>
      <c r="G207" s="4" t="s">
        <v>6157</v>
      </c>
      <c r="H207" s="4" t="s">
        <v>74</v>
      </c>
      <c r="I207" s="4" t="s">
        <v>16337</v>
      </c>
      <c r="K207" s="4" t="s">
        <v>78</v>
      </c>
      <c r="M207" s="4"/>
      <c r="N207" s="4"/>
      <c r="O207" s="4"/>
      <c r="P207" s="4"/>
      <c r="Q207" s="4"/>
      <c r="R207" s="4"/>
      <c r="S207" s="4"/>
      <c r="T207" s="4"/>
      <c r="U207" s="4"/>
      <c r="V207" s="21"/>
      <c r="W207" s="21"/>
      <c r="X207" s="4"/>
      <c r="Y207" s="4"/>
      <c r="Z207" s="4"/>
      <c r="AA207" s="4"/>
      <c r="AB207" s="4"/>
      <c r="AC207" s="4"/>
      <c r="AD207" s="4"/>
      <c r="AE207" s="4"/>
      <c r="AF207" s="4"/>
      <c r="AG207" s="4"/>
      <c r="AH207" s="7"/>
    </row>
    <row r="208" spans="1:34" hidden="1">
      <c r="A208" s="7"/>
      <c r="B208" s="4" t="s">
        <v>16338</v>
      </c>
      <c r="C208" s="4">
        <v>2019</v>
      </c>
      <c r="D208" s="4" t="s">
        <v>16339</v>
      </c>
      <c r="E208" s="4" t="s">
        <v>16340</v>
      </c>
      <c r="F208" s="4">
        <v>0</v>
      </c>
      <c r="G208" s="4" t="s">
        <v>6142</v>
      </c>
      <c r="H208" s="4" t="s">
        <v>74</v>
      </c>
      <c r="I208" s="4" t="s">
        <v>16341</v>
      </c>
      <c r="K208" s="4" t="s">
        <v>78</v>
      </c>
      <c r="M208" s="4"/>
      <c r="N208" s="4"/>
      <c r="O208" s="4"/>
      <c r="P208" s="4"/>
      <c r="Q208" s="4"/>
      <c r="R208" s="4"/>
      <c r="S208" s="4"/>
      <c r="T208" s="4"/>
      <c r="U208" s="4"/>
      <c r="V208" s="21"/>
      <c r="W208" s="21"/>
      <c r="X208" s="4"/>
      <c r="Y208" s="4"/>
      <c r="Z208" s="4"/>
      <c r="AA208" s="4"/>
      <c r="AB208" s="4"/>
      <c r="AC208" s="4"/>
      <c r="AD208" s="4"/>
      <c r="AE208" s="4"/>
      <c r="AF208" s="4"/>
      <c r="AG208" s="4"/>
      <c r="AH208" s="7"/>
    </row>
    <row r="209" spans="1:34" hidden="1">
      <c r="A209" s="7"/>
      <c r="B209" s="4" t="s">
        <v>16342</v>
      </c>
      <c r="C209" s="4">
        <v>2019</v>
      </c>
      <c r="D209" s="4" t="s">
        <v>16343</v>
      </c>
      <c r="E209" s="4" t="s">
        <v>16344</v>
      </c>
      <c r="F209" s="4">
        <v>6</v>
      </c>
      <c r="G209" s="4" t="s">
        <v>4234</v>
      </c>
      <c r="H209" s="4" t="s">
        <v>74</v>
      </c>
      <c r="I209" s="4" t="s">
        <v>16345</v>
      </c>
      <c r="K209" s="4" t="s">
        <v>78</v>
      </c>
      <c r="M209" s="4"/>
      <c r="N209" s="4"/>
      <c r="O209" s="4"/>
      <c r="P209" s="4"/>
      <c r="Q209" s="4"/>
      <c r="R209" s="4"/>
      <c r="S209" s="4"/>
      <c r="T209" s="4"/>
      <c r="U209" s="4"/>
      <c r="V209" s="21"/>
      <c r="W209" s="21"/>
      <c r="X209" s="4"/>
      <c r="Y209" s="4"/>
      <c r="Z209" s="4"/>
      <c r="AA209" s="4"/>
      <c r="AB209" s="4"/>
      <c r="AC209" s="4"/>
      <c r="AD209" s="4"/>
      <c r="AE209" s="4"/>
      <c r="AF209" s="4"/>
      <c r="AG209" s="4"/>
      <c r="AH209" s="7"/>
    </row>
    <row r="210" spans="1:34" hidden="1">
      <c r="A210" s="7"/>
      <c r="B210" s="4" t="s">
        <v>16346</v>
      </c>
      <c r="C210" s="4">
        <v>2019</v>
      </c>
      <c r="D210" s="4" t="s">
        <v>16347</v>
      </c>
      <c r="E210" s="4" t="s">
        <v>16348</v>
      </c>
      <c r="F210" s="4">
        <v>10</v>
      </c>
      <c r="G210" s="4" t="s">
        <v>4234</v>
      </c>
      <c r="H210" s="4" t="s">
        <v>74</v>
      </c>
      <c r="I210" s="4" t="s">
        <v>16349</v>
      </c>
      <c r="K210" s="4" t="s">
        <v>78</v>
      </c>
      <c r="M210" s="4"/>
      <c r="N210" s="4"/>
      <c r="O210" s="4"/>
      <c r="P210" s="4"/>
      <c r="Q210" s="4"/>
      <c r="R210" s="4"/>
      <c r="S210" s="4"/>
      <c r="T210" s="4"/>
      <c r="U210" s="4"/>
      <c r="V210" s="21"/>
      <c r="W210" s="21"/>
      <c r="X210" s="4"/>
      <c r="Y210" s="4"/>
      <c r="Z210" s="4"/>
      <c r="AA210" s="4"/>
      <c r="AB210" s="4"/>
      <c r="AC210" s="4"/>
      <c r="AD210" s="4"/>
      <c r="AE210" s="4"/>
      <c r="AF210" s="4"/>
      <c r="AG210" s="4"/>
      <c r="AH210" s="7"/>
    </row>
    <row r="211" spans="1:34" hidden="1">
      <c r="A211" s="7"/>
      <c r="B211" s="4" t="s">
        <v>16350</v>
      </c>
      <c r="C211" s="4">
        <v>2019</v>
      </c>
      <c r="D211" s="4" t="s">
        <v>16351</v>
      </c>
      <c r="E211" s="4" t="s">
        <v>16352</v>
      </c>
      <c r="F211" s="4">
        <v>3</v>
      </c>
      <c r="G211" s="4" t="s">
        <v>16353</v>
      </c>
      <c r="H211" s="4" t="s">
        <v>74</v>
      </c>
      <c r="I211" s="4" t="s">
        <v>16354</v>
      </c>
      <c r="K211" s="4" t="s">
        <v>78</v>
      </c>
      <c r="M211" s="4"/>
      <c r="N211" s="4"/>
      <c r="O211" s="4"/>
      <c r="P211" s="4"/>
      <c r="Q211" s="4"/>
      <c r="R211" s="4"/>
      <c r="S211" s="4"/>
      <c r="T211" s="4"/>
      <c r="U211" s="4"/>
      <c r="V211" s="21"/>
      <c r="W211" s="21"/>
      <c r="X211" s="4"/>
      <c r="Y211" s="4"/>
      <c r="Z211" s="4"/>
      <c r="AA211" s="4"/>
      <c r="AB211" s="4"/>
      <c r="AC211" s="4"/>
      <c r="AD211" s="4"/>
      <c r="AE211" s="4"/>
      <c r="AF211" s="4"/>
      <c r="AG211" s="4"/>
      <c r="AH211" s="7"/>
    </row>
    <row r="212" spans="1:34" hidden="1">
      <c r="A212" s="7"/>
      <c r="B212" s="4" t="s">
        <v>12297</v>
      </c>
      <c r="C212" s="4">
        <v>2019</v>
      </c>
      <c r="D212" s="4" t="s">
        <v>12298</v>
      </c>
      <c r="E212" s="4" t="s">
        <v>12299</v>
      </c>
      <c r="F212" s="4">
        <v>20</v>
      </c>
      <c r="G212" s="4" t="s">
        <v>3673</v>
      </c>
      <c r="H212" s="4" t="s">
        <v>74</v>
      </c>
      <c r="I212" s="4" t="s">
        <v>12300</v>
      </c>
      <c r="K212" s="4" t="s">
        <v>78</v>
      </c>
      <c r="M212" s="4"/>
      <c r="N212" s="4"/>
      <c r="O212" s="4"/>
      <c r="P212" s="4"/>
      <c r="Q212" s="4"/>
      <c r="R212" s="4"/>
      <c r="S212" s="4"/>
      <c r="T212" s="4"/>
      <c r="U212" s="4"/>
      <c r="V212" s="21"/>
      <c r="W212" s="21"/>
      <c r="X212" s="4"/>
      <c r="Y212" s="4"/>
      <c r="Z212" s="4"/>
      <c r="AA212" s="4"/>
      <c r="AB212" s="4"/>
      <c r="AC212" s="4"/>
      <c r="AD212" s="4"/>
      <c r="AE212" s="4"/>
      <c r="AF212" s="4"/>
      <c r="AG212" s="4"/>
      <c r="AH212" s="7"/>
    </row>
    <row r="213" spans="1:34" hidden="1">
      <c r="A213" s="7"/>
      <c r="B213" s="4" t="s">
        <v>16355</v>
      </c>
      <c r="C213" s="4">
        <v>2019</v>
      </c>
      <c r="D213" s="4" t="s">
        <v>16356</v>
      </c>
      <c r="E213" s="4" t="s">
        <v>16357</v>
      </c>
      <c r="F213" s="4">
        <v>9</v>
      </c>
      <c r="G213" s="4" t="s">
        <v>15280</v>
      </c>
      <c r="H213" s="4" t="s">
        <v>74</v>
      </c>
      <c r="I213" s="4" t="s">
        <v>16358</v>
      </c>
      <c r="K213" s="4" t="s">
        <v>78</v>
      </c>
      <c r="M213" s="4"/>
      <c r="N213" s="4"/>
      <c r="O213" s="4"/>
      <c r="P213" s="4"/>
      <c r="Q213" s="4"/>
      <c r="R213" s="4"/>
      <c r="S213" s="4"/>
      <c r="T213" s="4"/>
      <c r="U213" s="4"/>
      <c r="V213" s="21"/>
      <c r="W213" s="21"/>
      <c r="X213" s="4"/>
      <c r="Y213" s="4"/>
      <c r="Z213" s="4"/>
      <c r="AA213" s="4"/>
      <c r="AB213" s="4"/>
      <c r="AC213" s="4"/>
      <c r="AD213" s="4"/>
      <c r="AE213" s="4"/>
      <c r="AF213" s="4"/>
      <c r="AG213" s="4"/>
      <c r="AH213" s="7"/>
    </row>
    <row r="214" spans="1:34" hidden="1">
      <c r="A214" s="7"/>
      <c r="B214" s="4" t="s">
        <v>16359</v>
      </c>
      <c r="C214" s="4">
        <v>2019</v>
      </c>
      <c r="D214" s="4" t="s">
        <v>16360</v>
      </c>
      <c r="E214" s="4" t="s">
        <v>16361</v>
      </c>
      <c r="F214" s="4">
        <v>7</v>
      </c>
      <c r="G214" s="4" t="s">
        <v>3673</v>
      </c>
      <c r="H214" s="4" t="s">
        <v>74</v>
      </c>
      <c r="I214" s="4" t="s">
        <v>16362</v>
      </c>
      <c r="K214" s="4" t="s">
        <v>78</v>
      </c>
      <c r="M214" s="4"/>
      <c r="N214" s="4"/>
      <c r="O214" s="4"/>
      <c r="P214" s="4"/>
      <c r="Q214" s="4"/>
      <c r="R214" s="4"/>
      <c r="S214" s="4"/>
      <c r="T214" s="4"/>
      <c r="U214" s="4"/>
      <c r="V214" s="21"/>
      <c r="W214" s="21"/>
      <c r="X214" s="4"/>
      <c r="Y214" s="4"/>
      <c r="Z214" s="4"/>
      <c r="AA214" s="4"/>
      <c r="AB214" s="4"/>
      <c r="AC214" s="4"/>
      <c r="AD214" s="4"/>
      <c r="AE214" s="4"/>
      <c r="AF214" s="4"/>
      <c r="AG214" s="4"/>
      <c r="AH214" s="7"/>
    </row>
    <row r="215" spans="1:34" hidden="1">
      <c r="A215" s="7"/>
      <c r="B215" s="4" t="s">
        <v>16363</v>
      </c>
      <c r="C215" s="4">
        <v>2019</v>
      </c>
      <c r="D215" s="4" t="s">
        <v>16364</v>
      </c>
      <c r="E215" s="4" t="s">
        <v>16365</v>
      </c>
      <c r="F215" s="4">
        <v>1</v>
      </c>
      <c r="G215" s="4" t="s">
        <v>15849</v>
      </c>
      <c r="H215" s="4" t="s">
        <v>74</v>
      </c>
      <c r="I215" s="4" t="s">
        <v>16366</v>
      </c>
      <c r="K215" s="4" t="s">
        <v>78</v>
      </c>
      <c r="M215" s="4"/>
      <c r="N215" s="4"/>
      <c r="O215" s="4"/>
      <c r="P215" s="4"/>
      <c r="Q215" s="4"/>
      <c r="R215" s="4"/>
      <c r="S215" s="4"/>
      <c r="T215" s="4"/>
      <c r="U215" s="4"/>
      <c r="V215" s="21"/>
      <c r="W215" s="21"/>
      <c r="X215" s="4"/>
      <c r="Y215" s="4"/>
      <c r="Z215" s="4"/>
      <c r="AA215" s="4"/>
      <c r="AB215" s="4"/>
      <c r="AC215" s="4"/>
      <c r="AD215" s="4"/>
      <c r="AE215" s="4"/>
      <c r="AF215" s="4"/>
      <c r="AG215" s="4"/>
      <c r="AH215" s="7"/>
    </row>
    <row r="216" spans="1:34" hidden="1">
      <c r="A216" s="7"/>
      <c r="B216" s="4" t="s">
        <v>16367</v>
      </c>
      <c r="C216" s="4">
        <v>2019</v>
      </c>
      <c r="D216" s="4" t="s">
        <v>16368</v>
      </c>
      <c r="E216" s="4" t="s">
        <v>16369</v>
      </c>
      <c r="F216" s="4">
        <v>9</v>
      </c>
      <c r="G216" s="4" t="s">
        <v>3777</v>
      </c>
      <c r="H216" s="4" t="s">
        <v>74</v>
      </c>
      <c r="I216" s="4" t="s">
        <v>16370</v>
      </c>
      <c r="K216" s="4" t="s">
        <v>78</v>
      </c>
      <c r="M216" s="4"/>
      <c r="N216" s="4"/>
      <c r="O216" s="4"/>
      <c r="P216" s="4"/>
      <c r="Q216" s="4"/>
      <c r="R216" s="4"/>
      <c r="S216" s="4"/>
      <c r="T216" s="4"/>
      <c r="U216" s="4"/>
      <c r="V216" s="21"/>
      <c r="W216" s="21"/>
      <c r="X216" s="4"/>
      <c r="Y216" s="4"/>
      <c r="Z216" s="4"/>
      <c r="AA216" s="4"/>
      <c r="AB216" s="4"/>
      <c r="AC216" s="4"/>
      <c r="AD216" s="4"/>
      <c r="AE216" s="4"/>
      <c r="AF216" s="4"/>
      <c r="AG216" s="4"/>
      <c r="AH216" s="7"/>
    </row>
    <row r="217" spans="1:34" hidden="1">
      <c r="A217" s="7"/>
      <c r="B217" s="4" t="s">
        <v>16371</v>
      </c>
      <c r="C217" s="4">
        <v>2019</v>
      </c>
      <c r="D217" s="4" t="s">
        <v>16372</v>
      </c>
      <c r="E217" s="4" t="s">
        <v>16373</v>
      </c>
      <c r="F217" s="4">
        <v>6</v>
      </c>
      <c r="G217" s="4" t="s">
        <v>7595</v>
      </c>
      <c r="H217" s="4" t="s">
        <v>74</v>
      </c>
      <c r="I217" s="4" t="s">
        <v>16374</v>
      </c>
      <c r="K217" s="4" t="s">
        <v>78</v>
      </c>
      <c r="M217" s="4"/>
      <c r="N217" s="4"/>
      <c r="O217" s="4"/>
      <c r="P217" s="4"/>
      <c r="Q217" s="4"/>
      <c r="R217" s="4"/>
      <c r="S217" s="4"/>
      <c r="T217" s="4"/>
      <c r="U217" s="4"/>
      <c r="V217" s="21"/>
      <c r="W217" s="21"/>
      <c r="X217" s="4"/>
      <c r="Y217" s="4"/>
      <c r="Z217" s="4"/>
      <c r="AA217" s="4"/>
      <c r="AB217" s="4"/>
      <c r="AC217" s="4"/>
      <c r="AD217" s="4"/>
      <c r="AE217" s="4"/>
      <c r="AF217" s="4"/>
      <c r="AG217" s="4"/>
      <c r="AH217" s="7"/>
    </row>
    <row r="218" spans="1:34" hidden="1">
      <c r="A218" s="7"/>
      <c r="B218" s="4" t="s">
        <v>16375</v>
      </c>
      <c r="C218" s="4">
        <v>2019</v>
      </c>
      <c r="D218" s="4" t="s">
        <v>16376</v>
      </c>
      <c r="E218" s="4" t="s">
        <v>16377</v>
      </c>
      <c r="F218" s="4">
        <v>7</v>
      </c>
      <c r="G218" s="4" t="s">
        <v>3777</v>
      </c>
      <c r="H218" s="4" t="s">
        <v>74</v>
      </c>
      <c r="I218" s="4" t="s">
        <v>16378</v>
      </c>
      <c r="K218" s="4" t="s">
        <v>78</v>
      </c>
      <c r="M218" s="4"/>
      <c r="N218" s="4"/>
      <c r="O218" s="4"/>
      <c r="P218" s="4"/>
      <c r="Q218" s="4"/>
      <c r="R218" s="4"/>
      <c r="S218" s="4"/>
      <c r="T218" s="4"/>
      <c r="U218" s="4"/>
      <c r="V218" s="21"/>
      <c r="W218" s="21"/>
      <c r="X218" s="4"/>
      <c r="Y218" s="4"/>
      <c r="Z218" s="4"/>
      <c r="AA218" s="4"/>
      <c r="AB218" s="4"/>
      <c r="AC218" s="4"/>
      <c r="AD218" s="4"/>
      <c r="AE218" s="4"/>
      <c r="AF218" s="4"/>
      <c r="AG218" s="4"/>
      <c r="AH218" s="7"/>
    </row>
    <row r="219" spans="1:34" hidden="1">
      <c r="A219" s="7"/>
      <c r="B219" s="4" t="s">
        <v>16379</v>
      </c>
      <c r="C219" s="4">
        <v>2019</v>
      </c>
      <c r="D219" s="4" t="s">
        <v>16380</v>
      </c>
      <c r="E219" s="4" t="s">
        <v>16381</v>
      </c>
      <c r="F219" s="4">
        <v>51</v>
      </c>
      <c r="G219" s="4" t="s">
        <v>13644</v>
      </c>
      <c r="H219" s="4" t="s">
        <v>74</v>
      </c>
      <c r="I219" s="4" t="s">
        <v>16382</v>
      </c>
      <c r="K219" s="4" t="s">
        <v>78</v>
      </c>
      <c r="M219" s="4"/>
      <c r="N219" s="4"/>
      <c r="O219" s="4"/>
      <c r="P219" s="4"/>
      <c r="Q219" s="4"/>
      <c r="R219" s="4"/>
      <c r="S219" s="4"/>
      <c r="T219" s="4"/>
      <c r="U219" s="4"/>
      <c r="V219" s="21"/>
      <c r="W219" s="21"/>
      <c r="X219" s="4"/>
      <c r="Y219" s="4"/>
      <c r="Z219" s="4"/>
      <c r="AA219" s="4"/>
      <c r="AB219" s="4"/>
      <c r="AC219" s="4"/>
      <c r="AD219" s="4"/>
      <c r="AE219" s="4"/>
      <c r="AF219" s="4"/>
      <c r="AG219" s="4"/>
      <c r="AH219" s="7"/>
    </row>
    <row r="220" spans="1:34" hidden="1">
      <c r="A220" s="7"/>
      <c r="B220" s="4" t="s">
        <v>15543</v>
      </c>
      <c r="C220" s="4">
        <v>2019</v>
      </c>
      <c r="D220" s="4" t="s">
        <v>15544</v>
      </c>
      <c r="E220" s="4" t="s">
        <v>15545</v>
      </c>
      <c r="F220" s="4">
        <v>8</v>
      </c>
      <c r="G220" s="4" t="s">
        <v>13497</v>
      </c>
      <c r="H220" s="4" t="s">
        <v>74</v>
      </c>
      <c r="I220" s="4" t="s">
        <v>15546</v>
      </c>
      <c r="K220" s="4" t="s">
        <v>78</v>
      </c>
      <c r="M220" s="4"/>
      <c r="N220" s="4"/>
      <c r="O220" s="4"/>
      <c r="P220" s="4"/>
      <c r="Q220" s="4"/>
      <c r="R220" s="4"/>
      <c r="S220" s="4"/>
      <c r="T220" s="4"/>
      <c r="U220" s="4"/>
      <c r="V220" s="21"/>
      <c r="W220" s="21"/>
      <c r="X220" s="4"/>
      <c r="Y220" s="4"/>
      <c r="Z220" s="4"/>
      <c r="AA220" s="4"/>
      <c r="AB220" s="4"/>
      <c r="AC220" s="4"/>
      <c r="AD220" s="4"/>
      <c r="AE220" s="4"/>
      <c r="AF220" s="4"/>
      <c r="AG220" s="4"/>
      <c r="AH220" s="7"/>
    </row>
    <row r="221" spans="1:34" hidden="1">
      <c r="A221" s="7"/>
      <c r="B221" s="4" t="s">
        <v>16383</v>
      </c>
      <c r="C221" s="4">
        <v>2019</v>
      </c>
      <c r="D221" s="4" t="s">
        <v>16384</v>
      </c>
      <c r="E221" s="4" t="s">
        <v>16385</v>
      </c>
      <c r="F221" s="4">
        <v>3</v>
      </c>
      <c r="G221" s="4" t="s">
        <v>5407</v>
      </c>
      <c r="H221" s="4" t="s">
        <v>74</v>
      </c>
      <c r="I221" s="4" t="s">
        <v>16386</v>
      </c>
      <c r="K221" s="4" t="s">
        <v>78</v>
      </c>
      <c r="M221" s="4"/>
      <c r="N221" s="4"/>
      <c r="O221" s="4"/>
      <c r="P221" s="4"/>
      <c r="Q221" s="4"/>
      <c r="R221" s="4"/>
      <c r="S221" s="4"/>
      <c r="T221" s="4"/>
      <c r="U221" s="4"/>
      <c r="V221" s="21"/>
      <c r="W221" s="21"/>
      <c r="X221" s="4"/>
      <c r="Y221" s="4"/>
      <c r="Z221" s="4"/>
      <c r="AA221" s="4"/>
      <c r="AB221" s="4"/>
      <c r="AC221" s="4"/>
      <c r="AD221" s="4"/>
      <c r="AE221" s="4"/>
      <c r="AF221" s="4"/>
      <c r="AG221" s="4"/>
      <c r="AH221" s="7"/>
    </row>
    <row r="222" spans="1:34" hidden="1">
      <c r="A222" s="7"/>
      <c r="B222" s="4" t="s">
        <v>16387</v>
      </c>
      <c r="C222" s="4">
        <v>2019</v>
      </c>
      <c r="D222" s="4" t="s">
        <v>16388</v>
      </c>
      <c r="E222" s="4" t="s">
        <v>16389</v>
      </c>
      <c r="F222" s="4">
        <v>1</v>
      </c>
      <c r="G222" s="4" t="s">
        <v>16353</v>
      </c>
      <c r="H222" s="4" t="s">
        <v>74</v>
      </c>
      <c r="I222" s="4" t="s">
        <v>16390</v>
      </c>
      <c r="K222" s="4" t="s">
        <v>78</v>
      </c>
      <c r="M222" s="4"/>
      <c r="N222" s="4"/>
      <c r="O222" s="4"/>
      <c r="P222" s="4"/>
      <c r="Q222" s="4"/>
      <c r="R222" s="4"/>
      <c r="S222" s="4"/>
      <c r="T222" s="4"/>
      <c r="U222" s="4"/>
      <c r="V222" s="21"/>
      <c r="W222" s="21"/>
      <c r="X222" s="4"/>
      <c r="Y222" s="4"/>
      <c r="Z222" s="4"/>
      <c r="AA222" s="4"/>
      <c r="AB222" s="4"/>
      <c r="AC222" s="4"/>
      <c r="AD222" s="4"/>
      <c r="AE222" s="4"/>
      <c r="AF222" s="4"/>
      <c r="AG222" s="4"/>
      <c r="AH222" s="7"/>
    </row>
    <row r="223" spans="1:34" hidden="1">
      <c r="A223" s="7"/>
      <c r="B223" s="4" t="s">
        <v>16391</v>
      </c>
      <c r="C223" s="4">
        <v>2019</v>
      </c>
      <c r="D223" s="4" t="s">
        <v>16392</v>
      </c>
      <c r="E223" s="4" t="s">
        <v>16393</v>
      </c>
      <c r="F223" s="4">
        <v>3</v>
      </c>
      <c r="G223" s="4" t="s">
        <v>13649</v>
      </c>
      <c r="H223" s="4" t="s">
        <v>74</v>
      </c>
      <c r="I223" s="4" t="s">
        <v>16394</v>
      </c>
      <c r="K223" s="4" t="s">
        <v>78</v>
      </c>
      <c r="M223" s="4"/>
      <c r="N223" s="4"/>
      <c r="O223" s="4"/>
      <c r="P223" s="4"/>
      <c r="Q223" s="4"/>
      <c r="R223" s="4"/>
      <c r="S223" s="4"/>
      <c r="T223" s="4"/>
      <c r="U223" s="4"/>
      <c r="V223" s="21"/>
      <c r="W223" s="21"/>
      <c r="X223" s="4"/>
      <c r="Y223" s="4"/>
      <c r="Z223" s="4"/>
      <c r="AA223" s="4"/>
      <c r="AB223" s="4"/>
      <c r="AC223" s="4"/>
      <c r="AD223" s="4"/>
      <c r="AE223" s="4"/>
      <c r="AF223" s="4"/>
      <c r="AG223" s="4"/>
      <c r="AH223" s="7"/>
    </row>
    <row r="224" spans="1:34" hidden="1">
      <c r="A224" s="7"/>
      <c r="B224" s="4" t="s">
        <v>16395</v>
      </c>
      <c r="C224" s="4">
        <v>2019</v>
      </c>
      <c r="D224" s="4" t="s">
        <v>16396</v>
      </c>
      <c r="E224" s="4" t="s">
        <v>16397</v>
      </c>
      <c r="F224" s="4">
        <v>8</v>
      </c>
      <c r="G224" s="4" t="s">
        <v>3782</v>
      </c>
      <c r="H224" s="4" t="s">
        <v>74</v>
      </c>
      <c r="I224" s="4" t="s">
        <v>16398</v>
      </c>
      <c r="K224" s="4" t="s">
        <v>78</v>
      </c>
      <c r="M224" s="4"/>
      <c r="N224" s="4" t="s">
        <v>15779</v>
      </c>
      <c r="O224" s="4"/>
      <c r="P224" s="4"/>
      <c r="Q224" s="4"/>
      <c r="R224" s="4"/>
      <c r="S224" s="4"/>
      <c r="T224" s="4"/>
      <c r="U224" s="4"/>
      <c r="V224" s="21"/>
      <c r="W224" s="21"/>
      <c r="X224" s="4"/>
      <c r="Y224" s="4"/>
      <c r="Z224" s="4"/>
      <c r="AA224" s="4"/>
      <c r="AB224" s="4"/>
      <c r="AC224" s="4"/>
      <c r="AD224" s="4"/>
      <c r="AE224" s="4"/>
      <c r="AF224" s="4"/>
      <c r="AG224" s="4"/>
      <c r="AH224" s="7"/>
    </row>
    <row r="225" spans="1:34" hidden="1">
      <c r="A225" s="7"/>
      <c r="B225" s="4" t="s">
        <v>16399</v>
      </c>
      <c r="C225" s="4">
        <v>2019</v>
      </c>
      <c r="D225" s="4" t="s">
        <v>16400</v>
      </c>
      <c r="E225" s="4" t="s">
        <v>16401</v>
      </c>
      <c r="F225" s="4">
        <v>6</v>
      </c>
      <c r="G225" s="4" t="s">
        <v>16402</v>
      </c>
      <c r="H225" s="4" t="s">
        <v>74</v>
      </c>
      <c r="I225" s="4" t="s">
        <v>16403</v>
      </c>
      <c r="K225" s="4" t="s">
        <v>78</v>
      </c>
      <c r="M225" s="4"/>
      <c r="N225" s="4"/>
      <c r="O225" s="4"/>
      <c r="P225" s="4"/>
      <c r="Q225" s="4"/>
      <c r="R225" s="4"/>
      <c r="S225" s="4"/>
      <c r="T225" s="4"/>
      <c r="U225" s="4"/>
      <c r="V225" s="21"/>
      <c r="W225" s="21"/>
      <c r="X225" s="4"/>
      <c r="Y225" s="4"/>
      <c r="Z225" s="4"/>
      <c r="AA225" s="4"/>
      <c r="AB225" s="4"/>
      <c r="AC225" s="4"/>
      <c r="AD225" s="4"/>
      <c r="AE225" s="4"/>
      <c r="AF225" s="4"/>
      <c r="AG225" s="4"/>
      <c r="AH225" s="7"/>
    </row>
    <row r="226" spans="1:34" hidden="1">
      <c r="A226" s="7"/>
      <c r="B226" s="4" t="s">
        <v>16404</v>
      </c>
      <c r="C226" s="4">
        <v>2019</v>
      </c>
      <c r="D226" s="4" t="s">
        <v>16405</v>
      </c>
      <c r="E226" s="4" t="s">
        <v>16406</v>
      </c>
      <c r="F226" s="4">
        <v>8</v>
      </c>
      <c r="G226" s="4" t="s">
        <v>10503</v>
      </c>
      <c r="H226" s="4" t="s">
        <v>74</v>
      </c>
      <c r="I226" s="4" t="s">
        <v>16407</v>
      </c>
      <c r="K226" s="4" t="s">
        <v>78</v>
      </c>
      <c r="M226" s="4"/>
      <c r="N226" s="4"/>
      <c r="O226" s="4"/>
      <c r="P226" s="4"/>
      <c r="Q226" s="4"/>
      <c r="R226" s="4"/>
      <c r="S226" s="4"/>
      <c r="T226" s="4"/>
      <c r="U226" s="4"/>
      <c r="V226" s="21"/>
      <c r="W226" s="21"/>
      <c r="X226" s="4"/>
      <c r="Y226" s="4"/>
      <c r="Z226" s="4"/>
      <c r="AA226" s="4"/>
      <c r="AB226" s="4"/>
      <c r="AC226" s="4"/>
      <c r="AD226" s="4"/>
      <c r="AE226" s="4"/>
      <c r="AF226" s="4"/>
      <c r="AG226" s="4"/>
      <c r="AH226" s="7"/>
    </row>
    <row r="227" spans="1:34" hidden="1">
      <c r="A227" s="7"/>
      <c r="B227" s="4" t="s">
        <v>16408</v>
      </c>
      <c r="C227" s="4">
        <v>2019</v>
      </c>
      <c r="D227" s="4" t="s">
        <v>16409</v>
      </c>
      <c r="E227" s="4" t="s">
        <v>16410</v>
      </c>
      <c r="F227" s="4">
        <v>14</v>
      </c>
      <c r="G227" s="4" t="s">
        <v>13423</v>
      </c>
      <c r="H227" s="4" t="s">
        <v>74</v>
      </c>
      <c r="I227" s="4" t="s">
        <v>16411</v>
      </c>
      <c r="K227" s="4" t="s">
        <v>78</v>
      </c>
      <c r="M227" s="4"/>
      <c r="N227" s="4"/>
      <c r="O227" s="4"/>
      <c r="P227" s="4"/>
      <c r="Q227" s="4"/>
      <c r="R227" s="4"/>
      <c r="S227" s="4"/>
      <c r="T227" s="4"/>
      <c r="U227" s="4"/>
      <c r="V227" s="21"/>
      <c r="W227" s="21"/>
      <c r="X227" s="4"/>
      <c r="Y227" s="4"/>
      <c r="Z227" s="4"/>
      <c r="AA227" s="4"/>
      <c r="AB227" s="4"/>
      <c r="AC227" s="4"/>
      <c r="AD227" s="4"/>
      <c r="AE227" s="4"/>
      <c r="AF227" s="4"/>
      <c r="AG227" s="4"/>
      <c r="AH227" s="7"/>
    </row>
    <row r="228" spans="1:34" hidden="1">
      <c r="A228" s="7"/>
      <c r="B228" s="4" t="s">
        <v>16412</v>
      </c>
      <c r="C228" s="4">
        <v>2019</v>
      </c>
      <c r="D228" s="4" t="s">
        <v>16413</v>
      </c>
      <c r="E228" s="4" t="s">
        <v>16414</v>
      </c>
      <c r="F228" s="4">
        <v>1</v>
      </c>
      <c r="G228" s="4" t="s">
        <v>16415</v>
      </c>
      <c r="H228" s="4" t="s">
        <v>74</v>
      </c>
      <c r="I228" s="4" t="s">
        <v>16416</v>
      </c>
      <c r="K228" s="4" t="s">
        <v>78</v>
      </c>
      <c r="M228" s="4"/>
      <c r="N228" s="4"/>
      <c r="O228" s="4"/>
      <c r="P228" s="4"/>
      <c r="Q228" s="4"/>
      <c r="R228" s="4"/>
      <c r="S228" s="4"/>
      <c r="T228" s="4"/>
      <c r="U228" s="4"/>
      <c r="V228" s="21"/>
      <c r="W228" s="21"/>
      <c r="X228" s="4"/>
      <c r="Y228" s="4"/>
      <c r="Z228" s="4"/>
      <c r="AA228" s="4"/>
      <c r="AB228" s="4"/>
      <c r="AC228" s="4"/>
      <c r="AD228" s="4"/>
      <c r="AE228" s="4"/>
      <c r="AF228" s="4"/>
      <c r="AG228" s="4"/>
      <c r="AH228" s="7"/>
    </row>
    <row r="229" spans="1:34" hidden="1">
      <c r="A229" s="7"/>
      <c r="B229" s="4" t="s">
        <v>16417</v>
      </c>
      <c r="C229" s="4">
        <v>2019</v>
      </c>
      <c r="D229" s="4" t="s">
        <v>16418</v>
      </c>
      <c r="E229" s="4" t="s">
        <v>16419</v>
      </c>
      <c r="F229" s="4">
        <v>85</v>
      </c>
      <c r="G229" s="4" t="s">
        <v>10699</v>
      </c>
      <c r="H229" s="4" t="s">
        <v>74</v>
      </c>
      <c r="I229" s="4" t="s">
        <v>16420</v>
      </c>
      <c r="K229" s="4" t="s">
        <v>78</v>
      </c>
      <c r="M229" s="4"/>
      <c r="N229" s="4"/>
      <c r="O229" s="4"/>
      <c r="P229" s="4"/>
      <c r="Q229" s="4"/>
      <c r="R229" s="4"/>
      <c r="S229" s="4"/>
      <c r="T229" s="4"/>
      <c r="U229" s="4"/>
      <c r="V229" s="21"/>
      <c r="W229" s="21"/>
      <c r="X229" s="4"/>
      <c r="Y229" s="4"/>
      <c r="Z229" s="4"/>
      <c r="AA229" s="4"/>
      <c r="AB229" s="4"/>
      <c r="AC229" s="4"/>
      <c r="AD229" s="4"/>
      <c r="AE229" s="4"/>
      <c r="AF229" s="4"/>
      <c r="AG229" s="4"/>
      <c r="AH229" s="7"/>
    </row>
    <row r="230" spans="1:34" hidden="1">
      <c r="A230" s="7"/>
      <c r="B230" s="4" t="s">
        <v>16421</v>
      </c>
      <c r="C230" s="4">
        <v>2019</v>
      </c>
      <c r="D230" s="4" t="s">
        <v>16422</v>
      </c>
      <c r="E230" s="4" t="s">
        <v>16423</v>
      </c>
      <c r="F230" s="4">
        <v>2</v>
      </c>
      <c r="G230" s="4" t="s">
        <v>12490</v>
      </c>
      <c r="H230" s="4" t="s">
        <v>74</v>
      </c>
      <c r="I230" s="4" t="s">
        <v>16424</v>
      </c>
      <c r="K230" s="4" t="s">
        <v>78</v>
      </c>
      <c r="M230" s="4"/>
      <c r="N230" s="4"/>
      <c r="O230" s="4"/>
      <c r="P230" s="4"/>
      <c r="Q230" s="4"/>
      <c r="R230" s="4"/>
      <c r="S230" s="4"/>
      <c r="T230" s="4"/>
      <c r="U230" s="4"/>
      <c r="V230" s="21"/>
      <c r="W230" s="21"/>
      <c r="X230" s="4"/>
      <c r="Y230" s="4"/>
      <c r="Z230" s="4"/>
      <c r="AA230" s="4"/>
      <c r="AB230" s="4"/>
      <c r="AC230" s="4"/>
      <c r="AD230" s="4"/>
      <c r="AE230" s="4"/>
      <c r="AF230" s="4"/>
      <c r="AG230" s="4"/>
      <c r="AH230" s="7"/>
    </row>
    <row r="231" spans="1:34" ht="145">
      <c r="A231" s="29">
        <v>12</v>
      </c>
      <c r="B231" s="57" t="s">
        <v>16425</v>
      </c>
      <c r="C231" s="4">
        <v>2019</v>
      </c>
      <c r="D231" s="4" t="s">
        <v>16426</v>
      </c>
      <c r="E231" s="4" t="s">
        <v>16427</v>
      </c>
      <c r="F231" s="4">
        <v>10</v>
      </c>
      <c r="G231" s="4" t="s">
        <v>5382</v>
      </c>
      <c r="H231" s="4" t="s">
        <v>74</v>
      </c>
      <c r="I231" s="4" t="s">
        <v>16428</v>
      </c>
      <c r="K231" s="4" t="s">
        <v>77</v>
      </c>
      <c r="L231" s="4" t="s">
        <v>77</v>
      </c>
      <c r="M231" s="4" t="s">
        <v>13362</v>
      </c>
      <c r="N231" s="4"/>
      <c r="O231" s="4" t="s">
        <v>78</v>
      </c>
      <c r="P231" s="4" t="s">
        <v>79</v>
      </c>
      <c r="Q231" s="4"/>
      <c r="R231" s="4"/>
      <c r="S231" s="4"/>
      <c r="T231" s="4"/>
      <c r="U231" s="34" t="s">
        <v>16429</v>
      </c>
      <c r="V231" s="21"/>
      <c r="W231" s="21"/>
      <c r="X231" s="4" t="s">
        <v>86</v>
      </c>
      <c r="Y231" s="4" t="s">
        <v>86</v>
      </c>
      <c r="Z231" s="4" t="s">
        <v>86</v>
      </c>
      <c r="AA231" s="4" t="s">
        <v>86</v>
      </c>
      <c r="AB231" s="4" t="s">
        <v>86</v>
      </c>
      <c r="AC231" s="4" t="s">
        <v>86</v>
      </c>
      <c r="AD231" s="4" t="s">
        <v>86</v>
      </c>
      <c r="AE231" s="4" t="s">
        <v>86</v>
      </c>
      <c r="AF231" s="4" t="s">
        <v>88</v>
      </c>
      <c r="AG231" s="21" t="s">
        <v>87</v>
      </c>
      <c r="AH231" s="34" t="s">
        <v>16430</v>
      </c>
    </row>
    <row r="232" spans="1:34" hidden="1">
      <c r="A232" s="7"/>
      <c r="B232" s="4" t="s">
        <v>16431</v>
      </c>
      <c r="C232" s="4">
        <v>2019</v>
      </c>
      <c r="D232" s="4" t="s">
        <v>16432</v>
      </c>
      <c r="E232" s="4" t="s">
        <v>16433</v>
      </c>
      <c r="F232" s="4">
        <v>4</v>
      </c>
      <c r="G232" s="4" t="s">
        <v>12726</v>
      </c>
      <c r="H232" s="4" t="s">
        <v>74</v>
      </c>
      <c r="I232" s="4" t="s">
        <v>16434</v>
      </c>
      <c r="K232" s="4" t="s">
        <v>77</v>
      </c>
      <c r="L232" s="4" t="s">
        <v>78</v>
      </c>
      <c r="M232" s="4"/>
      <c r="N232" s="4"/>
      <c r="O232" s="4"/>
      <c r="P232" s="4"/>
      <c r="Q232" s="4"/>
      <c r="R232" s="4"/>
      <c r="S232" s="4"/>
      <c r="T232" s="4"/>
      <c r="U232" s="4"/>
      <c r="V232" s="21"/>
      <c r="W232" s="21"/>
      <c r="X232" s="4"/>
      <c r="Y232" s="4"/>
      <c r="Z232" s="4"/>
      <c r="AA232" s="4"/>
      <c r="AB232" s="4"/>
      <c r="AC232" s="4"/>
      <c r="AD232" s="4"/>
      <c r="AE232" s="4"/>
      <c r="AF232" s="4"/>
      <c r="AG232" s="4"/>
      <c r="AH232" s="7"/>
    </row>
    <row r="233" spans="1:34" hidden="1">
      <c r="A233" s="7"/>
      <c r="B233" s="4" t="s">
        <v>16435</v>
      </c>
      <c r="C233" s="4">
        <v>2019</v>
      </c>
      <c r="D233" s="4" t="s">
        <v>16436</v>
      </c>
      <c r="E233" s="4" t="s">
        <v>16437</v>
      </c>
      <c r="F233" s="4">
        <v>157</v>
      </c>
      <c r="G233" s="4" t="s">
        <v>3673</v>
      </c>
      <c r="H233" s="4" t="s">
        <v>74</v>
      </c>
      <c r="I233" s="4" t="s">
        <v>16438</v>
      </c>
      <c r="K233" s="4" t="s">
        <v>78</v>
      </c>
      <c r="M233" s="4"/>
      <c r="N233" s="4"/>
      <c r="O233" s="4"/>
      <c r="P233" s="4"/>
      <c r="Q233" s="4"/>
      <c r="R233" s="4"/>
      <c r="S233" s="4"/>
      <c r="T233" s="4"/>
      <c r="U233" s="4"/>
      <c r="V233" s="21"/>
      <c r="W233" s="21"/>
      <c r="X233" s="4"/>
      <c r="Y233" s="4"/>
      <c r="Z233" s="4"/>
      <c r="AA233" s="4"/>
      <c r="AB233" s="4"/>
      <c r="AC233" s="4"/>
      <c r="AD233" s="4"/>
      <c r="AE233" s="4"/>
      <c r="AF233" s="4"/>
      <c r="AG233" s="4"/>
      <c r="AH233" s="7"/>
    </row>
    <row r="234" spans="1:34" hidden="1">
      <c r="A234" s="7"/>
      <c r="B234" s="4" t="s">
        <v>16439</v>
      </c>
      <c r="C234" s="4">
        <v>2019</v>
      </c>
      <c r="D234" s="4" t="s">
        <v>16440</v>
      </c>
      <c r="E234" s="4" t="s">
        <v>16441</v>
      </c>
      <c r="F234" s="4">
        <v>29</v>
      </c>
      <c r="G234" s="4" t="s">
        <v>15368</v>
      </c>
      <c r="H234" s="4" t="s">
        <v>74</v>
      </c>
      <c r="I234" s="4" t="s">
        <v>16442</v>
      </c>
      <c r="K234" s="4" t="s">
        <v>78</v>
      </c>
      <c r="M234" s="4"/>
      <c r="N234" s="4"/>
      <c r="O234" s="4"/>
      <c r="P234" s="4"/>
      <c r="Q234" s="4"/>
      <c r="R234" s="4"/>
      <c r="S234" s="4"/>
      <c r="T234" s="4"/>
      <c r="U234" s="4"/>
      <c r="V234" s="21"/>
      <c r="W234" s="21"/>
      <c r="X234" s="4"/>
      <c r="Y234" s="4"/>
      <c r="Z234" s="4"/>
      <c r="AA234" s="4"/>
      <c r="AB234" s="4"/>
      <c r="AC234" s="4"/>
      <c r="AD234" s="4"/>
      <c r="AE234" s="4"/>
      <c r="AF234" s="4"/>
      <c r="AG234" s="4"/>
      <c r="AH234" s="7"/>
    </row>
    <row r="235" spans="1:34" hidden="1">
      <c r="A235" s="7"/>
      <c r="B235" s="4" t="s">
        <v>16443</v>
      </c>
      <c r="C235" s="4">
        <v>2019</v>
      </c>
      <c r="D235" s="4" t="s">
        <v>16444</v>
      </c>
      <c r="E235" s="4" t="s">
        <v>16445</v>
      </c>
      <c r="F235" s="4">
        <v>8</v>
      </c>
      <c r="G235" s="4" t="s">
        <v>13904</v>
      </c>
      <c r="H235" s="4" t="s">
        <v>74</v>
      </c>
      <c r="I235" s="4" t="s">
        <v>16446</v>
      </c>
      <c r="K235" s="4" t="s">
        <v>78</v>
      </c>
      <c r="M235" s="4" t="s">
        <v>13362</v>
      </c>
      <c r="N235" s="4"/>
      <c r="O235" s="4"/>
      <c r="P235" s="4"/>
      <c r="Q235" s="4"/>
      <c r="R235" s="4"/>
      <c r="S235" s="4"/>
      <c r="T235" s="4"/>
      <c r="U235" s="4"/>
      <c r="V235" s="21"/>
      <c r="W235" s="21"/>
      <c r="X235" s="4"/>
      <c r="Y235" s="4"/>
      <c r="Z235" s="4"/>
      <c r="AA235" s="4"/>
      <c r="AB235" s="4"/>
      <c r="AC235" s="4"/>
      <c r="AD235" s="4"/>
      <c r="AE235" s="4"/>
      <c r="AF235" s="4"/>
      <c r="AG235" s="4"/>
      <c r="AH235" s="7"/>
    </row>
    <row r="236" spans="1:34" hidden="1">
      <c r="A236" s="7"/>
      <c r="B236" s="4" t="s">
        <v>16447</v>
      </c>
      <c r="C236" s="4">
        <v>2019</v>
      </c>
      <c r="D236" s="4" t="s">
        <v>16448</v>
      </c>
      <c r="E236" s="4" t="s">
        <v>16449</v>
      </c>
      <c r="F236" s="4">
        <v>12</v>
      </c>
      <c r="G236" s="4" t="s">
        <v>3777</v>
      </c>
      <c r="H236" s="4" t="s">
        <v>74</v>
      </c>
      <c r="I236" s="4" t="s">
        <v>16450</v>
      </c>
      <c r="K236" s="4" t="s">
        <v>78</v>
      </c>
      <c r="M236" s="4"/>
      <c r="N236" s="4"/>
      <c r="O236" s="4"/>
      <c r="P236" s="4"/>
      <c r="Q236" s="4"/>
      <c r="R236" s="4"/>
      <c r="S236" s="4"/>
      <c r="T236" s="4"/>
      <c r="U236" s="4"/>
      <c r="V236" s="21"/>
      <c r="W236" s="21"/>
      <c r="X236" s="4"/>
      <c r="Y236" s="4"/>
      <c r="Z236" s="4"/>
      <c r="AA236" s="4"/>
      <c r="AB236" s="4"/>
      <c r="AC236" s="4"/>
      <c r="AD236" s="4"/>
      <c r="AE236" s="4"/>
      <c r="AF236" s="4"/>
      <c r="AG236" s="4"/>
      <c r="AH236" s="7"/>
    </row>
    <row r="237" spans="1:34" hidden="1">
      <c r="A237" s="7"/>
      <c r="B237" s="4" t="s">
        <v>124</v>
      </c>
      <c r="C237" s="4">
        <v>2019</v>
      </c>
      <c r="D237" s="4" t="s">
        <v>125</v>
      </c>
      <c r="E237" s="4" t="s">
        <v>126</v>
      </c>
      <c r="F237" s="4">
        <v>28</v>
      </c>
      <c r="G237" s="4" t="s">
        <v>127</v>
      </c>
      <c r="H237" s="4" t="s">
        <v>74</v>
      </c>
      <c r="I237" s="4" t="s">
        <v>128</v>
      </c>
      <c r="K237" s="4" t="s">
        <v>78</v>
      </c>
      <c r="M237" s="4"/>
      <c r="N237" s="4"/>
      <c r="O237" s="4"/>
      <c r="P237" s="4"/>
      <c r="Q237" s="4"/>
      <c r="R237" s="4"/>
      <c r="S237" s="4"/>
      <c r="T237" s="4"/>
      <c r="U237" s="4"/>
      <c r="V237" s="21"/>
      <c r="W237" s="21"/>
      <c r="X237" s="4"/>
      <c r="Y237" s="4"/>
      <c r="Z237" s="4"/>
      <c r="AA237" s="4"/>
      <c r="AB237" s="4"/>
      <c r="AC237" s="4"/>
      <c r="AD237" s="4"/>
      <c r="AE237" s="4"/>
      <c r="AF237" s="4"/>
      <c r="AG237" s="4"/>
      <c r="AH237" s="7"/>
    </row>
    <row r="238" spans="1:34" hidden="1">
      <c r="A238" s="7"/>
      <c r="B238" s="4" t="s">
        <v>16451</v>
      </c>
      <c r="C238" s="4">
        <v>2019</v>
      </c>
      <c r="D238" s="4" t="s">
        <v>16452</v>
      </c>
      <c r="E238" s="4" t="s">
        <v>16453</v>
      </c>
      <c r="F238" s="4">
        <v>3</v>
      </c>
      <c r="G238" s="4" t="s">
        <v>16454</v>
      </c>
      <c r="H238" s="4" t="s">
        <v>74</v>
      </c>
      <c r="I238" s="4" t="s">
        <v>16455</v>
      </c>
      <c r="K238" s="4" t="s">
        <v>78</v>
      </c>
      <c r="M238" s="4"/>
      <c r="N238" s="4"/>
      <c r="O238" s="4"/>
      <c r="P238" s="4"/>
      <c r="Q238" s="4"/>
      <c r="R238" s="4"/>
      <c r="S238" s="4"/>
      <c r="T238" s="4"/>
      <c r="U238" s="4"/>
      <c r="V238" s="21"/>
      <c r="W238" s="21"/>
      <c r="X238" s="4"/>
      <c r="Y238" s="4"/>
      <c r="Z238" s="4"/>
      <c r="AA238" s="4"/>
      <c r="AB238" s="4"/>
      <c r="AC238" s="4"/>
      <c r="AD238" s="4"/>
      <c r="AE238" s="4"/>
      <c r="AF238" s="4"/>
      <c r="AG238" s="4"/>
      <c r="AH238" s="7"/>
    </row>
    <row r="239" spans="1:34" hidden="1">
      <c r="A239" s="7"/>
      <c r="B239" s="4" t="s">
        <v>16456</v>
      </c>
      <c r="C239" s="4">
        <v>2019</v>
      </c>
      <c r="D239" s="4" t="s">
        <v>16457</v>
      </c>
      <c r="E239" s="4" t="s">
        <v>16458</v>
      </c>
      <c r="F239" s="4">
        <v>44</v>
      </c>
      <c r="G239" s="4" t="s">
        <v>16459</v>
      </c>
      <c r="H239" s="4" t="s">
        <v>74</v>
      </c>
      <c r="I239" s="4" t="s">
        <v>16460</v>
      </c>
      <c r="K239" s="4" t="s">
        <v>78</v>
      </c>
      <c r="M239" s="4"/>
      <c r="N239" s="4"/>
      <c r="O239" s="4"/>
      <c r="P239" s="4"/>
      <c r="Q239" s="4"/>
      <c r="R239" s="4"/>
      <c r="S239" s="4"/>
      <c r="T239" s="4"/>
      <c r="U239" s="4"/>
      <c r="V239" s="21"/>
      <c r="W239" s="21"/>
      <c r="X239" s="4"/>
      <c r="Y239" s="4"/>
      <c r="Z239" s="4"/>
      <c r="AA239" s="4"/>
      <c r="AB239" s="4"/>
      <c r="AC239" s="4"/>
      <c r="AD239" s="4"/>
      <c r="AE239" s="4"/>
      <c r="AF239" s="4"/>
      <c r="AG239" s="4"/>
      <c r="AH239" s="7"/>
    </row>
    <row r="240" spans="1:34" hidden="1">
      <c r="A240" s="7"/>
      <c r="B240" s="4" t="s">
        <v>16461</v>
      </c>
      <c r="C240" s="4">
        <v>2019</v>
      </c>
      <c r="D240" s="4" t="s">
        <v>16462</v>
      </c>
      <c r="E240" s="4" t="s">
        <v>16463</v>
      </c>
      <c r="F240" s="4">
        <v>0</v>
      </c>
      <c r="G240" s="4" t="s">
        <v>13976</v>
      </c>
      <c r="H240" s="4" t="s">
        <v>74</v>
      </c>
      <c r="I240" s="4" t="s">
        <v>16464</v>
      </c>
      <c r="K240" s="4" t="s">
        <v>78</v>
      </c>
      <c r="M240" s="4"/>
      <c r="N240" s="4"/>
      <c r="O240" s="4"/>
      <c r="P240" s="4"/>
      <c r="Q240" s="4"/>
      <c r="R240" s="4"/>
      <c r="S240" s="4"/>
      <c r="T240" s="4"/>
      <c r="U240" s="4"/>
      <c r="V240" s="21"/>
      <c r="W240" s="21"/>
      <c r="X240" s="4"/>
      <c r="Y240" s="4"/>
      <c r="Z240" s="4"/>
      <c r="AA240" s="4"/>
      <c r="AB240" s="4"/>
      <c r="AC240" s="4"/>
      <c r="AD240" s="4"/>
      <c r="AE240" s="4"/>
      <c r="AF240" s="4"/>
      <c r="AG240" s="4"/>
      <c r="AH240" s="7"/>
    </row>
    <row r="241" spans="1:34" hidden="1">
      <c r="A241" s="7"/>
      <c r="B241" s="4" t="s">
        <v>16465</v>
      </c>
      <c r="C241" s="4">
        <v>2019</v>
      </c>
      <c r="D241" s="4" t="s">
        <v>16466</v>
      </c>
      <c r="E241" s="4" t="s">
        <v>16467</v>
      </c>
      <c r="F241" s="4">
        <v>25</v>
      </c>
      <c r="G241" s="4" t="s">
        <v>16468</v>
      </c>
      <c r="H241" s="4" t="s">
        <v>74</v>
      </c>
      <c r="I241" s="4" t="s">
        <v>16469</v>
      </c>
      <c r="K241" s="4" t="s">
        <v>77</v>
      </c>
      <c r="L241" s="4" t="s">
        <v>78</v>
      </c>
      <c r="M241" s="4"/>
      <c r="N241" s="4"/>
      <c r="O241" s="4"/>
      <c r="P241" s="4"/>
      <c r="Q241" s="4"/>
      <c r="R241" s="4"/>
      <c r="S241" s="4"/>
      <c r="T241" s="4"/>
      <c r="U241" s="4"/>
      <c r="V241" s="21"/>
      <c r="W241" s="21"/>
      <c r="X241" s="4"/>
      <c r="Y241" s="4"/>
      <c r="Z241" s="4"/>
      <c r="AA241" s="4"/>
      <c r="AB241" s="4"/>
      <c r="AC241" s="4"/>
      <c r="AD241" s="4"/>
      <c r="AE241" s="4"/>
      <c r="AF241" s="4"/>
      <c r="AG241" s="4"/>
      <c r="AH241" s="7"/>
    </row>
    <row r="242" spans="1:34" hidden="1">
      <c r="A242" s="7"/>
      <c r="B242" s="4" t="s">
        <v>16470</v>
      </c>
      <c r="C242" s="4">
        <v>2019</v>
      </c>
      <c r="D242" s="4" t="s">
        <v>16471</v>
      </c>
      <c r="E242" s="4" t="s">
        <v>16472</v>
      </c>
      <c r="F242" s="4">
        <v>38</v>
      </c>
      <c r="G242" s="4" t="s">
        <v>196</v>
      </c>
      <c r="H242" s="4" t="s">
        <v>74</v>
      </c>
      <c r="I242" s="4" t="s">
        <v>16473</v>
      </c>
      <c r="K242" s="4" t="s">
        <v>78</v>
      </c>
      <c r="M242" s="4"/>
      <c r="N242" s="4"/>
      <c r="O242" s="4"/>
      <c r="P242" s="4"/>
      <c r="Q242" s="4"/>
      <c r="R242" s="4"/>
      <c r="S242" s="4"/>
      <c r="T242" s="4"/>
      <c r="U242" s="4"/>
      <c r="V242" s="21"/>
      <c r="W242" s="21"/>
      <c r="X242" s="4"/>
      <c r="Y242" s="4"/>
      <c r="Z242" s="4"/>
      <c r="AA242" s="4"/>
      <c r="AB242" s="4"/>
      <c r="AC242" s="4"/>
      <c r="AD242" s="4"/>
      <c r="AE242" s="4"/>
      <c r="AF242" s="4"/>
      <c r="AG242" s="4"/>
      <c r="AH242" s="7"/>
    </row>
    <row r="243" spans="1:34" hidden="1">
      <c r="A243" s="7"/>
      <c r="B243" s="4" t="s">
        <v>16474</v>
      </c>
      <c r="C243" s="4">
        <v>2019</v>
      </c>
      <c r="D243" s="4" t="s">
        <v>16475</v>
      </c>
      <c r="E243" s="4" t="s">
        <v>16476</v>
      </c>
      <c r="F243" s="4">
        <v>69</v>
      </c>
      <c r="G243" s="4" t="s">
        <v>7586</v>
      </c>
      <c r="H243" s="4" t="s">
        <v>74</v>
      </c>
      <c r="I243" s="4" t="s">
        <v>16477</v>
      </c>
      <c r="K243" s="4" t="s">
        <v>78</v>
      </c>
      <c r="M243" s="4"/>
      <c r="N243" s="4"/>
      <c r="O243" s="4"/>
      <c r="P243" s="4"/>
      <c r="Q243" s="4"/>
      <c r="R243" s="4"/>
      <c r="S243" s="4"/>
      <c r="T243" s="4"/>
      <c r="U243" s="4"/>
      <c r="V243" s="21"/>
      <c r="W243" s="21"/>
      <c r="X243" s="4"/>
      <c r="Y243" s="4"/>
      <c r="Z243" s="4"/>
      <c r="AA243" s="4"/>
      <c r="AB243" s="4"/>
      <c r="AC243" s="4"/>
      <c r="AD243" s="4"/>
      <c r="AE243" s="4"/>
      <c r="AF243" s="4"/>
      <c r="AG243" s="4"/>
      <c r="AH243" s="7"/>
    </row>
    <row r="244" spans="1:34" hidden="1">
      <c r="A244" s="7"/>
      <c r="B244" s="4" t="s">
        <v>16478</v>
      </c>
      <c r="C244" s="4">
        <v>2019</v>
      </c>
      <c r="D244" s="4" t="s">
        <v>16479</v>
      </c>
      <c r="E244" s="4" t="s">
        <v>16480</v>
      </c>
      <c r="F244" s="4">
        <v>5</v>
      </c>
      <c r="G244" s="4" t="s">
        <v>16481</v>
      </c>
      <c r="H244" s="4" t="s">
        <v>74</v>
      </c>
      <c r="I244" s="4" t="s">
        <v>16482</v>
      </c>
      <c r="K244" s="4" t="s">
        <v>77</v>
      </c>
      <c r="L244" s="4" t="s">
        <v>78</v>
      </c>
      <c r="M244" s="4"/>
      <c r="N244" s="4"/>
      <c r="O244" s="4"/>
      <c r="P244" s="4"/>
      <c r="Q244" s="4"/>
      <c r="R244" s="4"/>
      <c r="S244" s="4"/>
      <c r="T244" s="4"/>
      <c r="U244" s="4"/>
      <c r="V244" s="21"/>
      <c r="W244" s="21"/>
      <c r="X244" s="4"/>
      <c r="Y244" s="4"/>
      <c r="Z244" s="4"/>
      <c r="AA244" s="4"/>
      <c r="AB244" s="4"/>
      <c r="AC244" s="4"/>
      <c r="AD244" s="4"/>
      <c r="AE244" s="4"/>
      <c r="AF244" s="4"/>
      <c r="AG244" s="4"/>
      <c r="AH244" s="7"/>
    </row>
    <row r="245" spans="1:34" hidden="1">
      <c r="A245" s="7"/>
      <c r="B245" s="4" t="s">
        <v>16483</v>
      </c>
      <c r="C245" s="4">
        <v>2019</v>
      </c>
      <c r="D245" s="4" t="s">
        <v>16484</v>
      </c>
      <c r="E245" s="4" t="s">
        <v>16485</v>
      </c>
      <c r="F245" s="4">
        <v>4</v>
      </c>
      <c r="G245" s="4" t="s">
        <v>16486</v>
      </c>
      <c r="H245" s="4" t="s">
        <v>74</v>
      </c>
      <c r="I245" s="4" t="s">
        <v>16487</v>
      </c>
      <c r="K245" s="4" t="s">
        <v>77</v>
      </c>
      <c r="L245" s="4" t="s">
        <v>78</v>
      </c>
      <c r="M245" s="4"/>
      <c r="N245" s="4"/>
      <c r="O245" s="4"/>
      <c r="P245" s="4"/>
      <c r="Q245" s="4"/>
      <c r="R245" s="4"/>
      <c r="S245" s="4"/>
      <c r="T245" s="4"/>
      <c r="U245" s="4"/>
      <c r="V245" s="21"/>
      <c r="W245" s="21"/>
      <c r="X245" s="4"/>
      <c r="Y245" s="4"/>
      <c r="Z245" s="4"/>
      <c r="AA245" s="4"/>
      <c r="AB245" s="4"/>
      <c r="AC245" s="4"/>
      <c r="AD245" s="4"/>
      <c r="AE245" s="4"/>
      <c r="AF245" s="4"/>
      <c r="AG245" s="4"/>
      <c r="AH245" s="7"/>
    </row>
    <row r="246" spans="1:34" hidden="1">
      <c r="A246" s="7"/>
      <c r="B246" s="4" t="s">
        <v>16488</v>
      </c>
      <c r="C246" s="4">
        <v>2019</v>
      </c>
      <c r="D246" s="4" t="s">
        <v>16489</v>
      </c>
      <c r="E246" s="4" t="s">
        <v>16490</v>
      </c>
      <c r="F246" s="4">
        <v>96</v>
      </c>
      <c r="G246" s="4" t="s">
        <v>4282</v>
      </c>
      <c r="H246" s="4" t="s">
        <v>74</v>
      </c>
      <c r="I246" s="4" t="s">
        <v>16491</v>
      </c>
      <c r="K246" s="4" t="s">
        <v>78</v>
      </c>
      <c r="M246" s="4"/>
      <c r="N246" s="4"/>
      <c r="O246" s="4"/>
      <c r="P246" s="4"/>
      <c r="Q246" s="4"/>
      <c r="R246" s="4"/>
      <c r="S246" s="4"/>
      <c r="T246" s="4"/>
      <c r="U246" s="4"/>
      <c r="V246" s="21"/>
      <c r="W246" s="21"/>
      <c r="X246" s="4"/>
      <c r="Y246" s="4"/>
      <c r="Z246" s="4"/>
      <c r="AA246" s="4"/>
      <c r="AB246" s="4"/>
      <c r="AC246" s="4"/>
      <c r="AD246" s="4"/>
      <c r="AE246" s="4"/>
      <c r="AF246" s="4"/>
      <c r="AG246" s="4"/>
      <c r="AH246" s="7"/>
    </row>
    <row r="247" spans="1:34" hidden="1">
      <c r="A247" s="7"/>
      <c r="B247" s="4" t="s">
        <v>16492</v>
      </c>
      <c r="C247" s="4">
        <v>2018</v>
      </c>
      <c r="D247" s="4" t="s">
        <v>16493</v>
      </c>
      <c r="E247" s="4" t="s">
        <v>16494</v>
      </c>
      <c r="F247" s="4">
        <v>49</v>
      </c>
      <c r="G247" s="4" t="s">
        <v>12726</v>
      </c>
      <c r="H247" s="4" t="s">
        <v>74</v>
      </c>
      <c r="I247" s="4" t="s">
        <v>16495</v>
      </c>
      <c r="K247" s="4" t="s">
        <v>78</v>
      </c>
      <c r="M247" s="4"/>
      <c r="N247" s="4" t="s">
        <v>15907</v>
      </c>
      <c r="O247" s="4"/>
      <c r="P247" s="4"/>
      <c r="Q247" s="4"/>
      <c r="R247" s="4"/>
      <c r="S247" s="4"/>
      <c r="T247" s="4"/>
      <c r="U247" s="4"/>
      <c r="V247" s="21"/>
      <c r="W247" s="21"/>
      <c r="X247" s="4"/>
      <c r="Y247" s="4"/>
      <c r="Z247" s="4"/>
      <c r="AA247" s="4"/>
      <c r="AB247" s="4"/>
      <c r="AC247" s="4"/>
      <c r="AD247" s="4"/>
      <c r="AE247" s="4"/>
      <c r="AF247" s="4"/>
      <c r="AG247" s="4"/>
      <c r="AH247" s="7"/>
    </row>
    <row r="248" spans="1:34" hidden="1">
      <c r="A248" s="7"/>
      <c r="B248" s="4" t="s">
        <v>16496</v>
      </c>
      <c r="C248" s="4">
        <v>2018</v>
      </c>
      <c r="D248" s="4" t="s">
        <v>16497</v>
      </c>
      <c r="E248" s="4" t="s">
        <v>16498</v>
      </c>
      <c r="F248" s="4">
        <v>6</v>
      </c>
      <c r="G248" s="4" t="s">
        <v>5382</v>
      </c>
      <c r="H248" s="4" t="s">
        <v>74</v>
      </c>
      <c r="I248" s="4" t="s">
        <v>16499</v>
      </c>
      <c r="K248" s="4" t="s">
        <v>78</v>
      </c>
      <c r="M248" s="4"/>
      <c r="N248" s="4"/>
      <c r="O248" s="4"/>
      <c r="P248" s="4"/>
      <c r="Q248" s="4"/>
      <c r="R248" s="4"/>
      <c r="S248" s="4"/>
      <c r="T248" s="4"/>
      <c r="U248" s="4"/>
      <c r="V248" s="21"/>
      <c r="W248" s="21"/>
      <c r="X248" s="4"/>
      <c r="Y248" s="4"/>
      <c r="Z248" s="4"/>
      <c r="AA248" s="4"/>
      <c r="AB248" s="4"/>
      <c r="AC248" s="4"/>
      <c r="AD248" s="4"/>
      <c r="AE248" s="4"/>
      <c r="AF248" s="4"/>
      <c r="AG248" s="4"/>
      <c r="AH248" s="7"/>
    </row>
    <row r="249" spans="1:34" hidden="1">
      <c r="A249" s="7"/>
      <c r="B249" s="4" t="s">
        <v>16500</v>
      </c>
      <c r="C249" s="4">
        <v>2018</v>
      </c>
      <c r="D249" s="4" t="s">
        <v>16501</v>
      </c>
      <c r="E249" s="4" t="s">
        <v>16502</v>
      </c>
      <c r="F249" s="4">
        <v>49</v>
      </c>
      <c r="G249" s="4" t="s">
        <v>9125</v>
      </c>
      <c r="H249" s="4" t="s">
        <v>74</v>
      </c>
      <c r="I249" s="4" t="s">
        <v>16503</v>
      </c>
      <c r="K249" s="4" t="s">
        <v>78</v>
      </c>
      <c r="M249" s="4"/>
      <c r="N249" s="4"/>
      <c r="O249" s="4"/>
      <c r="P249" s="4"/>
      <c r="Q249" s="4"/>
      <c r="R249" s="4"/>
      <c r="S249" s="4"/>
      <c r="T249" s="4"/>
      <c r="U249" s="4"/>
      <c r="V249" s="21"/>
      <c r="W249" s="21"/>
      <c r="X249" s="4"/>
      <c r="Y249" s="4"/>
      <c r="Z249" s="4"/>
      <c r="AA249" s="4"/>
      <c r="AB249" s="4"/>
      <c r="AC249" s="4"/>
      <c r="AD249" s="4"/>
      <c r="AE249" s="4"/>
      <c r="AF249" s="4"/>
      <c r="AG249" s="4"/>
      <c r="AH249" s="7"/>
    </row>
    <row r="250" spans="1:34" hidden="1">
      <c r="A250" s="7"/>
      <c r="B250" s="4" t="s">
        <v>16504</v>
      </c>
      <c r="C250" s="4">
        <v>2018</v>
      </c>
      <c r="D250" s="4" t="s">
        <v>16505</v>
      </c>
      <c r="E250" s="4" t="s">
        <v>16506</v>
      </c>
      <c r="F250" s="4">
        <v>7</v>
      </c>
      <c r="G250" s="4" t="s">
        <v>16507</v>
      </c>
      <c r="H250" s="4" t="s">
        <v>74</v>
      </c>
      <c r="I250" s="4" t="s">
        <v>16508</v>
      </c>
      <c r="K250" s="4" t="s">
        <v>78</v>
      </c>
      <c r="M250" s="4"/>
      <c r="N250" s="4"/>
      <c r="O250" s="4"/>
      <c r="P250" s="4"/>
      <c r="Q250" s="4"/>
      <c r="R250" s="4"/>
      <c r="S250" s="4"/>
      <c r="T250" s="4"/>
      <c r="U250" s="4"/>
      <c r="V250" s="21"/>
      <c r="W250" s="21"/>
      <c r="X250" s="4"/>
      <c r="Y250" s="4"/>
      <c r="Z250" s="4"/>
      <c r="AA250" s="4"/>
      <c r="AB250" s="4"/>
      <c r="AC250" s="4"/>
      <c r="AD250" s="4"/>
      <c r="AE250" s="4"/>
      <c r="AF250" s="4"/>
      <c r="AG250" s="4"/>
      <c r="AH250" s="7"/>
    </row>
    <row r="251" spans="1:34" hidden="1">
      <c r="A251" s="7"/>
      <c r="B251" s="4" t="s">
        <v>16509</v>
      </c>
      <c r="C251" s="4">
        <v>2018</v>
      </c>
      <c r="D251" s="4" t="s">
        <v>16510</v>
      </c>
      <c r="E251" s="4" t="s">
        <v>16511</v>
      </c>
      <c r="F251" s="4">
        <v>8</v>
      </c>
      <c r="G251" s="4" t="s">
        <v>5407</v>
      </c>
      <c r="H251" s="4" t="s">
        <v>74</v>
      </c>
      <c r="I251" s="4" t="s">
        <v>16512</v>
      </c>
      <c r="K251" s="4" t="s">
        <v>78</v>
      </c>
      <c r="M251" s="4"/>
      <c r="N251" s="4"/>
      <c r="O251" s="4"/>
      <c r="P251" s="4"/>
      <c r="Q251" s="4"/>
      <c r="R251" s="4"/>
      <c r="S251" s="4"/>
      <c r="T251" s="4"/>
      <c r="U251" s="4"/>
      <c r="V251" s="21"/>
      <c r="W251" s="21"/>
      <c r="X251" s="4"/>
      <c r="Y251" s="4"/>
      <c r="Z251" s="4"/>
      <c r="AA251" s="4"/>
      <c r="AB251" s="4"/>
      <c r="AC251" s="4"/>
      <c r="AD251" s="4"/>
      <c r="AE251" s="4"/>
      <c r="AF251" s="4"/>
      <c r="AG251" s="4"/>
      <c r="AH251" s="7"/>
    </row>
    <row r="252" spans="1:34" hidden="1">
      <c r="A252" s="7"/>
      <c r="B252" s="4" t="s">
        <v>16513</v>
      </c>
      <c r="C252" s="4">
        <v>2018</v>
      </c>
      <c r="D252" s="4" t="s">
        <v>16514</v>
      </c>
      <c r="E252" s="4" t="s">
        <v>16515</v>
      </c>
      <c r="F252" s="4">
        <v>20</v>
      </c>
      <c r="G252" s="4" t="s">
        <v>13510</v>
      </c>
      <c r="H252" s="4" t="s">
        <v>74</v>
      </c>
      <c r="I252" s="4" t="s">
        <v>16516</v>
      </c>
      <c r="K252" s="4" t="s">
        <v>78</v>
      </c>
      <c r="M252" s="4"/>
      <c r="N252" s="4"/>
      <c r="O252" s="4"/>
      <c r="P252" s="4"/>
      <c r="Q252" s="4"/>
      <c r="R252" s="4"/>
      <c r="S252" s="4"/>
      <c r="T252" s="4"/>
      <c r="U252" s="4"/>
      <c r="V252" s="21"/>
      <c r="W252" s="21"/>
      <c r="X252" s="4"/>
      <c r="Y252" s="4"/>
      <c r="Z252" s="4"/>
      <c r="AA252" s="4"/>
      <c r="AB252" s="4"/>
      <c r="AC252" s="4"/>
      <c r="AD252" s="4"/>
      <c r="AE252" s="4"/>
      <c r="AF252" s="4"/>
      <c r="AG252" s="4"/>
      <c r="AH252" s="7"/>
    </row>
    <row r="253" spans="1:34">
      <c r="A253" s="29">
        <v>13</v>
      </c>
      <c r="B253" s="57" t="s">
        <v>16517</v>
      </c>
      <c r="C253" s="4">
        <v>2018</v>
      </c>
      <c r="D253" s="4" t="s">
        <v>16518</v>
      </c>
      <c r="E253" s="4" t="s">
        <v>16519</v>
      </c>
      <c r="F253" s="4">
        <v>77</v>
      </c>
      <c r="G253" s="4" t="s">
        <v>5992</v>
      </c>
      <c r="H253" s="4" t="s">
        <v>74</v>
      </c>
      <c r="I253" s="4" t="s">
        <v>16520</v>
      </c>
      <c r="K253" s="4" t="s">
        <v>77</v>
      </c>
      <c r="L253" s="4" t="s">
        <v>77</v>
      </c>
      <c r="M253" s="4"/>
      <c r="N253" s="4"/>
      <c r="O253" s="4" t="s">
        <v>78</v>
      </c>
      <c r="P253" s="4" t="s">
        <v>79</v>
      </c>
      <c r="Q253" s="4"/>
      <c r="R253" s="4"/>
      <c r="S253" s="4"/>
      <c r="T253" s="4"/>
      <c r="U253" s="4"/>
      <c r="V253" s="21"/>
      <c r="W253" s="21"/>
      <c r="X253" s="4" t="s">
        <v>86</v>
      </c>
      <c r="Y253" s="4" t="s">
        <v>86</v>
      </c>
      <c r="Z253" s="4" t="s">
        <v>86</v>
      </c>
      <c r="AA253" s="4" t="s">
        <v>86</v>
      </c>
      <c r="AB253" s="4" t="s">
        <v>86</v>
      </c>
      <c r="AC253" s="4" t="s">
        <v>86</v>
      </c>
      <c r="AD253" s="4" t="s">
        <v>86</v>
      </c>
      <c r="AE253" s="4" t="s">
        <v>86</v>
      </c>
      <c r="AF253" s="4" t="s">
        <v>86</v>
      </c>
      <c r="AG253" s="4" t="s">
        <v>86</v>
      </c>
    </row>
    <row r="254" spans="1:34" hidden="1">
      <c r="A254" s="7"/>
      <c r="B254" s="4" t="s">
        <v>16521</v>
      </c>
      <c r="C254" s="4">
        <v>2018</v>
      </c>
      <c r="D254" s="4" t="s">
        <v>16522</v>
      </c>
      <c r="E254" s="4" t="s">
        <v>16523</v>
      </c>
      <c r="F254" s="4">
        <v>133</v>
      </c>
      <c r="G254" s="4" t="s">
        <v>15722</v>
      </c>
      <c r="H254" s="4" t="s">
        <v>74</v>
      </c>
      <c r="I254" s="4" t="s">
        <v>16524</v>
      </c>
      <c r="K254" s="4" t="s">
        <v>78</v>
      </c>
      <c r="M254" s="4"/>
      <c r="N254" s="4"/>
      <c r="O254" s="4"/>
      <c r="P254" s="4"/>
      <c r="Q254" s="4"/>
      <c r="R254" s="4"/>
      <c r="S254" s="4"/>
      <c r="T254" s="4"/>
      <c r="U254" s="4"/>
      <c r="V254" s="21"/>
      <c r="W254" s="21"/>
      <c r="X254" s="4"/>
      <c r="Y254" s="4"/>
      <c r="Z254" s="4"/>
      <c r="AA254" s="4"/>
      <c r="AB254" s="4"/>
      <c r="AC254" s="4"/>
      <c r="AD254" s="4"/>
      <c r="AE254" s="4"/>
      <c r="AF254" s="4"/>
      <c r="AG254" s="4"/>
      <c r="AH254" s="7"/>
    </row>
    <row r="255" spans="1:34" hidden="1">
      <c r="A255" s="7"/>
      <c r="B255" s="4" t="s">
        <v>16525</v>
      </c>
      <c r="C255" s="4">
        <v>2018</v>
      </c>
      <c r="D255" s="4" t="s">
        <v>16526</v>
      </c>
      <c r="E255" s="4" t="s">
        <v>16527</v>
      </c>
      <c r="F255" s="4">
        <v>38</v>
      </c>
      <c r="G255" s="4" t="s">
        <v>12561</v>
      </c>
      <c r="H255" s="4" t="s">
        <v>74</v>
      </c>
      <c r="I255" s="4" t="s">
        <v>16528</v>
      </c>
      <c r="K255" s="4" t="s">
        <v>78</v>
      </c>
      <c r="M255" s="4"/>
      <c r="N255" s="4"/>
      <c r="O255" s="4"/>
      <c r="P255" s="4"/>
      <c r="Q255" s="4"/>
      <c r="R255" s="4"/>
      <c r="S255" s="4"/>
      <c r="T255" s="4"/>
      <c r="U255" s="4"/>
      <c r="V255" s="21"/>
      <c r="W255" s="21"/>
      <c r="X255" s="4"/>
      <c r="Y255" s="4"/>
      <c r="Z255" s="4"/>
      <c r="AA255" s="4"/>
      <c r="AB255" s="4"/>
      <c r="AC255" s="4"/>
      <c r="AD255" s="4"/>
      <c r="AE255" s="4"/>
      <c r="AF255" s="4"/>
      <c r="AG255" s="4"/>
      <c r="AH255" s="7"/>
    </row>
    <row r="256" spans="1:34" hidden="1">
      <c r="A256" s="7"/>
      <c r="B256" s="4" t="s">
        <v>16529</v>
      </c>
      <c r="C256" s="4" t="s">
        <v>757</v>
      </c>
      <c r="D256" s="4" t="s">
        <v>16530</v>
      </c>
      <c r="E256" s="4" t="s">
        <v>16531</v>
      </c>
      <c r="F256" s="4">
        <v>0</v>
      </c>
      <c r="G256" s="4" t="s">
        <v>15184</v>
      </c>
      <c r="H256" s="4" t="s">
        <v>74</v>
      </c>
      <c r="I256" s="4" t="s">
        <v>16532</v>
      </c>
      <c r="K256" s="4" t="s">
        <v>78</v>
      </c>
      <c r="M256" s="4"/>
      <c r="N256" s="4" t="s">
        <v>16533</v>
      </c>
      <c r="O256" s="4"/>
      <c r="P256" s="4"/>
      <c r="Q256" s="4"/>
      <c r="R256" s="4"/>
      <c r="S256" s="4"/>
      <c r="T256" s="4"/>
      <c r="U256" s="4"/>
      <c r="V256" s="21"/>
      <c r="W256" s="21"/>
      <c r="X256" s="4"/>
      <c r="Y256" s="4"/>
      <c r="Z256" s="4"/>
      <c r="AA256" s="4"/>
      <c r="AB256" s="4"/>
      <c r="AC256" s="4"/>
      <c r="AD256" s="4"/>
      <c r="AE256" s="4"/>
      <c r="AF256" s="4"/>
      <c r="AG256" s="4"/>
      <c r="AH256" s="7"/>
    </row>
    <row r="257" spans="1:34" hidden="1">
      <c r="A257" s="7"/>
      <c r="B257" s="4" t="s">
        <v>16534</v>
      </c>
      <c r="C257" s="4" t="s">
        <v>757</v>
      </c>
      <c r="D257" s="4" t="s">
        <v>16535</v>
      </c>
      <c r="E257" s="4" t="s">
        <v>16536</v>
      </c>
      <c r="F257" s="4">
        <v>0</v>
      </c>
      <c r="G257" s="4" t="s">
        <v>16537</v>
      </c>
      <c r="H257" s="4" t="s">
        <v>74</v>
      </c>
      <c r="I257" s="4" t="s">
        <v>16538</v>
      </c>
      <c r="K257" s="4" t="s">
        <v>78</v>
      </c>
      <c r="M257" s="4"/>
      <c r="N257" s="4"/>
      <c r="O257" s="4"/>
      <c r="P257" s="4"/>
      <c r="Q257" s="4"/>
      <c r="R257" s="4"/>
      <c r="S257" s="4"/>
      <c r="T257" s="4"/>
      <c r="U257" s="4"/>
      <c r="V257" s="21"/>
      <c r="W257" s="21"/>
      <c r="X257" s="4"/>
      <c r="Y257" s="4"/>
      <c r="Z257" s="4"/>
      <c r="AA257" s="4"/>
      <c r="AB257" s="4"/>
      <c r="AC257" s="4"/>
      <c r="AD257" s="4"/>
      <c r="AE257" s="4"/>
      <c r="AF257" s="4"/>
      <c r="AG257" s="4"/>
      <c r="AH257" s="7"/>
    </row>
    <row r="258" spans="1:34" ht="319">
      <c r="A258" s="29">
        <v>14</v>
      </c>
      <c r="B258" s="57" t="s">
        <v>11995</v>
      </c>
      <c r="C258" s="4">
        <v>2022</v>
      </c>
      <c r="D258" s="4" t="s">
        <v>11996</v>
      </c>
      <c r="E258" s="4" t="s">
        <v>11997</v>
      </c>
      <c r="F258" s="4">
        <v>1</v>
      </c>
      <c r="G258" s="4" t="s">
        <v>3673</v>
      </c>
      <c r="H258" s="4" t="s">
        <v>74</v>
      </c>
      <c r="I258" s="4" t="s">
        <v>11998</v>
      </c>
      <c r="K258" s="4" t="s">
        <v>77</v>
      </c>
      <c r="L258" s="4" t="s">
        <v>77</v>
      </c>
      <c r="M258" s="4"/>
      <c r="N258" s="4"/>
      <c r="O258" s="4" t="s">
        <v>78</v>
      </c>
      <c r="P258" s="4" t="s">
        <v>79</v>
      </c>
      <c r="Q258" s="4"/>
      <c r="R258" s="4"/>
      <c r="S258" s="4"/>
      <c r="T258" s="4"/>
      <c r="U258" s="34" t="s">
        <v>16539</v>
      </c>
      <c r="V258" s="21"/>
      <c r="W258" s="21" t="s">
        <v>16540</v>
      </c>
      <c r="X258" s="4" t="s">
        <v>86</v>
      </c>
      <c r="Y258" s="4" t="s">
        <v>86</v>
      </c>
      <c r="Z258" s="4" t="s">
        <v>86</v>
      </c>
      <c r="AA258" s="4" t="s">
        <v>86</v>
      </c>
      <c r="AB258" s="4" t="s">
        <v>86</v>
      </c>
      <c r="AC258" s="4" t="s">
        <v>86</v>
      </c>
      <c r="AD258" s="4" t="s">
        <v>86</v>
      </c>
      <c r="AE258" s="4" t="s">
        <v>86</v>
      </c>
      <c r="AF258" s="4" t="s">
        <v>86</v>
      </c>
      <c r="AG258" s="21" t="s">
        <v>88</v>
      </c>
      <c r="AH258" s="34" t="s">
        <v>16541</v>
      </c>
    </row>
    <row r="259" spans="1:34" hidden="1">
      <c r="A259" s="7"/>
      <c r="B259" s="4" t="s">
        <v>16542</v>
      </c>
      <c r="C259" s="4">
        <v>2022</v>
      </c>
      <c r="D259" s="4" t="s">
        <v>16543</v>
      </c>
      <c r="E259" s="4" t="s">
        <v>16544</v>
      </c>
      <c r="F259" s="4">
        <v>0</v>
      </c>
      <c r="G259" s="4" t="s">
        <v>12437</v>
      </c>
      <c r="H259" s="4" t="s">
        <v>74</v>
      </c>
      <c r="I259" s="4" t="s">
        <v>16545</v>
      </c>
      <c r="K259" s="4" t="s">
        <v>77</v>
      </c>
      <c r="L259" s="4" t="s">
        <v>78</v>
      </c>
      <c r="M259" s="4"/>
      <c r="N259" s="4" t="s">
        <v>16546</v>
      </c>
      <c r="O259" s="4"/>
      <c r="P259" s="4"/>
      <c r="Q259" s="4"/>
      <c r="R259" s="4"/>
      <c r="S259" s="4"/>
      <c r="T259" s="4"/>
      <c r="U259" s="4"/>
      <c r="V259" s="21"/>
      <c r="W259" s="21"/>
      <c r="X259" s="4"/>
      <c r="Y259" s="4"/>
      <c r="Z259" s="4"/>
      <c r="AA259" s="4"/>
      <c r="AB259" s="4"/>
      <c r="AC259" s="4"/>
      <c r="AD259" s="4"/>
      <c r="AE259" s="4"/>
      <c r="AF259" s="4"/>
      <c r="AG259" s="4"/>
      <c r="AH259" s="7"/>
    </row>
    <row r="260" spans="1:34" hidden="1">
      <c r="A260" s="7"/>
      <c r="B260" s="4" t="s">
        <v>16547</v>
      </c>
      <c r="C260" s="4">
        <v>2022</v>
      </c>
      <c r="D260" s="4" t="s">
        <v>16548</v>
      </c>
      <c r="E260" s="4" t="s">
        <v>16549</v>
      </c>
      <c r="F260" s="4">
        <v>0</v>
      </c>
      <c r="G260" s="4" t="s">
        <v>5907</v>
      </c>
      <c r="H260" s="4" t="s">
        <v>74</v>
      </c>
      <c r="I260" s="4" t="s">
        <v>16550</v>
      </c>
      <c r="K260" s="4" t="s">
        <v>78</v>
      </c>
      <c r="M260" s="4"/>
      <c r="N260" s="4"/>
      <c r="O260" s="4"/>
      <c r="P260" s="4"/>
      <c r="Q260" s="4"/>
      <c r="R260" s="4"/>
      <c r="S260" s="4"/>
      <c r="T260" s="4"/>
      <c r="U260" s="4"/>
      <c r="V260" s="21"/>
      <c r="W260" s="21"/>
      <c r="X260" s="4"/>
      <c r="Y260" s="4"/>
      <c r="Z260" s="4"/>
      <c r="AA260" s="4"/>
      <c r="AB260" s="4"/>
      <c r="AC260" s="4"/>
      <c r="AD260" s="4"/>
      <c r="AE260" s="4"/>
      <c r="AF260" s="4"/>
      <c r="AG260" s="4"/>
      <c r="AH260" s="7"/>
    </row>
    <row r="261" spans="1:34" hidden="1">
      <c r="A261" s="7"/>
      <c r="B261" s="4" t="s">
        <v>16551</v>
      </c>
      <c r="C261" s="4">
        <v>2022</v>
      </c>
      <c r="D261" s="4" t="s">
        <v>16552</v>
      </c>
      <c r="E261" s="4" t="s">
        <v>16553</v>
      </c>
      <c r="F261" s="4">
        <v>0</v>
      </c>
      <c r="G261" s="4" t="s">
        <v>5382</v>
      </c>
      <c r="H261" s="4" t="s">
        <v>74</v>
      </c>
      <c r="I261" s="4" t="s">
        <v>16554</v>
      </c>
      <c r="K261" s="4" t="s">
        <v>77</v>
      </c>
      <c r="L261" s="4" t="s">
        <v>78</v>
      </c>
      <c r="M261" s="4"/>
      <c r="N261" s="4"/>
      <c r="O261" s="4"/>
      <c r="P261" s="4"/>
      <c r="Q261" s="4"/>
      <c r="R261" s="4"/>
      <c r="S261" s="4"/>
      <c r="T261" s="4"/>
      <c r="U261" s="4"/>
      <c r="V261" s="21"/>
      <c r="W261" s="21"/>
      <c r="X261" s="4"/>
      <c r="Y261" s="4"/>
      <c r="Z261" s="4"/>
      <c r="AA261" s="4"/>
      <c r="AB261" s="4"/>
      <c r="AC261" s="4"/>
      <c r="AD261" s="4"/>
      <c r="AE261" s="4"/>
      <c r="AF261" s="4"/>
      <c r="AG261" s="4"/>
      <c r="AH261" s="7"/>
    </row>
    <row r="262" spans="1:34" hidden="1">
      <c r="A262" s="7"/>
      <c r="B262" s="4" t="s">
        <v>16555</v>
      </c>
      <c r="C262" s="4">
        <v>2022</v>
      </c>
      <c r="D262" s="4" t="s">
        <v>16556</v>
      </c>
      <c r="E262" s="4" t="s">
        <v>16557</v>
      </c>
      <c r="F262" s="4">
        <v>1</v>
      </c>
      <c r="G262" s="4" t="s">
        <v>112</v>
      </c>
      <c r="H262" s="4" t="s">
        <v>74</v>
      </c>
      <c r="I262" s="4" t="s">
        <v>16558</v>
      </c>
      <c r="K262" s="4" t="s">
        <v>78</v>
      </c>
      <c r="M262" s="4"/>
      <c r="N262" s="4"/>
      <c r="O262" s="4"/>
      <c r="P262" s="4"/>
      <c r="Q262" s="4"/>
      <c r="R262" s="4"/>
      <c r="S262" s="4"/>
      <c r="T262" s="4"/>
      <c r="U262" s="4"/>
      <c r="V262" s="21"/>
      <c r="W262" s="21"/>
      <c r="X262" s="4"/>
      <c r="Y262" s="4"/>
      <c r="Z262" s="4"/>
      <c r="AA262" s="4"/>
      <c r="AB262" s="4"/>
      <c r="AC262" s="4"/>
      <c r="AD262" s="4"/>
      <c r="AE262" s="4"/>
      <c r="AF262" s="4"/>
      <c r="AG262" s="4"/>
      <c r="AH262" s="7"/>
    </row>
    <row r="263" spans="1:34" ht="348">
      <c r="A263" s="29">
        <v>15</v>
      </c>
      <c r="B263" s="57" t="s">
        <v>12315</v>
      </c>
      <c r="C263" s="4">
        <v>2022</v>
      </c>
      <c r="D263" s="4" t="s">
        <v>12316</v>
      </c>
      <c r="E263" s="4" t="s">
        <v>12317</v>
      </c>
      <c r="F263" s="4">
        <v>0</v>
      </c>
      <c r="G263" s="4" t="s">
        <v>3673</v>
      </c>
      <c r="H263" s="4" t="s">
        <v>74</v>
      </c>
      <c r="I263" s="4" t="s">
        <v>12318</v>
      </c>
      <c r="K263" s="4" t="s">
        <v>77</v>
      </c>
      <c r="L263" s="4" t="s">
        <v>77</v>
      </c>
      <c r="M263" s="4"/>
      <c r="N263" s="4" t="s">
        <v>16559</v>
      </c>
      <c r="O263" s="4" t="s">
        <v>78</v>
      </c>
      <c r="P263" s="4" t="s">
        <v>79</v>
      </c>
      <c r="Q263" s="4" t="s">
        <v>80</v>
      </c>
      <c r="R263" s="4" t="s">
        <v>81</v>
      </c>
      <c r="S263" s="4"/>
      <c r="T263" s="4"/>
      <c r="U263" s="34" t="s">
        <v>16560</v>
      </c>
      <c r="V263" s="21"/>
      <c r="W263" s="21"/>
      <c r="X263" s="4" t="s">
        <v>86</v>
      </c>
      <c r="Y263" s="4" t="s">
        <v>86</v>
      </c>
      <c r="Z263" s="4" t="s">
        <v>86</v>
      </c>
      <c r="AA263" s="4" t="s">
        <v>86</v>
      </c>
      <c r="AB263" s="4" t="s">
        <v>86</v>
      </c>
      <c r="AC263" s="4" t="s">
        <v>86</v>
      </c>
      <c r="AD263" s="4" t="s">
        <v>86</v>
      </c>
      <c r="AE263" s="4" t="s">
        <v>161</v>
      </c>
      <c r="AF263" s="4" t="s">
        <v>86</v>
      </c>
      <c r="AG263" s="4" t="s">
        <v>86</v>
      </c>
    </row>
    <row r="264" spans="1:34" hidden="1">
      <c r="A264" s="7"/>
      <c r="B264" s="4" t="s">
        <v>16561</v>
      </c>
      <c r="C264" s="4">
        <v>2022</v>
      </c>
      <c r="D264" s="4" t="s">
        <v>16562</v>
      </c>
      <c r="E264" s="4" t="s">
        <v>16563</v>
      </c>
      <c r="F264" s="4">
        <v>0</v>
      </c>
      <c r="G264" s="4" t="s">
        <v>112</v>
      </c>
      <c r="H264" s="4" t="s">
        <v>74</v>
      </c>
      <c r="I264" s="4" t="s">
        <v>16564</v>
      </c>
      <c r="K264" s="4" t="s">
        <v>78</v>
      </c>
      <c r="M264" s="4"/>
      <c r="N264" s="4"/>
      <c r="O264" s="4"/>
      <c r="P264" s="4"/>
      <c r="Q264" s="4"/>
      <c r="R264" s="4"/>
      <c r="S264" s="4"/>
      <c r="T264" s="4"/>
      <c r="U264" s="4"/>
      <c r="V264" s="21"/>
      <c r="W264" s="21"/>
      <c r="X264" s="4"/>
      <c r="Y264" s="4"/>
      <c r="Z264" s="4"/>
      <c r="AA264" s="4"/>
      <c r="AB264" s="4"/>
      <c r="AC264" s="4"/>
      <c r="AD264" s="4"/>
      <c r="AE264" s="4"/>
      <c r="AF264" s="4"/>
      <c r="AG264" s="4"/>
      <c r="AH264" s="7"/>
    </row>
    <row r="265" spans="1:34" hidden="1">
      <c r="A265" s="7"/>
      <c r="B265" s="4" t="s">
        <v>16565</v>
      </c>
      <c r="C265" s="4">
        <v>2022</v>
      </c>
      <c r="D265" s="4" t="s">
        <v>16566</v>
      </c>
      <c r="E265" s="4" t="s">
        <v>16567</v>
      </c>
      <c r="F265" s="4">
        <v>1</v>
      </c>
      <c r="G265" s="4" t="s">
        <v>112</v>
      </c>
      <c r="H265" s="4" t="s">
        <v>74</v>
      </c>
      <c r="I265" s="4" t="s">
        <v>16568</v>
      </c>
      <c r="K265" s="4" t="s">
        <v>78</v>
      </c>
      <c r="M265" s="4"/>
      <c r="N265" s="4"/>
      <c r="O265" s="4"/>
      <c r="P265" s="4"/>
      <c r="Q265" s="4"/>
      <c r="R265" s="4"/>
      <c r="S265" s="4"/>
      <c r="T265" s="4"/>
      <c r="U265" s="4"/>
      <c r="V265" s="21"/>
      <c r="W265" s="21"/>
      <c r="X265" s="4"/>
      <c r="Y265" s="4"/>
      <c r="Z265" s="4"/>
      <c r="AA265" s="4"/>
      <c r="AB265" s="4"/>
      <c r="AC265" s="4"/>
      <c r="AD265" s="4"/>
      <c r="AE265" s="4"/>
      <c r="AF265" s="4"/>
      <c r="AG265" s="4"/>
      <c r="AH265" s="7"/>
    </row>
    <row r="266" spans="1:34" hidden="1">
      <c r="A266" s="7"/>
      <c r="B266" s="4" t="s">
        <v>16569</v>
      </c>
      <c r="C266" s="4">
        <v>2022</v>
      </c>
      <c r="D266" s="4" t="s">
        <v>16570</v>
      </c>
      <c r="E266" s="4" t="s">
        <v>16571</v>
      </c>
      <c r="F266" s="4">
        <v>0</v>
      </c>
      <c r="G266" s="4" t="s">
        <v>12437</v>
      </c>
      <c r="H266" s="4" t="s">
        <v>74</v>
      </c>
      <c r="I266" s="4" t="s">
        <v>16572</v>
      </c>
      <c r="K266" s="4" t="s">
        <v>78</v>
      </c>
      <c r="M266" s="4"/>
      <c r="N266" s="4" t="s">
        <v>16533</v>
      </c>
      <c r="O266" s="4"/>
      <c r="P266" s="4"/>
      <c r="Q266" s="4"/>
      <c r="R266" s="4"/>
      <c r="S266" s="4"/>
      <c r="T266" s="4"/>
      <c r="U266" s="4"/>
      <c r="V266" s="21"/>
      <c r="W266" s="21"/>
      <c r="X266" s="4"/>
      <c r="Y266" s="4"/>
      <c r="Z266" s="4"/>
      <c r="AA266" s="4"/>
      <c r="AB266" s="4"/>
      <c r="AC266" s="4"/>
      <c r="AD266" s="4"/>
      <c r="AE266" s="4"/>
      <c r="AF266" s="4"/>
      <c r="AG266" s="4"/>
      <c r="AH266" s="7"/>
    </row>
    <row r="267" spans="1:34" hidden="1">
      <c r="A267" s="7"/>
      <c r="B267" s="4" t="s">
        <v>16573</v>
      </c>
      <c r="C267" s="4">
        <v>2022</v>
      </c>
      <c r="D267" s="4" t="s">
        <v>16574</v>
      </c>
      <c r="E267" s="4" t="s">
        <v>16575</v>
      </c>
      <c r="F267" s="4">
        <v>0</v>
      </c>
      <c r="G267" s="4" t="s">
        <v>3673</v>
      </c>
      <c r="H267" s="4" t="s">
        <v>74</v>
      </c>
      <c r="I267" s="4" t="s">
        <v>16576</v>
      </c>
      <c r="K267" s="4" t="s">
        <v>78</v>
      </c>
      <c r="M267" s="4"/>
      <c r="N267" s="4"/>
      <c r="O267" s="4"/>
      <c r="P267" s="4"/>
      <c r="Q267" s="4"/>
      <c r="R267" s="4"/>
      <c r="S267" s="4"/>
      <c r="T267" s="4"/>
      <c r="U267" s="4"/>
      <c r="V267" s="21"/>
      <c r="W267" s="21"/>
      <c r="X267" s="4"/>
      <c r="Y267" s="4"/>
      <c r="Z267" s="4"/>
      <c r="AA267" s="4"/>
      <c r="AB267" s="4"/>
      <c r="AC267" s="4"/>
      <c r="AD267" s="4"/>
      <c r="AE267" s="4"/>
      <c r="AF267" s="4"/>
      <c r="AG267" s="4"/>
      <c r="AH267" s="7"/>
    </row>
    <row r="268" spans="1:34" hidden="1">
      <c r="A268" s="7"/>
      <c r="B268" s="4" t="s">
        <v>16577</v>
      </c>
      <c r="C268" s="4">
        <v>2022</v>
      </c>
      <c r="D268" s="4" t="s">
        <v>16578</v>
      </c>
      <c r="E268" s="4" t="s">
        <v>16579</v>
      </c>
      <c r="F268" s="4">
        <v>0</v>
      </c>
      <c r="G268" s="4" t="s">
        <v>6348</v>
      </c>
      <c r="H268" s="4" t="s">
        <v>74</v>
      </c>
      <c r="I268" s="4" t="s">
        <v>16580</v>
      </c>
      <c r="K268" s="4" t="s">
        <v>78</v>
      </c>
      <c r="M268" s="4"/>
      <c r="N268" s="4"/>
      <c r="O268" s="4"/>
      <c r="P268" s="4"/>
      <c r="Q268" s="4"/>
      <c r="R268" s="4"/>
      <c r="S268" s="4"/>
      <c r="T268" s="4"/>
      <c r="U268" s="4"/>
      <c r="V268" s="21"/>
      <c r="W268" s="21"/>
      <c r="X268" s="4"/>
      <c r="Y268" s="4"/>
      <c r="Z268" s="4"/>
      <c r="AA268" s="4"/>
      <c r="AB268" s="4"/>
      <c r="AC268" s="4"/>
      <c r="AD268" s="4"/>
      <c r="AE268" s="4"/>
      <c r="AF268" s="4"/>
      <c r="AG268" s="4"/>
      <c r="AH268" s="7"/>
    </row>
    <row r="269" spans="1:34" s="109" customFormat="1" ht="159.5">
      <c r="A269" s="33">
        <v>16</v>
      </c>
      <c r="B269" s="107" t="s">
        <v>14506</v>
      </c>
      <c r="C269" s="83" t="s">
        <v>757</v>
      </c>
      <c r="D269" s="83" t="s">
        <v>14507</v>
      </c>
      <c r="E269" s="4" t="s">
        <v>14508</v>
      </c>
      <c r="F269" s="4">
        <v>0</v>
      </c>
      <c r="G269" s="4" t="s">
        <v>10699</v>
      </c>
      <c r="H269" s="4" t="s">
        <v>74</v>
      </c>
      <c r="I269" s="83" t="s">
        <v>14509</v>
      </c>
      <c r="J269" s="4"/>
      <c r="K269" s="83" t="s">
        <v>77</v>
      </c>
      <c r="L269" s="83" t="s">
        <v>77</v>
      </c>
      <c r="M269" s="4"/>
      <c r="N269" s="4"/>
      <c r="O269" s="83" t="s">
        <v>78</v>
      </c>
      <c r="P269" s="83"/>
      <c r="Q269" s="83"/>
      <c r="R269" s="83"/>
      <c r="S269" s="83"/>
      <c r="T269" s="83"/>
      <c r="U269" s="78" t="s">
        <v>16581</v>
      </c>
      <c r="V269" s="108"/>
      <c r="W269" s="108"/>
      <c r="X269" s="83" t="s">
        <v>86</v>
      </c>
      <c r="Y269" s="83" t="s">
        <v>86</v>
      </c>
      <c r="Z269" s="83" t="s">
        <v>86</v>
      </c>
      <c r="AA269" s="83" t="s">
        <v>86</v>
      </c>
      <c r="AB269" s="83" t="s">
        <v>86</v>
      </c>
      <c r="AC269" s="83" t="s">
        <v>86</v>
      </c>
      <c r="AD269" s="83" t="s">
        <v>86</v>
      </c>
      <c r="AE269" s="83" t="s">
        <v>87</v>
      </c>
      <c r="AF269" s="83" t="s">
        <v>86</v>
      </c>
      <c r="AG269" s="83" t="s">
        <v>86</v>
      </c>
      <c r="AH269" s="83" t="s">
        <v>16582</v>
      </c>
    </row>
    <row r="270" spans="1:34" hidden="1">
      <c r="A270" s="7"/>
      <c r="B270" s="4" t="s">
        <v>16583</v>
      </c>
      <c r="C270" s="4">
        <v>2022</v>
      </c>
      <c r="D270" s="4" t="s">
        <v>16584</v>
      </c>
      <c r="E270" s="4" t="s">
        <v>16585</v>
      </c>
      <c r="F270" s="4">
        <v>0</v>
      </c>
      <c r="G270" s="4" t="s">
        <v>13352</v>
      </c>
      <c r="H270" s="4" t="s">
        <v>74</v>
      </c>
      <c r="I270" s="4" t="s">
        <v>16586</v>
      </c>
      <c r="K270" s="4" t="s">
        <v>78</v>
      </c>
      <c r="M270" s="4"/>
      <c r="N270" s="4"/>
      <c r="O270" s="4"/>
      <c r="P270" s="4"/>
      <c r="Q270" s="4"/>
      <c r="R270" s="4"/>
      <c r="S270" s="4"/>
      <c r="T270" s="4"/>
      <c r="U270" s="4"/>
      <c r="V270" s="21"/>
      <c r="W270" s="21"/>
      <c r="X270" s="4"/>
      <c r="Y270" s="4"/>
      <c r="Z270" s="4"/>
      <c r="AA270" s="4"/>
      <c r="AB270" s="4"/>
      <c r="AC270" s="4"/>
      <c r="AD270" s="4"/>
      <c r="AE270" s="4"/>
      <c r="AF270" s="4"/>
      <c r="AG270" s="4"/>
      <c r="AH270" s="7"/>
    </row>
    <row r="271" spans="1:34" hidden="1">
      <c r="A271" s="7"/>
      <c r="B271" s="4" t="s">
        <v>11808</v>
      </c>
      <c r="C271" s="4">
        <v>2022</v>
      </c>
      <c r="D271" s="4" t="s">
        <v>11809</v>
      </c>
      <c r="E271" s="4" t="s">
        <v>11810</v>
      </c>
      <c r="F271" s="4">
        <v>0</v>
      </c>
      <c r="G271" s="4" t="s">
        <v>16587</v>
      </c>
      <c r="H271" s="4" t="s">
        <v>74</v>
      </c>
      <c r="I271" s="4" t="s">
        <v>11811</v>
      </c>
      <c r="K271" s="4" t="s">
        <v>78</v>
      </c>
      <c r="M271" s="4"/>
      <c r="N271" s="4"/>
      <c r="O271" s="4"/>
      <c r="P271" s="4"/>
      <c r="Q271" s="4"/>
      <c r="R271" s="4"/>
      <c r="S271" s="4"/>
      <c r="T271" s="4"/>
      <c r="U271" s="4"/>
      <c r="V271" s="21"/>
      <c r="W271" s="21"/>
      <c r="X271" s="4"/>
      <c r="Y271" s="4"/>
      <c r="Z271" s="4"/>
      <c r="AA271" s="4"/>
      <c r="AB271" s="4"/>
      <c r="AC271" s="4"/>
      <c r="AD271" s="4"/>
      <c r="AE271" s="4"/>
      <c r="AF271" s="4"/>
      <c r="AG271" s="4"/>
      <c r="AH271" s="7"/>
    </row>
    <row r="272" spans="1:34" hidden="1">
      <c r="A272" s="7"/>
      <c r="B272" s="4" t="s">
        <v>12322</v>
      </c>
      <c r="C272" s="4">
        <v>2022</v>
      </c>
      <c r="D272" s="4" t="s">
        <v>12323</v>
      </c>
      <c r="E272" s="4" t="s">
        <v>12324</v>
      </c>
      <c r="F272" s="4">
        <v>0</v>
      </c>
      <c r="G272" s="4" t="s">
        <v>5800</v>
      </c>
      <c r="H272" s="4" t="s">
        <v>74</v>
      </c>
      <c r="I272" s="4" t="s">
        <v>12325</v>
      </c>
      <c r="K272" s="4" t="s">
        <v>77</v>
      </c>
      <c r="L272" s="4" t="s">
        <v>78</v>
      </c>
      <c r="M272" s="4"/>
      <c r="N272" s="4" t="s">
        <v>16588</v>
      </c>
      <c r="O272" s="4"/>
      <c r="P272" s="4"/>
      <c r="Q272" s="4"/>
      <c r="R272" s="4"/>
      <c r="S272" s="4"/>
      <c r="T272" s="4"/>
      <c r="U272" s="4"/>
      <c r="V272" s="21"/>
      <c r="W272" s="21"/>
      <c r="X272" s="4"/>
      <c r="Y272" s="4"/>
      <c r="Z272" s="4"/>
      <c r="AA272" s="4"/>
      <c r="AB272" s="4"/>
      <c r="AC272" s="4"/>
      <c r="AD272" s="4"/>
      <c r="AE272" s="4"/>
      <c r="AF272" s="4"/>
      <c r="AG272" s="4"/>
      <c r="AH272" s="7"/>
    </row>
    <row r="273" spans="1:34" hidden="1">
      <c r="A273" s="7"/>
      <c r="B273" s="4" t="s">
        <v>16589</v>
      </c>
      <c r="C273" s="4">
        <v>2022</v>
      </c>
      <c r="D273" s="4" t="s">
        <v>16590</v>
      </c>
      <c r="E273" s="4" t="s">
        <v>16591</v>
      </c>
      <c r="F273" s="4">
        <v>0</v>
      </c>
      <c r="G273" s="4" t="s">
        <v>864</v>
      </c>
      <c r="H273" s="4" t="s">
        <v>74</v>
      </c>
      <c r="I273" s="4" t="s">
        <v>16592</v>
      </c>
      <c r="K273" s="4" t="s">
        <v>78</v>
      </c>
      <c r="M273" s="4"/>
      <c r="N273" s="4"/>
      <c r="O273" s="4"/>
      <c r="P273" s="4"/>
      <c r="Q273" s="4"/>
      <c r="R273" s="4"/>
      <c r="S273" s="4"/>
      <c r="T273" s="4"/>
      <c r="U273" s="4"/>
      <c r="V273" s="21"/>
      <c r="W273" s="21"/>
      <c r="X273" s="4"/>
      <c r="Y273" s="4"/>
      <c r="Z273" s="4"/>
      <c r="AA273" s="4"/>
      <c r="AB273" s="4"/>
      <c r="AC273" s="4"/>
      <c r="AD273" s="4"/>
      <c r="AE273" s="4"/>
      <c r="AF273" s="4"/>
      <c r="AG273" s="4"/>
      <c r="AH273" s="7"/>
    </row>
    <row r="274" spans="1:34" hidden="1">
      <c r="A274" s="7"/>
      <c r="B274" s="4" t="s">
        <v>16593</v>
      </c>
      <c r="C274" s="4">
        <v>2022</v>
      </c>
      <c r="D274" s="4" t="s">
        <v>16594</v>
      </c>
      <c r="E274" s="4" t="s">
        <v>16595</v>
      </c>
      <c r="F274" s="4">
        <v>0</v>
      </c>
      <c r="G274" s="4" t="s">
        <v>1259</v>
      </c>
      <c r="H274" s="4" t="s">
        <v>74</v>
      </c>
      <c r="I274" s="4" t="s">
        <v>16596</v>
      </c>
      <c r="K274" s="4" t="s">
        <v>78</v>
      </c>
      <c r="M274" s="4"/>
      <c r="N274" s="4"/>
      <c r="O274" s="4"/>
      <c r="P274" s="4"/>
      <c r="Q274" s="4"/>
      <c r="R274" s="4"/>
      <c r="S274" s="4"/>
      <c r="T274" s="4"/>
      <c r="U274" s="4"/>
      <c r="V274" s="21"/>
      <c r="W274" s="21"/>
      <c r="X274" s="4"/>
      <c r="Y274" s="4"/>
      <c r="Z274" s="4"/>
      <c r="AA274" s="4"/>
      <c r="AB274" s="4"/>
      <c r="AC274" s="4"/>
      <c r="AD274" s="4"/>
      <c r="AE274" s="4"/>
      <c r="AF274" s="4"/>
      <c r="AG274" s="4"/>
      <c r="AH274" s="7"/>
    </row>
    <row r="275" spans="1:34" hidden="1">
      <c r="A275" s="7"/>
      <c r="B275" s="4" t="s">
        <v>16597</v>
      </c>
      <c r="C275" s="4">
        <v>2022</v>
      </c>
      <c r="D275" s="4" t="s">
        <v>16598</v>
      </c>
      <c r="E275" s="4" t="s">
        <v>16599</v>
      </c>
      <c r="F275" s="4">
        <v>1</v>
      </c>
      <c r="G275" s="4" t="s">
        <v>15021</v>
      </c>
      <c r="H275" s="4" t="s">
        <v>74</v>
      </c>
      <c r="I275" s="4" t="s">
        <v>16600</v>
      </c>
      <c r="K275" s="4" t="s">
        <v>77</v>
      </c>
      <c r="L275" s="4" t="s">
        <v>78</v>
      </c>
      <c r="M275" s="4"/>
      <c r="N275" s="4" t="s">
        <v>16601</v>
      </c>
      <c r="O275" s="4"/>
      <c r="P275" s="4"/>
      <c r="Q275" s="4"/>
      <c r="R275" s="4"/>
      <c r="S275" s="4"/>
      <c r="T275" s="4"/>
      <c r="U275" s="4"/>
      <c r="V275" s="21"/>
      <c r="W275" s="21"/>
      <c r="X275" s="4"/>
      <c r="Y275" s="4"/>
      <c r="Z275" s="4"/>
      <c r="AA275" s="4"/>
      <c r="AB275" s="4"/>
      <c r="AC275" s="4"/>
      <c r="AD275" s="4"/>
      <c r="AE275" s="4"/>
      <c r="AF275" s="4"/>
      <c r="AG275" s="4"/>
      <c r="AH275" s="7"/>
    </row>
    <row r="276" spans="1:34" hidden="1">
      <c r="A276" s="7"/>
      <c r="B276" s="4" t="s">
        <v>16602</v>
      </c>
      <c r="C276" s="4">
        <v>2022</v>
      </c>
      <c r="D276" s="4" t="s">
        <v>16603</v>
      </c>
      <c r="E276" s="4" t="s">
        <v>16604</v>
      </c>
      <c r="F276" s="4">
        <v>0</v>
      </c>
      <c r="G276" s="4" t="s">
        <v>12726</v>
      </c>
      <c r="H276" s="4" t="s">
        <v>74</v>
      </c>
      <c r="I276" s="4" t="s">
        <v>16605</v>
      </c>
      <c r="K276" s="4" t="s">
        <v>78</v>
      </c>
      <c r="M276" s="4"/>
      <c r="N276" s="4"/>
      <c r="O276" s="4"/>
      <c r="P276" s="4"/>
      <c r="Q276" s="4"/>
      <c r="R276" s="4"/>
      <c r="S276" s="4"/>
      <c r="T276" s="4"/>
      <c r="U276" s="4"/>
      <c r="V276" s="21"/>
      <c r="W276" s="21"/>
      <c r="X276" s="4"/>
      <c r="Y276" s="4"/>
      <c r="Z276" s="4"/>
      <c r="AA276" s="4"/>
      <c r="AB276" s="4"/>
      <c r="AC276" s="4"/>
      <c r="AD276" s="4"/>
      <c r="AE276" s="4"/>
      <c r="AF276" s="4"/>
      <c r="AG276" s="4"/>
      <c r="AH276" s="7"/>
    </row>
    <row r="277" spans="1:34" ht="304.5">
      <c r="A277" s="29">
        <v>17</v>
      </c>
      <c r="B277" s="57" t="s">
        <v>16606</v>
      </c>
      <c r="C277" s="4">
        <v>2022</v>
      </c>
      <c r="D277" s="4" t="s">
        <v>16607</v>
      </c>
      <c r="E277" s="4" t="s">
        <v>16608</v>
      </c>
      <c r="F277" s="4">
        <v>0</v>
      </c>
      <c r="G277" s="4" t="s">
        <v>8576</v>
      </c>
      <c r="H277" s="4" t="s">
        <v>74</v>
      </c>
      <c r="I277" s="4" t="s">
        <v>16609</v>
      </c>
      <c r="K277" s="4" t="s">
        <v>77</v>
      </c>
      <c r="L277" s="4" t="s">
        <v>77</v>
      </c>
      <c r="M277" s="4"/>
      <c r="N277" s="4"/>
      <c r="O277" s="4" t="s">
        <v>78</v>
      </c>
      <c r="P277" s="4" t="s">
        <v>79</v>
      </c>
      <c r="Q277" s="4" t="s">
        <v>80</v>
      </c>
      <c r="R277" s="4" t="s">
        <v>81</v>
      </c>
      <c r="S277" s="4"/>
      <c r="T277" s="4"/>
      <c r="U277" s="34" t="s">
        <v>16610</v>
      </c>
      <c r="V277" s="21"/>
      <c r="W277" s="21"/>
      <c r="X277" s="4" t="s">
        <v>86</v>
      </c>
      <c r="Y277" s="4" t="s">
        <v>86</v>
      </c>
      <c r="Z277" s="4" t="s">
        <v>86</v>
      </c>
      <c r="AA277" s="4" t="s">
        <v>86</v>
      </c>
      <c r="AB277" s="4" t="s">
        <v>86</v>
      </c>
      <c r="AC277" s="4" t="s">
        <v>86</v>
      </c>
      <c r="AD277" s="4" t="s">
        <v>86</v>
      </c>
      <c r="AE277" s="4" t="s">
        <v>86</v>
      </c>
      <c r="AF277" s="4" t="s">
        <v>88</v>
      </c>
      <c r="AG277" s="21" t="s">
        <v>88</v>
      </c>
    </row>
    <row r="278" spans="1:34" hidden="1">
      <c r="A278" s="7"/>
      <c r="B278" s="4" t="s">
        <v>16611</v>
      </c>
      <c r="C278" s="4">
        <v>2022</v>
      </c>
      <c r="D278" s="4" t="s">
        <v>16612</v>
      </c>
      <c r="E278" s="4" t="s">
        <v>16613</v>
      </c>
      <c r="F278" s="4">
        <v>0</v>
      </c>
      <c r="G278" s="4" t="s">
        <v>5382</v>
      </c>
      <c r="H278" s="4" t="s">
        <v>74</v>
      </c>
      <c r="I278" s="4" t="s">
        <v>16614</v>
      </c>
      <c r="K278" s="4" t="s">
        <v>78</v>
      </c>
      <c r="M278" s="4"/>
      <c r="N278" s="4"/>
      <c r="O278" s="4"/>
      <c r="P278" s="4"/>
      <c r="Q278" s="4"/>
      <c r="R278" s="4"/>
      <c r="S278" s="4"/>
      <c r="T278" s="4"/>
      <c r="U278" s="4"/>
      <c r="V278" s="21"/>
      <c r="W278" s="21"/>
      <c r="X278" s="4"/>
      <c r="Y278" s="4"/>
      <c r="Z278" s="4"/>
      <c r="AA278" s="4"/>
      <c r="AB278" s="4"/>
      <c r="AC278" s="4"/>
      <c r="AD278" s="4"/>
      <c r="AE278" s="4"/>
      <c r="AF278" s="4"/>
      <c r="AG278" s="4"/>
      <c r="AH278" s="7"/>
    </row>
    <row r="279" spans="1:34" hidden="1">
      <c r="A279" s="7"/>
      <c r="B279" s="4" t="s">
        <v>16615</v>
      </c>
      <c r="C279" s="4">
        <v>2022</v>
      </c>
      <c r="D279" s="4" t="s">
        <v>16616</v>
      </c>
      <c r="E279" s="4" t="s">
        <v>16617</v>
      </c>
      <c r="F279" s="4">
        <v>0</v>
      </c>
      <c r="G279" s="4" t="s">
        <v>3673</v>
      </c>
      <c r="H279" s="4" t="s">
        <v>74</v>
      </c>
      <c r="I279" s="4" t="s">
        <v>16618</v>
      </c>
      <c r="K279" s="4" t="s">
        <v>78</v>
      </c>
      <c r="M279" s="4"/>
      <c r="N279" s="4"/>
      <c r="O279" s="4"/>
      <c r="P279" s="4"/>
      <c r="Q279" s="4"/>
      <c r="R279" s="4"/>
      <c r="S279" s="4"/>
      <c r="T279" s="4"/>
      <c r="U279" s="4"/>
      <c r="V279" s="21"/>
      <c r="W279" s="21"/>
      <c r="X279" s="4"/>
      <c r="Y279" s="4"/>
      <c r="Z279" s="4"/>
      <c r="AA279" s="4"/>
      <c r="AB279" s="4"/>
      <c r="AC279" s="4"/>
      <c r="AD279" s="4"/>
      <c r="AE279" s="4"/>
      <c r="AF279" s="4"/>
      <c r="AG279" s="4"/>
      <c r="AH279" s="7"/>
    </row>
    <row r="280" spans="1:34" ht="29">
      <c r="A280" s="29">
        <v>18</v>
      </c>
      <c r="B280" s="57" t="s">
        <v>12329</v>
      </c>
      <c r="C280" s="4" t="s">
        <v>757</v>
      </c>
      <c r="D280" s="4" t="s">
        <v>12330</v>
      </c>
      <c r="E280" s="4" t="s">
        <v>12331</v>
      </c>
      <c r="F280" s="4">
        <v>0</v>
      </c>
      <c r="G280" s="4" t="s">
        <v>10326</v>
      </c>
      <c r="H280" s="4" t="s">
        <v>74</v>
      </c>
      <c r="I280" s="4" t="s">
        <v>12332</v>
      </c>
      <c r="K280" s="4" t="s">
        <v>77</v>
      </c>
      <c r="L280" s="4" t="s">
        <v>77</v>
      </c>
      <c r="M280" s="4"/>
      <c r="N280" s="4"/>
      <c r="O280" s="4" t="s">
        <v>78</v>
      </c>
      <c r="P280" s="4" t="s">
        <v>79</v>
      </c>
      <c r="Q280" s="4" t="s">
        <v>80</v>
      </c>
      <c r="R280" s="4" t="s">
        <v>81</v>
      </c>
      <c r="S280" s="4"/>
      <c r="T280" s="4"/>
      <c r="U280" s="34" t="s">
        <v>16619</v>
      </c>
      <c r="V280" s="32" t="s">
        <v>16620</v>
      </c>
      <c r="W280" s="21"/>
      <c r="X280" s="4" t="s">
        <v>86</v>
      </c>
      <c r="Y280" s="4" t="s">
        <v>86</v>
      </c>
      <c r="Z280" s="4" t="s">
        <v>86</v>
      </c>
      <c r="AA280" s="4" t="s">
        <v>86</v>
      </c>
      <c r="AB280" s="4" t="s">
        <v>86</v>
      </c>
      <c r="AC280" s="4" t="s">
        <v>86</v>
      </c>
      <c r="AD280" s="4" t="s">
        <v>86</v>
      </c>
      <c r="AE280" s="4" t="s">
        <v>86</v>
      </c>
      <c r="AF280" s="4" t="s">
        <v>86</v>
      </c>
      <c r="AG280" s="21" t="s">
        <v>88</v>
      </c>
    </row>
    <row r="281" spans="1:34">
      <c r="A281" s="29">
        <v>19</v>
      </c>
      <c r="B281" s="57" t="s">
        <v>16621</v>
      </c>
      <c r="C281" s="4" t="s">
        <v>757</v>
      </c>
      <c r="D281" s="4" t="s">
        <v>16622</v>
      </c>
      <c r="E281" s="4" t="s">
        <v>16623</v>
      </c>
      <c r="F281" s="4">
        <v>0</v>
      </c>
      <c r="G281" s="4" t="s">
        <v>16624</v>
      </c>
      <c r="H281" s="4" t="s">
        <v>74</v>
      </c>
      <c r="I281" s="4" t="s">
        <v>16625</v>
      </c>
      <c r="K281" s="4" t="s">
        <v>77</v>
      </c>
      <c r="L281" s="4" t="s">
        <v>77</v>
      </c>
      <c r="M281" s="4"/>
      <c r="N281" s="4"/>
      <c r="O281" s="4" t="s">
        <v>78</v>
      </c>
      <c r="P281" s="4" t="s">
        <v>79</v>
      </c>
      <c r="Q281" s="4"/>
      <c r="R281" s="4"/>
      <c r="S281" s="4"/>
      <c r="T281" s="4"/>
      <c r="U281" s="4"/>
      <c r="V281" s="21"/>
      <c r="W281" s="21"/>
      <c r="X281" s="4" t="s">
        <v>86</v>
      </c>
      <c r="Y281" s="4" t="s">
        <v>86</v>
      </c>
      <c r="Z281" s="4" t="s">
        <v>86</v>
      </c>
      <c r="AA281" s="4" t="s">
        <v>86</v>
      </c>
      <c r="AB281" s="4" t="s">
        <v>86</v>
      </c>
      <c r="AC281" s="4" t="s">
        <v>86</v>
      </c>
      <c r="AD281" s="4" t="s">
        <v>86</v>
      </c>
      <c r="AE281" s="4" t="s">
        <v>86</v>
      </c>
      <c r="AF281" s="4" t="s">
        <v>86</v>
      </c>
      <c r="AG281" s="4" t="s">
        <v>86</v>
      </c>
      <c r="AH281" s="4" t="s">
        <v>16626</v>
      </c>
    </row>
    <row r="282" spans="1:34" hidden="1">
      <c r="A282" s="7"/>
      <c r="B282" s="4" t="s">
        <v>16627</v>
      </c>
      <c r="C282" s="4" t="s">
        <v>757</v>
      </c>
      <c r="D282" s="4" t="s">
        <v>16628</v>
      </c>
      <c r="E282" s="4" t="s">
        <v>16629</v>
      </c>
      <c r="F282" s="4">
        <v>0</v>
      </c>
      <c r="G282" s="4" t="s">
        <v>13664</v>
      </c>
      <c r="H282" s="4" t="s">
        <v>74</v>
      </c>
      <c r="I282" s="4" t="s">
        <v>16630</v>
      </c>
      <c r="K282" s="4" t="s">
        <v>77</v>
      </c>
      <c r="L282" s="4" t="s">
        <v>78</v>
      </c>
      <c r="M282" s="4"/>
      <c r="N282" s="4"/>
      <c r="O282" s="4"/>
      <c r="P282" s="4"/>
      <c r="Q282" s="4"/>
      <c r="R282" s="4"/>
      <c r="S282" s="4"/>
      <c r="T282" s="4"/>
      <c r="U282" s="4"/>
      <c r="V282" s="21"/>
      <c r="W282" s="21"/>
      <c r="X282" s="4"/>
      <c r="Y282" s="4"/>
      <c r="Z282" s="4"/>
      <c r="AA282" s="4"/>
      <c r="AB282" s="4"/>
      <c r="AC282" s="4"/>
      <c r="AD282" s="4"/>
      <c r="AE282" s="4"/>
      <c r="AF282" s="4"/>
      <c r="AG282" s="4"/>
      <c r="AH282" s="7"/>
    </row>
    <row r="283" spans="1:34" ht="29">
      <c r="A283" s="29">
        <v>20</v>
      </c>
      <c r="B283" s="57" t="s">
        <v>16631</v>
      </c>
      <c r="C283" s="4">
        <v>2022</v>
      </c>
      <c r="D283" s="4" t="s">
        <v>16632</v>
      </c>
      <c r="E283" s="4" t="s">
        <v>16633</v>
      </c>
      <c r="F283" s="4">
        <v>0</v>
      </c>
      <c r="G283" s="4" t="s">
        <v>10699</v>
      </c>
      <c r="H283" s="4" t="s">
        <v>74</v>
      </c>
      <c r="I283" s="4" t="s">
        <v>16634</v>
      </c>
      <c r="K283" s="4" t="s">
        <v>77</v>
      </c>
      <c r="L283" s="4" t="s">
        <v>77</v>
      </c>
      <c r="M283" s="4"/>
      <c r="N283" s="4" t="s">
        <v>16635</v>
      </c>
      <c r="O283" s="4" t="s">
        <v>78</v>
      </c>
      <c r="P283" s="4" t="s">
        <v>79</v>
      </c>
      <c r="Q283" s="4"/>
      <c r="R283" s="4"/>
      <c r="S283" s="4"/>
      <c r="T283" s="4"/>
      <c r="U283" s="34" t="s">
        <v>16636</v>
      </c>
      <c r="V283" s="21"/>
      <c r="W283" s="21"/>
      <c r="X283" s="4" t="s">
        <v>86</v>
      </c>
      <c r="Y283" s="4" t="s">
        <v>86</v>
      </c>
      <c r="Z283" s="4" t="s">
        <v>86</v>
      </c>
      <c r="AA283" s="4" t="s">
        <v>86</v>
      </c>
      <c r="AB283" s="4" t="s">
        <v>86</v>
      </c>
      <c r="AC283" s="4" t="s">
        <v>86</v>
      </c>
      <c r="AD283" s="4" t="s">
        <v>86</v>
      </c>
      <c r="AE283" s="4" t="s">
        <v>86</v>
      </c>
      <c r="AF283" s="4" t="s">
        <v>86</v>
      </c>
      <c r="AG283" s="4" t="s">
        <v>86</v>
      </c>
      <c r="AH283" s="34" t="s">
        <v>16637</v>
      </c>
    </row>
    <row r="284" spans="1:34" ht="14.5" hidden="1" customHeight="1">
      <c r="A284" s="7"/>
      <c r="B284" s="4" t="s">
        <v>16638</v>
      </c>
      <c r="C284" s="4">
        <v>2021</v>
      </c>
      <c r="D284" s="4" t="s">
        <v>16639</v>
      </c>
      <c r="E284" s="4" t="s">
        <v>16640</v>
      </c>
      <c r="F284" s="4">
        <v>0</v>
      </c>
      <c r="G284" s="4" t="s">
        <v>4866</v>
      </c>
      <c r="H284" s="4" t="s">
        <v>74</v>
      </c>
      <c r="I284" s="4" t="s">
        <v>16641</v>
      </c>
      <c r="K284" s="4" t="s">
        <v>78</v>
      </c>
      <c r="M284" s="4"/>
      <c r="N284" s="4"/>
      <c r="O284" s="4"/>
      <c r="P284" s="4"/>
      <c r="Q284" s="4"/>
      <c r="R284" s="4"/>
      <c r="S284" s="4"/>
      <c r="T284" s="4"/>
      <c r="U284" s="4" t="s">
        <v>16642</v>
      </c>
      <c r="V284" s="21"/>
      <c r="W284" s="21"/>
      <c r="X284" s="4"/>
      <c r="Y284" s="4"/>
      <c r="Z284" s="4"/>
      <c r="AA284" s="4"/>
      <c r="AB284" s="4"/>
      <c r="AC284" s="4"/>
      <c r="AD284" s="4"/>
      <c r="AE284" s="4"/>
      <c r="AF284" s="4"/>
      <c r="AG284" s="4"/>
      <c r="AH284" s="7"/>
    </row>
    <row r="285" spans="1:34" ht="14.5" hidden="1" customHeight="1">
      <c r="A285" s="7"/>
      <c r="B285" s="4" t="s">
        <v>14533</v>
      </c>
      <c r="C285" s="4">
        <v>2021</v>
      </c>
      <c r="D285" s="4" t="s">
        <v>14534</v>
      </c>
      <c r="E285" s="4" t="s">
        <v>14535</v>
      </c>
      <c r="F285" s="4">
        <v>0</v>
      </c>
      <c r="G285" s="4" t="s">
        <v>12561</v>
      </c>
      <c r="H285" s="4" t="s">
        <v>74</v>
      </c>
      <c r="I285" s="4" t="s">
        <v>14536</v>
      </c>
      <c r="K285" s="4" t="s">
        <v>78</v>
      </c>
      <c r="M285" s="4"/>
      <c r="N285" s="4"/>
      <c r="O285" s="4"/>
      <c r="P285" s="4"/>
      <c r="Q285" s="4"/>
      <c r="R285" s="4"/>
      <c r="S285" s="4"/>
      <c r="T285" s="4"/>
      <c r="U285" s="4" t="s">
        <v>16643</v>
      </c>
      <c r="V285" s="21"/>
      <c r="W285" s="21"/>
      <c r="X285" s="4"/>
      <c r="Y285" s="4"/>
      <c r="Z285" s="4"/>
      <c r="AA285" s="4"/>
      <c r="AB285" s="4"/>
      <c r="AC285" s="4"/>
      <c r="AD285" s="4"/>
      <c r="AE285" s="4"/>
      <c r="AF285" s="4"/>
      <c r="AG285" s="4"/>
      <c r="AH285" s="7"/>
    </row>
    <row r="286" spans="1:34" ht="14.5" hidden="1" customHeight="1">
      <c r="A286" s="7"/>
      <c r="B286" s="4" t="s">
        <v>16644</v>
      </c>
      <c r="C286" s="4">
        <v>2021</v>
      </c>
      <c r="D286" s="4" t="s">
        <v>16645</v>
      </c>
      <c r="E286" s="4" t="s">
        <v>16646</v>
      </c>
      <c r="F286" s="4">
        <v>0</v>
      </c>
      <c r="G286" s="4" t="s">
        <v>9090</v>
      </c>
      <c r="H286" s="4" t="s">
        <v>74</v>
      </c>
      <c r="I286" s="4" t="s">
        <v>16647</v>
      </c>
      <c r="K286" s="4" t="s">
        <v>78</v>
      </c>
      <c r="M286" s="4"/>
      <c r="N286" s="4"/>
      <c r="O286" s="4"/>
      <c r="P286" s="4"/>
      <c r="Q286" s="4"/>
      <c r="R286" s="4"/>
      <c r="S286" s="4"/>
      <c r="T286" s="4"/>
      <c r="U286" s="4" t="s">
        <v>16648</v>
      </c>
      <c r="V286" s="21"/>
      <c r="W286" s="21"/>
      <c r="X286" s="4"/>
      <c r="Y286" s="4"/>
      <c r="Z286" s="4"/>
      <c r="AA286" s="4"/>
      <c r="AB286" s="4"/>
      <c r="AC286" s="4"/>
      <c r="AD286" s="4"/>
      <c r="AE286" s="4"/>
      <c r="AF286" s="4"/>
      <c r="AG286" s="4"/>
      <c r="AH286" s="7"/>
    </row>
    <row r="287" spans="1:34" hidden="1">
      <c r="A287" s="7"/>
      <c r="B287" s="4" t="s">
        <v>16649</v>
      </c>
      <c r="C287" s="4">
        <v>2021</v>
      </c>
      <c r="D287" s="4" t="s">
        <v>16650</v>
      </c>
      <c r="E287" s="4" t="s">
        <v>16651</v>
      </c>
      <c r="F287" s="4">
        <v>0</v>
      </c>
      <c r="G287" s="4" t="s">
        <v>3673</v>
      </c>
      <c r="H287" s="4" t="s">
        <v>74</v>
      </c>
      <c r="I287" s="4" t="s">
        <v>16652</v>
      </c>
      <c r="K287" s="4" t="s">
        <v>78</v>
      </c>
      <c r="M287" s="4"/>
      <c r="N287" s="4"/>
      <c r="O287" s="4"/>
      <c r="P287" s="4"/>
      <c r="Q287" s="4"/>
      <c r="R287" s="4"/>
      <c r="S287" s="4"/>
      <c r="T287" s="4"/>
      <c r="U287" s="4"/>
      <c r="V287" s="21"/>
      <c r="W287" s="21"/>
      <c r="X287" s="4"/>
      <c r="Y287" s="4"/>
      <c r="Z287" s="4"/>
      <c r="AA287" s="4"/>
      <c r="AB287" s="4"/>
      <c r="AC287" s="4"/>
      <c r="AD287" s="4"/>
      <c r="AE287" s="4"/>
      <c r="AF287" s="4"/>
      <c r="AG287" s="4"/>
      <c r="AH287" s="7"/>
    </row>
    <row r="288" spans="1:34" hidden="1">
      <c r="A288" s="7"/>
      <c r="B288" s="4" t="s">
        <v>16653</v>
      </c>
      <c r="C288" s="4">
        <v>2021</v>
      </c>
      <c r="D288" s="4" t="s">
        <v>16654</v>
      </c>
      <c r="E288" s="4" t="s">
        <v>16655</v>
      </c>
      <c r="F288" s="4">
        <v>0</v>
      </c>
      <c r="G288" s="4" t="s">
        <v>16048</v>
      </c>
      <c r="H288" s="4" t="s">
        <v>74</v>
      </c>
      <c r="I288" s="4" t="s">
        <v>16656</v>
      </c>
      <c r="K288" s="4" t="s">
        <v>78</v>
      </c>
      <c r="M288" s="4"/>
      <c r="N288" s="4"/>
      <c r="O288" s="4"/>
      <c r="P288" s="4"/>
      <c r="Q288" s="4"/>
      <c r="R288" s="4"/>
      <c r="S288" s="4"/>
      <c r="T288" s="4"/>
      <c r="U288" s="4"/>
      <c r="V288" s="21"/>
      <c r="W288" s="21"/>
      <c r="X288" s="4"/>
      <c r="Y288" s="4"/>
      <c r="Z288" s="4"/>
      <c r="AA288" s="4"/>
      <c r="AB288" s="4"/>
      <c r="AC288" s="4"/>
      <c r="AD288" s="4"/>
      <c r="AE288" s="4"/>
      <c r="AF288" s="4"/>
      <c r="AG288" s="4"/>
      <c r="AH288" s="7"/>
    </row>
    <row r="289" spans="1:34" hidden="1">
      <c r="A289" s="7"/>
      <c r="B289" s="4" t="s">
        <v>16657</v>
      </c>
      <c r="C289" s="4" t="s">
        <v>757</v>
      </c>
      <c r="D289" s="4" t="s">
        <v>16658</v>
      </c>
      <c r="E289" s="4" t="s">
        <v>16659</v>
      </c>
      <c r="F289" s="4">
        <v>0</v>
      </c>
      <c r="G289" s="4" t="s">
        <v>16660</v>
      </c>
      <c r="H289" s="4" t="s">
        <v>74</v>
      </c>
      <c r="I289" s="4" t="s">
        <v>16661</v>
      </c>
      <c r="K289" s="4" t="s">
        <v>78</v>
      </c>
      <c r="M289" s="4"/>
      <c r="N289" s="4"/>
      <c r="O289" s="4"/>
      <c r="P289" s="4"/>
      <c r="Q289" s="4"/>
      <c r="R289" s="4"/>
      <c r="S289" s="4"/>
      <c r="T289" s="4"/>
      <c r="U289" s="4"/>
      <c r="V289" s="21"/>
      <c r="W289" s="21"/>
      <c r="X289" s="4"/>
      <c r="Y289" s="4"/>
      <c r="Z289" s="4"/>
      <c r="AA289" s="4"/>
      <c r="AB289" s="4"/>
      <c r="AC289" s="4"/>
      <c r="AD289" s="4"/>
      <c r="AE289" s="4"/>
      <c r="AF289" s="4"/>
      <c r="AG289" s="4"/>
      <c r="AH289" s="7"/>
    </row>
    <row r="290" spans="1:34" ht="217.5">
      <c r="A290" s="29">
        <v>21</v>
      </c>
      <c r="B290" s="57" t="s">
        <v>16662</v>
      </c>
      <c r="C290" s="4">
        <v>2022</v>
      </c>
      <c r="D290" s="4" t="s">
        <v>16663</v>
      </c>
      <c r="E290" s="4" t="s">
        <v>16664</v>
      </c>
      <c r="F290" s="4">
        <v>0</v>
      </c>
      <c r="G290" s="4" t="s">
        <v>10699</v>
      </c>
      <c r="H290" s="4" t="s">
        <v>74</v>
      </c>
      <c r="I290" s="4" t="s">
        <v>16665</v>
      </c>
      <c r="K290" s="4" t="s">
        <v>77</v>
      </c>
      <c r="L290" s="4" t="s">
        <v>77</v>
      </c>
      <c r="M290" s="4"/>
      <c r="N290" s="4" t="s">
        <v>16666</v>
      </c>
      <c r="O290" s="4" t="s">
        <v>78</v>
      </c>
      <c r="P290" s="4" t="s">
        <v>79</v>
      </c>
      <c r="Q290" s="4" t="s">
        <v>80</v>
      </c>
      <c r="R290" s="4" t="s">
        <v>81</v>
      </c>
      <c r="S290" s="4"/>
      <c r="T290" s="4"/>
      <c r="U290" s="4"/>
      <c r="V290" s="32" t="s">
        <v>16667</v>
      </c>
      <c r="W290" s="21"/>
      <c r="X290" s="4" t="s">
        <v>86</v>
      </c>
      <c r="Y290" s="4" t="s">
        <v>86</v>
      </c>
      <c r="Z290" s="4" t="s">
        <v>86</v>
      </c>
      <c r="AA290" s="4" t="s">
        <v>86</v>
      </c>
      <c r="AB290" s="4" t="s">
        <v>86</v>
      </c>
      <c r="AC290" s="4" t="s">
        <v>86</v>
      </c>
      <c r="AD290" s="4" t="s">
        <v>86</v>
      </c>
      <c r="AE290" s="4" t="s">
        <v>86</v>
      </c>
      <c r="AF290" s="4" t="s">
        <v>86</v>
      </c>
      <c r="AG290" s="4" t="s">
        <v>86</v>
      </c>
      <c r="AH290" s="34" t="s">
        <v>16668</v>
      </c>
    </row>
    <row r="291" spans="1:34" hidden="1">
      <c r="A291" s="7"/>
      <c r="B291" s="4" t="s">
        <v>12339</v>
      </c>
      <c r="C291" s="4">
        <v>2021</v>
      </c>
      <c r="D291" s="4" t="s">
        <v>12340</v>
      </c>
      <c r="E291" s="4" t="s">
        <v>12341</v>
      </c>
      <c r="F291" s="4">
        <v>0</v>
      </c>
      <c r="G291" s="4" t="s">
        <v>12342</v>
      </c>
      <c r="H291" s="4" t="s">
        <v>74</v>
      </c>
      <c r="I291" s="4" t="s">
        <v>12343</v>
      </c>
      <c r="K291" s="4" t="s">
        <v>77</v>
      </c>
      <c r="L291" s="4" t="s">
        <v>78</v>
      </c>
      <c r="M291" s="4"/>
      <c r="N291" s="4" t="s">
        <v>15907</v>
      </c>
      <c r="O291" s="4"/>
      <c r="P291" s="4"/>
      <c r="Q291" s="4"/>
      <c r="R291" s="4"/>
      <c r="S291" s="4"/>
      <c r="T291" s="4"/>
      <c r="U291" s="4"/>
      <c r="V291" s="21"/>
      <c r="W291" s="21"/>
      <c r="X291" s="4"/>
      <c r="Y291" s="4"/>
      <c r="Z291" s="4"/>
      <c r="AA291" s="4"/>
      <c r="AB291" s="4"/>
      <c r="AC291" s="4"/>
      <c r="AD291" s="4"/>
      <c r="AE291" s="4"/>
      <c r="AF291" s="4"/>
      <c r="AG291" s="4"/>
      <c r="AH291" s="7"/>
    </row>
    <row r="292" spans="1:34" ht="348">
      <c r="A292" s="29">
        <v>22</v>
      </c>
      <c r="B292" s="57" t="s">
        <v>16669</v>
      </c>
      <c r="C292" s="4">
        <v>2021</v>
      </c>
      <c r="D292" s="4" t="s">
        <v>16670</v>
      </c>
      <c r="E292" s="4" t="s">
        <v>16671</v>
      </c>
      <c r="F292" s="4">
        <v>0</v>
      </c>
      <c r="G292" s="4" t="s">
        <v>3687</v>
      </c>
      <c r="H292" s="4" t="s">
        <v>74</v>
      </c>
      <c r="I292" s="4" t="s">
        <v>16672</v>
      </c>
      <c r="K292" s="4" t="s">
        <v>77</v>
      </c>
      <c r="L292" s="4" t="s">
        <v>77</v>
      </c>
      <c r="M292" s="4"/>
      <c r="N292" s="4"/>
      <c r="O292" s="4" t="s">
        <v>78</v>
      </c>
      <c r="P292" s="4" t="s">
        <v>79</v>
      </c>
      <c r="Q292" s="4"/>
      <c r="R292" s="4"/>
      <c r="S292" s="4"/>
      <c r="T292" s="4"/>
      <c r="U292" s="34" t="s">
        <v>16673</v>
      </c>
      <c r="V292" s="32" t="s">
        <v>16674</v>
      </c>
      <c r="W292" s="32" t="s">
        <v>16675</v>
      </c>
      <c r="X292" s="4" t="s">
        <v>86</v>
      </c>
      <c r="Y292" s="4" t="s">
        <v>86</v>
      </c>
      <c r="Z292" s="4" t="s">
        <v>86</v>
      </c>
      <c r="AA292" s="4" t="s">
        <v>86</v>
      </c>
      <c r="AB292" s="4" t="s">
        <v>86</v>
      </c>
      <c r="AC292" s="4" t="s">
        <v>86</v>
      </c>
      <c r="AD292" s="4" t="s">
        <v>86</v>
      </c>
      <c r="AE292" s="4" t="s">
        <v>86</v>
      </c>
      <c r="AF292" s="4" t="s">
        <v>88</v>
      </c>
      <c r="AG292" s="21" t="s">
        <v>88</v>
      </c>
    </row>
    <row r="293" spans="1:34" hidden="1">
      <c r="A293" s="7"/>
      <c r="B293" s="4" t="s">
        <v>16676</v>
      </c>
      <c r="C293" s="4">
        <v>2021</v>
      </c>
      <c r="D293" s="4" t="s">
        <v>16677</v>
      </c>
      <c r="E293" s="4" t="s">
        <v>16678</v>
      </c>
      <c r="F293" s="4">
        <v>0</v>
      </c>
      <c r="G293" s="4" t="s">
        <v>5703</v>
      </c>
      <c r="H293" s="4" t="s">
        <v>74</v>
      </c>
      <c r="I293" s="4" t="s">
        <v>16679</v>
      </c>
      <c r="K293" s="4" t="s">
        <v>78</v>
      </c>
      <c r="M293" s="4"/>
      <c r="N293" s="4"/>
      <c r="O293" s="4"/>
      <c r="P293" s="4"/>
      <c r="Q293" s="4"/>
      <c r="R293" s="4"/>
      <c r="S293" s="4"/>
      <c r="T293" s="4"/>
      <c r="U293" s="4"/>
      <c r="V293" s="21"/>
      <c r="W293" s="21"/>
      <c r="X293" s="4"/>
      <c r="Y293" s="4"/>
      <c r="Z293" s="4"/>
      <c r="AA293" s="4"/>
      <c r="AB293" s="4"/>
      <c r="AC293" s="4"/>
      <c r="AD293" s="4"/>
      <c r="AE293" s="4"/>
      <c r="AF293" s="4"/>
      <c r="AG293" s="4"/>
      <c r="AH293" s="7"/>
    </row>
    <row r="294" spans="1:34" ht="130.5">
      <c r="A294" s="29">
        <v>23</v>
      </c>
      <c r="B294" s="57" t="s">
        <v>16680</v>
      </c>
      <c r="C294" s="4">
        <v>2021</v>
      </c>
      <c r="D294" s="4" t="s">
        <v>16681</v>
      </c>
      <c r="E294" s="4" t="s">
        <v>16682</v>
      </c>
      <c r="F294" s="4">
        <v>0</v>
      </c>
      <c r="G294" s="4" t="s">
        <v>11000</v>
      </c>
      <c r="H294" s="4" t="s">
        <v>74</v>
      </c>
      <c r="I294" s="4" t="s">
        <v>16683</v>
      </c>
      <c r="K294" s="4" t="s">
        <v>77</v>
      </c>
      <c r="L294" s="4" t="s">
        <v>77</v>
      </c>
      <c r="M294" s="4"/>
      <c r="N294" s="4"/>
      <c r="O294" s="4" t="s">
        <v>78</v>
      </c>
      <c r="P294" s="4" t="s">
        <v>79</v>
      </c>
      <c r="Q294" s="4" t="s">
        <v>171</v>
      </c>
      <c r="R294" s="4" t="s">
        <v>180</v>
      </c>
      <c r="S294" s="4" t="s">
        <v>16684</v>
      </c>
      <c r="T294" s="4"/>
      <c r="U294" s="34" t="s">
        <v>16685</v>
      </c>
      <c r="V294" s="21"/>
      <c r="W294" s="32" t="s">
        <v>16686</v>
      </c>
      <c r="X294" s="4" t="s">
        <v>86</v>
      </c>
      <c r="Y294" s="4" t="s">
        <v>86</v>
      </c>
      <c r="Z294" s="4" t="s">
        <v>86</v>
      </c>
      <c r="AA294" s="4" t="s">
        <v>87</v>
      </c>
      <c r="AB294" s="4" t="s">
        <v>86</v>
      </c>
      <c r="AC294" s="4" t="s">
        <v>86</v>
      </c>
      <c r="AD294" s="4" t="s">
        <v>86</v>
      </c>
      <c r="AE294" s="4" t="s">
        <v>86</v>
      </c>
      <c r="AF294" s="4" t="s">
        <v>88</v>
      </c>
      <c r="AG294" s="21" t="s">
        <v>88</v>
      </c>
      <c r="AH294" s="4" t="s">
        <v>16687</v>
      </c>
    </row>
    <row r="295" spans="1:34" ht="14.5" hidden="1" customHeight="1">
      <c r="A295" s="7"/>
      <c r="B295" s="4" t="s">
        <v>16688</v>
      </c>
      <c r="C295" s="4">
        <v>2021</v>
      </c>
      <c r="D295" s="4" t="s">
        <v>16689</v>
      </c>
      <c r="E295" s="4" t="s">
        <v>16690</v>
      </c>
      <c r="F295" s="4">
        <v>0</v>
      </c>
      <c r="G295" s="4" t="s">
        <v>13109</v>
      </c>
      <c r="H295" s="4" t="s">
        <v>74</v>
      </c>
      <c r="I295" s="4" t="s">
        <v>16691</v>
      </c>
      <c r="K295" s="4" t="s">
        <v>77</v>
      </c>
      <c r="L295" s="4" t="s">
        <v>78</v>
      </c>
      <c r="M295" s="4"/>
      <c r="N295" s="4"/>
      <c r="O295" s="4"/>
      <c r="P295" s="4"/>
      <c r="Q295" s="4"/>
      <c r="R295" s="4"/>
      <c r="S295" s="4"/>
      <c r="T295" s="4"/>
      <c r="U295" s="4" t="s">
        <v>16692</v>
      </c>
      <c r="V295" s="21"/>
      <c r="W295" s="21"/>
      <c r="X295" s="4"/>
      <c r="Y295" s="4"/>
      <c r="Z295" s="4"/>
      <c r="AA295" s="4"/>
      <c r="AB295" s="4"/>
      <c r="AC295" s="4"/>
      <c r="AD295" s="4"/>
      <c r="AE295" s="4"/>
      <c r="AF295" s="4"/>
      <c r="AG295" s="4"/>
      <c r="AH295" s="7"/>
    </row>
    <row r="296" spans="1:34" ht="14.5" hidden="1" customHeight="1">
      <c r="A296" s="7"/>
      <c r="B296" s="4" t="s">
        <v>16693</v>
      </c>
      <c r="C296" s="4">
        <v>2021</v>
      </c>
      <c r="D296" s="4" t="s">
        <v>16694</v>
      </c>
      <c r="E296" s="4" t="s">
        <v>16695</v>
      </c>
      <c r="F296" s="4">
        <v>0</v>
      </c>
      <c r="G296" s="4" t="s">
        <v>7586</v>
      </c>
      <c r="H296" s="4" t="s">
        <v>74</v>
      </c>
      <c r="I296" s="4" t="s">
        <v>16696</v>
      </c>
      <c r="K296" s="4" t="s">
        <v>78</v>
      </c>
      <c r="M296" s="4"/>
      <c r="N296" s="4"/>
      <c r="O296" s="4"/>
      <c r="P296" s="4"/>
      <c r="Q296" s="4"/>
      <c r="R296" s="4"/>
      <c r="S296" s="4"/>
      <c r="T296" s="4"/>
      <c r="U296" s="4" t="s">
        <v>16697</v>
      </c>
      <c r="V296" s="21"/>
      <c r="W296" s="21"/>
      <c r="X296" s="4"/>
      <c r="Y296" s="4"/>
      <c r="Z296" s="4"/>
      <c r="AA296" s="4"/>
      <c r="AB296" s="4"/>
      <c r="AC296" s="4"/>
      <c r="AD296" s="4"/>
      <c r="AE296" s="4"/>
      <c r="AF296" s="4"/>
      <c r="AG296" s="4"/>
      <c r="AH296" s="7"/>
    </row>
    <row r="297" spans="1:34" ht="14.5" hidden="1" customHeight="1">
      <c r="A297" s="7"/>
      <c r="B297" s="4" t="s">
        <v>16698</v>
      </c>
      <c r="C297" s="4">
        <v>2021</v>
      </c>
      <c r="D297" s="4" t="s">
        <v>16699</v>
      </c>
      <c r="E297" s="4" t="s">
        <v>16700</v>
      </c>
      <c r="F297" s="4">
        <v>0</v>
      </c>
      <c r="G297" s="4" t="s">
        <v>6011</v>
      </c>
      <c r="H297" s="4" t="s">
        <v>74</v>
      </c>
      <c r="I297" s="4" t="s">
        <v>16701</v>
      </c>
      <c r="K297" s="4" t="s">
        <v>78</v>
      </c>
      <c r="M297" s="4"/>
      <c r="N297" s="4"/>
      <c r="O297" s="4"/>
      <c r="P297" s="4"/>
      <c r="Q297" s="4"/>
      <c r="R297" s="4"/>
      <c r="S297" s="4"/>
      <c r="T297" s="4"/>
      <c r="U297" s="4" t="s">
        <v>16702</v>
      </c>
      <c r="V297" s="21"/>
      <c r="W297" s="21"/>
      <c r="X297" s="4"/>
      <c r="Y297" s="4"/>
      <c r="Z297" s="4"/>
      <c r="AA297" s="4"/>
      <c r="AB297" s="4"/>
      <c r="AC297" s="4"/>
      <c r="AD297" s="4"/>
      <c r="AE297" s="4"/>
      <c r="AF297" s="4"/>
      <c r="AG297" s="4"/>
      <c r="AH297" s="7"/>
    </row>
    <row r="298" spans="1:34" hidden="1">
      <c r="A298" s="7"/>
      <c r="B298" s="4" t="s">
        <v>16703</v>
      </c>
      <c r="C298" s="4">
        <v>2021</v>
      </c>
      <c r="D298" s="4" t="s">
        <v>16704</v>
      </c>
      <c r="E298" s="4" t="s">
        <v>16705</v>
      </c>
      <c r="F298" s="4">
        <v>0</v>
      </c>
      <c r="G298" s="4" t="s">
        <v>8576</v>
      </c>
      <c r="H298" s="4" t="s">
        <v>74</v>
      </c>
      <c r="I298" s="4" t="s">
        <v>16706</v>
      </c>
      <c r="K298" s="4" t="s">
        <v>78</v>
      </c>
      <c r="M298" s="4"/>
      <c r="N298" s="4"/>
      <c r="O298" s="4"/>
      <c r="P298" s="4"/>
      <c r="Q298" s="4"/>
      <c r="R298" s="4"/>
      <c r="S298" s="4"/>
      <c r="T298" s="4"/>
      <c r="U298" s="4"/>
      <c r="V298" s="21"/>
      <c r="W298" s="21"/>
      <c r="X298" s="4"/>
      <c r="Y298" s="4"/>
      <c r="Z298" s="4"/>
      <c r="AA298" s="4"/>
      <c r="AB298" s="4"/>
      <c r="AC298" s="4"/>
      <c r="AD298" s="4"/>
      <c r="AE298" s="4"/>
      <c r="AF298" s="4"/>
      <c r="AG298" s="4"/>
      <c r="AH298" s="7"/>
    </row>
    <row r="299" spans="1:34" ht="43.5">
      <c r="A299" s="29">
        <v>24</v>
      </c>
      <c r="B299" s="57" t="s">
        <v>16707</v>
      </c>
      <c r="C299" s="4">
        <v>2021</v>
      </c>
      <c r="D299" s="4" t="s">
        <v>16708</v>
      </c>
      <c r="E299" s="4" t="s">
        <v>16709</v>
      </c>
      <c r="F299" s="4">
        <v>0</v>
      </c>
      <c r="G299" s="4" t="s">
        <v>12844</v>
      </c>
      <c r="H299" s="4" t="s">
        <v>74</v>
      </c>
      <c r="I299" s="4" t="s">
        <v>16710</v>
      </c>
      <c r="K299" s="4" t="s">
        <v>77</v>
      </c>
      <c r="L299" s="4" t="s">
        <v>77</v>
      </c>
      <c r="M299" s="4"/>
      <c r="N299" s="4" t="s">
        <v>16711</v>
      </c>
      <c r="O299" s="4" t="s">
        <v>78</v>
      </c>
      <c r="P299" s="4" t="s">
        <v>79</v>
      </c>
      <c r="Q299" s="4" t="s">
        <v>80</v>
      </c>
      <c r="R299" s="4"/>
      <c r="S299" s="4"/>
      <c r="T299" s="4"/>
      <c r="U299" s="4"/>
      <c r="V299" s="21"/>
      <c r="W299" s="21"/>
      <c r="X299" s="4" t="s">
        <v>86</v>
      </c>
      <c r="Y299" s="4" t="s">
        <v>86</v>
      </c>
      <c r="Z299" s="4" t="s">
        <v>86</v>
      </c>
      <c r="AA299" s="4" t="s">
        <v>86</v>
      </c>
      <c r="AB299" s="4" t="s">
        <v>86</v>
      </c>
      <c r="AC299" s="4" t="s">
        <v>86</v>
      </c>
      <c r="AD299" s="4" t="s">
        <v>86</v>
      </c>
      <c r="AE299" s="4" t="s">
        <v>86</v>
      </c>
      <c r="AF299" s="4" t="s">
        <v>86</v>
      </c>
      <c r="AG299" s="4" t="s">
        <v>86</v>
      </c>
      <c r="AH299" s="34" t="s">
        <v>16712</v>
      </c>
    </row>
    <row r="300" spans="1:34" hidden="1">
      <c r="A300" s="7"/>
      <c r="B300" s="4" t="s">
        <v>16713</v>
      </c>
      <c r="C300" s="4">
        <v>2021</v>
      </c>
      <c r="D300" s="4" t="s">
        <v>16714</v>
      </c>
      <c r="E300" s="4" t="s">
        <v>16715</v>
      </c>
      <c r="F300" s="4">
        <v>0</v>
      </c>
      <c r="G300" s="4" t="s">
        <v>3673</v>
      </c>
      <c r="H300" s="4" t="s">
        <v>74</v>
      </c>
      <c r="I300" s="4" t="s">
        <v>16716</v>
      </c>
      <c r="K300" s="4" t="s">
        <v>78</v>
      </c>
      <c r="M300" s="4"/>
      <c r="N300" s="4"/>
      <c r="O300" s="4"/>
      <c r="P300" s="4"/>
      <c r="Q300" s="4"/>
      <c r="R300" s="4"/>
      <c r="S300" s="4"/>
      <c r="T300" s="4"/>
      <c r="U300" s="4"/>
      <c r="V300" s="21"/>
      <c r="W300" s="21"/>
      <c r="X300" s="4"/>
      <c r="Y300" s="4"/>
      <c r="Z300" s="4"/>
      <c r="AA300" s="4"/>
      <c r="AB300" s="4"/>
      <c r="AC300" s="4"/>
      <c r="AD300" s="4"/>
      <c r="AE300" s="4"/>
      <c r="AF300" s="4"/>
      <c r="AG300" s="4"/>
      <c r="AH300" s="7"/>
    </row>
    <row r="301" spans="1:34" hidden="1">
      <c r="A301" s="7"/>
      <c r="B301" s="4" t="s">
        <v>16717</v>
      </c>
      <c r="C301" s="4">
        <v>2021</v>
      </c>
      <c r="D301" s="4" t="s">
        <v>16718</v>
      </c>
      <c r="E301" s="4" t="s">
        <v>16719</v>
      </c>
      <c r="F301" s="4">
        <v>0</v>
      </c>
      <c r="G301" s="4" t="s">
        <v>12278</v>
      </c>
      <c r="H301" s="4" t="s">
        <v>74</v>
      </c>
      <c r="I301" s="4" t="s">
        <v>16720</v>
      </c>
      <c r="K301" s="4" t="s">
        <v>78</v>
      </c>
      <c r="M301" s="4"/>
      <c r="N301" s="4"/>
      <c r="O301" s="4"/>
      <c r="P301" s="4"/>
      <c r="Q301" s="4"/>
      <c r="R301" s="4"/>
      <c r="S301" s="4"/>
      <c r="T301" s="4"/>
      <c r="U301" s="4"/>
      <c r="V301" s="21"/>
      <c r="W301" s="21"/>
      <c r="X301" s="4"/>
      <c r="Y301" s="4"/>
      <c r="Z301" s="4"/>
      <c r="AA301" s="4"/>
      <c r="AB301" s="4"/>
      <c r="AC301" s="4"/>
      <c r="AD301" s="4"/>
      <c r="AE301" s="4"/>
      <c r="AF301" s="4"/>
      <c r="AG301" s="4"/>
      <c r="AH301" s="7"/>
    </row>
    <row r="302" spans="1:34" hidden="1">
      <c r="A302" s="7"/>
      <c r="B302" s="4" t="s">
        <v>11815</v>
      </c>
      <c r="C302" s="4" t="s">
        <v>757</v>
      </c>
      <c r="D302" s="4" t="s">
        <v>11816</v>
      </c>
      <c r="E302" s="4" t="s">
        <v>11817</v>
      </c>
      <c r="F302" s="4">
        <v>0</v>
      </c>
      <c r="G302" s="4" t="s">
        <v>12948</v>
      </c>
      <c r="H302" s="4" t="s">
        <v>74</v>
      </c>
      <c r="I302" s="4" t="s">
        <v>11818</v>
      </c>
      <c r="K302" s="4" t="s">
        <v>78</v>
      </c>
      <c r="M302" s="4"/>
      <c r="N302" s="4" t="s">
        <v>16533</v>
      </c>
      <c r="O302" s="4"/>
      <c r="P302" s="4"/>
      <c r="Q302" s="4"/>
      <c r="R302" s="4"/>
      <c r="S302" s="4"/>
      <c r="T302" s="4"/>
      <c r="U302" s="4"/>
      <c r="V302" s="21"/>
      <c r="W302" s="21"/>
      <c r="X302" s="4"/>
      <c r="Y302" s="4"/>
      <c r="Z302" s="4"/>
      <c r="AA302" s="4"/>
      <c r="AB302" s="4"/>
      <c r="AC302" s="4"/>
      <c r="AD302" s="4"/>
      <c r="AE302" s="4"/>
      <c r="AF302" s="4"/>
      <c r="AG302" s="4"/>
      <c r="AH302" s="7"/>
    </row>
    <row r="303" spans="1:34" hidden="1">
      <c r="A303" s="7"/>
      <c r="B303" s="4" t="s">
        <v>16721</v>
      </c>
      <c r="C303" s="4">
        <v>2021</v>
      </c>
      <c r="D303" s="4" t="s">
        <v>16722</v>
      </c>
      <c r="E303" s="4" t="s">
        <v>16723</v>
      </c>
      <c r="F303" s="4">
        <v>0</v>
      </c>
      <c r="G303" s="4" t="s">
        <v>12251</v>
      </c>
      <c r="H303" s="4" t="s">
        <v>74</v>
      </c>
      <c r="I303" s="4" t="s">
        <v>16724</v>
      </c>
      <c r="K303" s="4" t="s">
        <v>77</v>
      </c>
      <c r="L303" s="4" t="s">
        <v>78</v>
      </c>
      <c r="M303" s="4"/>
      <c r="N303" s="4" t="s">
        <v>16725</v>
      </c>
      <c r="O303" s="4"/>
      <c r="P303" s="4"/>
      <c r="Q303" s="4"/>
      <c r="R303" s="4"/>
      <c r="S303" s="4"/>
      <c r="T303" s="4"/>
      <c r="U303" s="4"/>
      <c r="V303" s="21"/>
      <c r="W303" s="21"/>
      <c r="X303" s="4"/>
      <c r="Y303" s="4"/>
      <c r="Z303" s="4"/>
      <c r="AA303" s="4"/>
      <c r="AB303" s="4"/>
      <c r="AC303" s="4"/>
      <c r="AD303" s="4"/>
      <c r="AE303" s="4"/>
      <c r="AF303" s="4"/>
      <c r="AG303" s="4"/>
      <c r="AH303" s="7"/>
    </row>
    <row r="304" spans="1:34" hidden="1">
      <c r="A304" s="7"/>
      <c r="B304" s="4" t="s">
        <v>16726</v>
      </c>
      <c r="C304" s="4">
        <v>2022</v>
      </c>
      <c r="D304" s="4" t="s">
        <v>16727</v>
      </c>
      <c r="E304" s="4" t="s">
        <v>16728</v>
      </c>
      <c r="F304" s="4">
        <v>0</v>
      </c>
      <c r="G304" s="4" t="s">
        <v>10699</v>
      </c>
      <c r="H304" s="4" t="s">
        <v>74</v>
      </c>
      <c r="I304" s="4" t="s">
        <v>16729</v>
      </c>
      <c r="K304" s="4" t="s">
        <v>77</v>
      </c>
      <c r="L304" s="4" t="s">
        <v>78</v>
      </c>
      <c r="M304" s="4"/>
      <c r="N304" s="4"/>
      <c r="O304" s="4"/>
      <c r="P304" s="4"/>
      <c r="Q304" s="4"/>
      <c r="R304" s="4"/>
      <c r="S304" s="4"/>
      <c r="T304" s="4"/>
      <c r="U304" s="4"/>
      <c r="V304" s="21"/>
      <c r="W304" s="21"/>
      <c r="X304" s="4"/>
      <c r="Y304" s="4"/>
      <c r="Z304" s="4"/>
      <c r="AA304" s="4"/>
      <c r="AB304" s="4"/>
      <c r="AC304" s="4"/>
      <c r="AD304" s="4"/>
      <c r="AE304" s="4"/>
      <c r="AF304" s="4"/>
      <c r="AG304" s="4"/>
      <c r="AH304" s="7"/>
    </row>
    <row r="305" spans="1:34" hidden="1">
      <c r="A305" s="7"/>
      <c r="B305" s="4" t="s">
        <v>12001</v>
      </c>
      <c r="C305" s="4">
        <v>2021</v>
      </c>
      <c r="D305" s="4" t="s">
        <v>12002</v>
      </c>
      <c r="E305" s="4" t="s">
        <v>12003</v>
      </c>
      <c r="F305" s="4">
        <v>1</v>
      </c>
      <c r="G305" s="4" t="s">
        <v>3673</v>
      </c>
      <c r="H305" s="4" t="s">
        <v>74</v>
      </c>
      <c r="I305" s="4" t="s">
        <v>12004</v>
      </c>
      <c r="K305" s="4" t="s">
        <v>77</v>
      </c>
      <c r="L305" s="4" t="s">
        <v>78</v>
      </c>
      <c r="M305" s="4"/>
      <c r="N305" s="4"/>
      <c r="O305" s="4"/>
      <c r="P305" s="4"/>
      <c r="Q305" s="4"/>
      <c r="R305" s="4"/>
      <c r="S305" s="4"/>
      <c r="T305" s="4"/>
      <c r="U305" s="4"/>
      <c r="V305" s="21"/>
      <c r="W305" s="21"/>
      <c r="X305" s="4"/>
      <c r="Y305" s="4"/>
      <c r="Z305" s="4"/>
      <c r="AA305" s="4"/>
      <c r="AB305" s="4"/>
      <c r="AC305" s="4"/>
      <c r="AD305" s="4"/>
      <c r="AE305" s="4"/>
      <c r="AF305" s="4"/>
      <c r="AG305" s="4"/>
      <c r="AH305" s="7"/>
    </row>
    <row r="306" spans="1:34" hidden="1">
      <c r="A306" s="7"/>
      <c r="B306" s="4" t="s">
        <v>14560</v>
      </c>
      <c r="C306" s="4">
        <v>2021</v>
      </c>
      <c r="D306" s="4" t="s">
        <v>14561</v>
      </c>
      <c r="E306" s="4" t="s">
        <v>14562</v>
      </c>
      <c r="F306" s="4">
        <v>2</v>
      </c>
      <c r="G306" s="4" t="s">
        <v>3673</v>
      </c>
      <c r="H306" s="4" t="s">
        <v>74</v>
      </c>
      <c r="I306" s="4" t="s">
        <v>14563</v>
      </c>
      <c r="K306" s="4" t="s">
        <v>78</v>
      </c>
      <c r="M306" s="4"/>
      <c r="N306" s="4"/>
      <c r="O306" s="4"/>
      <c r="P306" s="4"/>
      <c r="Q306" s="4"/>
      <c r="R306" s="4"/>
      <c r="S306" s="4"/>
      <c r="T306" s="4"/>
      <c r="U306" s="4"/>
      <c r="V306" s="21"/>
      <c r="W306" s="21"/>
      <c r="X306" s="4"/>
      <c r="Y306" s="4"/>
      <c r="Z306" s="4"/>
      <c r="AA306" s="4"/>
      <c r="AB306" s="4"/>
      <c r="AC306" s="4"/>
      <c r="AD306" s="4"/>
      <c r="AE306" s="4"/>
      <c r="AF306" s="4"/>
      <c r="AG306" s="4"/>
      <c r="AH306" s="7"/>
    </row>
    <row r="307" spans="1:34" hidden="1">
      <c r="A307" s="7"/>
      <c r="B307" s="4" t="s">
        <v>16730</v>
      </c>
      <c r="C307" s="4">
        <v>2022</v>
      </c>
      <c r="D307" s="4" t="s">
        <v>16731</v>
      </c>
      <c r="E307" s="4" t="s">
        <v>16732</v>
      </c>
      <c r="F307" s="4">
        <v>0</v>
      </c>
      <c r="G307" s="4" t="s">
        <v>14432</v>
      </c>
      <c r="H307" s="4" t="s">
        <v>74</v>
      </c>
      <c r="I307" s="4" t="s">
        <v>16733</v>
      </c>
      <c r="K307" s="4" t="s">
        <v>78</v>
      </c>
      <c r="M307" s="4"/>
      <c r="N307" s="4"/>
      <c r="O307" s="4"/>
      <c r="P307" s="4"/>
      <c r="Q307" s="4"/>
      <c r="R307" s="4"/>
      <c r="S307" s="4"/>
      <c r="T307" s="4"/>
      <c r="U307" s="4"/>
      <c r="V307" s="21"/>
      <c r="W307" s="21"/>
      <c r="X307" s="4"/>
      <c r="Y307" s="4"/>
      <c r="Z307" s="4"/>
      <c r="AA307" s="4"/>
      <c r="AB307" s="4"/>
      <c r="AC307" s="4"/>
      <c r="AD307" s="4"/>
      <c r="AE307" s="4"/>
      <c r="AF307" s="4"/>
      <c r="AG307" s="4"/>
      <c r="AH307" s="7"/>
    </row>
    <row r="308" spans="1:34" ht="246.5">
      <c r="A308" s="29">
        <v>25</v>
      </c>
      <c r="B308" s="57" t="s">
        <v>16734</v>
      </c>
      <c r="C308" s="4">
        <v>2021</v>
      </c>
      <c r="D308" s="4" t="s">
        <v>16735</v>
      </c>
      <c r="E308" s="4" t="s">
        <v>16736</v>
      </c>
      <c r="F308" s="4">
        <v>1</v>
      </c>
      <c r="G308" s="4" t="s">
        <v>14192</v>
      </c>
      <c r="H308" s="4" t="s">
        <v>74</v>
      </c>
      <c r="I308" s="4" t="s">
        <v>16737</v>
      </c>
      <c r="K308" s="4" t="s">
        <v>77</v>
      </c>
      <c r="L308" s="4" t="s">
        <v>77</v>
      </c>
      <c r="M308" s="4"/>
      <c r="N308" s="4"/>
      <c r="O308" s="4" t="s">
        <v>78</v>
      </c>
      <c r="P308" s="4" t="s">
        <v>79</v>
      </c>
      <c r="Q308" s="4" t="s">
        <v>80</v>
      </c>
      <c r="R308" s="4" t="s">
        <v>81</v>
      </c>
      <c r="S308" s="4"/>
      <c r="T308" s="4"/>
      <c r="U308" s="34" t="s">
        <v>16738</v>
      </c>
      <c r="V308" s="21"/>
      <c r="W308" s="21"/>
      <c r="X308" s="4" t="s">
        <v>86</v>
      </c>
      <c r="Y308" s="4" t="s">
        <v>86</v>
      </c>
      <c r="Z308" s="4" t="s">
        <v>86</v>
      </c>
      <c r="AA308" s="4" t="s">
        <v>86</v>
      </c>
      <c r="AB308" s="4" t="s">
        <v>86</v>
      </c>
      <c r="AC308" s="4" t="s">
        <v>86</v>
      </c>
      <c r="AD308" s="4" t="s">
        <v>86</v>
      </c>
      <c r="AE308" s="4" t="s">
        <v>86</v>
      </c>
      <c r="AF308" s="4" t="s">
        <v>88</v>
      </c>
      <c r="AG308" s="21" t="s">
        <v>88</v>
      </c>
      <c r="AH308" s="4" t="s">
        <v>16739</v>
      </c>
    </row>
    <row r="309" spans="1:34" hidden="1">
      <c r="A309" s="7"/>
      <c r="B309" s="4" t="s">
        <v>16740</v>
      </c>
      <c r="C309" s="4">
        <v>2021</v>
      </c>
      <c r="D309" s="4" t="s">
        <v>16741</v>
      </c>
      <c r="E309" s="4" t="s">
        <v>16742</v>
      </c>
      <c r="F309" s="4">
        <v>0</v>
      </c>
      <c r="G309" s="4" t="s">
        <v>4282</v>
      </c>
      <c r="H309" s="4" t="s">
        <v>74</v>
      </c>
      <c r="I309" s="4" t="s">
        <v>16743</v>
      </c>
      <c r="K309" s="4" t="s">
        <v>77</v>
      </c>
      <c r="L309" s="4" t="s">
        <v>78</v>
      </c>
      <c r="M309" s="4"/>
      <c r="N309" s="4"/>
      <c r="O309" s="4"/>
      <c r="P309" s="4"/>
      <c r="Q309" s="4"/>
      <c r="R309" s="4"/>
      <c r="S309" s="4"/>
      <c r="T309" s="4"/>
      <c r="U309" s="4"/>
      <c r="V309" s="21"/>
      <c r="W309" s="21"/>
      <c r="X309" s="4"/>
      <c r="Y309" s="4"/>
      <c r="Z309" s="4"/>
      <c r="AA309" s="4"/>
      <c r="AB309" s="4"/>
      <c r="AC309" s="4"/>
      <c r="AD309" s="4"/>
      <c r="AE309" s="4"/>
      <c r="AF309" s="4"/>
      <c r="AG309" s="4"/>
      <c r="AH309" s="7"/>
    </row>
    <row r="310" spans="1:34" hidden="1">
      <c r="A310" s="7"/>
      <c r="B310" s="4" t="s">
        <v>16744</v>
      </c>
      <c r="C310" s="4">
        <v>2021</v>
      </c>
      <c r="D310" s="4" t="s">
        <v>16745</v>
      </c>
      <c r="E310" s="4" t="s">
        <v>16746</v>
      </c>
      <c r="F310" s="4">
        <v>1</v>
      </c>
      <c r="G310" s="4" t="s">
        <v>3673</v>
      </c>
      <c r="H310" s="4" t="s">
        <v>74</v>
      </c>
      <c r="I310" s="4" t="s">
        <v>16747</v>
      </c>
      <c r="K310" s="4" t="s">
        <v>78</v>
      </c>
      <c r="M310" s="4"/>
      <c r="N310" s="4"/>
      <c r="O310" s="4"/>
      <c r="P310" s="4"/>
      <c r="Q310" s="4"/>
      <c r="R310" s="4"/>
      <c r="S310" s="4"/>
      <c r="T310" s="4"/>
      <c r="U310" s="4"/>
      <c r="V310" s="21"/>
      <c r="W310" s="21"/>
      <c r="X310" s="4"/>
      <c r="Y310" s="4"/>
      <c r="Z310" s="4"/>
      <c r="AA310" s="4"/>
      <c r="AB310" s="4"/>
      <c r="AC310" s="4"/>
      <c r="AD310" s="4"/>
      <c r="AE310" s="4"/>
      <c r="AF310" s="4"/>
      <c r="AG310" s="4"/>
      <c r="AH310" s="7"/>
    </row>
    <row r="311" spans="1:34" ht="174">
      <c r="A311" s="29">
        <v>26</v>
      </c>
      <c r="B311" s="57" t="s">
        <v>15390</v>
      </c>
      <c r="C311" s="4" t="s">
        <v>757</v>
      </c>
      <c r="D311" s="4" t="s">
        <v>15391</v>
      </c>
      <c r="E311" s="4" t="s">
        <v>15392</v>
      </c>
      <c r="F311" s="4">
        <v>0</v>
      </c>
      <c r="G311" s="4" t="s">
        <v>13008</v>
      </c>
      <c r="H311" s="4" t="s">
        <v>74</v>
      </c>
      <c r="I311" s="4" t="s">
        <v>15393</v>
      </c>
      <c r="K311" s="4" t="s">
        <v>77</v>
      </c>
      <c r="L311" s="4" t="s">
        <v>77</v>
      </c>
      <c r="M311" s="4"/>
      <c r="N311" s="4" t="s">
        <v>16748</v>
      </c>
      <c r="O311" s="4" t="s">
        <v>78</v>
      </c>
      <c r="P311" s="4" t="s">
        <v>79</v>
      </c>
      <c r="Q311" s="4" t="s">
        <v>455</v>
      </c>
      <c r="R311" s="4" t="s">
        <v>119</v>
      </c>
      <c r="S311" s="4"/>
      <c r="T311" s="4"/>
      <c r="U311" s="34" t="s">
        <v>16749</v>
      </c>
      <c r="V311" s="21"/>
      <c r="W311" s="21" t="s">
        <v>16750</v>
      </c>
      <c r="X311" s="4" t="s">
        <v>86</v>
      </c>
      <c r="Y311" s="4" t="s">
        <v>86</v>
      </c>
      <c r="Z311" s="4" t="s">
        <v>86</v>
      </c>
      <c r="AA311" s="4" t="s">
        <v>86</v>
      </c>
      <c r="AB311" s="4" t="s">
        <v>86</v>
      </c>
      <c r="AC311" s="4" t="s">
        <v>86</v>
      </c>
      <c r="AD311" s="4" t="s">
        <v>86</v>
      </c>
      <c r="AE311" s="4" t="s">
        <v>86</v>
      </c>
      <c r="AF311" s="4" t="s">
        <v>88</v>
      </c>
      <c r="AG311" s="21" t="s">
        <v>88</v>
      </c>
    </row>
    <row r="312" spans="1:34" ht="409.5">
      <c r="A312" s="29">
        <v>27</v>
      </c>
      <c r="B312" s="57" t="s">
        <v>12350</v>
      </c>
      <c r="C312" s="4">
        <v>2022</v>
      </c>
      <c r="D312" s="4" t="s">
        <v>12351</v>
      </c>
      <c r="E312" s="4" t="s">
        <v>12352</v>
      </c>
      <c r="F312" s="4">
        <v>0</v>
      </c>
      <c r="G312" s="4" t="s">
        <v>10699</v>
      </c>
      <c r="H312" s="4" t="s">
        <v>74</v>
      </c>
      <c r="I312" s="4" t="s">
        <v>12353</v>
      </c>
      <c r="K312" s="4" t="s">
        <v>77</v>
      </c>
      <c r="L312" s="4" t="s">
        <v>77</v>
      </c>
      <c r="M312" s="4"/>
      <c r="N312" s="4"/>
      <c r="O312" s="4" t="s">
        <v>78</v>
      </c>
      <c r="P312" s="4" t="s">
        <v>79</v>
      </c>
      <c r="Q312" s="4" t="s">
        <v>80</v>
      </c>
      <c r="R312" s="4" t="s">
        <v>81</v>
      </c>
      <c r="S312" s="4"/>
      <c r="T312" s="4"/>
      <c r="U312" s="34" t="s">
        <v>16751</v>
      </c>
      <c r="V312" s="32" t="s">
        <v>16752</v>
      </c>
      <c r="W312" s="32" t="s">
        <v>16753</v>
      </c>
      <c r="X312" s="4" t="s">
        <v>86</v>
      </c>
      <c r="Y312" s="4" t="s">
        <v>86</v>
      </c>
      <c r="Z312" s="4" t="s">
        <v>86</v>
      </c>
      <c r="AA312" s="4" t="s">
        <v>86</v>
      </c>
      <c r="AB312" s="4" t="s">
        <v>86</v>
      </c>
      <c r="AC312" s="4" t="s">
        <v>86</v>
      </c>
      <c r="AD312" s="4" t="s">
        <v>86</v>
      </c>
      <c r="AE312" s="4" t="s">
        <v>86</v>
      </c>
      <c r="AF312" s="4" t="s">
        <v>88</v>
      </c>
      <c r="AG312" s="21" t="s">
        <v>88</v>
      </c>
      <c r="AH312" s="34" t="s">
        <v>16754</v>
      </c>
    </row>
    <row r="313" spans="1:34" hidden="1">
      <c r="A313" s="7"/>
      <c r="B313" s="4" t="s">
        <v>14599</v>
      </c>
      <c r="C313" s="4">
        <v>2022</v>
      </c>
      <c r="D313" s="4" t="s">
        <v>14600</v>
      </c>
      <c r="E313" s="4" t="s">
        <v>14601</v>
      </c>
      <c r="F313" s="4">
        <v>0</v>
      </c>
      <c r="G313" s="4" t="s">
        <v>13193</v>
      </c>
      <c r="H313" s="4" t="s">
        <v>74</v>
      </c>
      <c r="I313" s="4" t="s">
        <v>14602</v>
      </c>
      <c r="K313" s="4" t="s">
        <v>78</v>
      </c>
      <c r="M313" s="4"/>
      <c r="N313" s="4"/>
      <c r="O313" s="4"/>
      <c r="P313" s="4"/>
      <c r="Q313" s="4"/>
      <c r="R313" s="4"/>
      <c r="S313" s="4"/>
      <c r="T313" s="4"/>
      <c r="U313" s="4"/>
      <c r="V313" s="21"/>
      <c r="W313" s="21"/>
      <c r="X313" s="4"/>
      <c r="Y313" s="4"/>
      <c r="Z313" s="4"/>
      <c r="AA313" s="4"/>
      <c r="AB313" s="4"/>
      <c r="AC313" s="4"/>
      <c r="AD313" s="4"/>
      <c r="AE313" s="4"/>
      <c r="AF313" s="4"/>
      <c r="AG313" s="4"/>
      <c r="AH313" s="7"/>
    </row>
    <row r="314" spans="1:34" hidden="1">
      <c r="A314" s="7"/>
      <c r="B314" s="4" t="s">
        <v>16755</v>
      </c>
      <c r="C314" s="4">
        <v>2021</v>
      </c>
      <c r="D314" s="4" t="s">
        <v>16756</v>
      </c>
      <c r="E314" s="4" t="s">
        <v>16757</v>
      </c>
      <c r="F314" s="4">
        <v>1</v>
      </c>
      <c r="G314" s="4" t="s">
        <v>13008</v>
      </c>
      <c r="H314" s="4" t="s">
        <v>74</v>
      </c>
      <c r="I314" s="4" t="s">
        <v>16758</v>
      </c>
      <c r="K314" s="4" t="s">
        <v>78</v>
      </c>
      <c r="M314" s="4"/>
      <c r="N314" s="4"/>
      <c r="O314" s="4"/>
      <c r="P314" s="4"/>
      <c r="Q314" s="4"/>
      <c r="R314" s="4"/>
      <c r="S314" s="4"/>
      <c r="T314" s="4"/>
      <c r="U314" s="4"/>
      <c r="V314" s="21"/>
      <c r="W314" s="21"/>
      <c r="X314" s="4"/>
      <c r="Y314" s="4"/>
      <c r="Z314" s="4"/>
      <c r="AA314" s="4"/>
      <c r="AB314" s="4"/>
      <c r="AC314" s="4"/>
      <c r="AD314" s="4"/>
      <c r="AE314" s="4"/>
      <c r="AF314" s="4"/>
      <c r="AG314" s="4"/>
      <c r="AH314" s="7"/>
    </row>
    <row r="315" spans="1:34" hidden="1">
      <c r="A315" s="7"/>
      <c r="B315" s="4" t="s">
        <v>12359</v>
      </c>
      <c r="C315" s="4">
        <v>2021</v>
      </c>
      <c r="D315" s="4" t="s">
        <v>12360</v>
      </c>
      <c r="E315" s="4" t="s">
        <v>12361</v>
      </c>
      <c r="F315" s="4">
        <v>0</v>
      </c>
      <c r="G315" s="4" t="s">
        <v>3687</v>
      </c>
      <c r="H315" s="4" t="s">
        <v>74</v>
      </c>
      <c r="I315" s="4" t="s">
        <v>12362</v>
      </c>
      <c r="K315" s="4" t="s">
        <v>77</v>
      </c>
      <c r="L315" s="4" t="s">
        <v>78</v>
      </c>
      <c r="M315" s="4"/>
      <c r="N315" s="4" t="s">
        <v>16759</v>
      </c>
      <c r="O315" s="4"/>
      <c r="P315" s="4"/>
      <c r="Q315" s="4"/>
      <c r="R315" s="4"/>
      <c r="S315" s="4"/>
      <c r="T315" s="4"/>
      <c r="U315" s="4"/>
      <c r="V315" s="21"/>
      <c r="W315" s="21"/>
      <c r="X315" s="4"/>
      <c r="Y315" s="4"/>
      <c r="Z315" s="4"/>
      <c r="AA315" s="4"/>
      <c r="AB315" s="4"/>
      <c r="AC315" s="4"/>
      <c r="AD315" s="4"/>
      <c r="AE315" s="4"/>
      <c r="AF315" s="4"/>
      <c r="AG315" s="4"/>
      <c r="AH315" s="7"/>
    </row>
    <row r="316" spans="1:34" hidden="1">
      <c r="A316" s="7"/>
      <c r="B316" s="4" t="s">
        <v>6921</v>
      </c>
      <c r="C316" s="4">
        <v>2021</v>
      </c>
      <c r="D316" s="4" t="s">
        <v>6922</v>
      </c>
      <c r="E316" s="4" t="s">
        <v>6923</v>
      </c>
      <c r="F316" s="4">
        <v>0</v>
      </c>
      <c r="G316" s="4" t="s">
        <v>6924</v>
      </c>
      <c r="H316" s="4" t="s">
        <v>74</v>
      </c>
      <c r="I316" s="4" t="s">
        <v>6925</v>
      </c>
      <c r="K316" s="4" t="s">
        <v>78</v>
      </c>
      <c r="M316" s="4"/>
      <c r="N316" s="4"/>
      <c r="O316" s="4"/>
      <c r="P316" s="4"/>
      <c r="Q316" s="4"/>
      <c r="R316" s="4"/>
      <c r="S316" s="4"/>
      <c r="T316" s="4"/>
      <c r="U316" s="4"/>
      <c r="V316" s="21"/>
      <c r="W316" s="21"/>
      <c r="X316" s="4"/>
      <c r="Y316" s="4"/>
      <c r="Z316" s="4"/>
      <c r="AA316" s="4"/>
      <c r="AB316" s="4"/>
      <c r="AC316" s="4"/>
      <c r="AD316" s="4"/>
      <c r="AE316" s="4"/>
      <c r="AF316" s="4"/>
      <c r="AG316" s="4"/>
      <c r="AH316" s="7"/>
    </row>
    <row r="317" spans="1:34" hidden="1">
      <c r="A317" s="7"/>
      <c r="B317" s="4" t="s">
        <v>16760</v>
      </c>
      <c r="C317" s="4">
        <v>2021</v>
      </c>
      <c r="D317" s="4" t="s">
        <v>16761</v>
      </c>
      <c r="E317" s="4" t="s">
        <v>16762</v>
      </c>
      <c r="F317" s="4">
        <v>0</v>
      </c>
      <c r="G317" s="4" t="s">
        <v>5407</v>
      </c>
      <c r="H317" s="4" t="s">
        <v>74</v>
      </c>
      <c r="I317" s="4" t="s">
        <v>16763</v>
      </c>
      <c r="K317" s="4" t="s">
        <v>77</v>
      </c>
      <c r="L317" s="4" t="s">
        <v>78</v>
      </c>
      <c r="M317" s="4"/>
      <c r="N317" s="4" t="s">
        <v>16764</v>
      </c>
      <c r="O317" s="4"/>
      <c r="P317" s="4"/>
      <c r="Q317" s="4"/>
      <c r="R317" s="4"/>
      <c r="S317" s="4"/>
      <c r="T317" s="4"/>
      <c r="U317" s="4"/>
      <c r="V317" s="21"/>
      <c r="W317" s="21"/>
      <c r="X317" s="4"/>
      <c r="Y317" s="4"/>
      <c r="Z317" s="4"/>
      <c r="AA317" s="4"/>
      <c r="AB317" s="4"/>
      <c r="AC317" s="4"/>
      <c r="AD317" s="4"/>
      <c r="AE317" s="4"/>
      <c r="AF317" s="4"/>
      <c r="AG317" s="4"/>
      <c r="AH317" s="7"/>
    </row>
    <row r="318" spans="1:34" hidden="1">
      <c r="A318" s="7"/>
      <c r="B318" s="4" t="s">
        <v>14615</v>
      </c>
      <c r="C318" s="4">
        <v>2021</v>
      </c>
      <c r="D318" s="4" t="s">
        <v>14616</v>
      </c>
      <c r="E318" s="4" t="s">
        <v>14617</v>
      </c>
      <c r="F318" s="4">
        <v>0</v>
      </c>
      <c r="G318" s="4" t="s">
        <v>3687</v>
      </c>
      <c r="H318" s="4" t="s">
        <v>74</v>
      </c>
      <c r="I318" s="4" t="s">
        <v>14618</v>
      </c>
      <c r="K318" s="4" t="s">
        <v>78</v>
      </c>
      <c r="M318" s="4"/>
      <c r="N318" s="4" t="s">
        <v>15907</v>
      </c>
      <c r="O318" s="4"/>
      <c r="P318" s="4"/>
      <c r="Q318" s="4"/>
      <c r="R318" s="4"/>
      <c r="S318" s="4"/>
      <c r="T318" s="4"/>
      <c r="U318" s="4"/>
      <c r="V318" s="21"/>
      <c r="W318" s="21"/>
      <c r="X318" s="4"/>
      <c r="Y318" s="4"/>
      <c r="Z318" s="4"/>
      <c r="AA318" s="4"/>
      <c r="AB318" s="4"/>
      <c r="AC318" s="4"/>
      <c r="AD318" s="4"/>
      <c r="AE318" s="4"/>
      <c r="AF318" s="4"/>
      <c r="AG318" s="4"/>
      <c r="AH318" s="7"/>
    </row>
    <row r="319" spans="1:34" ht="409.5">
      <c r="A319" s="29">
        <v>28</v>
      </c>
      <c r="B319" s="57" t="s">
        <v>12365</v>
      </c>
      <c r="C319" s="4">
        <v>2021</v>
      </c>
      <c r="D319" s="4" t="s">
        <v>12366</v>
      </c>
      <c r="E319" s="4" t="s">
        <v>12367</v>
      </c>
      <c r="F319" s="4">
        <v>5</v>
      </c>
      <c r="G319" s="4" t="s">
        <v>4056</v>
      </c>
      <c r="H319" s="4" t="s">
        <v>74</v>
      </c>
      <c r="I319" s="4" t="s">
        <v>12368</v>
      </c>
      <c r="K319" s="4" t="s">
        <v>77</v>
      </c>
      <c r="L319" s="4" t="s">
        <v>77</v>
      </c>
      <c r="M319" s="4"/>
      <c r="N319" s="4"/>
      <c r="O319" s="4" t="s">
        <v>78</v>
      </c>
      <c r="P319" s="4" t="s">
        <v>79</v>
      </c>
      <c r="Q319" s="4" t="s">
        <v>80</v>
      </c>
      <c r="R319" s="4" t="s">
        <v>81</v>
      </c>
      <c r="S319" s="4"/>
      <c r="T319" s="4"/>
      <c r="U319" s="34" t="s">
        <v>16765</v>
      </c>
      <c r="V319" s="32" t="s">
        <v>16766</v>
      </c>
      <c r="W319" s="32" t="s">
        <v>16767</v>
      </c>
      <c r="X319" s="4" t="s">
        <v>86</v>
      </c>
      <c r="Y319" s="4" t="s">
        <v>86</v>
      </c>
      <c r="Z319" s="4" t="s">
        <v>86</v>
      </c>
      <c r="AA319" s="4" t="s">
        <v>86</v>
      </c>
      <c r="AB319" s="4" t="s">
        <v>86</v>
      </c>
      <c r="AC319" s="4" t="s">
        <v>86</v>
      </c>
      <c r="AD319" s="4" t="s">
        <v>86</v>
      </c>
      <c r="AE319" s="4" t="s">
        <v>88</v>
      </c>
      <c r="AF319" s="4" t="s">
        <v>86</v>
      </c>
      <c r="AG319" s="4" t="s">
        <v>86</v>
      </c>
      <c r="AH319" s="4" t="s">
        <v>16768</v>
      </c>
    </row>
    <row r="320" spans="1:34" hidden="1">
      <c r="A320" s="7"/>
      <c r="B320" s="4" t="s">
        <v>16769</v>
      </c>
      <c r="C320" s="4">
        <v>2021</v>
      </c>
      <c r="D320" s="4" t="s">
        <v>16770</v>
      </c>
      <c r="E320" s="4" t="s">
        <v>16771</v>
      </c>
      <c r="F320" s="4">
        <v>1</v>
      </c>
      <c r="G320" s="4" t="s">
        <v>5553</v>
      </c>
      <c r="H320" s="4" t="s">
        <v>74</v>
      </c>
      <c r="I320" s="4" t="s">
        <v>16772</v>
      </c>
      <c r="K320" s="4" t="s">
        <v>77</v>
      </c>
      <c r="L320" s="4" t="s">
        <v>78</v>
      </c>
      <c r="M320" s="4"/>
      <c r="N320" s="4"/>
      <c r="O320" s="4"/>
      <c r="P320" s="4"/>
      <c r="Q320" s="4"/>
      <c r="R320" s="4"/>
      <c r="S320" s="4"/>
      <c r="T320" s="4"/>
      <c r="U320" s="4"/>
      <c r="V320" s="21"/>
      <c r="W320" s="21"/>
      <c r="X320" s="4"/>
      <c r="Y320" s="4"/>
      <c r="Z320" s="4"/>
      <c r="AA320" s="4"/>
      <c r="AB320" s="4"/>
      <c r="AC320" s="4"/>
      <c r="AD320" s="4"/>
      <c r="AE320" s="4"/>
      <c r="AF320" s="4"/>
      <c r="AG320" s="4"/>
      <c r="AH320" s="7"/>
    </row>
    <row r="321" spans="1:34" hidden="1">
      <c r="A321" s="7"/>
      <c r="B321" s="4" t="s">
        <v>4676</v>
      </c>
      <c r="C321" s="4">
        <v>2021</v>
      </c>
      <c r="D321" s="4" t="s">
        <v>4677</v>
      </c>
      <c r="E321" s="4" t="s">
        <v>4678</v>
      </c>
      <c r="F321" s="4">
        <v>1</v>
      </c>
      <c r="G321" s="4" t="s">
        <v>713</v>
      </c>
      <c r="H321" s="4" t="s">
        <v>74</v>
      </c>
      <c r="I321" s="4" t="s">
        <v>4679</v>
      </c>
      <c r="K321" s="4" t="s">
        <v>78</v>
      </c>
      <c r="M321" s="4"/>
      <c r="N321" s="4"/>
      <c r="O321" s="4"/>
      <c r="P321" s="4"/>
      <c r="Q321" s="4"/>
      <c r="R321" s="4"/>
      <c r="S321" s="4"/>
      <c r="T321" s="4"/>
      <c r="U321" s="4"/>
      <c r="V321" s="21"/>
      <c r="W321" s="21"/>
      <c r="X321" s="4"/>
      <c r="Y321" s="4"/>
      <c r="Z321" s="4"/>
      <c r="AA321" s="4"/>
      <c r="AB321" s="4"/>
      <c r="AC321" s="4"/>
      <c r="AD321" s="4"/>
      <c r="AE321" s="4"/>
      <c r="AF321" s="4"/>
      <c r="AG321" s="4"/>
      <c r="AH321" s="7"/>
    </row>
    <row r="322" spans="1:34" hidden="1">
      <c r="A322" s="7"/>
      <c r="B322" s="4" t="s">
        <v>16773</v>
      </c>
      <c r="C322" s="4">
        <v>2021</v>
      </c>
      <c r="D322" s="4" t="s">
        <v>16774</v>
      </c>
      <c r="E322" s="4" t="s">
        <v>16775</v>
      </c>
      <c r="F322" s="4">
        <v>2</v>
      </c>
      <c r="G322" s="4" t="s">
        <v>15021</v>
      </c>
      <c r="H322" s="4" t="s">
        <v>74</v>
      </c>
      <c r="I322" s="4" t="s">
        <v>16776</v>
      </c>
      <c r="K322" s="4" t="s">
        <v>77</v>
      </c>
      <c r="L322" s="4" t="s">
        <v>78</v>
      </c>
      <c r="M322" s="4"/>
      <c r="N322" s="4" t="s">
        <v>16777</v>
      </c>
      <c r="O322" s="4"/>
      <c r="P322" s="4"/>
      <c r="Q322" s="4"/>
      <c r="R322" s="4"/>
      <c r="S322" s="4"/>
      <c r="T322" s="4"/>
      <c r="U322" s="4"/>
      <c r="V322" s="21"/>
      <c r="W322" s="21"/>
      <c r="X322" s="4"/>
      <c r="Y322" s="4"/>
      <c r="Z322" s="4"/>
      <c r="AA322" s="4"/>
      <c r="AB322" s="4"/>
      <c r="AC322" s="4"/>
      <c r="AD322" s="4"/>
      <c r="AE322" s="4"/>
      <c r="AF322" s="4"/>
      <c r="AG322" s="4"/>
      <c r="AH322" s="7"/>
    </row>
    <row r="323" spans="1:34" hidden="1">
      <c r="A323" s="7"/>
      <c r="B323" s="4" t="s">
        <v>16778</v>
      </c>
      <c r="C323" s="4">
        <v>2021</v>
      </c>
      <c r="D323" s="4" t="s">
        <v>16779</v>
      </c>
      <c r="E323" s="4" t="s">
        <v>16780</v>
      </c>
      <c r="F323" s="4">
        <v>0</v>
      </c>
      <c r="G323" s="4" t="s">
        <v>16781</v>
      </c>
      <c r="H323" s="4" t="s">
        <v>74</v>
      </c>
      <c r="I323" s="4" t="s">
        <v>16782</v>
      </c>
      <c r="K323" s="4" t="s">
        <v>78</v>
      </c>
      <c r="M323" s="4"/>
      <c r="N323" s="4"/>
      <c r="O323" s="4"/>
      <c r="P323" s="4"/>
      <c r="Q323" s="4"/>
      <c r="R323" s="4"/>
      <c r="S323" s="4"/>
      <c r="T323" s="4"/>
      <c r="U323" s="4"/>
      <c r="V323" s="21"/>
      <c r="W323" s="21"/>
      <c r="X323" s="4"/>
      <c r="Y323" s="4"/>
      <c r="Z323" s="4"/>
      <c r="AA323" s="4"/>
      <c r="AB323" s="4"/>
      <c r="AC323" s="4"/>
      <c r="AD323" s="4"/>
      <c r="AE323" s="4"/>
      <c r="AF323" s="4"/>
      <c r="AG323" s="4"/>
      <c r="AH323" s="7"/>
    </row>
    <row r="324" spans="1:34" hidden="1">
      <c r="A324" s="7"/>
      <c r="B324" s="4" t="s">
        <v>16783</v>
      </c>
      <c r="C324" s="4">
        <v>2021</v>
      </c>
      <c r="D324" s="4" t="s">
        <v>16784</v>
      </c>
      <c r="E324" s="4" t="s">
        <v>16785</v>
      </c>
      <c r="F324" s="4">
        <v>0</v>
      </c>
      <c r="G324" s="4" t="s">
        <v>16786</v>
      </c>
      <c r="H324" s="4" t="s">
        <v>74</v>
      </c>
      <c r="I324" s="4" t="s">
        <v>16787</v>
      </c>
      <c r="K324" s="4" t="s">
        <v>78</v>
      </c>
      <c r="M324" s="4"/>
      <c r="N324" s="4"/>
      <c r="O324" s="4"/>
      <c r="P324" s="4"/>
      <c r="Q324" s="4"/>
      <c r="R324" s="4"/>
      <c r="S324" s="4"/>
      <c r="T324" s="4"/>
      <c r="U324" s="4"/>
      <c r="V324" s="21"/>
      <c r="W324" s="21"/>
      <c r="X324" s="4"/>
      <c r="Y324" s="4"/>
      <c r="Z324" s="4"/>
      <c r="AA324" s="4"/>
      <c r="AB324" s="4"/>
      <c r="AC324" s="4"/>
      <c r="AD324" s="4"/>
      <c r="AE324" s="4"/>
      <c r="AF324" s="4"/>
      <c r="AG324" s="4"/>
      <c r="AH324" s="7"/>
    </row>
    <row r="325" spans="1:34" hidden="1">
      <c r="A325" s="7"/>
      <c r="B325" s="4" t="s">
        <v>16788</v>
      </c>
      <c r="C325" s="4">
        <v>2021</v>
      </c>
      <c r="D325" s="4" t="s">
        <v>16789</v>
      </c>
      <c r="E325" s="4" t="s">
        <v>16790</v>
      </c>
      <c r="F325" s="4">
        <v>1</v>
      </c>
      <c r="G325" s="4" t="s">
        <v>3753</v>
      </c>
      <c r="H325" s="4" t="s">
        <v>74</v>
      </c>
      <c r="I325" s="4" t="s">
        <v>16791</v>
      </c>
      <c r="K325" s="4" t="s">
        <v>77</v>
      </c>
      <c r="L325" s="4" t="s">
        <v>78</v>
      </c>
      <c r="M325" s="4"/>
      <c r="N325" s="4" t="s">
        <v>16792</v>
      </c>
      <c r="O325" s="4"/>
      <c r="P325" s="4"/>
      <c r="Q325" s="4"/>
      <c r="R325" s="4"/>
      <c r="S325" s="4"/>
      <c r="T325" s="4"/>
      <c r="U325" s="4"/>
      <c r="V325" s="21"/>
      <c r="W325" s="21"/>
      <c r="X325" s="4"/>
      <c r="Y325" s="4"/>
      <c r="Z325" s="4"/>
      <c r="AA325" s="4"/>
      <c r="AB325" s="4"/>
      <c r="AC325" s="4"/>
      <c r="AD325" s="4"/>
      <c r="AE325" s="4"/>
      <c r="AF325" s="4"/>
      <c r="AG325" s="4"/>
      <c r="AH325" s="7"/>
    </row>
    <row r="326" spans="1:34" hidden="1">
      <c r="A326" s="7"/>
      <c r="B326" s="4" t="s">
        <v>16793</v>
      </c>
      <c r="C326" s="4">
        <v>2021</v>
      </c>
      <c r="D326" s="4" t="s">
        <v>16794</v>
      </c>
      <c r="E326" s="4" t="s">
        <v>16795</v>
      </c>
      <c r="F326" s="4">
        <v>0</v>
      </c>
      <c r="G326" s="4" t="s">
        <v>12726</v>
      </c>
      <c r="H326" s="4" t="s">
        <v>74</v>
      </c>
      <c r="I326" s="4" t="s">
        <v>16796</v>
      </c>
      <c r="K326" s="4" t="s">
        <v>78</v>
      </c>
      <c r="M326" s="4"/>
      <c r="N326" s="4"/>
      <c r="O326" s="4"/>
      <c r="P326" s="4"/>
      <c r="Q326" s="4"/>
      <c r="R326" s="4"/>
      <c r="S326" s="4"/>
      <c r="T326" s="4"/>
      <c r="U326" s="4"/>
      <c r="V326" s="21"/>
      <c r="W326" s="21"/>
      <c r="X326" s="4"/>
      <c r="Y326" s="4"/>
      <c r="Z326" s="4"/>
      <c r="AA326" s="4"/>
      <c r="AB326" s="4"/>
      <c r="AC326" s="4"/>
      <c r="AD326" s="4"/>
      <c r="AE326" s="4"/>
      <c r="AF326" s="4"/>
      <c r="AG326" s="4"/>
      <c r="AH326" s="7"/>
    </row>
    <row r="327" spans="1:34" ht="43.5">
      <c r="A327" s="29">
        <v>29</v>
      </c>
      <c r="B327" s="57" t="s">
        <v>16797</v>
      </c>
      <c r="C327" s="4">
        <v>2021</v>
      </c>
      <c r="D327" s="4" t="s">
        <v>16798</v>
      </c>
      <c r="E327" s="4" t="s">
        <v>16799</v>
      </c>
      <c r="F327" s="4">
        <v>2</v>
      </c>
      <c r="G327" s="4" t="s">
        <v>3673</v>
      </c>
      <c r="H327" s="4" t="s">
        <v>74</v>
      </c>
      <c r="I327" s="4" t="s">
        <v>16800</v>
      </c>
      <c r="K327" s="4" t="s">
        <v>77</v>
      </c>
      <c r="L327" s="4" t="s">
        <v>77</v>
      </c>
      <c r="M327" s="4"/>
      <c r="N327" s="4"/>
      <c r="O327" s="4" t="s">
        <v>78</v>
      </c>
      <c r="P327" s="4" t="s">
        <v>79</v>
      </c>
      <c r="Q327" s="4" t="s">
        <v>80</v>
      </c>
      <c r="R327" s="4" t="s">
        <v>81</v>
      </c>
      <c r="S327" s="4"/>
      <c r="T327" s="4"/>
      <c r="U327" s="50" t="s">
        <v>16801</v>
      </c>
      <c r="V327" s="21"/>
      <c r="W327" s="21" t="s">
        <v>16802</v>
      </c>
      <c r="X327" s="4" t="s">
        <v>86</v>
      </c>
      <c r="Y327" s="4" t="s">
        <v>86</v>
      </c>
      <c r="Z327" s="4" t="s">
        <v>86</v>
      </c>
      <c r="AA327" s="4" t="s">
        <v>86</v>
      </c>
      <c r="AB327" s="4" t="s">
        <v>86</v>
      </c>
      <c r="AC327" s="4" t="s">
        <v>86</v>
      </c>
      <c r="AD327" s="4" t="s">
        <v>86</v>
      </c>
      <c r="AE327" s="4" t="s">
        <v>86</v>
      </c>
      <c r="AF327" s="4" t="s">
        <v>88</v>
      </c>
      <c r="AG327" s="21" t="s">
        <v>88</v>
      </c>
      <c r="AH327" s="34" t="s">
        <v>16803</v>
      </c>
    </row>
    <row r="328" spans="1:34" hidden="1">
      <c r="A328" s="7"/>
      <c r="B328" s="4" t="s">
        <v>16804</v>
      </c>
      <c r="C328" s="4">
        <v>2021</v>
      </c>
      <c r="D328" s="4" t="s">
        <v>16805</v>
      </c>
      <c r="E328" s="4" t="s">
        <v>16806</v>
      </c>
      <c r="F328" s="4">
        <v>1</v>
      </c>
      <c r="G328" s="4" t="s">
        <v>3673</v>
      </c>
      <c r="H328" s="4" t="s">
        <v>74</v>
      </c>
      <c r="I328" s="4" t="s">
        <v>16807</v>
      </c>
      <c r="K328" s="4" t="s">
        <v>78</v>
      </c>
      <c r="M328" s="4"/>
      <c r="N328" s="4"/>
      <c r="O328" s="4"/>
      <c r="P328" s="4"/>
      <c r="Q328" s="4"/>
      <c r="R328" s="4"/>
      <c r="S328" s="4"/>
      <c r="T328" s="4"/>
      <c r="U328" s="4"/>
      <c r="V328" s="21"/>
      <c r="W328" s="21"/>
      <c r="X328" s="4"/>
      <c r="Y328" s="4"/>
      <c r="Z328" s="4"/>
      <c r="AA328" s="4"/>
      <c r="AB328" s="4"/>
      <c r="AC328" s="4"/>
      <c r="AD328" s="4"/>
      <c r="AE328" s="4"/>
      <c r="AF328" s="4"/>
      <c r="AG328" s="4"/>
      <c r="AH328" s="7"/>
    </row>
    <row r="329" spans="1:34" hidden="1">
      <c r="A329" s="7"/>
      <c r="B329" s="4" t="s">
        <v>16808</v>
      </c>
      <c r="C329" s="4">
        <v>2021</v>
      </c>
      <c r="D329" s="4" t="s">
        <v>16809</v>
      </c>
      <c r="E329" s="4" t="s">
        <v>16810</v>
      </c>
      <c r="F329" s="4">
        <v>1</v>
      </c>
      <c r="G329" s="4" t="s">
        <v>3673</v>
      </c>
      <c r="H329" s="4" t="s">
        <v>74</v>
      </c>
      <c r="I329" s="4" t="s">
        <v>16811</v>
      </c>
      <c r="K329" s="4" t="s">
        <v>78</v>
      </c>
      <c r="M329" s="4"/>
      <c r="N329" s="4"/>
      <c r="O329" s="4"/>
      <c r="P329" s="4"/>
      <c r="Q329" s="4"/>
      <c r="R329" s="4"/>
      <c r="S329" s="4"/>
      <c r="T329" s="4"/>
      <c r="U329" s="4"/>
      <c r="V329" s="21"/>
      <c r="W329" s="21"/>
      <c r="X329" s="4"/>
      <c r="Y329" s="4"/>
      <c r="Z329" s="4"/>
      <c r="AA329" s="4"/>
      <c r="AB329" s="4"/>
      <c r="AC329" s="4"/>
      <c r="AD329" s="4"/>
      <c r="AE329" s="4"/>
      <c r="AF329" s="4"/>
      <c r="AG329" s="4"/>
      <c r="AH329" s="7"/>
    </row>
    <row r="330" spans="1:34" hidden="1">
      <c r="A330" s="7"/>
      <c r="B330" s="4" t="s">
        <v>16812</v>
      </c>
      <c r="C330" s="4">
        <v>2021</v>
      </c>
      <c r="D330" s="4" t="s">
        <v>16813</v>
      </c>
      <c r="E330" s="4" t="s">
        <v>16814</v>
      </c>
      <c r="F330" s="4">
        <v>0</v>
      </c>
      <c r="G330" s="4" t="s">
        <v>5382</v>
      </c>
      <c r="H330" s="4" t="s">
        <v>74</v>
      </c>
      <c r="I330" s="4" t="s">
        <v>16815</v>
      </c>
      <c r="K330" s="4" t="s">
        <v>78</v>
      </c>
      <c r="M330" s="4"/>
      <c r="N330" s="4" t="s">
        <v>16816</v>
      </c>
      <c r="O330" s="4"/>
      <c r="P330" s="4"/>
      <c r="Q330" s="4"/>
      <c r="R330" s="4"/>
      <c r="S330" s="4"/>
      <c r="T330" s="4"/>
      <c r="U330" s="4"/>
      <c r="V330" s="21"/>
      <c r="W330" s="21"/>
      <c r="X330" s="4"/>
      <c r="Y330" s="4"/>
      <c r="Z330" s="4"/>
      <c r="AA330" s="4"/>
      <c r="AB330" s="4"/>
      <c r="AC330" s="4"/>
      <c r="AD330" s="4"/>
      <c r="AE330" s="4"/>
      <c r="AF330" s="4"/>
      <c r="AG330" s="4"/>
      <c r="AH330" s="7"/>
    </row>
    <row r="331" spans="1:34" hidden="1">
      <c r="A331" s="7"/>
      <c r="B331" s="4" t="s">
        <v>16817</v>
      </c>
      <c r="C331" s="4" t="s">
        <v>757</v>
      </c>
      <c r="D331" s="4" t="s">
        <v>16818</v>
      </c>
      <c r="E331" s="4" t="s">
        <v>16819</v>
      </c>
      <c r="F331" s="4">
        <v>0</v>
      </c>
      <c r="G331" s="4" t="s">
        <v>15076</v>
      </c>
      <c r="H331" s="4" t="s">
        <v>74</v>
      </c>
      <c r="I331" s="4" t="s">
        <v>16820</v>
      </c>
      <c r="K331" s="4" t="s">
        <v>77</v>
      </c>
      <c r="L331" s="4" t="s">
        <v>78</v>
      </c>
      <c r="M331" s="4"/>
      <c r="N331" s="4"/>
      <c r="O331" s="4"/>
      <c r="P331" s="4"/>
      <c r="Q331" s="4"/>
      <c r="R331" s="4"/>
      <c r="S331" s="4"/>
      <c r="T331" s="4"/>
      <c r="U331" s="4"/>
      <c r="V331" s="21"/>
      <c r="W331" s="21"/>
      <c r="X331" s="4"/>
      <c r="Y331" s="4"/>
      <c r="Z331" s="4"/>
      <c r="AA331" s="4"/>
      <c r="AB331" s="4"/>
      <c r="AC331" s="4"/>
      <c r="AD331" s="4"/>
      <c r="AE331" s="4"/>
      <c r="AF331" s="4"/>
      <c r="AG331" s="4"/>
      <c r="AH331" s="7"/>
    </row>
    <row r="332" spans="1:34" hidden="1">
      <c r="A332" s="7"/>
      <c r="B332" s="4" t="s">
        <v>16821</v>
      </c>
      <c r="C332" s="4">
        <v>2021</v>
      </c>
      <c r="D332" s="4" t="s">
        <v>16822</v>
      </c>
      <c r="E332" s="4" t="s">
        <v>16823</v>
      </c>
      <c r="F332" s="4">
        <v>0</v>
      </c>
      <c r="G332" s="4" t="s">
        <v>16824</v>
      </c>
      <c r="H332" s="4" t="s">
        <v>74</v>
      </c>
      <c r="I332" s="4" t="s">
        <v>16825</v>
      </c>
      <c r="K332" s="4" t="s">
        <v>78</v>
      </c>
      <c r="M332" s="4"/>
      <c r="N332" s="4"/>
      <c r="O332" s="4"/>
      <c r="P332" s="4"/>
      <c r="Q332" s="4"/>
      <c r="R332" s="4"/>
      <c r="S332" s="4"/>
      <c r="T332" s="4"/>
      <c r="U332" s="4"/>
      <c r="V332" s="21"/>
      <c r="W332" s="21"/>
      <c r="X332" s="4"/>
      <c r="Y332" s="4"/>
      <c r="Z332" s="4"/>
      <c r="AA332" s="4"/>
      <c r="AB332" s="4"/>
      <c r="AC332" s="4"/>
      <c r="AD332" s="4"/>
      <c r="AE332" s="4"/>
      <c r="AF332" s="4"/>
      <c r="AG332" s="4"/>
      <c r="AH332" s="7"/>
    </row>
    <row r="333" spans="1:34" hidden="1">
      <c r="A333" s="7"/>
      <c r="B333" s="4" t="s">
        <v>16826</v>
      </c>
      <c r="C333" s="4">
        <v>2021</v>
      </c>
      <c r="D333" s="4" t="s">
        <v>16827</v>
      </c>
      <c r="E333" s="4" t="s">
        <v>16828</v>
      </c>
      <c r="F333" s="4">
        <v>0</v>
      </c>
      <c r="G333" s="4" t="s">
        <v>1710</v>
      </c>
      <c r="H333" s="4" t="s">
        <v>74</v>
      </c>
      <c r="I333" s="4" t="s">
        <v>16829</v>
      </c>
      <c r="K333" s="4" t="s">
        <v>78</v>
      </c>
      <c r="M333" s="4"/>
      <c r="N333" s="4"/>
      <c r="O333" s="4"/>
      <c r="P333" s="4"/>
      <c r="Q333" s="4"/>
      <c r="R333" s="4"/>
      <c r="S333" s="4"/>
      <c r="T333" s="4"/>
      <c r="U333" s="4"/>
      <c r="V333" s="21"/>
      <c r="W333" s="21"/>
      <c r="X333" s="4"/>
      <c r="Y333" s="4"/>
      <c r="Z333" s="4"/>
      <c r="AA333" s="4"/>
      <c r="AB333" s="4"/>
      <c r="AC333" s="4"/>
      <c r="AD333" s="4"/>
      <c r="AE333" s="4"/>
      <c r="AF333" s="4"/>
      <c r="AG333" s="4"/>
      <c r="AH333" s="7"/>
    </row>
    <row r="334" spans="1:34" ht="174">
      <c r="A334" s="29">
        <v>30</v>
      </c>
      <c r="B334" s="57" t="s">
        <v>12387</v>
      </c>
      <c r="C334" s="4">
        <v>2022</v>
      </c>
      <c r="D334" s="4" t="s">
        <v>12388</v>
      </c>
      <c r="E334" s="4" t="s">
        <v>12389</v>
      </c>
      <c r="F334" s="4">
        <v>0</v>
      </c>
      <c r="G334" s="4" t="s">
        <v>10699</v>
      </c>
      <c r="H334" s="4" t="s">
        <v>74</v>
      </c>
      <c r="I334" s="4" t="s">
        <v>12390</v>
      </c>
      <c r="K334" s="4" t="s">
        <v>77</v>
      </c>
      <c r="L334" s="4" t="s">
        <v>77</v>
      </c>
      <c r="M334" s="4"/>
      <c r="N334" s="4" t="s">
        <v>16830</v>
      </c>
      <c r="O334" s="4" t="s">
        <v>78</v>
      </c>
      <c r="P334" s="4" t="s">
        <v>79</v>
      </c>
      <c r="Q334" s="4" t="s">
        <v>80</v>
      </c>
      <c r="R334" s="4" t="s">
        <v>81</v>
      </c>
      <c r="S334" s="34" t="s">
        <v>16831</v>
      </c>
      <c r="T334" s="34" t="s">
        <v>16832</v>
      </c>
      <c r="U334" s="34" t="s">
        <v>16833</v>
      </c>
      <c r="V334" s="21"/>
      <c r="W334" s="21" t="s">
        <v>16802</v>
      </c>
      <c r="X334" s="4" t="s">
        <v>86</v>
      </c>
      <c r="Y334" s="4" t="s">
        <v>86</v>
      </c>
      <c r="Z334" s="4" t="s">
        <v>86</v>
      </c>
      <c r="AA334" s="4" t="s">
        <v>86</v>
      </c>
      <c r="AB334" s="4" t="s">
        <v>86</v>
      </c>
      <c r="AC334" s="4" t="s">
        <v>86</v>
      </c>
      <c r="AD334" s="4" t="s">
        <v>86</v>
      </c>
      <c r="AE334" s="4" t="s">
        <v>86</v>
      </c>
      <c r="AF334" s="4" t="s">
        <v>88</v>
      </c>
      <c r="AG334" s="4" t="s">
        <v>88</v>
      </c>
      <c r="AH334" s="4" t="s">
        <v>16834</v>
      </c>
    </row>
    <row r="335" spans="1:34" hidden="1">
      <c r="A335" s="7"/>
      <c r="B335" s="4" t="s">
        <v>12392</v>
      </c>
      <c r="C335" s="4">
        <v>2021</v>
      </c>
      <c r="D335" s="4" t="s">
        <v>12393</v>
      </c>
      <c r="E335" s="4" t="s">
        <v>12394</v>
      </c>
      <c r="F335" s="4">
        <v>0</v>
      </c>
      <c r="G335" s="4" t="s">
        <v>12395</v>
      </c>
      <c r="H335" s="4" t="s">
        <v>74</v>
      </c>
      <c r="I335" s="4" t="s">
        <v>12396</v>
      </c>
      <c r="K335" s="4" t="s">
        <v>78</v>
      </c>
      <c r="M335" s="4"/>
      <c r="N335" s="4" t="s">
        <v>15907</v>
      </c>
      <c r="O335" s="4"/>
      <c r="P335" s="4"/>
      <c r="Q335" s="4"/>
      <c r="R335" s="4"/>
      <c r="S335" s="4"/>
      <c r="T335" s="4"/>
      <c r="U335" s="4"/>
      <c r="V335" s="21"/>
      <c r="W335" s="21"/>
      <c r="X335" s="4"/>
      <c r="Y335" s="4"/>
      <c r="Z335" s="4"/>
      <c r="AA335" s="4"/>
      <c r="AB335" s="4"/>
      <c r="AC335" s="4"/>
      <c r="AD335" s="4"/>
      <c r="AE335" s="4"/>
      <c r="AF335" s="4"/>
      <c r="AG335" s="4"/>
      <c r="AH335" s="7"/>
    </row>
    <row r="336" spans="1:34" hidden="1">
      <c r="A336" s="7"/>
      <c r="B336" s="4" t="s">
        <v>16835</v>
      </c>
      <c r="C336" s="4">
        <v>2021</v>
      </c>
      <c r="D336" s="4" t="s">
        <v>16836</v>
      </c>
      <c r="E336" s="4" t="s">
        <v>16837</v>
      </c>
      <c r="F336" s="4">
        <v>2</v>
      </c>
      <c r="G336" s="4" t="s">
        <v>3673</v>
      </c>
      <c r="H336" s="4" t="s">
        <v>74</v>
      </c>
      <c r="I336" s="4" t="s">
        <v>16838</v>
      </c>
      <c r="K336" s="4" t="s">
        <v>78</v>
      </c>
      <c r="M336" s="4"/>
      <c r="N336" s="4"/>
      <c r="O336" s="4"/>
      <c r="P336" s="4"/>
      <c r="Q336" s="4"/>
      <c r="R336" s="4"/>
      <c r="S336" s="4"/>
      <c r="T336" s="4"/>
      <c r="U336" s="4"/>
      <c r="V336" s="21"/>
      <c r="W336" s="21"/>
      <c r="X336" s="4"/>
      <c r="Y336" s="4"/>
      <c r="Z336" s="4"/>
      <c r="AA336" s="4"/>
      <c r="AB336" s="4"/>
      <c r="AC336" s="4"/>
      <c r="AD336" s="4"/>
      <c r="AE336" s="4"/>
      <c r="AF336" s="4"/>
      <c r="AG336" s="4"/>
      <c r="AH336" s="7"/>
    </row>
    <row r="337" spans="1:34" hidden="1">
      <c r="A337" s="7"/>
      <c r="B337" s="4" t="s">
        <v>16839</v>
      </c>
      <c r="C337" s="4">
        <v>2021</v>
      </c>
      <c r="D337" s="4" t="s">
        <v>16840</v>
      </c>
      <c r="E337" s="4" t="s">
        <v>16841</v>
      </c>
      <c r="F337" s="4">
        <v>1</v>
      </c>
      <c r="G337" s="4" t="s">
        <v>3673</v>
      </c>
      <c r="H337" s="4" t="s">
        <v>74</v>
      </c>
      <c r="I337" s="4" t="s">
        <v>16842</v>
      </c>
      <c r="K337" s="4" t="s">
        <v>78</v>
      </c>
      <c r="M337" s="4"/>
      <c r="N337" s="4"/>
      <c r="O337" s="4"/>
      <c r="P337" s="4"/>
      <c r="Q337" s="4"/>
      <c r="R337" s="4"/>
      <c r="S337" s="4"/>
      <c r="T337" s="4"/>
      <c r="U337" s="4"/>
      <c r="V337" s="21"/>
      <c r="W337" s="21"/>
      <c r="X337" s="4"/>
      <c r="Y337" s="4"/>
      <c r="Z337" s="4"/>
      <c r="AA337" s="4"/>
      <c r="AB337" s="4"/>
      <c r="AC337" s="4"/>
      <c r="AD337" s="4"/>
      <c r="AE337" s="4"/>
      <c r="AF337" s="4"/>
      <c r="AG337" s="4"/>
      <c r="AH337" s="7"/>
    </row>
    <row r="338" spans="1:34" hidden="1">
      <c r="A338" s="7"/>
      <c r="B338" s="4" t="s">
        <v>16843</v>
      </c>
      <c r="C338" s="4">
        <v>2022</v>
      </c>
      <c r="D338" s="4" t="s">
        <v>16844</v>
      </c>
      <c r="E338" s="4" t="s">
        <v>16845</v>
      </c>
      <c r="F338" s="4">
        <v>0</v>
      </c>
      <c r="G338" s="4" t="s">
        <v>10699</v>
      </c>
      <c r="H338" s="4" t="s">
        <v>74</v>
      </c>
      <c r="I338" s="4" t="s">
        <v>16846</v>
      </c>
      <c r="K338" s="4" t="s">
        <v>77</v>
      </c>
      <c r="L338" s="4" t="s">
        <v>78</v>
      </c>
      <c r="M338" s="4"/>
      <c r="N338" s="4" t="s">
        <v>16847</v>
      </c>
      <c r="O338" s="4"/>
      <c r="P338" s="4"/>
      <c r="Q338" s="4"/>
      <c r="R338" s="4"/>
      <c r="S338" s="4"/>
      <c r="T338" s="4"/>
      <c r="U338" s="4"/>
      <c r="V338" s="21"/>
      <c r="W338" s="21"/>
      <c r="X338" s="4"/>
      <c r="Y338" s="4"/>
      <c r="Z338" s="4"/>
      <c r="AA338" s="4"/>
      <c r="AB338" s="4"/>
      <c r="AC338" s="4"/>
      <c r="AD338" s="4"/>
      <c r="AE338" s="4"/>
      <c r="AF338" s="4"/>
      <c r="AG338" s="4"/>
      <c r="AH338" s="7"/>
    </row>
    <row r="339" spans="1:34" hidden="1">
      <c r="A339" s="7"/>
      <c r="B339" s="4" t="s">
        <v>16848</v>
      </c>
      <c r="C339" s="4">
        <v>2021</v>
      </c>
      <c r="D339" s="4" t="s">
        <v>16849</v>
      </c>
      <c r="E339" s="4" t="s">
        <v>16850</v>
      </c>
      <c r="F339" s="4">
        <v>1</v>
      </c>
      <c r="G339" s="4" t="s">
        <v>7492</v>
      </c>
      <c r="H339" s="4" t="s">
        <v>74</v>
      </c>
      <c r="I339" s="4" t="s">
        <v>16851</v>
      </c>
      <c r="K339" s="4" t="s">
        <v>78</v>
      </c>
      <c r="M339" s="4"/>
      <c r="N339" s="4"/>
      <c r="O339" s="4"/>
      <c r="P339" s="4"/>
      <c r="Q339" s="4"/>
      <c r="R339" s="4"/>
      <c r="S339" s="4"/>
      <c r="T339" s="4"/>
      <c r="U339" s="4"/>
      <c r="V339" s="21"/>
      <c r="W339" s="21"/>
      <c r="X339" s="4"/>
      <c r="Y339" s="4"/>
      <c r="Z339" s="4"/>
      <c r="AA339" s="4"/>
      <c r="AB339" s="4"/>
      <c r="AC339" s="4"/>
      <c r="AD339" s="4"/>
      <c r="AE339" s="4"/>
      <c r="AF339" s="4"/>
      <c r="AG339" s="4"/>
      <c r="AH339" s="7"/>
    </row>
    <row r="340" spans="1:34" hidden="1">
      <c r="A340" s="7"/>
      <c r="B340" s="4" t="s">
        <v>16852</v>
      </c>
      <c r="C340" s="4">
        <v>2021</v>
      </c>
      <c r="D340" s="4" t="s">
        <v>16853</v>
      </c>
      <c r="E340" s="4" t="s">
        <v>16854</v>
      </c>
      <c r="F340" s="4">
        <v>0</v>
      </c>
      <c r="G340" s="4" t="s">
        <v>16855</v>
      </c>
      <c r="H340" s="4" t="s">
        <v>74</v>
      </c>
      <c r="I340" s="4" t="s">
        <v>16856</v>
      </c>
      <c r="K340" s="4" t="s">
        <v>77</v>
      </c>
      <c r="L340" s="4" t="s">
        <v>78</v>
      </c>
      <c r="M340" s="4"/>
      <c r="N340" s="4"/>
      <c r="O340" s="4"/>
      <c r="P340" s="4"/>
      <c r="Q340" s="4"/>
      <c r="R340" s="4"/>
      <c r="S340" s="4"/>
      <c r="T340" s="4"/>
      <c r="U340" s="4"/>
      <c r="V340" s="21"/>
      <c r="W340" s="21"/>
      <c r="X340" s="4"/>
      <c r="Y340" s="4"/>
      <c r="Z340" s="4"/>
      <c r="AA340" s="4"/>
      <c r="AB340" s="4"/>
      <c r="AC340" s="4"/>
      <c r="AD340" s="4"/>
      <c r="AE340" s="4"/>
      <c r="AF340" s="4"/>
      <c r="AG340" s="4"/>
      <c r="AH340" s="7"/>
    </row>
    <row r="341" spans="1:34" hidden="1">
      <c r="A341" s="7"/>
      <c r="B341" s="4" t="s">
        <v>16857</v>
      </c>
      <c r="C341" s="4">
        <v>2021</v>
      </c>
      <c r="D341" s="4" t="s">
        <v>16858</v>
      </c>
      <c r="E341" s="4" t="s">
        <v>16859</v>
      </c>
      <c r="F341" s="4">
        <v>1</v>
      </c>
      <c r="G341" s="4" t="s">
        <v>4282</v>
      </c>
      <c r="H341" s="4" t="s">
        <v>74</v>
      </c>
      <c r="I341" s="4" t="s">
        <v>16860</v>
      </c>
      <c r="K341" s="4" t="s">
        <v>78</v>
      </c>
      <c r="M341" s="4"/>
      <c r="N341" s="4"/>
      <c r="O341" s="4"/>
      <c r="P341" s="4"/>
      <c r="Q341" s="4"/>
      <c r="R341" s="4"/>
      <c r="S341" s="4"/>
      <c r="T341" s="4"/>
      <c r="U341" s="4"/>
      <c r="V341" s="21"/>
      <c r="W341" s="21"/>
      <c r="X341" s="4"/>
      <c r="Y341" s="4"/>
      <c r="Z341" s="4"/>
      <c r="AA341" s="4"/>
      <c r="AB341" s="4"/>
      <c r="AC341" s="4"/>
      <c r="AD341" s="4"/>
      <c r="AE341" s="4"/>
      <c r="AF341" s="4"/>
      <c r="AG341" s="4"/>
      <c r="AH341" s="7"/>
    </row>
    <row r="342" spans="1:34" hidden="1">
      <c r="A342" s="7"/>
      <c r="B342" s="4" t="s">
        <v>14649</v>
      </c>
      <c r="C342" s="4">
        <v>2021</v>
      </c>
      <c r="D342" s="4" t="s">
        <v>14650</v>
      </c>
      <c r="E342" s="4" t="s">
        <v>14651</v>
      </c>
      <c r="F342" s="4">
        <v>0</v>
      </c>
      <c r="G342" s="4" t="s">
        <v>4046</v>
      </c>
      <c r="H342" s="4" t="s">
        <v>74</v>
      </c>
      <c r="I342" s="4" t="s">
        <v>14652</v>
      </c>
      <c r="K342" s="4" t="s">
        <v>78</v>
      </c>
      <c r="M342" s="4"/>
      <c r="N342" s="4" t="s">
        <v>16861</v>
      </c>
      <c r="O342" s="4"/>
      <c r="P342" s="4"/>
      <c r="Q342" s="4"/>
      <c r="R342" s="4"/>
      <c r="S342" s="4"/>
      <c r="T342" s="4"/>
      <c r="U342" s="4"/>
      <c r="V342" s="21"/>
      <c r="W342" s="21"/>
      <c r="X342" s="4"/>
      <c r="Y342" s="4"/>
      <c r="Z342" s="4"/>
      <c r="AA342" s="4"/>
      <c r="AB342" s="4"/>
      <c r="AC342" s="4"/>
      <c r="AD342" s="4"/>
      <c r="AE342" s="4"/>
      <c r="AF342" s="4"/>
      <c r="AG342" s="4"/>
      <c r="AH342" s="7"/>
    </row>
    <row r="343" spans="1:34" hidden="1">
      <c r="A343" s="7"/>
      <c r="B343" s="4" t="s">
        <v>16862</v>
      </c>
      <c r="C343" s="4">
        <v>2021</v>
      </c>
      <c r="D343" s="4" t="s">
        <v>16863</v>
      </c>
      <c r="E343" s="4" t="s">
        <v>16864</v>
      </c>
      <c r="F343" s="4">
        <v>2</v>
      </c>
      <c r="G343" s="4" t="s">
        <v>3673</v>
      </c>
      <c r="H343" s="4" t="s">
        <v>74</v>
      </c>
      <c r="I343" s="4" t="s">
        <v>16865</v>
      </c>
      <c r="K343" s="4" t="s">
        <v>78</v>
      </c>
      <c r="M343" s="4"/>
      <c r="N343" s="4"/>
      <c r="O343" s="4"/>
      <c r="P343" s="4"/>
      <c r="Q343" s="4"/>
      <c r="R343" s="4"/>
      <c r="S343" s="4"/>
      <c r="T343" s="4"/>
      <c r="U343" s="4"/>
      <c r="V343" s="21"/>
      <c r="W343" s="21"/>
      <c r="X343" s="4"/>
      <c r="Y343" s="4"/>
      <c r="Z343" s="4"/>
      <c r="AA343" s="4"/>
      <c r="AB343" s="4"/>
      <c r="AC343" s="4"/>
      <c r="AD343" s="4"/>
      <c r="AE343" s="4"/>
      <c r="AF343" s="4"/>
      <c r="AG343" s="4"/>
      <c r="AH343" s="7"/>
    </row>
    <row r="344" spans="1:34" hidden="1">
      <c r="A344" s="7"/>
      <c r="B344" s="4" t="s">
        <v>16866</v>
      </c>
      <c r="C344" s="4">
        <v>2021</v>
      </c>
      <c r="D344" s="4" t="s">
        <v>16867</v>
      </c>
      <c r="E344" s="4" t="s">
        <v>16868</v>
      </c>
      <c r="F344" s="4">
        <v>0</v>
      </c>
      <c r="G344" s="4" t="s">
        <v>13445</v>
      </c>
      <c r="H344" s="4" t="s">
        <v>74</v>
      </c>
      <c r="I344" s="4" t="s">
        <v>16869</v>
      </c>
      <c r="K344" s="4" t="s">
        <v>78</v>
      </c>
      <c r="M344" s="4"/>
      <c r="N344" s="4" t="s">
        <v>16870</v>
      </c>
      <c r="O344" s="4"/>
      <c r="P344" s="4"/>
      <c r="Q344" s="4"/>
      <c r="R344" s="4"/>
      <c r="S344" s="4"/>
      <c r="T344" s="4"/>
      <c r="U344" s="4"/>
      <c r="V344" s="21"/>
      <c r="W344" s="21"/>
      <c r="X344" s="4"/>
      <c r="Y344" s="4"/>
      <c r="Z344" s="4"/>
      <c r="AA344" s="4"/>
      <c r="AB344" s="4"/>
      <c r="AC344" s="4"/>
      <c r="AD344" s="4"/>
      <c r="AE344" s="4"/>
      <c r="AF344" s="4"/>
      <c r="AG344" s="4"/>
      <c r="AH344" s="7"/>
    </row>
    <row r="345" spans="1:34" ht="72.5">
      <c r="A345" s="29">
        <v>31</v>
      </c>
      <c r="B345" s="57" t="s">
        <v>16871</v>
      </c>
      <c r="C345" s="4">
        <v>2021</v>
      </c>
      <c r="D345" s="4" t="s">
        <v>16872</v>
      </c>
      <c r="E345" s="4" t="s">
        <v>16873</v>
      </c>
      <c r="F345" s="4">
        <v>0</v>
      </c>
      <c r="G345" s="4" t="s">
        <v>10699</v>
      </c>
      <c r="H345" s="4" t="s">
        <v>74</v>
      </c>
      <c r="I345" s="4" t="s">
        <v>16874</v>
      </c>
      <c r="K345" s="4" t="s">
        <v>77</v>
      </c>
      <c r="L345" s="4" t="s">
        <v>77</v>
      </c>
      <c r="M345" s="4"/>
      <c r="N345" s="4"/>
      <c r="O345" s="4" t="s">
        <v>78</v>
      </c>
      <c r="P345" s="4" t="s">
        <v>79</v>
      </c>
      <c r="Q345" s="4" t="s">
        <v>171</v>
      </c>
      <c r="R345" s="4" t="s">
        <v>180</v>
      </c>
      <c r="S345" s="4"/>
      <c r="T345" s="4"/>
      <c r="U345" s="34" t="s">
        <v>16875</v>
      </c>
      <c r="V345" s="32" t="s">
        <v>16876</v>
      </c>
      <c r="W345" s="21"/>
      <c r="X345" s="4" t="s">
        <v>86</v>
      </c>
      <c r="Y345" s="4" t="s">
        <v>86</v>
      </c>
      <c r="Z345" s="4" t="s">
        <v>86</v>
      </c>
      <c r="AA345" s="4" t="s">
        <v>86</v>
      </c>
      <c r="AB345" s="4" t="s">
        <v>86</v>
      </c>
      <c r="AC345" s="4" t="s">
        <v>86</v>
      </c>
      <c r="AD345" s="4" t="s">
        <v>86</v>
      </c>
      <c r="AE345" s="4" t="s">
        <v>88</v>
      </c>
      <c r="AF345" s="4" t="s">
        <v>88</v>
      </c>
      <c r="AG345" s="21" t="s">
        <v>88</v>
      </c>
      <c r="AH345" s="110" t="s">
        <v>16877</v>
      </c>
    </row>
    <row r="346" spans="1:34" hidden="1">
      <c r="A346" s="7"/>
      <c r="B346" s="4" t="s">
        <v>16878</v>
      </c>
      <c r="C346" s="4">
        <v>2021</v>
      </c>
      <c r="D346" s="4" t="s">
        <v>16879</v>
      </c>
      <c r="E346" s="4" t="s">
        <v>16880</v>
      </c>
      <c r="F346" s="4">
        <v>0</v>
      </c>
      <c r="G346" s="4" t="s">
        <v>16881</v>
      </c>
      <c r="H346" s="4" t="s">
        <v>74</v>
      </c>
      <c r="I346" s="4" t="s">
        <v>16882</v>
      </c>
      <c r="K346" s="4" t="s">
        <v>78</v>
      </c>
      <c r="M346" s="4"/>
      <c r="N346" s="4"/>
      <c r="O346" s="4"/>
      <c r="P346" s="4"/>
      <c r="Q346" s="4"/>
      <c r="R346" s="4"/>
      <c r="S346" s="4"/>
      <c r="T346" s="4"/>
      <c r="U346" s="4"/>
      <c r="V346" s="21"/>
      <c r="W346" s="21"/>
      <c r="X346" s="4"/>
      <c r="Y346" s="4"/>
      <c r="Z346" s="4"/>
      <c r="AA346" s="4"/>
      <c r="AB346" s="4"/>
      <c r="AC346" s="4"/>
      <c r="AD346" s="4"/>
      <c r="AE346" s="4"/>
      <c r="AF346" s="4"/>
      <c r="AG346" s="4"/>
      <c r="AH346" s="7"/>
    </row>
    <row r="347" spans="1:34" hidden="1">
      <c r="A347" s="7"/>
      <c r="B347" s="4" t="s">
        <v>15398</v>
      </c>
      <c r="C347" s="4">
        <v>2021</v>
      </c>
      <c r="D347" s="4" t="s">
        <v>15399</v>
      </c>
      <c r="E347" s="4" t="s">
        <v>15400</v>
      </c>
      <c r="F347" s="4">
        <v>0</v>
      </c>
      <c r="G347" s="4" t="s">
        <v>15401</v>
      </c>
      <c r="H347" s="4" t="s">
        <v>74</v>
      </c>
      <c r="I347" s="4" t="s">
        <v>757</v>
      </c>
      <c r="K347" s="4" t="s">
        <v>78</v>
      </c>
      <c r="M347" s="4"/>
      <c r="N347" s="4" t="s">
        <v>15907</v>
      </c>
      <c r="O347" s="4"/>
      <c r="P347" s="4"/>
      <c r="Q347" s="4"/>
      <c r="R347" s="4"/>
      <c r="S347" s="4"/>
      <c r="T347" s="4"/>
      <c r="U347" s="4"/>
      <c r="V347" s="21"/>
      <c r="W347" s="21"/>
      <c r="X347" s="4"/>
      <c r="Y347" s="4"/>
      <c r="Z347" s="4"/>
      <c r="AA347" s="4"/>
      <c r="AB347" s="4"/>
      <c r="AC347" s="4"/>
      <c r="AD347" s="4"/>
      <c r="AE347" s="4"/>
      <c r="AF347" s="4"/>
      <c r="AG347" s="4"/>
      <c r="AH347" s="7"/>
    </row>
    <row r="348" spans="1:34" hidden="1">
      <c r="A348" s="7"/>
      <c r="B348" s="4" t="s">
        <v>16883</v>
      </c>
      <c r="C348" s="4">
        <v>2021</v>
      </c>
      <c r="D348" s="4" t="s">
        <v>16884</v>
      </c>
      <c r="E348" s="4" t="s">
        <v>16885</v>
      </c>
      <c r="F348" s="4">
        <v>0</v>
      </c>
      <c r="G348" s="4" t="s">
        <v>3687</v>
      </c>
      <c r="H348" s="4" t="s">
        <v>74</v>
      </c>
      <c r="I348" s="4" t="s">
        <v>16886</v>
      </c>
      <c r="K348" s="4" t="s">
        <v>78</v>
      </c>
      <c r="M348" s="4"/>
      <c r="N348" s="4"/>
      <c r="O348" s="4"/>
      <c r="P348" s="4"/>
      <c r="Q348" s="4"/>
      <c r="R348" s="4"/>
      <c r="S348" s="4"/>
      <c r="T348" s="4"/>
      <c r="U348" s="4"/>
      <c r="V348" s="21"/>
      <c r="W348" s="21"/>
      <c r="X348" s="4"/>
      <c r="Y348" s="4"/>
      <c r="Z348" s="4"/>
      <c r="AA348" s="4"/>
      <c r="AB348" s="4"/>
      <c r="AC348" s="4"/>
      <c r="AD348" s="4"/>
      <c r="AE348" s="4"/>
      <c r="AF348" s="4"/>
      <c r="AG348" s="4"/>
      <c r="AH348" s="7"/>
    </row>
    <row r="349" spans="1:34" hidden="1">
      <c r="A349" s="7"/>
      <c r="B349" s="4" t="s">
        <v>4728</v>
      </c>
      <c r="C349" s="4">
        <v>2021</v>
      </c>
      <c r="D349" s="4" t="s">
        <v>4729</v>
      </c>
      <c r="E349" s="4" t="s">
        <v>4730</v>
      </c>
      <c r="F349" s="4">
        <v>0</v>
      </c>
      <c r="G349" s="4" t="s">
        <v>1259</v>
      </c>
      <c r="H349" s="4" t="s">
        <v>74</v>
      </c>
      <c r="I349" s="4" t="s">
        <v>4731</v>
      </c>
      <c r="K349" s="4" t="s">
        <v>78</v>
      </c>
      <c r="M349" s="4"/>
      <c r="N349" s="4"/>
      <c r="O349" s="4"/>
      <c r="P349" s="4"/>
      <c r="Q349" s="4"/>
      <c r="R349" s="4"/>
      <c r="S349" s="4"/>
      <c r="T349" s="4"/>
      <c r="U349" s="4"/>
      <c r="V349" s="21"/>
      <c r="W349" s="21"/>
      <c r="X349" s="4"/>
      <c r="Y349" s="4"/>
      <c r="Z349" s="4"/>
      <c r="AA349" s="4"/>
      <c r="AB349" s="4"/>
      <c r="AC349" s="4"/>
      <c r="AD349" s="4"/>
      <c r="AE349" s="4"/>
      <c r="AF349" s="4"/>
      <c r="AG349" s="4"/>
      <c r="AH349" s="7"/>
    </row>
    <row r="350" spans="1:34" ht="116">
      <c r="A350" s="29">
        <v>32</v>
      </c>
      <c r="B350" s="57" t="s">
        <v>16887</v>
      </c>
      <c r="C350" s="4">
        <v>2021</v>
      </c>
      <c r="D350" s="4" t="s">
        <v>16888</v>
      </c>
      <c r="E350" s="4" t="s">
        <v>16889</v>
      </c>
      <c r="F350" s="4">
        <v>0</v>
      </c>
      <c r="G350" s="4" t="s">
        <v>4056</v>
      </c>
      <c r="H350" s="4" t="s">
        <v>74</v>
      </c>
      <c r="I350" s="4" t="s">
        <v>16890</v>
      </c>
      <c r="K350" s="4" t="s">
        <v>77</v>
      </c>
      <c r="L350" s="4" t="s">
        <v>77</v>
      </c>
      <c r="M350" s="4"/>
      <c r="N350" s="4" t="s">
        <v>16891</v>
      </c>
      <c r="O350" s="4" t="s">
        <v>78</v>
      </c>
      <c r="P350" s="4" t="s">
        <v>79</v>
      </c>
      <c r="Q350" s="4"/>
      <c r="R350" s="4"/>
      <c r="S350" s="4"/>
      <c r="T350" s="4"/>
      <c r="U350" s="4"/>
      <c r="V350" s="21"/>
      <c r="W350" s="21"/>
      <c r="X350" s="4" t="s">
        <v>86</v>
      </c>
      <c r="Y350" s="4" t="s">
        <v>86</v>
      </c>
      <c r="Z350" s="4" t="s">
        <v>86</v>
      </c>
      <c r="AA350" s="4" t="s">
        <v>86</v>
      </c>
      <c r="AB350" s="4" t="s">
        <v>86</v>
      </c>
      <c r="AC350" s="4" t="s">
        <v>86</v>
      </c>
      <c r="AD350" s="4" t="s">
        <v>86</v>
      </c>
      <c r="AE350" s="4" t="s">
        <v>86</v>
      </c>
      <c r="AF350" s="4" t="s">
        <v>86</v>
      </c>
      <c r="AG350" s="4" t="s">
        <v>86</v>
      </c>
      <c r="AH350" s="34" t="s">
        <v>16892</v>
      </c>
    </row>
    <row r="351" spans="1:34" hidden="1">
      <c r="A351" s="7"/>
      <c r="B351" s="4" t="s">
        <v>16893</v>
      </c>
      <c r="C351" s="4">
        <v>2021</v>
      </c>
      <c r="D351" s="4" t="s">
        <v>16894</v>
      </c>
      <c r="E351" s="4" t="s">
        <v>16895</v>
      </c>
      <c r="F351" s="4">
        <v>0</v>
      </c>
      <c r="G351" s="4" t="s">
        <v>5814</v>
      </c>
      <c r="H351" s="4" t="s">
        <v>74</v>
      </c>
      <c r="I351" s="4" t="s">
        <v>16896</v>
      </c>
      <c r="K351" s="4" t="s">
        <v>78</v>
      </c>
      <c r="M351" s="4"/>
      <c r="N351" s="4"/>
      <c r="O351" s="4"/>
      <c r="P351" s="4"/>
      <c r="Q351" s="4"/>
      <c r="R351" s="4"/>
      <c r="S351" s="4"/>
      <c r="T351" s="4"/>
      <c r="U351" s="4"/>
      <c r="V351" s="21"/>
      <c r="W351" s="21"/>
      <c r="X351" s="4"/>
      <c r="Y351" s="4"/>
      <c r="Z351" s="4"/>
      <c r="AA351" s="4"/>
      <c r="AB351" s="4"/>
      <c r="AC351" s="4"/>
      <c r="AD351" s="4"/>
      <c r="AE351" s="4"/>
      <c r="AF351" s="4"/>
      <c r="AG351" s="4"/>
      <c r="AH351" s="7"/>
    </row>
    <row r="352" spans="1:34" ht="87">
      <c r="A352" s="29">
        <v>33</v>
      </c>
      <c r="B352" s="57" t="s">
        <v>16897</v>
      </c>
      <c r="C352" s="4">
        <v>2021</v>
      </c>
      <c r="D352" s="4" t="s">
        <v>16898</v>
      </c>
      <c r="E352" s="4" t="s">
        <v>16899</v>
      </c>
      <c r="F352" s="4">
        <v>0</v>
      </c>
      <c r="G352" s="4" t="s">
        <v>15021</v>
      </c>
      <c r="H352" s="4" t="s">
        <v>74</v>
      </c>
      <c r="I352" s="4" t="s">
        <v>16900</v>
      </c>
      <c r="K352" s="4" t="s">
        <v>77</v>
      </c>
      <c r="L352" s="4" t="s">
        <v>77</v>
      </c>
      <c r="M352" s="4"/>
      <c r="N352" s="4"/>
      <c r="O352" s="4" t="s">
        <v>78</v>
      </c>
      <c r="P352" s="4" t="s">
        <v>79</v>
      </c>
      <c r="Q352" s="4"/>
      <c r="R352" s="4"/>
      <c r="S352" s="4"/>
      <c r="T352" s="4"/>
      <c r="U352" s="4"/>
      <c r="V352" s="21"/>
      <c r="W352" s="21"/>
      <c r="X352" s="4" t="s">
        <v>86</v>
      </c>
      <c r="Y352" s="4" t="s">
        <v>86</v>
      </c>
      <c r="Z352" s="4" t="s">
        <v>86</v>
      </c>
      <c r="AA352" s="4" t="s">
        <v>86</v>
      </c>
      <c r="AB352" s="4" t="s">
        <v>86</v>
      </c>
      <c r="AC352" s="4" t="s">
        <v>86</v>
      </c>
      <c r="AD352" s="4" t="s">
        <v>86</v>
      </c>
      <c r="AE352" s="4" t="s">
        <v>86</v>
      </c>
      <c r="AF352" s="4" t="s">
        <v>86</v>
      </c>
      <c r="AG352" s="4" t="s">
        <v>86</v>
      </c>
      <c r="AH352" s="34" t="s">
        <v>16901</v>
      </c>
    </row>
    <row r="353" spans="1:34" ht="130.5">
      <c r="A353" s="29">
        <v>34</v>
      </c>
      <c r="B353" s="57" t="s">
        <v>12399</v>
      </c>
      <c r="C353" s="4">
        <v>2021</v>
      </c>
      <c r="D353" s="4" t="s">
        <v>12400</v>
      </c>
      <c r="E353" s="4" t="s">
        <v>12401</v>
      </c>
      <c r="F353" s="4">
        <v>2</v>
      </c>
      <c r="G353" s="4" t="s">
        <v>5026</v>
      </c>
      <c r="H353" s="4" t="s">
        <v>74</v>
      </c>
      <c r="I353" s="4" t="s">
        <v>12402</v>
      </c>
      <c r="K353" s="4" t="s">
        <v>77</v>
      </c>
      <c r="L353" s="4" t="s">
        <v>77</v>
      </c>
      <c r="M353" s="4"/>
      <c r="N353" s="4"/>
      <c r="O353" s="4" t="s">
        <v>78</v>
      </c>
      <c r="P353" s="4" t="s">
        <v>79</v>
      </c>
      <c r="Q353" s="4" t="s">
        <v>171</v>
      </c>
      <c r="R353" s="4" t="s">
        <v>180</v>
      </c>
      <c r="S353" s="34" t="s">
        <v>16902</v>
      </c>
      <c r="T353" s="4"/>
      <c r="U353" s="4"/>
      <c r="V353" s="21"/>
      <c r="W353" s="21">
        <v>2050</v>
      </c>
      <c r="X353" s="4" t="s">
        <v>86</v>
      </c>
      <c r="Y353" s="4" t="s">
        <v>88</v>
      </c>
      <c r="Z353" s="4" t="s">
        <v>88</v>
      </c>
      <c r="AA353" s="4" t="s">
        <v>86</v>
      </c>
      <c r="AB353" s="4" t="s">
        <v>86</v>
      </c>
      <c r="AC353" s="4" t="s">
        <v>86</v>
      </c>
      <c r="AD353" s="4" t="s">
        <v>86</v>
      </c>
      <c r="AE353" s="4" t="s">
        <v>86</v>
      </c>
      <c r="AF353" s="4" t="s">
        <v>86</v>
      </c>
      <c r="AG353" s="4" t="s">
        <v>86</v>
      </c>
    </row>
    <row r="354" spans="1:34" hidden="1">
      <c r="A354" s="7"/>
      <c r="B354" s="4" t="s">
        <v>15555</v>
      </c>
      <c r="C354" s="4">
        <v>2021</v>
      </c>
      <c r="D354" s="4" t="s">
        <v>15556</v>
      </c>
      <c r="E354" s="4" t="s">
        <v>15557</v>
      </c>
      <c r="F354" s="4">
        <v>0</v>
      </c>
      <c r="G354" s="4" t="s">
        <v>9090</v>
      </c>
      <c r="H354" s="4" t="s">
        <v>74</v>
      </c>
      <c r="I354" s="4" t="s">
        <v>15558</v>
      </c>
      <c r="K354" s="4" t="s">
        <v>78</v>
      </c>
      <c r="M354" s="4"/>
      <c r="N354" s="4"/>
      <c r="O354" s="4"/>
      <c r="P354" s="4"/>
      <c r="Q354" s="4"/>
      <c r="R354" s="4"/>
      <c r="S354" s="4"/>
      <c r="T354" s="4"/>
      <c r="U354" s="4"/>
      <c r="V354" s="21"/>
      <c r="W354" s="21"/>
      <c r="X354" s="4"/>
      <c r="Y354" s="4"/>
      <c r="Z354" s="4"/>
      <c r="AA354" s="4"/>
      <c r="AB354" s="4"/>
      <c r="AC354" s="4"/>
      <c r="AD354" s="4"/>
      <c r="AE354" s="4"/>
      <c r="AF354" s="4"/>
      <c r="AG354" s="4"/>
      <c r="AH354" s="7"/>
    </row>
    <row r="355" spans="1:34" hidden="1">
      <c r="A355" s="7"/>
      <c r="B355" s="4" t="s">
        <v>16903</v>
      </c>
      <c r="C355" s="4">
        <v>2021</v>
      </c>
      <c r="D355" s="4" t="s">
        <v>16904</v>
      </c>
      <c r="E355" s="4" t="s">
        <v>16905</v>
      </c>
      <c r="F355" s="4">
        <v>4</v>
      </c>
      <c r="G355" s="4" t="s">
        <v>3673</v>
      </c>
      <c r="H355" s="4" t="s">
        <v>74</v>
      </c>
      <c r="I355" s="4" t="s">
        <v>16906</v>
      </c>
      <c r="K355" s="4" t="s">
        <v>78</v>
      </c>
      <c r="M355" s="4"/>
      <c r="N355" s="4"/>
      <c r="O355" s="4"/>
      <c r="P355" s="4"/>
      <c r="Q355" s="4"/>
      <c r="R355" s="4"/>
      <c r="S355" s="4"/>
      <c r="T355" s="4"/>
      <c r="U355" s="4"/>
      <c r="V355" s="21"/>
      <c r="W355" s="21"/>
      <c r="X355" s="4"/>
      <c r="Y355" s="4"/>
      <c r="Z355" s="4"/>
      <c r="AA355" s="4"/>
      <c r="AB355" s="4"/>
      <c r="AC355" s="4"/>
      <c r="AD355" s="4"/>
      <c r="AE355" s="4"/>
      <c r="AF355" s="4"/>
      <c r="AG355" s="4"/>
      <c r="AH355" s="7"/>
    </row>
    <row r="356" spans="1:34" hidden="1">
      <c r="A356" s="7"/>
      <c r="B356" s="4" t="s">
        <v>16907</v>
      </c>
      <c r="C356" s="4">
        <v>2021</v>
      </c>
      <c r="D356" s="4" t="s">
        <v>16908</v>
      </c>
      <c r="E356" s="4" t="s">
        <v>16909</v>
      </c>
      <c r="F356" s="4">
        <v>0</v>
      </c>
      <c r="G356" s="4" t="s">
        <v>15881</v>
      </c>
      <c r="H356" s="4" t="s">
        <v>74</v>
      </c>
      <c r="I356" s="4" t="s">
        <v>16910</v>
      </c>
      <c r="K356" s="4" t="s">
        <v>78</v>
      </c>
      <c r="M356" s="4"/>
      <c r="N356" s="4"/>
      <c r="O356" s="4"/>
      <c r="P356" s="4"/>
      <c r="Q356" s="4"/>
      <c r="R356" s="4"/>
      <c r="S356" s="4"/>
      <c r="T356" s="4"/>
      <c r="U356" s="4"/>
      <c r="V356" s="21"/>
      <c r="W356" s="21"/>
      <c r="X356" s="4"/>
      <c r="Y356" s="4"/>
      <c r="Z356" s="4"/>
      <c r="AA356" s="4"/>
      <c r="AB356" s="4"/>
      <c r="AC356" s="4"/>
      <c r="AD356" s="4"/>
      <c r="AE356" s="4"/>
      <c r="AF356" s="4"/>
      <c r="AG356" s="4"/>
      <c r="AH356" s="7"/>
    </row>
    <row r="357" spans="1:34" hidden="1">
      <c r="A357" s="7"/>
      <c r="B357" s="4" t="s">
        <v>16911</v>
      </c>
      <c r="C357" s="4">
        <v>2021</v>
      </c>
      <c r="D357" s="4" t="s">
        <v>16912</v>
      </c>
      <c r="E357" s="4" t="s">
        <v>16913</v>
      </c>
      <c r="F357" s="4">
        <v>2</v>
      </c>
      <c r="G357" s="4" t="s">
        <v>5382</v>
      </c>
      <c r="H357" s="4" t="s">
        <v>74</v>
      </c>
      <c r="I357" s="4" t="s">
        <v>16914</v>
      </c>
      <c r="K357" s="4" t="s">
        <v>78</v>
      </c>
      <c r="M357" s="4"/>
      <c r="N357" s="4"/>
      <c r="O357" s="4"/>
      <c r="P357" s="4"/>
      <c r="Q357" s="4"/>
      <c r="R357" s="4"/>
      <c r="S357" s="4"/>
      <c r="T357" s="4"/>
      <c r="U357" s="4"/>
      <c r="V357" s="21"/>
      <c r="W357" s="21"/>
      <c r="X357" s="4"/>
      <c r="Y357" s="4"/>
      <c r="Z357" s="4"/>
      <c r="AA357" s="4"/>
      <c r="AB357" s="4"/>
      <c r="AC357" s="4"/>
      <c r="AD357" s="4"/>
      <c r="AE357" s="4"/>
      <c r="AF357" s="4"/>
      <c r="AG357" s="4"/>
      <c r="AH357" s="7"/>
    </row>
    <row r="358" spans="1:34" hidden="1">
      <c r="A358" s="7"/>
      <c r="B358" s="4" t="s">
        <v>16915</v>
      </c>
      <c r="C358" s="4">
        <v>2021</v>
      </c>
      <c r="D358" s="4" t="s">
        <v>16916</v>
      </c>
      <c r="E358" s="4" t="s">
        <v>16917</v>
      </c>
      <c r="F358" s="4">
        <v>3</v>
      </c>
      <c r="G358" s="4" t="s">
        <v>5382</v>
      </c>
      <c r="H358" s="4" t="s">
        <v>74</v>
      </c>
      <c r="I358" s="4" t="s">
        <v>16918</v>
      </c>
      <c r="K358" s="4" t="s">
        <v>78</v>
      </c>
      <c r="M358" s="4"/>
      <c r="N358" s="4"/>
      <c r="O358" s="4"/>
      <c r="P358" s="4"/>
      <c r="Q358" s="4"/>
      <c r="R358" s="4"/>
      <c r="S358" s="4"/>
      <c r="T358" s="4"/>
      <c r="U358" s="4"/>
      <c r="V358" s="21"/>
      <c r="W358" s="21"/>
      <c r="X358" s="4"/>
      <c r="Y358" s="4"/>
      <c r="Z358" s="4"/>
      <c r="AA358" s="4"/>
      <c r="AB358" s="4"/>
      <c r="AC358" s="4"/>
      <c r="AD358" s="4"/>
      <c r="AE358" s="4"/>
      <c r="AF358" s="4"/>
      <c r="AG358" s="4"/>
      <c r="AH358" s="7"/>
    </row>
    <row r="359" spans="1:34" hidden="1">
      <c r="A359" s="7"/>
      <c r="B359" s="4" t="s">
        <v>16919</v>
      </c>
      <c r="C359" s="4" t="s">
        <v>757</v>
      </c>
      <c r="D359" s="4" t="s">
        <v>16920</v>
      </c>
      <c r="E359" s="4" t="s">
        <v>16921</v>
      </c>
      <c r="F359" s="4">
        <v>0</v>
      </c>
      <c r="G359" s="4" t="s">
        <v>16922</v>
      </c>
      <c r="H359" s="4" t="s">
        <v>74</v>
      </c>
      <c r="I359" s="4" t="s">
        <v>16923</v>
      </c>
      <c r="K359" s="4" t="s">
        <v>78</v>
      </c>
      <c r="M359" s="4"/>
      <c r="N359" s="4" t="s">
        <v>15779</v>
      </c>
      <c r="O359" s="4"/>
      <c r="P359" s="4"/>
      <c r="Q359" s="4"/>
      <c r="R359" s="4"/>
      <c r="S359" s="4"/>
      <c r="T359" s="4"/>
      <c r="U359" s="4"/>
      <c r="V359" s="21"/>
      <c r="W359" s="21"/>
      <c r="X359" s="4"/>
      <c r="Y359" s="4"/>
      <c r="Z359" s="4"/>
      <c r="AA359" s="4"/>
      <c r="AB359" s="4"/>
      <c r="AC359" s="4"/>
      <c r="AD359" s="4"/>
      <c r="AE359" s="4"/>
      <c r="AF359" s="4"/>
      <c r="AG359" s="4"/>
      <c r="AH359" s="7"/>
    </row>
    <row r="360" spans="1:34" ht="116">
      <c r="A360" s="29">
        <v>35</v>
      </c>
      <c r="B360" s="57" t="s">
        <v>16924</v>
      </c>
      <c r="C360" s="4">
        <v>2021</v>
      </c>
      <c r="D360" s="4" t="s">
        <v>16925</v>
      </c>
      <c r="E360" s="4" t="s">
        <v>16926</v>
      </c>
      <c r="F360" s="4">
        <v>1</v>
      </c>
      <c r="G360" s="4" t="s">
        <v>10699</v>
      </c>
      <c r="H360" s="4" t="s">
        <v>74</v>
      </c>
      <c r="I360" s="4" t="s">
        <v>16927</v>
      </c>
      <c r="K360" s="4" t="s">
        <v>77</v>
      </c>
      <c r="L360" s="4" t="s">
        <v>77</v>
      </c>
      <c r="M360" s="4"/>
      <c r="N360" s="4" t="s">
        <v>16928</v>
      </c>
      <c r="O360" s="4" t="s">
        <v>78</v>
      </c>
      <c r="P360" s="4" t="s">
        <v>79</v>
      </c>
      <c r="Q360" s="4"/>
      <c r="R360" s="4"/>
      <c r="S360" s="34" t="s">
        <v>16929</v>
      </c>
      <c r="T360" s="4"/>
      <c r="U360" s="34" t="s">
        <v>16930</v>
      </c>
      <c r="V360" s="21"/>
      <c r="W360" s="21" t="s">
        <v>16931</v>
      </c>
      <c r="X360" s="4" t="s">
        <v>88</v>
      </c>
      <c r="Y360" s="4" t="s">
        <v>86</v>
      </c>
      <c r="Z360" s="4" t="s">
        <v>86</v>
      </c>
      <c r="AA360" s="4" t="s">
        <v>86</v>
      </c>
      <c r="AB360" s="4" t="s">
        <v>86</v>
      </c>
      <c r="AC360" s="4" t="s">
        <v>86</v>
      </c>
      <c r="AD360" s="4" t="s">
        <v>86</v>
      </c>
      <c r="AE360" s="4" t="s">
        <v>87</v>
      </c>
      <c r="AF360" s="4" t="s">
        <v>86</v>
      </c>
      <c r="AG360" s="4" t="s">
        <v>86</v>
      </c>
      <c r="AH360" s="34" t="s">
        <v>16932</v>
      </c>
    </row>
    <row r="361" spans="1:34" hidden="1">
      <c r="A361" s="7"/>
      <c r="B361" s="4" t="s">
        <v>14691</v>
      </c>
      <c r="C361" s="4">
        <v>2021</v>
      </c>
      <c r="D361" s="4" t="s">
        <v>14692</v>
      </c>
      <c r="E361" s="4" t="s">
        <v>14693</v>
      </c>
      <c r="F361" s="4">
        <v>1</v>
      </c>
      <c r="G361" s="4" t="s">
        <v>13428</v>
      </c>
      <c r="H361" s="4" t="s">
        <v>74</v>
      </c>
      <c r="I361" s="4" t="s">
        <v>14694</v>
      </c>
      <c r="K361" s="4" t="s">
        <v>78</v>
      </c>
      <c r="M361" s="4"/>
      <c r="N361" s="4" t="s">
        <v>15907</v>
      </c>
      <c r="O361" s="4"/>
      <c r="P361" s="4"/>
      <c r="Q361" s="4"/>
      <c r="R361" s="4"/>
      <c r="S361" s="4"/>
      <c r="T361" s="4"/>
      <c r="U361" s="4"/>
      <c r="V361" s="21"/>
      <c r="W361" s="21"/>
      <c r="X361" s="4"/>
      <c r="Y361" s="4"/>
      <c r="Z361" s="4"/>
      <c r="AA361" s="4"/>
      <c r="AB361" s="4"/>
      <c r="AC361" s="4"/>
      <c r="AD361" s="4"/>
      <c r="AE361" s="4"/>
      <c r="AF361" s="4"/>
      <c r="AG361" s="4"/>
      <c r="AH361" s="7"/>
    </row>
    <row r="362" spans="1:34" hidden="1">
      <c r="A362" s="7"/>
      <c r="B362" s="4" t="s">
        <v>6988</v>
      </c>
      <c r="C362" s="4">
        <v>2021</v>
      </c>
      <c r="D362" s="4" t="s">
        <v>6989</v>
      </c>
      <c r="E362" s="4" t="s">
        <v>6990</v>
      </c>
      <c r="F362" s="4">
        <v>0</v>
      </c>
      <c r="G362" s="4" t="s">
        <v>3387</v>
      </c>
      <c r="H362" s="4" t="s">
        <v>74</v>
      </c>
      <c r="I362" s="4" t="s">
        <v>6991</v>
      </c>
      <c r="K362" s="4" t="s">
        <v>78</v>
      </c>
      <c r="M362" s="4"/>
      <c r="N362" s="4"/>
      <c r="O362" s="4"/>
      <c r="P362" s="4"/>
      <c r="Q362" s="4"/>
      <c r="R362" s="4"/>
      <c r="S362" s="4"/>
      <c r="T362" s="4"/>
      <c r="U362" s="4"/>
      <c r="V362" s="21"/>
      <c r="W362" s="21"/>
      <c r="X362" s="4"/>
      <c r="Y362" s="4"/>
      <c r="Z362" s="4"/>
      <c r="AA362" s="4"/>
      <c r="AB362" s="4"/>
      <c r="AC362" s="4"/>
      <c r="AD362" s="4"/>
      <c r="AE362" s="4"/>
      <c r="AF362" s="4"/>
      <c r="AG362" s="4"/>
      <c r="AH362" s="7"/>
    </row>
    <row r="363" spans="1:34" hidden="1">
      <c r="A363" s="7"/>
      <c r="B363" s="4" t="s">
        <v>16933</v>
      </c>
      <c r="C363" s="4" t="s">
        <v>757</v>
      </c>
      <c r="D363" s="4" t="s">
        <v>16934</v>
      </c>
      <c r="E363" s="4" t="s">
        <v>16935</v>
      </c>
      <c r="F363" s="4">
        <v>0</v>
      </c>
      <c r="G363" s="4" t="s">
        <v>888</v>
      </c>
      <c r="H363" s="4" t="s">
        <v>74</v>
      </c>
      <c r="I363" s="4" t="s">
        <v>16936</v>
      </c>
      <c r="K363" s="4" t="s">
        <v>78</v>
      </c>
      <c r="M363" s="4"/>
      <c r="N363" s="4"/>
      <c r="O363" s="4"/>
      <c r="P363" s="4"/>
      <c r="Q363" s="4"/>
      <c r="R363" s="4"/>
      <c r="S363" s="4"/>
      <c r="T363" s="4"/>
      <c r="U363" s="4"/>
      <c r="V363" s="21"/>
      <c r="W363" s="21"/>
      <c r="X363" s="4"/>
      <c r="Y363" s="4"/>
      <c r="Z363" s="4"/>
      <c r="AA363" s="4"/>
      <c r="AB363" s="4"/>
      <c r="AC363" s="4"/>
      <c r="AD363" s="4"/>
      <c r="AE363" s="4"/>
      <c r="AF363" s="4"/>
      <c r="AG363" s="4"/>
      <c r="AH363" s="7"/>
    </row>
    <row r="364" spans="1:34" ht="261">
      <c r="A364" s="29">
        <v>36</v>
      </c>
      <c r="B364" s="57" t="s">
        <v>12407</v>
      </c>
      <c r="C364" s="4">
        <v>2021</v>
      </c>
      <c r="D364" s="4" t="s">
        <v>12408</v>
      </c>
      <c r="E364" s="4" t="s">
        <v>12409</v>
      </c>
      <c r="F364" s="4">
        <v>1</v>
      </c>
      <c r="G364" s="4" t="s">
        <v>859</v>
      </c>
      <c r="H364" s="4" t="s">
        <v>74</v>
      </c>
      <c r="I364" s="4" t="s">
        <v>12410</v>
      </c>
      <c r="K364" s="4" t="s">
        <v>77</v>
      </c>
      <c r="L364" s="4" t="s">
        <v>77</v>
      </c>
      <c r="M364" s="4"/>
      <c r="N364" s="4"/>
      <c r="O364" s="4" t="s">
        <v>78</v>
      </c>
      <c r="P364" s="4" t="s">
        <v>79</v>
      </c>
      <c r="Q364" s="4"/>
      <c r="R364" s="4"/>
      <c r="S364" s="4"/>
      <c r="T364" s="4"/>
      <c r="U364" s="34" t="s">
        <v>16937</v>
      </c>
      <c r="V364" s="32" t="s">
        <v>16938</v>
      </c>
      <c r="W364" s="21"/>
      <c r="X364" s="4" t="s">
        <v>86</v>
      </c>
      <c r="Y364" s="4" t="s">
        <v>86</v>
      </c>
      <c r="Z364" s="4" t="s">
        <v>86</v>
      </c>
      <c r="AA364" s="4" t="s">
        <v>86</v>
      </c>
      <c r="AB364" s="4" t="s">
        <v>86</v>
      </c>
      <c r="AC364" s="4" t="s">
        <v>86</v>
      </c>
      <c r="AD364" s="4" t="s">
        <v>86</v>
      </c>
      <c r="AE364" s="4" t="s">
        <v>87</v>
      </c>
      <c r="AF364" s="4" t="s">
        <v>86</v>
      </c>
      <c r="AG364" s="4" t="s">
        <v>86</v>
      </c>
      <c r="AH364" s="34" t="s">
        <v>16939</v>
      </c>
    </row>
    <row r="365" spans="1:34" hidden="1">
      <c r="A365" s="7"/>
      <c r="B365" s="4" t="s">
        <v>12568</v>
      </c>
      <c r="C365" s="4">
        <v>2021</v>
      </c>
      <c r="D365" s="4" t="s">
        <v>12569</v>
      </c>
      <c r="E365" s="4" t="s">
        <v>12570</v>
      </c>
      <c r="F365" s="4">
        <v>1</v>
      </c>
      <c r="G365" s="4" t="s">
        <v>12561</v>
      </c>
      <c r="H365" s="4" t="s">
        <v>74</v>
      </c>
      <c r="I365" s="4" t="s">
        <v>12571</v>
      </c>
      <c r="K365" s="4" t="s">
        <v>77</v>
      </c>
      <c r="L365" s="4" t="s">
        <v>78</v>
      </c>
      <c r="M365" s="4"/>
      <c r="N365" s="4" t="s">
        <v>16940</v>
      </c>
      <c r="O365" s="4"/>
      <c r="P365" s="4"/>
      <c r="Q365" s="4"/>
      <c r="R365" s="4"/>
      <c r="S365" s="4"/>
      <c r="T365" s="4"/>
      <c r="U365" s="4"/>
      <c r="V365" s="21"/>
      <c r="W365" s="21"/>
      <c r="X365" s="4"/>
      <c r="Y365" s="4"/>
      <c r="Z365" s="4"/>
      <c r="AA365" s="4"/>
      <c r="AB365" s="4"/>
      <c r="AC365" s="4"/>
      <c r="AD365" s="4"/>
      <c r="AE365" s="4"/>
      <c r="AF365" s="4"/>
      <c r="AG365" s="4"/>
      <c r="AH365" s="7"/>
    </row>
    <row r="366" spans="1:34" hidden="1">
      <c r="A366" s="7"/>
      <c r="B366" s="4" t="s">
        <v>16941</v>
      </c>
      <c r="C366" s="4">
        <v>2021</v>
      </c>
      <c r="D366" s="4" t="s">
        <v>16942</v>
      </c>
      <c r="E366" s="4" t="s">
        <v>16943</v>
      </c>
      <c r="F366" s="4">
        <v>2</v>
      </c>
      <c r="G366" s="4" t="s">
        <v>3673</v>
      </c>
      <c r="H366" s="4" t="s">
        <v>74</v>
      </c>
      <c r="I366" s="4" t="s">
        <v>16944</v>
      </c>
      <c r="K366" s="4" t="s">
        <v>78</v>
      </c>
      <c r="M366" s="4"/>
      <c r="N366" s="4"/>
      <c r="O366" s="4"/>
      <c r="P366" s="4"/>
      <c r="Q366" s="4"/>
      <c r="R366" s="4"/>
      <c r="S366" s="4"/>
      <c r="T366" s="4"/>
      <c r="U366" s="4"/>
      <c r="V366" s="21"/>
      <c r="W366" s="21"/>
      <c r="X366" s="4"/>
      <c r="Y366" s="4"/>
      <c r="Z366" s="4"/>
      <c r="AA366" s="4"/>
      <c r="AB366" s="4"/>
      <c r="AC366" s="4"/>
      <c r="AD366" s="4"/>
      <c r="AE366" s="4"/>
      <c r="AF366" s="4"/>
      <c r="AG366" s="4"/>
      <c r="AH366" s="7"/>
    </row>
    <row r="367" spans="1:34" hidden="1">
      <c r="A367" s="7"/>
      <c r="B367" s="4" t="s">
        <v>15569</v>
      </c>
      <c r="C367" s="4">
        <v>2021</v>
      </c>
      <c r="D367" s="4" t="s">
        <v>15570</v>
      </c>
      <c r="E367" s="4" t="s">
        <v>15571</v>
      </c>
      <c r="F367" s="4">
        <v>3</v>
      </c>
      <c r="G367" s="4" t="s">
        <v>1625</v>
      </c>
      <c r="H367" s="4" t="s">
        <v>74</v>
      </c>
      <c r="I367" s="4" t="s">
        <v>15572</v>
      </c>
      <c r="K367" s="4" t="s">
        <v>78</v>
      </c>
      <c r="M367" s="4"/>
      <c r="N367" s="4"/>
      <c r="O367" s="4"/>
      <c r="P367" s="4"/>
      <c r="Q367" s="4"/>
      <c r="R367" s="4"/>
      <c r="S367" s="4"/>
      <c r="T367" s="4"/>
      <c r="U367" s="4"/>
      <c r="V367" s="21"/>
      <c r="W367" s="21"/>
      <c r="X367" s="4"/>
      <c r="Y367" s="4"/>
      <c r="Z367" s="4"/>
      <c r="AA367" s="4"/>
      <c r="AB367" s="4"/>
      <c r="AC367" s="4"/>
      <c r="AD367" s="4"/>
      <c r="AE367" s="4"/>
      <c r="AF367" s="4"/>
      <c r="AG367" s="4"/>
      <c r="AH367" s="7"/>
    </row>
    <row r="368" spans="1:34" hidden="1">
      <c r="A368" s="7"/>
      <c r="B368" s="4" t="s">
        <v>12415</v>
      </c>
      <c r="C368" s="4">
        <v>2021</v>
      </c>
      <c r="D368" s="4" t="s">
        <v>12416</v>
      </c>
      <c r="E368" s="4" t="s">
        <v>12417</v>
      </c>
      <c r="F368" s="4">
        <v>3</v>
      </c>
      <c r="G368" s="4" t="s">
        <v>3673</v>
      </c>
      <c r="H368" s="4" t="s">
        <v>74</v>
      </c>
      <c r="I368" s="4" t="s">
        <v>12418</v>
      </c>
      <c r="K368" s="4" t="s">
        <v>78</v>
      </c>
      <c r="M368" s="4"/>
      <c r="N368" s="4"/>
      <c r="O368" s="4"/>
      <c r="P368" s="4"/>
      <c r="Q368" s="4"/>
      <c r="R368" s="4"/>
      <c r="S368" s="4"/>
      <c r="T368" s="4"/>
      <c r="U368" s="4"/>
      <c r="V368" s="21"/>
      <c r="W368" s="21"/>
      <c r="X368" s="4"/>
      <c r="Y368" s="4"/>
      <c r="Z368" s="4"/>
      <c r="AA368" s="4"/>
      <c r="AB368" s="4"/>
      <c r="AC368" s="4"/>
      <c r="AD368" s="4"/>
      <c r="AE368" s="4"/>
      <c r="AF368" s="4"/>
      <c r="AG368" s="4"/>
      <c r="AH368" s="7"/>
    </row>
    <row r="369" spans="1:34" hidden="1">
      <c r="A369" s="7"/>
      <c r="B369" s="4" t="s">
        <v>15402</v>
      </c>
      <c r="C369" s="4">
        <v>2021</v>
      </c>
      <c r="D369" s="4" t="s">
        <v>15403</v>
      </c>
      <c r="E369" s="4" t="s">
        <v>15404</v>
      </c>
      <c r="F369" s="4">
        <v>0</v>
      </c>
      <c r="G369" s="4" t="s">
        <v>4903</v>
      </c>
      <c r="H369" s="4" t="s">
        <v>74</v>
      </c>
      <c r="I369" s="4" t="s">
        <v>15405</v>
      </c>
      <c r="K369" s="4" t="s">
        <v>78</v>
      </c>
      <c r="M369" s="4"/>
      <c r="N369" s="4" t="s">
        <v>15907</v>
      </c>
      <c r="O369" s="4"/>
      <c r="P369" s="4"/>
      <c r="Q369" s="4"/>
      <c r="R369" s="4"/>
      <c r="S369" s="4"/>
      <c r="T369" s="4"/>
      <c r="U369" s="4"/>
      <c r="V369" s="21"/>
      <c r="W369" s="21"/>
      <c r="X369" s="4"/>
      <c r="Y369" s="4"/>
      <c r="Z369" s="4"/>
      <c r="AA369" s="4"/>
      <c r="AB369" s="4"/>
      <c r="AC369" s="4"/>
      <c r="AD369" s="4"/>
      <c r="AE369" s="4"/>
      <c r="AF369" s="4"/>
      <c r="AG369" s="4"/>
      <c r="AH369" s="7"/>
    </row>
    <row r="370" spans="1:34" hidden="1">
      <c r="A370" s="7"/>
      <c r="B370" s="4" t="s">
        <v>16945</v>
      </c>
      <c r="C370" s="4">
        <v>2021</v>
      </c>
      <c r="D370" s="4" t="s">
        <v>16946</v>
      </c>
      <c r="E370" s="4" t="s">
        <v>16947</v>
      </c>
      <c r="F370" s="4">
        <v>3</v>
      </c>
      <c r="G370" s="4" t="s">
        <v>196</v>
      </c>
      <c r="H370" s="4" t="s">
        <v>74</v>
      </c>
      <c r="I370" s="4" t="s">
        <v>16948</v>
      </c>
      <c r="K370" s="4" t="s">
        <v>78</v>
      </c>
      <c r="M370" s="4"/>
      <c r="N370" s="4"/>
      <c r="O370" s="4"/>
      <c r="P370" s="4"/>
      <c r="Q370" s="4"/>
      <c r="R370" s="4"/>
      <c r="S370" s="4"/>
      <c r="T370" s="4"/>
      <c r="U370" s="4"/>
      <c r="V370" s="21"/>
      <c r="W370" s="21"/>
      <c r="X370" s="4"/>
      <c r="Y370" s="4"/>
      <c r="Z370" s="4"/>
      <c r="AA370" s="4"/>
      <c r="AB370" s="4"/>
      <c r="AC370" s="4"/>
      <c r="AD370" s="4"/>
      <c r="AE370" s="4"/>
      <c r="AF370" s="4"/>
      <c r="AG370" s="4"/>
      <c r="AH370" s="7"/>
    </row>
    <row r="371" spans="1:34" ht="377">
      <c r="A371" s="29">
        <v>37</v>
      </c>
      <c r="B371" s="57" t="s">
        <v>16949</v>
      </c>
      <c r="C371" s="4">
        <v>2021</v>
      </c>
      <c r="D371" s="4" t="s">
        <v>16950</v>
      </c>
      <c r="E371" s="4" t="s">
        <v>16951</v>
      </c>
      <c r="F371" s="4">
        <v>2</v>
      </c>
      <c r="G371" s="4" t="s">
        <v>13904</v>
      </c>
      <c r="H371" s="4" t="s">
        <v>74</v>
      </c>
      <c r="I371" s="4" t="s">
        <v>16952</v>
      </c>
      <c r="K371" s="4" t="s">
        <v>77</v>
      </c>
      <c r="L371" s="4" t="s">
        <v>77</v>
      </c>
      <c r="M371" s="4"/>
      <c r="N371" s="4"/>
      <c r="O371" s="4" t="s">
        <v>78</v>
      </c>
      <c r="P371" s="4" t="s">
        <v>79</v>
      </c>
      <c r="Q371" s="4" t="s">
        <v>171</v>
      </c>
      <c r="R371" s="4" t="s">
        <v>119</v>
      </c>
      <c r="S371" s="4"/>
      <c r="T371" s="4"/>
      <c r="U371" s="34" t="s">
        <v>16953</v>
      </c>
      <c r="V371" s="32" t="s">
        <v>16954</v>
      </c>
      <c r="W371" s="21" t="s">
        <v>16955</v>
      </c>
      <c r="X371" s="4" t="s">
        <v>86</v>
      </c>
      <c r="Y371" s="4" t="s">
        <v>86</v>
      </c>
      <c r="Z371" s="4" t="s">
        <v>86</v>
      </c>
      <c r="AA371" s="4" t="s">
        <v>86</v>
      </c>
      <c r="AB371" s="4" t="s">
        <v>86</v>
      </c>
      <c r="AC371" s="4" t="s">
        <v>86</v>
      </c>
      <c r="AD371" s="4" t="s">
        <v>86</v>
      </c>
      <c r="AE371" s="4" t="s">
        <v>86</v>
      </c>
      <c r="AF371" s="4" t="s">
        <v>88</v>
      </c>
      <c r="AG371" s="21" t="s">
        <v>88</v>
      </c>
    </row>
    <row r="372" spans="1:34" ht="319">
      <c r="A372" s="29">
        <v>38</v>
      </c>
      <c r="B372" s="57" t="s">
        <v>16956</v>
      </c>
      <c r="C372" s="4">
        <v>2021</v>
      </c>
      <c r="D372" s="4" t="s">
        <v>16957</v>
      </c>
      <c r="E372" s="4" t="s">
        <v>16958</v>
      </c>
      <c r="F372" s="4">
        <v>2</v>
      </c>
      <c r="G372" s="4" t="s">
        <v>9391</v>
      </c>
      <c r="H372" s="4" t="s">
        <v>74</v>
      </c>
      <c r="I372" s="4" t="s">
        <v>16959</v>
      </c>
      <c r="K372" s="4" t="s">
        <v>77</v>
      </c>
      <c r="L372" s="4" t="s">
        <v>77</v>
      </c>
      <c r="M372" s="4"/>
      <c r="N372" s="4" t="s">
        <v>16960</v>
      </c>
      <c r="O372" s="4" t="s">
        <v>78</v>
      </c>
      <c r="P372" s="4" t="s">
        <v>79</v>
      </c>
      <c r="Q372" s="4" t="s">
        <v>80</v>
      </c>
      <c r="R372" s="4" t="s">
        <v>119</v>
      </c>
      <c r="S372" s="4"/>
      <c r="T372" s="4"/>
      <c r="U372" s="34" t="s">
        <v>16961</v>
      </c>
      <c r="V372" s="21"/>
      <c r="W372" s="21" t="s">
        <v>16962</v>
      </c>
      <c r="X372" s="4" t="s">
        <v>16963</v>
      </c>
      <c r="Y372" s="4" t="s">
        <v>16963</v>
      </c>
      <c r="Z372" s="4" t="s">
        <v>16963</v>
      </c>
      <c r="AA372" s="4" t="s">
        <v>88</v>
      </c>
      <c r="AB372" s="4" t="s">
        <v>16963</v>
      </c>
      <c r="AC372" s="4" t="s">
        <v>16963</v>
      </c>
      <c r="AD372" s="4" t="s">
        <v>16963</v>
      </c>
      <c r="AE372" s="4" t="s">
        <v>16963</v>
      </c>
      <c r="AF372" s="4" t="s">
        <v>16963</v>
      </c>
      <c r="AG372" s="21" t="s">
        <v>88</v>
      </c>
      <c r="AH372" s="34" t="s">
        <v>16964</v>
      </c>
    </row>
    <row r="373" spans="1:34" hidden="1">
      <c r="A373" s="7"/>
      <c r="B373" s="4" t="s">
        <v>16965</v>
      </c>
      <c r="C373" s="4">
        <v>2021</v>
      </c>
      <c r="D373" s="4" t="s">
        <v>16966</v>
      </c>
      <c r="E373" s="4" t="s">
        <v>16967</v>
      </c>
      <c r="F373" s="4">
        <v>1</v>
      </c>
      <c r="G373" s="4" t="s">
        <v>3753</v>
      </c>
      <c r="H373" s="4" t="s">
        <v>74</v>
      </c>
      <c r="I373" s="4" t="s">
        <v>16968</v>
      </c>
      <c r="K373" s="4" t="s">
        <v>78</v>
      </c>
      <c r="M373" s="4"/>
      <c r="N373" s="4"/>
      <c r="O373" s="4"/>
      <c r="P373" s="4"/>
      <c r="Q373" s="4"/>
      <c r="R373" s="4"/>
      <c r="S373" s="4"/>
      <c r="T373" s="4"/>
      <c r="U373" s="4"/>
      <c r="V373" s="21"/>
      <c r="W373" s="21"/>
      <c r="X373" s="4"/>
      <c r="Y373" s="4"/>
      <c r="Z373" s="4"/>
      <c r="AA373" s="4"/>
      <c r="AB373" s="4"/>
      <c r="AC373" s="4"/>
      <c r="AD373" s="4"/>
      <c r="AE373" s="4"/>
      <c r="AF373" s="4"/>
      <c r="AG373" s="4"/>
      <c r="AH373" s="7"/>
    </row>
    <row r="374" spans="1:34" ht="246.5">
      <c r="A374" s="29">
        <v>39</v>
      </c>
      <c r="B374" s="57" t="s">
        <v>16969</v>
      </c>
      <c r="C374" s="4">
        <v>2021</v>
      </c>
      <c r="D374" s="4" t="s">
        <v>16970</v>
      </c>
      <c r="E374" s="4" t="s">
        <v>16971</v>
      </c>
      <c r="F374" s="4">
        <v>1</v>
      </c>
      <c r="G374" s="4" t="s">
        <v>8576</v>
      </c>
      <c r="H374" s="4" t="s">
        <v>74</v>
      </c>
      <c r="I374" s="4" t="s">
        <v>16972</v>
      </c>
      <c r="K374" s="4" t="s">
        <v>77</v>
      </c>
      <c r="L374" s="4" t="s">
        <v>77</v>
      </c>
      <c r="M374" s="4" t="s">
        <v>13362</v>
      </c>
      <c r="N374" s="4"/>
      <c r="O374" s="4" t="s">
        <v>78</v>
      </c>
      <c r="P374" s="4" t="s">
        <v>79</v>
      </c>
      <c r="Q374" s="4" t="s">
        <v>80</v>
      </c>
      <c r="R374" s="4"/>
      <c r="S374" s="4"/>
      <c r="T374" s="4"/>
      <c r="U374" s="34" t="s">
        <v>16973</v>
      </c>
      <c r="V374" s="21"/>
      <c r="W374" s="21"/>
      <c r="X374" s="4" t="s">
        <v>86</v>
      </c>
      <c r="Y374" s="4" t="s">
        <v>86</v>
      </c>
      <c r="Z374" s="4" t="s">
        <v>86</v>
      </c>
      <c r="AA374" s="4" t="s">
        <v>86</v>
      </c>
      <c r="AB374" s="4" t="s">
        <v>86</v>
      </c>
      <c r="AC374" s="4" t="s">
        <v>86</v>
      </c>
      <c r="AD374" s="4" t="s">
        <v>86</v>
      </c>
      <c r="AE374" s="4" t="s">
        <v>161</v>
      </c>
      <c r="AF374" s="4" t="s">
        <v>88</v>
      </c>
      <c r="AG374" s="21" t="s">
        <v>88</v>
      </c>
      <c r="AH374" s="4" t="s">
        <v>16974</v>
      </c>
    </row>
    <row r="375" spans="1:34" hidden="1">
      <c r="A375" s="7"/>
      <c r="B375" s="4" t="s">
        <v>16975</v>
      </c>
      <c r="C375" s="4">
        <v>2021</v>
      </c>
      <c r="D375" s="4" t="s">
        <v>16976</v>
      </c>
      <c r="E375" s="4" t="s">
        <v>16977</v>
      </c>
      <c r="F375" s="4">
        <v>0</v>
      </c>
      <c r="G375" s="4" t="s">
        <v>13096</v>
      </c>
      <c r="H375" s="4" t="s">
        <v>74</v>
      </c>
      <c r="I375" s="4" t="s">
        <v>16978</v>
      </c>
      <c r="K375" s="4" t="s">
        <v>78</v>
      </c>
      <c r="M375" s="4"/>
      <c r="N375" s="4"/>
      <c r="O375" s="4"/>
      <c r="P375" s="4"/>
      <c r="Q375" s="4"/>
      <c r="R375" s="4"/>
      <c r="S375" s="4"/>
      <c r="T375" s="4"/>
      <c r="U375" s="4"/>
      <c r="V375" s="21"/>
      <c r="W375" s="21"/>
      <c r="X375" s="4"/>
      <c r="Y375" s="4"/>
      <c r="Z375" s="4"/>
      <c r="AA375" s="4"/>
      <c r="AB375" s="4"/>
      <c r="AC375" s="4"/>
      <c r="AD375" s="4"/>
      <c r="AE375" s="4"/>
      <c r="AF375" s="4"/>
      <c r="AG375" s="4"/>
      <c r="AH375" s="7"/>
    </row>
    <row r="376" spans="1:34" ht="203">
      <c r="A376" s="29">
        <v>40</v>
      </c>
      <c r="B376" s="57" t="s">
        <v>12434</v>
      </c>
      <c r="C376" s="4">
        <v>2021</v>
      </c>
      <c r="D376" s="4" t="s">
        <v>12435</v>
      </c>
      <c r="E376" s="4" t="s">
        <v>12436</v>
      </c>
      <c r="F376" s="4">
        <v>0</v>
      </c>
      <c r="G376" s="4" t="s">
        <v>12437</v>
      </c>
      <c r="H376" s="4" t="s">
        <v>74</v>
      </c>
      <c r="I376" s="4" t="s">
        <v>12438</v>
      </c>
      <c r="K376" s="4" t="s">
        <v>77</v>
      </c>
      <c r="L376" s="4" t="s">
        <v>77</v>
      </c>
      <c r="M376" s="4" t="s">
        <v>13362</v>
      </c>
      <c r="N376" s="4" t="s">
        <v>16979</v>
      </c>
      <c r="O376" s="4" t="s">
        <v>78</v>
      </c>
      <c r="P376" s="4" t="s">
        <v>79</v>
      </c>
      <c r="Q376" s="4" t="s">
        <v>171</v>
      </c>
      <c r="R376" s="4" t="s">
        <v>180</v>
      </c>
      <c r="S376" s="34" t="s">
        <v>16980</v>
      </c>
      <c r="T376" s="4"/>
      <c r="U376" s="34" t="s">
        <v>16981</v>
      </c>
      <c r="V376" s="32" t="s">
        <v>16982</v>
      </c>
      <c r="W376" s="21"/>
      <c r="X376" s="4" t="s">
        <v>88</v>
      </c>
      <c r="Y376" s="4" t="s">
        <v>88</v>
      </c>
      <c r="Z376" s="4" t="s">
        <v>88</v>
      </c>
      <c r="AA376" s="4" t="s">
        <v>86</v>
      </c>
      <c r="AB376" s="4" t="s">
        <v>86</v>
      </c>
      <c r="AC376" s="4" t="s">
        <v>86</v>
      </c>
      <c r="AD376" s="4" t="s">
        <v>86</v>
      </c>
      <c r="AE376" s="4" t="s">
        <v>88</v>
      </c>
      <c r="AF376" s="4" t="s">
        <v>88</v>
      </c>
      <c r="AG376" s="4" t="s">
        <v>88</v>
      </c>
      <c r="AH376" s="34" t="s">
        <v>16983</v>
      </c>
    </row>
    <row r="377" spans="1:34" hidden="1">
      <c r="A377" s="7"/>
      <c r="B377" s="4" t="s">
        <v>14729</v>
      </c>
      <c r="C377" s="4">
        <v>2021</v>
      </c>
      <c r="D377" s="4" t="s">
        <v>14730</v>
      </c>
      <c r="E377" s="4" t="s">
        <v>14731</v>
      </c>
      <c r="F377" s="4">
        <v>0</v>
      </c>
      <c r="G377" s="4" t="s">
        <v>1710</v>
      </c>
      <c r="H377" s="4" t="s">
        <v>74</v>
      </c>
      <c r="I377" s="4" t="s">
        <v>14732</v>
      </c>
      <c r="K377" s="4" t="s">
        <v>78</v>
      </c>
      <c r="M377" s="4"/>
      <c r="N377" s="4"/>
      <c r="O377" s="4"/>
      <c r="P377" s="4"/>
      <c r="Q377" s="4"/>
      <c r="R377" s="4"/>
      <c r="S377" s="4"/>
      <c r="T377" s="4"/>
      <c r="U377" s="4"/>
      <c r="V377" s="21"/>
      <c r="W377" s="21"/>
      <c r="X377" s="4"/>
      <c r="Y377" s="4"/>
      <c r="Z377" s="4"/>
      <c r="AA377" s="4"/>
      <c r="AB377" s="4"/>
      <c r="AC377" s="4"/>
      <c r="AD377" s="4"/>
      <c r="AE377" s="4"/>
      <c r="AF377" s="4"/>
      <c r="AG377" s="4"/>
      <c r="AH377" s="7"/>
    </row>
    <row r="378" spans="1:34" hidden="1">
      <c r="A378" s="7"/>
      <c r="B378" s="4" t="s">
        <v>16984</v>
      </c>
      <c r="C378" s="4">
        <v>2021</v>
      </c>
      <c r="D378" s="4" t="s">
        <v>16985</v>
      </c>
      <c r="E378" s="4" t="s">
        <v>16986</v>
      </c>
      <c r="F378" s="4">
        <v>0</v>
      </c>
      <c r="G378" s="4" t="s">
        <v>15231</v>
      </c>
      <c r="H378" s="4" t="s">
        <v>74</v>
      </c>
      <c r="I378" s="4" t="s">
        <v>16987</v>
      </c>
      <c r="K378" s="4" t="s">
        <v>77</v>
      </c>
      <c r="L378" s="4" t="s">
        <v>78</v>
      </c>
      <c r="M378" s="4"/>
      <c r="N378" s="4"/>
      <c r="O378" s="4"/>
      <c r="P378" s="4"/>
      <c r="Q378" s="4"/>
      <c r="R378" s="4"/>
      <c r="S378" s="4"/>
      <c r="T378" s="4"/>
      <c r="U378" s="4"/>
      <c r="V378" s="21"/>
      <c r="W378" s="21"/>
      <c r="X378" s="4"/>
      <c r="Y378" s="4"/>
      <c r="Z378" s="4"/>
      <c r="AA378" s="4"/>
      <c r="AB378" s="4"/>
      <c r="AC378" s="4"/>
      <c r="AD378" s="4"/>
      <c r="AE378" s="4"/>
      <c r="AF378" s="4"/>
      <c r="AG378" s="4"/>
      <c r="AH378" s="7"/>
    </row>
    <row r="379" spans="1:34" hidden="1">
      <c r="A379" s="7"/>
      <c r="B379" s="4" t="s">
        <v>14738</v>
      </c>
      <c r="C379" s="4">
        <v>2021</v>
      </c>
      <c r="D379" s="4" t="s">
        <v>14739</v>
      </c>
      <c r="E379" s="4" t="s">
        <v>14740</v>
      </c>
      <c r="F379" s="4">
        <v>4</v>
      </c>
      <c r="G379" s="4" t="s">
        <v>12726</v>
      </c>
      <c r="H379" s="4" t="s">
        <v>74</v>
      </c>
      <c r="I379" s="4" t="s">
        <v>14741</v>
      </c>
      <c r="K379" s="4" t="s">
        <v>77</v>
      </c>
      <c r="L379" s="4" t="s">
        <v>78</v>
      </c>
      <c r="M379" s="4"/>
      <c r="N379" s="4"/>
      <c r="O379" s="4"/>
      <c r="P379" s="4"/>
      <c r="Q379" s="4"/>
      <c r="R379" s="4"/>
      <c r="S379" s="4"/>
      <c r="T379" s="4"/>
      <c r="U379" s="4"/>
      <c r="V379" s="21"/>
      <c r="W379" s="21"/>
      <c r="X379" s="4"/>
      <c r="Y379" s="4"/>
      <c r="Z379" s="4"/>
      <c r="AA379" s="4"/>
      <c r="AB379" s="4"/>
      <c r="AC379" s="4"/>
      <c r="AD379" s="4"/>
      <c r="AE379" s="4"/>
      <c r="AF379" s="4"/>
      <c r="AG379" s="4"/>
      <c r="AH379" s="7"/>
    </row>
    <row r="380" spans="1:34" hidden="1">
      <c r="A380" s="7"/>
      <c r="B380" s="4" t="s">
        <v>14742</v>
      </c>
      <c r="C380" s="4">
        <v>2021</v>
      </c>
      <c r="D380" s="4" t="s">
        <v>14743</v>
      </c>
      <c r="E380" s="4" t="s">
        <v>14744</v>
      </c>
      <c r="F380" s="4">
        <v>0</v>
      </c>
      <c r="G380" s="4" t="s">
        <v>8576</v>
      </c>
      <c r="H380" s="4" t="s">
        <v>74</v>
      </c>
      <c r="I380" s="4" t="s">
        <v>14745</v>
      </c>
      <c r="K380" s="4" t="s">
        <v>77</v>
      </c>
      <c r="L380" s="4" t="s">
        <v>78</v>
      </c>
      <c r="M380" s="4"/>
      <c r="N380" s="4"/>
      <c r="O380" s="4"/>
      <c r="P380" s="4"/>
      <c r="Q380" s="4"/>
      <c r="R380" s="4"/>
      <c r="S380" s="4"/>
      <c r="T380" s="4"/>
      <c r="U380" s="4"/>
      <c r="V380" s="21"/>
      <c r="W380" s="21"/>
      <c r="X380" s="4"/>
      <c r="Y380" s="4"/>
      <c r="Z380" s="4"/>
      <c r="AA380" s="4"/>
      <c r="AB380" s="4"/>
      <c r="AC380" s="4"/>
      <c r="AD380" s="4"/>
      <c r="AE380" s="4"/>
      <c r="AF380" s="4"/>
      <c r="AG380" s="4"/>
      <c r="AH380" s="7"/>
    </row>
    <row r="381" spans="1:34" hidden="1">
      <c r="A381" s="7"/>
      <c r="B381" s="4" t="s">
        <v>12444</v>
      </c>
      <c r="C381" s="4">
        <v>2021</v>
      </c>
      <c r="D381" s="4" t="s">
        <v>12445</v>
      </c>
      <c r="E381" s="4" t="s">
        <v>12446</v>
      </c>
      <c r="F381" s="4">
        <v>5</v>
      </c>
      <c r="G381" s="4" t="s">
        <v>3673</v>
      </c>
      <c r="H381" s="4" t="s">
        <v>74</v>
      </c>
      <c r="I381" s="4" t="s">
        <v>12447</v>
      </c>
      <c r="K381" s="4" t="s">
        <v>78</v>
      </c>
      <c r="M381" s="4"/>
      <c r="N381" s="4" t="s">
        <v>15907</v>
      </c>
      <c r="O381" s="4"/>
      <c r="P381" s="4"/>
      <c r="Q381" s="4"/>
      <c r="R381" s="4"/>
      <c r="S381" s="4"/>
      <c r="T381" s="4"/>
      <c r="U381" s="4"/>
      <c r="V381" s="21"/>
      <c r="W381" s="21"/>
      <c r="X381" s="4"/>
      <c r="Y381" s="4"/>
      <c r="Z381" s="4"/>
      <c r="AA381" s="4"/>
      <c r="AB381" s="4"/>
      <c r="AC381" s="4"/>
      <c r="AD381" s="4"/>
      <c r="AE381" s="4"/>
      <c r="AF381" s="4"/>
      <c r="AG381" s="4"/>
      <c r="AH381" s="7"/>
    </row>
    <row r="382" spans="1:34" hidden="1">
      <c r="A382" s="7"/>
      <c r="B382" s="4" t="s">
        <v>16988</v>
      </c>
      <c r="C382" s="4">
        <v>2021</v>
      </c>
      <c r="D382" s="4" t="s">
        <v>16989</v>
      </c>
      <c r="E382" s="4" t="s">
        <v>16990</v>
      </c>
      <c r="F382" s="4">
        <v>2</v>
      </c>
      <c r="G382" s="4" t="s">
        <v>5382</v>
      </c>
      <c r="H382" s="4" t="s">
        <v>74</v>
      </c>
      <c r="I382" s="4" t="s">
        <v>16991</v>
      </c>
      <c r="K382" s="4" t="s">
        <v>78</v>
      </c>
      <c r="M382" s="4"/>
      <c r="N382" s="4"/>
      <c r="O382" s="4"/>
      <c r="P382" s="4"/>
      <c r="Q382" s="4"/>
      <c r="R382" s="4"/>
      <c r="S382" s="4"/>
      <c r="T382" s="4"/>
      <c r="U382" s="4"/>
      <c r="V382" s="21"/>
      <c r="W382" s="21"/>
      <c r="X382" s="4"/>
      <c r="Y382" s="4"/>
      <c r="Z382" s="4"/>
      <c r="AA382" s="4"/>
      <c r="AB382" s="4"/>
      <c r="AC382" s="4"/>
      <c r="AD382" s="4"/>
      <c r="AE382" s="4"/>
      <c r="AF382" s="4"/>
      <c r="AG382" s="4"/>
      <c r="AH382" s="7"/>
    </row>
    <row r="383" spans="1:34" hidden="1">
      <c r="A383" s="7"/>
      <c r="B383" s="4" t="s">
        <v>16992</v>
      </c>
      <c r="C383" s="4">
        <v>2021</v>
      </c>
      <c r="D383" s="4" t="s">
        <v>16993</v>
      </c>
      <c r="E383" s="4" t="s">
        <v>16994</v>
      </c>
      <c r="F383" s="4">
        <v>1</v>
      </c>
      <c r="G383" s="4" t="s">
        <v>12437</v>
      </c>
      <c r="H383" s="4" t="s">
        <v>74</v>
      </c>
      <c r="I383" s="4" t="s">
        <v>16995</v>
      </c>
      <c r="K383" s="4" t="s">
        <v>78</v>
      </c>
      <c r="M383" s="4"/>
      <c r="N383" s="4"/>
      <c r="O383" s="4"/>
      <c r="P383" s="4"/>
      <c r="Q383" s="4"/>
      <c r="R383" s="4"/>
      <c r="S383" s="4"/>
      <c r="T383" s="4"/>
      <c r="U383" s="4"/>
      <c r="V383" s="21"/>
      <c r="W383" s="21"/>
      <c r="X383" s="4"/>
      <c r="Y383" s="4"/>
      <c r="Z383" s="4"/>
      <c r="AA383" s="4"/>
      <c r="AB383" s="4"/>
      <c r="AC383" s="4"/>
      <c r="AD383" s="4"/>
      <c r="AE383" s="4"/>
      <c r="AF383" s="4"/>
      <c r="AG383" s="4"/>
      <c r="AH383" s="7"/>
    </row>
    <row r="384" spans="1:34" hidden="1">
      <c r="A384" s="7"/>
      <c r="B384" s="4" t="s">
        <v>14763</v>
      </c>
      <c r="C384" s="4">
        <v>2021</v>
      </c>
      <c r="D384" s="4" t="s">
        <v>14764</v>
      </c>
      <c r="E384" s="4" t="s">
        <v>14765</v>
      </c>
      <c r="F384" s="4">
        <v>0</v>
      </c>
      <c r="G384" s="4" t="s">
        <v>12905</v>
      </c>
      <c r="H384" s="4" t="s">
        <v>74</v>
      </c>
      <c r="I384" s="4" t="s">
        <v>14766</v>
      </c>
      <c r="K384" s="4" t="s">
        <v>78</v>
      </c>
      <c r="M384" s="4"/>
      <c r="N384" s="4"/>
      <c r="O384" s="4"/>
      <c r="P384" s="4"/>
      <c r="Q384" s="4"/>
      <c r="R384" s="4"/>
      <c r="S384" s="4"/>
      <c r="T384" s="4"/>
      <c r="U384" s="4"/>
      <c r="V384" s="21"/>
      <c r="W384" s="21"/>
      <c r="X384" s="4"/>
      <c r="Y384" s="4"/>
      <c r="Z384" s="4"/>
      <c r="AA384" s="4"/>
      <c r="AB384" s="4"/>
      <c r="AC384" s="4"/>
      <c r="AD384" s="4"/>
      <c r="AE384" s="4"/>
      <c r="AF384" s="4"/>
      <c r="AG384" s="4"/>
      <c r="AH384" s="7"/>
    </row>
    <row r="385" spans="1:34" hidden="1">
      <c r="A385" s="7"/>
      <c r="B385" s="4" t="s">
        <v>12444</v>
      </c>
      <c r="C385" s="4">
        <v>2021</v>
      </c>
      <c r="D385" s="4" t="s">
        <v>12455</v>
      </c>
      <c r="E385" s="4" t="s">
        <v>12456</v>
      </c>
      <c r="F385" s="4">
        <v>0</v>
      </c>
      <c r="G385" s="4" t="s">
        <v>1013</v>
      </c>
      <c r="H385" s="4" t="s">
        <v>74</v>
      </c>
      <c r="I385" s="4" t="s">
        <v>12457</v>
      </c>
      <c r="K385" s="4" t="s">
        <v>78</v>
      </c>
      <c r="M385" s="4"/>
      <c r="N385" s="4"/>
      <c r="O385" s="4"/>
      <c r="P385" s="4"/>
      <c r="Q385" s="4"/>
      <c r="R385" s="4"/>
      <c r="S385" s="4"/>
      <c r="T385" s="4"/>
      <c r="U385" s="4"/>
      <c r="V385" s="21"/>
      <c r="W385" s="21"/>
      <c r="X385" s="4"/>
      <c r="Y385" s="4"/>
      <c r="Z385" s="4"/>
      <c r="AA385" s="4"/>
      <c r="AB385" s="4"/>
      <c r="AC385" s="4"/>
      <c r="AD385" s="4"/>
      <c r="AE385" s="4"/>
      <c r="AF385" s="4"/>
      <c r="AG385" s="4"/>
      <c r="AH385" s="7"/>
    </row>
    <row r="386" spans="1:34" hidden="1">
      <c r="A386" s="7"/>
      <c r="B386" s="4" t="s">
        <v>16996</v>
      </c>
      <c r="C386" s="4">
        <v>2021</v>
      </c>
      <c r="D386" s="4" t="s">
        <v>16997</v>
      </c>
      <c r="E386" s="4" t="s">
        <v>16998</v>
      </c>
      <c r="F386" s="4">
        <v>1</v>
      </c>
      <c r="G386" s="4" t="s">
        <v>1013</v>
      </c>
      <c r="H386" s="4" t="s">
        <v>74</v>
      </c>
      <c r="I386" s="4" t="s">
        <v>16999</v>
      </c>
      <c r="K386" s="4" t="s">
        <v>78</v>
      </c>
      <c r="M386" s="4"/>
      <c r="N386" s="4"/>
      <c r="O386" s="4"/>
      <c r="P386" s="4"/>
      <c r="Q386" s="4"/>
      <c r="R386" s="4"/>
      <c r="S386" s="4"/>
      <c r="T386" s="4"/>
      <c r="U386" s="4"/>
      <c r="V386" s="21"/>
      <c r="W386" s="21"/>
      <c r="X386" s="4"/>
      <c r="Y386" s="4"/>
      <c r="Z386" s="4"/>
      <c r="AA386" s="4"/>
      <c r="AB386" s="4"/>
      <c r="AC386" s="4"/>
      <c r="AD386" s="4"/>
      <c r="AE386" s="4"/>
      <c r="AF386" s="4"/>
      <c r="AG386" s="4"/>
      <c r="AH386" s="7"/>
    </row>
    <row r="387" spans="1:34" hidden="1">
      <c r="A387" s="7"/>
      <c r="B387" s="4" t="s">
        <v>12954</v>
      </c>
      <c r="C387" s="4">
        <v>2021</v>
      </c>
      <c r="D387" s="4" t="s">
        <v>12955</v>
      </c>
      <c r="E387" s="4" t="s">
        <v>12956</v>
      </c>
      <c r="F387" s="4">
        <v>0</v>
      </c>
      <c r="G387" s="4" t="s">
        <v>12885</v>
      </c>
      <c r="H387" s="4" t="s">
        <v>74</v>
      </c>
      <c r="I387" s="4" t="s">
        <v>12957</v>
      </c>
      <c r="K387" s="4" t="s">
        <v>78</v>
      </c>
      <c r="M387" s="4"/>
      <c r="N387" s="4" t="s">
        <v>16090</v>
      </c>
      <c r="O387" s="4"/>
      <c r="P387" s="4"/>
      <c r="Q387" s="4"/>
      <c r="R387" s="4"/>
      <c r="S387" s="4"/>
      <c r="T387" s="4"/>
      <c r="U387" s="4"/>
      <c r="V387" s="21"/>
      <c r="W387" s="21"/>
      <c r="X387" s="4"/>
      <c r="Y387" s="4"/>
      <c r="Z387" s="4"/>
      <c r="AA387" s="4"/>
      <c r="AB387" s="4"/>
      <c r="AC387" s="4"/>
      <c r="AD387" s="4"/>
      <c r="AE387" s="4"/>
      <c r="AF387" s="4"/>
      <c r="AG387" s="4"/>
      <c r="AH387" s="7"/>
    </row>
    <row r="388" spans="1:34" hidden="1">
      <c r="A388" s="7"/>
      <c r="B388" s="4" t="s">
        <v>17000</v>
      </c>
      <c r="C388" s="4">
        <v>2021</v>
      </c>
      <c r="D388" s="4" t="s">
        <v>17001</v>
      </c>
      <c r="E388" s="4" t="s">
        <v>17002</v>
      </c>
      <c r="F388" s="4">
        <v>0</v>
      </c>
      <c r="G388" s="4" t="s">
        <v>16053</v>
      </c>
      <c r="H388" s="4" t="s">
        <v>74</v>
      </c>
      <c r="I388" s="4" t="s">
        <v>17003</v>
      </c>
      <c r="K388" s="4" t="s">
        <v>78</v>
      </c>
      <c r="M388" s="4"/>
      <c r="N388" s="4"/>
      <c r="O388" s="4"/>
      <c r="P388" s="4"/>
      <c r="Q388" s="4"/>
      <c r="R388" s="4"/>
      <c r="S388" s="4"/>
      <c r="T388" s="4"/>
      <c r="U388" s="4"/>
      <c r="V388" s="21"/>
      <c r="W388" s="21"/>
      <c r="X388" s="4"/>
      <c r="Y388" s="4"/>
      <c r="Z388" s="4"/>
      <c r="AA388" s="4"/>
      <c r="AB388" s="4"/>
      <c r="AC388" s="4"/>
      <c r="AD388" s="4"/>
      <c r="AE388" s="4"/>
      <c r="AF388" s="4"/>
      <c r="AG388" s="4"/>
      <c r="AH388" s="7"/>
    </row>
    <row r="389" spans="1:34" hidden="1">
      <c r="A389" s="7"/>
      <c r="B389" s="4" t="s">
        <v>17004</v>
      </c>
      <c r="C389" s="4">
        <v>2021</v>
      </c>
      <c r="D389" s="4" t="s">
        <v>17005</v>
      </c>
      <c r="E389" s="4" t="s">
        <v>17006</v>
      </c>
      <c r="F389" s="4">
        <v>0</v>
      </c>
      <c r="G389" s="4" t="s">
        <v>196</v>
      </c>
      <c r="H389" s="4" t="s">
        <v>74</v>
      </c>
      <c r="I389" s="4" t="s">
        <v>17007</v>
      </c>
      <c r="K389" s="4" t="s">
        <v>78</v>
      </c>
      <c r="M389" s="4"/>
      <c r="N389" s="4"/>
      <c r="O389" s="4"/>
      <c r="P389" s="4"/>
      <c r="Q389" s="4"/>
      <c r="R389" s="4"/>
      <c r="S389" s="4"/>
      <c r="T389" s="4"/>
      <c r="U389" s="4"/>
      <c r="V389" s="21"/>
      <c r="W389" s="21"/>
      <c r="X389" s="4"/>
      <c r="Y389" s="4"/>
      <c r="Z389" s="4"/>
      <c r="AA389" s="4"/>
      <c r="AB389" s="4"/>
      <c r="AC389" s="4"/>
      <c r="AD389" s="4"/>
      <c r="AE389" s="4"/>
      <c r="AF389" s="4"/>
      <c r="AG389" s="4"/>
      <c r="AH389" s="7"/>
    </row>
    <row r="390" spans="1:34" hidden="1">
      <c r="A390" s="7"/>
      <c r="B390" s="4" t="s">
        <v>15408</v>
      </c>
      <c r="C390" s="4">
        <v>2021</v>
      </c>
      <c r="D390" s="4" t="s">
        <v>15409</v>
      </c>
      <c r="E390" s="4" t="s">
        <v>15410</v>
      </c>
      <c r="F390" s="4">
        <v>1</v>
      </c>
      <c r="G390" s="4" t="s">
        <v>196</v>
      </c>
      <c r="H390" s="4" t="s">
        <v>74</v>
      </c>
      <c r="I390" s="4" t="s">
        <v>15411</v>
      </c>
      <c r="K390" s="4" t="s">
        <v>78</v>
      </c>
      <c r="M390" s="4"/>
      <c r="N390" s="4" t="s">
        <v>15907</v>
      </c>
      <c r="O390" s="4"/>
      <c r="P390" s="4"/>
      <c r="Q390" s="4"/>
      <c r="R390" s="4"/>
      <c r="S390" s="4"/>
      <c r="T390" s="4"/>
      <c r="U390" s="4"/>
      <c r="V390" s="21"/>
      <c r="W390" s="21"/>
      <c r="X390" s="4"/>
      <c r="Y390" s="4"/>
      <c r="Z390" s="4"/>
      <c r="AA390" s="4"/>
      <c r="AB390" s="4"/>
      <c r="AC390" s="4"/>
      <c r="AD390" s="4"/>
      <c r="AE390" s="4"/>
      <c r="AF390" s="4"/>
      <c r="AG390" s="4"/>
      <c r="AH390" s="7"/>
    </row>
    <row r="391" spans="1:34" hidden="1">
      <c r="A391" s="7"/>
      <c r="B391" s="4" t="s">
        <v>4778</v>
      </c>
      <c r="C391" s="4">
        <v>2021</v>
      </c>
      <c r="D391" s="4" t="s">
        <v>4779</v>
      </c>
      <c r="E391" s="4" t="s">
        <v>4780</v>
      </c>
      <c r="F391" s="4">
        <v>0</v>
      </c>
      <c r="G391" s="4" t="s">
        <v>4781</v>
      </c>
      <c r="H391" s="4" t="s">
        <v>74</v>
      </c>
      <c r="I391" s="4" t="s">
        <v>4782</v>
      </c>
      <c r="K391" s="4" t="s">
        <v>78</v>
      </c>
      <c r="M391" s="4"/>
      <c r="N391" s="4"/>
      <c r="O391" s="4"/>
      <c r="P391" s="4"/>
      <c r="Q391" s="4"/>
      <c r="R391" s="4"/>
      <c r="S391" s="4"/>
      <c r="T391" s="4"/>
      <c r="U391" s="4"/>
      <c r="V391" s="21"/>
      <c r="W391" s="21"/>
      <c r="X391" s="4"/>
      <c r="Y391" s="4"/>
      <c r="Z391" s="4"/>
      <c r="AA391" s="4"/>
      <c r="AB391" s="4"/>
      <c r="AC391" s="4"/>
      <c r="AD391" s="4"/>
      <c r="AE391" s="4"/>
      <c r="AF391" s="4"/>
      <c r="AG391" s="4"/>
      <c r="AH391" s="7"/>
    </row>
    <row r="392" spans="1:34" hidden="1">
      <c r="A392" s="7"/>
      <c r="B392" s="4" t="s">
        <v>17008</v>
      </c>
      <c r="C392" s="4">
        <v>2021</v>
      </c>
      <c r="D392" s="4" t="s">
        <v>17009</v>
      </c>
      <c r="E392" s="4" t="s">
        <v>17010</v>
      </c>
      <c r="F392" s="4">
        <v>1</v>
      </c>
      <c r="G392" s="4" t="s">
        <v>17011</v>
      </c>
      <c r="H392" s="4" t="s">
        <v>74</v>
      </c>
      <c r="I392" s="4" t="s">
        <v>17012</v>
      </c>
      <c r="K392" s="4" t="s">
        <v>77</v>
      </c>
      <c r="L392" s="4" t="s">
        <v>78</v>
      </c>
      <c r="M392" s="4"/>
      <c r="N392" s="4"/>
      <c r="O392" s="4"/>
      <c r="P392" s="4"/>
      <c r="Q392" s="4"/>
      <c r="R392" s="4"/>
      <c r="S392" s="4"/>
      <c r="T392" s="4"/>
      <c r="U392" s="4"/>
      <c r="V392" s="21"/>
      <c r="W392" s="21"/>
      <c r="X392" s="4"/>
      <c r="Y392" s="4"/>
      <c r="Z392" s="4"/>
      <c r="AA392" s="4"/>
      <c r="AB392" s="4"/>
      <c r="AC392" s="4"/>
      <c r="AD392" s="4"/>
      <c r="AE392" s="4"/>
      <c r="AF392" s="4"/>
      <c r="AG392" s="4"/>
      <c r="AH392" s="7"/>
    </row>
    <row r="393" spans="1:34" hidden="1">
      <c r="A393" s="7"/>
      <c r="B393" s="4" t="s">
        <v>17013</v>
      </c>
      <c r="C393" s="4">
        <v>2021</v>
      </c>
      <c r="D393" s="4" t="s">
        <v>17014</v>
      </c>
      <c r="E393" s="4" t="s">
        <v>17015</v>
      </c>
      <c r="F393" s="4">
        <v>1</v>
      </c>
      <c r="G393" s="4" t="s">
        <v>17016</v>
      </c>
      <c r="H393" s="4" t="s">
        <v>74</v>
      </c>
      <c r="I393" s="4" t="s">
        <v>17017</v>
      </c>
      <c r="K393" s="4" t="s">
        <v>78</v>
      </c>
      <c r="M393" s="4"/>
      <c r="N393" s="4"/>
      <c r="O393" s="4"/>
      <c r="P393" s="4"/>
      <c r="Q393" s="4"/>
      <c r="R393" s="4"/>
      <c r="S393" s="4"/>
      <c r="T393" s="4"/>
      <c r="U393" s="4"/>
      <c r="V393" s="21"/>
      <c r="W393" s="21"/>
      <c r="X393" s="4"/>
      <c r="Y393" s="4"/>
      <c r="Z393" s="4"/>
      <c r="AA393" s="4"/>
      <c r="AB393" s="4"/>
      <c r="AC393" s="4"/>
      <c r="AD393" s="4"/>
      <c r="AE393" s="4"/>
      <c r="AF393" s="4"/>
      <c r="AG393" s="4"/>
      <c r="AH393" s="7"/>
    </row>
    <row r="394" spans="1:34" hidden="1">
      <c r="A394" s="7"/>
      <c r="B394" s="4" t="s">
        <v>17018</v>
      </c>
      <c r="C394" s="4">
        <v>2021</v>
      </c>
      <c r="D394" s="4" t="s">
        <v>17019</v>
      </c>
      <c r="E394" s="4" t="s">
        <v>17020</v>
      </c>
      <c r="F394" s="4">
        <v>1</v>
      </c>
      <c r="G394" s="4" t="s">
        <v>17021</v>
      </c>
      <c r="H394" s="4" t="s">
        <v>74</v>
      </c>
      <c r="I394" s="4" t="s">
        <v>17022</v>
      </c>
      <c r="K394" s="4" t="s">
        <v>78</v>
      </c>
      <c r="M394" s="4"/>
      <c r="N394" s="4"/>
      <c r="O394" s="4"/>
      <c r="P394" s="4"/>
      <c r="Q394" s="4"/>
      <c r="R394" s="4"/>
      <c r="S394" s="4"/>
      <c r="T394" s="4"/>
      <c r="U394" s="4"/>
      <c r="V394" s="21"/>
      <c r="W394" s="21"/>
      <c r="X394" s="4"/>
      <c r="Y394" s="4"/>
      <c r="Z394" s="4"/>
      <c r="AA394" s="4"/>
      <c r="AB394" s="4"/>
      <c r="AC394" s="4"/>
      <c r="AD394" s="4"/>
      <c r="AE394" s="4"/>
      <c r="AF394" s="4"/>
      <c r="AG394" s="4"/>
      <c r="AH394" s="7"/>
    </row>
    <row r="395" spans="1:34" hidden="1">
      <c r="A395" s="7"/>
      <c r="B395" s="4" t="s">
        <v>14789</v>
      </c>
      <c r="C395" s="4">
        <v>2021</v>
      </c>
      <c r="D395" s="4" t="s">
        <v>14790</v>
      </c>
      <c r="E395" s="4" t="s">
        <v>14791</v>
      </c>
      <c r="F395" s="4">
        <v>1</v>
      </c>
      <c r="G395" s="4" t="s">
        <v>14792</v>
      </c>
      <c r="H395" s="4" t="s">
        <v>74</v>
      </c>
      <c r="I395" s="4" t="s">
        <v>14793</v>
      </c>
      <c r="K395" s="4" t="s">
        <v>78</v>
      </c>
      <c r="M395" s="4"/>
      <c r="N395" s="4"/>
      <c r="O395" s="4"/>
      <c r="P395" s="4"/>
      <c r="Q395" s="4"/>
      <c r="R395" s="4"/>
      <c r="S395" s="4"/>
      <c r="T395" s="4"/>
      <c r="U395" s="4"/>
      <c r="V395" s="21"/>
      <c r="W395" s="21"/>
      <c r="X395" s="4"/>
      <c r="Y395" s="4"/>
      <c r="Z395" s="4"/>
      <c r="AA395" s="4"/>
      <c r="AB395" s="4"/>
      <c r="AC395" s="4"/>
      <c r="AD395" s="4"/>
      <c r="AE395" s="4"/>
      <c r="AF395" s="4"/>
      <c r="AG395" s="4"/>
      <c r="AH395" s="7"/>
    </row>
    <row r="396" spans="1:34" hidden="1">
      <c r="A396" s="7"/>
      <c r="B396" s="4" t="s">
        <v>17023</v>
      </c>
      <c r="C396" s="4">
        <v>2021</v>
      </c>
      <c r="D396" s="4" t="s">
        <v>17024</v>
      </c>
      <c r="E396" s="4" t="s">
        <v>17025</v>
      </c>
      <c r="F396" s="4">
        <v>0</v>
      </c>
      <c r="G396" s="4" t="s">
        <v>9391</v>
      </c>
      <c r="H396" s="4" t="s">
        <v>74</v>
      </c>
      <c r="I396" s="4" t="s">
        <v>17026</v>
      </c>
      <c r="K396" s="4" t="s">
        <v>78</v>
      </c>
      <c r="M396" s="4"/>
      <c r="N396" s="4"/>
      <c r="O396" s="4"/>
      <c r="P396" s="4"/>
      <c r="Q396" s="4"/>
      <c r="R396" s="4"/>
      <c r="S396" s="4"/>
      <c r="T396" s="4"/>
      <c r="U396" s="4"/>
      <c r="V396" s="21"/>
      <c r="W396" s="21"/>
      <c r="X396" s="4"/>
      <c r="Y396" s="4"/>
      <c r="Z396" s="4"/>
      <c r="AA396" s="4"/>
      <c r="AB396" s="4"/>
      <c r="AC396" s="4"/>
      <c r="AD396" s="4"/>
      <c r="AE396" s="4"/>
      <c r="AF396" s="4"/>
      <c r="AG396" s="4"/>
      <c r="AH396" s="7"/>
    </row>
    <row r="397" spans="1:34" hidden="1">
      <c r="A397" s="7"/>
      <c r="B397" s="4" t="s">
        <v>17027</v>
      </c>
      <c r="C397" s="4">
        <v>2021</v>
      </c>
      <c r="D397" s="4" t="s">
        <v>17028</v>
      </c>
      <c r="E397" s="4" t="s">
        <v>17029</v>
      </c>
      <c r="F397" s="4">
        <v>1</v>
      </c>
      <c r="G397" s="4" t="s">
        <v>4889</v>
      </c>
      <c r="H397" s="4" t="s">
        <v>74</v>
      </c>
      <c r="I397" s="4" t="s">
        <v>17030</v>
      </c>
      <c r="K397" s="4" t="s">
        <v>78</v>
      </c>
      <c r="M397" s="4"/>
      <c r="N397" s="4"/>
      <c r="O397" s="4"/>
      <c r="P397" s="4"/>
      <c r="Q397" s="4"/>
      <c r="R397" s="4"/>
      <c r="S397" s="4"/>
      <c r="T397" s="4"/>
      <c r="U397" s="4"/>
      <c r="V397" s="21"/>
      <c r="W397" s="21"/>
      <c r="X397" s="4"/>
      <c r="Y397" s="4"/>
      <c r="Z397" s="4"/>
      <c r="AA397" s="4"/>
      <c r="AB397" s="4"/>
      <c r="AC397" s="4"/>
      <c r="AD397" s="4"/>
      <c r="AE397" s="4"/>
      <c r="AF397" s="4"/>
      <c r="AG397" s="4"/>
      <c r="AH397" s="7"/>
    </row>
    <row r="398" spans="1:34">
      <c r="A398" s="29">
        <v>41</v>
      </c>
      <c r="B398" s="57" t="s">
        <v>17031</v>
      </c>
      <c r="C398" s="4">
        <v>2021</v>
      </c>
      <c r="D398" s="4" t="s">
        <v>17032</v>
      </c>
      <c r="E398" s="4" t="s">
        <v>17033</v>
      </c>
      <c r="F398" s="4">
        <v>0</v>
      </c>
      <c r="G398" s="4" t="s">
        <v>5382</v>
      </c>
      <c r="H398" s="4" t="s">
        <v>74</v>
      </c>
      <c r="I398" s="4" t="s">
        <v>17034</v>
      </c>
      <c r="K398" s="4" t="s">
        <v>77</v>
      </c>
      <c r="L398" s="4" t="s">
        <v>77</v>
      </c>
      <c r="M398" s="4"/>
      <c r="N398" s="4" t="s">
        <v>17035</v>
      </c>
      <c r="O398" s="4" t="s">
        <v>78</v>
      </c>
      <c r="P398" s="4" t="s">
        <v>79</v>
      </c>
      <c r="Q398" s="4"/>
      <c r="R398" s="4"/>
      <c r="S398" s="4"/>
      <c r="T398" s="4"/>
      <c r="U398" s="4"/>
      <c r="V398" s="21"/>
      <c r="W398" s="21"/>
      <c r="X398" s="4" t="s">
        <v>86</v>
      </c>
      <c r="Y398" s="4" t="s">
        <v>86</v>
      </c>
      <c r="Z398" s="4" t="s">
        <v>86</v>
      </c>
      <c r="AA398" s="4" t="s">
        <v>86</v>
      </c>
      <c r="AB398" s="4" t="s">
        <v>86</v>
      </c>
      <c r="AC398" s="4" t="s">
        <v>86</v>
      </c>
      <c r="AD398" s="4" t="s">
        <v>86</v>
      </c>
      <c r="AE398" s="4" t="s">
        <v>86</v>
      </c>
      <c r="AF398" s="4" t="s">
        <v>86</v>
      </c>
      <c r="AG398" s="4" t="s">
        <v>86</v>
      </c>
      <c r="AH398" s="4" t="s">
        <v>17036</v>
      </c>
    </row>
    <row r="399" spans="1:34" hidden="1">
      <c r="A399" s="7"/>
      <c r="B399" s="4" t="s">
        <v>17037</v>
      </c>
      <c r="C399" s="4">
        <v>2021</v>
      </c>
      <c r="D399" s="4" t="s">
        <v>17038</v>
      </c>
      <c r="E399" s="4" t="s">
        <v>17039</v>
      </c>
      <c r="F399" s="4">
        <v>0</v>
      </c>
      <c r="G399" s="4" t="s">
        <v>7492</v>
      </c>
      <c r="H399" s="4" t="s">
        <v>74</v>
      </c>
      <c r="I399" s="4" t="s">
        <v>17040</v>
      </c>
      <c r="K399" s="4" t="s">
        <v>77</v>
      </c>
      <c r="L399" s="4" t="s">
        <v>78</v>
      </c>
      <c r="M399" s="4"/>
      <c r="N399" s="4"/>
      <c r="O399" s="4"/>
      <c r="P399" s="4"/>
      <c r="Q399" s="4"/>
      <c r="R399" s="4"/>
      <c r="S399" s="4"/>
      <c r="T399" s="4"/>
      <c r="U399" s="4"/>
      <c r="V399" s="21"/>
      <c r="W399" s="21"/>
      <c r="X399" s="4"/>
      <c r="Y399" s="4"/>
      <c r="Z399" s="4"/>
      <c r="AA399" s="4"/>
      <c r="AB399" s="4"/>
      <c r="AC399" s="4"/>
      <c r="AD399" s="4"/>
      <c r="AE399" s="4"/>
      <c r="AF399" s="4"/>
      <c r="AG399" s="4"/>
      <c r="AH399" s="7"/>
    </row>
    <row r="400" spans="1:34" ht="116">
      <c r="A400" s="29">
        <v>42</v>
      </c>
      <c r="B400" s="57" t="s">
        <v>13651</v>
      </c>
      <c r="C400" s="4">
        <v>2021</v>
      </c>
      <c r="D400" s="4" t="s">
        <v>13652</v>
      </c>
      <c r="E400" s="4" t="s">
        <v>13653</v>
      </c>
      <c r="F400" s="4">
        <v>0</v>
      </c>
      <c r="G400" s="4" t="s">
        <v>10699</v>
      </c>
      <c r="H400" s="4" t="s">
        <v>74</v>
      </c>
      <c r="I400" s="4" t="s">
        <v>13654</v>
      </c>
      <c r="K400" s="4" t="s">
        <v>77</v>
      </c>
      <c r="L400" s="4" t="s">
        <v>77</v>
      </c>
      <c r="M400" s="4"/>
      <c r="N400" s="4"/>
      <c r="O400" s="4" t="s">
        <v>78</v>
      </c>
      <c r="P400" s="4" t="s">
        <v>79</v>
      </c>
      <c r="Q400" s="4"/>
      <c r="R400" s="4"/>
      <c r="S400" s="4"/>
      <c r="T400" s="4"/>
      <c r="V400" s="21"/>
      <c r="W400" s="21"/>
      <c r="X400" s="4" t="s">
        <v>86</v>
      </c>
      <c r="Y400" s="4" t="s">
        <v>86</v>
      </c>
      <c r="Z400" s="4" t="s">
        <v>86</v>
      </c>
      <c r="AA400" s="4" t="s">
        <v>86</v>
      </c>
      <c r="AB400" s="4" t="s">
        <v>86</v>
      </c>
      <c r="AC400" s="4" t="s">
        <v>86</v>
      </c>
      <c r="AD400" s="4" t="s">
        <v>86</v>
      </c>
      <c r="AE400" s="4" t="s">
        <v>86</v>
      </c>
      <c r="AF400" s="4" t="s">
        <v>86</v>
      </c>
      <c r="AG400" s="4" t="s">
        <v>86</v>
      </c>
      <c r="AH400" s="34" t="s">
        <v>17041</v>
      </c>
    </row>
    <row r="401" spans="1:34" ht="348">
      <c r="A401" s="29">
        <v>43</v>
      </c>
      <c r="B401" s="57" t="s">
        <v>17042</v>
      </c>
      <c r="C401" s="4">
        <v>2021</v>
      </c>
      <c r="D401" s="4" t="s">
        <v>17043</v>
      </c>
      <c r="E401" s="4" t="s">
        <v>17044</v>
      </c>
      <c r="F401" s="4">
        <v>1</v>
      </c>
      <c r="G401" s="4" t="s">
        <v>859</v>
      </c>
      <c r="H401" s="4" t="s">
        <v>74</v>
      </c>
      <c r="I401" s="4" t="s">
        <v>17045</v>
      </c>
      <c r="K401" s="4" t="s">
        <v>77</v>
      </c>
      <c r="L401" s="4" t="s">
        <v>77</v>
      </c>
      <c r="M401" s="4"/>
      <c r="N401" s="4"/>
      <c r="O401" s="4" t="s">
        <v>78</v>
      </c>
      <c r="P401" s="4" t="s">
        <v>79</v>
      </c>
      <c r="Q401" s="4" t="s">
        <v>171</v>
      </c>
      <c r="R401" s="4" t="s">
        <v>180</v>
      </c>
      <c r="S401" s="34" t="s">
        <v>17046</v>
      </c>
      <c r="T401" s="4"/>
      <c r="U401" s="34" t="s">
        <v>17047</v>
      </c>
      <c r="V401" s="21"/>
      <c r="W401" s="21"/>
      <c r="X401" s="4" t="s">
        <v>86</v>
      </c>
      <c r="Y401" s="4" t="s">
        <v>86</v>
      </c>
      <c r="Z401" s="4" t="s">
        <v>86</v>
      </c>
      <c r="AA401" s="4" t="s">
        <v>88</v>
      </c>
      <c r="AB401" s="4" t="s">
        <v>86</v>
      </c>
      <c r="AC401" s="4" t="s">
        <v>86</v>
      </c>
      <c r="AD401" s="4" t="s">
        <v>86</v>
      </c>
      <c r="AE401" s="4" t="s">
        <v>87</v>
      </c>
      <c r="AF401" s="4" t="s">
        <v>86</v>
      </c>
      <c r="AG401" s="21" t="s">
        <v>161</v>
      </c>
      <c r="AH401" s="7" t="s">
        <v>17048</v>
      </c>
    </row>
    <row r="402" spans="1:34" hidden="1">
      <c r="A402" s="7"/>
      <c r="B402" s="4" t="s">
        <v>17049</v>
      </c>
      <c r="C402" s="4">
        <v>2021</v>
      </c>
      <c r="D402" s="4" t="s">
        <v>17050</v>
      </c>
      <c r="E402" s="4" t="s">
        <v>17051</v>
      </c>
      <c r="F402" s="4">
        <v>2</v>
      </c>
      <c r="G402" s="4" t="s">
        <v>859</v>
      </c>
      <c r="H402" s="4" t="s">
        <v>74</v>
      </c>
      <c r="I402" s="4" t="s">
        <v>17052</v>
      </c>
      <c r="K402" s="4" t="s">
        <v>78</v>
      </c>
      <c r="M402" s="4"/>
      <c r="N402" s="4"/>
      <c r="O402" s="4"/>
      <c r="P402" s="4"/>
      <c r="Q402" s="4"/>
      <c r="R402" s="4"/>
      <c r="S402" s="4"/>
      <c r="T402" s="4"/>
      <c r="U402" s="4"/>
      <c r="V402" s="21"/>
      <c r="W402" s="21"/>
      <c r="X402" s="4"/>
      <c r="Y402" s="4"/>
      <c r="Z402" s="4"/>
      <c r="AA402" s="4"/>
      <c r="AB402" s="4"/>
      <c r="AC402" s="4"/>
      <c r="AD402" s="4"/>
      <c r="AE402" s="4"/>
      <c r="AF402" s="4"/>
      <c r="AG402" s="4"/>
      <c r="AH402" s="7"/>
    </row>
    <row r="403" spans="1:34" ht="232">
      <c r="A403" s="29">
        <v>44</v>
      </c>
      <c r="B403" s="57" t="s">
        <v>12459</v>
      </c>
      <c r="C403" s="4">
        <v>2021</v>
      </c>
      <c r="D403" s="4" t="s">
        <v>12460</v>
      </c>
      <c r="E403" s="4" t="s">
        <v>12461</v>
      </c>
      <c r="F403" s="4">
        <v>0</v>
      </c>
      <c r="G403" s="4" t="s">
        <v>10699</v>
      </c>
      <c r="H403" s="4" t="s">
        <v>74</v>
      </c>
      <c r="I403" s="4" t="s">
        <v>12462</v>
      </c>
      <c r="K403" s="4" t="s">
        <v>77</v>
      </c>
      <c r="L403" s="4" t="s">
        <v>77</v>
      </c>
      <c r="M403" s="4"/>
      <c r="N403" s="4"/>
      <c r="O403" s="4" t="s">
        <v>78</v>
      </c>
      <c r="P403" s="4" t="s">
        <v>79</v>
      </c>
      <c r="Q403" s="4" t="s">
        <v>171</v>
      </c>
      <c r="R403" s="4" t="s">
        <v>81</v>
      </c>
      <c r="S403" s="4"/>
      <c r="T403" s="4"/>
      <c r="U403" s="34" t="s">
        <v>17053</v>
      </c>
      <c r="V403" s="21"/>
      <c r="W403" s="21"/>
      <c r="X403" s="4" t="s">
        <v>86</v>
      </c>
      <c r="Y403" s="4" t="s">
        <v>86</v>
      </c>
      <c r="Z403" s="4" t="s">
        <v>86</v>
      </c>
      <c r="AA403" s="4" t="s">
        <v>86</v>
      </c>
      <c r="AB403" s="4" t="s">
        <v>86</v>
      </c>
      <c r="AC403" s="4" t="s">
        <v>86</v>
      </c>
      <c r="AD403" s="4" t="s">
        <v>86</v>
      </c>
      <c r="AE403" s="4" t="s">
        <v>86</v>
      </c>
      <c r="AF403" s="4" t="s">
        <v>86</v>
      </c>
      <c r="AG403" s="21" t="s">
        <v>88</v>
      </c>
    </row>
    <row r="404" spans="1:34" ht="58">
      <c r="A404" s="29">
        <v>45</v>
      </c>
      <c r="B404" s="57" t="s">
        <v>17054</v>
      </c>
      <c r="C404" s="4">
        <v>2022</v>
      </c>
      <c r="D404" s="4" t="s">
        <v>17055</v>
      </c>
      <c r="E404" s="4" t="s">
        <v>17056</v>
      </c>
      <c r="F404" s="4">
        <v>4</v>
      </c>
      <c r="G404" s="4" t="s">
        <v>10699</v>
      </c>
      <c r="H404" s="4" t="s">
        <v>74</v>
      </c>
      <c r="I404" s="4" t="s">
        <v>17057</v>
      </c>
      <c r="K404" s="4" t="s">
        <v>77</v>
      </c>
      <c r="L404" s="4" t="s">
        <v>77</v>
      </c>
      <c r="M404" s="4"/>
      <c r="N404" s="4"/>
      <c r="O404" s="4" t="s">
        <v>78</v>
      </c>
      <c r="P404" s="4" t="s">
        <v>79</v>
      </c>
      <c r="Q404" s="4"/>
      <c r="R404" s="4"/>
      <c r="S404" s="4"/>
      <c r="T404" s="4"/>
      <c r="U404" s="34"/>
      <c r="V404" s="21"/>
      <c r="W404" s="21"/>
      <c r="X404" s="4" t="s">
        <v>86</v>
      </c>
      <c r="Y404" s="4" t="s">
        <v>86</v>
      </c>
      <c r="Z404" s="4" t="s">
        <v>86</v>
      </c>
      <c r="AA404" s="4" t="s">
        <v>86</v>
      </c>
      <c r="AB404" s="4" t="s">
        <v>86</v>
      </c>
      <c r="AC404" s="4" t="s">
        <v>86</v>
      </c>
      <c r="AD404" s="4" t="s">
        <v>86</v>
      </c>
      <c r="AE404" s="4" t="s">
        <v>86</v>
      </c>
      <c r="AF404" s="4" t="s">
        <v>86</v>
      </c>
      <c r="AG404" s="4" t="s">
        <v>86</v>
      </c>
      <c r="AH404" s="34" t="s">
        <v>17058</v>
      </c>
    </row>
    <row r="405" spans="1:34" ht="72.5">
      <c r="A405" s="29">
        <v>46</v>
      </c>
      <c r="B405" s="57" t="s">
        <v>17059</v>
      </c>
      <c r="C405" s="4">
        <v>2021</v>
      </c>
      <c r="D405" s="4" t="s">
        <v>17060</v>
      </c>
      <c r="E405" s="4" t="s">
        <v>17061</v>
      </c>
      <c r="F405" s="4">
        <v>1</v>
      </c>
      <c r="G405" s="4" t="s">
        <v>10699</v>
      </c>
      <c r="H405" s="4" t="s">
        <v>74</v>
      </c>
      <c r="I405" s="4" t="s">
        <v>17062</v>
      </c>
      <c r="K405" s="4" t="s">
        <v>77</v>
      </c>
      <c r="L405" s="4" t="s">
        <v>77</v>
      </c>
      <c r="M405" s="4" t="s">
        <v>13362</v>
      </c>
      <c r="N405" s="4"/>
      <c r="O405" s="4" t="s">
        <v>78</v>
      </c>
      <c r="P405" s="4" t="s">
        <v>79</v>
      </c>
      <c r="Q405" s="4" t="s">
        <v>171</v>
      </c>
      <c r="R405" s="4" t="s">
        <v>157</v>
      </c>
      <c r="S405" s="4"/>
      <c r="T405" s="4"/>
      <c r="U405" s="34" t="s">
        <v>17063</v>
      </c>
      <c r="V405" s="21"/>
      <c r="W405" s="21"/>
      <c r="X405" s="4" t="s">
        <v>86</v>
      </c>
      <c r="Y405" s="4" t="s">
        <v>86</v>
      </c>
      <c r="Z405" s="4" t="s">
        <v>86</v>
      </c>
      <c r="AA405" s="4" t="s">
        <v>86</v>
      </c>
      <c r="AB405" s="4" t="s">
        <v>86</v>
      </c>
      <c r="AC405" s="4" t="s">
        <v>86</v>
      </c>
      <c r="AD405" s="4" t="s">
        <v>86</v>
      </c>
      <c r="AE405" s="4" t="s">
        <v>86</v>
      </c>
      <c r="AF405" s="4" t="s">
        <v>86</v>
      </c>
      <c r="AG405" s="21" t="s">
        <v>88</v>
      </c>
      <c r="AH405" s="4" t="s">
        <v>17064</v>
      </c>
    </row>
    <row r="406" spans="1:34" hidden="1">
      <c r="A406" s="7"/>
      <c r="B406" s="4" t="s">
        <v>12960</v>
      </c>
      <c r="C406" s="4">
        <v>2021</v>
      </c>
      <c r="D406" s="4" t="s">
        <v>12961</v>
      </c>
      <c r="E406" s="4" t="s">
        <v>12962</v>
      </c>
      <c r="F406" s="4">
        <v>0</v>
      </c>
      <c r="G406" s="4" t="s">
        <v>6348</v>
      </c>
      <c r="H406" s="4" t="s">
        <v>74</v>
      </c>
      <c r="I406" s="4" t="s">
        <v>12963</v>
      </c>
      <c r="K406" s="4" t="s">
        <v>78</v>
      </c>
      <c r="M406" s="4"/>
      <c r="N406" s="4"/>
      <c r="O406" s="4"/>
      <c r="P406" s="4"/>
      <c r="Q406" s="4"/>
      <c r="R406" s="4"/>
      <c r="S406" s="4"/>
      <c r="T406" s="4"/>
      <c r="U406" s="4"/>
      <c r="V406" s="21"/>
      <c r="W406" s="21"/>
      <c r="X406" s="4"/>
      <c r="Y406" s="4"/>
      <c r="Z406" s="4"/>
      <c r="AA406" s="4"/>
      <c r="AB406" s="4"/>
      <c r="AC406" s="4"/>
      <c r="AD406" s="4"/>
      <c r="AE406" s="4"/>
      <c r="AF406" s="4"/>
      <c r="AG406" s="4"/>
      <c r="AH406" s="7"/>
    </row>
    <row r="407" spans="1:34" ht="72.5">
      <c r="A407" s="29">
        <v>47</v>
      </c>
      <c r="B407" s="57" t="s">
        <v>17065</v>
      </c>
      <c r="C407" s="4">
        <v>2021</v>
      </c>
      <c r="D407" s="4" t="s">
        <v>17066</v>
      </c>
      <c r="E407" s="4" t="s">
        <v>17067</v>
      </c>
      <c r="F407" s="4">
        <v>0</v>
      </c>
      <c r="G407" s="4" t="s">
        <v>17068</v>
      </c>
      <c r="H407" s="4" t="s">
        <v>74</v>
      </c>
      <c r="I407" s="4" t="s">
        <v>17069</v>
      </c>
      <c r="K407" s="4" t="s">
        <v>77</v>
      </c>
      <c r="L407" s="4" t="s">
        <v>77</v>
      </c>
      <c r="M407" s="4" t="s">
        <v>13362</v>
      </c>
      <c r="N407" s="4"/>
      <c r="O407" s="4" t="s">
        <v>78</v>
      </c>
      <c r="P407" s="4" t="s">
        <v>79</v>
      </c>
      <c r="Q407" s="4"/>
      <c r="R407" s="4"/>
      <c r="S407" s="4"/>
      <c r="T407" s="4"/>
      <c r="U407" s="4"/>
      <c r="V407" s="21"/>
      <c r="W407" s="21"/>
      <c r="X407" s="4" t="s">
        <v>86</v>
      </c>
      <c r="Y407" s="4" t="s">
        <v>86</v>
      </c>
      <c r="Z407" s="4" t="s">
        <v>86</v>
      </c>
      <c r="AA407" s="4" t="s">
        <v>86</v>
      </c>
      <c r="AB407" s="4" t="s">
        <v>86</v>
      </c>
      <c r="AC407" s="4" t="s">
        <v>86</v>
      </c>
      <c r="AD407" s="4" t="s">
        <v>86</v>
      </c>
      <c r="AE407" s="4" t="s">
        <v>86</v>
      </c>
      <c r="AF407" s="4" t="s">
        <v>86</v>
      </c>
      <c r="AG407" s="4" t="s">
        <v>86</v>
      </c>
      <c r="AH407" s="34" t="s">
        <v>17070</v>
      </c>
    </row>
    <row r="408" spans="1:34" hidden="1">
      <c r="A408" s="7"/>
      <c r="B408" s="4" t="s">
        <v>17071</v>
      </c>
      <c r="C408" s="4">
        <v>2021</v>
      </c>
      <c r="D408" s="4" t="s">
        <v>17072</v>
      </c>
      <c r="E408" s="4" t="s">
        <v>17073</v>
      </c>
      <c r="F408" s="4">
        <v>1</v>
      </c>
      <c r="G408" s="4" t="s">
        <v>3673</v>
      </c>
      <c r="H408" s="4" t="s">
        <v>74</v>
      </c>
      <c r="I408" s="4" t="s">
        <v>17074</v>
      </c>
      <c r="K408" s="4" t="s">
        <v>78</v>
      </c>
      <c r="M408" s="4"/>
      <c r="N408" s="4"/>
      <c r="O408" s="4"/>
      <c r="P408" s="4"/>
      <c r="Q408" s="4"/>
      <c r="R408" s="4"/>
      <c r="S408" s="4"/>
      <c r="T408" s="4"/>
      <c r="U408" s="4"/>
      <c r="V408" s="21"/>
      <c r="W408" s="21"/>
      <c r="X408" s="4"/>
      <c r="Y408" s="4"/>
      <c r="Z408" s="4"/>
      <c r="AA408" s="4"/>
      <c r="AB408" s="4"/>
      <c r="AC408" s="4"/>
      <c r="AD408" s="4"/>
      <c r="AE408" s="4"/>
      <c r="AF408" s="4"/>
      <c r="AG408" s="4"/>
      <c r="AH408" s="7"/>
    </row>
    <row r="409" spans="1:34" hidden="1">
      <c r="A409" s="7"/>
      <c r="B409" s="4" t="s">
        <v>17075</v>
      </c>
      <c r="C409" s="4">
        <v>2021</v>
      </c>
      <c r="D409" s="4" t="s">
        <v>17076</v>
      </c>
      <c r="E409" s="4" t="s">
        <v>17077</v>
      </c>
      <c r="F409" s="4">
        <v>3</v>
      </c>
      <c r="G409" s="4" t="s">
        <v>12726</v>
      </c>
      <c r="H409" s="4" t="s">
        <v>74</v>
      </c>
      <c r="I409" s="4" t="s">
        <v>17078</v>
      </c>
      <c r="K409" s="4" t="s">
        <v>77</v>
      </c>
      <c r="L409" s="4" t="s">
        <v>78</v>
      </c>
      <c r="M409" s="4"/>
      <c r="N409" s="4"/>
      <c r="O409" s="4"/>
      <c r="P409" s="4"/>
      <c r="Q409" s="4"/>
      <c r="R409" s="4"/>
      <c r="S409" s="4"/>
      <c r="T409" s="4"/>
      <c r="U409" s="4"/>
      <c r="V409" s="21"/>
      <c r="W409" s="21"/>
      <c r="X409" s="4"/>
      <c r="Y409" s="4"/>
      <c r="Z409" s="4"/>
      <c r="AA409" s="4"/>
      <c r="AB409" s="4"/>
      <c r="AC409" s="4"/>
      <c r="AD409" s="4"/>
      <c r="AE409" s="4"/>
      <c r="AF409" s="4"/>
      <c r="AG409" s="4"/>
      <c r="AH409" s="7"/>
    </row>
    <row r="410" spans="1:34" hidden="1">
      <c r="A410" s="7"/>
      <c r="B410" s="4" t="s">
        <v>17079</v>
      </c>
      <c r="C410" s="4" t="s">
        <v>757</v>
      </c>
      <c r="D410" s="4" t="s">
        <v>17080</v>
      </c>
      <c r="E410" s="4" t="s">
        <v>17081</v>
      </c>
      <c r="F410" s="4">
        <v>0</v>
      </c>
      <c r="G410" s="4" t="s">
        <v>15362</v>
      </c>
      <c r="H410" s="4" t="s">
        <v>74</v>
      </c>
      <c r="I410" s="4" t="s">
        <v>17082</v>
      </c>
      <c r="K410" s="4" t="s">
        <v>78</v>
      </c>
      <c r="M410" s="4"/>
      <c r="N410" s="4"/>
      <c r="O410" s="4"/>
      <c r="P410" s="4"/>
      <c r="Q410" s="4"/>
      <c r="R410" s="4"/>
      <c r="S410" s="4"/>
      <c r="T410" s="4"/>
      <c r="U410" s="4"/>
      <c r="V410" s="21"/>
      <c r="W410" s="21"/>
      <c r="X410" s="4"/>
      <c r="Y410" s="4"/>
      <c r="Z410" s="4"/>
      <c r="AA410" s="4"/>
      <c r="AB410" s="4"/>
      <c r="AC410" s="4"/>
      <c r="AD410" s="4"/>
      <c r="AE410" s="4"/>
      <c r="AF410" s="4"/>
      <c r="AG410" s="4"/>
      <c r="AH410" s="7"/>
    </row>
    <row r="411" spans="1:34" hidden="1">
      <c r="A411" s="7"/>
      <c r="B411" s="4" t="s">
        <v>7097</v>
      </c>
      <c r="C411" s="4">
        <v>2021</v>
      </c>
      <c r="D411" s="4" t="s">
        <v>7098</v>
      </c>
      <c r="E411" s="4" t="s">
        <v>7099</v>
      </c>
      <c r="F411" s="4">
        <v>2</v>
      </c>
      <c r="G411" s="4" t="s">
        <v>3673</v>
      </c>
      <c r="H411" s="4" t="s">
        <v>74</v>
      </c>
      <c r="I411" s="4" t="s">
        <v>7100</v>
      </c>
      <c r="K411" s="4" t="s">
        <v>78</v>
      </c>
      <c r="M411" s="4"/>
      <c r="N411" s="4"/>
      <c r="O411" s="4"/>
      <c r="P411" s="4"/>
      <c r="Q411" s="4"/>
      <c r="R411" s="4"/>
      <c r="S411" s="4"/>
      <c r="T411" s="4"/>
      <c r="U411" s="4"/>
      <c r="V411" s="21"/>
      <c r="W411" s="21"/>
      <c r="X411" s="4"/>
      <c r="Y411" s="4"/>
      <c r="Z411" s="4"/>
      <c r="AA411" s="4"/>
      <c r="AB411" s="4"/>
      <c r="AC411" s="4"/>
      <c r="AD411" s="4"/>
      <c r="AE411" s="4"/>
      <c r="AF411" s="4"/>
      <c r="AG411" s="4"/>
      <c r="AH411" s="7"/>
    </row>
    <row r="412" spans="1:34" ht="145">
      <c r="A412" s="29">
        <v>48</v>
      </c>
      <c r="B412" s="57" t="s">
        <v>17083</v>
      </c>
      <c r="C412" s="4">
        <v>2021</v>
      </c>
      <c r="D412" s="4" t="s">
        <v>17084</v>
      </c>
      <c r="E412" s="4" t="s">
        <v>17085</v>
      </c>
      <c r="F412" s="4">
        <v>2</v>
      </c>
      <c r="G412" s="4" t="s">
        <v>3673</v>
      </c>
      <c r="H412" s="4" t="s">
        <v>74</v>
      </c>
      <c r="I412" s="4" t="s">
        <v>17086</v>
      </c>
      <c r="K412" s="4" t="s">
        <v>77</v>
      </c>
      <c r="L412" s="4" t="s">
        <v>77</v>
      </c>
      <c r="M412" s="4"/>
      <c r="N412" s="4"/>
      <c r="O412" s="4" t="s">
        <v>78</v>
      </c>
      <c r="P412" s="4" t="s">
        <v>79</v>
      </c>
      <c r="Q412" s="4" t="s">
        <v>156</v>
      </c>
      <c r="R412" s="4" t="s">
        <v>157</v>
      </c>
      <c r="S412" s="34"/>
      <c r="T412" s="4"/>
      <c r="U412" s="34" t="s">
        <v>17087</v>
      </c>
      <c r="V412" s="21"/>
      <c r="W412" s="21"/>
      <c r="X412" s="4" t="s">
        <v>86</v>
      </c>
      <c r="Y412" s="4" t="s">
        <v>86</v>
      </c>
      <c r="Z412" s="4" t="s">
        <v>86</v>
      </c>
      <c r="AA412" s="4" t="s">
        <v>86</v>
      </c>
      <c r="AB412" s="4" t="s">
        <v>86</v>
      </c>
      <c r="AC412" s="4" t="s">
        <v>86</v>
      </c>
      <c r="AD412" s="4" t="s">
        <v>86</v>
      </c>
      <c r="AE412" s="4" t="s">
        <v>86</v>
      </c>
      <c r="AF412" s="4" t="s">
        <v>86</v>
      </c>
      <c r="AG412" s="4" t="s">
        <v>88</v>
      </c>
      <c r="AH412" s="73" t="s">
        <v>17088</v>
      </c>
    </row>
    <row r="413" spans="1:34" hidden="1">
      <c r="A413" s="7"/>
      <c r="B413" s="4" t="s">
        <v>17089</v>
      </c>
      <c r="C413" s="4">
        <v>2021</v>
      </c>
      <c r="D413" s="4" t="s">
        <v>17090</v>
      </c>
      <c r="E413" s="4" t="s">
        <v>17091</v>
      </c>
      <c r="F413" s="4">
        <v>0</v>
      </c>
      <c r="G413" s="4" t="s">
        <v>12251</v>
      </c>
      <c r="H413" s="4" t="s">
        <v>74</v>
      </c>
      <c r="I413" s="4" t="s">
        <v>17092</v>
      </c>
      <c r="K413" s="4" t="s">
        <v>78</v>
      </c>
      <c r="M413" s="4"/>
      <c r="N413" s="4"/>
      <c r="O413" s="4"/>
      <c r="P413" s="4"/>
      <c r="Q413" s="4"/>
      <c r="R413" s="4"/>
      <c r="S413" s="4"/>
      <c r="T413" s="4"/>
      <c r="U413" s="4"/>
      <c r="V413" s="21"/>
      <c r="W413" s="21"/>
      <c r="X413" s="4"/>
      <c r="Y413" s="4"/>
      <c r="Z413" s="4"/>
      <c r="AA413" s="4"/>
      <c r="AB413" s="4"/>
      <c r="AC413" s="4"/>
      <c r="AD413" s="4"/>
      <c r="AE413" s="4"/>
      <c r="AF413" s="4"/>
      <c r="AG413" s="4"/>
      <c r="AH413" s="7"/>
    </row>
    <row r="414" spans="1:34" hidden="1">
      <c r="A414" s="7"/>
      <c r="B414" s="4" t="s">
        <v>17093</v>
      </c>
      <c r="C414" s="4">
        <v>2021</v>
      </c>
      <c r="D414" s="4" t="s">
        <v>17094</v>
      </c>
      <c r="E414" s="4" t="s">
        <v>17095</v>
      </c>
      <c r="F414" s="4">
        <v>0</v>
      </c>
      <c r="G414" s="4" t="s">
        <v>13214</v>
      </c>
      <c r="H414" s="4" t="s">
        <v>74</v>
      </c>
      <c r="I414" s="4" t="s">
        <v>17096</v>
      </c>
      <c r="K414" s="4" t="s">
        <v>78</v>
      </c>
      <c r="M414" s="4"/>
      <c r="N414" s="4"/>
      <c r="O414" s="4"/>
      <c r="P414" s="4"/>
      <c r="Q414" s="4"/>
      <c r="R414" s="4"/>
      <c r="S414" s="4"/>
      <c r="T414" s="4"/>
      <c r="U414" s="4"/>
      <c r="V414" s="21"/>
      <c r="W414" s="21"/>
      <c r="X414" s="4"/>
      <c r="Y414" s="4"/>
      <c r="Z414" s="4"/>
      <c r="AA414" s="4"/>
      <c r="AB414" s="4"/>
      <c r="AC414" s="4"/>
      <c r="AD414" s="4"/>
      <c r="AE414" s="4"/>
      <c r="AF414" s="4"/>
      <c r="AG414" s="4"/>
      <c r="AH414" s="7"/>
    </row>
    <row r="415" spans="1:34" ht="145">
      <c r="A415" s="29">
        <v>49</v>
      </c>
      <c r="B415" s="57" t="s">
        <v>14817</v>
      </c>
      <c r="C415" s="4">
        <v>2021</v>
      </c>
      <c r="D415" s="4" t="s">
        <v>14818</v>
      </c>
      <c r="E415" s="4" t="s">
        <v>14819</v>
      </c>
      <c r="F415" s="4">
        <v>0</v>
      </c>
      <c r="G415" s="4" t="s">
        <v>6348</v>
      </c>
      <c r="H415" s="4" t="s">
        <v>74</v>
      </c>
      <c r="I415" s="4" t="s">
        <v>14820</v>
      </c>
      <c r="K415" s="4" t="s">
        <v>77</v>
      </c>
      <c r="L415" s="4" t="s">
        <v>77</v>
      </c>
      <c r="M415" s="4"/>
      <c r="N415" s="4"/>
      <c r="O415" s="4" t="s">
        <v>78</v>
      </c>
      <c r="P415" s="4" t="s">
        <v>79</v>
      </c>
      <c r="Q415" s="4" t="s">
        <v>171</v>
      </c>
      <c r="R415" s="4" t="s">
        <v>180</v>
      </c>
      <c r="S415" s="34" t="s">
        <v>17097</v>
      </c>
      <c r="T415" s="4"/>
      <c r="U415" s="34" t="s">
        <v>17098</v>
      </c>
      <c r="V415" s="32" t="s">
        <v>17099</v>
      </c>
      <c r="W415" s="21" t="s">
        <v>17100</v>
      </c>
      <c r="X415" s="4" t="s">
        <v>86</v>
      </c>
      <c r="Y415" s="4" t="s">
        <v>88</v>
      </c>
      <c r="Z415" s="4" t="s">
        <v>86</v>
      </c>
      <c r="AA415" s="4" t="s">
        <v>88</v>
      </c>
      <c r="AB415" s="4" t="s">
        <v>86</v>
      </c>
      <c r="AC415" s="4" t="s">
        <v>86</v>
      </c>
      <c r="AD415" s="4" t="s">
        <v>86</v>
      </c>
      <c r="AE415" s="4" t="s">
        <v>87</v>
      </c>
      <c r="AF415" s="4" t="s">
        <v>86</v>
      </c>
      <c r="AG415" s="21" t="s">
        <v>88</v>
      </c>
      <c r="AH415" s="34" t="s">
        <v>17101</v>
      </c>
    </row>
    <row r="416" spans="1:34" hidden="1">
      <c r="A416" s="7"/>
      <c r="B416" s="4" t="s">
        <v>12339</v>
      </c>
      <c r="C416" s="4">
        <v>2021</v>
      </c>
      <c r="D416" s="4" t="s">
        <v>14821</v>
      </c>
      <c r="E416" s="4" t="s">
        <v>14822</v>
      </c>
      <c r="F416" s="4">
        <v>2</v>
      </c>
      <c r="G416" s="4" t="s">
        <v>4165</v>
      </c>
      <c r="H416" s="4" t="s">
        <v>74</v>
      </c>
      <c r="I416" s="4" t="s">
        <v>14823</v>
      </c>
      <c r="K416" s="4" t="s">
        <v>78</v>
      </c>
      <c r="M416" s="4"/>
      <c r="N416" s="4" t="s">
        <v>15907</v>
      </c>
      <c r="O416" s="4"/>
      <c r="P416" s="4"/>
      <c r="Q416" s="4"/>
      <c r="R416" s="4"/>
      <c r="S416" s="4"/>
      <c r="T416" s="4"/>
      <c r="U416" s="4"/>
      <c r="V416" s="21"/>
      <c r="W416" s="21"/>
      <c r="X416" s="4"/>
      <c r="Y416" s="4"/>
      <c r="Z416" s="4"/>
      <c r="AA416" s="4"/>
      <c r="AB416" s="4"/>
      <c r="AC416" s="4"/>
      <c r="AD416" s="4"/>
      <c r="AE416" s="4"/>
      <c r="AF416" s="4"/>
      <c r="AG416" s="4"/>
      <c r="AH416" s="7"/>
    </row>
    <row r="417" spans="1:34" hidden="1">
      <c r="A417" s="7"/>
      <c r="B417" s="4" t="s">
        <v>17102</v>
      </c>
      <c r="C417" s="4">
        <v>2021</v>
      </c>
      <c r="D417" s="4" t="s">
        <v>17103</v>
      </c>
      <c r="E417" s="4" t="s">
        <v>17104</v>
      </c>
      <c r="F417" s="4">
        <v>0</v>
      </c>
      <c r="G417" s="4" t="s">
        <v>13109</v>
      </c>
      <c r="H417" s="4" t="s">
        <v>74</v>
      </c>
      <c r="I417" s="4" t="s">
        <v>17105</v>
      </c>
      <c r="K417" s="4" t="s">
        <v>78</v>
      </c>
      <c r="M417" s="4"/>
      <c r="N417" s="4"/>
      <c r="O417" s="4"/>
      <c r="P417" s="4"/>
      <c r="Q417" s="4"/>
      <c r="R417" s="4"/>
      <c r="S417" s="4"/>
      <c r="T417" s="4"/>
      <c r="U417" s="4"/>
      <c r="V417" s="21"/>
      <c r="W417" s="21"/>
      <c r="X417" s="4"/>
      <c r="Y417" s="4"/>
      <c r="Z417" s="4"/>
      <c r="AA417" s="4"/>
      <c r="AB417" s="4"/>
      <c r="AC417" s="4"/>
      <c r="AD417" s="4"/>
      <c r="AE417" s="4"/>
      <c r="AF417" s="4"/>
      <c r="AG417" s="4"/>
      <c r="AH417" s="7"/>
    </row>
    <row r="418" spans="1:34" hidden="1">
      <c r="A418" s="7"/>
      <c r="B418" s="4" t="s">
        <v>17106</v>
      </c>
      <c r="C418" s="4">
        <v>2021</v>
      </c>
      <c r="D418" s="4" t="s">
        <v>17107</v>
      </c>
      <c r="E418" s="4" t="s">
        <v>17108</v>
      </c>
      <c r="F418" s="4">
        <v>3</v>
      </c>
      <c r="G418" s="4" t="s">
        <v>864</v>
      </c>
      <c r="H418" s="4" t="s">
        <v>74</v>
      </c>
      <c r="I418" s="4" t="s">
        <v>17109</v>
      </c>
      <c r="K418" s="4" t="s">
        <v>78</v>
      </c>
      <c r="M418" s="4"/>
      <c r="N418" s="4"/>
      <c r="O418" s="4"/>
      <c r="P418" s="4"/>
      <c r="Q418" s="4"/>
      <c r="R418" s="4"/>
      <c r="S418" s="4"/>
      <c r="T418" s="4"/>
      <c r="U418" s="4"/>
      <c r="V418" s="21"/>
      <c r="W418" s="21"/>
      <c r="X418" s="4"/>
      <c r="Y418" s="4"/>
      <c r="Z418" s="4"/>
      <c r="AA418" s="4"/>
      <c r="AB418" s="4"/>
      <c r="AC418" s="4"/>
      <c r="AD418" s="4"/>
      <c r="AE418" s="4"/>
      <c r="AF418" s="4"/>
      <c r="AG418" s="4"/>
      <c r="AH418" s="7"/>
    </row>
    <row r="419" spans="1:34" hidden="1">
      <c r="A419" s="7"/>
      <c r="B419" s="4" t="s">
        <v>14829</v>
      </c>
      <c r="C419" s="4">
        <v>2021</v>
      </c>
      <c r="D419" s="4" t="s">
        <v>14830</v>
      </c>
      <c r="E419" s="4" t="s">
        <v>14831</v>
      </c>
      <c r="F419" s="4">
        <v>0</v>
      </c>
      <c r="G419" s="4" t="s">
        <v>14832</v>
      </c>
      <c r="H419" s="4" t="s">
        <v>74</v>
      </c>
      <c r="I419" s="4" t="s">
        <v>14833</v>
      </c>
      <c r="K419" s="4" t="s">
        <v>78</v>
      </c>
      <c r="M419" s="4"/>
      <c r="N419" s="4"/>
      <c r="O419" s="4"/>
      <c r="P419" s="4"/>
      <c r="Q419" s="4"/>
      <c r="R419" s="4"/>
      <c r="S419" s="4"/>
      <c r="T419" s="4"/>
      <c r="U419" s="4"/>
      <c r="V419" s="21"/>
      <c r="W419" s="21"/>
      <c r="X419" s="4"/>
      <c r="Y419" s="4"/>
      <c r="Z419" s="4"/>
      <c r="AA419" s="4"/>
      <c r="AB419" s="4"/>
      <c r="AC419" s="4"/>
      <c r="AD419" s="4"/>
      <c r="AE419" s="4"/>
      <c r="AF419" s="4"/>
      <c r="AG419" s="4"/>
      <c r="AH419" s="7"/>
    </row>
    <row r="420" spans="1:34" hidden="1">
      <c r="A420" s="7"/>
      <c r="B420" s="4" t="s">
        <v>17110</v>
      </c>
      <c r="C420" s="4">
        <v>2021</v>
      </c>
      <c r="D420" s="4" t="s">
        <v>17111</v>
      </c>
      <c r="E420" s="4" t="s">
        <v>17112</v>
      </c>
      <c r="F420" s="4">
        <v>1</v>
      </c>
      <c r="G420" s="4" t="s">
        <v>17113</v>
      </c>
      <c r="H420" s="4" t="s">
        <v>74</v>
      </c>
      <c r="I420" s="4" t="s">
        <v>17114</v>
      </c>
      <c r="K420" s="4" t="s">
        <v>78</v>
      </c>
      <c r="M420" s="4"/>
      <c r="N420" s="4"/>
      <c r="O420" s="4"/>
      <c r="P420" s="4"/>
      <c r="Q420" s="4"/>
      <c r="R420" s="4"/>
      <c r="S420" s="4"/>
      <c r="T420" s="4"/>
      <c r="U420" s="4"/>
      <c r="V420" s="21"/>
      <c r="W420" s="21"/>
      <c r="X420" s="4"/>
      <c r="Y420" s="4"/>
      <c r="Z420" s="4"/>
      <c r="AA420" s="4"/>
      <c r="AB420" s="4"/>
      <c r="AC420" s="4"/>
      <c r="AD420" s="4"/>
      <c r="AE420" s="4"/>
      <c r="AF420" s="4"/>
      <c r="AG420" s="4"/>
      <c r="AH420" s="7"/>
    </row>
    <row r="421" spans="1:34" hidden="1">
      <c r="A421" s="7"/>
      <c r="B421" s="4" t="s">
        <v>17115</v>
      </c>
      <c r="C421" s="4">
        <v>2021</v>
      </c>
      <c r="D421" s="4" t="s">
        <v>17116</v>
      </c>
      <c r="E421" s="4" t="s">
        <v>17117</v>
      </c>
      <c r="F421" s="4">
        <v>1</v>
      </c>
      <c r="G421" s="4" t="s">
        <v>16127</v>
      </c>
      <c r="H421" s="4" t="s">
        <v>74</v>
      </c>
      <c r="I421" s="4" t="s">
        <v>17118</v>
      </c>
      <c r="K421" s="4" t="s">
        <v>78</v>
      </c>
      <c r="M421" s="4"/>
      <c r="N421" s="4"/>
      <c r="O421" s="4"/>
      <c r="P421" s="4"/>
      <c r="Q421" s="4"/>
      <c r="R421" s="4"/>
      <c r="S421" s="4"/>
      <c r="T421" s="4"/>
      <c r="U421" s="4"/>
      <c r="V421" s="21"/>
      <c r="W421" s="21"/>
      <c r="X421" s="4"/>
      <c r="Y421" s="4"/>
      <c r="Z421" s="4"/>
      <c r="AA421" s="4"/>
      <c r="AB421" s="4"/>
      <c r="AC421" s="4"/>
      <c r="AD421" s="4"/>
      <c r="AE421" s="4"/>
      <c r="AF421" s="4"/>
      <c r="AG421" s="4"/>
      <c r="AH421" s="7"/>
    </row>
    <row r="422" spans="1:34" hidden="1">
      <c r="A422" s="7"/>
      <c r="B422" s="4" t="s">
        <v>17119</v>
      </c>
      <c r="C422" s="4">
        <v>2021</v>
      </c>
      <c r="D422" s="4" t="s">
        <v>17120</v>
      </c>
      <c r="E422" s="4" t="s">
        <v>17121</v>
      </c>
      <c r="F422" s="4">
        <v>9</v>
      </c>
      <c r="G422" s="4" t="s">
        <v>6232</v>
      </c>
      <c r="H422" s="4" t="s">
        <v>74</v>
      </c>
      <c r="I422" s="4" t="s">
        <v>17122</v>
      </c>
      <c r="K422" s="4" t="s">
        <v>78</v>
      </c>
      <c r="M422" s="4"/>
      <c r="N422" s="4"/>
      <c r="O422" s="4"/>
      <c r="P422" s="4"/>
      <c r="Q422" s="4"/>
      <c r="R422" s="4"/>
      <c r="S422" s="4"/>
      <c r="T422" s="4"/>
      <c r="U422" s="4"/>
      <c r="V422" s="21"/>
      <c r="W422" s="21"/>
      <c r="X422" s="4"/>
      <c r="Y422" s="4"/>
      <c r="Z422" s="4"/>
      <c r="AA422" s="4"/>
      <c r="AB422" s="4"/>
      <c r="AC422" s="4"/>
      <c r="AD422" s="4"/>
      <c r="AE422" s="4"/>
      <c r="AF422" s="4"/>
      <c r="AG422" s="4"/>
      <c r="AH422" s="7"/>
    </row>
    <row r="423" spans="1:34" ht="174">
      <c r="A423" s="29">
        <v>50</v>
      </c>
      <c r="B423" s="57" t="s">
        <v>17123</v>
      </c>
      <c r="C423" s="4">
        <v>2021</v>
      </c>
      <c r="D423" s="4" t="s">
        <v>17124</v>
      </c>
      <c r="E423" s="4" t="s">
        <v>17125</v>
      </c>
      <c r="F423" s="4">
        <v>2</v>
      </c>
      <c r="G423" s="4" t="s">
        <v>5553</v>
      </c>
      <c r="H423" s="4" t="s">
        <v>74</v>
      </c>
      <c r="I423" s="4" t="s">
        <v>17126</v>
      </c>
      <c r="K423" s="4" t="s">
        <v>77</v>
      </c>
      <c r="L423" s="4" t="s">
        <v>77</v>
      </c>
      <c r="M423" s="4" t="s">
        <v>13362</v>
      </c>
      <c r="N423" s="4"/>
      <c r="O423" s="4" t="s">
        <v>78</v>
      </c>
      <c r="P423" s="4" t="s">
        <v>79</v>
      </c>
      <c r="Q423" s="4" t="s">
        <v>171</v>
      </c>
      <c r="R423" s="4" t="s">
        <v>104</v>
      </c>
      <c r="S423" s="4"/>
      <c r="T423" s="4"/>
      <c r="U423" s="34" t="s">
        <v>17127</v>
      </c>
      <c r="V423" s="21"/>
      <c r="W423" s="21"/>
      <c r="X423" s="4" t="s">
        <v>86</v>
      </c>
      <c r="Y423" s="4" t="s">
        <v>86</v>
      </c>
      <c r="Z423" s="4" t="s">
        <v>86</v>
      </c>
      <c r="AA423" s="4" t="s">
        <v>86</v>
      </c>
      <c r="AB423" s="4" t="s">
        <v>86</v>
      </c>
      <c r="AC423" s="4" t="s">
        <v>86</v>
      </c>
      <c r="AD423" s="4" t="s">
        <v>86</v>
      </c>
      <c r="AE423" s="4" t="s">
        <v>86</v>
      </c>
      <c r="AF423" s="4" t="s">
        <v>88</v>
      </c>
      <c r="AG423" s="21" t="s">
        <v>88</v>
      </c>
    </row>
    <row r="424" spans="1:34" ht="43.5">
      <c r="A424" s="29">
        <v>51</v>
      </c>
      <c r="B424" s="57" t="s">
        <v>17128</v>
      </c>
      <c r="C424" s="4">
        <v>2021</v>
      </c>
      <c r="D424" s="4" t="s">
        <v>17129</v>
      </c>
      <c r="E424" s="4" t="s">
        <v>17130</v>
      </c>
      <c r="F424" s="4">
        <v>1</v>
      </c>
      <c r="G424" s="4" t="s">
        <v>10699</v>
      </c>
      <c r="H424" s="4" t="s">
        <v>74</v>
      </c>
      <c r="I424" s="4" t="s">
        <v>17131</v>
      </c>
      <c r="K424" s="4" t="s">
        <v>77</v>
      </c>
      <c r="L424" s="4" t="s">
        <v>77</v>
      </c>
      <c r="M424" s="4"/>
      <c r="N424" s="4"/>
      <c r="O424" s="4" t="s">
        <v>78</v>
      </c>
      <c r="P424" s="4" t="s">
        <v>79</v>
      </c>
      <c r="Q424" s="4" t="s">
        <v>171</v>
      </c>
      <c r="R424" s="4" t="s">
        <v>180</v>
      </c>
      <c r="S424" s="4"/>
      <c r="T424" s="4"/>
      <c r="U424" s="4"/>
      <c r="V424" s="21"/>
      <c r="W424" s="21"/>
      <c r="X424" s="4" t="s">
        <v>86</v>
      </c>
      <c r="Y424" s="4" t="s">
        <v>86</v>
      </c>
      <c r="Z424" s="4" t="s">
        <v>86</v>
      </c>
      <c r="AA424" s="4" t="s">
        <v>86</v>
      </c>
      <c r="AB424" s="4" t="s">
        <v>86</v>
      </c>
      <c r="AC424" s="4" t="s">
        <v>86</v>
      </c>
      <c r="AD424" s="4" t="s">
        <v>86</v>
      </c>
      <c r="AE424" s="4" t="s">
        <v>86</v>
      </c>
      <c r="AF424" s="4" t="s">
        <v>86</v>
      </c>
      <c r="AG424" s="4" t="s">
        <v>86</v>
      </c>
      <c r="AH424" s="34" t="s">
        <v>17132</v>
      </c>
    </row>
    <row r="425" spans="1:34" hidden="1">
      <c r="A425" s="7"/>
      <c r="B425" s="4" t="s">
        <v>17133</v>
      </c>
      <c r="C425" s="4" t="s">
        <v>757</v>
      </c>
      <c r="D425" s="4" t="s">
        <v>17134</v>
      </c>
      <c r="E425" s="4" t="s">
        <v>17135</v>
      </c>
      <c r="F425" s="4">
        <v>0</v>
      </c>
      <c r="G425" s="4" t="s">
        <v>12821</v>
      </c>
      <c r="H425" s="4" t="s">
        <v>74</v>
      </c>
      <c r="I425" s="4" t="s">
        <v>17136</v>
      </c>
      <c r="K425" s="4" t="s">
        <v>77</v>
      </c>
      <c r="L425" s="4" t="s">
        <v>78</v>
      </c>
      <c r="M425" s="4"/>
      <c r="N425" s="4"/>
      <c r="O425" s="4"/>
      <c r="P425" s="4"/>
      <c r="Q425" s="4"/>
      <c r="R425" s="4"/>
      <c r="S425" s="4"/>
      <c r="T425" s="4"/>
      <c r="U425" s="4"/>
      <c r="V425" s="21"/>
      <c r="W425" s="21"/>
      <c r="X425" s="4"/>
      <c r="Y425" s="4"/>
      <c r="Z425" s="4"/>
      <c r="AA425" s="4"/>
      <c r="AB425" s="4"/>
      <c r="AC425" s="4"/>
      <c r="AD425" s="4"/>
      <c r="AE425" s="4"/>
      <c r="AF425" s="4"/>
      <c r="AG425" s="4"/>
      <c r="AH425" s="7"/>
    </row>
    <row r="426" spans="1:34" hidden="1">
      <c r="A426" s="7"/>
      <c r="B426" s="4" t="s">
        <v>17137</v>
      </c>
      <c r="C426" s="4">
        <v>2021</v>
      </c>
      <c r="D426" s="4" t="s">
        <v>17138</v>
      </c>
      <c r="E426" s="4" t="s">
        <v>17139</v>
      </c>
      <c r="F426" s="4">
        <v>1</v>
      </c>
      <c r="G426" s="4" t="s">
        <v>13001</v>
      </c>
      <c r="H426" s="4" t="s">
        <v>74</v>
      </c>
      <c r="I426" s="4" t="s">
        <v>17140</v>
      </c>
      <c r="K426" s="4" t="s">
        <v>77</v>
      </c>
      <c r="L426" s="4" t="s">
        <v>78</v>
      </c>
      <c r="M426" s="4"/>
      <c r="N426" s="4"/>
      <c r="O426" s="4"/>
      <c r="P426" s="4"/>
      <c r="Q426" s="4"/>
      <c r="R426" s="4"/>
      <c r="S426" s="4"/>
      <c r="T426" s="4"/>
      <c r="U426" s="4"/>
      <c r="V426" s="21"/>
      <c r="W426" s="21"/>
      <c r="X426" s="4"/>
      <c r="Y426" s="4"/>
      <c r="Z426" s="4"/>
      <c r="AA426" s="4"/>
      <c r="AB426" s="4"/>
      <c r="AC426" s="4"/>
      <c r="AD426" s="4"/>
      <c r="AE426" s="4"/>
      <c r="AF426" s="4"/>
      <c r="AG426" s="4"/>
      <c r="AH426" s="7"/>
    </row>
    <row r="427" spans="1:34" hidden="1">
      <c r="A427" s="7"/>
      <c r="B427" s="4" t="s">
        <v>14838</v>
      </c>
      <c r="C427" s="4">
        <v>2021</v>
      </c>
      <c r="D427" s="4" t="s">
        <v>14839</v>
      </c>
      <c r="E427" s="4" t="s">
        <v>14840</v>
      </c>
      <c r="F427" s="4">
        <v>2</v>
      </c>
      <c r="G427" s="4" t="s">
        <v>6348</v>
      </c>
      <c r="H427" s="4" t="s">
        <v>74</v>
      </c>
      <c r="I427" s="4" t="s">
        <v>14841</v>
      </c>
      <c r="K427" s="4" t="s">
        <v>78</v>
      </c>
      <c r="M427" s="4"/>
      <c r="N427" s="4"/>
      <c r="O427" s="4"/>
      <c r="P427" s="4"/>
      <c r="Q427" s="4"/>
      <c r="R427" s="4"/>
      <c r="S427" s="4"/>
      <c r="T427" s="4"/>
      <c r="U427" s="4"/>
      <c r="V427" s="21"/>
      <c r="W427" s="21"/>
      <c r="X427" s="4"/>
      <c r="Y427" s="4"/>
      <c r="Z427" s="4"/>
      <c r="AA427" s="4"/>
      <c r="AB427" s="4"/>
      <c r="AC427" s="4"/>
      <c r="AD427" s="4"/>
      <c r="AE427" s="4"/>
      <c r="AF427" s="4"/>
      <c r="AG427" s="4"/>
      <c r="AH427" s="7"/>
    </row>
    <row r="428" spans="1:34" hidden="1">
      <c r="A428" s="7"/>
      <c r="B428" s="4" t="s">
        <v>17141</v>
      </c>
      <c r="C428" s="4">
        <v>2021</v>
      </c>
      <c r="D428" s="4" t="s">
        <v>17142</v>
      </c>
      <c r="E428" s="4" t="s">
        <v>17143</v>
      </c>
      <c r="F428" s="4">
        <v>1</v>
      </c>
      <c r="G428" s="4" t="s">
        <v>3673</v>
      </c>
      <c r="H428" s="4" t="s">
        <v>74</v>
      </c>
      <c r="I428" s="4" t="s">
        <v>17144</v>
      </c>
      <c r="K428" s="4" t="s">
        <v>78</v>
      </c>
      <c r="M428" s="4"/>
      <c r="N428" s="4"/>
      <c r="O428" s="4"/>
      <c r="P428" s="4"/>
      <c r="Q428" s="4"/>
      <c r="R428" s="4"/>
      <c r="S428" s="4"/>
      <c r="T428" s="4"/>
      <c r="U428" s="4"/>
      <c r="V428" s="21"/>
      <c r="W428" s="21"/>
      <c r="X428" s="4"/>
      <c r="Y428" s="4"/>
      <c r="Z428" s="4"/>
      <c r="AA428" s="4"/>
      <c r="AB428" s="4"/>
      <c r="AC428" s="4"/>
      <c r="AD428" s="4"/>
      <c r="AE428" s="4"/>
      <c r="AF428" s="4"/>
      <c r="AG428" s="4"/>
      <c r="AH428" s="7"/>
    </row>
    <row r="429" spans="1:34" hidden="1">
      <c r="A429" s="7"/>
      <c r="B429" s="4" t="s">
        <v>17145</v>
      </c>
      <c r="C429" s="4">
        <v>2021</v>
      </c>
      <c r="D429" s="4" t="s">
        <v>17146</v>
      </c>
      <c r="E429" s="4" t="s">
        <v>17147</v>
      </c>
      <c r="F429" s="4">
        <v>2</v>
      </c>
      <c r="G429" s="4" t="s">
        <v>7856</v>
      </c>
      <c r="H429" s="4" t="s">
        <v>74</v>
      </c>
      <c r="I429" s="4" t="s">
        <v>17148</v>
      </c>
      <c r="K429" s="4" t="s">
        <v>78</v>
      </c>
      <c r="M429" s="4"/>
      <c r="N429" s="4"/>
      <c r="O429" s="4"/>
      <c r="P429" s="4"/>
      <c r="Q429" s="4"/>
      <c r="R429" s="4"/>
      <c r="S429" s="4"/>
      <c r="T429" s="4"/>
      <c r="U429" s="4"/>
      <c r="V429" s="21"/>
      <c r="W429" s="21"/>
      <c r="X429" s="4"/>
      <c r="Y429" s="4"/>
      <c r="Z429" s="4"/>
      <c r="AA429" s="4"/>
      <c r="AB429" s="4"/>
      <c r="AC429" s="4"/>
      <c r="AD429" s="4"/>
      <c r="AE429" s="4"/>
      <c r="AF429" s="4"/>
      <c r="AG429" s="4"/>
      <c r="AH429" s="7"/>
    </row>
    <row r="430" spans="1:34" hidden="1">
      <c r="A430" s="7"/>
      <c r="B430" s="4" t="s">
        <v>17149</v>
      </c>
      <c r="C430" s="4">
        <v>2021</v>
      </c>
      <c r="D430" s="4" t="s">
        <v>17150</v>
      </c>
      <c r="E430" s="4" t="s">
        <v>17151</v>
      </c>
      <c r="F430" s="4">
        <v>6</v>
      </c>
      <c r="G430" s="4" t="s">
        <v>112</v>
      </c>
      <c r="H430" s="4" t="s">
        <v>74</v>
      </c>
      <c r="I430" s="4" t="s">
        <v>17152</v>
      </c>
      <c r="K430" s="4" t="s">
        <v>78</v>
      </c>
      <c r="M430" s="4"/>
      <c r="N430" s="4"/>
      <c r="O430" s="4"/>
      <c r="P430" s="4"/>
      <c r="Q430" s="4"/>
      <c r="R430" s="4"/>
      <c r="S430" s="4"/>
      <c r="T430" s="4"/>
      <c r="U430" s="4"/>
      <c r="V430" s="21"/>
      <c r="W430" s="21"/>
      <c r="X430" s="4"/>
      <c r="Y430" s="4"/>
      <c r="Z430" s="4"/>
      <c r="AA430" s="4"/>
      <c r="AB430" s="4"/>
      <c r="AC430" s="4"/>
      <c r="AD430" s="4"/>
      <c r="AE430" s="4"/>
      <c r="AF430" s="4"/>
      <c r="AG430" s="4"/>
      <c r="AH430" s="7"/>
    </row>
    <row r="431" spans="1:34" hidden="1">
      <c r="A431" s="7"/>
      <c r="B431" s="4" t="s">
        <v>12473</v>
      </c>
      <c r="C431" s="4">
        <v>2021</v>
      </c>
      <c r="D431" s="4" t="s">
        <v>12474</v>
      </c>
      <c r="E431" s="4" t="s">
        <v>12475</v>
      </c>
      <c r="F431" s="4">
        <v>4</v>
      </c>
      <c r="G431" s="4" t="s">
        <v>4282</v>
      </c>
      <c r="H431" s="4" t="s">
        <v>74</v>
      </c>
      <c r="I431" s="4" t="s">
        <v>12476</v>
      </c>
      <c r="K431" s="4" t="s">
        <v>78</v>
      </c>
      <c r="M431" s="4"/>
      <c r="N431" s="4"/>
      <c r="O431" s="4"/>
      <c r="P431" s="4"/>
      <c r="Q431" s="4"/>
      <c r="R431" s="4"/>
      <c r="S431" s="4"/>
      <c r="T431" s="4"/>
      <c r="U431" s="4"/>
      <c r="V431" s="21"/>
      <c r="W431" s="21"/>
      <c r="X431" s="4"/>
      <c r="Y431" s="4"/>
      <c r="Z431" s="4"/>
      <c r="AA431" s="4"/>
      <c r="AB431" s="4"/>
      <c r="AC431" s="4"/>
      <c r="AD431" s="4"/>
      <c r="AE431" s="4"/>
      <c r="AF431" s="4"/>
      <c r="AG431" s="4"/>
      <c r="AH431" s="7"/>
    </row>
    <row r="432" spans="1:34" ht="188.5">
      <c r="A432" s="29">
        <v>52</v>
      </c>
      <c r="B432" s="57" t="s">
        <v>12480</v>
      </c>
      <c r="C432" s="4">
        <v>2021</v>
      </c>
      <c r="D432" s="4" t="s">
        <v>12481</v>
      </c>
      <c r="E432" s="4" t="s">
        <v>12482</v>
      </c>
      <c r="F432" s="4">
        <v>3</v>
      </c>
      <c r="G432" s="4" t="s">
        <v>8576</v>
      </c>
      <c r="H432" s="4" t="s">
        <v>74</v>
      </c>
      <c r="I432" s="4" t="s">
        <v>12483</v>
      </c>
      <c r="K432" s="4" t="s">
        <v>77</v>
      </c>
      <c r="L432" s="4" t="s">
        <v>77</v>
      </c>
      <c r="M432" s="4" t="s">
        <v>13362</v>
      </c>
      <c r="N432" s="4"/>
      <c r="O432" s="4" t="s">
        <v>78</v>
      </c>
      <c r="P432" s="4" t="s">
        <v>79</v>
      </c>
      <c r="Q432" s="4" t="s">
        <v>12063</v>
      </c>
      <c r="R432" s="4" t="s">
        <v>157</v>
      </c>
      <c r="S432" s="4"/>
      <c r="T432" s="4"/>
      <c r="U432" s="34" t="s">
        <v>17153</v>
      </c>
      <c r="V432" s="21"/>
      <c r="W432" s="21"/>
      <c r="X432" s="4" t="s">
        <v>86</v>
      </c>
      <c r="Y432" s="4" t="s">
        <v>86</v>
      </c>
      <c r="Z432" s="4" t="s">
        <v>86</v>
      </c>
      <c r="AA432" s="4" t="s">
        <v>86</v>
      </c>
      <c r="AB432" s="4" t="s">
        <v>86</v>
      </c>
      <c r="AC432" s="4" t="s">
        <v>86</v>
      </c>
      <c r="AD432" s="4" t="s">
        <v>86</v>
      </c>
      <c r="AE432" s="4" t="s">
        <v>88</v>
      </c>
      <c r="AF432" s="4" t="s">
        <v>86</v>
      </c>
      <c r="AG432" s="4" t="s">
        <v>86</v>
      </c>
    </row>
    <row r="433" spans="1:34" hidden="1">
      <c r="A433" s="7"/>
      <c r="B433" s="4" t="s">
        <v>17154</v>
      </c>
      <c r="C433" s="4" t="s">
        <v>757</v>
      </c>
      <c r="D433" s="4" t="s">
        <v>17155</v>
      </c>
      <c r="E433" s="4" t="s">
        <v>17156</v>
      </c>
      <c r="F433" s="4">
        <v>1</v>
      </c>
      <c r="G433" s="4" t="s">
        <v>4392</v>
      </c>
      <c r="H433" s="4" t="s">
        <v>74</v>
      </c>
      <c r="I433" s="4" t="s">
        <v>17157</v>
      </c>
      <c r="K433" s="4" t="s">
        <v>78</v>
      </c>
      <c r="M433" s="4"/>
      <c r="N433" s="4"/>
      <c r="O433" s="4"/>
      <c r="P433" s="4"/>
      <c r="Q433" s="4"/>
      <c r="R433" s="4"/>
      <c r="S433" s="4"/>
      <c r="T433" s="4"/>
      <c r="U433" s="4"/>
      <c r="V433" s="21"/>
      <c r="W433" s="21"/>
      <c r="X433" s="4"/>
      <c r="Y433" s="4"/>
      <c r="Z433" s="4"/>
      <c r="AA433" s="4"/>
      <c r="AB433" s="4"/>
      <c r="AC433" s="4"/>
      <c r="AD433" s="4"/>
      <c r="AE433" s="4"/>
      <c r="AF433" s="4"/>
      <c r="AG433" s="4"/>
      <c r="AH433" s="7"/>
    </row>
    <row r="434" spans="1:34" hidden="1">
      <c r="A434" s="7"/>
      <c r="B434" s="4" t="s">
        <v>17158</v>
      </c>
      <c r="C434" s="4">
        <v>2021</v>
      </c>
      <c r="D434" s="4" t="s">
        <v>17159</v>
      </c>
      <c r="E434" s="4" t="s">
        <v>17160</v>
      </c>
      <c r="F434" s="4">
        <v>0</v>
      </c>
      <c r="G434" s="4" t="s">
        <v>12437</v>
      </c>
      <c r="H434" s="4" t="s">
        <v>74</v>
      </c>
      <c r="I434" s="4" t="s">
        <v>17161</v>
      </c>
      <c r="K434" s="4" t="s">
        <v>78</v>
      </c>
      <c r="M434" s="4"/>
      <c r="N434" s="4"/>
      <c r="O434" s="4"/>
      <c r="P434" s="4"/>
      <c r="Q434" s="4"/>
      <c r="R434" s="4"/>
      <c r="S434" s="4"/>
      <c r="T434" s="4"/>
      <c r="U434" s="4"/>
      <c r="V434" s="21"/>
      <c r="W434" s="21"/>
      <c r="X434" s="4"/>
      <c r="Y434" s="4"/>
      <c r="Z434" s="4"/>
      <c r="AA434" s="4"/>
      <c r="AB434" s="4"/>
      <c r="AC434" s="4"/>
      <c r="AD434" s="4"/>
      <c r="AE434" s="4"/>
      <c r="AF434" s="4"/>
      <c r="AG434" s="4"/>
      <c r="AH434" s="7"/>
    </row>
    <row r="435" spans="1:34" hidden="1">
      <c r="A435" s="7"/>
      <c r="B435" s="4" t="s">
        <v>17162</v>
      </c>
      <c r="C435" s="4">
        <v>2021</v>
      </c>
      <c r="D435" s="4" t="s">
        <v>17163</v>
      </c>
      <c r="E435" s="4" t="s">
        <v>17164</v>
      </c>
      <c r="F435" s="4">
        <v>0</v>
      </c>
      <c r="G435" s="4" t="s">
        <v>5790</v>
      </c>
      <c r="H435" s="4" t="s">
        <v>74</v>
      </c>
      <c r="I435" s="4" t="s">
        <v>17165</v>
      </c>
      <c r="K435" s="4" t="s">
        <v>78</v>
      </c>
      <c r="M435" s="4"/>
      <c r="N435" s="4"/>
      <c r="O435" s="4"/>
      <c r="P435" s="4"/>
      <c r="Q435" s="4"/>
      <c r="R435" s="4"/>
      <c r="S435" s="4"/>
      <c r="T435" s="4"/>
      <c r="U435" s="4"/>
      <c r="V435" s="21"/>
      <c r="W435" s="21"/>
      <c r="X435" s="4"/>
      <c r="Y435" s="4"/>
      <c r="Z435" s="4"/>
      <c r="AA435" s="4"/>
      <c r="AB435" s="4"/>
      <c r="AC435" s="4"/>
      <c r="AD435" s="4"/>
      <c r="AE435" s="4"/>
      <c r="AF435" s="4"/>
      <c r="AG435" s="4"/>
      <c r="AH435" s="7"/>
    </row>
    <row r="436" spans="1:34" hidden="1">
      <c r="A436" s="7"/>
      <c r="B436" s="4" t="s">
        <v>17166</v>
      </c>
      <c r="C436" s="4">
        <v>2021</v>
      </c>
      <c r="D436" s="4" t="s">
        <v>17167</v>
      </c>
      <c r="E436" s="4" t="s">
        <v>17168</v>
      </c>
      <c r="F436" s="4">
        <v>4</v>
      </c>
      <c r="G436" s="4" t="s">
        <v>14211</v>
      </c>
      <c r="H436" s="4" t="s">
        <v>74</v>
      </c>
      <c r="I436" s="4" t="s">
        <v>17169</v>
      </c>
      <c r="K436" s="4" t="s">
        <v>78</v>
      </c>
      <c r="M436" s="4"/>
      <c r="N436" s="4" t="s">
        <v>17170</v>
      </c>
      <c r="O436" s="4"/>
      <c r="P436" s="4"/>
      <c r="Q436" s="4"/>
      <c r="R436" s="4"/>
      <c r="S436" s="4"/>
      <c r="T436" s="4"/>
      <c r="U436" s="4"/>
      <c r="V436" s="21"/>
      <c r="W436" s="21"/>
      <c r="X436" s="4"/>
      <c r="Y436" s="4"/>
      <c r="Z436" s="4"/>
      <c r="AA436" s="4"/>
      <c r="AB436" s="4"/>
      <c r="AC436" s="4"/>
      <c r="AD436" s="4"/>
      <c r="AE436" s="4"/>
      <c r="AF436" s="4"/>
      <c r="AG436" s="4"/>
      <c r="AH436" s="7"/>
    </row>
    <row r="437" spans="1:34" hidden="1">
      <c r="A437" s="7"/>
      <c r="B437" s="4" t="s">
        <v>17171</v>
      </c>
      <c r="C437" s="4">
        <v>2021</v>
      </c>
      <c r="D437" s="4" t="s">
        <v>17172</v>
      </c>
      <c r="E437" s="4" t="s">
        <v>17173</v>
      </c>
      <c r="F437" s="4">
        <v>1</v>
      </c>
      <c r="G437" s="4" t="s">
        <v>4056</v>
      </c>
      <c r="H437" s="4" t="s">
        <v>74</v>
      </c>
      <c r="I437" s="4" t="s">
        <v>17174</v>
      </c>
      <c r="K437" s="4" t="s">
        <v>78</v>
      </c>
      <c r="M437" s="4"/>
      <c r="N437" s="4"/>
      <c r="O437" s="4"/>
      <c r="P437" s="4"/>
      <c r="Q437" s="4"/>
      <c r="R437" s="4"/>
      <c r="S437" s="4"/>
      <c r="T437" s="4"/>
      <c r="U437" s="4"/>
      <c r="V437" s="21"/>
      <c r="W437" s="21"/>
      <c r="X437" s="4"/>
      <c r="Y437" s="4"/>
      <c r="Z437" s="4"/>
      <c r="AA437" s="4"/>
      <c r="AB437" s="4"/>
      <c r="AC437" s="4"/>
      <c r="AD437" s="4"/>
      <c r="AE437" s="4"/>
      <c r="AF437" s="4"/>
      <c r="AG437" s="4"/>
      <c r="AH437" s="7"/>
    </row>
    <row r="438" spans="1:34" hidden="1">
      <c r="A438" s="7"/>
      <c r="B438" s="4" t="s">
        <v>17175</v>
      </c>
      <c r="C438" s="4">
        <v>2021</v>
      </c>
      <c r="D438" s="4" t="s">
        <v>17176</v>
      </c>
      <c r="E438" s="4" t="s">
        <v>17177</v>
      </c>
      <c r="F438" s="4">
        <v>2</v>
      </c>
      <c r="G438" s="4" t="s">
        <v>17178</v>
      </c>
      <c r="H438" s="4" t="s">
        <v>74</v>
      </c>
      <c r="I438" s="4" t="s">
        <v>17179</v>
      </c>
      <c r="K438" s="4" t="s">
        <v>78</v>
      </c>
      <c r="M438" s="4"/>
      <c r="N438" s="4"/>
      <c r="O438" s="4"/>
      <c r="P438" s="4"/>
      <c r="Q438" s="4"/>
      <c r="R438" s="4"/>
      <c r="S438" s="4"/>
      <c r="T438" s="4"/>
      <c r="U438" s="4"/>
      <c r="V438" s="21"/>
      <c r="W438" s="21"/>
      <c r="X438" s="4"/>
      <c r="Y438" s="4"/>
      <c r="Z438" s="4"/>
      <c r="AA438" s="4"/>
      <c r="AB438" s="4"/>
      <c r="AC438" s="4"/>
      <c r="AD438" s="4"/>
      <c r="AE438" s="4"/>
      <c r="AF438" s="4"/>
      <c r="AG438" s="4"/>
      <c r="AH438" s="7"/>
    </row>
    <row r="439" spans="1:34" hidden="1">
      <c r="A439" s="7"/>
      <c r="B439" s="4" t="s">
        <v>17180</v>
      </c>
      <c r="C439" s="4">
        <v>2021</v>
      </c>
      <c r="D439" s="4" t="s">
        <v>17181</v>
      </c>
      <c r="E439" s="4" t="s">
        <v>17182</v>
      </c>
      <c r="F439" s="4">
        <v>0</v>
      </c>
      <c r="G439" s="4" t="s">
        <v>12885</v>
      </c>
      <c r="H439" s="4" t="s">
        <v>74</v>
      </c>
      <c r="I439" s="4" t="s">
        <v>17183</v>
      </c>
      <c r="K439" s="4" t="s">
        <v>77</v>
      </c>
      <c r="L439" s="4" t="s">
        <v>78</v>
      </c>
      <c r="M439" s="4"/>
      <c r="N439" s="4"/>
      <c r="O439" s="4"/>
      <c r="P439" s="4"/>
      <c r="Q439" s="4"/>
      <c r="R439" s="4"/>
      <c r="S439" s="4"/>
      <c r="T439" s="4"/>
      <c r="U439" s="4"/>
      <c r="V439" s="21"/>
      <c r="W439" s="21"/>
      <c r="X439" s="4"/>
      <c r="Y439" s="4"/>
      <c r="Z439" s="4"/>
      <c r="AA439" s="4"/>
      <c r="AB439" s="4"/>
      <c r="AC439" s="4"/>
      <c r="AD439" s="4"/>
      <c r="AE439" s="4"/>
      <c r="AF439" s="4"/>
      <c r="AG439" s="4"/>
      <c r="AH439" s="7"/>
    </row>
    <row r="440" spans="1:34" hidden="1">
      <c r="A440" s="7"/>
      <c r="B440" s="4" t="s">
        <v>17184</v>
      </c>
      <c r="C440" s="4">
        <v>2021</v>
      </c>
      <c r="D440" s="4" t="s">
        <v>17185</v>
      </c>
      <c r="E440" s="4" t="s">
        <v>17186</v>
      </c>
      <c r="F440" s="4">
        <v>2</v>
      </c>
      <c r="G440" s="4" t="s">
        <v>12278</v>
      </c>
      <c r="H440" s="4" t="s">
        <v>74</v>
      </c>
      <c r="I440" s="4" t="s">
        <v>17187</v>
      </c>
      <c r="K440" s="4" t="s">
        <v>78</v>
      </c>
      <c r="M440" s="4"/>
      <c r="N440" s="4"/>
      <c r="O440" s="4"/>
      <c r="P440" s="4"/>
      <c r="Q440" s="4"/>
      <c r="R440" s="4"/>
      <c r="S440" s="4"/>
      <c r="T440" s="4"/>
      <c r="U440" s="4"/>
      <c r="V440" s="21"/>
      <c r="W440" s="21"/>
      <c r="X440" s="4"/>
      <c r="Y440" s="4"/>
      <c r="Z440" s="4"/>
      <c r="AA440" s="4"/>
      <c r="AB440" s="4"/>
      <c r="AC440" s="4"/>
      <c r="AD440" s="4"/>
      <c r="AE440" s="4"/>
      <c r="AF440" s="4"/>
      <c r="AG440" s="4"/>
      <c r="AH440" s="7"/>
    </row>
    <row r="441" spans="1:34" hidden="1">
      <c r="A441" s="7"/>
      <c r="B441" s="4" t="s">
        <v>17188</v>
      </c>
      <c r="C441" s="4">
        <v>2021</v>
      </c>
      <c r="D441" s="4" t="s">
        <v>17189</v>
      </c>
      <c r="E441" s="4" t="s">
        <v>17190</v>
      </c>
      <c r="F441" s="4">
        <v>0</v>
      </c>
      <c r="G441" s="4" t="s">
        <v>13038</v>
      </c>
      <c r="H441" s="4" t="s">
        <v>74</v>
      </c>
      <c r="I441" s="4" t="s">
        <v>17191</v>
      </c>
      <c r="K441" s="4" t="s">
        <v>77</v>
      </c>
      <c r="L441" s="4" t="s">
        <v>78</v>
      </c>
      <c r="M441" s="4"/>
      <c r="N441" s="4"/>
      <c r="O441" s="4"/>
      <c r="P441" s="4"/>
      <c r="Q441" s="4"/>
      <c r="R441" s="4"/>
      <c r="S441" s="4"/>
      <c r="T441" s="4"/>
      <c r="U441" s="4"/>
      <c r="V441" s="21"/>
      <c r="W441" s="21"/>
      <c r="X441" s="4"/>
      <c r="Y441" s="4"/>
      <c r="Z441" s="4"/>
      <c r="AA441" s="4"/>
      <c r="AB441" s="4"/>
      <c r="AC441" s="4"/>
      <c r="AD441" s="4"/>
      <c r="AE441" s="4"/>
      <c r="AF441" s="4"/>
      <c r="AG441" s="4"/>
      <c r="AH441" s="7"/>
    </row>
    <row r="442" spans="1:34" hidden="1">
      <c r="A442" s="7"/>
      <c r="B442" s="4" t="s">
        <v>17192</v>
      </c>
      <c r="C442" s="4">
        <v>2021</v>
      </c>
      <c r="D442" s="4" t="s">
        <v>17193</v>
      </c>
      <c r="E442" s="4" t="s">
        <v>17194</v>
      </c>
      <c r="F442" s="4">
        <v>4</v>
      </c>
      <c r="G442" s="4" t="s">
        <v>1710</v>
      </c>
      <c r="H442" s="4" t="s">
        <v>74</v>
      </c>
      <c r="I442" s="4" t="s">
        <v>17195</v>
      </c>
      <c r="K442" s="4" t="s">
        <v>78</v>
      </c>
      <c r="M442" s="4"/>
      <c r="N442" s="4"/>
      <c r="O442" s="4"/>
      <c r="P442" s="4"/>
      <c r="Q442" s="4"/>
      <c r="R442" s="4"/>
      <c r="S442" s="4"/>
      <c r="T442" s="4"/>
      <c r="U442" s="4"/>
      <c r="V442" s="21"/>
      <c r="W442" s="21"/>
      <c r="X442" s="4"/>
      <c r="Y442" s="4"/>
      <c r="Z442" s="4"/>
      <c r="AA442" s="4"/>
      <c r="AB442" s="4"/>
      <c r="AC442" s="4"/>
      <c r="AD442" s="4"/>
      <c r="AE442" s="4"/>
      <c r="AF442" s="4"/>
      <c r="AG442" s="4"/>
      <c r="AH442" s="7"/>
    </row>
    <row r="443" spans="1:34" hidden="1">
      <c r="A443" s="7"/>
      <c r="B443" s="4" t="s">
        <v>14867</v>
      </c>
      <c r="C443" s="4">
        <v>2021</v>
      </c>
      <c r="D443" s="4" t="s">
        <v>14868</v>
      </c>
      <c r="E443" s="4" t="s">
        <v>14869</v>
      </c>
      <c r="F443" s="4">
        <v>4</v>
      </c>
      <c r="G443" s="4" t="s">
        <v>1710</v>
      </c>
      <c r="H443" s="4" t="s">
        <v>74</v>
      </c>
      <c r="I443" s="4" t="s">
        <v>14870</v>
      </c>
      <c r="K443" s="4" t="s">
        <v>78</v>
      </c>
      <c r="M443" s="4"/>
      <c r="N443" s="4"/>
      <c r="O443" s="4"/>
      <c r="P443" s="4"/>
      <c r="Q443" s="4"/>
      <c r="R443" s="4"/>
      <c r="S443" s="4"/>
      <c r="T443" s="4"/>
      <c r="U443" s="4"/>
      <c r="V443" s="21"/>
      <c r="W443" s="21"/>
      <c r="X443" s="4"/>
      <c r="Y443" s="4"/>
      <c r="Z443" s="4"/>
      <c r="AA443" s="4"/>
      <c r="AB443" s="4"/>
      <c r="AC443" s="4"/>
      <c r="AD443" s="4"/>
      <c r="AE443" s="4"/>
      <c r="AF443" s="4"/>
      <c r="AG443" s="4"/>
      <c r="AH443" s="7"/>
    </row>
    <row r="444" spans="1:34" hidden="1">
      <c r="A444" s="7"/>
      <c r="B444" s="4" t="s">
        <v>17196</v>
      </c>
      <c r="C444" s="4">
        <v>2021</v>
      </c>
      <c r="D444" s="4" t="s">
        <v>17197</v>
      </c>
      <c r="E444" s="4" t="s">
        <v>17198</v>
      </c>
      <c r="F444" s="4">
        <v>2</v>
      </c>
      <c r="G444" s="4" t="s">
        <v>13841</v>
      </c>
      <c r="H444" s="4" t="s">
        <v>74</v>
      </c>
      <c r="I444" s="4" t="s">
        <v>17199</v>
      </c>
      <c r="K444" s="4" t="s">
        <v>78</v>
      </c>
      <c r="M444" s="4"/>
      <c r="N444" s="4"/>
      <c r="O444" s="4"/>
      <c r="P444" s="4"/>
      <c r="Q444" s="4"/>
      <c r="R444" s="4"/>
      <c r="S444" s="4"/>
      <c r="T444" s="4"/>
      <c r="U444" s="4"/>
      <c r="V444" s="21"/>
      <c r="W444" s="21"/>
      <c r="X444" s="4"/>
      <c r="Y444" s="4"/>
      <c r="Z444" s="4"/>
      <c r="AA444" s="4"/>
      <c r="AB444" s="4"/>
      <c r="AC444" s="4"/>
      <c r="AD444" s="4"/>
      <c r="AE444" s="4"/>
      <c r="AF444" s="4"/>
      <c r="AG444" s="4"/>
      <c r="AH444" s="7"/>
    </row>
    <row r="445" spans="1:34" hidden="1">
      <c r="A445" s="7"/>
      <c r="B445" s="4" t="s">
        <v>17200</v>
      </c>
      <c r="C445" s="4">
        <v>2021</v>
      </c>
      <c r="D445" s="4" t="s">
        <v>17201</v>
      </c>
      <c r="E445" s="4" t="s">
        <v>17202</v>
      </c>
      <c r="F445" s="4">
        <v>7</v>
      </c>
      <c r="G445" s="4" t="s">
        <v>3673</v>
      </c>
      <c r="H445" s="4" t="s">
        <v>74</v>
      </c>
      <c r="I445" s="4" t="s">
        <v>17203</v>
      </c>
      <c r="K445" s="4" t="s">
        <v>78</v>
      </c>
      <c r="M445" s="4"/>
      <c r="N445" s="4"/>
      <c r="O445" s="4"/>
      <c r="P445" s="4"/>
      <c r="Q445" s="4"/>
      <c r="R445" s="4"/>
      <c r="S445" s="4"/>
      <c r="T445" s="4"/>
      <c r="U445" s="4"/>
      <c r="V445" s="21"/>
      <c r="W445" s="21"/>
      <c r="X445" s="4"/>
      <c r="Y445" s="4"/>
      <c r="Z445" s="4"/>
      <c r="AA445" s="4"/>
      <c r="AB445" s="4"/>
      <c r="AC445" s="4"/>
      <c r="AD445" s="4"/>
      <c r="AE445" s="4"/>
      <c r="AF445" s="4"/>
      <c r="AG445" s="4"/>
      <c r="AH445" s="7"/>
    </row>
    <row r="446" spans="1:34" hidden="1">
      <c r="A446" s="7"/>
      <c r="B446" s="4" t="s">
        <v>17204</v>
      </c>
      <c r="C446" s="4">
        <v>2021</v>
      </c>
      <c r="D446" s="4" t="s">
        <v>17205</v>
      </c>
      <c r="E446" s="4" t="s">
        <v>17206</v>
      </c>
      <c r="F446" s="4">
        <v>2</v>
      </c>
      <c r="G446" s="4" t="s">
        <v>17207</v>
      </c>
      <c r="H446" s="4" t="s">
        <v>74</v>
      </c>
      <c r="I446" s="4" t="s">
        <v>17208</v>
      </c>
      <c r="K446" s="4" t="s">
        <v>77</v>
      </c>
      <c r="L446" s="4" t="s">
        <v>78</v>
      </c>
      <c r="M446" s="4"/>
      <c r="N446" s="4"/>
      <c r="O446" s="4"/>
      <c r="P446" s="4"/>
      <c r="Q446" s="4"/>
      <c r="R446" s="4"/>
      <c r="S446" s="4"/>
      <c r="T446" s="4"/>
      <c r="U446" s="4"/>
      <c r="V446" s="21"/>
      <c r="W446" s="21"/>
      <c r="X446" s="4"/>
      <c r="Y446" s="4"/>
      <c r="Z446" s="4"/>
      <c r="AA446" s="4"/>
      <c r="AB446" s="4"/>
      <c r="AC446" s="4"/>
      <c r="AD446" s="4"/>
      <c r="AE446" s="4"/>
      <c r="AF446" s="4"/>
      <c r="AG446" s="4"/>
      <c r="AH446" s="7"/>
    </row>
    <row r="447" spans="1:34" ht="43.5">
      <c r="A447" s="29">
        <v>53</v>
      </c>
      <c r="B447" s="57" t="s">
        <v>15413</v>
      </c>
      <c r="C447" s="4">
        <v>2021</v>
      </c>
      <c r="D447" s="4" t="s">
        <v>15414</v>
      </c>
      <c r="E447" s="4" t="s">
        <v>15415</v>
      </c>
      <c r="F447" s="4">
        <v>0</v>
      </c>
      <c r="G447" s="4" t="s">
        <v>10326</v>
      </c>
      <c r="H447" s="4" t="s">
        <v>74</v>
      </c>
      <c r="I447" s="4" t="s">
        <v>15416</v>
      </c>
      <c r="K447" s="4" t="s">
        <v>77</v>
      </c>
      <c r="L447" s="4" t="s">
        <v>77</v>
      </c>
      <c r="M447" s="4"/>
      <c r="N447" s="4" t="s">
        <v>15907</v>
      </c>
      <c r="O447" s="4" t="s">
        <v>78</v>
      </c>
      <c r="P447" s="4" t="s">
        <v>79</v>
      </c>
      <c r="Q447" s="4"/>
      <c r="R447" s="4"/>
      <c r="S447" s="4"/>
      <c r="T447" s="4"/>
      <c r="U447" s="4"/>
      <c r="V447" s="21"/>
      <c r="W447" s="21"/>
      <c r="X447" s="4" t="s">
        <v>86</v>
      </c>
      <c r="Y447" s="4" t="s">
        <v>86</v>
      </c>
      <c r="Z447" s="4" t="s">
        <v>86</v>
      </c>
      <c r="AA447" s="4" t="s">
        <v>86</v>
      </c>
      <c r="AB447" s="4" t="s">
        <v>86</v>
      </c>
      <c r="AC447" s="4" t="s">
        <v>86</v>
      </c>
      <c r="AD447" s="4" t="s">
        <v>86</v>
      </c>
      <c r="AE447" s="4" t="s">
        <v>86</v>
      </c>
      <c r="AF447" s="4" t="s">
        <v>86</v>
      </c>
      <c r="AG447" s="4" t="s">
        <v>86</v>
      </c>
      <c r="AH447" s="34" t="s">
        <v>17209</v>
      </c>
    </row>
    <row r="448" spans="1:34" hidden="1">
      <c r="A448" s="7"/>
      <c r="B448" s="4" t="s">
        <v>17210</v>
      </c>
      <c r="C448" s="4">
        <v>2021</v>
      </c>
      <c r="D448" s="4" t="s">
        <v>17211</v>
      </c>
      <c r="E448" s="4" t="s">
        <v>17212</v>
      </c>
      <c r="F448" s="4">
        <v>1</v>
      </c>
      <c r="G448" s="4" t="s">
        <v>15280</v>
      </c>
      <c r="H448" s="4" t="s">
        <v>74</v>
      </c>
      <c r="I448" s="4" t="s">
        <v>17213</v>
      </c>
      <c r="K448" s="4" t="s">
        <v>78</v>
      </c>
      <c r="M448" s="4"/>
      <c r="N448" s="4"/>
      <c r="O448" s="4"/>
      <c r="P448" s="4"/>
      <c r="Q448" s="4"/>
      <c r="R448" s="4"/>
      <c r="S448" s="4"/>
      <c r="T448" s="4"/>
      <c r="U448" s="4"/>
      <c r="V448" s="21"/>
      <c r="W448" s="21"/>
      <c r="X448" s="4"/>
      <c r="Y448" s="4"/>
      <c r="Z448" s="4"/>
      <c r="AA448" s="4"/>
      <c r="AB448" s="4"/>
      <c r="AC448" s="4"/>
      <c r="AD448" s="4"/>
      <c r="AE448" s="4"/>
      <c r="AF448" s="4"/>
      <c r="AG448" s="4"/>
      <c r="AH448" s="7"/>
    </row>
    <row r="449" spans="1:34" hidden="1">
      <c r="A449" s="7"/>
      <c r="B449" s="4" t="s">
        <v>7195</v>
      </c>
      <c r="C449" s="4">
        <v>2021</v>
      </c>
      <c r="D449" s="4" t="s">
        <v>7196</v>
      </c>
      <c r="E449" s="4" t="s">
        <v>7197</v>
      </c>
      <c r="F449" s="4">
        <v>13</v>
      </c>
      <c r="G449" s="4" t="s">
        <v>1358</v>
      </c>
      <c r="H449" s="4" t="s">
        <v>74</v>
      </c>
      <c r="I449" s="4" t="s">
        <v>7198</v>
      </c>
      <c r="K449" s="4" t="s">
        <v>78</v>
      </c>
      <c r="M449" s="4"/>
      <c r="N449" s="4"/>
      <c r="O449" s="4"/>
      <c r="P449" s="4"/>
      <c r="Q449" s="4"/>
      <c r="R449" s="4"/>
      <c r="S449" s="4"/>
      <c r="T449" s="4"/>
      <c r="U449" s="4"/>
      <c r="V449" s="21"/>
      <c r="W449" s="21"/>
      <c r="X449" s="4"/>
      <c r="Y449" s="4"/>
      <c r="Z449" s="4"/>
      <c r="AA449" s="4"/>
      <c r="AB449" s="4"/>
      <c r="AC449" s="4"/>
      <c r="AD449" s="4"/>
      <c r="AE449" s="4"/>
      <c r="AF449" s="4"/>
      <c r="AG449" s="4"/>
      <c r="AH449" s="7"/>
    </row>
    <row r="450" spans="1:34" hidden="1">
      <c r="A450" s="7"/>
      <c r="B450" s="4" t="s">
        <v>17214</v>
      </c>
      <c r="C450" s="4">
        <v>2021</v>
      </c>
      <c r="D450" s="4" t="s">
        <v>17215</v>
      </c>
      <c r="E450" s="4" t="s">
        <v>17216</v>
      </c>
      <c r="F450" s="4">
        <v>1</v>
      </c>
      <c r="G450" s="4" t="s">
        <v>17217</v>
      </c>
      <c r="H450" s="4" t="s">
        <v>74</v>
      </c>
      <c r="I450" s="4" t="s">
        <v>17218</v>
      </c>
      <c r="K450" s="4" t="s">
        <v>78</v>
      </c>
      <c r="M450" s="4"/>
      <c r="N450" s="4"/>
      <c r="O450" s="4"/>
      <c r="P450" s="4"/>
      <c r="Q450" s="4"/>
      <c r="R450" s="4"/>
      <c r="S450" s="4"/>
      <c r="T450" s="4"/>
      <c r="U450" s="4"/>
      <c r="V450" s="21"/>
      <c r="W450" s="21"/>
      <c r="X450" s="4"/>
      <c r="Y450" s="4"/>
      <c r="Z450" s="4"/>
      <c r="AA450" s="4"/>
      <c r="AB450" s="4"/>
      <c r="AC450" s="4"/>
      <c r="AD450" s="4"/>
      <c r="AE450" s="4"/>
      <c r="AF450" s="4"/>
      <c r="AG450" s="4"/>
      <c r="AH450" s="7"/>
    </row>
    <row r="451" spans="1:34" ht="130.5">
      <c r="A451" s="29">
        <v>54</v>
      </c>
      <c r="B451" s="57" t="s">
        <v>15420</v>
      </c>
      <c r="C451" s="4">
        <v>2021</v>
      </c>
      <c r="D451" s="4" t="s">
        <v>15421</v>
      </c>
      <c r="E451" s="4" t="s">
        <v>15422</v>
      </c>
      <c r="F451" s="4">
        <v>0</v>
      </c>
      <c r="G451" s="4" t="s">
        <v>196</v>
      </c>
      <c r="H451" s="4" t="s">
        <v>74</v>
      </c>
      <c r="I451" s="4" t="s">
        <v>15423</v>
      </c>
      <c r="K451" s="4" t="s">
        <v>77</v>
      </c>
      <c r="L451" s="4" t="s">
        <v>77</v>
      </c>
      <c r="M451" s="4"/>
      <c r="N451" s="4" t="s">
        <v>15907</v>
      </c>
      <c r="O451" s="4" t="s">
        <v>78</v>
      </c>
      <c r="P451" s="4" t="s">
        <v>79</v>
      </c>
      <c r="Q451" s="4" t="s">
        <v>80</v>
      </c>
      <c r="R451" s="4"/>
      <c r="S451" s="34" t="s">
        <v>17219</v>
      </c>
      <c r="T451" s="34"/>
      <c r="U451" s="34" t="s">
        <v>17220</v>
      </c>
      <c r="V451" s="21"/>
      <c r="W451" s="21"/>
      <c r="X451" s="4" t="s">
        <v>86</v>
      </c>
      <c r="Y451" s="4" t="s">
        <v>87</v>
      </c>
      <c r="Z451" s="4" t="s">
        <v>86</v>
      </c>
      <c r="AA451" s="4" t="s">
        <v>88</v>
      </c>
      <c r="AB451" s="4" t="s">
        <v>86</v>
      </c>
      <c r="AC451" s="4" t="s">
        <v>86</v>
      </c>
      <c r="AD451" s="4" t="s">
        <v>86</v>
      </c>
      <c r="AE451" s="4" t="s">
        <v>86</v>
      </c>
      <c r="AF451" s="4" t="s">
        <v>86</v>
      </c>
      <c r="AG451" s="21" t="s">
        <v>87</v>
      </c>
      <c r="AH451" s="4" t="s">
        <v>17221</v>
      </c>
    </row>
    <row r="452" spans="1:34" hidden="1">
      <c r="A452" s="7"/>
      <c r="B452" s="4" t="s">
        <v>17222</v>
      </c>
      <c r="C452" s="4">
        <v>2021</v>
      </c>
      <c r="D452" s="4" t="s">
        <v>17223</v>
      </c>
      <c r="E452" s="4" t="s">
        <v>17224</v>
      </c>
      <c r="F452" s="4">
        <v>1</v>
      </c>
      <c r="G452" s="4" t="s">
        <v>12510</v>
      </c>
      <c r="H452" s="4" t="s">
        <v>74</v>
      </c>
      <c r="I452" s="4" t="s">
        <v>17225</v>
      </c>
      <c r="K452" s="4" t="s">
        <v>77</v>
      </c>
      <c r="L452" s="4" t="s">
        <v>78</v>
      </c>
      <c r="M452" s="4"/>
      <c r="N452" s="4"/>
      <c r="O452" s="4"/>
      <c r="P452" s="4"/>
      <c r="Q452" s="4"/>
      <c r="R452" s="4"/>
      <c r="S452" s="4"/>
      <c r="T452" s="4"/>
      <c r="U452" s="4"/>
      <c r="V452" s="21"/>
      <c r="W452" s="21"/>
      <c r="X452" s="4"/>
      <c r="Y452" s="4"/>
      <c r="Z452" s="4"/>
      <c r="AA452" s="4"/>
      <c r="AB452" s="4"/>
      <c r="AC452" s="4"/>
      <c r="AD452" s="4"/>
      <c r="AE452" s="4"/>
      <c r="AF452" s="4"/>
      <c r="AG452" s="4"/>
      <c r="AH452" s="7"/>
    </row>
    <row r="453" spans="1:34" hidden="1">
      <c r="A453" s="7"/>
      <c r="B453" s="4" t="s">
        <v>14886</v>
      </c>
      <c r="C453" s="4">
        <v>2021</v>
      </c>
      <c r="D453" s="4" t="s">
        <v>14887</v>
      </c>
      <c r="E453" s="4" t="s">
        <v>14888</v>
      </c>
      <c r="F453" s="4">
        <v>0</v>
      </c>
      <c r="G453" s="4" t="s">
        <v>13133</v>
      </c>
      <c r="H453" s="4" t="s">
        <v>74</v>
      </c>
      <c r="I453" s="4" t="s">
        <v>14889</v>
      </c>
      <c r="K453" s="4" t="s">
        <v>78</v>
      </c>
      <c r="M453" s="4"/>
      <c r="N453" s="4" t="s">
        <v>17226</v>
      </c>
      <c r="O453" s="4"/>
      <c r="P453" s="4"/>
      <c r="Q453" s="4"/>
      <c r="R453" s="4"/>
      <c r="S453" s="4"/>
      <c r="T453" s="4"/>
      <c r="U453" s="4"/>
      <c r="V453" s="21"/>
      <c r="W453" s="21"/>
      <c r="X453" s="4"/>
      <c r="Y453" s="4"/>
      <c r="Z453" s="4"/>
      <c r="AA453" s="4"/>
      <c r="AB453" s="4"/>
      <c r="AC453" s="4"/>
      <c r="AD453" s="4"/>
      <c r="AE453" s="4"/>
      <c r="AF453" s="4"/>
      <c r="AG453" s="4"/>
      <c r="AH453" s="7"/>
    </row>
    <row r="454" spans="1:34" hidden="1">
      <c r="A454" s="7"/>
      <c r="B454" s="4" t="s">
        <v>12972</v>
      </c>
      <c r="C454" s="4">
        <v>2021</v>
      </c>
      <c r="D454" s="4" t="s">
        <v>12973</v>
      </c>
      <c r="E454" s="4" t="s">
        <v>12974</v>
      </c>
      <c r="F454" s="4">
        <v>1</v>
      </c>
      <c r="G454" s="4" t="s">
        <v>1259</v>
      </c>
      <c r="H454" s="4" t="s">
        <v>74</v>
      </c>
      <c r="I454" s="4" t="s">
        <v>12975</v>
      </c>
      <c r="K454" s="4" t="s">
        <v>77</v>
      </c>
      <c r="L454" s="4" t="s">
        <v>78</v>
      </c>
      <c r="M454" s="4"/>
      <c r="N454" s="4"/>
      <c r="O454" s="4"/>
      <c r="P454" s="4"/>
      <c r="Q454" s="4"/>
      <c r="R454" s="4"/>
      <c r="S454" s="4"/>
      <c r="T454" s="4"/>
      <c r="U454" s="4"/>
      <c r="V454" s="21"/>
      <c r="W454" s="21"/>
      <c r="X454" s="4"/>
      <c r="Y454" s="4"/>
      <c r="Z454" s="4"/>
      <c r="AA454" s="4"/>
      <c r="AB454" s="4"/>
      <c r="AC454" s="4"/>
      <c r="AD454" s="4"/>
      <c r="AE454" s="4"/>
      <c r="AF454" s="4"/>
      <c r="AG454" s="4"/>
      <c r="AH454" s="7"/>
    </row>
    <row r="455" spans="1:34" hidden="1">
      <c r="A455" s="7"/>
      <c r="B455" s="4" t="s">
        <v>17227</v>
      </c>
      <c r="C455" s="4">
        <v>2021</v>
      </c>
      <c r="D455" s="4" t="s">
        <v>17228</v>
      </c>
      <c r="E455" s="4" t="s">
        <v>17229</v>
      </c>
      <c r="F455" s="4">
        <v>2</v>
      </c>
      <c r="G455" s="4" t="s">
        <v>17230</v>
      </c>
      <c r="H455" s="4" t="s">
        <v>74</v>
      </c>
      <c r="I455" s="4" t="s">
        <v>17231</v>
      </c>
      <c r="K455" s="4" t="s">
        <v>78</v>
      </c>
      <c r="M455" s="4"/>
      <c r="N455" s="4"/>
      <c r="O455" s="4"/>
      <c r="P455" s="4"/>
      <c r="Q455" s="4"/>
      <c r="R455" s="4"/>
      <c r="S455" s="4"/>
      <c r="T455" s="4"/>
      <c r="U455" s="4"/>
      <c r="V455" s="21"/>
      <c r="W455" s="21"/>
      <c r="X455" s="4"/>
      <c r="Y455" s="4"/>
      <c r="Z455" s="4"/>
      <c r="AA455" s="4"/>
      <c r="AB455" s="4"/>
      <c r="AC455" s="4"/>
      <c r="AD455" s="4"/>
      <c r="AE455" s="4"/>
      <c r="AF455" s="4"/>
      <c r="AG455" s="4"/>
      <c r="AH455" s="7"/>
    </row>
    <row r="456" spans="1:34" hidden="1">
      <c r="A456" s="7"/>
      <c r="B456" s="4" t="s">
        <v>14890</v>
      </c>
      <c r="C456" s="4">
        <v>2021</v>
      </c>
      <c r="D456" s="4" t="s">
        <v>14891</v>
      </c>
      <c r="E456" s="4" t="s">
        <v>14892</v>
      </c>
      <c r="F456" s="4">
        <v>2</v>
      </c>
      <c r="G456" s="4" t="s">
        <v>268</v>
      </c>
      <c r="H456" s="4" t="s">
        <v>74</v>
      </c>
      <c r="I456" s="4" t="s">
        <v>14893</v>
      </c>
      <c r="K456" s="4" t="s">
        <v>78</v>
      </c>
      <c r="M456" s="4"/>
      <c r="N456" s="4"/>
      <c r="O456" s="4"/>
      <c r="P456" s="4"/>
      <c r="Q456" s="4"/>
      <c r="R456" s="4"/>
      <c r="S456" s="4"/>
      <c r="T456" s="4"/>
      <c r="U456" s="4"/>
      <c r="V456" s="21"/>
      <c r="W456" s="21"/>
      <c r="X456" s="4"/>
      <c r="Y456" s="4"/>
      <c r="Z456" s="4"/>
      <c r="AA456" s="4"/>
      <c r="AB456" s="4"/>
      <c r="AC456" s="4"/>
      <c r="AD456" s="4"/>
      <c r="AE456" s="4"/>
      <c r="AF456" s="4"/>
      <c r="AG456" s="4"/>
      <c r="AH456" s="7"/>
    </row>
    <row r="457" spans="1:34" ht="217.5">
      <c r="A457" s="29">
        <v>55</v>
      </c>
      <c r="B457" s="57" t="s">
        <v>17232</v>
      </c>
      <c r="C457" s="4">
        <v>2021</v>
      </c>
      <c r="D457" s="4" t="s">
        <v>17233</v>
      </c>
      <c r="E457" s="4" t="s">
        <v>17234</v>
      </c>
      <c r="F457" s="4">
        <v>5</v>
      </c>
      <c r="G457" s="4" t="s">
        <v>1259</v>
      </c>
      <c r="H457" s="4" t="s">
        <v>74</v>
      </c>
      <c r="I457" s="4" t="s">
        <v>17235</v>
      </c>
      <c r="K457" s="4" t="s">
        <v>77</v>
      </c>
      <c r="L457" s="4" t="s">
        <v>77</v>
      </c>
      <c r="M457" s="4"/>
      <c r="N457" s="4"/>
      <c r="O457" s="4" t="s">
        <v>78</v>
      </c>
      <c r="P457" s="4" t="s">
        <v>79</v>
      </c>
      <c r="Q457" s="4" t="s">
        <v>455</v>
      </c>
      <c r="R457" s="4" t="s">
        <v>104</v>
      </c>
      <c r="S457" s="34" t="s">
        <v>17236</v>
      </c>
      <c r="T457" s="4"/>
      <c r="U457" s="34" t="s">
        <v>17237</v>
      </c>
      <c r="V457" s="21"/>
      <c r="W457" s="21"/>
      <c r="X457" s="4" t="s">
        <v>86</v>
      </c>
      <c r="Y457" s="4" t="s">
        <v>88</v>
      </c>
      <c r="Z457" s="4" t="s">
        <v>86</v>
      </c>
      <c r="AA457" s="4" t="s">
        <v>86</v>
      </c>
      <c r="AB457" s="4" t="s">
        <v>86</v>
      </c>
      <c r="AC457" s="4" t="s">
        <v>86</v>
      </c>
      <c r="AD457" s="4" t="s">
        <v>86</v>
      </c>
      <c r="AE457" s="4" t="s">
        <v>88</v>
      </c>
      <c r="AF457" s="4" t="s">
        <v>88</v>
      </c>
      <c r="AG457" s="21" t="s">
        <v>88</v>
      </c>
    </row>
    <row r="458" spans="1:34" hidden="1">
      <c r="A458" s="7"/>
      <c r="B458" s="4" t="s">
        <v>17238</v>
      </c>
      <c r="C458" s="4">
        <v>2021</v>
      </c>
      <c r="D458" s="4" t="s">
        <v>17239</v>
      </c>
      <c r="E458" s="4" t="s">
        <v>17240</v>
      </c>
      <c r="F458" s="4">
        <v>1</v>
      </c>
      <c r="G458" s="4" t="s">
        <v>9391</v>
      </c>
      <c r="H458" s="4" t="s">
        <v>74</v>
      </c>
      <c r="I458" s="4" t="s">
        <v>17241</v>
      </c>
      <c r="K458" s="4" t="s">
        <v>78</v>
      </c>
      <c r="M458" s="4"/>
      <c r="N458" s="4"/>
      <c r="O458" s="4"/>
      <c r="P458" s="4"/>
      <c r="Q458" s="4"/>
      <c r="R458" s="4"/>
      <c r="S458" s="4"/>
      <c r="T458" s="4"/>
      <c r="U458" s="4"/>
      <c r="V458" s="21"/>
      <c r="W458" s="21"/>
      <c r="X458" s="4"/>
      <c r="Y458" s="4"/>
      <c r="Z458" s="4"/>
      <c r="AA458" s="4"/>
      <c r="AB458" s="4"/>
      <c r="AC458" s="4"/>
      <c r="AD458" s="4"/>
      <c r="AE458" s="4"/>
      <c r="AF458" s="4"/>
      <c r="AG458" s="4"/>
      <c r="AH458" s="7"/>
    </row>
    <row r="459" spans="1:34" hidden="1">
      <c r="A459" s="7"/>
      <c r="B459" s="4" t="s">
        <v>17242</v>
      </c>
      <c r="C459" s="4">
        <v>2021</v>
      </c>
      <c r="D459" s="4" t="s">
        <v>17243</v>
      </c>
      <c r="E459" s="4" t="s">
        <v>17244</v>
      </c>
      <c r="F459" s="4">
        <v>4</v>
      </c>
      <c r="G459" s="4" t="s">
        <v>3753</v>
      </c>
      <c r="H459" s="4" t="s">
        <v>74</v>
      </c>
      <c r="I459" s="4" t="s">
        <v>17245</v>
      </c>
      <c r="K459" s="4" t="s">
        <v>78</v>
      </c>
      <c r="M459" s="4"/>
      <c r="N459" s="4"/>
      <c r="O459" s="4"/>
      <c r="P459" s="4"/>
      <c r="Q459" s="4"/>
      <c r="R459" s="4"/>
      <c r="S459" s="4"/>
      <c r="T459" s="4"/>
      <c r="U459" s="4"/>
      <c r="V459" s="21"/>
      <c r="W459" s="21"/>
      <c r="X459" s="4"/>
      <c r="Y459" s="4"/>
      <c r="Z459" s="4"/>
      <c r="AA459" s="4"/>
      <c r="AB459" s="4"/>
      <c r="AC459" s="4"/>
      <c r="AD459" s="4"/>
      <c r="AE459" s="4"/>
      <c r="AF459" s="4"/>
      <c r="AG459" s="4"/>
      <c r="AH459" s="7"/>
    </row>
    <row r="460" spans="1:34" ht="391.5">
      <c r="A460" s="29">
        <v>56</v>
      </c>
      <c r="B460" s="57" t="s">
        <v>12494</v>
      </c>
      <c r="C460" s="4">
        <v>2021</v>
      </c>
      <c r="D460" s="4" t="s">
        <v>12495</v>
      </c>
      <c r="E460" s="4" t="s">
        <v>12496</v>
      </c>
      <c r="F460" s="4">
        <v>5</v>
      </c>
      <c r="G460" s="4" t="s">
        <v>3673</v>
      </c>
      <c r="H460" s="4" t="s">
        <v>74</v>
      </c>
      <c r="I460" s="4" t="s">
        <v>12497</v>
      </c>
      <c r="K460" s="4" t="s">
        <v>77</v>
      </c>
      <c r="L460" s="4" t="s">
        <v>77</v>
      </c>
      <c r="M460" s="4"/>
      <c r="N460" s="4"/>
      <c r="O460" s="4" t="s">
        <v>78</v>
      </c>
      <c r="P460" s="4" t="s">
        <v>79</v>
      </c>
      <c r="Q460" s="4" t="s">
        <v>171</v>
      </c>
      <c r="R460" s="4" t="s">
        <v>104</v>
      </c>
      <c r="S460" s="4"/>
      <c r="T460" s="4"/>
      <c r="U460" s="34" t="s">
        <v>17246</v>
      </c>
      <c r="V460" s="21"/>
      <c r="W460" s="21" t="s">
        <v>17247</v>
      </c>
      <c r="X460" s="4" t="s">
        <v>86</v>
      </c>
      <c r="Y460" s="4" t="s">
        <v>86</v>
      </c>
      <c r="Z460" s="4" t="s">
        <v>86</v>
      </c>
      <c r="AA460" s="4" t="s">
        <v>86</v>
      </c>
      <c r="AB460" s="4" t="s">
        <v>86</v>
      </c>
      <c r="AC460" s="4" t="s">
        <v>86</v>
      </c>
      <c r="AD460" s="4" t="s">
        <v>86</v>
      </c>
      <c r="AE460" s="4" t="s">
        <v>703</v>
      </c>
      <c r="AF460" s="4" t="s">
        <v>86</v>
      </c>
      <c r="AG460" s="21" t="s">
        <v>88</v>
      </c>
    </row>
    <row r="461" spans="1:34" hidden="1">
      <c r="A461" s="7"/>
      <c r="B461" s="4" t="s">
        <v>12501</v>
      </c>
      <c r="C461" s="4">
        <v>2021</v>
      </c>
      <c r="D461" s="4" t="s">
        <v>12502</v>
      </c>
      <c r="E461" s="4" t="s">
        <v>12503</v>
      </c>
      <c r="F461" s="4">
        <v>7</v>
      </c>
      <c r="G461" s="4" t="s">
        <v>8576</v>
      </c>
      <c r="H461" s="4" t="s">
        <v>74</v>
      </c>
      <c r="I461" s="4" t="s">
        <v>12504</v>
      </c>
      <c r="K461" s="4" t="s">
        <v>77</v>
      </c>
      <c r="L461" s="4" t="s">
        <v>78</v>
      </c>
      <c r="M461" s="4"/>
      <c r="N461" s="4"/>
      <c r="O461" s="4"/>
      <c r="P461" s="4"/>
      <c r="Q461" s="4"/>
      <c r="R461" s="4"/>
      <c r="S461" s="4"/>
      <c r="T461" s="4"/>
      <c r="U461" s="4"/>
      <c r="V461" s="21"/>
      <c r="W461" s="21"/>
      <c r="X461" s="4"/>
      <c r="Y461" s="4"/>
      <c r="Z461" s="4"/>
      <c r="AA461" s="4"/>
      <c r="AB461" s="4"/>
      <c r="AC461" s="4"/>
      <c r="AD461" s="4"/>
      <c r="AE461" s="4"/>
      <c r="AF461" s="4"/>
      <c r="AG461" s="4"/>
      <c r="AH461" s="7"/>
    </row>
    <row r="462" spans="1:34" hidden="1">
      <c r="A462" s="7"/>
      <c r="B462" s="4" t="s">
        <v>15428</v>
      </c>
      <c r="C462" s="4">
        <v>2021</v>
      </c>
      <c r="D462" s="4" t="s">
        <v>15429</v>
      </c>
      <c r="E462" s="4" t="s">
        <v>15430</v>
      </c>
      <c r="F462" s="4">
        <v>2</v>
      </c>
      <c r="G462" s="4" t="s">
        <v>15431</v>
      </c>
      <c r="H462" s="4" t="s">
        <v>74</v>
      </c>
      <c r="I462" s="4" t="s">
        <v>15432</v>
      </c>
      <c r="K462" s="4" t="s">
        <v>78</v>
      </c>
      <c r="M462" s="4"/>
      <c r="N462" s="4" t="s">
        <v>15907</v>
      </c>
      <c r="O462" s="4"/>
      <c r="P462" s="4"/>
      <c r="Q462" s="4"/>
      <c r="R462" s="4"/>
      <c r="S462" s="4"/>
      <c r="T462" s="4"/>
      <c r="U462" s="4"/>
      <c r="V462" s="21"/>
      <c r="W462" s="21"/>
      <c r="X462" s="4"/>
      <c r="Y462" s="4"/>
      <c r="Z462" s="4"/>
      <c r="AA462" s="4"/>
      <c r="AB462" s="4"/>
      <c r="AC462" s="4"/>
      <c r="AD462" s="4"/>
      <c r="AE462" s="4"/>
      <c r="AF462" s="4"/>
      <c r="AG462" s="4"/>
      <c r="AH462" s="7"/>
    </row>
    <row r="463" spans="1:34" hidden="1">
      <c r="A463" s="7"/>
      <c r="B463" s="4" t="s">
        <v>17248</v>
      </c>
      <c r="C463" s="4">
        <v>2021</v>
      </c>
      <c r="D463" s="4" t="s">
        <v>17249</v>
      </c>
      <c r="E463" s="4" t="s">
        <v>17250</v>
      </c>
      <c r="F463" s="4">
        <v>0</v>
      </c>
      <c r="G463" s="4" t="s">
        <v>7492</v>
      </c>
      <c r="H463" s="4" t="s">
        <v>74</v>
      </c>
      <c r="I463" s="4" t="s">
        <v>17251</v>
      </c>
      <c r="K463" s="4" t="s">
        <v>77</v>
      </c>
      <c r="L463" s="4" t="s">
        <v>78</v>
      </c>
      <c r="M463" s="4"/>
      <c r="N463" s="4"/>
      <c r="O463" s="4"/>
      <c r="P463" s="4"/>
      <c r="Q463" s="4"/>
      <c r="R463" s="4"/>
      <c r="S463" s="4"/>
      <c r="T463" s="4"/>
      <c r="U463" s="4"/>
      <c r="V463" s="21"/>
      <c r="W463" s="21"/>
      <c r="X463" s="4"/>
      <c r="Y463" s="4"/>
      <c r="Z463" s="4"/>
      <c r="AA463" s="4"/>
      <c r="AB463" s="4"/>
      <c r="AC463" s="4"/>
      <c r="AD463" s="4"/>
      <c r="AE463" s="4"/>
      <c r="AF463" s="4"/>
      <c r="AG463" s="4"/>
      <c r="AH463" s="7"/>
    </row>
    <row r="464" spans="1:34" hidden="1">
      <c r="A464" s="7"/>
      <c r="B464" s="4" t="s">
        <v>17252</v>
      </c>
      <c r="C464" s="4">
        <v>2021</v>
      </c>
      <c r="D464" s="4" t="s">
        <v>17253</v>
      </c>
      <c r="E464" s="4" t="s">
        <v>17254</v>
      </c>
      <c r="F464" s="4">
        <v>0</v>
      </c>
      <c r="G464" s="4" t="s">
        <v>15280</v>
      </c>
      <c r="H464" s="4" t="s">
        <v>74</v>
      </c>
      <c r="I464" s="4" t="s">
        <v>17255</v>
      </c>
      <c r="K464" s="4" t="s">
        <v>77</v>
      </c>
      <c r="L464" s="4" t="s">
        <v>78</v>
      </c>
      <c r="M464" s="4"/>
      <c r="N464" s="4"/>
      <c r="O464" s="4"/>
      <c r="P464" s="4"/>
      <c r="Q464" s="4"/>
      <c r="R464" s="4"/>
      <c r="S464" s="4"/>
      <c r="T464" s="4"/>
      <c r="U464" s="4"/>
      <c r="V464" s="21"/>
      <c r="W464" s="21"/>
      <c r="X464" s="4"/>
      <c r="Y464" s="4"/>
      <c r="Z464" s="4"/>
      <c r="AA464" s="4"/>
      <c r="AB464" s="4"/>
      <c r="AC464" s="4"/>
      <c r="AD464" s="4"/>
      <c r="AE464" s="4"/>
      <c r="AF464" s="4"/>
      <c r="AG464" s="4"/>
      <c r="AH464" s="7"/>
    </row>
    <row r="465" spans="1:34" hidden="1">
      <c r="A465" s="7"/>
      <c r="B465" s="4" t="s">
        <v>17256</v>
      </c>
      <c r="C465" s="4">
        <v>2021</v>
      </c>
      <c r="D465" s="4" t="s">
        <v>17257</v>
      </c>
      <c r="E465" s="4" t="s">
        <v>17258</v>
      </c>
      <c r="F465" s="4">
        <v>1</v>
      </c>
      <c r="G465" s="4" t="s">
        <v>17259</v>
      </c>
      <c r="H465" s="4" t="s">
        <v>74</v>
      </c>
      <c r="I465" s="4" t="s">
        <v>17260</v>
      </c>
      <c r="K465" s="4" t="s">
        <v>78</v>
      </c>
      <c r="M465" s="4"/>
      <c r="N465" s="4"/>
      <c r="O465" s="4"/>
      <c r="P465" s="4"/>
      <c r="Q465" s="4"/>
      <c r="R465" s="4"/>
      <c r="S465" s="4"/>
      <c r="T465" s="4"/>
      <c r="U465" s="4"/>
      <c r="V465" s="21"/>
      <c r="W465" s="21"/>
      <c r="X465" s="4"/>
      <c r="Y465" s="4"/>
      <c r="Z465" s="4"/>
      <c r="AA465" s="4"/>
      <c r="AB465" s="4"/>
      <c r="AC465" s="4"/>
      <c r="AD465" s="4"/>
      <c r="AE465" s="4"/>
      <c r="AF465" s="4"/>
      <c r="AG465" s="4"/>
      <c r="AH465" s="7"/>
    </row>
    <row r="466" spans="1:34" ht="58">
      <c r="A466" s="29">
        <v>57</v>
      </c>
      <c r="B466" s="57" t="s">
        <v>17261</v>
      </c>
      <c r="C466" s="4">
        <v>2021</v>
      </c>
      <c r="D466" s="4" t="s">
        <v>17262</v>
      </c>
      <c r="E466" s="4" t="s">
        <v>17263</v>
      </c>
      <c r="F466" s="4">
        <v>3</v>
      </c>
      <c r="G466" s="4" t="s">
        <v>17264</v>
      </c>
      <c r="H466" s="4" t="s">
        <v>74</v>
      </c>
      <c r="I466" s="4" t="s">
        <v>17265</v>
      </c>
      <c r="K466" s="4" t="s">
        <v>77</v>
      </c>
      <c r="L466" s="4" t="s">
        <v>77</v>
      </c>
      <c r="M466" s="4"/>
      <c r="N466" s="4" t="s">
        <v>17266</v>
      </c>
      <c r="O466" s="4" t="s">
        <v>78</v>
      </c>
      <c r="P466" s="4" t="s">
        <v>79</v>
      </c>
      <c r="Q466" s="4" t="s">
        <v>80</v>
      </c>
      <c r="R466" s="4"/>
      <c r="S466" s="34" t="s">
        <v>17267</v>
      </c>
      <c r="T466" s="4"/>
      <c r="U466" s="34" t="s">
        <v>17268</v>
      </c>
      <c r="V466" s="21"/>
      <c r="W466" s="21"/>
      <c r="X466" s="4" t="s">
        <v>86</v>
      </c>
      <c r="Y466" s="4" t="s">
        <v>88</v>
      </c>
      <c r="Z466" s="4" t="s">
        <v>88</v>
      </c>
      <c r="AA466" s="4" t="s">
        <v>86</v>
      </c>
      <c r="AB466" s="4" t="s">
        <v>86</v>
      </c>
      <c r="AC466" s="4" t="s">
        <v>86</v>
      </c>
      <c r="AD466" s="4" t="s">
        <v>86</v>
      </c>
      <c r="AE466" s="4" t="s">
        <v>86</v>
      </c>
      <c r="AF466" s="4" t="s">
        <v>88</v>
      </c>
      <c r="AG466" s="4" t="s">
        <v>86</v>
      </c>
      <c r="AH466" s="34"/>
    </row>
    <row r="467" spans="1:34" ht="304.5">
      <c r="A467" s="29">
        <v>58</v>
      </c>
      <c r="B467" s="57" t="s">
        <v>17269</v>
      </c>
      <c r="C467" s="4">
        <v>2021</v>
      </c>
      <c r="D467" s="4" t="s">
        <v>17270</v>
      </c>
      <c r="E467" s="4" t="s">
        <v>17271</v>
      </c>
      <c r="F467" s="4">
        <v>3</v>
      </c>
      <c r="G467" s="4" t="s">
        <v>4282</v>
      </c>
      <c r="H467" s="4" t="s">
        <v>74</v>
      </c>
      <c r="I467" s="4" t="s">
        <v>17272</v>
      </c>
      <c r="K467" s="4" t="s">
        <v>77</v>
      </c>
      <c r="L467" s="4" t="s">
        <v>77</v>
      </c>
      <c r="M467" s="4"/>
      <c r="N467" s="4"/>
      <c r="O467" s="4" t="s">
        <v>78</v>
      </c>
      <c r="P467" s="4" t="s">
        <v>79</v>
      </c>
      <c r="Q467" s="4"/>
      <c r="R467" s="4"/>
      <c r="S467" s="4"/>
      <c r="T467" s="4"/>
      <c r="U467" s="34" t="s">
        <v>17273</v>
      </c>
      <c r="V467" s="32" t="s">
        <v>17274</v>
      </c>
      <c r="W467" s="21"/>
      <c r="X467" s="4" t="s">
        <v>86</v>
      </c>
      <c r="Y467" s="4" t="s">
        <v>86</v>
      </c>
      <c r="Z467" s="4" t="s">
        <v>86</v>
      </c>
      <c r="AA467" s="4" t="s">
        <v>86</v>
      </c>
      <c r="AB467" s="4" t="s">
        <v>86</v>
      </c>
      <c r="AC467" s="4" t="s">
        <v>86</v>
      </c>
      <c r="AD467" s="4" t="s">
        <v>86</v>
      </c>
      <c r="AE467" s="4" t="s">
        <v>86</v>
      </c>
      <c r="AF467" s="4" t="s">
        <v>88</v>
      </c>
      <c r="AG467" s="4" t="s">
        <v>86</v>
      </c>
    </row>
    <row r="468" spans="1:34" hidden="1">
      <c r="A468" s="7"/>
      <c r="B468" s="4" t="s">
        <v>17275</v>
      </c>
      <c r="C468" s="4">
        <v>2021</v>
      </c>
      <c r="D468" s="4" t="s">
        <v>17276</v>
      </c>
      <c r="E468" s="4" t="s">
        <v>17277</v>
      </c>
      <c r="F468" s="4">
        <v>5</v>
      </c>
      <c r="G468" s="4" t="s">
        <v>8576</v>
      </c>
      <c r="H468" s="4" t="s">
        <v>74</v>
      </c>
      <c r="I468" s="4" t="s">
        <v>17278</v>
      </c>
      <c r="K468" s="4" t="s">
        <v>77</v>
      </c>
      <c r="L468" s="4" t="s">
        <v>78</v>
      </c>
      <c r="M468" s="4"/>
      <c r="N468" s="4"/>
      <c r="O468" s="4"/>
      <c r="P468" s="4"/>
      <c r="Q468" s="4"/>
      <c r="R468" s="4"/>
      <c r="S468" s="4"/>
      <c r="T468" s="4"/>
      <c r="U468" s="4"/>
      <c r="V468" s="21"/>
      <c r="W468" s="21"/>
      <c r="X468" s="4"/>
      <c r="Y468" s="4"/>
      <c r="Z468" s="4"/>
      <c r="AA468" s="4"/>
      <c r="AB468" s="4"/>
      <c r="AC468" s="4"/>
      <c r="AD468" s="4"/>
      <c r="AE468" s="4"/>
      <c r="AF468" s="4"/>
      <c r="AG468" s="4"/>
      <c r="AH468" s="7"/>
    </row>
    <row r="469" spans="1:34" hidden="1">
      <c r="A469" s="7"/>
      <c r="B469" s="4" t="s">
        <v>17279</v>
      </c>
      <c r="C469" s="4">
        <v>2021</v>
      </c>
      <c r="D469" s="4" t="s">
        <v>17280</v>
      </c>
      <c r="E469" s="4" t="s">
        <v>17281</v>
      </c>
      <c r="F469" s="4">
        <v>10</v>
      </c>
      <c r="G469" s="4" t="s">
        <v>3673</v>
      </c>
      <c r="H469" s="4" t="s">
        <v>74</v>
      </c>
      <c r="I469" s="4" t="s">
        <v>17282</v>
      </c>
      <c r="K469" s="4" t="s">
        <v>78</v>
      </c>
      <c r="M469" s="4"/>
      <c r="N469" s="4"/>
      <c r="O469" s="4"/>
      <c r="P469" s="4"/>
      <c r="Q469" s="4"/>
      <c r="R469" s="4"/>
      <c r="S469" s="4"/>
      <c r="T469" s="4"/>
      <c r="U469" s="4"/>
      <c r="V469" s="21"/>
      <c r="W469" s="21"/>
      <c r="X469" s="4"/>
      <c r="Y469" s="4"/>
      <c r="Z469" s="4"/>
      <c r="AA469" s="4"/>
      <c r="AB469" s="4"/>
      <c r="AC469" s="4"/>
      <c r="AD469" s="4"/>
      <c r="AE469" s="4"/>
      <c r="AF469" s="4"/>
      <c r="AG469" s="4"/>
      <c r="AH469" s="7"/>
    </row>
    <row r="470" spans="1:34" hidden="1">
      <c r="A470" s="7"/>
      <c r="B470" s="4" t="s">
        <v>17283</v>
      </c>
      <c r="C470" s="4" t="s">
        <v>757</v>
      </c>
      <c r="D470" s="4" t="s">
        <v>17284</v>
      </c>
      <c r="E470" s="4" t="s">
        <v>17285</v>
      </c>
      <c r="F470" s="4">
        <v>1</v>
      </c>
      <c r="G470" s="4" t="s">
        <v>17286</v>
      </c>
      <c r="H470" s="4" t="s">
        <v>74</v>
      </c>
      <c r="I470" s="4" t="s">
        <v>17287</v>
      </c>
      <c r="K470" s="4" t="s">
        <v>78</v>
      </c>
      <c r="M470" s="4"/>
      <c r="N470" s="4"/>
      <c r="O470" s="4"/>
      <c r="P470" s="4"/>
      <c r="Q470" s="4"/>
      <c r="R470" s="4"/>
      <c r="S470" s="4"/>
      <c r="T470" s="4"/>
      <c r="U470" s="4"/>
      <c r="V470" s="21"/>
      <c r="W470" s="21"/>
      <c r="X470" s="4"/>
      <c r="Y470" s="4"/>
      <c r="Z470" s="4"/>
      <c r="AA470" s="4"/>
      <c r="AB470" s="4"/>
      <c r="AC470" s="4"/>
      <c r="AD470" s="4"/>
      <c r="AE470" s="4"/>
      <c r="AF470" s="4"/>
      <c r="AG470" s="4"/>
      <c r="AH470" s="7"/>
    </row>
    <row r="471" spans="1:34" hidden="1">
      <c r="A471" s="7"/>
      <c r="B471" s="4" t="s">
        <v>17288</v>
      </c>
      <c r="C471" s="4">
        <v>2021</v>
      </c>
      <c r="D471" s="4" t="s">
        <v>17289</v>
      </c>
      <c r="E471" s="4" t="s">
        <v>17290</v>
      </c>
      <c r="F471" s="4">
        <v>0</v>
      </c>
      <c r="G471" s="4" t="s">
        <v>17291</v>
      </c>
      <c r="H471" s="4" t="s">
        <v>74</v>
      </c>
      <c r="I471" s="4" t="s">
        <v>17292</v>
      </c>
      <c r="K471" s="4" t="s">
        <v>78</v>
      </c>
      <c r="M471" s="4"/>
      <c r="N471" s="4"/>
      <c r="O471" s="4"/>
      <c r="P471" s="4"/>
      <c r="Q471" s="4"/>
      <c r="R471" s="4"/>
      <c r="S471" s="4"/>
      <c r="T471" s="4"/>
      <c r="U471" s="4"/>
      <c r="V471" s="21"/>
      <c r="W471" s="21"/>
      <c r="X471" s="4"/>
      <c r="Y471" s="4"/>
      <c r="Z471" s="4"/>
      <c r="AA471" s="4"/>
      <c r="AB471" s="4"/>
      <c r="AC471" s="4"/>
      <c r="AD471" s="4"/>
      <c r="AE471" s="4"/>
      <c r="AF471" s="4"/>
      <c r="AG471" s="4"/>
      <c r="AH471" s="7"/>
    </row>
    <row r="472" spans="1:34" hidden="1">
      <c r="A472" s="7"/>
      <c r="B472" s="4" t="s">
        <v>12507</v>
      </c>
      <c r="C472" s="4">
        <v>2021</v>
      </c>
      <c r="D472" s="4" t="s">
        <v>12508</v>
      </c>
      <c r="E472" s="4" t="s">
        <v>12509</v>
      </c>
      <c r="F472" s="4">
        <v>1</v>
      </c>
      <c r="G472" s="4" t="s">
        <v>12510</v>
      </c>
      <c r="H472" s="4" t="s">
        <v>74</v>
      </c>
      <c r="I472" s="4" t="s">
        <v>12511</v>
      </c>
      <c r="K472" s="4" t="s">
        <v>78</v>
      </c>
      <c r="M472" s="4"/>
      <c r="N472" s="4"/>
      <c r="O472" s="4"/>
      <c r="P472" s="4"/>
      <c r="Q472" s="4"/>
      <c r="R472" s="4"/>
      <c r="S472" s="4"/>
      <c r="T472" s="4"/>
      <c r="U472" s="4"/>
      <c r="V472" s="21"/>
      <c r="W472" s="21"/>
      <c r="X472" s="4"/>
      <c r="Y472" s="4"/>
      <c r="Z472" s="4"/>
      <c r="AA472" s="4"/>
      <c r="AB472" s="4"/>
      <c r="AC472" s="4"/>
      <c r="AD472" s="4"/>
      <c r="AE472" s="4"/>
      <c r="AF472" s="4"/>
      <c r="AG472" s="4"/>
      <c r="AH472" s="7"/>
    </row>
    <row r="473" spans="1:34" hidden="1">
      <c r="A473" s="7"/>
      <c r="B473" s="4" t="s">
        <v>17293</v>
      </c>
      <c r="C473" s="4">
        <v>2021</v>
      </c>
      <c r="D473" s="4" t="s">
        <v>17294</v>
      </c>
      <c r="E473" s="4" t="s">
        <v>17295</v>
      </c>
      <c r="F473" s="4">
        <v>0</v>
      </c>
      <c r="G473" s="4" t="s">
        <v>5407</v>
      </c>
      <c r="H473" s="4" t="s">
        <v>74</v>
      </c>
      <c r="I473" s="4" t="s">
        <v>17296</v>
      </c>
      <c r="K473" s="4" t="s">
        <v>78</v>
      </c>
      <c r="M473" s="4"/>
      <c r="N473" s="4"/>
      <c r="O473" s="4"/>
      <c r="P473" s="4"/>
      <c r="Q473" s="4"/>
      <c r="R473" s="4"/>
      <c r="S473" s="4"/>
      <c r="T473" s="4"/>
      <c r="U473" s="4"/>
      <c r="V473" s="21"/>
      <c r="W473" s="21"/>
      <c r="X473" s="4"/>
      <c r="Y473" s="4"/>
      <c r="Z473" s="4"/>
      <c r="AA473" s="4"/>
      <c r="AB473" s="4"/>
      <c r="AC473" s="4"/>
      <c r="AD473" s="4"/>
      <c r="AE473" s="4"/>
      <c r="AF473" s="4"/>
      <c r="AG473" s="4"/>
      <c r="AH473" s="7"/>
    </row>
    <row r="474" spans="1:34" hidden="1">
      <c r="A474" s="7"/>
      <c r="B474" s="4" t="s">
        <v>12514</v>
      </c>
      <c r="C474" s="4">
        <v>2021</v>
      </c>
      <c r="D474" s="4" t="s">
        <v>12515</v>
      </c>
      <c r="E474" s="4" t="s">
        <v>12516</v>
      </c>
      <c r="F474" s="4">
        <v>7</v>
      </c>
      <c r="G474" s="4" t="s">
        <v>3687</v>
      </c>
      <c r="H474" s="4" t="s">
        <v>74</v>
      </c>
      <c r="I474" s="4" t="s">
        <v>12517</v>
      </c>
      <c r="K474" s="4" t="s">
        <v>77</v>
      </c>
      <c r="L474" s="4" t="s">
        <v>78</v>
      </c>
      <c r="M474" s="4"/>
      <c r="N474" s="4"/>
      <c r="O474" s="4"/>
      <c r="P474" s="4"/>
      <c r="Q474" s="4"/>
      <c r="R474" s="4"/>
      <c r="S474" s="4"/>
      <c r="T474" s="4"/>
      <c r="U474" s="4"/>
      <c r="V474" s="21"/>
      <c r="W474" s="21"/>
      <c r="X474" s="4"/>
      <c r="Y474" s="4"/>
      <c r="Z474" s="4"/>
      <c r="AA474" s="4"/>
      <c r="AB474" s="4"/>
      <c r="AC474" s="4"/>
      <c r="AD474" s="4"/>
      <c r="AE474" s="4"/>
      <c r="AF474" s="4"/>
      <c r="AG474" s="4"/>
      <c r="AH474" s="7"/>
    </row>
    <row r="475" spans="1:34" hidden="1">
      <c r="A475" s="7"/>
      <c r="B475" s="4" t="s">
        <v>17297</v>
      </c>
      <c r="C475" s="4">
        <v>2021</v>
      </c>
      <c r="D475" s="4" t="s">
        <v>17298</v>
      </c>
      <c r="E475" s="4" t="s">
        <v>17299</v>
      </c>
      <c r="F475" s="4">
        <v>1</v>
      </c>
      <c r="G475" s="4" t="s">
        <v>3687</v>
      </c>
      <c r="H475" s="4" t="s">
        <v>74</v>
      </c>
      <c r="I475" s="4" t="s">
        <v>17300</v>
      </c>
      <c r="K475" s="4" t="s">
        <v>77</v>
      </c>
      <c r="L475" s="4" t="s">
        <v>78</v>
      </c>
      <c r="M475" s="4"/>
      <c r="N475" s="4"/>
      <c r="O475" s="4"/>
      <c r="P475" s="4"/>
      <c r="Q475" s="4"/>
      <c r="R475" s="4"/>
      <c r="S475" s="4"/>
      <c r="T475" s="4"/>
      <c r="U475" s="4"/>
      <c r="V475" s="21"/>
      <c r="W475" s="21"/>
      <c r="X475" s="4"/>
      <c r="Y475" s="4"/>
      <c r="Z475" s="4"/>
      <c r="AA475" s="4"/>
      <c r="AB475" s="4"/>
      <c r="AC475" s="4"/>
      <c r="AD475" s="4"/>
      <c r="AE475" s="4"/>
      <c r="AF475" s="4"/>
      <c r="AG475" s="4"/>
      <c r="AH475" s="7"/>
    </row>
    <row r="476" spans="1:34" hidden="1">
      <c r="A476" s="7"/>
      <c r="B476" s="4" t="s">
        <v>17301</v>
      </c>
      <c r="C476" s="4">
        <v>2021</v>
      </c>
      <c r="D476" s="4" t="s">
        <v>17302</v>
      </c>
      <c r="E476" s="4" t="s">
        <v>17303</v>
      </c>
      <c r="F476" s="4">
        <v>0</v>
      </c>
      <c r="G476" s="4" t="s">
        <v>13096</v>
      </c>
      <c r="H476" s="4" t="s">
        <v>74</v>
      </c>
      <c r="I476" s="4" t="s">
        <v>17304</v>
      </c>
      <c r="K476" s="4" t="s">
        <v>78</v>
      </c>
      <c r="M476" s="4"/>
      <c r="N476" s="4"/>
      <c r="O476" s="4"/>
      <c r="P476" s="4"/>
      <c r="Q476" s="4"/>
      <c r="R476" s="4"/>
      <c r="S476" s="4"/>
      <c r="T476" s="4"/>
      <c r="U476" s="4"/>
      <c r="V476" s="21"/>
      <c r="W476" s="21"/>
      <c r="X476" s="4"/>
      <c r="Y476" s="4"/>
      <c r="Z476" s="4"/>
      <c r="AA476" s="4"/>
      <c r="AB476" s="4"/>
      <c r="AC476" s="4"/>
      <c r="AD476" s="4"/>
      <c r="AE476" s="4"/>
      <c r="AF476" s="4"/>
      <c r="AG476" s="4"/>
      <c r="AH476" s="7"/>
    </row>
    <row r="477" spans="1:34" hidden="1">
      <c r="A477" s="7"/>
      <c r="B477" s="4" t="s">
        <v>17305</v>
      </c>
      <c r="C477" s="4">
        <v>2021</v>
      </c>
      <c r="D477" s="4" t="s">
        <v>17306</v>
      </c>
      <c r="E477" s="4" t="s">
        <v>17307</v>
      </c>
      <c r="F477" s="4">
        <v>7</v>
      </c>
      <c r="G477" s="4" t="s">
        <v>3673</v>
      </c>
      <c r="H477" s="4" t="s">
        <v>74</v>
      </c>
      <c r="I477" s="4" t="s">
        <v>17308</v>
      </c>
      <c r="K477" s="4" t="s">
        <v>78</v>
      </c>
      <c r="M477" s="4"/>
      <c r="N477" s="4"/>
      <c r="O477" s="4"/>
      <c r="P477" s="4"/>
      <c r="Q477" s="4"/>
      <c r="R477" s="4"/>
      <c r="S477" s="4"/>
      <c r="T477" s="4"/>
      <c r="U477" s="4"/>
      <c r="V477" s="21"/>
      <c r="W477" s="21"/>
      <c r="X477" s="4"/>
      <c r="Y477" s="4"/>
      <c r="Z477" s="4"/>
      <c r="AA477" s="4"/>
      <c r="AB477" s="4"/>
      <c r="AC477" s="4"/>
      <c r="AD477" s="4"/>
      <c r="AE477" s="4"/>
      <c r="AF477" s="4"/>
      <c r="AG477" s="4"/>
      <c r="AH477" s="7"/>
    </row>
    <row r="478" spans="1:34" hidden="1">
      <c r="A478" s="7"/>
      <c r="B478" s="4" t="s">
        <v>17309</v>
      </c>
      <c r="C478" s="4">
        <v>2021</v>
      </c>
      <c r="D478" s="4" t="s">
        <v>17310</v>
      </c>
      <c r="E478" s="4" t="s">
        <v>17311</v>
      </c>
      <c r="F478" s="4">
        <v>12</v>
      </c>
      <c r="G478" s="4" t="s">
        <v>10699</v>
      </c>
      <c r="H478" s="4" t="s">
        <v>74</v>
      </c>
      <c r="I478" s="4" t="s">
        <v>17312</v>
      </c>
      <c r="K478" s="4" t="s">
        <v>78</v>
      </c>
      <c r="M478" s="4"/>
      <c r="N478" s="4"/>
      <c r="O478" s="4"/>
      <c r="P478" s="4"/>
      <c r="Q478" s="4"/>
      <c r="R478" s="4"/>
      <c r="S478" s="4"/>
      <c r="T478" s="4"/>
      <c r="U478" s="4"/>
      <c r="V478" s="21"/>
      <c r="W478" s="21"/>
      <c r="X478" s="4"/>
      <c r="Y478" s="4"/>
      <c r="Z478" s="4"/>
      <c r="AA478" s="4"/>
      <c r="AB478" s="4"/>
      <c r="AC478" s="4"/>
      <c r="AD478" s="4"/>
      <c r="AE478" s="4"/>
      <c r="AF478" s="4"/>
      <c r="AG478" s="4"/>
      <c r="AH478" s="7"/>
    </row>
    <row r="479" spans="1:34" hidden="1">
      <c r="A479" s="7"/>
      <c r="B479" s="4" t="s">
        <v>4891</v>
      </c>
      <c r="C479" s="4">
        <v>2021</v>
      </c>
      <c r="D479" s="4" t="s">
        <v>4892</v>
      </c>
      <c r="E479" s="4" t="s">
        <v>4893</v>
      </c>
      <c r="F479" s="4">
        <v>1</v>
      </c>
      <c r="G479" s="4" t="s">
        <v>4894</v>
      </c>
      <c r="H479" s="4" t="s">
        <v>74</v>
      </c>
      <c r="I479" s="4" t="s">
        <v>4895</v>
      </c>
      <c r="K479" s="4" t="s">
        <v>78</v>
      </c>
      <c r="M479" s="4"/>
      <c r="N479" s="4"/>
      <c r="O479" s="4"/>
      <c r="P479" s="4"/>
      <c r="Q479" s="4"/>
      <c r="R479" s="4"/>
      <c r="S479" s="4"/>
      <c r="T479" s="4"/>
      <c r="U479" s="4"/>
      <c r="V479" s="21"/>
      <c r="W479" s="21"/>
      <c r="X479" s="4"/>
      <c r="Y479" s="4"/>
      <c r="Z479" s="4"/>
      <c r="AA479" s="4"/>
      <c r="AB479" s="4"/>
      <c r="AC479" s="4"/>
      <c r="AD479" s="4"/>
      <c r="AE479" s="4"/>
      <c r="AF479" s="4"/>
      <c r="AG479" s="4"/>
      <c r="AH479" s="7"/>
    </row>
    <row r="480" spans="1:34" hidden="1">
      <c r="A480" s="7"/>
      <c r="B480" s="4" t="s">
        <v>17313</v>
      </c>
      <c r="C480" s="4" t="s">
        <v>757</v>
      </c>
      <c r="D480" s="4" t="s">
        <v>17314</v>
      </c>
      <c r="E480" s="4" t="s">
        <v>17315</v>
      </c>
      <c r="F480" s="4">
        <v>1</v>
      </c>
      <c r="G480" s="4" t="s">
        <v>17316</v>
      </c>
      <c r="H480" s="4" t="s">
        <v>74</v>
      </c>
      <c r="I480" s="4" t="s">
        <v>17317</v>
      </c>
      <c r="K480" s="4" t="s">
        <v>78</v>
      </c>
      <c r="M480" s="4"/>
      <c r="N480" s="4"/>
      <c r="O480" s="4"/>
      <c r="P480" s="4"/>
      <c r="Q480" s="4"/>
      <c r="R480" s="4"/>
      <c r="S480" s="4"/>
      <c r="T480" s="4"/>
      <c r="U480" s="4"/>
      <c r="V480" s="21"/>
      <c r="W480" s="21"/>
      <c r="X480" s="4"/>
      <c r="Y480" s="4"/>
      <c r="Z480" s="4"/>
      <c r="AA480" s="4"/>
      <c r="AB480" s="4"/>
      <c r="AC480" s="4"/>
      <c r="AD480" s="4"/>
      <c r="AE480" s="4"/>
      <c r="AF480" s="4"/>
      <c r="AG480" s="4"/>
      <c r="AH480" s="7"/>
    </row>
    <row r="481" spans="1:34" hidden="1">
      <c r="A481" s="7"/>
      <c r="B481" s="4" t="s">
        <v>17318</v>
      </c>
      <c r="C481" s="4">
        <v>2021</v>
      </c>
      <c r="D481" s="4" t="s">
        <v>17319</v>
      </c>
      <c r="E481" s="4" t="s">
        <v>17320</v>
      </c>
      <c r="F481" s="4">
        <v>0</v>
      </c>
      <c r="G481" s="4" t="s">
        <v>3673</v>
      </c>
      <c r="H481" s="4" t="s">
        <v>74</v>
      </c>
      <c r="I481" s="4" t="s">
        <v>17321</v>
      </c>
      <c r="K481" s="4" t="s">
        <v>78</v>
      </c>
      <c r="M481" s="4"/>
      <c r="N481" s="4"/>
      <c r="O481" s="4"/>
      <c r="P481" s="4"/>
      <c r="Q481" s="4"/>
      <c r="R481" s="4"/>
      <c r="S481" s="4"/>
      <c r="T481" s="4"/>
      <c r="U481" s="4"/>
      <c r="V481" s="21"/>
      <c r="W481" s="21"/>
      <c r="X481" s="4"/>
      <c r="Y481" s="4"/>
      <c r="Z481" s="4"/>
      <c r="AA481" s="4"/>
      <c r="AB481" s="4"/>
      <c r="AC481" s="4"/>
      <c r="AD481" s="4"/>
      <c r="AE481" s="4"/>
      <c r="AF481" s="4"/>
      <c r="AG481" s="4"/>
      <c r="AH481" s="7"/>
    </row>
    <row r="482" spans="1:34" hidden="1">
      <c r="A482" s="7"/>
      <c r="B482" s="4" t="s">
        <v>17322</v>
      </c>
      <c r="C482" s="4">
        <v>2021</v>
      </c>
      <c r="D482" s="4" t="s">
        <v>17323</v>
      </c>
      <c r="E482" s="4" t="s">
        <v>17324</v>
      </c>
      <c r="F482" s="4">
        <v>3</v>
      </c>
      <c r="G482" s="4" t="s">
        <v>15231</v>
      </c>
      <c r="H482" s="4" t="s">
        <v>74</v>
      </c>
      <c r="I482" s="4" t="s">
        <v>17325</v>
      </c>
      <c r="K482" s="4" t="s">
        <v>78</v>
      </c>
      <c r="M482" s="4"/>
      <c r="N482" s="4"/>
      <c r="O482" s="4"/>
      <c r="P482" s="4"/>
      <c r="Q482" s="4"/>
      <c r="R482" s="4"/>
      <c r="S482" s="4"/>
      <c r="T482" s="4"/>
      <c r="U482" s="4"/>
      <c r="V482" s="21"/>
      <c r="W482" s="21"/>
      <c r="X482" s="4"/>
      <c r="Y482" s="4"/>
      <c r="Z482" s="4"/>
      <c r="AA482" s="4"/>
      <c r="AB482" s="4"/>
      <c r="AC482" s="4"/>
      <c r="AD482" s="4"/>
      <c r="AE482" s="4"/>
      <c r="AF482" s="4"/>
      <c r="AG482" s="4"/>
      <c r="AH482" s="7"/>
    </row>
    <row r="483" spans="1:34" hidden="1">
      <c r="A483" s="7"/>
      <c r="B483" s="4" t="s">
        <v>17326</v>
      </c>
      <c r="C483" s="4">
        <v>2021</v>
      </c>
      <c r="D483" s="4" t="s">
        <v>17327</v>
      </c>
      <c r="E483" s="4" t="s">
        <v>17328</v>
      </c>
      <c r="F483" s="4">
        <v>4</v>
      </c>
      <c r="G483" s="4" t="s">
        <v>17329</v>
      </c>
      <c r="H483" s="4" t="s">
        <v>74</v>
      </c>
      <c r="I483" s="4" t="s">
        <v>17330</v>
      </c>
      <c r="K483" s="4" t="s">
        <v>77</v>
      </c>
      <c r="L483" s="4" t="s">
        <v>78</v>
      </c>
      <c r="M483" s="4"/>
      <c r="N483" s="4" t="s">
        <v>17331</v>
      </c>
      <c r="O483" s="4"/>
      <c r="P483" s="4"/>
      <c r="Q483" s="4"/>
      <c r="R483" s="4"/>
      <c r="S483" s="4"/>
      <c r="T483" s="4"/>
      <c r="U483" s="4"/>
      <c r="V483" s="21"/>
      <c r="W483" s="21"/>
      <c r="X483" s="4"/>
      <c r="Y483" s="4"/>
      <c r="Z483" s="4"/>
      <c r="AA483" s="4"/>
      <c r="AB483" s="4"/>
      <c r="AC483" s="4"/>
      <c r="AD483" s="4"/>
      <c r="AE483" s="4"/>
      <c r="AF483" s="4"/>
      <c r="AG483" s="4"/>
      <c r="AH483" s="7"/>
    </row>
    <row r="484" spans="1:34" hidden="1">
      <c r="A484" s="7"/>
      <c r="B484" s="4" t="s">
        <v>17332</v>
      </c>
      <c r="C484" s="4">
        <v>2021</v>
      </c>
      <c r="D484" s="4" t="s">
        <v>17333</v>
      </c>
      <c r="E484" s="4" t="s">
        <v>17334</v>
      </c>
      <c r="F484" s="4">
        <v>10</v>
      </c>
      <c r="G484" s="4" t="s">
        <v>3673</v>
      </c>
      <c r="H484" s="4" t="s">
        <v>74</v>
      </c>
      <c r="I484" s="4" t="s">
        <v>17335</v>
      </c>
      <c r="K484" s="4" t="s">
        <v>77</v>
      </c>
      <c r="L484" s="4" t="s">
        <v>78</v>
      </c>
      <c r="M484" s="4"/>
      <c r="N484" s="4" t="s">
        <v>16533</v>
      </c>
      <c r="O484" s="4"/>
      <c r="P484" s="4"/>
      <c r="Q484" s="4"/>
      <c r="R484" s="4"/>
      <c r="S484" s="4"/>
      <c r="T484" s="4"/>
      <c r="U484" s="4"/>
      <c r="V484" s="21"/>
      <c r="W484" s="21"/>
      <c r="X484" s="4"/>
      <c r="Y484" s="4"/>
      <c r="Z484" s="4"/>
      <c r="AA484" s="4"/>
      <c r="AB484" s="4"/>
      <c r="AC484" s="4"/>
      <c r="AD484" s="4"/>
      <c r="AE484" s="4"/>
      <c r="AF484" s="4"/>
      <c r="AG484" s="4"/>
      <c r="AH484" s="7"/>
    </row>
    <row r="485" spans="1:34" hidden="1">
      <c r="A485" s="7"/>
      <c r="B485" s="4" t="s">
        <v>17336</v>
      </c>
      <c r="C485" s="4">
        <v>2021</v>
      </c>
      <c r="D485" s="4" t="s">
        <v>17337</v>
      </c>
      <c r="E485" s="4" t="s">
        <v>17338</v>
      </c>
      <c r="F485" s="4">
        <v>3</v>
      </c>
      <c r="G485" s="4" t="s">
        <v>3777</v>
      </c>
      <c r="H485" s="4" t="s">
        <v>74</v>
      </c>
      <c r="I485" s="4" t="s">
        <v>17339</v>
      </c>
      <c r="K485" s="4" t="s">
        <v>78</v>
      </c>
      <c r="M485" s="4"/>
      <c r="N485" s="4"/>
      <c r="O485" s="4"/>
      <c r="P485" s="4"/>
      <c r="Q485" s="4"/>
      <c r="R485" s="4"/>
      <c r="S485" s="4"/>
      <c r="T485" s="4"/>
      <c r="U485" s="4"/>
      <c r="V485" s="21"/>
      <c r="W485" s="21"/>
      <c r="X485" s="4"/>
      <c r="Y485" s="4"/>
      <c r="Z485" s="4"/>
      <c r="AA485" s="4"/>
      <c r="AB485" s="4"/>
      <c r="AC485" s="4"/>
      <c r="AD485" s="4"/>
      <c r="AE485" s="4"/>
      <c r="AF485" s="4"/>
      <c r="AG485" s="4"/>
      <c r="AH485" s="7"/>
    </row>
    <row r="486" spans="1:34" hidden="1">
      <c r="A486" s="7"/>
      <c r="B486" s="4" t="s">
        <v>17340</v>
      </c>
      <c r="C486" s="4">
        <v>2021</v>
      </c>
      <c r="D486" s="4" t="s">
        <v>17341</v>
      </c>
      <c r="E486" s="4" t="s">
        <v>17342</v>
      </c>
      <c r="F486" s="4">
        <v>5</v>
      </c>
      <c r="G486" s="4" t="s">
        <v>6131</v>
      </c>
      <c r="H486" s="4" t="s">
        <v>74</v>
      </c>
      <c r="I486" s="4" t="s">
        <v>17343</v>
      </c>
      <c r="K486" s="4" t="s">
        <v>78</v>
      </c>
      <c r="M486" s="4"/>
      <c r="N486" s="4"/>
      <c r="O486" s="4"/>
      <c r="P486" s="4"/>
      <c r="Q486" s="4"/>
      <c r="R486" s="4"/>
      <c r="S486" s="4"/>
      <c r="T486" s="4"/>
      <c r="U486" s="4"/>
      <c r="V486" s="21"/>
      <c r="W486" s="21"/>
      <c r="X486" s="4"/>
      <c r="Y486" s="4"/>
      <c r="Z486" s="4"/>
      <c r="AA486" s="4"/>
      <c r="AB486" s="4"/>
      <c r="AC486" s="4"/>
      <c r="AD486" s="4"/>
      <c r="AE486" s="4"/>
      <c r="AF486" s="4"/>
      <c r="AG486" s="4"/>
      <c r="AH486" s="7"/>
    </row>
    <row r="487" spans="1:34" hidden="1">
      <c r="A487" s="7"/>
      <c r="B487" s="4" t="s">
        <v>15434</v>
      </c>
      <c r="C487" s="4">
        <v>2021</v>
      </c>
      <c r="D487" s="4" t="s">
        <v>15435</v>
      </c>
      <c r="E487" s="4" t="s">
        <v>15436</v>
      </c>
      <c r="F487" s="4">
        <v>4</v>
      </c>
      <c r="G487" s="4" t="s">
        <v>10699</v>
      </c>
      <c r="H487" s="4" t="s">
        <v>74</v>
      </c>
      <c r="I487" s="4" t="s">
        <v>15437</v>
      </c>
      <c r="K487" s="4" t="s">
        <v>78</v>
      </c>
      <c r="M487" s="4"/>
      <c r="N487" s="4" t="s">
        <v>15907</v>
      </c>
      <c r="O487" s="4"/>
      <c r="P487" s="4"/>
      <c r="Q487" s="4"/>
      <c r="R487" s="4"/>
      <c r="S487" s="4"/>
      <c r="T487" s="4"/>
      <c r="U487" s="4"/>
      <c r="V487" s="21"/>
      <c r="W487" s="21"/>
      <c r="X487" s="4"/>
      <c r="Y487" s="4"/>
      <c r="Z487" s="4"/>
      <c r="AA487" s="4"/>
      <c r="AB487" s="4"/>
      <c r="AC487" s="4"/>
      <c r="AD487" s="4"/>
      <c r="AE487" s="4"/>
      <c r="AF487" s="4"/>
      <c r="AG487" s="4"/>
      <c r="AH487" s="7"/>
    </row>
    <row r="488" spans="1:34" ht="217.5">
      <c r="A488" s="29">
        <v>59</v>
      </c>
      <c r="B488" s="57" t="s">
        <v>17344</v>
      </c>
      <c r="C488" s="4">
        <v>2021</v>
      </c>
      <c r="D488" s="4" t="s">
        <v>17345</v>
      </c>
      <c r="E488" s="4" t="s">
        <v>17346</v>
      </c>
      <c r="F488" s="4">
        <v>6</v>
      </c>
      <c r="G488" s="4" t="s">
        <v>14749</v>
      </c>
      <c r="H488" s="4" t="s">
        <v>74</v>
      </c>
      <c r="I488" s="4" t="s">
        <v>17347</v>
      </c>
      <c r="K488" s="4" t="s">
        <v>77</v>
      </c>
      <c r="L488" s="4" t="s">
        <v>77</v>
      </c>
      <c r="M488" s="4"/>
      <c r="N488" s="4"/>
      <c r="O488" s="4" t="s">
        <v>78</v>
      </c>
      <c r="P488" s="4" t="s">
        <v>79</v>
      </c>
      <c r="Q488" s="4" t="s">
        <v>80</v>
      </c>
      <c r="R488" s="4" t="s">
        <v>81</v>
      </c>
      <c r="S488" s="4"/>
      <c r="T488" s="4"/>
      <c r="U488" s="34" t="s">
        <v>17348</v>
      </c>
      <c r="V488" s="21"/>
      <c r="W488" s="21" t="s">
        <v>17349</v>
      </c>
      <c r="X488" s="4" t="s">
        <v>86</v>
      </c>
      <c r="Y488" s="4" t="s">
        <v>86</v>
      </c>
      <c r="Z488" s="4" t="s">
        <v>86</v>
      </c>
      <c r="AA488" s="4" t="s">
        <v>86</v>
      </c>
      <c r="AB488" s="4" t="s">
        <v>86</v>
      </c>
      <c r="AC488" s="4" t="s">
        <v>86</v>
      </c>
      <c r="AD488" s="4" t="s">
        <v>86</v>
      </c>
      <c r="AE488" s="4" t="s">
        <v>88</v>
      </c>
      <c r="AF488" s="4" t="s">
        <v>88</v>
      </c>
      <c r="AG488" s="21" t="s">
        <v>88</v>
      </c>
      <c r="AH488" s="50" t="s">
        <v>17350</v>
      </c>
    </row>
    <row r="489" spans="1:34" hidden="1">
      <c r="A489" s="7"/>
      <c r="B489" s="4" t="s">
        <v>14955</v>
      </c>
      <c r="C489" s="4">
        <v>2021</v>
      </c>
      <c r="D489" s="4" t="s">
        <v>14956</v>
      </c>
      <c r="E489" s="4" t="s">
        <v>14957</v>
      </c>
      <c r="F489" s="4">
        <v>4</v>
      </c>
      <c r="G489" s="4" t="s">
        <v>6011</v>
      </c>
      <c r="H489" s="4" t="s">
        <v>74</v>
      </c>
      <c r="I489" s="4" t="s">
        <v>14958</v>
      </c>
      <c r="K489" s="4" t="s">
        <v>78</v>
      </c>
      <c r="M489" s="4"/>
      <c r="N489" s="4"/>
      <c r="O489" s="4"/>
      <c r="P489" s="4"/>
      <c r="Q489" s="4"/>
      <c r="R489" s="4"/>
      <c r="S489" s="4"/>
      <c r="T489" s="4"/>
      <c r="U489" s="4"/>
      <c r="V489" s="21"/>
      <c r="W489" s="21"/>
      <c r="X489" s="4"/>
      <c r="Y489" s="4"/>
      <c r="Z489" s="4"/>
      <c r="AA489" s="4"/>
      <c r="AB489" s="4"/>
      <c r="AC489" s="4"/>
      <c r="AD489" s="4"/>
      <c r="AE489" s="4"/>
      <c r="AF489" s="4"/>
      <c r="AG489" s="4"/>
      <c r="AH489" s="7"/>
    </row>
    <row r="490" spans="1:34" hidden="1">
      <c r="A490" s="7"/>
      <c r="B490" s="4" t="s">
        <v>17351</v>
      </c>
      <c r="C490" s="4">
        <v>2021</v>
      </c>
      <c r="D490" s="4" t="s">
        <v>17352</v>
      </c>
      <c r="E490" s="4" t="s">
        <v>17353</v>
      </c>
      <c r="F490" s="4">
        <v>1</v>
      </c>
      <c r="G490" s="4" t="s">
        <v>13390</v>
      </c>
      <c r="H490" s="4" t="s">
        <v>74</v>
      </c>
      <c r="I490" s="4" t="s">
        <v>17354</v>
      </c>
      <c r="K490" s="4" t="s">
        <v>78</v>
      </c>
      <c r="M490" s="4"/>
      <c r="N490" s="4"/>
      <c r="O490" s="4"/>
      <c r="P490" s="4"/>
      <c r="Q490" s="4"/>
      <c r="R490" s="4"/>
      <c r="S490" s="4"/>
      <c r="T490" s="4"/>
      <c r="U490" s="4"/>
      <c r="V490" s="21"/>
      <c r="W490" s="21"/>
      <c r="X490" s="4"/>
      <c r="Y490" s="4"/>
      <c r="Z490" s="4"/>
      <c r="AA490" s="4"/>
      <c r="AB490" s="4"/>
      <c r="AC490" s="4"/>
      <c r="AD490" s="4"/>
      <c r="AE490" s="4"/>
      <c r="AF490" s="4"/>
      <c r="AG490" s="4"/>
      <c r="AH490" s="7"/>
    </row>
    <row r="491" spans="1:34" hidden="1">
      <c r="A491" s="7"/>
      <c r="B491" s="4" t="s">
        <v>17355</v>
      </c>
      <c r="C491" s="4">
        <v>2021</v>
      </c>
      <c r="D491" s="4" t="s">
        <v>17356</v>
      </c>
      <c r="E491" s="4" t="s">
        <v>17357</v>
      </c>
      <c r="F491" s="4">
        <v>21</v>
      </c>
      <c r="G491" s="4" t="s">
        <v>17358</v>
      </c>
      <c r="H491" s="4" t="s">
        <v>74</v>
      </c>
      <c r="I491" s="4" t="s">
        <v>17359</v>
      </c>
      <c r="K491" s="4" t="s">
        <v>78</v>
      </c>
      <c r="M491" s="4"/>
      <c r="N491" s="4"/>
      <c r="O491" s="4"/>
      <c r="P491" s="4"/>
      <c r="Q491" s="4"/>
      <c r="R491" s="4"/>
      <c r="S491" s="4"/>
      <c r="T491" s="4"/>
      <c r="U491" s="4"/>
      <c r="V491" s="21"/>
      <c r="W491" s="21"/>
      <c r="X491" s="4"/>
      <c r="Y491" s="4"/>
      <c r="Z491" s="4"/>
      <c r="AA491" s="4"/>
      <c r="AB491" s="4"/>
      <c r="AC491" s="4"/>
      <c r="AD491" s="4"/>
      <c r="AE491" s="4"/>
      <c r="AF491" s="4"/>
      <c r="AG491" s="4"/>
      <c r="AH491" s="7"/>
    </row>
    <row r="492" spans="1:34" hidden="1">
      <c r="A492" s="7"/>
      <c r="B492" s="4" t="s">
        <v>4900</v>
      </c>
      <c r="C492" s="4">
        <v>2021</v>
      </c>
      <c r="D492" s="4" t="s">
        <v>4901</v>
      </c>
      <c r="E492" s="4" t="s">
        <v>4902</v>
      </c>
      <c r="F492" s="4">
        <v>2</v>
      </c>
      <c r="G492" s="4" t="s">
        <v>4903</v>
      </c>
      <c r="H492" s="4" t="s">
        <v>74</v>
      </c>
      <c r="I492" s="4" t="s">
        <v>4904</v>
      </c>
      <c r="K492" s="4" t="s">
        <v>78</v>
      </c>
      <c r="M492" s="4"/>
      <c r="N492" s="4" t="s">
        <v>17360</v>
      </c>
      <c r="O492" s="4"/>
      <c r="P492" s="4"/>
      <c r="Q492" s="4"/>
      <c r="R492" s="4"/>
      <c r="S492" s="4"/>
      <c r="T492" s="4"/>
      <c r="U492" s="4"/>
      <c r="V492" s="21"/>
      <c r="W492" s="21"/>
      <c r="X492" s="4"/>
      <c r="Y492" s="4"/>
      <c r="Z492" s="4"/>
      <c r="AA492" s="4"/>
      <c r="AB492" s="4"/>
      <c r="AC492" s="4"/>
      <c r="AD492" s="4"/>
      <c r="AE492" s="4"/>
      <c r="AF492" s="4"/>
      <c r="AG492" s="4"/>
      <c r="AH492" s="7"/>
    </row>
    <row r="493" spans="1:34" ht="116">
      <c r="A493" s="29">
        <v>60</v>
      </c>
      <c r="B493" s="57" t="s">
        <v>12521</v>
      </c>
      <c r="C493" s="4">
        <v>2021</v>
      </c>
      <c r="D493" s="4" t="s">
        <v>12522</v>
      </c>
      <c r="E493" s="4" t="s">
        <v>12523</v>
      </c>
      <c r="F493" s="4">
        <v>3</v>
      </c>
      <c r="G493" s="4" t="s">
        <v>4903</v>
      </c>
      <c r="H493" s="4" t="s">
        <v>74</v>
      </c>
      <c r="I493" s="4" t="s">
        <v>12524</v>
      </c>
      <c r="K493" s="4" t="s">
        <v>77</v>
      </c>
      <c r="L493" s="4" t="s">
        <v>77</v>
      </c>
      <c r="M493" s="4"/>
      <c r="N493" s="4" t="s">
        <v>17361</v>
      </c>
      <c r="O493" s="4" t="s">
        <v>78</v>
      </c>
      <c r="P493" s="4" t="s">
        <v>79</v>
      </c>
      <c r="Q493" s="4" t="s">
        <v>171</v>
      </c>
      <c r="R493" s="4" t="s">
        <v>180</v>
      </c>
      <c r="S493" s="34" t="s">
        <v>17362</v>
      </c>
      <c r="T493" s="34" t="s">
        <v>17363</v>
      </c>
      <c r="U493" s="4"/>
      <c r="V493" s="21"/>
      <c r="W493" s="21"/>
      <c r="X493" s="4" t="s">
        <v>87</v>
      </c>
      <c r="Y493" s="4" t="s">
        <v>87</v>
      </c>
      <c r="Z493" s="4" t="s">
        <v>86</v>
      </c>
      <c r="AA493" s="4" t="s">
        <v>88</v>
      </c>
      <c r="AB493" s="4" t="s">
        <v>86</v>
      </c>
      <c r="AC493" s="4" t="s">
        <v>86</v>
      </c>
      <c r="AD493" s="4" t="s">
        <v>86</v>
      </c>
      <c r="AE493" s="4" t="s">
        <v>86</v>
      </c>
      <c r="AF493" s="4" t="s">
        <v>86</v>
      </c>
      <c r="AG493" s="4" t="s">
        <v>86</v>
      </c>
    </row>
    <row r="494" spans="1:34" ht="409.5">
      <c r="A494" s="29">
        <v>61</v>
      </c>
      <c r="B494" s="111" t="s">
        <v>14038</v>
      </c>
      <c r="C494" s="111">
        <v>2020</v>
      </c>
      <c r="D494" s="111" t="s">
        <v>14039</v>
      </c>
      <c r="E494" s="111" t="s">
        <v>14040</v>
      </c>
      <c r="F494" s="84">
        <v>8</v>
      </c>
      <c r="G494" s="84" t="s">
        <v>3673</v>
      </c>
      <c r="H494" s="74" t="s">
        <v>74</v>
      </c>
      <c r="I494" s="111" t="s">
        <v>14041</v>
      </c>
      <c r="K494" s="4" t="s">
        <v>77</v>
      </c>
      <c r="L494" s="4" t="s">
        <v>77</v>
      </c>
      <c r="M494" s="4"/>
      <c r="N494" s="4"/>
      <c r="O494" s="4" t="s">
        <v>78</v>
      </c>
      <c r="P494" s="4" t="s">
        <v>79</v>
      </c>
      <c r="Q494" s="4" t="s">
        <v>156</v>
      </c>
      <c r="R494" s="4" t="s">
        <v>104</v>
      </c>
      <c r="S494" s="34" t="s">
        <v>17364</v>
      </c>
      <c r="T494" s="34" t="s">
        <v>17365</v>
      </c>
      <c r="U494" s="4"/>
      <c r="V494" s="21"/>
      <c r="W494" s="21"/>
      <c r="X494" s="4" t="s">
        <v>86</v>
      </c>
      <c r="Y494" s="4" t="s">
        <v>88</v>
      </c>
      <c r="Z494" s="4" t="s">
        <v>88</v>
      </c>
      <c r="AA494" s="4" t="s">
        <v>86</v>
      </c>
      <c r="AB494" s="4" t="s">
        <v>86</v>
      </c>
      <c r="AC494" s="4" t="s">
        <v>86</v>
      </c>
      <c r="AD494" s="4" t="s">
        <v>86</v>
      </c>
      <c r="AE494" s="4" t="s">
        <v>86</v>
      </c>
      <c r="AF494" s="4" t="s">
        <v>86</v>
      </c>
      <c r="AG494" s="4" t="s">
        <v>86</v>
      </c>
      <c r="AH494" s="4" t="s">
        <v>17366</v>
      </c>
    </row>
    <row r="495" spans="1:34">
      <c r="A495" s="29">
        <v>62</v>
      </c>
      <c r="B495" s="112" t="s">
        <v>17367</v>
      </c>
      <c r="C495" s="113">
        <v>2018</v>
      </c>
      <c r="D495" s="68" t="s">
        <v>17368</v>
      </c>
      <c r="E495" s="14" t="s">
        <v>17369</v>
      </c>
      <c r="F495" s="114">
        <v>7</v>
      </c>
      <c r="G495" s="115" t="s">
        <v>13644</v>
      </c>
      <c r="H495" s="74" t="s">
        <v>74</v>
      </c>
      <c r="I495" s="75" t="s">
        <v>17370</v>
      </c>
      <c r="K495" s="4" t="s">
        <v>77</v>
      </c>
      <c r="L495" s="4" t="s">
        <v>77</v>
      </c>
      <c r="M495" s="4"/>
      <c r="N495" s="4"/>
      <c r="O495" s="4" t="s">
        <v>78</v>
      </c>
      <c r="P495" s="4" t="s">
        <v>79</v>
      </c>
      <c r="Q495" s="4"/>
      <c r="R495" s="4"/>
      <c r="S495" s="4"/>
      <c r="T495" s="4"/>
      <c r="U495" s="4"/>
      <c r="V495" s="21"/>
      <c r="W495" s="21"/>
      <c r="X495" s="4" t="s">
        <v>86</v>
      </c>
      <c r="Y495" s="4" t="s">
        <v>86</v>
      </c>
      <c r="Z495" s="4" t="s">
        <v>86</v>
      </c>
      <c r="AA495" s="4" t="s">
        <v>86</v>
      </c>
      <c r="AB495" s="4" t="s">
        <v>86</v>
      </c>
      <c r="AC495" s="4" t="s">
        <v>86</v>
      </c>
      <c r="AD495" s="4" t="s">
        <v>86</v>
      </c>
      <c r="AE495" s="4" t="s">
        <v>86</v>
      </c>
      <c r="AF495" s="4" t="s">
        <v>86</v>
      </c>
      <c r="AG495" s="4" t="s">
        <v>86</v>
      </c>
      <c r="AH495" s="4" t="s">
        <v>17371</v>
      </c>
    </row>
    <row r="496" spans="1:34">
      <c r="A496" s="29">
        <v>63</v>
      </c>
      <c r="B496" s="116" t="s">
        <v>14537</v>
      </c>
      <c r="C496" s="14">
        <v>2022</v>
      </c>
      <c r="D496" s="14" t="s">
        <v>14538</v>
      </c>
      <c r="E496" s="14" t="s">
        <v>14539</v>
      </c>
      <c r="F496" s="114">
        <v>0</v>
      </c>
      <c r="G496" s="114" t="s">
        <v>10699</v>
      </c>
      <c r="H496" s="74" t="s">
        <v>74</v>
      </c>
      <c r="I496" s="117" t="s">
        <v>14540</v>
      </c>
      <c r="K496" s="4" t="s">
        <v>77</v>
      </c>
      <c r="L496" s="4" t="s">
        <v>77</v>
      </c>
      <c r="M496" s="4"/>
      <c r="N496" s="4"/>
      <c r="O496" s="4" t="s">
        <v>78</v>
      </c>
      <c r="P496" s="4" t="s">
        <v>79</v>
      </c>
      <c r="Q496" s="4" t="s">
        <v>469</v>
      </c>
      <c r="R496" s="4" t="s">
        <v>119</v>
      </c>
      <c r="S496" s="4"/>
      <c r="T496" s="4"/>
      <c r="U496" s="4"/>
      <c r="V496" s="21"/>
      <c r="W496" s="21" t="s">
        <v>17372</v>
      </c>
      <c r="X496" s="4" t="s">
        <v>86</v>
      </c>
      <c r="Y496" s="4" t="s">
        <v>86</v>
      </c>
      <c r="Z496" s="4" t="s">
        <v>86</v>
      </c>
      <c r="AA496" s="4" t="s">
        <v>86</v>
      </c>
      <c r="AB496" s="4" t="s">
        <v>86</v>
      </c>
      <c r="AC496" s="4" t="s">
        <v>86</v>
      </c>
      <c r="AD496" s="4" t="s">
        <v>86</v>
      </c>
      <c r="AE496" s="4" t="s">
        <v>86</v>
      </c>
      <c r="AF496" s="4" t="s">
        <v>86</v>
      </c>
      <c r="AG496" s="4" t="s">
        <v>86</v>
      </c>
      <c r="AH496" s="4" t="s">
        <v>17373</v>
      </c>
    </row>
    <row r="497" spans="1:34" ht="348">
      <c r="A497" s="29">
        <v>64</v>
      </c>
      <c r="B497" s="116" t="s">
        <v>15112</v>
      </c>
      <c r="C497" s="14">
        <v>2021</v>
      </c>
      <c r="D497" s="14" t="s">
        <v>15113</v>
      </c>
      <c r="E497" s="14" t="s">
        <v>15114</v>
      </c>
      <c r="F497" s="114">
        <v>2</v>
      </c>
      <c r="G497" s="114" t="s">
        <v>13008</v>
      </c>
      <c r="H497" s="74" t="s">
        <v>74</v>
      </c>
      <c r="I497" s="117" t="s">
        <v>15115</v>
      </c>
      <c r="K497" s="4" t="s">
        <v>77</v>
      </c>
      <c r="L497" s="4" t="s">
        <v>77</v>
      </c>
      <c r="M497" s="4"/>
      <c r="N497" s="4"/>
      <c r="O497" s="4" t="s">
        <v>78</v>
      </c>
      <c r="P497" s="4" t="s">
        <v>79</v>
      </c>
      <c r="Q497" s="4" t="s">
        <v>156</v>
      </c>
      <c r="R497" s="4"/>
      <c r="S497" s="4"/>
      <c r="T497" s="4"/>
      <c r="U497" s="34" t="s">
        <v>17374</v>
      </c>
      <c r="V497" s="21"/>
      <c r="W497" s="21"/>
      <c r="X497" s="4" t="s">
        <v>86</v>
      </c>
      <c r="Y497" s="4" t="s">
        <v>86</v>
      </c>
      <c r="Z497" s="4" t="s">
        <v>86</v>
      </c>
      <c r="AA497" s="4" t="s">
        <v>86</v>
      </c>
      <c r="AB497" s="4" t="s">
        <v>86</v>
      </c>
      <c r="AC497" s="4" t="s">
        <v>86</v>
      </c>
      <c r="AD497" s="4" t="s">
        <v>86</v>
      </c>
      <c r="AE497" s="4" t="s">
        <v>161</v>
      </c>
      <c r="AF497" s="4" t="s">
        <v>86</v>
      </c>
      <c r="AG497" s="4" t="s">
        <v>86</v>
      </c>
      <c r="AH497" s="34" t="s">
        <v>17375</v>
      </c>
    </row>
    <row r="498" spans="1:34" ht="409.5">
      <c r="A498" s="29">
        <v>65</v>
      </c>
      <c r="B498" s="116" t="s">
        <v>15203</v>
      </c>
      <c r="C498" s="14">
        <v>2020</v>
      </c>
      <c r="D498" s="14" t="s">
        <v>15204</v>
      </c>
      <c r="E498" s="14" t="s">
        <v>15205</v>
      </c>
      <c r="F498" s="114">
        <v>47</v>
      </c>
      <c r="G498" s="114" t="s">
        <v>1625</v>
      </c>
      <c r="H498" s="74" t="s">
        <v>74</v>
      </c>
      <c r="I498" s="117" t="s">
        <v>15206</v>
      </c>
      <c r="K498" s="4" t="s">
        <v>77</v>
      </c>
      <c r="L498" s="4" t="s">
        <v>77</v>
      </c>
      <c r="M498" s="4"/>
      <c r="N498" s="4"/>
      <c r="O498" s="4" t="s">
        <v>78</v>
      </c>
      <c r="P498" s="4" t="s">
        <v>79</v>
      </c>
      <c r="Q498" s="4" t="s">
        <v>80</v>
      </c>
      <c r="R498" s="4" t="s">
        <v>81</v>
      </c>
      <c r="S498" s="4" t="s">
        <v>17376</v>
      </c>
      <c r="T498" s="4"/>
      <c r="U498" s="34" t="s">
        <v>17377</v>
      </c>
      <c r="V498" s="21"/>
      <c r="W498" s="21"/>
      <c r="X498" s="4" t="s">
        <v>86</v>
      </c>
      <c r="Y498" s="4" t="s">
        <v>88</v>
      </c>
      <c r="Z498" s="4" t="s">
        <v>86</v>
      </c>
      <c r="AA498" s="4" t="s">
        <v>88</v>
      </c>
      <c r="AB498" s="4" t="s">
        <v>86</v>
      </c>
      <c r="AC498" s="4" t="s">
        <v>86</v>
      </c>
      <c r="AD498" s="4" t="s">
        <v>86</v>
      </c>
      <c r="AE498" s="4" t="s">
        <v>88</v>
      </c>
      <c r="AF498" s="4" t="s">
        <v>88</v>
      </c>
      <c r="AG498" s="21" t="s">
        <v>88</v>
      </c>
    </row>
    <row r="499" spans="1:34" ht="72.5">
      <c r="A499" s="29">
        <v>66</v>
      </c>
      <c r="B499" s="116" t="s">
        <v>15290</v>
      </c>
      <c r="C499" s="14">
        <v>2020</v>
      </c>
      <c r="D499" s="14" t="s">
        <v>15291</v>
      </c>
      <c r="E499" s="14" t="s">
        <v>15292</v>
      </c>
      <c r="F499" s="114">
        <v>4</v>
      </c>
      <c r="G499" s="114" t="s">
        <v>7796</v>
      </c>
      <c r="H499" s="74" t="s">
        <v>74</v>
      </c>
      <c r="I499" s="117" t="s">
        <v>15293</v>
      </c>
      <c r="K499" s="4" t="s">
        <v>77</v>
      </c>
      <c r="L499" s="4" t="s">
        <v>77</v>
      </c>
      <c r="M499" s="4"/>
      <c r="N499" s="4"/>
      <c r="O499" s="4" t="s">
        <v>78</v>
      </c>
      <c r="P499" s="4" t="s">
        <v>79</v>
      </c>
      <c r="Q499" s="4" t="s">
        <v>80</v>
      </c>
      <c r="R499" s="4" t="s">
        <v>81</v>
      </c>
      <c r="S499" s="4"/>
      <c r="T499" s="4"/>
      <c r="U499" s="34" t="s">
        <v>17378</v>
      </c>
      <c r="V499" s="21"/>
      <c r="W499" s="21"/>
      <c r="X499" s="4" t="s">
        <v>86</v>
      </c>
      <c r="Y499" s="4" t="s">
        <v>86</v>
      </c>
      <c r="Z499" s="4" t="s">
        <v>86</v>
      </c>
      <c r="AA499" s="4" t="s">
        <v>86</v>
      </c>
      <c r="AB499" s="4" t="s">
        <v>86</v>
      </c>
      <c r="AC499" s="4" t="s">
        <v>86</v>
      </c>
      <c r="AD499" s="4" t="s">
        <v>86</v>
      </c>
      <c r="AE499" s="4" t="s">
        <v>86</v>
      </c>
      <c r="AF499" s="4" t="s">
        <v>86</v>
      </c>
      <c r="AG499" s="4" t="s">
        <v>86</v>
      </c>
      <c r="AH499" s="4" t="s">
        <v>17379</v>
      </c>
    </row>
    <row r="500" spans="1:34" ht="58">
      <c r="A500" s="29">
        <v>67</v>
      </c>
      <c r="B500" s="116" t="s">
        <v>17380</v>
      </c>
      <c r="C500" s="14">
        <v>2020</v>
      </c>
      <c r="D500" s="14" t="s">
        <v>17381</v>
      </c>
      <c r="E500" s="14" t="s">
        <v>17382</v>
      </c>
      <c r="F500" s="114">
        <v>4</v>
      </c>
      <c r="G500" s="114" t="s">
        <v>17383</v>
      </c>
      <c r="H500" s="74" t="s">
        <v>74</v>
      </c>
      <c r="I500" s="118" t="s">
        <v>17384</v>
      </c>
      <c r="J500" s="119"/>
      <c r="K500" s="4" t="s">
        <v>77</v>
      </c>
      <c r="L500" s="4" t="s">
        <v>77</v>
      </c>
      <c r="M500" s="4"/>
      <c r="N500" s="4"/>
      <c r="O500" s="4" t="s">
        <v>78</v>
      </c>
      <c r="P500" s="4" t="s">
        <v>79</v>
      </c>
      <c r="Q500" s="4" t="s">
        <v>171</v>
      </c>
      <c r="R500" s="4" t="s">
        <v>180</v>
      </c>
      <c r="S500" s="4"/>
      <c r="T500" s="4"/>
      <c r="U500" s="4"/>
      <c r="V500" s="21"/>
      <c r="W500" s="21"/>
      <c r="X500" s="4" t="s">
        <v>86</v>
      </c>
      <c r="Y500" s="4" t="s">
        <v>86</v>
      </c>
      <c r="Z500" s="4" t="s">
        <v>86</v>
      </c>
      <c r="AA500" s="4" t="s">
        <v>86</v>
      </c>
      <c r="AB500" s="4" t="s">
        <v>86</v>
      </c>
      <c r="AC500" s="4" t="s">
        <v>86</v>
      </c>
      <c r="AD500" s="4" t="s">
        <v>86</v>
      </c>
      <c r="AE500" s="4" t="s">
        <v>86</v>
      </c>
      <c r="AF500" s="4" t="s">
        <v>86</v>
      </c>
      <c r="AG500" s="4" t="s">
        <v>86</v>
      </c>
      <c r="AH500" s="34" t="s">
        <v>17385</v>
      </c>
    </row>
    <row r="501" spans="1:34" s="127" customFormat="1" ht="101.5">
      <c r="A501" s="120">
        <v>68</v>
      </c>
      <c r="B501" s="121" t="s">
        <v>11908</v>
      </c>
      <c r="C501" s="122">
        <v>2018</v>
      </c>
      <c r="D501" s="122" t="s">
        <v>11909</v>
      </c>
      <c r="E501" s="14" t="s">
        <v>11910</v>
      </c>
      <c r="F501" s="114">
        <v>11</v>
      </c>
      <c r="G501" s="114" t="s">
        <v>13096</v>
      </c>
      <c r="H501" s="74" t="s">
        <v>74</v>
      </c>
      <c r="I501" s="123" t="s">
        <v>11911</v>
      </c>
      <c r="J501" s="4"/>
      <c r="K501" s="124" t="s">
        <v>77</v>
      </c>
      <c r="L501" s="124" t="s">
        <v>77</v>
      </c>
      <c r="M501" s="4"/>
      <c r="N501" s="4"/>
      <c r="O501" s="124" t="s">
        <v>78</v>
      </c>
      <c r="P501" s="124" t="s">
        <v>79</v>
      </c>
      <c r="Q501" s="124"/>
      <c r="R501" s="124" t="s">
        <v>81</v>
      </c>
      <c r="S501" s="124"/>
      <c r="T501" s="124"/>
      <c r="U501" s="125" t="s">
        <v>17386</v>
      </c>
      <c r="V501" s="126"/>
      <c r="W501" s="126"/>
      <c r="X501" s="124" t="s">
        <v>86</v>
      </c>
      <c r="Y501" s="124" t="s">
        <v>86</v>
      </c>
      <c r="Z501" s="124" t="s">
        <v>86</v>
      </c>
      <c r="AA501" s="124" t="s">
        <v>86</v>
      </c>
      <c r="AB501" s="124" t="s">
        <v>86</v>
      </c>
      <c r="AC501" s="124" t="s">
        <v>86</v>
      </c>
      <c r="AD501" s="124" t="s">
        <v>86</v>
      </c>
      <c r="AE501" s="124" t="s">
        <v>88</v>
      </c>
      <c r="AF501" s="124" t="s">
        <v>86</v>
      </c>
      <c r="AG501" s="124" t="s">
        <v>86</v>
      </c>
      <c r="AH501" s="125" t="s">
        <v>17387</v>
      </c>
    </row>
    <row r="502" spans="1:34">
      <c r="A502" s="29">
        <v>69</v>
      </c>
      <c r="B502" s="116" t="s">
        <v>17388</v>
      </c>
      <c r="C502" s="14">
        <v>2021</v>
      </c>
      <c r="D502" s="14" t="s">
        <v>17389</v>
      </c>
      <c r="E502" s="14" t="s">
        <v>17390</v>
      </c>
      <c r="F502" s="114">
        <v>32</v>
      </c>
      <c r="G502" s="114" t="s">
        <v>3673</v>
      </c>
      <c r="H502" s="74" t="s">
        <v>74</v>
      </c>
      <c r="I502" s="117" t="s">
        <v>17391</v>
      </c>
      <c r="K502" s="4" t="s">
        <v>77</v>
      </c>
      <c r="L502" s="4" t="s">
        <v>77</v>
      </c>
      <c r="M502" s="4"/>
      <c r="N502" s="4"/>
      <c r="O502" s="4" t="s">
        <v>78</v>
      </c>
      <c r="P502" s="4" t="s">
        <v>79</v>
      </c>
      <c r="Q502" s="4" t="s">
        <v>80</v>
      </c>
      <c r="R502" s="4" t="s">
        <v>81</v>
      </c>
      <c r="S502" s="4"/>
      <c r="T502" s="4"/>
      <c r="U502" s="4"/>
      <c r="V502" s="21"/>
      <c r="W502" s="21"/>
      <c r="X502" s="4" t="s">
        <v>86</v>
      </c>
      <c r="Y502" s="4" t="s">
        <v>86</v>
      </c>
      <c r="Z502" s="4" t="s">
        <v>86</v>
      </c>
      <c r="AA502" s="4" t="s">
        <v>86</v>
      </c>
      <c r="AB502" s="4" t="s">
        <v>86</v>
      </c>
      <c r="AC502" s="4" t="s">
        <v>86</v>
      </c>
      <c r="AD502" s="4" t="s">
        <v>86</v>
      </c>
      <c r="AE502" s="4" t="s">
        <v>86</v>
      </c>
      <c r="AF502" s="4" t="s">
        <v>86</v>
      </c>
      <c r="AG502" s="4" t="s">
        <v>86</v>
      </c>
      <c r="AH502" s="4" t="s">
        <v>17392</v>
      </c>
    </row>
    <row r="503" spans="1:34">
      <c r="A503" s="29">
        <v>70</v>
      </c>
      <c r="B503" s="116" t="s">
        <v>12794</v>
      </c>
      <c r="C503" s="14">
        <v>2020</v>
      </c>
      <c r="D503" s="14" t="s">
        <v>12795</v>
      </c>
      <c r="E503" s="14" t="s">
        <v>12796</v>
      </c>
      <c r="F503" s="114">
        <v>5</v>
      </c>
      <c r="G503" s="114" t="s">
        <v>3673</v>
      </c>
      <c r="H503" s="74" t="s">
        <v>74</v>
      </c>
      <c r="I503" s="117" t="s">
        <v>12797</v>
      </c>
      <c r="K503" s="4" t="s">
        <v>77</v>
      </c>
      <c r="L503" s="4" t="s">
        <v>77</v>
      </c>
      <c r="M503" s="4"/>
      <c r="N503" s="4"/>
      <c r="O503" s="4" t="s">
        <v>78</v>
      </c>
      <c r="P503" s="4" t="s">
        <v>79</v>
      </c>
      <c r="Q503" s="4" t="s">
        <v>156</v>
      </c>
      <c r="R503" s="4" t="s">
        <v>157</v>
      </c>
      <c r="S503" s="4"/>
      <c r="T503" s="4"/>
      <c r="U503" s="4"/>
      <c r="V503" s="21"/>
      <c r="W503" s="21"/>
      <c r="X503" s="4" t="s">
        <v>86</v>
      </c>
      <c r="Y503" s="4" t="s">
        <v>86</v>
      </c>
      <c r="Z503" s="4" t="s">
        <v>86</v>
      </c>
      <c r="AA503" s="4" t="s">
        <v>86</v>
      </c>
      <c r="AB503" s="4" t="s">
        <v>86</v>
      </c>
      <c r="AC503" s="4" t="s">
        <v>86</v>
      </c>
      <c r="AD503" s="4" t="s">
        <v>86</v>
      </c>
      <c r="AE503" s="4" t="s">
        <v>86</v>
      </c>
      <c r="AF503" s="4" t="s">
        <v>86</v>
      </c>
      <c r="AG503" s="4" t="s">
        <v>86</v>
      </c>
      <c r="AH503" s="4" t="s">
        <v>17393</v>
      </c>
    </row>
    <row r="504" spans="1:34" ht="29">
      <c r="A504" s="29" t="s">
        <v>569</v>
      </c>
      <c r="B504" s="41" t="s">
        <v>565</v>
      </c>
      <c r="C504" s="5">
        <v>2022</v>
      </c>
      <c r="D504" s="15" t="s">
        <v>570</v>
      </c>
      <c r="E504" s="5" t="s">
        <v>571</v>
      </c>
      <c r="F504" s="5"/>
      <c r="G504" s="5"/>
      <c r="H504" s="5" t="s">
        <v>565</v>
      </c>
      <c r="I504" s="5" t="s">
        <v>1927</v>
      </c>
      <c r="J504" s="6"/>
      <c r="K504" s="4" t="s">
        <v>77</v>
      </c>
      <c r="L504" s="4" t="s">
        <v>77</v>
      </c>
      <c r="M504" s="4"/>
      <c r="N504" s="4"/>
      <c r="O504" s="4" t="s">
        <v>78</v>
      </c>
      <c r="P504" s="4" t="s">
        <v>368</v>
      </c>
      <c r="Q504" s="4" t="s">
        <v>538</v>
      </c>
      <c r="R504" s="4" t="s">
        <v>157</v>
      </c>
      <c r="S504" s="4" t="s">
        <v>587</v>
      </c>
      <c r="T504" s="4"/>
      <c r="U504" s="4" t="s">
        <v>587</v>
      </c>
      <c r="V504" s="21"/>
      <c r="W504" s="21"/>
      <c r="X504" s="4" t="s">
        <v>86</v>
      </c>
      <c r="Y504" s="4" t="s">
        <v>86</v>
      </c>
      <c r="Z504" s="4" t="s">
        <v>86</v>
      </c>
      <c r="AA504" s="4" t="s">
        <v>86</v>
      </c>
      <c r="AB504" s="4" t="s">
        <v>86</v>
      </c>
      <c r="AC504" s="4" t="s">
        <v>86</v>
      </c>
      <c r="AD504" s="4" t="s">
        <v>86</v>
      </c>
      <c r="AE504" s="4" t="s">
        <v>86</v>
      </c>
      <c r="AF504" s="4" t="s">
        <v>86</v>
      </c>
      <c r="AG504" s="4" t="s">
        <v>86</v>
      </c>
    </row>
    <row r="505" spans="1:34">
      <c r="A505" s="29" t="s">
        <v>573</v>
      </c>
      <c r="B505" s="41" t="s">
        <v>574</v>
      </c>
      <c r="C505" s="5">
        <v>2021</v>
      </c>
      <c r="D505" s="16" t="s">
        <v>575</v>
      </c>
      <c r="E505" s="5" t="s">
        <v>576</v>
      </c>
      <c r="F505" s="5"/>
      <c r="G505" s="5"/>
      <c r="H505" s="5" t="s">
        <v>565</v>
      </c>
      <c r="I505" s="5" t="s">
        <v>1928</v>
      </c>
      <c r="J505" s="6"/>
      <c r="K505" s="4" t="s">
        <v>77</v>
      </c>
      <c r="L505" s="4" t="s">
        <v>77</v>
      </c>
      <c r="M505" s="4"/>
      <c r="N505" s="4"/>
      <c r="O505" s="4" t="s">
        <v>78</v>
      </c>
      <c r="P505" s="4" t="s">
        <v>368</v>
      </c>
      <c r="Q505" s="4" t="s">
        <v>455</v>
      </c>
      <c r="R505" s="4" t="s">
        <v>157</v>
      </c>
      <c r="S505" s="4" t="s">
        <v>587</v>
      </c>
      <c r="T505" s="4"/>
      <c r="U505" s="4" t="s">
        <v>587</v>
      </c>
      <c r="V505" s="21"/>
      <c r="W505" s="21"/>
      <c r="X505" s="4" t="s">
        <v>86</v>
      </c>
      <c r="Y505" s="4" t="s">
        <v>86</v>
      </c>
      <c r="Z505" s="4" t="s">
        <v>86</v>
      </c>
      <c r="AA505" s="4" t="s">
        <v>86</v>
      </c>
      <c r="AB505" s="4" t="s">
        <v>86</v>
      </c>
      <c r="AC505" s="4" t="s">
        <v>86</v>
      </c>
      <c r="AD505" s="4" t="s">
        <v>86</v>
      </c>
      <c r="AE505" s="4" t="s">
        <v>86</v>
      </c>
      <c r="AF505" s="4" t="s">
        <v>86</v>
      </c>
      <c r="AG505" s="4" t="s">
        <v>86</v>
      </c>
    </row>
    <row r="506" spans="1:34">
      <c r="A506" s="29" t="s">
        <v>578</v>
      </c>
      <c r="B506" s="41" t="s">
        <v>565</v>
      </c>
      <c r="C506" s="5">
        <v>2021</v>
      </c>
      <c r="D506" s="15" t="s">
        <v>579</v>
      </c>
      <c r="E506" s="16" t="s">
        <v>580</v>
      </c>
      <c r="F506" s="5"/>
      <c r="G506" s="5"/>
      <c r="H506" s="5" t="s">
        <v>565</v>
      </c>
      <c r="I506" s="5" t="s">
        <v>1929</v>
      </c>
      <c r="J506" s="6"/>
      <c r="K506" s="4" t="s">
        <v>77</v>
      </c>
      <c r="L506" s="4" t="s">
        <v>77</v>
      </c>
      <c r="M506" s="4"/>
      <c r="N506" s="4"/>
      <c r="O506" s="4" t="s">
        <v>78</v>
      </c>
      <c r="P506" s="4" t="s">
        <v>368</v>
      </c>
      <c r="Q506" s="4" t="s">
        <v>156</v>
      </c>
      <c r="R506" s="4" t="s">
        <v>157</v>
      </c>
      <c r="S506" s="4" t="s">
        <v>587</v>
      </c>
      <c r="T506" s="4"/>
      <c r="U506" s="4" t="s">
        <v>587</v>
      </c>
      <c r="V506" s="21"/>
      <c r="W506" s="21"/>
      <c r="X506" s="4" t="s">
        <v>86</v>
      </c>
      <c r="Y506" s="4" t="s">
        <v>86</v>
      </c>
      <c r="Z506" s="4" t="s">
        <v>86</v>
      </c>
      <c r="AA506" s="4" t="s">
        <v>86</v>
      </c>
      <c r="AB506" s="4" t="s">
        <v>86</v>
      </c>
      <c r="AC506" s="4" t="s">
        <v>86</v>
      </c>
      <c r="AD506" s="4" t="s">
        <v>86</v>
      </c>
      <c r="AE506" s="4" t="s">
        <v>86</v>
      </c>
      <c r="AF506" s="4" t="s">
        <v>86</v>
      </c>
      <c r="AG506" s="4" t="s">
        <v>86</v>
      </c>
    </row>
    <row r="507" spans="1:34">
      <c r="A507" s="29" t="s">
        <v>583</v>
      </c>
      <c r="B507" s="41" t="s">
        <v>565</v>
      </c>
      <c r="C507" s="5">
        <v>2021</v>
      </c>
      <c r="D507" s="5" t="s">
        <v>584</v>
      </c>
      <c r="E507" s="5" t="s">
        <v>585</v>
      </c>
      <c r="F507" s="5"/>
      <c r="G507" s="5"/>
      <c r="H507" s="5" t="s">
        <v>565</v>
      </c>
      <c r="I507" s="5" t="s">
        <v>1931</v>
      </c>
      <c r="J507" s="6"/>
      <c r="K507" s="4" t="s">
        <v>77</v>
      </c>
      <c r="L507" s="4" t="s">
        <v>77</v>
      </c>
      <c r="M507" s="4"/>
      <c r="N507" s="4"/>
      <c r="O507" s="4" t="s">
        <v>78</v>
      </c>
      <c r="P507" s="4" t="s">
        <v>368</v>
      </c>
      <c r="Q507" s="4" t="s">
        <v>156</v>
      </c>
      <c r="R507" s="4" t="s">
        <v>157</v>
      </c>
      <c r="S507" s="4" t="s">
        <v>587</v>
      </c>
      <c r="T507" s="4"/>
      <c r="U507" s="4" t="s">
        <v>587</v>
      </c>
      <c r="V507" s="21"/>
      <c r="W507" s="21"/>
      <c r="X507" s="4" t="s">
        <v>86</v>
      </c>
      <c r="Y507" s="4" t="s">
        <v>86</v>
      </c>
      <c r="Z507" s="4" t="s">
        <v>86</v>
      </c>
      <c r="AA507" s="4" t="s">
        <v>86</v>
      </c>
      <c r="AB507" s="4" t="s">
        <v>86</v>
      </c>
      <c r="AC507" s="4" t="s">
        <v>86</v>
      </c>
      <c r="AD507" s="4" t="s">
        <v>86</v>
      </c>
      <c r="AE507" s="4" t="s">
        <v>86</v>
      </c>
      <c r="AF507" s="4" t="s">
        <v>86</v>
      </c>
      <c r="AG507" s="4" t="s">
        <v>86</v>
      </c>
      <c r="AH507" s="4" t="s">
        <v>588</v>
      </c>
    </row>
    <row r="508" spans="1:34" ht="29">
      <c r="A508" s="29" t="s">
        <v>589</v>
      </c>
      <c r="B508" s="41" t="s">
        <v>565</v>
      </c>
      <c r="C508" s="5">
        <v>2020</v>
      </c>
      <c r="D508" s="15" t="s">
        <v>590</v>
      </c>
      <c r="E508" s="17" t="s">
        <v>591</v>
      </c>
      <c r="F508" s="5"/>
      <c r="G508" s="5"/>
      <c r="H508" s="5" t="s">
        <v>565</v>
      </c>
      <c r="I508" s="5" t="s">
        <v>592</v>
      </c>
      <c r="J508" s="6"/>
      <c r="K508" s="4" t="s">
        <v>77</v>
      </c>
      <c r="L508" s="4" t="s">
        <v>77</v>
      </c>
      <c r="M508" s="4"/>
      <c r="N508" s="4"/>
      <c r="O508" s="4" t="s">
        <v>78</v>
      </c>
      <c r="P508" s="4" t="s">
        <v>368</v>
      </c>
      <c r="Q508" s="4" t="s">
        <v>469</v>
      </c>
      <c r="R508" s="4" t="s">
        <v>157</v>
      </c>
      <c r="S508" s="4" t="s">
        <v>587</v>
      </c>
      <c r="T508" s="4"/>
      <c r="U508" s="4" t="s">
        <v>587</v>
      </c>
      <c r="V508" s="21"/>
      <c r="W508" s="21"/>
      <c r="X508" s="4" t="s">
        <v>86</v>
      </c>
      <c r="Y508" s="4" t="s">
        <v>86</v>
      </c>
      <c r="Z508" s="4" t="s">
        <v>86</v>
      </c>
      <c r="AA508" s="4" t="s">
        <v>86</v>
      </c>
      <c r="AB508" s="4" t="s">
        <v>86</v>
      </c>
      <c r="AC508" s="4" t="s">
        <v>86</v>
      </c>
      <c r="AD508" s="4" t="s">
        <v>86</v>
      </c>
      <c r="AE508" s="4" t="s">
        <v>86</v>
      </c>
      <c r="AF508" s="4" t="s">
        <v>86</v>
      </c>
      <c r="AG508" s="4" t="s">
        <v>86</v>
      </c>
      <c r="AH508" s="4" t="s">
        <v>593</v>
      </c>
    </row>
    <row r="509" spans="1:34">
      <c r="A509" s="29" t="s">
        <v>594</v>
      </c>
      <c r="B509" s="41" t="s">
        <v>565</v>
      </c>
      <c r="C509" s="5">
        <v>2020</v>
      </c>
      <c r="D509" s="18" t="s">
        <v>595</v>
      </c>
      <c r="E509" s="17" t="s">
        <v>596</v>
      </c>
      <c r="F509" s="5"/>
      <c r="G509" s="5"/>
      <c r="H509" s="5" t="s">
        <v>565</v>
      </c>
      <c r="I509" s="5" t="s">
        <v>1932</v>
      </c>
      <c r="J509" s="6"/>
      <c r="K509" s="4" t="s">
        <v>77</v>
      </c>
      <c r="L509" s="4" t="s">
        <v>77</v>
      </c>
      <c r="M509" s="4"/>
      <c r="N509" s="4"/>
      <c r="O509" s="4" t="s">
        <v>78</v>
      </c>
      <c r="P509" s="4" t="s">
        <v>368</v>
      </c>
      <c r="Q509" s="4" t="s">
        <v>156</v>
      </c>
      <c r="R509" s="4" t="s">
        <v>157</v>
      </c>
      <c r="S509" s="4" t="s">
        <v>587</v>
      </c>
      <c r="T509" s="4"/>
      <c r="U509" s="4" t="s">
        <v>587</v>
      </c>
      <c r="V509" s="21"/>
      <c r="W509" s="21"/>
      <c r="X509" s="4" t="s">
        <v>86</v>
      </c>
      <c r="Y509" s="4" t="s">
        <v>86</v>
      </c>
      <c r="Z509" s="4" t="s">
        <v>86</v>
      </c>
      <c r="AA509" s="4" t="s">
        <v>86</v>
      </c>
      <c r="AB509" s="4" t="s">
        <v>86</v>
      </c>
      <c r="AC509" s="4" t="s">
        <v>86</v>
      </c>
      <c r="AD509" s="4" t="s">
        <v>86</v>
      </c>
      <c r="AE509" s="4" t="s">
        <v>86</v>
      </c>
      <c r="AF509" s="4" t="s">
        <v>86</v>
      </c>
      <c r="AG509" s="4" t="s">
        <v>86</v>
      </c>
    </row>
    <row r="510" spans="1:34" ht="29">
      <c r="A510" s="29" t="s">
        <v>599</v>
      </c>
      <c r="B510" s="41" t="s">
        <v>565</v>
      </c>
      <c r="C510" s="5">
        <v>2020</v>
      </c>
      <c r="D510" s="43" t="s">
        <v>600</v>
      </c>
      <c r="E510" s="20" t="s">
        <v>601</v>
      </c>
      <c r="F510" s="5"/>
      <c r="G510" s="5"/>
      <c r="H510" s="5" t="s">
        <v>565</v>
      </c>
      <c r="I510" s="5" t="s">
        <v>1933</v>
      </c>
      <c r="J510" s="6"/>
      <c r="K510" s="4" t="s">
        <v>77</v>
      </c>
      <c r="L510" s="4" t="s">
        <v>77</v>
      </c>
      <c r="M510" s="4"/>
      <c r="N510" s="4"/>
      <c r="O510" s="4" t="s">
        <v>78</v>
      </c>
      <c r="P510" s="4" t="s">
        <v>368</v>
      </c>
      <c r="Q510" s="4" t="s">
        <v>156</v>
      </c>
      <c r="R510" s="4" t="s">
        <v>157</v>
      </c>
      <c r="S510" s="4" t="s">
        <v>587</v>
      </c>
      <c r="T510" s="4"/>
      <c r="U510" s="4" t="s">
        <v>587</v>
      </c>
      <c r="V510" s="21"/>
      <c r="W510" s="21"/>
      <c r="X510" s="4" t="s">
        <v>86</v>
      </c>
      <c r="Y510" s="4" t="s">
        <v>86</v>
      </c>
      <c r="Z510" s="4" t="s">
        <v>86</v>
      </c>
      <c r="AA510" s="4" t="s">
        <v>86</v>
      </c>
      <c r="AB510" s="4" t="s">
        <v>86</v>
      </c>
      <c r="AC510" s="4" t="s">
        <v>86</v>
      </c>
      <c r="AD510" s="4" t="s">
        <v>86</v>
      </c>
      <c r="AE510" s="4" t="s">
        <v>86</v>
      </c>
      <c r="AF510" s="4" t="s">
        <v>86</v>
      </c>
      <c r="AG510" s="4" t="s">
        <v>86</v>
      </c>
    </row>
    <row r="511" spans="1:34">
      <c r="A511" s="29" t="s">
        <v>647</v>
      </c>
      <c r="B511" s="57" t="s">
        <v>565</v>
      </c>
      <c r="C511" s="4">
        <v>2019</v>
      </c>
      <c r="D511" s="4" t="s">
        <v>648</v>
      </c>
      <c r="E511" s="4" t="s">
        <v>649</v>
      </c>
      <c r="F511" s="5"/>
      <c r="G511" s="5"/>
      <c r="H511" s="5" t="s">
        <v>565</v>
      </c>
      <c r="I511" s="5" t="s">
        <v>1960</v>
      </c>
      <c r="K511" s="4" t="s">
        <v>77</v>
      </c>
      <c r="L511" s="4" t="s">
        <v>77</v>
      </c>
      <c r="M511" s="4"/>
      <c r="N511" s="4"/>
      <c r="O511" s="4" t="s">
        <v>78</v>
      </c>
      <c r="P511" s="4" t="s">
        <v>368</v>
      </c>
      <c r="Q511" s="4" t="s">
        <v>156</v>
      </c>
      <c r="R511" s="4" t="s">
        <v>157</v>
      </c>
      <c r="S511" s="4" t="s">
        <v>587</v>
      </c>
      <c r="T511" s="4"/>
      <c r="U511" s="4" t="s">
        <v>587</v>
      </c>
      <c r="V511" s="21"/>
      <c r="W511" s="21"/>
      <c r="X511" s="4" t="s">
        <v>86</v>
      </c>
      <c r="Y511" s="4" t="s">
        <v>86</v>
      </c>
      <c r="Z511" s="4" t="s">
        <v>86</v>
      </c>
      <c r="AA511" s="4" t="s">
        <v>86</v>
      </c>
      <c r="AB511" s="4" t="s">
        <v>86</v>
      </c>
      <c r="AC511" s="4" t="s">
        <v>86</v>
      </c>
      <c r="AD511" s="4" t="s">
        <v>86</v>
      </c>
      <c r="AE511" s="4" t="s">
        <v>86</v>
      </c>
      <c r="AF511" s="4" t="s">
        <v>86</v>
      </c>
      <c r="AG511" s="4" t="s">
        <v>86</v>
      </c>
    </row>
    <row r="512" spans="1:34">
      <c r="A512" s="29" t="s">
        <v>667</v>
      </c>
      <c r="B512" s="57" t="s">
        <v>565</v>
      </c>
      <c r="C512" s="4">
        <v>2016</v>
      </c>
      <c r="D512" s="4" t="s">
        <v>668</v>
      </c>
      <c r="E512" s="4" t="s">
        <v>669</v>
      </c>
      <c r="F512" s="5"/>
      <c r="G512" s="5"/>
      <c r="H512" s="5" t="s">
        <v>565</v>
      </c>
      <c r="I512" s="5" t="s">
        <v>1967</v>
      </c>
      <c r="K512" s="4" t="s">
        <v>77</v>
      </c>
      <c r="L512" s="4" t="s">
        <v>77</v>
      </c>
      <c r="M512" s="4"/>
      <c r="N512" s="4"/>
      <c r="O512" s="4" t="s">
        <v>78</v>
      </c>
      <c r="P512" s="4" t="s">
        <v>368</v>
      </c>
      <c r="Q512" s="4" t="s">
        <v>156</v>
      </c>
      <c r="R512" s="4" t="s">
        <v>157</v>
      </c>
      <c r="S512" s="4" t="s">
        <v>587</v>
      </c>
      <c r="T512" s="4"/>
      <c r="U512" s="4" t="s">
        <v>587</v>
      </c>
      <c r="V512" s="21"/>
      <c r="W512" s="21"/>
      <c r="X512" s="4" t="s">
        <v>86</v>
      </c>
      <c r="Y512" s="4" t="s">
        <v>86</v>
      </c>
      <c r="Z512" s="4" t="s">
        <v>86</v>
      </c>
      <c r="AA512" s="4" t="s">
        <v>86</v>
      </c>
      <c r="AB512" s="4" t="s">
        <v>86</v>
      </c>
      <c r="AC512" s="4" t="s">
        <v>86</v>
      </c>
      <c r="AD512" s="4" t="s">
        <v>86</v>
      </c>
      <c r="AE512" s="4" t="s">
        <v>86</v>
      </c>
      <c r="AF512" s="4" t="s">
        <v>86</v>
      </c>
      <c r="AG512" s="4" t="s">
        <v>86</v>
      </c>
    </row>
    <row r="513" spans="1:34">
      <c r="A513" s="29" t="s">
        <v>671</v>
      </c>
      <c r="B513" s="57" t="s">
        <v>565</v>
      </c>
      <c r="C513" s="4">
        <v>2015</v>
      </c>
      <c r="D513" s="4" t="s">
        <v>672</v>
      </c>
      <c r="E513" s="4" t="s">
        <v>673</v>
      </c>
      <c r="F513" s="5"/>
      <c r="G513" s="5"/>
      <c r="H513" s="5" t="s">
        <v>565</v>
      </c>
      <c r="I513" s="4" t="s">
        <v>1968</v>
      </c>
      <c r="K513" s="4" t="s">
        <v>77</v>
      </c>
      <c r="L513" s="4" t="s">
        <v>77</v>
      </c>
      <c r="M513" s="4"/>
      <c r="N513" s="4"/>
      <c r="O513" s="4" t="s">
        <v>78</v>
      </c>
      <c r="P513" s="4" t="s">
        <v>368</v>
      </c>
      <c r="Q513" s="4" t="s">
        <v>156</v>
      </c>
      <c r="R513" s="4" t="s">
        <v>157</v>
      </c>
      <c r="S513" s="4" t="s">
        <v>587</v>
      </c>
      <c r="T513" s="4"/>
      <c r="U513" s="4" t="s">
        <v>587</v>
      </c>
      <c r="V513" s="21"/>
      <c r="W513" s="21"/>
      <c r="X513" s="4" t="s">
        <v>86</v>
      </c>
      <c r="Y513" s="4" t="s">
        <v>86</v>
      </c>
      <c r="Z513" s="4" t="s">
        <v>86</v>
      </c>
      <c r="AA513" s="4" t="s">
        <v>86</v>
      </c>
      <c r="AB513" s="4" t="s">
        <v>86</v>
      </c>
      <c r="AC513" s="4" t="s">
        <v>86</v>
      </c>
      <c r="AD513" s="4" t="s">
        <v>86</v>
      </c>
      <c r="AE513" s="4" t="s">
        <v>86</v>
      </c>
      <c r="AF513" s="4" t="s">
        <v>86</v>
      </c>
      <c r="AG513" s="4" t="s">
        <v>86</v>
      </c>
    </row>
    <row r="514" spans="1:34">
      <c r="A514" s="29" t="s">
        <v>675</v>
      </c>
      <c r="B514" s="57" t="s">
        <v>565</v>
      </c>
      <c r="C514" s="4">
        <v>2015</v>
      </c>
      <c r="D514" s="4" t="s">
        <v>676</v>
      </c>
      <c r="E514" s="4" t="s">
        <v>677</v>
      </c>
      <c r="F514" s="5"/>
      <c r="G514" s="5"/>
      <c r="H514" s="5" t="s">
        <v>565</v>
      </c>
      <c r="I514" s="4" t="s">
        <v>1968</v>
      </c>
      <c r="K514" s="4" t="s">
        <v>77</v>
      </c>
      <c r="L514" s="4" t="s">
        <v>77</v>
      </c>
      <c r="M514" s="4"/>
      <c r="N514" s="4"/>
      <c r="O514" s="4" t="s">
        <v>78</v>
      </c>
      <c r="P514" s="4" t="s">
        <v>368</v>
      </c>
      <c r="Q514" s="4" t="s">
        <v>156</v>
      </c>
      <c r="R514" s="4" t="s">
        <v>157</v>
      </c>
      <c r="S514" s="4" t="s">
        <v>587</v>
      </c>
      <c r="T514" s="4"/>
      <c r="U514" s="4" t="s">
        <v>587</v>
      </c>
      <c r="V514" s="21"/>
      <c r="W514" s="21"/>
      <c r="X514" s="4" t="s">
        <v>86</v>
      </c>
      <c r="Y514" s="4" t="s">
        <v>86</v>
      </c>
      <c r="Z514" s="4" t="s">
        <v>86</v>
      </c>
      <c r="AA514" s="4" t="s">
        <v>86</v>
      </c>
      <c r="AB514" s="4" t="s">
        <v>86</v>
      </c>
      <c r="AC514" s="4" t="s">
        <v>86</v>
      </c>
      <c r="AD514" s="4" t="s">
        <v>86</v>
      </c>
      <c r="AE514" s="4" t="s">
        <v>86</v>
      </c>
      <c r="AF514" s="4" t="s">
        <v>86</v>
      </c>
      <c r="AG514" s="4" t="s">
        <v>86</v>
      </c>
    </row>
    <row r="515" spans="1:34" ht="249.65" customHeight="1">
      <c r="A515" s="29" t="s">
        <v>12046</v>
      </c>
      <c r="B515" s="57" t="s">
        <v>12047</v>
      </c>
      <c r="C515" s="4">
        <v>2015</v>
      </c>
      <c r="D515" s="4" t="s">
        <v>12048</v>
      </c>
      <c r="E515" s="4" t="s">
        <v>12049</v>
      </c>
      <c r="F515" s="5"/>
      <c r="G515" s="5"/>
      <c r="H515" s="5" t="s">
        <v>565</v>
      </c>
      <c r="I515" s="26" t="s">
        <v>12050</v>
      </c>
      <c r="K515" s="4" t="s">
        <v>77</v>
      </c>
      <c r="L515" s="4" t="s">
        <v>77</v>
      </c>
      <c r="M515" s="4"/>
      <c r="N515" s="4"/>
      <c r="O515" s="4" t="s">
        <v>78</v>
      </c>
      <c r="P515" s="4" t="s">
        <v>368</v>
      </c>
      <c r="Q515" s="4" t="s">
        <v>156</v>
      </c>
      <c r="R515" s="4" t="s">
        <v>157</v>
      </c>
      <c r="S515" s="34" t="s">
        <v>17394</v>
      </c>
      <c r="T515" s="4"/>
      <c r="U515" s="4" t="s">
        <v>17395</v>
      </c>
      <c r="V515" s="21"/>
      <c r="W515" s="21"/>
      <c r="X515" s="4" t="s">
        <v>86</v>
      </c>
      <c r="Y515" s="4" t="s">
        <v>88</v>
      </c>
      <c r="Z515" s="4" t="s">
        <v>88</v>
      </c>
      <c r="AA515" s="4" t="s">
        <v>88</v>
      </c>
      <c r="AB515" s="4" t="s">
        <v>86</v>
      </c>
      <c r="AC515" s="4" t="s">
        <v>86</v>
      </c>
      <c r="AD515" s="4" t="s">
        <v>86</v>
      </c>
      <c r="AE515" s="4" t="s">
        <v>86</v>
      </c>
      <c r="AF515" s="4" t="s">
        <v>87</v>
      </c>
      <c r="AG515" s="21" t="s">
        <v>87</v>
      </c>
      <c r="AH515" s="4" t="s">
        <v>17396</v>
      </c>
    </row>
    <row r="516" spans="1:34" ht="29">
      <c r="A516" s="29" t="s">
        <v>3494</v>
      </c>
      <c r="B516" s="41" t="s">
        <v>3495</v>
      </c>
      <c r="C516" s="5">
        <v>2019</v>
      </c>
      <c r="D516" s="75" t="s">
        <v>3496</v>
      </c>
      <c r="E516" s="17" t="s">
        <v>3497</v>
      </c>
      <c r="H516" s="5" t="s">
        <v>565</v>
      </c>
      <c r="I516" s="5" t="s">
        <v>3498</v>
      </c>
      <c r="K516" s="4" t="s">
        <v>77</v>
      </c>
      <c r="L516" s="4" t="s">
        <v>77</v>
      </c>
      <c r="M516" s="4"/>
      <c r="N516" s="4"/>
      <c r="O516" s="4" t="s">
        <v>78</v>
      </c>
      <c r="P516" s="4" t="s">
        <v>368</v>
      </c>
      <c r="Q516" s="4" t="s">
        <v>156</v>
      </c>
      <c r="R516" s="4" t="s">
        <v>157</v>
      </c>
      <c r="S516" s="4"/>
      <c r="T516" s="4"/>
      <c r="U516" s="4"/>
      <c r="V516" s="21"/>
      <c r="W516" s="21"/>
      <c r="X516" s="4" t="s">
        <v>86</v>
      </c>
      <c r="Y516" s="4" t="s">
        <v>86</v>
      </c>
      <c r="Z516" s="4" t="s">
        <v>86</v>
      </c>
      <c r="AA516" s="4" t="s">
        <v>86</v>
      </c>
      <c r="AB516" s="4" t="s">
        <v>86</v>
      </c>
      <c r="AC516" s="4" t="s">
        <v>86</v>
      </c>
      <c r="AD516" s="4" t="s">
        <v>86</v>
      </c>
      <c r="AE516" s="4" t="s">
        <v>86</v>
      </c>
      <c r="AF516" s="4" t="s">
        <v>86</v>
      </c>
      <c r="AG516" s="4" t="s">
        <v>86</v>
      </c>
      <c r="AH516" s="34" t="s">
        <v>17397</v>
      </c>
    </row>
    <row r="517" spans="1:34" ht="409.5">
      <c r="A517" s="29">
        <v>71</v>
      </c>
      <c r="B517" s="41" t="s">
        <v>12584</v>
      </c>
      <c r="C517" s="5">
        <v>2020</v>
      </c>
      <c r="D517" s="16" t="s">
        <v>12585</v>
      </c>
      <c r="E517" s="67" t="s">
        <v>12586</v>
      </c>
      <c r="H517" s="5" t="s">
        <v>565</v>
      </c>
      <c r="I517" s="5" t="s">
        <v>12587</v>
      </c>
      <c r="K517" s="4" t="s">
        <v>77</v>
      </c>
      <c r="L517" s="4" t="s">
        <v>77</v>
      </c>
      <c r="M517" s="4"/>
      <c r="N517" s="4"/>
      <c r="O517" s="4" t="s">
        <v>78</v>
      </c>
      <c r="P517" s="4" t="s">
        <v>368</v>
      </c>
      <c r="Q517" s="4" t="s">
        <v>156</v>
      </c>
      <c r="R517" s="4" t="s">
        <v>157</v>
      </c>
      <c r="S517" s="34" t="s">
        <v>17398</v>
      </c>
      <c r="T517" s="4"/>
      <c r="U517" s="8" t="s">
        <v>17399</v>
      </c>
      <c r="V517" s="21"/>
      <c r="W517" s="21" t="s">
        <v>17400</v>
      </c>
      <c r="X517" s="4" t="s">
        <v>86</v>
      </c>
      <c r="Y517" s="4" t="s">
        <v>88</v>
      </c>
      <c r="Z517" s="4" t="s">
        <v>86</v>
      </c>
      <c r="AA517" s="4" t="s">
        <v>88</v>
      </c>
      <c r="AB517" s="4" t="s">
        <v>86</v>
      </c>
      <c r="AC517" s="4" t="s">
        <v>86</v>
      </c>
      <c r="AD517" s="4" t="s">
        <v>86</v>
      </c>
      <c r="AE517" s="4" t="s">
        <v>88</v>
      </c>
      <c r="AF517" s="4" t="s">
        <v>88</v>
      </c>
      <c r="AG517" s="4" t="s">
        <v>88</v>
      </c>
      <c r="AH517" s="4" t="s">
        <v>17401</v>
      </c>
    </row>
    <row r="518" spans="1:34" ht="246.5">
      <c r="A518" s="29">
        <v>72</v>
      </c>
      <c r="B518" s="128" t="s">
        <v>12591</v>
      </c>
      <c r="C518" s="26">
        <v>2015</v>
      </c>
      <c r="D518" s="27" t="s">
        <v>12592</v>
      </c>
      <c r="E518" s="26" t="s">
        <v>12593</v>
      </c>
      <c r="H518" s="5" t="s">
        <v>565</v>
      </c>
      <c r="I518" s="26" t="s">
        <v>12594</v>
      </c>
      <c r="K518" s="4" t="s">
        <v>77</v>
      </c>
      <c r="L518" s="4" t="s">
        <v>77</v>
      </c>
      <c r="M518" s="4"/>
      <c r="N518" s="4"/>
      <c r="O518" s="4" t="s">
        <v>78</v>
      </c>
      <c r="P518" s="4" t="s">
        <v>368</v>
      </c>
      <c r="Q518" s="4" t="s">
        <v>156</v>
      </c>
      <c r="R518" s="4" t="s">
        <v>157</v>
      </c>
      <c r="S518" s="4"/>
      <c r="T518" s="4"/>
      <c r="U518" s="4"/>
      <c r="V518" s="21"/>
      <c r="W518" s="21"/>
      <c r="X518" s="4" t="s">
        <v>86</v>
      </c>
      <c r="Y518" s="4" t="s">
        <v>86</v>
      </c>
      <c r="Z518" s="4" t="s">
        <v>86</v>
      </c>
      <c r="AA518" s="4" t="s">
        <v>86</v>
      </c>
      <c r="AB518" s="4" t="s">
        <v>86</v>
      </c>
      <c r="AC518" s="4" t="s">
        <v>86</v>
      </c>
      <c r="AD518" s="4" t="s">
        <v>86</v>
      </c>
      <c r="AE518" s="4" t="s">
        <v>86</v>
      </c>
      <c r="AF518" s="4" t="s">
        <v>86</v>
      </c>
      <c r="AG518" s="4" t="s">
        <v>86</v>
      </c>
      <c r="AH518" s="34" t="s">
        <v>17402</v>
      </c>
    </row>
    <row r="519" spans="1:34">
      <c r="A519" s="29" t="s">
        <v>12073</v>
      </c>
      <c r="B519" s="41" t="s">
        <v>12074</v>
      </c>
      <c r="C519" s="5">
        <v>2022</v>
      </c>
      <c r="D519" s="5" t="s">
        <v>12075</v>
      </c>
      <c r="E519" s="5" t="s">
        <v>12076</v>
      </c>
      <c r="H519" s="4" t="s">
        <v>529</v>
      </c>
      <c r="I519" s="129" t="s">
        <v>12077</v>
      </c>
      <c r="K519" s="4" t="s">
        <v>77</v>
      </c>
      <c r="L519" s="4" t="s">
        <v>77</v>
      </c>
      <c r="M519" s="4"/>
      <c r="N519" s="4"/>
      <c r="O519" s="4" t="s">
        <v>78</v>
      </c>
      <c r="P519" s="4" t="s">
        <v>368</v>
      </c>
      <c r="Q519" s="4" t="s">
        <v>156</v>
      </c>
      <c r="R519" s="4" t="s">
        <v>157</v>
      </c>
      <c r="S519" s="4"/>
      <c r="T519" s="4"/>
      <c r="U519" s="4"/>
      <c r="V519" s="21"/>
      <c r="W519" s="21"/>
      <c r="X519" s="4" t="s">
        <v>86</v>
      </c>
      <c r="Y519" s="4" t="s">
        <v>86</v>
      </c>
      <c r="Z519" s="4" t="s">
        <v>86</v>
      </c>
      <c r="AA519" s="4" t="s">
        <v>86</v>
      </c>
      <c r="AB519" s="4" t="s">
        <v>86</v>
      </c>
      <c r="AC519" s="4" t="s">
        <v>86</v>
      </c>
      <c r="AD519" s="4" t="s">
        <v>86</v>
      </c>
      <c r="AE519" s="4" t="s">
        <v>86</v>
      </c>
      <c r="AF519" s="4" t="s">
        <v>86</v>
      </c>
      <c r="AG519" s="4" t="s">
        <v>86</v>
      </c>
      <c r="AH519" s="4" t="s">
        <v>17403</v>
      </c>
    </row>
    <row r="520" spans="1:34" ht="31">
      <c r="A520" s="29">
        <v>73</v>
      </c>
      <c r="B520" s="41" t="s">
        <v>12621</v>
      </c>
      <c r="C520" s="5">
        <v>2021</v>
      </c>
      <c r="D520" s="5" t="s">
        <v>12622</v>
      </c>
      <c r="E520" s="5" t="s">
        <v>12623</v>
      </c>
      <c r="H520" s="4" t="s">
        <v>529</v>
      </c>
      <c r="I520" s="5" t="s">
        <v>12624</v>
      </c>
      <c r="K520" s="4" t="s">
        <v>77</v>
      </c>
      <c r="L520" s="4" t="s">
        <v>77</v>
      </c>
      <c r="M520" s="4"/>
      <c r="N520" s="4"/>
      <c r="O520" s="4" t="s">
        <v>78</v>
      </c>
      <c r="P520" s="4" t="s">
        <v>368</v>
      </c>
      <c r="Q520" s="4" t="s">
        <v>156</v>
      </c>
      <c r="R520" s="4" t="s">
        <v>157</v>
      </c>
      <c r="S520" s="4"/>
      <c r="T520" s="4"/>
      <c r="U520" s="34"/>
      <c r="V520" s="21"/>
      <c r="W520" s="21"/>
      <c r="X520" s="4" t="s">
        <v>86</v>
      </c>
      <c r="Y520" s="4" t="s">
        <v>86</v>
      </c>
      <c r="Z520" s="4" t="s">
        <v>86</v>
      </c>
      <c r="AA520" s="4" t="s">
        <v>86</v>
      </c>
      <c r="AB520" s="4" t="s">
        <v>86</v>
      </c>
      <c r="AC520" s="4" t="s">
        <v>86</v>
      </c>
      <c r="AD520" s="4" t="s">
        <v>86</v>
      </c>
      <c r="AE520" s="4" t="s">
        <v>86</v>
      </c>
      <c r="AF520" s="4" t="s">
        <v>86</v>
      </c>
      <c r="AG520" s="4" t="s">
        <v>86</v>
      </c>
      <c r="AH520" s="130" t="s">
        <v>17404</v>
      </c>
    </row>
    <row r="521" spans="1:34" ht="409.5">
      <c r="A521" s="29">
        <v>74</v>
      </c>
      <c r="B521" s="41" t="s">
        <v>12621</v>
      </c>
      <c r="C521" s="5">
        <v>2021</v>
      </c>
      <c r="D521" s="5" t="s">
        <v>12626</v>
      </c>
      <c r="E521" s="5" t="s">
        <v>12627</v>
      </c>
      <c r="H521" s="4" t="s">
        <v>529</v>
      </c>
      <c r="I521" s="5" t="s">
        <v>12628</v>
      </c>
      <c r="K521" s="4" t="s">
        <v>77</v>
      </c>
      <c r="L521" s="4" t="s">
        <v>77</v>
      </c>
      <c r="M521" s="4"/>
      <c r="N521" s="4"/>
      <c r="O521" s="4" t="s">
        <v>78</v>
      </c>
      <c r="P521" s="4" t="s">
        <v>368</v>
      </c>
      <c r="Q521" s="4" t="s">
        <v>156</v>
      </c>
      <c r="R521" s="4" t="s">
        <v>157</v>
      </c>
      <c r="S521" s="4" t="s">
        <v>17405</v>
      </c>
      <c r="T521" s="4"/>
      <c r="U521" s="34" t="s">
        <v>17406</v>
      </c>
      <c r="V521" s="21"/>
      <c r="W521" s="21"/>
      <c r="X521" s="4" t="s">
        <v>86</v>
      </c>
      <c r="Y521" s="4" t="s">
        <v>88</v>
      </c>
      <c r="Z521" s="4" t="s">
        <v>86</v>
      </c>
      <c r="AA521" s="4" t="s">
        <v>86</v>
      </c>
      <c r="AB521" s="4" t="s">
        <v>86</v>
      </c>
      <c r="AC521" s="4" t="s">
        <v>86</v>
      </c>
      <c r="AD521" s="4" t="s">
        <v>86</v>
      </c>
      <c r="AE521" s="4" t="s">
        <v>88</v>
      </c>
      <c r="AF521" s="4" t="s">
        <v>88</v>
      </c>
      <c r="AG521" s="4" t="s">
        <v>86</v>
      </c>
      <c r="AH521" s="4" t="s">
        <v>17407</v>
      </c>
    </row>
    <row r="522" spans="1:34" ht="409.5">
      <c r="A522" s="29">
        <v>75</v>
      </c>
      <c r="B522" s="41" t="s">
        <v>12632</v>
      </c>
      <c r="C522" s="5">
        <v>2021</v>
      </c>
      <c r="D522" s="14" t="s">
        <v>12633</v>
      </c>
      <c r="E522" s="8" t="s">
        <v>12634</v>
      </c>
      <c r="H522" s="4" t="s">
        <v>536</v>
      </c>
      <c r="I522" s="5" t="s">
        <v>12635</v>
      </c>
      <c r="K522" s="4" t="s">
        <v>77</v>
      </c>
      <c r="L522" s="4" t="s">
        <v>77</v>
      </c>
      <c r="M522" s="4"/>
      <c r="N522" s="4"/>
      <c r="O522" s="4" t="s">
        <v>78</v>
      </c>
      <c r="P522" s="4" t="s">
        <v>368</v>
      </c>
      <c r="Q522" s="4" t="s">
        <v>538</v>
      </c>
      <c r="R522" s="4" t="s">
        <v>157</v>
      </c>
      <c r="S522" s="4"/>
      <c r="T522" s="4"/>
      <c r="U522" s="34" t="s">
        <v>17408</v>
      </c>
      <c r="V522" s="21"/>
      <c r="W522" s="21">
        <v>2050</v>
      </c>
      <c r="X522" s="4" t="s">
        <v>86</v>
      </c>
      <c r="Y522" s="4" t="s">
        <v>86</v>
      </c>
      <c r="Z522" s="4" t="s">
        <v>86</v>
      </c>
      <c r="AA522" s="4" t="s">
        <v>86</v>
      </c>
      <c r="AB522" s="4" t="s">
        <v>86</v>
      </c>
      <c r="AC522" s="4" t="s">
        <v>86</v>
      </c>
      <c r="AD522" s="4" t="s">
        <v>86</v>
      </c>
      <c r="AE522" s="4" t="s">
        <v>88</v>
      </c>
      <c r="AF522" s="4" t="s">
        <v>88</v>
      </c>
      <c r="AG522" s="21" t="s">
        <v>88</v>
      </c>
      <c r="AH522" s="4" t="s">
        <v>17409</v>
      </c>
    </row>
    <row r="523" spans="1:34" ht="217.5">
      <c r="A523" s="29">
        <v>76</v>
      </c>
      <c r="B523" s="41" t="s">
        <v>12639</v>
      </c>
      <c r="C523" s="5">
        <v>2021</v>
      </c>
      <c r="D523" s="14" t="s">
        <v>12640</v>
      </c>
      <c r="E523" s="5" t="s">
        <v>12641</v>
      </c>
      <c r="H523" s="4" t="s">
        <v>536</v>
      </c>
      <c r="I523" s="5" t="s">
        <v>12642</v>
      </c>
      <c r="K523" s="4" t="s">
        <v>77</v>
      </c>
      <c r="L523" s="4" t="s">
        <v>77</v>
      </c>
      <c r="M523" s="4"/>
      <c r="N523" s="4"/>
      <c r="O523" s="4" t="s">
        <v>78</v>
      </c>
      <c r="P523" s="4" t="s">
        <v>368</v>
      </c>
      <c r="Q523" s="4" t="s">
        <v>538</v>
      </c>
      <c r="R523" s="4" t="s">
        <v>157</v>
      </c>
      <c r="S523" s="4"/>
      <c r="T523" s="4"/>
      <c r="U523" s="34" t="s">
        <v>17410</v>
      </c>
      <c r="V523" s="21"/>
      <c r="W523" s="21"/>
      <c r="X523" s="4" t="s">
        <v>86</v>
      </c>
      <c r="Y523" s="4" t="s">
        <v>86</v>
      </c>
      <c r="Z523" s="4" t="s">
        <v>86</v>
      </c>
      <c r="AA523" s="4" t="s">
        <v>86</v>
      </c>
      <c r="AB523" s="4" t="s">
        <v>86</v>
      </c>
      <c r="AC523" s="4" t="s">
        <v>86</v>
      </c>
      <c r="AD523" s="4" t="s">
        <v>86</v>
      </c>
      <c r="AE523" s="4" t="s">
        <v>88</v>
      </c>
      <c r="AF523" s="4" t="s">
        <v>86</v>
      </c>
      <c r="AG523" s="4" t="s">
        <v>86</v>
      </c>
    </row>
    <row r="524" spans="1:34" ht="53.15" customHeight="1">
      <c r="A524" s="29">
        <v>77</v>
      </c>
      <c r="B524" s="41" t="s">
        <v>17411</v>
      </c>
      <c r="C524" s="5">
        <v>2021</v>
      </c>
      <c r="D524" s="14" t="s">
        <v>17412</v>
      </c>
      <c r="E524" s="8" t="s">
        <v>17413</v>
      </c>
      <c r="H524" s="4" t="s">
        <v>536</v>
      </c>
      <c r="I524" s="5" t="s">
        <v>17414</v>
      </c>
      <c r="K524" s="4" t="s">
        <v>77</v>
      </c>
      <c r="L524" s="4" t="s">
        <v>77</v>
      </c>
      <c r="M524" s="4"/>
      <c r="N524" s="4"/>
      <c r="O524" s="4" t="s">
        <v>78</v>
      </c>
      <c r="P524" s="4" t="s">
        <v>368</v>
      </c>
      <c r="Q524" s="4" t="s">
        <v>538</v>
      </c>
      <c r="R524" s="4" t="s">
        <v>157</v>
      </c>
      <c r="S524" s="34" t="s">
        <v>17415</v>
      </c>
      <c r="T524" s="4"/>
      <c r="U524" s="4" t="s">
        <v>17416</v>
      </c>
      <c r="V524" s="21"/>
      <c r="W524" s="21"/>
      <c r="X524" s="4" t="s">
        <v>86</v>
      </c>
      <c r="Y524" s="4" t="s">
        <v>86</v>
      </c>
      <c r="Z524" s="4" t="s">
        <v>86</v>
      </c>
      <c r="AA524" s="4" t="s">
        <v>86</v>
      </c>
      <c r="AB524" s="4" t="s">
        <v>86</v>
      </c>
      <c r="AC524" s="4" t="s">
        <v>86</v>
      </c>
      <c r="AD524" s="4" t="s">
        <v>86</v>
      </c>
      <c r="AE524" s="4" t="s">
        <v>86</v>
      </c>
      <c r="AF524" s="4" t="s">
        <v>88</v>
      </c>
      <c r="AG524" s="21" t="s">
        <v>88</v>
      </c>
      <c r="AH524" s="34" t="s">
        <v>17417</v>
      </c>
    </row>
    <row r="525" spans="1:34" ht="174">
      <c r="A525" s="29" t="s">
        <v>481</v>
      </c>
      <c r="B525" s="41" t="s">
        <v>482</v>
      </c>
      <c r="C525" s="5">
        <v>2021</v>
      </c>
      <c r="D525" s="5" t="s">
        <v>483</v>
      </c>
      <c r="E525" s="5" t="s">
        <v>484</v>
      </c>
      <c r="H525" s="4" t="s">
        <v>467</v>
      </c>
      <c r="I525" s="9" t="s">
        <v>485</v>
      </c>
      <c r="K525" s="4" t="s">
        <v>77</v>
      </c>
      <c r="L525" s="4" t="s">
        <v>77</v>
      </c>
      <c r="M525" s="4"/>
      <c r="N525" s="4"/>
      <c r="O525" s="4" t="s">
        <v>78</v>
      </c>
      <c r="P525" s="4" t="s">
        <v>368</v>
      </c>
      <c r="Q525" s="4" t="s">
        <v>469</v>
      </c>
      <c r="R525" s="4" t="s">
        <v>157</v>
      </c>
      <c r="S525" s="34" t="s">
        <v>12650</v>
      </c>
      <c r="T525" s="4"/>
      <c r="U525" s="34" t="s">
        <v>12651</v>
      </c>
      <c r="V525" s="21" t="s">
        <v>12652</v>
      </c>
      <c r="W525" s="21"/>
      <c r="X525" s="4" t="s">
        <v>88</v>
      </c>
      <c r="Y525" s="4" t="s">
        <v>88</v>
      </c>
      <c r="Z525" s="4" t="s">
        <v>86</v>
      </c>
      <c r="AA525" s="4" t="s">
        <v>86</v>
      </c>
      <c r="AB525" s="4" t="s">
        <v>86</v>
      </c>
      <c r="AC525" s="4" t="s">
        <v>86</v>
      </c>
      <c r="AD525" s="4" t="s">
        <v>86</v>
      </c>
      <c r="AE525" s="4" t="s">
        <v>87</v>
      </c>
      <c r="AF525" s="4" t="s">
        <v>86</v>
      </c>
      <c r="AG525" s="21" t="s">
        <v>86</v>
      </c>
    </row>
    <row r="526" spans="1:34">
      <c r="A526" s="29" t="s">
        <v>486</v>
      </c>
      <c r="B526" s="41" t="s">
        <v>487</v>
      </c>
      <c r="C526" s="5">
        <v>2020</v>
      </c>
      <c r="D526" s="5" t="s">
        <v>488</v>
      </c>
      <c r="E526" s="5" t="s">
        <v>489</v>
      </c>
      <c r="H526" s="4" t="s">
        <v>467</v>
      </c>
      <c r="I526" s="129" t="s">
        <v>490</v>
      </c>
      <c r="K526" s="4" t="s">
        <v>77</v>
      </c>
      <c r="L526" s="4" t="s">
        <v>77</v>
      </c>
      <c r="M526" s="4"/>
      <c r="N526" s="4"/>
      <c r="O526" s="4" t="s">
        <v>78</v>
      </c>
      <c r="P526" s="4" t="s">
        <v>368</v>
      </c>
      <c r="Q526" s="4" t="s">
        <v>469</v>
      </c>
      <c r="R526" s="4" t="s">
        <v>157</v>
      </c>
      <c r="S526" s="4" t="s">
        <v>160</v>
      </c>
      <c r="T526" s="4"/>
      <c r="U526" s="4" t="s">
        <v>160</v>
      </c>
      <c r="V526" s="21"/>
      <c r="W526" s="21"/>
      <c r="X526" s="4" t="s">
        <v>86</v>
      </c>
      <c r="Y526" s="4" t="s">
        <v>86</v>
      </c>
      <c r="Z526" s="4" t="s">
        <v>86</v>
      </c>
      <c r="AA526" s="4" t="s">
        <v>86</v>
      </c>
      <c r="AB526" s="4" t="s">
        <v>86</v>
      </c>
      <c r="AC526" s="4" t="s">
        <v>86</v>
      </c>
      <c r="AD526" s="4" t="s">
        <v>86</v>
      </c>
      <c r="AE526" s="4" t="s">
        <v>86</v>
      </c>
      <c r="AF526" s="4" t="s">
        <v>86</v>
      </c>
      <c r="AG526" s="4" t="s">
        <v>86</v>
      </c>
    </row>
    <row r="527" spans="1:34">
      <c r="A527" s="29" t="s">
        <v>494</v>
      </c>
      <c r="B527" s="41" t="s">
        <v>487</v>
      </c>
      <c r="C527" s="5">
        <v>2020</v>
      </c>
      <c r="D527" s="5" t="s">
        <v>495</v>
      </c>
      <c r="E527" s="5" t="s">
        <v>496</v>
      </c>
      <c r="H527" s="4" t="s">
        <v>467</v>
      </c>
      <c r="I527" s="129" t="s">
        <v>2015</v>
      </c>
      <c r="K527" s="4" t="s">
        <v>77</v>
      </c>
      <c r="L527" s="4" t="s">
        <v>77</v>
      </c>
      <c r="M527" s="4"/>
      <c r="N527" s="4"/>
      <c r="O527" s="4" t="s">
        <v>78</v>
      </c>
      <c r="P527" s="4" t="s">
        <v>368</v>
      </c>
      <c r="Q527" s="4" t="s">
        <v>469</v>
      </c>
      <c r="R527" s="4" t="s">
        <v>157</v>
      </c>
      <c r="S527" s="4" t="s">
        <v>160</v>
      </c>
      <c r="T527" s="4"/>
      <c r="U527" s="4" t="s">
        <v>160</v>
      </c>
      <c r="V527" s="21"/>
      <c r="W527" s="21"/>
      <c r="X527" s="4" t="s">
        <v>86</v>
      </c>
      <c r="Y527" s="4" t="s">
        <v>86</v>
      </c>
      <c r="Z527" s="4" t="s">
        <v>86</v>
      </c>
      <c r="AA527" s="4" t="s">
        <v>86</v>
      </c>
      <c r="AB527" s="4" t="s">
        <v>86</v>
      </c>
      <c r="AC527" s="4" t="s">
        <v>86</v>
      </c>
      <c r="AD527" s="4" t="s">
        <v>86</v>
      </c>
      <c r="AE527" s="4" t="s">
        <v>86</v>
      </c>
      <c r="AF527" s="4" t="s">
        <v>86</v>
      </c>
      <c r="AG527" s="4" t="s">
        <v>86</v>
      </c>
    </row>
    <row r="528" spans="1:34" ht="116">
      <c r="A528" s="29">
        <v>78</v>
      </c>
      <c r="B528" s="41" t="s">
        <v>12096</v>
      </c>
      <c r="C528" s="5">
        <v>2021</v>
      </c>
      <c r="D528" s="5" t="s">
        <v>12097</v>
      </c>
      <c r="E528" s="5" t="s">
        <v>12098</v>
      </c>
      <c r="H528" s="4" t="s">
        <v>467</v>
      </c>
      <c r="I528" s="9" t="s">
        <v>12099</v>
      </c>
      <c r="K528" s="4" t="s">
        <v>77</v>
      </c>
      <c r="L528" s="4" t="s">
        <v>77</v>
      </c>
      <c r="M528" s="4"/>
      <c r="N528" s="4"/>
      <c r="O528" s="4" t="s">
        <v>78</v>
      </c>
      <c r="P528" s="4" t="s">
        <v>368</v>
      </c>
      <c r="Q528" s="4" t="s">
        <v>469</v>
      </c>
      <c r="R528" s="4" t="s">
        <v>157</v>
      </c>
      <c r="S528" s="4"/>
      <c r="T528" s="34" t="s">
        <v>17418</v>
      </c>
      <c r="U528" s="4"/>
      <c r="V528" s="21"/>
      <c r="W528" s="21"/>
      <c r="X528" s="4" t="s">
        <v>86</v>
      </c>
      <c r="Y528" s="4" t="s">
        <v>86</v>
      </c>
      <c r="Z528" s="4" t="s">
        <v>86</v>
      </c>
      <c r="AA528" s="4" t="s">
        <v>86</v>
      </c>
      <c r="AB528" s="4" t="s">
        <v>86</v>
      </c>
      <c r="AC528" s="4" t="s">
        <v>86</v>
      </c>
      <c r="AD528" s="4" t="s">
        <v>86</v>
      </c>
      <c r="AE528" s="4" t="s">
        <v>86</v>
      </c>
      <c r="AF528" s="4" t="s">
        <v>86</v>
      </c>
      <c r="AG528" s="4" t="s">
        <v>86</v>
      </c>
      <c r="AH528" s="4" t="s">
        <v>17419</v>
      </c>
    </row>
    <row r="529" spans="1:34" ht="409.5">
      <c r="A529" s="29">
        <v>79</v>
      </c>
      <c r="B529" s="41" t="s">
        <v>12104</v>
      </c>
      <c r="C529" s="5">
        <v>2021</v>
      </c>
      <c r="D529" s="5" t="s">
        <v>13303</v>
      </c>
      <c r="E529" s="5" t="s">
        <v>13304</v>
      </c>
      <c r="H529" s="4" t="s">
        <v>467</v>
      </c>
      <c r="I529" s="9" t="s">
        <v>13305</v>
      </c>
      <c r="K529" s="4" t="s">
        <v>77</v>
      </c>
      <c r="L529" s="4" t="s">
        <v>77</v>
      </c>
      <c r="M529" s="4"/>
      <c r="N529" s="4"/>
      <c r="O529" s="4" t="s">
        <v>78</v>
      </c>
      <c r="P529" s="4" t="s">
        <v>368</v>
      </c>
      <c r="Q529" s="4" t="s">
        <v>469</v>
      </c>
      <c r="R529" s="4" t="s">
        <v>157</v>
      </c>
      <c r="S529" s="34" t="s">
        <v>17420</v>
      </c>
      <c r="T529" s="4"/>
      <c r="U529" s="34" t="s">
        <v>17421</v>
      </c>
      <c r="V529" s="32" t="s">
        <v>17422</v>
      </c>
      <c r="W529" s="21"/>
      <c r="X529" s="4" t="s">
        <v>88</v>
      </c>
      <c r="Y529" s="4" t="s">
        <v>88</v>
      </c>
      <c r="Z529" s="4" t="s">
        <v>88</v>
      </c>
      <c r="AA529" s="4" t="s">
        <v>86</v>
      </c>
      <c r="AB529" s="4" t="s">
        <v>86</v>
      </c>
      <c r="AC529" s="4" t="s">
        <v>86</v>
      </c>
      <c r="AD529" s="4" t="s">
        <v>86</v>
      </c>
      <c r="AE529" s="4" t="s">
        <v>88</v>
      </c>
      <c r="AF529" s="4" t="s">
        <v>88</v>
      </c>
      <c r="AG529" s="21" t="s">
        <v>88</v>
      </c>
      <c r="AH529" s="34" t="s">
        <v>17423</v>
      </c>
    </row>
    <row r="530" spans="1:34">
      <c r="A530" s="29">
        <v>80</v>
      </c>
      <c r="B530" s="41" t="s">
        <v>17424</v>
      </c>
      <c r="C530" s="5">
        <v>2021</v>
      </c>
      <c r="D530" s="5" t="s">
        <v>17425</v>
      </c>
      <c r="E530" s="5" t="s">
        <v>17426</v>
      </c>
      <c r="H530" s="4" t="s">
        <v>467</v>
      </c>
      <c r="I530" s="9" t="s">
        <v>15606</v>
      </c>
      <c r="K530" s="4" t="s">
        <v>77</v>
      </c>
      <c r="L530" s="4" t="s">
        <v>77</v>
      </c>
      <c r="M530" s="4"/>
      <c r="N530" s="4"/>
      <c r="O530" s="4" t="s">
        <v>78</v>
      </c>
      <c r="P530" s="4" t="s">
        <v>368</v>
      </c>
      <c r="Q530" s="4" t="s">
        <v>469</v>
      </c>
      <c r="R530" s="4" t="s">
        <v>157</v>
      </c>
      <c r="S530" s="4"/>
      <c r="T530" s="4"/>
      <c r="U530" s="4"/>
      <c r="V530" s="21"/>
      <c r="W530" s="21"/>
      <c r="X530" s="4" t="s">
        <v>86</v>
      </c>
      <c r="Y530" s="4" t="s">
        <v>86</v>
      </c>
      <c r="Z530" s="4" t="s">
        <v>86</v>
      </c>
      <c r="AA530" s="4" t="s">
        <v>86</v>
      </c>
      <c r="AB530" s="4" t="s">
        <v>86</v>
      </c>
      <c r="AC530" s="4" t="s">
        <v>86</v>
      </c>
      <c r="AD530" s="4" t="s">
        <v>86</v>
      </c>
      <c r="AE530" s="4" t="s">
        <v>86</v>
      </c>
      <c r="AF530" s="4" t="s">
        <v>86</v>
      </c>
      <c r="AG530" s="4" t="s">
        <v>86</v>
      </c>
      <c r="AH530" s="4" t="s">
        <v>17427</v>
      </c>
    </row>
    <row r="531" spans="1:34" ht="43.5">
      <c r="A531" s="29">
        <v>81</v>
      </c>
      <c r="B531" s="41" t="s">
        <v>12104</v>
      </c>
      <c r="C531" s="5">
        <v>2020</v>
      </c>
      <c r="D531" s="5" t="s">
        <v>17428</v>
      </c>
      <c r="E531" s="5" t="s">
        <v>17429</v>
      </c>
      <c r="H531" s="4" t="s">
        <v>467</v>
      </c>
      <c r="I531" s="9" t="s">
        <v>17430</v>
      </c>
      <c r="K531" s="4" t="s">
        <v>77</v>
      </c>
      <c r="L531" s="4" t="s">
        <v>77</v>
      </c>
      <c r="M531" s="4"/>
      <c r="N531" s="4"/>
      <c r="O531" s="4" t="s">
        <v>78</v>
      </c>
      <c r="P531" s="4" t="s">
        <v>368</v>
      </c>
      <c r="Q531" s="4" t="s">
        <v>469</v>
      </c>
      <c r="R531" s="4" t="s">
        <v>157</v>
      </c>
      <c r="S531" s="4"/>
      <c r="T531" s="4"/>
      <c r="U531" s="4"/>
      <c r="V531" s="21"/>
      <c r="W531" s="21"/>
      <c r="X531" s="4" t="s">
        <v>86</v>
      </c>
      <c r="Y531" s="4" t="s">
        <v>86</v>
      </c>
      <c r="Z531" s="4" t="s">
        <v>86</v>
      </c>
      <c r="AA531" s="4" t="s">
        <v>86</v>
      </c>
      <c r="AB531" s="4" t="s">
        <v>86</v>
      </c>
      <c r="AC531" s="4" t="s">
        <v>86</v>
      </c>
      <c r="AD531" s="4" t="s">
        <v>86</v>
      </c>
      <c r="AE531" s="4" t="s">
        <v>86</v>
      </c>
      <c r="AF531" s="4" t="s">
        <v>86</v>
      </c>
      <c r="AG531" s="4" t="s">
        <v>86</v>
      </c>
      <c r="AH531" s="34" t="s">
        <v>17431</v>
      </c>
    </row>
    <row r="532" spans="1:34" ht="409.5">
      <c r="A532" s="29">
        <v>82</v>
      </c>
      <c r="B532" s="41" t="s">
        <v>12104</v>
      </c>
      <c r="C532" s="5">
        <v>2020</v>
      </c>
      <c r="D532" s="5" t="s">
        <v>12105</v>
      </c>
      <c r="E532" s="5" t="s">
        <v>12106</v>
      </c>
      <c r="H532" s="4" t="s">
        <v>467</v>
      </c>
      <c r="I532" s="9" t="s">
        <v>12107</v>
      </c>
      <c r="K532" s="4" t="s">
        <v>77</v>
      </c>
      <c r="L532" s="4" t="s">
        <v>77</v>
      </c>
      <c r="M532" s="4"/>
      <c r="N532" s="4"/>
      <c r="O532" s="4" t="s">
        <v>78</v>
      </c>
      <c r="P532" s="4" t="s">
        <v>368</v>
      </c>
      <c r="Q532" s="4" t="s">
        <v>469</v>
      </c>
      <c r="R532" s="4" t="s">
        <v>157</v>
      </c>
      <c r="S532" s="4"/>
      <c r="T532" s="4"/>
      <c r="U532" s="34" t="s">
        <v>17432</v>
      </c>
      <c r="V532" s="21"/>
      <c r="W532" s="21">
        <v>2030</v>
      </c>
      <c r="X532" s="4" t="s">
        <v>86</v>
      </c>
      <c r="Y532" s="4" t="s">
        <v>86</v>
      </c>
      <c r="Z532" s="4" t="s">
        <v>86</v>
      </c>
      <c r="AA532" s="4" t="s">
        <v>86</v>
      </c>
      <c r="AB532" s="4" t="s">
        <v>86</v>
      </c>
      <c r="AC532" s="4" t="s">
        <v>86</v>
      </c>
      <c r="AD532" s="4" t="s">
        <v>86</v>
      </c>
      <c r="AE532" s="4" t="s">
        <v>88</v>
      </c>
      <c r="AF532" s="4" t="s">
        <v>88</v>
      </c>
      <c r="AG532" s="4" t="s">
        <v>88</v>
      </c>
      <c r="AH532" s="34" t="s">
        <v>17433</v>
      </c>
    </row>
    <row r="533" spans="1:34">
      <c r="A533" s="29">
        <v>83</v>
      </c>
      <c r="B533" s="41" t="s">
        <v>12104</v>
      </c>
      <c r="C533" s="5">
        <v>2019</v>
      </c>
      <c r="D533" s="5" t="s">
        <v>12111</v>
      </c>
      <c r="E533" s="5" t="s">
        <v>12112</v>
      </c>
      <c r="H533" s="4" t="s">
        <v>467</v>
      </c>
      <c r="I533" s="9" t="s">
        <v>12113</v>
      </c>
      <c r="K533" s="4" t="s">
        <v>77</v>
      </c>
      <c r="L533" s="4" t="s">
        <v>77</v>
      </c>
      <c r="M533" s="4"/>
      <c r="N533" s="4"/>
      <c r="O533" s="4" t="s">
        <v>78</v>
      </c>
      <c r="P533" s="4" t="s">
        <v>368</v>
      </c>
      <c r="Q533" s="4" t="s">
        <v>469</v>
      </c>
      <c r="R533" s="4" t="s">
        <v>157</v>
      </c>
      <c r="S533" s="4"/>
      <c r="T533" s="4"/>
      <c r="U533" s="4"/>
      <c r="V533" s="21"/>
      <c r="W533" s="21"/>
      <c r="X533" s="4" t="s">
        <v>86</v>
      </c>
      <c r="Y533" s="4" t="s">
        <v>86</v>
      </c>
      <c r="Z533" s="4" t="s">
        <v>86</v>
      </c>
      <c r="AA533" s="4" t="s">
        <v>86</v>
      </c>
      <c r="AB533" s="4" t="s">
        <v>86</v>
      </c>
      <c r="AC533" s="4" t="s">
        <v>86</v>
      </c>
      <c r="AD533" s="4" t="s">
        <v>86</v>
      </c>
      <c r="AE533" s="4" t="s">
        <v>86</v>
      </c>
      <c r="AF533" s="4" t="s">
        <v>86</v>
      </c>
      <c r="AG533" s="4" t="s">
        <v>86</v>
      </c>
      <c r="AH533" s="4" t="s">
        <v>17434</v>
      </c>
    </row>
    <row r="534" spans="1:34" ht="87">
      <c r="A534" s="29">
        <v>84</v>
      </c>
      <c r="B534" s="41" t="s">
        <v>12104</v>
      </c>
      <c r="C534" s="5">
        <v>2019</v>
      </c>
      <c r="D534" s="5" t="s">
        <v>12658</v>
      </c>
      <c r="E534" s="5" t="s">
        <v>12659</v>
      </c>
      <c r="H534" s="4" t="s">
        <v>467</v>
      </c>
      <c r="I534" s="9" t="s">
        <v>12660</v>
      </c>
      <c r="K534" s="4" t="s">
        <v>77</v>
      </c>
      <c r="L534" s="4" t="s">
        <v>77</v>
      </c>
      <c r="M534" s="4"/>
      <c r="N534" s="4"/>
      <c r="O534" s="4" t="s">
        <v>78</v>
      </c>
      <c r="P534" s="4" t="s">
        <v>368</v>
      </c>
      <c r="Q534" s="4" t="s">
        <v>469</v>
      </c>
      <c r="R534" s="4" t="s">
        <v>157</v>
      </c>
      <c r="S534" s="34" t="s">
        <v>17435</v>
      </c>
      <c r="T534" s="4"/>
      <c r="U534" s="34" t="s">
        <v>17436</v>
      </c>
      <c r="V534" s="21"/>
      <c r="W534" s="21"/>
      <c r="X534" s="4" t="s">
        <v>86</v>
      </c>
      <c r="Y534" s="4" t="s">
        <v>88</v>
      </c>
      <c r="Z534" s="4" t="s">
        <v>86</v>
      </c>
      <c r="AA534" s="4" t="s">
        <v>86</v>
      </c>
      <c r="AB534" s="4" t="s">
        <v>86</v>
      </c>
      <c r="AC534" s="4" t="s">
        <v>86</v>
      </c>
      <c r="AD534" s="4" t="s">
        <v>86</v>
      </c>
      <c r="AE534" s="4" t="s">
        <v>86</v>
      </c>
      <c r="AF534" s="4" t="s">
        <v>86</v>
      </c>
      <c r="AG534" s="4" t="s">
        <v>88</v>
      </c>
      <c r="AH534" s="34" t="s">
        <v>17437</v>
      </c>
    </row>
    <row r="535" spans="1:34" ht="409.5">
      <c r="A535" s="29">
        <v>85</v>
      </c>
      <c r="B535" s="41" t="s">
        <v>12117</v>
      </c>
      <c r="C535" s="5">
        <v>2014</v>
      </c>
      <c r="D535" s="5" t="s">
        <v>12118</v>
      </c>
      <c r="E535" s="5" t="s">
        <v>12119</v>
      </c>
      <c r="H535" s="4" t="s">
        <v>467</v>
      </c>
      <c r="I535" s="9" t="s">
        <v>12120</v>
      </c>
      <c r="K535" s="4" t="s">
        <v>77</v>
      </c>
      <c r="L535" s="4" t="s">
        <v>77</v>
      </c>
      <c r="M535" s="4"/>
      <c r="N535" s="4"/>
      <c r="O535" s="4" t="s">
        <v>78</v>
      </c>
      <c r="P535" s="4" t="s">
        <v>368</v>
      </c>
      <c r="Q535" s="4" t="s">
        <v>469</v>
      </c>
      <c r="R535" s="4" t="s">
        <v>157</v>
      </c>
      <c r="S535" s="4"/>
      <c r="T535" s="4"/>
      <c r="U535" s="34" t="s">
        <v>17438</v>
      </c>
      <c r="V535" s="21"/>
      <c r="W535" s="21"/>
      <c r="X535" s="4" t="s">
        <v>86</v>
      </c>
      <c r="Y535" s="4" t="s">
        <v>86</v>
      </c>
      <c r="Z535" s="4" t="s">
        <v>86</v>
      </c>
      <c r="AA535" s="4" t="s">
        <v>86</v>
      </c>
      <c r="AB535" s="4" t="s">
        <v>86</v>
      </c>
      <c r="AC535" s="4" t="s">
        <v>86</v>
      </c>
      <c r="AD535" s="4" t="s">
        <v>86</v>
      </c>
      <c r="AE535" s="4" t="s">
        <v>88</v>
      </c>
      <c r="AF535" s="4" t="s">
        <v>86</v>
      </c>
      <c r="AG535" s="21" t="s">
        <v>86</v>
      </c>
      <c r="AH535" s="4" t="s">
        <v>17439</v>
      </c>
    </row>
    <row r="536" spans="1:34" ht="409.5">
      <c r="A536" s="29" t="s">
        <v>11656</v>
      </c>
      <c r="B536" s="41" t="s">
        <v>11657</v>
      </c>
      <c r="C536" s="5">
        <v>2021</v>
      </c>
      <c r="D536" s="5" t="s">
        <v>11658</v>
      </c>
      <c r="E536" s="5" t="s">
        <v>11659</v>
      </c>
      <c r="H536" s="4" t="s">
        <v>683</v>
      </c>
      <c r="I536" s="129" t="s">
        <v>11660</v>
      </c>
      <c r="K536" s="4" t="s">
        <v>77</v>
      </c>
      <c r="L536" s="4" t="s">
        <v>77</v>
      </c>
      <c r="M536" s="4"/>
      <c r="N536" s="4"/>
      <c r="O536" s="4" t="s">
        <v>78</v>
      </c>
      <c r="P536" s="4" t="s">
        <v>368</v>
      </c>
      <c r="Q536" s="4" t="s">
        <v>156</v>
      </c>
      <c r="R536" s="4" t="s">
        <v>157</v>
      </c>
      <c r="S536" s="4"/>
      <c r="T536" s="4"/>
      <c r="U536" s="34" t="s">
        <v>17440</v>
      </c>
      <c r="V536" s="32" t="s">
        <v>17441</v>
      </c>
      <c r="W536" s="21"/>
      <c r="X536" s="4" t="s">
        <v>86</v>
      </c>
      <c r="Y536" s="4" t="s">
        <v>86</v>
      </c>
      <c r="Z536" s="4" t="s">
        <v>86</v>
      </c>
      <c r="AA536" s="4" t="s">
        <v>86</v>
      </c>
      <c r="AB536" s="4" t="s">
        <v>86</v>
      </c>
      <c r="AC536" s="4" t="s">
        <v>86</v>
      </c>
      <c r="AD536" s="4" t="s">
        <v>86</v>
      </c>
      <c r="AE536" s="4" t="s">
        <v>88</v>
      </c>
      <c r="AF536" s="4" t="s">
        <v>88</v>
      </c>
      <c r="AG536" s="21" t="s">
        <v>86</v>
      </c>
      <c r="AH536" s="34" t="s">
        <v>17442</v>
      </c>
    </row>
    <row r="537" spans="1:34" ht="130.5">
      <c r="A537" s="29">
        <v>86</v>
      </c>
      <c r="B537" s="41" t="s">
        <v>12672</v>
      </c>
      <c r="C537" s="5">
        <v>2021</v>
      </c>
      <c r="D537" s="5" t="s">
        <v>12673</v>
      </c>
      <c r="E537" s="5" t="s">
        <v>12674</v>
      </c>
      <c r="H537" s="4" t="s">
        <v>683</v>
      </c>
      <c r="I537" s="9" t="s">
        <v>12675</v>
      </c>
      <c r="K537" s="4" t="s">
        <v>77</v>
      </c>
      <c r="L537" s="4" t="s">
        <v>77</v>
      </c>
      <c r="M537" s="4"/>
      <c r="N537" s="4"/>
      <c r="O537" s="4" t="s">
        <v>78</v>
      </c>
      <c r="P537" s="4" t="s">
        <v>368</v>
      </c>
      <c r="Q537" s="4" t="s">
        <v>156</v>
      </c>
      <c r="R537" s="4" t="s">
        <v>157</v>
      </c>
      <c r="S537" s="34" t="s">
        <v>17443</v>
      </c>
      <c r="T537" s="4"/>
      <c r="U537" s="4"/>
      <c r="V537" s="21"/>
      <c r="W537" s="21"/>
      <c r="X537" s="4" t="s">
        <v>88</v>
      </c>
      <c r="Y537" s="4" t="s">
        <v>86</v>
      </c>
      <c r="Z537" s="4" t="s">
        <v>86</v>
      </c>
      <c r="AA537" s="4" t="s">
        <v>86</v>
      </c>
      <c r="AB537" s="4" t="s">
        <v>86</v>
      </c>
      <c r="AC537" s="4" t="s">
        <v>86</v>
      </c>
      <c r="AD537" s="4" t="s">
        <v>86</v>
      </c>
      <c r="AE537" s="4" t="s">
        <v>86</v>
      </c>
      <c r="AF537" s="4" t="s">
        <v>86</v>
      </c>
      <c r="AG537" s="4" t="s">
        <v>86</v>
      </c>
      <c r="AH537" s="34" t="s">
        <v>17444</v>
      </c>
    </row>
    <row r="538" spans="1:34" ht="409.5">
      <c r="A538" s="29">
        <v>87</v>
      </c>
      <c r="B538" s="41" t="s">
        <v>12681</v>
      </c>
      <c r="C538" s="5">
        <v>2022</v>
      </c>
      <c r="D538" s="5" t="s">
        <v>12682</v>
      </c>
      <c r="E538" s="5" t="s">
        <v>12683</v>
      </c>
      <c r="H538" s="4" t="s">
        <v>683</v>
      </c>
      <c r="I538" s="9" t="s">
        <v>12684</v>
      </c>
      <c r="K538" s="4" t="s">
        <v>77</v>
      </c>
      <c r="L538" s="4" t="s">
        <v>77</v>
      </c>
      <c r="M538" s="4"/>
      <c r="N538" s="4"/>
      <c r="O538" s="4" t="s">
        <v>78</v>
      </c>
      <c r="P538" s="4" t="s">
        <v>368</v>
      </c>
      <c r="Q538" s="4" t="s">
        <v>156</v>
      </c>
      <c r="R538" s="4" t="s">
        <v>157</v>
      </c>
      <c r="S538" s="34" t="s">
        <v>17445</v>
      </c>
      <c r="T538" s="4"/>
      <c r="U538" s="34" t="s">
        <v>17446</v>
      </c>
      <c r="V538" s="21"/>
      <c r="W538" s="21">
        <v>2035</v>
      </c>
      <c r="X538" s="4" t="s">
        <v>88</v>
      </c>
      <c r="Y538" s="4" t="s">
        <v>86</v>
      </c>
      <c r="Z538" s="4" t="s">
        <v>86</v>
      </c>
      <c r="AA538" s="4" t="s">
        <v>86</v>
      </c>
      <c r="AB538" s="4" t="s">
        <v>86</v>
      </c>
      <c r="AC538" s="4" t="s">
        <v>86</v>
      </c>
      <c r="AD538" s="4" t="s">
        <v>86</v>
      </c>
      <c r="AE538" s="4" t="s">
        <v>88</v>
      </c>
      <c r="AF538" s="4" t="s">
        <v>86</v>
      </c>
      <c r="AG538" s="4" t="s">
        <v>86</v>
      </c>
      <c r="AH538" s="4" t="s">
        <v>17447</v>
      </c>
    </row>
    <row r="539" spans="1:34" ht="29">
      <c r="A539" s="29">
        <v>88</v>
      </c>
      <c r="B539" s="41" t="s">
        <v>12689</v>
      </c>
      <c r="C539" s="5">
        <v>2021</v>
      </c>
      <c r="D539" s="5" t="s">
        <v>12690</v>
      </c>
      <c r="E539" s="5" t="s">
        <v>12691</v>
      </c>
      <c r="H539" s="4" t="s">
        <v>683</v>
      </c>
      <c r="I539" s="9" t="s">
        <v>12692</v>
      </c>
      <c r="K539" s="4" t="s">
        <v>77</v>
      </c>
      <c r="L539" s="4" t="s">
        <v>77</v>
      </c>
      <c r="M539" s="4"/>
      <c r="N539" s="4"/>
      <c r="O539" s="4" t="s">
        <v>78</v>
      </c>
      <c r="P539" s="4" t="s">
        <v>368</v>
      </c>
      <c r="Q539" s="4" t="s">
        <v>156</v>
      </c>
      <c r="R539" s="4" t="s">
        <v>157</v>
      </c>
      <c r="S539" s="4"/>
      <c r="T539" s="4"/>
      <c r="U539" s="4" t="s">
        <v>17448</v>
      </c>
      <c r="V539" s="21"/>
      <c r="W539" s="21"/>
      <c r="X539" s="4" t="s">
        <v>86</v>
      </c>
      <c r="Y539" s="4" t="s">
        <v>86</v>
      </c>
      <c r="Z539" s="4" t="s">
        <v>86</v>
      </c>
      <c r="AA539" s="4" t="s">
        <v>86</v>
      </c>
      <c r="AB539" s="4" t="s">
        <v>86</v>
      </c>
      <c r="AC539" s="4" t="s">
        <v>86</v>
      </c>
      <c r="AD539" s="4" t="s">
        <v>86</v>
      </c>
      <c r="AE539" s="4" t="s">
        <v>88</v>
      </c>
      <c r="AF539" s="4" t="s">
        <v>86</v>
      </c>
      <c r="AG539" s="4" t="s">
        <v>86</v>
      </c>
      <c r="AH539" s="131" t="s">
        <v>17449</v>
      </c>
    </row>
    <row r="540" spans="1:34" ht="409.5">
      <c r="A540" s="29">
        <v>89</v>
      </c>
      <c r="B540" s="41" t="s">
        <v>12696</v>
      </c>
      <c r="C540" s="5">
        <v>2022</v>
      </c>
      <c r="D540" s="5" t="s">
        <v>12697</v>
      </c>
      <c r="E540" s="5" t="s">
        <v>12698</v>
      </c>
      <c r="H540" s="4" t="s">
        <v>683</v>
      </c>
      <c r="I540" s="9" t="s">
        <v>12699</v>
      </c>
      <c r="K540" s="4" t="s">
        <v>77</v>
      </c>
      <c r="L540" s="4" t="s">
        <v>77</v>
      </c>
      <c r="M540" s="4"/>
      <c r="N540" s="4"/>
      <c r="O540" s="4" t="s">
        <v>78</v>
      </c>
      <c r="P540" s="4"/>
      <c r="Q540" s="4"/>
      <c r="R540" s="4"/>
      <c r="S540" s="34" t="s">
        <v>17450</v>
      </c>
      <c r="T540" s="4"/>
      <c r="U540" s="34" t="s">
        <v>17451</v>
      </c>
      <c r="V540" s="21"/>
      <c r="W540" s="21"/>
      <c r="X540" s="4" t="s">
        <v>86</v>
      </c>
      <c r="Y540" s="4" t="s">
        <v>86</v>
      </c>
      <c r="Z540" s="4" t="s">
        <v>86</v>
      </c>
      <c r="AA540" s="4" t="s">
        <v>86</v>
      </c>
      <c r="AB540" s="4" t="s">
        <v>86</v>
      </c>
      <c r="AC540" s="4" t="s">
        <v>86</v>
      </c>
      <c r="AD540" s="4" t="s">
        <v>86</v>
      </c>
      <c r="AE540" s="4" t="s">
        <v>87</v>
      </c>
      <c r="AF540" s="4" t="s">
        <v>88</v>
      </c>
      <c r="AG540" s="21" t="s">
        <v>88</v>
      </c>
      <c r="AH540" s="34" t="s">
        <v>17452</v>
      </c>
    </row>
    <row r="541" spans="1:34" ht="319">
      <c r="A541" s="29" t="s">
        <v>12129</v>
      </c>
      <c r="B541" s="41" t="s">
        <v>12130</v>
      </c>
      <c r="C541" s="5">
        <v>2017</v>
      </c>
      <c r="D541" s="5" t="s">
        <v>12131</v>
      </c>
      <c r="E541" s="89" t="s">
        <v>12132</v>
      </c>
      <c r="H541" s="4" t="s">
        <v>683</v>
      </c>
      <c r="I541" s="129" t="s">
        <v>12133</v>
      </c>
      <c r="K541" s="4" t="s">
        <v>77</v>
      </c>
      <c r="L541" s="4" t="s">
        <v>77</v>
      </c>
      <c r="M541" s="4"/>
      <c r="N541" s="4"/>
      <c r="O541" s="4" t="s">
        <v>78</v>
      </c>
      <c r="P541" s="4" t="s">
        <v>79</v>
      </c>
      <c r="Q541" s="4" t="s">
        <v>80</v>
      </c>
      <c r="R541" s="4" t="s">
        <v>81</v>
      </c>
      <c r="S541" s="4"/>
      <c r="T541" s="4"/>
      <c r="U541" s="34" t="s">
        <v>17453</v>
      </c>
      <c r="V541" s="21"/>
      <c r="W541" s="21"/>
      <c r="X541" s="21" t="s">
        <v>86</v>
      </c>
      <c r="Y541" s="21" t="s">
        <v>86</v>
      </c>
      <c r="Z541" s="21" t="s">
        <v>86</v>
      </c>
      <c r="AA541" s="21" t="s">
        <v>86</v>
      </c>
      <c r="AB541" s="21" t="s">
        <v>86</v>
      </c>
      <c r="AC541" s="21" t="s">
        <v>86</v>
      </c>
      <c r="AD541" s="21" t="s">
        <v>86</v>
      </c>
      <c r="AE541" s="4" t="s">
        <v>88</v>
      </c>
      <c r="AF541" s="4" t="s">
        <v>86</v>
      </c>
      <c r="AG541" s="21" t="s">
        <v>86</v>
      </c>
      <c r="AH541" s="4" t="s">
        <v>17454</v>
      </c>
    </row>
    <row r="542" spans="1:34" ht="401.5" customHeight="1">
      <c r="A542" s="29" t="s">
        <v>679</v>
      </c>
      <c r="B542" s="41" t="s">
        <v>680</v>
      </c>
      <c r="C542" s="5">
        <v>2018</v>
      </c>
      <c r="D542" s="5" t="s">
        <v>681</v>
      </c>
      <c r="E542" s="14" t="s">
        <v>682</v>
      </c>
      <c r="H542" s="4" t="s">
        <v>683</v>
      </c>
      <c r="I542" s="129" t="s">
        <v>684</v>
      </c>
      <c r="K542" s="4" t="s">
        <v>77</v>
      </c>
      <c r="L542" s="4" t="s">
        <v>77</v>
      </c>
      <c r="M542" s="4"/>
      <c r="N542" s="4"/>
      <c r="O542" s="4" t="s">
        <v>78</v>
      </c>
      <c r="P542" s="4" t="s">
        <v>368</v>
      </c>
      <c r="Q542" s="4" t="s">
        <v>80</v>
      </c>
      <c r="R542" s="4" t="s">
        <v>81</v>
      </c>
      <c r="S542" s="34" t="s">
        <v>17455</v>
      </c>
      <c r="T542" s="34" t="s">
        <v>17456</v>
      </c>
      <c r="U542" s="34" t="s">
        <v>17457</v>
      </c>
      <c r="V542" s="32" t="s">
        <v>17458</v>
      </c>
      <c r="W542" s="21" t="s">
        <v>17459</v>
      </c>
      <c r="X542" s="21" t="s">
        <v>86</v>
      </c>
      <c r="Y542" s="4" t="s">
        <v>88</v>
      </c>
      <c r="Z542" s="21" t="s">
        <v>86</v>
      </c>
      <c r="AA542" s="21" t="s">
        <v>88</v>
      </c>
      <c r="AB542" s="21" t="s">
        <v>86</v>
      </c>
      <c r="AC542" s="21" t="s">
        <v>86</v>
      </c>
      <c r="AD542" s="21" t="s">
        <v>86</v>
      </c>
      <c r="AE542" s="21" t="s">
        <v>87</v>
      </c>
      <c r="AF542" s="21" t="s">
        <v>88</v>
      </c>
      <c r="AG542" s="21" t="s">
        <v>88</v>
      </c>
      <c r="AH542" s="4" t="s">
        <v>17460</v>
      </c>
    </row>
    <row r="543" spans="1:34">
      <c r="A543" s="29" t="s">
        <v>685</v>
      </c>
      <c r="B543" s="41" t="s">
        <v>686</v>
      </c>
      <c r="C543" s="5">
        <v>2019</v>
      </c>
      <c r="D543" s="5" t="s">
        <v>687</v>
      </c>
      <c r="E543" s="5" t="s">
        <v>688</v>
      </c>
      <c r="H543" s="4" t="s">
        <v>683</v>
      </c>
      <c r="I543" s="129" t="s">
        <v>689</v>
      </c>
      <c r="K543" s="4" t="s">
        <v>77</v>
      </c>
      <c r="L543" s="4" t="s">
        <v>77</v>
      </c>
      <c r="M543" s="4"/>
      <c r="N543" s="4"/>
      <c r="O543" s="4" t="s">
        <v>78</v>
      </c>
      <c r="P543" s="4" t="s">
        <v>368</v>
      </c>
      <c r="Q543" s="4" t="s">
        <v>80</v>
      </c>
      <c r="R543" s="4" t="s">
        <v>81</v>
      </c>
      <c r="S543" s="4"/>
      <c r="T543" s="4"/>
      <c r="U543" s="4"/>
      <c r="V543" s="21"/>
      <c r="W543" s="21"/>
      <c r="X543" s="21" t="s">
        <v>86</v>
      </c>
      <c r="Y543" s="21" t="s">
        <v>86</v>
      </c>
      <c r="Z543" s="21" t="s">
        <v>86</v>
      </c>
      <c r="AA543" s="21" t="s">
        <v>86</v>
      </c>
      <c r="AB543" s="21" t="s">
        <v>86</v>
      </c>
      <c r="AC543" s="21" t="s">
        <v>86</v>
      </c>
      <c r="AD543" s="21" t="s">
        <v>86</v>
      </c>
      <c r="AE543" s="21" t="s">
        <v>86</v>
      </c>
      <c r="AF543" s="21" t="s">
        <v>86</v>
      </c>
      <c r="AG543" s="21" t="s">
        <v>86</v>
      </c>
      <c r="AH543" s="4" t="s">
        <v>17461</v>
      </c>
    </row>
    <row r="544" spans="1:34" ht="409.5">
      <c r="A544" s="29" t="s">
        <v>12148</v>
      </c>
      <c r="B544" s="41" t="s">
        <v>12149</v>
      </c>
      <c r="C544" s="5">
        <v>2021</v>
      </c>
      <c r="D544" s="5" t="s">
        <v>12150</v>
      </c>
      <c r="E544" s="5" t="s">
        <v>12151</v>
      </c>
      <c r="H544" s="4" t="s">
        <v>683</v>
      </c>
      <c r="I544" s="129" t="s">
        <v>12715</v>
      </c>
      <c r="K544" s="4" t="s">
        <v>77</v>
      </c>
      <c r="L544" s="4" t="s">
        <v>77</v>
      </c>
      <c r="M544" s="4"/>
      <c r="N544" s="4"/>
      <c r="O544" s="4" t="s">
        <v>78</v>
      </c>
      <c r="P544" s="4" t="s">
        <v>368</v>
      </c>
      <c r="Q544" s="4" t="s">
        <v>156</v>
      </c>
      <c r="R544" s="4" t="s">
        <v>157</v>
      </c>
      <c r="S544" s="34" t="s">
        <v>17462</v>
      </c>
      <c r="T544" s="4"/>
      <c r="U544" s="34" t="s">
        <v>17463</v>
      </c>
      <c r="V544" s="32" t="s">
        <v>17464</v>
      </c>
      <c r="W544" s="21"/>
      <c r="X544" s="21" t="s">
        <v>86</v>
      </c>
      <c r="Y544" s="4" t="s">
        <v>88</v>
      </c>
      <c r="Z544" s="21" t="s">
        <v>88</v>
      </c>
      <c r="AA544" s="21" t="s">
        <v>86</v>
      </c>
      <c r="AB544" s="21" t="s">
        <v>86</v>
      </c>
      <c r="AC544" s="21" t="s">
        <v>86</v>
      </c>
      <c r="AD544" s="21" t="s">
        <v>86</v>
      </c>
      <c r="AE544" s="4" t="s">
        <v>87</v>
      </c>
      <c r="AF544" s="4" t="s">
        <v>88</v>
      </c>
      <c r="AG544" s="21" t="s">
        <v>88</v>
      </c>
      <c r="AH544" s="4" t="s">
        <v>17465</v>
      </c>
    </row>
    <row r="545" spans="13:33">
      <c r="M545" s="4"/>
      <c r="N545" s="4"/>
      <c r="O545" s="4"/>
      <c r="P545" s="4"/>
      <c r="Q545" s="4"/>
      <c r="R545" s="4"/>
      <c r="S545" s="4"/>
      <c r="T545" s="4"/>
      <c r="U545" s="4"/>
      <c r="V545" s="21"/>
      <c r="W545" s="21"/>
      <c r="X545" s="4"/>
      <c r="Y545" s="4"/>
      <c r="Z545" s="4"/>
      <c r="AA545" s="4"/>
      <c r="AB545" s="4"/>
      <c r="AC545" s="4"/>
      <c r="AD545" s="4"/>
      <c r="AE545" s="4"/>
      <c r="AF545" s="4"/>
      <c r="AG545" s="21"/>
    </row>
    <row r="546" spans="13:33">
      <c r="M546" s="4"/>
      <c r="N546" s="4"/>
      <c r="O546" s="4"/>
      <c r="P546" s="4"/>
      <c r="Q546" s="4"/>
      <c r="R546" s="4"/>
      <c r="S546" s="4"/>
      <c r="T546" s="4"/>
      <c r="U546" s="34"/>
      <c r="V546" s="21"/>
      <c r="W546" s="21"/>
      <c r="X546" s="4"/>
      <c r="Y546" s="4"/>
      <c r="Z546" s="4"/>
      <c r="AA546" s="4"/>
      <c r="AB546" s="4"/>
      <c r="AC546" s="4"/>
      <c r="AD546" s="4"/>
      <c r="AE546" s="4"/>
      <c r="AF546" s="4"/>
      <c r="AG546" s="21"/>
    </row>
    <row r="547" spans="13:33">
      <c r="M547" s="4"/>
      <c r="N547" s="4"/>
      <c r="O547" s="4"/>
      <c r="P547" s="4"/>
      <c r="Q547" s="4"/>
      <c r="R547" s="4"/>
      <c r="S547" s="4"/>
      <c r="T547" s="4"/>
      <c r="U547" s="4"/>
      <c r="V547" s="21"/>
      <c r="W547" s="21"/>
      <c r="X547" s="4"/>
      <c r="Y547" s="4"/>
      <c r="Z547" s="4"/>
      <c r="AA547" s="4"/>
      <c r="AB547" s="4"/>
      <c r="AC547" s="4"/>
      <c r="AD547" s="4"/>
      <c r="AE547" s="4"/>
      <c r="AF547" s="4"/>
      <c r="AG547" s="21"/>
    </row>
    <row r="548" spans="13:33">
      <c r="M548" s="4"/>
      <c r="N548" s="4"/>
      <c r="O548" s="4"/>
      <c r="P548" s="4"/>
      <c r="Q548" s="4"/>
      <c r="R548" s="4"/>
      <c r="S548" s="4"/>
      <c r="T548" s="4"/>
      <c r="U548" s="4"/>
      <c r="V548" s="21"/>
      <c r="W548" s="21"/>
      <c r="X548" s="4"/>
      <c r="Y548" s="4"/>
      <c r="Z548" s="4"/>
      <c r="AA548" s="4"/>
      <c r="AB548" s="4"/>
      <c r="AC548" s="4"/>
      <c r="AD548" s="4"/>
      <c r="AE548" s="4"/>
      <c r="AF548" s="4"/>
      <c r="AG548" s="21"/>
    </row>
    <row r="549" spans="13:33">
      <c r="M549" s="4"/>
      <c r="N549" s="4"/>
      <c r="O549" s="4"/>
      <c r="P549" s="4"/>
      <c r="Q549" s="4"/>
      <c r="R549" s="4"/>
      <c r="S549" s="4"/>
      <c r="T549" s="4"/>
      <c r="U549" s="4"/>
      <c r="V549" s="21"/>
      <c r="W549" s="21"/>
      <c r="X549" s="4"/>
      <c r="Y549" s="4"/>
      <c r="Z549" s="4"/>
      <c r="AA549" s="4"/>
      <c r="AB549" s="4"/>
      <c r="AC549" s="4"/>
      <c r="AD549" s="4"/>
      <c r="AE549" s="4"/>
      <c r="AF549" s="4"/>
      <c r="AG549" s="21"/>
    </row>
    <row r="550" spans="13:33">
      <c r="M550" s="4"/>
      <c r="N550" s="4"/>
      <c r="O550" s="4"/>
      <c r="P550" s="4"/>
      <c r="Q550" s="4"/>
      <c r="R550" s="4"/>
      <c r="S550" s="4"/>
      <c r="T550" s="4"/>
      <c r="U550" s="4"/>
      <c r="V550" s="21"/>
      <c r="W550" s="21"/>
      <c r="X550" s="4"/>
      <c r="Y550" s="4"/>
      <c r="Z550" s="4"/>
      <c r="AA550" s="4"/>
      <c r="AB550" s="4"/>
      <c r="AC550" s="4"/>
      <c r="AD550" s="4"/>
      <c r="AE550" s="4"/>
      <c r="AF550" s="4"/>
      <c r="AG550" s="21"/>
    </row>
    <row r="551" spans="13:33">
      <c r="M551" s="4"/>
      <c r="N551" s="4"/>
      <c r="O551" s="4"/>
      <c r="P551" s="4"/>
      <c r="Q551" s="4"/>
      <c r="R551" s="4"/>
      <c r="S551" s="4"/>
      <c r="T551" s="4"/>
      <c r="U551" s="4"/>
      <c r="V551" s="21"/>
      <c r="W551" s="21"/>
      <c r="X551" s="4"/>
      <c r="Y551" s="4"/>
      <c r="Z551" s="4"/>
      <c r="AA551" s="4"/>
      <c r="AB551" s="4"/>
      <c r="AC551" s="4"/>
      <c r="AD551" s="4"/>
      <c r="AE551" s="4"/>
      <c r="AF551" s="4"/>
      <c r="AG551" s="21"/>
    </row>
    <row r="552" spans="13:33">
      <c r="M552" s="4"/>
      <c r="N552" s="4"/>
      <c r="O552" s="4"/>
      <c r="P552" s="4"/>
      <c r="Q552" s="4"/>
      <c r="R552" s="4"/>
      <c r="S552" s="4"/>
      <c r="T552" s="4"/>
      <c r="U552" s="4"/>
      <c r="V552" s="21"/>
      <c r="W552" s="21"/>
      <c r="X552" s="4"/>
      <c r="Y552" s="4"/>
      <c r="Z552" s="4"/>
      <c r="AA552" s="4"/>
      <c r="AB552" s="4"/>
      <c r="AC552" s="4"/>
      <c r="AD552" s="4"/>
      <c r="AE552" s="4"/>
      <c r="AF552" s="4"/>
      <c r="AG552" s="21"/>
    </row>
    <row r="553" spans="13:33">
      <c r="M553" s="4"/>
      <c r="N553" s="4"/>
      <c r="O553" s="4"/>
      <c r="P553" s="4"/>
      <c r="Q553" s="4"/>
      <c r="R553" s="4"/>
      <c r="S553" s="4"/>
      <c r="T553" s="4"/>
      <c r="U553" s="4"/>
      <c r="V553" s="21"/>
      <c r="W553" s="21"/>
      <c r="X553" s="4"/>
      <c r="Y553" s="4"/>
      <c r="Z553" s="4"/>
      <c r="AA553" s="4"/>
      <c r="AB553" s="4"/>
      <c r="AC553" s="4"/>
      <c r="AD553" s="4"/>
      <c r="AE553" s="4"/>
      <c r="AF553" s="4"/>
      <c r="AG553" s="21"/>
    </row>
    <row r="554" spans="13:33">
      <c r="M554" s="4"/>
      <c r="N554" s="4"/>
      <c r="O554" s="4"/>
      <c r="P554" s="4"/>
      <c r="Q554" s="4"/>
      <c r="R554" s="4"/>
      <c r="S554" s="4"/>
      <c r="T554" s="4"/>
      <c r="U554" s="4"/>
      <c r="V554" s="21"/>
      <c r="W554" s="21"/>
      <c r="X554" s="4"/>
      <c r="Y554" s="4"/>
      <c r="Z554" s="4"/>
      <c r="AA554" s="4"/>
      <c r="AB554" s="4"/>
      <c r="AC554" s="4"/>
      <c r="AD554" s="4"/>
      <c r="AE554" s="4"/>
      <c r="AF554" s="4"/>
      <c r="AG554" s="21"/>
    </row>
    <row r="555" spans="13:33">
      <c r="M555" s="4"/>
      <c r="N555" s="4"/>
      <c r="O555" s="4"/>
      <c r="P555" s="4"/>
      <c r="Q555" s="4"/>
      <c r="R555" s="4"/>
      <c r="S555" s="4"/>
      <c r="T555" s="4"/>
      <c r="U555" s="4"/>
      <c r="V555" s="21"/>
      <c r="W555" s="21"/>
      <c r="X555" s="4"/>
      <c r="Y555" s="4"/>
      <c r="Z555" s="4"/>
      <c r="AA555" s="4"/>
      <c r="AB555" s="4"/>
      <c r="AC555" s="4"/>
      <c r="AD555" s="4"/>
      <c r="AE555" s="4"/>
      <c r="AF555" s="4"/>
      <c r="AG555" s="21"/>
    </row>
    <row r="556" spans="13:33">
      <c r="M556" s="4"/>
      <c r="N556" s="4"/>
      <c r="O556" s="4"/>
      <c r="P556" s="4"/>
      <c r="Q556" s="4"/>
      <c r="R556" s="4"/>
      <c r="S556" s="4"/>
      <c r="T556" s="4"/>
      <c r="U556" s="4"/>
      <c r="V556" s="21"/>
      <c r="W556" s="21"/>
      <c r="X556" s="4"/>
      <c r="Y556" s="4"/>
      <c r="Z556" s="4"/>
      <c r="AA556" s="4"/>
      <c r="AB556" s="4"/>
      <c r="AC556" s="4"/>
      <c r="AD556" s="4"/>
      <c r="AE556" s="4"/>
      <c r="AF556" s="4"/>
      <c r="AG556" s="21"/>
    </row>
    <row r="557" spans="13:33">
      <c r="M557" s="4"/>
      <c r="N557" s="4"/>
      <c r="O557" s="4"/>
      <c r="P557" s="4"/>
      <c r="Q557" s="4"/>
      <c r="R557" s="4"/>
      <c r="S557" s="4"/>
      <c r="T557" s="4"/>
      <c r="U557" s="4"/>
      <c r="V557" s="21"/>
      <c r="W557" s="21"/>
      <c r="X557" s="4"/>
      <c r="Y557" s="4"/>
      <c r="Z557" s="4"/>
      <c r="AA557" s="4"/>
      <c r="AB557" s="4"/>
      <c r="AC557" s="4"/>
      <c r="AD557" s="4"/>
      <c r="AE557" s="4"/>
      <c r="AF557" s="4"/>
      <c r="AG557" s="21"/>
    </row>
    <row r="558" spans="13:33">
      <c r="M558" s="4"/>
      <c r="N558" s="4"/>
    </row>
    <row r="559" spans="13:33">
      <c r="M559" s="4"/>
      <c r="N559" s="4"/>
    </row>
    <row r="560" spans="13:33">
      <c r="M560" s="4"/>
      <c r="N560" s="4"/>
    </row>
    <row r="561" spans="13:14">
      <c r="M561" s="4"/>
      <c r="N561" s="4"/>
    </row>
    <row r="562" spans="13:14">
      <c r="M562" s="4"/>
      <c r="N562" s="4"/>
    </row>
    <row r="563" spans="13:14">
      <c r="M563" s="4"/>
      <c r="N563" s="4"/>
    </row>
    <row r="564" spans="13:14">
      <c r="M564" s="4"/>
      <c r="N564" s="4"/>
    </row>
    <row r="565" spans="13:14">
      <c r="M565" s="4"/>
      <c r="N565" s="4"/>
    </row>
    <row r="566" spans="13:14">
      <c r="M566" s="4"/>
      <c r="N566" s="4"/>
    </row>
    <row r="567" spans="13:14">
      <c r="M567" s="4"/>
      <c r="N567" s="4"/>
    </row>
    <row r="568" spans="13:14">
      <c r="M568" s="4"/>
      <c r="N568" s="4"/>
    </row>
    <row r="569" spans="13:14">
      <c r="M569" s="4"/>
      <c r="N569" s="4"/>
    </row>
    <row r="570" spans="13:14">
      <c r="M570" s="4"/>
      <c r="N570" s="4"/>
    </row>
    <row r="571" spans="13:14">
      <c r="M571" s="4"/>
      <c r="N571" s="4"/>
    </row>
    <row r="572" spans="13:14">
      <c r="M572" s="4"/>
      <c r="N572" s="4"/>
    </row>
    <row r="573" spans="13:14">
      <c r="M573" s="4"/>
      <c r="N573" s="4"/>
    </row>
    <row r="574" spans="13:14">
      <c r="M574" s="4"/>
      <c r="N574" s="4"/>
    </row>
    <row r="575" spans="13:14">
      <c r="M575" s="4"/>
      <c r="N575" s="4"/>
    </row>
    <row r="576" spans="13:14">
      <c r="M576" s="4"/>
      <c r="N576" s="4"/>
    </row>
    <row r="577" spans="13:14">
      <c r="M577" s="4"/>
      <c r="N577" s="4"/>
    </row>
    <row r="578" spans="13:14">
      <c r="M578" s="4"/>
      <c r="N578" s="4"/>
    </row>
    <row r="579" spans="13:14">
      <c r="M579" s="4"/>
      <c r="N579" s="4"/>
    </row>
    <row r="580" spans="13:14">
      <c r="M580" s="4"/>
      <c r="N580" s="4"/>
    </row>
    <row r="581" spans="13:14">
      <c r="M581" s="4"/>
      <c r="N581" s="4"/>
    </row>
    <row r="582" spans="13:14">
      <c r="M582" s="4"/>
      <c r="N582" s="4"/>
    </row>
    <row r="583" spans="13:14">
      <c r="M583" s="4"/>
      <c r="N583" s="4"/>
    </row>
    <row r="584" spans="13:14">
      <c r="M584" s="4"/>
      <c r="N584" s="4"/>
    </row>
    <row r="585" spans="13:14">
      <c r="M585" s="4"/>
      <c r="N585" s="4"/>
    </row>
    <row r="586" spans="13:14">
      <c r="M586" s="4"/>
      <c r="N586" s="4"/>
    </row>
    <row r="587" spans="13:14">
      <c r="M587" s="4"/>
      <c r="N587" s="4"/>
    </row>
    <row r="588" spans="13:14">
      <c r="M588" s="4"/>
      <c r="N588" s="4"/>
    </row>
    <row r="589" spans="13:14">
      <c r="M589" s="4"/>
      <c r="N589" s="4"/>
    </row>
    <row r="590" spans="13:14">
      <c r="M590" s="4"/>
      <c r="N590" s="4"/>
    </row>
    <row r="591" spans="13:14">
      <c r="M591" s="4"/>
      <c r="N591" s="4"/>
    </row>
    <row r="592" spans="13:14">
      <c r="M592" s="4"/>
      <c r="N592" s="4"/>
    </row>
    <row r="593" spans="13:14">
      <c r="M593" s="4"/>
      <c r="N593" s="4"/>
    </row>
    <row r="594" spans="13:14">
      <c r="M594" s="4"/>
      <c r="N594" s="4"/>
    </row>
    <row r="595" spans="13:14">
      <c r="M595" s="4"/>
      <c r="N595" s="4"/>
    </row>
    <row r="596" spans="13:14">
      <c r="M596" s="4"/>
      <c r="N596" s="4"/>
    </row>
    <row r="597" spans="13:14">
      <c r="M597" s="4"/>
      <c r="N597" s="4"/>
    </row>
    <row r="598" spans="13:14">
      <c r="M598" s="4"/>
      <c r="N598" s="4"/>
    </row>
    <row r="599" spans="13:14">
      <c r="M599" s="4"/>
      <c r="N599" s="4"/>
    </row>
    <row r="600" spans="13:14">
      <c r="M600" s="4"/>
      <c r="N600" s="4"/>
    </row>
    <row r="601" spans="13:14">
      <c r="M601" s="4"/>
      <c r="N601" s="4"/>
    </row>
    <row r="602" spans="13:14">
      <c r="M602" s="4"/>
      <c r="N602" s="4"/>
    </row>
    <row r="603" spans="13:14">
      <c r="M603" s="4"/>
      <c r="N603" s="4"/>
    </row>
    <row r="604" spans="13:14">
      <c r="M604" s="4"/>
      <c r="N604" s="4"/>
    </row>
    <row r="605" spans="13:14">
      <c r="M605" s="4"/>
      <c r="N605" s="4"/>
    </row>
    <row r="606" spans="13:14">
      <c r="M606" s="4"/>
      <c r="N606" s="4"/>
    </row>
    <row r="607" spans="13:14">
      <c r="M607" s="4"/>
      <c r="N607" s="4"/>
    </row>
    <row r="608" spans="13:14">
      <c r="M608" s="4"/>
      <c r="N608" s="4"/>
    </row>
    <row r="609" spans="13:14">
      <c r="M609" s="4"/>
      <c r="N609" s="4"/>
    </row>
    <row r="610" spans="13:14">
      <c r="M610" s="4"/>
      <c r="N610" s="4"/>
    </row>
    <row r="611" spans="13:14">
      <c r="M611" s="4"/>
      <c r="N611" s="4"/>
    </row>
    <row r="612" spans="13:14">
      <c r="M612" s="4"/>
      <c r="N612" s="4"/>
    </row>
    <row r="613" spans="13:14">
      <c r="M613" s="4"/>
      <c r="N613" s="4"/>
    </row>
    <row r="614" spans="13:14">
      <c r="M614" s="4"/>
      <c r="N614" s="4"/>
    </row>
    <row r="615" spans="13:14">
      <c r="M615" s="4"/>
      <c r="N615" s="4"/>
    </row>
    <row r="616" spans="13:14">
      <c r="M616" s="4"/>
      <c r="N616" s="4"/>
    </row>
    <row r="617" spans="13:14">
      <c r="M617" s="4"/>
      <c r="N617" s="4"/>
    </row>
    <row r="618" spans="13:14">
      <c r="M618" s="4"/>
      <c r="N618" s="4"/>
    </row>
    <row r="619" spans="13:14">
      <c r="M619" s="4"/>
      <c r="N619" s="4"/>
    </row>
    <row r="620" spans="13:14">
      <c r="M620" s="4"/>
      <c r="N620" s="4"/>
    </row>
    <row r="621" spans="13:14">
      <c r="M621" s="4"/>
      <c r="N621" s="4"/>
    </row>
    <row r="622" spans="13:14">
      <c r="M622" s="4"/>
      <c r="N622" s="4"/>
    </row>
    <row r="623" spans="13:14">
      <c r="M623" s="4"/>
      <c r="N623" s="4"/>
    </row>
    <row r="624" spans="13:14">
      <c r="M624" s="4"/>
      <c r="N624" s="4"/>
    </row>
    <row r="625" spans="13:14">
      <c r="M625" s="4"/>
      <c r="N625" s="4"/>
    </row>
    <row r="626" spans="13:14">
      <c r="M626" s="4"/>
      <c r="N626" s="4"/>
    </row>
    <row r="627" spans="13:14">
      <c r="M627" s="4"/>
      <c r="N627" s="4"/>
    </row>
    <row r="628" spans="13:14">
      <c r="M628" s="4"/>
      <c r="N628" s="4"/>
    </row>
    <row r="629" spans="13:14">
      <c r="M629" s="4"/>
      <c r="N629" s="4"/>
    </row>
    <row r="630" spans="13:14">
      <c r="M630" s="4"/>
      <c r="N630" s="4"/>
    </row>
    <row r="631" spans="13:14">
      <c r="M631" s="4"/>
      <c r="N631" s="4"/>
    </row>
    <row r="632" spans="13:14">
      <c r="M632" s="4"/>
      <c r="N632" s="4"/>
    </row>
    <row r="633" spans="13:14">
      <c r="M633" s="4"/>
      <c r="N633" s="4"/>
    </row>
    <row r="634" spans="13:14">
      <c r="M634" s="4"/>
      <c r="N634" s="4"/>
    </row>
    <row r="635" spans="13:14">
      <c r="M635" s="4"/>
      <c r="N635" s="4"/>
    </row>
    <row r="636" spans="13:14">
      <c r="M636" s="4"/>
      <c r="N636" s="4"/>
    </row>
    <row r="637" spans="13:14">
      <c r="M637" s="4"/>
      <c r="N637" s="4"/>
    </row>
    <row r="638" spans="13:14">
      <c r="M638" s="4"/>
      <c r="N638" s="4"/>
    </row>
    <row r="639" spans="13:14">
      <c r="M639" s="4"/>
      <c r="N639" s="4"/>
    </row>
    <row r="640" spans="13:14">
      <c r="M640" s="4"/>
      <c r="N640" s="4"/>
    </row>
    <row r="641" spans="13:14">
      <c r="M641" s="4"/>
      <c r="N641" s="4"/>
    </row>
    <row r="642" spans="13:14">
      <c r="M642" s="4"/>
      <c r="N642" s="4"/>
    </row>
    <row r="643" spans="13:14">
      <c r="M643" s="4"/>
      <c r="N643" s="4"/>
    </row>
    <row r="644" spans="13:14">
      <c r="M644" s="4"/>
      <c r="N644" s="4"/>
    </row>
    <row r="645" spans="13:14">
      <c r="M645" s="4"/>
      <c r="N645" s="4"/>
    </row>
    <row r="646" spans="13:14">
      <c r="M646" s="4"/>
      <c r="N646" s="4"/>
    </row>
    <row r="647" spans="13:14">
      <c r="M647" s="4"/>
      <c r="N647" s="4"/>
    </row>
    <row r="648" spans="13:14">
      <c r="M648" s="4"/>
      <c r="N648" s="4"/>
    </row>
    <row r="649" spans="13:14">
      <c r="M649" s="4"/>
      <c r="N649" s="4"/>
    </row>
    <row r="650" spans="13:14">
      <c r="M650" s="4"/>
      <c r="N650" s="4"/>
    </row>
    <row r="651" spans="13:14">
      <c r="M651" s="4"/>
      <c r="N651" s="4"/>
    </row>
    <row r="652" spans="13:14">
      <c r="M652" s="4"/>
      <c r="N652" s="4"/>
    </row>
    <row r="653" spans="13:14">
      <c r="M653" s="4"/>
      <c r="N653" s="4"/>
    </row>
    <row r="654" spans="13:14">
      <c r="M654" s="4"/>
      <c r="N654" s="4"/>
    </row>
    <row r="655" spans="13:14">
      <c r="M655" s="4"/>
      <c r="N655" s="4"/>
    </row>
    <row r="656" spans="13:14">
      <c r="M656" s="4"/>
      <c r="N656" s="4"/>
    </row>
    <row r="657" spans="13:14">
      <c r="M657" s="4"/>
      <c r="N657" s="4"/>
    </row>
    <row r="658" spans="13:14">
      <c r="M658" s="4"/>
      <c r="N658" s="4"/>
    </row>
    <row r="659" spans="13:14">
      <c r="M659" s="4"/>
      <c r="N659" s="4"/>
    </row>
    <row r="660" spans="13:14">
      <c r="M660" s="4"/>
      <c r="N660" s="4"/>
    </row>
    <row r="661" spans="13:14">
      <c r="M661" s="4"/>
      <c r="N661" s="4"/>
    </row>
    <row r="662" spans="13:14">
      <c r="M662" s="4"/>
      <c r="N662" s="4"/>
    </row>
    <row r="663" spans="13:14">
      <c r="M663" s="4"/>
      <c r="N663" s="4"/>
    </row>
    <row r="664" spans="13:14">
      <c r="M664" s="4"/>
      <c r="N664" s="4"/>
    </row>
    <row r="665" spans="13:14">
      <c r="M665" s="4"/>
      <c r="N665" s="4"/>
    </row>
    <row r="666" spans="13:14">
      <c r="M666" s="4"/>
      <c r="N666" s="4"/>
    </row>
    <row r="667" spans="13:14">
      <c r="M667" s="4"/>
      <c r="N667" s="4"/>
    </row>
    <row r="668" spans="13:14">
      <c r="M668" s="4"/>
      <c r="N668" s="4"/>
    </row>
    <row r="669" spans="13:14">
      <c r="M669" s="4"/>
      <c r="N669" s="4"/>
    </row>
    <row r="670" spans="13:14">
      <c r="M670" s="4"/>
      <c r="N670" s="4"/>
    </row>
    <row r="671" spans="13:14">
      <c r="M671" s="4"/>
      <c r="N671" s="4"/>
    </row>
    <row r="672" spans="13:14">
      <c r="M672" s="4"/>
      <c r="N672" s="4"/>
    </row>
    <row r="673" spans="13:14">
      <c r="M673" s="4"/>
      <c r="N673" s="4"/>
    </row>
    <row r="674" spans="13:14">
      <c r="M674" s="4"/>
      <c r="N674" s="4"/>
    </row>
    <row r="675" spans="13:14">
      <c r="M675" s="4"/>
      <c r="N675" s="4"/>
    </row>
    <row r="676" spans="13:14">
      <c r="M676" s="4"/>
      <c r="N676" s="4"/>
    </row>
    <row r="677" spans="13:14">
      <c r="M677" s="4"/>
      <c r="N677" s="4"/>
    </row>
    <row r="678" spans="13:14">
      <c r="M678" s="4"/>
      <c r="N678" s="4"/>
    </row>
    <row r="679" spans="13:14">
      <c r="M679" s="4"/>
      <c r="N679" s="4"/>
    </row>
    <row r="680" spans="13:14">
      <c r="M680" s="4"/>
      <c r="N680" s="4"/>
    </row>
    <row r="681" spans="13:14">
      <c r="M681" s="4"/>
      <c r="N681" s="4"/>
    </row>
    <row r="682" spans="13:14">
      <c r="M682" s="4"/>
      <c r="N682" s="4"/>
    </row>
    <row r="683" spans="13:14">
      <c r="M683" s="4"/>
      <c r="N683" s="4"/>
    </row>
    <row r="684" spans="13:14">
      <c r="M684" s="4"/>
      <c r="N684" s="4"/>
    </row>
    <row r="685" spans="13:14">
      <c r="M685" s="4"/>
      <c r="N685" s="4"/>
    </row>
    <row r="686" spans="13:14">
      <c r="M686" s="4"/>
      <c r="N686" s="4"/>
    </row>
    <row r="687" spans="13:14">
      <c r="M687" s="4"/>
      <c r="N687" s="4"/>
    </row>
    <row r="688" spans="13:14">
      <c r="M688" s="4"/>
      <c r="N688" s="4"/>
    </row>
    <row r="689" spans="13:14">
      <c r="M689" s="4"/>
      <c r="N689" s="4"/>
    </row>
    <row r="690" spans="13:14">
      <c r="M690" s="4"/>
      <c r="N690" s="4"/>
    </row>
    <row r="691" spans="13:14">
      <c r="M691" s="4"/>
      <c r="N691" s="4"/>
    </row>
    <row r="692" spans="13:14">
      <c r="M692" s="4"/>
      <c r="N692" s="4"/>
    </row>
    <row r="693" spans="13:14">
      <c r="M693" s="4"/>
      <c r="N693" s="4"/>
    </row>
    <row r="694" spans="13:14">
      <c r="M694" s="4"/>
      <c r="N694" s="4"/>
    </row>
    <row r="695" spans="13:14">
      <c r="M695" s="4"/>
      <c r="N695" s="4"/>
    </row>
    <row r="696" spans="13:14">
      <c r="M696" s="4"/>
      <c r="N696" s="4"/>
    </row>
    <row r="697" spans="13:14">
      <c r="M697" s="4"/>
      <c r="N697" s="4"/>
    </row>
    <row r="698" spans="13:14">
      <c r="M698" s="4"/>
      <c r="N698" s="4"/>
    </row>
    <row r="699" spans="13:14">
      <c r="M699" s="4"/>
      <c r="N699" s="4"/>
    </row>
    <row r="700" spans="13:14">
      <c r="M700" s="4"/>
      <c r="N700" s="4"/>
    </row>
    <row r="701" spans="13:14">
      <c r="M701" s="4"/>
      <c r="N701" s="4"/>
    </row>
    <row r="702" spans="13:14">
      <c r="M702" s="4"/>
      <c r="N702" s="4"/>
    </row>
    <row r="703" spans="13:14">
      <c r="M703" s="4"/>
      <c r="N703" s="4"/>
    </row>
    <row r="704" spans="13:14">
      <c r="M704" s="4"/>
      <c r="N704" s="4"/>
    </row>
    <row r="705" spans="13:14">
      <c r="M705" s="4"/>
      <c r="N705" s="4"/>
    </row>
    <row r="706" spans="13:14">
      <c r="M706" s="4"/>
      <c r="N706" s="4"/>
    </row>
    <row r="707" spans="13:14">
      <c r="M707" s="4"/>
      <c r="N707" s="4"/>
    </row>
    <row r="708" spans="13:14">
      <c r="M708" s="4"/>
      <c r="N708" s="4"/>
    </row>
    <row r="709" spans="13:14">
      <c r="M709" s="4"/>
      <c r="N709" s="4"/>
    </row>
    <row r="710" spans="13:14">
      <c r="M710" s="4"/>
      <c r="N710" s="4"/>
    </row>
    <row r="711" spans="13:14">
      <c r="M711" s="4"/>
      <c r="N711" s="4"/>
    </row>
    <row r="712" spans="13:14">
      <c r="M712" s="4"/>
      <c r="N712" s="4"/>
    </row>
    <row r="713" spans="13:14">
      <c r="M713" s="4"/>
      <c r="N713" s="4"/>
    </row>
    <row r="714" spans="13:14">
      <c r="M714" s="4"/>
      <c r="N714" s="4"/>
    </row>
    <row r="715" spans="13:14">
      <c r="M715" s="4"/>
      <c r="N715" s="4"/>
    </row>
    <row r="716" spans="13:14">
      <c r="M716" s="4"/>
      <c r="N716" s="4"/>
    </row>
    <row r="717" spans="13:14">
      <c r="M717" s="4"/>
      <c r="N717" s="4"/>
    </row>
    <row r="718" spans="13:14">
      <c r="M718" s="4"/>
      <c r="N718" s="4"/>
    </row>
    <row r="719" spans="13:14">
      <c r="M719" s="4"/>
      <c r="N719" s="4"/>
    </row>
    <row r="720" spans="13:14">
      <c r="M720" s="4"/>
      <c r="N720" s="4"/>
    </row>
    <row r="721" spans="13:14">
      <c r="M721" s="4"/>
      <c r="N721" s="4"/>
    </row>
    <row r="722" spans="13:14">
      <c r="M722" s="4"/>
      <c r="N722" s="4"/>
    </row>
    <row r="723" spans="13:14">
      <c r="M723" s="4"/>
      <c r="N723" s="4"/>
    </row>
    <row r="724" spans="13:14">
      <c r="M724" s="4"/>
      <c r="N724" s="4"/>
    </row>
    <row r="725" spans="13:14">
      <c r="M725" s="4"/>
      <c r="N725" s="4"/>
    </row>
    <row r="726" spans="13:14">
      <c r="M726" s="4"/>
      <c r="N726" s="4"/>
    </row>
    <row r="727" spans="13:14">
      <c r="M727" s="4"/>
      <c r="N727" s="4"/>
    </row>
    <row r="728" spans="13:14">
      <c r="M728" s="4"/>
      <c r="N728" s="4"/>
    </row>
    <row r="729" spans="13:14">
      <c r="M729" s="4"/>
      <c r="N729" s="4"/>
    </row>
    <row r="730" spans="13:14">
      <c r="M730" s="4"/>
      <c r="N730" s="4"/>
    </row>
    <row r="731" spans="13:14">
      <c r="M731" s="4"/>
      <c r="N731" s="4"/>
    </row>
    <row r="732" spans="13:14">
      <c r="M732" s="4"/>
      <c r="N732" s="4"/>
    </row>
    <row r="733" spans="13:14">
      <c r="M733" s="4"/>
      <c r="N733" s="4"/>
    </row>
    <row r="734" spans="13:14">
      <c r="M734" s="4"/>
      <c r="N734" s="4"/>
    </row>
    <row r="735" spans="13:14">
      <c r="M735" s="4"/>
      <c r="N735" s="4"/>
    </row>
    <row r="736" spans="13:14">
      <c r="M736" s="4"/>
      <c r="N736" s="4"/>
    </row>
    <row r="737" spans="13:14">
      <c r="M737" s="4"/>
      <c r="N737" s="4"/>
    </row>
    <row r="738" spans="13:14">
      <c r="M738" s="4"/>
      <c r="N738" s="4"/>
    </row>
    <row r="739" spans="13:14">
      <c r="M739" s="4"/>
      <c r="N739" s="4"/>
    </row>
    <row r="740" spans="13:14">
      <c r="M740" s="4"/>
      <c r="N740" s="4"/>
    </row>
    <row r="741" spans="13:14">
      <c r="M741" s="4"/>
      <c r="N741" s="4"/>
    </row>
    <row r="742" spans="13:14">
      <c r="M742" s="4"/>
      <c r="N742" s="4"/>
    </row>
    <row r="743" spans="13:14">
      <c r="M743" s="4"/>
      <c r="N743" s="4"/>
    </row>
    <row r="744" spans="13:14">
      <c r="M744" s="4"/>
      <c r="N744" s="4"/>
    </row>
    <row r="745" spans="13:14">
      <c r="M745" s="4"/>
      <c r="N745" s="4"/>
    </row>
    <row r="746" spans="13:14">
      <c r="M746" s="4"/>
      <c r="N746" s="4"/>
    </row>
    <row r="747" spans="13:14">
      <c r="M747" s="4"/>
      <c r="N747" s="4"/>
    </row>
    <row r="748" spans="13:14">
      <c r="M748" s="4"/>
      <c r="N748" s="4"/>
    </row>
    <row r="749" spans="13:14">
      <c r="M749" s="4"/>
      <c r="N749" s="4"/>
    </row>
    <row r="750" spans="13:14">
      <c r="M750" s="4"/>
      <c r="N750" s="4"/>
    </row>
    <row r="751" spans="13:14">
      <c r="M751" s="4"/>
      <c r="N751" s="4"/>
    </row>
    <row r="752" spans="13:14">
      <c r="M752" s="4"/>
      <c r="N752" s="4"/>
    </row>
    <row r="753" spans="13:14">
      <c r="M753" s="4"/>
      <c r="N753" s="4"/>
    </row>
    <row r="754" spans="13:14">
      <c r="M754" s="4"/>
      <c r="N754" s="4"/>
    </row>
    <row r="755" spans="13:14">
      <c r="M755" s="4"/>
      <c r="N755" s="4"/>
    </row>
    <row r="756" spans="13:14">
      <c r="M756" s="4"/>
      <c r="N756" s="4"/>
    </row>
    <row r="757" spans="13:14">
      <c r="M757" s="4"/>
      <c r="N757" s="4"/>
    </row>
    <row r="758" spans="13:14">
      <c r="M758" s="4"/>
      <c r="N758" s="4"/>
    </row>
    <row r="759" spans="13:14">
      <c r="M759" s="4"/>
      <c r="N759" s="4"/>
    </row>
    <row r="760" spans="13:14">
      <c r="M760" s="4"/>
      <c r="N760" s="4"/>
    </row>
    <row r="761" spans="13:14">
      <c r="M761" s="4"/>
      <c r="N761" s="4"/>
    </row>
    <row r="762" spans="13:14">
      <c r="M762" s="4"/>
      <c r="N762" s="4"/>
    </row>
    <row r="763" spans="13:14">
      <c r="M763" s="4"/>
      <c r="N763" s="4"/>
    </row>
    <row r="764" spans="13:14">
      <c r="M764" s="4"/>
      <c r="N764" s="4"/>
    </row>
    <row r="765" spans="13:14">
      <c r="M765" s="4"/>
      <c r="N765" s="4"/>
    </row>
    <row r="766" spans="13:14">
      <c r="M766" s="4"/>
      <c r="N766" s="4"/>
    </row>
    <row r="767" spans="13:14">
      <c r="M767" s="4"/>
      <c r="N767" s="4"/>
    </row>
    <row r="768" spans="13:14">
      <c r="M768" s="4"/>
      <c r="N768" s="4"/>
    </row>
    <row r="769" spans="13:14">
      <c r="M769" s="4"/>
      <c r="N769" s="4"/>
    </row>
    <row r="770" spans="13:14">
      <c r="M770" s="4"/>
      <c r="N770" s="4"/>
    </row>
    <row r="771" spans="13:14">
      <c r="M771" s="4"/>
      <c r="N771" s="4"/>
    </row>
    <row r="772" spans="13:14">
      <c r="M772" s="4"/>
      <c r="N772" s="4"/>
    </row>
    <row r="773" spans="13:14">
      <c r="M773" s="4"/>
      <c r="N773" s="4"/>
    </row>
    <row r="774" spans="13:14">
      <c r="M774" s="4"/>
      <c r="N774" s="4"/>
    </row>
    <row r="775" spans="13:14">
      <c r="M775" s="4"/>
      <c r="N775" s="4"/>
    </row>
    <row r="776" spans="13:14">
      <c r="M776" s="4"/>
      <c r="N776" s="4"/>
    </row>
    <row r="777" spans="13:14">
      <c r="M777" s="4"/>
      <c r="N777" s="4"/>
    </row>
    <row r="778" spans="13:14">
      <c r="M778" s="4"/>
      <c r="N778" s="4"/>
    </row>
    <row r="779" spans="13:14">
      <c r="M779" s="4"/>
      <c r="N779" s="4"/>
    </row>
    <row r="780" spans="13:14">
      <c r="M780" s="4"/>
      <c r="N780" s="4"/>
    </row>
    <row r="781" spans="13:14">
      <c r="M781" s="4"/>
      <c r="N781" s="4"/>
    </row>
    <row r="782" spans="13:14">
      <c r="M782" s="4"/>
      <c r="N782" s="4"/>
    </row>
    <row r="783" spans="13:14">
      <c r="M783" s="4"/>
      <c r="N783" s="4"/>
    </row>
    <row r="784" spans="13:14">
      <c r="M784" s="4"/>
      <c r="N784" s="4"/>
    </row>
    <row r="785" spans="13:14">
      <c r="M785" s="4"/>
      <c r="N785" s="4"/>
    </row>
    <row r="786" spans="13:14">
      <c r="M786" s="4"/>
      <c r="N786" s="4"/>
    </row>
    <row r="787" spans="13:14">
      <c r="M787" s="4"/>
      <c r="N787" s="4"/>
    </row>
    <row r="788" spans="13:14">
      <c r="M788" s="4"/>
      <c r="N788" s="4"/>
    </row>
    <row r="789" spans="13:14">
      <c r="M789" s="4"/>
      <c r="N789" s="4"/>
    </row>
    <row r="790" spans="13:14">
      <c r="M790" s="4"/>
      <c r="N790" s="4"/>
    </row>
    <row r="791" spans="13:14">
      <c r="M791" s="4"/>
      <c r="N791" s="4"/>
    </row>
    <row r="792" spans="13:14">
      <c r="M792" s="4"/>
      <c r="N792" s="4"/>
    </row>
    <row r="793" spans="13:14">
      <c r="M793" s="4"/>
      <c r="N793" s="4"/>
    </row>
    <row r="794" spans="13:14">
      <c r="M794" s="4"/>
      <c r="N794" s="4"/>
    </row>
    <row r="795" spans="13:14">
      <c r="M795" s="4"/>
      <c r="N795" s="4"/>
    </row>
    <row r="796" spans="13:14">
      <c r="M796" s="4"/>
      <c r="N796" s="4"/>
    </row>
    <row r="797" spans="13:14">
      <c r="M797" s="4"/>
      <c r="N797" s="4"/>
    </row>
    <row r="798" spans="13:14">
      <c r="M798" s="4"/>
      <c r="N798" s="4"/>
    </row>
    <row r="799" spans="13:14">
      <c r="M799" s="4"/>
      <c r="N799" s="4"/>
    </row>
    <row r="800" spans="13:14">
      <c r="M800" s="4"/>
      <c r="N800" s="4"/>
    </row>
    <row r="801" spans="13:14">
      <c r="M801" s="4"/>
      <c r="N801" s="4"/>
    </row>
    <row r="802" spans="13:14">
      <c r="M802" s="4"/>
      <c r="N802" s="4"/>
    </row>
    <row r="803" spans="13:14">
      <c r="M803" s="4"/>
      <c r="N803" s="4"/>
    </row>
    <row r="804" spans="13:14">
      <c r="M804" s="4"/>
      <c r="N804" s="4"/>
    </row>
    <row r="805" spans="13:14">
      <c r="M805" s="4"/>
      <c r="N805" s="4"/>
    </row>
    <row r="806" spans="13:14">
      <c r="M806" s="4"/>
      <c r="N806" s="4"/>
    </row>
    <row r="807" spans="13:14">
      <c r="M807" s="4"/>
      <c r="N807" s="4"/>
    </row>
    <row r="808" spans="13:14">
      <c r="M808" s="4"/>
      <c r="N808" s="4"/>
    </row>
    <row r="809" spans="13:14">
      <c r="M809" s="4"/>
      <c r="N809" s="4"/>
    </row>
    <row r="810" spans="13:14">
      <c r="M810" s="4"/>
      <c r="N810" s="4"/>
    </row>
    <row r="811" spans="13:14">
      <c r="M811" s="4"/>
      <c r="N811" s="4"/>
    </row>
    <row r="812" spans="13:14">
      <c r="M812" s="4"/>
      <c r="N812" s="4"/>
    </row>
    <row r="813" spans="13:14">
      <c r="M813" s="4"/>
      <c r="N813" s="4"/>
    </row>
    <row r="814" spans="13:14">
      <c r="M814" s="4"/>
      <c r="N814" s="4"/>
    </row>
    <row r="815" spans="13:14">
      <c r="M815" s="4"/>
      <c r="N815" s="4"/>
    </row>
    <row r="816" spans="13:14">
      <c r="M816" s="4"/>
      <c r="N816" s="4"/>
    </row>
    <row r="817" spans="13:14">
      <c r="M817" s="4"/>
      <c r="N817" s="4"/>
    </row>
    <row r="818" spans="13:14">
      <c r="M818" s="4"/>
      <c r="N818" s="4"/>
    </row>
    <row r="819" spans="13:14">
      <c r="M819" s="4"/>
      <c r="N819" s="4"/>
    </row>
    <row r="820" spans="13:14">
      <c r="M820" s="4"/>
      <c r="N820" s="4"/>
    </row>
    <row r="821" spans="13:14">
      <c r="M821" s="4"/>
      <c r="N821" s="4"/>
    </row>
    <row r="822" spans="13:14">
      <c r="M822" s="4"/>
      <c r="N822" s="4"/>
    </row>
    <row r="823" spans="13:14">
      <c r="M823" s="4"/>
      <c r="N823" s="4"/>
    </row>
    <row r="824" spans="13:14">
      <c r="M824" s="4"/>
      <c r="N824" s="4"/>
    </row>
    <row r="825" spans="13:14">
      <c r="M825" s="4"/>
      <c r="N825" s="4"/>
    </row>
    <row r="826" spans="13:14">
      <c r="M826" s="4"/>
      <c r="N826" s="4"/>
    </row>
    <row r="827" spans="13:14">
      <c r="M827" s="4"/>
      <c r="N827" s="4"/>
    </row>
    <row r="828" spans="13:14">
      <c r="M828" s="4"/>
      <c r="N828" s="4"/>
    </row>
    <row r="829" spans="13:14">
      <c r="M829" s="4"/>
      <c r="N829" s="4"/>
    </row>
    <row r="830" spans="13:14">
      <c r="M830" s="4"/>
      <c r="N830" s="4"/>
    </row>
    <row r="831" spans="13:14">
      <c r="M831" s="4"/>
      <c r="N831" s="4"/>
    </row>
    <row r="832" spans="13:14">
      <c r="M832" s="4"/>
      <c r="N832" s="4"/>
    </row>
    <row r="833" spans="13:14">
      <c r="M833" s="4"/>
      <c r="N833" s="4"/>
    </row>
    <row r="834" spans="13:14">
      <c r="M834" s="4"/>
      <c r="N834" s="4"/>
    </row>
    <row r="835" spans="13:14">
      <c r="M835" s="4"/>
      <c r="N835" s="4"/>
    </row>
    <row r="836" spans="13:14">
      <c r="M836" s="4"/>
      <c r="N836" s="4"/>
    </row>
    <row r="837" spans="13:14">
      <c r="M837" s="4"/>
      <c r="N837" s="4"/>
    </row>
    <row r="838" spans="13:14">
      <c r="M838" s="4"/>
      <c r="N838" s="4"/>
    </row>
    <row r="839" spans="13:14">
      <c r="M839" s="4"/>
      <c r="N839" s="4"/>
    </row>
    <row r="840" spans="13:14">
      <c r="M840" s="4"/>
      <c r="N840" s="4"/>
    </row>
    <row r="841" spans="13:14">
      <c r="M841" s="4"/>
      <c r="N841" s="4"/>
    </row>
    <row r="842" spans="13:14">
      <c r="M842" s="4"/>
      <c r="N842" s="4"/>
    </row>
    <row r="843" spans="13:14">
      <c r="M843" s="4"/>
      <c r="N843" s="4"/>
    </row>
    <row r="844" spans="13:14">
      <c r="M844" s="4"/>
      <c r="N844" s="4"/>
    </row>
    <row r="845" spans="13:14">
      <c r="M845" s="4"/>
      <c r="N845" s="4"/>
    </row>
    <row r="846" spans="13:14">
      <c r="M846" s="4"/>
      <c r="N846" s="4"/>
    </row>
    <row r="847" spans="13:14">
      <c r="M847" s="4"/>
      <c r="N847" s="4"/>
    </row>
    <row r="848" spans="13:14">
      <c r="M848" s="4"/>
      <c r="N848" s="4"/>
    </row>
    <row r="849" spans="13:14">
      <c r="M849" s="4"/>
      <c r="N849" s="4"/>
    </row>
    <row r="850" spans="13:14">
      <c r="M850" s="4"/>
      <c r="N850" s="4"/>
    </row>
    <row r="851" spans="13:14">
      <c r="M851" s="4"/>
      <c r="N851" s="4"/>
    </row>
    <row r="852" spans="13:14">
      <c r="M852" s="4"/>
      <c r="N852" s="4"/>
    </row>
    <row r="853" spans="13:14">
      <c r="M853" s="4"/>
      <c r="N853" s="4"/>
    </row>
    <row r="854" spans="13:14">
      <c r="M854" s="4"/>
      <c r="N854" s="4"/>
    </row>
    <row r="855" spans="13:14">
      <c r="M855" s="4"/>
      <c r="N855" s="4"/>
    </row>
    <row r="856" spans="13:14">
      <c r="M856" s="4"/>
      <c r="N856" s="4"/>
    </row>
    <row r="857" spans="13:14">
      <c r="M857" s="4"/>
      <c r="N857" s="4"/>
    </row>
    <row r="858" spans="13:14">
      <c r="M858" s="4"/>
      <c r="N858" s="4"/>
    </row>
    <row r="859" spans="13:14">
      <c r="M859" s="4"/>
      <c r="N859" s="4"/>
    </row>
    <row r="860" spans="13:14">
      <c r="M860" s="4"/>
      <c r="N860" s="4"/>
    </row>
    <row r="861" spans="13:14">
      <c r="M861" s="4"/>
      <c r="N861" s="4"/>
    </row>
    <row r="862" spans="13:14">
      <c r="M862" s="4"/>
      <c r="N862" s="4"/>
    </row>
    <row r="863" spans="13:14">
      <c r="M863" s="4"/>
      <c r="N863" s="4"/>
    </row>
    <row r="864" spans="13:14">
      <c r="M864" s="4"/>
      <c r="N864" s="4"/>
    </row>
    <row r="865" spans="13:14">
      <c r="M865" s="4"/>
      <c r="N865" s="4"/>
    </row>
    <row r="866" spans="13:14">
      <c r="M866" s="4"/>
      <c r="N866" s="4"/>
    </row>
    <row r="867" spans="13:14">
      <c r="M867" s="4"/>
      <c r="N867" s="4"/>
    </row>
    <row r="868" spans="13:14">
      <c r="M868" s="4"/>
      <c r="N868" s="4"/>
    </row>
    <row r="869" spans="13:14">
      <c r="M869" s="4"/>
      <c r="N869" s="4"/>
    </row>
    <row r="870" spans="13:14">
      <c r="M870" s="4"/>
      <c r="N870" s="4"/>
    </row>
    <row r="871" spans="13:14">
      <c r="M871" s="4"/>
      <c r="N871" s="4"/>
    </row>
    <row r="872" spans="13:14">
      <c r="M872" s="4"/>
      <c r="N872" s="4"/>
    </row>
    <row r="873" spans="13:14">
      <c r="M873" s="4"/>
      <c r="N873" s="4"/>
    </row>
    <row r="874" spans="13:14">
      <c r="M874" s="4"/>
      <c r="N874" s="4"/>
    </row>
    <row r="875" spans="13:14">
      <c r="M875" s="4"/>
      <c r="N875" s="4"/>
    </row>
    <row r="876" spans="13:14">
      <c r="M876" s="4"/>
      <c r="N876" s="4"/>
    </row>
    <row r="877" spans="13:14">
      <c r="M877" s="4"/>
      <c r="N877" s="4"/>
    </row>
    <row r="878" spans="13:14">
      <c r="M878" s="4"/>
      <c r="N878" s="4"/>
    </row>
    <row r="879" spans="13:14">
      <c r="M879" s="4"/>
      <c r="N879" s="4"/>
    </row>
    <row r="880" spans="13:14">
      <c r="M880" s="4"/>
      <c r="N880" s="4"/>
    </row>
    <row r="881" spans="13:14">
      <c r="M881" s="4"/>
      <c r="N881" s="4"/>
    </row>
    <row r="882" spans="13:14">
      <c r="M882" s="4"/>
      <c r="N882" s="4"/>
    </row>
    <row r="883" spans="13:14">
      <c r="M883" s="4"/>
      <c r="N883" s="4"/>
    </row>
    <row r="884" spans="13:14">
      <c r="M884" s="4"/>
      <c r="N884" s="4"/>
    </row>
    <row r="885" spans="13:14">
      <c r="M885" s="4"/>
      <c r="N885" s="4"/>
    </row>
    <row r="886" spans="13:14">
      <c r="M886" s="4"/>
      <c r="N886" s="4"/>
    </row>
    <row r="887" spans="13:14">
      <c r="M887" s="4"/>
      <c r="N887" s="4"/>
    </row>
    <row r="888" spans="13:14">
      <c r="M888" s="4"/>
      <c r="N888" s="4"/>
    </row>
    <row r="889" spans="13:14">
      <c r="M889" s="4"/>
      <c r="N889" s="4"/>
    </row>
    <row r="890" spans="13:14">
      <c r="M890" s="4"/>
      <c r="N890" s="4"/>
    </row>
    <row r="891" spans="13:14">
      <c r="M891" s="4"/>
      <c r="N891" s="4"/>
    </row>
    <row r="892" spans="13:14">
      <c r="M892" s="4"/>
      <c r="N892" s="4"/>
    </row>
    <row r="893" spans="13:14">
      <c r="M893" s="4"/>
      <c r="N893" s="4"/>
    </row>
    <row r="894" spans="13:14">
      <c r="M894" s="4"/>
      <c r="N894" s="4"/>
    </row>
    <row r="895" spans="13:14">
      <c r="M895" s="4"/>
      <c r="N895" s="4"/>
    </row>
    <row r="896" spans="13:14">
      <c r="M896" s="4"/>
      <c r="N896" s="4"/>
    </row>
    <row r="897" spans="13:14">
      <c r="M897" s="4"/>
      <c r="N897" s="4"/>
    </row>
    <row r="898" spans="13:14">
      <c r="M898" s="4"/>
      <c r="N898" s="4"/>
    </row>
    <row r="899" spans="13:14">
      <c r="M899" s="4"/>
      <c r="N899" s="4"/>
    </row>
    <row r="900" spans="13:14">
      <c r="M900" s="4"/>
      <c r="N900" s="4"/>
    </row>
    <row r="901" spans="13:14">
      <c r="M901" s="4"/>
      <c r="N901" s="4"/>
    </row>
    <row r="902" spans="13:14">
      <c r="M902" s="4"/>
      <c r="N902" s="4"/>
    </row>
    <row r="903" spans="13:14">
      <c r="M903" s="4"/>
      <c r="N903" s="4"/>
    </row>
    <row r="904" spans="13:14">
      <c r="M904" s="4"/>
      <c r="N904" s="4"/>
    </row>
    <row r="905" spans="13:14">
      <c r="M905" s="4"/>
      <c r="N905" s="4"/>
    </row>
    <row r="906" spans="13:14">
      <c r="M906" s="4"/>
      <c r="N906" s="4"/>
    </row>
    <row r="907" spans="13:14">
      <c r="M907" s="4"/>
      <c r="N907" s="4"/>
    </row>
    <row r="908" spans="13:14">
      <c r="M908" s="4"/>
      <c r="N908" s="4"/>
    </row>
    <row r="909" spans="13:14">
      <c r="M909" s="4"/>
      <c r="N909" s="4"/>
    </row>
    <row r="910" spans="13:14">
      <c r="M910" s="4"/>
      <c r="N910" s="4"/>
    </row>
    <row r="911" spans="13:14">
      <c r="M911" s="4"/>
      <c r="N911" s="4"/>
    </row>
    <row r="912" spans="13:14">
      <c r="M912" s="4"/>
      <c r="N912" s="4"/>
    </row>
    <row r="913" spans="13:14">
      <c r="M913" s="4"/>
      <c r="N913" s="4"/>
    </row>
    <row r="914" spans="13:14">
      <c r="M914" s="4"/>
      <c r="N914" s="4"/>
    </row>
    <row r="915" spans="13:14">
      <c r="M915" s="4"/>
      <c r="N915" s="4"/>
    </row>
    <row r="916" spans="13:14">
      <c r="M916" s="4"/>
      <c r="N916" s="4"/>
    </row>
    <row r="917" spans="13:14">
      <c r="M917" s="4"/>
      <c r="N917" s="4"/>
    </row>
    <row r="918" spans="13:14">
      <c r="M918" s="4"/>
      <c r="N918" s="4"/>
    </row>
    <row r="919" spans="13:14">
      <c r="M919" s="4"/>
      <c r="N919" s="4"/>
    </row>
    <row r="920" spans="13:14">
      <c r="M920" s="4"/>
      <c r="N920" s="4"/>
    </row>
    <row r="921" spans="13:14">
      <c r="M921" s="4"/>
      <c r="N921" s="4"/>
    </row>
    <row r="922" spans="13:14">
      <c r="M922" s="4"/>
      <c r="N922" s="4"/>
    </row>
    <row r="923" spans="13:14">
      <c r="M923" s="4"/>
      <c r="N923" s="4"/>
    </row>
    <row r="924" spans="13:14">
      <c r="M924" s="4"/>
      <c r="N924" s="4"/>
    </row>
    <row r="925" spans="13:14">
      <c r="M925" s="4"/>
      <c r="N925" s="4"/>
    </row>
    <row r="926" spans="13:14">
      <c r="M926" s="4"/>
      <c r="N926" s="4"/>
    </row>
    <row r="927" spans="13:14">
      <c r="M927" s="4"/>
      <c r="N927" s="4"/>
    </row>
    <row r="928" spans="13:14">
      <c r="M928" s="4"/>
      <c r="N928" s="4"/>
    </row>
    <row r="929" spans="13:14">
      <c r="M929" s="4"/>
      <c r="N929" s="4"/>
    </row>
    <row r="930" spans="13:14">
      <c r="M930" s="4"/>
      <c r="N930" s="4"/>
    </row>
    <row r="931" spans="13:14">
      <c r="M931" s="4"/>
      <c r="N931" s="4"/>
    </row>
    <row r="932" spans="13:14">
      <c r="M932" s="4"/>
      <c r="N932" s="4"/>
    </row>
    <row r="933" spans="13:14">
      <c r="M933" s="4"/>
      <c r="N933" s="4"/>
    </row>
    <row r="934" spans="13:14">
      <c r="M934" s="4"/>
      <c r="N934" s="4"/>
    </row>
    <row r="935" spans="13:14">
      <c r="M935" s="4"/>
      <c r="N935" s="4"/>
    </row>
    <row r="936" spans="13:14">
      <c r="M936" s="4"/>
      <c r="N936" s="4"/>
    </row>
    <row r="937" spans="13:14">
      <c r="M937" s="4"/>
      <c r="N937" s="4"/>
    </row>
    <row r="938" spans="13:14">
      <c r="M938" s="4"/>
      <c r="N938" s="4"/>
    </row>
    <row r="939" spans="13:14">
      <c r="M939" s="4"/>
      <c r="N939" s="4"/>
    </row>
    <row r="940" spans="13:14">
      <c r="M940" s="4"/>
      <c r="N940" s="4"/>
    </row>
    <row r="941" spans="13:14">
      <c r="M941" s="4"/>
      <c r="N941" s="4"/>
    </row>
    <row r="942" spans="13:14">
      <c r="M942" s="4"/>
      <c r="N942" s="4"/>
    </row>
    <row r="943" spans="13:14">
      <c r="M943" s="4"/>
      <c r="N943" s="4"/>
    </row>
    <row r="944" spans="13:14">
      <c r="M944" s="4"/>
      <c r="N944" s="4"/>
    </row>
    <row r="945" spans="13:14">
      <c r="M945" s="4"/>
      <c r="N945" s="4"/>
    </row>
    <row r="946" spans="13:14">
      <c r="M946" s="4"/>
      <c r="N946" s="4"/>
    </row>
    <row r="947" spans="13:14">
      <c r="M947" s="4"/>
      <c r="N947" s="4"/>
    </row>
    <row r="948" spans="13:14">
      <c r="M948" s="4"/>
      <c r="N948" s="4"/>
    </row>
    <row r="949" spans="13:14">
      <c r="M949" s="4"/>
      <c r="N949" s="4"/>
    </row>
    <row r="950" spans="13:14">
      <c r="M950" s="4"/>
      <c r="N950" s="4"/>
    </row>
    <row r="951" spans="13:14">
      <c r="M951" s="4"/>
      <c r="N951" s="4"/>
    </row>
    <row r="952" spans="13:14">
      <c r="M952" s="4"/>
      <c r="N952" s="4"/>
    </row>
    <row r="953" spans="13:14">
      <c r="M953" s="4"/>
      <c r="N953" s="4"/>
    </row>
    <row r="954" spans="13:14">
      <c r="M954" s="4"/>
      <c r="N954" s="4"/>
    </row>
    <row r="955" spans="13:14">
      <c r="M955" s="4"/>
      <c r="N955" s="4"/>
    </row>
    <row r="956" spans="13:14">
      <c r="M956" s="4"/>
      <c r="N956" s="4"/>
    </row>
    <row r="957" spans="13:14">
      <c r="M957" s="4"/>
      <c r="N957" s="4"/>
    </row>
    <row r="958" spans="13:14">
      <c r="M958" s="4"/>
      <c r="N958" s="4"/>
    </row>
    <row r="959" spans="13:14">
      <c r="M959" s="4"/>
      <c r="N959" s="4"/>
    </row>
    <row r="960" spans="13:14">
      <c r="M960" s="4"/>
      <c r="N960" s="4"/>
    </row>
    <row r="961" spans="13:14">
      <c r="M961" s="4"/>
      <c r="N961" s="4"/>
    </row>
    <row r="962" spans="13:14">
      <c r="M962" s="4"/>
      <c r="N962" s="4"/>
    </row>
    <row r="963" spans="13:14">
      <c r="M963" s="4"/>
      <c r="N963" s="4"/>
    </row>
    <row r="964" spans="13:14">
      <c r="M964" s="4"/>
      <c r="N964" s="4"/>
    </row>
    <row r="965" spans="13:14">
      <c r="M965" s="4"/>
      <c r="N965" s="4"/>
    </row>
    <row r="966" spans="13:14">
      <c r="M966" s="4"/>
      <c r="N966" s="4"/>
    </row>
    <row r="967" spans="13:14">
      <c r="M967" s="4"/>
      <c r="N967" s="4"/>
    </row>
    <row r="968" spans="13:14">
      <c r="M968" s="4"/>
      <c r="N968" s="4"/>
    </row>
    <row r="969" spans="13:14">
      <c r="M969" s="4"/>
      <c r="N969" s="4"/>
    </row>
    <row r="970" spans="13:14">
      <c r="M970" s="4"/>
      <c r="N970" s="4"/>
    </row>
    <row r="971" spans="13:14">
      <c r="M971" s="4"/>
      <c r="N971" s="4"/>
    </row>
    <row r="972" spans="13:14">
      <c r="M972" s="4"/>
      <c r="N972" s="4"/>
    </row>
    <row r="973" spans="13:14">
      <c r="M973" s="4"/>
      <c r="N973" s="4"/>
    </row>
    <row r="974" spans="13:14">
      <c r="M974" s="4"/>
      <c r="N974" s="4"/>
    </row>
    <row r="975" spans="13:14">
      <c r="M975" s="4"/>
      <c r="N975" s="4"/>
    </row>
    <row r="976" spans="13:14">
      <c r="M976" s="4"/>
      <c r="N976" s="4"/>
    </row>
    <row r="977" spans="13:14">
      <c r="M977" s="4"/>
      <c r="N977" s="4"/>
    </row>
    <row r="978" spans="13:14">
      <c r="M978" s="4"/>
      <c r="N978" s="4"/>
    </row>
    <row r="979" spans="13:14">
      <c r="M979" s="4"/>
      <c r="N979" s="4"/>
    </row>
    <row r="980" spans="13:14">
      <c r="M980" s="4"/>
      <c r="N980" s="4"/>
    </row>
    <row r="981" spans="13:14">
      <c r="M981" s="4"/>
      <c r="N981" s="4"/>
    </row>
    <row r="982" spans="13:14">
      <c r="M982" s="4"/>
      <c r="N982" s="4"/>
    </row>
    <row r="983" spans="13:14">
      <c r="M983" s="4"/>
      <c r="N983" s="4"/>
    </row>
    <row r="984" spans="13:14">
      <c r="M984" s="4"/>
      <c r="N984" s="4"/>
    </row>
    <row r="985" spans="13:14">
      <c r="M985" s="4"/>
      <c r="N985" s="4"/>
    </row>
    <row r="986" spans="13:14">
      <c r="M986" s="4"/>
      <c r="N986" s="4"/>
    </row>
    <row r="987" spans="13:14">
      <c r="M987" s="4"/>
      <c r="N987" s="4"/>
    </row>
    <row r="988" spans="13:14">
      <c r="M988" s="4"/>
      <c r="N988" s="4"/>
    </row>
    <row r="989" spans="13:14">
      <c r="M989" s="4"/>
      <c r="N989" s="4"/>
    </row>
    <row r="990" spans="13:14">
      <c r="M990" s="4"/>
      <c r="N990" s="4"/>
    </row>
    <row r="991" spans="13:14">
      <c r="M991" s="4"/>
      <c r="N991" s="4"/>
    </row>
    <row r="992" spans="13:14">
      <c r="M992" s="4"/>
      <c r="N992" s="4"/>
    </row>
    <row r="993" spans="13:14">
      <c r="M993" s="4"/>
      <c r="N993" s="4"/>
    </row>
    <row r="994" spans="13:14">
      <c r="M994" s="4"/>
      <c r="N994" s="4"/>
    </row>
    <row r="995" spans="13:14">
      <c r="M995" s="4"/>
      <c r="N995" s="4"/>
    </row>
    <row r="996" spans="13:14">
      <c r="M996" s="4"/>
      <c r="N996" s="4"/>
    </row>
    <row r="997" spans="13:14">
      <c r="M997" s="4"/>
      <c r="N997" s="4"/>
    </row>
    <row r="998" spans="13:14">
      <c r="M998" s="4"/>
      <c r="N998" s="4"/>
    </row>
    <row r="999" spans="13:14">
      <c r="M999" s="4"/>
      <c r="N999" s="4"/>
    </row>
    <row r="1000" spans="13:14">
      <c r="M1000" s="4"/>
      <c r="N1000" s="4"/>
    </row>
    <row r="1001" spans="13:14">
      <c r="M1001" s="4"/>
      <c r="N1001" s="4"/>
    </row>
    <row r="1002" spans="13:14">
      <c r="M1002" s="4"/>
      <c r="N1002" s="4"/>
    </row>
    <row r="1003" spans="13:14">
      <c r="M1003" s="4"/>
      <c r="N1003" s="4"/>
    </row>
    <row r="1004" spans="13:14">
      <c r="M1004" s="4"/>
      <c r="N1004" s="4"/>
    </row>
    <row r="1005" spans="13:14">
      <c r="M1005" s="4"/>
      <c r="N1005" s="4"/>
    </row>
    <row r="1006" spans="13:14">
      <c r="M1006" s="4"/>
      <c r="N1006" s="4"/>
    </row>
    <row r="1007" spans="13:14">
      <c r="M1007" s="4"/>
      <c r="N1007" s="4"/>
    </row>
    <row r="1008" spans="13:14">
      <c r="M1008" s="4"/>
      <c r="N1008" s="4"/>
    </row>
    <row r="1009" spans="13:14">
      <c r="M1009" s="4"/>
      <c r="N1009" s="4"/>
    </row>
    <row r="1010" spans="13:14">
      <c r="M1010" s="4"/>
      <c r="N1010" s="4"/>
    </row>
    <row r="1011" spans="13:14">
      <c r="M1011" s="4"/>
      <c r="N1011" s="4"/>
    </row>
    <row r="1012" spans="13:14">
      <c r="M1012" s="4"/>
      <c r="N1012" s="4"/>
    </row>
    <row r="1013" spans="13:14">
      <c r="M1013" s="4"/>
      <c r="N1013" s="4"/>
    </row>
    <row r="1014" spans="13:14">
      <c r="M1014" s="4"/>
      <c r="N1014" s="4"/>
    </row>
    <row r="1015" spans="13:14">
      <c r="M1015" s="4"/>
      <c r="N1015" s="4"/>
    </row>
    <row r="1016" spans="13:14">
      <c r="M1016" s="4"/>
      <c r="N1016" s="4"/>
    </row>
    <row r="1017" spans="13:14">
      <c r="M1017" s="4"/>
      <c r="N1017" s="4"/>
    </row>
    <row r="1018" spans="13:14">
      <c r="M1018" s="4"/>
      <c r="N1018" s="4"/>
    </row>
    <row r="1019" spans="13:14">
      <c r="M1019" s="4"/>
      <c r="N1019" s="4"/>
    </row>
    <row r="1020" spans="13:14">
      <c r="M1020" s="4"/>
      <c r="N1020" s="4"/>
    </row>
    <row r="1021" spans="13:14">
      <c r="M1021" s="4"/>
      <c r="N1021" s="4"/>
    </row>
    <row r="1022" spans="13:14">
      <c r="M1022" s="4"/>
      <c r="N1022" s="4"/>
    </row>
    <row r="1023" spans="13:14">
      <c r="M1023" s="4"/>
      <c r="N1023" s="4"/>
    </row>
    <row r="1024" spans="13:14">
      <c r="M1024" s="4"/>
      <c r="N1024" s="4"/>
    </row>
    <row r="1025" spans="13:14">
      <c r="M1025" s="4"/>
      <c r="N1025" s="4"/>
    </row>
    <row r="1026" spans="13:14">
      <c r="M1026" s="4"/>
      <c r="N1026" s="4"/>
    </row>
    <row r="1027" spans="13:14">
      <c r="M1027" s="4"/>
      <c r="N1027" s="4"/>
    </row>
    <row r="1028" spans="13:14">
      <c r="M1028" s="4"/>
      <c r="N1028" s="4"/>
    </row>
    <row r="1029" spans="13:14">
      <c r="M1029" s="4"/>
      <c r="N1029" s="4"/>
    </row>
    <row r="1030" spans="13:14">
      <c r="M1030" s="4"/>
      <c r="N1030" s="4"/>
    </row>
    <row r="1031" spans="13:14">
      <c r="M1031" s="4"/>
      <c r="N1031" s="4"/>
    </row>
    <row r="1032" spans="13:14">
      <c r="M1032" s="4"/>
      <c r="N1032" s="4"/>
    </row>
    <row r="1033" spans="13:14">
      <c r="M1033" s="4"/>
      <c r="N1033" s="4"/>
    </row>
    <row r="1034" spans="13:14">
      <c r="M1034" s="4"/>
      <c r="N1034" s="4"/>
    </row>
    <row r="1035" spans="13:14">
      <c r="M1035" s="4"/>
      <c r="N1035" s="4"/>
    </row>
    <row r="1036" spans="13:14">
      <c r="M1036" s="4"/>
      <c r="N1036" s="4"/>
    </row>
    <row r="1037" spans="13:14">
      <c r="M1037" s="4"/>
      <c r="N1037" s="4"/>
    </row>
    <row r="1038" spans="13:14">
      <c r="M1038" s="4"/>
      <c r="N1038" s="4"/>
    </row>
    <row r="1039" spans="13:14">
      <c r="M1039" s="4"/>
      <c r="N1039" s="4"/>
    </row>
    <row r="1040" spans="13:14">
      <c r="M1040" s="4"/>
      <c r="N1040" s="4"/>
    </row>
    <row r="1041" spans="13:14">
      <c r="M1041" s="4"/>
      <c r="N1041" s="4"/>
    </row>
    <row r="1042" spans="13:14">
      <c r="M1042" s="4"/>
      <c r="N1042" s="4"/>
    </row>
    <row r="1043" spans="13:14">
      <c r="M1043" s="4"/>
      <c r="N1043" s="4"/>
    </row>
    <row r="1044" spans="13:14">
      <c r="M1044" s="4"/>
      <c r="N1044" s="4"/>
    </row>
    <row r="1045" spans="13:14">
      <c r="M1045" s="4"/>
      <c r="N1045" s="4"/>
    </row>
    <row r="1046" spans="13:14">
      <c r="M1046" s="4"/>
      <c r="N1046" s="4"/>
    </row>
    <row r="1047" spans="13:14">
      <c r="M1047" s="4"/>
      <c r="N1047" s="4"/>
    </row>
    <row r="1048" spans="13:14">
      <c r="M1048" s="4"/>
      <c r="N1048" s="4"/>
    </row>
    <row r="1049" spans="13:14">
      <c r="M1049" s="4"/>
      <c r="N1049" s="4"/>
    </row>
    <row r="1050" spans="13:14">
      <c r="M1050" s="4"/>
      <c r="N1050" s="4"/>
    </row>
    <row r="1051" spans="13:14">
      <c r="M1051" s="4"/>
      <c r="N1051" s="4"/>
    </row>
    <row r="1052" spans="13:14">
      <c r="M1052" s="4"/>
      <c r="N1052" s="4"/>
    </row>
    <row r="1053" spans="13:14">
      <c r="M1053" s="4"/>
      <c r="N1053" s="4"/>
    </row>
    <row r="1054" spans="13:14">
      <c r="M1054" s="4"/>
      <c r="N1054" s="4"/>
    </row>
    <row r="1055" spans="13:14">
      <c r="M1055" s="4"/>
      <c r="N1055" s="4"/>
    </row>
    <row r="1056" spans="13:14">
      <c r="M1056" s="4"/>
      <c r="N1056" s="4"/>
    </row>
    <row r="1057" spans="13:14">
      <c r="M1057" s="4"/>
      <c r="N1057" s="4"/>
    </row>
    <row r="1058" spans="13:14">
      <c r="M1058" s="4"/>
      <c r="N1058" s="4"/>
    </row>
    <row r="1059" spans="13:14">
      <c r="M1059" s="4"/>
      <c r="N1059" s="4"/>
    </row>
    <row r="1060" spans="13:14">
      <c r="M1060" s="4"/>
      <c r="N1060" s="4"/>
    </row>
    <row r="1061" spans="13:14">
      <c r="M1061" s="4"/>
      <c r="N1061" s="4"/>
    </row>
    <row r="1062" spans="13:14">
      <c r="M1062" s="4"/>
      <c r="N1062" s="4"/>
    </row>
    <row r="1063" spans="13:14">
      <c r="M1063" s="4"/>
      <c r="N1063" s="4"/>
    </row>
    <row r="1064" spans="13:14">
      <c r="M1064" s="4"/>
      <c r="N1064" s="4"/>
    </row>
    <row r="1065" spans="13:14">
      <c r="M1065" s="4"/>
      <c r="N1065" s="4"/>
    </row>
    <row r="1066" spans="13:14">
      <c r="M1066" s="4"/>
      <c r="N1066" s="4"/>
    </row>
    <row r="1067" spans="13:14">
      <c r="M1067" s="4"/>
      <c r="N1067" s="4"/>
    </row>
    <row r="1068" spans="13:14">
      <c r="M1068" s="4"/>
      <c r="N1068" s="4"/>
    </row>
    <row r="1069" spans="13:14">
      <c r="M1069" s="4"/>
      <c r="N1069" s="4"/>
    </row>
    <row r="1070" spans="13:14">
      <c r="M1070" s="4"/>
      <c r="N1070" s="4"/>
    </row>
    <row r="1071" spans="13:14">
      <c r="M1071" s="4"/>
      <c r="N1071" s="4"/>
    </row>
    <row r="1072" spans="13:14">
      <c r="M1072" s="4"/>
      <c r="N1072" s="4"/>
    </row>
    <row r="1073" spans="13:14">
      <c r="M1073" s="4"/>
      <c r="N1073" s="4"/>
    </row>
    <row r="1074" spans="13:14">
      <c r="M1074" s="4"/>
      <c r="N1074" s="4"/>
    </row>
    <row r="1075" spans="13:14">
      <c r="M1075" s="4"/>
      <c r="N1075" s="4"/>
    </row>
    <row r="1076" spans="13:14">
      <c r="M1076" s="4"/>
      <c r="N1076" s="4"/>
    </row>
    <row r="1077" spans="13:14">
      <c r="M1077" s="4"/>
      <c r="N1077" s="4"/>
    </row>
    <row r="1078" spans="13:14">
      <c r="M1078" s="4"/>
      <c r="N1078" s="4"/>
    </row>
    <row r="1079" spans="13:14">
      <c r="M1079" s="4"/>
      <c r="N1079" s="4"/>
    </row>
    <row r="1080" spans="13:14">
      <c r="M1080" s="4"/>
      <c r="N1080" s="4"/>
    </row>
    <row r="1081" spans="13:14">
      <c r="M1081" s="4"/>
      <c r="N1081" s="4"/>
    </row>
    <row r="1082" spans="13:14">
      <c r="M1082" s="4"/>
      <c r="N1082" s="4"/>
    </row>
    <row r="1083" spans="13:14">
      <c r="M1083" s="4"/>
      <c r="N1083" s="4"/>
    </row>
    <row r="1084" spans="13:14">
      <c r="M1084" s="4"/>
      <c r="N1084" s="4"/>
    </row>
    <row r="1085" spans="13:14">
      <c r="M1085" s="4"/>
      <c r="N1085" s="4"/>
    </row>
    <row r="1086" spans="13:14">
      <c r="M1086" s="4"/>
      <c r="N1086" s="4"/>
    </row>
    <row r="1087" spans="13:14">
      <c r="M1087" s="4"/>
      <c r="N1087" s="4"/>
    </row>
    <row r="1088" spans="13:14">
      <c r="M1088" s="4"/>
      <c r="N1088" s="4"/>
    </row>
    <row r="1089" spans="13:14">
      <c r="M1089" s="4"/>
      <c r="N1089" s="4"/>
    </row>
    <row r="1090" spans="13:14">
      <c r="M1090" s="4"/>
      <c r="N1090" s="4"/>
    </row>
    <row r="1091" spans="13:14">
      <c r="M1091" s="4"/>
      <c r="N1091" s="4"/>
    </row>
    <row r="1092" spans="13:14">
      <c r="M1092" s="4"/>
      <c r="N1092" s="4"/>
    </row>
    <row r="1093" spans="13:14">
      <c r="M1093" s="4"/>
      <c r="N1093" s="4"/>
    </row>
    <row r="1094" spans="13:14">
      <c r="M1094" s="4"/>
      <c r="N1094" s="4"/>
    </row>
    <row r="1095" spans="13:14">
      <c r="M1095" s="4"/>
      <c r="N1095" s="4"/>
    </row>
    <row r="1096" spans="13:14">
      <c r="M1096" s="4"/>
      <c r="N1096" s="4"/>
    </row>
    <row r="1097" spans="13:14">
      <c r="M1097" s="4"/>
      <c r="N1097" s="4"/>
    </row>
    <row r="1098" spans="13:14">
      <c r="M1098" s="4"/>
      <c r="N1098" s="4"/>
    </row>
    <row r="1099" spans="13:14">
      <c r="M1099" s="4"/>
      <c r="N1099" s="4"/>
    </row>
    <row r="1100" spans="13:14">
      <c r="M1100" s="4"/>
      <c r="N1100" s="4"/>
    </row>
    <row r="1101" spans="13:14">
      <c r="M1101" s="4"/>
      <c r="N1101" s="4"/>
    </row>
    <row r="1102" spans="13:14">
      <c r="M1102" s="4"/>
      <c r="N1102" s="4"/>
    </row>
    <row r="1103" spans="13:14">
      <c r="M1103" s="4"/>
      <c r="N1103" s="4"/>
    </row>
    <row r="1104" spans="13:14">
      <c r="M1104" s="4"/>
      <c r="N1104" s="4"/>
    </row>
    <row r="1105" spans="13:14">
      <c r="M1105" s="4"/>
      <c r="N1105" s="4"/>
    </row>
    <row r="1106" spans="13:14">
      <c r="M1106" s="4"/>
      <c r="N1106" s="4"/>
    </row>
    <row r="1107" spans="13:14">
      <c r="M1107" s="4"/>
      <c r="N1107" s="4"/>
    </row>
    <row r="1108" spans="13:14">
      <c r="M1108" s="4"/>
      <c r="N1108" s="4"/>
    </row>
    <row r="1109" spans="13:14">
      <c r="M1109" s="4"/>
      <c r="N1109" s="4"/>
    </row>
    <row r="1110" spans="13:14">
      <c r="M1110" s="4"/>
      <c r="N1110" s="4"/>
    </row>
    <row r="1111" spans="13:14">
      <c r="M1111" s="4"/>
      <c r="N1111" s="4"/>
    </row>
    <row r="1112" spans="13:14">
      <c r="M1112" s="4"/>
      <c r="N1112" s="4"/>
    </row>
    <row r="1113" spans="13:14">
      <c r="M1113" s="4"/>
      <c r="N1113" s="4"/>
    </row>
    <row r="1114" spans="13:14">
      <c r="M1114" s="4"/>
      <c r="N1114" s="4"/>
    </row>
    <row r="1115" spans="13:14">
      <c r="M1115" s="4"/>
      <c r="N1115" s="4"/>
    </row>
    <row r="1116" spans="13:14">
      <c r="M1116" s="4"/>
      <c r="N1116" s="4"/>
    </row>
    <row r="1117" spans="13:14">
      <c r="M1117" s="4"/>
      <c r="N1117" s="4"/>
    </row>
    <row r="1118" spans="13:14">
      <c r="M1118" s="4"/>
      <c r="N1118" s="4"/>
    </row>
    <row r="1119" spans="13:14">
      <c r="M1119" s="4"/>
      <c r="N1119" s="4"/>
    </row>
    <row r="1120" spans="13:14">
      <c r="M1120" s="4"/>
      <c r="N1120" s="4"/>
    </row>
    <row r="1121" spans="13:14">
      <c r="M1121" s="4"/>
      <c r="N1121" s="4"/>
    </row>
    <row r="1122" spans="13:14">
      <c r="M1122" s="4"/>
      <c r="N1122" s="4"/>
    </row>
    <row r="1123" spans="13:14">
      <c r="M1123" s="4"/>
      <c r="N1123" s="4"/>
    </row>
    <row r="1124" spans="13:14">
      <c r="M1124" s="4"/>
      <c r="N1124" s="4"/>
    </row>
    <row r="1125" spans="13:14">
      <c r="M1125" s="4"/>
      <c r="N1125" s="4"/>
    </row>
    <row r="1126" spans="13:14">
      <c r="M1126" s="4"/>
      <c r="N1126" s="4"/>
    </row>
    <row r="1127" spans="13:14">
      <c r="M1127" s="4"/>
      <c r="N1127" s="4"/>
    </row>
    <row r="1128" spans="13:14">
      <c r="M1128" s="4"/>
      <c r="N1128" s="4"/>
    </row>
    <row r="1129" spans="13:14">
      <c r="M1129" s="4"/>
      <c r="N1129" s="4"/>
    </row>
    <row r="1130" spans="13:14">
      <c r="M1130" s="4"/>
      <c r="N1130" s="4"/>
    </row>
    <row r="1131" spans="13:14">
      <c r="M1131" s="4"/>
      <c r="N1131" s="4"/>
    </row>
    <row r="1132" spans="13:14">
      <c r="M1132" s="4"/>
      <c r="N1132" s="4"/>
    </row>
    <row r="1133" spans="13:14">
      <c r="M1133" s="4"/>
      <c r="N1133" s="4"/>
    </row>
    <row r="1134" spans="13:14">
      <c r="M1134" s="4"/>
      <c r="N1134" s="4"/>
    </row>
    <row r="1135" spans="13:14">
      <c r="M1135" s="4"/>
      <c r="N1135" s="4"/>
    </row>
    <row r="1136" spans="13:14">
      <c r="M1136" s="4"/>
      <c r="N1136" s="4"/>
    </row>
    <row r="1137" spans="13:14">
      <c r="M1137" s="4"/>
      <c r="N1137" s="4"/>
    </row>
    <row r="1138" spans="13:14">
      <c r="M1138" s="4"/>
      <c r="N1138" s="4"/>
    </row>
    <row r="1139" spans="13:14">
      <c r="M1139" s="4"/>
      <c r="N1139" s="4"/>
    </row>
    <row r="1140" spans="13:14">
      <c r="M1140" s="4"/>
      <c r="N1140" s="4"/>
    </row>
    <row r="1141" spans="13:14">
      <c r="M1141" s="4"/>
      <c r="N1141" s="4"/>
    </row>
    <row r="1142" spans="13:14">
      <c r="M1142" s="4"/>
      <c r="N1142" s="4"/>
    </row>
    <row r="1143" spans="13:14">
      <c r="M1143" s="4"/>
      <c r="N1143" s="4"/>
    </row>
    <row r="1144" spans="13:14">
      <c r="M1144" s="4"/>
      <c r="N1144" s="4"/>
    </row>
    <row r="1145" spans="13:14">
      <c r="M1145" s="4"/>
      <c r="N1145" s="4"/>
    </row>
    <row r="1146" spans="13:14">
      <c r="M1146" s="4"/>
      <c r="N1146" s="4"/>
    </row>
    <row r="1147" spans="13:14">
      <c r="M1147" s="4"/>
      <c r="N1147" s="4"/>
    </row>
    <row r="1148" spans="13:14">
      <c r="M1148" s="4"/>
      <c r="N1148" s="4"/>
    </row>
    <row r="1149" spans="13:14">
      <c r="M1149" s="4"/>
      <c r="N1149" s="4"/>
    </row>
    <row r="1150" spans="13:14">
      <c r="M1150" s="4"/>
      <c r="N1150" s="4"/>
    </row>
    <row r="1151" spans="13:14">
      <c r="M1151" s="4"/>
      <c r="N1151" s="4"/>
    </row>
    <row r="1152" spans="13:14">
      <c r="M1152" s="4"/>
      <c r="N1152" s="4"/>
    </row>
    <row r="1153" spans="13:14">
      <c r="M1153" s="4"/>
      <c r="N1153" s="4"/>
    </row>
    <row r="1154" spans="13:14">
      <c r="M1154" s="4"/>
      <c r="N1154" s="4"/>
    </row>
    <row r="1155" spans="13:14">
      <c r="M1155" s="4"/>
      <c r="N1155" s="4"/>
    </row>
    <row r="1156" spans="13:14">
      <c r="M1156" s="4"/>
      <c r="N1156" s="4"/>
    </row>
    <row r="1157" spans="13:14">
      <c r="M1157" s="4"/>
      <c r="N1157" s="4"/>
    </row>
    <row r="1158" spans="13:14">
      <c r="M1158" s="4"/>
      <c r="N1158" s="4"/>
    </row>
    <row r="1159" spans="13:14">
      <c r="M1159" s="4"/>
      <c r="N1159" s="4"/>
    </row>
    <row r="1160" spans="13:14">
      <c r="M1160" s="4"/>
      <c r="N1160" s="4"/>
    </row>
    <row r="1161" spans="13:14">
      <c r="M1161" s="4"/>
      <c r="N1161" s="4"/>
    </row>
    <row r="1162" spans="13:14">
      <c r="M1162" s="4"/>
      <c r="N1162" s="4"/>
    </row>
    <row r="1163" spans="13:14">
      <c r="M1163" s="4"/>
      <c r="N1163" s="4"/>
    </row>
    <row r="1164" spans="13:14">
      <c r="M1164" s="4"/>
      <c r="N1164" s="4"/>
    </row>
    <row r="1165" spans="13:14">
      <c r="M1165" s="4"/>
      <c r="N1165" s="4"/>
    </row>
    <row r="1166" spans="13:14">
      <c r="M1166" s="4"/>
      <c r="N1166" s="4"/>
    </row>
    <row r="1167" spans="13:14">
      <c r="M1167" s="4"/>
      <c r="N1167" s="4"/>
    </row>
    <row r="1168" spans="13:14">
      <c r="M1168" s="4"/>
      <c r="N1168" s="4"/>
    </row>
    <row r="1169" spans="13:14">
      <c r="M1169" s="4"/>
      <c r="N1169" s="4"/>
    </row>
    <row r="1170" spans="13:14">
      <c r="M1170" s="4"/>
      <c r="N1170" s="4"/>
    </row>
    <row r="1171" spans="13:14">
      <c r="M1171" s="4"/>
      <c r="N1171" s="4"/>
    </row>
    <row r="1172" spans="13:14">
      <c r="M1172" s="4"/>
      <c r="N1172" s="4"/>
    </row>
    <row r="1173" spans="13:14">
      <c r="M1173" s="4"/>
      <c r="N1173" s="4"/>
    </row>
    <row r="1174" spans="13:14">
      <c r="M1174" s="4"/>
      <c r="N1174" s="4"/>
    </row>
    <row r="1175" spans="13:14">
      <c r="M1175" s="4"/>
      <c r="N1175" s="4"/>
    </row>
    <row r="1176" spans="13:14">
      <c r="M1176" s="4"/>
      <c r="N1176" s="4"/>
    </row>
    <row r="1177" spans="13:14">
      <c r="M1177" s="4"/>
      <c r="N1177" s="4"/>
    </row>
    <row r="1178" spans="13:14">
      <c r="M1178" s="4"/>
      <c r="N1178" s="4"/>
    </row>
    <row r="1179" spans="13:14">
      <c r="M1179" s="4"/>
      <c r="N1179" s="4"/>
    </row>
    <row r="1180" spans="13:14">
      <c r="M1180" s="4"/>
      <c r="N1180" s="4"/>
    </row>
    <row r="1181" spans="13:14">
      <c r="M1181" s="4"/>
      <c r="N1181" s="4"/>
    </row>
    <row r="1182" spans="13:14">
      <c r="M1182" s="4"/>
      <c r="N1182" s="4"/>
    </row>
    <row r="1183" spans="13:14">
      <c r="M1183" s="4"/>
      <c r="N1183" s="4"/>
    </row>
    <row r="1184" spans="13:14">
      <c r="M1184" s="4"/>
      <c r="N1184" s="4"/>
    </row>
    <row r="1185" spans="13:14">
      <c r="M1185" s="4"/>
      <c r="N1185" s="4"/>
    </row>
    <row r="1186" spans="13:14">
      <c r="M1186" s="4"/>
      <c r="N1186" s="4"/>
    </row>
    <row r="1187" spans="13:14">
      <c r="M1187" s="4"/>
      <c r="N1187" s="4"/>
    </row>
    <row r="1188" spans="13:14">
      <c r="M1188" s="4"/>
      <c r="N1188" s="4"/>
    </row>
    <row r="1189" spans="13:14">
      <c r="M1189" s="4"/>
      <c r="N1189" s="4"/>
    </row>
    <row r="1190" spans="13:14">
      <c r="M1190" s="4"/>
      <c r="N1190" s="4"/>
    </row>
    <row r="1191" spans="13:14">
      <c r="M1191" s="4"/>
      <c r="N1191" s="4"/>
    </row>
    <row r="1192" spans="13:14">
      <c r="M1192" s="4"/>
      <c r="N1192" s="4"/>
    </row>
    <row r="1193" spans="13:14">
      <c r="M1193" s="4"/>
      <c r="N1193" s="4"/>
    </row>
    <row r="1194" spans="13:14">
      <c r="M1194" s="4"/>
      <c r="N1194" s="4"/>
    </row>
    <row r="1195" spans="13:14">
      <c r="M1195" s="4"/>
      <c r="N1195" s="4"/>
    </row>
    <row r="1196" spans="13:14">
      <c r="M1196" s="4"/>
      <c r="N1196" s="4"/>
    </row>
    <row r="1197" spans="13:14">
      <c r="M1197" s="4"/>
      <c r="N1197" s="4"/>
    </row>
    <row r="1198" spans="13:14">
      <c r="M1198" s="4"/>
      <c r="N1198" s="4"/>
    </row>
    <row r="1199" spans="13:14">
      <c r="M1199" s="4"/>
      <c r="N1199" s="4"/>
    </row>
    <row r="1200" spans="13:14">
      <c r="M1200" s="4"/>
      <c r="N1200" s="4"/>
    </row>
    <row r="1201" spans="13:14">
      <c r="M1201" s="4"/>
      <c r="N1201" s="4"/>
    </row>
    <row r="1202" spans="13:14">
      <c r="M1202" s="4"/>
      <c r="N1202" s="4"/>
    </row>
    <row r="1203" spans="13:14">
      <c r="M1203" s="4"/>
      <c r="N1203" s="4"/>
    </row>
    <row r="1204" spans="13:14">
      <c r="M1204" s="4"/>
      <c r="N1204" s="4"/>
    </row>
    <row r="1205" spans="13:14">
      <c r="M1205" s="4"/>
      <c r="N1205" s="4"/>
    </row>
    <row r="1206" spans="13:14">
      <c r="M1206" s="4"/>
      <c r="N1206" s="4"/>
    </row>
    <row r="1207" spans="13:14">
      <c r="M1207" s="4"/>
      <c r="N1207" s="4"/>
    </row>
    <row r="1208" spans="13:14">
      <c r="M1208" s="4"/>
      <c r="N1208" s="4"/>
    </row>
    <row r="1209" spans="13:14">
      <c r="M1209" s="4"/>
      <c r="N1209" s="4"/>
    </row>
    <row r="1210" spans="13:14">
      <c r="M1210" s="4"/>
      <c r="N1210" s="4"/>
    </row>
    <row r="1211" spans="13:14">
      <c r="M1211" s="4"/>
      <c r="N1211" s="4"/>
    </row>
    <row r="1212" spans="13:14">
      <c r="M1212" s="4"/>
      <c r="N1212" s="4"/>
    </row>
    <row r="1213" spans="13:14">
      <c r="M1213" s="4"/>
      <c r="N1213" s="4"/>
    </row>
    <row r="1214" spans="13:14">
      <c r="M1214" s="4"/>
      <c r="N1214" s="4"/>
    </row>
    <row r="1215" spans="13:14">
      <c r="M1215" s="4"/>
      <c r="N1215" s="4"/>
    </row>
    <row r="1216" spans="13:14">
      <c r="M1216" s="4"/>
      <c r="N1216" s="4"/>
    </row>
    <row r="1217" spans="13:14">
      <c r="M1217" s="4"/>
      <c r="N1217" s="4"/>
    </row>
    <row r="1218" spans="13:14">
      <c r="M1218" s="4"/>
      <c r="N1218" s="4"/>
    </row>
    <row r="1219" spans="13:14">
      <c r="M1219" s="4"/>
      <c r="N1219" s="4"/>
    </row>
    <row r="1220" spans="13:14">
      <c r="M1220" s="4"/>
      <c r="N1220" s="4"/>
    </row>
    <row r="1221" spans="13:14">
      <c r="M1221" s="4"/>
      <c r="N1221" s="4"/>
    </row>
    <row r="1222" spans="13:14">
      <c r="M1222" s="4"/>
      <c r="N1222" s="4"/>
    </row>
    <row r="1223" spans="13:14">
      <c r="M1223" s="4"/>
      <c r="N1223" s="4"/>
    </row>
    <row r="1224" spans="13:14">
      <c r="M1224" s="4"/>
      <c r="N1224" s="4"/>
    </row>
    <row r="1225" spans="13:14">
      <c r="M1225" s="4"/>
      <c r="N1225" s="4"/>
    </row>
    <row r="1226" spans="13:14">
      <c r="M1226" s="4"/>
      <c r="N1226" s="4"/>
    </row>
    <row r="1227" spans="13:14">
      <c r="M1227" s="4"/>
      <c r="N1227" s="4"/>
    </row>
    <row r="1228" spans="13:14">
      <c r="M1228" s="4"/>
      <c r="N1228" s="4"/>
    </row>
    <row r="1229" spans="13:14">
      <c r="M1229" s="4"/>
      <c r="N1229" s="4"/>
    </row>
    <row r="1230" spans="13:14">
      <c r="M1230" s="4"/>
      <c r="N1230" s="4"/>
    </row>
    <row r="1231" spans="13:14">
      <c r="M1231" s="4"/>
      <c r="N1231" s="4"/>
    </row>
    <row r="1232" spans="13:14">
      <c r="M1232" s="4"/>
      <c r="N1232" s="4"/>
    </row>
    <row r="1233" spans="13:14">
      <c r="M1233" s="4"/>
      <c r="N1233" s="4"/>
    </row>
    <row r="1234" spans="13:14">
      <c r="M1234" s="4"/>
      <c r="N1234" s="4"/>
    </row>
    <row r="1235" spans="13:14">
      <c r="M1235" s="4"/>
      <c r="N1235" s="4"/>
    </row>
    <row r="1236" spans="13:14">
      <c r="M1236" s="4"/>
      <c r="N1236" s="4"/>
    </row>
    <row r="1237" spans="13:14">
      <c r="M1237" s="4"/>
      <c r="N1237" s="4"/>
    </row>
    <row r="1238" spans="13:14">
      <c r="M1238" s="4"/>
      <c r="N1238" s="4"/>
    </row>
    <row r="1239" spans="13:14">
      <c r="M1239" s="4"/>
      <c r="N1239" s="4"/>
    </row>
    <row r="1240" spans="13:14">
      <c r="M1240" s="4"/>
      <c r="N1240" s="4"/>
    </row>
    <row r="1241" spans="13:14">
      <c r="M1241" s="4"/>
      <c r="N1241" s="4"/>
    </row>
    <row r="1242" spans="13:14">
      <c r="M1242" s="4"/>
      <c r="N1242" s="4"/>
    </row>
    <row r="1243" spans="13:14">
      <c r="M1243" s="4"/>
      <c r="N1243" s="4"/>
    </row>
    <row r="1244" spans="13:14">
      <c r="M1244" s="4"/>
      <c r="N1244" s="4"/>
    </row>
    <row r="1245" spans="13:14">
      <c r="M1245" s="4"/>
      <c r="N1245" s="4"/>
    </row>
    <row r="1246" spans="13:14">
      <c r="M1246" s="4"/>
      <c r="N1246" s="4"/>
    </row>
    <row r="1247" spans="13:14">
      <c r="M1247" s="4"/>
      <c r="N1247" s="4"/>
    </row>
    <row r="1248" spans="13:14">
      <c r="M1248" s="4"/>
      <c r="N1248" s="4"/>
    </row>
    <row r="1249" spans="13:14">
      <c r="M1249" s="4"/>
      <c r="N1249" s="4"/>
    </row>
    <row r="1250" spans="13:14">
      <c r="M1250" s="4"/>
      <c r="N1250" s="4"/>
    </row>
    <row r="1251" spans="13:14">
      <c r="M1251" s="4"/>
      <c r="N1251" s="4"/>
    </row>
    <row r="1252" spans="13:14">
      <c r="M1252" s="4"/>
      <c r="N1252" s="4"/>
    </row>
    <row r="1253" spans="13:14">
      <c r="M1253" s="4"/>
      <c r="N1253" s="4"/>
    </row>
    <row r="1254" spans="13:14">
      <c r="M1254" s="4"/>
      <c r="N1254" s="4"/>
    </row>
    <row r="1255" spans="13:14">
      <c r="M1255" s="4"/>
      <c r="N1255" s="4"/>
    </row>
    <row r="1256" spans="13:14">
      <c r="M1256" s="4"/>
      <c r="N1256" s="4"/>
    </row>
    <row r="1257" spans="13:14">
      <c r="M1257" s="4"/>
      <c r="N1257" s="4"/>
    </row>
    <row r="1258" spans="13:14">
      <c r="M1258" s="4"/>
      <c r="N1258" s="4"/>
    </row>
    <row r="1259" spans="13:14">
      <c r="M1259" s="4"/>
      <c r="N1259" s="4"/>
    </row>
    <row r="1260" spans="13:14">
      <c r="M1260" s="4"/>
      <c r="N1260" s="4"/>
    </row>
    <row r="1261" spans="13:14">
      <c r="M1261" s="4"/>
      <c r="N1261" s="4"/>
    </row>
    <row r="1262" spans="13:14">
      <c r="M1262" s="4"/>
      <c r="N1262" s="4"/>
    </row>
    <row r="1263" spans="13:14">
      <c r="M1263" s="4"/>
      <c r="N1263" s="4"/>
    </row>
    <row r="1264" spans="13:14">
      <c r="M1264" s="4"/>
      <c r="N1264" s="4"/>
    </row>
    <row r="1265" spans="13:14">
      <c r="M1265" s="4"/>
      <c r="N1265" s="4"/>
    </row>
    <row r="1266" spans="13:14">
      <c r="M1266" s="4"/>
      <c r="N1266" s="4"/>
    </row>
    <row r="1267" spans="13:14">
      <c r="M1267" s="4"/>
      <c r="N1267" s="4"/>
    </row>
    <row r="1268" spans="13:14">
      <c r="M1268" s="4"/>
      <c r="N1268" s="4"/>
    </row>
    <row r="1269" spans="13:14">
      <c r="M1269" s="4"/>
      <c r="N1269" s="4"/>
    </row>
    <row r="1270" spans="13:14">
      <c r="M1270" s="4"/>
      <c r="N1270" s="4"/>
    </row>
    <row r="1271" spans="13:14">
      <c r="M1271" s="4"/>
      <c r="N1271" s="4"/>
    </row>
    <row r="1272" spans="13:14">
      <c r="M1272" s="4"/>
      <c r="N1272" s="4"/>
    </row>
    <row r="1273" spans="13:14">
      <c r="M1273" s="4"/>
      <c r="N1273" s="4"/>
    </row>
    <row r="1274" spans="13:14">
      <c r="M1274" s="4"/>
      <c r="N1274" s="4"/>
    </row>
    <row r="1275" spans="13:14">
      <c r="M1275" s="4"/>
      <c r="N1275" s="4"/>
    </row>
    <row r="1276" spans="13:14">
      <c r="M1276" s="4"/>
      <c r="N1276" s="4"/>
    </row>
    <row r="1277" spans="13:14">
      <c r="M1277" s="4"/>
      <c r="N1277" s="4"/>
    </row>
    <row r="1278" spans="13:14">
      <c r="M1278" s="4"/>
      <c r="N1278" s="4"/>
    </row>
    <row r="1279" spans="13:14">
      <c r="M1279" s="4"/>
      <c r="N1279" s="4"/>
    </row>
    <row r="1280" spans="13:14">
      <c r="M1280" s="4"/>
      <c r="N1280" s="4"/>
    </row>
    <row r="1281" spans="13:14">
      <c r="M1281" s="4"/>
      <c r="N1281" s="4"/>
    </row>
    <row r="1282" spans="13:14">
      <c r="M1282" s="4"/>
      <c r="N1282" s="4"/>
    </row>
    <row r="1283" spans="13:14">
      <c r="M1283" s="4"/>
      <c r="N1283" s="4"/>
    </row>
    <row r="1284" spans="13:14">
      <c r="M1284" s="4"/>
      <c r="N1284" s="4"/>
    </row>
    <row r="1285" spans="13:14">
      <c r="M1285" s="4"/>
      <c r="N1285" s="4"/>
    </row>
    <row r="1286" spans="13:14">
      <c r="M1286" s="4"/>
      <c r="N1286" s="4"/>
    </row>
    <row r="1287" spans="13:14">
      <c r="M1287" s="4"/>
      <c r="N1287" s="4"/>
    </row>
    <row r="1288" spans="13:14">
      <c r="M1288" s="4"/>
      <c r="N1288" s="4"/>
    </row>
    <row r="1289" spans="13:14">
      <c r="M1289" s="4"/>
      <c r="N1289" s="4"/>
    </row>
    <row r="1290" spans="13:14">
      <c r="M1290" s="4"/>
      <c r="N1290" s="4"/>
    </row>
    <row r="1291" spans="13:14">
      <c r="M1291" s="4"/>
      <c r="N1291" s="4"/>
    </row>
    <row r="1292" spans="13:14">
      <c r="M1292" s="4"/>
      <c r="N1292" s="4"/>
    </row>
    <row r="1293" spans="13:14">
      <c r="M1293" s="4"/>
      <c r="N1293" s="4"/>
    </row>
    <row r="1294" spans="13:14">
      <c r="M1294" s="4"/>
      <c r="N1294" s="4"/>
    </row>
    <row r="1295" spans="13:14">
      <c r="M1295" s="4"/>
      <c r="N1295" s="4"/>
    </row>
    <row r="1296" spans="13:14">
      <c r="M1296" s="4"/>
      <c r="N1296" s="4"/>
    </row>
    <row r="1297" spans="13:14">
      <c r="M1297" s="4"/>
      <c r="N1297" s="4"/>
    </row>
    <row r="1298" spans="13:14">
      <c r="M1298" s="4"/>
      <c r="N1298" s="4"/>
    </row>
    <row r="1299" spans="13:14">
      <c r="M1299" s="4"/>
      <c r="N1299" s="4"/>
    </row>
    <row r="1300" spans="13:14">
      <c r="M1300" s="4"/>
      <c r="N1300" s="4"/>
    </row>
    <row r="1301" spans="13:14">
      <c r="M1301" s="4"/>
      <c r="N1301" s="4"/>
    </row>
    <row r="1302" spans="13:14">
      <c r="M1302" s="4"/>
      <c r="N1302" s="4"/>
    </row>
    <row r="1303" spans="13:14">
      <c r="M1303" s="4"/>
      <c r="N1303" s="4"/>
    </row>
    <row r="1304" spans="13:14">
      <c r="M1304" s="4"/>
      <c r="N1304" s="4"/>
    </row>
    <row r="1305" spans="13:14">
      <c r="M1305" s="4"/>
      <c r="N1305" s="4"/>
    </row>
    <row r="1306" spans="13:14">
      <c r="M1306" s="4"/>
      <c r="N1306" s="4"/>
    </row>
    <row r="1307" spans="13:14">
      <c r="M1307" s="4"/>
      <c r="N1307" s="4"/>
    </row>
    <row r="1308" spans="13:14">
      <c r="M1308" s="4"/>
      <c r="N1308" s="4"/>
    </row>
    <row r="1309" spans="13:14">
      <c r="M1309" s="4"/>
      <c r="N1309" s="4"/>
    </row>
    <row r="1310" spans="13:14">
      <c r="M1310" s="4"/>
      <c r="N1310" s="4"/>
    </row>
    <row r="1311" spans="13:14">
      <c r="M1311" s="4"/>
      <c r="N1311" s="4"/>
    </row>
    <row r="1312" spans="13:14">
      <c r="M1312" s="4"/>
      <c r="N1312" s="4"/>
    </row>
    <row r="1313" spans="13:14">
      <c r="M1313" s="4"/>
      <c r="N1313" s="4"/>
    </row>
    <row r="1314" spans="13:14">
      <c r="M1314" s="4"/>
      <c r="N1314" s="4"/>
    </row>
    <row r="1315" spans="13:14">
      <c r="M1315" s="4"/>
      <c r="N1315" s="4"/>
    </row>
    <row r="1316" spans="13:14">
      <c r="M1316" s="4"/>
      <c r="N1316" s="4"/>
    </row>
    <row r="1317" spans="13:14">
      <c r="M1317" s="4"/>
      <c r="N1317" s="4"/>
    </row>
    <row r="1318" spans="13:14">
      <c r="M1318" s="4"/>
      <c r="N1318" s="4"/>
    </row>
    <row r="1319" spans="13:14">
      <c r="M1319" s="4"/>
      <c r="N1319" s="4"/>
    </row>
    <row r="1320" spans="13:14">
      <c r="M1320" s="4"/>
      <c r="N1320" s="4"/>
    </row>
    <row r="1321" spans="13:14">
      <c r="M1321" s="4"/>
      <c r="N1321" s="4"/>
    </row>
    <row r="1322" spans="13:14">
      <c r="M1322" s="4"/>
      <c r="N1322" s="4"/>
    </row>
    <row r="1323" spans="13:14">
      <c r="M1323" s="4"/>
      <c r="N1323" s="4"/>
    </row>
    <row r="1324" spans="13:14">
      <c r="M1324" s="4"/>
      <c r="N1324" s="4"/>
    </row>
    <row r="1325" spans="13:14">
      <c r="M1325" s="4"/>
      <c r="N1325" s="4"/>
    </row>
    <row r="1326" spans="13:14">
      <c r="M1326" s="4"/>
      <c r="N1326" s="4"/>
    </row>
    <row r="1327" spans="13:14">
      <c r="M1327" s="4"/>
      <c r="N1327" s="4"/>
    </row>
    <row r="1328" spans="13:14">
      <c r="M1328" s="4"/>
      <c r="N1328" s="4"/>
    </row>
    <row r="1329" spans="13:14">
      <c r="M1329" s="4"/>
      <c r="N1329" s="4"/>
    </row>
    <row r="1330" spans="13:14">
      <c r="M1330" s="4"/>
      <c r="N1330" s="4"/>
    </row>
    <row r="1331" spans="13:14">
      <c r="M1331" s="4"/>
      <c r="N1331" s="4"/>
    </row>
    <row r="1332" spans="13:14">
      <c r="M1332" s="4"/>
      <c r="N1332" s="4"/>
    </row>
    <row r="1333" spans="13:14">
      <c r="M1333" s="4"/>
      <c r="N1333" s="4"/>
    </row>
    <row r="1334" spans="13:14">
      <c r="M1334" s="4"/>
      <c r="N1334" s="4"/>
    </row>
    <row r="1335" spans="13:14">
      <c r="M1335" s="4"/>
      <c r="N1335" s="4"/>
    </row>
    <row r="1336" spans="13:14">
      <c r="M1336" s="4"/>
      <c r="N1336" s="4"/>
    </row>
    <row r="1337" spans="13:14">
      <c r="M1337" s="4"/>
      <c r="N1337" s="4"/>
    </row>
    <row r="1338" spans="13:14">
      <c r="M1338" s="4"/>
      <c r="N1338" s="4"/>
    </row>
    <row r="1339" spans="13:14">
      <c r="M1339" s="4"/>
      <c r="N1339" s="4"/>
    </row>
    <row r="1340" spans="13:14">
      <c r="M1340" s="4"/>
      <c r="N1340" s="4"/>
    </row>
    <row r="1341" spans="13:14">
      <c r="M1341" s="4"/>
      <c r="N1341" s="4"/>
    </row>
    <row r="1342" spans="13:14">
      <c r="M1342" s="4"/>
      <c r="N1342" s="4"/>
    </row>
    <row r="1343" spans="13:14">
      <c r="M1343" s="4"/>
      <c r="N1343" s="4"/>
    </row>
    <row r="1344" spans="13:14">
      <c r="M1344" s="4"/>
      <c r="N1344" s="4"/>
    </row>
    <row r="1345" spans="13:14">
      <c r="M1345" s="4"/>
      <c r="N1345" s="4"/>
    </row>
    <row r="1346" spans="13:14">
      <c r="M1346" s="4"/>
      <c r="N1346" s="4"/>
    </row>
    <row r="1347" spans="13:14">
      <c r="M1347" s="4"/>
      <c r="N1347" s="4"/>
    </row>
    <row r="1348" spans="13:14">
      <c r="M1348" s="4"/>
      <c r="N1348" s="4"/>
    </row>
    <row r="1349" spans="13:14">
      <c r="M1349" s="4"/>
      <c r="N1349" s="4"/>
    </row>
    <row r="1350" spans="13:14">
      <c r="M1350" s="4"/>
      <c r="N1350" s="4"/>
    </row>
    <row r="1351" spans="13:14">
      <c r="M1351" s="4"/>
      <c r="N1351" s="4"/>
    </row>
    <row r="1352" spans="13:14">
      <c r="M1352" s="4"/>
      <c r="N1352" s="4"/>
    </row>
    <row r="1353" spans="13:14">
      <c r="M1353" s="4"/>
      <c r="N1353" s="4"/>
    </row>
    <row r="1354" spans="13:14">
      <c r="M1354" s="4"/>
      <c r="N1354" s="4"/>
    </row>
    <row r="1355" spans="13:14">
      <c r="M1355" s="4"/>
      <c r="N1355" s="4"/>
    </row>
    <row r="1356" spans="13:14">
      <c r="M1356" s="4"/>
      <c r="N1356" s="4"/>
    </row>
    <row r="1357" spans="13:14">
      <c r="M1357" s="4"/>
      <c r="N1357" s="4"/>
    </row>
    <row r="1358" spans="13:14">
      <c r="M1358" s="4"/>
      <c r="N1358" s="4"/>
    </row>
    <row r="1359" spans="13:14">
      <c r="M1359" s="4"/>
      <c r="N1359" s="4"/>
    </row>
    <row r="1360" spans="13:14">
      <c r="M1360" s="4"/>
      <c r="N1360" s="4"/>
    </row>
    <row r="1361" spans="13:14">
      <c r="M1361" s="4"/>
      <c r="N1361" s="4"/>
    </row>
    <row r="1362" spans="13:14">
      <c r="M1362" s="4"/>
      <c r="N1362" s="4"/>
    </row>
    <row r="1363" spans="13:14">
      <c r="M1363" s="4"/>
      <c r="N1363" s="4"/>
    </row>
    <row r="1364" spans="13:14">
      <c r="M1364" s="4"/>
      <c r="N1364" s="4"/>
    </row>
    <row r="1365" spans="13:14">
      <c r="M1365" s="4"/>
      <c r="N1365" s="4"/>
    </row>
    <row r="1366" spans="13:14">
      <c r="M1366" s="4"/>
      <c r="N1366" s="4"/>
    </row>
    <row r="1367" spans="13:14">
      <c r="M1367" s="4"/>
      <c r="N1367" s="4"/>
    </row>
    <row r="1368" spans="13:14">
      <c r="M1368" s="4"/>
      <c r="N1368" s="4"/>
    </row>
    <row r="1369" spans="13:14">
      <c r="M1369" s="4"/>
      <c r="N1369" s="4"/>
    </row>
    <row r="1370" spans="13:14">
      <c r="M1370" s="4"/>
      <c r="N1370" s="4"/>
    </row>
    <row r="1371" spans="13:14">
      <c r="M1371" s="4"/>
      <c r="N1371" s="4"/>
    </row>
    <row r="1372" spans="13:14">
      <c r="M1372" s="4"/>
      <c r="N1372" s="4"/>
    </row>
    <row r="1373" spans="13:14">
      <c r="M1373" s="4"/>
      <c r="N1373" s="4"/>
    </row>
    <row r="1374" spans="13:14">
      <c r="M1374" s="4"/>
      <c r="N1374" s="4"/>
    </row>
    <row r="1375" spans="13:14">
      <c r="M1375" s="4"/>
      <c r="N1375" s="4"/>
    </row>
    <row r="1376" spans="13:14">
      <c r="M1376" s="4"/>
      <c r="N1376" s="4"/>
    </row>
    <row r="1377" spans="13:14">
      <c r="M1377" s="4"/>
      <c r="N1377" s="4"/>
    </row>
    <row r="1378" spans="13:14">
      <c r="M1378" s="4"/>
      <c r="N1378" s="4"/>
    </row>
    <row r="1379" spans="13:14">
      <c r="M1379" s="4"/>
      <c r="N1379" s="4"/>
    </row>
    <row r="1380" spans="13:14">
      <c r="M1380" s="4"/>
      <c r="N1380" s="4"/>
    </row>
    <row r="1381" spans="13:14">
      <c r="M1381" s="4"/>
      <c r="N1381" s="4"/>
    </row>
    <row r="1382" spans="13:14">
      <c r="M1382" s="4"/>
      <c r="N1382" s="4"/>
    </row>
    <row r="1383" spans="13:14">
      <c r="M1383" s="4"/>
      <c r="N1383" s="4"/>
    </row>
    <row r="1384" spans="13:14">
      <c r="M1384" s="4"/>
      <c r="N1384" s="4"/>
    </row>
    <row r="1385" spans="13:14">
      <c r="M1385" s="4"/>
      <c r="N1385" s="4"/>
    </row>
    <row r="1386" spans="13:14">
      <c r="M1386" s="4"/>
      <c r="N1386" s="4"/>
    </row>
    <row r="1387" spans="13:14">
      <c r="M1387" s="4"/>
      <c r="N1387" s="4"/>
    </row>
    <row r="1388" spans="13:14">
      <c r="M1388" s="4"/>
      <c r="N1388" s="4"/>
    </row>
    <row r="1389" spans="13:14">
      <c r="M1389" s="4"/>
      <c r="N1389" s="4"/>
    </row>
    <row r="1390" spans="13:14">
      <c r="M1390" s="4"/>
      <c r="N1390" s="4"/>
    </row>
    <row r="1391" spans="13:14">
      <c r="M1391" s="4"/>
      <c r="N1391" s="4"/>
    </row>
    <row r="1392" spans="13:14">
      <c r="M1392" s="4"/>
      <c r="N1392" s="4"/>
    </row>
    <row r="1393" spans="13:14">
      <c r="M1393" s="4"/>
      <c r="N1393" s="4"/>
    </row>
    <row r="1394" spans="13:14">
      <c r="M1394" s="4"/>
      <c r="N1394" s="4"/>
    </row>
    <row r="1395" spans="13:14">
      <c r="M1395" s="4"/>
      <c r="N1395" s="4"/>
    </row>
    <row r="1396" spans="13:14">
      <c r="M1396" s="4"/>
      <c r="N1396" s="4"/>
    </row>
    <row r="1397" spans="13:14">
      <c r="M1397" s="4"/>
      <c r="N1397" s="4"/>
    </row>
    <row r="1398" spans="13:14">
      <c r="M1398" s="4"/>
      <c r="N1398" s="4"/>
    </row>
    <row r="1399" spans="13:14">
      <c r="M1399" s="4"/>
      <c r="N1399" s="4"/>
    </row>
    <row r="1400" spans="13:14">
      <c r="M1400" s="4"/>
      <c r="N1400" s="4"/>
    </row>
    <row r="1401" spans="13:14">
      <c r="M1401" s="4"/>
      <c r="N1401" s="4"/>
    </row>
    <row r="1402" spans="13:14">
      <c r="M1402" s="4"/>
      <c r="N1402" s="4"/>
    </row>
    <row r="1403" spans="13:14">
      <c r="M1403" s="4"/>
      <c r="N1403" s="4"/>
    </row>
    <row r="1404" spans="13:14">
      <c r="M1404" s="4"/>
      <c r="N1404" s="4"/>
    </row>
    <row r="1405" spans="13:14">
      <c r="M1405" s="4"/>
      <c r="N1405" s="4"/>
    </row>
    <row r="1406" spans="13:14">
      <c r="M1406" s="4"/>
      <c r="N1406" s="4"/>
    </row>
    <row r="1407" spans="13:14">
      <c r="M1407" s="4"/>
      <c r="N1407" s="4"/>
    </row>
    <row r="1408" spans="13:14">
      <c r="M1408" s="4"/>
      <c r="N1408" s="4"/>
    </row>
    <row r="1409" spans="13:14">
      <c r="M1409" s="4"/>
      <c r="N1409" s="4"/>
    </row>
    <row r="1410" spans="13:14">
      <c r="M1410" s="4"/>
      <c r="N1410" s="4"/>
    </row>
    <row r="1411" spans="13:14">
      <c r="M1411" s="4"/>
      <c r="N1411" s="4"/>
    </row>
    <row r="1412" spans="13:14">
      <c r="M1412" s="4"/>
      <c r="N1412" s="4"/>
    </row>
    <row r="1413" spans="13:14">
      <c r="M1413" s="4"/>
      <c r="N1413" s="4"/>
    </row>
    <row r="1414" spans="13:14">
      <c r="M1414" s="4"/>
      <c r="N1414" s="4"/>
    </row>
    <row r="1415" spans="13:14">
      <c r="M1415" s="4"/>
      <c r="N1415" s="4"/>
    </row>
    <row r="1416" spans="13:14">
      <c r="M1416" s="4"/>
      <c r="N1416" s="4"/>
    </row>
    <row r="1417" spans="13:14">
      <c r="M1417" s="4"/>
      <c r="N1417" s="4"/>
    </row>
    <row r="1418" spans="13:14">
      <c r="M1418" s="4"/>
      <c r="N1418" s="4"/>
    </row>
    <row r="1419" spans="13:14">
      <c r="M1419" s="4"/>
      <c r="N1419" s="4"/>
    </row>
    <row r="1420" spans="13:14">
      <c r="M1420" s="4"/>
      <c r="N1420" s="4"/>
    </row>
    <row r="1421" spans="13:14">
      <c r="M1421" s="4"/>
      <c r="N1421" s="4"/>
    </row>
    <row r="1422" spans="13:14">
      <c r="M1422" s="4"/>
      <c r="N1422" s="4"/>
    </row>
    <row r="1423" spans="13:14">
      <c r="M1423" s="4"/>
      <c r="N1423" s="4"/>
    </row>
    <row r="1424" spans="13:14">
      <c r="M1424" s="4"/>
      <c r="N1424" s="4"/>
    </row>
    <row r="1425" spans="13:14">
      <c r="M1425" s="4"/>
      <c r="N1425" s="4"/>
    </row>
    <row r="1426" spans="13:14">
      <c r="M1426" s="4"/>
      <c r="N1426" s="4"/>
    </row>
    <row r="1427" spans="13:14">
      <c r="M1427" s="4"/>
      <c r="N1427" s="4"/>
    </row>
    <row r="1428" spans="13:14">
      <c r="M1428" s="4"/>
      <c r="N1428" s="4"/>
    </row>
    <row r="1429" spans="13:14">
      <c r="M1429" s="4"/>
      <c r="N1429" s="4"/>
    </row>
    <row r="1430" spans="13:14">
      <c r="M1430" s="4"/>
      <c r="N1430" s="4"/>
    </row>
    <row r="1431" spans="13:14">
      <c r="M1431" s="4"/>
      <c r="N1431" s="4"/>
    </row>
    <row r="1432" spans="13:14">
      <c r="M1432" s="4"/>
      <c r="N1432" s="4"/>
    </row>
    <row r="1433" spans="13:14">
      <c r="M1433" s="4"/>
      <c r="N1433" s="4"/>
    </row>
    <row r="1434" spans="13:14">
      <c r="M1434" s="4"/>
      <c r="N1434" s="4"/>
    </row>
    <row r="1435" spans="13:14">
      <c r="M1435" s="4"/>
      <c r="N1435" s="4"/>
    </row>
    <row r="1436" spans="13:14">
      <c r="M1436" s="4"/>
      <c r="N1436" s="4"/>
    </row>
    <row r="1437" spans="13:14">
      <c r="M1437" s="4"/>
      <c r="N1437" s="4"/>
    </row>
    <row r="1438" spans="13:14">
      <c r="M1438" s="4"/>
      <c r="N1438" s="4"/>
    </row>
    <row r="1439" spans="13:14">
      <c r="M1439" s="4"/>
      <c r="N1439" s="4"/>
    </row>
    <row r="1440" spans="13:14">
      <c r="M1440" s="4"/>
      <c r="N1440" s="4"/>
    </row>
    <row r="1441" spans="13:14">
      <c r="M1441" s="4"/>
      <c r="N1441" s="4"/>
    </row>
    <row r="1442" spans="13:14">
      <c r="M1442" s="4"/>
      <c r="N1442" s="4"/>
    </row>
    <row r="1443" spans="13:14">
      <c r="M1443" s="4"/>
      <c r="N1443" s="4"/>
    </row>
    <row r="1444" spans="13:14">
      <c r="M1444" s="4"/>
      <c r="N1444" s="4"/>
    </row>
    <row r="1445" spans="13:14">
      <c r="M1445" s="4"/>
      <c r="N1445" s="4"/>
    </row>
    <row r="1446" spans="13:14">
      <c r="M1446" s="4"/>
      <c r="N1446" s="4"/>
    </row>
    <row r="1447" spans="13:14">
      <c r="M1447" s="4"/>
      <c r="N1447" s="4"/>
    </row>
    <row r="1448" spans="13:14">
      <c r="M1448" s="4"/>
      <c r="N1448" s="4"/>
    </row>
    <row r="1449" spans="13:14">
      <c r="M1449" s="4"/>
      <c r="N1449" s="4"/>
    </row>
    <row r="1450" spans="13:14">
      <c r="M1450" s="4"/>
      <c r="N1450" s="4"/>
    </row>
    <row r="1451" spans="13:14">
      <c r="M1451" s="4"/>
      <c r="N1451" s="4"/>
    </row>
    <row r="1452" spans="13:14">
      <c r="M1452" s="4"/>
      <c r="N1452" s="4"/>
    </row>
    <row r="1453" spans="13:14">
      <c r="M1453" s="4"/>
      <c r="N1453" s="4"/>
    </row>
    <row r="1454" spans="13:14">
      <c r="M1454" s="4"/>
      <c r="N1454" s="4"/>
    </row>
    <row r="1455" spans="13:14">
      <c r="M1455" s="4"/>
      <c r="N1455" s="4"/>
    </row>
    <row r="1456" spans="13:14">
      <c r="M1456" s="4"/>
      <c r="N1456" s="4"/>
    </row>
    <row r="1457" spans="13:14">
      <c r="M1457" s="4"/>
      <c r="N1457" s="4"/>
    </row>
    <row r="1458" spans="13:14">
      <c r="M1458" s="4"/>
      <c r="N1458" s="4"/>
    </row>
    <row r="1459" spans="13:14">
      <c r="M1459" s="4"/>
      <c r="N1459" s="4"/>
    </row>
    <row r="1460" spans="13:14">
      <c r="M1460" s="4"/>
      <c r="N1460" s="4"/>
    </row>
    <row r="1461" spans="13:14">
      <c r="M1461" s="4"/>
      <c r="N1461" s="4"/>
    </row>
    <row r="1462" spans="13:14">
      <c r="M1462" s="4"/>
      <c r="N1462" s="4"/>
    </row>
    <row r="1463" spans="13:14">
      <c r="M1463" s="4"/>
      <c r="N1463" s="4"/>
    </row>
    <row r="1464" spans="13:14">
      <c r="M1464" s="4"/>
      <c r="N1464" s="4"/>
    </row>
    <row r="1465" spans="13:14">
      <c r="M1465" s="4"/>
      <c r="N1465" s="4"/>
    </row>
    <row r="1466" spans="13:14">
      <c r="M1466" s="4"/>
      <c r="N1466" s="4"/>
    </row>
    <row r="1467" spans="13:14">
      <c r="M1467" s="4"/>
      <c r="N1467" s="4"/>
    </row>
    <row r="1468" spans="13:14">
      <c r="M1468" s="4"/>
      <c r="N1468" s="4"/>
    </row>
    <row r="1469" spans="13:14">
      <c r="M1469" s="4"/>
      <c r="N1469" s="4"/>
    </row>
    <row r="1470" spans="13:14">
      <c r="M1470" s="4"/>
      <c r="N1470" s="4"/>
    </row>
    <row r="1471" spans="13:14">
      <c r="M1471" s="4"/>
      <c r="N1471" s="4"/>
    </row>
    <row r="1472" spans="13:14">
      <c r="M1472" s="4"/>
      <c r="N1472" s="4"/>
    </row>
    <row r="1473" spans="13:14">
      <c r="M1473" s="4"/>
      <c r="N1473" s="4"/>
    </row>
    <row r="1474" spans="13:14">
      <c r="M1474" s="4"/>
      <c r="N1474" s="4"/>
    </row>
    <row r="1475" spans="13:14">
      <c r="M1475" s="4"/>
      <c r="N1475" s="4"/>
    </row>
    <row r="1476" spans="13:14">
      <c r="M1476" s="4"/>
      <c r="N1476" s="4"/>
    </row>
    <row r="1477" spans="13:14">
      <c r="M1477" s="4"/>
      <c r="N1477" s="4"/>
    </row>
    <row r="1478" spans="13:14">
      <c r="M1478" s="4"/>
      <c r="N1478" s="4"/>
    </row>
    <row r="1479" spans="13:14">
      <c r="M1479" s="4"/>
      <c r="N1479" s="4"/>
    </row>
    <row r="1480" spans="13:14">
      <c r="M1480" s="4"/>
      <c r="N1480" s="4"/>
    </row>
    <row r="1481" spans="13:14">
      <c r="M1481" s="4"/>
      <c r="N1481" s="4"/>
    </row>
    <row r="1482" spans="13:14">
      <c r="M1482" s="4"/>
      <c r="N1482" s="4"/>
    </row>
    <row r="1483" spans="13:14">
      <c r="M1483" s="4"/>
      <c r="N1483" s="4"/>
    </row>
    <row r="1484" spans="13:14">
      <c r="M1484" s="4"/>
      <c r="N1484" s="4"/>
    </row>
    <row r="1485" spans="13:14">
      <c r="M1485" s="4"/>
      <c r="N1485" s="4"/>
    </row>
    <row r="1486" spans="13:14">
      <c r="M1486" s="4"/>
      <c r="N1486" s="4"/>
    </row>
    <row r="1487" spans="13:14">
      <c r="M1487" s="4"/>
      <c r="N1487" s="4"/>
    </row>
    <row r="1488" spans="13:14">
      <c r="M1488" s="4"/>
      <c r="N1488" s="4"/>
    </row>
    <row r="1489" spans="13:14">
      <c r="M1489" s="4"/>
      <c r="N1489" s="4"/>
    </row>
    <row r="1490" spans="13:14">
      <c r="M1490" s="4"/>
      <c r="N1490" s="4"/>
    </row>
    <row r="1491" spans="13:14">
      <c r="M1491" s="4"/>
      <c r="N1491" s="4"/>
    </row>
    <row r="1492" spans="13:14">
      <c r="M1492" s="4"/>
      <c r="N1492" s="4"/>
    </row>
    <row r="1493" spans="13:14">
      <c r="M1493" s="4"/>
      <c r="N1493" s="4"/>
    </row>
    <row r="1494" spans="13:14">
      <c r="M1494" s="4"/>
      <c r="N1494" s="4"/>
    </row>
    <row r="1495" spans="13:14">
      <c r="M1495" s="4"/>
      <c r="N1495" s="4"/>
    </row>
    <row r="1496" spans="13:14">
      <c r="M1496" s="4"/>
      <c r="N1496" s="4"/>
    </row>
    <row r="1497" spans="13:14">
      <c r="M1497" s="4"/>
      <c r="N1497" s="4"/>
    </row>
    <row r="1498" spans="13:14">
      <c r="M1498" s="4"/>
      <c r="N1498" s="4"/>
    </row>
    <row r="1499" spans="13:14">
      <c r="M1499" s="4"/>
      <c r="N1499" s="4"/>
    </row>
    <row r="1500" spans="13:14">
      <c r="M1500" s="4"/>
      <c r="N1500" s="4"/>
    </row>
    <row r="1501" spans="13:14">
      <c r="M1501" s="4"/>
      <c r="N1501" s="4"/>
    </row>
    <row r="1502" spans="13:14">
      <c r="M1502" s="4"/>
      <c r="N1502" s="4"/>
    </row>
    <row r="1503" spans="13:14">
      <c r="M1503" s="4"/>
      <c r="N1503" s="4"/>
    </row>
    <row r="1504" spans="13:14">
      <c r="M1504" s="4"/>
      <c r="N1504" s="4"/>
    </row>
    <row r="1505" spans="13:14">
      <c r="M1505" s="4"/>
      <c r="N1505" s="4"/>
    </row>
    <row r="1506" spans="13:14">
      <c r="M1506" s="4"/>
      <c r="N1506" s="4"/>
    </row>
    <row r="1507" spans="13:14">
      <c r="M1507" s="4"/>
      <c r="N1507" s="4"/>
    </row>
    <row r="1508" spans="13:14">
      <c r="M1508" s="4"/>
      <c r="N1508" s="4"/>
    </row>
    <row r="1509" spans="13:14">
      <c r="M1509" s="4"/>
      <c r="N1509" s="4"/>
    </row>
    <row r="1510" spans="13:14">
      <c r="M1510" s="4"/>
      <c r="N1510" s="4"/>
    </row>
    <row r="1511" spans="13:14">
      <c r="M1511" s="4"/>
      <c r="N1511" s="4"/>
    </row>
    <row r="1512" spans="13:14">
      <c r="M1512" s="4"/>
      <c r="N1512" s="4"/>
    </row>
    <row r="1513" spans="13:14">
      <c r="M1513" s="4"/>
      <c r="N1513" s="4"/>
    </row>
    <row r="1514" spans="13:14">
      <c r="M1514" s="4"/>
      <c r="N1514" s="4"/>
    </row>
    <row r="1515" spans="13:14">
      <c r="M1515" s="4"/>
      <c r="N1515" s="4"/>
    </row>
    <row r="1516" spans="13:14">
      <c r="M1516" s="4"/>
      <c r="N1516" s="4"/>
    </row>
    <row r="1517" spans="13:14">
      <c r="M1517" s="4"/>
      <c r="N1517" s="4"/>
    </row>
    <row r="1518" spans="13:14">
      <c r="M1518" s="4"/>
      <c r="N1518" s="4"/>
    </row>
    <row r="1519" spans="13:14">
      <c r="M1519" s="4"/>
      <c r="N1519" s="4"/>
    </row>
    <row r="1520" spans="13:14">
      <c r="M1520" s="4"/>
      <c r="N1520" s="4"/>
    </row>
    <row r="1521" spans="13:14">
      <c r="M1521" s="4"/>
      <c r="N1521" s="4"/>
    </row>
    <row r="1522" spans="13:14">
      <c r="M1522" s="4"/>
      <c r="N1522" s="4"/>
    </row>
    <row r="1523" spans="13:14">
      <c r="M1523" s="4"/>
      <c r="N1523" s="4"/>
    </row>
    <row r="1524" spans="13:14">
      <c r="M1524" s="4"/>
      <c r="N1524" s="4"/>
    </row>
    <row r="1525" spans="13:14">
      <c r="M1525" s="4"/>
      <c r="N1525" s="4"/>
    </row>
    <row r="1526" spans="13:14">
      <c r="M1526" s="4"/>
      <c r="N1526" s="4"/>
    </row>
    <row r="1527" spans="13:14">
      <c r="M1527" s="4"/>
      <c r="N1527" s="4"/>
    </row>
    <row r="1528" spans="13:14">
      <c r="M1528" s="4"/>
      <c r="N1528" s="4"/>
    </row>
    <row r="1529" spans="13:14">
      <c r="M1529" s="4"/>
      <c r="N1529" s="4"/>
    </row>
    <row r="1530" spans="13:14">
      <c r="M1530" s="4"/>
      <c r="N1530" s="4"/>
    </row>
    <row r="1531" spans="13:14">
      <c r="M1531" s="4"/>
      <c r="N1531" s="4"/>
    </row>
    <row r="1532" spans="13:14">
      <c r="M1532" s="4"/>
      <c r="N1532" s="4"/>
    </row>
    <row r="1533" spans="13:14">
      <c r="M1533" s="4"/>
      <c r="N1533" s="4"/>
    </row>
    <row r="1534" spans="13:14">
      <c r="M1534" s="4"/>
      <c r="N1534" s="4"/>
    </row>
    <row r="1535" spans="13:14">
      <c r="M1535" s="4"/>
      <c r="N1535" s="4"/>
    </row>
    <row r="1536" spans="13:14">
      <c r="M1536" s="4"/>
      <c r="N1536" s="4"/>
    </row>
    <row r="1537" spans="13:14">
      <c r="M1537" s="4"/>
      <c r="N1537" s="4"/>
    </row>
    <row r="1538" spans="13:14">
      <c r="M1538" s="4"/>
      <c r="N1538" s="4"/>
    </row>
    <row r="1539" spans="13:14">
      <c r="M1539" s="4"/>
      <c r="N1539" s="4"/>
    </row>
    <row r="1540" spans="13:14">
      <c r="M1540" s="4"/>
      <c r="N1540" s="4"/>
    </row>
    <row r="1541" spans="13:14">
      <c r="M1541" s="4"/>
      <c r="N1541" s="4"/>
    </row>
    <row r="1542" spans="13:14">
      <c r="M1542" s="4"/>
      <c r="N1542" s="4"/>
    </row>
    <row r="1543" spans="13:14">
      <c r="M1543" s="4"/>
      <c r="N1543" s="4"/>
    </row>
    <row r="1544" spans="13:14">
      <c r="M1544" s="4"/>
      <c r="N1544" s="4"/>
    </row>
    <row r="1545" spans="13:14">
      <c r="M1545" s="4"/>
      <c r="N1545" s="4"/>
    </row>
    <row r="1546" spans="13:14">
      <c r="M1546" s="4"/>
      <c r="N1546" s="4"/>
    </row>
    <row r="1547" spans="13:14">
      <c r="M1547" s="4"/>
      <c r="N1547" s="4"/>
    </row>
    <row r="1548" spans="13:14">
      <c r="M1548" s="4"/>
      <c r="N1548" s="4"/>
    </row>
    <row r="1549" spans="13:14">
      <c r="M1549" s="4"/>
      <c r="N1549" s="4"/>
    </row>
    <row r="1550" spans="13:14">
      <c r="M1550" s="4"/>
      <c r="N1550" s="4"/>
    </row>
    <row r="1551" spans="13:14">
      <c r="M1551" s="4"/>
      <c r="N1551" s="4"/>
    </row>
    <row r="1552" spans="13:14">
      <c r="M1552" s="4"/>
      <c r="N1552" s="4"/>
    </row>
    <row r="1553" spans="13:14">
      <c r="M1553" s="4"/>
      <c r="N1553" s="4"/>
    </row>
    <row r="1554" spans="13:14">
      <c r="M1554" s="4"/>
      <c r="N1554" s="4"/>
    </row>
    <row r="1555" spans="13:14">
      <c r="M1555" s="4"/>
      <c r="N1555" s="4"/>
    </row>
    <row r="1556" spans="13:14">
      <c r="M1556" s="4"/>
      <c r="N1556" s="4"/>
    </row>
    <row r="1557" spans="13:14">
      <c r="M1557" s="4"/>
      <c r="N1557" s="4"/>
    </row>
    <row r="1558" spans="13:14">
      <c r="M1558" s="4"/>
      <c r="N1558" s="4"/>
    </row>
    <row r="1559" spans="13:14">
      <c r="M1559" s="4"/>
      <c r="N1559" s="4"/>
    </row>
    <row r="1560" spans="13:14">
      <c r="M1560" s="4"/>
      <c r="N1560" s="4"/>
    </row>
    <row r="1561" spans="13:14">
      <c r="M1561" s="4"/>
      <c r="N1561" s="4"/>
    </row>
    <row r="1562" spans="13:14">
      <c r="M1562" s="4"/>
      <c r="N1562" s="4"/>
    </row>
    <row r="1563" spans="13:14">
      <c r="M1563" s="4"/>
      <c r="N1563" s="4"/>
    </row>
    <row r="1564" spans="13:14">
      <c r="M1564" s="4"/>
      <c r="N1564" s="4"/>
    </row>
    <row r="1565" spans="13:14">
      <c r="M1565" s="4"/>
      <c r="N1565" s="4"/>
    </row>
    <row r="1566" spans="13:14">
      <c r="M1566" s="4"/>
      <c r="N1566" s="4"/>
    </row>
    <row r="1567" spans="13:14">
      <c r="M1567" s="4"/>
      <c r="N1567" s="4"/>
    </row>
    <row r="1568" spans="13:14">
      <c r="M1568" s="4"/>
      <c r="N1568" s="4"/>
    </row>
    <row r="1569" spans="13:14">
      <c r="M1569" s="4"/>
      <c r="N1569" s="4"/>
    </row>
    <row r="1570" spans="13:14">
      <c r="M1570" s="4"/>
      <c r="N1570" s="4"/>
    </row>
    <row r="1571" spans="13:14">
      <c r="M1571" s="4"/>
      <c r="N1571" s="4"/>
    </row>
    <row r="1572" spans="13:14">
      <c r="M1572" s="4"/>
      <c r="N1572" s="4"/>
    </row>
    <row r="1573" spans="13:14">
      <c r="M1573" s="4"/>
      <c r="N1573" s="4"/>
    </row>
    <row r="1574" spans="13:14">
      <c r="M1574" s="4"/>
      <c r="N1574" s="4"/>
    </row>
    <row r="1575" spans="13:14">
      <c r="M1575" s="4"/>
      <c r="N1575" s="4"/>
    </row>
    <row r="1576" spans="13:14">
      <c r="M1576" s="4"/>
      <c r="N1576" s="4"/>
    </row>
    <row r="1577" spans="13:14">
      <c r="M1577" s="4"/>
      <c r="N1577" s="4"/>
    </row>
    <row r="1578" spans="13:14">
      <c r="M1578" s="4"/>
      <c r="N1578" s="4"/>
    </row>
    <row r="1579" spans="13:14">
      <c r="M1579" s="4"/>
      <c r="N1579" s="4"/>
    </row>
    <row r="1580" spans="13:14">
      <c r="M1580" s="4"/>
      <c r="N1580" s="4"/>
    </row>
    <row r="1581" spans="13:14">
      <c r="M1581" s="4"/>
      <c r="N1581" s="4"/>
    </row>
    <row r="1582" spans="13:14">
      <c r="M1582" s="4"/>
      <c r="N1582" s="4"/>
    </row>
    <row r="1583" spans="13:14">
      <c r="M1583" s="4"/>
      <c r="N1583" s="4"/>
    </row>
    <row r="1584" spans="13:14">
      <c r="M1584" s="4"/>
      <c r="N1584" s="4"/>
    </row>
    <row r="1585" spans="13:14">
      <c r="M1585" s="4"/>
      <c r="N1585" s="4"/>
    </row>
    <row r="1586" spans="13:14">
      <c r="M1586" s="4"/>
      <c r="N1586" s="4"/>
    </row>
    <row r="1587" spans="13:14">
      <c r="M1587" s="4"/>
      <c r="N1587" s="4"/>
    </row>
    <row r="1588" spans="13:14">
      <c r="M1588" s="4"/>
      <c r="N1588" s="4"/>
    </row>
    <row r="1589" spans="13:14">
      <c r="M1589" s="4"/>
      <c r="N1589" s="4"/>
    </row>
    <row r="1590" spans="13:14">
      <c r="M1590" s="4"/>
      <c r="N1590" s="4"/>
    </row>
    <row r="1591" spans="13:14">
      <c r="M1591" s="4"/>
      <c r="N1591" s="4"/>
    </row>
    <row r="1592" spans="13:14">
      <c r="M1592" s="4"/>
      <c r="N1592" s="4"/>
    </row>
    <row r="1593" spans="13:14">
      <c r="M1593" s="4"/>
      <c r="N1593" s="4"/>
    </row>
    <row r="1594" spans="13:14">
      <c r="M1594" s="4"/>
      <c r="N1594" s="4"/>
    </row>
    <row r="1595" spans="13:14">
      <c r="M1595" s="4"/>
      <c r="N1595" s="4"/>
    </row>
    <row r="1596" spans="13:14">
      <c r="M1596" s="4"/>
      <c r="N1596" s="4"/>
    </row>
    <row r="1597" spans="13:14">
      <c r="M1597" s="4"/>
      <c r="N1597" s="4"/>
    </row>
    <row r="1598" spans="13:14">
      <c r="M1598" s="4"/>
      <c r="N1598" s="4"/>
    </row>
    <row r="1599" spans="13:14">
      <c r="M1599" s="4"/>
      <c r="N1599" s="4"/>
    </row>
    <row r="1600" spans="13:14">
      <c r="M1600" s="4"/>
      <c r="N1600" s="4"/>
    </row>
    <row r="1601" spans="13:14">
      <c r="M1601" s="4"/>
      <c r="N1601" s="4"/>
    </row>
    <row r="1602" spans="13:14">
      <c r="M1602" s="4"/>
      <c r="N1602" s="4"/>
    </row>
    <row r="1603" spans="13:14">
      <c r="M1603" s="4"/>
      <c r="N1603" s="4"/>
    </row>
    <row r="1604" spans="13:14">
      <c r="M1604" s="4"/>
      <c r="N1604" s="4"/>
    </row>
    <row r="1605" spans="13:14">
      <c r="M1605" s="4"/>
      <c r="N1605" s="4"/>
    </row>
    <row r="1606" spans="13:14">
      <c r="M1606" s="4"/>
      <c r="N1606" s="4"/>
    </row>
    <row r="1607" spans="13:14">
      <c r="M1607" s="4"/>
      <c r="N1607" s="4"/>
    </row>
    <row r="1608" spans="13:14">
      <c r="M1608" s="4"/>
      <c r="N1608" s="4"/>
    </row>
    <row r="1609" spans="13:14">
      <c r="M1609" s="4"/>
      <c r="N1609" s="4"/>
    </row>
    <row r="1610" spans="13:14">
      <c r="M1610" s="4"/>
      <c r="N1610" s="4"/>
    </row>
    <row r="1611" spans="13:14">
      <c r="M1611" s="4"/>
      <c r="N1611" s="4"/>
    </row>
    <row r="1612" spans="13:14">
      <c r="M1612" s="4"/>
      <c r="N1612" s="4"/>
    </row>
    <row r="1613" spans="13:14">
      <c r="M1613" s="4"/>
      <c r="N1613" s="4"/>
    </row>
    <row r="1614" spans="13:14">
      <c r="M1614" s="4"/>
      <c r="N1614" s="4"/>
    </row>
    <row r="1615" spans="13:14">
      <c r="M1615" s="4"/>
      <c r="N1615" s="4"/>
    </row>
    <row r="1616" spans="13:14">
      <c r="M1616" s="4"/>
      <c r="N1616" s="4"/>
    </row>
    <row r="1617" spans="13:14">
      <c r="M1617" s="4"/>
      <c r="N1617" s="4"/>
    </row>
    <row r="1618" spans="13:14">
      <c r="M1618" s="4"/>
      <c r="N1618" s="4"/>
    </row>
    <row r="1619" spans="13:14">
      <c r="M1619" s="4"/>
      <c r="N1619" s="4"/>
    </row>
    <row r="1620" spans="13:14">
      <c r="M1620" s="4"/>
      <c r="N1620" s="4"/>
    </row>
    <row r="1621" spans="13:14">
      <c r="M1621" s="4"/>
      <c r="N1621" s="4"/>
    </row>
    <row r="1622" spans="13:14">
      <c r="M1622" s="4"/>
      <c r="N1622" s="4"/>
    </row>
    <row r="1623" spans="13:14">
      <c r="M1623" s="4"/>
      <c r="N1623" s="4"/>
    </row>
    <row r="1624" spans="13:14">
      <c r="M1624" s="4"/>
      <c r="N1624" s="4"/>
    </row>
    <row r="1625" spans="13:14">
      <c r="M1625" s="4"/>
      <c r="N1625" s="4"/>
    </row>
    <row r="1626" spans="13:14">
      <c r="M1626" s="4"/>
      <c r="N1626" s="4"/>
    </row>
    <row r="1627" spans="13:14">
      <c r="M1627" s="4"/>
      <c r="N1627" s="4"/>
    </row>
    <row r="1628" spans="13:14">
      <c r="M1628" s="4"/>
      <c r="N1628" s="4"/>
    </row>
    <row r="1629" spans="13:14">
      <c r="M1629" s="4"/>
      <c r="N1629" s="4"/>
    </row>
    <row r="1630" spans="13:14">
      <c r="M1630" s="4"/>
      <c r="N1630" s="4"/>
    </row>
    <row r="1631" spans="13:14">
      <c r="M1631" s="4"/>
      <c r="N1631" s="4"/>
    </row>
    <row r="1632" spans="13:14">
      <c r="M1632" s="4"/>
      <c r="N1632" s="4"/>
    </row>
    <row r="1633" spans="13:14">
      <c r="M1633" s="4"/>
      <c r="N1633" s="4"/>
    </row>
    <row r="1634" spans="13:14">
      <c r="M1634" s="4"/>
      <c r="N1634" s="4"/>
    </row>
    <row r="1635" spans="13:14">
      <c r="M1635" s="4"/>
      <c r="N1635" s="4"/>
    </row>
    <row r="1636" spans="13:14">
      <c r="M1636" s="4"/>
      <c r="N1636" s="4"/>
    </row>
    <row r="1637" spans="13:14">
      <c r="M1637" s="4"/>
      <c r="N1637" s="4"/>
    </row>
    <row r="1638" spans="13:14">
      <c r="M1638" s="4"/>
      <c r="N1638" s="4"/>
    </row>
    <row r="1639" spans="13:14">
      <c r="M1639" s="4"/>
      <c r="N1639" s="4"/>
    </row>
    <row r="1640" spans="13:14">
      <c r="M1640" s="4"/>
      <c r="N1640" s="4"/>
    </row>
    <row r="1641" spans="13:14">
      <c r="M1641" s="4"/>
      <c r="N1641" s="4"/>
    </row>
    <row r="1642" spans="13:14">
      <c r="M1642" s="4"/>
      <c r="N1642" s="4"/>
    </row>
    <row r="1643" spans="13:14">
      <c r="M1643" s="4"/>
      <c r="N1643" s="4"/>
    </row>
    <row r="1644" spans="13:14">
      <c r="M1644" s="4"/>
      <c r="N1644" s="4"/>
    </row>
    <row r="1645" spans="13:14">
      <c r="M1645" s="4"/>
      <c r="N1645" s="4"/>
    </row>
    <row r="1646" spans="13:14">
      <c r="M1646" s="4"/>
      <c r="N1646" s="4"/>
    </row>
    <row r="1647" spans="13:14">
      <c r="M1647" s="4"/>
      <c r="N1647" s="4"/>
    </row>
  </sheetData>
  <sheetProtection sheet="1" objects="1" scenarios="1"/>
  <autoFilter ref="B7:N503" xr:uid="{00000000-0009-0000-0000-000003000000}">
    <filterColumn colId="10">
      <filters>
        <filter val="No"/>
      </filters>
    </filterColumn>
  </autoFilter>
  <mergeCells count="5">
    <mergeCell ref="B6:J6"/>
    <mergeCell ref="K6:L6"/>
    <mergeCell ref="M6:N6"/>
    <mergeCell ref="P6:AG6"/>
    <mergeCell ref="AH6:AH7"/>
  </mergeCells>
  <conditionalFormatting sqref="K504:K516">
    <cfRule type="containsText" dxfId="121" priority="35" operator="containsText" text="no">
      <formula>NOT(ISERROR(SEARCH("no",K504)))</formula>
    </cfRule>
    <cfRule type="containsText" dxfId="120" priority="36" operator="containsText" text="Yes">
      <formula>NOT(ISERROR(SEARCH("Yes",K504)))</formula>
    </cfRule>
  </conditionalFormatting>
  <conditionalFormatting sqref="K517">
    <cfRule type="containsText" dxfId="119" priority="21" operator="containsText" text="y">
      <formula>NOT(ISERROR(SEARCH("y",K517)))</formula>
    </cfRule>
    <cfRule type="containsText" dxfId="118" priority="22" operator="containsText" text="n">
      <formula>NOT(ISERROR(SEARCH("n",K517)))</formula>
    </cfRule>
  </conditionalFormatting>
  <conditionalFormatting sqref="K518:K544">
    <cfRule type="containsText" dxfId="117" priority="5" operator="containsText" text="no">
      <formula>NOT(ISERROR(SEARCH("no",K518)))</formula>
    </cfRule>
    <cfRule type="containsText" dxfId="116" priority="6" operator="containsText" text="Yes">
      <formula>NOT(ISERROR(SEARCH("Yes",K518)))</formula>
    </cfRule>
  </conditionalFormatting>
  <conditionalFormatting sqref="K6:L503 L517 K518:L518 K545:L1048576">
    <cfRule type="containsText" dxfId="115" priority="47" operator="containsText" text="No">
      <formula>NOT(ISERROR(SEARCH("No",K6)))</formula>
    </cfRule>
    <cfRule type="containsText" dxfId="114" priority="48" operator="containsText" text="Yes">
      <formula>NOT(ISERROR(SEARCH("Yes",K6)))</formula>
    </cfRule>
    <cfRule type="containsText" dxfId="113" priority="49" operator="containsText" text="No">
      <formula>NOT(ISERROR(SEARCH("No",K6)))</formula>
    </cfRule>
    <cfRule type="containsText" dxfId="112" priority="50" operator="containsText" text="Yes">
      <formula>NOT(ISERROR(SEARCH("Yes",K6)))</formula>
    </cfRule>
  </conditionalFormatting>
  <conditionalFormatting sqref="K6:L503 L517">
    <cfRule type="containsText" dxfId="111" priority="46" operator="containsText" text="Yes">
      <formula>NOT(ISERROR(SEARCH("Yes",K6)))</formula>
    </cfRule>
  </conditionalFormatting>
  <conditionalFormatting sqref="K517:L517">
    <cfRule type="containsText" dxfId="110" priority="25" operator="containsText" text="No">
      <formula>NOT(ISERROR(SEARCH("No",K517)))</formula>
    </cfRule>
    <cfRule type="containsText" dxfId="109" priority="26" operator="containsText" text="Yes">
      <formula>NOT(ISERROR(SEARCH("Yes",K517)))</formula>
    </cfRule>
    <cfRule type="containsText" dxfId="108" priority="27" operator="containsText" text="No">
      <formula>NOT(ISERROR(SEARCH("No",K517)))</formula>
    </cfRule>
    <cfRule type="containsText" dxfId="107" priority="28" operator="containsText" text="Yes">
      <formula>NOT(ISERROR(SEARCH("Yes",K517)))</formula>
    </cfRule>
    <cfRule type="containsText" dxfId="106" priority="29" operator="containsText" text="No">
      <formula>NOT(ISERROR(SEARCH("No",K517)))</formula>
    </cfRule>
    <cfRule type="containsText" dxfId="105" priority="30" operator="containsText" text="Yes">
      <formula>NOT(ISERROR(SEARCH("Yes",K517)))</formula>
    </cfRule>
  </conditionalFormatting>
  <conditionalFormatting sqref="K517:L518">
    <cfRule type="containsText" dxfId="104" priority="31" operator="containsText" text="No">
      <formula>NOT(ISERROR(SEARCH("No",K517)))</formula>
    </cfRule>
    <cfRule type="containsText" dxfId="103" priority="32" operator="containsText" text="Yes">
      <formula>NOT(ISERROR(SEARCH("Yes",K517)))</formula>
    </cfRule>
  </conditionalFormatting>
  <conditionalFormatting sqref="K518:L1048576">
    <cfRule type="containsText" dxfId="102" priority="7" operator="containsText" text="No">
      <formula>NOT(ISERROR(SEARCH("No",K518)))</formula>
    </cfRule>
    <cfRule type="containsText" dxfId="101" priority="8" operator="containsText" text="Yes">
      <formula>NOT(ISERROR(SEARCH("Yes",K518)))</formula>
    </cfRule>
  </conditionalFormatting>
  <conditionalFormatting sqref="L504:L516">
    <cfRule type="containsText" dxfId="100" priority="33" operator="containsText" text="y">
      <formula>NOT(ISERROR(SEARCH("y",L504)))</formula>
    </cfRule>
    <cfRule type="containsText" dxfId="99" priority="34" operator="containsText" text="n">
      <formula>NOT(ISERROR(SEARCH("n",L504)))</formula>
    </cfRule>
  </conditionalFormatting>
  <conditionalFormatting sqref="L517 K6:L503">
    <cfRule type="containsText" dxfId="98" priority="45" operator="containsText" text="No">
      <formula>NOT(ISERROR(SEARCH("No",K6)))</formula>
    </cfRule>
  </conditionalFormatting>
  <conditionalFormatting sqref="L517">
    <cfRule type="containsText" dxfId="97" priority="23" operator="containsText" text="no">
      <formula>NOT(ISERROR(SEARCH("no",L517)))</formula>
    </cfRule>
    <cfRule type="containsText" dxfId="96" priority="24" operator="containsText" text="Yes">
      <formula>NOT(ISERROR(SEARCH("Yes",L517)))</formula>
    </cfRule>
  </conditionalFormatting>
  <conditionalFormatting sqref="L518:L544">
    <cfRule type="containsText" dxfId="95" priority="3" operator="containsText" text="y">
      <formula>NOT(ISERROR(SEARCH("y",L518)))</formula>
    </cfRule>
    <cfRule type="containsText" dxfId="94" priority="4" operator="containsText" text="n">
      <formula>NOT(ISERROR(SEARCH("n",L518)))</formula>
    </cfRule>
  </conditionalFormatting>
  <conditionalFormatting sqref="O16 O18:O24">
    <cfRule type="containsText" dxfId="93" priority="1" operator="containsText" text="y">
      <formula>NOT(ISERROR(SEARCH("y",O16)))</formula>
    </cfRule>
    <cfRule type="containsText" dxfId="92" priority="2" operator="containsText" text="n">
      <formula>NOT(ISERROR(SEARCH("n",O16)))</formula>
    </cfRule>
  </conditionalFormatting>
  <dataValidations count="1">
    <dataValidation type="list" allowBlank="1" showInputMessage="1" showErrorMessage="1" sqref="J500" xr:uid="{A8B8A909-F0F3-4ACA-858F-F90735A9E087}">
      <formula1>"Yes, No"</formula1>
    </dataValidation>
  </dataValidations>
  <hyperlinks>
    <hyperlink ref="I525" r:id="rId1" display="https://gov.wales/sites/default/files/publications/2021-10/net-zero-wales-sustainability-appraisal.pdf" xr:uid="{B860803E-C054-4700-A9B9-3E28B5CC70F5}"/>
    <hyperlink ref="I526" r:id="rId2" display="https://gov.wales/sites/default/files/publications/2021-03/reducing-emissions-in-wales-progress-report.pdf" xr:uid="{3066F646-2129-4459-BD3D-25B992922EBB}"/>
    <hyperlink ref="I527" r:id="rId3" display="https://gov.wales/path-net-zero-wales-advice-report-2020" xr:uid="{CEE06592-8B0C-45FD-BA8F-5E3A5E6C1A53}"/>
    <hyperlink ref="I528" r:id="rId4" display="https://gov.wales/sites/default/files/publications/2021-09/sustainable-farming-scheme-co-design-future-farming_0.pdf" xr:uid="{5C355851-A5CC-4C3F-85C8-F3F5FD434C24}"/>
    <hyperlink ref="I529" r:id="rId5" display="https://gov.wales/sites/default/files/publications/2022-01/assessment-impact-land-use-organo-mineral-soils-spep2020-21-08.pdf" xr:uid="{556D50D0-0320-43DF-A902-D5E60C2F24F5}"/>
    <hyperlink ref="I530" r:id="rId6" display="https://gov.wales/sites/default/files/publications/2022-01/soil-formation-rates-scoping-study.pdf" xr:uid="{3D9444E4-2226-43AD-A53D-18F938092D6D}"/>
    <hyperlink ref="I531" r:id="rId7" display="https://gov.wales/sites/default/files/publications/2021-04/review-best-practice-soil-organic-carbon-monitoring.pdf" xr:uid="{04CF7CEA-F613-4388-968A-D79C78E5CFBD}"/>
    <hyperlink ref="I532" r:id="rId8" display="https://gov.wales/sites/default/files/publications/2021-04/mitigation-against-greenhouse-gas-emissions-agricultural-practices-review_0.pdf" xr:uid="{5C03892F-512E-4FA4-9935-CC57B4BB7A70}"/>
    <hyperlink ref="I533" r:id="rId9" display="https://gov.wales/sites/default/files/publications/2021-04/habitat-suitability-modelling-scoping-study.pdf" xr:uid="{D1B1F1AA-14B8-45BD-A3FF-051858EA38BE}"/>
    <hyperlink ref="I534" r:id="rId10" display="https://gov.wales/sites/default/files/publications/2021-04/assessment-soil-issues-in-context_0.pdf" xr:uid="{2AAD8E8F-D589-4AAD-861E-AC273548B31A}"/>
    <hyperlink ref="I535" r:id="rId11" display="https://gov.wales/sites/default/files/publications/2018-02/climate-change-land-use-review.pdf" xr:uid="{215C93F5-A23B-4F43-A2EB-001D9D900270}"/>
    <hyperlink ref="I536" r:id="rId12" xr:uid="{701C9A9B-F67B-4A5C-902A-1AABB0C901CA}"/>
    <hyperlink ref="I537" r:id="rId13" display="https://www.wwf.org.uk/sites/default/files/2022-02/NITROGEN_REPORT_summary_final.pdf" xr:uid="{7D755222-9301-4C0C-94D8-2C37ACDC50A4}"/>
    <hyperlink ref="I538" r:id="rId14" display="https://www.wwf.org.uk/sites/default/files/2022-02/WWF_Comprehensive_Approach_to_N_Final.pdf" xr:uid="{F4156E1A-D866-4B9D-9B49-0DCCAB12517E}"/>
    <hyperlink ref="I539" r:id="rId15" display="https://www.wwf.org.uk/sites/default/files/2022-01/Farm-level interventions to reduce GHG emissions_Final Report_v8.pdf" xr:uid="{94398E78-EA82-47BD-8873-1F0AD59FBB02}"/>
    <hyperlink ref="I540" r:id="rId16" display="https://www.wwf.org.uk/sites/default/files/2022-01/The_opportunities_of_agri-carbon_markets_full_report.pdf" xr:uid="{5EB7CBDD-CF9C-4167-B9CD-2AEEFB33BA43}"/>
    <hyperlink ref="I541" r:id="rId17" display="https://www.pnas.org/doi/10.1073/pnas.1710465114" xr:uid="{806EE411-D97D-4662-8C70-33480D596A67}"/>
    <hyperlink ref="I542" r:id="rId18" display="https://www.ipcc.ch/sr15/chapter/chapter-4/" xr:uid="{98AD61BC-9572-4E37-BE96-D5B275F6B0D9}"/>
    <hyperlink ref="I543" r:id="rId19" display="http://www.paulwatkiss.co.uk/newimagesanddocs/2019_GIZ_Long-term-Strategies-in-a-Changing-Climate.pdf" xr:uid="{2104EFA9-FB18-42EB-BA85-E9EA3D2583C4}"/>
    <hyperlink ref="I544" r:id="rId20" display="https://www.britishecologicalsociety.org/policy/nature-based-solutions/" xr:uid="{CC01CAFD-B291-45FE-94C0-AB30423D00DC}"/>
  </hyperlinks>
  <pageMargins left="0.7" right="0.7" top="0.75" bottom="0.75" header="0.3" footer="0.3"/>
  <pageSetup paperSize="9" orientation="portrait" r:id="rId21"/>
  <headerFooter>
    <oddHeader>&amp;C&amp;"Calibri"&amp;10&amp;K000000 OFFICIAL&amp;1#_x000D_</oddHeader>
    <oddFooter>&amp;C_x000D_&amp;1#&amp;"Calibri"&amp;10&amp;K000000 OFFICIAL</oddFooter>
  </headerFooter>
  <drawing r:id="rId22"/>
  <legacyDrawing r:id="rId2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44DF2B-CFCC-4FD8-84F0-26F7042CB2F4}">
  <sheetPr filterMode="1"/>
  <dimension ref="A1:AJ1631"/>
  <sheetViews>
    <sheetView showGridLines="0" zoomScale="50" zoomScaleNormal="50" workbookViewId="0">
      <pane ySplit="15" topLeftCell="A269" activePane="bottomLeft" state="frozen"/>
      <selection activeCell="L295" sqref="L295"/>
      <selection pane="bottomLeft" activeCell="AA269" sqref="AA269"/>
    </sheetView>
  </sheetViews>
  <sheetFormatPr defaultColWidth="9.81640625" defaultRowHeight="15" customHeight="1"/>
  <cols>
    <col min="1" max="1" width="17.1796875" style="29" customWidth="1"/>
    <col min="2" max="2" width="23" style="4" customWidth="1"/>
    <col min="3" max="3" width="8.54296875" style="4" customWidth="1"/>
    <col min="4" max="4" width="43" style="4" customWidth="1"/>
    <col min="5" max="5" width="36.81640625" style="4" customWidth="1"/>
    <col min="6" max="8" width="16.1796875" style="4" hidden="1" customWidth="1"/>
    <col min="9" max="9" width="16.1796875" style="4" customWidth="1"/>
    <col min="10" max="10" width="16.1796875" style="4" hidden="1" customWidth="1"/>
    <col min="11" max="12" width="18.1796875" style="4" customWidth="1"/>
    <col min="13" max="13" width="19.81640625" style="7" hidden="1" customWidth="1"/>
    <col min="14" max="14" width="18.54296875" style="7" hidden="1" customWidth="1"/>
    <col min="15" max="15" width="9.81640625" style="7" hidden="1" customWidth="1"/>
    <col min="16" max="16" width="14" style="7" bestFit="1" customWidth="1"/>
    <col min="17" max="17" width="15.81640625" style="7" customWidth="1"/>
    <col min="18" max="18" width="17.1796875" style="7" customWidth="1"/>
    <col min="19" max="19" width="66.81640625" style="7" customWidth="1"/>
    <col min="20" max="20" width="28.26953125" style="7" customWidth="1"/>
    <col min="21" max="21" width="64" style="7" customWidth="1"/>
    <col min="22" max="22" width="31.453125" style="7" customWidth="1"/>
    <col min="23" max="23" width="15.453125" style="7" customWidth="1"/>
    <col min="24" max="33" width="9.81640625" style="7"/>
    <col min="34" max="34" width="121.81640625" style="4" customWidth="1"/>
    <col min="35" max="35" width="155.81640625" style="7" customWidth="1"/>
    <col min="36" max="36" width="98.1796875" style="7" customWidth="1"/>
    <col min="37" max="16384" width="9.81640625" style="7"/>
  </cols>
  <sheetData>
    <row r="1" spans="1:34" ht="14.5" hidden="1"/>
    <row r="2" spans="1:34" ht="14.5" hidden="1"/>
    <row r="3" spans="1:34" ht="14.5" hidden="1"/>
    <row r="4" spans="1:34" ht="14.5" hidden="1"/>
    <row r="5" spans="1:34" ht="14.5" hidden="1"/>
    <row r="6" spans="1:34" ht="14.5" hidden="1">
      <c r="Q6" s="106"/>
    </row>
    <row r="7" spans="1:34" s="2" customFormat="1" ht="14.5">
      <c r="A7" s="1"/>
      <c r="B7" s="293" t="s">
        <v>36</v>
      </c>
      <c r="C7" s="293"/>
      <c r="D7" s="293"/>
      <c r="E7" s="293"/>
      <c r="F7" s="293"/>
      <c r="G7" s="293"/>
      <c r="H7" s="293"/>
      <c r="I7" s="293"/>
      <c r="J7" s="293"/>
      <c r="K7" s="293" t="s">
        <v>37</v>
      </c>
      <c r="L7" s="293"/>
      <c r="M7" s="300" t="s">
        <v>12188</v>
      </c>
      <c r="N7" s="301"/>
      <c r="O7" s="30"/>
      <c r="P7" s="290" t="s">
        <v>38</v>
      </c>
      <c r="Q7" s="291"/>
      <c r="R7" s="291"/>
      <c r="S7" s="291"/>
      <c r="T7" s="291"/>
      <c r="U7" s="291"/>
      <c r="V7" s="291"/>
      <c r="W7" s="291"/>
      <c r="X7" s="291"/>
      <c r="Y7" s="291"/>
      <c r="Z7" s="291"/>
      <c r="AA7" s="291"/>
      <c r="AB7" s="291"/>
      <c r="AC7" s="291"/>
      <c r="AD7" s="291"/>
      <c r="AE7" s="291"/>
      <c r="AF7" s="291"/>
      <c r="AG7" s="291"/>
      <c r="AH7" s="293" t="s">
        <v>39</v>
      </c>
    </row>
    <row r="8" spans="1:34" s="2" customFormat="1" ht="58">
      <c r="A8" s="1" t="s">
        <v>40</v>
      </c>
      <c r="B8" s="1" t="s">
        <v>1</v>
      </c>
      <c r="C8" s="1" t="s">
        <v>41</v>
      </c>
      <c r="D8" s="1" t="s">
        <v>42</v>
      </c>
      <c r="E8" s="1" t="s">
        <v>43</v>
      </c>
      <c r="F8" s="77" t="s">
        <v>44</v>
      </c>
      <c r="G8" s="1" t="s">
        <v>45</v>
      </c>
      <c r="H8" s="3" t="s">
        <v>12189</v>
      </c>
      <c r="I8" s="1" t="s">
        <v>11673</v>
      </c>
      <c r="J8" s="1" t="s">
        <v>12190</v>
      </c>
      <c r="K8" s="3" t="s">
        <v>49</v>
      </c>
      <c r="L8" s="3" t="s">
        <v>50</v>
      </c>
      <c r="M8" s="69" t="s">
        <v>12191</v>
      </c>
      <c r="N8" s="69" t="s">
        <v>12192</v>
      </c>
      <c r="O8" s="3" t="s">
        <v>51</v>
      </c>
      <c r="P8" s="3" t="s">
        <v>52</v>
      </c>
      <c r="Q8" s="3" t="s">
        <v>53</v>
      </c>
      <c r="R8" s="3" t="s">
        <v>54</v>
      </c>
      <c r="S8" s="3" t="s">
        <v>55</v>
      </c>
      <c r="T8" s="3" t="s">
        <v>56</v>
      </c>
      <c r="U8" s="3" t="s">
        <v>57</v>
      </c>
      <c r="V8" s="28" t="s">
        <v>58</v>
      </c>
      <c r="W8" s="28" t="s">
        <v>59</v>
      </c>
      <c r="X8" s="3" t="s">
        <v>60</v>
      </c>
      <c r="Y8" s="3" t="s">
        <v>61</v>
      </c>
      <c r="Z8" s="3" t="s">
        <v>62</v>
      </c>
      <c r="AA8" s="3" t="s">
        <v>63</v>
      </c>
      <c r="AB8" s="3" t="s">
        <v>64</v>
      </c>
      <c r="AC8" s="3" t="s">
        <v>65</v>
      </c>
      <c r="AD8" s="3" t="s">
        <v>66</v>
      </c>
      <c r="AE8" s="3" t="s">
        <v>67</v>
      </c>
      <c r="AF8" s="3" t="s">
        <v>68</v>
      </c>
      <c r="AG8" s="28" t="s">
        <v>704</v>
      </c>
      <c r="AH8" s="293"/>
    </row>
    <row r="9" spans="1:34" ht="14.5" hidden="1">
      <c r="A9" s="4"/>
      <c r="B9" s="4" t="s">
        <v>17466</v>
      </c>
      <c r="C9" s="4">
        <v>2022</v>
      </c>
      <c r="D9" s="4" t="s">
        <v>17467</v>
      </c>
      <c r="E9" s="4" t="s">
        <v>17468</v>
      </c>
      <c r="F9" s="4">
        <v>0</v>
      </c>
      <c r="G9" s="4" t="s">
        <v>16507</v>
      </c>
      <c r="H9" s="4" t="s">
        <v>74</v>
      </c>
      <c r="I9" s="4" t="s">
        <v>17469</v>
      </c>
      <c r="K9" s="4" t="s">
        <v>77</v>
      </c>
      <c r="L9" s="4" t="s">
        <v>78</v>
      </c>
      <c r="M9" s="4"/>
      <c r="N9" s="4"/>
      <c r="O9" s="4"/>
      <c r="P9" s="4"/>
      <c r="Q9" s="4"/>
      <c r="R9" s="4"/>
      <c r="S9" s="4"/>
      <c r="T9" s="4"/>
      <c r="U9" s="4"/>
      <c r="V9" s="21"/>
      <c r="W9" s="21"/>
      <c r="X9" s="4"/>
      <c r="Y9" s="4"/>
      <c r="Z9" s="4"/>
      <c r="AA9" s="4"/>
      <c r="AB9" s="4"/>
      <c r="AC9" s="4"/>
      <c r="AD9" s="4"/>
      <c r="AE9" s="4"/>
      <c r="AF9" s="4"/>
      <c r="AG9" s="4"/>
      <c r="AH9" s="7"/>
    </row>
    <row r="10" spans="1:34" ht="14.5" hidden="1">
      <c r="A10" s="4"/>
      <c r="B10" s="4" t="s">
        <v>17470</v>
      </c>
      <c r="C10" s="4">
        <v>2022</v>
      </c>
      <c r="D10" s="4" t="s">
        <v>17471</v>
      </c>
      <c r="E10" s="4" t="s">
        <v>17472</v>
      </c>
      <c r="F10" s="4">
        <v>0</v>
      </c>
      <c r="G10" s="4" t="s">
        <v>10503</v>
      </c>
      <c r="H10" s="4" t="s">
        <v>74</v>
      </c>
      <c r="I10" s="4" t="s">
        <v>17473</v>
      </c>
      <c r="K10" s="4" t="s">
        <v>78</v>
      </c>
      <c r="M10" s="4"/>
      <c r="N10" s="4"/>
      <c r="O10" s="4"/>
      <c r="P10" s="4"/>
      <c r="Q10" s="4"/>
      <c r="R10" s="4"/>
      <c r="S10" s="4"/>
      <c r="T10" s="4"/>
      <c r="U10" s="4"/>
      <c r="V10" s="21"/>
      <c r="W10" s="21"/>
      <c r="X10" s="4"/>
      <c r="Y10" s="4"/>
      <c r="Z10" s="4"/>
      <c r="AA10" s="4"/>
      <c r="AB10" s="4"/>
      <c r="AC10" s="4"/>
      <c r="AD10" s="4"/>
      <c r="AE10" s="4"/>
      <c r="AF10" s="4"/>
      <c r="AG10" s="4"/>
      <c r="AH10" s="7"/>
    </row>
    <row r="11" spans="1:34" ht="14.5" hidden="1">
      <c r="A11" s="4"/>
      <c r="B11" s="4" t="s">
        <v>15641</v>
      </c>
      <c r="C11" s="4">
        <v>2022</v>
      </c>
      <c r="D11" s="4" t="s">
        <v>15642</v>
      </c>
      <c r="E11" s="4" t="s">
        <v>15643</v>
      </c>
      <c r="F11" s="4">
        <v>0</v>
      </c>
      <c r="G11" s="4" t="s">
        <v>15644</v>
      </c>
      <c r="H11" s="4" t="s">
        <v>74</v>
      </c>
      <c r="I11" s="4" t="s">
        <v>15645</v>
      </c>
      <c r="K11" s="4" t="s">
        <v>78</v>
      </c>
      <c r="M11" s="4"/>
      <c r="N11" s="4"/>
      <c r="O11" s="5"/>
      <c r="P11" s="4"/>
      <c r="Q11" s="4"/>
      <c r="R11" s="4"/>
      <c r="S11" s="4"/>
      <c r="T11" s="4"/>
      <c r="U11" s="4"/>
      <c r="V11" s="21"/>
      <c r="W11" s="21"/>
      <c r="X11" s="4"/>
      <c r="Y11" s="4"/>
      <c r="Z11" s="4"/>
      <c r="AA11" s="4"/>
      <c r="AB11" s="4"/>
      <c r="AC11" s="4"/>
      <c r="AD11" s="4"/>
      <c r="AE11" s="4"/>
      <c r="AF11" s="4"/>
      <c r="AG11" s="4"/>
      <c r="AH11" s="7"/>
    </row>
    <row r="12" spans="1:34" ht="14.5" hidden="1">
      <c r="A12" s="4"/>
      <c r="B12" s="4" t="s">
        <v>17474</v>
      </c>
      <c r="C12" s="4">
        <v>2022</v>
      </c>
      <c r="D12" s="4" t="s">
        <v>17475</v>
      </c>
      <c r="E12" s="4" t="s">
        <v>17476</v>
      </c>
      <c r="F12" s="4">
        <v>3</v>
      </c>
      <c r="G12" s="4" t="s">
        <v>3673</v>
      </c>
      <c r="H12" s="4" t="s">
        <v>74</v>
      </c>
      <c r="I12" s="4" t="s">
        <v>17477</v>
      </c>
      <c r="K12" s="4" t="s">
        <v>78</v>
      </c>
      <c r="M12" s="4"/>
      <c r="N12" s="4"/>
      <c r="O12" s="5"/>
      <c r="P12" s="4"/>
      <c r="Q12" s="4"/>
      <c r="R12" s="4"/>
      <c r="S12" s="4"/>
      <c r="T12" s="4"/>
      <c r="U12" s="4"/>
      <c r="V12" s="21"/>
      <c r="W12" s="21"/>
      <c r="X12" s="4"/>
      <c r="Y12" s="4"/>
      <c r="Z12" s="4"/>
      <c r="AA12" s="4"/>
      <c r="AB12" s="4"/>
      <c r="AC12" s="4"/>
      <c r="AD12" s="4"/>
      <c r="AE12" s="4"/>
      <c r="AF12" s="4"/>
      <c r="AG12" s="4"/>
      <c r="AH12" s="7"/>
    </row>
    <row r="13" spans="1:34" ht="14.5" hidden="1">
      <c r="A13" s="4"/>
      <c r="B13" s="4" t="s">
        <v>15442</v>
      </c>
      <c r="C13" s="4" t="s">
        <v>757</v>
      </c>
      <c r="D13" s="4" t="s">
        <v>15443</v>
      </c>
      <c r="E13" s="4" t="s">
        <v>15444</v>
      </c>
      <c r="F13" s="4">
        <v>0</v>
      </c>
      <c r="G13" s="4" t="s">
        <v>15445</v>
      </c>
      <c r="H13" s="4" t="s">
        <v>74</v>
      </c>
      <c r="I13" s="4" t="s">
        <v>15446</v>
      </c>
      <c r="K13" s="4" t="s">
        <v>78</v>
      </c>
      <c r="M13" s="4"/>
      <c r="N13" s="4" t="s">
        <v>15907</v>
      </c>
      <c r="O13" s="5"/>
      <c r="P13" s="4"/>
      <c r="Q13" s="4"/>
      <c r="R13" s="4"/>
      <c r="S13" s="4"/>
      <c r="T13" s="4"/>
      <c r="U13" s="4"/>
      <c r="V13" s="21"/>
      <c r="W13" s="21"/>
      <c r="X13" s="4"/>
      <c r="Y13" s="4"/>
      <c r="Z13" s="4"/>
      <c r="AA13" s="4"/>
      <c r="AB13" s="4"/>
      <c r="AC13" s="4"/>
      <c r="AD13" s="4"/>
      <c r="AE13" s="4"/>
      <c r="AF13" s="4"/>
      <c r="AG13" s="4"/>
      <c r="AH13" s="7"/>
    </row>
    <row r="14" spans="1:34" ht="14.5" hidden="1">
      <c r="A14" s="4"/>
      <c r="B14" s="4" t="s">
        <v>17478</v>
      </c>
      <c r="C14" s="4">
        <v>2022</v>
      </c>
      <c r="D14" s="4" t="s">
        <v>17479</v>
      </c>
      <c r="E14" s="4" t="s">
        <v>17480</v>
      </c>
      <c r="F14" s="4">
        <v>0</v>
      </c>
      <c r="G14" s="4" t="s">
        <v>5305</v>
      </c>
      <c r="H14" s="4" t="s">
        <v>74</v>
      </c>
      <c r="I14" s="4" t="s">
        <v>17481</v>
      </c>
      <c r="K14" s="4" t="s">
        <v>78</v>
      </c>
      <c r="M14" s="4"/>
      <c r="N14" s="4"/>
      <c r="O14" s="5"/>
      <c r="P14" s="4"/>
      <c r="Q14" s="4"/>
      <c r="R14" s="4"/>
      <c r="S14" s="4"/>
      <c r="T14" s="4"/>
      <c r="U14" s="4"/>
      <c r="V14" s="21"/>
      <c r="W14" s="21"/>
      <c r="X14" s="4"/>
      <c r="Y14" s="4"/>
      <c r="Z14" s="4"/>
      <c r="AA14" s="4"/>
      <c r="AB14" s="4"/>
      <c r="AC14" s="4"/>
      <c r="AD14" s="4"/>
      <c r="AE14" s="4"/>
      <c r="AF14" s="4"/>
      <c r="AG14" s="4"/>
      <c r="AH14" s="7"/>
    </row>
    <row r="15" spans="1:34" ht="14.5" hidden="1">
      <c r="A15" s="4"/>
      <c r="B15" s="4" t="s">
        <v>13368</v>
      </c>
      <c r="C15" s="4">
        <v>2022</v>
      </c>
      <c r="D15" s="4" t="s">
        <v>13369</v>
      </c>
      <c r="E15" s="4" t="s">
        <v>13370</v>
      </c>
      <c r="F15" s="4">
        <v>1</v>
      </c>
      <c r="G15" s="4" t="s">
        <v>13371</v>
      </c>
      <c r="H15" s="4" t="s">
        <v>74</v>
      </c>
      <c r="I15" s="4" t="s">
        <v>13372</v>
      </c>
      <c r="K15" s="4" t="s">
        <v>78</v>
      </c>
      <c r="M15" s="4"/>
      <c r="N15" s="4" t="s">
        <v>15907</v>
      </c>
      <c r="O15" s="5"/>
      <c r="P15" s="4"/>
      <c r="Q15" s="4"/>
      <c r="R15" s="4"/>
      <c r="S15" s="4"/>
      <c r="T15" s="4"/>
      <c r="U15" s="4"/>
      <c r="V15" s="21"/>
      <c r="W15" s="21"/>
      <c r="X15" s="4"/>
      <c r="Y15" s="4"/>
      <c r="Z15" s="4"/>
      <c r="AA15" s="4"/>
      <c r="AB15" s="4"/>
      <c r="AC15" s="4"/>
      <c r="AD15" s="4"/>
      <c r="AE15" s="4"/>
      <c r="AF15" s="4"/>
      <c r="AG15" s="4"/>
      <c r="AH15" s="7"/>
    </row>
    <row r="16" spans="1:34" ht="101.5">
      <c r="A16" s="29">
        <v>1</v>
      </c>
      <c r="B16" s="4" t="s">
        <v>12723</v>
      </c>
      <c r="C16" s="4">
        <v>2021</v>
      </c>
      <c r="D16" s="4" t="s">
        <v>12724</v>
      </c>
      <c r="E16" s="4" t="s">
        <v>12725</v>
      </c>
      <c r="F16" s="4">
        <v>0</v>
      </c>
      <c r="G16" s="4" t="s">
        <v>12726</v>
      </c>
      <c r="H16" s="4" t="s">
        <v>74</v>
      </c>
      <c r="I16" s="4" t="s">
        <v>12727</v>
      </c>
      <c r="K16" s="4" t="s">
        <v>77</v>
      </c>
      <c r="L16" s="4" t="s">
        <v>77</v>
      </c>
      <c r="M16" s="4"/>
      <c r="N16" s="4" t="s">
        <v>17482</v>
      </c>
      <c r="O16" s="5" t="s">
        <v>78</v>
      </c>
      <c r="P16" s="4" t="s">
        <v>79</v>
      </c>
      <c r="Q16" s="4" t="s">
        <v>538</v>
      </c>
      <c r="R16" s="4" t="s">
        <v>119</v>
      </c>
      <c r="S16" s="34" t="s">
        <v>17483</v>
      </c>
      <c r="T16" s="32" t="s">
        <v>17484</v>
      </c>
      <c r="U16" s="34"/>
      <c r="V16" s="32"/>
      <c r="W16" s="32" t="s">
        <v>17485</v>
      </c>
      <c r="X16" s="4" t="s">
        <v>88</v>
      </c>
      <c r="Y16" s="4" t="s">
        <v>86</v>
      </c>
      <c r="Z16" s="4" t="s">
        <v>86</v>
      </c>
      <c r="AA16" s="4" t="s">
        <v>86</v>
      </c>
      <c r="AB16" s="4" t="s">
        <v>86</v>
      </c>
      <c r="AC16" s="4" t="s">
        <v>86</v>
      </c>
      <c r="AD16" s="4" t="s">
        <v>86</v>
      </c>
      <c r="AE16" s="4" t="s">
        <v>86</v>
      </c>
      <c r="AF16" s="4" t="s">
        <v>86</v>
      </c>
      <c r="AG16" s="21" t="s">
        <v>86</v>
      </c>
      <c r="AH16" s="34" t="s">
        <v>17486</v>
      </c>
    </row>
    <row r="17" spans="1:36" ht="14.5" hidden="1">
      <c r="A17" s="4"/>
      <c r="B17" s="4" t="s">
        <v>17487</v>
      </c>
      <c r="C17" s="4">
        <v>2021</v>
      </c>
      <c r="D17" s="4" t="s">
        <v>17488</v>
      </c>
      <c r="E17" s="4" t="s">
        <v>17489</v>
      </c>
      <c r="F17" s="4">
        <v>0</v>
      </c>
      <c r="G17" s="4" t="s">
        <v>5407</v>
      </c>
      <c r="H17" s="4" t="s">
        <v>74</v>
      </c>
      <c r="I17" s="4" t="s">
        <v>17490</v>
      </c>
      <c r="K17" s="4" t="s">
        <v>78</v>
      </c>
      <c r="M17" s="4"/>
      <c r="N17" s="4"/>
      <c r="O17" s="4"/>
      <c r="P17" s="4"/>
      <c r="Q17" s="4"/>
      <c r="R17" s="4"/>
      <c r="S17" s="4"/>
      <c r="T17" s="4"/>
      <c r="U17" s="4"/>
      <c r="V17" s="21"/>
      <c r="W17" s="21"/>
      <c r="X17" s="4"/>
      <c r="Y17" s="4"/>
      <c r="Z17" s="4"/>
      <c r="AA17" s="4"/>
      <c r="AB17" s="4"/>
      <c r="AC17" s="4"/>
      <c r="AD17" s="4"/>
      <c r="AE17" s="4"/>
      <c r="AF17" s="4"/>
      <c r="AG17" s="4"/>
      <c r="AH17" s="7"/>
    </row>
    <row r="18" spans="1:36" ht="14.5" hidden="1">
      <c r="A18" s="4"/>
      <c r="B18" s="4" t="s">
        <v>13397</v>
      </c>
      <c r="C18" s="4">
        <v>2021</v>
      </c>
      <c r="D18" s="4" t="s">
        <v>13398</v>
      </c>
      <c r="E18" s="4" t="s">
        <v>13399</v>
      </c>
      <c r="F18" s="4">
        <v>0</v>
      </c>
      <c r="G18" s="4" t="s">
        <v>13395</v>
      </c>
      <c r="H18" s="4" t="s">
        <v>74</v>
      </c>
      <c r="I18" s="4" t="s">
        <v>13400</v>
      </c>
      <c r="K18" s="4" t="s">
        <v>78</v>
      </c>
      <c r="M18" s="4"/>
      <c r="N18" s="4"/>
      <c r="O18" s="5"/>
      <c r="P18" s="4"/>
      <c r="Q18" s="4"/>
      <c r="R18" s="4"/>
      <c r="S18" s="4"/>
      <c r="T18" s="4"/>
      <c r="U18" s="4"/>
      <c r="V18" s="21"/>
      <c r="W18" s="21"/>
      <c r="X18" s="4"/>
      <c r="Y18" s="4"/>
      <c r="Z18" s="4"/>
      <c r="AA18" s="4"/>
      <c r="AB18" s="4"/>
      <c r="AC18" s="4"/>
      <c r="AD18" s="4"/>
      <c r="AE18" s="4"/>
      <c r="AF18" s="4"/>
      <c r="AG18" s="4"/>
      <c r="AH18" s="7"/>
    </row>
    <row r="19" spans="1:36" ht="14.5" hidden="1">
      <c r="A19" s="4"/>
      <c r="B19" s="4" t="s">
        <v>13410</v>
      </c>
      <c r="C19" s="4">
        <v>2021</v>
      </c>
      <c r="D19" s="4" t="s">
        <v>13411</v>
      </c>
      <c r="E19" s="4" t="s">
        <v>13412</v>
      </c>
      <c r="F19" s="4">
        <v>0</v>
      </c>
      <c r="G19" s="4" t="s">
        <v>13413</v>
      </c>
      <c r="H19" s="4" t="s">
        <v>74</v>
      </c>
      <c r="I19" s="4" t="s">
        <v>13414</v>
      </c>
      <c r="K19" s="4" t="s">
        <v>78</v>
      </c>
      <c r="M19" s="4"/>
      <c r="N19" s="4"/>
      <c r="O19" s="5"/>
      <c r="P19" s="4"/>
      <c r="Q19" s="4"/>
      <c r="R19" s="4"/>
      <c r="S19" s="4"/>
      <c r="T19" s="4"/>
      <c r="U19" s="4"/>
      <c r="V19" s="21"/>
      <c r="W19" s="21"/>
      <c r="X19" s="4"/>
      <c r="Y19" s="4"/>
      <c r="Z19" s="4"/>
      <c r="AA19" s="4"/>
      <c r="AB19" s="4"/>
      <c r="AC19" s="4"/>
      <c r="AD19" s="4"/>
      <c r="AE19" s="4"/>
      <c r="AF19" s="4"/>
      <c r="AG19" s="4"/>
      <c r="AH19" s="7"/>
    </row>
    <row r="20" spans="1:36" ht="14.5" hidden="1">
      <c r="A20" s="4"/>
      <c r="B20" s="4" t="s">
        <v>17491</v>
      </c>
      <c r="C20" s="4" t="s">
        <v>757</v>
      </c>
      <c r="D20" s="4" t="s">
        <v>17492</v>
      </c>
      <c r="E20" s="4" t="s">
        <v>17493</v>
      </c>
      <c r="F20" s="4">
        <v>0</v>
      </c>
      <c r="G20" s="4" t="s">
        <v>15193</v>
      </c>
      <c r="H20" s="4" t="s">
        <v>74</v>
      </c>
      <c r="I20" s="4" t="s">
        <v>17494</v>
      </c>
      <c r="K20" s="4" t="s">
        <v>78</v>
      </c>
      <c r="M20" s="4"/>
      <c r="N20" s="4"/>
      <c r="O20" s="5"/>
      <c r="P20" s="4"/>
      <c r="Q20" s="4"/>
      <c r="R20" s="4"/>
      <c r="S20" s="4"/>
      <c r="T20" s="4"/>
      <c r="U20" s="4"/>
      <c r="V20" s="21"/>
      <c r="W20" s="21"/>
      <c r="X20" s="4"/>
      <c r="Y20" s="4"/>
      <c r="Z20" s="4"/>
      <c r="AA20" s="4"/>
      <c r="AB20" s="4"/>
      <c r="AC20" s="4"/>
      <c r="AD20" s="4"/>
      <c r="AE20" s="4"/>
      <c r="AF20" s="4"/>
      <c r="AG20" s="4"/>
      <c r="AH20" s="7"/>
    </row>
    <row r="21" spans="1:36" ht="29">
      <c r="A21" s="29">
        <v>2</v>
      </c>
      <c r="B21" s="4" t="s">
        <v>15449</v>
      </c>
      <c r="C21" s="4">
        <v>2021</v>
      </c>
      <c r="D21" s="4" t="s">
        <v>15450</v>
      </c>
      <c r="E21" s="4" t="s">
        <v>15451</v>
      </c>
      <c r="F21" s="4">
        <v>0</v>
      </c>
      <c r="G21" s="4" t="s">
        <v>14358</v>
      </c>
      <c r="H21" s="4" t="s">
        <v>74</v>
      </c>
      <c r="I21" s="4" t="s">
        <v>15452</v>
      </c>
      <c r="K21" s="4" t="s">
        <v>77</v>
      </c>
      <c r="L21" s="4" t="s">
        <v>77</v>
      </c>
      <c r="M21" s="4"/>
      <c r="N21" s="4" t="s">
        <v>15907</v>
      </c>
      <c r="O21" s="4" t="s">
        <v>78</v>
      </c>
      <c r="P21" s="4" t="s">
        <v>79</v>
      </c>
      <c r="Q21" s="4" t="s">
        <v>156</v>
      </c>
      <c r="R21" s="4" t="s">
        <v>157</v>
      </c>
      <c r="S21" s="34"/>
      <c r="T21" s="34"/>
      <c r="U21" s="34"/>
      <c r="V21" s="32"/>
      <c r="W21" s="21" t="s">
        <v>17495</v>
      </c>
      <c r="X21" s="4" t="s">
        <v>86</v>
      </c>
      <c r="Y21" s="4" t="s">
        <v>86</v>
      </c>
      <c r="Z21" s="4" t="s">
        <v>86</v>
      </c>
      <c r="AA21" s="4" t="s">
        <v>86</v>
      </c>
      <c r="AB21" s="4" t="s">
        <v>86</v>
      </c>
      <c r="AC21" s="4" t="s">
        <v>86</v>
      </c>
      <c r="AD21" s="4" t="s">
        <v>86</v>
      </c>
      <c r="AE21" s="4" t="s">
        <v>86</v>
      </c>
      <c r="AF21" s="4" t="s">
        <v>86</v>
      </c>
      <c r="AG21" s="21" t="s">
        <v>86</v>
      </c>
      <c r="AH21" s="34" t="s">
        <v>17496</v>
      </c>
      <c r="AI21" s="34" t="s">
        <v>17497</v>
      </c>
      <c r="AJ21" s="34" t="s">
        <v>17498</v>
      </c>
    </row>
    <row r="22" spans="1:36" ht="14.5" hidden="1">
      <c r="A22" s="4"/>
      <c r="B22" s="4" t="s">
        <v>17499</v>
      </c>
      <c r="C22" s="4">
        <v>2021</v>
      </c>
      <c r="D22" s="4" t="s">
        <v>17500</v>
      </c>
      <c r="E22" s="4" t="s">
        <v>17501</v>
      </c>
      <c r="F22" s="4">
        <v>0</v>
      </c>
      <c r="G22" s="4" t="s">
        <v>112</v>
      </c>
      <c r="H22" s="4" t="s">
        <v>74</v>
      </c>
      <c r="I22" s="4" t="s">
        <v>17502</v>
      </c>
      <c r="K22" s="4" t="s">
        <v>78</v>
      </c>
      <c r="M22" s="4"/>
      <c r="N22" s="4"/>
      <c r="O22" s="5"/>
      <c r="P22" s="4"/>
      <c r="Q22" s="4"/>
      <c r="R22" s="4"/>
      <c r="S22" s="4"/>
      <c r="T22" s="4"/>
      <c r="U22" s="4"/>
      <c r="V22" s="21"/>
      <c r="W22" s="21"/>
      <c r="X22" s="4"/>
      <c r="Y22" s="4"/>
      <c r="Z22" s="4"/>
      <c r="AA22" s="4"/>
      <c r="AB22" s="4"/>
      <c r="AC22" s="4"/>
      <c r="AD22" s="4"/>
      <c r="AE22" s="4"/>
      <c r="AF22" s="4"/>
      <c r="AG22" s="4"/>
      <c r="AH22" s="7"/>
    </row>
    <row r="23" spans="1:36" ht="14.5" hidden="1">
      <c r="A23" s="4"/>
      <c r="B23" s="4" t="s">
        <v>17503</v>
      </c>
      <c r="C23" s="4">
        <v>2021</v>
      </c>
      <c r="D23" s="4" t="s">
        <v>17504</v>
      </c>
      <c r="E23" s="4" t="s">
        <v>17505</v>
      </c>
      <c r="F23" s="4">
        <v>1</v>
      </c>
      <c r="G23" s="4" t="s">
        <v>140</v>
      </c>
      <c r="H23" s="4" t="s">
        <v>74</v>
      </c>
      <c r="I23" s="4" t="s">
        <v>17506</v>
      </c>
      <c r="K23" s="4" t="s">
        <v>78</v>
      </c>
      <c r="M23" s="4"/>
      <c r="N23" s="4"/>
      <c r="O23" s="4"/>
      <c r="P23" s="4"/>
      <c r="Q23" s="4"/>
      <c r="R23" s="4"/>
      <c r="S23" s="4"/>
      <c r="T23" s="4"/>
      <c r="U23" s="4"/>
      <c r="V23" s="21"/>
      <c r="W23" s="21"/>
      <c r="X23" s="4"/>
      <c r="Y23" s="4"/>
      <c r="Z23" s="4"/>
      <c r="AA23" s="4"/>
      <c r="AB23" s="4"/>
      <c r="AC23" s="4"/>
      <c r="AD23" s="4"/>
      <c r="AE23" s="4"/>
      <c r="AF23" s="4"/>
      <c r="AG23" s="4"/>
      <c r="AH23" s="7"/>
    </row>
    <row r="24" spans="1:36" ht="14.5" hidden="1">
      <c r="A24" s="4"/>
      <c r="B24" s="4" t="s">
        <v>17507</v>
      </c>
      <c r="C24" s="4">
        <v>2021</v>
      </c>
      <c r="D24" s="4" t="s">
        <v>17508</v>
      </c>
      <c r="E24" s="4" t="s">
        <v>17509</v>
      </c>
      <c r="F24" s="4">
        <v>1</v>
      </c>
      <c r="G24" s="4" t="s">
        <v>3673</v>
      </c>
      <c r="H24" s="4" t="s">
        <v>74</v>
      </c>
      <c r="I24" s="4" t="s">
        <v>17510</v>
      </c>
      <c r="K24" s="4" t="s">
        <v>78</v>
      </c>
      <c r="M24" s="4"/>
      <c r="N24" s="4"/>
      <c r="O24" s="4"/>
      <c r="P24" s="4"/>
      <c r="Q24" s="4"/>
      <c r="R24" s="4"/>
      <c r="S24" s="4"/>
      <c r="T24" s="4"/>
      <c r="U24" s="4"/>
      <c r="V24" s="21"/>
      <c r="W24" s="21"/>
      <c r="X24" s="4"/>
      <c r="Y24" s="4"/>
      <c r="Z24" s="4"/>
      <c r="AA24" s="4"/>
      <c r="AB24" s="4"/>
      <c r="AC24" s="4"/>
      <c r="AD24" s="4"/>
      <c r="AE24" s="4"/>
      <c r="AF24" s="4"/>
      <c r="AG24" s="4"/>
      <c r="AH24" s="7"/>
    </row>
    <row r="25" spans="1:36" ht="14.5" hidden="1">
      <c r="A25" s="4"/>
      <c r="B25" s="4" t="s">
        <v>13420</v>
      </c>
      <c r="C25" s="4">
        <v>2021</v>
      </c>
      <c r="D25" s="4" t="s">
        <v>13421</v>
      </c>
      <c r="E25" s="4" t="s">
        <v>13422</v>
      </c>
      <c r="F25" s="4">
        <v>1</v>
      </c>
      <c r="G25" s="4" t="s">
        <v>13423</v>
      </c>
      <c r="H25" s="4" t="s">
        <v>74</v>
      </c>
      <c r="I25" s="4" t="s">
        <v>13424</v>
      </c>
      <c r="K25" s="4" t="s">
        <v>78</v>
      </c>
      <c r="M25" s="4"/>
      <c r="N25" s="4"/>
      <c r="O25" s="4"/>
      <c r="P25" s="4"/>
      <c r="Q25" s="4"/>
      <c r="R25" s="4"/>
      <c r="S25" s="4"/>
      <c r="T25" s="4"/>
      <c r="U25" s="4"/>
      <c r="V25" s="21"/>
      <c r="W25" s="21"/>
      <c r="X25" s="4"/>
      <c r="Y25" s="4"/>
      <c r="Z25" s="4"/>
      <c r="AA25" s="4"/>
      <c r="AB25" s="4"/>
      <c r="AC25" s="4"/>
      <c r="AD25" s="4"/>
      <c r="AE25" s="4"/>
      <c r="AF25" s="4"/>
      <c r="AG25" s="4"/>
      <c r="AH25" s="7"/>
    </row>
    <row r="26" spans="1:36" ht="14.5" hidden="1">
      <c r="A26" s="4"/>
      <c r="B26" s="4" t="s">
        <v>17511</v>
      </c>
      <c r="C26" s="4">
        <v>2021</v>
      </c>
      <c r="D26" s="4" t="s">
        <v>17512</v>
      </c>
      <c r="E26" s="4" t="s">
        <v>17513</v>
      </c>
      <c r="F26" s="4">
        <v>0</v>
      </c>
      <c r="G26" s="4" t="s">
        <v>17514</v>
      </c>
      <c r="H26" s="4" t="s">
        <v>74</v>
      </c>
      <c r="I26" s="4" t="s">
        <v>17515</v>
      </c>
      <c r="K26" s="4" t="s">
        <v>78</v>
      </c>
      <c r="M26" s="4"/>
      <c r="N26" s="4"/>
      <c r="O26" s="4"/>
      <c r="P26" s="4"/>
      <c r="Q26" s="4"/>
      <c r="R26" s="4"/>
      <c r="S26" s="4"/>
      <c r="T26" s="4"/>
      <c r="U26" s="4"/>
      <c r="X26" s="4"/>
      <c r="Y26" s="4"/>
      <c r="Z26" s="4"/>
      <c r="AA26" s="4"/>
      <c r="AB26" s="4"/>
      <c r="AC26" s="4"/>
      <c r="AD26" s="4"/>
      <c r="AE26" s="4"/>
      <c r="AF26" s="4"/>
      <c r="AG26" s="4"/>
      <c r="AH26" s="7"/>
    </row>
    <row r="27" spans="1:36" ht="14.5" hidden="1">
      <c r="A27" s="4"/>
      <c r="B27" s="4" t="s">
        <v>17516</v>
      </c>
      <c r="C27" s="4">
        <v>2021</v>
      </c>
      <c r="D27" s="4" t="s">
        <v>17517</v>
      </c>
      <c r="E27" s="4" t="s">
        <v>17518</v>
      </c>
      <c r="F27" s="4">
        <v>1</v>
      </c>
      <c r="G27" s="4" t="s">
        <v>3932</v>
      </c>
      <c r="H27" s="4" t="s">
        <v>74</v>
      </c>
      <c r="I27" s="4" t="s">
        <v>17519</v>
      </c>
      <c r="K27" s="4" t="s">
        <v>78</v>
      </c>
      <c r="M27" s="4"/>
      <c r="N27" s="4"/>
      <c r="O27" s="4"/>
      <c r="P27" s="4"/>
      <c r="Q27" s="4"/>
      <c r="R27" s="4"/>
      <c r="S27" s="4"/>
      <c r="T27" s="4"/>
      <c r="U27" s="4"/>
      <c r="V27" s="21"/>
      <c r="W27" s="21"/>
      <c r="X27" s="4"/>
      <c r="Y27" s="4"/>
      <c r="Z27" s="4"/>
      <c r="AA27" s="4"/>
      <c r="AB27" s="4"/>
      <c r="AC27" s="4"/>
      <c r="AD27" s="4"/>
      <c r="AE27" s="4"/>
      <c r="AF27" s="4"/>
      <c r="AG27" s="4"/>
      <c r="AH27" s="7"/>
    </row>
    <row r="28" spans="1:36" ht="14.5" hidden="1">
      <c r="A28" s="4"/>
      <c r="B28" s="4" t="s">
        <v>17520</v>
      </c>
      <c r="C28" s="4" t="s">
        <v>757</v>
      </c>
      <c r="D28" s="4" t="s">
        <v>17521</v>
      </c>
      <c r="E28" s="4" t="s">
        <v>17522</v>
      </c>
      <c r="F28" s="4">
        <v>0</v>
      </c>
      <c r="G28" s="4" t="s">
        <v>17523</v>
      </c>
      <c r="H28" s="4" t="s">
        <v>74</v>
      </c>
      <c r="I28" s="4" t="s">
        <v>17524</v>
      </c>
      <c r="K28" s="4" t="s">
        <v>78</v>
      </c>
      <c r="M28" s="4"/>
      <c r="N28" s="4"/>
      <c r="O28" s="4"/>
      <c r="P28" s="8"/>
      <c r="Q28" s="5"/>
      <c r="R28" s="5"/>
      <c r="S28" s="5"/>
      <c r="T28" s="8"/>
      <c r="U28" s="5"/>
      <c r="V28" s="22"/>
      <c r="W28" s="22"/>
      <c r="X28" s="5"/>
      <c r="Y28" s="8"/>
      <c r="Z28" s="5"/>
      <c r="AA28" s="5"/>
      <c r="AB28" s="5"/>
      <c r="AC28" s="8"/>
      <c r="AD28" s="5"/>
      <c r="AE28" s="5"/>
      <c r="AF28" s="5"/>
      <c r="AG28" s="8"/>
      <c r="AH28" s="7"/>
    </row>
    <row r="29" spans="1:36" ht="14.5" hidden="1">
      <c r="A29" s="4"/>
      <c r="B29" s="4" t="s">
        <v>13494</v>
      </c>
      <c r="C29" s="4">
        <v>2022</v>
      </c>
      <c r="D29" s="4" t="s">
        <v>13495</v>
      </c>
      <c r="E29" s="4" t="s">
        <v>13496</v>
      </c>
      <c r="F29" s="4">
        <v>0</v>
      </c>
      <c r="G29" s="4" t="s">
        <v>13497</v>
      </c>
      <c r="H29" s="4" t="s">
        <v>74</v>
      </c>
      <c r="I29" s="4" t="s">
        <v>13498</v>
      </c>
      <c r="K29" s="4" t="s">
        <v>78</v>
      </c>
      <c r="M29" s="4" t="s">
        <v>13362</v>
      </c>
      <c r="N29" s="4"/>
      <c r="O29" s="4"/>
      <c r="P29" s="8"/>
      <c r="Q29" s="5"/>
      <c r="R29" s="5"/>
      <c r="S29" s="5"/>
      <c r="T29" s="8"/>
      <c r="U29" s="5"/>
      <c r="V29" s="22"/>
      <c r="W29" s="22"/>
      <c r="X29" s="5"/>
      <c r="Y29" s="8"/>
      <c r="Z29" s="5"/>
      <c r="AA29" s="5"/>
      <c r="AB29" s="5"/>
      <c r="AC29" s="8"/>
      <c r="AD29" s="5"/>
      <c r="AE29" s="5"/>
      <c r="AF29" s="5"/>
      <c r="AG29" s="8"/>
      <c r="AH29" s="7"/>
    </row>
    <row r="30" spans="1:36" ht="14.5" hidden="1">
      <c r="A30" s="4"/>
      <c r="B30" s="4" t="s">
        <v>17525</v>
      </c>
      <c r="C30" s="4">
        <v>2022</v>
      </c>
      <c r="D30" s="4" t="s">
        <v>17526</v>
      </c>
      <c r="E30" s="4" t="s">
        <v>17527</v>
      </c>
      <c r="F30" s="4">
        <v>2</v>
      </c>
      <c r="G30" s="4" t="s">
        <v>17528</v>
      </c>
      <c r="H30" s="4" t="s">
        <v>74</v>
      </c>
      <c r="I30" s="4" t="s">
        <v>17529</v>
      </c>
      <c r="K30" s="4" t="s">
        <v>78</v>
      </c>
      <c r="M30" s="4"/>
      <c r="N30" s="4"/>
      <c r="O30" s="4"/>
      <c r="P30" s="4"/>
      <c r="Q30" s="4"/>
      <c r="R30" s="4"/>
      <c r="S30" s="4"/>
      <c r="T30" s="4"/>
      <c r="U30" s="4"/>
      <c r="V30" s="21"/>
      <c r="W30" s="21"/>
      <c r="X30" s="4"/>
      <c r="Y30" s="4"/>
      <c r="Z30" s="4"/>
      <c r="AA30" s="4"/>
      <c r="AB30" s="4"/>
      <c r="AC30" s="4"/>
      <c r="AD30" s="4"/>
      <c r="AE30" s="4"/>
      <c r="AF30" s="4"/>
      <c r="AG30" s="4"/>
      <c r="AH30" s="7"/>
    </row>
    <row r="31" spans="1:36" ht="14.5" hidden="1">
      <c r="A31" s="4"/>
      <c r="B31" s="4" t="s">
        <v>17530</v>
      </c>
      <c r="C31" s="4">
        <v>2021</v>
      </c>
      <c r="D31" s="4" t="s">
        <v>17531</v>
      </c>
      <c r="E31" s="4" t="s">
        <v>17532</v>
      </c>
      <c r="F31" s="4">
        <v>1</v>
      </c>
      <c r="G31" s="4" t="s">
        <v>3673</v>
      </c>
      <c r="H31" s="4" t="s">
        <v>74</v>
      </c>
      <c r="I31" s="4" t="s">
        <v>17533</v>
      </c>
      <c r="K31" s="4" t="s">
        <v>78</v>
      </c>
      <c r="M31" s="4"/>
      <c r="N31" s="4"/>
      <c r="O31" s="4"/>
      <c r="P31" s="4"/>
      <c r="Q31" s="4"/>
      <c r="R31" s="4"/>
      <c r="S31" s="4"/>
      <c r="T31" s="4"/>
      <c r="U31" s="4"/>
      <c r="V31" s="21"/>
      <c r="W31" s="21"/>
      <c r="X31" s="4"/>
      <c r="Y31" s="4"/>
      <c r="Z31" s="4"/>
      <c r="AA31" s="4"/>
      <c r="AB31" s="4"/>
      <c r="AC31" s="4"/>
      <c r="AD31" s="4"/>
      <c r="AE31" s="4"/>
      <c r="AF31" s="4"/>
      <c r="AG31" s="4"/>
      <c r="AH31" s="7"/>
    </row>
    <row r="32" spans="1:36" ht="14.5" hidden="1">
      <c r="A32" s="4"/>
      <c r="B32" s="4" t="s">
        <v>12211</v>
      </c>
      <c r="C32" s="4">
        <v>2021</v>
      </c>
      <c r="D32" s="4" t="s">
        <v>12212</v>
      </c>
      <c r="E32" s="4" t="s">
        <v>12213</v>
      </c>
      <c r="F32" s="4">
        <v>1</v>
      </c>
      <c r="G32" s="4" t="s">
        <v>3673</v>
      </c>
      <c r="H32" s="4" t="s">
        <v>74</v>
      </c>
      <c r="I32" s="4" t="s">
        <v>757</v>
      </c>
      <c r="K32" s="4" t="s">
        <v>78</v>
      </c>
      <c r="M32" s="4"/>
      <c r="N32" s="4"/>
      <c r="O32" s="4"/>
      <c r="P32" s="4"/>
      <c r="Q32" s="4"/>
      <c r="R32" s="4"/>
      <c r="S32" s="4"/>
      <c r="T32" s="4"/>
      <c r="U32" s="4"/>
      <c r="V32" s="21"/>
      <c r="W32" s="21"/>
      <c r="X32" s="4"/>
      <c r="Y32" s="4"/>
      <c r="Z32" s="4"/>
      <c r="AA32" s="4"/>
      <c r="AB32" s="4"/>
      <c r="AC32" s="4"/>
      <c r="AD32" s="4"/>
      <c r="AE32" s="4"/>
      <c r="AF32" s="4"/>
      <c r="AG32" s="4"/>
      <c r="AH32" s="7"/>
    </row>
    <row r="33" spans="1:35" ht="14.5" hidden="1">
      <c r="A33" s="4"/>
      <c r="B33" s="4" t="s">
        <v>13521</v>
      </c>
      <c r="C33" s="4">
        <v>2021</v>
      </c>
      <c r="D33" s="4" t="s">
        <v>13522</v>
      </c>
      <c r="E33" s="4" t="s">
        <v>13523</v>
      </c>
      <c r="F33" s="4">
        <v>0</v>
      </c>
      <c r="G33" s="4" t="s">
        <v>5407</v>
      </c>
      <c r="H33" s="4" t="s">
        <v>74</v>
      </c>
      <c r="I33" s="4" t="s">
        <v>13524</v>
      </c>
      <c r="K33" s="4" t="s">
        <v>78</v>
      </c>
      <c r="M33" s="4"/>
      <c r="N33" s="4"/>
      <c r="O33" s="10"/>
      <c r="P33" s="10"/>
      <c r="Q33" s="10"/>
      <c r="R33" s="10"/>
      <c r="S33" s="10"/>
      <c r="T33" s="10"/>
      <c r="U33" s="10"/>
      <c r="V33" s="23"/>
      <c r="W33" s="23"/>
      <c r="X33" s="4"/>
      <c r="Y33" s="4"/>
      <c r="Z33" s="4"/>
      <c r="AA33" s="4"/>
      <c r="AB33" s="4"/>
      <c r="AC33" s="4"/>
      <c r="AD33" s="4"/>
      <c r="AE33" s="4"/>
      <c r="AF33" s="4"/>
      <c r="AG33" s="4"/>
      <c r="AH33" s="7"/>
    </row>
    <row r="34" spans="1:35" ht="14.5" hidden="1">
      <c r="A34" s="4"/>
      <c r="B34" s="4" t="s">
        <v>17534</v>
      </c>
      <c r="C34" s="4">
        <v>2021</v>
      </c>
      <c r="D34" s="4" t="s">
        <v>17535</v>
      </c>
      <c r="E34" s="4" t="s">
        <v>17536</v>
      </c>
      <c r="F34" s="4">
        <v>0</v>
      </c>
      <c r="G34" s="4" t="s">
        <v>92</v>
      </c>
      <c r="H34" s="4" t="s">
        <v>74</v>
      </c>
      <c r="I34" s="4" t="s">
        <v>17537</v>
      </c>
      <c r="K34" s="4" t="s">
        <v>78</v>
      </c>
      <c r="M34" s="4"/>
      <c r="N34" s="4"/>
      <c r="O34" s="4"/>
      <c r="P34" s="4"/>
      <c r="Q34" s="4"/>
      <c r="R34" s="4"/>
      <c r="S34" s="4"/>
      <c r="T34" s="4"/>
      <c r="U34" s="4"/>
      <c r="V34" s="21"/>
      <c r="W34" s="21"/>
      <c r="X34" s="4"/>
      <c r="Y34" s="4"/>
      <c r="Z34" s="4"/>
      <c r="AA34" s="4"/>
      <c r="AB34" s="4"/>
      <c r="AC34" s="4"/>
      <c r="AD34" s="4"/>
      <c r="AE34" s="4"/>
      <c r="AF34" s="4"/>
      <c r="AG34" s="4"/>
      <c r="AH34" s="7"/>
    </row>
    <row r="35" spans="1:35" ht="14.5" hidden="1">
      <c r="A35" s="4"/>
      <c r="B35" s="4" t="s">
        <v>13556</v>
      </c>
      <c r="C35" s="4">
        <v>2021</v>
      </c>
      <c r="D35" s="4" t="s">
        <v>13557</v>
      </c>
      <c r="E35" s="4" t="s">
        <v>13558</v>
      </c>
      <c r="F35" s="4">
        <v>10</v>
      </c>
      <c r="G35" s="4" t="s">
        <v>3673</v>
      </c>
      <c r="H35" s="4" t="s">
        <v>74</v>
      </c>
      <c r="I35" s="4" t="s">
        <v>13559</v>
      </c>
      <c r="K35" s="4" t="s">
        <v>78</v>
      </c>
      <c r="M35" s="4"/>
      <c r="N35" s="4"/>
      <c r="O35" s="4"/>
      <c r="P35" s="4"/>
      <c r="Q35" s="4"/>
      <c r="R35" s="4"/>
      <c r="S35" s="4"/>
      <c r="T35" s="4"/>
      <c r="U35" s="4"/>
      <c r="V35" s="21"/>
      <c r="W35" s="21"/>
      <c r="X35" s="4"/>
      <c r="Y35" s="4"/>
      <c r="Z35" s="4"/>
      <c r="AA35" s="4"/>
      <c r="AB35" s="4"/>
      <c r="AC35" s="4"/>
      <c r="AD35" s="4"/>
      <c r="AE35" s="4"/>
      <c r="AF35" s="4"/>
      <c r="AG35" s="4"/>
      <c r="AH35" s="7"/>
    </row>
    <row r="36" spans="1:35" ht="14.5" hidden="1">
      <c r="A36" s="4"/>
      <c r="B36" s="4" t="s">
        <v>13560</v>
      </c>
      <c r="C36" s="4">
        <v>2021</v>
      </c>
      <c r="D36" s="4" t="s">
        <v>13561</v>
      </c>
      <c r="E36" s="4" t="s">
        <v>13562</v>
      </c>
      <c r="F36" s="4">
        <v>2</v>
      </c>
      <c r="G36" s="4" t="s">
        <v>12561</v>
      </c>
      <c r="H36" s="4" t="s">
        <v>74</v>
      </c>
      <c r="I36" s="4" t="s">
        <v>13563</v>
      </c>
      <c r="K36" s="4" t="s">
        <v>78</v>
      </c>
      <c r="M36" s="4"/>
      <c r="N36" s="4"/>
      <c r="O36" s="4"/>
      <c r="P36" s="4"/>
      <c r="Q36" s="4"/>
      <c r="R36" s="4"/>
      <c r="S36" s="4"/>
      <c r="T36" s="4"/>
      <c r="U36" s="4"/>
      <c r="V36" s="21"/>
      <c r="W36" s="21"/>
      <c r="X36" s="4"/>
      <c r="Y36" s="4"/>
      <c r="Z36" s="4"/>
      <c r="AA36" s="4"/>
      <c r="AB36" s="4"/>
      <c r="AC36" s="4"/>
      <c r="AD36" s="4"/>
      <c r="AE36" s="4"/>
      <c r="AF36" s="4"/>
      <c r="AG36" s="4"/>
      <c r="AH36" s="7"/>
    </row>
    <row r="37" spans="1:35" ht="14.5" hidden="1">
      <c r="A37" s="4"/>
      <c r="B37" s="4" t="s">
        <v>17538</v>
      </c>
      <c r="C37" s="4" t="s">
        <v>757</v>
      </c>
      <c r="D37" s="4" t="s">
        <v>17539</v>
      </c>
      <c r="E37" s="4" t="s">
        <v>17540</v>
      </c>
      <c r="F37" s="4">
        <v>1</v>
      </c>
      <c r="G37" s="4" t="s">
        <v>17541</v>
      </c>
      <c r="H37" s="4" t="s">
        <v>74</v>
      </c>
      <c r="I37" s="4" t="s">
        <v>17542</v>
      </c>
      <c r="K37" s="4" t="s">
        <v>78</v>
      </c>
      <c r="M37" s="4"/>
      <c r="N37" s="4"/>
      <c r="O37" s="11"/>
      <c r="P37" s="11"/>
      <c r="Q37" s="11"/>
      <c r="R37" s="11"/>
      <c r="S37" s="11"/>
      <c r="T37" s="11"/>
      <c r="U37" s="11"/>
      <c r="V37" s="24"/>
      <c r="W37" s="24"/>
      <c r="X37" s="4"/>
      <c r="Y37" s="4"/>
      <c r="Z37" s="4"/>
      <c r="AA37" s="4"/>
      <c r="AB37" s="4"/>
      <c r="AC37" s="4"/>
      <c r="AD37" s="4"/>
      <c r="AE37" s="4"/>
      <c r="AF37" s="4"/>
      <c r="AG37" s="4"/>
      <c r="AH37" s="7"/>
    </row>
    <row r="38" spans="1:35" ht="14.5" hidden="1">
      <c r="A38" s="4"/>
      <c r="B38" s="4" t="s">
        <v>15709</v>
      </c>
      <c r="C38" s="4">
        <v>2021</v>
      </c>
      <c r="D38" s="4" t="s">
        <v>15710</v>
      </c>
      <c r="E38" s="4" t="s">
        <v>15711</v>
      </c>
      <c r="F38" s="4">
        <v>0</v>
      </c>
      <c r="G38" s="4" t="s">
        <v>1710</v>
      </c>
      <c r="H38" s="4" t="s">
        <v>74</v>
      </c>
      <c r="I38" s="4" t="s">
        <v>15712</v>
      </c>
      <c r="K38" s="4" t="s">
        <v>78</v>
      </c>
      <c r="M38" s="4"/>
      <c r="N38" s="4"/>
      <c r="O38" s="11"/>
      <c r="P38" s="11"/>
      <c r="Q38" s="11"/>
      <c r="R38" s="11"/>
      <c r="S38" s="11"/>
      <c r="T38" s="11"/>
      <c r="U38" s="11"/>
      <c r="V38" s="24"/>
      <c r="W38" s="24"/>
      <c r="X38" s="4"/>
      <c r="Y38" s="4"/>
      <c r="Z38" s="4"/>
      <c r="AA38" s="4"/>
      <c r="AB38" s="4"/>
      <c r="AC38" s="4"/>
      <c r="AD38" s="4"/>
      <c r="AE38" s="4"/>
      <c r="AF38" s="4"/>
      <c r="AG38" s="4"/>
      <c r="AH38" s="7"/>
    </row>
    <row r="39" spans="1:35" ht="14.5" hidden="1">
      <c r="A39" s="4"/>
      <c r="B39" s="4" t="s">
        <v>13600</v>
      </c>
      <c r="C39" s="4">
        <v>2021</v>
      </c>
      <c r="D39" s="4" t="s">
        <v>13601</v>
      </c>
      <c r="E39" s="4" t="s">
        <v>13602</v>
      </c>
      <c r="F39" s="4">
        <v>0</v>
      </c>
      <c r="G39" s="4" t="s">
        <v>6006</v>
      </c>
      <c r="H39" s="4" t="s">
        <v>74</v>
      </c>
      <c r="I39" s="4" t="s">
        <v>13603</v>
      </c>
      <c r="K39" s="4" t="s">
        <v>77</v>
      </c>
      <c r="L39" s="4" t="s">
        <v>78</v>
      </c>
      <c r="M39" s="4"/>
      <c r="N39" s="4" t="s">
        <v>15907</v>
      </c>
      <c r="O39" s="11"/>
      <c r="P39" s="11"/>
      <c r="Q39" s="11"/>
      <c r="R39" s="11"/>
      <c r="S39" s="11"/>
      <c r="T39" s="11"/>
      <c r="U39" s="11"/>
      <c r="V39" s="24"/>
      <c r="W39" s="24"/>
      <c r="X39" s="4"/>
      <c r="Y39" s="4"/>
      <c r="Z39" s="4"/>
      <c r="AA39" s="4"/>
      <c r="AB39" s="4"/>
      <c r="AC39" s="4"/>
      <c r="AD39" s="4"/>
      <c r="AE39" s="4"/>
      <c r="AF39" s="4"/>
      <c r="AG39" s="4"/>
      <c r="AH39" s="7"/>
    </row>
    <row r="40" spans="1:35" ht="14.5" hidden="1">
      <c r="A40" s="4"/>
      <c r="B40" s="4" t="s">
        <v>17543</v>
      </c>
      <c r="C40" s="4">
        <v>2021</v>
      </c>
      <c r="D40" s="4" t="s">
        <v>17544</v>
      </c>
      <c r="E40" s="4" t="s">
        <v>17545</v>
      </c>
      <c r="F40" s="4">
        <v>0</v>
      </c>
      <c r="G40" s="4" t="s">
        <v>17546</v>
      </c>
      <c r="H40" s="4" t="s">
        <v>74</v>
      </c>
      <c r="I40" s="4" t="s">
        <v>17547</v>
      </c>
      <c r="K40" s="4" t="s">
        <v>78</v>
      </c>
      <c r="M40" s="4"/>
      <c r="N40" s="4"/>
      <c r="O40" s="11"/>
      <c r="P40" s="11"/>
      <c r="Q40" s="11"/>
      <c r="R40" s="11"/>
      <c r="S40" s="11"/>
      <c r="T40" s="11"/>
      <c r="U40" s="11"/>
      <c r="V40" s="24"/>
      <c r="W40" s="24"/>
      <c r="X40" s="4"/>
      <c r="Y40" s="4"/>
      <c r="Z40" s="4"/>
      <c r="AA40" s="4"/>
      <c r="AB40" s="4"/>
      <c r="AC40" s="4"/>
      <c r="AD40" s="4"/>
      <c r="AE40" s="4"/>
      <c r="AF40" s="4"/>
      <c r="AG40" s="4"/>
      <c r="AH40" s="7"/>
    </row>
    <row r="41" spans="1:35" ht="14.5" hidden="1">
      <c r="A41" s="4"/>
      <c r="B41" s="4" t="s">
        <v>17548</v>
      </c>
      <c r="C41" s="4">
        <v>2021</v>
      </c>
      <c r="D41" s="4" t="s">
        <v>17549</v>
      </c>
      <c r="E41" s="4" t="s">
        <v>17550</v>
      </c>
      <c r="F41" s="4">
        <v>1</v>
      </c>
      <c r="G41" s="4" t="s">
        <v>13404</v>
      </c>
      <c r="H41" s="4" t="s">
        <v>74</v>
      </c>
      <c r="I41" s="4" t="s">
        <v>17551</v>
      </c>
      <c r="K41" s="4" t="s">
        <v>78</v>
      </c>
      <c r="M41" s="4"/>
      <c r="N41" s="4"/>
      <c r="O41" s="11"/>
      <c r="P41" s="11"/>
      <c r="Q41" s="11"/>
      <c r="R41" s="11"/>
      <c r="S41" s="11"/>
      <c r="T41" s="11"/>
      <c r="U41" s="11"/>
      <c r="V41" s="24"/>
      <c r="W41" s="24"/>
      <c r="X41" s="4"/>
      <c r="Y41" s="4"/>
      <c r="Z41" s="4"/>
      <c r="AA41" s="4"/>
      <c r="AB41" s="4"/>
      <c r="AC41" s="4"/>
      <c r="AD41" s="4"/>
      <c r="AE41" s="4"/>
      <c r="AF41" s="4"/>
      <c r="AG41" s="4"/>
      <c r="AH41" s="7"/>
    </row>
    <row r="42" spans="1:35" ht="43.5">
      <c r="A42" s="29">
        <v>3</v>
      </c>
      <c r="B42" s="4" t="s">
        <v>15455</v>
      </c>
      <c r="C42" s="4">
        <v>2021</v>
      </c>
      <c r="D42" s="4" t="s">
        <v>15456</v>
      </c>
      <c r="E42" s="4" t="s">
        <v>15457</v>
      </c>
      <c r="F42" s="4">
        <v>6</v>
      </c>
      <c r="G42" s="4" t="s">
        <v>3673</v>
      </c>
      <c r="H42" s="4" t="s">
        <v>74</v>
      </c>
      <c r="I42" s="4" t="s">
        <v>15458</v>
      </c>
      <c r="K42" s="4" t="s">
        <v>77</v>
      </c>
      <c r="L42" s="4" t="s">
        <v>77</v>
      </c>
      <c r="M42" s="4"/>
      <c r="N42" s="4" t="s">
        <v>17552</v>
      </c>
      <c r="O42" s="4" t="s">
        <v>78</v>
      </c>
      <c r="P42" s="4" t="s">
        <v>79</v>
      </c>
      <c r="Q42" s="4" t="s">
        <v>171</v>
      </c>
      <c r="R42" s="4" t="s">
        <v>180</v>
      </c>
      <c r="S42" s="34"/>
      <c r="T42" s="34"/>
      <c r="U42" s="34"/>
      <c r="V42" s="32"/>
      <c r="W42" s="21" t="s">
        <v>17553</v>
      </c>
      <c r="X42" s="4" t="s">
        <v>86</v>
      </c>
      <c r="Y42" s="4" t="s">
        <v>86</v>
      </c>
      <c r="Z42" s="4" t="s">
        <v>86</v>
      </c>
      <c r="AA42" s="4" t="s">
        <v>86</v>
      </c>
      <c r="AB42" s="4" t="s">
        <v>86</v>
      </c>
      <c r="AC42" s="4" t="s">
        <v>86</v>
      </c>
      <c r="AD42" s="4" t="s">
        <v>86</v>
      </c>
      <c r="AE42" s="4" t="s">
        <v>86</v>
      </c>
      <c r="AF42" s="4" t="s">
        <v>86</v>
      </c>
      <c r="AG42" s="21" t="s">
        <v>86</v>
      </c>
      <c r="AH42" s="34" t="s">
        <v>17496</v>
      </c>
      <c r="AI42" s="38" t="s">
        <v>17554</v>
      </c>
    </row>
    <row r="43" spans="1:35" ht="14.5" hidden="1">
      <c r="A43" s="4"/>
      <c r="B43" s="4" t="s">
        <v>17555</v>
      </c>
      <c r="C43" s="4">
        <v>2021</v>
      </c>
      <c r="D43" s="4" t="s">
        <v>17556</v>
      </c>
      <c r="E43" s="4" t="s">
        <v>17557</v>
      </c>
      <c r="F43" s="4">
        <v>4</v>
      </c>
      <c r="G43" s="4" t="s">
        <v>3673</v>
      </c>
      <c r="H43" s="4" t="s">
        <v>74</v>
      </c>
      <c r="I43" s="4" t="s">
        <v>17558</v>
      </c>
      <c r="K43" s="4" t="s">
        <v>78</v>
      </c>
      <c r="M43" s="4"/>
      <c r="N43" s="4"/>
      <c r="O43" s="11"/>
      <c r="P43" s="11"/>
      <c r="Q43" s="11"/>
      <c r="R43" s="11"/>
      <c r="S43" s="11"/>
      <c r="T43" s="11"/>
      <c r="U43" s="11"/>
      <c r="V43" s="24"/>
      <c r="W43" s="24"/>
      <c r="X43" s="4"/>
      <c r="Y43" s="4"/>
      <c r="Z43" s="4"/>
      <c r="AA43" s="4"/>
      <c r="AB43" s="4"/>
      <c r="AC43" s="4"/>
      <c r="AD43" s="4"/>
      <c r="AE43" s="4"/>
      <c r="AF43" s="4"/>
      <c r="AG43" s="4"/>
      <c r="AH43" s="7"/>
    </row>
    <row r="44" spans="1:35" ht="14.5" hidden="1">
      <c r="A44" s="4"/>
      <c r="B44" s="4" t="s">
        <v>17559</v>
      </c>
      <c r="C44" s="4">
        <v>2021</v>
      </c>
      <c r="D44" s="4" t="s">
        <v>17560</v>
      </c>
      <c r="E44" s="4" t="s">
        <v>17561</v>
      </c>
      <c r="F44" s="4">
        <v>3</v>
      </c>
      <c r="G44" s="4" t="s">
        <v>3673</v>
      </c>
      <c r="H44" s="4" t="s">
        <v>74</v>
      </c>
      <c r="I44" s="4" t="s">
        <v>17562</v>
      </c>
      <c r="K44" s="4" t="s">
        <v>78</v>
      </c>
      <c r="M44" s="4"/>
      <c r="N44" s="4"/>
      <c r="O44" s="11"/>
      <c r="P44" s="11"/>
      <c r="Q44" s="11"/>
      <c r="R44" s="11"/>
      <c r="S44" s="11"/>
      <c r="T44" s="11"/>
      <c r="U44" s="11"/>
      <c r="V44" s="24"/>
      <c r="W44" s="24"/>
      <c r="X44" s="4"/>
      <c r="Y44" s="4"/>
      <c r="Z44" s="4"/>
      <c r="AA44" s="4"/>
      <c r="AB44" s="4"/>
      <c r="AC44" s="4"/>
      <c r="AD44" s="4"/>
      <c r="AE44" s="4"/>
      <c r="AF44" s="4"/>
      <c r="AG44" s="4"/>
      <c r="AH44" s="7"/>
    </row>
    <row r="45" spans="1:35" ht="14.5" hidden="1">
      <c r="A45" s="4"/>
      <c r="B45" s="4" t="s">
        <v>15719</v>
      </c>
      <c r="C45" s="4">
        <v>2021</v>
      </c>
      <c r="D45" s="4" t="s">
        <v>15720</v>
      </c>
      <c r="E45" s="4" t="s">
        <v>15721</v>
      </c>
      <c r="F45" s="4">
        <v>1</v>
      </c>
      <c r="G45" s="4" t="s">
        <v>15722</v>
      </c>
      <c r="H45" s="4" t="s">
        <v>74</v>
      </c>
      <c r="I45" s="4" t="s">
        <v>15723</v>
      </c>
      <c r="K45" s="4" t="s">
        <v>78</v>
      </c>
      <c r="M45" s="4"/>
      <c r="N45" s="4"/>
      <c r="O45" s="4"/>
      <c r="P45" s="4"/>
      <c r="Q45" s="4"/>
      <c r="R45" s="4"/>
      <c r="S45" s="4"/>
      <c r="T45" s="4"/>
      <c r="U45" s="4"/>
      <c r="V45" s="21"/>
      <c r="W45" s="21"/>
      <c r="X45" s="4"/>
      <c r="Y45" s="4"/>
      <c r="Z45" s="4"/>
      <c r="AA45" s="4"/>
      <c r="AB45" s="4"/>
      <c r="AC45" s="4"/>
      <c r="AD45" s="4"/>
      <c r="AE45" s="4"/>
      <c r="AF45" s="4"/>
      <c r="AG45" s="4"/>
      <c r="AH45" s="7"/>
    </row>
    <row r="46" spans="1:35" ht="14.5" hidden="1">
      <c r="A46" s="4"/>
      <c r="B46" s="4" t="s">
        <v>17563</v>
      </c>
      <c r="C46" s="4">
        <v>2021</v>
      </c>
      <c r="D46" s="4" t="s">
        <v>17564</v>
      </c>
      <c r="E46" s="4" t="s">
        <v>17565</v>
      </c>
      <c r="F46" s="4">
        <v>0</v>
      </c>
      <c r="G46" s="4" t="s">
        <v>17566</v>
      </c>
      <c r="H46" s="4" t="s">
        <v>74</v>
      </c>
      <c r="I46" s="4" t="s">
        <v>17567</v>
      </c>
      <c r="K46" s="4" t="s">
        <v>78</v>
      </c>
      <c r="M46" s="4"/>
      <c r="N46" s="4"/>
      <c r="O46" s="4"/>
      <c r="P46" s="4"/>
      <c r="Q46" s="4"/>
      <c r="R46" s="4"/>
      <c r="S46" s="4"/>
      <c r="T46" s="4"/>
      <c r="U46" s="4"/>
      <c r="V46" s="21"/>
      <c r="W46" s="21"/>
      <c r="X46" s="4"/>
      <c r="Y46" s="4"/>
      <c r="Z46" s="4"/>
      <c r="AA46" s="4"/>
      <c r="AB46" s="4"/>
      <c r="AC46" s="4"/>
      <c r="AD46" s="4"/>
      <c r="AE46" s="4"/>
      <c r="AF46" s="4"/>
      <c r="AG46" s="4"/>
      <c r="AH46" s="7"/>
    </row>
    <row r="47" spans="1:35" ht="14.5" hidden="1">
      <c r="A47" s="4"/>
      <c r="B47" s="4" t="s">
        <v>15460</v>
      </c>
      <c r="C47" s="4">
        <v>2021</v>
      </c>
      <c r="D47" s="4" t="s">
        <v>15461</v>
      </c>
      <c r="E47" s="4" t="s">
        <v>15462</v>
      </c>
      <c r="F47" s="4">
        <v>1</v>
      </c>
      <c r="G47" s="4" t="s">
        <v>12726</v>
      </c>
      <c r="H47" s="4" t="s">
        <v>74</v>
      </c>
      <c r="I47" s="4" t="s">
        <v>15463</v>
      </c>
      <c r="K47" s="4" t="s">
        <v>78</v>
      </c>
      <c r="M47" s="4" t="s">
        <v>13362</v>
      </c>
      <c r="N47" s="4" t="s">
        <v>15907</v>
      </c>
      <c r="O47" s="4"/>
      <c r="P47" s="4"/>
      <c r="Q47" s="4"/>
      <c r="R47" s="4"/>
      <c r="S47" s="4"/>
      <c r="T47" s="4"/>
      <c r="U47" s="4"/>
      <c r="V47" s="21"/>
      <c r="W47" s="21"/>
      <c r="X47" s="4"/>
      <c r="Y47" s="4"/>
      <c r="Z47" s="4"/>
      <c r="AA47" s="4"/>
      <c r="AB47" s="4"/>
      <c r="AC47" s="4"/>
      <c r="AD47" s="4"/>
      <c r="AE47" s="4"/>
      <c r="AF47" s="4"/>
      <c r="AG47" s="4"/>
      <c r="AH47" s="7"/>
    </row>
    <row r="48" spans="1:35" ht="14.5" hidden="1">
      <c r="A48" s="4"/>
      <c r="B48" s="4" t="s">
        <v>17568</v>
      </c>
      <c r="C48" s="4">
        <v>2021</v>
      </c>
      <c r="D48" s="4" t="s">
        <v>17569</v>
      </c>
      <c r="E48" s="4" t="s">
        <v>17570</v>
      </c>
      <c r="F48" s="4">
        <v>0</v>
      </c>
      <c r="G48" s="4" t="s">
        <v>13352</v>
      </c>
      <c r="H48" s="4" t="s">
        <v>74</v>
      </c>
      <c r="I48" s="4" t="s">
        <v>17571</v>
      </c>
      <c r="K48" s="4" t="s">
        <v>78</v>
      </c>
      <c r="M48" s="4"/>
      <c r="N48" s="4"/>
      <c r="O48" s="4"/>
      <c r="P48" s="4"/>
      <c r="Q48" s="4"/>
      <c r="R48" s="4"/>
      <c r="S48" s="4"/>
      <c r="T48" s="4"/>
      <c r="U48" s="4"/>
      <c r="V48" s="21"/>
      <c r="W48" s="21"/>
      <c r="X48" s="4"/>
      <c r="Y48" s="4"/>
      <c r="Z48" s="4"/>
      <c r="AA48" s="4"/>
      <c r="AB48" s="4"/>
      <c r="AC48" s="4"/>
      <c r="AD48" s="4"/>
      <c r="AE48" s="4"/>
      <c r="AF48" s="4"/>
      <c r="AG48" s="4"/>
      <c r="AH48" s="7"/>
    </row>
    <row r="49" spans="1:34" ht="14.5" hidden="1">
      <c r="A49" s="4"/>
      <c r="B49" s="4" t="s">
        <v>17388</v>
      </c>
      <c r="C49" s="4">
        <v>2021</v>
      </c>
      <c r="D49" s="4" t="s">
        <v>17389</v>
      </c>
      <c r="E49" s="4" t="s">
        <v>17390</v>
      </c>
      <c r="F49" s="4">
        <v>32</v>
      </c>
      <c r="G49" s="4" t="s">
        <v>3673</v>
      </c>
      <c r="H49" s="4" t="s">
        <v>74</v>
      </c>
      <c r="I49" s="4" t="s">
        <v>17391</v>
      </c>
      <c r="K49" s="4" t="s">
        <v>78</v>
      </c>
      <c r="M49" s="4"/>
      <c r="N49" s="4" t="s">
        <v>17572</v>
      </c>
      <c r="O49" s="4"/>
      <c r="P49" s="4"/>
      <c r="Q49" s="4"/>
      <c r="R49" s="4"/>
      <c r="S49" s="4"/>
      <c r="T49" s="4"/>
      <c r="U49" s="4"/>
      <c r="V49" s="21"/>
      <c r="W49" s="21"/>
      <c r="X49" s="4"/>
      <c r="Y49" s="4"/>
      <c r="Z49" s="4"/>
      <c r="AA49" s="4"/>
      <c r="AB49" s="4"/>
      <c r="AC49" s="4"/>
      <c r="AD49" s="4"/>
      <c r="AE49" s="4"/>
      <c r="AF49" s="4"/>
      <c r="AG49" s="4"/>
      <c r="AH49" s="7"/>
    </row>
    <row r="50" spans="1:34" ht="14.5" hidden="1">
      <c r="A50" s="4"/>
      <c r="B50" s="4" t="s">
        <v>17573</v>
      </c>
      <c r="C50" s="4">
        <v>2021</v>
      </c>
      <c r="D50" s="4" t="s">
        <v>17574</v>
      </c>
      <c r="E50" s="4" t="s">
        <v>17575</v>
      </c>
      <c r="F50" s="4">
        <v>5</v>
      </c>
      <c r="G50" s="4" t="s">
        <v>5897</v>
      </c>
      <c r="H50" s="4" t="s">
        <v>74</v>
      </c>
      <c r="I50" s="4" t="s">
        <v>17576</v>
      </c>
      <c r="K50" s="4" t="s">
        <v>78</v>
      </c>
      <c r="M50" s="4"/>
      <c r="N50" s="4"/>
      <c r="O50" s="4"/>
      <c r="P50" s="4"/>
      <c r="Q50" s="4"/>
      <c r="R50" s="4"/>
      <c r="S50" s="4"/>
      <c r="T50" s="4"/>
      <c r="U50" s="4"/>
      <c r="V50" s="21"/>
      <c r="W50" s="21"/>
      <c r="X50" s="4"/>
      <c r="Y50" s="4"/>
      <c r="Z50" s="4"/>
      <c r="AA50" s="4"/>
      <c r="AB50" s="4"/>
      <c r="AC50" s="4"/>
      <c r="AD50" s="4"/>
      <c r="AE50" s="4"/>
      <c r="AF50" s="4"/>
      <c r="AG50" s="4"/>
      <c r="AH50" s="7"/>
    </row>
    <row r="51" spans="1:34" ht="14.5" hidden="1">
      <c r="A51" s="4"/>
      <c r="B51" s="4" t="s">
        <v>15759</v>
      </c>
      <c r="C51" s="4">
        <v>2021</v>
      </c>
      <c r="D51" s="4" t="s">
        <v>15760</v>
      </c>
      <c r="E51" s="4" t="s">
        <v>15761</v>
      </c>
      <c r="F51" s="4">
        <v>0</v>
      </c>
      <c r="G51" s="4" t="s">
        <v>14432</v>
      </c>
      <c r="H51" s="4" t="s">
        <v>74</v>
      </c>
      <c r="I51" s="4" t="s">
        <v>15762</v>
      </c>
      <c r="K51" s="4" t="s">
        <v>78</v>
      </c>
      <c r="M51" s="4"/>
      <c r="N51" s="4"/>
      <c r="O51" s="4"/>
      <c r="P51" s="4"/>
      <c r="Q51" s="4"/>
      <c r="R51" s="4"/>
      <c r="S51" s="4"/>
      <c r="T51" s="4"/>
      <c r="U51" s="4"/>
      <c r="V51" s="21"/>
      <c r="W51" s="21"/>
      <c r="X51" s="4"/>
      <c r="Y51" s="4"/>
      <c r="Z51" s="4"/>
      <c r="AA51" s="4"/>
      <c r="AB51" s="4"/>
      <c r="AC51" s="4"/>
      <c r="AD51" s="4"/>
      <c r="AE51" s="4"/>
      <c r="AF51" s="4"/>
      <c r="AG51" s="4"/>
      <c r="AH51" s="7"/>
    </row>
    <row r="52" spans="1:34" ht="14.5" hidden="1">
      <c r="A52" s="4"/>
      <c r="B52" s="4" t="s">
        <v>17577</v>
      </c>
      <c r="C52" s="4">
        <v>2021</v>
      </c>
      <c r="D52" s="4" t="s">
        <v>17578</v>
      </c>
      <c r="E52" s="4" t="s">
        <v>17579</v>
      </c>
      <c r="F52" s="4">
        <v>0</v>
      </c>
      <c r="G52" s="4" t="s">
        <v>17580</v>
      </c>
      <c r="H52" s="4" t="s">
        <v>74</v>
      </c>
      <c r="I52" s="4" t="s">
        <v>17581</v>
      </c>
      <c r="K52" s="4" t="s">
        <v>78</v>
      </c>
      <c r="M52" s="4"/>
      <c r="N52" s="4"/>
      <c r="O52" s="4"/>
      <c r="P52" s="4"/>
      <c r="Q52" s="4"/>
      <c r="R52" s="4"/>
      <c r="S52" s="4"/>
      <c r="T52" s="4"/>
      <c r="U52" s="4"/>
      <c r="V52" s="21"/>
      <c r="W52" s="21"/>
      <c r="X52" s="4"/>
      <c r="Y52" s="4"/>
      <c r="Z52" s="4"/>
      <c r="AA52" s="4"/>
      <c r="AB52" s="4"/>
      <c r="AC52" s="4"/>
      <c r="AD52" s="4"/>
      <c r="AE52" s="4"/>
      <c r="AF52" s="4"/>
      <c r="AG52" s="4"/>
      <c r="AH52" s="7"/>
    </row>
    <row r="53" spans="1:34" ht="14.5" hidden="1">
      <c r="A53" s="4"/>
      <c r="B53" s="4" t="s">
        <v>13691</v>
      </c>
      <c r="C53" s="4">
        <v>2021</v>
      </c>
      <c r="D53" s="4" t="s">
        <v>13692</v>
      </c>
      <c r="E53" s="4" t="s">
        <v>13693</v>
      </c>
      <c r="F53" s="4">
        <v>3</v>
      </c>
      <c r="G53" s="4" t="s">
        <v>13694</v>
      </c>
      <c r="H53" s="4" t="s">
        <v>74</v>
      </c>
      <c r="I53" s="4" t="s">
        <v>13695</v>
      </c>
      <c r="K53" s="4" t="s">
        <v>78</v>
      </c>
      <c r="M53" s="4"/>
      <c r="N53" s="4"/>
      <c r="O53" s="4"/>
      <c r="P53" s="4"/>
      <c r="Q53" s="4"/>
      <c r="R53" s="4"/>
      <c r="S53" s="4"/>
      <c r="T53" s="4"/>
      <c r="U53" s="4"/>
      <c r="V53" s="21"/>
      <c r="W53" s="21"/>
      <c r="X53" s="4"/>
      <c r="Y53" s="4"/>
      <c r="Z53" s="4"/>
      <c r="AA53" s="4"/>
      <c r="AB53" s="4"/>
      <c r="AC53" s="4"/>
      <c r="AD53" s="4"/>
      <c r="AE53" s="4"/>
      <c r="AF53" s="4"/>
      <c r="AG53" s="4"/>
      <c r="AH53" s="7"/>
    </row>
    <row r="54" spans="1:34" ht="14.5" hidden="1">
      <c r="A54" s="4"/>
      <c r="B54" s="4" t="s">
        <v>13696</v>
      </c>
      <c r="C54" s="4">
        <v>2021</v>
      </c>
      <c r="D54" s="4" t="s">
        <v>13697</v>
      </c>
      <c r="E54" s="4" t="s">
        <v>13698</v>
      </c>
      <c r="F54" s="4">
        <v>0</v>
      </c>
      <c r="G54" s="4" t="s">
        <v>13699</v>
      </c>
      <c r="H54" s="4" t="s">
        <v>74</v>
      </c>
      <c r="I54" s="4" t="s">
        <v>13700</v>
      </c>
      <c r="K54" s="4" t="s">
        <v>78</v>
      </c>
      <c r="M54" s="4"/>
      <c r="N54" s="4"/>
      <c r="O54" s="4"/>
      <c r="P54" s="4"/>
      <c r="Q54" s="4"/>
      <c r="R54" s="4"/>
      <c r="S54" s="4"/>
      <c r="T54" s="4"/>
      <c r="U54" s="4"/>
      <c r="V54" s="21"/>
      <c r="W54" s="21"/>
      <c r="X54" s="4"/>
      <c r="Y54" s="4"/>
      <c r="Z54" s="4"/>
      <c r="AA54" s="4"/>
      <c r="AB54" s="4"/>
      <c r="AC54" s="4"/>
      <c r="AD54" s="4"/>
      <c r="AE54" s="4"/>
      <c r="AF54" s="4"/>
      <c r="AG54" s="4"/>
      <c r="AH54" s="7"/>
    </row>
    <row r="55" spans="1:34" ht="14.5" hidden="1">
      <c r="A55" s="4"/>
      <c r="B55" s="4" t="s">
        <v>17582</v>
      </c>
      <c r="C55" s="4">
        <v>2021</v>
      </c>
      <c r="D55" s="4" t="s">
        <v>17583</v>
      </c>
      <c r="E55" s="4" t="s">
        <v>17584</v>
      </c>
      <c r="F55" s="4">
        <v>1</v>
      </c>
      <c r="G55" s="4" t="s">
        <v>17585</v>
      </c>
      <c r="H55" s="4" t="s">
        <v>74</v>
      </c>
      <c r="I55" s="4" t="s">
        <v>17586</v>
      </c>
      <c r="K55" s="4" t="s">
        <v>78</v>
      </c>
      <c r="M55" s="4"/>
      <c r="N55" s="4"/>
      <c r="O55" s="4"/>
      <c r="P55" s="4"/>
      <c r="Q55" s="4"/>
      <c r="R55" s="4"/>
      <c r="S55" s="4"/>
      <c r="T55" s="4"/>
      <c r="U55" s="4"/>
      <c r="V55" s="21"/>
      <c r="W55" s="21"/>
      <c r="X55" s="4"/>
      <c r="Y55" s="4"/>
      <c r="Z55" s="4"/>
      <c r="AA55" s="4"/>
      <c r="AB55" s="4"/>
      <c r="AC55" s="4"/>
      <c r="AD55" s="4"/>
      <c r="AE55" s="4"/>
      <c r="AF55" s="4"/>
      <c r="AG55" s="4"/>
      <c r="AH55" s="7"/>
    </row>
    <row r="56" spans="1:34" ht="14.5" hidden="1">
      <c r="A56" s="4"/>
      <c r="B56" s="4" t="s">
        <v>15775</v>
      </c>
      <c r="C56" s="4">
        <v>2021</v>
      </c>
      <c r="D56" s="4" t="s">
        <v>15776</v>
      </c>
      <c r="E56" s="4" t="s">
        <v>15777</v>
      </c>
      <c r="F56" s="4">
        <v>2</v>
      </c>
      <c r="G56" s="4" t="s">
        <v>6011</v>
      </c>
      <c r="H56" s="4" t="s">
        <v>74</v>
      </c>
      <c r="I56" s="4" t="s">
        <v>15778</v>
      </c>
      <c r="K56" s="4" t="s">
        <v>77</v>
      </c>
      <c r="L56" s="4" t="s">
        <v>78</v>
      </c>
      <c r="M56" s="4"/>
      <c r="N56" s="4"/>
      <c r="O56" s="4"/>
      <c r="P56" s="4"/>
      <c r="Q56" s="4"/>
      <c r="R56" s="4"/>
      <c r="S56" s="4"/>
      <c r="T56" s="4"/>
      <c r="U56" s="4"/>
      <c r="V56" s="21"/>
      <c r="W56" s="21"/>
      <c r="X56" s="4"/>
      <c r="Y56" s="4"/>
      <c r="Z56" s="4"/>
      <c r="AA56" s="4"/>
      <c r="AB56" s="4"/>
      <c r="AC56" s="4"/>
      <c r="AD56" s="4"/>
      <c r="AE56" s="4"/>
      <c r="AF56" s="4"/>
      <c r="AG56" s="4"/>
      <c r="AH56" s="7"/>
    </row>
    <row r="57" spans="1:34" ht="14.5" hidden="1">
      <c r="A57" s="4"/>
      <c r="B57" s="4" t="s">
        <v>17587</v>
      </c>
      <c r="C57" s="4">
        <v>2021</v>
      </c>
      <c r="D57" s="4" t="s">
        <v>17588</v>
      </c>
      <c r="E57" s="4" t="s">
        <v>17589</v>
      </c>
      <c r="F57" s="4">
        <v>5</v>
      </c>
      <c r="G57" s="4" t="s">
        <v>17590</v>
      </c>
      <c r="H57" s="4" t="s">
        <v>74</v>
      </c>
      <c r="I57" s="4" t="s">
        <v>17591</v>
      </c>
      <c r="K57" s="4" t="s">
        <v>78</v>
      </c>
      <c r="M57" s="4"/>
      <c r="N57" s="4"/>
      <c r="O57" s="4"/>
      <c r="P57" s="4"/>
      <c r="Q57" s="4"/>
      <c r="R57" s="4"/>
      <c r="S57" s="4"/>
      <c r="T57" s="4"/>
      <c r="U57" s="4"/>
      <c r="V57" s="21"/>
      <c r="W57" s="21"/>
      <c r="X57" s="4"/>
      <c r="Y57" s="4"/>
      <c r="Z57" s="4"/>
      <c r="AA57" s="4"/>
      <c r="AB57" s="4"/>
      <c r="AC57" s="4"/>
      <c r="AD57" s="4"/>
      <c r="AE57" s="4"/>
      <c r="AF57" s="4"/>
      <c r="AG57" s="4"/>
      <c r="AH57" s="7"/>
    </row>
    <row r="58" spans="1:34" ht="14.5" hidden="1">
      <c r="A58" s="4"/>
      <c r="B58" s="4" t="s">
        <v>13701</v>
      </c>
      <c r="C58" s="4">
        <v>2021</v>
      </c>
      <c r="D58" s="4" t="s">
        <v>13702</v>
      </c>
      <c r="E58" s="4" t="s">
        <v>13703</v>
      </c>
      <c r="F58" s="4">
        <v>7</v>
      </c>
      <c r="G58" s="4" t="s">
        <v>12726</v>
      </c>
      <c r="H58" s="4" t="s">
        <v>74</v>
      </c>
      <c r="I58" s="4" t="s">
        <v>13704</v>
      </c>
      <c r="K58" s="4" t="s">
        <v>78</v>
      </c>
      <c r="M58" s="4"/>
      <c r="N58" s="4"/>
      <c r="O58" s="4"/>
      <c r="P58" s="4"/>
      <c r="Q58" s="4"/>
      <c r="R58" s="4"/>
      <c r="S58" s="4"/>
      <c r="T58" s="4"/>
      <c r="U58" s="4"/>
      <c r="V58" s="21"/>
      <c r="W58" s="21"/>
      <c r="X58" s="4"/>
      <c r="Y58" s="4"/>
      <c r="Z58" s="4"/>
      <c r="AA58" s="4"/>
      <c r="AB58" s="4"/>
      <c r="AC58" s="4"/>
      <c r="AD58" s="4"/>
      <c r="AE58" s="4"/>
      <c r="AF58" s="4"/>
      <c r="AG58" s="4"/>
      <c r="AH58" s="7"/>
    </row>
    <row r="59" spans="1:34" ht="14.5" hidden="1">
      <c r="A59" s="4"/>
      <c r="B59" s="4" t="s">
        <v>15465</v>
      </c>
      <c r="C59" s="4">
        <v>2021</v>
      </c>
      <c r="D59" s="4" t="s">
        <v>15466</v>
      </c>
      <c r="E59" s="4" t="s">
        <v>15467</v>
      </c>
      <c r="F59" s="4">
        <v>1</v>
      </c>
      <c r="G59" s="4" t="s">
        <v>13580</v>
      </c>
      <c r="H59" s="4" t="s">
        <v>74</v>
      </c>
      <c r="I59" s="4" t="s">
        <v>15468</v>
      </c>
      <c r="K59" s="4" t="s">
        <v>78</v>
      </c>
      <c r="M59" s="4"/>
      <c r="N59" s="4" t="s">
        <v>15907</v>
      </c>
      <c r="O59" s="4"/>
      <c r="P59" s="4"/>
      <c r="Q59" s="4"/>
      <c r="R59" s="4"/>
      <c r="S59" s="4"/>
      <c r="T59" s="4"/>
      <c r="U59" s="4"/>
      <c r="V59" s="21"/>
      <c r="W59" s="21"/>
      <c r="X59" s="4"/>
      <c r="Y59" s="4"/>
      <c r="Z59" s="4"/>
      <c r="AA59" s="4"/>
      <c r="AB59" s="4"/>
      <c r="AC59" s="4"/>
      <c r="AD59" s="4"/>
      <c r="AE59" s="4"/>
      <c r="AF59" s="4"/>
      <c r="AG59" s="4"/>
      <c r="AH59" s="7"/>
    </row>
    <row r="60" spans="1:34" ht="14.5" hidden="1">
      <c r="A60" s="4"/>
      <c r="B60" s="4" t="s">
        <v>15472</v>
      </c>
      <c r="C60" s="4">
        <v>2021</v>
      </c>
      <c r="D60" s="4" t="s">
        <v>15473</v>
      </c>
      <c r="E60" s="4" t="s">
        <v>15474</v>
      </c>
      <c r="F60" s="4">
        <v>0</v>
      </c>
      <c r="G60" s="4" t="s">
        <v>13841</v>
      </c>
      <c r="H60" s="4" t="s">
        <v>74</v>
      </c>
      <c r="I60" s="4" t="s">
        <v>15475</v>
      </c>
      <c r="K60" s="4" t="s">
        <v>78</v>
      </c>
      <c r="M60" s="4"/>
      <c r="N60" s="4" t="s">
        <v>15907</v>
      </c>
      <c r="O60" s="4"/>
      <c r="P60" s="4"/>
      <c r="Q60" s="4"/>
      <c r="R60" s="4"/>
      <c r="S60" s="4"/>
      <c r="T60" s="4"/>
      <c r="U60" s="4"/>
      <c r="V60" s="21"/>
      <c r="W60" s="21"/>
      <c r="X60" s="4"/>
      <c r="Y60" s="4"/>
      <c r="Z60" s="4"/>
      <c r="AA60" s="4"/>
      <c r="AB60" s="4"/>
      <c r="AC60" s="4"/>
      <c r="AD60" s="4"/>
      <c r="AE60" s="4"/>
      <c r="AF60" s="4"/>
      <c r="AG60" s="4"/>
      <c r="AH60" s="7"/>
    </row>
    <row r="61" spans="1:34" ht="14.5" hidden="1">
      <c r="A61" s="4"/>
      <c r="B61" s="4" t="s">
        <v>17592</v>
      </c>
      <c r="C61" s="4">
        <v>2021</v>
      </c>
      <c r="D61" s="4" t="s">
        <v>17593</v>
      </c>
      <c r="E61" s="4" t="s">
        <v>17594</v>
      </c>
      <c r="F61" s="4">
        <v>0</v>
      </c>
      <c r="G61" s="4" t="s">
        <v>17595</v>
      </c>
      <c r="H61" s="4" t="s">
        <v>74</v>
      </c>
      <c r="I61" s="4" t="s">
        <v>17596</v>
      </c>
      <c r="K61" s="4" t="s">
        <v>78</v>
      </c>
      <c r="M61" s="4"/>
      <c r="N61" s="4"/>
      <c r="O61" s="4"/>
      <c r="P61" s="4"/>
      <c r="Q61" s="4"/>
      <c r="R61" s="4"/>
      <c r="S61" s="4"/>
      <c r="T61" s="4"/>
      <c r="U61" s="4"/>
      <c r="V61" s="21"/>
      <c r="W61" s="21"/>
      <c r="X61" s="4"/>
      <c r="Y61" s="4"/>
      <c r="Z61" s="4"/>
      <c r="AA61" s="4"/>
      <c r="AB61" s="4"/>
      <c r="AC61" s="4"/>
      <c r="AD61" s="4"/>
      <c r="AE61" s="4"/>
      <c r="AF61" s="4"/>
      <c r="AG61" s="4"/>
      <c r="AH61" s="7"/>
    </row>
    <row r="62" spans="1:34" ht="14.5" hidden="1">
      <c r="A62" s="4"/>
      <c r="B62" s="4" t="s">
        <v>13740</v>
      </c>
      <c r="C62" s="4">
        <v>2021</v>
      </c>
      <c r="D62" s="4" t="s">
        <v>13741</v>
      </c>
      <c r="E62" s="4" t="s">
        <v>13742</v>
      </c>
      <c r="F62" s="4">
        <v>0</v>
      </c>
      <c r="G62" s="4" t="s">
        <v>13743</v>
      </c>
      <c r="H62" s="4" t="s">
        <v>74</v>
      </c>
      <c r="I62" s="4" t="s">
        <v>13744</v>
      </c>
      <c r="K62" s="4" t="s">
        <v>78</v>
      </c>
      <c r="M62" s="4"/>
      <c r="N62" s="4"/>
      <c r="O62" s="4"/>
      <c r="P62" s="4"/>
      <c r="Q62" s="4"/>
      <c r="R62" s="4"/>
      <c r="S62" s="4"/>
      <c r="T62" s="4"/>
      <c r="U62" s="4"/>
      <c r="V62" s="21"/>
      <c r="W62" s="21"/>
      <c r="X62" s="4"/>
      <c r="Y62" s="4"/>
      <c r="Z62" s="4"/>
      <c r="AA62" s="4"/>
      <c r="AB62" s="4"/>
      <c r="AC62" s="4"/>
      <c r="AD62" s="4"/>
      <c r="AE62" s="4"/>
      <c r="AF62" s="4"/>
      <c r="AG62" s="4"/>
      <c r="AH62" s="7"/>
    </row>
    <row r="63" spans="1:34" ht="14.5" hidden="1">
      <c r="A63" s="4"/>
      <c r="B63" s="4" t="s">
        <v>13749</v>
      </c>
      <c r="C63" s="4">
        <v>2021</v>
      </c>
      <c r="D63" s="4" t="s">
        <v>13750</v>
      </c>
      <c r="E63" s="4" t="s">
        <v>13751</v>
      </c>
      <c r="F63" s="4">
        <v>1</v>
      </c>
      <c r="G63" s="4" t="s">
        <v>5407</v>
      </c>
      <c r="H63" s="4" t="s">
        <v>74</v>
      </c>
      <c r="I63" s="4" t="s">
        <v>13752</v>
      </c>
      <c r="K63" s="4" t="s">
        <v>78</v>
      </c>
      <c r="M63" s="4" t="s">
        <v>13362</v>
      </c>
      <c r="N63" s="4" t="s">
        <v>17597</v>
      </c>
      <c r="O63" s="4"/>
      <c r="P63" s="4"/>
      <c r="Q63" s="4"/>
      <c r="R63" s="4"/>
      <c r="S63" s="4"/>
      <c r="T63" s="4"/>
      <c r="U63" s="4"/>
      <c r="V63" s="21"/>
      <c r="W63" s="21"/>
      <c r="X63" s="4"/>
      <c r="Y63" s="4"/>
      <c r="Z63" s="4"/>
      <c r="AA63" s="4"/>
      <c r="AB63" s="4"/>
      <c r="AC63" s="4"/>
      <c r="AD63" s="4"/>
      <c r="AE63" s="4"/>
      <c r="AF63" s="4"/>
      <c r="AG63" s="4"/>
      <c r="AH63" s="7"/>
    </row>
    <row r="64" spans="1:34" ht="14.5" hidden="1">
      <c r="A64" s="4"/>
      <c r="B64" s="4" t="s">
        <v>17598</v>
      </c>
      <c r="C64" s="4">
        <v>2021</v>
      </c>
      <c r="D64" s="4" t="s">
        <v>17599</v>
      </c>
      <c r="E64" s="4" t="s">
        <v>17600</v>
      </c>
      <c r="F64" s="4">
        <v>0</v>
      </c>
      <c r="G64" s="4" t="s">
        <v>4871</v>
      </c>
      <c r="H64" s="4" t="s">
        <v>74</v>
      </c>
      <c r="I64" s="4" t="s">
        <v>17601</v>
      </c>
      <c r="K64" s="4" t="s">
        <v>78</v>
      </c>
      <c r="M64" s="4"/>
      <c r="N64" s="4"/>
      <c r="O64" s="4"/>
      <c r="P64" s="4"/>
      <c r="Q64" s="4"/>
      <c r="R64" s="4"/>
      <c r="S64" s="4"/>
      <c r="T64" s="4"/>
      <c r="U64" s="4"/>
      <c r="V64" s="21"/>
      <c r="W64" s="21"/>
      <c r="X64" s="4"/>
      <c r="Y64" s="4"/>
      <c r="Z64" s="4"/>
      <c r="AA64" s="4"/>
      <c r="AB64" s="4"/>
      <c r="AC64" s="4"/>
      <c r="AD64" s="4"/>
      <c r="AE64" s="4"/>
      <c r="AF64" s="4"/>
      <c r="AG64" s="4"/>
      <c r="AH64" s="7"/>
    </row>
    <row r="65" spans="1:34" ht="14.5" hidden="1">
      <c r="A65" s="4"/>
      <c r="B65" s="4" t="s">
        <v>17602</v>
      </c>
      <c r="C65" s="4">
        <v>2021</v>
      </c>
      <c r="D65" s="4" t="s">
        <v>17603</v>
      </c>
      <c r="E65" s="4" t="s">
        <v>17604</v>
      </c>
      <c r="F65" s="4">
        <v>0</v>
      </c>
      <c r="G65" s="4" t="s">
        <v>13580</v>
      </c>
      <c r="H65" s="4" t="s">
        <v>74</v>
      </c>
      <c r="I65" s="4" t="s">
        <v>17605</v>
      </c>
      <c r="K65" s="4" t="s">
        <v>77</v>
      </c>
      <c r="L65" s="4" t="s">
        <v>78</v>
      </c>
      <c r="M65" s="4"/>
      <c r="N65" s="4"/>
      <c r="O65" s="4"/>
      <c r="P65" s="4"/>
      <c r="Q65" s="4"/>
      <c r="R65" s="4"/>
      <c r="S65" s="4"/>
      <c r="T65" s="4"/>
      <c r="U65" s="4"/>
      <c r="V65" s="21"/>
      <c r="W65" s="21"/>
      <c r="X65" s="4"/>
      <c r="Y65" s="4"/>
      <c r="Z65" s="4"/>
      <c r="AA65" s="4"/>
      <c r="AB65" s="4"/>
      <c r="AC65" s="4"/>
      <c r="AD65" s="4"/>
      <c r="AE65" s="4"/>
      <c r="AF65" s="4"/>
      <c r="AG65" s="4"/>
      <c r="AH65" s="7"/>
    </row>
    <row r="66" spans="1:34" ht="14.5" hidden="1">
      <c r="A66" s="4"/>
      <c r="B66" s="4" t="s">
        <v>13772</v>
      </c>
      <c r="C66" s="4">
        <v>2021</v>
      </c>
      <c r="D66" s="4" t="s">
        <v>13773</v>
      </c>
      <c r="E66" s="4" t="s">
        <v>13774</v>
      </c>
      <c r="F66" s="4">
        <v>2</v>
      </c>
      <c r="G66" s="4" t="s">
        <v>13775</v>
      </c>
      <c r="H66" s="4" t="s">
        <v>74</v>
      </c>
      <c r="I66" s="4" t="s">
        <v>13776</v>
      </c>
      <c r="K66" s="4" t="s">
        <v>78</v>
      </c>
      <c r="M66" s="4"/>
      <c r="N66" s="4" t="s">
        <v>15907</v>
      </c>
      <c r="O66" s="4"/>
      <c r="P66" s="4"/>
      <c r="Q66" s="4"/>
      <c r="R66" s="4"/>
      <c r="S66" s="4"/>
      <c r="T66" s="4"/>
      <c r="U66" s="4"/>
      <c r="V66" s="21"/>
      <c r="W66" s="21"/>
      <c r="X66" s="4"/>
      <c r="Y66" s="4"/>
      <c r="Z66" s="4"/>
      <c r="AA66" s="4"/>
      <c r="AB66" s="4"/>
      <c r="AC66" s="4"/>
      <c r="AD66" s="4"/>
      <c r="AE66" s="4"/>
      <c r="AF66" s="4"/>
      <c r="AG66" s="4"/>
      <c r="AH66" s="7"/>
    </row>
    <row r="67" spans="1:34" ht="14.5" hidden="1">
      <c r="A67" s="4"/>
      <c r="B67" s="4" t="s">
        <v>17606</v>
      </c>
      <c r="C67" s="4">
        <v>2021</v>
      </c>
      <c r="D67" s="4" t="s">
        <v>17607</v>
      </c>
      <c r="E67" s="4" t="s">
        <v>17608</v>
      </c>
      <c r="F67" s="4">
        <v>2</v>
      </c>
      <c r="G67" s="4" t="s">
        <v>6066</v>
      </c>
      <c r="H67" s="4" t="s">
        <v>74</v>
      </c>
      <c r="I67" s="4" t="s">
        <v>17609</v>
      </c>
      <c r="K67" s="4" t="s">
        <v>78</v>
      </c>
      <c r="M67" s="4"/>
      <c r="N67" s="4"/>
      <c r="O67" s="4"/>
      <c r="P67" s="4"/>
      <c r="Q67" s="4"/>
      <c r="R67" s="4"/>
      <c r="S67" s="4"/>
      <c r="T67" s="4"/>
      <c r="U67" s="4"/>
      <c r="V67" s="21"/>
      <c r="W67" s="21"/>
      <c r="X67" s="4"/>
      <c r="Y67" s="4"/>
      <c r="Z67" s="4"/>
      <c r="AA67" s="4"/>
      <c r="AB67" s="4"/>
      <c r="AC67" s="4"/>
      <c r="AD67" s="4"/>
      <c r="AE67" s="4"/>
      <c r="AF67" s="4"/>
      <c r="AG67" s="4"/>
      <c r="AH67" s="7"/>
    </row>
    <row r="68" spans="1:34" ht="14.5" hidden="1">
      <c r="A68" s="4"/>
      <c r="B68" s="4" t="s">
        <v>15834</v>
      </c>
      <c r="C68" s="4">
        <v>2021</v>
      </c>
      <c r="D68" s="4" t="s">
        <v>15835</v>
      </c>
      <c r="E68" s="4" t="s">
        <v>15836</v>
      </c>
      <c r="F68" s="4">
        <v>0</v>
      </c>
      <c r="G68" s="4" t="s">
        <v>11530</v>
      </c>
      <c r="H68" s="4" t="s">
        <v>74</v>
      </c>
      <c r="I68" s="4" t="s">
        <v>15837</v>
      </c>
      <c r="K68" s="4" t="s">
        <v>78</v>
      </c>
      <c r="M68" s="4"/>
      <c r="N68" s="4"/>
      <c r="O68" s="4"/>
      <c r="P68" s="4"/>
      <c r="Q68" s="4"/>
      <c r="R68" s="4"/>
      <c r="S68" s="4"/>
      <c r="T68" s="4"/>
      <c r="U68" s="4"/>
      <c r="V68" s="21"/>
      <c r="W68" s="21"/>
      <c r="X68" s="4"/>
      <c r="Y68" s="4"/>
      <c r="Z68" s="4"/>
      <c r="AA68" s="4"/>
      <c r="AB68" s="4"/>
      <c r="AC68" s="4"/>
      <c r="AD68" s="4"/>
      <c r="AE68" s="4"/>
      <c r="AF68" s="4"/>
      <c r="AG68" s="4"/>
      <c r="AH68" s="7"/>
    </row>
    <row r="69" spans="1:34" ht="14.5" hidden="1">
      <c r="A69" s="4"/>
      <c r="B69" s="4" t="s">
        <v>17610</v>
      </c>
      <c r="C69" s="4">
        <v>2021</v>
      </c>
      <c r="D69" s="4" t="s">
        <v>17611</v>
      </c>
      <c r="E69" s="4" t="s">
        <v>17612</v>
      </c>
      <c r="F69" s="4">
        <v>0</v>
      </c>
      <c r="G69" s="4" t="s">
        <v>17613</v>
      </c>
      <c r="H69" s="4" t="s">
        <v>74</v>
      </c>
      <c r="I69" s="4" t="s">
        <v>17614</v>
      </c>
      <c r="K69" s="4" t="s">
        <v>78</v>
      </c>
      <c r="M69" s="4"/>
      <c r="N69" s="4"/>
      <c r="O69" s="4"/>
      <c r="P69" s="4"/>
      <c r="Q69" s="4"/>
      <c r="R69" s="4"/>
      <c r="S69" s="4"/>
      <c r="T69" s="4"/>
      <c r="U69" s="4"/>
      <c r="V69" s="21"/>
      <c r="W69" s="21"/>
      <c r="X69" s="4"/>
      <c r="Y69" s="4"/>
      <c r="Z69" s="4"/>
      <c r="AA69" s="4"/>
      <c r="AB69" s="4"/>
      <c r="AC69" s="4"/>
      <c r="AD69" s="4"/>
      <c r="AE69" s="4"/>
      <c r="AF69" s="4"/>
      <c r="AG69" s="4"/>
      <c r="AH69" s="7"/>
    </row>
    <row r="70" spans="1:34" ht="14.5" hidden="1">
      <c r="A70" s="4"/>
      <c r="B70" s="4" t="s">
        <v>15477</v>
      </c>
      <c r="C70" s="4">
        <v>2021</v>
      </c>
      <c r="D70" s="4" t="s">
        <v>15478</v>
      </c>
      <c r="E70" s="4" t="s">
        <v>15479</v>
      </c>
      <c r="F70" s="4">
        <v>1</v>
      </c>
      <c r="G70" s="4" t="s">
        <v>15480</v>
      </c>
      <c r="H70" s="4" t="s">
        <v>74</v>
      </c>
      <c r="I70" s="4" t="s">
        <v>15481</v>
      </c>
      <c r="K70" s="4" t="s">
        <v>78</v>
      </c>
      <c r="M70" s="4"/>
      <c r="N70" s="4" t="s">
        <v>15907</v>
      </c>
      <c r="O70" s="4"/>
      <c r="P70" s="4"/>
      <c r="Q70" s="4"/>
      <c r="R70" s="4"/>
      <c r="S70" s="4"/>
      <c r="T70" s="4"/>
      <c r="U70" s="4"/>
      <c r="V70" s="21"/>
      <c r="W70" s="21"/>
      <c r="X70" s="4"/>
      <c r="Y70" s="4"/>
      <c r="Z70" s="4"/>
      <c r="AA70" s="4"/>
      <c r="AB70" s="4"/>
      <c r="AC70" s="4"/>
      <c r="AD70" s="4"/>
      <c r="AE70" s="4"/>
      <c r="AF70" s="4"/>
      <c r="AG70" s="4"/>
      <c r="AH70" s="7"/>
    </row>
    <row r="71" spans="1:34" ht="14.5" hidden="1">
      <c r="A71" s="4"/>
      <c r="B71" s="4" t="s">
        <v>17615</v>
      </c>
      <c r="C71" s="4">
        <v>2021</v>
      </c>
      <c r="D71" s="4" t="s">
        <v>17616</v>
      </c>
      <c r="E71" s="4" t="s">
        <v>17617</v>
      </c>
      <c r="F71" s="4">
        <v>1</v>
      </c>
      <c r="G71" s="4" t="s">
        <v>17618</v>
      </c>
      <c r="H71" s="4" t="s">
        <v>74</v>
      </c>
      <c r="I71" s="4" t="s">
        <v>17619</v>
      </c>
      <c r="K71" s="4" t="s">
        <v>78</v>
      </c>
      <c r="M71" s="4"/>
      <c r="N71" s="4"/>
      <c r="O71" s="4"/>
      <c r="P71" s="4"/>
      <c r="Q71" s="4"/>
      <c r="R71" s="4"/>
      <c r="S71" s="4"/>
      <c r="T71" s="4"/>
      <c r="U71" s="4"/>
      <c r="V71" s="21"/>
      <c r="W71" s="21"/>
      <c r="X71" s="4"/>
      <c r="Y71" s="4"/>
      <c r="Z71" s="4"/>
      <c r="AA71" s="4"/>
      <c r="AB71" s="4"/>
      <c r="AC71" s="4"/>
      <c r="AD71" s="4"/>
      <c r="AE71" s="4"/>
      <c r="AF71" s="4"/>
      <c r="AG71" s="4"/>
      <c r="AH71" s="7"/>
    </row>
    <row r="72" spans="1:34" ht="14.5" hidden="1">
      <c r="A72" s="4"/>
      <c r="B72" s="4" t="s">
        <v>17620</v>
      </c>
      <c r="C72" s="4">
        <v>2021</v>
      </c>
      <c r="D72" s="4" t="s">
        <v>17621</v>
      </c>
      <c r="E72" s="4" t="s">
        <v>17622</v>
      </c>
      <c r="F72" s="4">
        <v>0</v>
      </c>
      <c r="G72" s="4" t="s">
        <v>1222</v>
      </c>
      <c r="H72" s="4" t="s">
        <v>74</v>
      </c>
      <c r="I72" s="4" t="s">
        <v>17623</v>
      </c>
      <c r="K72" s="4" t="s">
        <v>78</v>
      </c>
      <c r="M72" s="4"/>
      <c r="N72" s="4"/>
      <c r="O72" s="4"/>
      <c r="P72" s="4"/>
      <c r="Q72" s="4"/>
      <c r="R72" s="4"/>
      <c r="S72" s="4"/>
      <c r="T72" s="4"/>
      <c r="U72" s="4"/>
      <c r="V72" s="21"/>
      <c r="W72" s="21"/>
      <c r="X72" s="4"/>
      <c r="Y72" s="4"/>
      <c r="Z72" s="4"/>
      <c r="AA72" s="4"/>
      <c r="AB72" s="4"/>
      <c r="AC72" s="4"/>
      <c r="AD72" s="4"/>
      <c r="AE72" s="4"/>
      <c r="AF72" s="4"/>
      <c r="AG72" s="4"/>
      <c r="AH72" s="7"/>
    </row>
    <row r="73" spans="1:34" ht="43.5">
      <c r="A73" s="29">
        <v>4</v>
      </c>
      <c r="B73" s="4" t="s">
        <v>13807</v>
      </c>
      <c r="C73" s="4">
        <v>2021</v>
      </c>
      <c r="D73" s="4" t="s">
        <v>13808</v>
      </c>
      <c r="E73" s="4" t="s">
        <v>13809</v>
      </c>
      <c r="F73" s="4">
        <v>1</v>
      </c>
      <c r="G73" s="4" t="s">
        <v>12206</v>
      </c>
      <c r="H73" s="4" t="s">
        <v>74</v>
      </c>
      <c r="I73" s="4" t="s">
        <v>13810</v>
      </c>
      <c r="K73" s="4" t="s">
        <v>77</v>
      </c>
      <c r="L73" s="4" t="s">
        <v>77</v>
      </c>
      <c r="M73" s="4"/>
      <c r="N73" s="4" t="s">
        <v>15907</v>
      </c>
      <c r="O73" s="4" t="s">
        <v>78</v>
      </c>
      <c r="P73" s="4" t="s">
        <v>79</v>
      </c>
      <c r="Q73" s="4" t="s">
        <v>156</v>
      </c>
      <c r="R73" s="4" t="s">
        <v>157</v>
      </c>
      <c r="S73" s="34"/>
      <c r="T73" s="34"/>
      <c r="U73" s="34"/>
      <c r="V73" s="32"/>
      <c r="W73" s="21"/>
      <c r="X73" s="4" t="s">
        <v>86</v>
      </c>
      <c r="Y73" s="4" t="s">
        <v>86</v>
      </c>
      <c r="Z73" s="4" t="s">
        <v>86</v>
      </c>
      <c r="AA73" s="4" t="s">
        <v>86</v>
      </c>
      <c r="AB73" s="4" t="s">
        <v>86</v>
      </c>
      <c r="AC73" s="4" t="s">
        <v>86</v>
      </c>
      <c r="AD73" s="4" t="s">
        <v>86</v>
      </c>
      <c r="AE73" s="4" t="s">
        <v>86</v>
      </c>
      <c r="AF73" s="4" t="s">
        <v>86</v>
      </c>
      <c r="AG73" s="4" t="s">
        <v>86</v>
      </c>
      <c r="AH73" s="34" t="s">
        <v>17624</v>
      </c>
    </row>
    <row r="74" spans="1:34" ht="14.5" hidden="1">
      <c r="A74" s="4"/>
      <c r="B74" s="4" t="s">
        <v>17625</v>
      </c>
      <c r="C74" s="4">
        <v>2021</v>
      </c>
      <c r="D74" s="4" t="s">
        <v>17626</v>
      </c>
      <c r="E74" s="4" t="s">
        <v>17627</v>
      </c>
      <c r="F74" s="4">
        <v>2</v>
      </c>
      <c r="G74" s="4" t="s">
        <v>7120</v>
      </c>
      <c r="H74" s="4" t="s">
        <v>74</v>
      </c>
      <c r="I74" s="4" t="s">
        <v>17628</v>
      </c>
      <c r="K74" s="4" t="s">
        <v>78</v>
      </c>
      <c r="M74" s="4"/>
      <c r="N74" s="4"/>
      <c r="O74" s="4"/>
      <c r="P74" s="4"/>
      <c r="Q74" s="4"/>
      <c r="R74" s="4"/>
      <c r="S74" s="4"/>
      <c r="T74" s="4"/>
      <c r="U74" s="4"/>
      <c r="V74" s="21"/>
      <c r="W74" s="21"/>
      <c r="X74" s="4"/>
      <c r="Y74" s="4"/>
      <c r="Z74" s="4"/>
      <c r="AA74" s="4"/>
      <c r="AB74" s="4"/>
      <c r="AC74" s="4"/>
      <c r="AD74" s="4"/>
      <c r="AE74" s="4"/>
      <c r="AF74" s="4"/>
      <c r="AG74" s="4"/>
      <c r="AH74" s="7"/>
    </row>
    <row r="75" spans="1:34" ht="14.5" hidden="1">
      <c r="A75" s="4"/>
      <c r="B75" s="4" t="s">
        <v>17629</v>
      </c>
      <c r="C75" s="4">
        <v>2021</v>
      </c>
      <c r="D75" s="4" t="s">
        <v>17630</v>
      </c>
      <c r="E75" s="4" t="s">
        <v>17631</v>
      </c>
      <c r="F75" s="4">
        <v>2</v>
      </c>
      <c r="G75" s="4" t="s">
        <v>12206</v>
      </c>
      <c r="H75" s="4" t="s">
        <v>74</v>
      </c>
      <c r="I75" s="4" t="s">
        <v>17632</v>
      </c>
      <c r="K75" s="4" t="s">
        <v>77</v>
      </c>
      <c r="L75" s="4" t="s">
        <v>78</v>
      </c>
      <c r="M75" s="4"/>
      <c r="N75" s="4"/>
      <c r="O75" s="4"/>
      <c r="P75" s="4"/>
      <c r="Q75" s="4"/>
      <c r="R75" s="4"/>
      <c r="S75" s="4"/>
      <c r="T75" s="4"/>
      <c r="U75" s="4"/>
      <c r="V75" s="21"/>
      <c r="W75" s="21"/>
      <c r="X75" s="4"/>
      <c r="Y75" s="4"/>
      <c r="Z75" s="4"/>
      <c r="AA75" s="4"/>
      <c r="AB75" s="4"/>
      <c r="AC75" s="4"/>
      <c r="AD75" s="4"/>
      <c r="AE75" s="4"/>
      <c r="AF75" s="4"/>
      <c r="AG75" s="4"/>
      <c r="AH75" s="7"/>
    </row>
    <row r="76" spans="1:34" ht="14.5" hidden="1">
      <c r="A76" s="4"/>
      <c r="B76" s="4" t="s">
        <v>17633</v>
      </c>
      <c r="C76" s="4">
        <v>2021</v>
      </c>
      <c r="D76" s="4" t="s">
        <v>17634</v>
      </c>
      <c r="E76" s="4" t="s">
        <v>17635</v>
      </c>
      <c r="F76" s="4">
        <v>1</v>
      </c>
      <c r="G76" s="4" t="s">
        <v>17636</v>
      </c>
      <c r="H76" s="4" t="s">
        <v>74</v>
      </c>
      <c r="I76" s="4" t="s">
        <v>17637</v>
      </c>
      <c r="K76" s="4" t="s">
        <v>78</v>
      </c>
      <c r="M76" s="4"/>
      <c r="N76" s="4"/>
      <c r="O76" s="4"/>
      <c r="P76" s="4"/>
      <c r="Q76" s="4"/>
      <c r="R76" s="4"/>
      <c r="S76" s="4"/>
      <c r="T76" s="4"/>
      <c r="U76" s="4"/>
      <c r="V76" s="21"/>
      <c r="W76" s="21"/>
      <c r="X76" s="4"/>
      <c r="Y76" s="4"/>
      <c r="Z76" s="4"/>
      <c r="AA76" s="4"/>
      <c r="AB76" s="4"/>
      <c r="AC76" s="4"/>
      <c r="AD76" s="4"/>
      <c r="AE76" s="4"/>
      <c r="AF76" s="4"/>
      <c r="AG76" s="4"/>
      <c r="AH76" s="7"/>
    </row>
    <row r="77" spans="1:34" ht="14.5" hidden="1">
      <c r="A77" s="4"/>
      <c r="B77" s="4" t="s">
        <v>17638</v>
      </c>
      <c r="C77" s="4">
        <v>2021</v>
      </c>
      <c r="D77" s="4" t="s">
        <v>17639</v>
      </c>
      <c r="E77" s="4" t="s">
        <v>17640</v>
      </c>
      <c r="F77" s="4">
        <v>1</v>
      </c>
      <c r="G77" s="4" t="s">
        <v>10699</v>
      </c>
      <c r="H77" s="4" t="s">
        <v>74</v>
      </c>
      <c r="I77" s="4" t="s">
        <v>17641</v>
      </c>
      <c r="K77" s="4" t="s">
        <v>77</v>
      </c>
      <c r="L77" s="4" t="s">
        <v>78</v>
      </c>
      <c r="M77" s="4"/>
      <c r="N77" s="4"/>
      <c r="O77" s="4"/>
      <c r="P77" s="4"/>
      <c r="Q77" s="4"/>
      <c r="R77" s="4"/>
      <c r="S77" s="4"/>
      <c r="T77" s="4"/>
      <c r="U77" s="4"/>
      <c r="V77" s="21"/>
      <c r="W77" s="21"/>
      <c r="X77" s="4"/>
      <c r="Y77" s="4"/>
      <c r="Z77" s="4"/>
      <c r="AA77" s="4"/>
      <c r="AB77" s="4"/>
      <c r="AC77" s="4"/>
      <c r="AD77" s="4"/>
      <c r="AE77" s="4"/>
      <c r="AF77" s="4"/>
      <c r="AG77" s="4"/>
      <c r="AH77" s="7"/>
    </row>
    <row r="78" spans="1:34" ht="14.5" hidden="1">
      <c r="A78" s="4"/>
      <c r="B78" s="4" t="s">
        <v>17642</v>
      </c>
      <c r="C78" s="4">
        <v>2021</v>
      </c>
      <c r="D78" s="4" t="s">
        <v>17643</v>
      </c>
      <c r="E78" s="4" t="s">
        <v>17644</v>
      </c>
      <c r="F78" s="4">
        <v>4</v>
      </c>
      <c r="G78" s="4" t="s">
        <v>6011</v>
      </c>
      <c r="H78" s="4" t="s">
        <v>74</v>
      </c>
      <c r="I78" s="4" t="s">
        <v>17645</v>
      </c>
      <c r="K78" s="4" t="s">
        <v>77</v>
      </c>
      <c r="L78" s="4" t="s">
        <v>78</v>
      </c>
      <c r="M78" s="4"/>
      <c r="N78" s="4" t="s">
        <v>17646</v>
      </c>
      <c r="O78" s="4"/>
      <c r="P78" s="4"/>
      <c r="Q78" s="4"/>
      <c r="R78" s="4"/>
      <c r="S78" s="4"/>
      <c r="T78" s="4"/>
      <c r="U78" s="4"/>
      <c r="V78" s="21"/>
      <c r="W78" s="21"/>
      <c r="X78" s="4"/>
      <c r="Y78" s="4"/>
      <c r="Z78" s="4"/>
      <c r="AA78" s="4"/>
      <c r="AB78" s="4"/>
      <c r="AC78" s="4"/>
      <c r="AD78" s="4"/>
      <c r="AE78" s="4"/>
      <c r="AF78" s="4"/>
      <c r="AG78" s="4"/>
      <c r="AH78" s="7"/>
    </row>
    <row r="79" spans="1:34" ht="14.5" hidden="1">
      <c r="A79" s="4"/>
      <c r="B79" s="4" t="s">
        <v>17647</v>
      </c>
      <c r="C79" s="4">
        <v>2021</v>
      </c>
      <c r="D79" s="4" t="s">
        <v>17648</v>
      </c>
      <c r="E79" s="4" t="s">
        <v>17649</v>
      </c>
      <c r="F79" s="4">
        <v>0</v>
      </c>
      <c r="G79" s="4" t="s">
        <v>3572</v>
      </c>
      <c r="H79" s="4" t="s">
        <v>74</v>
      </c>
      <c r="I79" s="4" t="s">
        <v>17650</v>
      </c>
      <c r="K79" s="4" t="s">
        <v>78</v>
      </c>
      <c r="M79" s="4"/>
      <c r="N79" s="4"/>
      <c r="O79" s="4"/>
      <c r="P79" s="4"/>
      <c r="Q79" s="4"/>
      <c r="R79" s="4"/>
      <c r="S79" s="4"/>
      <c r="T79" s="4"/>
      <c r="U79" s="4"/>
      <c r="V79" s="21"/>
      <c r="W79" s="21"/>
      <c r="X79" s="4"/>
      <c r="Y79" s="4"/>
      <c r="Z79" s="4"/>
      <c r="AA79" s="4"/>
      <c r="AB79" s="4"/>
      <c r="AC79" s="4"/>
      <c r="AD79" s="4"/>
      <c r="AE79" s="4"/>
      <c r="AF79" s="4"/>
      <c r="AG79" s="4"/>
      <c r="AH79" s="7"/>
    </row>
    <row r="80" spans="1:34" ht="14.5" hidden="1">
      <c r="A80" s="4"/>
      <c r="B80" s="4" t="s">
        <v>13883</v>
      </c>
      <c r="C80" s="4">
        <v>2021</v>
      </c>
      <c r="D80" s="4" t="s">
        <v>13884</v>
      </c>
      <c r="E80" s="4" t="s">
        <v>13885</v>
      </c>
      <c r="F80" s="4">
        <v>2</v>
      </c>
      <c r="G80" s="4" t="s">
        <v>9049</v>
      </c>
      <c r="H80" s="4" t="s">
        <v>74</v>
      </c>
      <c r="I80" s="4" t="s">
        <v>13886</v>
      </c>
      <c r="K80" s="4" t="s">
        <v>78</v>
      </c>
      <c r="M80" s="4"/>
      <c r="N80" s="4"/>
      <c r="O80" s="4"/>
      <c r="P80" s="4"/>
      <c r="Q80" s="4"/>
      <c r="R80" s="4"/>
      <c r="S80" s="4"/>
      <c r="T80" s="4"/>
      <c r="U80" s="4"/>
      <c r="V80" s="21"/>
      <c r="W80" s="21"/>
      <c r="X80" s="4"/>
      <c r="Y80" s="4"/>
      <c r="Z80" s="4"/>
      <c r="AA80" s="4"/>
      <c r="AB80" s="4"/>
      <c r="AC80" s="4"/>
      <c r="AD80" s="4"/>
      <c r="AE80" s="4"/>
      <c r="AF80" s="4"/>
      <c r="AG80" s="4"/>
      <c r="AH80" s="7"/>
    </row>
    <row r="81" spans="1:34" ht="14.5" hidden="1">
      <c r="A81" s="4"/>
      <c r="B81" s="4" t="s">
        <v>17651</v>
      </c>
      <c r="C81" s="4">
        <v>2021</v>
      </c>
      <c r="D81" s="4" t="s">
        <v>17652</v>
      </c>
      <c r="E81" s="4" t="s">
        <v>17653</v>
      </c>
      <c r="F81" s="4">
        <v>0</v>
      </c>
      <c r="G81" s="4" t="s">
        <v>1700</v>
      </c>
      <c r="H81" s="4" t="s">
        <v>74</v>
      </c>
      <c r="I81" s="4" t="s">
        <v>17654</v>
      </c>
      <c r="K81" s="4" t="s">
        <v>77</v>
      </c>
      <c r="L81" s="4" t="s">
        <v>78</v>
      </c>
      <c r="M81" s="4"/>
      <c r="N81" s="4"/>
      <c r="O81" s="4"/>
      <c r="P81" s="4"/>
      <c r="Q81" s="4"/>
      <c r="R81" s="4"/>
      <c r="S81" s="4"/>
      <c r="T81" s="4"/>
      <c r="U81" s="4"/>
      <c r="V81" s="21"/>
      <c r="W81" s="21"/>
      <c r="X81" s="4"/>
      <c r="Y81" s="4"/>
      <c r="Z81" s="4"/>
      <c r="AA81" s="4"/>
      <c r="AB81" s="4"/>
      <c r="AC81" s="4"/>
      <c r="AD81" s="4"/>
      <c r="AE81" s="4"/>
      <c r="AF81" s="4"/>
      <c r="AG81" s="4"/>
      <c r="AH81" s="7"/>
    </row>
    <row r="82" spans="1:34" ht="14.5" hidden="1">
      <c r="A82" s="4"/>
      <c r="B82" s="4" t="s">
        <v>13892</v>
      </c>
      <c r="C82" s="4">
        <v>2021</v>
      </c>
      <c r="D82" s="4" t="s">
        <v>13893</v>
      </c>
      <c r="E82" s="4" t="s">
        <v>13894</v>
      </c>
      <c r="F82" s="4">
        <v>3</v>
      </c>
      <c r="G82" s="4" t="s">
        <v>13895</v>
      </c>
      <c r="H82" s="4" t="s">
        <v>74</v>
      </c>
      <c r="I82" s="4" t="s">
        <v>13896</v>
      </c>
      <c r="K82" s="4" t="s">
        <v>78</v>
      </c>
      <c r="M82" s="4"/>
      <c r="N82" s="4"/>
      <c r="O82" s="4"/>
      <c r="P82" s="4"/>
      <c r="Q82" s="4"/>
      <c r="R82" s="4"/>
      <c r="S82" s="4"/>
      <c r="T82" s="4"/>
      <c r="U82" s="4"/>
      <c r="V82" s="21"/>
      <c r="W82" s="21"/>
      <c r="X82" s="4"/>
      <c r="Y82" s="4"/>
      <c r="Z82" s="4"/>
      <c r="AA82" s="4"/>
      <c r="AB82" s="4"/>
      <c r="AC82" s="4"/>
      <c r="AD82" s="4"/>
      <c r="AE82" s="4"/>
      <c r="AF82" s="4"/>
      <c r="AG82" s="4"/>
      <c r="AH82" s="7"/>
    </row>
    <row r="83" spans="1:34" ht="14.5" hidden="1">
      <c r="A83" s="4"/>
      <c r="B83" s="4" t="s">
        <v>15894</v>
      </c>
      <c r="C83" s="4">
        <v>2021</v>
      </c>
      <c r="D83" s="4" t="s">
        <v>15895</v>
      </c>
      <c r="E83" s="4" t="s">
        <v>15896</v>
      </c>
      <c r="F83" s="4">
        <v>4</v>
      </c>
      <c r="G83" s="4" t="s">
        <v>5407</v>
      </c>
      <c r="H83" s="4" t="s">
        <v>74</v>
      </c>
      <c r="I83" s="4" t="s">
        <v>15897</v>
      </c>
      <c r="K83" s="4" t="s">
        <v>78</v>
      </c>
      <c r="M83" s="4"/>
      <c r="N83" s="4"/>
      <c r="O83" s="4"/>
      <c r="P83" s="4"/>
      <c r="Q83" s="4"/>
      <c r="R83" s="4"/>
      <c r="S83" s="4"/>
      <c r="T83" s="4"/>
      <c r="U83" s="4"/>
      <c r="V83" s="21"/>
      <c r="W83" s="21"/>
      <c r="X83" s="4"/>
      <c r="Y83" s="4"/>
      <c r="Z83" s="4"/>
      <c r="AA83" s="4"/>
      <c r="AB83" s="4"/>
      <c r="AC83" s="4"/>
      <c r="AD83" s="4"/>
      <c r="AE83" s="4"/>
      <c r="AF83" s="4"/>
      <c r="AG83" s="4"/>
      <c r="AH83" s="7"/>
    </row>
    <row r="84" spans="1:34" ht="14.5" hidden="1">
      <c r="A84" s="4"/>
      <c r="B84" s="4" t="s">
        <v>17655</v>
      </c>
      <c r="C84" s="4">
        <v>2021</v>
      </c>
      <c r="D84" s="4" t="s">
        <v>17656</v>
      </c>
      <c r="E84" s="4" t="s">
        <v>17657</v>
      </c>
      <c r="F84" s="4">
        <v>0</v>
      </c>
      <c r="G84" s="4" t="s">
        <v>5407</v>
      </c>
      <c r="H84" s="4" t="s">
        <v>74</v>
      </c>
      <c r="I84" s="4" t="s">
        <v>17658</v>
      </c>
      <c r="K84" s="4" t="s">
        <v>78</v>
      </c>
      <c r="M84" s="4"/>
      <c r="N84" s="4"/>
      <c r="O84" s="4"/>
      <c r="P84" s="4"/>
      <c r="Q84" s="4"/>
      <c r="R84" s="4"/>
      <c r="S84" s="4"/>
      <c r="T84" s="4"/>
      <c r="U84" s="4"/>
      <c r="V84" s="21"/>
      <c r="W84" s="21"/>
      <c r="X84" s="4"/>
      <c r="Y84" s="4"/>
      <c r="Z84" s="4"/>
      <c r="AA84" s="4"/>
      <c r="AB84" s="4"/>
      <c r="AC84" s="4"/>
      <c r="AD84" s="4"/>
      <c r="AE84" s="4"/>
      <c r="AF84" s="4"/>
      <c r="AG84" s="4"/>
      <c r="AH84" s="7"/>
    </row>
    <row r="85" spans="1:34" ht="14.5">
      <c r="A85" s="29">
        <v>5</v>
      </c>
      <c r="B85" s="4" t="s">
        <v>17659</v>
      </c>
      <c r="C85" s="4">
        <v>2021</v>
      </c>
      <c r="D85" s="4" t="s">
        <v>17660</v>
      </c>
      <c r="E85" s="4" t="s">
        <v>17661</v>
      </c>
      <c r="F85" s="4">
        <v>11</v>
      </c>
      <c r="G85" s="4" t="s">
        <v>1625</v>
      </c>
      <c r="H85" s="4" t="s">
        <v>74</v>
      </c>
      <c r="I85" s="4" t="s">
        <v>17662</v>
      </c>
      <c r="K85" s="4" t="s">
        <v>77</v>
      </c>
      <c r="L85" s="4" t="s">
        <v>77</v>
      </c>
      <c r="M85" s="4"/>
      <c r="N85" s="4" t="s">
        <v>17663</v>
      </c>
      <c r="O85" s="4" t="s">
        <v>78</v>
      </c>
      <c r="P85" s="4" t="s">
        <v>79</v>
      </c>
      <c r="Q85" s="4" t="s">
        <v>171</v>
      </c>
      <c r="R85" s="4" t="s">
        <v>180</v>
      </c>
      <c r="S85" s="34"/>
      <c r="T85" s="34"/>
      <c r="U85" s="34"/>
      <c r="V85" s="32"/>
      <c r="W85" s="21"/>
      <c r="X85" s="4" t="s">
        <v>86</v>
      </c>
      <c r="Y85" s="4" t="s">
        <v>86</v>
      </c>
      <c r="Z85" s="4" t="s">
        <v>86</v>
      </c>
      <c r="AA85" s="4" t="s">
        <v>86</v>
      </c>
      <c r="AB85" s="4" t="s">
        <v>86</v>
      </c>
      <c r="AC85" s="4" t="s">
        <v>86</v>
      </c>
      <c r="AD85" s="4" t="s">
        <v>86</v>
      </c>
      <c r="AE85" s="4" t="s">
        <v>86</v>
      </c>
      <c r="AF85" s="4" t="s">
        <v>86</v>
      </c>
      <c r="AG85" s="4" t="s">
        <v>86</v>
      </c>
      <c r="AH85" s="34" t="s">
        <v>17496</v>
      </c>
    </row>
    <row r="86" spans="1:34" ht="14.5">
      <c r="A86" s="29">
        <v>6</v>
      </c>
      <c r="B86" s="4" t="s">
        <v>13908</v>
      </c>
      <c r="C86" s="4">
        <v>2021</v>
      </c>
      <c r="D86" s="4" t="s">
        <v>13909</v>
      </c>
      <c r="E86" s="4" t="s">
        <v>13910</v>
      </c>
      <c r="F86" s="4">
        <v>3</v>
      </c>
      <c r="G86" s="4" t="s">
        <v>3673</v>
      </c>
      <c r="H86" s="4" t="s">
        <v>74</v>
      </c>
      <c r="I86" s="4" t="s">
        <v>13911</v>
      </c>
      <c r="K86" s="4" t="s">
        <v>77</v>
      </c>
      <c r="L86" s="4" t="s">
        <v>77</v>
      </c>
      <c r="M86" s="4"/>
      <c r="N86" s="4" t="s">
        <v>17664</v>
      </c>
      <c r="O86" s="4" t="s">
        <v>78</v>
      </c>
      <c r="P86" s="4" t="s">
        <v>79</v>
      </c>
      <c r="Q86" s="4" t="s">
        <v>171</v>
      </c>
      <c r="R86" s="4" t="s">
        <v>180</v>
      </c>
      <c r="S86" s="34"/>
      <c r="T86" s="34"/>
      <c r="U86" s="34"/>
      <c r="V86" s="32"/>
      <c r="W86" s="21"/>
      <c r="X86" s="4" t="s">
        <v>86</v>
      </c>
      <c r="Y86" s="4" t="s">
        <v>86</v>
      </c>
      <c r="Z86" s="4" t="s">
        <v>86</v>
      </c>
      <c r="AA86" s="4" t="s">
        <v>86</v>
      </c>
      <c r="AB86" s="4" t="s">
        <v>86</v>
      </c>
      <c r="AC86" s="4" t="s">
        <v>86</v>
      </c>
      <c r="AD86" s="4" t="s">
        <v>86</v>
      </c>
      <c r="AE86" s="4" t="s">
        <v>86</v>
      </c>
      <c r="AF86" s="4" t="s">
        <v>86</v>
      </c>
      <c r="AG86" s="4" t="s">
        <v>86</v>
      </c>
      <c r="AH86" s="34" t="s">
        <v>17665</v>
      </c>
    </row>
    <row r="87" spans="1:34" ht="72.5">
      <c r="A87" s="29">
        <v>7</v>
      </c>
      <c r="B87" s="4" t="s">
        <v>17666</v>
      </c>
      <c r="C87" s="4">
        <v>2021</v>
      </c>
      <c r="D87" s="4" t="s">
        <v>17667</v>
      </c>
      <c r="E87" s="4" t="s">
        <v>17668</v>
      </c>
      <c r="F87" s="4">
        <v>0</v>
      </c>
      <c r="G87" s="4" t="s">
        <v>12726</v>
      </c>
      <c r="H87" s="4" t="s">
        <v>74</v>
      </c>
      <c r="I87" s="4" t="s">
        <v>17669</v>
      </c>
      <c r="K87" s="4" t="s">
        <v>77</v>
      </c>
      <c r="L87" s="4" t="s">
        <v>77</v>
      </c>
      <c r="M87" s="4"/>
      <c r="N87" s="4"/>
      <c r="O87" s="4" t="s">
        <v>78</v>
      </c>
      <c r="P87" s="4" t="s">
        <v>79</v>
      </c>
      <c r="Q87" s="4" t="s">
        <v>538</v>
      </c>
      <c r="R87" s="4" t="s">
        <v>119</v>
      </c>
      <c r="S87" s="34" t="s">
        <v>17670</v>
      </c>
      <c r="T87" s="34" t="s">
        <v>17671</v>
      </c>
      <c r="U87" s="34"/>
      <c r="V87" s="32"/>
      <c r="W87" s="21" t="s">
        <v>17672</v>
      </c>
      <c r="X87" s="4" t="s">
        <v>88</v>
      </c>
      <c r="Y87" s="4" t="s">
        <v>86</v>
      </c>
      <c r="Z87" s="4" t="s">
        <v>88</v>
      </c>
      <c r="AA87" s="4" t="s">
        <v>88</v>
      </c>
      <c r="AB87" s="4" t="s">
        <v>86</v>
      </c>
      <c r="AC87" s="4" t="s">
        <v>86</v>
      </c>
      <c r="AD87" s="4" t="s">
        <v>86</v>
      </c>
      <c r="AE87" s="4" t="s">
        <v>86</v>
      </c>
      <c r="AF87" s="4" t="s">
        <v>86</v>
      </c>
      <c r="AG87" s="21" t="s">
        <v>86</v>
      </c>
      <c r="AH87" s="34" t="s">
        <v>17673</v>
      </c>
    </row>
    <row r="88" spans="1:34" ht="14.5" hidden="1">
      <c r="A88" s="4"/>
      <c r="B88" s="4" t="s">
        <v>11708</v>
      </c>
      <c r="C88" s="4">
        <v>2021</v>
      </c>
      <c r="D88" s="4" t="s">
        <v>11709</v>
      </c>
      <c r="E88" s="4" t="s">
        <v>11710</v>
      </c>
      <c r="F88" s="4">
        <v>2</v>
      </c>
      <c r="G88" s="4" t="s">
        <v>2974</v>
      </c>
      <c r="H88" s="4" t="s">
        <v>74</v>
      </c>
      <c r="I88" s="4" t="s">
        <v>11711</v>
      </c>
      <c r="K88" s="4" t="s">
        <v>78</v>
      </c>
      <c r="M88" s="4"/>
      <c r="N88" s="4"/>
      <c r="O88" s="4"/>
      <c r="P88" s="4"/>
      <c r="Q88" s="4"/>
      <c r="R88" s="4"/>
      <c r="S88" s="4"/>
      <c r="T88" s="4"/>
      <c r="U88" s="4"/>
      <c r="V88" s="21"/>
      <c r="W88" s="21"/>
      <c r="X88" s="4"/>
      <c r="Y88" s="4"/>
      <c r="Z88" s="4"/>
      <c r="AA88" s="4"/>
      <c r="AB88" s="4"/>
      <c r="AC88" s="4"/>
      <c r="AD88" s="4"/>
      <c r="AE88" s="4"/>
      <c r="AF88" s="4"/>
      <c r="AG88" s="4"/>
      <c r="AH88" s="7"/>
    </row>
    <row r="89" spans="1:34" ht="14.5" hidden="1">
      <c r="A89" s="4"/>
      <c r="B89" s="4" t="s">
        <v>17674</v>
      </c>
      <c r="C89" s="4">
        <v>2021</v>
      </c>
      <c r="D89" s="4" t="s">
        <v>17675</v>
      </c>
      <c r="E89" s="4" t="s">
        <v>17676</v>
      </c>
      <c r="F89" s="4">
        <v>0</v>
      </c>
      <c r="G89" s="4" t="s">
        <v>5407</v>
      </c>
      <c r="H89" s="4" t="s">
        <v>74</v>
      </c>
      <c r="I89" s="4" t="s">
        <v>17677</v>
      </c>
      <c r="K89" s="4" t="s">
        <v>77</v>
      </c>
      <c r="L89" s="4" t="s">
        <v>78</v>
      </c>
      <c r="M89" s="4" t="s">
        <v>13362</v>
      </c>
      <c r="N89" s="4"/>
      <c r="O89" s="4"/>
      <c r="P89" s="4"/>
      <c r="Q89" s="4"/>
      <c r="R89" s="4"/>
      <c r="S89" s="4"/>
      <c r="T89" s="4"/>
      <c r="U89" s="4"/>
      <c r="V89" s="21"/>
      <c r="W89" s="21"/>
      <c r="X89" s="4"/>
      <c r="Y89" s="4"/>
      <c r="Z89" s="4"/>
      <c r="AA89" s="4"/>
      <c r="AB89" s="4"/>
      <c r="AC89" s="4"/>
      <c r="AD89" s="4"/>
      <c r="AE89" s="4"/>
      <c r="AF89" s="4"/>
      <c r="AG89" s="4"/>
      <c r="AH89" s="7"/>
    </row>
    <row r="90" spans="1:34" ht="14.5" hidden="1">
      <c r="A90" s="4"/>
      <c r="B90" s="4" t="s">
        <v>17678</v>
      </c>
      <c r="C90" s="4">
        <v>2021</v>
      </c>
      <c r="D90" s="4" t="s">
        <v>17679</v>
      </c>
      <c r="E90" s="4" t="s">
        <v>17680</v>
      </c>
      <c r="F90" s="4">
        <v>14</v>
      </c>
      <c r="G90" s="4" t="s">
        <v>17681</v>
      </c>
      <c r="H90" s="4" t="s">
        <v>74</v>
      </c>
      <c r="I90" s="4" t="s">
        <v>17682</v>
      </c>
      <c r="K90" s="4" t="s">
        <v>78</v>
      </c>
      <c r="M90" s="4"/>
      <c r="N90" s="4"/>
      <c r="O90" s="4"/>
      <c r="P90" s="4"/>
      <c r="Q90" s="4"/>
      <c r="R90" s="4"/>
      <c r="S90" s="4"/>
      <c r="T90" s="4"/>
      <c r="U90" s="4"/>
      <c r="V90" s="21"/>
      <c r="W90" s="21"/>
      <c r="X90" s="4"/>
      <c r="Y90" s="4"/>
      <c r="Z90" s="4"/>
      <c r="AA90" s="4"/>
      <c r="AB90" s="4"/>
      <c r="AC90" s="4"/>
      <c r="AD90" s="4"/>
      <c r="AE90" s="4"/>
      <c r="AF90" s="4"/>
      <c r="AG90" s="4"/>
      <c r="AH90" s="7"/>
    </row>
    <row r="91" spans="1:34" ht="14.5" hidden="1">
      <c r="A91" s="4"/>
      <c r="B91" s="4" t="s">
        <v>17683</v>
      </c>
      <c r="C91" s="4">
        <v>2021</v>
      </c>
      <c r="D91" s="4" t="s">
        <v>17684</v>
      </c>
      <c r="E91" s="4" t="s">
        <v>17685</v>
      </c>
      <c r="F91" s="4">
        <v>12</v>
      </c>
      <c r="G91" s="4" t="s">
        <v>5553</v>
      </c>
      <c r="H91" s="4" t="s">
        <v>74</v>
      </c>
      <c r="I91" s="4" t="s">
        <v>17686</v>
      </c>
      <c r="K91" s="4" t="s">
        <v>78</v>
      </c>
      <c r="M91" s="4"/>
      <c r="N91" s="4"/>
      <c r="O91" s="4"/>
      <c r="P91" s="4"/>
      <c r="Q91" s="4"/>
      <c r="R91" s="4"/>
      <c r="S91" s="4"/>
      <c r="T91" s="4"/>
      <c r="U91" s="4"/>
      <c r="V91" s="21"/>
      <c r="W91" s="21"/>
      <c r="X91" s="4"/>
      <c r="Y91" s="4"/>
      <c r="Z91" s="4"/>
      <c r="AA91" s="4"/>
      <c r="AB91" s="4"/>
      <c r="AC91" s="4"/>
      <c r="AD91" s="4"/>
      <c r="AE91" s="4"/>
      <c r="AF91" s="4"/>
      <c r="AG91" s="4"/>
      <c r="AH91" s="7"/>
    </row>
    <row r="92" spans="1:34" ht="14.5" hidden="1">
      <c r="A92" s="4"/>
      <c r="B92" s="4" t="s">
        <v>17687</v>
      </c>
      <c r="C92" s="4">
        <v>2021</v>
      </c>
      <c r="D92" s="4" t="s">
        <v>17688</v>
      </c>
      <c r="E92" s="4" t="s">
        <v>17689</v>
      </c>
      <c r="F92" s="4">
        <v>10</v>
      </c>
      <c r="G92" s="4" t="s">
        <v>341</v>
      </c>
      <c r="H92" s="4" t="s">
        <v>74</v>
      </c>
      <c r="I92" s="4" t="s">
        <v>17690</v>
      </c>
      <c r="K92" s="4" t="s">
        <v>78</v>
      </c>
      <c r="M92" s="4"/>
      <c r="N92" s="4" t="s">
        <v>16861</v>
      </c>
      <c r="O92" s="4"/>
      <c r="P92" s="4"/>
      <c r="Q92" s="4"/>
      <c r="R92" s="4"/>
      <c r="S92" s="4"/>
      <c r="T92" s="4"/>
      <c r="U92" s="4"/>
      <c r="V92" s="21"/>
      <c r="W92" s="21"/>
      <c r="X92" s="4"/>
      <c r="Y92" s="4"/>
      <c r="Z92" s="4"/>
      <c r="AA92" s="4"/>
      <c r="AB92" s="4"/>
      <c r="AC92" s="4"/>
      <c r="AD92" s="4"/>
      <c r="AE92" s="4"/>
      <c r="AF92" s="4"/>
      <c r="AG92" s="4"/>
      <c r="AH92" s="7"/>
    </row>
    <row r="93" spans="1:34" ht="14.5" hidden="1">
      <c r="A93" s="4"/>
      <c r="B93" s="4" t="s">
        <v>17691</v>
      </c>
      <c r="C93" s="4">
        <v>2021</v>
      </c>
      <c r="D93" s="4" t="s">
        <v>17692</v>
      </c>
      <c r="E93" s="4" t="s">
        <v>17693</v>
      </c>
      <c r="F93" s="4">
        <v>6</v>
      </c>
      <c r="G93" s="4" t="s">
        <v>15510</v>
      </c>
      <c r="H93" s="4" t="s">
        <v>74</v>
      </c>
      <c r="I93" s="4" t="s">
        <v>17694</v>
      </c>
      <c r="K93" s="4" t="s">
        <v>78</v>
      </c>
      <c r="M93" s="4"/>
      <c r="N93" s="4"/>
      <c r="O93" s="4"/>
      <c r="P93" s="4"/>
      <c r="Q93" s="4"/>
      <c r="R93" s="4"/>
      <c r="S93" s="4"/>
      <c r="T93" s="4"/>
      <c r="U93" s="4"/>
      <c r="V93" s="21"/>
      <c r="W93" s="21"/>
      <c r="X93" s="4"/>
      <c r="Y93" s="4"/>
      <c r="Z93" s="4"/>
      <c r="AA93" s="4"/>
      <c r="AB93" s="4"/>
      <c r="AC93" s="4"/>
      <c r="AD93" s="4"/>
      <c r="AE93" s="4"/>
      <c r="AF93" s="4"/>
      <c r="AG93" s="4"/>
      <c r="AH93" s="7"/>
    </row>
    <row r="94" spans="1:34" ht="14.5" hidden="1">
      <c r="A94" s="4"/>
      <c r="B94" s="4" t="s">
        <v>17695</v>
      </c>
      <c r="C94" s="4">
        <v>2021</v>
      </c>
      <c r="D94" s="4" t="s">
        <v>17696</v>
      </c>
      <c r="E94" s="4" t="s">
        <v>17697</v>
      </c>
      <c r="F94" s="4">
        <v>0</v>
      </c>
      <c r="G94" s="4" t="s">
        <v>4282</v>
      </c>
      <c r="H94" s="4" t="s">
        <v>74</v>
      </c>
      <c r="I94" s="4" t="s">
        <v>17698</v>
      </c>
      <c r="K94" s="4" t="s">
        <v>78</v>
      </c>
      <c r="M94" s="4"/>
      <c r="N94" s="4"/>
      <c r="O94" s="4"/>
      <c r="P94" s="4"/>
      <c r="Q94" s="4"/>
      <c r="R94" s="4"/>
      <c r="S94" s="4"/>
      <c r="T94" s="4"/>
      <c r="U94" s="4"/>
      <c r="V94" s="21"/>
      <c r="W94" s="21"/>
      <c r="X94" s="4"/>
      <c r="Y94" s="4"/>
      <c r="Z94" s="4"/>
      <c r="AA94" s="4"/>
      <c r="AB94" s="4"/>
      <c r="AC94" s="4"/>
      <c r="AD94" s="4"/>
      <c r="AE94" s="4"/>
      <c r="AF94" s="4"/>
      <c r="AG94" s="4"/>
      <c r="AH94" s="7"/>
    </row>
    <row r="95" spans="1:34" ht="14.5" hidden="1">
      <c r="A95" s="4"/>
      <c r="B95" s="4" t="s">
        <v>17699</v>
      </c>
      <c r="C95" s="4">
        <v>2021</v>
      </c>
      <c r="D95" s="4" t="s">
        <v>17700</v>
      </c>
      <c r="E95" s="4" t="s">
        <v>17701</v>
      </c>
      <c r="F95" s="4">
        <v>2</v>
      </c>
      <c r="G95" s="4" t="s">
        <v>14228</v>
      </c>
      <c r="H95" s="4" t="s">
        <v>74</v>
      </c>
      <c r="I95" s="4" t="s">
        <v>17702</v>
      </c>
      <c r="K95" s="4" t="s">
        <v>78</v>
      </c>
      <c r="M95" s="4"/>
      <c r="N95" s="4"/>
      <c r="O95" s="4"/>
      <c r="P95" s="4"/>
      <c r="Q95" s="4"/>
      <c r="R95" s="4"/>
      <c r="S95" s="4"/>
      <c r="T95" s="4"/>
      <c r="U95" s="4"/>
      <c r="V95" s="21"/>
      <c r="W95" s="21"/>
      <c r="X95" s="4"/>
      <c r="Y95" s="4"/>
      <c r="Z95" s="4"/>
      <c r="AA95" s="4"/>
      <c r="AB95" s="4"/>
      <c r="AC95" s="4"/>
      <c r="AD95" s="4"/>
      <c r="AE95" s="4"/>
      <c r="AF95" s="4"/>
      <c r="AG95" s="4"/>
      <c r="AH95" s="7"/>
    </row>
    <row r="96" spans="1:34" ht="14.5" hidden="1">
      <c r="A96" s="4"/>
      <c r="B96" s="4" t="s">
        <v>17703</v>
      </c>
      <c r="C96" s="4">
        <v>2021</v>
      </c>
      <c r="D96" s="4" t="s">
        <v>17704</v>
      </c>
      <c r="E96" s="4" t="s">
        <v>17705</v>
      </c>
      <c r="F96" s="4">
        <v>10</v>
      </c>
      <c r="G96" s="4" t="s">
        <v>17706</v>
      </c>
      <c r="H96" s="4" t="s">
        <v>74</v>
      </c>
      <c r="I96" s="4" t="s">
        <v>17707</v>
      </c>
      <c r="K96" s="4" t="s">
        <v>78</v>
      </c>
      <c r="M96" s="4"/>
      <c r="N96" s="4"/>
      <c r="O96" s="4"/>
      <c r="P96" s="4"/>
      <c r="Q96" s="4"/>
      <c r="R96" s="4"/>
      <c r="S96" s="4"/>
      <c r="T96" s="4"/>
      <c r="U96" s="4"/>
      <c r="V96" s="21"/>
      <c r="W96" s="21"/>
      <c r="X96" s="4"/>
      <c r="Y96" s="4"/>
      <c r="Z96" s="4"/>
      <c r="AA96" s="4"/>
      <c r="AB96" s="4"/>
      <c r="AC96" s="4"/>
      <c r="AD96" s="4"/>
      <c r="AE96" s="4"/>
      <c r="AF96" s="4"/>
      <c r="AG96" s="4"/>
      <c r="AH96" s="7"/>
    </row>
    <row r="97" spans="1:34" ht="14.5" hidden="1">
      <c r="A97" s="4"/>
      <c r="B97" s="4" t="s">
        <v>17708</v>
      </c>
      <c r="C97" s="4">
        <v>2021</v>
      </c>
      <c r="D97" s="4" t="s">
        <v>17709</v>
      </c>
      <c r="E97" s="4" t="s">
        <v>17710</v>
      </c>
      <c r="F97" s="4">
        <v>2</v>
      </c>
      <c r="G97" s="4" t="s">
        <v>17711</v>
      </c>
      <c r="H97" s="4" t="s">
        <v>74</v>
      </c>
      <c r="I97" s="4" t="s">
        <v>17712</v>
      </c>
      <c r="K97" s="4" t="s">
        <v>78</v>
      </c>
      <c r="M97" s="4"/>
      <c r="N97" s="4"/>
      <c r="O97" s="4"/>
      <c r="P97" s="4"/>
      <c r="Q97" s="4"/>
      <c r="R97" s="4"/>
      <c r="S97" s="4"/>
      <c r="T97" s="4"/>
      <c r="U97" s="4"/>
      <c r="V97" s="21"/>
      <c r="W97" s="21"/>
      <c r="X97" s="4"/>
      <c r="Y97" s="4"/>
      <c r="Z97" s="4"/>
      <c r="AA97" s="4"/>
      <c r="AB97" s="4"/>
      <c r="AC97" s="4"/>
      <c r="AD97" s="4"/>
      <c r="AE97" s="4"/>
      <c r="AF97" s="4"/>
      <c r="AG97" s="4"/>
      <c r="AH97" s="7"/>
    </row>
    <row r="98" spans="1:34" ht="14.5" hidden="1">
      <c r="A98" s="4"/>
      <c r="B98" s="4" t="s">
        <v>17713</v>
      </c>
      <c r="C98" s="4">
        <v>2021</v>
      </c>
      <c r="D98" s="4" t="s">
        <v>17714</v>
      </c>
      <c r="E98" s="4" t="s">
        <v>17715</v>
      </c>
      <c r="F98" s="4">
        <v>0</v>
      </c>
      <c r="G98" s="4" t="s">
        <v>17716</v>
      </c>
      <c r="H98" s="4" t="s">
        <v>74</v>
      </c>
      <c r="I98" s="4" t="s">
        <v>17717</v>
      </c>
      <c r="K98" s="4" t="s">
        <v>78</v>
      </c>
      <c r="M98" s="4"/>
      <c r="N98" s="4"/>
      <c r="O98" s="4"/>
      <c r="P98" s="4"/>
      <c r="Q98" s="4"/>
      <c r="R98" s="4"/>
      <c r="S98" s="4"/>
      <c r="T98" s="4"/>
      <c r="U98" s="4"/>
      <c r="V98" s="21"/>
      <c r="W98" s="21"/>
      <c r="X98" s="4"/>
      <c r="Y98" s="4"/>
      <c r="Z98" s="4"/>
      <c r="AA98" s="4"/>
      <c r="AB98" s="4"/>
      <c r="AC98" s="4"/>
      <c r="AD98" s="4"/>
      <c r="AE98" s="4"/>
      <c r="AF98" s="4"/>
      <c r="AG98" s="4"/>
      <c r="AH98" s="7"/>
    </row>
    <row r="99" spans="1:34" ht="14.5" hidden="1">
      <c r="A99" s="4"/>
      <c r="B99" s="4" t="s">
        <v>13973</v>
      </c>
      <c r="C99" s="4">
        <v>2021</v>
      </c>
      <c r="D99" s="4" t="s">
        <v>13974</v>
      </c>
      <c r="E99" s="4" t="s">
        <v>13975</v>
      </c>
      <c r="F99" s="4">
        <v>0</v>
      </c>
      <c r="G99" s="4" t="s">
        <v>13976</v>
      </c>
      <c r="H99" s="4" t="s">
        <v>74</v>
      </c>
      <c r="I99" s="4" t="s">
        <v>13977</v>
      </c>
      <c r="K99" s="4" t="s">
        <v>78</v>
      </c>
      <c r="M99" s="4"/>
      <c r="N99" s="4"/>
      <c r="O99" s="4"/>
      <c r="P99" s="4"/>
      <c r="Q99" s="4"/>
      <c r="R99" s="4"/>
      <c r="S99" s="4"/>
      <c r="T99" s="4"/>
      <c r="U99" s="4"/>
      <c r="V99" s="21"/>
      <c r="W99" s="21"/>
      <c r="X99" s="4"/>
      <c r="Y99" s="4"/>
      <c r="Z99" s="4"/>
      <c r="AA99" s="4"/>
      <c r="AB99" s="4"/>
      <c r="AC99" s="4"/>
      <c r="AD99" s="4"/>
      <c r="AE99" s="4"/>
      <c r="AF99" s="4"/>
      <c r="AG99" s="4"/>
      <c r="AH99" s="7"/>
    </row>
    <row r="100" spans="1:34" ht="14.5" hidden="1">
      <c r="A100" s="4"/>
      <c r="B100" s="4" t="s">
        <v>17718</v>
      </c>
      <c r="C100" s="4">
        <v>2021</v>
      </c>
      <c r="D100" s="4" t="s">
        <v>17719</v>
      </c>
      <c r="E100" s="4" t="s">
        <v>17720</v>
      </c>
      <c r="F100" s="4">
        <v>1</v>
      </c>
      <c r="G100" s="4" t="s">
        <v>17721</v>
      </c>
      <c r="H100" s="4" t="s">
        <v>74</v>
      </c>
      <c r="I100" s="4" t="s">
        <v>17722</v>
      </c>
      <c r="K100" s="4" t="s">
        <v>78</v>
      </c>
      <c r="M100" s="4"/>
      <c r="N100" s="4"/>
      <c r="O100" s="4"/>
      <c r="P100" s="4"/>
      <c r="Q100" s="4"/>
      <c r="R100" s="4"/>
      <c r="S100" s="4"/>
      <c r="T100" s="4"/>
      <c r="U100" s="4"/>
      <c r="V100" s="21"/>
      <c r="W100" s="21"/>
      <c r="X100" s="4"/>
      <c r="Y100" s="4"/>
      <c r="Z100" s="4"/>
      <c r="AA100" s="4"/>
      <c r="AB100" s="4"/>
      <c r="AC100" s="4"/>
      <c r="AD100" s="4"/>
      <c r="AE100" s="4"/>
      <c r="AF100" s="4"/>
      <c r="AG100" s="4"/>
      <c r="AH100" s="7"/>
    </row>
    <row r="101" spans="1:34" ht="14.5" hidden="1">
      <c r="A101" s="4"/>
      <c r="B101" s="4" t="s">
        <v>13996</v>
      </c>
      <c r="C101" s="4">
        <v>2021</v>
      </c>
      <c r="D101" s="4" t="s">
        <v>13997</v>
      </c>
      <c r="E101" s="4" t="s">
        <v>13998</v>
      </c>
      <c r="F101" s="4">
        <v>5</v>
      </c>
      <c r="G101" s="4" t="s">
        <v>13999</v>
      </c>
      <c r="H101" s="4" t="s">
        <v>74</v>
      </c>
      <c r="I101" s="4" t="s">
        <v>14000</v>
      </c>
      <c r="K101" s="4" t="s">
        <v>78</v>
      </c>
      <c r="M101" s="4"/>
      <c r="N101" s="4"/>
      <c r="O101" s="4"/>
      <c r="P101" s="4"/>
      <c r="Q101" s="4"/>
      <c r="R101" s="4"/>
      <c r="S101" s="4"/>
      <c r="T101" s="4"/>
      <c r="U101" s="4"/>
      <c r="V101" s="21"/>
      <c r="W101" s="21"/>
      <c r="X101" s="4"/>
      <c r="Y101" s="4"/>
      <c r="Z101" s="4"/>
      <c r="AA101" s="4"/>
      <c r="AB101" s="4"/>
      <c r="AC101" s="4"/>
      <c r="AD101" s="4"/>
      <c r="AE101" s="4"/>
      <c r="AF101" s="4"/>
      <c r="AG101" s="4"/>
      <c r="AH101" s="7"/>
    </row>
    <row r="102" spans="1:34" ht="14.5" hidden="1">
      <c r="A102" s="4"/>
      <c r="B102" s="4" t="s">
        <v>17723</v>
      </c>
      <c r="C102" s="4">
        <v>2021</v>
      </c>
      <c r="D102" s="4" t="s">
        <v>17724</v>
      </c>
      <c r="E102" s="4" t="s">
        <v>17725</v>
      </c>
      <c r="F102" s="4">
        <v>0</v>
      </c>
      <c r="G102" s="4" t="s">
        <v>13644</v>
      </c>
      <c r="H102" s="4" t="s">
        <v>74</v>
      </c>
      <c r="I102" s="4" t="s">
        <v>17726</v>
      </c>
      <c r="K102" s="4" t="s">
        <v>78</v>
      </c>
      <c r="M102" s="4"/>
      <c r="N102" s="4"/>
      <c r="O102" s="4"/>
      <c r="P102" s="4"/>
      <c r="Q102" s="4"/>
      <c r="R102" s="4"/>
      <c r="S102" s="4"/>
      <c r="T102" s="4"/>
      <c r="U102" s="4"/>
      <c r="V102" s="21"/>
      <c r="W102" s="21"/>
      <c r="X102" s="4"/>
      <c r="Y102" s="4"/>
      <c r="Z102" s="4"/>
      <c r="AA102" s="4"/>
      <c r="AB102" s="4"/>
      <c r="AC102" s="4"/>
      <c r="AD102" s="4"/>
      <c r="AE102" s="4"/>
      <c r="AF102" s="4"/>
      <c r="AG102" s="4"/>
      <c r="AH102" s="7"/>
    </row>
    <row r="103" spans="1:34" ht="14.5" hidden="1">
      <c r="A103" s="4"/>
      <c r="B103" s="4" t="s">
        <v>17727</v>
      </c>
      <c r="C103" s="4">
        <v>2021</v>
      </c>
      <c r="D103" s="4" t="s">
        <v>17728</v>
      </c>
      <c r="E103" s="4" t="s">
        <v>17729</v>
      </c>
      <c r="F103" s="4">
        <v>0</v>
      </c>
      <c r="G103" s="4" t="s">
        <v>14300</v>
      </c>
      <c r="H103" s="4" t="s">
        <v>74</v>
      </c>
      <c r="I103" s="4" t="s">
        <v>17730</v>
      </c>
      <c r="K103" s="4" t="s">
        <v>78</v>
      </c>
      <c r="M103" s="4"/>
      <c r="N103" s="4"/>
      <c r="O103" s="4"/>
      <c r="P103" s="4"/>
      <c r="Q103" s="4"/>
      <c r="R103" s="4"/>
      <c r="S103" s="4"/>
      <c r="T103" s="4"/>
      <c r="U103" s="4"/>
      <c r="V103" s="21"/>
      <c r="W103" s="21"/>
      <c r="X103" s="4"/>
      <c r="Y103" s="4"/>
      <c r="Z103" s="4"/>
      <c r="AA103" s="4"/>
      <c r="AB103" s="4"/>
      <c r="AC103" s="4"/>
      <c r="AD103" s="4"/>
      <c r="AE103" s="4"/>
      <c r="AF103" s="4"/>
      <c r="AG103" s="4"/>
      <c r="AH103" s="7"/>
    </row>
    <row r="104" spans="1:34" ht="14.5" hidden="1">
      <c r="A104" s="4"/>
      <c r="B104" s="4" t="s">
        <v>15949</v>
      </c>
      <c r="C104" s="4">
        <v>2021</v>
      </c>
      <c r="D104" s="4" t="s">
        <v>15950</v>
      </c>
      <c r="E104" s="4" t="s">
        <v>15951</v>
      </c>
      <c r="F104" s="4">
        <v>47</v>
      </c>
      <c r="G104" s="4" t="s">
        <v>4409</v>
      </c>
      <c r="H104" s="4" t="s">
        <v>74</v>
      </c>
      <c r="I104" s="4" t="s">
        <v>15952</v>
      </c>
      <c r="K104" s="4" t="s">
        <v>78</v>
      </c>
      <c r="M104" s="4"/>
      <c r="N104" s="4" t="s">
        <v>17572</v>
      </c>
      <c r="O104" s="4"/>
      <c r="P104" s="4"/>
      <c r="Q104" s="4"/>
      <c r="R104" s="4"/>
      <c r="S104" s="4"/>
      <c r="T104" s="4"/>
      <c r="U104" s="4"/>
      <c r="V104" s="21"/>
      <c r="W104" s="21"/>
      <c r="X104" s="4"/>
      <c r="Y104" s="4"/>
      <c r="Z104" s="4"/>
      <c r="AA104" s="4"/>
      <c r="AB104" s="4"/>
      <c r="AC104" s="4"/>
      <c r="AD104" s="4"/>
      <c r="AE104" s="4"/>
      <c r="AF104" s="4"/>
      <c r="AG104" s="4"/>
      <c r="AH104" s="7"/>
    </row>
    <row r="105" spans="1:34" ht="14.5" hidden="1">
      <c r="A105" s="4"/>
      <c r="B105" s="4" t="s">
        <v>17731</v>
      </c>
      <c r="C105" s="4">
        <v>2021</v>
      </c>
      <c r="D105" s="4" t="s">
        <v>17732</v>
      </c>
      <c r="E105" s="4" t="s">
        <v>17733</v>
      </c>
      <c r="F105" s="4">
        <v>2</v>
      </c>
      <c r="G105" s="4" t="s">
        <v>13580</v>
      </c>
      <c r="H105" s="4" t="s">
        <v>74</v>
      </c>
      <c r="I105" s="4" t="s">
        <v>17734</v>
      </c>
      <c r="K105" s="4" t="s">
        <v>77</v>
      </c>
      <c r="L105" s="4" t="s">
        <v>78</v>
      </c>
      <c r="M105" s="4"/>
      <c r="N105" s="4" t="s">
        <v>17735</v>
      </c>
      <c r="O105" s="4"/>
      <c r="P105" s="4"/>
      <c r="Q105" s="4"/>
      <c r="R105" s="4"/>
      <c r="S105" s="4"/>
      <c r="T105" s="4"/>
      <c r="U105" s="4"/>
      <c r="V105" s="21"/>
      <c r="W105" s="21"/>
      <c r="X105" s="4"/>
      <c r="Y105" s="4"/>
      <c r="Z105" s="4"/>
      <c r="AA105" s="4"/>
      <c r="AB105" s="4"/>
      <c r="AC105" s="4"/>
      <c r="AD105" s="4"/>
      <c r="AE105" s="4"/>
      <c r="AF105" s="4"/>
      <c r="AG105" s="4"/>
      <c r="AH105" s="7"/>
    </row>
    <row r="106" spans="1:34" ht="14.5" hidden="1">
      <c r="A106" s="4"/>
      <c r="B106" s="4" t="s">
        <v>17736</v>
      </c>
      <c r="C106" s="4">
        <v>2020</v>
      </c>
      <c r="D106" s="4" t="s">
        <v>17737</v>
      </c>
      <c r="E106" s="4" t="s">
        <v>17738</v>
      </c>
      <c r="F106" s="4">
        <v>5</v>
      </c>
      <c r="G106" s="4" t="s">
        <v>859</v>
      </c>
      <c r="H106" s="4" t="s">
        <v>74</v>
      </c>
      <c r="I106" s="4" t="s">
        <v>17739</v>
      </c>
      <c r="K106" s="4" t="s">
        <v>78</v>
      </c>
      <c r="M106" s="4"/>
      <c r="N106" s="4"/>
      <c r="O106" s="4"/>
      <c r="P106" s="4"/>
      <c r="Q106" s="4"/>
      <c r="R106" s="4"/>
      <c r="S106" s="4"/>
      <c r="T106" s="4"/>
      <c r="U106" s="4"/>
      <c r="V106" s="21"/>
      <c r="W106" s="21"/>
      <c r="X106" s="4"/>
      <c r="Y106" s="4"/>
      <c r="Z106" s="4"/>
      <c r="AA106" s="4"/>
      <c r="AB106" s="4"/>
      <c r="AC106" s="4"/>
      <c r="AD106" s="4"/>
      <c r="AE106" s="4"/>
      <c r="AF106" s="4"/>
      <c r="AG106" s="4"/>
      <c r="AH106" s="7"/>
    </row>
    <row r="107" spans="1:34" ht="14.5" hidden="1">
      <c r="A107" s="4"/>
      <c r="B107" s="4" t="s">
        <v>17740</v>
      </c>
      <c r="C107" s="4">
        <v>2020</v>
      </c>
      <c r="D107" s="4" t="s">
        <v>17741</v>
      </c>
      <c r="E107" s="4" t="s">
        <v>17742</v>
      </c>
      <c r="F107" s="4">
        <v>2</v>
      </c>
      <c r="G107" s="4" t="s">
        <v>14630</v>
      </c>
      <c r="H107" s="4" t="s">
        <v>74</v>
      </c>
      <c r="I107" s="4" t="s">
        <v>17743</v>
      </c>
      <c r="K107" s="4" t="s">
        <v>78</v>
      </c>
      <c r="M107" s="4"/>
      <c r="N107" s="4" t="s">
        <v>16861</v>
      </c>
      <c r="O107" s="4"/>
      <c r="P107" s="4"/>
      <c r="Q107" s="4"/>
      <c r="R107" s="4"/>
      <c r="S107" s="4"/>
      <c r="T107" s="4"/>
      <c r="U107" s="4"/>
      <c r="V107" s="21"/>
      <c r="W107" s="21"/>
      <c r="X107" s="4"/>
      <c r="Y107" s="4"/>
      <c r="Z107" s="4"/>
      <c r="AA107" s="4"/>
      <c r="AB107" s="4"/>
      <c r="AC107" s="4"/>
      <c r="AD107" s="4"/>
      <c r="AE107" s="4"/>
      <c r="AF107" s="4"/>
      <c r="AG107" s="4"/>
      <c r="AH107" s="7"/>
    </row>
    <row r="108" spans="1:34" ht="14.5" hidden="1">
      <c r="A108" s="4"/>
      <c r="B108" s="4" t="s">
        <v>17744</v>
      </c>
      <c r="C108" s="4">
        <v>2020</v>
      </c>
      <c r="D108" s="4" t="s">
        <v>17745</v>
      </c>
      <c r="E108" s="4" t="s">
        <v>17746</v>
      </c>
      <c r="F108" s="4">
        <v>4</v>
      </c>
      <c r="G108" s="4" t="s">
        <v>3815</v>
      </c>
      <c r="H108" s="4" t="s">
        <v>74</v>
      </c>
      <c r="I108" s="4" t="s">
        <v>17747</v>
      </c>
      <c r="K108" s="4" t="s">
        <v>78</v>
      </c>
      <c r="M108" s="4"/>
      <c r="N108" s="4"/>
      <c r="O108" s="4"/>
      <c r="P108" s="4"/>
      <c r="Q108" s="4"/>
      <c r="R108" s="4"/>
      <c r="S108" s="4"/>
      <c r="T108" s="4"/>
      <c r="U108" s="4"/>
      <c r="V108" s="21"/>
      <c r="W108" s="21"/>
      <c r="X108" s="4"/>
      <c r="Y108" s="4"/>
      <c r="Z108" s="4"/>
      <c r="AA108" s="4"/>
      <c r="AB108" s="4"/>
      <c r="AC108" s="4"/>
      <c r="AD108" s="4"/>
      <c r="AE108" s="4"/>
      <c r="AF108" s="4"/>
      <c r="AG108" s="4"/>
      <c r="AH108" s="7"/>
    </row>
    <row r="109" spans="1:34" ht="14.5" hidden="1">
      <c r="A109" s="4"/>
      <c r="B109" s="4" t="s">
        <v>17748</v>
      </c>
      <c r="C109" s="4">
        <v>2020</v>
      </c>
      <c r="D109" s="4" t="s">
        <v>17749</v>
      </c>
      <c r="E109" s="4" t="s">
        <v>17750</v>
      </c>
      <c r="F109" s="4">
        <v>2</v>
      </c>
      <c r="G109" s="4" t="s">
        <v>13109</v>
      </c>
      <c r="H109" s="4" t="s">
        <v>74</v>
      </c>
      <c r="I109" s="4" t="s">
        <v>17751</v>
      </c>
      <c r="K109" s="4" t="s">
        <v>77</v>
      </c>
      <c r="L109" s="4" t="s">
        <v>78</v>
      </c>
      <c r="M109" s="4"/>
      <c r="N109" s="4"/>
      <c r="O109" s="4"/>
      <c r="P109" s="4"/>
      <c r="Q109" s="4"/>
      <c r="R109" s="4"/>
      <c r="S109" s="4"/>
      <c r="T109" s="4"/>
      <c r="U109" s="4"/>
      <c r="V109" s="21"/>
      <c r="W109" s="21"/>
      <c r="X109" s="4"/>
      <c r="Y109" s="4"/>
      <c r="Z109" s="4"/>
      <c r="AA109" s="4"/>
      <c r="AB109" s="4"/>
      <c r="AC109" s="4"/>
      <c r="AD109" s="4"/>
      <c r="AE109" s="4"/>
      <c r="AF109" s="4"/>
      <c r="AG109" s="4"/>
      <c r="AH109" s="7"/>
    </row>
    <row r="110" spans="1:34" ht="14.5" hidden="1">
      <c r="A110" s="4"/>
      <c r="B110" s="4" t="s">
        <v>17752</v>
      </c>
      <c r="C110" s="4">
        <v>2020</v>
      </c>
      <c r="D110" s="4" t="s">
        <v>17753</v>
      </c>
      <c r="E110" s="4" t="s">
        <v>17754</v>
      </c>
      <c r="F110" s="4">
        <v>0</v>
      </c>
      <c r="G110" s="4" t="s">
        <v>13472</v>
      </c>
      <c r="H110" s="4" t="s">
        <v>74</v>
      </c>
      <c r="I110" s="4" t="s">
        <v>17755</v>
      </c>
      <c r="K110" s="4" t="s">
        <v>78</v>
      </c>
      <c r="M110" s="4"/>
      <c r="N110" s="4"/>
      <c r="O110" s="4"/>
      <c r="P110" s="4"/>
      <c r="Q110" s="4"/>
      <c r="R110" s="4"/>
      <c r="S110" s="4"/>
      <c r="T110" s="4"/>
      <c r="U110" s="4"/>
      <c r="V110" s="21"/>
      <c r="W110" s="21"/>
      <c r="X110" s="4"/>
      <c r="Y110" s="4"/>
      <c r="Z110" s="4"/>
      <c r="AA110" s="4"/>
      <c r="AB110" s="4"/>
      <c r="AC110" s="4"/>
      <c r="AD110" s="4"/>
      <c r="AE110" s="4"/>
      <c r="AF110" s="4"/>
      <c r="AG110" s="4"/>
      <c r="AH110" s="7"/>
    </row>
    <row r="111" spans="1:34" ht="14.5" hidden="1">
      <c r="A111" s="4"/>
      <c r="B111" s="4" t="s">
        <v>17756</v>
      </c>
      <c r="C111" s="4">
        <v>2020</v>
      </c>
      <c r="D111" s="4" t="s">
        <v>17757</v>
      </c>
      <c r="E111" s="4" t="s">
        <v>17758</v>
      </c>
      <c r="F111" s="4">
        <v>1</v>
      </c>
      <c r="G111" s="4" t="s">
        <v>5407</v>
      </c>
      <c r="H111" s="4" t="s">
        <v>74</v>
      </c>
      <c r="I111" s="4" t="s">
        <v>17759</v>
      </c>
      <c r="K111" s="4" t="s">
        <v>78</v>
      </c>
      <c r="M111" s="4" t="s">
        <v>13362</v>
      </c>
      <c r="N111" s="4"/>
      <c r="O111" s="4"/>
      <c r="P111" s="4"/>
      <c r="Q111" s="4"/>
      <c r="R111" s="4"/>
      <c r="S111" s="4"/>
      <c r="T111" s="4"/>
      <c r="U111" s="4"/>
      <c r="V111" s="21"/>
      <c r="W111" s="21"/>
      <c r="X111" s="4"/>
      <c r="Y111" s="4"/>
      <c r="Z111" s="4"/>
      <c r="AA111" s="4"/>
      <c r="AB111" s="4"/>
      <c r="AC111" s="4"/>
      <c r="AD111" s="4"/>
      <c r="AE111" s="4"/>
      <c r="AF111" s="4"/>
      <c r="AG111" s="4"/>
      <c r="AH111" s="7"/>
    </row>
    <row r="112" spans="1:34" ht="14.5" hidden="1">
      <c r="A112" s="4"/>
      <c r="B112" s="4" t="s">
        <v>14084</v>
      </c>
      <c r="C112" s="4">
        <v>2020</v>
      </c>
      <c r="D112" s="4" t="s">
        <v>14085</v>
      </c>
      <c r="E112" s="4" t="s">
        <v>14086</v>
      </c>
      <c r="F112" s="4">
        <v>4</v>
      </c>
      <c r="G112" s="4" t="s">
        <v>5407</v>
      </c>
      <c r="H112" s="4" t="s">
        <v>74</v>
      </c>
      <c r="I112" s="4" t="s">
        <v>14087</v>
      </c>
      <c r="K112" s="4" t="s">
        <v>77</v>
      </c>
      <c r="L112" s="4" t="s">
        <v>78</v>
      </c>
      <c r="M112" s="4" t="s">
        <v>13362</v>
      </c>
      <c r="N112" s="4" t="s">
        <v>15907</v>
      </c>
      <c r="O112" s="4"/>
      <c r="P112" s="4"/>
      <c r="Q112" s="4"/>
      <c r="R112" s="4"/>
      <c r="S112" s="4"/>
      <c r="T112" s="4"/>
      <c r="U112" s="4"/>
      <c r="V112" s="21"/>
      <c r="W112" s="21"/>
      <c r="X112" s="4"/>
      <c r="Y112" s="4"/>
      <c r="Z112" s="4"/>
      <c r="AA112" s="4"/>
      <c r="AB112" s="4"/>
      <c r="AC112" s="4"/>
      <c r="AD112" s="4"/>
      <c r="AE112" s="4"/>
      <c r="AF112" s="4"/>
      <c r="AG112" s="4"/>
      <c r="AH112" s="7"/>
    </row>
    <row r="113" spans="1:34" ht="14.5" hidden="1">
      <c r="A113" s="4"/>
      <c r="B113" s="4" t="s">
        <v>17760</v>
      </c>
      <c r="C113" s="4">
        <v>2020</v>
      </c>
      <c r="D113" s="4" t="s">
        <v>17761</v>
      </c>
      <c r="E113" s="4" t="s">
        <v>17762</v>
      </c>
      <c r="F113" s="4">
        <v>1</v>
      </c>
      <c r="G113" s="4" t="s">
        <v>6011</v>
      </c>
      <c r="H113" s="4" t="s">
        <v>74</v>
      </c>
      <c r="I113" s="4" t="s">
        <v>17763</v>
      </c>
      <c r="K113" s="4" t="s">
        <v>78</v>
      </c>
      <c r="M113" s="4"/>
      <c r="N113" s="4"/>
      <c r="O113" s="4"/>
      <c r="P113" s="4"/>
      <c r="Q113" s="4"/>
      <c r="R113" s="4"/>
      <c r="S113" s="4"/>
      <c r="T113" s="4"/>
      <c r="U113" s="4"/>
      <c r="V113" s="21"/>
      <c r="W113" s="21"/>
      <c r="X113" s="4"/>
      <c r="Y113" s="4"/>
      <c r="Z113" s="4"/>
      <c r="AA113" s="4"/>
      <c r="AB113" s="4"/>
      <c r="AC113" s="4"/>
      <c r="AD113" s="4"/>
      <c r="AE113" s="4"/>
      <c r="AF113" s="4"/>
      <c r="AG113" s="4"/>
      <c r="AH113" s="7"/>
    </row>
    <row r="114" spans="1:34" ht="14.5" hidden="1">
      <c r="A114" s="4"/>
      <c r="B114" s="4" t="s">
        <v>17764</v>
      </c>
      <c r="C114" s="4">
        <v>2020</v>
      </c>
      <c r="D114" s="4" t="s">
        <v>17765</v>
      </c>
      <c r="E114" s="4" t="s">
        <v>17766</v>
      </c>
      <c r="F114" s="4">
        <v>22</v>
      </c>
      <c r="G114" s="4" t="s">
        <v>3753</v>
      </c>
      <c r="H114" s="4" t="s">
        <v>74</v>
      </c>
      <c r="I114" s="4" t="s">
        <v>17767</v>
      </c>
      <c r="K114" s="4" t="s">
        <v>78</v>
      </c>
      <c r="M114" s="4"/>
      <c r="N114" s="4"/>
      <c r="O114" s="4"/>
      <c r="P114" s="4"/>
      <c r="Q114" s="4"/>
      <c r="R114" s="4"/>
      <c r="S114" s="4"/>
      <c r="T114" s="4"/>
      <c r="U114" s="4"/>
      <c r="V114" s="21"/>
      <c r="W114" s="21"/>
      <c r="X114" s="4"/>
      <c r="Y114" s="4"/>
      <c r="Z114" s="4"/>
      <c r="AA114" s="4"/>
      <c r="AB114" s="4"/>
      <c r="AC114" s="4"/>
      <c r="AD114" s="4"/>
      <c r="AE114" s="4"/>
      <c r="AF114" s="4"/>
      <c r="AG114" s="4"/>
      <c r="AH114" s="7"/>
    </row>
    <row r="115" spans="1:34" ht="14.5" hidden="1">
      <c r="A115" s="4"/>
      <c r="B115" s="4" t="s">
        <v>17768</v>
      </c>
      <c r="C115" s="4">
        <v>2020</v>
      </c>
      <c r="D115" s="4" t="s">
        <v>17769</v>
      </c>
      <c r="E115" s="4" t="s">
        <v>17770</v>
      </c>
      <c r="F115" s="4">
        <v>0</v>
      </c>
      <c r="G115" s="4" t="s">
        <v>1222</v>
      </c>
      <c r="H115" s="4" t="s">
        <v>74</v>
      </c>
      <c r="I115" s="4" t="s">
        <v>17771</v>
      </c>
      <c r="K115" s="4" t="s">
        <v>78</v>
      </c>
      <c r="M115" s="4"/>
      <c r="N115" s="4"/>
      <c r="O115" s="4"/>
      <c r="P115" s="4"/>
      <c r="Q115" s="4"/>
      <c r="R115" s="4"/>
      <c r="S115" s="4"/>
      <c r="T115" s="4"/>
      <c r="U115" s="4"/>
      <c r="V115" s="21"/>
      <c r="W115" s="21"/>
      <c r="X115" s="4"/>
      <c r="Y115" s="4"/>
      <c r="Z115" s="4"/>
      <c r="AA115" s="4"/>
      <c r="AB115" s="4"/>
      <c r="AC115" s="4"/>
      <c r="AD115" s="4"/>
      <c r="AE115" s="4"/>
      <c r="AF115" s="4"/>
      <c r="AG115" s="4"/>
      <c r="AH115" s="7"/>
    </row>
    <row r="116" spans="1:34" ht="14.5" hidden="1">
      <c r="A116" s="4"/>
      <c r="B116" s="4" t="s">
        <v>17772</v>
      </c>
      <c r="C116" s="4">
        <v>2021</v>
      </c>
      <c r="D116" s="4" t="s">
        <v>17773</v>
      </c>
      <c r="E116" s="4" t="s">
        <v>17774</v>
      </c>
      <c r="F116" s="4">
        <v>7</v>
      </c>
      <c r="G116" s="4" t="s">
        <v>17775</v>
      </c>
      <c r="H116" s="4" t="s">
        <v>74</v>
      </c>
      <c r="I116" s="4" t="s">
        <v>17776</v>
      </c>
      <c r="K116" s="4" t="s">
        <v>78</v>
      </c>
      <c r="M116" s="4"/>
      <c r="N116" s="4"/>
      <c r="O116" s="4"/>
      <c r="P116" s="4"/>
      <c r="Q116" s="4"/>
      <c r="R116" s="4"/>
      <c r="S116" s="4"/>
      <c r="T116" s="4"/>
      <c r="U116" s="4"/>
      <c r="V116" s="21"/>
      <c r="W116" s="21"/>
      <c r="X116" s="4"/>
      <c r="Y116" s="4"/>
      <c r="Z116" s="4"/>
      <c r="AA116" s="4"/>
      <c r="AB116" s="4"/>
      <c r="AC116" s="4"/>
      <c r="AD116" s="4"/>
      <c r="AE116" s="4"/>
      <c r="AF116" s="4"/>
      <c r="AG116" s="4"/>
      <c r="AH116" s="7"/>
    </row>
    <row r="117" spans="1:34" ht="14.5" hidden="1">
      <c r="A117" s="4"/>
      <c r="B117" s="4" t="s">
        <v>17777</v>
      </c>
      <c r="C117" s="4">
        <v>2020</v>
      </c>
      <c r="D117" s="4" t="s">
        <v>17778</v>
      </c>
      <c r="E117" s="4" t="s">
        <v>17779</v>
      </c>
      <c r="F117" s="4">
        <v>3</v>
      </c>
      <c r="G117" s="4" t="s">
        <v>5814</v>
      </c>
      <c r="H117" s="4" t="s">
        <v>74</v>
      </c>
      <c r="I117" s="4" t="s">
        <v>17780</v>
      </c>
      <c r="K117" s="4" t="s">
        <v>78</v>
      </c>
      <c r="M117" s="4"/>
      <c r="N117" s="4"/>
      <c r="O117" s="4"/>
      <c r="P117" s="4"/>
      <c r="Q117" s="4"/>
      <c r="R117" s="4"/>
      <c r="S117" s="4"/>
      <c r="T117" s="4"/>
      <c r="U117" s="4"/>
      <c r="V117" s="21"/>
      <c r="W117" s="21"/>
      <c r="X117" s="4"/>
      <c r="Y117" s="4"/>
      <c r="Z117" s="4"/>
      <c r="AA117" s="4"/>
      <c r="AB117" s="4"/>
      <c r="AC117" s="4"/>
      <c r="AD117" s="4"/>
      <c r="AE117" s="4"/>
      <c r="AF117" s="4"/>
      <c r="AG117" s="4"/>
      <c r="AH117" s="7"/>
    </row>
    <row r="118" spans="1:34" ht="14.5" hidden="1">
      <c r="A118" s="4"/>
      <c r="B118" s="4" t="s">
        <v>17781</v>
      </c>
      <c r="C118" s="4">
        <v>2020</v>
      </c>
      <c r="D118" s="4" t="s">
        <v>17782</v>
      </c>
      <c r="E118" s="4" t="s">
        <v>17783</v>
      </c>
      <c r="F118" s="4">
        <v>3</v>
      </c>
      <c r="G118" s="4" t="s">
        <v>13472</v>
      </c>
      <c r="H118" s="4" t="s">
        <v>74</v>
      </c>
      <c r="I118" s="4" t="s">
        <v>17784</v>
      </c>
      <c r="K118" s="4" t="s">
        <v>78</v>
      </c>
      <c r="M118" s="4"/>
      <c r="N118" s="4"/>
      <c r="O118" s="4"/>
      <c r="P118" s="4"/>
      <c r="Q118" s="4"/>
      <c r="R118" s="4"/>
      <c r="S118" s="4"/>
      <c r="T118" s="4"/>
      <c r="U118" s="4"/>
      <c r="V118" s="21"/>
      <c r="W118" s="21"/>
      <c r="X118" s="4"/>
      <c r="Y118" s="4"/>
      <c r="Z118" s="4"/>
      <c r="AA118" s="4"/>
      <c r="AB118" s="4"/>
      <c r="AC118" s="4"/>
      <c r="AD118" s="4"/>
      <c r="AE118" s="4"/>
      <c r="AF118" s="4"/>
      <c r="AG118" s="4"/>
      <c r="AH118" s="7"/>
    </row>
    <row r="119" spans="1:34" ht="14.5" hidden="1">
      <c r="A119" s="4"/>
      <c r="B119" s="4" t="s">
        <v>14161</v>
      </c>
      <c r="C119" s="4">
        <v>2020</v>
      </c>
      <c r="D119" s="4" t="s">
        <v>14162</v>
      </c>
      <c r="E119" s="4" t="s">
        <v>14163</v>
      </c>
      <c r="F119" s="4">
        <v>1</v>
      </c>
      <c r="G119" s="4" t="s">
        <v>3687</v>
      </c>
      <c r="H119" s="4" t="s">
        <v>74</v>
      </c>
      <c r="I119" s="4" t="s">
        <v>14164</v>
      </c>
      <c r="K119" s="4" t="s">
        <v>78</v>
      </c>
      <c r="M119" s="4"/>
      <c r="N119" s="4"/>
      <c r="O119" s="4"/>
      <c r="P119" s="4"/>
      <c r="Q119" s="4"/>
      <c r="R119" s="4"/>
      <c r="S119" s="4"/>
      <c r="T119" s="4"/>
      <c r="U119" s="4"/>
      <c r="V119" s="21"/>
      <c r="W119" s="21"/>
      <c r="X119" s="4"/>
      <c r="Y119" s="4"/>
      <c r="Z119" s="4"/>
      <c r="AA119" s="4"/>
      <c r="AB119" s="4"/>
      <c r="AC119" s="4"/>
      <c r="AD119" s="4"/>
      <c r="AE119" s="4"/>
      <c r="AF119" s="4"/>
      <c r="AG119" s="4"/>
      <c r="AH119" s="7"/>
    </row>
    <row r="120" spans="1:34" ht="14.5" hidden="1">
      <c r="A120" s="4"/>
      <c r="B120" s="4" t="s">
        <v>17785</v>
      </c>
      <c r="C120" s="4">
        <v>2020</v>
      </c>
      <c r="D120" s="4" t="s">
        <v>17786</v>
      </c>
      <c r="E120" s="4" t="s">
        <v>17787</v>
      </c>
      <c r="F120" s="4">
        <v>6</v>
      </c>
      <c r="G120" s="4" t="s">
        <v>5553</v>
      </c>
      <c r="H120" s="4" t="s">
        <v>74</v>
      </c>
      <c r="I120" s="4" t="s">
        <v>17788</v>
      </c>
      <c r="K120" s="4" t="s">
        <v>78</v>
      </c>
      <c r="M120" s="4"/>
      <c r="N120" s="4"/>
      <c r="O120" s="4"/>
      <c r="P120" s="4"/>
      <c r="Q120" s="4"/>
      <c r="R120" s="4"/>
      <c r="S120" s="4"/>
      <c r="T120" s="4"/>
      <c r="U120" s="4"/>
      <c r="V120" s="21"/>
      <c r="W120" s="21"/>
      <c r="X120" s="4"/>
      <c r="Y120" s="4"/>
      <c r="Z120" s="4"/>
      <c r="AA120" s="4"/>
      <c r="AB120" s="4"/>
      <c r="AC120" s="4"/>
      <c r="AD120" s="4"/>
      <c r="AE120" s="4"/>
      <c r="AF120" s="4"/>
      <c r="AG120" s="4"/>
      <c r="AH120" s="7"/>
    </row>
    <row r="121" spans="1:34" ht="14.5" hidden="1">
      <c r="A121" s="4"/>
      <c r="B121" s="4" t="s">
        <v>17789</v>
      </c>
      <c r="C121" s="4">
        <v>2020</v>
      </c>
      <c r="D121" s="4" t="s">
        <v>17790</v>
      </c>
      <c r="E121" s="4" t="s">
        <v>17791</v>
      </c>
      <c r="F121" s="4">
        <v>18</v>
      </c>
      <c r="G121" s="4" t="s">
        <v>4046</v>
      </c>
      <c r="H121" s="4" t="s">
        <v>74</v>
      </c>
      <c r="I121" s="4" t="s">
        <v>17792</v>
      </c>
      <c r="K121" s="4" t="s">
        <v>78</v>
      </c>
      <c r="M121" s="4"/>
      <c r="N121" s="4"/>
      <c r="O121" s="4"/>
      <c r="P121" s="4"/>
      <c r="Q121" s="4"/>
      <c r="R121" s="4"/>
      <c r="S121" s="4"/>
      <c r="T121" s="4"/>
      <c r="U121" s="4"/>
      <c r="V121" s="21"/>
      <c r="W121" s="21"/>
      <c r="X121" s="4"/>
      <c r="Y121" s="4"/>
      <c r="Z121" s="4"/>
      <c r="AA121" s="4"/>
      <c r="AB121" s="4"/>
      <c r="AC121" s="4"/>
      <c r="AD121" s="4"/>
      <c r="AE121" s="4"/>
      <c r="AF121" s="4"/>
      <c r="AG121" s="4"/>
      <c r="AH121" s="7"/>
    </row>
    <row r="122" spans="1:34" ht="14.5" hidden="1">
      <c r="A122" s="4"/>
      <c r="B122" s="4" t="s">
        <v>17793</v>
      </c>
      <c r="C122" s="4">
        <v>2020</v>
      </c>
      <c r="D122" s="4" t="s">
        <v>17794</v>
      </c>
      <c r="E122" s="4" t="s">
        <v>17795</v>
      </c>
      <c r="F122" s="4">
        <v>22</v>
      </c>
      <c r="G122" s="4" t="s">
        <v>4046</v>
      </c>
      <c r="H122" s="4" t="s">
        <v>74</v>
      </c>
      <c r="I122" s="4" t="s">
        <v>17796</v>
      </c>
      <c r="K122" s="4" t="s">
        <v>78</v>
      </c>
      <c r="M122" s="4"/>
      <c r="N122" s="4"/>
      <c r="O122" s="4"/>
      <c r="P122" s="4"/>
      <c r="Q122" s="4"/>
      <c r="R122" s="4"/>
      <c r="S122" s="4"/>
      <c r="T122" s="4"/>
      <c r="U122" s="4"/>
      <c r="V122" s="21"/>
      <c r="W122" s="21"/>
      <c r="X122" s="4"/>
      <c r="Y122" s="4"/>
      <c r="Z122" s="4"/>
      <c r="AA122" s="4"/>
      <c r="AB122" s="4"/>
      <c r="AC122" s="4"/>
      <c r="AD122" s="4"/>
      <c r="AE122" s="4"/>
      <c r="AF122" s="4"/>
      <c r="AG122" s="4"/>
      <c r="AH122" s="7"/>
    </row>
    <row r="123" spans="1:34" ht="348">
      <c r="A123" s="29">
        <v>8</v>
      </c>
      <c r="B123" s="4" t="s">
        <v>14189</v>
      </c>
      <c r="C123" s="4">
        <v>2020</v>
      </c>
      <c r="D123" s="4" t="s">
        <v>14190</v>
      </c>
      <c r="E123" s="4" t="s">
        <v>14191</v>
      </c>
      <c r="F123" s="4">
        <v>9</v>
      </c>
      <c r="G123" s="4" t="s">
        <v>14192</v>
      </c>
      <c r="H123" s="4" t="s">
        <v>74</v>
      </c>
      <c r="I123" s="4" t="s">
        <v>14193</v>
      </c>
      <c r="K123" s="4" t="s">
        <v>77</v>
      </c>
      <c r="L123" s="4" t="s">
        <v>77</v>
      </c>
      <c r="M123" s="4"/>
      <c r="N123" s="4" t="s">
        <v>15907</v>
      </c>
      <c r="O123" s="4" t="s">
        <v>78</v>
      </c>
      <c r="P123" s="4" t="s">
        <v>79</v>
      </c>
      <c r="Q123" s="4" t="s">
        <v>171</v>
      </c>
      <c r="R123" s="4" t="s">
        <v>180</v>
      </c>
      <c r="S123" s="34" t="s">
        <v>17797</v>
      </c>
      <c r="T123" s="34"/>
      <c r="U123" s="34"/>
      <c r="V123" s="32"/>
      <c r="W123" s="21"/>
      <c r="X123" s="4" t="s">
        <v>161</v>
      </c>
      <c r="Y123" s="4" t="s">
        <v>86</v>
      </c>
      <c r="Z123" s="4" t="s">
        <v>86</v>
      </c>
      <c r="AA123" s="4" t="s">
        <v>86</v>
      </c>
      <c r="AB123" s="4" t="s">
        <v>86</v>
      </c>
      <c r="AC123" s="4" t="s">
        <v>86</v>
      </c>
      <c r="AD123" s="4" t="s">
        <v>86</v>
      </c>
      <c r="AE123" s="4" t="s">
        <v>86</v>
      </c>
      <c r="AF123" s="4" t="s">
        <v>86</v>
      </c>
      <c r="AG123" s="4" t="s">
        <v>86</v>
      </c>
      <c r="AH123" s="4" t="s">
        <v>17798</v>
      </c>
    </row>
    <row r="124" spans="1:34" ht="14.5" hidden="1">
      <c r="A124" s="4"/>
      <c r="B124" s="4" t="s">
        <v>17799</v>
      </c>
      <c r="C124" s="4">
        <v>2020</v>
      </c>
      <c r="D124" s="4" t="s">
        <v>17800</v>
      </c>
      <c r="E124" s="4" t="s">
        <v>17801</v>
      </c>
      <c r="F124" s="4">
        <v>1</v>
      </c>
      <c r="G124" s="4" t="s">
        <v>6006</v>
      </c>
      <c r="H124" s="4" t="s">
        <v>74</v>
      </c>
      <c r="I124" s="4" t="s">
        <v>17802</v>
      </c>
      <c r="K124" s="4" t="s">
        <v>78</v>
      </c>
      <c r="M124" s="4"/>
      <c r="N124" s="4"/>
      <c r="O124" s="4"/>
      <c r="P124" s="4"/>
      <c r="Q124" s="4"/>
      <c r="R124" s="4"/>
      <c r="S124" s="4"/>
      <c r="T124" s="4"/>
      <c r="U124" s="4"/>
      <c r="V124" s="21"/>
      <c r="W124" s="21"/>
      <c r="X124" s="4"/>
      <c r="Y124" s="4"/>
      <c r="Z124" s="4"/>
      <c r="AA124" s="4"/>
      <c r="AB124" s="4"/>
      <c r="AC124" s="4"/>
      <c r="AD124" s="4"/>
      <c r="AE124" s="4"/>
      <c r="AF124" s="4"/>
      <c r="AG124" s="4"/>
      <c r="AH124" s="7"/>
    </row>
    <row r="125" spans="1:34" ht="14.5" hidden="1">
      <c r="A125" s="4"/>
      <c r="B125" s="4" t="s">
        <v>17803</v>
      </c>
      <c r="C125" s="4">
        <v>2020</v>
      </c>
      <c r="D125" s="4" t="s">
        <v>17804</v>
      </c>
      <c r="E125" s="4" t="s">
        <v>17805</v>
      </c>
      <c r="F125" s="4">
        <v>0</v>
      </c>
      <c r="G125" s="4" t="s">
        <v>196</v>
      </c>
      <c r="H125" s="4" t="s">
        <v>74</v>
      </c>
      <c r="I125" s="4" t="s">
        <v>17806</v>
      </c>
      <c r="K125" s="4" t="s">
        <v>78</v>
      </c>
      <c r="M125" s="4"/>
      <c r="N125" s="4"/>
      <c r="O125" s="4"/>
      <c r="P125" s="4"/>
      <c r="Q125" s="4"/>
      <c r="R125" s="4"/>
      <c r="S125" s="4"/>
      <c r="T125" s="4"/>
      <c r="U125" s="4"/>
      <c r="V125" s="21"/>
      <c r="W125" s="21"/>
      <c r="X125" s="4"/>
      <c r="Y125" s="4"/>
      <c r="Z125" s="4"/>
      <c r="AA125" s="4"/>
      <c r="AB125" s="4"/>
      <c r="AC125" s="4"/>
      <c r="AD125" s="4"/>
      <c r="AE125" s="4"/>
      <c r="AF125" s="4"/>
      <c r="AG125" s="4"/>
      <c r="AH125" s="7"/>
    </row>
    <row r="126" spans="1:34" ht="14.5" hidden="1">
      <c r="A126" s="4"/>
      <c r="B126" s="4" t="s">
        <v>14213</v>
      </c>
      <c r="C126" s="4">
        <v>2020</v>
      </c>
      <c r="D126" s="4" t="s">
        <v>14214</v>
      </c>
      <c r="E126" s="4" t="s">
        <v>14215</v>
      </c>
      <c r="F126" s="4">
        <v>5</v>
      </c>
      <c r="G126" s="4" t="s">
        <v>13649</v>
      </c>
      <c r="H126" s="4" t="s">
        <v>74</v>
      </c>
      <c r="I126" s="4" t="s">
        <v>14216</v>
      </c>
      <c r="K126" s="4" t="s">
        <v>77</v>
      </c>
      <c r="L126" s="4" t="s">
        <v>78</v>
      </c>
      <c r="M126" s="4"/>
      <c r="N126" s="4"/>
      <c r="O126" s="4"/>
      <c r="P126" s="4"/>
      <c r="Q126" s="4"/>
      <c r="R126" s="4"/>
      <c r="S126" s="4"/>
      <c r="T126" s="4"/>
      <c r="U126" s="4"/>
      <c r="V126" s="21"/>
      <c r="W126" s="21"/>
      <c r="X126" s="4"/>
      <c r="Y126" s="4"/>
      <c r="Z126" s="4"/>
      <c r="AA126" s="4"/>
      <c r="AB126" s="4"/>
      <c r="AC126" s="4"/>
      <c r="AD126" s="4"/>
      <c r="AE126" s="4"/>
      <c r="AF126" s="4"/>
      <c r="AG126" s="4"/>
      <c r="AH126" s="7"/>
    </row>
    <row r="127" spans="1:34" ht="14.5" hidden="1">
      <c r="A127" s="4"/>
      <c r="B127" s="4" t="s">
        <v>17807</v>
      </c>
      <c r="C127" s="4">
        <v>2020</v>
      </c>
      <c r="D127" s="4" t="s">
        <v>17808</v>
      </c>
      <c r="E127" s="4" t="s">
        <v>17809</v>
      </c>
      <c r="F127" s="4">
        <v>7</v>
      </c>
      <c r="G127" s="4" t="s">
        <v>13222</v>
      </c>
      <c r="H127" s="4" t="s">
        <v>74</v>
      </c>
      <c r="I127" s="4" t="s">
        <v>17810</v>
      </c>
      <c r="K127" s="4" t="s">
        <v>78</v>
      </c>
      <c r="M127" s="4"/>
      <c r="N127" s="4"/>
      <c r="O127" s="4"/>
      <c r="P127" s="4"/>
      <c r="Q127" s="4"/>
      <c r="R127" s="4"/>
      <c r="S127" s="4"/>
      <c r="T127" s="4"/>
      <c r="U127" s="4"/>
      <c r="V127" s="21"/>
      <c r="W127" s="21"/>
      <c r="X127" s="4"/>
      <c r="Y127" s="4"/>
      <c r="Z127" s="4"/>
      <c r="AA127" s="4"/>
      <c r="AB127" s="4"/>
      <c r="AC127" s="4"/>
      <c r="AD127" s="4"/>
      <c r="AE127" s="4"/>
      <c r="AF127" s="4"/>
      <c r="AG127" s="4"/>
      <c r="AH127" s="7"/>
    </row>
    <row r="128" spans="1:34" ht="14.5" hidden="1">
      <c r="A128" s="4"/>
      <c r="B128" s="4" t="s">
        <v>17811</v>
      </c>
      <c r="C128" s="4">
        <v>2020</v>
      </c>
      <c r="D128" s="4" t="s">
        <v>17812</v>
      </c>
      <c r="E128" s="4" t="s">
        <v>17813</v>
      </c>
      <c r="F128" s="4">
        <v>5</v>
      </c>
      <c r="G128" s="4" t="s">
        <v>8123</v>
      </c>
      <c r="H128" s="4" t="s">
        <v>74</v>
      </c>
      <c r="I128" s="4" t="s">
        <v>17814</v>
      </c>
      <c r="K128" s="4" t="s">
        <v>78</v>
      </c>
      <c r="M128" s="4"/>
      <c r="N128" s="4"/>
      <c r="O128" s="4"/>
      <c r="P128" s="4"/>
      <c r="Q128" s="4"/>
      <c r="R128" s="4"/>
      <c r="S128" s="4"/>
      <c r="T128" s="4"/>
      <c r="U128" s="4"/>
      <c r="V128" s="21"/>
      <c r="W128" s="21"/>
      <c r="X128" s="4"/>
      <c r="Y128" s="4"/>
      <c r="Z128" s="4"/>
      <c r="AA128" s="4"/>
      <c r="AB128" s="4"/>
      <c r="AC128" s="4"/>
      <c r="AD128" s="4"/>
      <c r="AE128" s="4"/>
      <c r="AF128" s="4"/>
      <c r="AG128" s="4"/>
      <c r="AH128" s="7"/>
    </row>
    <row r="129" spans="1:36" ht="43.5">
      <c r="A129" s="29">
        <v>9</v>
      </c>
      <c r="B129" s="4" t="s">
        <v>17815</v>
      </c>
      <c r="C129" s="4">
        <v>2020</v>
      </c>
      <c r="D129" s="4" t="s">
        <v>17816</v>
      </c>
      <c r="E129" s="4" t="s">
        <v>17817</v>
      </c>
      <c r="F129" s="4">
        <v>4</v>
      </c>
      <c r="G129" s="4" t="s">
        <v>7595</v>
      </c>
      <c r="H129" s="4" t="s">
        <v>74</v>
      </c>
      <c r="I129" s="4" t="s">
        <v>17818</v>
      </c>
      <c r="K129" s="4" t="s">
        <v>77</v>
      </c>
      <c r="L129" s="4" t="s">
        <v>77</v>
      </c>
      <c r="M129" s="4"/>
      <c r="N129" s="4"/>
      <c r="O129" s="4" t="s">
        <v>78</v>
      </c>
      <c r="P129" s="4" t="s">
        <v>79</v>
      </c>
      <c r="Q129" s="4" t="s">
        <v>171</v>
      </c>
      <c r="R129" s="4" t="s">
        <v>180</v>
      </c>
      <c r="S129" s="34"/>
      <c r="T129" s="34"/>
      <c r="U129" s="34"/>
      <c r="V129" s="32"/>
      <c r="W129" s="21" t="s">
        <v>17819</v>
      </c>
      <c r="X129" s="4" t="s">
        <v>86</v>
      </c>
      <c r="Y129" s="4" t="s">
        <v>86</v>
      </c>
      <c r="Z129" s="4" t="s">
        <v>86</v>
      </c>
      <c r="AA129" s="4" t="s">
        <v>86</v>
      </c>
      <c r="AB129" s="4" t="s">
        <v>86</v>
      </c>
      <c r="AC129" s="4" t="s">
        <v>86</v>
      </c>
      <c r="AD129" s="4" t="s">
        <v>87</v>
      </c>
      <c r="AE129" s="4" t="s">
        <v>86</v>
      </c>
      <c r="AF129" s="4" t="s">
        <v>86</v>
      </c>
      <c r="AG129" s="21" t="s">
        <v>86</v>
      </c>
      <c r="AH129" s="34" t="s">
        <v>17820</v>
      </c>
      <c r="AI129" s="34" t="s">
        <v>17821</v>
      </c>
      <c r="AJ129" s="34" t="s">
        <v>17822</v>
      </c>
    </row>
    <row r="130" spans="1:36" ht="14.5" hidden="1">
      <c r="A130" s="4"/>
      <c r="B130" s="4" t="s">
        <v>14234</v>
      </c>
      <c r="C130" s="4">
        <v>2020</v>
      </c>
      <c r="D130" s="4" t="s">
        <v>14235</v>
      </c>
      <c r="E130" s="4" t="s">
        <v>14236</v>
      </c>
      <c r="F130" s="4">
        <v>12</v>
      </c>
      <c r="G130" s="4" t="s">
        <v>12561</v>
      </c>
      <c r="H130" s="4" t="s">
        <v>74</v>
      </c>
      <c r="I130" s="4" t="s">
        <v>14237</v>
      </c>
      <c r="K130" s="4" t="s">
        <v>77</v>
      </c>
      <c r="L130" s="4" t="s">
        <v>78</v>
      </c>
      <c r="M130" s="4" t="s">
        <v>13362</v>
      </c>
      <c r="N130" s="4"/>
      <c r="O130" s="4"/>
      <c r="P130" s="4"/>
      <c r="Q130" s="4"/>
      <c r="R130" s="4"/>
      <c r="S130" s="4"/>
      <c r="T130" s="4"/>
      <c r="U130" s="4"/>
      <c r="V130" s="21"/>
      <c r="W130" s="21"/>
      <c r="X130" s="4"/>
      <c r="Y130" s="4"/>
      <c r="Z130" s="4"/>
      <c r="AA130" s="4"/>
      <c r="AB130" s="4"/>
      <c r="AC130" s="4"/>
      <c r="AD130" s="4"/>
      <c r="AE130" s="4"/>
      <c r="AF130" s="4"/>
      <c r="AG130" s="4"/>
      <c r="AH130" s="7"/>
    </row>
    <row r="131" spans="1:36" ht="14.5" hidden="1">
      <c r="A131" s="4"/>
      <c r="B131" s="4" t="s">
        <v>17823</v>
      </c>
      <c r="C131" s="4">
        <v>2020</v>
      </c>
      <c r="D131" s="4" t="s">
        <v>17824</v>
      </c>
      <c r="E131" s="4" t="s">
        <v>17825</v>
      </c>
      <c r="F131" s="4">
        <v>2</v>
      </c>
      <c r="G131" s="4" t="s">
        <v>4282</v>
      </c>
      <c r="H131" s="4" t="s">
        <v>74</v>
      </c>
      <c r="I131" s="4" t="s">
        <v>17826</v>
      </c>
      <c r="K131" s="4" t="s">
        <v>78</v>
      </c>
      <c r="M131" s="4"/>
      <c r="N131" s="4"/>
      <c r="O131" s="4"/>
      <c r="P131" s="4"/>
      <c r="Q131" s="4"/>
      <c r="R131" s="4"/>
      <c r="S131" s="4"/>
      <c r="T131" s="4"/>
      <c r="U131" s="4"/>
      <c r="V131" s="21"/>
      <c r="W131" s="21"/>
      <c r="X131" s="4"/>
      <c r="Y131" s="4"/>
      <c r="Z131" s="4"/>
      <c r="AA131" s="4"/>
      <c r="AB131" s="4"/>
      <c r="AC131" s="4"/>
      <c r="AD131" s="4"/>
      <c r="AE131" s="4"/>
      <c r="AF131" s="4"/>
      <c r="AG131" s="4"/>
      <c r="AH131" s="7"/>
    </row>
    <row r="132" spans="1:36" ht="14.5" hidden="1">
      <c r="A132" s="4"/>
      <c r="B132" s="4" t="s">
        <v>17827</v>
      </c>
      <c r="C132" s="4">
        <v>2020</v>
      </c>
      <c r="D132" s="4" t="s">
        <v>17828</v>
      </c>
      <c r="E132" s="4" t="s">
        <v>17829</v>
      </c>
      <c r="F132" s="4">
        <v>8</v>
      </c>
      <c r="G132" s="4" t="s">
        <v>13214</v>
      </c>
      <c r="H132" s="4" t="s">
        <v>74</v>
      </c>
      <c r="I132" s="4" t="s">
        <v>17830</v>
      </c>
      <c r="K132" s="4" t="s">
        <v>77</v>
      </c>
      <c r="L132" s="4" t="s">
        <v>78</v>
      </c>
      <c r="M132" s="4" t="s">
        <v>13362</v>
      </c>
      <c r="N132" s="4"/>
      <c r="O132" s="4"/>
      <c r="P132" s="4"/>
      <c r="Q132" s="4"/>
      <c r="R132" s="4"/>
      <c r="S132" s="4"/>
      <c r="T132" s="4"/>
      <c r="U132" s="4"/>
      <c r="V132" s="21"/>
      <c r="W132" s="21"/>
      <c r="X132" s="4"/>
      <c r="Y132" s="4"/>
      <c r="Z132" s="4"/>
      <c r="AA132" s="4"/>
      <c r="AB132" s="4"/>
      <c r="AC132" s="4"/>
      <c r="AD132" s="4"/>
      <c r="AE132" s="4"/>
      <c r="AF132" s="4"/>
      <c r="AG132" s="4"/>
      <c r="AH132" s="7"/>
    </row>
    <row r="133" spans="1:36" ht="14.5" hidden="1">
      <c r="A133" s="4"/>
      <c r="B133" s="4" t="s">
        <v>11720</v>
      </c>
      <c r="C133" s="4">
        <v>2021</v>
      </c>
      <c r="D133" s="4" t="s">
        <v>11721</v>
      </c>
      <c r="E133" s="4" t="s">
        <v>11722</v>
      </c>
      <c r="F133" s="4">
        <v>1</v>
      </c>
      <c r="G133" s="4" t="s">
        <v>13510</v>
      </c>
      <c r="H133" s="4" t="s">
        <v>74</v>
      </c>
      <c r="I133" s="4" t="s">
        <v>11723</v>
      </c>
      <c r="K133" s="4" t="s">
        <v>78</v>
      </c>
      <c r="M133" s="4"/>
      <c r="N133" s="4"/>
      <c r="O133" s="4"/>
      <c r="P133" s="4"/>
      <c r="Q133" s="4"/>
      <c r="R133" s="4"/>
      <c r="S133" s="4"/>
      <c r="T133" s="4"/>
      <c r="U133" s="4"/>
      <c r="V133" s="21"/>
      <c r="W133" s="21"/>
      <c r="X133" s="4"/>
      <c r="Y133" s="4"/>
      <c r="Z133" s="4"/>
      <c r="AA133" s="4"/>
      <c r="AB133" s="4"/>
      <c r="AC133" s="4"/>
      <c r="AD133" s="4"/>
      <c r="AE133" s="4"/>
      <c r="AF133" s="4"/>
      <c r="AG133" s="4"/>
      <c r="AH133" s="7"/>
    </row>
    <row r="134" spans="1:36" ht="14.5" hidden="1">
      <c r="A134" s="4"/>
      <c r="B134" s="4" t="s">
        <v>15484</v>
      </c>
      <c r="C134" s="4">
        <v>2020</v>
      </c>
      <c r="D134" s="4" t="s">
        <v>15485</v>
      </c>
      <c r="E134" s="4" t="s">
        <v>15486</v>
      </c>
      <c r="F134" s="4">
        <v>17</v>
      </c>
      <c r="G134" s="4" t="s">
        <v>14455</v>
      </c>
      <c r="H134" s="4" t="s">
        <v>74</v>
      </c>
      <c r="I134" s="4" t="s">
        <v>15487</v>
      </c>
      <c r="K134" s="4" t="s">
        <v>78</v>
      </c>
      <c r="M134" s="4"/>
      <c r="N134" s="4" t="s">
        <v>15907</v>
      </c>
      <c r="O134" s="4"/>
      <c r="P134" s="4"/>
      <c r="Q134" s="4"/>
      <c r="R134" s="4"/>
      <c r="S134" s="4"/>
      <c r="T134" s="4"/>
      <c r="U134" s="4"/>
      <c r="V134" s="21"/>
      <c r="W134" s="21"/>
      <c r="X134" s="4"/>
      <c r="Y134" s="4"/>
      <c r="Z134" s="4"/>
      <c r="AA134" s="4"/>
      <c r="AB134" s="4"/>
      <c r="AC134" s="4"/>
      <c r="AD134" s="4"/>
      <c r="AE134" s="4"/>
      <c r="AF134" s="4"/>
      <c r="AG134" s="4"/>
      <c r="AH134" s="7"/>
    </row>
    <row r="135" spans="1:36" ht="14.5">
      <c r="A135" s="29">
        <v>10</v>
      </c>
      <c r="B135" s="4" t="s">
        <v>14243</v>
      </c>
      <c r="C135" s="4">
        <v>2021</v>
      </c>
      <c r="D135" s="4" t="s">
        <v>14244</v>
      </c>
      <c r="E135" s="4" t="s">
        <v>14245</v>
      </c>
      <c r="F135" s="4">
        <v>2</v>
      </c>
      <c r="G135" s="4" t="s">
        <v>13841</v>
      </c>
      <c r="H135" s="4" t="s">
        <v>74</v>
      </c>
      <c r="I135" s="4" t="s">
        <v>14246</v>
      </c>
      <c r="K135" s="4" t="s">
        <v>77</v>
      </c>
      <c r="L135" s="4" t="s">
        <v>77</v>
      </c>
      <c r="M135" s="4"/>
      <c r="N135" s="4"/>
      <c r="O135" s="4" t="s">
        <v>78</v>
      </c>
      <c r="P135" s="4" t="s">
        <v>79</v>
      </c>
      <c r="Q135" s="4"/>
      <c r="R135" s="4"/>
      <c r="S135" s="34"/>
      <c r="T135" s="34"/>
      <c r="U135" s="34"/>
      <c r="V135" s="32"/>
      <c r="W135" s="21"/>
      <c r="X135" s="4" t="s">
        <v>86</v>
      </c>
      <c r="Y135" s="4" t="s">
        <v>86</v>
      </c>
      <c r="Z135" s="4" t="s">
        <v>86</v>
      </c>
      <c r="AA135" s="4" t="s">
        <v>86</v>
      </c>
      <c r="AB135" s="4" t="s">
        <v>86</v>
      </c>
      <c r="AC135" s="4" t="s">
        <v>86</v>
      </c>
      <c r="AD135" s="4" t="s">
        <v>87</v>
      </c>
      <c r="AE135" s="4" t="s">
        <v>86</v>
      </c>
      <c r="AF135" s="4" t="s">
        <v>86</v>
      </c>
      <c r="AG135" s="21" t="s">
        <v>86</v>
      </c>
      <c r="AH135" s="34" t="s">
        <v>17831</v>
      </c>
    </row>
    <row r="136" spans="1:36" ht="174">
      <c r="A136" s="29">
        <v>11</v>
      </c>
      <c r="B136" s="4" t="s">
        <v>14252</v>
      </c>
      <c r="C136" s="4">
        <v>2020</v>
      </c>
      <c r="D136" s="4" t="s">
        <v>14253</v>
      </c>
      <c r="E136" s="4" t="s">
        <v>14254</v>
      </c>
      <c r="F136" s="4">
        <v>4</v>
      </c>
      <c r="G136" s="4" t="s">
        <v>13664</v>
      </c>
      <c r="H136" s="4" t="s">
        <v>74</v>
      </c>
      <c r="I136" s="4" t="s">
        <v>14255</v>
      </c>
      <c r="K136" s="4" t="s">
        <v>77</v>
      </c>
      <c r="L136" s="4" t="s">
        <v>77</v>
      </c>
      <c r="M136" s="4"/>
      <c r="N136" s="4" t="s">
        <v>15907</v>
      </c>
      <c r="O136" s="4" t="s">
        <v>78</v>
      </c>
      <c r="P136" s="4" t="s">
        <v>79</v>
      </c>
      <c r="Q136" s="4" t="s">
        <v>171</v>
      </c>
      <c r="R136" s="4" t="s">
        <v>180</v>
      </c>
      <c r="S136" s="34" t="s">
        <v>17832</v>
      </c>
      <c r="T136" s="34"/>
      <c r="U136" s="34"/>
      <c r="V136" s="32"/>
      <c r="W136" s="21"/>
      <c r="X136" s="4" t="s">
        <v>88</v>
      </c>
      <c r="Y136" s="4" t="s">
        <v>86</v>
      </c>
      <c r="Z136" s="4" t="s">
        <v>88</v>
      </c>
      <c r="AA136" s="4" t="s">
        <v>88</v>
      </c>
      <c r="AB136" s="4" t="s">
        <v>86</v>
      </c>
      <c r="AC136" s="4" t="s">
        <v>86</v>
      </c>
      <c r="AD136" s="4" t="s">
        <v>86</v>
      </c>
      <c r="AE136" s="4" t="s">
        <v>86</v>
      </c>
      <c r="AF136" s="4" t="s">
        <v>86</v>
      </c>
      <c r="AG136" s="21" t="s">
        <v>86</v>
      </c>
      <c r="AH136" s="34" t="s">
        <v>17833</v>
      </c>
      <c r="AI136" s="38" t="s">
        <v>17834</v>
      </c>
    </row>
    <row r="137" spans="1:36" ht="14.5" hidden="1" customHeight="1">
      <c r="A137" s="4"/>
      <c r="B137" s="4" t="s">
        <v>17835</v>
      </c>
      <c r="C137" s="4">
        <v>2020</v>
      </c>
      <c r="D137" s="4" t="s">
        <v>17836</v>
      </c>
      <c r="E137" s="4" t="s">
        <v>17837</v>
      </c>
      <c r="F137" s="4">
        <v>3</v>
      </c>
      <c r="G137" s="4" t="s">
        <v>92</v>
      </c>
      <c r="H137" s="4" t="s">
        <v>74</v>
      </c>
      <c r="I137" s="4" t="s">
        <v>17838</v>
      </c>
      <c r="K137" s="4" t="s">
        <v>78</v>
      </c>
      <c r="M137" s="4"/>
      <c r="N137" s="4"/>
      <c r="O137" s="4"/>
      <c r="P137" s="4"/>
      <c r="Q137" s="4"/>
      <c r="R137" s="4"/>
      <c r="S137" s="4"/>
      <c r="T137" s="4"/>
      <c r="U137" s="4"/>
      <c r="V137" s="21"/>
      <c r="W137" s="21"/>
      <c r="X137" s="4"/>
      <c r="Y137" s="4"/>
      <c r="Z137" s="4"/>
      <c r="AA137" s="4"/>
      <c r="AB137" s="4"/>
      <c r="AC137" s="4"/>
      <c r="AD137" s="4"/>
      <c r="AE137" s="4"/>
      <c r="AF137" s="4"/>
      <c r="AG137" s="4"/>
      <c r="AH137" s="7"/>
      <c r="AI137" s="7" t="s">
        <v>17839</v>
      </c>
    </row>
    <row r="138" spans="1:36" ht="14.5" hidden="1" customHeight="1">
      <c r="A138" s="4"/>
      <c r="B138" s="4" t="s">
        <v>15489</v>
      </c>
      <c r="C138" s="4">
        <v>2020</v>
      </c>
      <c r="D138" s="4" t="s">
        <v>15490</v>
      </c>
      <c r="E138" s="4" t="s">
        <v>15491</v>
      </c>
      <c r="F138" s="4">
        <v>7</v>
      </c>
      <c r="G138" s="4" t="s">
        <v>6142</v>
      </c>
      <c r="H138" s="4" t="s">
        <v>74</v>
      </c>
      <c r="I138" s="4" t="s">
        <v>15492</v>
      </c>
      <c r="K138" s="4" t="s">
        <v>77</v>
      </c>
      <c r="L138" s="4" t="s">
        <v>78</v>
      </c>
      <c r="M138" s="4" t="s">
        <v>13362</v>
      </c>
      <c r="N138" s="4" t="s">
        <v>15907</v>
      </c>
      <c r="O138" s="4"/>
      <c r="P138" s="4"/>
      <c r="Q138" s="4"/>
      <c r="R138" s="4"/>
      <c r="S138" s="4"/>
      <c r="T138" s="4"/>
      <c r="U138" s="4"/>
      <c r="V138" s="21"/>
      <c r="W138" s="21"/>
      <c r="X138" s="4"/>
      <c r="Y138" s="4"/>
      <c r="Z138" s="4"/>
      <c r="AA138" s="4"/>
      <c r="AB138" s="4"/>
      <c r="AC138" s="4"/>
      <c r="AD138" s="4"/>
      <c r="AE138" s="4"/>
      <c r="AF138" s="4"/>
      <c r="AG138" s="4"/>
      <c r="AH138" s="7"/>
      <c r="AI138" s="7" t="s">
        <v>17840</v>
      </c>
    </row>
    <row r="139" spans="1:36" ht="14.5" hidden="1" customHeight="1">
      <c r="A139" s="4"/>
      <c r="B139" s="4" t="s">
        <v>14271</v>
      </c>
      <c r="C139" s="4">
        <v>2020</v>
      </c>
      <c r="D139" s="4" t="s">
        <v>14272</v>
      </c>
      <c r="E139" s="4" t="s">
        <v>14273</v>
      </c>
      <c r="F139" s="4">
        <v>7</v>
      </c>
      <c r="G139" s="4" t="s">
        <v>6666</v>
      </c>
      <c r="H139" s="4" t="s">
        <v>74</v>
      </c>
      <c r="I139" s="4" t="s">
        <v>14274</v>
      </c>
      <c r="K139" s="4" t="s">
        <v>77</v>
      </c>
      <c r="L139" s="4" t="s">
        <v>78</v>
      </c>
      <c r="M139" s="4"/>
      <c r="N139" s="4"/>
      <c r="O139" s="4"/>
      <c r="P139" s="4"/>
      <c r="Q139" s="4"/>
      <c r="R139" s="4"/>
      <c r="S139" s="4"/>
      <c r="T139" s="4"/>
      <c r="U139" s="4"/>
      <c r="V139" s="21"/>
      <c r="W139" s="21"/>
      <c r="X139" s="4"/>
      <c r="Y139" s="4"/>
      <c r="Z139" s="4"/>
      <c r="AA139" s="4"/>
      <c r="AB139" s="4"/>
      <c r="AC139" s="4"/>
      <c r="AD139" s="4"/>
      <c r="AE139" s="4"/>
      <c r="AF139" s="4"/>
      <c r="AG139" s="4"/>
      <c r="AH139" s="7"/>
      <c r="AI139" s="7" t="s">
        <v>17841</v>
      </c>
    </row>
    <row r="140" spans="1:36" ht="14.5" hidden="1" customHeight="1">
      <c r="A140" s="4"/>
      <c r="B140" s="4" t="s">
        <v>15679</v>
      </c>
      <c r="C140" s="4">
        <v>2020</v>
      </c>
      <c r="D140" s="4" t="s">
        <v>16024</v>
      </c>
      <c r="E140" s="4" t="s">
        <v>16025</v>
      </c>
      <c r="F140" s="4">
        <v>1</v>
      </c>
      <c r="G140" s="4" t="s">
        <v>13644</v>
      </c>
      <c r="H140" s="4" t="s">
        <v>74</v>
      </c>
      <c r="I140" s="4" t="s">
        <v>16026</v>
      </c>
      <c r="K140" s="4" t="s">
        <v>78</v>
      </c>
      <c r="M140" s="4"/>
      <c r="N140" s="4"/>
      <c r="O140" s="4"/>
      <c r="P140" s="4"/>
      <c r="Q140" s="4"/>
      <c r="R140" s="4"/>
      <c r="S140" s="4"/>
      <c r="T140" s="4"/>
      <c r="U140" s="4"/>
      <c r="V140" s="21"/>
      <c r="W140" s="21"/>
      <c r="X140" s="4"/>
      <c r="Y140" s="4"/>
      <c r="Z140" s="4"/>
      <c r="AA140" s="4"/>
      <c r="AB140" s="4"/>
      <c r="AC140" s="4"/>
      <c r="AD140" s="4"/>
      <c r="AE140" s="4"/>
      <c r="AF140" s="4"/>
      <c r="AG140" s="4"/>
      <c r="AH140" s="7"/>
      <c r="AI140" s="7" t="s">
        <v>17842</v>
      </c>
    </row>
    <row r="141" spans="1:36" ht="14.5" hidden="1" customHeight="1">
      <c r="A141" s="4"/>
      <c r="B141" s="4" t="s">
        <v>17843</v>
      </c>
      <c r="C141" s="4">
        <v>2020</v>
      </c>
      <c r="D141" s="4" t="s">
        <v>17844</v>
      </c>
      <c r="E141" s="4" t="s">
        <v>17845</v>
      </c>
      <c r="F141" s="4">
        <v>0</v>
      </c>
      <c r="G141" s="4" t="s">
        <v>17846</v>
      </c>
      <c r="H141" s="4" t="s">
        <v>74</v>
      </c>
      <c r="I141" s="4" t="s">
        <v>17847</v>
      </c>
      <c r="K141" s="4" t="s">
        <v>78</v>
      </c>
      <c r="M141" s="4"/>
      <c r="N141" s="4"/>
      <c r="O141" s="4"/>
      <c r="P141" s="4"/>
      <c r="Q141" s="4"/>
      <c r="R141" s="4"/>
      <c r="S141" s="4"/>
      <c r="T141" s="4"/>
      <c r="U141" s="4"/>
      <c r="V141" s="21"/>
      <c r="W141" s="21"/>
      <c r="X141" s="4"/>
      <c r="Y141" s="4"/>
      <c r="Z141" s="4"/>
      <c r="AA141" s="4"/>
      <c r="AB141" s="4"/>
      <c r="AC141" s="4"/>
      <c r="AD141" s="4"/>
      <c r="AE141" s="4"/>
      <c r="AF141" s="4"/>
      <c r="AG141" s="4"/>
      <c r="AH141" s="7"/>
      <c r="AI141" s="7" t="s">
        <v>17848</v>
      </c>
    </row>
    <row r="142" spans="1:36" ht="14.5" hidden="1" customHeight="1">
      <c r="A142" s="4"/>
      <c r="B142" s="4" t="s">
        <v>17849</v>
      </c>
      <c r="C142" s="4">
        <v>2020</v>
      </c>
      <c r="D142" s="4" t="s">
        <v>17850</v>
      </c>
      <c r="E142" s="4" t="s">
        <v>17851</v>
      </c>
      <c r="F142" s="4">
        <v>24</v>
      </c>
      <c r="G142" s="4" t="s">
        <v>2143</v>
      </c>
      <c r="H142" s="4" t="s">
        <v>74</v>
      </c>
      <c r="I142" s="4" t="s">
        <v>17852</v>
      </c>
      <c r="K142" s="4" t="s">
        <v>78</v>
      </c>
      <c r="M142" s="4"/>
      <c r="N142" s="4"/>
      <c r="O142" s="4"/>
      <c r="P142" s="4"/>
      <c r="Q142" s="4"/>
      <c r="R142" s="4"/>
      <c r="S142" s="4"/>
      <c r="T142" s="4"/>
      <c r="U142" s="4"/>
      <c r="V142" s="21"/>
      <c r="W142" s="21"/>
      <c r="X142" s="4"/>
      <c r="Y142" s="4"/>
      <c r="Z142" s="4"/>
      <c r="AA142" s="4"/>
      <c r="AB142" s="4"/>
      <c r="AC142" s="4"/>
      <c r="AD142" s="4"/>
      <c r="AE142" s="4"/>
      <c r="AF142" s="4"/>
      <c r="AG142" s="4"/>
      <c r="AH142" s="7"/>
      <c r="AI142" s="7" t="s">
        <v>17853</v>
      </c>
    </row>
    <row r="143" spans="1:36" ht="14.5" hidden="1">
      <c r="A143" s="4"/>
      <c r="B143" s="4" t="s">
        <v>12794</v>
      </c>
      <c r="C143" s="4">
        <v>2020</v>
      </c>
      <c r="D143" s="4" t="s">
        <v>12795</v>
      </c>
      <c r="E143" s="4" t="s">
        <v>12796</v>
      </c>
      <c r="F143" s="4">
        <v>5</v>
      </c>
      <c r="G143" s="4" t="s">
        <v>3673</v>
      </c>
      <c r="H143" s="4" t="s">
        <v>74</v>
      </c>
      <c r="I143" s="4" t="s">
        <v>12797</v>
      </c>
      <c r="K143" s="4" t="s">
        <v>78</v>
      </c>
      <c r="M143" s="4"/>
      <c r="N143" s="4" t="s">
        <v>17572</v>
      </c>
      <c r="O143" s="4"/>
      <c r="P143" s="4"/>
      <c r="Q143" s="4"/>
      <c r="R143" s="4"/>
      <c r="S143" s="4"/>
      <c r="T143" s="4"/>
      <c r="U143" s="4"/>
      <c r="V143" s="21"/>
      <c r="W143" s="21"/>
      <c r="X143" s="4"/>
      <c r="Y143" s="4"/>
      <c r="Z143" s="4"/>
      <c r="AA143" s="4"/>
      <c r="AB143" s="4"/>
      <c r="AC143" s="4"/>
      <c r="AD143" s="4"/>
      <c r="AE143" s="4"/>
      <c r="AF143" s="4"/>
      <c r="AG143" s="4"/>
      <c r="AH143" s="7"/>
    </row>
    <row r="144" spans="1:36" ht="14.5" hidden="1">
      <c r="A144" s="4"/>
      <c r="B144" s="4" t="s">
        <v>17854</v>
      </c>
      <c r="C144" s="4">
        <v>2020</v>
      </c>
      <c r="D144" s="4" t="s">
        <v>17855</v>
      </c>
      <c r="E144" s="4" t="s">
        <v>17856</v>
      </c>
      <c r="F144" s="4">
        <v>7</v>
      </c>
      <c r="G144" s="4" t="s">
        <v>13214</v>
      </c>
      <c r="H144" s="4" t="s">
        <v>74</v>
      </c>
      <c r="I144" s="4" t="s">
        <v>17857</v>
      </c>
      <c r="K144" s="4" t="s">
        <v>78</v>
      </c>
      <c r="M144" s="4"/>
      <c r="N144" s="4"/>
      <c r="O144" s="4"/>
      <c r="P144" s="4"/>
      <c r="Q144" s="4"/>
      <c r="R144" s="4"/>
      <c r="S144" s="4"/>
      <c r="T144" s="4"/>
      <c r="U144" s="4"/>
      <c r="V144" s="21"/>
      <c r="W144" s="21"/>
      <c r="X144" s="4"/>
      <c r="Y144" s="4"/>
      <c r="Z144" s="4"/>
      <c r="AA144" s="4"/>
      <c r="AB144" s="4"/>
      <c r="AC144" s="4"/>
      <c r="AD144" s="4"/>
      <c r="AE144" s="4"/>
      <c r="AF144" s="4"/>
      <c r="AG144" s="4"/>
      <c r="AH144" s="7"/>
    </row>
    <row r="145" spans="1:35" ht="14.5" hidden="1">
      <c r="A145" s="4"/>
      <c r="B145" s="4" t="s">
        <v>17858</v>
      </c>
      <c r="C145" s="4">
        <v>2020</v>
      </c>
      <c r="D145" s="4" t="s">
        <v>17859</v>
      </c>
      <c r="E145" s="4" t="s">
        <v>17860</v>
      </c>
      <c r="F145" s="4">
        <v>5</v>
      </c>
      <c r="G145" s="4" t="s">
        <v>13109</v>
      </c>
      <c r="H145" s="4" t="s">
        <v>74</v>
      </c>
      <c r="I145" s="4" t="s">
        <v>17861</v>
      </c>
      <c r="K145" s="4" t="s">
        <v>77</v>
      </c>
      <c r="L145" s="4" t="s">
        <v>78</v>
      </c>
      <c r="M145" s="4" t="s">
        <v>13362</v>
      </c>
      <c r="N145" s="4"/>
      <c r="O145" s="4"/>
      <c r="P145" s="4"/>
      <c r="Q145" s="4"/>
      <c r="R145" s="4"/>
      <c r="S145" s="4"/>
      <c r="T145" s="4"/>
      <c r="U145" s="4"/>
      <c r="V145" s="21"/>
      <c r="W145" s="21"/>
      <c r="X145" s="4"/>
      <c r="Y145" s="4"/>
      <c r="Z145" s="4"/>
      <c r="AA145" s="4"/>
      <c r="AB145" s="4"/>
      <c r="AC145" s="4"/>
      <c r="AD145" s="4"/>
      <c r="AE145" s="4"/>
      <c r="AF145" s="4"/>
      <c r="AG145" s="4"/>
      <c r="AH145" s="7"/>
    </row>
    <row r="146" spans="1:35" ht="14.5" hidden="1">
      <c r="A146" s="4"/>
      <c r="B146" s="4" t="s">
        <v>17862</v>
      </c>
      <c r="C146" s="4">
        <v>2020</v>
      </c>
      <c r="D146" s="4" t="s">
        <v>17863</v>
      </c>
      <c r="E146" s="4" t="s">
        <v>17864</v>
      </c>
      <c r="F146" s="4">
        <v>3</v>
      </c>
      <c r="G146" s="4" t="s">
        <v>2294</v>
      </c>
      <c r="H146" s="4" t="s">
        <v>74</v>
      </c>
      <c r="I146" s="4" t="s">
        <v>17865</v>
      </c>
      <c r="K146" s="4" t="s">
        <v>78</v>
      </c>
      <c r="M146" s="4"/>
      <c r="N146" s="4"/>
      <c r="O146" s="4"/>
      <c r="P146" s="4"/>
      <c r="Q146" s="4"/>
      <c r="R146" s="4"/>
      <c r="S146" s="4"/>
      <c r="T146" s="4"/>
      <c r="U146" s="4"/>
      <c r="V146" s="21"/>
      <c r="W146" s="21"/>
      <c r="X146" s="4"/>
      <c r="Y146" s="4"/>
      <c r="Z146" s="4"/>
      <c r="AA146" s="4"/>
      <c r="AB146" s="4"/>
      <c r="AC146" s="4"/>
      <c r="AD146" s="4"/>
      <c r="AE146" s="4"/>
      <c r="AF146" s="4"/>
      <c r="AG146" s="4"/>
      <c r="AH146" s="7"/>
    </row>
    <row r="147" spans="1:35" ht="14.5" hidden="1">
      <c r="A147" s="4"/>
      <c r="B147" s="4" t="s">
        <v>17866</v>
      </c>
      <c r="C147" s="4">
        <v>2020</v>
      </c>
      <c r="D147" s="4" t="s">
        <v>17867</v>
      </c>
      <c r="E147" s="4" t="s">
        <v>17868</v>
      </c>
      <c r="F147" s="4">
        <v>1</v>
      </c>
      <c r="G147" s="4" t="s">
        <v>5407</v>
      </c>
      <c r="H147" s="4" t="s">
        <v>74</v>
      </c>
      <c r="I147" s="4" t="s">
        <v>17869</v>
      </c>
      <c r="K147" s="4" t="s">
        <v>78</v>
      </c>
      <c r="M147" s="4"/>
      <c r="N147" s="4"/>
      <c r="O147" s="4"/>
      <c r="P147" s="4"/>
      <c r="Q147" s="4"/>
      <c r="R147" s="4"/>
      <c r="S147" s="4"/>
      <c r="T147" s="4"/>
      <c r="U147" s="4"/>
      <c r="V147" s="21"/>
      <c r="W147" s="21"/>
      <c r="X147" s="4"/>
      <c r="Y147" s="4"/>
      <c r="Z147" s="4"/>
      <c r="AA147" s="4"/>
      <c r="AB147" s="4"/>
      <c r="AC147" s="4"/>
      <c r="AD147" s="4"/>
      <c r="AE147" s="4"/>
      <c r="AF147" s="4"/>
      <c r="AG147" s="4"/>
      <c r="AH147" s="7"/>
    </row>
    <row r="148" spans="1:35" ht="14.5" hidden="1">
      <c r="A148" s="4"/>
      <c r="B148" s="4" t="s">
        <v>17870</v>
      </c>
      <c r="C148" s="4">
        <v>2020</v>
      </c>
      <c r="D148" s="4" t="s">
        <v>17871</v>
      </c>
      <c r="E148" s="4" t="s">
        <v>17872</v>
      </c>
      <c r="F148" s="4">
        <v>2</v>
      </c>
      <c r="G148" s="4" t="s">
        <v>4234</v>
      </c>
      <c r="H148" s="4" t="s">
        <v>74</v>
      </c>
      <c r="I148" s="4" t="s">
        <v>17873</v>
      </c>
      <c r="K148" s="4" t="s">
        <v>78</v>
      </c>
      <c r="M148" s="4"/>
      <c r="N148" s="4"/>
      <c r="O148" s="4"/>
      <c r="P148" s="4"/>
      <c r="Q148" s="4"/>
      <c r="R148" s="4"/>
      <c r="S148" s="4"/>
      <c r="T148" s="4"/>
      <c r="U148" s="4"/>
      <c r="V148" s="21"/>
      <c r="W148" s="21"/>
      <c r="X148" s="4"/>
      <c r="Y148" s="4"/>
      <c r="Z148" s="4"/>
      <c r="AA148" s="4"/>
      <c r="AB148" s="4"/>
      <c r="AC148" s="4"/>
      <c r="AD148" s="4"/>
      <c r="AE148" s="4"/>
      <c r="AF148" s="4"/>
      <c r="AG148" s="4"/>
      <c r="AH148" s="7"/>
    </row>
    <row r="149" spans="1:35" ht="116">
      <c r="A149" s="29">
        <v>12</v>
      </c>
      <c r="B149" s="4" t="s">
        <v>14317</v>
      </c>
      <c r="C149" s="4">
        <v>2020</v>
      </c>
      <c r="D149" s="4" t="s">
        <v>14318</v>
      </c>
      <c r="E149" s="4" t="s">
        <v>14319</v>
      </c>
      <c r="F149" s="4">
        <v>3</v>
      </c>
      <c r="G149" s="4" t="s">
        <v>14320</v>
      </c>
      <c r="H149" s="4" t="s">
        <v>74</v>
      </c>
      <c r="I149" s="4" t="s">
        <v>14321</v>
      </c>
      <c r="K149" s="4" t="s">
        <v>77</v>
      </c>
      <c r="L149" s="4" t="s">
        <v>77</v>
      </c>
      <c r="M149" s="4"/>
      <c r="N149" s="4" t="s">
        <v>15907</v>
      </c>
      <c r="O149" s="4" t="s">
        <v>78</v>
      </c>
      <c r="P149" s="4" t="s">
        <v>79</v>
      </c>
      <c r="Q149" s="4" t="s">
        <v>538</v>
      </c>
      <c r="R149" s="4"/>
      <c r="S149" s="34" t="s">
        <v>17874</v>
      </c>
      <c r="T149" s="34"/>
      <c r="U149" s="34"/>
      <c r="V149" s="32"/>
      <c r="W149" s="21"/>
      <c r="X149" s="4" t="s">
        <v>88</v>
      </c>
      <c r="Y149" s="4" t="s">
        <v>86</v>
      </c>
      <c r="Z149" s="4" t="s">
        <v>86</v>
      </c>
      <c r="AA149" s="4" t="s">
        <v>86</v>
      </c>
      <c r="AB149" s="4" t="s">
        <v>86</v>
      </c>
      <c r="AC149" s="4" t="s">
        <v>86</v>
      </c>
      <c r="AD149" s="4" t="s">
        <v>86</v>
      </c>
      <c r="AE149" s="4" t="s">
        <v>86</v>
      </c>
      <c r="AF149" s="4" t="s">
        <v>86</v>
      </c>
      <c r="AG149" s="4" t="s">
        <v>86</v>
      </c>
      <c r="AH149" s="34" t="s">
        <v>17875</v>
      </c>
      <c r="AI149" s="254"/>
    </row>
    <row r="150" spans="1:35" ht="14.5" hidden="1" customHeight="1">
      <c r="A150" s="4"/>
      <c r="B150" s="4" t="s">
        <v>17876</v>
      </c>
      <c r="C150" s="4">
        <v>2020</v>
      </c>
      <c r="D150" s="4" t="s">
        <v>17877</v>
      </c>
      <c r="E150" s="4" t="s">
        <v>17878</v>
      </c>
      <c r="F150" s="4">
        <v>1</v>
      </c>
      <c r="G150" s="4" t="s">
        <v>13371</v>
      </c>
      <c r="H150" s="4" t="s">
        <v>74</v>
      </c>
      <c r="I150" s="4" t="s">
        <v>17879</v>
      </c>
      <c r="K150" s="4" t="s">
        <v>78</v>
      </c>
      <c r="M150" s="4"/>
      <c r="N150" s="4"/>
      <c r="O150" s="4"/>
      <c r="P150" s="4"/>
      <c r="Q150" s="4"/>
      <c r="R150" s="4"/>
      <c r="S150" s="4"/>
      <c r="T150" s="4"/>
      <c r="U150" s="4"/>
      <c r="V150" s="21"/>
      <c r="W150" s="21"/>
      <c r="X150" s="4"/>
      <c r="Y150" s="4"/>
      <c r="Z150" s="4"/>
      <c r="AA150" s="4"/>
      <c r="AB150" s="4"/>
      <c r="AC150" s="4"/>
      <c r="AD150" s="4"/>
      <c r="AE150" s="4"/>
      <c r="AF150" s="4"/>
      <c r="AG150" s="4"/>
      <c r="AH150" s="7"/>
      <c r="AI150" s="79" t="s">
        <v>17880</v>
      </c>
    </row>
    <row r="151" spans="1:35" ht="14.5" hidden="1" customHeight="1">
      <c r="A151" s="4"/>
      <c r="B151" s="4" t="s">
        <v>17881</v>
      </c>
      <c r="C151" s="4">
        <v>2020</v>
      </c>
      <c r="D151" s="4" t="s">
        <v>17882</v>
      </c>
      <c r="E151" s="4" t="s">
        <v>17883</v>
      </c>
      <c r="F151" s="4">
        <v>2</v>
      </c>
      <c r="G151" s="4" t="s">
        <v>13659</v>
      </c>
      <c r="H151" s="4" t="s">
        <v>74</v>
      </c>
      <c r="I151" s="4" t="s">
        <v>17884</v>
      </c>
      <c r="K151" s="4" t="s">
        <v>78</v>
      </c>
      <c r="M151" s="4"/>
      <c r="N151" s="4"/>
      <c r="O151" s="4"/>
      <c r="P151" s="4"/>
      <c r="Q151" s="4"/>
      <c r="R151" s="4"/>
      <c r="S151" s="4"/>
      <c r="T151" s="4"/>
      <c r="U151" s="4"/>
      <c r="V151" s="21"/>
      <c r="W151" s="21"/>
      <c r="X151" s="4"/>
      <c r="Y151" s="4"/>
      <c r="Z151" s="4"/>
      <c r="AA151" s="4"/>
      <c r="AB151" s="4"/>
      <c r="AC151" s="4"/>
      <c r="AD151" s="4"/>
      <c r="AE151" s="4"/>
      <c r="AF151" s="4"/>
      <c r="AG151" s="4"/>
      <c r="AH151" s="7"/>
      <c r="AI151" s="79" t="s">
        <v>17885</v>
      </c>
    </row>
    <row r="152" spans="1:35" ht="14.5" hidden="1" customHeight="1">
      <c r="A152" s="4"/>
      <c r="B152" s="4" t="s">
        <v>14337</v>
      </c>
      <c r="C152" s="4">
        <v>2020</v>
      </c>
      <c r="D152" s="4" t="s">
        <v>14338</v>
      </c>
      <c r="E152" s="4" t="s">
        <v>14339</v>
      </c>
      <c r="F152" s="4">
        <v>7</v>
      </c>
      <c r="G152" s="4" t="s">
        <v>6799</v>
      </c>
      <c r="H152" s="4" t="s">
        <v>74</v>
      </c>
      <c r="I152" s="4" t="s">
        <v>14340</v>
      </c>
      <c r="K152" s="4" t="s">
        <v>78</v>
      </c>
      <c r="M152" s="4"/>
      <c r="N152" s="4" t="s">
        <v>15907</v>
      </c>
      <c r="O152" s="4"/>
      <c r="P152" s="4"/>
      <c r="Q152" s="4"/>
      <c r="R152" s="4"/>
      <c r="S152" s="4"/>
      <c r="T152" s="4"/>
      <c r="U152" s="4"/>
      <c r="V152" s="21"/>
      <c r="W152" s="21"/>
      <c r="X152" s="4"/>
      <c r="Y152" s="4"/>
      <c r="Z152" s="4"/>
      <c r="AA152" s="4"/>
      <c r="AB152" s="4"/>
      <c r="AC152" s="4"/>
      <c r="AD152" s="4"/>
      <c r="AE152" s="4"/>
      <c r="AF152" s="4"/>
      <c r="AG152" s="4"/>
      <c r="AH152" s="7"/>
      <c r="AI152" s="79" t="s">
        <v>17886</v>
      </c>
    </row>
    <row r="153" spans="1:35" ht="14.5" hidden="1" customHeight="1">
      <c r="A153" s="4"/>
      <c r="B153" s="4" t="s">
        <v>12799</v>
      </c>
      <c r="C153" s="4">
        <v>2020</v>
      </c>
      <c r="D153" s="4" t="s">
        <v>12800</v>
      </c>
      <c r="E153" s="4" t="s">
        <v>12801</v>
      </c>
      <c r="F153" s="4">
        <v>5</v>
      </c>
      <c r="G153" s="4" t="s">
        <v>12802</v>
      </c>
      <c r="H153" s="4" t="s">
        <v>74</v>
      </c>
      <c r="I153" s="4" t="s">
        <v>12803</v>
      </c>
      <c r="K153" s="4" t="s">
        <v>77</v>
      </c>
      <c r="L153" s="4" t="s">
        <v>78</v>
      </c>
      <c r="M153" s="4" t="s">
        <v>13362</v>
      </c>
      <c r="N153" s="4"/>
      <c r="O153" s="4"/>
      <c r="P153" s="4"/>
      <c r="Q153" s="4"/>
      <c r="R153" s="4"/>
      <c r="S153" s="4"/>
      <c r="T153" s="4"/>
      <c r="U153" s="4"/>
      <c r="V153" s="21"/>
      <c r="W153" s="21"/>
      <c r="X153" s="4"/>
      <c r="Y153" s="4"/>
      <c r="Z153" s="4"/>
      <c r="AA153" s="4"/>
      <c r="AB153" s="4"/>
      <c r="AC153" s="4"/>
      <c r="AD153" s="4"/>
      <c r="AE153" s="4"/>
      <c r="AF153" s="4"/>
      <c r="AG153" s="4"/>
      <c r="AH153" s="7"/>
      <c r="AI153" s="79" t="s">
        <v>17887</v>
      </c>
    </row>
    <row r="154" spans="1:35" ht="14.5" hidden="1" customHeight="1">
      <c r="A154" s="4"/>
      <c r="B154" s="4" t="s">
        <v>16050</v>
      </c>
      <c r="C154" s="4">
        <v>2020</v>
      </c>
      <c r="D154" s="4" t="s">
        <v>16051</v>
      </c>
      <c r="E154" s="4" t="s">
        <v>16052</v>
      </c>
      <c r="F154" s="4">
        <v>9</v>
      </c>
      <c r="G154" s="4" t="s">
        <v>16053</v>
      </c>
      <c r="H154" s="4" t="s">
        <v>74</v>
      </c>
      <c r="I154" s="4" t="s">
        <v>16054</v>
      </c>
      <c r="K154" s="4" t="s">
        <v>78</v>
      </c>
      <c r="M154" s="4"/>
      <c r="N154" s="4"/>
      <c r="O154" s="4"/>
      <c r="P154" s="4"/>
      <c r="Q154" s="4"/>
      <c r="R154" s="4"/>
      <c r="S154" s="4"/>
      <c r="T154" s="4"/>
      <c r="U154" s="4"/>
      <c r="V154" s="21"/>
      <c r="W154" s="21"/>
      <c r="X154" s="4"/>
      <c r="Y154" s="4"/>
      <c r="Z154" s="4"/>
      <c r="AA154" s="4"/>
      <c r="AB154" s="4"/>
      <c r="AC154" s="4"/>
      <c r="AD154" s="4"/>
      <c r="AE154" s="4"/>
      <c r="AF154" s="4"/>
      <c r="AG154" s="4"/>
      <c r="AH154" s="7"/>
      <c r="AI154" s="79" t="s">
        <v>17888</v>
      </c>
    </row>
    <row r="155" spans="1:35" ht="14.5" hidden="1" customHeight="1">
      <c r="A155" s="4"/>
      <c r="B155" s="4" t="s">
        <v>11738</v>
      </c>
      <c r="C155" s="4">
        <v>2020</v>
      </c>
      <c r="D155" s="4" t="s">
        <v>11739</v>
      </c>
      <c r="E155" s="4" t="s">
        <v>11740</v>
      </c>
      <c r="F155" s="4">
        <v>24</v>
      </c>
      <c r="G155" s="4" t="s">
        <v>10699</v>
      </c>
      <c r="H155" s="4" t="s">
        <v>74</v>
      </c>
      <c r="I155" s="4" t="s">
        <v>11741</v>
      </c>
      <c r="K155" s="4" t="s">
        <v>78</v>
      </c>
      <c r="M155" s="4"/>
      <c r="N155" s="4"/>
      <c r="O155" s="4"/>
      <c r="P155" s="4"/>
      <c r="Q155" s="4"/>
      <c r="R155" s="4"/>
      <c r="S155" s="4"/>
      <c r="T155" s="4"/>
      <c r="U155" s="4"/>
      <c r="V155" s="21"/>
      <c r="W155" s="21"/>
      <c r="X155" s="4"/>
      <c r="Y155" s="4"/>
      <c r="Z155" s="4"/>
      <c r="AA155" s="4"/>
      <c r="AB155" s="4"/>
      <c r="AC155" s="4"/>
      <c r="AD155" s="4"/>
      <c r="AE155" s="4"/>
      <c r="AF155" s="4"/>
      <c r="AG155" s="4"/>
      <c r="AH155" s="7"/>
      <c r="AI155" s="79" t="s">
        <v>17889</v>
      </c>
    </row>
    <row r="156" spans="1:35" ht="14.5" hidden="1" customHeight="1">
      <c r="A156" s="4"/>
      <c r="B156" s="4" t="s">
        <v>17890</v>
      </c>
      <c r="C156" s="4">
        <v>2020</v>
      </c>
      <c r="D156" s="4" t="s">
        <v>17891</v>
      </c>
      <c r="E156" s="4" t="s">
        <v>17892</v>
      </c>
      <c r="F156" s="4">
        <v>11</v>
      </c>
      <c r="G156" s="4" t="s">
        <v>10699</v>
      </c>
      <c r="H156" s="4" t="s">
        <v>74</v>
      </c>
      <c r="I156" s="4" t="s">
        <v>17893</v>
      </c>
      <c r="K156" s="4" t="s">
        <v>78</v>
      </c>
      <c r="M156" s="4"/>
      <c r="N156" s="4"/>
      <c r="O156" s="4"/>
      <c r="P156" s="4"/>
      <c r="Q156" s="4"/>
      <c r="R156" s="4"/>
      <c r="S156" s="4"/>
      <c r="T156" s="4"/>
      <c r="U156" s="4"/>
      <c r="V156" s="21"/>
      <c r="W156" s="21"/>
      <c r="X156" s="4"/>
      <c r="Y156" s="4"/>
      <c r="Z156" s="4"/>
      <c r="AA156" s="4"/>
      <c r="AB156" s="4"/>
      <c r="AC156" s="4"/>
      <c r="AD156" s="4"/>
      <c r="AE156" s="4"/>
      <c r="AF156" s="4"/>
      <c r="AG156" s="4"/>
      <c r="AH156" s="7"/>
      <c r="AI156" s="79" t="s">
        <v>17894</v>
      </c>
    </row>
    <row r="157" spans="1:35" ht="14.5" hidden="1" customHeight="1">
      <c r="A157" s="4"/>
      <c r="B157" s="4" t="s">
        <v>15298</v>
      </c>
      <c r="C157" s="4">
        <v>2020</v>
      </c>
      <c r="D157" s="4" t="s">
        <v>15299</v>
      </c>
      <c r="E157" s="4" t="s">
        <v>15300</v>
      </c>
      <c r="F157" s="4">
        <v>0</v>
      </c>
      <c r="G157" s="4" t="s">
        <v>15301</v>
      </c>
      <c r="H157" s="4" t="s">
        <v>74</v>
      </c>
      <c r="I157" s="4" t="s">
        <v>15302</v>
      </c>
      <c r="K157" s="4" t="s">
        <v>78</v>
      </c>
      <c r="M157" s="4"/>
      <c r="N157" s="4" t="s">
        <v>15907</v>
      </c>
      <c r="O157" s="4"/>
      <c r="P157" s="4"/>
      <c r="Q157" s="4"/>
      <c r="R157" s="4"/>
      <c r="S157" s="4"/>
      <c r="T157" s="4"/>
      <c r="U157" s="4"/>
      <c r="V157" s="21"/>
      <c r="W157" s="21"/>
      <c r="X157" s="4"/>
      <c r="Y157" s="4"/>
      <c r="Z157" s="4"/>
      <c r="AA157" s="4"/>
      <c r="AB157" s="4"/>
      <c r="AC157" s="4"/>
      <c r="AD157" s="4"/>
      <c r="AE157" s="4"/>
      <c r="AF157" s="4"/>
      <c r="AG157" s="4"/>
      <c r="AH157" s="7"/>
      <c r="AI157" s="79" t="s">
        <v>17895</v>
      </c>
    </row>
    <row r="158" spans="1:35" ht="87">
      <c r="A158" s="29">
        <v>13</v>
      </c>
      <c r="B158" s="4" t="s">
        <v>14355</v>
      </c>
      <c r="C158" s="4">
        <v>2020</v>
      </c>
      <c r="D158" s="4" t="s">
        <v>14356</v>
      </c>
      <c r="E158" s="4" t="s">
        <v>14357</v>
      </c>
      <c r="F158" s="4">
        <v>12</v>
      </c>
      <c r="G158" s="4" t="s">
        <v>14358</v>
      </c>
      <c r="H158" s="4" t="s">
        <v>74</v>
      </c>
      <c r="I158" s="4" t="s">
        <v>14359</v>
      </c>
      <c r="K158" s="4" t="s">
        <v>77</v>
      </c>
      <c r="L158" s="4" t="s">
        <v>77</v>
      </c>
      <c r="M158" s="4"/>
      <c r="N158" s="4" t="s">
        <v>15907</v>
      </c>
      <c r="O158" s="4" t="s">
        <v>78</v>
      </c>
      <c r="P158" s="4" t="s">
        <v>79</v>
      </c>
      <c r="Q158" s="4" t="s">
        <v>171</v>
      </c>
      <c r="R158" s="4" t="s">
        <v>180</v>
      </c>
      <c r="S158" s="34" t="s">
        <v>17896</v>
      </c>
      <c r="T158" s="34"/>
      <c r="U158" s="34"/>
      <c r="V158" s="32"/>
      <c r="W158" s="21"/>
      <c r="X158" s="4" t="s">
        <v>88</v>
      </c>
      <c r="Y158" s="4" t="s">
        <v>86</v>
      </c>
      <c r="Z158" s="4" t="s">
        <v>86</v>
      </c>
      <c r="AA158" s="4" t="s">
        <v>88</v>
      </c>
      <c r="AB158" s="4" t="s">
        <v>86</v>
      </c>
      <c r="AC158" s="4" t="s">
        <v>86</v>
      </c>
      <c r="AD158" s="4" t="s">
        <v>86</v>
      </c>
      <c r="AE158" s="4" t="s">
        <v>86</v>
      </c>
      <c r="AF158" s="4" t="s">
        <v>86</v>
      </c>
      <c r="AG158" s="4" t="s">
        <v>86</v>
      </c>
      <c r="AH158" s="4" t="s">
        <v>17897</v>
      </c>
      <c r="AI158" s="255"/>
    </row>
    <row r="159" spans="1:35" ht="14.5" hidden="1" customHeight="1">
      <c r="A159" s="4"/>
      <c r="B159" s="4" t="s">
        <v>16064</v>
      </c>
      <c r="C159" s="4">
        <v>2020</v>
      </c>
      <c r="D159" s="4" t="s">
        <v>16065</v>
      </c>
      <c r="E159" s="4" t="s">
        <v>16066</v>
      </c>
      <c r="F159" s="4">
        <v>5</v>
      </c>
      <c r="G159" s="4" t="s">
        <v>5407</v>
      </c>
      <c r="H159" s="4" t="s">
        <v>74</v>
      </c>
      <c r="I159" s="4" t="s">
        <v>16067</v>
      </c>
      <c r="K159" s="4" t="s">
        <v>78</v>
      </c>
      <c r="M159" s="4"/>
      <c r="N159" s="4"/>
      <c r="O159" s="4"/>
      <c r="P159" s="4"/>
      <c r="Q159" s="4"/>
      <c r="R159" s="4"/>
      <c r="S159" s="4"/>
      <c r="T159" s="4"/>
      <c r="U159" s="4"/>
      <c r="V159" s="21"/>
      <c r="W159" s="21"/>
      <c r="X159" s="4"/>
      <c r="Y159" s="4"/>
      <c r="Z159" s="4"/>
      <c r="AA159" s="4"/>
      <c r="AB159" s="4"/>
      <c r="AC159" s="4"/>
      <c r="AD159" s="4"/>
      <c r="AE159" s="4"/>
      <c r="AF159" s="4"/>
      <c r="AG159" s="4"/>
      <c r="AH159" s="7"/>
      <c r="AI159" s="81" t="s">
        <v>17898</v>
      </c>
    </row>
    <row r="160" spans="1:35" ht="14.5" hidden="1" customHeight="1">
      <c r="A160" s="4"/>
      <c r="B160" s="4" t="s">
        <v>17899</v>
      </c>
      <c r="C160" s="4">
        <v>2020</v>
      </c>
      <c r="D160" s="4" t="s">
        <v>17900</v>
      </c>
      <c r="E160" s="4" t="s">
        <v>17901</v>
      </c>
      <c r="F160" s="4">
        <v>0</v>
      </c>
      <c r="G160" s="4" t="s">
        <v>17902</v>
      </c>
      <c r="H160" s="4" t="s">
        <v>74</v>
      </c>
      <c r="I160" s="4" t="s">
        <v>17903</v>
      </c>
      <c r="K160" s="4" t="s">
        <v>78</v>
      </c>
      <c r="M160" s="4"/>
      <c r="N160" s="4"/>
      <c r="O160" s="4"/>
      <c r="P160" s="4"/>
      <c r="Q160" s="4"/>
      <c r="R160" s="4"/>
      <c r="S160" s="4"/>
      <c r="T160" s="4"/>
      <c r="U160" s="4"/>
      <c r="V160" s="21"/>
      <c r="W160" s="21"/>
      <c r="X160" s="4"/>
      <c r="Y160" s="4"/>
      <c r="Z160" s="4"/>
      <c r="AA160" s="4"/>
      <c r="AB160" s="4"/>
      <c r="AC160" s="4"/>
      <c r="AD160" s="4"/>
      <c r="AE160" s="4"/>
      <c r="AF160" s="4"/>
      <c r="AG160" s="4"/>
      <c r="AH160" s="7"/>
      <c r="AI160" s="81" t="s">
        <v>17904</v>
      </c>
    </row>
    <row r="161" spans="1:34" ht="14.5" hidden="1">
      <c r="A161" s="4"/>
      <c r="B161" s="4" t="s">
        <v>17905</v>
      </c>
      <c r="C161" s="4">
        <v>2021</v>
      </c>
      <c r="D161" s="4" t="s">
        <v>17906</v>
      </c>
      <c r="E161" s="4" t="s">
        <v>17907</v>
      </c>
      <c r="F161" s="4">
        <v>2</v>
      </c>
      <c r="G161" s="4" t="s">
        <v>17908</v>
      </c>
      <c r="H161" s="4" t="s">
        <v>74</v>
      </c>
      <c r="I161" s="4" t="s">
        <v>17909</v>
      </c>
      <c r="K161" s="4" t="s">
        <v>78</v>
      </c>
      <c r="M161" s="4"/>
      <c r="N161" s="4"/>
      <c r="O161" s="4"/>
      <c r="P161" s="4"/>
      <c r="Q161" s="4"/>
      <c r="R161" s="4"/>
      <c r="S161" s="4"/>
      <c r="T161" s="4"/>
      <c r="U161" s="4"/>
      <c r="V161" s="21"/>
      <c r="W161" s="21"/>
      <c r="X161" s="4"/>
      <c r="Y161" s="4"/>
      <c r="Z161" s="4"/>
      <c r="AA161" s="4"/>
      <c r="AB161" s="4"/>
      <c r="AC161" s="4"/>
      <c r="AD161" s="4"/>
      <c r="AE161" s="4"/>
      <c r="AF161" s="4"/>
      <c r="AG161" s="4"/>
      <c r="AH161" s="7"/>
    </row>
    <row r="162" spans="1:34" ht="14.5" hidden="1">
      <c r="A162" s="4"/>
      <c r="B162" s="4" t="s">
        <v>14397</v>
      </c>
      <c r="C162" s="4">
        <v>2020</v>
      </c>
      <c r="D162" s="4" t="s">
        <v>14398</v>
      </c>
      <c r="E162" s="4" t="s">
        <v>14399</v>
      </c>
      <c r="F162" s="4">
        <v>34</v>
      </c>
      <c r="G162" s="4" t="s">
        <v>4757</v>
      </c>
      <c r="H162" s="4" t="s">
        <v>74</v>
      </c>
      <c r="I162" s="4" t="s">
        <v>14400</v>
      </c>
      <c r="K162" s="4" t="s">
        <v>78</v>
      </c>
      <c r="M162" s="4"/>
      <c r="N162" s="4"/>
      <c r="O162" s="4"/>
      <c r="P162" s="4"/>
      <c r="Q162" s="4"/>
      <c r="R162" s="4"/>
      <c r="S162" s="4"/>
      <c r="T162" s="4"/>
      <c r="U162" s="4"/>
      <c r="V162" s="21"/>
      <c r="W162" s="21"/>
      <c r="X162" s="4"/>
      <c r="Y162" s="4"/>
      <c r="Z162" s="4"/>
      <c r="AA162" s="4"/>
      <c r="AB162" s="4"/>
      <c r="AC162" s="4"/>
      <c r="AD162" s="4"/>
      <c r="AE162" s="4"/>
      <c r="AF162" s="4"/>
      <c r="AG162" s="4"/>
      <c r="AH162" s="7"/>
    </row>
    <row r="163" spans="1:34" ht="14.5" hidden="1">
      <c r="A163" s="4"/>
      <c r="B163" s="4" t="s">
        <v>14410</v>
      </c>
      <c r="C163" s="4">
        <v>2020</v>
      </c>
      <c r="D163" s="4" t="s">
        <v>14411</v>
      </c>
      <c r="E163" s="4" t="s">
        <v>14412</v>
      </c>
      <c r="F163" s="4">
        <v>7</v>
      </c>
      <c r="G163" s="4" t="s">
        <v>5407</v>
      </c>
      <c r="H163" s="4" t="s">
        <v>74</v>
      </c>
      <c r="I163" s="4" t="s">
        <v>14413</v>
      </c>
      <c r="K163" s="4" t="s">
        <v>78</v>
      </c>
      <c r="M163" s="4"/>
      <c r="N163" s="4"/>
      <c r="O163" s="4"/>
      <c r="P163" s="4"/>
      <c r="Q163" s="4"/>
      <c r="R163" s="4"/>
      <c r="S163" s="4"/>
      <c r="T163" s="4"/>
      <c r="U163" s="4"/>
      <c r="V163" s="21"/>
      <c r="W163" s="21"/>
      <c r="X163" s="4"/>
      <c r="Y163" s="4"/>
      <c r="Z163" s="4"/>
      <c r="AA163" s="4"/>
      <c r="AB163" s="4"/>
      <c r="AC163" s="4"/>
      <c r="AD163" s="4"/>
      <c r="AE163" s="4"/>
      <c r="AF163" s="4"/>
      <c r="AG163" s="4"/>
      <c r="AH163" s="7"/>
    </row>
    <row r="164" spans="1:34" ht="14.5" hidden="1">
      <c r="A164" s="4"/>
      <c r="B164" s="4" t="s">
        <v>14421</v>
      </c>
      <c r="C164" s="4">
        <v>2020</v>
      </c>
      <c r="D164" s="4" t="s">
        <v>14422</v>
      </c>
      <c r="E164" s="4" t="s">
        <v>14423</v>
      </c>
      <c r="F164" s="4">
        <v>9</v>
      </c>
      <c r="G164" s="4" t="s">
        <v>2325</v>
      </c>
      <c r="H164" s="4" t="s">
        <v>74</v>
      </c>
      <c r="I164" s="4" t="s">
        <v>14424</v>
      </c>
      <c r="K164" s="4" t="s">
        <v>77</v>
      </c>
      <c r="L164" s="4" t="s">
        <v>78</v>
      </c>
      <c r="M164" s="4"/>
      <c r="N164" s="4"/>
      <c r="O164" s="4"/>
      <c r="P164" s="4"/>
      <c r="Q164" s="4"/>
      <c r="R164" s="4"/>
      <c r="S164" s="4"/>
      <c r="T164" s="4"/>
      <c r="U164" s="4"/>
      <c r="V164" s="21"/>
      <c r="W164" s="21"/>
      <c r="X164" s="4"/>
      <c r="Y164" s="4"/>
      <c r="Z164" s="4"/>
      <c r="AA164" s="4"/>
      <c r="AB164" s="4"/>
      <c r="AC164" s="4"/>
      <c r="AD164" s="4"/>
      <c r="AE164" s="4"/>
      <c r="AF164" s="4"/>
      <c r="AG164" s="4"/>
      <c r="AH164" s="7"/>
    </row>
    <row r="165" spans="1:34" ht="14.5" hidden="1">
      <c r="A165" s="4"/>
      <c r="B165" s="4" t="s">
        <v>14425</v>
      </c>
      <c r="C165" s="4">
        <v>2020</v>
      </c>
      <c r="D165" s="4" t="s">
        <v>14426</v>
      </c>
      <c r="E165" s="4" t="s">
        <v>14427</v>
      </c>
      <c r="F165" s="4">
        <v>0</v>
      </c>
      <c r="G165" s="4" t="s">
        <v>14428</v>
      </c>
      <c r="H165" s="4" t="s">
        <v>74</v>
      </c>
      <c r="I165" s="4" t="s">
        <v>757</v>
      </c>
      <c r="K165" s="4" t="s">
        <v>78</v>
      </c>
      <c r="M165" s="4"/>
      <c r="N165" s="4"/>
      <c r="O165" s="4"/>
      <c r="P165" s="4"/>
      <c r="Q165" s="4"/>
      <c r="R165" s="4"/>
      <c r="S165" s="4"/>
      <c r="T165" s="4"/>
      <c r="U165" s="4"/>
      <c r="V165" s="21"/>
      <c r="W165" s="21"/>
      <c r="X165" s="4"/>
      <c r="Y165" s="4"/>
      <c r="Z165" s="4"/>
      <c r="AA165" s="4"/>
      <c r="AB165" s="4"/>
      <c r="AC165" s="4"/>
      <c r="AD165" s="4"/>
      <c r="AE165" s="4"/>
      <c r="AF165" s="4"/>
      <c r="AG165" s="4"/>
      <c r="AH165" s="7"/>
    </row>
    <row r="166" spans="1:34" ht="14.5" hidden="1">
      <c r="A166" s="4"/>
      <c r="B166" s="4" t="s">
        <v>17910</v>
      </c>
      <c r="C166" s="4">
        <v>2020</v>
      </c>
      <c r="D166" s="4" t="s">
        <v>17911</v>
      </c>
      <c r="E166" s="4" t="s">
        <v>17912</v>
      </c>
      <c r="F166" s="4">
        <v>16</v>
      </c>
      <c r="G166" s="4" t="s">
        <v>13841</v>
      </c>
      <c r="H166" s="4" t="s">
        <v>74</v>
      </c>
      <c r="I166" s="4" t="s">
        <v>17913</v>
      </c>
      <c r="K166" s="4" t="s">
        <v>78</v>
      </c>
      <c r="M166" s="4"/>
      <c r="N166" s="4"/>
      <c r="O166" s="4"/>
      <c r="P166" s="4"/>
      <c r="Q166" s="4"/>
      <c r="R166" s="4"/>
      <c r="S166" s="4"/>
      <c r="T166" s="4"/>
      <c r="U166" s="4"/>
      <c r="V166" s="21"/>
      <c r="W166" s="21"/>
      <c r="X166" s="4"/>
      <c r="Y166" s="4"/>
      <c r="Z166" s="4"/>
      <c r="AA166" s="4"/>
      <c r="AB166" s="4"/>
      <c r="AC166" s="4"/>
      <c r="AD166" s="4"/>
      <c r="AE166" s="4"/>
      <c r="AF166" s="4"/>
      <c r="AG166" s="4"/>
      <c r="AH166" s="7"/>
    </row>
    <row r="167" spans="1:34" ht="14.5" hidden="1">
      <c r="A167" s="4"/>
      <c r="B167" s="4" t="s">
        <v>14439</v>
      </c>
      <c r="C167" s="4">
        <v>2020</v>
      </c>
      <c r="D167" s="4" t="s">
        <v>14440</v>
      </c>
      <c r="E167" s="4" t="s">
        <v>14441</v>
      </c>
      <c r="F167" s="4">
        <v>12</v>
      </c>
      <c r="G167" s="4" t="s">
        <v>4757</v>
      </c>
      <c r="H167" s="4" t="s">
        <v>74</v>
      </c>
      <c r="I167" s="4" t="s">
        <v>14442</v>
      </c>
      <c r="K167" s="4" t="s">
        <v>77</v>
      </c>
      <c r="L167" s="4" t="s">
        <v>78</v>
      </c>
      <c r="M167" s="4"/>
      <c r="N167" s="4"/>
      <c r="O167" s="4"/>
      <c r="P167" s="4"/>
      <c r="Q167" s="4"/>
      <c r="R167" s="4"/>
      <c r="S167" s="4"/>
      <c r="T167" s="4"/>
      <c r="U167" s="4"/>
      <c r="V167" s="21"/>
      <c r="W167" s="21"/>
      <c r="X167" s="4"/>
      <c r="Y167" s="4"/>
      <c r="Z167" s="4"/>
      <c r="AA167" s="4"/>
      <c r="AB167" s="4"/>
      <c r="AC167" s="4"/>
      <c r="AD167" s="4"/>
      <c r="AE167" s="4"/>
      <c r="AF167" s="4"/>
      <c r="AG167" s="4"/>
      <c r="AH167" s="7"/>
    </row>
    <row r="168" spans="1:34" ht="14.5" hidden="1">
      <c r="A168" s="4"/>
      <c r="B168" s="4" t="s">
        <v>17914</v>
      </c>
      <c r="C168" s="4">
        <v>2020</v>
      </c>
      <c r="D168" s="4" t="s">
        <v>17915</v>
      </c>
      <c r="E168" s="4" t="s">
        <v>17916</v>
      </c>
      <c r="F168" s="4">
        <v>7</v>
      </c>
      <c r="G168" s="4" t="s">
        <v>5407</v>
      </c>
      <c r="H168" s="4" t="s">
        <v>74</v>
      </c>
      <c r="I168" s="4" t="s">
        <v>17917</v>
      </c>
      <c r="K168" s="4" t="s">
        <v>78</v>
      </c>
      <c r="M168" s="4"/>
      <c r="N168" s="4"/>
      <c r="O168" s="4"/>
      <c r="P168" s="4"/>
      <c r="Q168" s="4"/>
      <c r="R168" s="4"/>
      <c r="S168" s="4"/>
      <c r="T168" s="4"/>
      <c r="U168" s="4"/>
      <c r="V168" s="21"/>
      <c r="W168" s="21"/>
      <c r="X168" s="4"/>
      <c r="Y168" s="4"/>
      <c r="Z168" s="4"/>
      <c r="AA168" s="4"/>
      <c r="AB168" s="4"/>
      <c r="AC168" s="4"/>
      <c r="AD168" s="4"/>
      <c r="AE168" s="4"/>
      <c r="AF168" s="4"/>
      <c r="AG168" s="4"/>
      <c r="AH168" s="7"/>
    </row>
    <row r="169" spans="1:34" ht="14.5" hidden="1">
      <c r="A169" s="4"/>
      <c r="B169" s="4" t="s">
        <v>16104</v>
      </c>
      <c r="C169" s="4">
        <v>2020</v>
      </c>
      <c r="D169" s="4" t="s">
        <v>16105</v>
      </c>
      <c r="E169" s="4" t="s">
        <v>16106</v>
      </c>
      <c r="F169" s="4">
        <v>7</v>
      </c>
      <c r="G169" s="4" t="s">
        <v>13352</v>
      </c>
      <c r="H169" s="4" t="s">
        <v>74</v>
      </c>
      <c r="I169" s="4" t="s">
        <v>16107</v>
      </c>
      <c r="K169" s="4" t="s">
        <v>78</v>
      </c>
      <c r="M169" s="4"/>
      <c r="N169" s="4"/>
      <c r="O169" s="4"/>
      <c r="P169" s="4"/>
      <c r="Q169" s="4"/>
      <c r="R169" s="4"/>
      <c r="S169" s="4"/>
      <c r="T169" s="4"/>
      <c r="U169" s="4"/>
      <c r="V169" s="21"/>
      <c r="W169" s="21"/>
      <c r="X169" s="4"/>
      <c r="Y169" s="4"/>
      <c r="Z169" s="4"/>
      <c r="AA169" s="4"/>
      <c r="AB169" s="4"/>
      <c r="AC169" s="4"/>
      <c r="AD169" s="4"/>
      <c r="AE169" s="4"/>
      <c r="AF169" s="4"/>
      <c r="AG169" s="4"/>
      <c r="AH169" s="7"/>
    </row>
    <row r="170" spans="1:34" ht="14.5" hidden="1">
      <c r="A170" s="4"/>
      <c r="B170" s="4" t="s">
        <v>14452</v>
      </c>
      <c r="C170" s="4">
        <v>2020</v>
      </c>
      <c r="D170" s="4" t="s">
        <v>14453</v>
      </c>
      <c r="E170" s="4" t="s">
        <v>14454</v>
      </c>
      <c r="F170" s="4">
        <v>5</v>
      </c>
      <c r="G170" s="4" t="s">
        <v>14455</v>
      </c>
      <c r="H170" s="4" t="s">
        <v>74</v>
      </c>
      <c r="I170" s="4" t="s">
        <v>14456</v>
      </c>
      <c r="K170" s="4" t="s">
        <v>77</v>
      </c>
      <c r="L170" s="4" t="s">
        <v>78</v>
      </c>
      <c r="M170" s="4"/>
      <c r="N170" s="4"/>
      <c r="O170" s="4"/>
      <c r="P170" s="4"/>
      <c r="Q170" s="4"/>
      <c r="R170" s="4"/>
      <c r="S170" s="4"/>
      <c r="T170" s="4"/>
      <c r="U170" s="4"/>
      <c r="V170" s="21"/>
      <c r="W170" s="21"/>
      <c r="X170" s="4"/>
      <c r="Y170" s="4"/>
      <c r="Z170" s="4"/>
      <c r="AA170" s="4"/>
      <c r="AB170" s="4"/>
      <c r="AC170" s="4"/>
      <c r="AD170" s="4"/>
      <c r="AE170" s="4"/>
      <c r="AF170" s="4"/>
      <c r="AG170" s="4"/>
      <c r="AH170" s="7"/>
    </row>
    <row r="171" spans="1:34" ht="14.5" hidden="1">
      <c r="A171" s="4"/>
      <c r="B171" s="4" t="s">
        <v>17918</v>
      </c>
      <c r="C171" s="4">
        <v>2020</v>
      </c>
      <c r="D171" s="4" t="s">
        <v>17919</v>
      </c>
      <c r="E171" s="4" t="s">
        <v>17920</v>
      </c>
      <c r="F171" s="4">
        <v>6</v>
      </c>
      <c r="G171" s="4" t="s">
        <v>1496</v>
      </c>
      <c r="H171" s="4" t="s">
        <v>74</v>
      </c>
      <c r="I171" s="4" t="s">
        <v>17921</v>
      </c>
      <c r="K171" s="4" t="s">
        <v>78</v>
      </c>
      <c r="M171" s="4"/>
      <c r="N171" s="4"/>
      <c r="O171" s="4"/>
      <c r="P171" s="4"/>
      <c r="Q171" s="4"/>
      <c r="R171" s="4"/>
      <c r="S171" s="4"/>
      <c r="T171" s="4"/>
      <c r="U171" s="4"/>
      <c r="V171" s="21"/>
      <c r="W171" s="21"/>
      <c r="X171" s="4"/>
      <c r="Y171" s="4"/>
      <c r="Z171" s="4"/>
      <c r="AA171" s="4"/>
      <c r="AB171" s="4"/>
      <c r="AC171" s="4"/>
      <c r="AD171" s="4"/>
      <c r="AE171" s="4"/>
      <c r="AF171" s="4"/>
      <c r="AG171" s="4"/>
      <c r="AH171" s="7"/>
    </row>
    <row r="172" spans="1:34" ht="14.5" hidden="1">
      <c r="A172" s="4"/>
      <c r="B172" s="4" t="s">
        <v>14469</v>
      </c>
      <c r="C172" s="4">
        <v>2020</v>
      </c>
      <c r="D172" s="4" t="s">
        <v>14470</v>
      </c>
      <c r="E172" s="4" t="s">
        <v>14471</v>
      </c>
      <c r="F172" s="4">
        <v>0</v>
      </c>
      <c r="G172" s="4" t="s">
        <v>5407</v>
      </c>
      <c r="H172" s="4" t="s">
        <v>74</v>
      </c>
      <c r="I172" s="4" t="s">
        <v>14472</v>
      </c>
      <c r="K172" s="4" t="s">
        <v>78</v>
      </c>
      <c r="M172" s="4"/>
      <c r="N172" s="4"/>
      <c r="O172" s="4"/>
      <c r="P172" s="4"/>
      <c r="Q172" s="4"/>
      <c r="R172" s="4"/>
      <c r="S172" s="4"/>
      <c r="T172" s="4"/>
      <c r="U172" s="4"/>
      <c r="V172" s="21"/>
      <c r="W172" s="21"/>
      <c r="X172" s="4"/>
      <c r="Y172" s="4"/>
      <c r="Z172" s="4"/>
      <c r="AA172" s="4"/>
      <c r="AB172" s="4"/>
      <c r="AC172" s="4"/>
      <c r="AD172" s="4"/>
      <c r="AE172" s="4"/>
      <c r="AF172" s="4"/>
      <c r="AG172" s="4"/>
      <c r="AH172" s="7"/>
    </row>
    <row r="173" spans="1:34" ht="14.5" hidden="1">
      <c r="A173" s="4"/>
      <c r="B173" s="4" t="s">
        <v>17922</v>
      </c>
      <c r="C173" s="4">
        <v>2020</v>
      </c>
      <c r="D173" s="4" t="s">
        <v>17923</v>
      </c>
      <c r="E173" s="4" t="s">
        <v>17924</v>
      </c>
      <c r="F173" s="4">
        <v>20</v>
      </c>
      <c r="G173" s="4" t="s">
        <v>17925</v>
      </c>
      <c r="H173" s="4" t="s">
        <v>74</v>
      </c>
      <c r="I173" s="4" t="s">
        <v>17926</v>
      </c>
      <c r="K173" s="4" t="s">
        <v>78</v>
      </c>
      <c r="M173" s="4"/>
      <c r="N173" s="4"/>
      <c r="O173" s="4"/>
      <c r="P173" s="4"/>
      <c r="Q173" s="4"/>
      <c r="R173" s="4"/>
      <c r="S173" s="4"/>
      <c r="T173" s="4"/>
      <c r="U173" s="4"/>
      <c r="V173" s="21"/>
      <c r="W173" s="21"/>
      <c r="X173" s="4"/>
      <c r="Y173" s="4"/>
      <c r="Z173" s="4"/>
      <c r="AA173" s="4"/>
      <c r="AB173" s="4"/>
      <c r="AC173" s="4"/>
      <c r="AD173" s="4"/>
      <c r="AE173" s="4"/>
      <c r="AF173" s="4"/>
      <c r="AG173" s="4"/>
      <c r="AH173" s="7"/>
    </row>
    <row r="174" spans="1:34" ht="14.5" hidden="1">
      <c r="A174" s="4"/>
      <c r="B174" s="4" t="s">
        <v>16141</v>
      </c>
      <c r="C174" s="4">
        <v>2020</v>
      </c>
      <c r="D174" s="4" t="s">
        <v>16142</v>
      </c>
      <c r="E174" s="4" t="s">
        <v>16143</v>
      </c>
      <c r="F174" s="4">
        <v>8</v>
      </c>
      <c r="G174" s="4" t="s">
        <v>10699</v>
      </c>
      <c r="H174" s="4" t="s">
        <v>74</v>
      </c>
      <c r="I174" s="4" t="s">
        <v>16144</v>
      </c>
      <c r="K174" s="4" t="s">
        <v>78</v>
      </c>
      <c r="M174" s="4"/>
      <c r="N174" s="4"/>
      <c r="O174" s="4"/>
      <c r="P174" s="4"/>
      <c r="Q174" s="4"/>
      <c r="R174" s="4"/>
      <c r="S174" s="4"/>
      <c r="T174" s="4"/>
      <c r="U174" s="4"/>
      <c r="V174" s="21"/>
      <c r="W174" s="21"/>
      <c r="X174" s="4"/>
      <c r="Y174" s="4"/>
      <c r="Z174" s="4"/>
      <c r="AA174" s="4"/>
      <c r="AB174" s="4"/>
      <c r="AC174" s="4"/>
      <c r="AD174" s="4"/>
      <c r="AE174" s="4"/>
      <c r="AF174" s="4"/>
      <c r="AG174" s="4"/>
      <c r="AH174" s="7"/>
    </row>
    <row r="175" spans="1:34" ht="14.5" hidden="1">
      <c r="A175" s="4"/>
      <c r="B175" s="4" t="s">
        <v>17927</v>
      </c>
      <c r="C175" s="4">
        <v>2020</v>
      </c>
      <c r="D175" s="4" t="s">
        <v>17928</v>
      </c>
      <c r="E175" s="4" t="s">
        <v>17929</v>
      </c>
      <c r="F175" s="4">
        <v>40</v>
      </c>
      <c r="G175" s="4" t="s">
        <v>17930</v>
      </c>
      <c r="H175" s="4" t="s">
        <v>74</v>
      </c>
      <c r="I175" s="4" t="s">
        <v>17931</v>
      </c>
      <c r="K175" s="4" t="s">
        <v>78</v>
      </c>
      <c r="M175" s="4"/>
      <c r="N175" s="4"/>
      <c r="O175" s="4"/>
      <c r="P175" s="4"/>
      <c r="Q175" s="4"/>
      <c r="R175" s="4"/>
      <c r="S175" s="4"/>
      <c r="T175" s="4"/>
      <c r="U175" s="4"/>
      <c r="V175" s="21"/>
      <c r="W175" s="21"/>
      <c r="X175" s="4"/>
      <c r="Y175" s="4"/>
      <c r="Z175" s="4"/>
      <c r="AA175" s="4"/>
      <c r="AB175" s="4"/>
      <c r="AC175" s="4"/>
      <c r="AD175" s="4"/>
      <c r="AE175" s="4"/>
      <c r="AF175" s="4"/>
      <c r="AG175" s="4"/>
      <c r="AH175" s="7"/>
    </row>
    <row r="176" spans="1:34" ht="14.5" hidden="1">
      <c r="A176" s="4"/>
      <c r="B176" s="4" t="s">
        <v>17932</v>
      </c>
      <c r="C176" s="4">
        <v>2020</v>
      </c>
      <c r="D176" s="4" t="s">
        <v>17933</v>
      </c>
      <c r="E176" s="4" t="s">
        <v>17934</v>
      </c>
      <c r="F176" s="4">
        <v>2</v>
      </c>
      <c r="G176" s="4" t="s">
        <v>3673</v>
      </c>
      <c r="H176" s="4" t="s">
        <v>74</v>
      </c>
      <c r="I176" s="4" t="s">
        <v>17935</v>
      </c>
      <c r="K176" s="4" t="s">
        <v>78</v>
      </c>
      <c r="M176" s="4"/>
      <c r="N176" s="4"/>
      <c r="O176" s="4"/>
      <c r="P176" s="4"/>
      <c r="Q176" s="4"/>
      <c r="R176" s="4"/>
      <c r="S176" s="4"/>
      <c r="T176" s="4"/>
      <c r="U176" s="4"/>
      <c r="V176" s="21"/>
      <c r="W176" s="21"/>
      <c r="X176" s="4"/>
      <c r="Y176" s="4"/>
      <c r="Z176" s="4"/>
      <c r="AA176" s="4"/>
      <c r="AB176" s="4"/>
      <c r="AC176" s="4"/>
      <c r="AD176" s="4"/>
      <c r="AE176" s="4"/>
      <c r="AF176" s="4"/>
      <c r="AG176" s="4"/>
      <c r="AH176" s="7"/>
    </row>
    <row r="177" spans="1:35" ht="14.5" hidden="1">
      <c r="A177" s="4"/>
      <c r="B177" s="4" t="s">
        <v>17936</v>
      </c>
      <c r="C177" s="4">
        <v>2020</v>
      </c>
      <c r="D177" s="4" t="s">
        <v>17937</v>
      </c>
      <c r="E177" s="4" t="s">
        <v>17938</v>
      </c>
      <c r="F177" s="4">
        <v>10</v>
      </c>
      <c r="G177" s="4" t="s">
        <v>4866</v>
      </c>
      <c r="H177" s="4" t="s">
        <v>74</v>
      </c>
      <c r="I177" s="4" t="s">
        <v>17939</v>
      </c>
      <c r="K177" s="4" t="s">
        <v>78</v>
      </c>
      <c r="M177" s="4"/>
      <c r="N177" s="4"/>
      <c r="O177" s="4"/>
      <c r="P177" s="4"/>
      <c r="Q177" s="4"/>
      <c r="R177" s="4"/>
      <c r="S177" s="4"/>
      <c r="T177" s="4"/>
      <c r="U177" s="4"/>
      <c r="V177" s="21"/>
      <c r="W177" s="21"/>
      <c r="X177" s="4"/>
      <c r="Y177" s="4"/>
      <c r="Z177" s="4"/>
      <c r="AA177" s="4"/>
      <c r="AB177" s="4"/>
      <c r="AC177" s="4"/>
      <c r="AD177" s="4"/>
      <c r="AE177" s="4"/>
      <c r="AF177" s="4"/>
      <c r="AG177" s="4"/>
      <c r="AH177" s="7"/>
    </row>
    <row r="178" spans="1:35" ht="14.5" hidden="1">
      <c r="A178" s="4"/>
      <c r="B178" s="4" t="s">
        <v>15494</v>
      </c>
      <c r="C178" s="4">
        <v>2020</v>
      </c>
      <c r="D178" s="4" t="s">
        <v>15495</v>
      </c>
      <c r="E178" s="4" t="s">
        <v>15496</v>
      </c>
      <c r="F178" s="4">
        <v>2</v>
      </c>
      <c r="G178" s="4" t="s">
        <v>15497</v>
      </c>
      <c r="H178" s="4" t="s">
        <v>74</v>
      </c>
      <c r="I178" s="4" t="s">
        <v>15498</v>
      </c>
      <c r="K178" s="4" t="s">
        <v>78</v>
      </c>
      <c r="M178" s="4"/>
      <c r="N178" s="4" t="s">
        <v>15907</v>
      </c>
      <c r="O178" s="4"/>
      <c r="P178" s="4"/>
      <c r="Q178" s="4"/>
      <c r="R178" s="4"/>
      <c r="S178" s="4"/>
      <c r="T178" s="4"/>
      <c r="U178" s="4"/>
      <c r="V178" s="21"/>
      <c r="W178" s="21"/>
      <c r="X178" s="4"/>
      <c r="Y178" s="4"/>
      <c r="Z178" s="4"/>
      <c r="AA178" s="4"/>
      <c r="AB178" s="4"/>
      <c r="AC178" s="4"/>
      <c r="AD178" s="4"/>
      <c r="AE178" s="4"/>
      <c r="AF178" s="4"/>
      <c r="AG178" s="4"/>
      <c r="AH178" s="7"/>
    </row>
    <row r="179" spans="1:35" ht="14.5" hidden="1">
      <c r="A179" s="4"/>
      <c r="B179" s="4" t="s">
        <v>17940</v>
      </c>
      <c r="C179" s="4">
        <v>2020</v>
      </c>
      <c r="D179" s="4" t="s">
        <v>17941</v>
      </c>
      <c r="E179" s="4" t="s">
        <v>17942</v>
      </c>
      <c r="F179" s="4">
        <v>2</v>
      </c>
      <c r="G179" s="4" t="s">
        <v>17943</v>
      </c>
      <c r="H179" s="4" t="s">
        <v>74</v>
      </c>
      <c r="I179" s="4" t="s">
        <v>17944</v>
      </c>
      <c r="K179" s="4" t="s">
        <v>78</v>
      </c>
      <c r="M179" s="4"/>
      <c r="N179" s="4"/>
      <c r="O179" s="4"/>
      <c r="P179" s="4"/>
      <c r="Q179" s="4"/>
      <c r="R179" s="4"/>
      <c r="S179" s="4"/>
      <c r="T179" s="4"/>
      <c r="U179" s="4"/>
      <c r="V179" s="21"/>
      <c r="W179" s="21"/>
      <c r="X179" s="4"/>
      <c r="Y179" s="4"/>
      <c r="Z179" s="4"/>
      <c r="AA179" s="4"/>
      <c r="AB179" s="4"/>
      <c r="AC179" s="4"/>
      <c r="AD179" s="4"/>
      <c r="AE179" s="4"/>
      <c r="AF179" s="4"/>
      <c r="AG179" s="4"/>
      <c r="AH179" s="7"/>
    </row>
    <row r="180" spans="1:35" ht="14.5" hidden="1">
      <c r="A180" s="4"/>
      <c r="B180" s="4" t="s">
        <v>17945</v>
      </c>
      <c r="C180" s="4">
        <v>2020</v>
      </c>
      <c r="D180" s="4" t="s">
        <v>17946</v>
      </c>
      <c r="E180" s="4" t="s">
        <v>17947</v>
      </c>
      <c r="F180" s="4">
        <v>1</v>
      </c>
      <c r="G180" s="4" t="s">
        <v>5407</v>
      </c>
      <c r="H180" s="4" t="s">
        <v>74</v>
      </c>
      <c r="I180" s="4" t="s">
        <v>17948</v>
      </c>
      <c r="K180" s="4" t="s">
        <v>78</v>
      </c>
      <c r="M180" s="4"/>
      <c r="N180" s="4"/>
      <c r="O180" s="4"/>
      <c r="P180" s="4"/>
      <c r="Q180" s="4"/>
      <c r="R180" s="4"/>
      <c r="S180" s="4"/>
      <c r="T180" s="4"/>
      <c r="U180" s="4"/>
      <c r="V180" s="21"/>
      <c r="W180" s="21"/>
      <c r="X180" s="4"/>
      <c r="Y180" s="4"/>
      <c r="Z180" s="4"/>
      <c r="AA180" s="4"/>
      <c r="AB180" s="4"/>
      <c r="AC180" s="4"/>
      <c r="AD180" s="4"/>
      <c r="AE180" s="4"/>
      <c r="AF180" s="4"/>
      <c r="AG180" s="4"/>
      <c r="AH180" s="7"/>
    </row>
    <row r="181" spans="1:35" ht="14.5" hidden="1">
      <c r="A181" s="4"/>
      <c r="B181" s="4" t="s">
        <v>16173</v>
      </c>
      <c r="C181" s="4">
        <v>2020</v>
      </c>
      <c r="D181" s="4" t="s">
        <v>16174</v>
      </c>
      <c r="E181" s="4" t="s">
        <v>16175</v>
      </c>
      <c r="F181" s="4">
        <v>2</v>
      </c>
      <c r="G181" s="4" t="s">
        <v>5407</v>
      </c>
      <c r="H181" s="4" t="s">
        <v>74</v>
      </c>
      <c r="I181" s="4" t="s">
        <v>16176</v>
      </c>
      <c r="K181" s="4" t="s">
        <v>78</v>
      </c>
      <c r="M181" s="4"/>
      <c r="N181" s="4"/>
      <c r="O181" s="4"/>
      <c r="P181" s="4"/>
      <c r="Q181" s="4"/>
      <c r="R181" s="4"/>
      <c r="S181" s="4"/>
      <c r="T181" s="4"/>
      <c r="U181" s="4"/>
      <c r="V181" s="21"/>
      <c r="W181" s="21"/>
      <c r="X181" s="4"/>
      <c r="Y181" s="4"/>
      <c r="Z181" s="4"/>
      <c r="AA181" s="4"/>
      <c r="AB181" s="4"/>
      <c r="AC181" s="4"/>
      <c r="AD181" s="4"/>
      <c r="AE181" s="4"/>
      <c r="AF181" s="4"/>
      <c r="AG181" s="4"/>
      <c r="AH181" s="7"/>
    </row>
    <row r="182" spans="1:35" ht="14.5" hidden="1">
      <c r="A182" s="4"/>
      <c r="B182" s="4" t="s">
        <v>17949</v>
      </c>
      <c r="C182" s="4">
        <v>2020</v>
      </c>
      <c r="D182" s="4" t="s">
        <v>17950</v>
      </c>
      <c r="E182" s="4" t="s">
        <v>17951</v>
      </c>
      <c r="F182" s="4">
        <v>10</v>
      </c>
      <c r="G182" s="4" t="s">
        <v>15362</v>
      </c>
      <c r="H182" s="4" t="s">
        <v>74</v>
      </c>
      <c r="I182" s="4" t="s">
        <v>17952</v>
      </c>
      <c r="K182" s="4" t="s">
        <v>78</v>
      </c>
      <c r="M182" s="4"/>
      <c r="N182" s="4"/>
      <c r="O182" s="4"/>
      <c r="P182" s="4"/>
      <c r="Q182" s="4"/>
      <c r="R182" s="4"/>
      <c r="S182" s="4"/>
      <c r="T182" s="4"/>
      <c r="U182" s="4"/>
      <c r="V182" s="21"/>
      <c r="W182" s="21"/>
      <c r="X182" s="4"/>
      <c r="Y182" s="4"/>
      <c r="Z182" s="4"/>
      <c r="AA182" s="4"/>
      <c r="AB182" s="4"/>
      <c r="AC182" s="4"/>
      <c r="AD182" s="4"/>
      <c r="AE182" s="4"/>
      <c r="AF182" s="4"/>
      <c r="AG182" s="4"/>
      <c r="AH182" s="7"/>
    </row>
    <row r="183" spans="1:35" ht="14.5" hidden="1">
      <c r="A183" s="4"/>
      <c r="B183" s="4" t="s">
        <v>17953</v>
      </c>
      <c r="C183" s="4">
        <v>2020</v>
      </c>
      <c r="D183" s="4" t="s">
        <v>17954</v>
      </c>
      <c r="E183" s="4" t="s">
        <v>17955</v>
      </c>
      <c r="F183" s="4">
        <v>27</v>
      </c>
      <c r="G183" s="4" t="s">
        <v>10699</v>
      </c>
      <c r="H183" s="4" t="s">
        <v>74</v>
      </c>
      <c r="I183" s="4" t="s">
        <v>17956</v>
      </c>
      <c r="K183" s="4" t="s">
        <v>78</v>
      </c>
      <c r="M183" s="4"/>
      <c r="N183" s="4"/>
      <c r="O183" s="4"/>
      <c r="P183" s="4"/>
      <c r="Q183" s="4"/>
      <c r="R183" s="4"/>
      <c r="S183" s="4"/>
      <c r="T183" s="4"/>
      <c r="U183" s="4"/>
      <c r="V183" s="21"/>
      <c r="W183" s="21"/>
      <c r="X183" s="4"/>
      <c r="Y183" s="4"/>
      <c r="Z183" s="4"/>
      <c r="AA183" s="4"/>
      <c r="AB183" s="4"/>
      <c r="AC183" s="4"/>
      <c r="AD183" s="4"/>
      <c r="AE183" s="4"/>
      <c r="AF183" s="4"/>
      <c r="AG183" s="4"/>
      <c r="AH183" s="7"/>
    </row>
    <row r="184" spans="1:35" ht="14.5" hidden="1">
      <c r="A184" s="4"/>
      <c r="B184" s="4" t="s">
        <v>17957</v>
      </c>
      <c r="C184" s="4">
        <v>2020</v>
      </c>
      <c r="D184" s="4" t="s">
        <v>17958</v>
      </c>
      <c r="E184" s="4" t="s">
        <v>17959</v>
      </c>
      <c r="F184" s="4">
        <v>16</v>
      </c>
      <c r="G184" s="4" t="s">
        <v>4282</v>
      </c>
      <c r="H184" s="4" t="s">
        <v>74</v>
      </c>
      <c r="I184" s="4" t="s">
        <v>17960</v>
      </c>
      <c r="K184" s="4" t="s">
        <v>78</v>
      </c>
      <c r="M184" s="4"/>
      <c r="N184" s="4" t="s">
        <v>17961</v>
      </c>
      <c r="O184" s="4"/>
      <c r="P184" s="4"/>
      <c r="Q184" s="4"/>
      <c r="R184" s="4"/>
      <c r="S184" s="4"/>
      <c r="T184" s="4"/>
      <c r="U184" s="4"/>
      <c r="V184" s="21"/>
      <c r="W184" s="21"/>
      <c r="X184" s="4"/>
      <c r="Y184" s="4"/>
      <c r="Z184" s="4"/>
      <c r="AA184" s="4"/>
      <c r="AB184" s="4"/>
      <c r="AC184" s="4"/>
      <c r="AD184" s="4"/>
      <c r="AE184" s="4"/>
      <c r="AF184" s="4"/>
      <c r="AG184" s="4"/>
      <c r="AH184" s="7"/>
    </row>
    <row r="185" spans="1:35" ht="14.5">
      <c r="A185" s="29">
        <v>14</v>
      </c>
      <c r="B185" s="4" t="s">
        <v>15502</v>
      </c>
      <c r="C185" s="4">
        <v>2020</v>
      </c>
      <c r="D185" s="4" t="s">
        <v>15503</v>
      </c>
      <c r="E185" s="4" t="s">
        <v>15504</v>
      </c>
      <c r="F185" s="4">
        <v>12</v>
      </c>
      <c r="G185" s="4" t="s">
        <v>3673</v>
      </c>
      <c r="H185" s="4" t="s">
        <v>74</v>
      </c>
      <c r="I185" s="4" t="s">
        <v>15505</v>
      </c>
      <c r="K185" s="4" t="s">
        <v>77</v>
      </c>
      <c r="L185" s="4" t="s">
        <v>77</v>
      </c>
      <c r="M185" s="4"/>
      <c r="N185" s="4" t="s">
        <v>15907</v>
      </c>
      <c r="O185" s="4" t="s">
        <v>78</v>
      </c>
      <c r="P185" s="4" t="s">
        <v>79</v>
      </c>
      <c r="Q185" s="4" t="s">
        <v>171</v>
      </c>
      <c r="R185" s="4" t="s">
        <v>180</v>
      </c>
      <c r="S185" s="34"/>
      <c r="T185" s="34"/>
      <c r="U185" s="34"/>
      <c r="V185" s="32"/>
      <c r="W185" s="21"/>
      <c r="X185" s="4" t="s">
        <v>86</v>
      </c>
      <c r="Y185" s="4" t="s">
        <v>86</v>
      </c>
      <c r="Z185" s="4" t="s">
        <v>86</v>
      </c>
      <c r="AA185" s="4" t="s">
        <v>86</v>
      </c>
      <c r="AB185" s="4" t="s">
        <v>86</v>
      </c>
      <c r="AC185" s="4" t="s">
        <v>86</v>
      </c>
      <c r="AD185" s="4" t="s">
        <v>86</v>
      </c>
      <c r="AE185" s="4" t="s">
        <v>86</v>
      </c>
      <c r="AF185" s="4" t="s">
        <v>86</v>
      </c>
      <c r="AG185" s="4" t="s">
        <v>86</v>
      </c>
      <c r="AH185" s="34" t="s">
        <v>17962</v>
      </c>
      <c r="AI185" s="80" t="s">
        <v>17963</v>
      </c>
    </row>
    <row r="186" spans="1:35" ht="14.5" hidden="1" customHeight="1">
      <c r="A186" s="4"/>
      <c r="B186" s="4" t="s">
        <v>16203</v>
      </c>
      <c r="C186" s="4">
        <v>2020</v>
      </c>
      <c r="D186" s="4" t="s">
        <v>16204</v>
      </c>
      <c r="E186" s="4" t="s">
        <v>16205</v>
      </c>
      <c r="F186" s="4">
        <v>0</v>
      </c>
      <c r="G186" s="4" t="s">
        <v>16206</v>
      </c>
      <c r="H186" s="4" t="s">
        <v>74</v>
      </c>
      <c r="I186" s="4" t="s">
        <v>16207</v>
      </c>
      <c r="K186" s="4" t="s">
        <v>78</v>
      </c>
      <c r="M186" s="4"/>
      <c r="N186" s="4"/>
      <c r="O186" s="4"/>
      <c r="P186" s="4"/>
      <c r="Q186" s="4"/>
      <c r="R186" s="4"/>
      <c r="S186" s="4"/>
      <c r="T186" s="4"/>
      <c r="U186" s="4"/>
      <c r="V186" s="21"/>
      <c r="W186" s="21"/>
      <c r="X186" s="4"/>
      <c r="Y186" s="4"/>
      <c r="Z186" s="4"/>
      <c r="AA186" s="4"/>
      <c r="AB186" s="4"/>
      <c r="AC186" s="4"/>
      <c r="AD186" s="4"/>
      <c r="AE186" s="4"/>
      <c r="AF186" s="4"/>
      <c r="AG186" s="4"/>
      <c r="AH186" s="7"/>
      <c r="AI186" s="82" t="s">
        <v>17964</v>
      </c>
    </row>
    <row r="187" spans="1:35" ht="14.5" hidden="1" customHeight="1">
      <c r="A187" s="4"/>
      <c r="B187" s="4" t="s">
        <v>17965</v>
      </c>
      <c r="C187" s="4">
        <v>2020</v>
      </c>
      <c r="D187" s="4" t="s">
        <v>17966</v>
      </c>
      <c r="E187" s="4" t="s">
        <v>17967</v>
      </c>
      <c r="F187" s="4">
        <v>1</v>
      </c>
      <c r="G187" s="4" t="s">
        <v>17968</v>
      </c>
      <c r="H187" s="4" t="s">
        <v>74</v>
      </c>
      <c r="I187" s="4" t="s">
        <v>17969</v>
      </c>
      <c r="K187" s="4" t="s">
        <v>78</v>
      </c>
      <c r="M187" s="4"/>
      <c r="N187" s="4"/>
      <c r="O187" s="4"/>
      <c r="P187" s="4"/>
      <c r="Q187" s="4"/>
      <c r="R187" s="4"/>
      <c r="S187" s="4"/>
      <c r="T187" s="4"/>
      <c r="U187" s="4"/>
      <c r="V187" s="21"/>
      <c r="W187" s="21"/>
      <c r="X187" s="4"/>
      <c r="Y187" s="4"/>
      <c r="Z187" s="4"/>
      <c r="AA187" s="4"/>
      <c r="AB187" s="4"/>
      <c r="AC187" s="4"/>
      <c r="AD187" s="4"/>
      <c r="AE187" s="4"/>
      <c r="AF187" s="4"/>
      <c r="AG187" s="4"/>
      <c r="AH187" s="7"/>
      <c r="AI187" s="82" t="s">
        <v>17970</v>
      </c>
    </row>
    <row r="188" spans="1:35" ht="14.5" hidden="1" customHeight="1">
      <c r="A188" s="4"/>
      <c r="B188" s="4" t="s">
        <v>17971</v>
      </c>
      <c r="C188" s="4">
        <v>2020</v>
      </c>
      <c r="D188" s="4" t="s">
        <v>17972</v>
      </c>
      <c r="E188" s="4" t="s">
        <v>17973</v>
      </c>
      <c r="F188" s="4">
        <v>0</v>
      </c>
      <c r="G188" s="4" t="s">
        <v>17974</v>
      </c>
      <c r="H188" s="4" t="s">
        <v>74</v>
      </c>
      <c r="I188" s="4" t="s">
        <v>17975</v>
      </c>
      <c r="K188" s="4" t="s">
        <v>78</v>
      </c>
      <c r="M188" s="4"/>
      <c r="N188" s="4"/>
      <c r="O188" s="4"/>
      <c r="P188" s="4"/>
      <c r="Q188" s="4"/>
      <c r="R188" s="4"/>
      <c r="S188" s="4"/>
      <c r="T188" s="4"/>
      <c r="U188" s="4"/>
      <c r="V188" s="21"/>
      <c r="W188" s="21"/>
      <c r="X188" s="4"/>
      <c r="Y188" s="4"/>
      <c r="Z188" s="4"/>
      <c r="AA188" s="4"/>
      <c r="AB188" s="4"/>
      <c r="AC188" s="4"/>
      <c r="AD188" s="4"/>
      <c r="AE188" s="4"/>
      <c r="AF188" s="4"/>
      <c r="AG188" s="4"/>
      <c r="AH188" s="7"/>
      <c r="AI188" s="82" t="s">
        <v>17976</v>
      </c>
    </row>
    <row r="189" spans="1:35" ht="14.5" hidden="1">
      <c r="A189" s="4"/>
      <c r="B189" s="4" t="s">
        <v>17977</v>
      </c>
      <c r="C189" s="4">
        <v>2020</v>
      </c>
      <c r="D189" s="4" t="s">
        <v>17978</v>
      </c>
      <c r="E189" s="4" t="s">
        <v>17979</v>
      </c>
      <c r="F189" s="4">
        <v>3</v>
      </c>
      <c r="G189" s="4" t="s">
        <v>17980</v>
      </c>
      <c r="H189" s="4" t="s">
        <v>74</v>
      </c>
      <c r="I189" s="4" t="s">
        <v>17981</v>
      </c>
      <c r="K189" s="4" t="s">
        <v>78</v>
      </c>
      <c r="M189" s="4"/>
      <c r="N189" s="4"/>
      <c r="O189" s="4"/>
      <c r="P189" s="4"/>
      <c r="Q189" s="4"/>
      <c r="R189" s="4"/>
      <c r="S189" s="4"/>
      <c r="T189" s="4"/>
      <c r="U189" s="4"/>
      <c r="V189" s="21"/>
      <c r="W189" s="21"/>
      <c r="X189" s="4"/>
      <c r="Y189" s="4"/>
      <c r="Z189" s="4"/>
      <c r="AA189" s="4"/>
      <c r="AB189" s="4"/>
      <c r="AC189" s="4"/>
      <c r="AD189" s="4"/>
      <c r="AE189" s="4"/>
      <c r="AF189" s="4"/>
      <c r="AG189" s="4"/>
      <c r="AH189" s="7"/>
    </row>
    <row r="190" spans="1:35" ht="14.5" hidden="1">
      <c r="A190" s="4"/>
      <c r="B190" s="4" t="s">
        <v>17982</v>
      </c>
      <c r="C190" s="4">
        <v>2020</v>
      </c>
      <c r="D190" s="4" t="s">
        <v>17983</v>
      </c>
      <c r="E190" s="4" t="s">
        <v>17984</v>
      </c>
      <c r="F190" s="4">
        <v>2</v>
      </c>
      <c r="G190" s="4" t="s">
        <v>17985</v>
      </c>
      <c r="H190" s="4" t="s">
        <v>74</v>
      </c>
      <c r="I190" s="4" t="s">
        <v>17986</v>
      </c>
      <c r="K190" s="4" t="s">
        <v>78</v>
      </c>
      <c r="M190" s="4"/>
      <c r="N190" s="4"/>
      <c r="O190" s="4"/>
      <c r="P190" s="4"/>
      <c r="Q190" s="4"/>
      <c r="R190" s="4"/>
      <c r="S190" s="4"/>
      <c r="T190" s="4"/>
      <c r="U190" s="4"/>
      <c r="V190" s="21"/>
      <c r="W190" s="21"/>
      <c r="X190" s="4"/>
      <c r="Y190" s="4"/>
      <c r="Z190" s="4"/>
      <c r="AA190" s="4"/>
      <c r="AB190" s="4"/>
      <c r="AC190" s="4"/>
      <c r="AD190" s="4"/>
      <c r="AE190" s="4"/>
      <c r="AF190" s="4"/>
      <c r="AG190" s="4"/>
      <c r="AH190" s="7"/>
    </row>
    <row r="191" spans="1:35" ht="14.5" hidden="1">
      <c r="A191" s="4"/>
      <c r="B191" s="4" t="s">
        <v>17987</v>
      </c>
      <c r="C191" s="4">
        <v>2020</v>
      </c>
      <c r="D191" s="4" t="s">
        <v>17988</v>
      </c>
      <c r="E191" s="4" t="s">
        <v>17989</v>
      </c>
      <c r="F191" s="4">
        <v>11</v>
      </c>
      <c r="G191" s="4" t="s">
        <v>17990</v>
      </c>
      <c r="H191" s="4" t="s">
        <v>74</v>
      </c>
      <c r="I191" s="4" t="s">
        <v>17991</v>
      </c>
      <c r="K191" s="4" t="s">
        <v>78</v>
      </c>
      <c r="M191" s="4"/>
      <c r="N191" s="4"/>
      <c r="O191" s="4"/>
      <c r="P191" s="4"/>
      <c r="Q191" s="4"/>
      <c r="R191" s="4"/>
      <c r="S191" s="4"/>
      <c r="T191" s="4"/>
      <c r="U191" s="4"/>
      <c r="V191" s="21"/>
      <c r="W191" s="21"/>
      <c r="X191" s="4"/>
      <c r="Y191" s="4"/>
      <c r="Z191" s="4"/>
      <c r="AA191" s="4"/>
      <c r="AB191" s="4"/>
      <c r="AC191" s="4"/>
      <c r="AD191" s="4"/>
      <c r="AE191" s="4"/>
      <c r="AF191" s="4"/>
      <c r="AG191" s="4"/>
      <c r="AH191" s="7"/>
    </row>
    <row r="192" spans="1:35" ht="14.5" hidden="1">
      <c r="A192" s="4"/>
      <c r="B192" s="4" t="s">
        <v>17992</v>
      </c>
      <c r="C192" s="4">
        <v>2019</v>
      </c>
      <c r="D192" s="4" t="s">
        <v>17993</v>
      </c>
      <c r="E192" s="4" t="s">
        <v>17994</v>
      </c>
      <c r="F192" s="4">
        <v>3</v>
      </c>
      <c r="G192" s="4" t="s">
        <v>13721</v>
      </c>
      <c r="H192" s="4" t="s">
        <v>74</v>
      </c>
      <c r="I192" s="4" t="s">
        <v>17995</v>
      </c>
      <c r="K192" s="4" t="s">
        <v>78</v>
      </c>
      <c r="M192" s="4"/>
      <c r="N192" s="4"/>
      <c r="O192" s="4"/>
      <c r="P192" s="4"/>
      <c r="Q192" s="4"/>
      <c r="R192" s="4"/>
      <c r="S192" s="4"/>
      <c r="T192" s="4"/>
      <c r="U192" s="4"/>
      <c r="V192" s="21"/>
      <c r="W192" s="21"/>
      <c r="X192" s="4"/>
      <c r="Y192" s="4"/>
      <c r="Z192" s="4"/>
      <c r="AA192" s="4"/>
      <c r="AB192" s="4"/>
      <c r="AC192" s="4"/>
      <c r="AD192" s="4"/>
      <c r="AE192" s="4"/>
      <c r="AF192" s="4"/>
      <c r="AG192" s="4"/>
      <c r="AH192" s="7"/>
    </row>
    <row r="193" spans="1:34" ht="14.5" hidden="1">
      <c r="A193" s="4"/>
      <c r="B193" s="4" t="s">
        <v>17996</v>
      </c>
      <c r="C193" s="4">
        <v>2019</v>
      </c>
      <c r="D193" s="4" t="s">
        <v>17997</v>
      </c>
      <c r="E193" s="4" t="s">
        <v>17998</v>
      </c>
      <c r="F193" s="4">
        <v>11</v>
      </c>
      <c r="G193" s="4" t="s">
        <v>12561</v>
      </c>
      <c r="H193" s="4" t="s">
        <v>74</v>
      </c>
      <c r="I193" s="4" t="s">
        <v>17999</v>
      </c>
      <c r="K193" s="4" t="s">
        <v>78</v>
      </c>
      <c r="M193" s="4"/>
      <c r="N193" s="4"/>
      <c r="O193" s="4"/>
      <c r="P193" s="4"/>
      <c r="Q193" s="4"/>
      <c r="R193" s="4"/>
      <c r="S193" s="4"/>
      <c r="T193" s="4"/>
      <c r="U193" s="4"/>
      <c r="V193" s="21"/>
      <c r="W193" s="21"/>
      <c r="X193" s="4"/>
      <c r="Y193" s="4"/>
      <c r="Z193" s="4"/>
      <c r="AA193" s="4"/>
      <c r="AB193" s="4"/>
      <c r="AC193" s="4"/>
      <c r="AD193" s="4"/>
      <c r="AE193" s="4"/>
      <c r="AF193" s="4"/>
      <c r="AG193" s="4"/>
      <c r="AH193" s="7"/>
    </row>
    <row r="194" spans="1:34" ht="14.5" hidden="1">
      <c r="A194" s="4"/>
      <c r="B194" s="4" t="s">
        <v>18000</v>
      </c>
      <c r="C194" s="4">
        <v>2020</v>
      </c>
      <c r="D194" s="4" t="s">
        <v>18001</v>
      </c>
      <c r="E194" s="4" t="s">
        <v>18002</v>
      </c>
      <c r="F194" s="4">
        <v>1</v>
      </c>
      <c r="G194" s="4" t="s">
        <v>18003</v>
      </c>
      <c r="H194" s="4" t="s">
        <v>74</v>
      </c>
      <c r="I194" s="4" t="s">
        <v>18004</v>
      </c>
      <c r="K194" s="4" t="s">
        <v>78</v>
      </c>
      <c r="M194" s="4"/>
      <c r="N194" s="4"/>
      <c r="O194" s="4"/>
      <c r="P194" s="4"/>
      <c r="Q194" s="4"/>
      <c r="R194" s="4"/>
      <c r="S194" s="4"/>
      <c r="T194" s="4"/>
      <c r="U194" s="4"/>
      <c r="V194" s="21"/>
      <c r="W194" s="21"/>
      <c r="X194" s="4"/>
      <c r="Y194" s="4"/>
      <c r="Z194" s="4"/>
      <c r="AA194" s="4"/>
      <c r="AB194" s="4"/>
      <c r="AC194" s="4"/>
      <c r="AD194" s="4"/>
      <c r="AE194" s="4"/>
      <c r="AF194" s="4"/>
      <c r="AG194" s="4"/>
      <c r="AH194" s="7"/>
    </row>
    <row r="195" spans="1:34" ht="14.5" hidden="1">
      <c r="A195" s="4"/>
      <c r="B195" s="4" t="s">
        <v>15507</v>
      </c>
      <c r="C195" s="4">
        <v>2019</v>
      </c>
      <c r="D195" s="4" t="s">
        <v>15508</v>
      </c>
      <c r="E195" s="4" t="s">
        <v>15509</v>
      </c>
      <c r="F195" s="4">
        <v>7</v>
      </c>
      <c r="G195" s="4" t="s">
        <v>15510</v>
      </c>
      <c r="H195" s="4" t="s">
        <v>74</v>
      </c>
      <c r="I195" s="4" t="s">
        <v>15511</v>
      </c>
      <c r="K195" s="4" t="s">
        <v>78</v>
      </c>
      <c r="M195" s="4"/>
      <c r="N195" s="4" t="s">
        <v>15907</v>
      </c>
      <c r="O195" s="4"/>
      <c r="P195" s="4"/>
      <c r="Q195" s="4"/>
      <c r="R195" s="4"/>
      <c r="S195" s="4"/>
      <c r="T195" s="4"/>
      <c r="U195" s="4"/>
      <c r="V195" s="21"/>
      <c r="W195" s="21"/>
      <c r="X195" s="4"/>
      <c r="Y195" s="4"/>
      <c r="Z195" s="4"/>
      <c r="AA195" s="4"/>
      <c r="AB195" s="4"/>
      <c r="AC195" s="4"/>
      <c r="AD195" s="4"/>
      <c r="AE195" s="4"/>
      <c r="AF195" s="4"/>
      <c r="AG195" s="4"/>
      <c r="AH195" s="7"/>
    </row>
    <row r="196" spans="1:34" ht="14.5" hidden="1">
      <c r="A196" s="4"/>
      <c r="B196" s="4" t="s">
        <v>18005</v>
      </c>
      <c r="C196" s="4">
        <v>2019</v>
      </c>
      <c r="D196" s="4" t="s">
        <v>18006</v>
      </c>
      <c r="E196" s="4" t="s">
        <v>18007</v>
      </c>
      <c r="F196" s="4">
        <v>3</v>
      </c>
      <c r="G196" s="4" t="s">
        <v>18008</v>
      </c>
      <c r="H196" s="4" t="s">
        <v>74</v>
      </c>
      <c r="I196" s="4" t="s">
        <v>18009</v>
      </c>
      <c r="K196" s="4" t="s">
        <v>78</v>
      </c>
      <c r="M196" s="4"/>
      <c r="N196" s="4"/>
      <c r="O196" s="4"/>
      <c r="P196" s="4"/>
      <c r="Q196" s="4"/>
      <c r="R196" s="4"/>
      <c r="S196" s="4"/>
      <c r="T196" s="4"/>
      <c r="U196" s="4"/>
      <c r="V196" s="21"/>
      <c r="W196" s="21"/>
      <c r="X196" s="4"/>
      <c r="Y196" s="4"/>
      <c r="Z196" s="4"/>
      <c r="AA196" s="4"/>
      <c r="AB196" s="4"/>
      <c r="AC196" s="4"/>
      <c r="AD196" s="4"/>
      <c r="AE196" s="4"/>
      <c r="AF196" s="4"/>
      <c r="AG196" s="4"/>
      <c r="AH196" s="7"/>
    </row>
    <row r="197" spans="1:34" ht="14.5" hidden="1">
      <c r="A197" s="4"/>
      <c r="B197" s="4" t="s">
        <v>18010</v>
      </c>
      <c r="C197" s="4">
        <v>2019</v>
      </c>
      <c r="D197" s="4" t="s">
        <v>18011</v>
      </c>
      <c r="E197" s="4" t="s">
        <v>18012</v>
      </c>
      <c r="F197" s="4">
        <v>5</v>
      </c>
      <c r="G197" s="4" t="s">
        <v>5407</v>
      </c>
      <c r="H197" s="4" t="s">
        <v>74</v>
      </c>
      <c r="I197" s="4" t="s">
        <v>18013</v>
      </c>
      <c r="K197" s="4" t="s">
        <v>78</v>
      </c>
      <c r="M197" s="4"/>
      <c r="N197" s="4"/>
      <c r="O197" s="4"/>
      <c r="P197" s="4"/>
      <c r="Q197" s="4"/>
      <c r="R197" s="4"/>
      <c r="S197" s="4"/>
      <c r="T197" s="4"/>
      <c r="U197" s="4"/>
      <c r="V197" s="21"/>
      <c r="W197" s="21"/>
      <c r="X197" s="4"/>
      <c r="Y197" s="4"/>
      <c r="Z197" s="4"/>
      <c r="AA197" s="4"/>
      <c r="AB197" s="4"/>
      <c r="AC197" s="4"/>
      <c r="AD197" s="4"/>
      <c r="AE197" s="4"/>
      <c r="AF197" s="4"/>
      <c r="AG197" s="4"/>
      <c r="AH197" s="7"/>
    </row>
    <row r="198" spans="1:34" ht="14.5" hidden="1">
      <c r="A198" s="4"/>
      <c r="B198" s="4" t="s">
        <v>18014</v>
      </c>
      <c r="C198" s="4">
        <v>2019</v>
      </c>
      <c r="D198" s="4" t="s">
        <v>18015</v>
      </c>
      <c r="E198" s="4" t="s">
        <v>18016</v>
      </c>
      <c r="F198" s="4">
        <v>3</v>
      </c>
      <c r="G198" s="4" t="s">
        <v>6142</v>
      </c>
      <c r="H198" s="4" t="s">
        <v>74</v>
      </c>
      <c r="I198" s="4" t="s">
        <v>18017</v>
      </c>
      <c r="K198" s="4" t="s">
        <v>78</v>
      </c>
      <c r="M198" s="4"/>
      <c r="N198" s="4"/>
      <c r="O198" s="4"/>
      <c r="P198" s="4"/>
      <c r="Q198" s="4"/>
      <c r="R198" s="4"/>
      <c r="S198" s="4"/>
      <c r="T198" s="4"/>
      <c r="U198" s="4"/>
      <c r="V198" s="21"/>
      <c r="W198" s="21"/>
      <c r="X198" s="4"/>
      <c r="Y198" s="4"/>
      <c r="Z198" s="4"/>
      <c r="AA198" s="4"/>
      <c r="AB198" s="4"/>
      <c r="AC198" s="4"/>
      <c r="AD198" s="4"/>
      <c r="AE198" s="4"/>
      <c r="AF198" s="4"/>
      <c r="AG198" s="4"/>
      <c r="AH198" s="7"/>
    </row>
    <row r="199" spans="1:34" ht="14.5" hidden="1">
      <c r="A199" s="4"/>
      <c r="B199" s="4" t="s">
        <v>18018</v>
      </c>
      <c r="C199" s="4">
        <v>2020</v>
      </c>
      <c r="D199" s="4" t="s">
        <v>18019</v>
      </c>
      <c r="E199" s="4" t="s">
        <v>18020</v>
      </c>
      <c r="F199" s="4">
        <v>12</v>
      </c>
      <c r="G199" s="4" t="s">
        <v>4475</v>
      </c>
      <c r="H199" s="4" t="s">
        <v>74</v>
      </c>
      <c r="I199" s="4" t="s">
        <v>18021</v>
      </c>
      <c r="K199" s="4" t="s">
        <v>77</v>
      </c>
      <c r="L199" s="4" t="s">
        <v>78</v>
      </c>
      <c r="M199" s="4"/>
      <c r="N199" s="4"/>
      <c r="O199" s="4"/>
      <c r="P199" s="4"/>
      <c r="Q199" s="4"/>
      <c r="R199" s="4"/>
      <c r="S199" s="4"/>
      <c r="T199" s="4"/>
      <c r="U199" s="4"/>
      <c r="V199" s="21"/>
      <c r="W199" s="21"/>
      <c r="X199" s="4"/>
      <c r="Y199" s="4"/>
      <c r="Z199" s="4"/>
      <c r="AA199" s="4"/>
      <c r="AB199" s="4"/>
      <c r="AC199" s="4"/>
      <c r="AD199" s="4"/>
      <c r="AE199" s="4"/>
      <c r="AF199" s="4"/>
      <c r="AG199" s="4"/>
      <c r="AH199" s="7"/>
    </row>
    <row r="200" spans="1:34" ht="14.5" hidden="1">
      <c r="A200" s="4"/>
      <c r="B200" s="4" t="s">
        <v>18022</v>
      </c>
      <c r="C200" s="4">
        <v>2019</v>
      </c>
      <c r="D200" s="4" t="s">
        <v>18023</v>
      </c>
      <c r="E200" s="4" t="s">
        <v>18024</v>
      </c>
      <c r="F200" s="4">
        <v>1</v>
      </c>
      <c r="G200" s="4" t="s">
        <v>102</v>
      </c>
      <c r="H200" s="4" t="s">
        <v>74</v>
      </c>
      <c r="I200" s="4" t="s">
        <v>18025</v>
      </c>
      <c r="K200" s="4" t="s">
        <v>78</v>
      </c>
      <c r="M200" s="4"/>
      <c r="N200" s="4"/>
      <c r="O200" s="4"/>
      <c r="P200" s="4"/>
      <c r="Q200" s="4"/>
      <c r="R200" s="4"/>
      <c r="S200" s="4"/>
      <c r="T200" s="4"/>
      <c r="U200" s="4"/>
      <c r="V200" s="21"/>
      <c r="W200" s="21"/>
      <c r="X200" s="4"/>
      <c r="Y200" s="4"/>
      <c r="Z200" s="4"/>
      <c r="AA200" s="4"/>
      <c r="AB200" s="4"/>
      <c r="AC200" s="4"/>
      <c r="AD200" s="4"/>
      <c r="AE200" s="4"/>
      <c r="AF200" s="4"/>
      <c r="AG200" s="4"/>
      <c r="AH200" s="7"/>
    </row>
    <row r="201" spans="1:34" ht="14.5" hidden="1">
      <c r="A201" s="4"/>
      <c r="B201" s="4" t="s">
        <v>16255</v>
      </c>
      <c r="C201" s="4">
        <v>2019</v>
      </c>
      <c r="D201" s="4" t="s">
        <v>16256</v>
      </c>
      <c r="E201" s="4" t="s">
        <v>16257</v>
      </c>
      <c r="F201" s="4">
        <v>8</v>
      </c>
      <c r="G201" s="4" t="s">
        <v>9125</v>
      </c>
      <c r="H201" s="4" t="s">
        <v>74</v>
      </c>
      <c r="I201" s="4" t="s">
        <v>16258</v>
      </c>
      <c r="K201" s="4" t="s">
        <v>78</v>
      </c>
      <c r="M201" s="4"/>
      <c r="N201" s="4"/>
      <c r="O201" s="4"/>
      <c r="P201" s="4"/>
      <c r="Q201" s="4"/>
      <c r="R201" s="4"/>
      <c r="S201" s="4"/>
      <c r="T201" s="4"/>
      <c r="U201" s="4"/>
      <c r="V201" s="21"/>
      <c r="W201" s="21"/>
      <c r="X201" s="4"/>
      <c r="Y201" s="4"/>
      <c r="Z201" s="4"/>
      <c r="AA201" s="4"/>
      <c r="AB201" s="4"/>
      <c r="AC201" s="4"/>
      <c r="AD201" s="4"/>
      <c r="AE201" s="4"/>
      <c r="AF201" s="4"/>
      <c r="AG201" s="4"/>
      <c r="AH201" s="7"/>
    </row>
    <row r="202" spans="1:34" ht="14.5" hidden="1">
      <c r="A202" s="4"/>
      <c r="B202" s="4" t="s">
        <v>18026</v>
      </c>
      <c r="C202" s="4">
        <v>2019</v>
      </c>
      <c r="D202" s="4" t="s">
        <v>18027</v>
      </c>
      <c r="E202" s="4" t="s">
        <v>18028</v>
      </c>
      <c r="F202" s="4">
        <v>5</v>
      </c>
      <c r="G202" s="4" t="s">
        <v>18029</v>
      </c>
      <c r="H202" s="4" t="s">
        <v>74</v>
      </c>
      <c r="I202" s="4" t="s">
        <v>18030</v>
      </c>
      <c r="K202" s="4" t="s">
        <v>77</v>
      </c>
      <c r="L202" s="4" t="s">
        <v>78</v>
      </c>
      <c r="M202" s="4"/>
      <c r="N202" s="4"/>
      <c r="O202" s="4"/>
      <c r="P202" s="4"/>
      <c r="Q202" s="4"/>
      <c r="R202" s="4"/>
      <c r="S202" s="4"/>
      <c r="T202" s="4"/>
      <c r="U202" s="4"/>
      <c r="V202" s="21"/>
      <c r="W202" s="21"/>
      <c r="X202" s="4"/>
      <c r="Y202" s="4"/>
      <c r="Z202" s="4"/>
      <c r="AA202" s="4"/>
      <c r="AB202" s="4"/>
      <c r="AC202" s="4"/>
      <c r="AD202" s="4"/>
      <c r="AE202" s="4"/>
      <c r="AF202" s="4"/>
      <c r="AG202" s="4"/>
      <c r="AH202" s="7"/>
    </row>
    <row r="203" spans="1:34" ht="14.5" hidden="1">
      <c r="A203" s="4"/>
      <c r="B203" s="4" t="s">
        <v>18031</v>
      </c>
      <c r="C203" s="4">
        <v>2019</v>
      </c>
      <c r="D203" s="4" t="s">
        <v>18032</v>
      </c>
      <c r="E203" s="4" t="s">
        <v>18033</v>
      </c>
      <c r="F203" s="4">
        <v>17</v>
      </c>
      <c r="G203" s="4" t="s">
        <v>985</v>
      </c>
      <c r="H203" s="4" t="s">
        <v>74</v>
      </c>
      <c r="I203" s="4" t="s">
        <v>18034</v>
      </c>
      <c r="K203" s="4" t="s">
        <v>78</v>
      </c>
      <c r="M203" s="4"/>
      <c r="N203" s="4"/>
      <c r="O203" s="4"/>
      <c r="P203" s="4"/>
      <c r="Q203" s="4"/>
      <c r="R203" s="4"/>
      <c r="S203" s="4"/>
      <c r="T203" s="4"/>
      <c r="U203" s="4"/>
      <c r="V203" s="21"/>
      <c r="W203" s="21"/>
      <c r="X203" s="4"/>
      <c r="Y203" s="4"/>
      <c r="Z203" s="4"/>
      <c r="AA203" s="4"/>
      <c r="AB203" s="4"/>
      <c r="AC203" s="4"/>
      <c r="AD203" s="4"/>
      <c r="AE203" s="4"/>
      <c r="AF203" s="4"/>
      <c r="AG203" s="4"/>
      <c r="AH203" s="7"/>
    </row>
    <row r="204" spans="1:34" ht="14.5" hidden="1">
      <c r="A204" s="4"/>
      <c r="B204" s="4" t="s">
        <v>18035</v>
      </c>
      <c r="C204" s="4">
        <v>2019</v>
      </c>
      <c r="D204" s="4" t="s">
        <v>18036</v>
      </c>
      <c r="E204" s="4" t="s">
        <v>18037</v>
      </c>
      <c r="F204" s="4">
        <v>2</v>
      </c>
      <c r="G204" s="4" t="s">
        <v>12726</v>
      </c>
      <c r="H204" s="4" t="s">
        <v>74</v>
      </c>
      <c r="I204" s="4" t="s">
        <v>18038</v>
      </c>
      <c r="K204" s="4" t="s">
        <v>78</v>
      </c>
      <c r="M204" s="4"/>
      <c r="N204" s="4"/>
      <c r="O204" s="4"/>
      <c r="P204" s="4"/>
      <c r="Q204" s="4"/>
      <c r="R204" s="4"/>
      <c r="S204" s="4"/>
      <c r="T204" s="4"/>
      <c r="U204" s="4"/>
      <c r="V204" s="21"/>
      <c r="W204" s="21"/>
      <c r="X204" s="4"/>
      <c r="Y204" s="4"/>
      <c r="Z204" s="4"/>
      <c r="AA204" s="4"/>
      <c r="AB204" s="4"/>
      <c r="AC204" s="4"/>
      <c r="AD204" s="4"/>
      <c r="AE204" s="4"/>
      <c r="AF204" s="4"/>
      <c r="AG204" s="4"/>
      <c r="AH204" s="7"/>
    </row>
    <row r="205" spans="1:34" ht="14.5" hidden="1">
      <c r="A205" s="4"/>
      <c r="B205" s="4" t="s">
        <v>18039</v>
      </c>
      <c r="C205" s="4">
        <v>2019</v>
      </c>
      <c r="D205" s="4" t="s">
        <v>18040</v>
      </c>
      <c r="E205" s="4" t="s">
        <v>18041</v>
      </c>
      <c r="F205" s="4">
        <v>4</v>
      </c>
      <c r="G205" s="4" t="s">
        <v>7586</v>
      </c>
      <c r="H205" s="4" t="s">
        <v>74</v>
      </c>
      <c r="I205" s="4" t="s">
        <v>18042</v>
      </c>
      <c r="K205" s="4" t="s">
        <v>78</v>
      </c>
      <c r="M205" s="4"/>
      <c r="N205" s="4"/>
      <c r="O205" s="4"/>
      <c r="P205" s="4"/>
      <c r="Q205" s="4"/>
      <c r="R205" s="4"/>
      <c r="S205" s="4"/>
      <c r="T205" s="4"/>
      <c r="U205" s="4"/>
      <c r="V205" s="21"/>
      <c r="W205" s="21"/>
      <c r="X205" s="4"/>
      <c r="Y205" s="4"/>
      <c r="Z205" s="4"/>
      <c r="AA205" s="4"/>
      <c r="AB205" s="4"/>
      <c r="AC205" s="4"/>
      <c r="AD205" s="4"/>
      <c r="AE205" s="4"/>
      <c r="AF205" s="4"/>
      <c r="AG205" s="4"/>
      <c r="AH205" s="7"/>
    </row>
    <row r="206" spans="1:34" ht="14.5" hidden="1">
      <c r="A206" s="4"/>
      <c r="B206" s="4" t="s">
        <v>18043</v>
      </c>
      <c r="C206" s="4">
        <v>2020</v>
      </c>
      <c r="D206" s="4" t="s">
        <v>18044</v>
      </c>
      <c r="E206" s="4" t="s">
        <v>18045</v>
      </c>
      <c r="F206" s="4">
        <v>10</v>
      </c>
      <c r="G206" s="4" t="s">
        <v>10699</v>
      </c>
      <c r="H206" s="4" t="s">
        <v>74</v>
      </c>
      <c r="I206" s="4" t="s">
        <v>18046</v>
      </c>
      <c r="K206" s="4" t="s">
        <v>77</v>
      </c>
      <c r="L206" s="4" t="s">
        <v>78</v>
      </c>
      <c r="M206" s="4"/>
      <c r="N206" s="4"/>
      <c r="O206" s="4"/>
      <c r="P206" s="4"/>
      <c r="Q206" s="4"/>
      <c r="R206" s="4"/>
      <c r="S206" s="4"/>
      <c r="T206" s="4"/>
      <c r="U206" s="4"/>
      <c r="V206" s="21"/>
      <c r="W206" s="21"/>
      <c r="X206" s="4"/>
      <c r="Y206" s="4"/>
      <c r="Z206" s="4"/>
      <c r="AA206" s="4"/>
      <c r="AB206" s="4"/>
      <c r="AC206" s="4"/>
      <c r="AD206" s="4"/>
      <c r="AE206" s="4"/>
      <c r="AF206" s="4"/>
      <c r="AG206" s="4"/>
      <c r="AH206" s="7"/>
    </row>
    <row r="207" spans="1:34" ht="14.5" hidden="1">
      <c r="A207" s="4"/>
      <c r="B207" s="4" t="s">
        <v>15513</v>
      </c>
      <c r="C207" s="4">
        <v>2019</v>
      </c>
      <c r="D207" s="4" t="s">
        <v>15514</v>
      </c>
      <c r="E207" s="4" t="s">
        <v>15515</v>
      </c>
      <c r="F207" s="4">
        <v>14</v>
      </c>
      <c r="G207" s="4" t="s">
        <v>15516</v>
      </c>
      <c r="H207" s="4" t="s">
        <v>74</v>
      </c>
      <c r="I207" s="4" t="s">
        <v>15517</v>
      </c>
      <c r="K207" s="4" t="s">
        <v>77</v>
      </c>
      <c r="L207" s="4" t="s">
        <v>78</v>
      </c>
      <c r="M207" s="4"/>
      <c r="N207" s="4" t="s">
        <v>15907</v>
      </c>
      <c r="O207" s="4"/>
      <c r="P207" s="4"/>
      <c r="Q207" s="4"/>
      <c r="R207" s="4"/>
      <c r="S207" s="4"/>
      <c r="T207" s="4"/>
      <c r="U207" s="4"/>
      <c r="V207" s="21"/>
      <c r="W207" s="21"/>
      <c r="X207" s="4"/>
      <c r="Y207" s="4"/>
      <c r="Z207" s="4"/>
      <c r="AA207" s="4"/>
      <c r="AB207" s="4"/>
      <c r="AC207" s="4"/>
      <c r="AD207" s="4"/>
      <c r="AE207" s="4"/>
      <c r="AF207" s="4"/>
      <c r="AG207" s="4"/>
      <c r="AH207" s="7"/>
    </row>
    <row r="208" spans="1:34" ht="14.5" hidden="1">
      <c r="A208" s="4"/>
      <c r="B208" s="4" t="s">
        <v>18047</v>
      </c>
      <c r="C208" s="4">
        <v>2019</v>
      </c>
      <c r="D208" s="4" t="s">
        <v>18048</v>
      </c>
      <c r="E208" s="4" t="s">
        <v>18049</v>
      </c>
      <c r="F208" s="4">
        <v>10</v>
      </c>
      <c r="G208" s="4" t="s">
        <v>18050</v>
      </c>
      <c r="H208" s="4" t="s">
        <v>74</v>
      </c>
      <c r="I208" s="4" t="s">
        <v>18051</v>
      </c>
      <c r="K208" s="4" t="s">
        <v>78</v>
      </c>
      <c r="M208" s="4"/>
      <c r="N208" s="4"/>
      <c r="O208" s="4"/>
      <c r="P208" s="4"/>
      <c r="Q208" s="4"/>
      <c r="R208" s="4"/>
      <c r="S208" s="4"/>
      <c r="T208" s="4"/>
      <c r="U208" s="4"/>
      <c r="V208" s="21"/>
      <c r="W208" s="21"/>
      <c r="X208" s="4"/>
      <c r="Y208" s="4"/>
      <c r="Z208" s="4"/>
      <c r="AA208" s="4"/>
      <c r="AB208" s="4"/>
      <c r="AC208" s="4"/>
      <c r="AD208" s="4"/>
      <c r="AE208" s="4"/>
      <c r="AF208" s="4"/>
      <c r="AG208" s="4"/>
      <c r="AH208" s="7"/>
    </row>
    <row r="209" spans="1:35" ht="14.5" hidden="1">
      <c r="A209" s="4"/>
      <c r="B209" s="4" t="s">
        <v>18052</v>
      </c>
      <c r="C209" s="4">
        <v>2020</v>
      </c>
      <c r="D209" s="4" t="s">
        <v>18053</v>
      </c>
      <c r="E209" s="4" t="s">
        <v>18054</v>
      </c>
      <c r="F209" s="4">
        <v>12</v>
      </c>
      <c r="G209" s="4" t="s">
        <v>4392</v>
      </c>
      <c r="H209" s="4" t="s">
        <v>74</v>
      </c>
      <c r="I209" s="4" t="s">
        <v>18055</v>
      </c>
      <c r="K209" s="4" t="s">
        <v>78</v>
      </c>
      <c r="M209" s="4"/>
      <c r="N209" s="4"/>
      <c r="O209" s="4"/>
      <c r="P209" s="4"/>
      <c r="Q209" s="4"/>
      <c r="R209" s="4"/>
      <c r="S209" s="4"/>
      <c r="T209" s="4"/>
      <c r="U209" s="4"/>
      <c r="V209" s="21"/>
      <c r="W209" s="21"/>
      <c r="X209" s="4"/>
      <c r="Y209" s="4"/>
      <c r="Z209" s="4"/>
      <c r="AA209" s="4"/>
      <c r="AB209" s="4"/>
      <c r="AC209" s="4"/>
      <c r="AD209" s="4"/>
      <c r="AE209" s="4"/>
      <c r="AF209" s="4"/>
      <c r="AG209" s="4"/>
      <c r="AH209" s="7"/>
    </row>
    <row r="210" spans="1:35" ht="14.5" hidden="1">
      <c r="A210" s="4"/>
      <c r="B210" s="4" t="s">
        <v>18056</v>
      </c>
      <c r="C210" s="4">
        <v>2019</v>
      </c>
      <c r="D210" s="4" t="s">
        <v>18057</v>
      </c>
      <c r="E210" s="4" t="s">
        <v>18058</v>
      </c>
      <c r="F210" s="4">
        <v>16</v>
      </c>
      <c r="G210" s="4" t="s">
        <v>12827</v>
      </c>
      <c r="H210" s="4" t="s">
        <v>74</v>
      </c>
      <c r="I210" s="4" t="s">
        <v>18059</v>
      </c>
      <c r="K210" s="4" t="s">
        <v>78</v>
      </c>
      <c r="M210" s="4"/>
      <c r="N210" s="4"/>
      <c r="O210" s="4"/>
      <c r="P210" s="4"/>
      <c r="Q210" s="4"/>
      <c r="R210" s="4"/>
      <c r="S210" s="4"/>
      <c r="T210" s="4"/>
      <c r="U210" s="4"/>
      <c r="V210" s="21"/>
      <c r="W210" s="21"/>
      <c r="X210" s="4"/>
      <c r="Y210" s="4"/>
      <c r="Z210" s="4"/>
      <c r="AA210" s="4"/>
      <c r="AB210" s="4"/>
      <c r="AC210" s="4"/>
      <c r="AD210" s="4"/>
      <c r="AE210" s="4"/>
      <c r="AF210" s="4"/>
      <c r="AG210" s="4"/>
      <c r="AH210" s="7"/>
    </row>
    <row r="211" spans="1:35" ht="14.5" hidden="1">
      <c r="A211" s="4"/>
      <c r="B211" s="4" t="s">
        <v>18060</v>
      </c>
      <c r="C211" s="4">
        <v>2020</v>
      </c>
      <c r="D211" s="4" t="s">
        <v>18061</v>
      </c>
      <c r="E211" s="4" t="s">
        <v>18062</v>
      </c>
      <c r="F211" s="4">
        <v>5</v>
      </c>
      <c r="G211" s="4" t="s">
        <v>15362</v>
      </c>
      <c r="H211" s="4" t="s">
        <v>74</v>
      </c>
      <c r="I211" s="4" t="s">
        <v>18063</v>
      </c>
      <c r="K211" s="4" t="s">
        <v>78</v>
      </c>
      <c r="M211" s="4"/>
      <c r="N211" s="4"/>
      <c r="O211" s="4"/>
      <c r="P211" s="4"/>
      <c r="Q211" s="4"/>
      <c r="R211" s="4"/>
      <c r="S211" s="4"/>
      <c r="T211" s="4"/>
      <c r="U211" s="4"/>
      <c r="V211" s="21"/>
      <c r="W211" s="21"/>
      <c r="X211" s="4"/>
      <c r="Y211" s="4"/>
      <c r="Z211" s="4"/>
      <c r="AA211" s="4"/>
      <c r="AB211" s="4"/>
      <c r="AC211" s="4"/>
      <c r="AD211" s="4"/>
      <c r="AE211" s="4"/>
      <c r="AF211" s="4"/>
      <c r="AG211" s="4"/>
      <c r="AH211" s="7"/>
    </row>
    <row r="212" spans="1:35" ht="14.5" hidden="1">
      <c r="A212" s="4"/>
      <c r="B212" s="4" t="s">
        <v>18064</v>
      </c>
      <c r="C212" s="4">
        <v>2019</v>
      </c>
      <c r="D212" s="4" t="s">
        <v>18065</v>
      </c>
      <c r="E212" s="4" t="s">
        <v>18066</v>
      </c>
      <c r="F212" s="4">
        <v>0</v>
      </c>
      <c r="G212" s="4" t="s">
        <v>18067</v>
      </c>
      <c r="H212" s="4" t="s">
        <v>74</v>
      </c>
      <c r="I212" s="4" t="s">
        <v>18068</v>
      </c>
      <c r="K212" s="4" t="s">
        <v>78</v>
      </c>
      <c r="M212" s="4"/>
      <c r="N212" s="4"/>
      <c r="O212" s="4"/>
      <c r="P212" s="4"/>
      <c r="Q212" s="4"/>
      <c r="R212" s="4"/>
      <c r="S212" s="4"/>
      <c r="T212" s="4"/>
      <c r="U212" s="4"/>
      <c r="V212" s="21"/>
      <c r="W212" s="21"/>
      <c r="X212" s="4"/>
      <c r="Y212" s="4"/>
      <c r="Z212" s="4"/>
      <c r="AA212" s="4"/>
      <c r="AB212" s="4"/>
      <c r="AC212" s="4"/>
      <c r="AD212" s="4"/>
      <c r="AE212" s="4"/>
      <c r="AF212" s="4"/>
      <c r="AG212" s="4"/>
      <c r="AH212" s="7"/>
    </row>
    <row r="213" spans="1:35" ht="14.5" hidden="1">
      <c r="A213" s="4"/>
      <c r="B213" s="4" t="s">
        <v>18069</v>
      </c>
      <c r="C213" s="4">
        <v>2019</v>
      </c>
      <c r="D213" s="4" t="s">
        <v>18070</v>
      </c>
      <c r="E213" s="4" t="s">
        <v>18071</v>
      </c>
      <c r="F213" s="4">
        <v>2</v>
      </c>
      <c r="G213" s="4" t="s">
        <v>18072</v>
      </c>
      <c r="H213" s="4" t="s">
        <v>74</v>
      </c>
      <c r="I213" s="4" t="s">
        <v>18073</v>
      </c>
      <c r="K213" s="4" t="s">
        <v>78</v>
      </c>
      <c r="M213" s="4"/>
      <c r="N213" s="4"/>
      <c r="O213" s="4"/>
      <c r="P213" s="4"/>
      <c r="Q213" s="4"/>
      <c r="R213" s="4"/>
      <c r="S213" s="4"/>
      <c r="T213" s="4"/>
      <c r="U213" s="4"/>
      <c r="V213" s="21"/>
      <c r="W213" s="21"/>
      <c r="X213" s="4"/>
      <c r="Y213" s="4"/>
      <c r="Z213" s="4"/>
      <c r="AA213" s="4"/>
      <c r="AB213" s="4"/>
      <c r="AC213" s="4"/>
      <c r="AD213" s="4"/>
      <c r="AE213" s="4"/>
      <c r="AF213" s="4"/>
      <c r="AG213" s="4"/>
      <c r="AH213" s="7"/>
    </row>
    <row r="214" spans="1:35" ht="14.5" hidden="1">
      <c r="A214" s="4"/>
      <c r="B214" s="4" t="s">
        <v>16292</v>
      </c>
      <c r="C214" s="4">
        <v>2019</v>
      </c>
      <c r="D214" s="4" t="s">
        <v>16293</v>
      </c>
      <c r="E214" s="4" t="s">
        <v>16294</v>
      </c>
      <c r="F214" s="4">
        <v>16</v>
      </c>
      <c r="G214" s="4" t="s">
        <v>12726</v>
      </c>
      <c r="H214" s="4" t="s">
        <v>74</v>
      </c>
      <c r="I214" s="4" t="s">
        <v>16295</v>
      </c>
      <c r="K214" s="4" t="s">
        <v>77</v>
      </c>
      <c r="L214" s="4" t="s">
        <v>78</v>
      </c>
      <c r="M214" s="4" t="s">
        <v>13362</v>
      </c>
      <c r="N214" s="4"/>
      <c r="O214" s="4"/>
      <c r="P214" s="4"/>
      <c r="Q214" s="4"/>
      <c r="R214" s="4"/>
      <c r="S214" s="4"/>
      <c r="T214" s="4"/>
      <c r="U214" s="4"/>
      <c r="V214" s="21"/>
      <c r="W214" s="21"/>
      <c r="X214" s="4"/>
      <c r="Y214" s="4"/>
      <c r="Z214" s="4"/>
      <c r="AA214" s="4"/>
      <c r="AB214" s="4"/>
      <c r="AC214" s="4"/>
      <c r="AD214" s="4"/>
      <c r="AE214" s="4"/>
      <c r="AF214" s="4"/>
      <c r="AG214" s="4"/>
      <c r="AH214" s="7"/>
    </row>
    <row r="215" spans="1:35" ht="14.5" hidden="1">
      <c r="A215" s="4"/>
      <c r="B215" s="4" t="s">
        <v>15519</v>
      </c>
      <c r="C215" s="4">
        <v>2019</v>
      </c>
      <c r="D215" s="4" t="s">
        <v>15520</v>
      </c>
      <c r="E215" s="4" t="s">
        <v>15521</v>
      </c>
      <c r="F215" s="4">
        <v>4</v>
      </c>
      <c r="G215" s="4" t="s">
        <v>12870</v>
      </c>
      <c r="H215" s="4" t="s">
        <v>74</v>
      </c>
      <c r="I215" s="4" t="s">
        <v>15522</v>
      </c>
      <c r="K215" s="4" t="s">
        <v>78</v>
      </c>
      <c r="M215" s="4"/>
      <c r="N215" s="4" t="s">
        <v>15907</v>
      </c>
      <c r="O215" s="4"/>
      <c r="P215" s="4"/>
      <c r="Q215" s="4"/>
      <c r="R215" s="4"/>
      <c r="S215" s="4"/>
      <c r="T215" s="4"/>
      <c r="U215" s="4"/>
      <c r="V215" s="21"/>
      <c r="W215" s="21"/>
      <c r="X215" s="4"/>
      <c r="Y215" s="4"/>
      <c r="Z215" s="4"/>
      <c r="AA215" s="4"/>
      <c r="AB215" s="4"/>
      <c r="AC215" s="4"/>
      <c r="AD215" s="4"/>
      <c r="AE215" s="4"/>
      <c r="AF215" s="4"/>
      <c r="AG215" s="4"/>
      <c r="AH215" s="7"/>
    </row>
    <row r="216" spans="1:35" ht="130.5">
      <c r="A216" s="29">
        <v>15</v>
      </c>
      <c r="B216" s="4" t="s">
        <v>18074</v>
      </c>
      <c r="C216" s="4">
        <v>2019</v>
      </c>
      <c r="D216" s="4" t="s">
        <v>18075</v>
      </c>
      <c r="E216" s="4" t="s">
        <v>18076</v>
      </c>
      <c r="F216" s="4">
        <v>11</v>
      </c>
      <c r="G216" s="4" t="s">
        <v>1496</v>
      </c>
      <c r="H216" s="4" t="s">
        <v>74</v>
      </c>
      <c r="I216" s="4" t="s">
        <v>18077</v>
      </c>
      <c r="K216" s="4" t="s">
        <v>77</v>
      </c>
      <c r="L216" s="4" t="s">
        <v>77</v>
      </c>
      <c r="M216" s="4"/>
      <c r="N216" s="4" t="s">
        <v>18078</v>
      </c>
      <c r="O216" s="4" t="s">
        <v>78</v>
      </c>
      <c r="P216" s="4" t="s">
        <v>79</v>
      </c>
      <c r="Q216" s="4" t="s">
        <v>80</v>
      </c>
      <c r="R216" s="4" t="s">
        <v>81</v>
      </c>
      <c r="S216" s="34" t="s">
        <v>18079</v>
      </c>
      <c r="T216" s="34"/>
      <c r="U216" s="34"/>
      <c r="V216" s="32"/>
      <c r="W216" s="21"/>
      <c r="X216" s="4" t="s">
        <v>88</v>
      </c>
      <c r="Y216" s="4" t="s">
        <v>86</v>
      </c>
      <c r="Z216" s="4" t="s">
        <v>86</v>
      </c>
      <c r="AA216" s="4" t="s">
        <v>88</v>
      </c>
      <c r="AB216" s="4" t="s">
        <v>86</v>
      </c>
      <c r="AC216" s="4" t="s">
        <v>86</v>
      </c>
      <c r="AD216" s="4" t="s">
        <v>86</v>
      </c>
      <c r="AE216" s="4" t="s">
        <v>86</v>
      </c>
      <c r="AF216" s="4" t="s">
        <v>86</v>
      </c>
      <c r="AG216" s="4" t="s">
        <v>86</v>
      </c>
      <c r="AH216" s="34" t="s">
        <v>18080</v>
      </c>
      <c r="AI216" s="38"/>
    </row>
    <row r="217" spans="1:35" ht="14.5" hidden="1">
      <c r="A217" s="4"/>
      <c r="B217" s="4" t="s">
        <v>16301</v>
      </c>
      <c r="C217" s="4">
        <v>2019</v>
      </c>
      <c r="D217" s="4" t="s">
        <v>16302</v>
      </c>
      <c r="E217" s="4" t="s">
        <v>16303</v>
      </c>
      <c r="F217" s="4">
        <v>22</v>
      </c>
      <c r="G217" s="4" t="s">
        <v>10699</v>
      </c>
      <c r="H217" s="4" t="s">
        <v>74</v>
      </c>
      <c r="I217" s="4" t="s">
        <v>16304</v>
      </c>
      <c r="K217" s="4" t="s">
        <v>78</v>
      </c>
      <c r="M217" s="4"/>
      <c r="N217" s="4"/>
      <c r="O217" s="4"/>
      <c r="P217" s="4"/>
      <c r="Q217" s="4"/>
      <c r="R217" s="4"/>
      <c r="S217" s="4"/>
      <c r="T217" s="4"/>
      <c r="U217" s="4"/>
      <c r="V217" s="21"/>
      <c r="W217" s="21"/>
      <c r="X217" s="4"/>
      <c r="Y217" s="4"/>
      <c r="Z217" s="4"/>
      <c r="AA217" s="4"/>
      <c r="AB217" s="4"/>
      <c r="AC217" s="4"/>
      <c r="AD217" s="4"/>
      <c r="AE217" s="4"/>
      <c r="AF217" s="4"/>
      <c r="AG217" s="4"/>
      <c r="AH217" s="7"/>
    </row>
    <row r="218" spans="1:35" ht="14.5" hidden="1">
      <c r="A218" s="4"/>
      <c r="B218" s="4" t="s">
        <v>18081</v>
      </c>
      <c r="C218" s="4">
        <v>2019</v>
      </c>
      <c r="D218" s="4" t="s">
        <v>18082</v>
      </c>
      <c r="E218" s="4" t="s">
        <v>18083</v>
      </c>
      <c r="F218" s="4">
        <v>3</v>
      </c>
      <c r="G218" s="4" t="s">
        <v>5407</v>
      </c>
      <c r="H218" s="4" t="s">
        <v>74</v>
      </c>
      <c r="I218" s="4" t="s">
        <v>18084</v>
      </c>
      <c r="K218" s="4" t="s">
        <v>78</v>
      </c>
      <c r="M218" s="4"/>
      <c r="N218" s="4"/>
      <c r="O218" s="4"/>
      <c r="P218" s="4"/>
      <c r="Q218" s="4"/>
      <c r="R218" s="4"/>
      <c r="S218" s="4"/>
      <c r="T218" s="4"/>
      <c r="U218" s="4"/>
      <c r="V218" s="21"/>
      <c r="W218" s="21"/>
      <c r="X218" s="4"/>
      <c r="Y218" s="4"/>
      <c r="Z218" s="4"/>
      <c r="AA218" s="4"/>
      <c r="AB218" s="4"/>
      <c r="AC218" s="4"/>
      <c r="AD218" s="4"/>
      <c r="AE218" s="4"/>
      <c r="AF218" s="4"/>
      <c r="AG218" s="4"/>
      <c r="AH218" s="7"/>
    </row>
    <row r="219" spans="1:35" ht="14.5" hidden="1">
      <c r="A219" s="4"/>
      <c r="B219" s="4" t="s">
        <v>18085</v>
      </c>
      <c r="C219" s="4">
        <v>2019</v>
      </c>
      <c r="D219" s="4" t="s">
        <v>18086</v>
      </c>
      <c r="E219" s="4" t="s">
        <v>18087</v>
      </c>
      <c r="F219" s="4">
        <v>5</v>
      </c>
      <c r="G219" s="4" t="s">
        <v>6924</v>
      </c>
      <c r="H219" s="4" t="s">
        <v>74</v>
      </c>
      <c r="I219" s="4" t="s">
        <v>18088</v>
      </c>
      <c r="K219" s="4" t="s">
        <v>77</v>
      </c>
      <c r="L219" s="4" t="s">
        <v>78</v>
      </c>
      <c r="M219" s="4"/>
      <c r="N219" s="4"/>
      <c r="O219" s="4"/>
      <c r="P219" s="4"/>
      <c r="Q219" s="4"/>
      <c r="R219" s="4"/>
      <c r="S219" s="4"/>
      <c r="T219" s="4"/>
      <c r="U219" s="4"/>
      <c r="V219" s="21"/>
      <c r="W219" s="21"/>
      <c r="X219" s="4"/>
      <c r="Y219" s="4"/>
      <c r="Z219" s="4"/>
      <c r="AA219" s="4"/>
      <c r="AB219" s="4"/>
      <c r="AC219" s="4"/>
      <c r="AD219" s="4"/>
      <c r="AE219" s="4"/>
      <c r="AF219" s="4"/>
      <c r="AG219" s="4"/>
      <c r="AH219" s="7"/>
    </row>
    <row r="220" spans="1:35" ht="14.5" hidden="1">
      <c r="A220" s="4"/>
      <c r="B220" s="4" t="s">
        <v>12290</v>
      </c>
      <c r="C220" s="4">
        <v>2019</v>
      </c>
      <c r="D220" s="4" t="s">
        <v>12291</v>
      </c>
      <c r="E220" s="4" t="s">
        <v>12292</v>
      </c>
      <c r="F220" s="4">
        <v>2</v>
      </c>
      <c r="G220" s="4" t="s">
        <v>5126</v>
      </c>
      <c r="H220" s="4" t="s">
        <v>74</v>
      </c>
      <c r="I220" s="4" t="s">
        <v>12293</v>
      </c>
      <c r="K220" s="4" t="s">
        <v>77</v>
      </c>
      <c r="L220" s="4" t="s">
        <v>78</v>
      </c>
      <c r="M220" s="4"/>
      <c r="N220" s="4"/>
      <c r="O220" s="4"/>
      <c r="P220" s="4"/>
      <c r="Q220" s="4"/>
      <c r="R220" s="4"/>
      <c r="S220" s="4"/>
      <c r="T220" s="4"/>
      <c r="U220" s="4"/>
      <c r="V220" s="21"/>
      <c r="W220" s="21"/>
      <c r="X220" s="4"/>
      <c r="Y220" s="4"/>
      <c r="Z220" s="4"/>
      <c r="AA220" s="4"/>
      <c r="AB220" s="4"/>
      <c r="AC220" s="4"/>
      <c r="AD220" s="4"/>
      <c r="AE220" s="4"/>
      <c r="AF220" s="4"/>
      <c r="AG220" s="4"/>
      <c r="AH220" s="7"/>
    </row>
    <row r="221" spans="1:35" ht="14.5" hidden="1">
      <c r="A221" s="4"/>
      <c r="B221" s="4" t="s">
        <v>18089</v>
      </c>
      <c r="C221" s="4">
        <v>2019</v>
      </c>
      <c r="D221" s="4" t="s">
        <v>18090</v>
      </c>
      <c r="E221" s="4" t="s">
        <v>18091</v>
      </c>
      <c r="F221" s="4">
        <v>1</v>
      </c>
      <c r="G221" s="4" t="s">
        <v>5126</v>
      </c>
      <c r="H221" s="4" t="s">
        <v>74</v>
      </c>
      <c r="I221" s="4" t="s">
        <v>18092</v>
      </c>
      <c r="K221" s="4" t="s">
        <v>77</v>
      </c>
      <c r="L221" s="4" t="s">
        <v>78</v>
      </c>
      <c r="M221" s="4"/>
      <c r="N221" s="4"/>
      <c r="O221" s="4"/>
      <c r="P221" s="4"/>
      <c r="Q221" s="4"/>
      <c r="R221" s="4"/>
      <c r="S221" s="4"/>
      <c r="T221" s="4"/>
      <c r="U221" s="4"/>
      <c r="V221" s="21"/>
      <c r="W221" s="21"/>
      <c r="X221" s="4"/>
      <c r="Y221" s="4"/>
      <c r="Z221" s="4"/>
      <c r="AA221" s="4"/>
      <c r="AB221" s="4"/>
      <c r="AC221" s="4"/>
      <c r="AD221" s="4"/>
      <c r="AE221" s="4"/>
      <c r="AF221" s="4"/>
      <c r="AG221" s="4"/>
      <c r="AH221" s="7"/>
    </row>
    <row r="222" spans="1:35" ht="159.5">
      <c r="A222" s="29">
        <v>16</v>
      </c>
      <c r="B222" s="4" t="s">
        <v>18093</v>
      </c>
      <c r="C222" s="4">
        <v>2019</v>
      </c>
      <c r="D222" s="4" t="s">
        <v>18094</v>
      </c>
      <c r="E222" s="4" t="s">
        <v>18095</v>
      </c>
      <c r="F222" s="4">
        <v>13</v>
      </c>
      <c r="G222" s="4" t="s">
        <v>5553</v>
      </c>
      <c r="H222" s="4" t="s">
        <v>74</v>
      </c>
      <c r="I222" s="4" t="s">
        <v>18096</v>
      </c>
      <c r="K222" s="4" t="s">
        <v>77</v>
      </c>
      <c r="L222" s="4" t="s">
        <v>77</v>
      </c>
      <c r="M222" s="4"/>
      <c r="N222" s="4" t="s">
        <v>18097</v>
      </c>
      <c r="O222" s="4" t="s">
        <v>78</v>
      </c>
      <c r="P222" s="4" t="s">
        <v>79</v>
      </c>
      <c r="Q222" s="4" t="s">
        <v>171</v>
      </c>
      <c r="R222" s="4" t="s">
        <v>180</v>
      </c>
      <c r="S222" s="34" t="s">
        <v>18098</v>
      </c>
      <c r="T222" s="34" t="s">
        <v>18099</v>
      </c>
      <c r="U222" s="34"/>
      <c r="V222" s="32"/>
      <c r="W222" s="32" t="s">
        <v>18100</v>
      </c>
      <c r="X222" s="4" t="s">
        <v>87</v>
      </c>
      <c r="Y222" s="4" t="s">
        <v>86</v>
      </c>
      <c r="Z222" s="4" t="s">
        <v>86</v>
      </c>
      <c r="AA222" s="4" t="s">
        <v>87</v>
      </c>
      <c r="AB222" s="4" t="s">
        <v>86</v>
      </c>
      <c r="AC222" s="4" t="s">
        <v>86</v>
      </c>
      <c r="AD222" s="4" t="s">
        <v>86</v>
      </c>
      <c r="AE222" s="4" t="s">
        <v>86</v>
      </c>
      <c r="AF222" s="4" t="s">
        <v>86</v>
      </c>
      <c r="AG222" s="21" t="s">
        <v>86</v>
      </c>
      <c r="AH222" s="4" t="s">
        <v>18101</v>
      </c>
    </row>
    <row r="223" spans="1:35" ht="14.5">
      <c r="A223" s="29">
        <v>17</v>
      </c>
      <c r="B223" s="4" t="s">
        <v>15525</v>
      </c>
      <c r="C223" s="4">
        <v>2019</v>
      </c>
      <c r="D223" s="4" t="s">
        <v>15526</v>
      </c>
      <c r="E223" s="4" t="s">
        <v>15527</v>
      </c>
      <c r="F223" s="4">
        <v>5</v>
      </c>
      <c r="G223" s="4" t="s">
        <v>12827</v>
      </c>
      <c r="H223" s="4" t="s">
        <v>74</v>
      </c>
      <c r="I223" s="4" t="s">
        <v>15528</v>
      </c>
      <c r="K223" s="4" t="s">
        <v>77</v>
      </c>
      <c r="L223" s="4" t="s">
        <v>77</v>
      </c>
      <c r="M223" s="4"/>
      <c r="N223" s="4" t="s">
        <v>15907</v>
      </c>
      <c r="O223" s="4" t="s">
        <v>78</v>
      </c>
      <c r="P223" s="4" t="s">
        <v>79</v>
      </c>
      <c r="Q223" s="4"/>
      <c r="R223" s="4"/>
      <c r="S223" s="34"/>
      <c r="T223" s="34"/>
      <c r="U223" s="34"/>
      <c r="V223" s="32"/>
      <c r="W223" s="21"/>
      <c r="X223" s="4" t="s">
        <v>86</v>
      </c>
      <c r="Y223" s="4" t="s">
        <v>86</v>
      </c>
      <c r="Z223" s="4" t="s">
        <v>86</v>
      </c>
      <c r="AA223" s="4" t="s">
        <v>86</v>
      </c>
      <c r="AB223" s="4" t="s">
        <v>86</v>
      </c>
      <c r="AC223" s="4" t="s">
        <v>86</v>
      </c>
      <c r="AD223" s="4" t="s">
        <v>86</v>
      </c>
      <c r="AE223" s="4" t="s">
        <v>86</v>
      </c>
      <c r="AF223" s="4" t="s">
        <v>86</v>
      </c>
      <c r="AG223" s="4" t="s">
        <v>86</v>
      </c>
      <c r="AH223" s="34" t="s">
        <v>17831</v>
      </c>
      <c r="AI223" s="7" t="s">
        <v>18102</v>
      </c>
    </row>
    <row r="224" spans="1:35" ht="14.5" hidden="1">
      <c r="A224" s="4"/>
      <c r="B224" s="4" t="s">
        <v>18103</v>
      </c>
      <c r="C224" s="4">
        <v>2019</v>
      </c>
      <c r="D224" s="4" t="s">
        <v>18104</v>
      </c>
      <c r="E224" s="4" t="s">
        <v>18105</v>
      </c>
      <c r="F224" s="4">
        <v>17</v>
      </c>
      <c r="G224" s="4" t="s">
        <v>12726</v>
      </c>
      <c r="H224" s="4" t="s">
        <v>74</v>
      </c>
      <c r="I224" s="4" t="s">
        <v>18106</v>
      </c>
      <c r="K224" s="4" t="s">
        <v>77</v>
      </c>
      <c r="L224" s="4" t="s">
        <v>78</v>
      </c>
      <c r="M224" s="4" t="s">
        <v>13362</v>
      </c>
      <c r="N224" s="4"/>
      <c r="O224" s="4"/>
      <c r="P224" s="4"/>
      <c r="Q224" s="4"/>
      <c r="R224" s="4"/>
      <c r="S224" s="4"/>
      <c r="T224" s="4"/>
      <c r="U224" s="4"/>
      <c r="V224" s="21"/>
      <c r="W224" s="21"/>
      <c r="X224" s="4"/>
      <c r="Y224" s="4"/>
      <c r="Z224" s="4"/>
      <c r="AA224" s="4"/>
      <c r="AB224" s="4"/>
      <c r="AC224" s="4"/>
      <c r="AD224" s="4"/>
      <c r="AE224" s="4"/>
      <c r="AF224" s="4"/>
      <c r="AG224" s="4"/>
      <c r="AH224" s="7"/>
    </row>
    <row r="225" spans="1:34" ht="14.5" hidden="1">
      <c r="A225" s="4"/>
      <c r="B225" s="4" t="s">
        <v>18107</v>
      </c>
      <c r="C225" s="4">
        <v>2019</v>
      </c>
      <c r="D225" s="4" t="s">
        <v>18108</v>
      </c>
      <c r="E225" s="4" t="s">
        <v>18109</v>
      </c>
      <c r="F225" s="4">
        <v>5</v>
      </c>
      <c r="G225" s="4" t="s">
        <v>6006</v>
      </c>
      <c r="H225" s="4" t="s">
        <v>74</v>
      </c>
      <c r="I225" s="4" t="s">
        <v>18110</v>
      </c>
      <c r="K225" s="4" t="s">
        <v>77</v>
      </c>
      <c r="L225" s="4" t="s">
        <v>78</v>
      </c>
      <c r="M225" s="4"/>
      <c r="N225" s="4"/>
      <c r="O225" s="4"/>
      <c r="P225" s="4"/>
      <c r="Q225" s="4"/>
      <c r="R225" s="4"/>
      <c r="S225" s="4"/>
      <c r="T225" s="4"/>
      <c r="U225" s="4"/>
      <c r="V225" s="21"/>
      <c r="W225" s="21"/>
      <c r="X225" s="4"/>
      <c r="Y225" s="4"/>
      <c r="Z225" s="4"/>
      <c r="AA225" s="4"/>
      <c r="AB225" s="4"/>
      <c r="AC225" s="4"/>
      <c r="AD225" s="4"/>
      <c r="AE225" s="4"/>
      <c r="AF225" s="4"/>
      <c r="AG225" s="4"/>
      <c r="AH225" s="7"/>
    </row>
    <row r="226" spans="1:34" ht="14.5" hidden="1">
      <c r="A226" s="4"/>
      <c r="B226" s="4" t="s">
        <v>18111</v>
      </c>
      <c r="C226" s="4">
        <v>2019</v>
      </c>
      <c r="D226" s="4" t="s">
        <v>18112</v>
      </c>
      <c r="E226" s="4" t="s">
        <v>18113</v>
      </c>
      <c r="F226" s="4">
        <v>1</v>
      </c>
      <c r="G226" s="4" t="s">
        <v>18114</v>
      </c>
      <c r="H226" s="4" t="s">
        <v>74</v>
      </c>
      <c r="I226" s="4" t="s">
        <v>18115</v>
      </c>
      <c r="K226" s="4" t="s">
        <v>78</v>
      </c>
      <c r="M226" s="4"/>
      <c r="N226" s="4"/>
      <c r="O226" s="4"/>
      <c r="P226" s="4"/>
      <c r="Q226" s="4"/>
      <c r="R226" s="4"/>
      <c r="S226" s="4"/>
      <c r="T226" s="4"/>
      <c r="U226" s="4"/>
      <c r="V226" s="21"/>
      <c r="W226" s="21"/>
      <c r="X226" s="4"/>
      <c r="Y226" s="4"/>
      <c r="Z226" s="4"/>
      <c r="AA226" s="4"/>
      <c r="AB226" s="4"/>
      <c r="AC226" s="4"/>
      <c r="AD226" s="4"/>
      <c r="AE226" s="4"/>
      <c r="AF226" s="4"/>
      <c r="AG226" s="4"/>
      <c r="AH226" s="7"/>
    </row>
    <row r="227" spans="1:34" ht="14.5" hidden="1">
      <c r="A227" s="4"/>
      <c r="B227" s="4" t="s">
        <v>18116</v>
      </c>
      <c r="C227" s="4">
        <v>2019</v>
      </c>
      <c r="D227" s="4" t="s">
        <v>18117</v>
      </c>
      <c r="E227" s="4" t="s">
        <v>18118</v>
      </c>
      <c r="F227" s="4">
        <v>11</v>
      </c>
      <c r="G227" s="4" t="s">
        <v>18119</v>
      </c>
      <c r="H227" s="4" t="s">
        <v>74</v>
      </c>
      <c r="I227" s="4" t="s">
        <v>18120</v>
      </c>
      <c r="K227" s="4" t="s">
        <v>78</v>
      </c>
      <c r="M227" s="4"/>
      <c r="N227" s="4"/>
      <c r="O227" s="4"/>
      <c r="P227" s="4"/>
      <c r="Q227" s="4"/>
      <c r="R227" s="4"/>
      <c r="S227" s="4"/>
      <c r="T227" s="4"/>
      <c r="U227" s="4"/>
      <c r="V227" s="21"/>
      <c r="W227" s="21"/>
      <c r="X227" s="4"/>
      <c r="Y227" s="4"/>
      <c r="Z227" s="4"/>
      <c r="AA227" s="4"/>
      <c r="AB227" s="4"/>
      <c r="AC227" s="4"/>
      <c r="AD227" s="4"/>
      <c r="AE227" s="4"/>
      <c r="AF227" s="4"/>
      <c r="AG227" s="4"/>
      <c r="AH227" s="7"/>
    </row>
    <row r="228" spans="1:34" ht="14.5" hidden="1">
      <c r="A228" s="4"/>
      <c r="B228" s="4" t="s">
        <v>18121</v>
      </c>
      <c r="C228" s="4">
        <v>2019</v>
      </c>
      <c r="D228" s="4" t="s">
        <v>18122</v>
      </c>
      <c r="E228" s="4" t="s">
        <v>18123</v>
      </c>
      <c r="F228" s="4">
        <v>39</v>
      </c>
      <c r="G228" s="4" t="s">
        <v>140</v>
      </c>
      <c r="H228" s="4" t="s">
        <v>74</v>
      </c>
      <c r="I228" s="4" t="s">
        <v>18124</v>
      </c>
      <c r="K228" s="4" t="s">
        <v>78</v>
      </c>
      <c r="M228" s="4"/>
      <c r="N228" s="4"/>
      <c r="O228" s="4"/>
      <c r="P228" s="4"/>
      <c r="Q228" s="4"/>
      <c r="R228" s="4"/>
      <c r="S228" s="4"/>
      <c r="T228" s="4"/>
      <c r="U228" s="4"/>
      <c r="V228" s="21"/>
      <c r="W228" s="21"/>
      <c r="X228" s="4"/>
      <c r="Y228" s="4"/>
      <c r="Z228" s="4"/>
      <c r="AA228" s="4"/>
      <c r="AB228" s="4"/>
      <c r="AC228" s="4"/>
      <c r="AD228" s="4"/>
      <c r="AE228" s="4"/>
      <c r="AF228" s="4"/>
      <c r="AG228" s="4"/>
      <c r="AH228" s="7"/>
    </row>
    <row r="229" spans="1:34" ht="14.5" hidden="1">
      <c r="A229" s="4"/>
      <c r="B229" s="4" t="s">
        <v>18125</v>
      </c>
      <c r="C229" s="4">
        <v>2019</v>
      </c>
      <c r="D229" s="4" t="s">
        <v>18126</v>
      </c>
      <c r="E229" s="4" t="s">
        <v>18127</v>
      </c>
      <c r="F229" s="4">
        <v>2</v>
      </c>
      <c r="G229" s="4" t="s">
        <v>12726</v>
      </c>
      <c r="H229" s="4" t="s">
        <v>74</v>
      </c>
      <c r="I229" s="4" t="s">
        <v>18128</v>
      </c>
      <c r="K229" s="4" t="s">
        <v>78</v>
      </c>
      <c r="M229" s="4"/>
      <c r="N229" s="4"/>
      <c r="O229" s="4"/>
      <c r="P229" s="4"/>
      <c r="Q229" s="4"/>
      <c r="R229" s="4"/>
      <c r="S229" s="4"/>
      <c r="T229" s="4"/>
      <c r="U229" s="4"/>
      <c r="V229" s="21"/>
      <c r="W229" s="21"/>
      <c r="X229" s="4"/>
      <c r="Y229" s="4"/>
      <c r="Z229" s="4"/>
      <c r="AA229" s="4"/>
      <c r="AB229" s="4"/>
      <c r="AC229" s="4"/>
      <c r="AD229" s="4"/>
      <c r="AE229" s="4"/>
      <c r="AF229" s="4"/>
      <c r="AG229" s="4"/>
      <c r="AH229" s="7"/>
    </row>
    <row r="230" spans="1:34" ht="14.5" hidden="1">
      <c r="A230" s="4"/>
      <c r="B230" s="4" t="s">
        <v>18129</v>
      </c>
      <c r="C230" s="4">
        <v>2019</v>
      </c>
      <c r="D230" s="4" t="s">
        <v>18130</v>
      </c>
      <c r="E230" s="4" t="s">
        <v>18131</v>
      </c>
      <c r="F230" s="4">
        <v>25</v>
      </c>
      <c r="G230" s="4" t="s">
        <v>18132</v>
      </c>
      <c r="H230" s="4" t="s">
        <v>74</v>
      </c>
      <c r="I230" s="4" t="s">
        <v>18133</v>
      </c>
      <c r="K230" s="4" t="s">
        <v>78</v>
      </c>
      <c r="M230" s="4"/>
      <c r="N230" s="4"/>
      <c r="O230" s="4"/>
      <c r="P230" s="4"/>
      <c r="Q230" s="4"/>
      <c r="R230" s="4"/>
      <c r="S230" s="4"/>
      <c r="T230" s="4"/>
      <c r="U230" s="4"/>
      <c r="V230" s="21"/>
      <c r="W230" s="21"/>
      <c r="X230" s="4"/>
      <c r="Y230" s="4"/>
      <c r="Z230" s="4"/>
      <c r="AA230" s="4"/>
      <c r="AB230" s="4"/>
      <c r="AC230" s="4"/>
      <c r="AD230" s="4"/>
      <c r="AE230" s="4"/>
      <c r="AF230" s="4"/>
      <c r="AG230" s="4"/>
      <c r="AH230" s="7"/>
    </row>
    <row r="231" spans="1:34" ht="14.5">
      <c r="A231" s="29">
        <v>18</v>
      </c>
      <c r="B231" s="4" t="s">
        <v>15530</v>
      </c>
      <c r="C231" s="4">
        <v>2019</v>
      </c>
      <c r="D231" s="4" t="s">
        <v>15531</v>
      </c>
      <c r="E231" s="4" t="s">
        <v>15532</v>
      </c>
      <c r="F231" s="4">
        <v>9</v>
      </c>
      <c r="G231" s="4" t="s">
        <v>5407</v>
      </c>
      <c r="H231" s="4" t="s">
        <v>74</v>
      </c>
      <c r="I231" s="4" t="s">
        <v>15533</v>
      </c>
      <c r="K231" s="4" t="s">
        <v>77</v>
      </c>
      <c r="L231" s="4" t="s">
        <v>77</v>
      </c>
      <c r="M231" s="4"/>
      <c r="N231" s="4" t="s">
        <v>15907</v>
      </c>
      <c r="O231" s="4" t="s">
        <v>78</v>
      </c>
      <c r="P231" s="4" t="s">
        <v>79</v>
      </c>
      <c r="Q231" s="4"/>
      <c r="R231" s="4"/>
      <c r="S231" s="34"/>
      <c r="T231" s="34"/>
      <c r="U231" s="34"/>
      <c r="V231" s="32"/>
      <c r="W231" s="21"/>
      <c r="X231" s="4" t="s">
        <v>86</v>
      </c>
      <c r="Y231" s="4" t="s">
        <v>86</v>
      </c>
      <c r="Z231" s="4" t="s">
        <v>86</v>
      </c>
      <c r="AA231" s="4" t="s">
        <v>86</v>
      </c>
      <c r="AB231" s="4" t="s">
        <v>86</v>
      </c>
      <c r="AC231" s="4" t="s">
        <v>86</v>
      </c>
      <c r="AD231" s="4" t="s">
        <v>86</v>
      </c>
      <c r="AE231" s="4" t="s">
        <v>86</v>
      </c>
      <c r="AF231" s="4" t="s">
        <v>86</v>
      </c>
      <c r="AG231" s="4" t="s">
        <v>86</v>
      </c>
      <c r="AH231" s="34" t="s">
        <v>17831</v>
      </c>
    </row>
    <row r="232" spans="1:34" ht="14.5" hidden="1">
      <c r="A232" s="4"/>
      <c r="B232" s="4" t="s">
        <v>18134</v>
      </c>
      <c r="C232" s="4">
        <v>2019</v>
      </c>
      <c r="D232" s="4" t="s">
        <v>18135</v>
      </c>
      <c r="E232" s="4" t="s">
        <v>18136</v>
      </c>
      <c r="F232" s="4">
        <v>3</v>
      </c>
      <c r="G232" s="4" t="s">
        <v>4234</v>
      </c>
      <c r="H232" s="4" t="s">
        <v>74</v>
      </c>
      <c r="I232" s="4" t="s">
        <v>18137</v>
      </c>
      <c r="K232" s="4" t="s">
        <v>78</v>
      </c>
      <c r="M232" s="4"/>
      <c r="N232" s="4"/>
      <c r="O232" s="4"/>
      <c r="P232" s="4"/>
      <c r="Q232" s="4"/>
      <c r="R232" s="4"/>
      <c r="S232" s="4"/>
      <c r="T232" s="4"/>
      <c r="U232" s="4"/>
      <c r="V232" s="21"/>
      <c r="W232" s="21"/>
      <c r="X232" s="4"/>
      <c r="Y232" s="4"/>
      <c r="Z232" s="4"/>
      <c r="AA232" s="4"/>
      <c r="AB232" s="4"/>
      <c r="AC232" s="4"/>
      <c r="AD232" s="4"/>
      <c r="AE232" s="4"/>
      <c r="AF232" s="4"/>
      <c r="AG232" s="4"/>
      <c r="AH232" s="7"/>
    </row>
    <row r="233" spans="1:34" ht="14.5" hidden="1">
      <c r="A233" s="4"/>
      <c r="B233" s="4" t="s">
        <v>18138</v>
      </c>
      <c r="C233" s="4">
        <v>2019</v>
      </c>
      <c r="D233" s="4" t="s">
        <v>18139</v>
      </c>
      <c r="E233" s="4" t="s">
        <v>18140</v>
      </c>
      <c r="F233" s="4">
        <v>54</v>
      </c>
      <c r="G233" s="4" t="s">
        <v>9654</v>
      </c>
      <c r="H233" s="4" t="s">
        <v>74</v>
      </c>
      <c r="I233" s="4" t="s">
        <v>18141</v>
      </c>
      <c r="K233" s="4" t="s">
        <v>78</v>
      </c>
      <c r="M233" s="4"/>
      <c r="N233" s="4"/>
      <c r="O233" s="4"/>
      <c r="P233" s="4"/>
      <c r="Q233" s="4"/>
      <c r="R233" s="4"/>
      <c r="S233" s="4"/>
      <c r="T233" s="4"/>
      <c r="U233" s="4"/>
      <c r="V233" s="21"/>
      <c r="W233" s="21"/>
      <c r="X233" s="4"/>
      <c r="Y233" s="4"/>
      <c r="Z233" s="4"/>
      <c r="AA233" s="4"/>
      <c r="AB233" s="4"/>
      <c r="AC233" s="4"/>
      <c r="AD233" s="4"/>
      <c r="AE233" s="4"/>
      <c r="AF233" s="4"/>
      <c r="AG233" s="4"/>
      <c r="AH233" s="7"/>
    </row>
    <row r="234" spans="1:34" ht="14.5" hidden="1">
      <c r="A234" s="4"/>
      <c r="B234" s="4" t="s">
        <v>18142</v>
      </c>
      <c r="C234" s="4">
        <v>2019</v>
      </c>
      <c r="D234" s="4" t="s">
        <v>18143</v>
      </c>
      <c r="E234" s="4" t="s">
        <v>18144</v>
      </c>
      <c r="F234" s="4">
        <v>7</v>
      </c>
      <c r="G234" s="4" t="s">
        <v>13580</v>
      </c>
      <c r="H234" s="4" t="s">
        <v>74</v>
      </c>
      <c r="I234" s="4" t="s">
        <v>18145</v>
      </c>
      <c r="K234" s="4" t="s">
        <v>78</v>
      </c>
      <c r="M234" s="4"/>
      <c r="N234" s="4"/>
      <c r="O234" s="4"/>
      <c r="P234" s="4"/>
      <c r="Q234" s="4"/>
      <c r="R234" s="4"/>
      <c r="S234" s="4"/>
      <c r="T234" s="4"/>
      <c r="U234" s="4"/>
      <c r="V234" s="21"/>
      <c r="W234" s="21"/>
      <c r="X234" s="4"/>
      <c r="Y234" s="4"/>
      <c r="Z234" s="4"/>
      <c r="AA234" s="4"/>
      <c r="AB234" s="4"/>
      <c r="AC234" s="4"/>
      <c r="AD234" s="4"/>
      <c r="AE234" s="4"/>
      <c r="AF234" s="4"/>
      <c r="AG234" s="4"/>
      <c r="AH234" s="7"/>
    </row>
    <row r="235" spans="1:34" ht="14.5" hidden="1">
      <c r="A235" s="4"/>
      <c r="B235" s="4" t="s">
        <v>18146</v>
      </c>
      <c r="C235" s="4">
        <v>2019</v>
      </c>
      <c r="D235" s="4" t="s">
        <v>18147</v>
      </c>
      <c r="E235" s="4" t="s">
        <v>18148</v>
      </c>
      <c r="F235" s="4">
        <v>12</v>
      </c>
      <c r="G235" s="4" t="s">
        <v>3673</v>
      </c>
      <c r="H235" s="4" t="s">
        <v>74</v>
      </c>
      <c r="I235" s="4" t="s">
        <v>18149</v>
      </c>
      <c r="K235" s="4" t="s">
        <v>78</v>
      </c>
      <c r="M235" s="4"/>
      <c r="N235" s="4"/>
      <c r="O235" s="4"/>
      <c r="P235" s="4"/>
      <c r="Q235" s="4"/>
      <c r="R235" s="4"/>
      <c r="S235" s="4"/>
      <c r="T235" s="4"/>
      <c r="U235" s="4"/>
      <c r="V235" s="21"/>
      <c r="W235" s="21"/>
      <c r="X235" s="4"/>
      <c r="Y235" s="4"/>
      <c r="Z235" s="4"/>
      <c r="AA235" s="4"/>
      <c r="AB235" s="4"/>
      <c r="AC235" s="4"/>
      <c r="AD235" s="4"/>
      <c r="AE235" s="4"/>
      <c r="AF235" s="4"/>
      <c r="AG235" s="4"/>
      <c r="AH235" s="7"/>
    </row>
    <row r="236" spans="1:34" ht="29">
      <c r="A236" s="29">
        <v>19</v>
      </c>
      <c r="B236" s="4" t="s">
        <v>11762</v>
      </c>
      <c r="C236" s="4">
        <v>2019</v>
      </c>
      <c r="D236" s="4" t="s">
        <v>11763</v>
      </c>
      <c r="E236" s="4" t="s">
        <v>11764</v>
      </c>
      <c r="F236" s="4">
        <v>7</v>
      </c>
      <c r="G236" s="4" t="s">
        <v>18150</v>
      </c>
      <c r="H236" s="4" t="s">
        <v>74</v>
      </c>
      <c r="I236" s="4" t="s">
        <v>11765</v>
      </c>
      <c r="K236" s="4" t="s">
        <v>77</v>
      </c>
      <c r="L236" s="4" t="s">
        <v>77</v>
      </c>
      <c r="M236" s="4"/>
      <c r="N236" s="4" t="s">
        <v>18151</v>
      </c>
      <c r="O236" s="4" t="s">
        <v>78</v>
      </c>
      <c r="P236" s="4" t="s">
        <v>79</v>
      </c>
      <c r="Q236" s="4"/>
      <c r="R236" s="4"/>
      <c r="S236" s="34" t="s">
        <v>18152</v>
      </c>
      <c r="T236" s="34"/>
      <c r="U236" s="34"/>
      <c r="V236" s="32"/>
      <c r="W236" s="21"/>
      <c r="X236" s="4" t="s">
        <v>88</v>
      </c>
      <c r="Y236" s="4" t="s">
        <v>86</v>
      </c>
      <c r="Z236" s="4" t="s">
        <v>86</v>
      </c>
      <c r="AA236" s="4" t="s">
        <v>88</v>
      </c>
      <c r="AB236" s="4" t="s">
        <v>86</v>
      </c>
      <c r="AC236" s="4" t="s">
        <v>86</v>
      </c>
      <c r="AD236" s="4" t="s">
        <v>86</v>
      </c>
      <c r="AE236" s="4" t="s">
        <v>86</v>
      </c>
      <c r="AF236" s="4" t="s">
        <v>86</v>
      </c>
      <c r="AG236" s="4" t="s">
        <v>86</v>
      </c>
      <c r="AH236" s="34" t="s">
        <v>18080</v>
      </c>
    </row>
    <row r="237" spans="1:34" ht="14.5" hidden="1">
      <c r="A237" s="4"/>
      <c r="B237" s="4" t="s">
        <v>18153</v>
      </c>
      <c r="C237" s="4">
        <v>2019</v>
      </c>
      <c r="D237" s="4" t="s">
        <v>18154</v>
      </c>
      <c r="E237" s="4" t="s">
        <v>18155</v>
      </c>
      <c r="F237" s="4">
        <v>15</v>
      </c>
      <c r="G237" s="4" t="s">
        <v>18156</v>
      </c>
      <c r="H237" s="4" t="s">
        <v>74</v>
      </c>
      <c r="I237" s="4" t="s">
        <v>18157</v>
      </c>
      <c r="K237" s="4" t="s">
        <v>78</v>
      </c>
      <c r="M237" s="4"/>
      <c r="N237" s="4"/>
      <c r="O237" s="4"/>
      <c r="P237" s="4"/>
      <c r="Q237" s="4"/>
      <c r="R237" s="4"/>
      <c r="S237" s="4"/>
      <c r="T237" s="4"/>
      <c r="U237" s="4"/>
      <c r="V237" s="21"/>
      <c r="W237" s="21"/>
      <c r="X237" s="4"/>
      <c r="Y237" s="4"/>
      <c r="Z237" s="4"/>
      <c r="AA237" s="4"/>
      <c r="AB237" s="4"/>
      <c r="AC237" s="4"/>
      <c r="AD237" s="4"/>
      <c r="AE237" s="4"/>
      <c r="AF237" s="4"/>
      <c r="AG237" s="4"/>
      <c r="AH237" s="7"/>
    </row>
    <row r="238" spans="1:34" ht="14.5" hidden="1">
      <c r="A238" s="4"/>
      <c r="B238" s="4" t="s">
        <v>18158</v>
      </c>
      <c r="C238" s="4">
        <v>2019</v>
      </c>
      <c r="D238" s="4" t="s">
        <v>18159</v>
      </c>
      <c r="E238" s="4" t="s">
        <v>18160</v>
      </c>
      <c r="F238" s="4">
        <v>1</v>
      </c>
      <c r="G238" s="4" t="s">
        <v>18161</v>
      </c>
      <c r="H238" s="4" t="s">
        <v>74</v>
      </c>
      <c r="I238" s="4" t="s">
        <v>18162</v>
      </c>
      <c r="K238" s="4" t="s">
        <v>78</v>
      </c>
      <c r="M238" s="4"/>
      <c r="N238" s="4"/>
      <c r="O238" s="4"/>
      <c r="P238" s="4"/>
      <c r="Q238" s="4"/>
      <c r="R238" s="4"/>
      <c r="S238" s="4"/>
      <c r="T238" s="4"/>
      <c r="U238" s="4"/>
      <c r="V238" s="21"/>
      <c r="W238" s="21"/>
      <c r="X238" s="4"/>
      <c r="Y238" s="4"/>
      <c r="Z238" s="4"/>
      <c r="AA238" s="4"/>
      <c r="AB238" s="4"/>
      <c r="AC238" s="4"/>
      <c r="AD238" s="4"/>
      <c r="AE238" s="4"/>
      <c r="AF238" s="4"/>
      <c r="AG238" s="4"/>
      <c r="AH238" s="7"/>
    </row>
    <row r="239" spans="1:34" ht="14.5" hidden="1">
      <c r="A239" s="4"/>
      <c r="B239" s="4" t="s">
        <v>18163</v>
      </c>
      <c r="C239" s="4">
        <v>2019</v>
      </c>
      <c r="D239" s="4" t="s">
        <v>18164</v>
      </c>
      <c r="E239" s="4" t="s">
        <v>18165</v>
      </c>
      <c r="F239" s="4">
        <v>9</v>
      </c>
      <c r="G239" s="4" t="s">
        <v>3673</v>
      </c>
      <c r="H239" s="4" t="s">
        <v>74</v>
      </c>
      <c r="I239" s="4" t="s">
        <v>18166</v>
      </c>
      <c r="K239" s="4" t="s">
        <v>78</v>
      </c>
      <c r="M239" s="4"/>
      <c r="N239" s="4"/>
      <c r="O239" s="4"/>
      <c r="P239" s="4"/>
      <c r="Q239" s="4"/>
      <c r="R239" s="4"/>
      <c r="S239" s="4"/>
      <c r="T239" s="4"/>
      <c r="U239" s="4"/>
      <c r="V239" s="21"/>
      <c r="W239" s="21"/>
      <c r="X239" s="4"/>
      <c r="Y239" s="4"/>
      <c r="Z239" s="4"/>
      <c r="AA239" s="4"/>
      <c r="AB239" s="4"/>
      <c r="AC239" s="4"/>
      <c r="AD239" s="4"/>
      <c r="AE239" s="4"/>
      <c r="AF239" s="4"/>
      <c r="AG239" s="4"/>
      <c r="AH239" s="7"/>
    </row>
    <row r="240" spans="1:34" ht="14.5" hidden="1">
      <c r="A240" s="4"/>
      <c r="B240" s="4" t="s">
        <v>18167</v>
      </c>
      <c r="C240" s="4">
        <v>2019</v>
      </c>
      <c r="D240" s="4" t="s">
        <v>18168</v>
      </c>
      <c r="E240" s="4" t="s">
        <v>18169</v>
      </c>
      <c r="F240" s="4">
        <v>44</v>
      </c>
      <c r="G240" s="4" t="s">
        <v>4757</v>
      </c>
      <c r="H240" s="4" t="s">
        <v>74</v>
      </c>
      <c r="I240" s="4" t="s">
        <v>18170</v>
      </c>
      <c r="K240" s="4" t="s">
        <v>78</v>
      </c>
      <c r="M240" s="4"/>
      <c r="N240" s="4"/>
      <c r="O240" s="4"/>
      <c r="P240" s="4"/>
      <c r="Q240" s="4"/>
      <c r="R240" s="4"/>
      <c r="S240" s="4"/>
      <c r="T240" s="4"/>
      <c r="U240" s="4"/>
      <c r="V240" s="21"/>
      <c r="W240" s="21"/>
      <c r="X240" s="4"/>
      <c r="Y240" s="4"/>
      <c r="Z240" s="4"/>
      <c r="AA240" s="4"/>
      <c r="AB240" s="4"/>
      <c r="AC240" s="4"/>
      <c r="AD240" s="4"/>
      <c r="AE240" s="4"/>
      <c r="AF240" s="4"/>
      <c r="AG240" s="4"/>
      <c r="AH240" s="7"/>
    </row>
    <row r="241" spans="1:35" ht="14.5" hidden="1">
      <c r="A241" s="4"/>
      <c r="B241" s="4" t="s">
        <v>18171</v>
      </c>
      <c r="C241" s="4">
        <v>2019</v>
      </c>
      <c r="D241" s="4" t="s">
        <v>18172</v>
      </c>
      <c r="E241" s="4" t="s">
        <v>18173</v>
      </c>
      <c r="F241" s="4">
        <v>0</v>
      </c>
      <c r="G241" s="4" t="s">
        <v>18174</v>
      </c>
      <c r="H241" s="4" t="s">
        <v>74</v>
      </c>
      <c r="I241" s="4" t="s">
        <v>18175</v>
      </c>
      <c r="K241" s="4" t="s">
        <v>78</v>
      </c>
      <c r="M241" s="4"/>
      <c r="N241" s="4"/>
      <c r="O241" s="4"/>
      <c r="P241" s="4"/>
      <c r="Q241" s="4"/>
      <c r="R241" s="4"/>
      <c r="S241" s="4"/>
      <c r="T241" s="4"/>
      <c r="U241" s="4"/>
      <c r="V241" s="21"/>
      <c r="W241" s="21"/>
      <c r="X241" s="4"/>
      <c r="Y241" s="4"/>
      <c r="Z241" s="4"/>
      <c r="AA241" s="4"/>
      <c r="AB241" s="4"/>
      <c r="AC241" s="4"/>
      <c r="AD241" s="4"/>
      <c r="AE241" s="4"/>
      <c r="AF241" s="4"/>
      <c r="AG241" s="4"/>
      <c r="AH241" s="7"/>
    </row>
    <row r="242" spans="1:35" ht="58">
      <c r="A242" s="29">
        <v>20</v>
      </c>
      <c r="B242" s="4" t="s">
        <v>15537</v>
      </c>
      <c r="C242" s="4">
        <v>2019</v>
      </c>
      <c r="D242" s="4" t="s">
        <v>15538</v>
      </c>
      <c r="E242" s="4" t="s">
        <v>15539</v>
      </c>
      <c r="F242" s="4">
        <v>4</v>
      </c>
      <c r="G242" s="4" t="s">
        <v>6799</v>
      </c>
      <c r="H242" s="4" t="s">
        <v>74</v>
      </c>
      <c r="I242" s="4" t="s">
        <v>15540</v>
      </c>
      <c r="K242" s="4" t="s">
        <v>77</v>
      </c>
      <c r="L242" s="4" t="s">
        <v>77</v>
      </c>
      <c r="M242" s="4"/>
      <c r="N242" s="4" t="s">
        <v>18176</v>
      </c>
      <c r="O242" s="4" t="s">
        <v>78</v>
      </c>
      <c r="P242" s="4" t="s">
        <v>79</v>
      </c>
      <c r="Q242" s="4" t="s">
        <v>171</v>
      </c>
      <c r="R242" s="4" t="s">
        <v>119</v>
      </c>
      <c r="S242" s="34" t="s">
        <v>18177</v>
      </c>
      <c r="T242" s="34"/>
      <c r="U242" s="34"/>
      <c r="V242" s="32"/>
      <c r="W242" s="21"/>
      <c r="X242" s="4" t="s">
        <v>88</v>
      </c>
      <c r="Y242" s="4" t="s">
        <v>86</v>
      </c>
      <c r="Z242" s="4" t="s">
        <v>86</v>
      </c>
      <c r="AA242" s="4" t="s">
        <v>88</v>
      </c>
      <c r="AB242" s="4" t="s">
        <v>86</v>
      </c>
      <c r="AC242" s="4" t="s">
        <v>86</v>
      </c>
      <c r="AD242" s="4" t="s">
        <v>86</v>
      </c>
      <c r="AE242" s="4" t="s">
        <v>86</v>
      </c>
      <c r="AF242" s="4" t="s">
        <v>86</v>
      </c>
      <c r="AG242" s="4" t="s">
        <v>86</v>
      </c>
      <c r="AH242" s="34" t="s">
        <v>17897</v>
      </c>
      <c r="AI242" s="34" t="s">
        <v>18178</v>
      </c>
    </row>
    <row r="243" spans="1:35" ht="14.5" hidden="1" customHeight="1">
      <c r="A243" s="4"/>
      <c r="B243" s="4" t="s">
        <v>16379</v>
      </c>
      <c r="C243" s="4">
        <v>2019</v>
      </c>
      <c r="D243" s="4" t="s">
        <v>16380</v>
      </c>
      <c r="E243" s="4" t="s">
        <v>16381</v>
      </c>
      <c r="F243" s="4">
        <v>51</v>
      </c>
      <c r="G243" s="4" t="s">
        <v>13644</v>
      </c>
      <c r="H243" s="4" t="s">
        <v>74</v>
      </c>
      <c r="I243" s="4" t="s">
        <v>16382</v>
      </c>
      <c r="K243" s="4" t="s">
        <v>77</v>
      </c>
      <c r="L243" s="4" t="s">
        <v>78</v>
      </c>
      <c r="M243" s="4"/>
      <c r="N243" s="4"/>
      <c r="O243" s="4"/>
      <c r="P243" s="4"/>
      <c r="Q243" s="4"/>
      <c r="R243" s="4"/>
      <c r="S243" s="4" t="s">
        <v>18179</v>
      </c>
      <c r="T243" s="4"/>
      <c r="U243" s="4"/>
      <c r="V243" s="21"/>
      <c r="W243" s="21"/>
      <c r="X243" s="4"/>
      <c r="Y243" s="4"/>
      <c r="Z243" s="4"/>
      <c r="AA243" s="4"/>
      <c r="AB243" s="4"/>
      <c r="AC243" s="4"/>
      <c r="AD243" s="4"/>
      <c r="AE243" s="4"/>
      <c r="AF243" s="4"/>
      <c r="AG243" s="4"/>
      <c r="AH243" s="7"/>
    </row>
    <row r="244" spans="1:35" ht="14.5" hidden="1" customHeight="1">
      <c r="A244" s="4"/>
      <c r="B244" s="4" t="s">
        <v>15543</v>
      </c>
      <c r="C244" s="4">
        <v>2019</v>
      </c>
      <c r="D244" s="4" t="s">
        <v>15544</v>
      </c>
      <c r="E244" s="4" t="s">
        <v>15545</v>
      </c>
      <c r="F244" s="4">
        <v>8</v>
      </c>
      <c r="G244" s="4" t="s">
        <v>13497</v>
      </c>
      <c r="H244" s="4" t="s">
        <v>74</v>
      </c>
      <c r="I244" s="4" t="s">
        <v>15546</v>
      </c>
      <c r="K244" s="4" t="s">
        <v>77</v>
      </c>
      <c r="L244" s="4" t="s">
        <v>78</v>
      </c>
      <c r="M244" s="4"/>
      <c r="N244" s="4" t="s">
        <v>15907</v>
      </c>
      <c r="O244" s="4"/>
      <c r="P244" s="4"/>
      <c r="Q244" s="4"/>
      <c r="R244" s="4"/>
      <c r="S244" s="4" t="s">
        <v>18180</v>
      </c>
      <c r="T244" s="4"/>
      <c r="U244" s="4"/>
      <c r="V244" s="21"/>
      <c r="W244" s="21"/>
      <c r="X244" s="4"/>
      <c r="Y244" s="4"/>
      <c r="Z244" s="4"/>
      <c r="AA244" s="4"/>
      <c r="AB244" s="4"/>
      <c r="AC244" s="4"/>
      <c r="AD244" s="4"/>
      <c r="AE244" s="4"/>
      <c r="AF244" s="4"/>
      <c r="AG244" s="4"/>
      <c r="AH244" s="7"/>
    </row>
    <row r="245" spans="1:35" ht="14.5" hidden="1" customHeight="1">
      <c r="A245" s="4"/>
      <c r="B245" s="4" t="s">
        <v>18181</v>
      </c>
      <c r="C245" s="4">
        <v>2019</v>
      </c>
      <c r="D245" s="4" t="s">
        <v>18182</v>
      </c>
      <c r="E245" s="4" t="s">
        <v>18183</v>
      </c>
      <c r="F245" s="4">
        <v>1</v>
      </c>
      <c r="G245" s="4" t="s">
        <v>18184</v>
      </c>
      <c r="H245" s="4" t="s">
        <v>74</v>
      </c>
      <c r="I245" s="4" t="s">
        <v>18185</v>
      </c>
      <c r="K245" s="4" t="s">
        <v>78</v>
      </c>
      <c r="M245" s="4"/>
      <c r="N245" s="4"/>
      <c r="O245" s="4"/>
      <c r="P245" s="4"/>
      <c r="Q245" s="4"/>
      <c r="R245" s="4"/>
      <c r="S245" s="4" t="s">
        <v>18186</v>
      </c>
      <c r="T245" s="4"/>
      <c r="U245" s="4"/>
      <c r="V245" s="21"/>
      <c r="W245" s="21"/>
      <c r="X245" s="4"/>
      <c r="Y245" s="4"/>
      <c r="Z245" s="4"/>
      <c r="AA245" s="4"/>
      <c r="AB245" s="4"/>
      <c r="AC245" s="4"/>
      <c r="AD245" s="4"/>
      <c r="AE245" s="4"/>
      <c r="AF245" s="4"/>
      <c r="AG245" s="4"/>
      <c r="AH245" s="7"/>
    </row>
    <row r="246" spans="1:35" ht="14.5" hidden="1">
      <c r="A246" s="4"/>
      <c r="B246" s="4" t="s">
        <v>18187</v>
      </c>
      <c r="C246" s="4">
        <v>2019</v>
      </c>
      <c r="D246" s="4" t="s">
        <v>18188</v>
      </c>
      <c r="E246" s="4" t="s">
        <v>18189</v>
      </c>
      <c r="F246" s="4">
        <v>126</v>
      </c>
      <c r="G246" s="4" t="s">
        <v>18190</v>
      </c>
      <c r="H246" s="4" t="s">
        <v>74</v>
      </c>
      <c r="I246" s="4" t="s">
        <v>18191</v>
      </c>
      <c r="K246" s="4" t="s">
        <v>78</v>
      </c>
      <c r="M246" s="4"/>
      <c r="N246" s="4"/>
      <c r="O246" s="4"/>
      <c r="P246" s="4"/>
      <c r="Q246" s="4"/>
      <c r="R246" s="4"/>
      <c r="S246" s="4"/>
      <c r="T246" s="4"/>
      <c r="U246" s="4"/>
      <c r="V246" s="21"/>
      <c r="W246" s="21"/>
      <c r="X246" s="4"/>
      <c r="Y246" s="4"/>
      <c r="Z246" s="4"/>
      <c r="AA246" s="4"/>
      <c r="AB246" s="4"/>
      <c r="AC246" s="4"/>
      <c r="AD246" s="4"/>
      <c r="AE246" s="4"/>
      <c r="AF246" s="4"/>
      <c r="AG246" s="4"/>
      <c r="AH246" s="7"/>
    </row>
    <row r="247" spans="1:35" ht="14.5" hidden="1">
      <c r="A247" s="4"/>
      <c r="B247" s="4" t="s">
        <v>18192</v>
      </c>
      <c r="C247" s="4">
        <v>2019</v>
      </c>
      <c r="D247" s="4" t="s">
        <v>18193</v>
      </c>
      <c r="E247" s="4" t="s">
        <v>18194</v>
      </c>
      <c r="F247" s="4">
        <v>31</v>
      </c>
      <c r="G247" s="4" t="s">
        <v>12802</v>
      </c>
      <c r="H247" s="4" t="s">
        <v>74</v>
      </c>
      <c r="I247" s="4" t="s">
        <v>18195</v>
      </c>
      <c r="K247" s="4" t="s">
        <v>78</v>
      </c>
      <c r="M247" s="4"/>
      <c r="N247" s="4"/>
      <c r="O247" s="4"/>
      <c r="P247" s="4"/>
      <c r="Q247" s="4"/>
      <c r="R247" s="4"/>
      <c r="S247" s="4"/>
      <c r="T247" s="4"/>
      <c r="U247" s="4"/>
      <c r="V247" s="21"/>
      <c r="W247" s="21"/>
      <c r="X247" s="4"/>
      <c r="Y247" s="4"/>
      <c r="Z247" s="4"/>
      <c r="AA247" s="4"/>
      <c r="AB247" s="4"/>
      <c r="AC247" s="4"/>
      <c r="AD247" s="4"/>
      <c r="AE247" s="4"/>
      <c r="AF247" s="4"/>
      <c r="AG247" s="4"/>
      <c r="AH247" s="7"/>
    </row>
    <row r="248" spans="1:35" ht="14.5" hidden="1">
      <c r="A248" s="4"/>
      <c r="B248" s="4" t="s">
        <v>18196</v>
      </c>
      <c r="C248" s="4">
        <v>2019</v>
      </c>
      <c r="D248" s="4" t="s">
        <v>18197</v>
      </c>
      <c r="E248" s="4" t="s">
        <v>18198</v>
      </c>
      <c r="F248" s="4">
        <v>9</v>
      </c>
      <c r="G248" s="4" t="s">
        <v>16855</v>
      </c>
      <c r="H248" s="4" t="s">
        <v>74</v>
      </c>
      <c r="I248" s="4" t="s">
        <v>18199</v>
      </c>
      <c r="K248" s="4" t="s">
        <v>78</v>
      </c>
      <c r="M248" s="4"/>
      <c r="N248" s="4"/>
      <c r="O248" s="4"/>
      <c r="P248" s="4"/>
      <c r="Q248" s="4"/>
      <c r="R248" s="4"/>
      <c r="S248" s="4"/>
      <c r="T248" s="4"/>
      <c r="U248" s="4"/>
      <c r="V248" s="21"/>
      <c r="W248" s="21"/>
      <c r="X248" s="4"/>
      <c r="Y248" s="4"/>
      <c r="Z248" s="4"/>
      <c r="AA248" s="4"/>
      <c r="AB248" s="4"/>
      <c r="AC248" s="4"/>
      <c r="AD248" s="4"/>
      <c r="AE248" s="4"/>
      <c r="AF248" s="4"/>
      <c r="AG248" s="4"/>
      <c r="AH248" s="7"/>
    </row>
    <row r="249" spans="1:35" ht="14.5" hidden="1">
      <c r="A249" s="4"/>
      <c r="B249" s="4" t="s">
        <v>18200</v>
      </c>
      <c r="C249" s="4">
        <v>2019</v>
      </c>
      <c r="D249" s="4" t="s">
        <v>18201</v>
      </c>
      <c r="E249" s="4" t="s">
        <v>18202</v>
      </c>
      <c r="F249" s="4">
        <v>11</v>
      </c>
      <c r="G249" s="4" t="s">
        <v>18203</v>
      </c>
      <c r="H249" s="4" t="s">
        <v>74</v>
      </c>
      <c r="I249" s="4" t="s">
        <v>18204</v>
      </c>
      <c r="K249" s="4" t="s">
        <v>78</v>
      </c>
      <c r="M249" s="4"/>
      <c r="N249" s="4"/>
      <c r="O249" s="4"/>
      <c r="P249" s="4"/>
      <c r="Q249" s="4"/>
      <c r="R249" s="4"/>
      <c r="S249" s="4"/>
      <c r="T249" s="4"/>
      <c r="U249" s="4"/>
      <c r="V249" s="21"/>
      <c r="W249" s="21"/>
      <c r="X249" s="4"/>
      <c r="Y249" s="4"/>
      <c r="Z249" s="4"/>
      <c r="AA249" s="4"/>
      <c r="AB249" s="4"/>
      <c r="AC249" s="4"/>
      <c r="AD249" s="4"/>
      <c r="AE249" s="4"/>
      <c r="AF249" s="4"/>
      <c r="AG249" s="4"/>
      <c r="AH249" s="7"/>
    </row>
    <row r="250" spans="1:35" ht="14.5" hidden="1">
      <c r="A250" s="4"/>
      <c r="B250" s="4" t="s">
        <v>16408</v>
      </c>
      <c r="C250" s="4">
        <v>2019</v>
      </c>
      <c r="D250" s="4" t="s">
        <v>16409</v>
      </c>
      <c r="E250" s="4" t="s">
        <v>16410</v>
      </c>
      <c r="F250" s="4">
        <v>14</v>
      </c>
      <c r="G250" s="4" t="s">
        <v>13423</v>
      </c>
      <c r="H250" s="4" t="s">
        <v>74</v>
      </c>
      <c r="I250" s="4" t="s">
        <v>16411</v>
      </c>
      <c r="K250" s="4" t="s">
        <v>78</v>
      </c>
      <c r="M250" s="4"/>
      <c r="N250" s="4"/>
      <c r="O250" s="4"/>
      <c r="P250" s="4"/>
      <c r="Q250" s="4"/>
      <c r="R250" s="4"/>
      <c r="S250" s="4"/>
      <c r="T250" s="4"/>
      <c r="U250" s="4"/>
      <c r="V250" s="21"/>
      <c r="W250" s="21"/>
      <c r="X250" s="4"/>
      <c r="Y250" s="4"/>
      <c r="Z250" s="4"/>
      <c r="AA250" s="4"/>
      <c r="AB250" s="4"/>
      <c r="AC250" s="4"/>
      <c r="AD250" s="4"/>
      <c r="AE250" s="4"/>
      <c r="AF250" s="4"/>
      <c r="AG250" s="4"/>
      <c r="AH250" s="7"/>
    </row>
    <row r="251" spans="1:35" ht="14.5" hidden="1">
      <c r="A251" s="4"/>
      <c r="B251" s="4" t="s">
        <v>18205</v>
      </c>
      <c r="C251" s="4">
        <v>2019</v>
      </c>
      <c r="D251" s="4" t="s">
        <v>18206</v>
      </c>
      <c r="E251" s="4" t="s">
        <v>18207</v>
      </c>
      <c r="F251" s="4">
        <v>6</v>
      </c>
      <c r="G251" s="4" t="s">
        <v>18208</v>
      </c>
      <c r="H251" s="4" t="s">
        <v>74</v>
      </c>
      <c r="I251" s="4" t="s">
        <v>18209</v>
      </c>
      <c r="K251" s="4" t="s">
        <v>78</v>
      </c>
      <c r="M251" s="4"/>
      <c r="N251" s="4"/>
      <c r="O251" s="4"/>
      <c r="P251" s="4"/>
      <c r="Q251" s="4"/>
      <c r="R251" s="4"/>
      <c r="S251" s="4"/>
      <c r="T251" s="4"/>
      <c r="U251" s="4"/>
      <c r="V251" s="21"/>
      <c r="W251" s="21"/>
      <c r="X251" s="4"/>
      <c r="Y251" s="4"/>
      <c r="Z251" s="4"/>
      <c r="AA251" s="4"/>
      <c r="AB251" s="4"/>
      <c r="AC251" s="4"/>
      <c r="AD251" s="4"/>
      <c r="AE251" s="4"/>
      <c r="AF251" s="4"/>
      <c r="AG251" s="4"/>
      <c r="AH251" s="7"/>
    </row>
    <row r="252" spans="1:35" ht="14.5" hidden="1">
      <c r="A252" s="4"/>
      <c r="B252" s="4" t="s">
        <v>12841</v>
      </c>
      <c r="C252" s="4">
        <v>2019</v>
      </c>
      <c r="D252" s="4" t="s">
        <v>12842</v>
      </c>
      <c r="E252" s="4" t="s">
        <v>12843</v>
      </c>
      <c r="F252" s="4">
        <v>16</v>
      </c>
      <c r="G252" s="4" t="s">
        <v>12844</v>
      </c>
      <c r="H252" s="4" t="s">
        <v>74</v>
      </c>
      <c r="I252" s="4" t="s">
        <v>12845</v>
      </c>
      <c r="K252" s="4" t="s">
        <v>77</v>
      </c>
      <c r="L252" s="4" t="s">
        <v>78</v>
      </c>
      <c r="M252" s="4"/>
      <c r="N252" s="4"/>
      <c r="O252" s="4"/>
      <c r="P252" s="4"/>
      <c r="Q252" s="4"/>
      <c r="R252" s="4"/>
      <c r="S252" s="4"/>
      <c r="T252" s="4"/>
      <c r="U252" s="4"/>
      <c r="V252" s="21"/>
      <c r="W252" s="21"/>
      <c r="X252" s="4"/>
      <c r="Y252" s="4"/>
      <c r="Z252" s="4"/>
      <c r="AA252" s="4"/>
      <c r="AB252" s="4"/>
      <c r="AC252" s="4"/>
      <c r="AD252" s="4"/>
      <c r="AE252" s="4"/>
      <c r="AF252" s="4"/>
      <c r="AG252" s="4"/>
      <c r="AH252" s="7"/>
    </row>
    <row r="253" spans="1:35" ht="14.5" hidden="1">
      <c r="A253" s="4"/>
      <c r="B253" s="4" t="s">
        <v>18210</v>
      </c>
      <c r="C253" s="4">
        <v>2019</v>
      </c>
      <c r="D253" s="4" t="s">
        <v>18211</v>
      </c>
      <c r="E253" s="4" t="s">
        <v>18212</v>
      </c>
      <c r="F253" s="4">
        <v>12</v>
      </c>
      <c r="G253" s="4" t="s">
        <v>6799</v>
      </c>
      <c r="H253" s="4" t="s">
        <v>74</v>
      </c>
      <c r="I253" s="4" t="s">
        <v>18213</v>
      </c>
      <c r="K253" s="4" t="s">
        <v>77</v>
      </c>
      <c r="L253" s="4" t="s">
        <v>78</v>
      </c>
      <c r="M253" s="4"/>
      <c r="N253" s="4"/>
      <c r="O253" s="4"/>
      <c r="P253" s="4"/>
      <c r="Q253" s="4"/>
      <c r="R253" s="4"/>
      <c r="S253" s="4"/>
      <c r="T253" s="4"/>
      <c r="U253" s="4"/>
      <c r="V253" s="21"/>
      <c r="W253" s="21"/>
      <c r="X253" s="4"/>
      <c r="Y253" s="4"/>
      <c r="Z253" s="4"/>
      <c r="AA253" s="4"/>
      <c r="AB253" s="4"/>
      <c r="AC253" s="4"/>
      <c r="AD253" s="4"/>
      <c r="AE253" s="4"/>
      <c r="AF253" s="4"/>
      <c r="AG253" s="4"/>
      <c r="AH253" s="7"/>
    </row>
    <row r="254" spans="1:35" ht="14.5" hidden="1">
      <c r="A254" s="4"/>
      <c r="B254" s="4" t="s">
        <v>18214</v>
      </c>
      <c r="C254" s="4">
        <v>2019</v>
      </c>
      <c r="D254" s="4" t="s">
        <v>18215</v>
      </c>
      <c r="E254" s="4" t="s">
        <v>18216</v>
      </c>
      <c r="F254" s="4">
        <v>5</v>
      </c>
      <c r="G254" s="4" t="s">
        <v>18217</v>
      </c>
      <c r="H254" s="4" t="s">
        <v>74</v>
      </c>
      <c r="I254" s="4" t="s">
        <v>18218</v>
      </c>
      <c r="K254" s="4" t="s">
        <v>78</v>
      </c>
      <c r="M254" s="4"/>
      <c r="N254" s="4"/>
      <c r="O254" s="4"/>
      <c r="P254" s="4"/>
      <c r="Q254" s="4"/>
      <c r="R254" s="4"/>
      <c r="S254" s="4"/>
      <c r="T254" s="4"/>
      <c r="U254" s="4"/>
      <c r="V254" s="21"/>
      <c r="W254" s="21"/>
      <c r="X254" s="4"/>
      <c r="Y254" s="4"/>
      <c r="Z254" s="4"/>
      <c r="AA254" s="4"/>
      <c r="AB254" s="4"/>
      <c r="AC254" s="4"/>
      <c r="AD254" s="4"/>
      <c r="AE254" s="4"/>
      <c r="AF254" s="4"/>
      <c r="AG254" s="4"/>
      <c r="AH254" s="7"/>
    </row>
    <row r="255" spans="1:35" ht="14.5" hidden="1">
      <c r="A255" s="4"/>
      <c r="B255" s="4" t="s">
        <v>18219</v>
      </c>
      <c r="C255" s="4">
        <v>2019</v>
      </c>
      <c r="D255" s="4" t="s">
        <v>18220</v>
      </c>
      <c r="E255" s="4" t="s">
        <v>18221</v>
      </c>
      <c r="F255" s="4">
        <v>11</v>
      </c>
      <c r="G255" s="4" t="s">
        <v>4234</v>
      </c>
      <c r="H255" s="4" t="s">
        <v>74</v>
      </c>
      <c r="I255" s="4" t="s">
        <v>18222</v>
      </c>
      <c r="K255" s="4" t="s">
        <v>78</v>
      </c>
      <c r="M255" s="4"/>
      <c r="N255" s="4"/>
      <c r="O255" s="4"/>
      <c r="P255" s="4"/>
      <c r="Q255" s="4"/>
      <c r="R255" s="4"/>
      <c r="S255" s="4"/>
      <c r="T255" s="4"/>
      <c r="U255" s="4"/>
      <c r="V255" s="21"/>
      <c r="W255" s="21"/>
      <c r="X255" s="4"/>
      <c r="Y255" s="4"/>
      <c r="Z255" s="4"/>
      <c r="AA255" s="4"/>
      <c r="AB255" s="4"/>
      <c r="AC255" s="4"/>
      <c r="AD255" s="4"/>
      <c r="AE255" s="4"/>
      <c r="AF255" s="4"/>
      <c r="AG255" s="4"/>
      <c r="AH255" s="7"/>
    </row>
    <row r="256" spans="1:35" ht="116">
      <c r="A256" s="29">
        <v>21</v>
      </c>
      <c r="B256" s="4" t="s">
        <v>18223</v>
      </c>
      <c r="C256" s="4">
        <v>2019</v>
      </c>
      <c r="D256" s="4" t="s">
        <v>18224</v>
      </c>
      <c r="E256" s="4" t="s">
        <v>18225</v>
      </c>
      <c r="F256" s="83">
        <v>18</v>
      </c>
      <c r="G256" s="83" t="s">
        <v>18226</v>
      </c>
      <c r="H256" s="4" t="s">
        <v>74</v>
      </c>
      <c r="I256" s="4" t="s">
        <v>18227</v>
      </c>
      <c r="J256" s="83"/>
      <c r="K256" s="4" t="s">
        <v>77</v>
      </c>
      <c r="L256" s="4" t="s">
        <v>77</v>
      </c>
      <c r="M256" s="4"/>
      <c r="N256" s="4"/>
      <c r="O256" s="4" t="s">
        <v>78</v>
      </c>
      <c r="P256" s="4" t="s">
        <v>79</v>
      </c>
      <c r="Q256" s="4" t="s">
        <v>171</v>
      </c>
      <c r="R256" s="4" t="s">
        <v>180</v>
      </c>
      <c r="S256" s="34" t="s">
        <v>18228</v>
      </c>
      <c r="T256" s="34" t="s">
        <v>18229</v>
      </c>
      <c r="U256" s="34"/>
      <c r="V256" s="32"/>
      <c r="W256" s="21"/>
      <c r="X256" s="4" t="s">
        <v>88</v>
      </c>
      <c r="Y256" s="4" t="s">
        <v>86</v>
      </c>
      <c r="Z256" s="4" t="s">
        <v>86</v>
      </c>
      <c r="AA256" s="4" t="s">
        <v>88</v>
      </c>
      <c r="AB256" s="4" t="s">
        <v>86</v>
      </c>
      <c r="AC256" s="4" t="s">
        <v>86</v>
      </c>
      <c r="AD256" s="4" t="s">
        <v>86</v>
      </c>
      <c r="AE256" s="4" t="s">
        <v>86</v>
      </c>
      <c r="AF256" s="4" t="s">
        <v>86</v>
      </c>
      <c r="AG256" s="4" t="s">
        <v>86</v>
      </c>
      <c r="AH256" s="4" t="s">
        <v>18230</v>
      </c>
    </row>
    <row r="257" spans="1:34" ht="174">
      <c r="A257" s="29">
        <v>22</v>
      </c>
      <c r="B257" s="4" t="s">
        <v>16529</v>
      </c>
      <c r="C257" s="4" t="s">
        <v>757</v>
      </c>
      <c r="D257" s="4" t="s">
        <v>16530</v>
      </c>
      <c r="E257" s="4" t="s">
        <v>16531</v>
      </c>
      <c r="F257" s="4">
        <v>0</v>
      </c>
      <c r="G257" s="4" t="s">
        <v>15184</v>
      </c>
      <c r="H257" s="4" t="s">
        <v>74</v>
      </c>
      <c r="I257" s="4" t="s">
        <v>16532</v>
      </c>
      <c r="K257" s="4" t="s">
        <v>77</v>
      </c>
      <c r="L257" s="4" t="s">
        <v>77</v>
      </c>
      <c r="M257" s="4"/>
      <c r="N257" s="4" t="s">
        <v>18231</v>
      </c>
      <c r="O257" s="4" t="s">
        <v>78</v>
      </c>
      <c r="P257" s="4" t="s">
        <v>79</v>
      </c>
      <c r="Q257" s="4" t="s">
        <v>156</v>
      </c>
      <c r="R257" s="4" t="s">
        <v>157</v>
      </c>
      <c r="S257" s="34" t="s">
        <v>18232</v>
      </c>
      <c r="T257" s="34"/>
      <c r="U257" s="34"/>
      <c r="V257" s="32"/>
      <c r="W257" s="21"/>
      <c r="X257" s="4" t="s">
        <v>86</v>
      </c>
      <c r="Y257" s="4" t="s">
        <v>86</v>
      </c>
      <c r="Z257" s="4" t="s">
        <v>86</v>
      </c>
      <c r="AA257" s="4" t="s">
        <v>86</v>
      </c>
      <c r="AB257" s="4" t="s">
        <v>86</v>
      </c>
      <c r="AC257" s="4" t="s">
        <v>86</v>
      </c>
      <c r="AD257" s="4" t="s">
        <v>86</v>
      </c>
      <c r="AE257" s="4" t="s">
        <v>86</v>
      </c>
      <c r="AF257" s="4" t="s">
        <v>88</v>
      </c>
      <c r="AG257" s="4" t="s">
        <v>88</v>
      </c>
      <c r="AH257" s="34" t="s">
        <v>18233</v>
      </c>
    </row>
    <row r="258" spans="1:34" ht="14.5" hidden="1">
      <c r="A258" s="4"/>
      <c r="B258" s="4" t="s">
        <v>18234</v>
      </c>
      <c r="C258" s="4" t="s">
        <v>757</v>
      </c>
      <c r="D258" s="4" t="s">
        <v>18235</v>
      </c>
      <c r="E258" s="4" t="s">
        <v>18236</v>
      </c>
      <c r="F258" s="4">
        <v>0</v>
      </c>
      <c r="G258" s="4" t="s">
        <v>992</v>
      </c>
      <c r="H258" s="4" t="s">
        <v>74</v>
      </c>
      <c r="I258" s="4" t="s">
        <v>18237</v>
      </c>
      <c r="K258" s="4" t="s">
        <v>78</v>
      </c>
      <c r="M258" s="4"/>
      <c r="N258" s="4"/>
      <c r="O258" s="4"/>
      <c r="P258" s="4"/>
      <c r="Q258" s="4"/>
      <c r="R258" s="4"/>
      <c r="S258" s="4"/>
      <c r="T258" s="4"/>
      <c r="U258" s="4"/>
      <c r="V258" s="21"/>
      <c r="W258" s="21"/>
      <c r="X258" s="4"/>
      <c r="Y258" s="4"/>
      <c r="Z258" s="4"/>
      <c r="AA258" s="4"/>
      <c r="AB258" s="4"/>
      <c r="AC258" s="4"/>
      <c r="AD258" s="4"/>
      <c r="AE258" s="4"/>
      <c r="AF258" s="4"/>
      <c r="AG258" s="4"/>
      <c r="AH258" s="7"/>
    </row>
    <row r="259" spans="1:34" ht="14.5" hidden="1">
      <c r="A259" s="4"/>
      <c r="B259" s="4" t="s">
        <v>18238</v>
      </c>
      <c r="C259" s="4" t="s">
        <v>757</v>
      </c>
      <c r="D259" s="4" t="s">
        <v>18239</v>
      </c>
      <c r="E259" s="4" t="s">
        <v>18240</v>
      </c>
      <c r="F259" s="4">
        <v>0</v>
      </c>
      <c r="G259" s="4" t="s">
        <v>18241</v>
      </c>
      <c r="H259" s="4" t="s">
        <v>74</v>
      </c>
      <c r="I259" s="4" t="s">
        <v>18242</v>
      </c>
      <c r="K259" s="4" t="s">
        <v>78</v>
      </c>
      <c r="M259" s="4"/>
      <c r="N259" s="4"/>
      <c r="O259" s="4"/>
      <c r="P259" s="4"/>
      <c r="Q259" s="4"/>
      <c r="R259" s="4"/>
      <c r="S259" s="4"/>
      <c r="T259" s="4"/>
      <c r="U259" s="4"/>
      <c r="V259" s="21"/>
      <c r="W259" s="21"/>
      <c r="X259" s="4"/>
      <c r="Y259" s="4"/>
      <c r="Z259" s="4"/>
      <c r="AA259" s="4"/>
      <c r="AB259" s="4"/>
      <c r="AC259" s="4"/>
      <c r="AD259" s="4"/>
      <c r="AE259" s="4"/>
      <c r="AF259" s="4"/>
      <c r="AG259" s="4"/>
      <c r="AH259" s="7"/>
    </row>
    <row r="260" spans="1:34" ht="14.5" hidden="1">
      <c r="A260" s="4"/>
      <c r="B260" s="4" t="s">
        <v>18243</v>
      </c>
      <c r="C260" s="4" t="s">
        <v>757</v>
      </c>
      <c r="D260" s="4" t="s">
        <v>18244</v>
      </c>
      <c r="E260" s="4" t="s">
        <v>18245</v>
      </c>
      <c r="F260" s="4">
        <v>0</v>
      </c>
      <c r="G260" s="4" t="s">
        <v>13214</v>
      </c>
      <c r="H260" s="4" t="s">
        <v>74</v>
      </c>
      <c r="I260" s="4" t="s">
        <v>18246</v>
      </c>
      <c r="K260" s="4" t="s">
        <v>78</v>
      </c>
      <c r="M260" s="4"/>
      <c r="N260" s="4"/>
      <c r="O260" s="4"/>
      <c r="P260" s="4"/>
      <c r="Q260" s="4"/>
      <c r="R260" s="4"/>
      <c r="S260" s="4"/>
      <c r="T260" s="4"/>
      <c r="U260" s="4"/>
      <c r="V260" s="21"/>
      <c r="W260" s="21"/>
      <c r="X260" s="4"/>
      <c r="Y260" s="4"/>
      <c r="Z260" s="4"/>
      <c r="AA260" s="4"/>
      <c r="AB260" s="4"/>
      <c r="AC260" s="4"/>
      <c r="AD260" s="4"/>
      <c r="AE260" s="4"/>
      <c r="AF260" s="4"/>
      <c r="AG260" s="4"/>
      <c r="AH260" s="7"/>
    </row>
    <row r="261" spans="1:34" ht="14.5" hidden="1">
      <c r="A261" s="4"/>
      <c r="B261" s="4" t="s">
        <v>18247</v>
      </c>
      <c r="C261" s="4">
        <v>2022</v>
      </c>
      <c r="D261" s="4" t="s">
        <v>18248</v>
      </c>
      <c r="E261" s="4" t="s">
        <v>18249</v>
      </c>
      <c r="F261" s="4">
        <v>1</v>
      </c>
      <c r="G261" s="4" t="s">
        <v>112</v>
      </c>
      <c r="H261" s="4" t="s">
        <v>74</v>
      </c>
      <c r="I261" s="4" t="s">
        <v>18250</v>
      </c>
      <c r="K261" s="4" t="s">
        <v>78</v>
      </c>
      <c r="M261" s="4"/>
      <c r="N261" s="4"/>
      <c r="O261" s="4"/>
      <c r="P261" s="4"/>
      <c r="Q261" s="4"/>
      <c r="R261" s="4"/>
      <c r="S261" s="4"/>
      <c r="T261" s="4"/>
      <c r="U261" s="4"/>
      <c r="V261" s="21"/>
      <c r="W261" s="21"/>
      <c r="X261" s="4"/>
      <c r="Y261" s="4"/>
      <c r="Z261" s="4"/>
      <c r="AA261" s="4"/>
      <c r="AB261" s="4"/>
      <c r="AC261" s="4"/>
      <c r="AD261" s="4"/>
      <c r="AE261" s="4"/>
      <c r="AF261" s="4"/>
      <c r="AG261" s="4"/>
      <c r="AH261" s="7"/>
    </row>
    <row r="262" spans="1:34" ht="14.5" hidden="1">
      <c r="A262" s="4"/>
      <c r="B262" s="4" t="s">
        <v>18251</v>
      </c>
      <c r="C262" s="4">
        <v>2022</v>
      </c>
      <c r="D262" s="4" t="s">
        <v>18252</v>
      </c>
      <c r="E262" s="4" t="s">
        <v>18253</v>
      </c>
      <c r="F262" s="4">
        <v>0</v>
      </c>
      <c r="G262" s="4" t="s">
        <v>12251</v>
      </c>
      <c r="H262" s="4" t="s">
        <v>74</v>
      </c>
      <c r="I262" s="4" t="s">
        <v>18254</v>
      </c>
      <c r="K262" s="4" t="s">
        <v>78</v>
      </c>
      <c r="M262" s="4"/>
      <c r="N262" s="4"/>
      <c r="O262" s="4"/>
      <c r="P262" s="4"/>
      <c r="Q262" s="4"/>
      <c r="R262" s="4"/>
      <c r="S262" s="4"/>
      <c r="T262" s="4"/>
      <c r="U262" s="4"/>
      <c r="V262" s="21"/>
      <c r="W262" s="21"/>
      <c r="X262" s="4"/>
      <c r="Y262" s="4"/>
      <c r="Z262" s="4"/>
      <c r="AA262" s="4"/>
      <c r="AB262" s="4"/>
      <c r="AC262" s="4"/>
      <c r="AD262" s="4"/>
      <c r="AE262" s="4"/>
      <c r="AF262" s="4"/>
      <c r="AG262" s="4"/>
      <c r="AH262" s="7"/>
    </row>
    <row r="263" spans="1:34" ht="217.5">
      <c r="A263" s="29">
        <v>23</v>
      </c>
      <c r="B263" s="4" t="s">
        <v>16569</v>
      </c>
      <c r="C263" s="4">
        <v>2022</v>
      </c>
      <c r="D263" s="4" t="s">
        <v>16570</v>
      </c>
      <c r="E263" s="4" t="s">
        <v>16571</v>
      </c>
      <c r="F263" s="4">
        <v>0</v>
      </c>
      <c r="G263" s="4" t="s">
        <v>12437</v>
      </c>
      <c r="H263" s="4" t="s">
        <v>74</v>
      </c>
      <c r="I263" s="4" t="s">
        <v>16572</v>
      </c>
      <c r="K263" s="4" t="s">
        <v>77</v>
      </c>
      <c r="L263" s="4" t="s">
        <v>77</v>
      </c>
      <c r="M263" s="4"/>
      <c r="N263" s="4"/>
      <c r="O263" s="4" t="s">
        <v>78</v>
      </c>
      <c r="P263" s="4" t="s">
        <v>79</v>
      </c>
      <c r="Q263" s="4" t="s">
        <v>156</v>
      </c>
      <c r="R263" s="4" t="s">
        <v>119</v>
      </c>
      <c r="S263" s="34" t="s">
        <v>18255</v>
      </c>
      <c r="T263" s="34" t="s">
        <v>18256</v>
      </c>
      <c r="V263" s="32"/>
      <c r="W263" s="32" t="s">
        <v>18257</v>
      </c>
      <c r="X263" s="4" t="s">
        <v>87</v>
      </c>
      <c r="Y263" s="4" t="s">
        <v>86</v>
      </c>
      <c r="Z263" s="4" t="s">
        <v>86</v>
      </c>
      <c r="AA263" s="4" t="s">
        <v>88</v>
      </c>
      <c r="AB263" s="4" t="s">
        <v>86</v>
      </c>
      <c r="AC263" s="4" t="s">
        <v>86</v>
      </c>
      <c r="AD263" s="4" t="s">
        <v>86</v>
      </c>
      <c r="AE263" s="4" t="s">
        <v>86</v>
      </c>
      <c r="AF263" s="4" t="s">
        <v>86</v>
      </c>
      <c r="AG263" s="21" t="s">
        <v>86</v>
      </c>
      <c r="AH263" s="34" t="s">
        <v>18258</v>
      </c>
    </row>
    <row r="264" spans="1:34" ht="14.5" hidden="1">
      <c r="A264" s="4"/>
      <c r="B264" s="4" t="s">
        <v>18259</v>
      </c>
      <c r="C264" s="4">
        <v>2022</v>
      </c>
      <c r="D264" s="4" t="s">
        <v>18260</v>
      </c>
      <c r="E264" s="4" t="s">
        <v>18261</v>
      </c>
      <c r="F264" s="4">
        <v>0</v>
      </c>
      <c r="G264" s="4" t="s">
        <v>5844</v>
      </c>
      <c r="H264" s="4" t="s">
        <v>74</v>
      </c>
      <c r="I264" s="4" t="s">
        <v>18262</v>
      </c>
      <c r="K264" s="4" t="s">
        <v>78</v>
      </c>
      <c r="M264" s="4"/>
      <c r="N264" s="4"/>
      <c r="O264" s="4"/>
      <c r="P264" s="4"/>
      <c r="Q264" s="4"/>
      <c r="R264" s="4"/>
      <c r="S264" s="4"/>
      <c r="T264" s="4"/>
      <c r="U264" s="4"/>
      <c r="V264" s="21"/>
      <c r="W264" s="21"/>
      <c r="X264" s="4"/>
      <c r="Y264" s="4"/>
      <c r="Z264" s="4"/>
      <c r="AA264" s="4"/>
      <c r="AB264" s="4"/>
      <c r="AC264" s="4"/>
      <c r="AD264" s="4"/>
      <c r="AE264" s="4"/>
      <c r="AF264" s="4"/>
      <c r="AG264" s="4"/>
      <c r="AH264" s="7"/>
    </row>
    <row r="265" spans="1:34" ht="14.5" hidden="1">
      <c r="A265" s="4"/>
      <c r="B265" s="4" t="s">
        <v>18263</v>
      </c>
      <c r="C265" s="4" t="s">
        <v>757</v>
      </c>
      <c r="D265" s="4" t="s">
        <v>18264</v>
      </c>
      <c r="E265" s="4" t="s">
        <v>18265</v>
      </c>
      <c r="F265" s="4">
        <v>0</v>
      </c>
      <c r="G265" s="4" t="s">
        <v>7384</v>
      </c>
      <c r="H265" s="4" t="s">
        <v>74</v>
      </c>
      <c r="I265" s="4" t="s">
        <v>18266</v>
      </c>
      <c r="K265" s="4" t="s">
        <v>78</v>
      </c>
      <c r="M265" s="4"/>
      <c r="N265" s="4"/>
      <c r="O265" s="4"/>
      <c r="P265" s="4"/>
      <c r="Q265" s="4"/>
      <c r="R265" s="4"/>
      <c r="S265" s="4"/>
      <c r="T265" s="4"/>
      <c r="U265" s="4"/>
      <c r="V265" s="21"/>
      <c r="W265" s="21"/>
      <c r="X265" s="4"/>
      <c r="Y265" s="4"/>
      <c r="Z265" s="4"/>
      <c r="AA265" s="4"/>
      <c r="AB265" s="4"/>
      <c r="AC265" s="4"/>
      <c r="AD265" s="4"/>
      <c r="AE265" s="4"/>
      <c r="AF265" s="4"/>
      <c r="AG265" s="4"/>
      <c r="AH265" s="7"/>
    </row>
    <row r="266" spans="1:34" ht="14.5" hidden="1">
      <c r="A266" s="4"/>
      <c r="B266" s="4" t="s">
        <v>18267</v>
      </c>
      <c r="C266" s="4">
        <v>2022</v>
      </c>
      <c r="D266" s="4" t="s">
        <v>18268</v>
      </c>
      <c r="E266" s="4" t="s">
        <v>18269</v>
      </c>
      <c r="F266" s="4">
        <v>0</v>
      </c>
      <c r="G266" s="4" t="s">
        <v>1358</v>
      </c>
      <c r="H266" s="4" t="s">
        <v>74</v>
      </c>
      <c r="I266" s="4" t="s">
        <v>18270</v>
      </c>
      <c r="K266" s="4" t="s">
        <v>78</v>
      </c>
      <c r="M266" s="4"/>
      <c r="N266" s="4"/>
      <c r="O266" s="4"/>
      <c r="P266" s="4"/>
      <c r="Q266" s="4"/>
      <c r="R266" s="4"/>
      <c r="S266" s="4"/>
      <c r="T266" s="4"/>
      <c r="U266" s="4"/>
      <c r="V266" s="21"/>
      <c r="W266" s="21"/>
      <c r="X266" s="4"/>
      <c r="Y266" s="4"/>
      <c r="Z266" s="4"/>
      <c r="AA266" s="4"/>
      <c r="AB266" s="4"/>
      <c r="AC266" s="4"/>
      <c r="AD266" s="4"/>
      <c r="AE266" s="4"/>
      <c r="AF266" s="4"/>
      <c r="AG266" s="4"/>
      <c r="AH266" s="7"/>
    </row>
    <row r="267" spans="1:34" ht="14.5" hidden="1">
      <c r="A267" s="4"/>
      <c r="B267" s="4" t="s">
        <v>18271</v>
      </c>
      <c r="C267" s="4">
        <v>2022</v>
      </c>
      <c r="D267" s="4" t="s">
        <v>18272</v>
      </c>
      <c r="E267" s="4" t="s">
        <v>18273</v>
      </c>
      <c r="F267" s="4">
        <v>0</v>
      </c>
      <c r="G267" s="4" t="s">
        <v>5407</v>
      </c>
      <c r="H267" s="4" t="s">
        <v>74</v>
      </c>
      <c r="I267" s="4" t="s">
        <v>18274</v>
      </c>
      <c r="K267" s="4" t="s">
        <v>78</v>
      </c>
      <c r="M267" s="4"/>
      <c r="N267" s="4"/>
      <c r="O267" s="4"/>
      <c r="P267" s="4"/>
      <c r="Q267" s="4"/>
      <c r="R267" s="4"/>
      <c r="S267" s="4"/>
      <c r="T267" s="4"/>
      <c r="U267" s="4"/>
      <c r="V267" s="21"/>
      <c r="W267" s="21"/>
      <c r="X267" s="4"/>
      <c r="Y267" s="4"/>
      <c r="Z267" s="4"/>
      <c r="AA267" s="4"/>
      <c r="AB267" s="4"/>
      <c r="AC267" s="4"/>
      <c r="AD267" s="4"/>
      <c r="AE267" s="4"/>
      <c r="AF267" s="4"/>
      <c r="AG267" s="4"/>
      <c r="AH267" s="7"/>
    </row>
    <row r="268" spans="1:34" ht="14.5" hidden="1">
      <c r="A268" s="4"/>
      <c r="B268" s="4" t="s">
        <v>18275</v>
      </c>
      <c r="C268" s="4">
        <v>2022</v>
      </c>
      <c r="D268" s="4" t="s">
        <v>18276</v>
      </c>
      <c r="E268" s="4" t="s">
        <v>18277</v>
      </c>
      <c r="F268" s="4">
        <v>0</v>
      </c>
      <c r="G268" s="4" t="s">
        <v>196</v>
      </c>
      <c r="H268" s="4" t="s">
        <v>74</v>
      </c>
      <c r="I268" s="4" t="s">
        <v>18278</v>
      </c>
      <c r="K268" s="4" t="s">
        <v>77</v>
      </c>
      <c r="L268" s="4" t="s">
        <v>78</v>
      </c>
      <c r="M268" s="4"/>
      <c r="N268" s="4"/>
      <c r="O268" s="4"/>
      <c r="P268" s="4"/>
      <c r="Q268" s="4"/>
      <c r="R268" s="4"/>
      <c r="S268" s="4"/>
      <c r="T268" s="4"/>
      <c r="U268" s="4"/>
      <c r="V268" s="21"/>
      <c r="W268" s="21"/>
      <c r="X268" s="4"/>
      <c r="Y268" s="4"/>
      <c r="Z268" s="4"/>
      <c r="AA268" s="4"/>
      <c r="AB268" s="4"/>
      <c r="AC268" s="4"/>
      <c r="AD268" s="4"/>
      <c r="AE268" s="4"/>
      <c r="AF268" s="4"/>
      <c r="AG268" s="4"/>
      <c r="AH268" s="7"/>
    </row>
    <row r="269" spans="1:34" ht="127" customHeight="1">
      <c r="A269" s="29">
        <v>24</v>
      </c>
      <c r="B269" s="4" t="s">
        <v>14515</v>
      </c>
      <c r="C269" s="4">
        <v>2022</v>
      </c>
      <c r="D269" s="4" t="s">
        <v>14516</v>
      </c>
      <c r="E269" s="4" t="s">
        <v>14517</v>
      </c>
      <c r="F269" s="4">
        <v>0</v>
      </c>
      <c r="G269" s="4" t="s">
        <v>14358</v>
      </c>
      <c r="H269" s="4" t="s">
        <v>74</v>
      </c>
      <c r="I269" s="4" t="s">
        <v>14518</v>
      </c>
      <c r="K269" s="4" t="s">
        <v>77</v>
      </c>
      <c r="L269" s="4" t="s">
        <v>77</v>
      </c>
      <c r="M269" s="4"/>
      <c r="N269" s="4"/>
      <c r="O269" s="4" t="s">
        <v>78</v>
      </c>
      <c r="P269" s="4" t="s">
        <v>79</v>
      </c>
      <c r="Q269" s="4" t="s">
        <v>156</v>
      </c>
      <c r="R269" s="4" t="s">
        <v>119</v>
      </c>
      <c r="S269" s="34" t="s">
        <v>18279</v>
      </c>
      <c r="T269" s="34"/>
      <c r="U269" s="34"/>
      <c r="V269" s="32"/>
      <c r="W269" s="32" t="s">
        <v>18257</v>
      </c>
      <c r="X269" s="4" t="s">
        <v>88</v>
      </c>
      <c r="Y269" s="4" t="s">
        <v>86</v>
      </c>
      <c r="Z269" s="4" t="s">
        <v>86</v>
      </c>
      <c r="AA269" s="4" t="s">
        <v>88</v>
      </c>
      <c r="AB269" s="4" t="s">
        <v>86</v>
      </c>
      <c r="AC269" s="4" t="s">
        <v>86</v>
      </c>
      <c r="AD269" s="4" t="s">
        <v>86</v>
      </c>
      <c r="AE269" s="4" t="s">
        <v>86</v>
      </c>
      <c r="AF269" s="4" t="s">
        <v>86</v>
      </c>
      <c r="AG269" s="4" t="s">
        <v>86</v>
      </c>
      <c r="AH269" s="34" t="s">
        <v>18280</v>
      </c>
    </row>
    <row r="270" spans="1:34" ht="14.5" hidden="1">
      <c r="A270" s="4"/>
      <c r="B270" s="4" t="s">
        <v>18281</v>
      </c>
      <c r="C270" s="4">
        <v>2022</v>
      </c>
      <c r="D270" s="4" t="s">
        <v>18282</v>
      </c>
      <c r="E270" s="4" t="s">
        <v>18283</v>
      </c>
      <c r="F270" s="4">
        <v>0</v>
      </c>
      <c r="G270" s="4" t="s">
        <v>18284</v>
      </c>
      <c r="H270" s="4" t="s">
        <v>74</v>
      </c>
      <c r="I270" s="4" t="s">
        <v>18285</v>
      </c>
      <c r="K270" s="4" t="s">
        <v>78</v>
      </c>
      <c r="M270" s="4"/>
      <c r="N270" s="4"/>
      <c r="O270" s="4"/>
      <c r="P270" s="4"/>
      <c r="Q270" s="4"/>
      <c r="R270" s="4"/>
      <c r="S270" s="4"/>
      <c r="T270" s="4"/>
      <c r="U270" s="4"/>
      <c r="V270" s="21"/>
      <c r="W270" s="21"/>
      <c r="X270" s="4"/>
      <c r="Y270" s="4"/>
      <c r="Z270" s="4"/>
      <c r="AA270" s="4"/>
      <c r="AB270" s="4"/>
      <c r="AC270" s="4"/>
      <c r="AD270" s="4"/>
      <c r="AE270" s="4"/>
      <c r="AF270" s="4"/>
      <c r="AG270" s="4"/>
      <c r="AH270" s="7"/>
    </row>
    <row r="271" spans="1:34" ht="14.5" hidden="1">
      <c r="A271" s="4"/>
      <c r="B271" s="4" t="s">
        <v>16602</v>
      </c>
      <c r="C271" s="4">
        <v>2022</v>
      </c>
      <c r="D271" s="4" t="s">
        <v>16603</v>
      </c>
      <c r="E271" s="4" t="s">
        <v>16604</v>
      </c>
      <c r="F271" s="4">
        <v>0</v>
      </c>
      <c r="G271" s="4" t="s">
        <v>12726</v>
      </c>
      <c r="H271" s="4" t="s">
        <v>74</v>
      </c>
      <c r="I271" s="4" t="s">
        <v>16605</v>
      </c>
      <c r="K271" s="4" t="s">
        <v>78</v>
      </c>
      <c r="M271" s="4"/>
      <c r="N271" s="4"/>
      <c r="O271" s="4"/>
      <c r="P271" s="4"/>
      <c r="Q271" s="4"/>
      <c r="R271" s="4"/>
      <c r="S271" s="4"/>
      <c r="T271" s="4"/>
      <c r="U271" s="4"/>
      <c r="V271" s="21"/>
      <c r="W271" s="21"/>
      <c r="X271" s="4"/>
      <c r="Y271" s="4"/>
      <c r="Z271" s="4"/>
      <c r="AA271" s="4"/>
      <c r="AB271" s="4"/>
      <c r="AC271" s="4"/>
      <c r="AD271" s="4"/>
      <c r="AE271" s="4"/>
      <c r="AF271" s="4"/>
      <c r="AG271" s="4"/>
      <c r="AH271" s="7"/>
    </row>
    <row r="272" spans="1:34" ht="14.5" hidden="1">
      <c r="A272" s="4"/>
      <c r="B272" s="4" t="s">
        <v>18286</v>
      </c>
      <c r="C272" s="4">
        <v>2022</v>
      </c>
      <c r="D272" s="4" t="s">
        <v>18287</v>
      </c>
      <c r="E272" s="4" t="s">
        <v>18288</v>
      </c>
      <c r="F272" s="4">
        <v>0</v>
      </c>
      <c r="G272" s="4" t="s">
        <v>4282</v>
      </c>
      <c r="H272" s="4" t="s">
        <v>74</v>
      </c>
      <c r="I272" s="4" t="s">
        <v>18289</v>
      </c>
      <c r="K272" s="4" t="s">
        <v>78</v>
      </c>
      <c r="M272" s="4"/>
      <c r="N272" s="4"/>
      <c r="O272" s="4"/>
      <c r="P272" s="4"/>
      <c r="Q272" s="4"/>
      <c r="R272" s="4"/>
      <c r="S272" s="4"/>
      <c r="T272" s="4"/>
      <c r="U272" s="4"/>
      <c r="V272" s="21"/>
      <c r="W272" s="21"/>
      <c r="X272" s="4"/>
      <c r="Y272" s="4"/>
      <c r="Z272" s="4"/>
      <c r="AA272" s="4"/>
      <c r="AB272" s="4"/>
      <c r="AC272" s="4"/>
      <c r="AD272" s="4"/>
      <c r="AE272" s="4"/>
      <c r="AF272" s="4"/>
      <c r="AG272" s="4"/>
      <c r="AH272" s="7"/>
    </row>
    <row r="273" spans="1:35" ht="14.5" hidden="1">
      <c r="A273" s="4"/>
      <c r="B273" s="4" t="s">
        <v>16606</v>
      </c>
      <c r="C273" s="4">
        <v>2022</v>
      </c>
      <c r="D273" s="4" t="s">
        <v>16607</v>
      </c>
      <c r="E273" s="4" t="s">
        <v>16608</v>
      </c>
      <c r="F273" s="4">
        <v>0</v>
      </c>
      <c r="G273" s="4" t="s">
        <v>8576</v>
      </c>
      <c r="H273" s="4" t="s">
        <v>74</v>
      </c>
      <c r="I273" s="4" t="s">
        <v>16609</v>
      </c>
      <c r="K273" s="4" t="s">
        <v>78</v>
      </c>
      <c r="M273" s="4"/>
      <c r="N273" s="4" t="s">
        <v>17572</v>
      </c>
      <c r="O273" s="4"/>
      <c r="P273" s="4"/>
      <c r="Q273" s="4"/>
      <c r="R273" s="4"/>
      <c r="S273" s="4"/>
      <c r="T273" s="4"/>
      <c r="U273" s="4"/>
      <c r="V273" s="21"/>
      <c r="W273" s="21"/>
      <c r="X273" s="4"/>
      <c r="Y273" s="4"/>
      <c r="Z273" s="4"/>
      <c r="AA273" s="4"/>
      <c r="AB273" s="4"/>
      <c r="AC273" s="4"/>
      <c r="AD273" s="4"/>
      <c r="AE273" s="4"/>
      <c r="AF273" s="4"/>
      <c r="AG273" s="4"/>
      <c r="AH273" s="7"/>
    </row>
    <row r="274" spans="1:35" ht="14.5" hidden="1">
      <c r="A274" s="4"/>
      <c r="B274" s="4" t="s">
        <v>18290</v>
      </c>
      <c r="C274" s="4">
        <v>2022</v>
      </c>
      <c r="D274" s="4" t="s">
        <v>18291</v>
      </c>
      <c r="E274" s="4" t="s">
        <v>18292</v>
      </c>
      <c r="F274" s="4">
        <v>2</v>
      </c>
      <c r="G274" s="4" t="s">
        <v>18293</v>
      </c>
      <c r="H274" s="4" t="s">
        <v>74</v>
      </c>
      <c r="I274" s="4" t="s">
        <v>18294</v>
      </c>
      <c r="K274" s="4" t="s">
        <v>78</v>
      </c>
      <c r="M274" s="4"/>
      <c r="N274" s="4"/>
      <c r="O274" s="4"/>
      <c r="P274" s="4"/>
      <c r="Q274" s="4"/>
      <c r="R274" s="4"/>
      <c r="S274" s="4"/>
      <c r="T274" s="4"/>
      <c r="U274" s="4"/>
      <c r="V274" s="21"/>
      <c r="W274" s="21"/>
      <c r="X274" s="4"/>
      <c r="Y274" s="4"/>
      <c r="Z274" s="4"/>
      <c r="AA274" s="4"/>
      <c r="AB274" s="4"/>
      <c r="AC274" s="4"/>
      <c r="AD274" s="4"/>
      <c r="AE274" s="4"/>
      <c r="AF274" s="4"/>
      <c r="AG274" s="4"/>
      <c r="AH274" s="7"/>
    </row>
    <row r="275" spans="1:35" ht="14.5" hidden="1">
      <c r="A275" s="4"/>
      <c r="B275" s="4" t="s">
        <v>18295</v>
      </c>
      <c r="C275" s="4">
        <v>2022</v>
      </c>
      <c r="D275" s="4" t="s">
        <v>18296</v>
      </c>
      <c r="E275" s="4" t="s">
        <v>18297</v>
      </c>
      <c r="F275" s="4">
        <v>2</v>
      </c>
      <c r="G275" s="4" t="s">
        <v>112</v>
      </c>
      <c r="H275" s="4" t="s">
        <v>74</v>
      </c>
      <c r="I275" s="4" t="s">
        <v>18298</v>
      </c>
      <c r="K275" s="4" t="s">
        <v>78</v>
      </c>
      <c r="M275" s="4"/>
      <c r="N275" s="4"/>
      <c r="O275" s="4"/>
      <c r="P275" s="4"/>
      <c r="Q275" s="4"/>
      <c r="R275" s="4"/>
      <c r="S275" s="4"/>
      <c r="T275" s="4"/>
      <c r="U275" s="4"/>
      <c r="V275" s="21"/>
      <c r="W275" s="21"/>
      <c r="X275" s="4"/>
      <c r="Y275" s="4"/>
      <c r="Z275" s="4"/>
      <c r="AA275" s="4"/>
      <c r="AB275" s="4"/>
      <c r="AC275" s="4"/>
      <c r="AD275" s="4"/>
      <c r="AE275" s="4"/>
      <c r="AF275" s="4"/>
      <c r="AG275" s="4"/>
      <c r="AH275" s="7"/>
    </row>
    <row r="276" spans="1:35" ht="14.5" hidden="1">
      <c r="A276" s="4"/>
      <c r="B276" s="4" t="s">
        <v>18299</v>
      </c>
      <c r="C276" s="4">
        <v>2022</v>
      </c>
      <c r="D276" s="4" t="s">
        <v>18300</v>
      </c>
      <c r="E276" s="4" t="s">
        <v>18301</v>
      </c>
      <c r="F276" s="4">
        <v>0</v>
      </c>
      <c r="G276" s="4" t="s">
        <v>112</v>
      </c>
      <c r="H276" s="4" t="s">
        <v>74</v>
      </c>
      <c r="I276" s="4" t="s">
        <v>18302</v>
      </c>
      <c r="K276" s="4" t="s">
        <v>78</v>
      </c>
      <c r="M276" s="4"/>
      <c r="N276" s="4"/>
      <c r="O276" s="4"/>
      <c r="P276" s="4"/>
      <c r="Q276" s="4"/>
      <c r="R276" s="4"/>
      <c r="S276" s="4"/>
      <c r="T276" s="4"/>
      <c r="U276" s="4"/>
      <c r="V276" s="21"/>
      <c r="W276" s="21"/>
      <c r="X276" s="4"/>
      <c r="Y276" s="4"/>
      <c r="Z276" s="4"/>
      <c r="AA276" s="4"/>
      <c r="AB276" s="4"/>
      <c r="AC276" s="4"/>
      <c r="AD276" s="4"/>
      <c r="AE276" s="4"/>
      <c r="AF276" s="4"/>
      <c r="AG276" s="4"/>
      <c r="AH276" s="7"/>
    </row>
    <row r="277" spans="1:35" ht="14.5" hidden="1">
      <c r="A277" s="4"/>
      <c r="B277" s="4" t="s">
        <v>18303</v>
      </c>
      <c r="C277" s="4">
        <v>2022</v>
      </c>
      <c r="D277" s="4" t="s">
        <v>18304</v>
      </c>
      <c r="E277" s="4" t="s">
        <v>18305</v>
      </c>
      <c r="F277" s="4">
        <v>0</v>
      </c>
      <c r="G277" s="4" t="s">
        <v>18306</v>
      </c>
      <c r="H277" s="4" t="s">
        <v>74</v>
      </c>
      <c r="I277" s="4" t="s">
        <v>18307</v>
      </c>
      <c r="K277" s="4" t="s">
        <v>78</v>
      </c>
      <c r="M277" s="4"/>
      <c r="N277" s="4"/>
      <c r="O277" s="4"/>
      <c r="P277" s="4"/>
      <c r="Q277" s="4"/>
      <c r="R277" s="4"/>
      <c r="S277" s="4"/>
      <c r="T277" s="4"/>
      <c r="U277" s="4"/>
      <c r="V277" s="21"/>
      <c r="W277" s="21"/>
      <c r="X277" s="4"/>
      <c r="Y277" s="4"/>
      <c r="Z277" s="4"/>
      <c r="AA277" s="4"/>
      <c r="AB277" s="4"/>
      <c r="AC277" s="4"/>
      <c r="AD277" s="4"/>
      <c r="AE277" s="4"/>
      <c r="AF277" s="4"/>
      <c r="AG277" s="4"/>
      <c r="AH277" s="7"/>
    </row>
    <row r="278" spans="1:35" ht="14.5" hidden="1">
      <c r="A278" s="4"/>
      <c r="B278" s="4" t="s">
        <v>18308</v>
      </c>
      <c r="C278" s="4" t="s">
        <v>757</v>
      </c>
      <c r="D278" s="4" t="s">
        <v>18309</v>
      </c>
      <c r="E278" s="4" t="s">
        <v>18310</v>
      </c>
      <c r="F278" s="4">
        <v>0</v>
      </c>
      <c r="G278" s="4" t="s">
        <v>18311</v>
      </c>
      <c r="H278" s="4" t="s">
        <v>74</v>
      </c>
      <c r="I278" s="4" t="s">
        <v>18312</v>
      </c>
      <c r="K278" s="4" t="s">
        <v>78</v>
      </c>
      <c r="M278" s="4"/>
      <c r="N278" s="4"/>
      <c r="O278" s="4"/>
      <c r="P278" s="4"/>
      <c r="Q278" s="4"/>
      <c r="R278" s="4"/>
      <c r="S278" s="4"/>
      <c r="T278" s="4"/>
      <c r="U278" s="4"/>
      <c r="V278" s="21"/>
      <c r="W278" s="21"/>
      <c r="X278" s="4"/>
      <c r="Y278" s="4"/>
      <c r="Z278" s="4"/>
      <c r="AA278" s="4"/>
      <c r="AB278" s="4"/>
      <c r="AC278" s="4"/>
      <c r="AD278" s="4"/>
      <c r="AE278" s="4"/>
      <c r="AF278" s="4"/>
      <c r="AG278" s="4"/>
      <c r="AH278" s="7"/>
    </row>
    <row r="279" spans="1:35" ht="14.5" hidden="1">
      <c r="A279" s="4"/>
      <c r="B279" s="4" t="s">
        <v>18313</v>
      </c>
      <c r="C279" s="4">
        <v>2021</v>
      </c>
      <c r="D279" s="4" t="s">
        <v>18314</v>
      </c>
      <c r="E279" s="4" t="s">
        <v>18315</v>
      </c>
      <c r="F279" s="4">
        <v>0</v>
      </c>
      <c r="G279" s="4" t="s">
        <v>6860</v>
      </c>
      <c r="H279" s="4" t="s">
        <v>74</v>
      </c>
      <c r="I279" s="4" t="s">
        <v>18316</v>
      </c>
      <c r="K279" s="4" t="s">
        <v>78</v>
      </c>
      <c r="M279" s="4"/>
      <c r="N279" s="4"/>
      <c r="O279" s="4"/>
      <c r="P279" s="4"/>
      <c r="Q279" s="4"/>
      <c r="R279" s="4"/>
      <c r="S279" s="4"/>
      <c r="T279" s="4"/>
      <c r="U279" s="4"/>
      <c r="V279" s="21"/>
      <c r="W279" s="21"/>
      <c r="X279" s="4"/>
      <c r="Y279" s="4"/>
      <c r="Z279" s="4"/>
      <c r="AA279" s="4"/>
      <c r="AB279" s="4"/>
      <c r="AC279" s="4"/>
      <c r="AD279" s="4"/>
      <c r="AE279" s="4"/>
      <c r="AF279" s="4"/>
      <c r="AG279" s="4"/>
      <c r="AH279" s="7"/>
    </row>
    <row r="280" spans="1:35" ht="14.5" hidden="1">
      <c r="A280" s="4"/>
      <c r="B280" s="4" t="s">
        <v>18317</v>
      </c>
      <c r="C280" s="4">
        <v>2021</v>
      </c>
      <c r="D280" s="4" t="s">
        <v>18318</v>
      </c>
      <c r="E280" s="4" t="s">
        <v>18319</v>
      </c>
      <c r="F280" s="4">
        <v>3</v>
      </c>
      <c r="G280" s="4" t="s">
        <v>3673</v>
      </c>
      <c r="H280" s="4" t="s">
        <v>74</v>
      </c>
      <c r="I280" s="4" t="s">
        <v>18320</v>
      </c>
      <c r="K280" s="4" t="s">
        <v>78</v>
      </c>
      <c r="M280" s="4"/>
      <c r="N280" s="4"/>
      <c r="O280" s="4"/>
      <c r="P280" s="4"/>
      <c r="Q280" s="4"/>
      <c r="R280" s="4"/>
      <c r="S280" s="4"/>
      <c r="T280" s="4"/>
      <c r="U280" s="4"/>
      <c r="V280" s="21"/>
      <c r="W280" s="21"/>
      <c r="X280" s="4"/>
      <c r="Y280" s="4"/>
      <c r="Z280" s="4"/>
      <c r="AA280" s="4"/>
      <c r="AB280" s="4"/>
      <c r="AC280" s="4"/>
      <c r="AD280" s="4"/>
      <c r="AE280" s="4"/>
      <c r="AF280" s="4"/>
      <c r="AG280" s="4"/>
      <c r="AH280" s="7"/>
    </row>
    <row r="281" spans="1:35" ht="14.5" hidden="1">
      <c r="A281" s="4"/>
      <c r="B281" s="4" t="s">
        <v>16638</v>
      </c>
      <c r="C281" s="4">
        <v>2021</v>
      </c>
      <c r="D281" s="4" t="s">
        <v>16639</v>
      </c>
      <c r="E281" s="4" t="s">
        <v>16640</v>
      </c>
      <c r="F281" s="4">
        <v>0</v>
      </c>
      <c r="G281" s="4" t="s">
        <v>4866</v>
      </c>
      <c r="H281" s="4" t="s">
        <v>74</v>
      </c>
      <c r="I281" s="4" t="s">
        <v>16641</v>
      </c>
      <c r="K281" s="4" t="s">
        <v>78</v>
      </c>
      <c r="M281" s="4"/>
      <c r="N281" s="4"/>
      <c r="O281" s="4"/>
      <c r="P281" s="4"/>
      <c r="Q281" s="4"/>
      <c r="R281" s="4"/>
      <c r="S281" s="4"/>
      <c r="T281" s="4"/>
      <c r="U281" s="4"/>
      <c r="V281" s="21"/>
      <c r="W281" s="21"/>
      <c r="X281" s="4"/>
      <c r="Y281" s="4"/>
      <c r="Z281" s="4"/>
      <c r="AA281" s="4"/>
      <c r="AB281" s="4"/>
      <c r="AC281" s="4"/>
      <c r="AD281" s="4"/>
      <c r="AE281" s="4"/>
      <c r="AF281" s="4"/>
      <c r="AG281" s="4"/>
      <c r="AH281" s="7"/>
    </row>
    <row r="282" spans="1:35" ht="223" customHeight="1">
      <c r="A282" s="29">
        <v>25</v>
      </c>
      <c r="B282" s="4" t="s">
        <v>14533</v>
      </c>
      <c r="C282" s="4">
        <v>2021</v>
      </c>
      <c r="D282" s="4" t="s">
        <v>14534</v>
      </c>
      <c r="E282" s="4" t="s">
        <v>14535</v>
      </c>
      <c r="F282" s="4">
        <v>0</v>
      </c>
      <c r="G282" s="4" t="s">
        <v>12561</v>
      </c>
      <c r="H282" s="4" t="s">
        <v>74</v>
      </c>
      <c r="I282" s="4" t="s">
        <v>14536</v>
      </c>
      <c r="K282" s="4" t="s">
        <v>77</v>
      </c>
      <c r="L282" s="4" t="s">
        <v>77</v>
      </c>
      <c r="M282" s="4"/>
      <c r="N282" s="4" t="s">
        <v>18321</v>
      </c>
      <c r="O282" s="4" t="s">
        <v>78</v>
      </c>
      <c r="P282" s="4" t="s">
        <v>79</v>
      </c>
      <c r="Q282" s="4"/>
      <c r="R282" s="4"/>
      <c r="S282" s="34" t="s">
        <v>18322</v>
      </c>
      <c r="T282" s="34"/>
      <c r="U282" s="34"/>
      <c r="V282" s="32"/>
      <c r="W282" s="32" t="s">
        <v>18257</v>
      </c>
      <c r="X282" s="4" t="s">
        <v>88</v>
      </c>
      <c r="Y282" s="4" t="s">
        <v>86</v>
      </c>
      <c r="Z282" s="4" t="s">
        <v>86</v>
      </c>
      <c r="AA282" s="4" t="s">
        <v>88</v>
      </c>
      <c r="AB282" s="4" t="s">
        <v>86</v>
      </c>
      <c r="AC282" s="4" t="s">
        <v>86</v>
      </c>
      <c r="AD282" s="4" t="s">
        <v>86</v>
      </c>
      <c r="AE282" s="4" t="s">
        <v>86</v>
      </c>
      <c r="AF282" s="4" t="s">
        <v>86</v>
      </c>
      <c r="AG282" s="4" t="s">
        <v>86</v>
      </c>
      <c r="AH282" s="34" t="s">
        <v>18323</v>
      </c>
      <c r="AI282" s="38" t="s">
        <v>18324</v>
      </c>
    </row>
    <row r="283" spans="1:35" ht="14.5" hidden="1">
      <c r="A283" s="4"/>
      <c r="B283" s="4" t="s">
        <v>18325</v>
      </c>
      <c r="C283" s="4">
        <v>2021</v>
      </c>
      <c r="D283" s="4" t="s">
        <v>18326</v>
      </c>
      <c r="E283" s="4" t="s">
        <v>18327</v>
      </c>
      <c r="F283" s="4">
        <v>0</v>
      </c>
      <c r="G283" s="4" t="s">
        <v>112</v>
      </c>
      <c r="H283" s="4" t="s">
        <v>74</v>
      </c>
      <c r="I283" s="4" t="s">
        <v>18328</v>
      </c>
      <c r="K283" s="4" t="s">
        <v>78</v>
      </c>
      <c r="M283" s="4"/>
      <c r="N283" s="4"/>
      <c r="O283" s="4"/>
      <c r="P283" s="4"/>
      <c r="Q283" s="4"/>
      <c r="R283" s="4"/>
      <c r="S283" s="4"/>
      <c r="T283" s="4"/>
      <c r="U283" s="4"/>
      <c r="V283" s="21"/>
      <c r="W283" s="21"/>
      <c r="X283" s="4"/>
      <c r="Y283" s="4"/>
      <c r="Z283" s="4"/>
      <c r="AA283" s="4"/>
      <c r="AB283" s="4"/>
      <c r="AC283" s="4"/>
      <c r="AD283" s="4"/>
      <c r="AE283" s="4"/>
      <c r="AF283" s="4"/>
      <c r="AG283" s="4"/>
      <c r="AH283" s="7"/>
    </row>
    <row r="284" spans="1:35" ht="14.5" hidden="1">
      <c r="A284" s="4"/>
      <c r="B284" s="4" t="s">
        <v>18329</v>
      </c>
      <c r="C284" s="4">
        <v>2021</v>
      </c>
      <c r="D284" s="4" t="s">
        <v>18330</v>
      </c>
      <c r="E284" s="4" t="s">
        <v>18331</v>
      </c>
      <c r="F284" s="4">
        <v>1</v>
      </c>
      <c r="G284" s="4" t="s">
        <v>112</v>
      </c>
      <c r="H284" s="4" t="s">
        <v>74</v>
      </c>
      <c r="I284" s="4" t="s">
        <v>18332</v>
      </c>
      <c r="K284" s="4" t="s">
        <v>78</v>
      </c>
      <c r="M284" s="4"/>
      <c r="N284" s="4"/>
      <c r="O284" s="4"/>
      <c r="P284" s="4"/>
      <c r="Q284" s="4"/>
      <c r="R284" s="4"/>
      <c r="S284" s="4"/>
      <c r="T284" s="4"/>
      <c r="U284" s="4"/>
      <c r="V284" s="21"/>
      <c r="W284" s="21"/>
      <c r="X284" s="4"/>
      <c r="Y284" s="4"/>
      <c r="Z284" s="4"/>
      <c r="AA284" s="4"/>
      <c r="AB284" s="4"/>
      <c r="AC284" s="4"/>
      <c r="AD284" s="4"/>
      <c r="AE284" s="4"/>
      <c r="AF284" s="4"/>
      <c r="AG284" s="4"/>
      <c r="AH284" s="7"/>
    </row>
    <row r="285" spans="1:35" ht="14.5" hidden="1">
      <c r="A285" s="4"/>
      <c r="B285" s="4" t="s">
        <v>10543</v>
      </c>
      <c r="C285" s="4">
        <v>2021</v>
      </c>
      <c r="D285" s="4" t="s">
        <v>10544</v>
      </c>
      <c r="E285" s="4" t="s">
        <v>10545</v>
      </c>
      <c r="F285" s="4">
        <v>0</v>
      </c>
      <c r="G285" s="4" t="s">
        <v>1625</v>
      </c>
      <c r="H285" s="4" t="s">
        <v>74</v>
      </c>
      <c r="I285" s="4" t="s">
        <v>10546</v>
      </c>
      <c r="K285" s="4" t="s">
        <v>78</v>
      </c>
      <c r="M285" s="4"/>
      <c r="N285" s="4"/>
      <c r="O285" s="4"/>
      <c r="P285" s="4"/>
      <c r="Q285" s="4"/>
      <c r="R285" s="4"/>
      <c r="S285" s="4"/>
      <c r="T285" s="4"/>
      <c r="U285" s="4"/>
      <c r="V285" s="21"/>
      <c r="W285" s="21"/>
      <c r="X285" s="4"/>
      <c r="Y285" s="4"/>
      <c r="Z285" s="4"/>
      <c r="AA285" s="4"/>
      <c r="AB285" s="4"/>
      <c r="AC285" s="4"/>
      <c r="AD285" s="4"/>
      <c r="AE285" s="4"/>
      <c r="AF285" s="4"/>
      <c r="AG285" s="4"/>
      <c r="AH285" s="7"/>
    </row>
    <row r="286" spans="1:35" ht="14.5" hidden="1">
      <c r="A286" s="4"/>
      <c r="B286" s="4" t="s">
        <v>18333</v>
      </c>
      <c r="C286" s="4" t="s">
        <v>757</v>
      </c>
      <c r="D286" s="4" t="s">
        <v>18334</v>
      </c>
      <c r="E286" s="4" t="s">
        <v>18335</v>
      </c>
      <c r="F286" s="4">
        <v>1</v>
      </c>
      <c r="G286" s="4" t="s">
        <v>14749</v>
      </c>
      <c r="H286" s="4" t="s">
        <v>74</v>
      </c>
      <c r="I286" s="4" t="s">
        <v>18336</v>
      </c>
      <c r="K286" s="4" t="s">
        <v>78</v>
      </c>
      <c r="M286" s="4"/>
      <c r="N286" s="4"/>
      <c r="O286" s="4"/>
      <c r="P286" s="4"/>
      <c r="Q286" s="4"/>
      <c r="R286" s="4"/>
      <c r="S286" s="4"/>
      <c r="T286" s="4"/>
      <c r="U286" s="4"/>
      <c r="V286" s="21"/>
      <c r="W286" s="21"/>
      <c r="X286" s="4"/>
      <c r="Y286" s="4"/>
      <c r="Z286" s="4"/>
      <c r="AA286" s="4"/>
      <c r="AB286" s="4"/>
      <c r="AC286" s="4"/>
      <c r="AD286" s="4"/>
      <c r="AE286" s="4"/>
      <c r="AF286" s="4"/>
      <c r="AG286" s="4"/>
      <c r="AH286" s="7"/>
    </row>
    <row r="287" spans="1:35" ht="14.5" hidden="1">
      <c r="A287" s="4"/>
      <c r="B287" s="4" t="s">
        <v>1601</v>
      </c>
      <c r="C287" s="4" t="s">
        <v>757</v>
      </c>
      <c r="D287" s="4" t="s">
        <v>1602</v>
      </c>
      <c r="E287" s="4" t="s">
        <v>1603</v>
      </c>
      <c r="F287" s="4">
        <v>0</v>
      </c>
      <c r="G287" s="4" t="s">
        <v>1604</v>
      </c>
      <c r="H287" s="4" t="s">
        <v>74</v>
      </c>
      <c r="I287" s="4" t="s">
        <v>1605</v>
      </c>
      <c r="K287" s="4" t="s">
        <v>78</v>
      </c>
      <c r="M287" s="4"/>
      <c r="N287" s="4" t="s">
        <v>16861</v>
      </c>
      <c r="O287" s="4"/>
      <c r="P287" s="4"/>
      <c r="Q287" s="4"/>
      <c r="R287" s="4"/>
      <c r="S287" s="4"/>
      <c r="T287" s="4"/>
      <c r="U287" s="4"/>
      <c r="V287" s="21"/>
      <c r="W287" s="21"/>
      <c r="X287" s="4"/>
      <c r="Y287" s="4"/>
      <c r="Z287" s="4"/>
      <c r="AA287" s="4"/>
      <c r="AB287" s="4"/>
      <c r="AC287" s="4"/>
      <c r="AD287" s="4"/>
      <c r="AE287" s="4"/>
      <c r="AF287" s="4"/>
      <c r="AG287" s="4"/>
      <c r="AH287" s="7"/>
    </row>
    <row r="288" spans="1:35" ht="14.5" hidden="1">
      <c r="A288" s="4"/>
      <c r="B288" s="4" t="s">
        <v>18337</v>
      </c>
      <c r="C288" s="4">
        <v>2021</v>
      </c>
      <c r="D288" s="4" t="s">
        <v>18338</v>
      </c>
      <c r="E288" s="4" t="s">
        <v>18339</v>
      </c>
      <c r="F288" s="4">
        <v>0</v>
      </c>
      <c r="G288" s="4" t="s">
        <v>9711</v>
      </c>
      <c r="H288" s="4" t="s">
        <v>74</v>
      </c>
      <c r="I288" s="4" t="s">
        <v>18340</v>
      </c>
      <c r="K288" s="4" t="s">
        <v>78</v>
      </c>
      <c r="M288" s="4"/>
      <c r="N288" s="4"/>
      <c r="O288" s="4"/>
      <c r="P288" s="4"/>
      <c r="Q288" s="4"/>
      <c r="R288" s="4"/>
      <c r="S288" s="4"/>
      <c r="T288" s="4"/>
      <c r="U288" s="4"/>
      <c r="V288" s="21"/>
      <c r="W288" s="21"/>
      <c r="X288" s="4"/>
      <c r="Y288" s="4"/>
      <c r="Z288" s="4"/>
      <c r="AA288" s="4"/>
      <c r="AB288" s="4"/>
      <c r="AC288" s="4"/>
      <c r="AD288" s="4"/>
      <c r="AE288" s="4"/>
      <c r="AF288" s="4"/>
      <c r="AG288" s="4"/>
      <c r="AH288" s="7"/>
    </row>
    <row r="289" spans="1:34" ht="14.5" hidden="1">
      <c r="A289" s="4"/>
      <c r="B289" s="4" t="s">
        <v>6877</v>
      </c>
      <c r="C289" s="4">
        <v>2021</v>
      </c>
      <c r="D289" s="4" t="s">
        <v>6878</v>
      </c>
      <c r="E289" s="4" t="s">
        <v>6879</v>
      </c>
      <c r="F289" s="4">
        <v>0</v>
      </c>
      <c r="G289" s="4" t="s">
        <v>4979</v>
      </c>
      <c r="H289" s="4" t="s">
        <v>74</v>
      </c>
      <c r="I289" s="4" t="s">
        <v>6880</v>
      </c>
      <c r="K289" s="4" t="s">
        <v>78</v>
      </c>
      <c r="M289" s="4"/>
      <c r="N289" s="4" t="s">
        <v>16861</v>
      </c>
      <c r="O289" s="4"/>
      <c r="P289" s="4"/>
      <c r="Q289" s="4"/>
      <c r="R289" s="4"/>
      <c r="S289" s="4"/>
      <c r="T289" s="4"/>
      <c r="U289" s="4"/>
      <c r="V289" s="21"/>
      <c r="W289" s="21"/>
      <c r="X289" s="4"/>
      <c r="Y289" s="4"/>
      <c r="Z289" s="4"/>
      <c r="AA289" s="4"/>
      <c r="AB289" s="4"/>
      <c r="AC289" s="4"/>
      <c r="AD289" s="4"/>
      <c r="AE289" s="4"/>
      <c r="AF289" s="4"/>
      <c r="AG289" s="4"/>
      <c r="AH289" s="7"/>
    </row>
    <row r="290" spans="1:34" ht="14.5" hidden="1">
      <c r="A290" s="4"/>
      <c r="B290" s="4" t="s">
        <v>18341</v>
      </c>
      <c r="C290" s="4">
        <v>2021</v>
      </c>
      <c r="D290" s="4" t="s">
        <v>18342</v>
      </c>
      <c r="E290" s="4" t="s">
        <v>18343</v>
      </c>
      <c r="F290" s="4">
        <v>0</v>
      </c>
      <c r="G290" s="4" t="s">
        <v>15867</v>
      </c>
      <c r="H290" s="4" t="s">
        <v>74</v>
      </c>
      <c r="I290" s="4" t="s">
        <v>18344</v>
      </c>
      <c r="K290" s="4" t="s">
        <v>78</v>
      </c>
      <c r="M290" s="4"/>
      <c r="N290" s="4"/>
      <c r="O290" s="4"/>
      <c r="P290" s="4"/>
      <c r="Q290" s="4"/>
      <c r="R290" s="4"/>
      <c r="S290" s="4"/>
      <c r="T290" s="4"/>
      <c r="U290" s="4"/>
      <c r="V290" s="21"/>
      <c r="W290" s="21"/>
      <c r="X290" s="4"/>
      <c r="Y290" s="4"/>
      <c r="Z290" s="4"/>
      <c r="AA290" s="4"/>
      <c r="AB290" s="4"/>
      <c r="AC290" s="4"/>
      <c r="AD290" s="4"/>
      <c r="AE290" s="4"/>
      <c r="AF290" s="4"/>
      <c r="AG290" s="4"/>
      <c r="AH290" s="7"/>
    </row>
    <row r="291" spans="1:34" ht="14.5" hidden="1">
      <c r="A291" s="4"/>
      <c r="B291" s="4" t="s">
        <v>18345</v>
      </c>
      <c r="C291" s="4">
        <v>2021</v>
      </c>
      <c r="D291" s="4" t="s">
        <v>18346</v>
      </c>
      <c r="E291" s="4" t="s">
        <v>18347</v>
      </c>
      <c r="F291" s="4">
        <v>0</v>
      </c>
      <c r="G291" s="4" t="s">
        <v>92</v>
      </c>
      <c r="H291" s="4" t="s">
        <v>74</v>
      </c>
      <c r="I291" s="4" t="s">
        <v>18348</v>
      </c>
      <c r="K291" s="4" t="s">
        <v>78</v>
      </c>
      <c r="M291" s="4"/>
      <c r="N291" s="4"/>
      <c r="O291" s="4"/>
      <c r="P291" s="4"/>
      <c r="Q291" s="4"/>
      <c r="R291" s="4"/>
      <c r="S291" s="4"/>
      <c r="T291" s="4"/>
      <c r="U291" s="4"/>
      <c r="V291" s="21"/>
      <c r="W291" s="21"/>
      <c r="X291" s="4"/>
      <c r="Y291" s="4"/>
      <c r="Z291" s="4"/>
      <c r="AA291" s="4"/>
      <c r="AB291" s="4"/>
      <c r="AC291" s="4"/>
      <c r="AD291" s="4"/>
      <c r="AE291" s="4"/>
      <c r="AF291" s="4"/>
      <c r="AG291" s="4"/>
      <c r="AH291" s="7"/>
    </row>
    <row r="292" spans="1:34" ht="14.5" hidden="1">
      <c r="A292" s="4"/>
      <c r="B292" s="4" t="s">
        <v>18349</v>
      </c>
      <c r="C292" s="4">
        <v>2021</v>
      </c>
      <c r="D292" s="4" t="s">
        <v>18350</v>
      </c>
      <c r="E292" s="4" t="s">
        <v>18351</v>
      </c>
      <c r="F292" s="4">
        <v>0</v>
      </c>
      <c r="G292" s="4" t="s">
        <v>5407</v>
      </c>
      <c r="H292" s="4" t="s">
        <v>74</v>
      </c>
      <c r="I292" s="4" t="s">
        <v>18352</v>
      </c>
      <c r="K292" s="4" t="s">
        <v>78</v>
      </c>
      <c r="M292" s="4" t="s">
        <v>13362</v>
      </c>
      <c r="N292" s="4"/>
      <c r="O292" s="4"/>
      <c r="P292" s="4"/>
      <c r="Q292" s="4"/>
      <c r="R292" s="4"/>
      <c r="S292" s="4"/>
      <c r="T292" s="4"/>
      <c r="U292" s="4"/>
      <c r="V292" s="21"/>
      <c r="W292" s="21"/>
      <c r="X292" s="4"/>
      <c r="Y292" s="4"/>
      <c r="Z292" s="4"/>
      <c r="AA292" s="4"/>
      <c r="AB292" s="4"/>
      <c r="AC292" s="4"/>
      <c r="AD292" s="4"/>
      <c r="AE292" s="4"/>
      <c r="AF292" s="4"/>
      <c r="AG292" s="4"/>
      <c r="AH292" s="7"/>
    </row>
    <row r="293" spans="1:34" ht="203">
      <c r="A293" s="29">
        <v>26</v>
      </c>
      <c r="B293" s="4" t="s">
        <v>15548</v>
      </c>
      <c r="C293" s="4">
        <v>2021</v>
      </c>
      <c r="D293" s="4" t="s">
        <v>15549</v>
      </c>
      <c r="E293" s="4" t="s">
        <v>15550</v>
      </c>
      <c r="F293" s="4">
        <v>0</v>
      </c>
      <c r="G293" s="4" t="s">
        <v>5407</v>
      </c>
      <c r="H293" s="4" t="s">
        <v>74</v>
      </c>
      <c r="I293" s="4" t="s">
        <v>15551</v>
      </c>
      <c r="K293" s="4" t="s">
        <v>77</v>
      </c>
      <c r="L293" s="4" t="s">
        <v>77</v>
      </c>
      <c r="M293" s="4"/>
      <c r="N293" s="4" t="s">
        <v>15907</v>
      </c>
      <c r="O293" s="4" t="s">
        <v>78</v>
      </c>
      <c r="P293" s="4" t="s">
        <v>79</v>
      </c>
      <c r="Q293" s="4" t="s">
        <v>171</v>
      </c>
      <c r="R293" s="4" t="s">
        <v>180</v>
      </c>
      <c r="S293" s="34"/>
      <c r="T293" s="34"/>
      <c r="U293" s="34" t="s">
        <v>18353</v>
      </c>
      <c r="V293" s="32" t="s">
        <v>18354</v>
      </c>
      <c r="W293" s="21" t="s">
        <v>18355</v>
      </c>
      <c r="X293" s="4" t="s">
        <v>86</v>
      </c>
      <c r="Y293" s="4" t="s">
        <v>86</v>
      </c>
      <c r="Z293" s="4" t="s">
        <v>86</v>
      </c>
      <c r="AA293" s="4" t="s">
        <v>86</v>
      </c>
      <c r="AB293" s="4" t="s">
        <v>86</v>
      </c>
      <c r="AC293" s="4" t="s">
        <v>86</v>
      </c>
      <c r="AD293" s="4" t="s">
        <v>86</v>
      </c>
      <c r="AE293" s="4" t="s">
        <v>88</v>
      </c>
      <c r="AF293" s="4" t="s">
        <v>88</v>
      </c>
      <c r="AG293" s="21" t="s">
        <v>88</v>
      </c>
    </row>
    <row r="294" spans="1:34" ht="14.5" hidden="1">
      <c r="A294" s="4"/>
      <c r="B294" s="4" t="s">
        <v>18356</v>
      </c>
      <c r="C294" s="4">
        <v>2021</v>
      </c>
      <c r="D294" s="4" t="s">
        <v>18357</v>
      </c>
      <c r="E294" s="4" t="s">
        <v>18358</v>
      </c>
      <c r="F294" s="4">
        <v>0</v>
      </c>
      <c r="G294" s="4" t="s">
        <v>92</v>
      </c>
      <c r="H294" s="4" t="s">
        <v>74</v>
      </c>
      <c r="I294" s="4" t="s">
        <v>18359</v>
      </c>
      <c r="K294" s="4" t="s">
        <v>78</v>
      </c>
      <c r="M294" s="4"/>
      <c r="N294" s="4"/>
      <c r="O294" s="4"/>
      <c r="P294" s="4"/>
      <c r="Q294" s="4"/>
      <c r="R294" s="4"/>
      <c r="S294" s="4"/>
      <c r="T294" s="4"/>
      <c r="U294" s="4"/>
      <c r="V294" s="21"/>
      <c r="W294" s="21"/>
      <c r="X294" s="4"/>
      <c r="Y294" s="4"/>
      <c r="Z294" s="4"/>
      <c r="AA294" s="4"/>
      <c r="AB294" s="4"/>
      <c r="AC294" s="4"/>
      <c r="AD294" s="4"/>
      <c r="AE294" s="4"/>
      <c r="AF294" s="4"/>
      <c r="AG294" s="4"/>
      <c r="AH294" s="7"/>
    </row>
    <row r="295" spans="1:34" ht="14.5" hidden="1">
      <c r="A295" s="4"/>
      <c r="B295" s="4" t="s">
        <v>6887</v>
      </c>
      <c r="C295" s="4">
        <v>2021</v>
      </c>
      <c r="D295" s="4" t="s">
        <v>6888</v>
      </c>
      <c r="E295" s="4" t="s">
        <v>6889</v>
      </c>
      <c r="F295" s="4">
        <v>0</v>
      </c>
      <c r="G295" s="4" t="s">
        <v>92</v>
      </c>
      <c r="H295" s="4" t="s">
        <v>74</v>
      </c>
      <c r="I295" s="4" t="s">
        <v>6890</v>
      </c>
      <c r="K295" s="4" t="s">
        <v>78</v>
      </c>
      <c r="M295" s="4"/>
      <c r="N295" s="4" t="s">
        <v>16861</v>
      </c>
      <c r="O295" s="4"/>
      <c r="P295" s="4"/>
      <c r="Q295" s="4"/>
      <c r="R295" s="4"/>
      <c r="S295" s="4"/>
      <c r="T295" s="4"/>
      <c r="U295" s="4"/>
      <c r="V295" s="21"/>
      <c r="W295" s="21"/>
      <c r="X295" s="4"/>
      <c r="Y295" s="4"/>
      <c r="Z295" s="4"/>
      <c r="AA295" s="4"/>
      <c r="AB295" s="4"/>
      <c r="AC295" s="4"/>
      <c r="AD295" s="4"/>
      <c r="AE295" s="4"/>
      <c r="AF295" s="4"/>
      <c r="AG295" s="4"/>
      <c r="AH295" s="7"/>
    </row>
    <row r="296" spans="1:34" ht="14.5" hidden="1">
      <c r="A296" s="4"/>
      <c r="B296" s="4" t="s">
        <v>18360</v>
      </c>
      <c r="C296" s="4">
        <v>2021</v>
      </c>
      <c r="D296" s="4" t="s">
        <v>18361</v>
      </c>
      <c r="E296" s="4" t="s">
        <v>18362</v>
      </c>
      <c r="F296" s="4">
        <v>0</v>
      </c>
      <c r="G296" s="4" t="s">
        <v>4033</v>
      </c>
      <c r="H296" s="4" t="s">
        <v>74</v>
      </c>
      <c r="I296" s="4" t="s">
        <v>18363</v>
      </c>
      <c r="K296" s="4" t="s">
        <v>78</v>
      </c>
      <c r="M296" s="4"/>
      <c r="N296" s="4"/>
      <c r="O296" s="4"/>
      <c r="P296" s="4"/>
      <c r="Q296" s="4"/>
      <c r="R296" s="4"/>
      <c r="S296" s="4"/>
      <c r="T296" s="4"/>
      <c r="U296" s="4"/>
      <c r="V296" s="21"/>
      <c r="W296" s="21"/>
      <c r="X296" s="4"/>
      <c r="Y296" s="4"/>
      <c r="Z296" s="4"/>
      <c r="AA296" s="4"/>
      <c r="AB296" s="4"/>
      <c r="AC296" s="4"/>
      <c r="AD296" s="4"/>
      <c r="AE296" s="4"/>
      <c r="AF296" s="4"/>
      <c r="AG296" s="4"/>
      <c r="AH296" s="7"/>
    </row>
    <row r="297" spans="1:34" ht="14.5" hidden="1">
      <c r="A297" s="4"/>
      <c r="B297" s="4" t="s">
        <v>6877</v>
      </c>
      <c r="C297" s="4">
        <v>2021</v>
      </c>
      <c r="D297" s="4" t="s">
        <v>18364</v>
      </c>
      <c r="E297" s="4" t="s">
        <v>18365</v>
      </c>
      <c r="F297" s="4">
        <v>0</v>
      </c>
      <c r="G297" s="4" t="s">
        <v>18366</v>
      </c>
      <c r="H297" s="4" t="s">
        <v>74</v>
      </c>
      <c r="I297" s="4" t="s">
        <v>18367</v>
      </c>
      <c r="K297" s="4" t="s">
        <v>78</v>
      </c>
      <c r="M297" s="4"/>
      <c r="N297" s="4"/>
      <c r="O297" s="4"/>
      <c r="P297" s="4"/>
      <c r="Q297" s="4"/>
      <c r="R297" s="4"/>
      <c r="S297" s="4"/>
      <c r="T297" s="4"/>
      <c r="U297" s="4"/>
      <c r="V297" s="21"/>
      <c r="W297" s="21"/>
      <c r="X297" s="4"/>
      <c r="Y297" s="4"/>
      <c r="Z297" s="4"/>
      <c r="AA297" s="4"/>
      <c r="AB297" s="4"/>
      <c r="AC297" s="4"/>
      <c r="AD297" s="4"/>
      <c r="AE297" s="4"/>
      <c r="AF297" s="4"/>
      <c r="AG297" s="4"/>
      <c r="AH297" s="7"/>
    </row>
    <row r="298" spans="1:34" ht="14.5" hidden="1">
      <c r="A298" s="4"/>
      <c r="B298" s="4" t="s">
        <v>18368</v>
      </c>
      <c r="C298" s="4">
        <v>2021</v>
      </c>
      <c r="D298" s="4" t="s">
        <v>18369</v>
      </c>
      <c r="E298" s="4" t="s">
        <v>18370</v>
      </c>
      <c r="F298" s="4">
        <v>0</v>
      </c>
      <c r="G298" s="4" t="s">
        <v>18371</v>
      </c>
      <c r="H298" s="4" t="s">
        <v>74</v>
      </c>
      <c r="I298" s="4" t="s">
        <v>18372</v>
      </c>
      <c r="K298" s="4" t="s">
        <v>78</v>
      </c>
      <c r="M298" s="4"/>
      <c r="N298" s="4"/>
      <c r="O298" s="4"/>
      <c r="P298" s="4"/>
      <c r="Q298" s="4"/>
      <c r="R298" s="4"/>
      <c r="S298" s="4"/>
      <c r="T298" s="4"/>
      <c r="U298" s="4"/>
      <c r="V298" s="21"/>
      <c r="W298" s="21"/>
      <c r="X298" s="4"/>
      <c r="Y298" s="4"/>
      <c r="Z298" s="4"/>
      <c r="AA298" s="4"/>
      <c r="AB298" s="4"/>
      <c r="AC298" s="4"/>
      <c r="AD298" s="4"/>
      <c r="AE298" s="4"/>
      <c r="AF298" s="4"/>
      <c r="AG298" s="4"/>
      <c r="AH298" s="7"/>
    </row>
    <row r="299" spans="1:34" ht="14.5" hidden="1">
      <c r="A299" s="4"/>
      <c r="B299" s="4" t="s">
        <v>18373</v>
      </c>
      <c r="C299" s="4">
        <v>2021</v>
      </c>
      <c r="D299" s="4" t="s">
        <v>18374</v>
      </c>
      <c r="E299" s="4" t="s">
        <v>18375</v>
      </c>
      <c r="F299" s="4">
        <v>0</v>
      </c>
      <c r="G299" s="4" t="s">
        <v>5058</v>
      </c>
      <c r="H299" s="4" t="s">
        <v>74</v>
      </c>
      <c r="I299" s="4" t="s">
        <v>18376</v>
      </c>
      <c r="K299" s="4" t="s">
        <v>78</v>
      </c>
      <c r="M299" s="4"/>
      <c r="N299" s="4"/>
      <c r="O299" s="4"/>
      <c r="P299" s="4"/>
      <c r="Q299" s="4"/>
      <c r="R299" s="4"/>
      <c r="S299" s="4"/>
      <c r="T299" s="4"/>
      <c r="U299" s="4"/>
      <c r="V299" s="21"/>
      <c r="W299" s="21"/>
      <c r="X299" s="4"/>
      <c r="Y299" s="4"/>
      <c r="Z299" s="4"/>
      <c r="AA299" s="4"/>
      <c r="AB299" s="4"/>
      <c r="AC299" s="4"/>
      <c r="AD299" s="4"/>
      <c r="AE299" s="4"/>
      <c r="AF299" s="4"/>
      <c r="AG299" s="4"/>
      <c r="AH299" s="7"/>
    </row>
    <row r="300" spans="1:34" ht="14.5" hidden="1">
      <c r="A300" s="4"/>
      <c r="B300" s="4" t="s">
        <v>4654</v>
      </c>
      <c r="C300" s="4">
        <v>2021</v>
      </c>
      <c r="D300" s="4" t="s">
        <v>4655</v>
      </c>
      <c r="E300" s="4" t="s">
        <v>4656</v>
      </c>
      <c r="F300" s="4">
        <v>0</v>
      </c>
      <c r="G300" s="4" t="s">
        <v>4657</v>
      </c>
      <c r="H300" s="4" t="s">
        <v>74</v>
      </c>
      <c r="I300" s="4" t="s">
        <v>4658</v>
      </c>
      <c r="K300" s="4" t="s">
        <v>78</v>
      </c>
      <c r="M300" s="4"/>
      <c r="N300" s="4"/>
      <c r="O300" s="4"/>
      <c r="P300" s="4"/>
      <c r="Q300" s="4"/>
      <c r="R300" s="4"/>
      <c r="S300" s="4"/>
      <c r="T300" s="4"/>
      <c r="U300" s="4"/>
      <c r="V300" s="21"/>
      <c r="W300" s="21"/>
      <c r="X300" s="4"/>
      <c r="Y300" s="4"/>
      <c r="Z300" s="4"/>
      <c r="AA300" s="4"/>
      <c r="AB300" s="4"/>
      <c r="AC300" s="4"/>
      <c r="AD300" s="4"/>
      <c r="AE300" s="4"/>
      <c r="AF300" s="4"/>
      <c r="AG300" s="4"/>
      <c r="AH300" s="7"/>
    </row>
    <row r="301" spans="1:34" ht="14.5" hidden="1">
      <c r="A301" s="4"/>
      <c r="B301" s="4" t="s">
        <v>18377</v>
      </c>
      <c r="C301" s="4" t="s">
        <v>757</v>
      </c>
      <c r="D301" s="4" t="s">
        <v>18378</v>
      </c>
      <c r="E301" s="4" t="s">
        <v>18379</v>
      </c>
      <c r="F301" s="4">
        <v>0</v>
      </c>
      <c r="G301" s="4" t="s">
        <v>268</v>
      </c>
      <c r="H301" s="4" t="s">
        <v>74</v>
      </c>
      <c r="I301" s="4" t="s">
        <v>18380</v>
      </c>
      <c r="K301" s="4" t="s">
        <v>78</v>
      </c>
      <c r="M301" s="4"/>
      <c r="N301" s="4"/>
      <c r="O301" s="4"/>
      <c r="P301" s="4"/>
      <c r="Q301" s="4"/>
      <c r="R301" s="4"/>
      <c r="S301" s="4"/>
      <c r="T301" s="4"/>
      <c r="U301" s="4"/>
      <c r="V301" s="21"/>
      <c r="W301" s="21"/>
      <c r="X301" s="4"/>
      <c r="Y301" s="4"/>
      <c r="Z301" s="4"/>
      <c r="AA301" s="4"/>
      <c r="AB301" s="4"/>
      <c r="AC301" s="4"/>
      <c r="AD301" s="4"/>
      <c r="AE301" s="4"/>
      <c r="AF301" s="4"/>
      <c r="AG301" s="4"/>
      <c r="AH301" s="7"/>
    </row>
    <row r="302" spans="1:34" ht="14.5" hidden="1">
      <c r="A302" s="4"/>
      <c r="B302" s="4" t="s">
        <v>11815</v>
      </c>
      <c r="C302" s="4" t="s">
        <v>757</v>
      </c>
      <c r="D302" s="4" t="s">
        <v>11816</v>
      </c>
      <c r="E302" s="4" t="s">
        <v>11817</v>
      </c>
      <c r="F302" s="4">
        <v>0</v>
      </c>
      <c r="G302" s="4" t="s">
        <v>12948</v>
      </c>
      <c r="H302" s="4" t="s">
        <v>74</v>
      </c>
      <c r="I302" s="4" t="s">
        <v>11818</v>
      </c>
      <c r="K302" s="4" t="s">
        <v>77</v>
      </c>
      <c r="L302" s="4" t="s">
        <v>78</v>
      </c>
      <c r="M302" s="4"/>
      <c r="N302" s="4"/>
      <c r="O302" s="4"/>
      <c r="P302" s="4"/>
      <c r="Q302" s="4"/>
      <c r="R302" s="4"/>
      <c r="S302" s="4"/>
      <c r="T302" s="4"/>
      <c r="U302" s="4"/>
      <c r="V302" s="21"/>
      <c r="W302" s="21"/>
      <c r="X302" s="4"/>
      <c r="Y302" s="4"/>
      <c r="Z302" s="4"/>
      <c r="AA302" s="4"/>
      <c r="AB302" s="4"/>
      <c r="AC302" s="4"/>
      <c r="AD302" s="4"/>
      <c r="AE302" s="4"/>
      <c r="AF302" s="4"/>
      <c r="AG302" s="4"/>
      <c r="AH302" s="7"/>
    </row>
    <row r="303" spans="1:34" ht="14.5" hidden="1">
      <c r="A303" s="4"/>
      <c r="B303" s="4" t="s">
        <v>18381</v>
      </c>
      <c r="C303" s="4">
        <v>2022</v>
      </c>
      <c r="D303" s="4" t="s">
        <v>18382</v>
      </c>
      <c r="E303" s="4" t="s">
        <v>18383</v>
      </c>
      <c r="F303" s="4">
        <v>0</v>
      </c>
      <c r="G303" s="4" t="s">
        <v>10699</v>
      </c>
      <c r="H303" s="4" t="s">
        <v>74</v>
      </c>
      <c r="I303" s="4" t="s">
        <v>18384</v>
      </c>
      <c r="K303" s="4" t="s">
        <v>78</v>
      </c>
      <c r="M303" s="4"/>
      <c r="N303" s="4"/>
      <c r="O303" s="4"/>
      <c r="P303" s="4"/>
      <c r="Q303" s="4"/>
      <c r="R303" s="4"/>
      <c r="S303" s="4"/>
      <c r="T303" s="4"/>
      <c r="U303" s="4"/>
      <c r="V303" s="21"/>
      <c r="W303" s="21"/>
      <c r="X303" s="4"/>
      <c r="Y303" s="4"/>
      <c r="Z303" s="4"/>
      <c r="AA303" s="4"/>
      <c r="AB303" s="4"/>
      <c r="AC303" s="4"/>
      <c r="AD303" s="4"/>
      <c r="AE303" s="4"/>
      <c r="AF303" s="4"/>
      <c r="AG303" s="4"/>
      <c r="AH303" s="7"/>
    </row>
    <row r="304" spans="1:34" ht="72.5">
      <c r="A304" s="29">
        <v>27</v>
      </c>
      <c r="B304" s="4" t="s">
        <v>16734</v>
      </c>
      <c r="C304" s="4">
        <v>2021</v>
      </c>
      <c r="D304" s="4" t="s">
        <v>16735</v>
      </c>
      <c r="E304" s="4" t="s">
        <v>16736</v>
      </c>
      <c r="F304" s="4">
        <v>1</v>
      </c>
      <c r="G304" s="4" t="s">
        <v>14192</v>
      </c>
      <c r="H304" s="4" t="s">
        <v>74</v>
      </c>
      <c r="I304" s="4" t="s">
        <v>16737</v>
      </c>
      <c r="K304" s="4" t="s">
        <v>77</v>
      </c>
      <c r="L304" s="4" t="s">
        <v>77</v>
      </c>
      <c r="M304" s="4"/>
      <c r="N304" s="4"/>
      <c r="O304" s="4" t="s">
        <v>78</v>
      </c>
      <c r="P304" s="4" t="s">
        <v>79</v>
      </c>
      <c r="Q304" s="4"/>
      <c r="R304" s="4"/>
      <c r="S304" s="34"/>
      <c r="T304" s="34"/>
      <c r="U304" s="34" t="s">
        <v>18385</v>
      </c>
      <c r="V304" s="32"/>
      <c r="W304" s="21"/>
      <c r="X304" s="4" t="s">
        <v>86</v>
      </c>
      <c r="Y304" s="4" t="s">
        <v>86</v>
      </c>
      <c r="Z304" s="4" t="s">
        <v>86</v>
      </c>
      <c r="AA304" s="4" t="s">
        <v>86</v>
      </c>
      <c r="AB304" s="4" t="s">
        <v>86</v>
      </c>
      <c r="AC304" s="4" t="s">
        <v>86</v>
      </c>
      <c r="AD304" s="4" t="s">
        <v>86</v>
      </c>
      <c r="AE304" s="4" t="s">
        <v>86</v>
      </c>
      <c r="AF304" s="4" t="s">
        <v>86</v>
      </c>
      <c r="AG304" s="4" t="s">
        <v>87</v>
      </c>
      <c r="AH304" s="4" t="s">
        <v>18386</v>
      </c>
    </row>
    <row r="305" spans="1:34" ht="14.5" hidden="1">
      <c r="A305" s="4"/>
      <c r="B305" s="4" t="s">
        <v>18387</v>
      </c>
      <c r="C305" s="4">
        <v>2021</v>
      </c>
      <c r="D305" s="4" t="s">
        <v>18388</v>
      </c>
      <c r="E305" s="4" t="s">
        <v>18389</v>
      </c>
      <c r="F305" s="4">
        <v>5</v>
      </c>
      <c r="G305" s="4" t="s">
        <v>112</v>
      </c>
      <c r="H305" s="4" t="s">
        <v>74</v>
      </c>
      <c r="I305" s="4" t="s">
        <v>18390</v>
      </c>
      <c r="K305" s="4" t="s">
        <v>78</v>
      </c>
      <c r="M305" s="4"/>
      <c r="N305" s="4"/>
      <c r="O305" s="4"/>
      <c r="P305" s="4"/>
      <c r="Q305" s="4"/>
      <c r="R305" s="4"/>
      <c r="S305" s="4"/>
      <c r="T305" s="4"/>
      <c r="U305" s="4"/>
      <c r="V305" s="21"/>
      <c r="W305" s="21"/>
      <c r="X305" s="4"/>
      <c r="Y305" s="4"/>
      <c r="Z305" s="4"/>
      <c r="AA305" s="4"/>
      <c r="AB305" s="4"/>
      <c r="AC305" s="4"/>
      <c r="AD305" s="4"/>
      <c r="AE305" s="4"/>
      <c r="AF305" s="4"/>
      <c r="AG305" s="4"/>
      <c r="AH305" s="7"/>
    </row>
    <row r="306" spans="1:34" ht="14.5" hidden="1">
      <c r="A306" s="4"/>
      <c r="B306" s="4" t="s">
        <v>18391</v>
      </c>
      <c r="C306" s="4">
        <v>2021</v>
      </c>
      <c r="D306" s="4" t="s">
        <v>18392</v>
      </c>
      <c r="E306" s="4" t="s">
        <v>18393</v>
      </c>
      <c r="F306" s="4">
        <v>2</v>
      </c>
      <c r="G306" s="4" t="s">
        <v>3673</v>
      </c>
      <c r="H306" s="4" t="s">
        <v>74</v>
      </c>
      <c r="I306" s="4" t="s">
        <v>18394</v>
      </c>
      <c r="K306" s="4" t="s">
        <v>78</v>
      </c>
      <c r="M306" s="4"/>
      <c r="N306" s="4"/>
      <c r="O306" s="4"/>
      <c r="P306" s="4"/>
      <c r="Q306" s="4"/>
      <c r="R306" s="4"/>
      <c r="S306" s="4"/>
      <c r="T306" s="4"/>
      <c r="U306" s="4"/>
      <c r="V306" s="21"/>
      <c r="W306" s="21"/>
      <c r="X306" s="4"/>
      <c r="Y306" s="4"/>
      <c r="Z306" s="4"/>
      <c r="AA306" s="4"/>
      <c r="AB306" s="4"/>
      <c r="AC306" s="4"/>
      <c r="AD306" s="4"/>
      <c r="AE306" s="4"/>
      <c r="AF306" s="4"/>
      <c r="AG306" s="4"/>
      <c r="AH306" s="7"/>
    </row>
    <row r="307" spans="1:34" ht="14.5" hidden="1">
      <c r="A307" s="4"/>
      <c r="B307" s="4" t="s">
        <v>18395</v>
      </c>
      <c r="C307" s="4" t="s">
        <v>757</v>
      </c>
      <c r="D307" s="4" t="s">
        <v>18396</v>
      </c>
      <c r="E307" s="4" t="s">
        <v>18397</v>
      </c>
      <c r="F307" s="4">
        <v>1</v>
      </c>
      <c r="G307" s="4" t="s">
        <v>6051</v>
      </c>
      <c r="H307" s="4" t="s">
        <v>74</v>
      </c>
      <c r="I307" s="4" t="s">
        <v>18398</v>
      </c>
      <c r="K307" s="4" t="s">
        <v>78</v>
      </c>
      <c r="M307" s="4"/>
      <c r="N307" s="4"/>
      <c r="O307" s="4"/>
      <c r="P307" s="4"/>
      <c r="Q307" s="4"/>
      <c r="R307" s="4"/>
      <c r="S307" s="4"/>
      <c r="T307" s="4"/>
      <c r="U307" s="4"/>
      <c r="V307" s="21"/>
      <c r="W307" s="21"/>
      <c r="X307" s="4"/>
      <c r="Y307" s="4"/>
      <c r="Z307" s="4"/>
      <c r="AA307" s="4"/>
      <c r="AB307" s="4"/>
      <c r="AC307" s="4"/>
      <c r="AD307" s="4"/>
      <c r="AE307" s="4"/>
      <c r="AF307" s="4"/>
      <c r="AG307" s="4"/>
      <c r="AH307" s="7"/>
    </row>
    <row r="308" spans="1:34" ht="14.5">
      <c r="A308" s="29">
        <v>28</v>
      </c>
      <c r="B308" s="4" t="s">
        <v>14590</v>
      </c>
      <c r="C308" s="4">
        <v>2021</v>
      </c>
      <c r="D308" s="4" t="s">
        <v>14591</v>
      </c>
      <c r="E308" s="4" t="s">
        <v>14592</v>
      </c>
      <c r="F308" s="4">
        <v>0</v>
      </c>
      <c r="G308" s="4" t="s">
        <v>14192</v>
      </c>
      <c r="H308" s="4" t="s">
        <v>74</v>
      </c>
      <c r="I308" s="4" t="s">
        <v>14593</v>
      </c>
      <c r="K308" s="4" t="s">
        <v>77</v>
      </c>
      <c r="L308" s="4" t="s">
        <v>77</v>
      </c>
      <c r="M308" s="4"/>
      <c r="N308" s="4" t="s">
        <v>15907</v>
      </c>
      <c r="O308" s="4" t="s">
        <v>78</v>
      </c>
      <c r="P308" s="4" t="s">
        <v>79</v>
      </c>
      <c r="Q308" s="4" t="s">
        <v>171</v>
      </c>
      <c r="R308" s="4"/>
      <c r="S308" s="34"/>
      <c r="T308" s="34"/>
      <c r="U308" s="34"/>
      <c r="V308" s="32"/>
      <c r="W308" s="21"/>
      <c r="X308" s="4" t="s">
        <v>86</v>
      </c>
      <c r="Y308" s="4" t="s">
        <v>86</v>
      </c>
      <c r="Z308" s="4" t="s">
        <v>86</v>
      </c>
      <c r="AA308" s="4" t="s">
        <v>86</v>
      </c>
      <c r="AB308" s="4" t="s">
        <v>86</v>
      </c>
      <c r="AC308" s="4" t="s">
        <v>86</v>
      </c>
      <c r="AD308" s="4" t="s">
        <v>86</v>
      </c>
      <c r="AE308" s="4" t="s">
        <v>86</v>
      </c>
      <c r="AF308" s="4" t="s">
        <v>86</v>
      </c>
      <c r="AG308" s="4" t="s">
        <v>86</v>
      </c>
      <c r="AH308" s="4" t="s">
        <v>18399</v>
      </c>
    </row>
    <row r="309" spans="1:34" ht="14.5" hidden="1">
      <c r="A309" s="4"/>
      <c r="B309" s="4" t="s">
        <v>18400</v>
      </c>
      <c r="C309" s="4">
        <v>2021</v>
      </c>
      <c r="D309" s="4" t="s">
        <v>18401</v>
      </c>
      <c r="E309" s="4" t="s">
        <v>18402</v>
      </c>
      <c r="F309" s="4">
        <v>0</v>
      </c>
      <c r="G309" s="4" t="s">
        <v>1625</v>
      </c>
      <c r="H309" s="4" t="s">
        <v>74</v>
      </c>
      <c r="I309" s="4" t="s">
        <v>18403</v>
      </c>
      <c r="K309" s="4" t="s">
        <v>78</v>
      </c>
      <c r="M309" s="4"/>
      <c r="N309" s="4"/>
      <c r="O309" s="4"/>
      <c r="P309" s="4"/>
      <c r="Q309" s="4"/>
      <c r="R309" s="4"/>
      <c r="S309" s="4"/>
      <c r="T309" s="4"/>
      <c r="U309" s="4"/>
      <c r="V309" s="21"/>
      <c r="W309" s="21"/>
      <c r="X309" s="4"/>
      <c r="Y309" s="4"/>
      <c r="Z309" s="4"/>
      <c r="AA309" s="4"/>
      <c r="AB309" s="4"/>
      <c r="AC309" s="4"/>
      <c r="AD309" s="4"/>
      <c r="AE309" s="4"/>
      <c r="AF309" s="4"/>
      <c r="AG309" s="4"/>
      <c r="AH309" s="7"/>
    </row>
    <row r="310" spans="1:34" ht="14.5" hidden="1">
      <c r="A310" s="4"/>
      <c r="B310" s="4" t="s">
        <v>18404</v>
      </c>
      <c r="C310" s="4">
        <v>2021</v>
      </c>
      <c r="D310" s="4" t="s">
        <v>18405</v>
      </c>
      <c r="E310" s="4" t="s">
        <v>18406</v>
      </c>
      <c r="F310" s="4">
        <v>0</v>
      </c>
      <c r="G310" s="4" t="s">
        <v>12877</v>
      </c>
      <c r="H310" s="4" t="s">
        <v>74</v>
      </c>
      <c r="I310" s="4" t="s">
        <v>18407</v>
      </c>
      <c r="K310" s="4" t="s">
        <v>78</v>
      </c>
      <c r="M310" s="4"/>
      <c r="N310" s="4"/>
      <c r="O310" s="4"/>
      <c r="P310" s="4"/>
      <c r="Q310" s="4"/>
      <c r="R310" s="4"/>
      <c r="S310" s="4"/>
      <c r="T310" s="4"/>
      <c r="U310" s="4"/>
      <c r="V310" s="21"/>
      <c r="W310" s="21"/>
      <c r="X310" s="4"/>
      <c r="Y310" s="4"/>
      <c r="Z310" s="4"/>
      <c r="AA310" s="4"/>
      <c r="AB310" s="4"/>
      <c r="AC310" s="4"/>
      <c r="AD310" s="4"/>
      <c r="AE310" s="4"/>
      <c r="AF310" s="4"/>
      <c r="AG310" s="4"/>
      <c r="AH310" s="7"/>
    </row>
    <row r="311" spans="1:34" ht="14.5" hidden="1">
      <c r="A311" s="4"/>
      <c r="B311" s="4" t="s">
        <v>18408</v>
      </c>
      <c r="C311" s="4">
        <v>2021</v>
      </c>
      <c r="D311" s="4" t="s">
        <v>18409</v>
      </c>
      <c r="E311" s="4" t="s">
        <v>18410</v>
      </c>
      <c r="F311" s="4">
        <v>1</v>
      </c>
      <c r="G311" s="4" t="s">
        <v>18411</v>
      </c>
      <c r="H311" s="4" t="s">
        <v>74</v>
      </c>
      <c r="I311" s="4" t="s">
        <v>18412</v>
      </c>
      <c r="K311" s="4" t="s">
        <v>78</v>
      </c>
      <c r="M311" s="4"/>
      <c r="N311" s="4"/>
      <c r="O311" s="4"/>
      <c r="P311" s="4"/>
      <c r="Q311" s="4"/>
      <c r="R311" s="4"/>
      <c r="S311" s="4"/>
      <c r="T311" s="4"/>
      <c r="U311" s="4"/>
      <c r="V311" s="21"/>
      <c r="W311" s="21"/>
      <c r="X311" s="4"/>
      <c r="Y311" s="4"/>
      <c r="Z311" s="4"/>
      <c r="AA311" s="4"/>
      <c r="AB311" s="4"/>
      <c r="AC311" s="4"/>
      <c r="AD311" s="4"/>
      <c r="AE311" s="4"/>
      <c r="AF311" s="4"/>
      <c r="AG311" s="4"/>
      <c r="AH311" s="7"/>
    </row>
    <row r="312" spans="1:34" ht="14.5" hidden="1">
      <c r="A312" s="4"/>
      <c r="B312" s="4" t="s">
        <v>18413</v>
      </c>
      <c r="C312" s="4">
        <v>2021</v>
      </c>
      <c r="D312" s="4" t="s">
        <v>18414</v>
      </c>
      <c r="E312" s="4" t="s">
        <v>18415</v>
      </c>
      <c r="F312" s="4">
        <v>0</v>
      </c>
      <c r="G312" s="4" t="s">
        <v>92</v>
      </c>
      <c r="H312" s="4" t="s">
        <v>74</v>
      </c>
      <c r="I312" s="4" t="s">
        <v>18416</v>
      </c>
      <c r="K312" s="4" t="s">
        <v>78</v>
      </c>
      <c r="M312" s="4"/>
      <c r="N312" s="4"/>
      <c r="O312" s="4"/>
      <c r="P312" s="4"/>
      <c r="Q312" s="4"/>
      <c r="R312" s="4"/>
      <c r="S312" s="4"/>
      <c r="T312" s="4"/>
      <c r="U312" s="4"/>
      <c r="V312" s="21"/>
      <c r="W312" s="21"/>
      <c r="X312" s="4"/>
      <c r="Y312" s="4"/>
      <c r="Z312" s="4"/>
      <c r="AA312" s="4"/>
      <c r="AB312" s="4"/>
      <c r="AC312" s="4"/>
      <c r="AD312" s="4"/>
      <c r="AE312" s="4"/>
      <c r="AF312" s="4"/>
      <c r="AG312" s="4"/>
      <c r="AH312" s="7"/>
    </row>
    <row r="313" spans="1:34" ht="14.5" hidden="1">
      <c r="A313" s="4"/>
      <c r="B313" s="4" t="s">
        <v>18417</v>
      </c>
      <c r="C313" s="4">
        <v>2021</v>
      </c>
      <c r="D313" s="4" t="s">
        <v>18418</v>
      </c>
      <c r="E313" s="4" t="s">
        <v>18419</v>
      </c>
      <c r="F313" s="4">
        <v>0</v>
      </c>
      <c r="G313" s="4" t="s">
        <v>295</v>
      </c>
      <c r="H313" s="4" t="s">
        <v>74</v>
      </c>
      <c r="I313" s="4" t="s">
        <v>18420</v>
      </c>
      <c r="K313" s="4" t="s">
        <v>78</v>
      </c>
      <c r="M313" s="4"/>
      <c r="N313" s="4" t="s">
        <v>16861</v>
      </c>
      <c r="O313" s="4"/>
      <c r="P313" s="4"/>
      <c r="Q313" s="4"/>
      <c r="R313" s="4"/>
      <c r="S313" s="4"/>
      <c r="T313" s="4"/>
      <c r="U313" s="4"/>
      <c r="V313" s="21"/>
      <c r="W313" s="21"/>
      <c r="X313" s="4"/>
      <c r="Y313" s="4"/>
      <c r="Z313" s="4"/>
      <c r="AA313" s="4"/>
      <c r="AB313" s="4"/>
      <c r="AC313" s="4"/>
      <c r="AD313" s="4"/>
      <c r="AE313" s="4"/>
      <c r="AF313" s="4"/>
      <c r="AG313" s="4"/>
      <c r="AH313" s="7"/>
    </row>
    <row r="314" spans="1:34" ht="14.5" hidden="1">
      <c r="A314" s="4"/>
      <c r="B314" s="4" t="s">
        <v>18421</v>
      </c>
      <c r="C314" s="4">
        <v>2021</v>
      </c>
      <c r="D314" s="4" t="s">
        <v>18422</v>
      </c>
      <c r="E314" s="4" t="s">
        <v>18423</v>
      </c>
      <c r="F314" s="4">
        <v>0</v>
      </c>
      <c r="G314" s="4" t="s">
        <v>92</v>
      </c>
      <c r="H314" s="4" t="s">
        <v>74</v>
      </c>
      <c r="I314" s="4" t="s">
        <v>18424</v>
      </c>
      <c r="K314" s="4" t="s">
        <v>78</v>
      </c>
      <c r="M314" s="4"/>
      <c r="N314" s="4"/>
      <c r="O314" s="4"/>
      <c r="P314" s="4"/>
      <c r="Q314" s="4"/>
      <c r="R314" s="4"/>
      <c r="S314" s="4"/>
      <c r="T314" s="4"/>
      <c r="U314" s="4"/>
      <c r="V314" s="21"/>
      <c r="W314" s="21"/>
      <c r="X314" s="4"/>
      <c r="Y314" s="4"/>
      <c r="Z314" s="4"/>
      <c r="AA314" s="4"/>
      <c r="AB314" s="4"/>
      <c r="AC314" s="4"/>
      <c r="AD314" s="4"/>
      <c r="AE314" s="4"/>
      <c r="AF314" s="4"/>
      <c r="AG314" s="4"/>
      <c r="AH314" s="7"/>
    </row>
    <row r="315" spans="1:34" ht="14.5" hidden="1">
      <c r="A315" s="4"/>
      <c r="B315" s="4" t="s">
        <v>18425</v>
      </c>
      <c r="C315" s="4">
        <v>2021</v>
      </c>
      <c r="D315" s="4" t="s">
        <v>18426</v>
      </c>
      <c r="E315" s="4" t="s">
        <v>18427</v>
      </c>
      <c r="F315" s="4">
        <v>1</v>
      </c>
      <c r="G315" s="4" t="s">
        <v>18428</v>
      </c>
      <c r="H315" s="4" t="s">
        <v>74</v>
      </c>
      <c r="I315" s="4" t="s">
        <v>18429</v>
      </c>
      <c r="K315" s="4" t="s">
        <v>78</v>
      </c>
      <c r="M315" s="4"/>
      <c r="N315" s="4"/>
      <c r="O315" s="4"/>
      <c r="P315" s="4"/>
      <c r="Q315" s="4"/>
      <c r="R315" s="4"/>
      <c r="S315" s="4"/>
      <c r="T315" s="4"/>
      <c r="U315" s="4"/>
      <c r="V315" s="21"/>
      <c r="W315" s="21"/>
      <c r="X315" s="4"/>
      <c r="Y315" s="4"/>
      <c r="Z315" s="4"/>
      <c r="AA315" s="4"/>
      <c r="AB315" s="4"/>
      <c r="AC315" s="4"/>
      <c r="AD315" s="4"/>
      <c r="AE315" s="4"/>
      <c r="AF315" s="4"/>
      <c r="AG315" s="4"/>
      <c r="AH315" s="7"/>
    </row>
    <row r="316" spans="1:34" ht="14.5" hidden="1">
      <c r="A316" s="4"/>
      <c r="B316" s="4" t="s">
        <v>9017</v>
      </c>
      <c r="C316" s="4">
        <v>2021</v>
      </c>
      <c r="D316" s="4" t="s">
        <v>9018</v>
      </c>
      <c r="E316" s="4" t="s">
        <v>9019</v>
      </c>
      <c r="F316" s="4">
        <v>0</v>
      </c>
      <c r="G316" s="4" t="s">
        <v>92</v>
      </c>
      <c r="H316" s="4" t="s">
        <v>74</v>
      </c>
      <c r="I316" s="4" t="s">
        <v>9020</v>
      </c>
      <c r="K316" s="4" t="s">
        <v>78</v>
      </c>
      <c r="M316" s="4"/>
      <c r="N316" s="4"/>
      <c r="O316" s="4"/>
      <c r="P316" s="4"/>
      <c r="Q316" s="4"/>
      <c r="R316" s="4"/>
      <c r="S316" s="4"/>
      <c r="T316" s="4"/>
      <c r="U316" s="4"/>
      <c r="V316" s="21"/>
      <c r="W316" s="21"/>
      <c r="X316" s="4"/>
      <c r="Y316" s="4"/>
      <c r="Z316" s="4"/>
      <c r="AA316" s="4"/>
      <c r="AB316" s="4"/>
      <c r="AC316" s="4"/>
      <c r="AD316" s="4"/>
      <c r="AE316" s="4"/>
      <c r="AF316" s="4"/>
      <c r="AG316" s="4"/>
      <c r="AH316" s="7"/>
    </row>
    <row r="317" spans="1:34" ht="14.5" hidden="1">
      <c r="A317" s="4"/>
      <c r="B317" s="4" t="s">
        <v>18430</v>
      </c>
      <c r="C317" s="4">
        <v>2021</v>
      </c>
      <c r="D317" s="4" t="s">
        <v>18431</v>
      </c>
      <c r="E317" s="4" t="s">
        <v>18432</v>
      </c>
      <c r="F317" s="4">
        <v>1</v>
      </c>
      <c r="G317" s="4" t="s">
        <v>18433</v>
      </c>
      <c r="H317" s="4" t="s">
        <v>74</v>
      </c>
      <c r="I317" s="4" t="s">
        <v>18434</v>
      </c>
      <c r="K317" s="4" t="s">
        <v>78</v>
      </c>
      <c r="M317" s="4"/>
      <c r="N317" s="4"/>
      <c r="O317" s="4"/>
      <c r="P317" s="4"/>
      <c r="Q317" s="4"/>
      <c r="R317" s="4"/>
      <c r="S317" s="4"/>
      <c r="T317" s="4"/>
      <c r="U317" s="4"/>
      <c r="V317" s="21"/>
      <c r="W317" s="21"/>
      <c r="X317" s="4"/>
      <c r="Y317" s="4"/>
      <c r="Z317" s="4"/>
      <c r="AA317" s="4"/>
      <c r="AB317" s="4"/>
      <c r="AC317" s="4"/>
      <c r="AD317" s="4"/>
      <c r="AE317" s="4"/>
      <c r="AF317" s="4"/>
      <c r="AG317" s="4"/>
      <c r="AH317" s="7"/>
    </row>
    <row r="318" spans="1:34" ht="14.5" hidden="1">
      <c r="A318" s="4"/>
      <c r="B318" s="4" t="s">
        <v>18435</v>
      </c>
      <c r="C318" s="4">
        <v>2021</v>
      </c>
      <c r="D318" s="4" t="s">
        <v>18436</v>
      </c>
      <c r="E318" s="4" t="s">
        <v>18437</v>
      </c>
      <c r="F318" s="4">
        <v>0</v>
      </c>
      <c r="G318" s="4" t="s">
        <v>18411</v>
      </c>
      <c r="H318" s="4" t="s">
        <v>74</v>
      </c>
      <c r="I318" s="4" t="s">
        <v>18438</v>
      </c>
      <c r="K318" s="4" t="s">
        <v>78</v>
      </c>
      <c r="M318" s="4"/>
      <c r="N318" s="4"/>
      <c r="O318" s="4"/>
      <c r="P318" s="4"/>
      <c r="Q318" s="4"/>
      <c r="R318" s="4"/>
      <c r="S318" s="4"/>
      <c r="T318" s="4"/>
      <c r="U318" s="4"/>
      <c r="V318" s="21"/>
      <c r="W318" s="21"/>
      <c r="X318" s="4"/>
      <c r="Y318" s="4"/>
      <c r="Z318" s="4"/>
      <c r="AA318" s="4"/>
      <c r="AB318" s="4"/>
      <c r="AC318" s="4"/>
      <c r="AD318" s="4"/>
      <c r="AE318" s="4"/>
      <c r="AF318" s="4"/>
      <c r="AG318" s="4"/>
      <c r="AH318" s="7"/>
    </row>
    <row r="319" spans="1:34" ht="14.5" hidden="1">
      <c r="A319" s="4"/>
      <c r="B319" s="4" t="s">
        <v>18439</v>
      </c>
      <c r="C319" s="4">
        <v>2021</v>
      </c>
      <c r="D319" s="4" t="s">
        <v>18440</v>
      </c>
      <c r="E319" s="4" t="s">
        <v>18441</v>
      </c>
      <c r="F319" s="4">
        <v>0</v>
      </c>
      <c r="G319" s="4" t="s">
        <v>92</v>
      </c>
      <c r="H319" s="4" t="s">
        <v>74</v>
      </c>
      <c r="I319" s="4" t="s">
        <v>18442</v>
      </c>
      <c r="K319" s="4" t="s">
        <v>78</v>
      </c>
      <c r="M319" s="4"/>
      <c r="N319" s="4"/>
      <c r="O319" s="4"/>
      <c r="P319" s="4"/>
      <c r="Q319" s="4"/>
      <c r="R319" s="4"/>
      <c r="S319" s="4"/>
      <c r="T319" s="4"/>
      <c r="U319" s="4"/>
      <c r="V319" s="21"/>
      <c r="W319" s="21"/>
      <c r="X319" s="4"/>
      <c r="Y319" s="4"/>
      <c r="Z319" s="4"/>
      <c r="AA319" s="4"/>
      <c r="AB319" s="4"/>
      <c r="AC319" s="4"/>
      <c r="AD319" s="4"/>
      <c r="AE319" s="4"/>
      <c r="AF319" s="4"/>
      <c r="AG319" s="4"/>
      <c r="AH319" s="7"/>
    </row>
    <row r="320" spans="1:34" ht="14.5" hidden="1">
      <c r="A320" s="4"/>
      <c r="B320" s="4" t="s">
        <v>12371</v>
      </c>
      <c r="C320" s="4">
        <v>2021</v>
      </c>
      <c r="D320" s="4" t="s">
        <v>12372</v>
      </c>
      <c r="E320" s="4" t="s">
        <v>12373</v>
      </c>
      <c r="F320" s="4">
        <v>0</v>
      </c>
      <c r="G320" s="4" t="s">
        <v>5026</v>
      </c>
      <c r="H320" s="4" t="s">
        <v>74</v>
      </c>
      <c r="I320" s="4" t="s">
        <v>12374</v>
      </c>
      <c r="K320" s="4" t="s">
        <v>78</v>
      </c>
      <c r="M320" s="4"/>
      <c r="N320" s="4"/>
      <c r="O320" s="4"/>
      <c r="P320" s="4"/>
      <c r="Q320" s="4"/>
      <c r="R320" s="4"/>
      <c r="S320" s="4"/>
      <c r="T320" s="4"/>
      <c r="U320" s="4"/>
      <c r="V320" s="21"/>
      <c r="W320" s="21"/>
      <c r="X320" s="4"/>
      <c r="Y320" s="4"/>
      <c r="Z320" s="4"/>
      <c r="AA320" s="4"/>
      <c r="AB320" s="4"/>
      <c r="AC320" s="4"/>
      <c r="AD320" s="4"/>
      <c r="AE320" s="4"/>
      <c r="AF320" s="4"/>
      <c r="AG320" s="4"/>
      <c r="AH320" s="7"/>
    </row>
    <row r="321" spans="1:34" ht="14.5" hidden="1">
      <c r="A321" s="4"/>
      <c r="B321" s="4" t="s">
        <v>14627</v>
      </c>
      <c r="C321" s="4">
        <v>2021</v>
      </c>
      <c r="D321" s="4" t="s">
        <v>14628</v>
      </c>
      <c r="E321" s="4" t="s">
        <v>14629</v>
      </c>
      <c r="F321" s="4">
        <v>0</v>
      </c>
      <c r="G321" s="4" t="s">
        <v>14630</v>
      </c>
      <c r="H321" s="4" t="s">
        <v>74</v>
      </c>
      <c r="I321" s="4" t="s">
        <v>14631</v>
      </c>
      <c r="K321" s="4" t="s">
        <v>78</v>
      </c>
      <c r="M321" s="4"/>
      <c r="N321" s="4"/>
      <c r="O321" s="4"/>
      <c r="P321" s="4"/>
      <c r="Q321" s="4"/>
      <c r="R321" s="4"/>
      <c r="S321" s="4"/>
      <c r="T321" s="4"/>
      <c r="U321" s="4"/>
      <c r="V321" s="21"/>
      <c r="W321" s="21"/>
      <c r="X321" s="4"/>
      <c r="Y321" s="4"/>
      <c r="Z321" s="4"/>
      <c r="AA321" s="4"/>
      <c r="AB321" s="4"/>
      <c r="AC321" s="4"/>
      <c r="AD321" s="4"/>
      <c r="AE321" s="4"/>
      <c r="AF321" s="4"/>
      <c r="AG321" s="4"/>
      <c r="AH321" s="7"/>
    </row>
    <row r="322" spans="1:34" ht="14.5" hidden="1">
      <c r="A322" s="4"/>
      <c r="B322" s="4" t="s">
        <v>14635</v>
      </c>
      <c r="C322" s="4">
        <v>2021</v>
      </c>
      <c r="D322" s="4" t="s">
        <v>14636</v>
      </c>
      <c r="E322" s="4" t="s">
        <v>14637</v>
      </c>
      <c r="F322" s="4">
        <v>0</v>
      </c>
      <c r="G322" s="4" t="s">
        <v>1222</v>
      </c>
      <c r="H322" s="4" t="s">
        <v>74</v>
      </c>
      <c r="I322" s="4" t="s">
        <v>14638</v>
      </c>
      <c r="K322" s="4" t="s">
        <v>77</v>
      </c>
      <c r="L322" s="4" t="s">
        <v>78</v>
      </c>
      <c r="M322" s="4"/>
      <c r="N322" s="4" t="s">
        <v>16861</v>
      </c>
      <c r="O322" s="4"/>
      <c r="P322" s="4"/>
      <c r="Q322" s="4"/>
      <c r="R322" s="4"/>
      <c r="S322" s="4"/>
      <c r="T322" s="4"/>
      <c r="U322" s="4"/>
      <c r="V322" s="21"/>
      <c r="W322" s="21"/>
      <c r="X322" s="4"/>
      <c r="Y322" s="4"/>
      <c r="Z322" s="4"/>
      <c r="AA322" s="4"/>
      <c r="AB322" s="4"/>
      <c r="AC322" s="4"/>
      <c r="AD322" s="4"/>
      <c r="AE322" s="4"/>
      <c r="AF322" s="4"/>
      <c r="AG322" s="4"/>
      <c r="AH322" s="7"/>
    </row>
    <row r="323" spans="1:34" ht="14.5" hidden="1">
      <c r="A323" s="4"/>
      <c r="B323" s="4" t="s">
        <v>18443</v>
      </c>
      <c r="C323" s="4">
        <v>2021</v>
      </c>
      <c r="D323" s="4" t="s">
        <v>18444</v>
      </c>
      <c r="E323" s="4" t="s">
        <v>18445</v>
      </c>
      <c r="F323" s="4">
        <v>2</v>
      </c>
      <c r="G323" s="4" t="s">
        <v>765</v>
      </c>
      <c r="H323" s="4" t="s">
        <v>74</v>
      </c>
      <c r="I323" s="4" t="s">
        <v>18446</v>
      </c>
      <c r="K323" s="4" t="s">
        <v>78</v>
      </c>
      <c r="M323" s="4"/>
      <c r="N323" s="4"/>
      <c r="O323" s="4"/>
      <c r="P323" s="4"/>
      <c r="Q323" s="4"/>
      <c r="R323" s="4"/>
      <c r="S323" s="4"/>
      <c r="T323" s="4"/>
      <c r="U323" s="4"/>
      <c r="V323" s="21"/>
      <c r="W323" s="21"/>
      <c r="X323" s="4"/>
      <c r="Y323" s="4"/>
      <c r="Z323" s="4"/>
      <c r="AA323" s="4"/>
      <c r="AB323" s="4"/>
      <c r="AC323" s="4"/>
      <c r="AD323" s="4"/>
      <c r="AE323" s="4"/>
      <c r="AF323" s="4"/>
      <c r="AG323" s="4"/>
      <c r="AH323" s="7"/>
    </row>
    <row r="324" spans="1:34" ht="14.5" hidden="1">
      <c r="A324" s="4"/>
      <c r="B324" s="4" t="s">
        <v>18447</v>
      </c>
      <c r="C324" s="4">
        <v>2021</v>
      </c>
      <c r="D324" s="4" t="s">
        <v>18448</v>
      </c>
      <c r="E324" s="4" t="s">
        <v>18449</v>
      </c>
      <c r="F324" s="4">
        <v>0</v>
      </c>
      <c r="G324" s="4" t="s">
        <v>765</v>
      </c>
      <c r="H324" s="4" t="s">
        <v>74</v>
      </c>
      <c r="I324" s="4" t="s">
        <v>18450</v>
      </c>
      <c r="K324" s="4" t="s">
        <v>78</v>
      </c>
      <c r="M324" s="4"/>
      <c r="N324" s="4"/>
      <c r="O324" s="4"/>
      <c r="P324" s="4"/>
      <c r="Q324" s="4"/>
      <c r="R324" s="4"/>
      <c r="S324" s="4"/>
      <c r="T324" s="4"/>
      <c r="U324" s="4"/>
      <c r="V324" s="21"/>
      <c r="W324" s="21"/>
      <c r="X324" s="4"/>
      <c r="Y324" s="4"/>
      <c r="Z324" s="4"/>
      <c r="AA324" s="4"/>
      <c r="AB324" s="4"/>
      <c r="AC324" s="4"/>
      <c r="AD324" s="4"/>
      <c r="AE324" s="4"/>
      <c r="AF324" s="4"/>
      <c r="AG324" s="4"/>
      <c r="AH324" s="7"/>
    </row>
    <row r="325" spans="1:34" ht="14.5" hidden="1">
      <c r="A325" s="4"/>
      <c r="B325" s="4" t="s">
        <v>18451</v>
      </c>
      <c r="C325" s="4">
        <v>2021</v>
      </c>
      <c r="D325" s="4" t="s">
        <v>18452</v>
      </c>
      <c r="E325" s="4" t="s">
        <v>18453</v>
      </c>
      <c r="F325" s="4">
        <v>0</v>
      </c>
      <c r="G325" s="4" t="s">
        <v>3673</v>
      </c>
      <c r="H325" s="4" t="s">
        <v>74</v>
      </c>
      <c r="I325" s="4" t="s">
        <v>18454</v>
      </c>
      <c r="K325" s="4" t="s">
        <v>78</v>
      </c>
      <c r="M325" s="4"/>
      <c r="N325" s="4"/>
      <c r="O325" s="4"/>
      <c r="P325" s="4"/>
      <c r="Q325" s="4"/>
      <c r="R325" s="4"/>
      <c r="S325" s="4"/>
      <c r="T325" s="4"/>
      <c r="U325" s="4"/>
      <c r="V325" s="21"/>
      <c r="W325" s="21"/>
      <c r="X325" s="4"/>
      <c r="Y325" s="4"/>
      <c r="Z325" s="4"/>
      <c r="AA325" s="4"/>
      <c r="AB325" s="4"/>
      <c r="AC325" s="4"/>
      <c r="AD325" s="4"/>
      <c r="AE325" s="4"/>
      <c r="AF325" s="4"/>
      <c r="AG325" s="4"/>
      <c r="AH325" s="7"/>
    </row>
    <row r="326" spans="1:34" ht="14.5" hidden="1">
      <c r="A326" s="4"/>
      <c r="B326" s="4" t="s">
        <v>18455</v>
      </c>
      <c r="C326" s="4">
        <v>2021</v>
      </c>
      <c r="D326" s="4" t="s">
        <v>18456</v>
      </c>
      <c r="E326" s="4" t="s">
        <v>18457</v>
      </c>
      <c r="F326" s="4">
        <v>0</v>
      </c>
      <c r="G326" s="4" t="s">
        <v>18458</v>
      </c>
      <c r="H326" s="4" t="s">
        <v>74</v>
      </c>
      <c r="I326" s="4" t="s">
        <v>18459</v>
      </c>
      <c r="K326" s="4" t="s">
        <v>78</v>
      </c>
      <c r="M326" s="4"/>
      <c r="N326" s="4"/>
      <c r="O326" s="4"/>
      <c r="P326" s="4"/>
      <c r="Q326" s="4"/>
      <c r="R326" s="4"/>
      <c r="S326" s="4"/>
      <c r="T326" s="4"/>
      <c r="U326" s="4"/>
      <c r="V326" s="21"/>
      <c r="W326" s="21"/>
      <c r="X326" s="4"/>
      <c r="Y326" s="4"/>
      <c r="Z326" s="4"/>
      <c r="AA326" s="4"/>
      <c r="AB326" s="4"/>
      <c r="AC326" s="4"/>
      <c r="AD326" s="4"/>
      <c r="AE326" s="4"/>
      <c r="AF326" s="4"/>
      <c r="AG326" s="4"/>
      <c r="AH326" s="7"/>
    </row>
    <row r="327" spans="1:34" ht="14.5" hidden="1">
      <c r="A327" s="4"/>
      <c r="B327" s="4" t="s">
        <v>18460</v>
      </c>
      <c r="C327" s="4">
        <v>2021</v>
      </c>
      <c r="D327" s="4" t="s">
        <v>18461</v>
      </c>
      <c r="E327" s="4" t="s">
        <v>18462</v>
      </c>
      <c r="F327" s="4">
        <v>0</v>
      </c>
      <c r="G327" s="4" t="s">
        <v>2767</v>
      </c>
      <c r="H327" s="4" t="s">
        <v>74</v>
      </c>
      <c r="I327" s="4" t="s">
        <v>18463</v>
      </c>
      <c r="K327" s="4" t="s">
        <v>78</v>
      </c>
      <c r="M327" s="4"/>
      <c r="N327" s="4"/>
      <c r="O327" s="4"/>
      <c r="P327" s="4"/>
      <c r="Q327" s="4"/>
      <c r="R327" s="4"/>
      <c r="S327" s="4"/>
      <c r="T327" s="4"/>
      <c r="U327" s="4"/>
      <c r="V327" s="21"/>
      <c r="W327" s="21"/>
      <c r="X327" s="4"/>
      <c r="Y327" s="4"/>
      <c r="Z327" s="4"/>
      <c r="AA327" s="4"/>
      <c r="AB327" s="4"/>
      <c r="AC327" s="4"/>
      <c r="AD327" s="4"/>
      <c r="AE327" s="4"/>
      <c r="AF327" s="4"/>
      <c r="AG327" s="4"/>
      <c r="AH327" s="7"/>
    </row>
    <row r="328" spans="1:34" ht="14.5" hidden="1">
      <c r="A328" s="4"/>
      <c r="B328" s="4" t="s">
        <v>16817</v>
      </c>
      <c r="C328" s="4" t="s">
        <v>757</v>
      </c>
      <c r="D328" s="4" t="s">
        <v>16818</v>
      </c>
      <c r="E328" s="4" t="s">
        <v>16819</v>
      </c>
      <c r="F328" s="4">
        <v>0</v>
      </c>
      <c r="G328" s="4" t="s">
        <v>15076</v>
      </c>
      <c r="H328" s="4" t="s">
        <v>74</v>
      </c>
      <c r="I328" s="4" t="s">
        <v>16820</v>
      </c>
      <c r="K328" s="4" t="s">
        <v>78</v>
      </c>
      <c r="M328" s="4"/>
      <c r="N328" s="4" t="s">
        <v>17572</v>
      </c>
      <c r="O328" s="4"/>
      <c r="P328" s="4"/>
      <c r="Q328" s="4"/>
      <c r="R328" s="4"/>
      <c r="S328" s="4"/>
      <c r="T328" s="4"/>
      <c r="U328" s="4"/>
      <c r="V328" s="21"/>
      <c r="W328" s="21"/>
      <c r="X328" s="4"/>
      <c r="Y328" s="4"/>
      <c r="Z328" s="4"/>
      <c r="AA328" s="4"/>
      <c r="AB328" s="4"/>
      <c r="AC328" s="4"/>
      <c r="AD328" s="4"/>
      <c r="AE328" s="4"/>
      <c r="AF328" s="4"/>
      <c r="AG328" s="4"/>
      <c r="AH328" s="7"/>
    </row>
    <row r="329" spans="1:34" ht="14.5" hidden="1">
      <c r="A329" s="4"/>
      <c r="B329" s="4" t="s">
        <v>12392</v>
      </c>
      <c r="C329" s="4">
        <v>2021</v>
      </c>
      <c r="D329" s="4" t="s">
        <v>12393</v>
      </c>
      <c r="E329" s="4" t="s">
        <v>12394</v>
      </c>
      <c r="F329" s="4">
        <v>0</v>
      </c>
      <c r="G329" s="4" t="s">
        <v>12395</v>
      </c>
      <c r="H329" s="4" t="s">
        <v>74</v>
      </c>
      <c r="I329" s="4" t="s">
        <v>12396</v>
      </c>
      <c r="K329" s="4" t="s">
        <v>78</v>
      </c>
      <c r="M329" s="4"/>
      <c r="N329" s="4"/>
      <c r="O329" s="4"/>
      <c r="P329" s="4"/>
      <c r="Q329" s="4"/>
      <c r="R329" s="4"/>
      <c r="S329" s="4"/>
      <c r="T329" s="4"/>
      <c r="U329" s="4"/>
      <c r="V329" s="21"/>
      <c r="W329" s="21"/>
      <c r="X329" s="4"/>
      <c r="Y329" s="4"/>
      <c r="Z329" s="4"/>
      <c r="AA329" s="4"/>
      <c r="AB329" s="4"/>
      <c r="AC329" s="4"/>
      <c r="AD329" s="4"/>
      <c r="AE329" s="4"/>
      <c r="AF329" s="4"/>
      <c r="AG329" s="4"/>
      <c r="AH329" s="7"/>
    </row>
    <row r="330" spans="1:34" ht="14.5" hidden="1">
      <c r="A330" s="4"/>
      <c r="B330" s="4" t="s">
        <v>18464</v>
      </c>
      <c r="C330" s="4">
        <v>2021</v>
      </c>
      <c r="D330" s="4" t="s">
        <v>18465</v>
      </c>
      <c r="E330" s="4" t="s">
        <v>18466</v>
      </c>
      <c r="F330" s="4">
        <v>0</v>
      </c>
      <c r="G330" s="4" t="s">
        <v>7492</v>
      </c>
      <c r="H330" s="4" t="s">
        <v>74</v>
      </c>
      <c r="I330" s="4" t="s">
        <v>18467</v>
      </c>
      <c r="K330" s="4" t="s">
        <v>78</v>
      </c>
      <c r="M330" s="4"/>
      <c r="N330" s="4"/>
      <c r="O330" s="4"/>
      <c r="P330" s="4"/>
      <c r="Q330" s="4"/>
      <c r="R330" s="4"/>
      <c r="S330" s="4"/>
      <c r="T330" s="4"/>
      <c r="U330" s="4"/>
      <c r="V330" s="21"/>
      <c r="W330" s="21"/>
      <c r="X330" s="4"/>
      <c r="Y330" s="4"/>
      <c r="Z330" s="4"/>
      <c r="AA330" s="4"/>
      <c r="AB330" s="4"/>
      <c r="AC330" s="4"/>
      <c r="AD330" s="4"/>
      <c r="AE330" s="4"/>
      <c r="AF330" s="4"/>
      <c r="AG330" s="4"/>
      <c r="AH330" s="7"/>
    </row>
    <row r="331" spans="1:34" ht="14.5" hidden="1">
      <c r="A331" s="4"/>
      <c r="B331" s="4" t="s">
        <v>16848</v>
      </c>
      <c r="C331" s="4">
        <v>2021</v>
      </c>
      <c r="D331" s="4" t="s">
        <v>16849</v>
      </c>
      <c r="E331" s="4" t="s">
        <v>16850</v>
      </c>
      <c r="F331" s="4">
        <v>1</v>
      </c>
      <c r="G331" s="4" t="s">
        <v>7492</v>
      </c>
      <c r="H331" s="4" t="s">
        <v>74</v>
      </c>
      <c r="I331" s="4" t="s">
        <v>16851</v>
      </c>
      <c r="K331" s="4" t="s">
        <v>78</v>
      </c>
      <c r="M331" s="4"/>
      <c r="N331" s="4"/>
      <c r="O331" s="4"/>
      <c r="P331" s="4"/>
      <c r="Q331" s="4"/>
      <c r="R331" s="4"/>
      <c r="S331" s="4"/>
      <c r="T331" s="4"/>
      <c r="U331" s="4"/>
      <c r="V331" s="21"/>
      <c r="W331" s="21"/>
      <c r="X331" s="4"/>
      <c r="Y331" s="4"/>
      <c r="Z331" s="4"/>
      <c r="AA331" s="4"/>
      <c r="AB331" s="4"/>
      <c r="AC331" s="4"/>
      <c r="AD331" s="4"/>
      <c r="AE331" s="4"/>
      <c r="AF331" s="4"/>
      <c r="AG331" s="4"/>
      <c r="AH331" s="7"/>
    </row>
    <row r="332" spans="1:34" ht="14.5" hidden="1">
      <c r="A332" s="4"/>
      <c r="B332" s="4" t="s">
        <v>18468</v>
      </c>
      <c r="C332" s="4">
        <v>2021</v>
      </c>
      <c r="D332" s="4" t="s">
        <v>18469</v>
      </c>
      <c r="E332" s="4" t="s">
        <v>18470</v>
      </c>
      <c r="F332" s="4">
        <v>1</v>
      </c>
      <c r="G332" s="4" t="s">
        <v>9967</v>
      </c>
      <c r="H332" s="4" t="s">
        <v>74</v>
      </c>
      <c r="I332" s="4" t="s">
        <v>18471</v>
      </c>
      <c r="K332" s="4" t="s">
        <v>78</v>
      </c>
      <c r="M332" s="4"/>
      <c r="N332" s="4"/>
      <c r="O332" s="4"/>
      <c r="P332" s="4"/>
      <c r="Q332" s="4"/>
      <c r="R332" s="4"/>
      <c r="S332" s="4"/>
      <c r="T332" s="4"/>
      <c r="U332" s="4"/>
      <c r="V332" s="21"/>
      <c r="W332" s="21"/>
      <c r="X332" s="4"/>
      <c r="Y332" s="4"/>
      <c r="Z332" s="4"/>
      <c r="AA332" s="4"/>
      <c r="AB332" s="4"/>
      <c r="AC332" s="4"/>
      <c r="AD332" s="4"/>
      <c r="AE332" s="4"/>
      <c r="AF332" s="4"/>
      <c r="AG332" s="4"/>
      <c r="AH332" s="7"/>
    </row>
    <row r="333" spans="1:34" ht="14.5">
      <c r="A333" s="29">
        <v>29</v>
      </c>
      <c r="B333" s="4" t="s">
        <v>18472</v>
      </c>
      <c r="C333" s="4">
        <v>2021</v>
      </c>
      <c r="D333" s="4" t="s">
        <v>18473</v>
      </c>
      <c r="E333" s="4" t="s">
        <v>18474</v>
      </c>
      <c r="F333" s="4">
        <v>0</v>
      </c>
      <c r="G333" s="4" t="s">
        <v>3673</v>
      </c>
      <c r="H333" s="4" t="s">
        <v>74</v>
      </c>
      <c r="I333" s="4" t="s">
        <v>18475</v>
      </c>
      <c r="K333" s="4" t="s">
        <v>77</v>
      </c>
      <c r="L333" s="4" t="s">
        <v>77</v>
      </c>
      <c r="M333" s="4"/>
      <c r="N333" s="4"/>
      <c r="O333" s="4" t="s">
        <v>78</v>
      </c>
      <c r="P333" s="4" t="s">
        <v>79</v>
      </c>
      <c r="Q333" s="4" t="s">
        <v>156</v>
      </c>
      <c r="R333" s="4" t="s">
        <v>157</v>
      </c>
      <c r="S333" s="34"/>
      <c r="T333" s="34"/>
      <c r="U333" s="34"/>
      <c r="V333" s="32"/>
      <c r="W333" s="21"/>
      <c r="X333" s="4" t="s">
        <v>86</v>
      </c>
      <c r="Y333" s="4" t="s">
        <v>86</v>
      </c>
      <c r="Z333" s="4" t="s">
        <v>86</v>
      </c>
      <c r="AA333" s="4" t="s">
        <v>86</v>
      </c>
      <c r="AB333" s="4" t="s">
        <v>86</v>
      </c>
      <c r="AC333" s="4" t="s">
        <v>86</v>
      </c>
      <c r="AD333" s="4" t="s">
        <v>86</v>
      </c>
      <c r="AE333" s="4" t="s">
        <v>86</v>
      </c>
      <c r="AF333" s="4" t="s">
        <v>86</v>
      </c>
      <c r="AG333" s="4" t="s">
        <v>86</v>
      </c>
      <c r="AH333" s="4" t="s">
        <v>18476</v>
      </c>
    </row>
    <row r="334" spans="1:34" ht="14.5" hidden="1">
      <c r="A334" s="4"/>
      <c r="B334" s="4" t="s">
        <v>18477</v>
      </c>
      <c r="C334" s="4">
        <v>2021</v>
      </c>
      <c r="D334" s="4" t="s">
        <v>18478</v>
      </c>
      <c r="E334" s="4" t="s">
        <v>18479</v>
      </c>
      <c r="F334" s="4">
        <v>4</v>
      </c>
      <c r="G334" s="4" t="s">
        <v>112</v>
      </c>
      <c r="H334" s="4" t="s">
        <v>74</v>
      </c>
      <c r="I334" s="4" t="s">
        <v>18480</v>
      </c>
      <c r="K334" s="4" t="s">
        <v>78</v>
      </c>
      <c r="M334" s="4"/>
      <c r="N334" s="4"/>
      <c r="O334" s="4"/>
      <c r="P334" s="4"/>
      <c r="Q334" s="4"/>
      <c r="R334" s="4"/>
      <c r="S334" s="4"/>
      <c r="T334" s="4"/>
      <c r="U334" s="4"/>
      <c r="V334" s="21"/>
      <c r="W334" s="21"/>
      <c r="X334" s="4"/>
      <c r="Y334" s="4"/>
      <c r="Z334" s="4"/>
      <c r="AA334" s="4"/>
      <c r="AB334" s="4"/>
      <c r="AC334" s="4"/>
      <c r="AD334" s="4"/>
      <c r="AE334" s="4"/>
      <c r="AF334" s="4"/>
      <c r="AG334" s="4"/>
      <c r="AH334" s="7"/>
    </row>
    <row r="335" spans="1:34" ht="14.5" hidden="1">
      <c r="A335" s="4"/>
      <c r="B335" s="4" t="s">
        <v>18481</v>
      </c>
      <c r="C335" s="4">
        <v>2021</v>
      </c>
      <c r="D335" s="4" t="s">
        <v>18482</v>
      </c>
      <c r="E335" s="4" t="s">
        <v>18483</v>
      </c>
      <c r="F335" s="4">
        <v>0</v>
      </c>
      <c r="G335" s="4" t="s">
        <v>18484</v>
      </c>
      <c r="H335" s="4" t="s">
        <v>74</v>
      </c>
      <c r="I335" s="4" t="s">
        <v>18485</v>
      </c>
      <c r="K335" s="4" t="s">
        <v>78</v>
      </c>
      <c r="M335" s="4"/>
      <c r="N335" s="4"/>
      <c r="O335" s="4"/>
      <c r="P335" s="4"/>
      <c r="Q335" s="4"/>
      <c r="R335" s="4"/>
      <c r="S335" s="4"/>
      <c r="T335" s="4"/>
      <c r="U335" s="4"/>
      <c r="V335" s="21"/>
      <c r="W335" s="21"/>
      <c r="X335" s="4"/>
      <c r="Y335" s="4"/>
      <c r="Z335" s="4"/>
      <c r="AA335" s="4"/>
      <c r="AB335" s="4"/>
      <c r="AC335" s="4"/>
      <c r="AD335" s="4"/>
      <c r="AE335" s="4"/>
      <c r="AF335" s="4"/>
      <c r="AG335" s="4"/>
      <c r="AH335" s="7"/>
    </row>
    <row r="336" spans="1:34" ht="14.5" hidden="1">
      <c r="A336" s="4"/>
      <c r="B336" s="4" t="s">
        <v>18486</v>
      </c>
      <c r="C336" s="4" t="s">
        <v>757</v>
      </c>
      <c r="D336" s="4" t="s">
        <v>18487</v>
      </c>
      <c r="E336" s="4" t="s">
        <v>18488</v>
      </c>
      <c r="F336" s="4">
        <v>0</v>
      </c>
      <c r="G336" s="4" t="s">
        <v>18489</v>
      </c>
      <c r="H336" s="4" t="s">
        <v>74</v>
      </c>
      <c r="I336" s="4" t="s">
        <v>18490</v>
      </c>
      <c r="K336" s="4" t="s">
        <v>78</v>
      </c>
      <c r="M336" s="4"/>
      <c r="N336" s="4"/>
      <c r="O336" s="4"/>
      <c r="P336" s="4"/>
      <c r="Q336" s="4"/>
      <c r="R336" s="4"/>
      <c r="S336" s="4"/>
      <c r="T336" s="4"/>
      <c r="U336" s="4"/>
      <c r="V336" s="21"/>
      <c r="W336" s="21"/>
      <c r="X336" s="4"/>
      <c r="Y336" s="4"/>
      <c r="Z336" s="4"/>
      <c r="AA336" s="4"/>
      <c r="AB336" s="4"/>
      <c r="AC336" s="4"/>
      <c r="AD336" s="4"/>
      <c r="AE336" s="4"/>
      <c r="AF336" s="4"/>
      <c r="AG336" s="4"/>
      <c r="AH336" s="7"/>
    </row>
    <row r="337" spans="1:34" ht="14.5" hidden="1">
      <c r="A337" s="4"/>
      <c r="B337" s="4" t="s">
        <v>4697</v>
      </c>
      <c r="C337" s="4">
        <v>2021</v>
      </c>
      <c r="D337" s="4" t="s">
        <v>4698</v>
      </c>
      <c r="E337" s="4" t="s">
        <v>4699</v>
      </c>
      <c r="F337" s="4">
        <v>0</v>
      </c>
      <c r="G337" s="4" t="s">
        <v>4700</v>
      </c>
      <c r="H337" s="4" t="s">
        <v>74</v>
      </c>
      <c r="I337" s="4" t="s">
        <v>4701</v>
      </c>
      <c r="K337" s="4" t="s">
        <v>78</v>
      </c>
      <c r="M337" s="4"/>
      <c r="N337" s="4"/>
      <c r="O337" s="4"/>
      <c r="P337" s="4"/>
      <c r="Q337" s="4"/>
      <c r="R337" s="4"/>
      <c r="S337" s="4"/>
      <c r="T337" s="4"/>
      <c r="U337" s="4"/>
      <c r="V337" s="21"/>
      <c r="W337" s="21"/>
      <c r="X337" s="4"/>
      <c r="Y337" s="4"/>
      <c r="Z337" s="4"/>
      <c r="AA337" s="4"/>
      <c r="AB337" s="4"/>
      <c r="AC337" s="4"/>
      <c r="AD337" s="4"/>
      <c r="AE337" s="4"/>
      <c r="AF337" s="4"/>
      <c r="AG337" s="4"/>
      <c r="AH337" s="7"/>
    </row>
    <row r="338" spans="1:34" ht="14.5" hidden="1">
      <c r="A338" s="4"/>
      <c r="B338" s="4" t="s">
        <v>18491</v>
      </c>
      <c r="C338" s="4">
        <v>2021</v>
      </c>
      <c r="D338" s="4" t="s">
        <v>18492</v>
      </c>
      <c r="E338" s="4" t="s">
        <v>18493</v>
      </c>
      <c r="F338" s="4">
        <v>1</v>
      </c>
      <c r="G338" s="4" t="s">
        <v>5377</v>
      </c>
      <c r="H338" s="4" t="s">
        <v>74</v>
      </c>
      <c r="I338" s="4" t="s">
        <v>18494</v>
      </c>
      <c r="K338" s="4" t="s">
        <v>78</v>
      </c>
      <c r="M338" s="4"/>
      <c r="N338" s="4"/>
      <c r="O338" s="4"/>
      <c r="P338" s="4"/>
      <c r="Q338" s="4"/>
      <c r="R338" s="4"/>
      <c r="S338" s="4"/>
      <c r="T338" s="4"/>
      <c r="U338" s="4"/>
      <c r="V338" s="21"/>
      <c r="W338" s="21"/>
      <c r="X338" s="4"/>
      <c r="Y338" s="4"/>
      <c r="Z338" s="4"/>
      <c r="AA338" s="4"/>
      <c r="AB338" s="4"/>
      <c r="AC338" s="4"/>
      <c r="AD338" s="4"/>
      <c r="AE338" s="4"/>
      <c r="AF338" s="4"/>
      <c r="AG338" s="4"/>
      <c r="AH338" s="7"/>
    </row>
    <row r="339" spans="1:34" ht="14.5" hidden="1">
      <c r="A339" s="4"/>
      <c r="B339" s="4" t="s">
        <v>14658</v>
      </c>
      <c r="C339" s="4">
        <v>2021</v>
      </c>
      <c r="D339" s="4" t="s">
        <v>14659</v>
      </c>
      <c r="E339" s="4" t="s">
        <v>14660</v>
      </c>
      <c r="F339" s="4">
        <v>0</v>
      </c>
      <c r="G339" s="4" t="s">
        <v>874</v>
      </c>
      <c r="H339" s="4" t="s">
        <v>74</v>
      </c>
      <c r="I339" s="4" t="s">
        <v>14661</v>
      </c>
      <c r="K339" s="4" t="s">
        <v>78</v>
      </c>
      <c r="M339" s="4"/>
      <c r="N339" s="4" t="s">
        <v>15907</v>
      </c>
      <c r="O339" s="4"/>
      <c r="P339" s="4"/>
      <c r="Q339" s="4"/>
      <c r="R339" s="4"/>
      <c r="S339" s="4"/>
      <c r="T339" s="4"/>
      <c r="U339" s="4"/>
      <c r="V339" s="21"/>
      <c r="W339" s="21"/>
      <c r="X339" s="4"/>
      <c r="Y339" s="4"/>
      <c r="Z339" s="4"/>
      <c r="AA339" s="4"/>
      <c r="AB339" s="4"/>
      <c r="AC339" s="4"/>
      <c r="AD339" s="4"/>
      <c r="AE339" s="4"/>
      <c r="AF339" s="4"/>
      <c r="AG339" s="4"/>
      <c r="AH339" s="7"/>
    </row>
    <row r="340" spans="1:34" ht="14.5" hidden="1">
      <c r="A340" s="4"/>
      <c r="B340" s="4" t="s">
        <v>18495</v>
      </c>
      <c r="C340" s="4">
        <v>2021</v>
      </c>
      <c r="D340" s="4" t="s">
        <v>18496</v>
      </c>
      <c r="E340" s="4" t="s">
        <v>18497</v>
      </c>
      <c r="F340" s="4">
        <v>0</v>
      </c>
      <c r="G340" s="4" t="s">
        <v>4024</v>
      </c>
      <c r="H340" s="4" t="s">
        <v>74</v>
      </c>
      <c r="I340" s="4" t="s">
        <v>18498</v>
      </c>
      <c r="K340" s="4" t="s">
        <v>78</v>
      </c>
      <c r="M340" s="4"/>
      <c r="N340" s="4"/>
      <c r="O340" s="4"/>
      <c r="P340" s="4"/>
      <c r="Q340" s="4"/>
      <c r="R340" s="4"/>
      <c r="S340" s="4"/>
      <c r="T340" s="4"/>
      <c r="U340" s="4"/>
      <c r="V340" s="21"/>
      <c r="W340" s="21"/>
      <c r="X340" s="4"/>
      <c r="Y340" s="4"/>
      <c r="Z340" s="4"/>
      <c r="AA340" s="4"/>
      <c r="AB340" s="4"/>
      <c r="AC340" s="4"/>
      <c r="AD340" s="4"/>
      <c r="AE340" s="4"/>
      <c r="AF340" s="4"/>
      <c r="AG340" s="4"/>
      <c r="AH340" s="7"/>
    </row>
    <row r="341" spans="1:34" ht="14.5" hidden="1">
      <c r="A341" s="4"/>
      <c r="B341" s="4" t="s">
        <v>18499</v>
      </c>
      <c r="C341" s="4">
        <v>2021</v>
      </c>
      <c r="D341" s="4" t="s">
        <v>18500</v>
      </c>
      <c r="E341" s="4" t="s">
        <v>18501</v>
      </c>
      <c r="F341" s="4">
        <v>0</v>
      </c>
      <c r="G341" s="4" t="s">
        <v>5407</v>
      </c>
      <c r="H341" s="4" t="s">
        <v>74</v>
      </c>
      <c r="I341" s="4" t="s">
        <v>18502</v>
      </c>
      <c r="K341" s="4" t="s">
        <v>78</v>
      </c>
      <c r="M341" s="4"/>
      <c r="N341" s="4"/>
      <c r="O341" s="4"/>
      <c r="P341" s="4"/>
      <c r="Q341" s="4"/>
      <c r="R341" s="4"/>
      <c r="S341" s="4"/>
      <c r="T341" s="4"/>
      <c r="U341" s="4"/>
      <c r="V341" s="21"/>
      <c r="W341" s="21"/>
      <c r="X341" s="4"/>
      <c r="Y341" s="4"/>
      <c r="Z341" s="4"/>
      <c r="AA341" s="4"/>
      <c r="AB341" s="4"/>
      <c r="AC341" s="4"/>
      <c r="AD341" s="4"/>
      <c r="AE341" s="4"/>
      <c r="AF341" s="4"/>
      <c r="AG341" s="4"/>
      <c r="AH341" s="7"/>
    </row>
    <row r="342" spans="1:34" ht="14.5" hidden="1">
      <c r="A342" s="4"/>
      <c r="B342" s="4" t="s">
        <v>18503</v>
      </c>
      <c r="C342" s="4">
        <v>2021</v>
      </c>
      <c r="D342" s="4" t="s">
        <v>18504</v>
      </c>
      <c r="E342" s="4" t="s">
        <v>18505</v>
      </c>
      <c r="F342" s="4">
        <v>0</v>
      </c>
      <c r="G342" s="4" t="s">
        <v>864</v>
      </c>
      <c r="H342" s="4" t="s">
        <v>74</v>
      </c>
      <c r="I342" s="4" t="s">
        <v>18506</v>
      </c>
      <c r="K342" s="4" t="s">
        <v>78</v>
      </c>
      <c r="M342" s="4"/>
      <c r="N342" s="4"/>
      <c r="O342" s="4"/>
      <c r="P342" s="4"/>
      <c r="Q342" s="4"/>
      <c r="R342" s="4"/>
      <c r="S342" s="4"/>
      <c r="T342" s="4"/>
      <c r="U342" s="4"/>
      <c r="V342" s="21"/>
      <c r="W342" s="21"/>
      <c r="X342" s="4"/>
      <c r="Y342" s="4"/>
      <c r="Z342" s="4"/>
      <c r="AA342" s="4"/>
      <c r="AB342" s="4"/>
      <c r="AC342" s="4"/>
      <c r="AD342" s="4"/>
      <c r="AE342" s="4"/>
      <c r="AF342" s="4"/>
      <c r="AG342" s="4"/>
      <c r="AH342" s="7"/>
    </row>
    <row r="343" spans="1:34" ht="14.5" hidden="1">
      <c r="A343" s="4"/>
      <c r="B343" s="4" t="s">
        <v>18507</v>
      </c>
      <c r="C343" s="4">
        <v>2021</v>
      </c>
      <c r="D343" s="4" t="s">
        <v>18508</v>
      </c>
      <c r="E343" s="4" t="s">
        <v>18509</v>
      </c>
      <c r="F343" s="4">
        <v>0</v>
      </c>
      <c r="G343" s="4" t="s">
        <v>1700</v>
      </c>
      <c r="H343" s="4" t="s">
        <v>74</v>
      </c>
      <c r="I343" s="4" t="s">
        <v>18510</v>
      </c>
      <c r="K343" s="4" t="s">
        <v>78</v>
      </c>
      <c r="M343" s="4"/>
      <c r="N343" s="4"/>
      <c r="O343" s="4"/>
      <c r="P343" s="4"/>
      <c r="Q343" s="4"/>
      <c r="R343" s="4"/>
      <c r="S343" s="4"/>
      <c r="T343" s="4"/>
      <c r="U343" s="4"/>
      <c r="V343" s="21"/>
      <c r="W343" s="21"/>
      <c r="X343" s="4"/>
      <c r="Y343" s="4"/>
      <c r="Z343" s="4"/>
      <c r="AA343" s="4"/>
      <c r="AB343" s="4"/>
      <c r="AC343" s="4"/>
      <c r="AD343" s="4"/>
      <c r="AE343" s="4"/>
      <c r="AF343" s="4"/>
      <c r="AG343" s="4"/>
      <c r="AH343" s="7"/>
    </row>
    <row r="344" spans="1:34" ht="14.5" hidden="1">
      <c r="A344" s="4"/>
      <c r="B344" s="4" t="s">
        <v>18511</v>
      </c>
      <c r="C344" s="4">
        <v>2021</v>
      </c>
      <c r="D344" s="4" t="s">
        <v>18512</v>
      </c>
      <c r="E344" s="4" t="s">
        <v>18513</v>
      </c>
      <c r="F344" s="4">
        <v>1</v>
      </c>
      <c r="G344" s="4" t="s">
        <v>112</v>
      </c>
      <c r="H344" s="4" t="s">
        <v>74</v>
      </c>
      <c r="I344" s="4" t="s">
        <v>18514</v>
      </c>
      <c r="K344" s="4" t="s">
        <v>78</v>
      </c>
      <c r="M344" s="4"/>
      <c r="N344" s="4"/>
      <c r="O344" s="4"/>
      <c r="P344" s="4"/>
      <c r="Q344" s="4"/>
      <c r="R344" s="4"/>
      <c r="S344" s="4"/>
      <c r="T344" s="4"/>
      <c r="U344" s="4"/>
      <c r="V344" s="21"/>
      <c r="W344" s="21"/>
      <c r="X344" s="4"/>
      <c r="Y344" s="4"/>
      <c r="Z344" s="4"/>
      <c r="AA344" s="4"/>
      <c r="AB344" s="4"/>
      <c r="AC344" s="4"/>
      <c r="AD344" s="4"/>
      <c r="AE344" s="4"/>
      <c r="AF344" s="4"/>
      <c r="AG344" s="4"/>
      <c r="AH344" s="7"/>
    </row>
    <row r="345" spans="1:34" ht="14.5" hidden="1">
      <c r="A345" s="4"/>
      <c r="B345" s="4" t="s">
        <v>14669</v>
      </c>
      <c r="C345" s="4">
        <v>2021</v>
      </c>
      <c r="D345" s="4" t="s">
        <v>14670</v>
      </c>
      <c r="E345" s="4" t="s">
        <v>14671</v>
      </c>
      <c r="F345" s="4">
        <v>0</v>
      </c>
      <c r="G345" s="4" t="s">
        <v>14672</v>
      </c>
      <c r="H345" s="4" t="s">
        <v>74</v>
      </c>
      <c r="I345" s="4" t="s">
        <v>14673</v>
      </c>
      <c r="K345" s="4" t="s">
        <v>78</v>
      </c>
      <c r="M345" s="4"/>
      <c r="N345" s="4"/>
      <c r="O345" s="4"/>
      <c r="P345" s="4"/>
      <c r="Q345" s="4"/>
      <c r="R345" s="4"/>
      <c r="S345" s="4"/>
      <c r="T345" s="4"/>
      <c r="U345" s="4"/>
      <c r="V345" s="21"/>
      <c r="W345" s="21"/>
      <c r="X345" s="4"/>
      <c r="Y345" s="4"/>
      <c r="Z345" s="4"/>
      <c r="AA345" s="4"/>
      <c r="AB345" s="4"/>
      <c r="AC345" s="4"/>
      <c r="AD345" s="4"/>
      <c r="AE345" s="4"/>
      <c r="AF345" s="4"/>
      <c r="AG345" s="4"/>
      <c r="AH345" s="7"/>
    </row>
    <row r="346" spans="1:34" ht="14.5" hidden="1">
      <c r="A346" s="4"/>
      <c r="B346" s="4" t="s">
        <v>18515</v>
      </c>
      <c r="C346" s="4">
        <v>2021</v>
      </c>
      <c r="D346" s="4" t="s">
        <v>18516</v>
      </c>
      <c r="E346" s="4" t="s">
        <v>18517</v>
      </c>
      <c r="F346" s="4">
        <v>2</v>
      </c>
      <c r="G346" s="4" t="s">
        <v>18518</v>
      </c>
      <c r="H346" s="4" t="s">
        <v>74</v>
      </c>
      <c r="I346" s="4" t="s">
        <v>18519</v>
      </c>
      <c r="K346" s="4" t="s">
        <v>78</v>
      </c>
      <c r="M346" s="4"/>
      <c r="N346" s="4"/>
      <c r="O346" s="4"/>
      <c r="P346" s="4"/>
      <c r="Q346" s="4"/>
      <c r="R346" s="4"/>
      <c r="S346" s="4"/>
      <c r="T346" s="4"/>
      <c r="U346" s="4"/>
      <c r="V346" s="21"/>
      <c r="W346" s="21"/>
      <c r="X346" s="4"/>
      <c r="Y346" s="4"/>
      <c r="Z346" s="4"/>
      <c r="AA346" s="4"/>
      <c r="AB346" s="4"/>
      <c r="AC346" s="4"/>
      <c r="AD346" s="4"/>
      <c r="AE346" s="4"/>
      <c r="AF346" s="4"/>
      <c r="AG346" s="4"/>
      <c r="AH346" s="7"/>
    </row>
    <row r="347" spans="1:34" ht="159.5">
      <c r="A347" s="29">
        <v>30</v>
      </c>
      <c r="B347" s="4" t="s">
        <v>15555</v>
      </c>
      <c r="C347" s="4">
        <v>2021</v>
      </c>
      <c r="D347" s="4" t="s">
        <v>15556</v>
      </c>
      <c r="E347" s="4" t="s">
        <v>15557</v>
      </c>
      <c r="F347" s="4">
        <v>0</v>
      </c>
      <c r="G347" s="4" t="s">
        <v>9090</v>
      </c>
      <c r="H347" s="4" t="s">
        <v>74</v>
      </c>
      <c r="I347" s="4" t="s">
        <v>15558</v>
      </c>
      <c r="K347" s="4" t="s">
        <v>77</v>
      </c>
      <c r="L347" s="4" t="s">
        <v>77</v>
      </c>
      <c r="M347" s="4"/>
      <c r="N347" s="4" t="s">
        <v>15907</v>
      </c>
      <c r="O347" s="4" t="s">
        <v>78</v>
      </c>
      <c r="P347" s="4" t="s">
        <v>79</v>
      </c>
      <c r="Q347" s="4" t="s">
        <v>156</v>
      </c>
      <c r="R347" s="4" t="s">
        <v>119</v>
      </c>
      <c r="S347" s="34"/>
      <c r="T347" s="34"/>
      <c r="U347" s="34" t="s">
        <v>18520</v>
      </c>
      <c r="V347" s="32"/>
      <c r="W347" s="21"/>
      <c r="X347" s="4" t="s">
        <v>86</v>
      </c>
      <c r="Y347" s="4" t="s">
        <v>86</v>
      </c>
      <c r="Z347" s="4" t="s">
        <v>86</v>
      </c>
      <c r="AA347" s="4" t="s">
        <v>86</v>
      </c>
      <c r="AB347" s="4" t="s">
        <v>86</v>
      </c>
      <c r="AC347" s="4" t="s">
        <v>86</v>
      </c>
      <c r="AD347" s="4" t="s">
        <v>86</v>
      </c>
      <c r="AE347" s="4" t="s">
        <v>161</v>
      </c>
      <c r="AF347" s="4" t="s">
        <v>86</v>
      </c>
      <c r="AG347" s="4" t="s">
        <v>86</v>
      </c>
      <c r="AH347" s="4" t="s">
        <v>18521</v>
      </c>
    </row>
    <row r="348" spans="1:34" ht="14.5" hidden="1">
      <c r="A348" s="4"/>
      <c r="B348" s="4" t="s">
        <v>18522</v>
      </c>
      <c r="C348" s="4">
        <v>2021</v>
      </c>
      <c r="D348" s="4" t="s">
        <v>18523</v>
      </c>
      <c r="E348" s="4" t="s">
        <v>18524</v>
      </c>
      <c r="F348" s="4">
        <v>3</v>
      </c>
      <c r="G348" s="4" t="s">
        <v>6490</v>
      </c>
      <c r="H348" s="4" t="s">
        <v>74</v>
      </c>
      <c r="I348" s="4" t="s">
        <v>18525</v>
      </c>
      <c r="K348" s="4" t="s">
        <v>78</v>
      </c>
      <c r="M348" s="4"/>
      <c r="N348" s="4"/>
      <c r="O348" s="4"/>
      <c r="P348" s="4"/>
      <c r="Q348" s="4"/>
      <c r="R348" s="4"/>
      <c r="S348" s="4"/>
      <c r="T348" s="4"/>
      <c r="U348" s="4"/>
      <c r="V348" s="21"/>
      <c r="W348" s="21"/>
      <c r="X348" s="4"/>
      <c r="Y348" s="4"/>
      <c r="Z348" s="4"/>
      <c r="AA348" s="4"/>
      <c r="AB348" s="4"/>
      <c r="AC348" s="4"/>
      <c r="AD348" s="4"/>
      <c r="AE348" s="4"/>
      <c r="AF348" s="4"/>
      <c r="AG348" s="4"/>
      <c r="AH348" s="7"/>
    </row>
    <row r="349" spans="1:34" ht="14.5" hidden="1">
      <c r="A349" s="4"/>
      <c r="B349" s="4" t="s">
        <v>18526</v>
      </c>
      <c r="C349" s="4">
        <v>2021</v>
      </c>
      <c r="D349" s="4" t="s">
        <v>18527</v>
      </c>
      <c r="E349" s="4" t="s">
        <v>18528</v>
      </c>
      <c r="F349" s="4">
        <v>5</v>
      </c>
      <c r="G349" s="4" t="s">
        <v>5058</v>
      </c>
      <c r="H349" s="4" t="s">
        <v>74</v>
      </c>
      <c r="I349" s="4" t="s">
        <v>18529</v>
      </c>
      <c r="K349" s="4" t="s">
        <v>77</v>
      </c>
      <c r="L349" s="4" t="s">
        <v>78</v>
      </c>
      <c r="M349" s="4"/>
      <c r="N349" s="4"/>
      <c r="O349" s="4"/>
      <c r="P349" s="4"/>
      <c r="Q349" s="4"/>
      <c r="R349" s="4"/>
      <c r="S349" s="4"/>
      <c r="T349" s="4"/>
      <c r="U349" s="4"/>
      <c r="V349" s="21"/>
      <c r="W349" s="21"/>
      <c r="X349" s="4"/>
      <c r="Y349" s="4"/>
      <c r="Z349" s="4"/>
      <c r="AA349" s="4"/>
      <c r="AB349" s="4"/>
      <c r="AC349" s="4"/>
      <c r="AD349" s="4"/>
      <c r="AE349" s="4"/>
      <c r="AF349" s="4"/>
      <c r="AG349" s="4"/>
      <c r="AH349" s="7"/>
    </row>
    <row r="350" spans="1:34" ht="14.5" hidden="1">
      <c r="A350" s="4"/>
      <c r="B350" s="4" t="s">
        <v>18530</v>
      </c>
      <c r="C350" s="4">
        <v>2021</v>
      </c>
      <c r="D350" s="4" t="s">
        <v>18531</v>
      </c>
      <c r="E350" s="4" t="s">
        <v>18532</v>
      </c>
      <c r="F350" s="4">
        <v>4</v>
      </c>
      <c r="G350" s="4" t="s">
        <v>2423</v>
      </c>
      <c r="H350" s="4" t="s">
        <v>74</v>
      </c>
      <c r="I350" s="4" t="s">
        <v>18533</v>
      </c>
      <c r="K350" s="4" t="s">
        <v>78</v>
      </c>
      <c r="M350" s="4"/>
      <c r="N350" s="4"/>
      <c r="O350" s="4"/>
      <c r="P350" s="4"/>
      <c r="Q350" s="4"/>
      <c r="R350" s="4"/>
      <c r="S350" s="4"/>
      <c r="T350" s="4"/>
      <c r="U350" s="4"/>
      <c r="V350" s="21"/>
      <c r="W350" s="21"/>
      <c r="X350" s="4"/>
      <c r="Y350" s="4"/>
      <c r="Z350" s="4"/>
      <c r="AA350" s="4"/>
      <c r="AB350" s="4"/>
      <c r="AC350" s="4"/>
      <c r="AD350" s="4"/>
      <c r="AE350" s="4"/>
      <c r="AF350" s="4"/>
      <c r="AG350" s="4"/>
      <c r="AH350" s="7"/>
    </row>
    <row r="351" spans="1:34" ht="14.5" hidden="1">
      <c r="A351" s="4"/>
      <c r="B351" s="4" t="s">
        <v>18534</v>
      </c>
      <c r="C351" s="4">
        <v>2021</v>
      </c>
      <c r="D351" s="4" t="s">
        <v>18535</v>
      </c>
      <c r="E351" s="4" t="s">
        <v>18536</v>
      </c>
      <c r="F351" s="4">
        <v>2</v>
      </c>
      <c r="G351" s="4" t="s">
        <v>7120</v>
      </c>
      <c r="H351" s="4" t="s">
        <v>74</v>
      </c>
      <c r="I351" s="4" t="s">
        <v>18537</v>
      </c>
      <c r="K351" s="4" t="s">
        <v>78</v>
      </c>
      <c r="M351" s="4"/>
      <c r="N351" s="4"/>
      <c r="O351" s="4"/>
      <c r="P351" s="4"/>
      <c r="Q351" s="4"/>
      <c r="R351" s="4"/>
      <c r="S351" s="4"/>
      <c r="T351" s="4"/>
      <c r="U351" s="4"/>
      <c r="V351" s="21"/>
      <c r="W351" s="21"/>
      <c r="X351" s="4"/>
      <c r="Y351" s="4"/>
      <c r="Z351" s="4"/>
      <c r="AA351" s="4"/>
      <c r="AB351" s="4"/>
      <c r="AC351" s="4"/>
      <c r="AD351" s="4"/>
      <c r="AE351" s="4"/>
      <c r="AF351" s="4"/>
      <c r="AG351" s="4"/>
      <c r="AH351" s="7"/>
    </row>
    <row r="352" spans="1:34" ht="14.5" hidden="1">
      <c r="A352" s="4"/>
      <c r="B352" s="4" t="s">
        <v>15562</v>
      </c>
      <c r="C352" s="4">
        <v>2021</v>
      </c>
      <c r="D352" s="4" t="s">
        <v>15563</v>
      </c>
      <c r="E352" s="4" t="s">
        <v>15564</v>
      </c>
      <c r="F352" s="4">
        <v>0</v>
      </c>
      <c r="G352" s="4" t="s">
        <v>13664</v>
      </c>
      <c r="H352" s="4" t="s">
        <v>74</v>
      </c>
      <c r="I352" s="4" t="s">
        <v>15565</v>
      </c>
      <c r="K352" s="4" t="s">
        <v>78</v>
      </c>
      <c r="M352" s="4"/>
      <c r="N352" s="4" t="s">
        <v>18538</v>
      </c>
      <c r="O352" s="4"/>
      <c r="P352" s="4"/>
      <c r="Q352" s="4"/>
      <c r="R352" s="4"/>
      <c r="S352" s="4"/>
      <c r="T352" s="4"/>
      <c r="U352" s="4"/>
      <c r="V352" s="21"/>
      <c r="W352" s="21"/>
      <c r="X352" s="4"/>
      <c r="Y352" s="4"/>
      <c r="Z352" s="4"/>
      <c r="AA352" s="4"/>
      <c r="AB352" s="4"/>
      <c r="AC352" s="4"/>
      <c r="AD352" s="4"/>
      <c r="AE352" s="4"/>
      <c r="AF352" s="4"/>
      <c r="AG352" s="4"/>
      <c r="AH352" s="7"/>
    </row>
    <row r="353" spans="1:34" ht="14.5" hidden="1">
      <c r="A353" s="4"/>
      <c r="B353" s="4" t="s">
        <v>18539</v>
      </c>
      <c r="C353" s="4">
        <v>2021</v>
      </c>
      <c r="D353" s="4" t="s">
        <v>18540</v>
      </c>
      <c r="E353" s="4" t="s">
        <v>18541</v>
      </c>
      <c r="F353" s="4">
        <v>9</v>
      </c>
      <c r="G353" s="4" t="s">
        <v>1358</v>
      </c>
      <c r="H353" s="4" t="s">
        <v>74</v>
      </c>
      <c r="I353" s="4" t="s">
        <v>18542</v>
      </c>
      <c r="K353" s="4" t="s">
        <v>78</v>
      </c>
      <c r="M353" s="4"/>
      <c r="N353" s="4"/>
      <c r="O353" s="4"/>
      <c r="P353" s="4"/>
      <c r="Q353" s="4"/>
      <c r="R353" s="4"/>
      <c r="S353" s="4"/>
      <c r="T353" s="4"/>
      <c r="U353" s="4"/>
      <c r="V353" s="21"/>
      <c r="W353" s="21"/>
      <c r="X353" s="4"/>
      <c r="Y353" s="4"/>
      <c r="Z353" s="4"/>
      <c r="AA353" s="4"/>
      <c r="AB353" s="4"/>
      <c r="AC353" s="4"/>
      <c r="AD353" s="4"/>
      <c r="AE353" s="4"/>
      <c r="AF353" s="4"/>
      <c r="AG353" s="4"/>
      <c r="AH353" s="7"/>
    </row>
    <row r="354" spans="1:34" ht="14.5" hidden="1">
      <c r="A354" s="4"/>
      <c r="B354" s="4" t="s">
        <v>18543</v>
      </c>
      <c r="C354" s="4">
        <v>2021</v>
      </c>
      <c r="D354" s="4" t="s">
        <v>18544</v>
      </c>
      <c r="E354" s="4" t="s">
        <v>18545</v>
      </c>
      <c r="F354" s="4">
        <v>0</v>
      </c>
      <c r="G354" s="4" t="s">
        <v>4866</v>
      </c>
      <c r="H354" s="4" t="s">
        <v>74</v>
      </c>
      <c r="I354" s="4" t="s">
        <v>18546</v>
      </c>
      <c r="K354" s="4" t="s">
        <v>78</v>
      </c>
      <c r="M354" s="4"/>
      <c r="N354" s="4"/>
      <c r="O354" s="4"/>
      <c r="P354" s="4"/>
      <c r="Q354" s="4"/>
      <c r="R354" s="4"/>
      <c r="S354" s="4"/>
      <c r="T354" s="4"/>
      <c r="U354" s="4"/>
      <c r="V354" s="21"/>
      <c r="W354" s="21"/>
      <c r="X354" s="4"/>
      <c r="Y354" s="4"/>
      <c r="Z354" s="4"/>
      <c r="AA354" s="4"/>
      <c r="AB354" s="4"/>
      <c r="AC354" s="4"/>
      <c r="AD354" s="4"/>
      <c r="AE354" s="4"/>
      <c r="AF354" s="4"/>
      <c r="AG354" s="4"/>
      <c r="AH354" s="7"/>
    </row>
    <row r="355" spans="1:34" ht="14.5" hidden="1">
      <c r="A355" s="4"/>
      <c r="B355" s="4" t="s">
        <v>18547</v>
      </c>
      <c r="C355" s="4">
        <v>2021</v>
      </c>
      <c r="D355" s="4" t="s">
        <v>18548</v>
      </c>
      <c r="E355" s="4" t="s">
        <v>18549</v>
      </c>
      <c r="F355" s="4">
        <v>0</v>
      </c>
      <c r="G355" s="4" t="s">
        <v>5718</v>
      </c>
      <c r="H355" s="4" t="s">
        <v>74</v>
      </c>
      <c r="I355" s="4" t="s">
        <v>18550</v>
      </c>
      <c r="K355" s="4" t="s">
        <v>78</v>
      </c>
      <c r="M355" s="4"/>
      <c r="N355" s="4"/>
      <c r="O355" s="4"/>
      <c r="P355" s="4"/>
      <c r="Q355" s="4"/>
      <c r="R355" s="4"/>
      <c r="S355" s="4"/>
      <c r="T355" s="4"/>
      <c r="U355" s="4"/>
      <c r="V355" s="21"/>
      <c r="W355" s="21"/>
      <c r="X355" s="4"/>
      <c r="Y355" s="4"/>
      <c r="Z355" s="4"/>
      <c r="AA355" s="4"/>
      <c r="AB355" s="4"/>
      <c r="AC355" s="4"/>
      <c r="AD355" s="4"/>
      <c r="AE355" s="4"/>
      <c r="AF355" s="4"/>
      <c r="AG355" s="4"/>
      <c r="AH355" s="7"/>
    </row>
    <row r="356" spans="1:34" ht="14.5" hidden="1">
      <c r="A356" s="4"/>
      <c r="B356" s="4" t="s">
        <v>18551</v>
      </c>
      <c r="C356" s="4" t="s">
        <v>757</v>
      </c>
      <c r="D356" s="4" t="s">
        <v>18552</v>
      </c>
      <c r="E356" s="4" t="s">
        <v>18553</v>
      </c>
      <c r="F356" s="4">
        <v>1</v>
      </c>
      <c r="G356" s="4" t="s">
        <v>18554</v>
      </c>
      <c r="H356" s="4" t="s">
        <v>74</v>
      </c>
      <c r="I356" s="4" t="s">
        <v>18555</v>
      </c>
      <c r="K356" s="4" t="s">
        <v>78</v>
      </c>
      <c r="M356" s="4"/>
      <c r="N356" s="4"/>
      <c r="O356" s="4"/>
      <c r="P356" s="4"/>
      <c r="Q356" s="4"/>
      <c r="R356" s="4"/>
      <c r="S356" s="4"/>
      <c r="T356" s="4"/>
      <c r="U356" s="4"/>
      <c r="V356" s="21"/>
      <c r="W356" s="21"/>
      <c r="X356" s="4"/>
      <c r="Y356" s="4"/>
      <c r="Z356" s="4"/>
      <c r="AA356" s="4"/>
      <c r="AB356" s="4"/>
      <c r="AC356" s="4"/>
      <c r="AD356" s="4"/>
      <c r="AE356" s="4"/>
      <c r="AF356" s="4"/>
      <c r="AG356" s="4"/>
      <c r="AH356" s="7"/>
    </row>
    <row r="357" spans="1:34" ht="174">
      <c r="A357" s="29">
        <v>31</v>
      </c>
      <c r="B357" s="4" t="s">
        <v>14704</v>
      </c>
      <c r="C357" s="4">
        <v>2021</v>
      </c>
      <c r="D357" s="4" t="s">
        <v>14705</v>
      </c>
      <c r="E357" s="4" t="s">
        <v>14706</v>
      </c>
      <c r="F357" s="4">
        <v>3</v>
      </c>
      <c r="G357" s="4" t="s">
        <v>12726</v>
      </c>
      <c r="H357" s="4" t="s">
        <v>74</v>
      </c>
      <c r="I357" s="4" t="s">
        <v>14707</v>
      </c>
      <c r="K357" s="4" t="s">
        <v>77</v>
      </c>
      <c r="L357" s="4" t="s">
        <v>77</v>
      </c>
      <c r="M357" s="4"/>
      <c r="N357" s="4" t="s">
        <v>15907</v>
      </c>
      <c r="O357" s="4" t="s">
        <v>78</v>
      </c>
      <c r="P357" s="4" t="s">
        <v>79</v>
      </c>
      <c r="Q357" s="4" t="s">
        <v>171</v>
      </c>
      <c r="R357" s="4" t="s">
        <v>157</v>
      </c>
      <c r="S357" s="34"/>
      <c r="T357" s="34"/>
      <c r="U357" s="34" t="s">
        <v>18556</v>
      </c>
      <c r="V357" s="32"/>
      <c r="W357" s="21"/>
      <c r="X357" s="4" t="s">
        <v>86</v>
      </c>
      <c r="Y357" s="4" t="s">
        <v>86</v>
      </c>
      <c r="Z357" s="4" t="s">
        <v>86</v>
      </c>
      <c r="AA357" s="4" t="s">
        <v>88</v>
      </c>
      <c r="AB357" s="4" t="s">
        <v>86</v>
      </c>
      <c r="AC357" s="4" t="s">
        <v>86</v>
      </c>
      <c r="AD357" s="4" t="s">
        <v>86</v>
      </c>
      <c r="AE357" s="4" t="s">
        <v>86</v>
      </c>
      <c r="AF357" s="4" t="s">
        <v>88</v>
      </c>
      <c r="AG357" s="21" t="s">
        <v>88</v>
      </c>
      <c r="AH357" s="4" t="s">
        <v>18557</v>
      </c>
    </row>
    <row r="358" spans="1:34" ht="14.5" hidden="1">
      <c r="A358" s="4"/>
      <c r="B358" s="4" t="s">
        <v>18558</v>
      </c>
      <c r="C358" s="4">
        <v>2021</v>
      </c>
      <c r="D358" s="4" t="s">
        <v>18559</v>
      </c>
      <c r="E358" s="4" t="s">
        <v>18560</v>
      </c>
      <c r="F358" s="4">
        <v>0</v>
      </c>
      <c r="G358" s="4" t="s">
        <v>233</v>
      </c>
      <c r="H358" s="4" t="s">
        <v>74</v>
      </c>
      <c r="I358" s="4" t="s">
        <v>18561</v>
      </c>
      <c r="K358" s="4" t="s">
        <v>78</v>
      </c>
      <c r="M358" s="4"/>
      <c r="N358" s="4"/>
      <c r="O358" s="4"/>
      <c r="P358" s="4"/>
      <c r="Q358" s="4"/>
      <c r="R358" s="4"/>
      <c r="S358" s="4"/>
      <c r="T358" s="4"/>
      <c r="U358" s="4"/>
      <c r="V358" s="21"/>
      <c r="W358" s="21"/>
      <c r="X358" s="4"/>
      <c r="Y358" s="4"/>
      <c r="Z358" s="4"/>
      <c r="AA358" s="4"/>
      <c r="AB358" s="4"/>
      <c r="AC358" s="4"/>
      <c r="AD358" s="4"/>
      <c r="AE358" s="4"/>
      <c r="AF358" s="4"/>
      <c r="AG358" s="4"/>
      <c r="AH358" s="7"/>
    </row>
    <row r="359" spans="1:34" ht="14.5" hidden="1">
      <c r="A359" s="4"/>
      <c r="B359" s="4" t="s">
        <v>18562</v>
      </c>
      <c r="C359" s="4">
        <v>2021</v>
      </c>
      <c r="D359" s="4" t="s">
        <v>18563</v>
      </c>
      <c r="E359" s="4" t="s">
        <v>18564</v>
      </c>
      <c r="F359" s="4">
        <v>2</v>
      </c>
      <c r="G359" s="4" t="s">
        <v>233</v>
      </c>
      <c r="H359" s="4" t="s">
        <v>74</v>
      </c>
      <c r="I359" s="4" t="s">
        <v>18565</v>
      </c>
      <c r="K359" s="4" t="s">
        <v>78</v>
      </c>
      <c r="M359" s="4"/>
      <c r="N359" s="4"/>
      <c r="O359" s="4"/>
      <c r="P359" s="4"/>
      <c r="Q359" s="4"/>
      <c r="R359" s="4"/>
      <c r="S359" s="4"/>
      <c r="T359" s="4"/>
      <c r="U359" s="4"/>
      <c r="V359" s="21"/>
      <c r="W359" s="21"/>
      <c r="X359" s="4"/>
      <c r="Y359" s="4"/>
      <c r="Z359" s="4"/>
      <c r="AA359" s="4"/>
      <c r="AB359" s="4"/>
      <c r="AC359" s="4"/>
      <c r="AD359" s="4"/>
      <c r="AE359" s="4"/>
      <c r="AF359" s="4"/>
      <c r="AG359" s="4"/>
      <c r="AH359" s="7"/>
    </row>
    <row r="360" spans="1:34" ht="14.5" hidden="1">
      <c r="A360" s="4"/>
      <c r="B360" s="4" t="s">
        <v>1612</v>
      </c>
      <c r="C360" s="4">
        <v>2021</v>
      </c>
      <c r="D360" s="4" t="s">
        <v>1613</v>
      </c>
      <c r="E360" s="4" t="s">
        <v>1614</v>
      </c>
      <c r="F360" s="4">
        <v>4</v>
      </c>
      <c r="G360" s="4" t="s">
        <v>140</v>
      </c>
      <c r="H360" s="4" t="s">
        <v>74</v>
      </c>
      <c r="I360" s="4" t="s">
        <v>1615</v>
      </c>
      <c r="K360" s="4" t="s">
        <v>78</v>
      </c>
      <c r="M360" s="4"/>
      <c r="N360" s="4"/>
      <c r="O360" s="4"/>
      <c r="P360" s="4"/>
      <c r="Q360" s="4"/>
      <c r="R360" s="4"/>
      <c r="S360" s="4"/>
      <c r="T360" s="4"/>
      <c r="U360" s="4"/>
      <c r="V360" s="21"/>
      <c r="W360" s="21"/>
      <c r="X360" s="4"/>
      <c r="Y360" s="4"/>
      <c r="Z360" s="4"/>
      <c r="AA360" s="4"/>
      <c r="AB360" s="4"/>
      <c r="AC360" s="4"/>
      <c r="AD360" s="4"/>
      <c r="AE360" s="4"/>
      <c r="AF360" s="4"/>
      <c r="AG360" s="4"/>
      <c r="AH360" s="7"/>
    </row>
    <row r="361" spans="1:34" ht="29">
      <c r="A361" s="29">
        <v>32</v>
      </c>
      <c r="B361" s="4" t="s">
        <v>13568</v>
      </c>
      <c r="C361" s="4">
        <v>2021</v>
      </c>
      <c r="D361" s="4" t="s">
        <v>13569</v>
      </c>
      <c r="E361" s="4" t="s">
        <v>13570</v>
      </c>
      <c r="F361" s="4">
        <v>2</v>
      </c>
      <c r="G361" s="4" t="s">
        <v>12726</v>
      </c>
      <c r="H361" s="4" t="s">
        <v>74</v>
      </c>
      <c r="I361" s="4" t="s">
        <v>13571</v>
      </c>
      <c r="K361" s="4" t="s">
        <v>77</v>
      </c>
      <c r="L361" s="4" t="s">
        <v>77</v>
      </c>
      <c r="M361" s="4"/>
      <c r="N361" s="4" t="s">
        <v>15907</v>
      </c>
      <c r="O361" s="4" t="s">
        <v>78</v>
      </c>
      <c r="P361" s="4" t="s">
        <v>79</v>
      </c>
      <c r="Q361" s="4" t="s">
        <v>80</v>
      </c>
      <c r="R361" s="4" t="s">
        <v>81</v>
      </c>
      <c r="S361" s="34" t="s">
        <v>18566</v>
      </c>
      <c r="T361" s="34"/>
      <c r="U361" s="34"/>
      <c r="V361" s="32"/>
      <c r="W361" s="21"/>
      <c r="X361" s="4" t="s">
        <v>86</v>
      </c>
      <c r="Y361" s="4" t="s">
        <v>86</v>
      </c>
      <c r="Z361" s="4" t="s">
        <v>86</v>
      </c>
      <c r="AA361" s="4" t="s">
        <v>86</v>
      </c>
      <c r="AB361" s="4" t="s">
        <v>86</v>
      </c>
      <c r="AC361" s="4" t="s">
        <v>86</v>
      </c>
      <c r="AD361" s="4" t="s">
        <v>86</v>
      </c>
      <c r="AE361" s="4" t="s">
        <v>86</v>
      </c>
      <c r="AF361" s="4" t="s">
        <v>86</v>
      </c>
      <c r="AG361" s="4" t="s">
        <v>86</v>
      </c>
      <c r="AH361" s="34" t="s">
        <v>18567</v>
      </c>
    </row>
    <row r="362" spans="1:34" ht="14.5" hidden="1">
      <c r="A362" s="4"/>
      <c r="B362" s="4" t="s">
        <v>18568</v>
      </c>
      <c r="C362" s="4">
        <v>2021</v>
      </c>
      <c r="D362" s="4" t="s">
        <v>18569</v>
      </c>
      <c r="E362" s="4" t="s">
        <v>18570</v>
      </c>
      <c r="F362" s="4">
        <v>0</v>
      </c>
      <c r="G362" s="4" t="s">
        <v>112</v>
      </c>
      <c r="H362" s="4" t="s">
        <v>74</v>
      </c>
      <c r="I362" s="4" t="s">
        <v>18571</v>
      </c>
      <c r="K362" s="4" t="s">
        <v>78</v>
      </c>
      <c r="M362" s="4"/>
      <c r="N362" s="4"/>
      <c r="O362" s="4"/>
      <c r="P362" s="4"/>
      <c r="Q362" s="4"/>
      <c r="R362" s="4"/>
      <c r="S362" s="4"/>
      <c r="T362" s="4"/>
      <c r="U362" s="4"/>
      <c r="V362" s="21"/>
      <c r="W362" s="21"/>
      <c r="X362" s="4"/>
      <c r="Y362" s="4"/>
      <c r="Z362" s="4"/>
      <c r="AA362" s="4"/>
      <c r="AB362" s="4"/>
      <c r="AC362" s="4"/>
      <c r="AD362" s="4"/>
      <c r="AE362" s="4"/>
      <c r="AF362" s="4"/>
      <c r="AG362" s="4"/>
      <c r="AH362" s="7"/>
    </row>
    <row r="363" spans="1:34" ht="14.5" hidden="1">
      <c r="A363" s="4"/>
      <c r="B363" s="4" t="s">
        <v>18572</v>
      </c>
      <c r="C363" s="4">
        <v>2021</v>
      </c>
      <c r="D363" s="4" t="s">
        <v>18573</v>
      </c>
      <c r="E363" s="4" t="s">
        <v>18574</v>
      </c>
      <c r="F363" s="4">
        <v>2</v>
      </c>
      <c r="G363" s="4" t="s">
        <v>112</v>
      </c>
      <c r="H363" s="4" t="s">
        <v>74</v>
      </c>
      <c r="I363" s="4" t="s">
        <v>18575</v>
      </c>
      <c r="K363" s="4" t="s">
        <v>78</v>
      </c>
      <c r="M363" s="4"/>
      <c r="N363" s="4"/>
      <c r="O363" s="4"/>
      <c r="P363" s="4"/>
      <c r="Q363" s="4"/>
      <c r="R363" s="4"/>
      <c r="S363" s="4"/>
      <c r="T363" s="4"/>
      <c r="U363" s="4"/>
      <c r="V363" s="21"/>
      <c r="W363" s="21"/>
      <c r="X363" s="4"/>
      <c r="Y363" s="4"/>
      <c r="Z363" s="4"/>
      <c r="AA363" s="4"/>
      <c r="AB363" s="4"/>
      <c r="AC363" s="4"/>
      <c r="AD363" s="4"/>
      <c r="AE363" s="4"/>
      <c r="AF363" s="4"/>
      <c r="AG363" s="4"/>
      <c r="AH363" s="7"/>
    </row>
    <row r="364" spans="1:34" ht="29">
      <c r="A364" s="29">
        <v>33</v>
      </c>
      <c r="B364" s="4" t="s">
        <v>15569</v>
      </c>
      <c r="C364" s="4">
        <v>2021</v>
      </c>
      <c r="D364" s="4" t="s">
        <v>15570</v>
      </c>
      <c r="E364" s="4" t="s">
        <v>15571</v>
      </c>
      <c r="F364" s="4">
        <v>3</v>
      </c>
      <c r="G364" s="4" t="s">
        <v>1625</v>
      </c>
      <c r="H364" s="4" t="s">
        <v>74</v>
      </c>
      <c r="I364" s="4" t="s">
        <v>15572</v>
      </c>
      <c r="K364" s="4" t="s">
        <v>77</v>
      </c>
      <c r="L364" s="4" t="s">
        <v>77</v>
      </c>
      <c r="M364" s="4"/>
      <c r="N364" s="4" t="s">
        <v>15907</v>
      </c>
      <c r="O364" s="4" t="s">
        <v>78</v>
      </c>
      <c r="P364" s="4" t="s">
        <v>79</v>
      </c>
      <c r="Q364" s="4"/>
      <c r="R364" s="4"/>
      <c r="S364" s="34"/>
      <c r="T364" s="34"/>
      <c r="U364" s="34"/>
      <c r="V364" s="32"/>
      <c r="W364" s="21"/>
      <c r="X364" s="4" t="s">
        <v>86</v>
      </c>
      <c r="Y364" s="4" t="s">
        <v>86</v>
      </c>
      <c r="Z364" s="4" t="s">
        <v>86</v>
      </c>
      <c r="AA364" s="4" t="s">
        <v>86</v>
      </c>
      <c r="AB364" s="4" t="s">
        <v>86</v>
      </c>
      <c r="AC364" s="4" t="s">
        <v>86</v>
      </c>
      <c r="AD364" s="4" t="s">
        <v>86</v>
      </c>
      <c r="AE364" s="4" t="s">
        <v>86</v>
      </c>
      <c r="AF364" s="4" t="s">
        <v>86</v>
      </c>
      <c r="AG364" s="4" t="s">
        <v>86</v>
      </c>
      <c r="AH364" s="34" t="s">
        <v>18576</v>
      </c>
    </row>
    <row r="365" spans="1:34" ht="29">
      <c r="A365" s="29">
        <v>34</v>
      </c>
      <c r="B365" s="4" t="s">
        <v>13577</v>
      </c>
      <c r="C365" s="4">
        <v>2021</v>
      </c>
      <c r="D365" s="4" t="s">
        <v>13578</v>
      </c>
      <c r="E365" s="4" t="s">
        <v>13579</v>
      </c>
      <c r="F365" s="4">
        <v>1</v>
      </c>
      <c r="G365" s="4" t="s">
        <v>13580</v>
      </c>
      <c r="H365" s="4" t="s">
        <v>74</v>
      </c>
      <c r="I365" s="4" t="s">
        <v>13581</v>
      </c>
      <c r="K365" s="4" t="s">
        <v>77</v>
      </c>
      <c r="L365" s="4" t="s">
        <v>77</v>
      </c>
      <c r="M365" s="4"/>
      <c r="N365" s="4" t="s">
        <v>18577</v>
      </c>
      <c r="O365" s="4" t="s">
        <v>78</v>
      </c>
      <c r="P365" s="4" t="s">
        <v>79</v>
      </c>
      <c r="Q365" s="4"/>
      <c r="R365" s="4"/>
      <c r="S365" s="34"/>
      <c r="T365" s="34"/>
      <c r="U365" s="34"/>
      <c r="V365" s="32"/>
      <c r="W365" s="21"/>
      <c r="X365" s="4" t="s">
        <v>86</v>
      </c>
      <c r="Y365" s="4" t="s">
        <v>86</v>
      </c>
      <c r="Z365" s="4" t="s">
        <v>86</v>
      </c>
      <c r="AA365" s="4" t="s">
        <v>86</v>
      </c>
      <c r="AB365" s="4" t="s">
        <v>86</v>
      </c>
      <c r="AC365" s="4" t="s">
        <v>86</v>
      </c>
      <c r="AD365" s="4" t="s">
        <v>86</v>
      </c>
      <c r="AE365" s="4" t="s">
        <v>86</v>
      </c>
      <c r="AF365" s="4" t="s">
        <v>86</v>
      </c>
      <c r="AG365" s="4" t="s">
        <v>86</v>
      </c>
      <c r="AH365" s="34" t="s">
        <v>18578</v>
      </c>
    </row>
    <row r="366" spans="1:34" ht="14.5" hidden="1">
      <c r="A366" s="4"/>
      <c r="B366" s="4" t="s">
        <v>14714</v>
      </c>
      <c r="C366" s="4" t="s">
        <v>757</v>
      </c>
      <c r="D366" s="4" t="s">
        <v>14715</v>
      </c>
      <c r="E366" s="4" t="s">
        <v>14716</v>
      </c>
      <c r="F366" s="4">
        <v>0</v>
      </c>
      <c r="G366" s="4" t="s">
        <v>12948</v>
      </c>
      <c r="H366" s="4" t="s">
        <v>74</v>
      </c>
      <c r="I366" s="4" t="s">
        <v>14717</v>
      </c>
      <c r="K366" s="4" t="s">
        <v>78</v>
      </c>
      <c r="M366" s="4"/>
      <c r="N366" s="4"/>
      <c r="O366" s="4"/>
      <c r="P366" s="4"/>
      <c r="Q366" s="4"/>
      <c r="R366" s="4"/>
      <c r="S366" s="4"/>
      <c r="T366" s="4"/>
      <c r="U366" s="4"/>
      <c r="V366" s="21"/>
      <c r="W366" s="21"/>
      <c r="X366" s="4"/>
      <c r="Y366" s="4"/>
      <c r="Z366" s="4"/>
      <c r="AA366" s="4"/>
      <c r="AB366" s="4"/>
      <c r="AC366" s="4"/>
      <c r="AD366" s="4"/>
      <c r="AE366" s="4"/>
      <c r="AF366" s="4"/>
      <c r="AG366" s="4"/>
      <c r="AH366" s="7"/>
    </row>
    <row r="367" spans="1:34" ht="290">
      <c r="A367" s="29">
        <v>35</v>
      </c>
      <c r="B367" s="4" t="s">
        <v>12945</v>
      </c>
      <c r="C367" s="4" t="s">
        <v>757</v>
      </c>
      <c r="D367" s="4" t="s">
        <v>12946</v>
      </c>
      <c r="E367" s="4" t="s">
        <v>12947</v>
      </c>
      <c r="F367" s="4">
        <v>0</v>
      </c>
      <c r="G367" s="4" t="s">
        <v>12948</v>
      </c>
      <c r="H367" s="4" t="s">
        <v>74</v>
      </c>
      <c r="I367" s="4" t="s">
        <v>12949</v>
      </c>
      <c r="K367" s="4" t="s">
        <v>77</v>
      </c>
      <c r="L367" s="4" t="s">
        <v>77</v>
      </c>
      <c r="M367" s="4"/>
      <c r="N367" s="4"/>
      <c r="O367" s="4" t="s">
        <v>78</v>
      </c>
      <c r="P367" s="4" t="s">
        <v>79</v>
      </c>
      <c r="Q367" s="4" t="s">
        <v>538</v>
      </c>
      <c r="R367" s="4" t="s">
        <v>119</v>
      </c>
      <c r="S367" s="34"/>
      <c r="T367" s="34"/>
      <c r="U367" s="34" t="s">
        <v>18579</v>
      </c>
      <c r="V367" s="32"/>
      <c r="W367" s="21"/>
      <c r="X367" s="4" t="s">
        <v>86</v>
      </c>
      <c r="Y367" s="4" t="s">
        <v>86</v>
      </c>
      <c r="Z367" s="4" t="s">
        <v>86</v>
      </c>
      <c r="AA367" s="4" t="s">
        <v>86</v>
      </c>
      <c r="AB367" s="4" t="s">
        <v>86</v>
      </c>
      <c r="AC367" s="4" t="s">
        <v>86</v>
      </c>
      <c r="AD367" s="4" t="s">
        <v>86</v>
      </c>
      <c r="AE367" s="4" t="s">
        <v>86</v>
      </c>
      <c r="AF367" s="4" t="s">
        <v>86</v>
      </c>
      <c r="AG367" s="21" t="s">
        <v>87</v>
      </c>
    </row>
    <row r="368" spans="1:34" ht="14.5" hidden="1">
      <c r="A368" s="4"/>
      <c r="B368" s="4" t="s">
        <v>18580</v>
      </c>
      <c r="C368" s="4" t="s">
        <v>757</v>
      </c>
      <c r="D368" s="4" t="s">
        <v>18581</v>
      </c>
      <c r="E368" s="4" t="s">
        <v>18582</v>
      </c>
      <c r="F368" s="4">
        <v>1</v>
      </c>
      <c r="G368" s="4" t="s">
        <v>18583</v>
      </c>
      <c r="H368" s="4" t="s">
        <v>74</v>
      </c>
      <c r="I368" s="4" t="s">
        <v>18584</v>
      </c>
      <c r="K368" s="4" t="s">
        <v>78</v>
      </c>
      <c r="M368" s="4"/>
      <c r="N368" s="4"/>
      <c r="O368" s="4"/>
      <c r="P368" s="4"/>
      <c r="Q368" s="4"/>
      <c r="R368" s="4"/>
      <c r="S368" s="4"/>
      <c r="T368" s="4"/>
      <c r="U368" s="4"/>
      <c r="V368" s="21"/>
      <c r="W368" s="21"/>
      <c r="X368" s="4"/>
      <c r="Y368" s="4"/>
      <c r="Z368" s="4"/>
      <c r="AA368" s="4"/>
      <c r="AB368" s="4"/>
      <c r="AC368" s="4"/>
      <c r="AD368" s="4"/>
      <c r="AE368" s="4"/>
      <c r="AF368" s="4"/>
      <c r="AG368" s="4"/>
      <c r="AH368" s="7"/>
    </row>
    <row r="369" spans="1:34" ht="14.5" hidden="1">
      <c r="A369" s="4"/>
      <c r="B369" s="4" t="s">
        <v>18585</v>
      </c>
      <c r="C369" s="4" t="s">
        <v>757</v>
      </c>
      <c r="D369" s="4" t="s">
        <v>18586</v>
      </c>
      <c r="E369" s="4" t="s">
        <v>18587</v>
      </c>
      <c r="F369" s="4">
        <v>2</v>
      </c>
      <c r="G369" s="4" t="s">
        <v>18588</v>
      </c>
      <c r="H369" s="4" t="s">
        <v>74</v>
      </c>
      <c r="I369" s="4" t="s">
        <v>18589</v>
      </c>
      <c r="K369" s="4" t="s">
        <v>78</v>
      </c>
      <c r="M369" s="4"/>
      <c r="N369" s="4"/>
      <c r="O369" s="4"/>
      <c r="P369" s="4"/>
      <c r="Q369" s="4"/>
      <c r="R369" s="4"/>
      <c r="S369" s="4"/>
      <c r="T369" s="4"/>
      <c r="U369" s="4"/>
      <c r="V369" s="21"/>
      <c r="W369" s="21"/>
      <c r="X369" s="4"/>
      <c r="Y369" s="4"/>
      <c r="Z369" s="4"/>
      <c r="AA369" s="4"/>
      <c r="AB369" s="4"/>
      <c r="AC369" s="4"/>
      <c r="AD369" s="4"/>
      <c r="AE369" s="4"/>
      <c r="AF369" s="4"/>
      <c r="AG369" s="4"/>
      <c r="AH369" s="7"/>
    </row>
    <row r="370" spans="1:34" ht="14.5" hidden="1">
      <c r="A370" s="4"/>
      <c r="B370" s="4" t="s">
        <v>15402</v>
      </c>
      <c r="C370" s="4">
        <v>2021</v>
      </c>
      <c r="D370" s="4" t="s">
        <v>15403</v>
      </c>
      <c r="E370" s="4" t="s">
        <v>15404</v>
      </c>
      <c r="F370" s="4">
        <v>0</v>
      </c>
      <c r="G370" s="4" t="s">
        <v>4903</v>
      </c>
      <c r="H370" s="4" t="s">
        <v>74</v>
      </c>
      <c r="I370" s="4" t="s">
        <v>15405</v>
      </c>
      <c r="K370" s="4" t="s">
        <v>78</v>
      </c>
      <c r="M370" s="4"/>
      <c r="N370" s="4" t="s">
        <v>15907</v>
      </c>
      <c r="O370" s="4"/>
      <c r="P370" s="4"/>
      <c r="Q370" s="4"/>
      <c r="R370" s="4"/>
      <c r="S370" s="4"/>
      <c r="T370" s="4"/>
      <c r="U370" s="4"/>
      <c r="V370" s="21"/>
      <c r="W370" s="21"/>
      <c r="X370" s="4"/>
      <c r="Y370" s="4"/>
      <c r="Z370" s="4"/>
      <c r="AA370" s="4"/>
      <c r="AB370" s="4"/>
      <c r="AC370" s="4"/>
      <c r="AD370" s="4"/>
      <c r="AE370" s="4"/>
      <c r="AF370" s="4"/>
      <c r="AG370" s="4"/>
      <c r="AH370" s="7"/>
    </row>
    <row r="371" spans="1:34" ht="14.5" hidden="1">
      <c r="A371" s="4"/>
      <c r="B371" s="4" t="s">
        <v>18590</v>
      </c>
      <c r="C371" s="4">
        <v>2021</v>
      </c>
      <c r="D371" s="4" t="s">
        <v>18591</v>
      </c>
      <c r="E371" s="4" t="s">
        <v>18592</v>
      </c>
      <c r="F371" s="4">
        <v>0</v>
      </c>
      <c r="G371" s="4" t="s">
        <v>5407</v>
      </c>
      <c r="H371" s="4" t="s">
        <v>74</v>
      </c>
      <c r="I371" s="4" t="s">
        <v>18593</v>
      </c>
      <c r="K371" s="4" t="s">
        <v>78</v>
      </c>
      <c r="M371" s="4"/>
      <c r="N371" s="4"/>
      <c r="O371" s="4"/>
      <c r="P371" s="4"/>
      <c r="Q371" s="4"/>
      <c r="R371" s="4"/>
      <c r="S371" s="4"/>
      <c r="T371" s="4"/>
      <c r="U371" s="4"/>
      <c r="V371" s="21"/>
      <c r="W371" s="21"/>
      <c r="X371" s="4"/>
      <c r="Y371" s="4"/>
      <c r="Z371" s="4"/>
      <c r="AA371" s="4"/>
      <c r="AB371" s="4"/>
      <c r="AC371" s="4"/>
      <c r="AD371" s="4"/>
      <c r="AE371" s="4"/>
      <c r="AF371" s="4"/>
      <c r="AG371" s="4"/>
      <c r="AH371" s="7"/>
    </row>
    <row r="372" spans="1:34" ht="14.5" hidden="1">
      <c r="A372" s="4"/>
      <c r="B372" s="4" t="s">
        <v>18594</v>
      </c>
      <c r="C372" s="4">
        <v>2021</v>
      </c>
      <c r="D372" s="4" t="s">
        <v>18595</v>
      </c>
      <c r="E372" s="4" t="s">
        <v>18596</v>
      </c>
      <c r="F372" s="4">
        <v>0</v>
      </c>
      <c r="G372" s="4" t="s">
        <v>5407</v>
      </c>
      <c r="H372" s="4" t="s">
        <v>74</v>
      </c>
      <c r="I372" s="4" t="s">
        <v>18597</v>
      </c>
      <c r="K372" s="4" t="s">
        <v>77</v>
      </c>
      <c r="L372" s="4" t="s">
        <v>78</v>
      </c>
      <c r="M372" s="4"/>
      <c r="N372" s="4" t="s">
        <v>15779</v>
      </c>
      <c r="O372" s="4"/>
      <c r="P372" s="4"/>
      <c r="Q372" s="4"/>
      <c r="R372" s="4"/>
      <c r="S372" s="4"/>
      <c r="T372" s="4"/>
      <c r="U372" s="4"/>
      <c r="V372" s="21"/>
      <c r="W372" s="21"/>
      <c r="X372" s="4"/>
      <c r="Y372" s="4"/>
      <c r="Z372" s="4"/>
      <c r="AA372" s="4"/>
      <c r="AB372" s="4"/>
      <c r="AC372" s="4"/>
      <c r="AD372" s="4"/>
      <c r="AE372" s="4"/>
      <c r="AF372" s="4"/>
      <c r="AG372" s="4"/>
      <c r="AH372" s="7"/>
    </row>
    <row r="373" spans="1:34" ht="14.5" hidden="1">
      <c r="A373" s="4"/>
      <c r="B373" s="4" t="s">
        <v>18598</v>
      </c>
      <c r="C373" s="4">
        <v>2021</v>
      </c>
      <c r="D373" s="4" t="s">
        <v>18599</v>
      </c>
      <c r="E373" s="4" t="s">
        <v>18600</v>
      </c>
      <c r="F373" s="4">
        <v>1</v>
      </c>
      <c r="G373" s="4" t="s">
        <v>18601</v>
      </c>
      <c r="H373" s="4" t="s">
        <v>74</v>
      </c>
      <c r="I373" s="4" t="s">
        <v>18602</v>
      </c>
      <c r="K373" s="4" t="s">
        <v>78</v>
      </c>
      <c r="M373" s="4"/>
      <c r="N373" s="4"/>
      <c r="O373" s="4"/>
      <c r="P373" s="4"/>
      <c r="Q373" s="4"/>
      <c r="R373" s="4"/>
      <c r="S373" s="4"/>
      <c r="T373" s="4"/>
      <c r="U373" s="4"/>
      <c r="V373" s="21"/>
      <c r="W373" s="21"/>
      <c r="X373" s="4"/>
      <c r="Y373" s="4"/>
      <c r="Z373" s="4"/>
      <c r="AA373" s="4"/>
      <c r="AB373" s="4"/>
      <c r="AC373" s="4"/>
      <c r="AD373" s="4"/>
      <c r="AE373" s="4"/>
      <c r="AF373" s="4"/>
      <c r="AG373" s="4"/>
      <c r="AH373" s="7"/>
    </row>
    <row r="374" spans="1:34" ht="14.5" hidden="1">
      <c r="A374" s="4"/>
      <c r="B374" s="4" t="s">
        <v>18603</v>
      </c>
      <c r="C374" s="4">
        <v>2021</v>
      </c>
      <c r="D374" s="4" t="s">
        <v>18604</v>
      </c>
      <c r="E374" s="4" t="s">
        <v>18605</v>
      </c>
      <c r="F374" s="4">
        <v>0</v>
      </c>
      <c r="G374" s="4" t="s">
        <v>17902</v>
      </c>
      <c r="H374" s="4" t="s">
        <v>74</v>
      </c>
      <c r="I374" s="4" t="s">
        <v>18606</v>
      </c>
      <c r="K374" s="4" t="s">
        <v>78</v>
      </c>
      <c r="M374" s="4"/>
      <c r="N374" s="4"/>
      <c r="O374" s="4"/>
      <c r="P374" s="4"/>
      <c r="Q374" s="4"/>
      <c r="R374" s="4"/>
      <c r="S374" s="4"/>
      <c r="T374" s="4"/>
      <c r="U374" s="4"/>
      <c r="V374" s="21"/>
      <c r="W374" s="21"/>
      <c r="X374" s="4"/>
      <c r="Y374" s="4"/>
      <c r="Z374" s="4"/>
      <c r="AA374" s="4"/>
      <c r="AB374" s="4"/>
      <c r="AC374" s="4"/>
      <c r="AD374" s="4"/>
      <c r="AE374" s="4"/>
      <c r="AF374" s="4"/>
      <c r="AG374" s="4"/>
      <c r="AH374" s="7"/>
    </row>
    <row r="375" spans="1:34" ht="14.5" hidden="1">
      <c r="A375" s="4"/>
      <c r="B375" s="4" t="s">
        <v>18607</v>
      </c>
      <c r="C375" s="4">
        <v>2021</v>
      </c>
      <c r="D375" s="4" t="s">
        <v>18608</v>
      </c>
      <c r="E375" s="4" t="s">
        <v>18609</v>
      </c>
      <c r="F375" s="4">
        <v>0</v>
      </c>
      <c r="G375" s="4" t="s">
        <v>9067</v>
      </c>
      <c r="H375" s="4" t="s">
        <v>74</v>
      </c>
      <c r="I375" s="4" t="s">
        <v>18610</v>
      </c>
      <c r="K375" s="4" t="s">
        <v>78</v>
      </c>
      <c r="M375" s="4"/>
      <c r="N375" s="4"/>
      <c r="O375" s="4"/>
      <c r="P375" s="4"/>
      <c r="Q375" s="4"/>
      <c r="R375" s="4"/>
      <c r="S375" s="4"/>
      <c r="T375" s="4"/>
      <c r="U375" s="4"/>
      <c r="V375" s="21"/>
      <c r="W375" s="21"/>
      <c r="X375" s="4"/>
      <c r="Y375" s="4"/>
      <c r="Z375" s="4"/>
      <c r="AA375" s="4"/>
      <c r="AB375" s="4"/>
      <c r="AC375" s="4"/>
      <c r="AD375" s="4"/>
      <c r="AE375" s="4"/>
      <c r="AF375" s="4"/>
      <c r="AG375" s="4"/>
      <c r="AH375" s="7"/>
    </row>
    <row r="376" spans="1:34" ht="14.5" hidden="1">
      <c r="A376" s="4"/>
      <c r="B376" s="4" t="s">
        <v>18611</v>
      </c>
      <c r="C376" s="4">
        <v>2021</v>
      </c>
      <c r="D376" s="4" t="s">
        <v>18612</v>
      </c>
      <c r="E376" s="4" t="s">
        <v>18613</v>
      </c>
      <c r="F376" s="4">
        <v>5</v>
      </c>
      <c r="G376" s="4" t="s">
        <v>341</v>
      </c>
      <c r="H376" s="4" t="s">
        <v>74</v>
      </c>
      <c r="I376" s="4" t="s">
        <v>18614</v>
      </c>
      <c r="K376" s="4" t="s">
        <v>78</v>
      </c>
      <c r="M376" s="4"/>
      <c r="N376" s="4"/>
      <c r="O376" s="4"/>
      <c r="P376" s="4"/>
      <c r="Q376" s="4"/>
      <c r="R376" s="4"/>
      <c r="S376" s="4"/>
      <c r="T376" s="4"/>
      <c r="U376" s="4"/>
      <c r="V376" s="21"/>
      <c r="W376" s="21"/>
      <c r="X376" s="4"/>
      <c r="Y376" s="4"/>
      <c r="Z376" s="4"/>
      <c r="AA376" s="4"/>
      <c r="AB376" s="4"/>
      <c r="AC376" s="4"/>
      <c r="AD376" s="4"/>
      <c r="AE376" s="4"/>
      <c r="AF376" s="4"/>
      <c r="AG376" s="4"/>
      <c r="AH376" s="7"/>
    </row>
    <row r="377" spans="1:34" ht="14.5" hidden="1">
      <c r="A377" s="4"/>
      <c r="B377" s="4" t="s">
        <v>18615</v>
      </c>
      <c r="C377" s="4">
        <v>2021</v>
      </c>
      <c r="D377" s="4" t="s">
        <v>18616</v>
      </c>
      <c r="E377" s="4" t="s">
        <v>18617</v>
      </c>
      <c r="F377" s="4">
        <v>2</v>
      </c>
      <c r="G377" s="4" t="s">
        <v>1691</v>
      </c>
      <c r="H377" s="4" t="s">
        <v>74</v>
      </c>
      <c r="I377" s="4" t="s">
        <v>18618</v>
      </c>
      <c r="K377" s="4" t="s">
        <v>78</v>
      </c>
      <c r="M377" s="4"/>
      <c r="N377" s="4"/>
      <c r="O377" s="4"/>
      <c r="P377" s="4"/>
      <c r="Q377" s="4"/>
      <c r="R377" s="4"/>
      <c r="S377" s="4"/>
      <c r="T377" s="4"/>
      <c r="U377" s="4"/>
      <c r="V377" s="21"/>
      <c r="W377" s="21"/>
      <c r="X377" s="4"/>
      <c r="Y377" s="4"/>
      <c r="Z377" s="4"/>
      <c r="AA377" s="4"/>
      <c r="AB377" s="4"/>
      <c r="AC377" s="4"/>
      <c r="AD377" s="4"/>
      <c r="AE377" s="4"/>
      <c r="AF377" s="4"/>
      <c r="AG377" s="4"/>
      <c r="AH377" s="7"/>
    </row>
    <row r="378" spans="1:34" ht="14.5" hidden="1">
      <c r="A378" s="4"/>
      <c r="B378" s="4" t="s">
        <v>18619</v>
      </c>
      <c r="C378" s="4" t="s">
        <v>757</v>
      </c>
      <c r="D378" s="4" t="s">
        <v>18620</v>
      </c>
      <c r="E378" s="4" t="s">
        <v>18621</v>
      </c>
      <c r="F378" s="4">
        <v>0</v>
      </c>
      <c r="G378" s="4" t="s">
        <v>888</v>
      </c>
      <c r="H378" s="4" t="s">
        <v>74</v>
      </c>
      <c r="I378" s="4" t="s">
        <v>18622</v>
      </c>
      <c r="K378" s="4" t="s">
        <v>78</v>
      </c>
      <c r="M378" s="4"/>
      <c r="N378" s="4"/>
      <c r="O378" s="4"/>
      <c r="P378" s="4"/>
      <c r="Q378" s="4"/>
      <c r="R378" s="4"/>
      <c r="S378" s="4"/>
      <c r="T378" s="4"/>
      <c r="U378" s="4"/>
      <c r="V378" s="21"/>
      <c r="W378" s="21"/>
      <c r="X378" s="4"/>
      <c r="Y378" s="4"/>
      <c r="Z378" s="4"/>
      <c r="AA378" s="4"/>
      <c r="AB378" s="4"/>
      <c r="AC378" s="4"/>
      <c r="AD378" s="4"/>
      <c r="AE378" s="4"/>
      <c r="AF378" s="4"/>
      <c r="AG378" s="4"/>
      <c r="AH378" s="7"/>
    </row>
    <row r="379" spans="1:34" ht="14.5" hidden="1">
      <c r="A379" s="4"/>
      <c r="B379" s="4" t="s">
        <v>18623</v>
      </c>
      <c r="C379" s="4">
        <v>2021</v>
      </c>
      <c r="D379" s="4" t="s">
        <v>18624</v>
      </c>
      <c r="E379" s="4" t="s">
        <v>18625</v>
      </c>
      <c r="F379" s="4">
        <v>1</v>
      </c>
      <c r="G379" s="4" t="s">
        <v>15231</v>
      </c>
      <c r="H379" s="4" t="s">
        <v>74</v>
      </c>
      <c r="I379" s="4" t="s">
        <v>18626</v>
      </c>
      <c r="K379" s="4" t="s">
        <v>78</v>
      </c>
      <c r="M379" s="4"/>
      <c r="N379" s="4" t="s">
        <v>15779</v>
      </c>
      <c r="O379" s="4"/>
      <c r="P379" s="4"/>
      <c r="Q379" s="4"/>
      <c r="R379" s="4"/>
      <c r="S379" s="4"/>
      <c r="T379" s="4"/>
      <c r="U379" s="4"/>
      <c r="V379" s="21"/>
      <c r="W379" s="21"/>
      <c r="X379" s="4"/>
      <c r="Y379" s="4"/>
      <c r="Z379" s="4"/>
      <c r="AA379" s="4"/>
      <c r="AB379" s="4"/>
      <c r="AC379" s="4"/>
      <c r="AD379" s="4"/>
      <c r="AE379" s="4"/>
      <c r="AF379" s="4"/>
      <c r="AG379" s="4"/>
      <c r="AH379" s="7"/>
    </row>
    <row r="380" spans="1:34" ht="14.5" hidden="1">
      <c r="A380" s="4"/>
      <c r="B380" s="4" t="s">
        <v>18627</v>
      </c>
      <c r="C380" s="4">
        <v>2021</v>
      </c>
      <c r="D380" s="4" t="s">
        <v>18628</v>
      </c>
      <c r="E380" s="4" t="s">
        <v>18629</v>
      </c>
      <c r="F380" s="4">
        <v>0</v>
      </c>
      <c r="G380" s="4" t="s">
        <v>2767</v>
      </c>
      <c r="H380" s="4" t="s">
        <v>74</v>
      </c>
      <c r="I380" s="4" t="s">
        <v>18630</v>
      </c>
      <c r="K380" s="4" t="s">
        <v>78</v>
      </c>
      <c r="M380" s="4"/>
      <c r="N380" s="4"/>
      <c r="O380" s="4"/>
      <c r="P380" s="4"/>
      <c r="Q380" s="4"/>
      <c r="R380" s="4"/>
      <c r="S380" s="4"/>
      <c r="T380" s="4"/>
      <c r="U380" s="4"/>
      <c r="V380" s="21"/>
      <c r="W380" s="21"/>
      <c r="X380" s="4"/>
      <c r="Y380" s="4"/>
      <c r="Z380" s="4"/>
      <c r="AA380" s="4"/>
      <c r="AB380" s="4"/>
      <c r="AC380" s="4"/>
      <c r="AD380" s="4"/>
      <c r="AE380" s="4"/>
      <c r="AF380" s="4"/>
      <c r="AG380" s="4"/>
      <c r="AH380" s="7"/>
    </row>
    <row r="381" spans="1:34" ht="14.5" hidden="1">
      <c r="A381" s="4"/>
      <c r="B381" s="4" t="s">
        <v>7025</v>
      </c>
      <c r="C381" s="4">
        <v>2021</v>
      </c>
      <c r="D381" s="4" t="s">
        <v>7026</v>
      </c>
      <c r="E381" s="4" t="s">
        <v>7027</v>
      </c>
      <c r="F381" s="4">
        <v>1</v>
      </c>
      <c r="G381" s="4" t="s">
        <v>1358</v>
      </c>
      <c r="H381" s="4" t="s">
        <v>74</v>
      </c>
      <c r="I381" s="4" t="s">
        <v>7028</v>
      </c>
      <c r="K381" s="4" t="s">
        <v>78</v>
      </c>
      <c r="M381" s="4"/>
      <c r="N381" s="4"/>
      <c r="O381" s="4"/>
      <c r="P381" s="4"/>
      <c r="Q381" s="4"/>
      <c r="R381" s="4"/>
      <c r="S381" s="4"/>
      <c r="T381" s="4"/>
      <c r="U381" s="4"/>
      <c r="V381" s="21"/>
      <c r="W381" s="21"/>
      <c r="X381" s="4"/>
      <c r="Y381" s="4"/>
      <c r="Z381" s="4"/>
      <c r="AA381" s="4"/>
      <c r="AB381" s="4"/>
      <c r="AC381" s="4"/>
      <c r="AD381" s="4"/>
      <c r="AE381" s="4"/>
      <c r="AF381" s="4"/>
      <c r="AG381" s="4"/>
      <c r="AH381" s="7"/>
    </row>
    <row r="382" spans="1:34" ht="14.5" hidden="1">
      <c r="A382" s="4"/>
      <c r="B382" s="4" t="s">
        <v>18631</v>
      </c>
      <c r="C382" s="4">
        <v>2021</v>
      </c>
      <c r="D382" s="4" t="s">
        <v>18632</v>
      </c>
      <c r="E382" s="4" t="s">
        <v>18633</v>
      </c>
      <c r="F382" s="4">
        <v>4</v>
      </c>
      <c r="G382" s="4" t="s">
        <v>3673</v>
      </c>
      <c r="H382" s="4" t="s">
        <v>74</v>
      </c>
      <c r="I382" s="4" t="s">
        <v>18634</v>
      </c>
      <c r="K382" s="4" t="s">
        <v>78</v>
      </c>
      <c r="M382" s="4"/>
      <c r="N382" s="4"/>
      <c r="O382" s="4"/>
      <c r="P382" s="4"/>
      <c r="Q382" s="4"/>
      <c r="R382" s="4"/>
      <c r="S382" s="4"/>
      <c r="T382" s="4"/>
      <c r="U382" s="4"/>
      <c r="V382" s="21"/>
      <c r="W382" s="21"/>
      <c r="X382" s="4"/>
      <c r="Y382" s="4"/>
      <c r="Z382" s="4"/>
      <c r="AA382" s="4"/>
      <c r="AB382" s="4"/>
      <c r="AC382" s="4"/>
      <c r="AD382" s="4"/>
      <c r="AE382" s="4"/>
      <c r="AF382" s="4"/>
      <c r="AG382" s="4"/>
      <c r="AH382" s="7"/>
    </row>
    <row r="383" spans="1:34" ht="14.5" hidden="1">
      <c r="A383" s="4"/>
      <c r="B383" s="4" t="s">
        <v>14738</v>
      </c>
      <c r="C383" s="4">
        <v>2021</v>
      </c>
      <c r="D383" s="4" t="s">
        <v>14739</v>
      </c>
      <c r="E383" s="4" t="s">
        <v>14740</v>
      </c>
      <c r="F383" s="4">
        <v>4</v>
      </c>
      <c r="G383" s="4" t="s">
        <v>12726</v>
      </c>
      <c r="H383" s="4" t="s">
        <v>74</v>
      </c>
      <c r="I383" s="4" t="s">
        <v>14741</v>
      </c>
      <c r="K383" s="4" t="s">
        <v>78</v>
      </c>
      <c r="M383" s="4"/>
      <c r="N383" s="4"/>
      <c r="O383" s="4"/>
      <c r="P383" s="4"/>
      <c r="Q383" s="4"/>
      <c r="R383" s="4"/>
      <c r="S383" s="4"/>
      <c r="T383" s="4"/>
      <c r="U383" s="4"/>
      <c r="V383" s="21"/>
      <c r="W383" s="21"/>
      <c r="X383" s="4"/>
      <c r="Y383" s="4"/>
      <c r="Z383" s="4"/>
      <c r="AA383" s="4"/>
      <c r="AB383" s="4"/>
      <c r="AC383" s="4"/>
      <c r="AD383" s="4"/>
      <c r="AE383" s="4"/>
      <c r="AF383" s="4"/>
      <c r="AG383" s="4"/>
      <c r="AH383" s="7"/>
    </row>
    <row r="384" spans="1:34" ht="14.5" hidden="1">
      <c r="A384" s="4"/>
      <c r="B384" s="4" t="s">
        <v>18635</v>
      </c>
      <c r="C384" s="4">
        <v>2021</v>
      </c>
      <c r="D384" s="4" t="s">
        <v>18636</v>
      </c>
      <c r="E384" s="4" t="s">
        <v>18637</v>
      </c>
      <c r="F384" s="4">
        <v>2</v>
      </c>
      <c r="G384" s="4" t="s">
        <v>4889</v>
      </c>
      <c r="H384" s="4" t="s">
        <v>74</v>
      </c>
      <c r="I384" s="4" t="s">
        <v>18638</v>
      </c>
      <c r="K384" s="4" t="s">
        <v>78</v>
      </c>
      <c r="M384" s="4"/>
      <c r="N384" s="4"/>
      <c r="O384" s="4"/>
      <c r="P384" s="4"/>
      <c r="Q384" s="4"/>
      <c r="R384" s="4"/>
      <c r="S384" s="4"/>
      <c r="T384" s="4"/>
      <c r="U384" s="4"/>
      <c r="V384" s="21"/>
      <c r="W384" s="21"/>
      <c r="X384" s="4"/>
      <c r="Y384" s="4"/>
      <c r="Z384" s="4"/>
      <c r="AA384" s="4"/>
      <c r="AB384" s="4"/>
      <c r="AC384" s="4"/>
      <c r="AD384" s="4"/>
      <c r="AE384" s="4"/>
      <c r="AF384" s="4"/>
      <c r="AG384" s="4"/>
      <c r="AH384" s="7"/>
    </row>
    <row r="385" spans="1:34" ht="14.5" hidden="1">
      <c r="A385" s="4"/>
      <c r="B385" s="4" t="s">
        <v>14746</v>
      </c>
      <c r="C385" s="4">
        <v>2021</v>
      </c>
      <c r="D385" s="4" t="s">
        <v>14747</v>
      </c>
      <c r="E385" s="4" t="s">
        <v>14748</v>
      </c>
      <c r="F385" s="4">
        <v>1</v>
      </c>
      <c r="G385" s="4" t="s">
        <v>14749</v>
      </c>
      <c r="H385" s="4" t="s">
        <v>74</v>
      </c>
      <c r="I385" s="4" t="s">
        <v>14750</v>
      </c>
      <c r="K385" s="4" t="s">
        <v>77</v>
      </c>
      <c r="L385" s="4" t="s">
        <v>78</v>
      </c>
      <c r="M385" s="4"/>
      <c r="N385" s="4"/>
      <c r="O385" s="4"/>
      <c r="P385" s="4"/>
      <c r="Q385" s="4"/>
      <c r="R385" s="4"/>
      <c r="S385" s="4"/>
      <c r="T385" s="4"/>
      <c r="U385" s="4"/>
      <c r="V385" s="21"/>
      <c r="W385" s="21"/>
      <c r="X385" s="4"/>
      <c r="Y385" s="4"/>
      <c r="Z385" s="4"/>
      <c r="AA385" s="4"/>
      <c r="AB385" s="4"/>
      <c r="AC385" s="4"/>
      <c r="AD385" s="4"/>
      <c r="AE385" s="4"/>
      <c r="AF385" s="4"/>
      <c r="AG385" s="4"/>
      <c r="AH385" s="7"/>
    </row>
    <row r="386" spans="1:34" ht="14.5" hidden="1">
      <c r="A386" s="4"/>
      <c r="B386" s="4" t="s">
        <v>18639</v>
      </c>
      <c r="C386" s="4">
        <v>2021</v>
      </c>
      <c r="D386" s="4" t="s">
        <v>18640</v>
      </c>
      <c r="E386" s="4" t="s">
        <v>18641</v>
      </c>
      <c r="F386" s="4">
        <v>0</v>
      </c>
      <c r="G386" s="4" t="s">
        <v>15231</v>
      </c>
      <c r="H386" s="4" t="s">
        <v>74</v>
      </c>
      <c r="I386" s="4" t="s">
        <v>18642</v>
      </c>
      <c r="K386" s="4" t="s">
        <v>78</v>
      </c>
      <c r="M386" s="4"/>
      <c r="N386" s="4"/>
      <c r="O386" s="4"/>
      <c r="P386" s="4"/>
      <c r="Q386" s="4"/>
      <c r="R386" s="4"/>
      <c r="S386" s="4"/>
      <c r="T386" s="4"/>
      <c r="U386" s="4"/>
      <c r="V386" s="21"/>
      <c r="W386" s="21"/>
      <c r="X386" s="4"/>
      <c r="Y386" s="4"/>
      <c r="Z386" s="4"/>
      <c r="AA386" s="4"/>
      <c r="AB386" s="4"/>
      <c r="AC386" s="4"/>
      <c r="AD386" s="4"/>
      <c r="AE386" s="4"/>
      <c r="AF386" s="4"/>
      <c r="AG386" s="4"/>
      <c r="AH386" s="7"/>
    </row>
    <row r="387" spans="1:34" ht="14.5" hidden="1">
      <c r="A387" s="4"/>
      <c r="B387" s="4" t="s">
        <v>18643</v>
      </c>
      <c r="C387" s="4">
        <v>2021</v>
      </c>
      <c r="D387" s="4" t="s">
        <v>18644</v>
      </c>
      <c r="E387" s="4" t="s">
        <v>18645</v>
      </c>
      <c r="F387" s="4">
        <v>0</v>
      </c>
      <c r="G387" s="4" t="s">
        <v>18646</v>
      </c>
      <c r="H387" s="4" t="s">
        <v>74</v>
      </c>
      <c r="I387" s="4" t="s">
        <v>18647</v>
      </c>
      <c r="K387" s="4" t="s">
        <v>78</v>
      </c>
      <c r="M387" s="4"/>
      <c r="N387" s="4"/>
      <c r="O387" s="4"/>
      <c r="P387" s="4"/>
      <c r="Q387" s="4"/>
      <c r="R387" s="4"/>
      <c r="S387" s="4"/>
      <c r="T387" s="4"/>
      <c r="U387" s="4"/>
      <c r="V387" s="21"/>
      <c r="W387" s="21"/>
      <c r="X387" s="4"/>
      <c r="Y387" s="4"/>
      <c r="Z387" s="4"/>
      <c r="AA387" s="4"/>
      <c r="AB387" s="4"/>
      <c r="AC387" s="4"/>
      <c r="AD387" s="4"/>
      <c r="AE387" s="4"/>
      <c r="AF387" s="4"/>
      <c r="AG387" s="4"/>
      <c r="AH387" s="7"/>
    </row>
    <row r="388" spans="1:34" ht="14.5" hidden="1">
      <c r="A388" s="4"/>
      <c r="B388" s="4" t="s">
        <v>4759</v>
      </c>
      <c r="C388" s="4">
        <v>2021</v>
      </c>
      <c r="D388" s="4" t="s">
        <v>4760</v>
      </c>
      <c r="E388" s="4" t="s">
        <v>4761</v>
      </c>
      <c r="F388" s="4">
        <v>3</v>
      </c>
      <c r="G388" s="4" t="s">
        <v>92</v>
      </c>
      <c r="H388" s="4" t="s">
        <v>74</v>
      </c>
      <c r="I388" s="4" t="s">
        <v>4762</v>
      </c>
      <c r="K388" s="4" t="s">
        <v>78</v>
      </c>
      <c r="M388" s="4"/>
      <c r="N388" s="4"/>
      <c r="O388" s="4"/>
      <c r="P388" s="4"/>
      <c r="Q388" s="4"/>
      <c r="R388" s="4"/>
      <c r="S388" s="4"/>
      <c r="T388" s="4"/>
      <c r="U388" s="4"/>
      <c r="V388" s="21"/>
      <c r="W388" s="21"/>
      <c r="X388" s="4"/>
      <c r="Y388" s="4"/>
      <c r="Z388" s="4"/>
      <c r="AA388" s="4"/>
      <c r="AB388" s="4"/>
      <c r="AC388" s="4"/>
      <c r="AD388" s="4"/>
      <c r="AE388" s="4"/>
      <c r="AF388" s="4"/>
      <c r="AG388" s="4"/>
      <c r="AH388" s="7"/>
    </row>
    <row r="389" spans="1:34" ht="14.5" hidden="1">
      <c r="A389" s="4"/>
      <c r="B389" s="4" t="s">
        <v>17004</v>
      </c>
      <c r="C389" s="4">
        <v>2021</v>
      </c>
      <c r="D389" s="4" t="s">
        <v>17005</v>
      </c>
      <c r="E389" s="4" t="s">
        <v>17006</v>
      </c>
      <c r="F389" s="4">
        <v>0</v>
      </c>
      <c r="G389" s="4" t="s">
        <v>196</v>
      </c>
      <c r="H389" s="4" t="s">
        <v>74</v>
      </c>
      <c r="I389" s="4" t="s">
        <v>17007</v>
      </c>
      <c r="K389" s="4" t="s">
        <v>78</v>
      </c>
      <c r="M389" s="4"/>
      <c r="N389" s="4"/>
      <c r="O389" s="4"/>
      <c r="P389" s="4"/>
      <c r="Q389" s="4"/>
      <c r="R389" s="4"/>
      <c r="S389" s="4"/>
      <c r="T389" s="4"/>
      <c r="U389" s="4"/>
      <c r="V389" s="21"/>
      <c r="W389" s="21"/>
      <c r="X389" s="4"/>
      <c r="Y389" s="4"/>
      <c r="Z389" s="4"/>
      <c r="AA389" s="4"/>
      <c r="AB389" s="4"/>
      <c r="AC389" s="4"/>
      <c r="AD389" s="4"/>
      <c r="AE389" s="4"/>
      <c r="AF389" s="4"/>
      <c r="AG389" s="4"/>
      <c r="AH389" s="7"/>
    </row>
    <row r="390" spans="1:34" ht="14.5" hidden="1">
      <c r="A390" s="4"/>
      <c r="B390" s="4" t="s">
        <v>18648</v>
      </c>
      <c r="C390" s="4">
        <v>2021</v>
      </c>
      <c r="D390" s="4" t="s">
        <v>18649</v>
      </c>
      <c r="E390" s="4" t="s">
        <v>18650</v>
      </c>
      <c r="F390" s="4">
        <v>1</v>
      </c>
      <c r="G390" s="4" t="s">
        <v>18651</v>
      </c>
      <c r="H390" s="4" t="s">
        <v>74</v>
      </c>
      <c r="I390" s="4" t="s">
        <v>18652</v>
      </c>
      <c r="K390" s="4" t="s">
        <v>78</v>
      </c>
      <c r="M390" s="4"/>
      <c r="N390" s="4"/>
      <c r="O390" s="4"/>
      <c r="P390" s="4"/>
      <c r="Q390" s="4"/>
      <c r="R390" s="4"/>
      <c r="S390" s="4"/>
      <c r="T390" s="4"/>
      <c r="U390" s="4"/>
      <c r="V390" s="21"/>
      <c r="W390" s="21"/>
      <c r="X390" s="4"/>
      <c r="Y390" s="4"/>
      <c r="Z390" s="4"/>
      <c r="AA390" s="4"/>
      <c r="AB390" s="4"/>
      <c r="AC390" s="4"/>
      <c r="AD390" s="4"/>
      <c r="AE390" s="4"/>
      <c r="AF390" s="4"/>
      <c r="AG390" s="4"/>
      <c r="AH390" s="7"/>
    </row>
    <row r="391" spans="1:34" ht="14.5" hidden="1">
      <c r="A391" s="4"/>
      <c r="B391" s="4" t="s">
        <v>18653</v>
      </c>
      <c r="C391" s="4">
        <v>2021</v>
      </c>
      <c r="D391" s="4" t="s">
        <v>18654</v>
      </c>
      <c r="E391" s="4" t="s">
        <v>18655</v>
      </c>
      <c r="F391" s="4">
        <v>1</v>
      </c>
      <c r="G391" s="4" t="s">
        <v>1773</v>
      </c>
      <c r="H391" s="4" t="s">
        <v>74</v>
      </c>
      <c r="I391" s="4" t="s">
        <v>18656</v>
      </c>
      <c r="K391" s="4" t="s">
        <v>78</v>
      </c>
      <c r="M391" s="4"/>
      <c r="N391" s="4"/>
      <c r="O391" s="4"/>
      <c r="P391" s="4"/>
      <c r="Q391" s="4"/>
      <c r="R391" s="4"/>
      <c r="S391" s="4"/>
      <c r="T391" s="4"/>
      <c r="U391" s="4"/>
      <c r="V391" s="21"/>
      <c r="W391" s="21"/>
      <c r="X391" s="4"/>
      <c r="Y391" s="4"/>
      <c r="Z391" s="4"/>
      <c r="AA391" s="4"/>
      <c r="AB391" s="4"/>
      <c r="AC391" s="4"/>
      <c r="AD391" s="4"/>
      <c r="AE391" s="4"/>
      <c r="AF391" s="4"/>
      <c r="AG391" s="4"/>
      <c r="AH391" s="7"/>
    </row>
    <row r="392" spans="1:34" ht="14.5" hidden="1">
      <c r="A392" s="4"/>
      <c r="B392" s="4" t="s">
        <v>193</v>
      </c>
      <c r="C392" s="4">
        <v>2021</v>
      </c>
      <c r="D392" s="4" t="s">
        <v>194</v>
      </c>
      <c r="E392" s="4" t="s">
        <v>195</v>
      </c>
      <c r="F392" s="4">
        <v>0</v>
      </c>
      <c r="G392" s="4" t="s">
        <v>196</v>
      </c>
      <c r="H392" s="4" t="s">
        <v>74</v>
      </c>
      <c r="I392" s="4" t="s">
        <v>197</v>
      </c>
      <c r="K392" s="4" t="s">
        <v>78</v>
      </c>
      <c r="M392" s="4"/>
      <c r="N392" s="4"/>
      <c r="O392" s="4"/>
      <c r="P392" s="4"/>
      <c r="Q392" s="4"/>
      <c r="R392" s="4"/>
      <c r="S392" s="4"/>
      <c r="T392" s="4"/>
      <c r="U392" s="4"/>
      <c r="V392" s="21"/>
      <c r="W392" s="21"/>
      <c r="X392" s="4"/>
      <c r="Y392" s="4"/>
      <c r="Z392" s="4"/>
      <c r="AA392" s="4"/>
      <c r="AB392" s="4"/>
      <c r="AC392" s="4"/>
      <c r="AD392" s="4"/>
      <c r="AE392" s="4"/>
      <c r="AF392" s="4"/>
      <c r="AG392" s="4"/>
      <c r="AH392" s="7"/>
    </row>
    <row r="393" spans="1:34" ht="14.5" hidden="1">
      <c r="A393" s="4"/>
      <c r="B393" s="4" t="s">
        <v>14785</v>
      </c>
      <c r="C393" s="4">
        <v>2021</v>
      </c>
      <c r="D393" s="4" t="s">
        <v>14786</v>
      </c>
      <c r="E393" s="4" t="s">
        <v>14787</v>
      </c>
      <c r="F393" s="4">
        <v>5</v>
      </c>
      <c r="G393" s="4" t="s">
        <v>13019</v>
      </c>
      <c r="H393" s="4" t="s">
        <v>74</v>
      </c>
      <c r="I393" s="4" t="s">
        <v>14788</v>
      </c>
      <c r="K393" s="4" t="s">
        <v>78</v>
      </c>
      <c r="M393" s="4"/>
      <c r="N393" s="4"/>
      <c r="O393" s="4"/>
      <c r="P393" s="4"/>
      <c r="Q393" s="4"/>
      <c r="R393" s="4"/>
      <c r="S393" s="4"/>
      <c r="T393" s="4"/>
      <c r="U393" s="4"/>
      <c r="V393" s="21"/>
      <c r="W393" s="21"/>
      <c r="X393" s="4"/>
      <c r="Y393" s="4"/>
      <c r="Z393" s="4"/>
      <c r="AA393" s="4"/>
      <c r="AB393" s="4"/>
      <c r="AC393" s="4"/>
      <c r="AD393" s="4"/>
      <c r="AE393" s="4"/>
      <c r="AF393" s="4"/>
      <c r="AG393" s="4"/>
      <c r="AH393" s="7"/>
    </row>
    <row r="394" spans="1:34" ht="14.5" hidden="1">
      <c r="A394" s="4"/>
      <c r="B394" s="4" t="s">
        <v>18657</v>
      </c>
      <c r="C394" s="4">
        <v>2021</v>
      </c>
      <c r="D394" s="4" t="s">
        <v>18658</v>
      </c>
      <c r="E394" s="4" t="s">
        <v>18659</v>
      </c>
      <c r="F394" s="4">
        <v>0</v>
      </c>
      <c r="G394" s="4" t="s">
        <v>18660</v>
      </c>
      <c r="H394" s="4" t="s">
        <v>74</v>
      </c>
      <c r="I394" s="4" t="s">
        <v>18661</v>
      </c>
      <c r="K394" s="4" t="s">
        <v>78</v>
      </c>
      <c r="M394" s="4"/>
      <c r="N394" s="4"/>
      <c r="O394" s="4"/>
      <c r="P394" s="4"/>
      <c r="Q394" s="4"/>
      <c r="R394" s="4"/>
      <c r="S394" s="4"/>
      <c r="T394" s="4"/>
      <c r="U394" s="4"/>
      <c r="V394" s="21"/>
      <c r="W394" s="21"/>
      <c r="X394" s="4"/>
      <c r="Y394" s="4"/>
      <c r="Z394" s="4"/>
      <c r="AA394" s="4"/>
      <c r="AB394" s="4"/>
      <c r="AC394" s="4"/>
      <c r="AD394" s="4"/>
      <c r="AE394" s="4"/>
      <c r="AF394" s="4"/>
      <c r="AG394" s="4"/>
      <c r="AH394" s="7"/>
    </row>
    <row r="395" spans="1:34" ht="14.5" hidden="1">
      <c r="A395" s="4"/>
      <c r="B395" s="4" t="s">
        <v>18662</v>
      </c>
      <c r="C395" s="4">
        <v>2021</v>
      </c>
      <c r="D395" s="4" t="s">
        <v>18663</v>
      </c>
      <c r="E395" s="4" t="s">
        <v>18664</v>
      </c>
      <c r="F395" s="4">
        <v>2</v>
      </c>
      <c r="G395" s="4" t="s">
        <v>205</v>
      </c>
      <c r="H395" s="4" t="s">
        <v>74</v>
      </c>
      <c r="I395" s="4" t="s">
        <v>18665</v>
      </c>
      <c r="K395" s="4" t="s">
        <v>78</v>
      </c>
      <c r="M395" s="4"/>
      <c r="N395" s="4"/>
      <c r="O395" s="4"/>
      <c r="P395" s="4"/>
      <c r="Q395" s="4"/>
      <c r="R395" s="4"/>
      <c r="S395" s="4"/>
      <c r="T395" s="4"/>
      <c r="U395" s="4"/>
      <c r="V395" s="21"/>
      <c r="W395" s="21"/>
      <c r="X395" s="4"/>
      <c r="Y395" s="4"/>
      <c r="Z395" s="4"/>
      <c r="AA395" s="4"/>
      <c r="AB395" s="4"/>
      <c r="AC395" s="4"/>
      <c r="AD395" s="4"/>
      <c r="AE395" s="4"/>
      <c r="AF395" s="4"/>
      <c r="AG395" s="4"/>
      <c r="AH395" s="7"/>
    </row>
    <row r="396" spans="1:34" ht="14.5" hidden="1">
      <c r="A396" s="4"/>
      <c r="B396" s="4" t="s">
        <v>18666</v>
      </c>
      <c r="C396" s="4">
        <v>2021</v>
      </c>
      <c r="D396" s="4" t="s">
        <v>18667</v>
      </c>
      <c r="E396" s="4" t="s">
        <v>18668</v>
      </c>
      <c r="F396" s="4">
        <v>2</v>
      </c>
      <c r="G396" s="4" t="s">
        <v>18669</v>
      </c>
      <c r="H396" s="4" t="s">
        <v>74</v>
      </c>
      <c r="I396" s="4" t="s">
        <v>18670</v>
      </c>
      <c r="K396" s="4" t="s">
        <v>78</v>
      </c>
      <c r="M396" s="4"/>
      <c r="N396" s="4"/>
      <c r="O396" s="4"/>
      <c r="P396" s="4"/>
      <c r="Q396" s="4"/>
      <c r="R396" s="4"/>
      <c r="S396" s="4"/>
      <c r="T396" s="4"/>
      <c r="U396" s="4"/>
      <c r="V396" s="21"/>
      <c r="W396" s="21"/>
      <c r="X396" s="4"/>
      <c r="Y396" s="4"/>
      <c r="Z396" s="4"/>
      <c r="AA396" s="4"/>
      <c r="AB396" s="4"/>
      <c r="AC396" s="4"/>
      <c r="AD396" s="4"/>
      <c r="AE396" s="4"/>
      <c r="AF396" s="4"/>
      <c r="AG396" s="4"/>
      <c r="AH396" s="7"/>
    </row>
    <row r="397" spans="1:34" ht="14.5" hidden="1">
      <c r="A397" s="4"/>
      <c r="B397" s="4" t="s">
        <v>208</v>
      </c>
      <c r="C397" s="4">
        <v>2021</v>
      </c>
      <c r="D397" s="4" t="s">
        <v>209</v>
      </c>
      <c r="E397" s="4" t="s">
        <v>210</v>
      </c>
      <c r="F397" s="4">
        <v>0</v>
      </c>
      <c r="G397" s="4" t="s">
        <v>211</v>
      </c>
      <c r="H397" s="4" t="s">
        <v>74</v>
      </c>
      <c r="I397" s="4" t="s">
        <v>212</v>
      </c>
      <c r="K397" s="4" t="s">
        <v>78</v>
      </c>
      <c r="M397" s="4"/>
      <c r="N397" s="4"/>
      <c r="O397" s="4"/>
      <c r="P397" s="4"/>
      <c r="Q397" s="4"/>
      <c r="R397" s="4"/>
      <c r="S397" s="4"/>
      <c r="T397" s="4"/>
      <c r="U397" s="4"/>
      <c r="V397" s="21"/>
      <c r="W397" s="21"/>
      <c r="X397" s="4"/>
      <c r="Y397" s="4"/>
      <c r="Z397" s="4"/>
      <c r="AA397" s="4"/>
      <c r="AB397" s="4"/>
      <c r="AC397" s="4"/>
      <c r="AD397" s="4"/>
      <c r="AE397" s="4"/>
      <c r="AF397" s="4"/>
      <c r="AG397" s="4"/>
      <c r="AH397" s="7"/>
    </row>
    <row r="398" spans="1:34" ht="14.5" hidden="1">
      <c r="A398" s="4"/>
      <c r="B398" s="4" t="s">
        <v>14803</v>
      </c>
      <c r="C398" s="4">
        <v>2021</v>
      </c>
      <c r="D398" s="4" t="s">
        <v>14804</v>
      </c>
      <c r="E398" s="4" t="s">
        <v>14805</v>
      </c>
      <c r="F398" s="4">
        <v>0</v>
      </c>
      <c r="G398" s="4" t="s">
        <v>14806</v>
      </c>
      <c r="H398" s="4" t="s">
        <v>74</v>
      </c>
      <c r="I398" s="4" t="s">
        <v>14807</v>
      </c>
      <c r="K398" s="4" t="s">
        <v>78</v>
      </c>
      <c r="M398" s="4"/>
      <c r="N398" s="4"/>
      <c r="O398" s="4"/>
      <c r="P398" s="4"/>
      <c r="Q398" s="4"/>
      <c r="R398" s="4"/>
      <c r="S398" s="4"/>
      <c r="T398" s="4"/>
      <c r="U398" s="4"/>
      <c r="V398" s="21"/>
      <c r="W398" s="21"/>
      <c r="X398" s="4"/>
      <c r="Y398" s="4"/>
      <c r="Z398" s="4"/>
      <c r="AA398" s="4"/>
      <c r="AB398" s="4"/>
      <c r="AC398" s="4"/>
      <c r="AD398" s="4"/>
      <c r="AE398" s="4"/>
      <c r="AF398" s="4"/>
      <c r="AG398" s="4"/>
      <c r="AH398" s="7"/>
    </row>
    <row r="399" spans="1:34" ht="130.5">
      <c r="A399" s="29">
        <v>36</v>
      </c>
      <c r="B399" s="4" t="s">
        <v>17065</v>
      </c>
      <c r="C399" s="4">
        <v>2021</v>
      </c>
      <c r="D399" s="4" t="s">
        <v>17066</v>
      </c>
      <c r="E399" s="4" t="s">
        <v>17067</v>
      </c>
      <c r="F399" s="4">
        <v>0</v>
      </c>
      <c r="G399" s="4" t="s">
        <v>17068</v>
      </c>
      <c r="H399" s="4" t="s">
        <v>74</v>
      </c>
      <c r="I399" s="4" t="s">
        <v>17069</v>
      </c>
      <c r="K399" s="4" t="s">
        <v>77</v>
      </c>
      <c r="L399" s="4" t="s">
        <v>77</v>
      </c>
      <c r="M399" s="4" t="s">
        <v>13362</v>
      </c>
      <c r="N399" s="4"/>
      <c r="O399" s="4" t="s">
        <v>78</v>
      </c>
      <c r="P399" s="4" t="s">
        <v>79</v>
      </c>
      <c r="Q399" s="4" t="s">
        <v>171</v>
      </c>
      <c r="R399" s="4" t="s">
        <v>104</v>
      </c>
      <c r="S399" s="34"/>
      <c r="T399" s="34"/>
      <c r="U399" s="34" t="s">
        <v>18671</v>
      </c>
      <c r="V399" s="32"/>
      <c r="W399" s="32" t="s">
        <v>18672</v>
      </c>
      <c r="X399" s="4" t="s">
        <v>86</v>
      </c>
      <c r="Y399" s="4" t="s">
        <v>86</v>
      </c>
      <c r="Z399" s="4" t="s">
        <v>86</v>
      </c>
      <c r="AA399" s="4" t="s">
        <v>86</v>
      </c>
      <c r="AB399" s="4" t="s">
        <v>86</v>
      </c>
      <c r="AC399" s="4" t="s">
        <v>86</v>
      </c>
      <c r="AD399" s="4" t="s">
        <v>86</v>
      </c>
      <c r="AE399" s="4" t="s">
        <v>86</v>
      </c>
      <c r="AF399" s="4" t="s">
        <v>86</v>
      </c>
      <c r="AG399" s="4" t="s">
        <v>87</v>
      </c>
      <c r="AH399" s="4" t="s">
        <v>18673</v>
      </c>
    </row>
    <row r="400" spans="1:34" ht="14.5" hidden="1">
      <c r="A400" s="4"/>
      <c r="B400" s="4" t="s">
        <v>18674</v>
      </c>
      <c r="C400" s="4">
        <v>2021</v>
      </c>
      <c r="D400" s="4" t="s">
        <v>18675</v>
      </c>
      <c r="E400" s="4" t="s">
        <v>18676</v>
      </c>
      <c r="F400" s="4">
        <v>3</v>
      </c>
      <c r="G400" s="4" t="s">
        <v>7211</v>
      </c>
      <c r="H400" s="4" t="s">
        <v>74</v>
      </c>
      <c r="I400" s="4" t="s">
        <v>18677</v>
      </c>
      <c r="K400" s="4" t="s">
        <v>78</v>
      </c>
      <c r="M400" s="4"/>
      <c r="N400" s="4"/>
      <c r="O400" s="4"/>
      <c r="P400" s="4"/>
      <c r="Q400" s="4"/>
      <c r="R400" s="4"/>
      <c r="S400" s="4"/>
      <c r="T400" s="4"/>
      <c r="U400" s="4"/>
      <c r="V400" s="21"/>
      <c r="W400" s="21"/>
      <c r="X400" s="4"/>
      <c r="Y400" s="4"/>
      <c r="Z400" s="4"/>
      <c r="AA400" s="4"/>
      <c r="AB400" s="4"/>
      <c r="AC400" s="4"/>
      <c r="AD400" s="4"/>
      <c r="AE400" s="4"/>
      <c r="AF400" s="4"/>
      <c r="AG400" s="4"/>
      <c r="AH400" s="7"/>
    </row>
    <row r="401" spans="1:34" ht="14.5" hidden="1">
      <c r="A401" s="4"/>
      <c r="B401" s="4" t="s">
        <v>18678</v>
      </c>
      <c r="C401" s="4">
        <v>2021</v>
      </c>
      <c r="D401" s="4" t="s">
        <v>18679</v>
      </c>
      <c r="E401" s="4" t="s">
        <v>18680</v>
      </c>
      <c r="F401" s="4">
        <v>0</v>
      </c>
      <c r="G401" s="4" t="s">
        <v>18681</v>
      </c>
      <c r="H401" s="4" t="s">
        <v>74</v>
      </c>
      <c r="I401" s="4" t="s">
        <v>18682</v>
      </c>
      <c r="K401" s="4" t="s">
        <v>78</v>
      </c>
      <c r="M401" s="4"/>
      <c r="N401" s="4"/>
      <c r="O401" s="4"/>
      <c r="P401" s="4"/>
      <c r="Q401" s="4"/>
      <c r="R401" s="4"/>
      <c r="S401" s="4"/>
      <c r="T401" s="4"/>
      <c r="U401" s="4"/>
      <c r="V401" s="21"/>
      <c r="W401" s="21"/>
      <c r="X401" s="4"/>
      <c r="Y401" s="4"/>
      <c r="Z401" s="4"/>
      <c r="AA401" s="4"/>
      <c r="AB401" s="4"/>
      <c r="AC401" s="4"/>
      <c r="AD401" s="4"/>
      <c r="AE401" s="4"/>
      <c r="AF401" s="4"/>
      <c r="AG401" s="4"/>
      <c r="AH401" s="7"/>
    </row>
    <row r="402" spans="1:34" ht="14.5" hidden="1">
      <c r="A402" s="4"/>
      <c r="B402" s="4" t="s">
        <v>15574</v>
      </c>
      <c r="C402" s="4">
        <v>2021</v>
      </c>
      <c r="D402" s="4" t="s">
        <v>15575</v>
      </c>
      <c r="E402" s="4" t="s">
        <v>15576</v>
      </c>
      <c r="F402" s="4">
        <v>1</v>
      </c>
      <c r="G402" s="4" t="s">
        <v>13352</v>
      </c>
      <c r="H402" s="4" t="s">
        <v>74</v>
      </c>
      <c r="I402" s="4" t="s">
        <v>15577</v>
      </c>
      <c r="K402" s="4" t="s">
        <v>77</v>
      </c>
      <c r="L402" s="4" t="s">
        <v>78</v>
      </c>
      <c r="M402" s="4"/>
      <c r="N402" s="4" t="s">
        <v>17552</v>
      </c>
      <c r="O402" s="4"/>
      <c r="P402" s="4"/>
      <c r="Q402" s="4"/>
      <c r="R402" s="4"/>
      <c r="S402" s="4"/>
      <c r="T402" s="4"/>
      <c r="U402" s="4"/>
      <c r="V402" s="21"/>
      <c r="W402" s="21"/>
      <c r="X402" s="4"/>
      <c r="Y402" s="4"/>
      <c r="Z402" s="4"/>
      <c r="AA402" s="4"/>
      <c r="AB402" s="4"/>
      <c r="AC402" s="4"/>
      <c r="AD402" s="4"/>
      <c r="AE402" s="4"/>
      <c r="AF402" s="4"/>
      <c r="AG402" s="4"/>
      <c r="AH402" s="7"/>
    </row>
    <row r="403" spans="1:34" ht="14.5" hidden="1">
      <c r="A403" s="4"/>
      <c r="B403" s="4" t="s">
        <v>18683</v>
      </c>
      <c r="C403" s="4">
        <v>2021</v>
      </c>
      <c r="D403" s="4" t="s">
        <v>18684</v>
      </c>
      <c r="E403" s="4" t="s">
        <v>18685</v>
      </c>
      <c r="F403" s="4">
        <v>4</v>
      </c>
      <c r="G403" s="4" t="s">
        <v>15722</v>
      </c>
      <c r="H403" s="4" t="s">
        <v>74</v>
      </c>
      <c r="I403" s="4" t="s">
        <v>18686</v>
      </c>
      <c r="K403" s="4" t="s">
        <v>78</v>
      </c>
      <c r="M403" s="4"/>
      <c r="N403" s="4"/>
      <c r="O403" s="4"/>
      <c r="P403" s="4"/>
      <c r="Q403" s="4"/>
      <c r="R403" s="4"/>
      <c r="S403" s="4"/>
      <c r="T403" s="4"/>
      <c r="U403" s="4"/>
      <c r="V403" s="21"/>
      <c r="W403" s="21"/>
      <c r="X403" s="4"/>
      <c r="Y403" s="4"/>
      <c r="Z403" s="4"/>
      <c r="AA403" s="4"/>
      <c r="AB403" s="4"/>
      <c r="AC403" s="4"/>
      <c r="AD403" s="4"/>
      <c r="AE403" s="4"/>
      <c r="AF403" s="4"/>
      <c r="AG403" s="4"/>
      <c r="AH403" s="7"/>
    </row>
    <row r="404" spans="1:34" ht="14.5" hidden="1">
      <c r="A404" s="4"/>
      <c r="B404" s="4" t="s">
        <v>17093</v>
      </c>
      <c r="C404" s="4">
        <v>2021</v>
      </c>
      <c r="D404" s="4" t="s">
        <v>17094</v>
      </c>
      <c r="E404" s="4" t="s">
        <v>17095</v>
      </c>
      <c r="F404" s="4">
        <v>0</v>
      </c>
      <c r="G404" s="4" t="s">
        <v>13214</v>
      </c>
      <c r="H404" s="4" t="s">
        <v>74</v>
      </c>
      <c r="I404" s="4" t="s">
        <v>17096</v>
      </c>
      <c r="K404" s="4" t="s">
        <v>78</v>
      </c>
      <c r="M404" s="4"/>
      <c r="N404" s="4"/>
      <c r="O404" s="4"/>
      <c r="P404" s="4"/>
      <c r="Q404" s="4"/>
      <c r="R404" s="4"/>
      <c r="S404" s="4"/>
      <c r="T404" s="4"/>
      <c r="U404" s="4"/>
      <c r="V404" s="21"/>
      <c r="W404" s="21"/>
      <c r="X404" s="4"/>
      <c r="Y404" s="4"/>
      <c r="Z404" s="4"/>
      <c r="AA404" s="4"/>
      <c r="AB404" s="4"/>
      <c r="AC404" s="4"/>
      <c r="AD404" s="4"/>
      <c r="AE404" s="4"/>
      <c r="AF404" s="4"/>
      <c r="AG404" s="4"/>
      <c r="AH404" s="7"/>
    </row>
    <row r="405" spans="1:34" ht="14.5" hidden="1">
      <c r="A405" s="4"/>
      <c r="B405" s="4" t="s">
        <v>18687</v>
      </c>
      <c r="C405" s="4">
        <v>2021</v>
      </c>
      <c r="D405" s="4" t="s">
        <v>18688</v>
      </c>
      <c r="E405" s="4" t="s">
        <v>18689</v>
      </c>
      <c r="F405" s="4">
        <v>0</v>
      </c>
      <c r="G405" s="4" t="s">
        <v>13222</v>
      </c>
      <c r="H405" s="4" t="s">
        <v>74</v>
      </c>
      <c r="I405" s="4" t="s">
        <v>18690</v>
      </c>
      <c r="K405" s="4" t="s">
        <v>78</v>
      </c>
      <c r="M405" s="4"/>
      <c r="N405" s="4"/>
      <c r="O405" s="4"/>
      <c r="P405" s="4"/>
      <c r="Q405" s="4"/>
      <c r="R405" s="4"/>
      <c r="S405" s="4"/>
      <c r="T405" s="4"/>
      <c r="U405" s="4"/>
      <c r="V405" s="21"/>
      <c r="W405" s="21"/>
      <c r="X405" s="4"/>
      <c r="Y405" s="4"/>
      <c r="Z405" s="4"/>
      <c r="AA405" s="4"/>
      <c r="AB405" s="4"/>
      <c r="AC405" s="4"/>
      <c r="AD405" s="4"/>
      <c r="AE405" s="4"/>
      <c r="AF405" s="4"/>
      <c r="AG405" s="4"/>
      <c r="AH405" s="7"/>
    </row>
    <row r="406" spans="1:34" ht="14.5" hidden="1">
      <c r="A406" s="4"/>
      <c r="B406" s="4" t="s">
        <v>18691</v>
      </c>
      <c r="C406" s="4">
        <v>2021</v>
      </c>
      <c r="D406" s="4" t="s">
        <v>18692</v>
      </c>
      <c r="E406" s="4" t="s">
        <v>18693</v>
      </c>
      <c r="F406" s="4">
        <v>0</v>
      </c>
      <c r="G406" s="4" t="s">
        <v>18694</v>
      </c>
      <c r="H406" s="4" t="s">
        <v>74</v>
      </c>
      <c r="I406" s="4" t="s">
        <v>18695</v>
      </c>
      <c r="K406" s="4" t="s">
        <v>78</v>
      </c>
      <c r="M406" s="4"/>
      <c r="N406" s="4"/>
      <c r="O406" s="4"/>
      <c r="P406" s="4"/>
      <c r="Q406" s="4"/>
      <c r="R406" s="4"/>
      <c r="S406" s="4"/>
      <c r="T406" s="4"/>
      <c r="U406" s="4"/>
      <c r="V406" s="21"/>
      <c r="W406" s="21"/>
      <c r="X406" s="4"/>
      <c r="Y406" s="4"/>
      <c r="Z406" s="4"/>
      <c r="AA406" s="4"/>
      <c r="AB406" s="4"/>
      <c r="AC406" s="4"/>
      <c r="AD406" s="4"/>
      <c r="AE406" s="4"/>
      <c r="AF406" s="4"/>
      <c r="AG406" s="4"/>
      <c r="AH406" s="7"/>
    </row>
    <row r="407" spans="1:34" ht="14.5" hidden="1">
      <c r="A407" s="4"/>
      <c r="B407" s="4" t="s">
        <v>18696</v>
      </c>
      <c r="C407" s="4">
        <v>2021</v>
      </c>
      <c r="D407" s="4" t="s">
        <v>18697</v>
      </c>
      <c r="E407" s="4" t="s">
        <v>18698</v>
      </c>
      <c r="F407" s="4">
        <v>3</v>
      </c>
      <c r="G407" s="4" t="s">
        <v>12510</v>
      </c>
      <c r="H407" s="4" t="s">
        <v>74</v>
      </c>
      <c r="I407" s="4" t="s">
        <v>18699</v>
      </c>
      <c r="K407" s="4" t="s">
        <v>78</v>
      </c>
      <c r="M407" s="4"/>
      <c r="N407" s="4"/>
      <c r="O407" s="4"/>
      <c r="P407" s="4"/>
      <c r="Q407" s="4"/>
      <c r="R407" s="4"/>
      <c r="S407" s="4"/>
      <c r="T407" s="4"/>
      <c r="U407" s="4"/>
      <c r="V407" s="21"/>
      <c r="W407" s="21"/>
      <c r="X407" s="4"/>
      <c r="Y407" s="4"/>
      <c r="Z407" s="4"/>
      <c r="AA407" s="4"/>
      <c r="AB407" s="4"/>
      <c r="AC407" s="4"/>
      <c r="AD407" s="4"/>
      <c r="AE407" s="4"/>
      <c r="AF407" s="4"/>
      <c r="AG407" s="4"/>
      <c r="AH407" s="7"/>
    </row>
    <row r="408" spans="1:34" ht="14.5" hidden="1">
      <c r="A408" s="4"/>
      <c r="B408" s="4" t="s">
        <v>18700</v>
      </c>
      <c r="C408" s="4">
        <v>2021</v>
      </c>
      <c r="D408" s="4" t="s">
        <v>18701</v>
      </c>
      <c r="E408" s="4" t="s">
        <v>18702</v>
      </c>
      <c r="F408" s="4">
        <v>1</v>
      </c>
      <c r="G408" s="4" t="s">
        <v>5407</v>
      </c>
      <c r="H408" s="4" t="s">
        <v>74</v>
      </c>
      <c r="I408" s="4" t="s">
        <v>18703</v>
      </c>
      <c r="K408" s="4" t="s">
        <v>77</v>
      </c>
      <c r="L408" s="4" t="s">
        <v>78</v>
      </c>
      <c r="M408" s="4"/>
      <c r="N408" s="4"/>
      <c r="O408" s="4"/>
      <c r="P408" s="4"/>
      <c r="Q408" s="4"/>
      <c r="R408" s="4"/>
      <c r="S408" s="4"/>
      <c r="T408" s="4"/>
      <c r="U408" s="4"/>
      <c r="V408" s="21"/>
      <c r="W408" s="21"/>
      <c r="X408" s="4"/>
      <c r="Y408" s="4"/>
      <c r="Z408" s="4"/>
      <c r="AA408" s="4"/>
      <c r="AB408" s="4"/>
      <c r="AC408" s="4"/>
      <c r="AD408" s="4"/>
      <c r="AE408" s="4"/>
      <c r="AF408" s="4"/>
      <c r="AG408" s="4"/>
      <c r="AH408" s="7"/>
    </row>
    <row r="409" spans="1:34" ht="14.5" hidden="1">
      <c r="A409" s="4"/>
      <c r="B409" s="4" t="s">
        <v>18704</v>
      </c>
      <c r="C409" s="4">
        <v>2021</v>
      </c>
      <c r="D409" s="4" t="s">
        <v>18705</v>
      </c>
      <c r="E409" s="4" t="s">
        <v>18706</v>
      </c>
      <c r="F409" s="4">
        <v>0</v>
      </c>
      <c r="G409" s="4" t="s">
        <v>196</v>
      </c>
      <c r="H409" s="4" t="s">
        <v>74</v>
      </c>
      <c r="I409" s="4" t="s">
        <v>18707</v>
      </c>
      <c r="K409" s="4" t="s">
        <v>78</v>
      </c>
      <c r="M409" s="4"/>
      <c r="N409" s="4"/>
      <c r="O409" s="4"/>
      <c r="P409" s="4"/>
      <c r="Q409" s="4"/>
      <c r="R409" s="4"/>
      <c r="S409" s="4"/>
      <c r="T409" s="4"/>
      <c r="U409" s="4"/>
      <c r="V409" s="21"/>
      <c r="W409" s="21"/>
      <c r="X409" s="4"/>
      <c r="Y409" s="4"/>
      <c r="Z409" s="4"/>
      <c r="AA409" s="4"/>
      <c r="AB409" s="4"/>
      <c r="AC409" s="4"/>
      <c r="AD409" s="4"/>
      <c r="AE409" s="4"/>
      <c r="AF409" s="4"/>
      <c r="AG409" s="4"/>
      <c r="AH409" s="7"/>
    </row>
    <row r="410" spans="1:34" ht="14.5" hidden="1">
      <c r="A410" s="4"/>
      <c r="B410" s="4" t="s">
        <v>18708</v>
      </c>
      <c r="C410" s="4">
        <v>2021</v>
      </c>
      <c r="D410" s="4" t="s">
        <v>18709</v>
      </c>
      <c r="E410" s="4" t="s">
        <v>18710</v>
      </c>
      <c r="F410" s="4">
        <v>0</v>
      </c>
      <c r="G410" s="4" t="s">
        <v>92</v>
      </c>
      <c r="H410" s="4" t="s">
        <v>74</v>
      </c>
      <c r="I410" s="4" t="s">
        <v>18711</v>
      </c>
      <c r="K410" s="4" t="s">
        <v>78</v>
      </c>
      <c r="M410" s="4"/>
      <c r="N410" s="4"/>
      <c r="O410" s="4"/>
      <c r="P410" s="4"/>
      <c r="Q410" s="4"/>
      <c r="R410" s="4"/>
      <c r="S410" s="4"/>
      <c r="T410" s="4"/>
      <c r="U410" s="4"/>
      <c r="V410" s="21"/>
      <c r="W410" s="21"/>
      <c r="X410" s="4"/>
      <c r="Y410" s="4"/>
      <c r="Z410" s="4"/>
      <c r="AA410" s="4"/>
      <c r="AB410" s="4"/>
      <c r="AC410" s="4"/>
      <c r="AD410" s="4"/>
      <c r="AE410" s="4"/>
      <c r="AF410" s="4"/>
      <c r="AG410" s="4"/>
      <c r="AH410" s="7"/>
    </row>
    <row r="411" spans="1:34" ht="14.5" hidden="1">
      <c r="A411" s="4"/>
      <c r="B411" s="4" t="s">
        <v>18712</v>
      </c>
      <c r="C411" s="4">
        <v>2021</v>
      </c>
      <c r="D411" s="4" t="s">
        <v>18713</v>
      </c>
      <c r="E411" s="4" t="s">
        <v>18714</v>
      </c>
      <c r="F411" s="4">
        <v>0</v>
      </c>
      <c r="G411" s="4" t="s">
        <v>196</v>
      </c>
      <c r="H411" s="4" t="s">
        <v>74</v>
      </c>
      <c r="I411" s="4" t="s">
        <v>18715</v>
      </c>
      <c r="K411" s="4" t="s">
        <v>78</v>
      </c>
      <c r="M411" s="4"/>
      <c r="N411" s="4"/>
      <c r="O411" s="4"/>
      <c r="P411" s="4"/>
      <c r="Q411" s="4"/>
      <c r="R411" s="4"/>
      <c r="S411" s="4"/>
      <c r="T411" s="4"/>
      <c r="U411" s="4"/>
      <c r="V411" s="21"/>
      <c r="W411" s="21"/>
      <c r="X411" s="4"/>
      <c r="Y411" s="4"/>
      <c r="Z411" s="4"/>
      <c r="AA411" s="4"/>
      <c r="AB411" s="4"/>
      <c r="AC411" s="4"/>
      <c r="AD411" s="4"/>
      <c r="AE411" s="4"/>
      <c r="AF411" s="4"/>
      <c r="AG411" s="4"/>
      <c r="AH411" s="7"/>
    </row>
    <row r="412" spans="1:34" ht="14.5" hidden="1">
      <c r="A412" s="4"/>
      <c r="B412" s="4" t="s">
        <v>18716</v>
      </c>
      <c r="C412" s="4">
        <v>2021</v>
      </c>
      <c r="D412" s="4" t="s">
        <v>18717</v>
      </c>
      <c r="E412" s="4" t="s">
        <v>18718</v>
      </c>
      <c r="F412" s="4">
        <v>1</v>
      </c>
      <c r="G412" s="4" t="s">
        <v>12948</v>
      </c>
      <c r="H412" s="4" t="s">
        <v>74</v>
      </c>
      <c r="I412" s="4" t="s">
        <v>18719</v>
      </c>
      <c r="K412" s="4" t="s">
        <v>77</v>
      </c>
      <c r="L412" s="4" t="s">
        <v>78</v>
      </c>
      <c r="M412" s="4"/>
      <c r="N412" s="4" t="s">
        <v>18720</v>
      </c>
      <c r="O412" s="4"/>
      <c r="P412" s="4"/>
      <c r="Q412" s="4"/>
      <c r="R412" s="4"/>
      <c r="S412" s="4"/>
      <c r="T412" s="4"/>
      <c r="U412" s="4"/>
      <c r="V412" s="21"/>
      <c r="W412" s="21"/>
      <c r="X412" s="4"/>
      <c r="Y412" s="4"/>
      <c r="Z412" s="4"/>
      <c r="AA412" s="4"/>
      <c r="AB412" s="4"/>
      <c r="AC412" s="4"/>
      <c r="AD412" s="4"/>
      <c r="AE412" s="4"/>
      <c r="AF412" s="4"/>
      <c r="AG412" s="4"/>
      <c r="AH412" s="7"/>
    </row>
    <row r="413" spans="1:34" ht="14.5" hidden="1">
      <c r="A413" s="4"/>
      <c r="B413" s="4" t="s">
        <v>12465</v>
      </c>
      <c r="C413" s="4">
        <v>2021</v>
      </c>
      <c r="D413" s="4" t="s">
        <v>12466</v>
      </c>
      <c r="E413" s="4" t="s">
        <v>12467</v>
      </c>
      <c r="F413" s="4">
        <v>1</v>
      </c>
      <c r="G413" s="4" t="s">
        <v>859</v>
      </c>
      <c r="H413" s="4" t="s">
        <v>74</v>
      </c>
      <c r="I413" s="4" t="s">
        <v>12468</v>
      </c>
      <c r="K413" s="4" t="s">
        <v>78</v>
      </c>
      <c r="M413" s="4"/>
      <c r="N413" s="4" t="s">
        <v>15907</v>
      </c>
      <c r="O413" s="4"/>
      <c r="P413" s="4"/>
      <c r="Q413" s="4"/>
      <c r="R413" s="4"/>
      <c r="S413" s="4"/>
      <c r="T413" s="4"/>
      <c r="U413" s="4"/>
      <c r="V413" s="21"/>
      <c r="W413" s="21"/>
      <c r="X413" s="4"/>
      <c r="Y413" s="4"/>
      <c r="Z413" s="4"/>
      <c r="AA413" s="4"/>
      <c r="AB413" s="4"/>
      <c r="AC413" s="4"/>
      <c r="AD413" s="4"/>
      <c r="AE413" s="4"/>
      <c r="AF413" s="4"/>
      <c r="AG413" s="4"/>
      <c r="AH413" s="7"/>
    </row>
    <row r="414" spans="1:34" ht="14.5" hidden="1">
      <c r="A414" s="4"/>
      <c r="B414" s="4" t="s">
        <v>18721</v>
      </c>
      <c r="C414" s="4">
        <v>2021</v>
      </c>
      <c r="D414" s="4" t="s">
        <v>18722</v>
      </c>
      <c r="E414" s="4" t="s">
        <v>18723</v>
      </c>
      <c r="F414" s="4">
        <v>7</v>
      </c>
      <c r="G414" s="4" t="s">
        <v>7078</v>
      </c>
      <c r="H414" s="4" t="s">
        <v>74</v>
      </c>
      <c r="I414" s="4" t="s">
        <v>18724</v>
      </c>
      <c r="K414" s="4" t="s">
        <v>78</v>
      </c>
      <c r="M414" s="4"/>
      <c r="N414" s="4"/>
      <c r="O414" s="4"/>
      <c r="P414" s="4"/>
      <c r="Q414" s="4"/>
      <c r="R414" s="4"/>
      <c r="S414" s="4"/>
      <c r="T414" s="4"/>
      <c r="U414" s="4"/>
      <c r="V414" s="21"/>
      <c r="W414" s="21"/>
      <c r="X414" s="4"/>
      <c r="Y414" s="4"/>
      <c r="Z414" s="4"/>
      <c r="AA414" s="4"/>
      <c r="AB414" s="4"/>
      <c r="AC414" s="4"/>
      <c r="AD414" s="4"/>
      <c r="AE414" s="4"/>
      <c r="AF414" s="4"/>
      <c r="AG414" s="4"/>
      <c r="AH414" s="7"/>
    </row>
    <row r="415" spans="1:34" ht="14.5" hidden="1">
      <c r="A415" s="4"/>
      <c r="B415" s="4" t="s">
        <v>7117</v>
      </c>
      <c r="C415" s="4">
        <v>2021</v>
      </c>
      <c r="D415" s="4" t="s">
        <v>7118</v>
      </c>
      <c r="E415" s="4" t="s">
        <v>7119</v>
      </c>
      <c r="F415" s="4">
        <v>18</v>
      </c>
      <c r="G415" s="4" t="s">
        <v>7120</v>
      </c>
      <c r="H415" s="4" t="s">
        <v>74</v>
      </c>
      <c r="I415" s="4" t="s">
        <v>7121</v>
      </c>
      <c r="K415" s="4" t="s">
        <v>78</v>
      </c>
      <c r="M415" s="4"/>
      <c r="N415" s="4"/>
      <c r="O415" s="4"/>
      <c r="P415" s="4"/>
      <c r="Q415" s="4"/>
      <c r="R415" s="4"/>
      <c r="S415" s="4"/>
      <c r="T415" s="4"/>
      <c r="U415" s="4"/>
      <c r="V415" s="21"/>
      <c r="W415" s="21"/>
      <c r="X415" s="4"/>
      <c r="Y415" s="4"/>
      <c r="Z415" s="4"/>
      <c r="AA415" s="4"/>
      <c r="AB415" s="4"/>
      <c r="AC415" s="4"/>
      <c r="AD415" s="4"/>
      <c r="AE415" s="4"/>
      <c r="AF415" s="4"/>
      <c r="AG415" s="4"/>
      <c r="AH415" s="7"/>
    </row>
    <row r="416" spans="1:34" ht="14.5" hidden="1">
      <c r="A416" s="4"/>
      <c r="B416" s="4" t="s">
        <v>18725</v>
      </c>
      <c r="C416" s="4">
        <v>2021</v>
      </c>
      <c r="D416" s="4" t="s">
        <v>18726</v>
      </c>
      <c r="E416" s="4" t="s">
        <v>18727</v>
      </c>
      <c r="F416" s="4">
        <v>1</v>
      </c>
      <c r="G416" s="4" t="s">
        <v>13352</v>
      </c>
      <c r="H416" s="4" t="s">
        <v>74</v>
      </c>
      <c r="I416" s="4" t="s">
        <v>18728</v>
      </c>
      <c r="K416" s="4" t="s">
        <v>77</v>
      </c>
      <c r="L416" s="4" t="s">
        <v>78</v>
      </c>
      <c r="M416" s="4"/>
      <c r="N416" s="4"/>
      <c r="O416" s="4"/>
      <c r="P416" s="4"/>
      <c r="Q416" s="4"/>
      <c r="R416" s="4"/>
      <c r="S416" s="4"/>
      <c r="T416" s="4"/>
      <c r="U416" s="4"/>
      <c r="V416" s="21"/>
      <c r="W416" s="21"/>
      <c r="X416" s="4"/>
      <c r="Y416" s="4"/>
      <c r="Z416" s="4"/>
      <c r="AA416" s="4"/>
      <c r="AB416" s="4"/>
      <c r="AC416" s="4"/>
      <c r="AD416" s="4"/>
      <c r="AE416" s="4"/>
      <c r="AF416" s="4"/>
      <c r="AG416" s="4"/>
      <c r="AH416" s="7"/>
    </row>
    <row r="417" spans="1:34" ht="14.5" hidden="1">
      <c r="A417" s="4"/>
      <c r="B417" s="4" t="s">
        <v>17133</v>
      </c>
      <c r="C417" s="4" t="s">
        <v>757</v>
      </c>
      <c r="D417" s="4" t="s">
        <v>17134</v>
      </c>
      <c r="E417" s="4" t="s">
        <v>17135</v>
      </c>
      <c r="F417" s="4">
        <v>0</v>
      </c>
      <c r="G417" s="4" t="s">
        <v>12821</v>
      </c>
      <c r="H417" s="4" t="s">
        <v>74</v>
      </c>
      <c r="I417" s="4" t="s">
        <v>17136</v>
      </c>
      <c r="K417" s="4" t="s">
        <v>77</v>
      </c>
      <c r="L417" s="4" t="s">
        <v>78</v>
      </c>
      <c r="M417" s="4"/>
      <c r="N417" s="4"/>
      <c r="O417" s="4"/>
      <c r="P417" s="4"/>
      <c r="Q417" s="4"/>
      <c r="R417" s="4"/>
      <c r="S417" s="4"/>
      <c r="T417" s="4"/>
      <c r="U417" s="4"/>
      <c r="V417" s="21"/>
      <c r="W417" s="21"/>
      <c r="X417" s="4"/>
      <c r="Y417" s="4"/>
      <c r="Z417" s="4"/>
      <c r="AA417" s="4"/>
      <c r="AB417" s="4"/>
      <c r="AC417" s="4"/>
      <c r="AD417" s="4"/>
      <c r="AE417" s="4"/>
      <c r="AF417" s="4"/>
      <c r="AG417" s="4"/>
      <c r="AH417" s="7"/>
    </row>
    <row r="418" spans="1:34" ht="14.5" hidden="1">
      <c r="A418" s="4"/>
      <c r="B418" s="4" t="s">
        <v>18729</v>
      </c>
      <c r="C418" s="4">
        <v>2021</v>
      </c>
      <c r="D418" s="4" t="s">
        <v>18730</v>
      </c>
      <c r="E418" s="4" t="s">
        <v>18731</v>
      </c>
      <c r="F418" s="4">
        <v>0</v>
      </c>
      <c r="G418" s="4" t="s">
        <v>3673</v>
      </c>
      <c r="H418" s="4" t="s">
        <v>74</v>
      </c>
      <c r="I418" s="4" t="s">
        <v>18732</v>
      </c>
      <c r="K418" s="4" t="s">
        <v>78</v>
      </c>
      <c r="M418" s="4"/>
      <c r="N418" s="4"/>
      <c r="O418" s="4"/>
      <c r="P418" s="4"/>
      <c r="Q418" s="4"/>
      <c r="R418" s="4"/>
      <c r="S418" s="4"/>
      <c r="T418" s="4"/>
      <c r="U418" s="4"/>
      <c r="V418" s="21"/>
      <c r="W418" s="21"/>
      <c r="X418" s="4"/>
      <c r="Y418" s="4"/>
      <c r="Z418" s="4"/>
      <c r="AA418" s="4"/>
      <c r="AB418" s="4"/>
      <c r="AC418" s="4"/>
      <c r="AD418" s="4"/>
      <c r="AE418" s="4"/>
      <c r="AF418" s="4"/>
      <c r="AG418" s="4"/>
      <c r="AH418" s="7"/>
    </row>
    <row r="419" spans="1:34" ht="14.5" hidden="1">
      <c r="A419" s="4"/>
      <c r="B419" s="4" t="s">
        <v>18733</v>
      </c>
      <c r="C419" s="4">
        <v>2021</v>
      </c>
      <c r="D419" s="4" t="s">
        <v>18734</v>
      </c>
      <c r="E419" s="4" t="s">
        <v>18735</v>
      </c>
      <c r="F419" s="4">
        <v>0</v>
      </c>
      <c r="G419" s="4" t="s">
        <v>18736</v>
      </c>
      <c r="H419" s="4" t="s">
        <v>74</v>
      </c>
      <c r="I419" s="4" t="s">
        <v>18737</v>
      </c>
      <c r="K419" s="4" t="s">
        <v>78</v>
      </c>
      <c r="M419" s="4"/>
      <c r="N419" s="4"/>
      <c r="O419" s="4"/>
      <c r="P419" s="4"/>
      <c r="Q419" s="4"/>
      <c r="R419" s="4"/>
      <c r="S419" s="4"/>
      <c r="T419" s="4"/>
      <c r="U419" s="4"/>
      <c r="V419" s="21"/>
      <c r="W419" s="21"/>
      <c r="X419" s="4"/>
      <c r="Y419" s="4"/>
      <c r="Z419" s="4"/>
      <c r="AA419" s="4"/>
      <c r="AB419" s="4"/>
      <c r="AC419" s="4"/>
      <c r="AD419" s="4"/>
      <c r="AE419" s="4"/>
      <c r="AF419" s="4"/>
      <c r="AG419" s="4"/>
      <c r="AH419" s="7"/>
    </row>
    <row r="420" spans="1:34" ht="14.5" hidden="1">
      <c r="A420" s="4"/>
      <c r="B420" s="4" t="s">
        <v>14838</v>
      </c>
      <c r="C420" s="4">
        <v>2021</v>
      </c>
      <c r="D420" s="4" t="s">
        <v>14839</v>
      </c>
      <c r="E420" s="4" t="s">
        <v>14840</v>
      </c>
      <c r="F420" s="4">
        <v>2</v>
      </c>
      <c r="G420" s="4" t="s">
        <v>6348</v>
      </c>
      <c r="H420" s="4" t="s">
        <v>74</v>
      </c>
      <c r="I420" s="4" t="s">
        <v>14841</v>
      </c>
      <c r="K420" s="4" t="s">
        <v>77</v>
      </c>
      <c r="L420" s="4" t="s">
        <v>78</v>
      </c>
      <c r="M420" s="4" t="s">
        <v>13362</v>
      </c>
      <c r="N420" s="4"/>
      <c r="O420" s="4"/>
      <c r="P420" s="4"/>
      <c r="Q420" s="4"/>
      <c r="R420" s="4"/>
      <c r="S420" s="4"/>
      <c r="T420" s="4"/>
      <c r="U420" s="4"/>
      <c r="V420" s="21"/>
      <c r="W420" s="21"/>
      <c r="X420" s="4"/>
      <c r="Y420" s="4"/>
      <c r="Z420" s="4"/>
      <c r="AA420" s="4"/>
      <c r="AB420" s="4"/>
      <c r="AC420" s="4"/>
      <c r="AD420" s="4"/>
      <c r="AE420" s="4"/>
      <c r="AF420" s="4"/>
      <c r="AG420" s="4"/>
      <c r="AH420" s="7"/>
    </row>
    <row r="421" spans="1:34" ht="14.5" hidden="1">
      <c r="A421" s="4"/>
      <c r="B421" s="4" t="s">
        <v>17141</v>
      </c>
      <c r="C421" s="4">
        <v>2021</v>
      </c>
      <c r="D421" s="4" t="s">
        <v>17142</v>
      </c>
      <c r="E421" s="4" t="s">
        <v>17143</v>
      </c>
      <c r="F421" s="4">
        <v>1</v>
      </c>
      <c r="G421" s="4" t="s">
        <v>3673</v>
      </c>
      <c r="H421" s="4" t="s">
        <v>74</v>
      </c>
      <c r="I421" s="4" t="s">
        <v>17144</v>
      </c>
      <c r="K421" s="4" t="s">
        <v>78</v>
      </c>
      <c r="M421" s="4"/>
      <c r="N421" s="4"/>
      <c r="O421" s="4"/>
      <c r="P421" s="4"/>
      <c r="Q421" s="4"/>
      <c r="R421" s="4"/>
      <c r="S421" s="4"/>
      <c r="T421" s="4"/>
      <c r="U421" s="4"/>
      <c r="V421" s="21"/>
      <c r="W421" s="21"/>
      <c r="X421" s="4"/>
      <c r="Y421" s="4"/>
      <c r="Z421" s="4"/>
      <c r="AA421" s="4"/>
      <c r="AB421" s="4"/>
      <c r="AC421" s="4"/>
      <c r="AD421" s="4"/>
      <c r="AE421" s="4"/>
      <c r="AF421" s="4"/>
      <c r="AG421" s="4"/>
      <c r="AH421" s="7"/>
    </row>
    <row r="422" spans="1:34" ht="14.5" hidden="1">
      <c r="A422" s="4"/>
      <c r="B422" s="4" t="s">
        <v>18738</v>
      </c>
      <c r="C422" s="4">
        <v>2021</v>
      </c>
      <c r="D422" s="4" t="s">
        <v>18739</v>
      </c>
      <c r="E422" s="4" t="s">
        <v>18740</v>
      </c>
      <c r="F422" s="4">
        <v>0</v>
      </c>
      <c r="G422" s="4" t="s">
        <v>18741</v>
      </c>
      <c r="H422" s="4" t="s">
        <v>74</v>
      </c>
      <c r="I422" s="4" t="s">
        <v>18742</v>
      </c>
      <c r="K422" s="4" t="s">
        <v>78</v>
      </c>
      <c r="M422" s="4"/>
      <c r="N422" s="4"/>
      <c r="O422" s="4"/>
      <c r="P422" s="4"/>
      <c r="Q422" s="4"/>
      <c r="R422" s="4"/>
      <c r="S422" s="4"/>
      <c r="T422" s="4"/>
      <c r="U422" s="4"/>
      <c r="V422" s="21"/>
      <c r="W422" s="21"/>
      <c r="X422" s="4"/>
      <c r="Y422" s="4"/>
      <c r="Z422" s="4"/>
      <c r="AA422" s="4"/>
      <c r="AB422" s="4"/>
      <c r="AC422" s="4"/>
      <c r="AD422" s="4"/>
      <c r="AE422" s="4"/>
      <c r="AF422" s="4"/>
      <c r="AG422" s="4"/>
      <c r="AH422" s="7"/>
    </row>
    <row r="423" spans="1:34" ht="14.5" hidden="1">
      <c r="A423" s="4"/>
      <c r="B423" s="4" t="s">
        <v>18743</v>
      </c>
      <c r="C423" s="4">
        <v>2021</v>
      </c>
      <c r="D423" s="4" t="s">
        <v>18744</v>
      </c>
      <c r="E423" s="4" t="s">
        <v>18745</v>
      </c>
      <c r="F423" s="4">
        <v>7</v>
      </c>
      <c r="G423" s="4" t="s">
        <v>6083</v>
      </c>
      <c r="H423" s="4" t="s">
        <v>74</v>
      </c>
      <c r="I423" s="4" t="s">
        <v>18746</v>
      </c>
      <c r="K423" s="4" t="s">
        <v>78</v>
      </c>
      <c r="M423" s="4"/>
      <c r="N423" s="4"/>
      <c r="O423" s="4"/>
      <c r="P423" s="4"/>
      <c r="Q423" s="4"/>
      <c r="R423" s="4"/>
      <c r="S423" s="4"/>
      <c r="T423" s="4"/>
      <c r="U423" s="4"/>
      <c r="V423" s="21"/>
      <c r="W423" s="21"/>
      <c r="X423" s="4"/>
      <c r="Y423" s="4"/>
      <c r="Z423" s="4"/>
      <c r="AA423" s="4"/>
      <c r="AB423" s="4"/>
      <c r="AC423" s="4"/>
      <c r="AD423" s="4"/>
      <c r="AE423" s="4"/>
      <c r="AF423" s="4"/>
      <c r="AG423" s="4"/>
      <c r="AH423" s="7"/>
    </row>
    <row r="424" spans="1:34" ht="14.5" hidden="1">
      <c r="A424" s="4"/>
      <c r="B424" s="4" t="s">
        <v>14846</v>
      </c>
      <c r="C424" s="4">
        <v>2021</v>
      </c>
      <c r="D424" s="4" t="s">
        <v>14847</v>
      </c>
      <c r="E424" s="4" t="s">
        <v>14848</v>
      </c>
      <c r="F424" s="4">
        <v>0</v>
      </c>
      <c r="G424" s="4" t="s">
        <v>14849</v>
      </c>
      <c r="H424" s="4" t="s">
        <v>74</v>
      </c>
      <c r="I424" s="4" t="s">
        <v>14850</v>
      </c>
      <c r="K424" s="4" t="s">
        <v>78</v>
      </c>
      <c r="M424" s="4"/>
      <c r="N424" s="4"/>
      <c r="O424" s="4"/>
      <c r="P424" s="4"/>
      <c r="Q424" s="4"/>
      <c r="R424" s="4"/>
      <c r="S424" s="4"/>
      <c r="T424" s="4"/>
      <c r="U424" s="4"/>
      <c r="V424" s="21"/>
      <c r="W424" s="21"/>
      <c r="X424" s="4"/>
      <c r="Y424" s="4"/>
      <c r="Z424" s="4"/>
      <c r="AA424" s="4"/>
      <c r="AB424" s="4"/>
      <c r="AC424" s="4"/>
      <c r="AD424" s="4"/>
      <c r="AE424" s="4"/>
      <c r="AF424" s="4"/>
      <c r="AG424" s="4"/>
      <c r="AH424" s="7"/>
    </row>
    <row r="425" spans="1:34" ht="14.5" hidden="1">
      <c r="A425" s="4"/>
      <c r="B425" s="4" t="s">
        <v>18747</v>
      </c>
      <c r="C425" s="4">
        <v>2021</v>
      </c>
      <c r="D425" s="4" t="s">
        <v>18748</v>
      </c>
      <c r="E425" s="4" t="s">
        <v>18749</v>
      </c>
      <c r="F425" s="4">
        <v>0</v>
      </c>
      <c r="G425" s="4" t="s">
        <v>18750</v>
      </c>
      <c r="H425" s="4" t="s">
        <v>74</v>
      </c>
      <c r="I425" s="4" t="s">
        <v>18751</v>
      </c>
      <c r="K425" s="4" t="s">
        <v>78</v>
      </c>
      <c r="M425" s="4"/>
      <c r="N425" s="4"/>
      <c r="O425" s="4"/>
      <c r="P425" s="4"/>
      <c r="Q425" s="4"/>
      <c r="R425" s="4"/>
      <c r="S425" s="4"/>
      <c r="T425" s="4"/>
      <c r="U425" s="4"/>
      <c r="V425" s="21"/>
      <c r="W425" s="21"/>
      <c r="X425" s="4"/>
      <c r="Y425" s="4"/>
      <c r="Z425" s="4"/>
      <c r="AA425" s="4"/>
      <c r="AB425" s="4"/>
      <c r="AC425" s="4"/>
      <c r="AD425" s="4"/>
      <c r="AE425" s="4"/>
      <c r="AF425" s="4"/>
      <c r="AG425" s="4"/>
      <c r="AH425" s="7"/>
    </row>
    <row r="426" spans="1:34" ht="145">
      <c r="A426" s="29">
        <v>37</v>
      </c>
      <c r="B426" s="4" t="s">
        <v>12487</v>
      </c>
      <c r="C426" s="4">
        <v>2021</v>
      </c>
      <c r="D426" s="4" t="s">
        <v>12488</v>
      </c>
      <c r="E426" s="4" t="s">
        <v>12489</v>
      </c>
      <c r="F426" s="4">
        <v>2</v>
      </c>
      <c r="G426" s="4" t="s">
        <v>12490</v>
      </c>
      <c r="H426" s="4" t="s">
        <v>74</v>
      </c>
      <c r="I426" s="4" t="s">
        <v>12491</v>
      </c>
      <c r="K426" s="4" t="s">
        <v>77</v>
      </c>
      <c r="L426" s="4" t="s">
        <v>77</v>
      </c>
      <c r="M426" s="4"/>
      <c r="N426" s="4"/>
      <c r="O426" s="4" t="s">
        <v>78</v>
      </c>
      <c r="P426" s="4" t="s">
        <v>79</v>
      </c>
      <c r="Q426" s="4" t="s">
        <v>156</v>
      </c>
      <c r="R426" s="4" t="s">
        <v>119</v>
      </c>
      <c r="S426" s="34" t="s">
        <v>18752</v>
      </c>
      <c r="T426" s="34"/>
      <c r="U426" s="34"/>
      <c r="V426" s="32"/>
      <c r="W426" s="32" t="s">
        <v>18753</v>
      </c>
      <c r="X426" s="4" t="s">
        <v>86</v>
      </c>
      <c r="Y426" s="4" t="s">
        <v>88</v>
      </c>
      <c r="Z426" s="4" t="s">
        <v>86</v>
      </c>
      <c r="AA426" s="4" t="s">
        <v>86</v>
      </c>
      <c r="AB426" s="4" t="s">
        <v>86</v>
      </c>
      <c r="AC426" s="4" t="s">
        <v>86</v>
      </c>
      <c r="AD426" s="4" t="s">
        <v>86</v>
      </c>
      <c r="AE426" s="4" t="s">
        <v>86</v>
      </c>
      <c r="AF426" s="4" t="s">
        <v>86</v>
      </c>
      <c r="AG426" s="4" t="s">
        <v>86</v>
      </c>
      <c r="AH426" s="4" t="s">
        <v>18754</v>
      </c>
    </row>
    <row r="427" spans="1:34" ht="14.5" hidden="1">
      <c r="A427" s="4"/>
      <c r="B427" s="4" t="s">
        <v>18755</v>
      </c>
      <c r="C427" s="4">
        <v>2021</v>
      </c>
      <c r="D427" s="4" t="s">
        <v>18756</v>
      </c>
      <c r="E427" s="4" t="s">
        <v>18757</v>
      </c>
      <c r="F427" s="4">
        <v>3</v>
      </c>
      <c r="G427" s="4" t="s">
        <v>3777</v>
      </c>
      <c r="H427" s="4" t="s">
        <v>74</v>
      </c>
      <c r="I427" s="4" t="s">
        <v>18758</v>
      </c>
      <c r="K427" s="4" t="s">
        <v>78</v>
      </c>
      <c r="M427" s="4"/>
      <c r="N427" s="4"/>
      <c r="O427" s="4"/>
      <c r="P427" s="4"/>
      <c r="Q427" s="4"/>
      <c r="R427" s="4"/>
      <c r="S427" s="4"/>
      <c r="T427" s="4"/>
      <c r="U427" s="4"/>
      <c r="V427" s="21"/>
      <c r="W427" s="21"/>
      <c r="X427" s="4"/>
      <c r="Y427" s="4"/>
      <c r="Z427" s="4"/>
      <c r="AA427" s="4"/>
      <c r="AB427" s="4"/>
      <c r="AC427" s="4"/>
      <c r="AD427" s="4"/>
      <c r="AE427" s="4"/>
      <c r="AF427" s="4"/>
      <c r="AG427" s="4"/>
      <c r="AH427" s="7"/>
    </row>
    <row r="428" spans="1:34" ht="14.5" hidden="1">
      <c r="A428" s="4"/>
      <c r="B428" s="4" t="s">
        <v>18759</v>
      </c>
      <c r="C428" s="4">
        <v>2021</v>
      </c>
      <c r="D428" s="4" t="s">
        <v>18760</v>
      </c>
      <c r="E428" s="4" t="s">
        <v>18761</v>
      </c>
      <c r="F428" s="4">
        <v>0</v>
      </c>
      <c r="G428" s="4" t="s">
        <v>18762</v>
      </c>
      <c r="H428" s="4" t="s">
        <v>74</v>
      </c>
      <c r="I428" s="4" t="s">
        <v>18763</v>
      </c>
      <c r="K428" s="4" t="s">
        <v>78</v>
      </c>
      <c r="M428" s="4"/>
      <c r="N428" s="4"/>
      <c r="O428" s="4"/>
      <c r="P428" s="4"/>
      <c r="Q428" s="4"/>
      <c r="R428" s="4"/>
      <c r="S428" s="4"/>
      <c r="T428" s="4"/>
      <c r="U428" s="4"/>
      <c r="V428" s="21"/>
      <c r="W428" s="21"/>
      <c r="X428" s="4"/>
      <c r="Y428" s="4"/>
      <c r="Z428" s="4"/>
      <c r="AA428" s="4"/>
      <c r="AB428" s="4"/>
      <c r="AC428" s="4"/>
      <c r="AD428" s="4"/>
      <c r="AE428" s="4"/>
      <c r="AF428" s="4"/>
      <c r="AG428" s="4"/>
      <c r="AH428" s="7"/>
    </row>
    <row r="429" spans="1:34" ht="14.5" hidden="1">
      <c r="A429" s="4"/>
      <c r="B429" s="4" t="s">
        <v>18764</v>
      </c>
      <c r="C429" s="4">
        <v>2021</v>
      </c>
      <c r="D429" s="4" t="s">
        <v>18765</v>
      </c>
      <c r="E429" s="4" t="s">
        <v>18766</v>
      </c>
      <c r="F429" s="4">
        <v>1</v>
      </c>
      <c r="G429" s="4" t="s">
        <v>4876</v>
      </c>
      <c r="H429" s="4" t="s">
        <v>74</v>
      </c>
      <c r="I429" s="4" t="s">
        <v>18767</v>
      </c>
      <c r="K429" s="4" t="s">
        <v>78</v>
      </c>
      <c r="M429" s="4"/>
      <c r="N429" s="4"/>
      <c r="O429" s="4"/>
      <c r="P429" s="4"/>
      <c r="Q429" s="4"/>
      <c r="R429" s="4"/>
      <c r="S429" s="4"/>
      <c r="T429" s="4"/>
      <c r="U429" s="4"/>
      <c r="V429" s="21"/>
      <c r="W429" s="21"/>
      <c r="X429" s="4"/>
      <c r="Y429" s="4"/>
      <c r="Z429" s="4"/>
      <c r="AA429" s="4"/>
      <c r="AB429" s="4"/>
      <c r="AC429" s="4"/>
      <c r="AD429" s="4"/>
      <c r="AE429" s="4"/>
      <c r="AF429" s="4"/>
      <c r="AG429" s="4"/>
      <c r="AH429" s="7"/>
    </row>
    <row r="430" spans="1:34" ht="14.5" hidden="1">
      <c r="A430" s="4"/>
      <c r="B430" s="4" t="s">
        <v>18768</v>
      </c>
      <c r="C430" s="4">
        <v>2021</v>
      </c>
      <c r="D430" s="4" t="s">
        <v>18769</v>
      </c>
      <c r="E430" s="4" t="s">
        <v>18770</v>
      </c>
      <c r="F430" s="4">
        <v>1</v>
      </c>
      <c r="G430" s="4" t="s">
        <v>18771</v>
      </c>
      <c r="H430" s="4" t="s">
        <v>74</v>
      </c>
      <c r="I430" s="4" t="s">
        <v>18772</v>
      </c>
      <c r="K430" s="4" t="s">
        <v>78</v>
      </c>
      <c r="M430" s="4"/>
      <c r="N430" s="4"/>
      <c r="O430" s="4"/>
      <c r="P430" s="4"/>
      <c r="Q430" s="4"/>
      <c r="R430" s="4"/>
      <c r="S430" s="4"/>
      <c r="T430" s="4"/>
      <c r="U430" s="4"/>
      <c r="V430" s="21"/>
      <c r="W430" s="21"/>
      <c r="X430" s="4"/>
      <c r="Y430" s="4"/>
      <c r="Z430" s="4"/>
      <c r="AA430" s="4"/>
      <c r="AB430" s="4"/>
      <c r="AC430" s="4"/>
      <c r="AD430" s="4"/>
      <c r="AE430" s="4"/>
      <c r="AF430" s="4"/>
      <c r="AG430" s="4"/>
      <c r="AH430" s="7"/>
    </row>
    <row r="431" spans="1:34" ht="14.5" hidden="1">
      <c r="A431" s="4"/>
      <c r="B431" s="4" t="s">
        <v>18773</v>
      </c>
      <c r="C431" s="4">
        <v>2021</v>
      </c>
      <c r="D431" s="4" t="s">
        <v>18774</v>
      </c>
      <c r="E431" s="4" t="s">
        <v>18775</v>
      </c>
      <c r="F431" s="4">
        <v>10</v>
      </c>
      <c r="G431" s="4" t="s">
        <v>18776</v>
      </c>
      <c r="H431" s="4" t="s">
        <v>74</v>
      </c>
      <c r="I431" s="4" t="s">
        <v>18777</v>
      </c>
      <c r="K431" s="4" t="s">
        <v>78</v>
      </c>
      <c r="M431" s="4"/>
      <c r="N431" s="4"/>
      <c r="O431" s="4"/>
      <c r="P431" s="4"/>
      <c r="Q431" s="4"/>
      <c r="R431" s="4"/>
      <c r="S431" s="4"/>
      <c r="T431" s="4"/>
      <c r="U431" s="4"/>
      <c r="V431" s="21"/>
      <c r="W431" s="21"/>
      <c r="X431" s="4"/>
      <c r="Y431" s="4"/>
      <c r="Z431" s="4"/>
      <c r="AA431" s="4"/>
      <c r="AB431" s="4"/>
      <c r="AC431" s="4"/>
      <c r="AD431" s="4"/>
      <c r="AE431" s="4"/>
      <c r="AF431" s="4"/>
      <c r="AG431" s="4"/>
      <c r="AH431" s="7"/>
    </row>
    <row r="432" spans="1:34" ht="14.5" hidden="1">
      <c r="A432" s="4"/>
      <c r="B432" s="4" t="s">
        <v>4820</v>
      </c>
      <c r="C432" s="4">
        <v>2021</v>
      </c>
      <c r="D432" s="4" t="s">
        <v>4821</v>
      </c>
      <c r="E432" s="4" t="s">
        <v>4822</v>
      </c>
      <c r="F432" s="4">
        <v>0</v>
      </c>
      <c r="G432" s="4" t="s">
        <v>1013</v>
      </c>
      <c r="H432" s="4" t="s">
        <v>74</v>
      </c>
      <c r="I432" s="4" t="s">
        <v>4823</v>
      </c>
      <c r="K432" s="4" t="s">
        <v>78</v>
      </c>
      <c r="M432" s="4"/>
      <c r="N432" s="4"/>
      <c r="O432" s="4"/>
      <c r="P432" s="4"/>
      <c r="Q432" s="4"/>
      <c r="R432" s="4"/>
      <c r="S432" s="4"/>
      <c r="T432" s="4"/>
      <c r="U432" s="4"/>
      <c r="V432" s="21"/>
      <c r="W432" s="21"/>
      <c r="X432" s="4"/>
      <c r="Y432" s="4"/>
      <c r="Z432" s="4"/>
      <c r="AA432" s="4"/>
      <c r="AB432" s="4"/>
      <c r="AC432" s="4"/>
      <c r="AD432" s="4"/>
      <c r="AE432" s="4"/>
      <c r="AF432" s="4"/>
      <c r="AG432" s="4"/>
      <c r="AH432" s="7"/>
    </row>
    <row r="433" spans="1:34" ht="14.5" hidden="1">
      <c r="A433" s="4"/>
      <c r="B433" s="4" t="s">
        <v>14856</v>
      </c>
      <c r="C433" s="4">
        <v>2021</v>
      </c>
      <c r="D433" s="4" t="s">
        <v>14857</v>
      </c>
      <c r="E433" s="4" t="s">
        <v>14858</v>
      </c>
      <c r="F433" s="4">
        <v>0</v>
      </c>
      <c r="G433" s="4" t="s">
        <v>13133</v>
      </c>
      <c r="H433" s="4" t="s">
        <v>74</v>
      </c>
      <c r="I433" s="4" t="s">
        <v>14859</v>
      </c>
      <c r="K433" s="4" t="s">
        <v>78</v>
      </c>
      <c r="M433" s="4"/>
      <c r="N433" s="4"/>
      <c r="O433" s="4"/>
      <c r="P433" s="4"/>
      <c r="Q433" s="4"/>
      <c r="R433" s="4"/>
      <c r="S433" s="4"/>
      <c r="T433" s="4"/>
      <c r="U433" s="4"/>
      <c r="V433" s="21"/>
      <c r="W433" s="21"/>
      <c r="X433" s="4"/>
      <c r="Y433" s="4"/>
      <c r="Z433" s="4"/>
      <c r="AA433" s="4"/>
      <c r="AB433" s="4"/>
      <c r="AC433" s="4"/>
      <c r="AD433" s="4"/>
      <c r="AE433" s="4"/>
      <c r="AF433" s="4"/>
      <c r="AG433" s="4"/>
      <c r="AH433" s="7"/>
    </row>
    <row r="434" spans="1:34" ht="14.5" hidden="1">
      <c r="A434" s="4"/>
      <c r="B434" s="4" t="s">
        <v>14863</v>
      </c>
      <c r="C434" s="4">
        <v>2021</v>
      </c>
      <c r="D434" s="4" t="s">
        <v>14864</v>
      </c>
      <c r="E434" s="4" t="s">
        <v>14865</v>
      </c>
      <c r="F434" s="4">
        <v>2</v>
      </c>
      <c r="G434" s="4" t="s">
        <v>1259</v>
      </c>
      <c r="H434" s="4" t="s">
        <v>74</v>
      </c>
      <c r="I434" s="4" t="s">
        <v>14866</v>
      </c>
      <c r="K434" s="4" t="s">
        <v>78</v>
      </c>
      <c r="M434" s="4"/>
      <c r="N434" s="4"/>
      <c r="O434" s="4"/>
      <c r="P434" s="4"/>
      <c r="Q434" s="4"/>
      <c r="R434" s="4"/>
      <c r="S434" s="4"/>
      <c r="T434" s="4"/>
      <c r="U434" s="4"/>
      <c r="V434" s="21"/>
      <c r="W434" s="21"/>
      <c r="X434" s="4"/>
      <c r="Y434" s="4"/>
      <c r="Z434" s="4"/>
      <c r="AA434" s="4"/>
      <c r="AB434" s="4"/>
      <c r="AC434" s="4"/>
      <c r="AD434" s="4"/>
      <c r="AE434" s="4"/>
      <c r="AF434" s="4"/>
      <c r="AG434" s="4"/>
      <c r="AH434" s="7"/>
    </row>
    <row r="435" spans="1:34" ht="14.5" hidden="1">
      <c r="A435" s="4"/>
      <c r="B435" s="4" t="s">
        <v>18778</v>
      </c>
      <c r="C435" s="4">
        <v>2021</v>
      </c>
      <c r="D435" s="4" t="s">
        <v>18779</v>
      </c>
      <c r="E435" s="4" t="s">
        <v>18780</v>
      </c>
      <c r="F435" s="4">
        <v>1</v>
      </c>
      <c r="G435" s="4" t="s">
        <v>1259</v>
      </c>
      <c r="H435" s="4" t="s">
        <v>74</v>
      </c>
      <c r="I435" s="4" t="s">
        <v>18781</v>
      </c>
      <c r="K435" s="4" t="s">
        <v>78</v>
      </c>
      <c r="M435" s="4"/>
      <c r="N435" s="4"/>
      <c r="O435" s="4"/>
      <c r="P435" s="4"/>
      <c r="Q435" s="4"/>
      <c r="R435" s="4"/>
      <c r="S435" s="4"/>
      <c r="T435" s="4"/>
      <c r="U435" s="4"/>
      <c r="V435" s="21"/>
      <c r="W435" s="21"/>
      <c r="X435" s="4"/>
      <c r="Y435" s="4"/>
      <c r="Z435" s="4"/>
      <c r="AA435" s="4"/>
      <c r="AB435" s="4"/>
      <c r="AC435" s="4"/>
      <c r="AD435" s="4"/>
      <c r="AE435" s="4"/>
      <c r="AF435" s="4"/>
      <c r="AG435" s="4"/>
      <c r="AH435" s="7"/>
    </row>
    <row r="436" spans="1:34" ht="14.5" hidden="1">
      <c r="A436" s="4"/>
      <c r="B436" s="4" t="s">
        <v>18782</v>
      </c>
      <c r="C436" s="4">
        <v>2021</v>
      </c>
      <c r="D436" s="4" t="s">
        <v>18783</v>
      </c>
      <c r="E436" s="4" t="s">
        <v>18784</v>
      </c>
      <c r="F436" s="4">
        <v>0</v>
      </c>
      <c r="G436" s="4" t="s">
        <v>13423</v>
      </c>
      <c r="H436" s="4" t="s">
        <v>74</v>
      </c>
      <c r="I436" s="4" t="s">
        <v>18785</v>
      </c>
      <c r="K436" s="4" t="s">
        <v>78</v>
      </c>
      <c r="M436" s="4"/>
      <c r="N436" s="4"/>
      <c r="O436" s="4"/>
      <c r="P436" s="4"/>
      <c r="Q436" s="4"/>
      <c r="R436" s="4"/>
      <c r="S436" s="4"/>
      <c r="T436" s="4"/>
      <c r="U436" s="4"/>
      <c r="V436" s="21"/>
      <c r="W436" s="21"/>
      <c r="X436" s="4"/>
      <c r="Y436" s="4"/>
      <c r="Z436" s="4"/>
      <c r="AA436" s="4"/>
      <c r="AB436" s="4"/>
      <c r="AC436" s="4"/>
      <c r="AD436" s="4"/>
      <c r="AE436" s="4"/>
      <c r="AF436" s="4"/>
      <c r="AG436" s="4"/>
      <c r="AH436" s="7"/>
    </row>
    <row r="437" spans="1:34" ht="14.5" hidden="1">
      <c r="A437" s="4"/>
      <c r="B437" s="4" t="s">
        <v>4842</v>
      </c>
      <c r="C437" s="4">
        <v>2021</v>
      </c>
      <c r="D437" s="4" t="s">
        <v>4843</v>
      </c>
      <c r="E437" s="4" t="s">
        <v>4844</v>
      </c>
      <c r="F437" s="4">
        <v>2</v>
      </c>
      <c r="G437" s="4" t="s">
        <v>3772</v>
      </c>
      <c r="H437" s="4" t="s">
        <v>74</v>
      </c>
      <c r="I437" s="4" t="s">
        <v>4845</v>
      </c>
      <c r="K437" s="4" t="s">
        <v>78</v>
      </c>
      <c r="M437" s="4"/>
      <c r="N437" s="4"/>
      <c r="O437" s="4"/>
      <c r="P437" s="4"/>
      <c r="Q437" s="4"/>
      <c r="R437" s="4"/>
      <c r="S437" s="4"/>
      <c r="T437" s="4"/>
      <c r="U437" s="4"/>
      <c r="V437" s="21"/>
      <c r="W437" s="21"/>
      <c r="X437" s="4"/>
      <c r="Y437" s="4"/>
      <c r="Z437" s="4"/>
      <c r="AA437" s="4"/>
      <c r="AB437" s="4"/>
      <c r="AC437" s="4"/>
      <c r="AD437" s="4"/>
      <c r="AE437" s="4"/>
      <c r="AF437" s="4"/>
      <c r="AG437" s="4"/>
      <c r="AH437" s="7"/>
    </row>
    <row r="438" spans="1:34" ht="14.5" hidden="1">
      <c r="A438" s="4"/>
      <c r="B438" s="4" t="s">
        <v>4846</v>
      </c>
      <c r="C438" s="4">
        <v>2021</v>
      </c>
      <c r="D438" s="4" t="s">
        <v>4847</v>
      </c>
      <c r="E438" s="4" t="s">
        <v>4848</v>
      </c>
      <c r="F438" s="4">
        <v>0</v>
      </c>
      <c r="G438" s="4" t="s">
        <v>3578</v>
      </c>
      <c r="H438" s="4" t="s">
        <v>74</v>
      </c>
      <c r="I438" s="4" t="s">
        <v>4849</v>
      </c>
      <c r="K438" s="4" t="s">
        <v>78</v>
      </c>
      <c r="M438" s="4"/>
      <c r="N438" s="4"/>
      <c r="O438" s="4"/>
      <c r="P438" s="4"/>
      <c r="Q438" s="4"/>
      <c r="R438" s="4"/>
      <c r="S438" s="4"/>
      <c r="T438" s="4"/>
      <c r="U438" s="4"/>
      <c r="V438" s="21"/>
      <c r="W438" s="21"/>
      <c r="X438" s="4"/>
      <c r="Y438" s="4"/>
      <c r="Z438" s="4"/>
      <c r="AA438" s="4"/>
      <c r="AB438" s="4"/>
      <c r="AC438" s="4"/>
      <c r="AD438" s="4"/>
      <c r="AE438" s="4"/>
      <c r="AF438" s="4"/>
      <c r="AG438" s="4"/>
      <c r="AH438" s="7"/>
    </row>
    <row r="439" spans="1:34" ht="14.5" hidden="1">
      <c r="A439" s="4"/>
      <c r="B439" s="4" t="s">
        <v>4850</v>
      </c>
      <c r="C439" s="4">
        <v>2021</v>
      </c>
      <c r="D439" s="4" t="s">
        <v>4851</v>
      </c>
      <c r="E439" s="4" t="s">
        <v>4852</v>
      </c>
      <c r="F439" s="4">
        <v>26</v>
      </c>
      <c r="G439" s="4" t="s">
        <v>3578</v>
      </c>
      <c r="H439" s="4" t="s">
        <v>74</v>
      </c>
      <c r="I439" s="4" t="s">
        <v>4853</v>
      </c>
      <c r="K439" s="4" t="s">
        <v>78</v>
      </c>
      <c r="M439" s="4"/>
      <c r="N439" s="4"/>
      <c r="O439" s="4"/>
      <c r="P439" s="4"/>
      <c r="Q439" s="4"/>
      <c r="R439" s="4"/>
      <c r="S439" s="4"/>
      <c r="T439" s="4"/>
      <c r="U439" s="4"/>
      <c r="V439" s="21"/>
      <c r="W439" s="21"/>
      <c r="X439" s="4"/>
      <c r="Y439" s="4"/>
      <c r="Z439" s="4"/>
      <c r="AA439" s="4"/>
      <c r="AB439" s="4"/>
      <c r="AC439" s="4"/>
      <c r="AD439" s="4"/>
      <c r="AE439" s="4"/>
      <c r="AF439" s="4"/>
      <c r="AG439" s="4"/>
      <c r="AH439" s="7"/>
    </row>
    <row r="440" spans="1:34" ht="14.5" hidden="1">
      <c r="A440" s="4"/>
      <c r="B440" s="4" t="s">
        <v>18786</v>
      </c>
      <c r="C440" s="4">
        <v>2021</v>
      </c>
      <c r="D440" s="4" t="s">
        <v>18787</v>
      </c>
      <c r="E440" s="4" t="s">
        <v>18788</v>
      </c>
      <c r="F440" s="4">
        <v>2</v>
      </c>
      <c r="G440" s="4" t="s">
        <v>341</v>
      </c>
      <c r="H440" s="4" t="s">
        <v>74</v>
      </c>
      <c r="I440" s="4" t="s">
        <v>18789</v>
      </c>
      <c r="K440" s="4" t="s">
        <v>78</v>
      </c>
      <c r="M440" s="4"/>
      <c r="N440" s="4"/>
      <c r="O440" s="4"/>
      <c r="P440" s="4"/>
      <c r="Q440" s="4"/>
      <c r="R440" s="4"/>
      <c r="S440" s="4"/>
      <c r="T440" s="4"/>
      <c r="U440" s="4"/>
      <c r="V440" s="21"/>
      <c r="W440" s="21"/>
      <c r="X440" s="4"/>
      <c r="Y440" s="4"/>
      <c r="Z440" s="4"/>
      <c r="AA440" s="4"/>
      <c r="AB440" s="4"/>
      <c r="AC440" s="4"/>
      <c r="AD440" s="4"/>
      <c r="AE440" s="4"/>
      <c r="AF440" s="4"/>
      <c r="AG440" s="4"/>
      <c r="AH440" s="7"/>
    </row>
    <row r="441" spans="1:34" ht="14.5" hidden="1">
      <c r="A441" s="4"/>
      <c r="B441" s="4" t="s">
        <v>17184</v>
      </c>
      <c r="C441" s="4">
        <v>2021</v>
      </c>
      <c r="D441" s="4" t="s">
        <v>17185</v>
      </c>
      <c r="E441" s="4" t="s">
        <v>17186</v>
      </c>
      <c r="F441" s="4">
        <v>2</v>
      </c>
      <c r="G441" s="4" t="s">
        <v>12278</v>
      </c>
      <c r="H441" s="4" t="s">
        <v>74</v>
      </c>
      <c r="I441" s="4" t="s">
        <v>17187</v>
      </c>
      <c r="K441" s="4" t="s">
        <v>78</v>
      </c>
      <c r="M441" s="4"/>
      <c r="N441" s="4"/>
      <c r="O441" s="4"/>
      <c r="P441" s="4"/>
      <c r="Q441" s="4"/>
      <c r="R441" s="4"/>
      <c r="S441" s="4"/>
      <c r="T441" s="4"/>
      <c r="U441" s="4"/>
      <c r="V441" s="21"/>
      <c r="W441" s="21"/>
      <c r="X441" s="4"/>
      <c r="Y441" s="4"/>
      <c r="Z441" s="4"/>
      <c r="AA441" s="4"/>
      <c r="AB441" s="4"/>
      <c r="AC441" s="4"/>
      <c r="AD441" s="4"/>
      <c r="AE441" s="4"/>
      <c r="AF441" s="4"/>
      <c r="AG441" s="4"/>
      <c r="AH441" s="7"/>
    </row>
    <row r="442" spans="1:34" ht="14.5" hidden="1">
      <c r="A442" s="4"/>
      <c r="B442" s="4" t="s">
        <v>18790</v>
      </c>
      <c r="C442" s="4">
        <v>2021</v>
      </c>
      <c r="D442" s="4" t="s">
        <v>18791</v>
      </c>
      <c r="E442" s="4" t="s">
        <v>18792</v>
      </c>
      <c r="F442" s="4">
        <v>6</v>
      </c>
      <c r="G442" s="4" t="s">
        <v>6974</v>
      </c>
      <c r="H442" s="4" t="s">
        <v>74</v>
      </c>
      <c r="I442" s="4" t="s">
        <v>18793</v>
      </c>
      <c r="K442" s="4" t="s">
        <v>78</v>
      </c>
      <c r="M442" s="4"/>
      <c r="N442" s="4"/>
      <c r="O442" s="4"/>
      <c r="P442" s="4"/>
      <c r="Q442" s="4"/>
      <c r="R442" s="4"/>
      <c r="S442" s="4"/>
      <c r="T442" s="4"/>
      <c r="U442" s="4"/>
      <c r="V442" s="21"/>
      <c r="W442" s="21"/>
      <c r="X442" s="4"/>
      <c r="Y442" s="4"/>
      <c r="Z442" s="4"/>
      <c r="AA442" s="4"/>
      <c r="AB442" s="4"/>
      <c r="AC442" s="4"/>
      <c r="AD442" s="4"/>
      <c r="AE442" s="4"/>
      <c r="AF442" s="4"/>
      <c r="AG442" s="4"/>
      <c r="AH442" s="7"/>
    </row>
    <row r="443" spans="1:34" ht="14.5" hidden="1">
      <c r="A443" s="4"/>
      <c r="B443" s="4" t="s">
        <v>13231</v>
      </c>
      <c r="C443" s="4">
        <v>2021</v>
      </c>
      <c r="D443" s="4" t="s">
        <v>13232</v>
      </c>
      <c r="E443" s="4" t="s">
        <v>13233</v>
      </c>
      <c r="F443" s="4">
        <v>0</v>
      </c>
      <c r="G443" s="4" t="s">
        <v>10699</v>
      </c>
      <c r="H443" s="4" t="s">
        <v>74</v>
      </c>
      <c r="I443" s="4" t="s">
        <v>13234</v>
      </c>
      <c r="K443" s="4" t="s">
        <v>77</v>
      </c>
      <c r="L443" s="4" t="s">
        <v>78</v>
      </c>
      <c r="M443" s="4" t="s">
        <v>13362</v>
      </c>
      <c r="N443" s="4" t="s">
        <v>16090</v>
      </c>
      <c r="O443" s="4"/>
      <c r="P443" s="4"/>
      <c r="Q443" s="4"/>
      <c r="R443" s="4"/>
      <c r="S443" s="4"/>
      <c r="T443" s="4"/>
      <c r="U443" s="4"/>
      <c r="V443" s="21"/>
      <c r="W443" s="21"/>
      <c r="X443" s="4"/>
      <c r="Y443" s="4"/>
      <c r="Z443" s="4"/>
      <c r="AA443" s="4"/>
      <c r="AB443" s="4"/>
      <c r="AC443" s="4"/>
      <c r="AD443" s="4"/>
      <c r="AE443" s="4"/>
      <c r="AF443" s="4"/>
      <c r="AG443" s="4"/>
      <c r="AH443" s="7"/>
    </row>
    <row r="444" spans="1:34" ht="14.5" hidden="1">
      <c r="A444" s="4"/>
      <c r="B444" s="4" t="s">
        <v>18794</v>
      </c>
      <c r="C444" s="4">
        <v>2021</v>
      </c>
      <c r="D444" s="4" t="s">
        <v>18795</v>
      </c>
      <c r="E444" s="4" t="s">
        <v>18796</v>
      </c>
      <c r="F444" s="4">
        <v>1</v>
      </c>
      <c r="G444" s="4" t="s">
        <v>2478</v>
      </c>
      <c r="H444" s="4" t="s">
        <v>74</v>
      </c>
      <c r="I444" s="4" t="s">
        <v>18797</v>
      </c>
      <c r="K444" s="4" t="s">
        <v>78</v>
      </c>
      <c r="M444" s="4"/>
      <c r="N444" s="4"/>
      <c r="O444" s="4"/>
      <c r="P444" s="4"/>
      <c r="Q444" s="4"/>
      <c r="R444" s="4"/>
      <c r="S444" s="4"/>
      <c r="T444" s="4"/>
      <c r="U444" s="4"/>
      <c r="V444" s="21"/>
      <c r="W444" s="21"/>
      <c r="X444" s="4"/>
      <c r="Y444" s="4"/>
      <c r="Z444" s="4"/>
      <c r="AA444" s="4"/>
      <c r="AB444" s="4"/>
      <c r="AC444" s="4"/>
      <c r="AD444" s="4"/>
      <c r="AE444" s="4"/>
      <c r="AF444" s="4"/>
      <c r="AG444" s="4"/>
      <c r="AH444" s="7"/>
    </row>
    <row r="445" spans="1:34" ht="14.5" hidden="1">
      <c r="A445" s="4"/>
      <c r="B445" s="4" t="s">
        <v>17196</v>
      </c>
      <c r="C445" s="4">
        <v>2021</v>
      </c>
      <c r="D445" s="4" t="s">
        <v>17197</v>
      </c>
      <c r="E445" s="4" t="s">
        <v>17198</v>
      </c>
      <c r="F445" s="4">
        <v>2</v>
      </c>
      <c r="G445" s="4" t="s">
        <v>13841</v>
      </c>
      <c r="H445" s="4" t="s">
        <v>74</v>
      </c>
      <c r="I445" s="4" t="s">
        <v>17199</v>
      </c>
      <c r="K445" s="4" t="s">
        <v>77</v>
      </c>
      <c r="L445" s="4" t="s">
        <v>78</v>
      </c>
      <c r="M445" s="4"/>
      <c r="N445" s="4"/>
      <c r="O445" s="4"/>
      <c r="P445" s="4"/>
      <c r="Q445" s="4"/>
      <c r="R445" s="4"/>
      <c r="S445" s="4"/>
      <c r="T445" s="4"/>
      <c r="U445" s="4"/>
      <c r="V445" s="21"/>
      <c r="W445" s="21"/>
      <c r="X445" s="4"/>
      <c r="Y445" s="4"/>
      <c r="Z445" s="4"/>
      <c r="AA445" s="4"/>
      <c r="AB445" s="4"/>
      <c r="AC445" s="4"/>
      <c r="AD445" s="4"/>
      <c r="AE445" s="4"/>
      <c r="AF445" s="4"/>
      <c r="AG445" s="4"/>
      <c r="AH445" s="7"/>
    </row>
    <row r="446" spans="1:34" ht="14.5">
      <c r="A446" s="29">
        <v>38</v>
      </c>
      <c r="B446" s="4" t="s">
        <v>18798</v>
      </c>
      <c r="C446" s="4">
        <v>2021</v>
      </c>
      <c r="D446" s="4" t="s">
        <v>18799</v>
      </c>
      <c r="E446" s="4" t="s">
        <v>18800</v>
      </c>
      <c r="F446" s="4">
        <v>0</v>
      </c>
      <c r="G446" s="4" t="s">
        <v>4046</v>
      </c>
      <c r="H446" s="4" t="s">
        <v>74</v>
      </c>
      <c r="I446" s="4" t="s">
        <v>18801</v>
      </c>
      <c r="K446" s="4" t="s">
        <v>77</v>
      </c>
      <c r="L446" s="4" t="s">
        <v>77</v>
      </c>
      <c r="M446" s="4"/>
      <c r="N446" s="4" t="s">
        <v>18802</v>
      </c>
      <c r="O446" s="4" t="s">
        <v>78</v>
      </c>
      <c r="P446" s="4" t="s">
        <v>79</v>
      </c>
      <c r="Q446" s="4" t="s">
        <v>80</v>
      </c>
      <c r="R446" s="4"/>
      <c r="S446" s="34"/>
      <c r="T446" s="34"/>
      <c r="U446" s="34" t="s">
        <v>18803</v>
      </c>
      <c r="V446" s="32"/>
      <c r="W446" s="4"/>
      <c r="X446" s="4" t="s">
        <v>86</v>
      </c>
      <c r="Y446" s="4" t="s">
        <v>86</v>
      </c>
      <c r="Z446" s="4" t="s">
        <v>86</v>
      </c>
      <c r="AA446" s="4" t="s">
        <v>86</v>
      </c>
      <c r="AB446" s="4" t="s">
        <v>86</v>
      </c>
      <c r="AC446" s="4" t="s">
        <v>86</v>
      </c>
      <c r="AD446" s="4" t="s">
        <v>86</v>
      </c>
      <c r="AE446" s="4" t="s">
        <v>86</v>
      </c>
      <c r="AF446" s="4" t="s">
        <v>86</v>
      </c>
      <c r="AG446" s="4" t="s">
        <v>86</v>
      </c>
      <c r="AH446" s="4" t="s">
        <v>18804</v>
      </c>
    </row>
    <row r="447" spans="1:34" ht="14.5" hidden="1">
      <c r="A447" s="4"/>
      <c r="B447" s="4" t="s">
        <v>18805</v>
      </c>
      <c r="C447" s="4">
        <v>2021</v>
      </c>
      <c r="D447" s="4" t="s">
        <v>18806</v>
      </c>
      <c r="E447" s="4" t="s">
        <v>18807</v>
      </c>
      <c r="F447" s="4">
        <v>1</v>
      </c>
      <c r="G447" s="4" t="s">
        <v>3673</v>
      </c>
      <c r="H447" s="4" t="s">
        <v>74</v>
      </c>
      <c r="I447" s="4" t="s">
        <v>18808</v>
      </c>
      <c r="K447" s="4" t="s">
        <v>78</v>
      </c>
      <c r="M447" s="4"/>
      <c r="N447" s="4"/>
      <c r="O447" s="4"/>
      <c r="P447" s="4"/>
      <c r="Q447" s="4"/>
      <c r="R447" s="4"/>
      <c r="S447" s="4"/>
      <c r="T447" s="4"/>
      <c r="U447" s="4"/>
      <c r="V447" s="21"/>
      <c r="W447" s="21"/>
      <c r="X447" s="4"/>
      <c r="Y447" s="4"/>
      <c r="Z447" s="4"/>
      <c r="AA447" s="4"/>
      <c r="AB447" s="4"/>
      <c r="AC447" s="4"/>
      <c r="AD447" s="4"/>
      <c r="AE447" s="4"/>
      <c r="AF447" s="4"/>
      <c r="AG447" s="4"/>
      <c r="AH447" s="7"/>
    </row>
    <row r="448" spans="1:34" ht="14.5" hidden="1">
      <c r="A448" s="4"/>
      <c r="B448" s="4" t="s">
        <v>15413</v>
      </c>
      <c r="C448" s="4">
        <v>2021</v>
      </c>
      <c r="D448" s="4" t="s">
        <v>15414</v>
      </c>
      <c r="E448" s="4" t="s">
        <v>15415</v>
      </c>
      <c r="F448" s="4">
        <v>0</v>
      </c>
      <c r="G448" s="4" t="s">
        <v>10326</v>
      </c>
      <c r="H448" s="4" t="s">
        <v>74</v>
      </c>
      <c r="I448" s="4" t="s">
        <v>15416</v>
      </c>
      <c r="K448" s="4" t="s">
        <v>78</v>
      </c>
      <c r="M448" s="4"/>
      <c r="N448" s="4" t="s">
        <v>15907</v>
      </c>
      <c r="O448" s="4"/>
      <c r="P448" s="4"/>
      <c r="Q448" s="4"/>
      <c r="R448" s="4"/>
      <c r="S448" s="4"/>
      <c r="T448" s="4"/>
      <c r="U448" s="4"/>
      <c r="V448" s="21"/>
      <c r="W448" s="21"/>
      <c r="X448" s="4"/>
      <c r="Y448" s="4"/>
      <c r="Z448" s="4"/>
      <c r="AA448" s="4"/>
      <c r="AB448" s="4"/>
      <c r="AC448" s="4"/>
      <c r="AD448" s="4"/>
      <c r="AE448" s="4"/>
      <c r="AF448" s="4"/>
      <c r="AG448" s="4"/>
      <c r="AH448" s="7"/>
    </row>
    <row r="449" spans="1:34" ht="14.5" hidden="1">
      <c r="A449" s="4"/>
      <c r="B449" s="4" t="s">
        <v>18809</v>
      </c>
      <c r="C449" s="4">
        <v>2021</v>
      </c>
      <c r="D449" s="4" t="s">
        <v>18810</v>
      </c>
      <c r="E449" s="4" t="s">
        <v>18811</v>
      </c>
      <c r="F449" s="4">
        <v>3</v>
      </c>
      <c r="G449" s="4" t="s">
        <v>2143</v>
      </c>
      <c r="H449" s="4" t="s">
        <v>74</v>
      </c>
      <c r="I449" s="4" t="s">
        <v>18812</v>
      </c>
      <c r="K449" s="4" t="s">
        <v>78</v>
      </c>
      <c r="M449" s="4"/>
      <c r="N449" s="4"/>
      <c r="O449" s="4"/>
      <c r="P449" s="4"/>
      <c r="Q449" s="4"/>
      <c r="R449" s="4"/>
      <c r="S449" s="4"/>
      <c r="T449" s="4"/>
      <c r="U449" s="4"/>
      <c r="V449" s="21"/>
      <c r="W449" s="21"/>
      <c r="X449" s="4"/>
      <c r="Y449" s="4"/>
      <c r="Z449" s="4"/>
      <c r="AA449" s="4"/>
      <c r="AB449" s="4"/>
      <c r="AC449" s="4"/>
      <c r="AD449" s="4"/>
      <c r="AE449" s="4"/>
      <c r="AF449" s="4"/>
      <c r="AG449" s="4"/>
      <c r="AH449" s="7"/>
    </row>
    <row r="450" spans="1:34" ht="14.5" hidden="1">
      <c r="A450" s="4"/>
      <c r="B450" s="4" t="s">
        <v>18813</v>
      </c>
      <c r="C450" s="4">
        <v>2022</v>
      </c>
      <c r="D450" s="4" t="s">
        <v>18814</v>
      </c>
      <c r="E450" s="4" t="s">
        <v>18815</v>
      </c>
      <c r="F450" s="4">
        <v>0</v>
      </c>
      <c r="G450" s="4" t="s">
        <v>15362</v>
      </c>
      <c r="H450" s="4" t="s">
        <v>74</v>
      </c>
      <c r="I450" s="4" t="s">
        <v>18816</v>
      </c>
      <c r="K450" s="4" t="s">
        <v>77</v>
      </c>
      <c r="L450" s="4" t="s">
        <v>78</v>
      </c>
      <c r="M450" s="4"/>
      <c r="N450" s="4"/>
      <c r="O450" s="4"/>
      <c r="P450" s="4"/>
      <c r="Q450" s="4"/>
      <c r="R450" s="4"/>
      <c r="S450" s="4"/>
      <c r="T450" s="4"/>
      <c r="U450" s="4"/>
      <c r="V450" s="21"/>
      <c r="W450" s="21"/>
      <c r="X450" s="4"/>
      <c r="Y450" s="4"/>
      <c r="Z450" s="4"/>
      <c r="AA450" s="4"/>
      <c r="AB450" s="4"/>
      <c r="AC450" s="4"/>
      <c r="AD450" s="4"/>
      <c r="AE450" s="4"/>
      <c r="AF450" s="4"/>
      <c r="AG450" s="4"/>
      <c r="AH450" s="7"/>
    </row>
    <row r="451" spans="1:34" ht="14.5" hidden="1">
      <c r="A451" s="4"/>
      <c r="B451" s="4" t="s">
        <v>18817</v>
      </c>
      <c r="C451" s="4">
        <v>2021</v>
      </c>
      <c r="D451" s="4" t="s">
        <v>18818</v>
      </c>
      <c r="E451" s="4" t="s">
        <v>18819</v>
      </c>
      <c r="F451" s="4">
        <v>2</v>
      </c>
      <c r="G451" s="4" t="s">
        <v>18820</v>
      </c>
      <c r="H451" s="4" t="s">
        <v>74</v>
      </c>
      <c r="I451" s="4" t="s">
        <v>18821</v>
      </c>
      <c r="K451" s="4" t="s">
        <v>78</v>
      </c>
      <c r="M451" s="4"/>
      <c r="N451" s="4"/>
      <c r="O451" s="4"/>
      <c r="P451" s="4"/>
      <c r="Q451" s="4"/>
      <c r="R451" s="4"/>
      <c r="S451" s="4"/>
      <c r="T451" s="4"/>
      <c r="U451" s="4"/>
      <c r="V451" s="21"/>
      <c r="W451" s="21"/>
      <c r="X451" s="4"/>
      <c r="Y451" s="4"/>
      <c r="Z451" s="4"/>
      <c r="AA451" s="4"/>
      <c r="AB451" s="4"/>
      <c r="AC451" s="4"/>
      <c r="AD451" s="4"/>
      <c r="AE451" s="4"/>
      <c r="AF451" s="4"/>
      <c r="AG451" s="4"/>
      <c r="AH451" s="7"/>
    </row>
    <row r="452" spans="1:34" ht="14.5" hidden="1">
      <c r="A452" s="4"/>
      <c r="B452" s="4" t="s">
        <v>18822</v>
      </c>
      <c r="C452" s="4">
        <v>2021</v>
      </c>
      <c r="D452" s="4" t="s">
        <v>18823</v>
      </c>
      <c r="E452" s="4" t="s">
        <v>18824</v>
      </c>
      <c r="F452" s="4">
        <v>0</v>
      </c>
      <c r="G452" s="4" t="s">
        <v>4234</v>
      </c>
      <c r="H452" s="4" t="s">
        <v>74</v>
      </c>
      <c r="I452" s="4" t="s">
        <v>18825</v>
      </c>
      <c r="K452" s="4" t="s">
        <v>78</v>
      </c>
      <c r="M452" s="4"/>
      <c r="N452" s="4"/>
      <c r="O452" s="4"/>
      <c r="P452" s="4"/>
      <c r="Q452" s="4"/>
      <c r="R452" s="4"/>
      <c r="S452" s="4"/>
      <c r="T452" s="4"/>
      <c r="U452" s="4"/>
      <c r="V452" s="21"/>
      <c r="W452" s="21"/>
      <c r="X452" s="4"/>
      <c r="Y452" s="4"/>
      <c r="Z452" s="4"/>
      <c r="AA452" s="4"/>
      <c r="AB452" s="4"/>
      <c r="AC452" s="4"/>
      <c r="AD452" s="4"/>
      <c r="AE452" s="4"/>
      <c r="AF452" s="4"/>
      <c r="AG452" s="4"/>
      <c r="AH452" s="7"/>
    </row>
    <row r="453" spans="1:34" ht="14.5" hidden="1">
      <c r="A453" s="4"/>
      <c r="B453" s="4" t="s">
        <v>18826</v>
      </c>
      <c r="C453" s="4">
        <v>2021</v>
      </c>
      <c r="D453" s="4" t="s">
        <v>18827</v>
      </c>
      <c r="E453" s="4" t="s">
        <v>18828</v>
      </c>
      <c r="F453" s="4">
        <v>1</v>
      </c>
      <c r="G453" s="4" t="s">
        <v>3037</v>
      </c>
      <c r="H453" s="4" t="s">
        <v>74</v>
      </c>
      <c r="I453" s="4" t="s">
        <v>18829</v>
      </c>
      <c r="K453" s="4" t="s">
        <v>78</v>
      </c>
      <c r="M453" s="4"/>
      <c r="N453" s="4"/>
      <c r="O453" s="4"/>
      <c r="P453" s="4"/>
      <c r="Q453" s="4"/>
      <c r="R453" s="4"/>
      <c r="S453" s="4"/>
      <c r="T453" s="4"/>
      <c r="U453" s="4"/>
      <c r="V453" s="21"/>
      <c r="W453" s="21"/>
      <c r="X453" s="4"/>
      <c r="Y453" s="4"/>
      <c r="Z453" s="4"/>
      <c r="AA453" s="4"/>
      <c r="AB453" s="4"/>
      <c r="AC453" s="4"/>
      <c r="AD453" s="4"/>
      <c r="AE453" s="4"/>
      <c r="AF453" s="4"/>
      <c r="AG453" s="4"/>
      <c r="AH453" s="7"/>
    </row>
    <row r="454" spans="1:34" ht="14.5" hidden="1">
      <c r="A454" s="4"/>
      <c r="B454" s="4" t="s">
        <v>18830</v>
      </c>
      <c r="C454" s="4">
        <v>2021</v>
      </c>
      <c r="D454" s="4" t="s">
        <v>18831</v>
      </c>
      <c r="E454" s="4" t="s">
        <v>18832</v>
      </c>
      <c r="F454" s="4">
        <v>5</v>
      </c>
      <c r="G454" s="4" t="s">
        <v>1259</v>
      </c>
      <c r="H454" s="4" t="s">
        <v>74</v>
      </c>
      <c r="I454" s="4" t="s">
        <v>18833</v>
      </c>
      <c r="K454" s="4" t="s">
        <v>78</v>
      </c>
      <c r="M454" s="4"/>
      <c r="N454" s="4"/>
      <c r="O454" s="4"/>
      <c r="P454" s="4"/>
      <c r="Q454" s="4"/>
      <c r="R454" s="4"/>
      <c r="S454" s="4"/>
      <c r="T454" s="4"/>
      <c r="U454" s="4"/>
      <c r="V454" s="21"/>
      <c r="W454" s="21"/>
      <c r="X454" s="4"/>
      <c r="Y454" s="4"/>
      <c r="Z454" s="4"/>
      <c r="AA454" s="4"/>
      <c r="AB454" s="4"/>
      <c r="AC454" s="4"/>
      <c r="AD454" s="4"/>
      <c r="AE454" s="4"/>
      <c r="AF454" s="4"/>
      <c r="AG454" s="4"/>
      <c r="AH454" s="7"/>
    </row>
    <row r="455" spans="1:34" ht="14.5" hidden="1">
      <c r="A455" s="4"/>
      <c r="B455" s="4" t="s">
        <v>18834</v>
      </c>
      <c r="C455" s="4">
        <v>2021</v>
      </c>
      <c r="D455" s="4" t="s">
        <v>18835</v>
      </c>
      <c r="E455" s="4" t="s">
        <v>18836</v>
      </c>
      <c r="F455" s="4">
        <v>45</v>
      </c>
      <c r="G455" s="4" t="s">
        <v>3653</v>
      </c>
      <c r="H455" s="4" t="s">
        <v>74</v>
      </c>
      <c r="I455" s="4" t="s">
        <v>18837</v>
      </c>
      <c r="K455" s="4" t="s">
        <v>78</v>
      </c>
      <c r="M455" s="4"/>
      <c r="N455" s="4"/>
      <c r="O455" s="4"/>
      <c r="P455" s="4"/>
      <c r="Q455" s="4"/>
      <c r="R455" s="4"/>
      <c r="S455" s="4"/>
      <c r="T455" s="4"/>
      <c r="U455" s="4"/>
      <c r="V455" s="21"/>
      <c r="W455" s="21"/>
      <c r="X455" s="4"/>
      <c r="Y455" s="4"/>
      <c r="Z455" s="4"/>
      <c r="AA455" s="4"/>
      <c r="AB455" s="4"/>
      <c r="AC455" s="4"/>
      <c r="AD455" s="4"/>
      <c r="AE455" s="4"/>
      <c r="AF455" s="4"/>
      <c r="AG455" s="4"/>
      <c r="AH455" s="7"/>
    </row>
    <row r="456" spans="1:34" ht="14.5" hidden="1">
      <c r="A456" s="4"/>
      <c r="B456" s="4" t="s">
        <v>18838</v>
      </c>
      <c r="C456" s="4">
        <v>2021</v>
      </c>
      <c r="D456" s="4" t="s">
        <v>18839</v>
      </c>
      <c r="E456" s="4" t="s">
        <v>18840</v>
      </c>
      <c r="F456" s="4">
        <v>10</v>
      </c>
      <c r="G456" s="4" t="s">
        <v>859</v>
      </c>
      <c r="H456" s="4" t="s">
        <v>74</v>
      </c>
      <c r="I456" s="4" t="s">
        <v>18841</v>
      </c>
      <c r="K456" s="4" t="s">
        <v>78</v>
      </c>
      <c r="M456" s="4"/>
      <c r="N456" s="4"/>
      <c r="O456" s="4"/>
      <c r="P456" s="4"/>
      <c r="Q456" s="4"/>
      <c r="R456" s="4"/>
      <c r="S456" s="4"/>
      <c r="T456" s="4"/>
      <c r="U456" s="4"/>
      <c r="V456" s="21"/>
      <c r="W456" s="21"/>
      <c r="X456" s="4"/>
      <c r="Y456" s="4"/>
      <c r="Z456" s="4"/>
      <c r="AA456" s="4"/>
      <c r="AB456" s="4"/>
      <c r="AC456" s="4"/>
      <c r="AD456" s="4"/>
      <c r="AE456" s="4"/>
      <c r="AF456" s="4"/>
      <c r="AG456" s="4"/>
      <c r="AH456" s="7"/>
    </row>
    <row r="457" spans="1:34" ht="14.5" hidden="1">
      <c r="A457" s="4"/>
      <c r="B457" s="4" t="s">
        <v>12494</v>
      </c>
      <c r="C457" s="4">
        <v>2021</v>
      </c>
      <c r="D457" s="4" t="s">
        <v>12495</v>
      </c>
      <c r="E457" s="4" t="s">
        <v>12496</v>
      </c>
      <c r="F457" s="4">
        <v>5</v>
      </c>
      <c r="G457" s="4" t="s">
        <v>3673</v>
      </c>
      <c r="H457" s="4" t="s">
        <v>74</v>
      </c>
      <c r="I457" s="4" t="s">
        <v>12497</v>
      </c>
      <c r="K457" s="4" t="s">
        <v>78</v>
      </c>
      <c r="M457" s="4"/>
      <c r="N457" s="4" t="s">
        <v>17572</v>
      </c>
      <c r="O457" s="4"/>
      <c r="P457" s="4"/>
      <c r="Q457" s="4"/>
      <c r="R457" s="4"/>
      <c r="S457" s="4"/>
      <c r="T457" s="4"/>
      <c r="U457" s="4"/>
      <c r="V457" s="21"/>
      <c r="W457" s="21"/>
      <c r="X457" s="4"/>
      <c r="Y457" s="4"/>
      <c r="Z457" s="4"/>
      <c r="AA457" s="4"/>
      <c r="AB457" s="4"/>
      <c r="AC457" s="4"/>
      <c r="AD457" s="4"/>
      <c r="AE457" s="4"/>
      <c r="AF457" s="4"/>
      <c r="AG457" s="4"/>
      <c r="AH457" s="7"/>
    </row>
    <row r="458" spans="1:34" ht="14.5" hidden="1">
      <c r="A458" s="4"/>
      <c r="B458" s="4" t="s">
        <v>18842</v>
      </c>
      <c r="C458" s="4">
        <v>2021</v>
      </c>
      <c r="D458" s="4" t="s">
        <v>18843</v>
      </c>
      <c r="E458" s="4" t="s">
        <v>18844</v>
      </c>
      <c r="F458" s="4">
        <v>6</v>
      </c>
      <c r="G458" s="4" t="s">
        <v>2039</v>
      </c>
      <c r="H458" s="4" t="s">
        <v>74</v>
      </c>
      <c r="I458" s="4" t="s">
        <v>18845</v>
      </c>
      <c r="K458" s="4" t="s">
        <v>78</v>
      </c>
      <c r="M458" s="4"/>
      <c r="N458" s="4"/>
      <c r="O458" s="4"/>
      <c r="P458" s="4"/>
      <c r="Q458" s="4"/>
      <c r="R458" s="4"/>
      <c r="S458" s="4"/>
      <c r="T458" s="4"/>
      <c r="U458" s="4"/>
      <c r="V458" s="21"/>
      <c r="W458" s="21"/>
      <c r="X458" s="4"/>
      <c r="Y458" s="4"/>
      <c r="Z458" s="4"/>
      <c r="AA458" s="4"/>
      <c r="AB458" s="4"/>
      <c r="AC458" s="4"/>
      <c r="AD458" s="4"/>
      <c r="AE458" s="4"/>
      <c r="AF458" s="4"/>
      <c r="AG458" s="4"/>
      <c r="AH458" s="7"/>
    </row>
    <row r="459" spans="1:34" ht="14.5" hidden="1">
      <c r="A459" s="4"/>
      <c r="B459" s="4" t="s">
        <v>18846</v>
      </c>
      <c r="C459" s="4">
        <v>2021</v>
      </c>
      <c r="D459" s="4" t="s">
        <v>18847</v>
      </c>
      <c r="E459" s="4" t="s">
        <v>18848</v>
      </c>
      <c r="F459" s="4">
        <v>1</v>
      </c>
      <c r="G459" s="4" t="s">
        <v>11101</v>
      </c>
      <c r="H459" s="4" t="s">
        <v>74</v>
      </c>
      <c r="I459" s="4" t="s">
        <v>18849</v>
      </c>
      <c r="K459" s="4" t="s">
        <v>78</v>
      </c>
      <c r="M459" s="4"/>
      <c r="N459" s="4"/>
      <c r="O459" s="4"/>
      <c r="P459" s="4"/>
      <c r="Q459" s="4"/>
      <c r="R459" s="4"/>
      <c r="S459" s="4"/>
      <c r="T459" s="4"/>
      <c r="U459" s="4"/>
      <c r="V459" s="21"/>
      <c r="W459" s="21"/>
      <c r="X459" s="4"/>
      <c r="Y459" s="4"/>
      <c r="Z459" s="4"/>
      <c r="AA459" s="4"/>
      <c r="AB459" s="4"/>
      <c r="AC459" s="4"/>
      <c r="AD459" s="4"/>
      <c r="AE459" s="4"/>
      <c r="AF459" s="4"/>
      <c r="AG459" s="4"/>
      <c r="AH459" s="7"/>
    </row>
    <row r="460" spans="1:34" ht="14.5" hidden="1">
      <c r="A460" s="4"/>
      <c r="B460" s="4" t="s">
        <v>18850</v>
      </c>
      <c r="C460" s="4">
        <v>2021</v>
      </c>
      <c r="D460" s="4" t="s">
        <v>18851</v>
      </c>
      <c r="E460" s="4" t="s">
        <v>18852</v>
      </c>
      <c r="F460" s="4">
        <v>0</v>
      </c>
      <c r="G460" s="4" t="s">
        <v>7384</v>
      </c>
      <c r="H460" s="4" t="s">
        <v>74</v>
      </c>
      <c r="I460" s="4" t="s">
        <v>18853</v>
      </c>
      <c r="K460" s="4" t="s">
        <v>78</v>
      </c>
      <c r="M460" s="4"/>
      <c r="N460" s="4"/>
      <c r="O460" s="4"/>
      <c r="P460" s="4"/>
      <c r="Q460" s="4"/>
      <c r="R460" s="4"/>
      <c r="S460" s="4"/>
      <c r="T460" s="4"/>
      <c r="U460" s="4"/>
      <c r="V460" s="21"/>
      <c r="W460" s="21"/>
      <c r="X460" s="4"/>
      <c r="Y460" s="4"/>
      <c r="Z460" s="4"/>
      <c r="AA460" s="4"/>
      <c r="AB460" s="4"/>
      <c r="AC460" s="4"/>
      <c r="AD460" s="4"/>
      <c r="AE460" s="4"/>
      <c r="AF460" s="4"/>
      <c r="AG460" s="4"/>
      <c r="AH460" s="7"/>
    </row>
    <row r="461" spans="1:34" ht="14.5" hidden="1">
      <c r="A461" s="4"/>
      <c r="B461" s="4" t="s">
        <v>18854</v>
      </c>
      <c r="C461" s="4">
        <v>2021</v>
      </c>
      <c r="D461" s="4" t="s">
        <v>18855</v>
      </c>
      <c r="E461" s="4" t="s">
        <v>18856</v>
      </c>
      <c r="F461" s="4">
        <v>4</v>
      </c>
      <c r="G461" s="4" t="s">
        <v>18857</v>
      </c>
      <c r="H461" s="4" t="s">
        <v>74</v>
      </c>
      <c r="I461" s="4" t="s">
        <v>18858</v>
      </c>
      <c r="K461" s="4" t="s">
        <v>78</v>
      </c>
      <c r="M461" s="4"/>
      <c r="N461" s="4"/>
      <c r="O461" s="4"/>
      <c r="P461" s="4"/>
      <c r="Q461" s="4"/>
      <c r="R461" s="4"/>
      <c r="S461" s="4"/>
      <c r="T461" s="4"/>
      <c r="U461" s="4"/>
      <c r="V461" s="21"/>
      <c r="W461" s="21"/>
      <c r="X461" s="4"/>
      <c r="Y461" s="4"/>
      <c r="Z461" s="4"/>
      <c r="AA461" s="4"/>
      <c r="AB461" s="4"/>
      <c r="AC461" s="4"/>
      <c r="AD461" s="4"/>
      <c r="AE461" s="4"/>
      <c r="AF461" s="4"/>
      <c r="AG461" s="4"/>
      <c r="AH461" s="7"/>
    </row>
    <row r="462" spans="1:34" ht="130.5">
      <c r="A462" s="29">
        <v>39</v>
      </c>
      <c r="B462" s="4" t="s">
        <v>18859</v>
      </c>
      <c r="C462" s="4">
        <v>2021</v>
      </c>
      <c r="D462" s="4" t="s">
        <v>18860</v>
      </c>
      <c r="E462" s="4" t="s">
        <v>18861</v>
      </c>
      <c r="F462" s="4">
        <v>2</v>
      </c>
      <c r="G462" s="4" t="s">
        <v>6348</v>
      </c>
      <c r="H462" s="4" t="s">
        <v>74</v>
      </c>
      <c r="I462" s="4" t="s">
        <v>18862</v>
      </c>
      <c r="K462" s="4" t="s">
        <v>77</v>
      </c>
      <c r="L462" s="4" t="s">
        <v>77</v>
      </c>
      <c r="M462" s="4"/>
      <c r="N462" s="4"/>
      <c r="O462" s="4" t="s">
        <v>78</v>
      </c>
      <c r="P462" s="4" t="s">
        <v>79</v>
      </c>
      <c r="Q462" s="4" t="s">
        <v>538</v>
      </c>
      <c r="R462" s="4" t="s">
        <v>119</v>
      </c>
      <c r="S462" s="34"/>
      <c r="T462" s="34"/>
      <c r="U462" s="34" t="s">
        <v>18863</v>
      </c>
      <c r="V462" s="32" t="s">
        <v>18864</v>
      </c>
      <c r="W462" s="4"/>
      <c r="X462" s="4" t="s">
        <v>86</v>
      </c>
      <c r="Y462" s="4" t="s">
        <v>86</v>
      </c>
      <c r="Z462" s="4" t="s">
        <v>86</v>
      </c>
      <c r="AA462" s="4" t="s">
        <v>86</v>
      </c>
      <c r="AB462" s="4" t="s">
        <v>86</v>
      </c>
      <c r="AC462" s="4" t="s">
        <v>86</v>
      </c>
      <c r="AD462" s="4" t="s">
        <v>86</v>
      </c>
      <c r="AE462" s="4" t="s">
        <v>87</v>
      </c>
      <c r="AF462" s="4" t="s">
        <v>86</v>
      </c>
      <c r="AG462" s="4" t="s">
        <v>86</v>
      </c>
      <c r="AH462" s="4" t="s">
        <v>18865</v>
      </c>
    </row>
    <row r="463" spans="1:34" ht="14.5" hidden="1" customHeight="1">
      <c r="A463" s="4"/>
      <c r="B463" s="4" t="s">
        <v>17261</v>
      </c>
      <c r="C463" s="4">
        <v>2021</v>
      </c>
      <c r="D463" s="4" t="s">
        <v>17262</v>
      </c>
      <c r="E463" s="4" t="s">
        <v>17263</v>
      </c>
      <c r="F463" s="4">
        <v>3</v>
      </c>
      <c r="G463" s="4" t="s">
        <v>17264</v>
      </c>
      <c r="H463" s="4" t="s">
        <v>74</v>
      </c>
      <c r="I463" s="4" t="s">
        <v>17265</v>
      </c>
      <c r="K463" s="4" t="s">
        <v>78</v>
      </c>
      <c r="M463" s="4"/>
      <c r="N463" s="4"/>
      <c r="O463" s="4"/>
      <c r="P463" s="4"/>
      <c r="Q463" s="4"/>
      <c r="R463" s="4"/>
      <c r="S463" s="4"/>
      <c r="T463" s="4"/>
      <c r="U463" s="4"/>
      <c r="V463" s="21" t="s">
        <v>18866</v>
      </c>
      <c r="W463" s="21"/>
      <c r="X463" s="4"/>
      <c r="Y463" s="4"/>
      <c r="Z463" s="4"/>
      <c r="AA463" s="4"/>
      <c r="AB463" s="4"/>
      <c r="AC463" s="4"/>
      <c r="AD463" s="4"/>
      <c r="AE463" s="4"/>
      <c r="AF463" s="4"/>
      <c r="AG463" s="4"/>
      <c r="AH463" s="7"/>
    </row>
    <row r="464" spans="1:34" ht="14.5" hidden="1" customHeight="1">
      <c r="A464" s="4"/>
      <c r="B464" s="4" t="s">
        <v>18867</v>
      </c>
      <c r="C464" s="4">
        <v>2021</v>
      </c>
      <c r="D464" s="4" t="s">
        <v>18868</v>
      </c>
      <c r="E464" s="4" t="s">
        <v>18869</v>
      </c>
      <c r="F464" s="4">
        <v>2</v>
      </c>
      <c r="G464" s="4" t="s">
        <v>1496</v>
      </c>
      <c r="H464" s="4" t="s">
        <v>74</v>
      </c>
      <c r="I464" s="4" t="s">
        <v>18870</v>
      </c>
      <c r="K464" s="4" t="s">
        <v>78</v>
      </c>
      <c r="M464" s="4"/>
      <c r="N464" s="4"/>
      <c r="O464" s="4"/>
      <c r="P464" s="4"/>
      <c r="Q464" s="4"/>
      <c r="R464" s="4"/>
      <c r="S464" s="4"/>
      <c r="T464" s="4"/>
      <c r="U464" s="4"/>
      <c r="V464" s="21" t="s">
        <v>18871</v>
      </c>
      <c r="W464" s="21"/>
      <c r="X464" s="4"/>
      <c r="Y464" s="4"/>
      <c r="Z464" s="4"/>
      <c r="AA464" s="4"/>
      <c r="AB464" s="4"/>
      <c r="AC464" s="4"/>
      <c r="AD464" s="4"/>
      <c r="AE464" s="4"/>
      <c r="AF464" s="4"/>
      <c r="AG464" s="4"/>
      <c r="AH464" s="7"/>
    </row>
    <row r="465" spans="1:34" ht="14.5" hidden="1" customHeight="1">
      <c r="A465" s="4"/>
      <c r="B465" s="4" t="s">
        <v>18872</v>
      </c>
      <c r="C465" s="4">
        <v>2021</v>
      </c>
      <c r="D465" s="4" t="s">
        <v>18873</v>
      </c>
      <c r="E465" s="4" t="s">
        <v>18874</v>
      </c>
      <c r="F465" s="4">
        <v>0</v>
      </c>
      <c r="G465" s="4" t="s">
        <v>18875</v>
      </c>
      <c r="H465" s="4" t="s">
        <v>74</v>
      </c>
      <c r="I465" s="4" t="s">
        <v>18876</v>
      </c>
      <c r="K465" s="4" t="s">
        <v>78</v>
      </c>
      <c r="M465" s="4"/>
      <c r="N465" s="4"/>
      <c r="O465" s="4"/>
      <c r="P465" s="4"/>
      <c r="Q465" s="4"/>
      <c r="R465" s="4"/>
      <c r="S465" s="4"/>
      <c r="T465" s="4"/>
      <c r="U465" s="4"/>
      <c r="V465" s="21" t="s">
        <v>18877</v>
      </c>
      <c r="W465" s="21"/>
      <c r="X465" s="4"/>
      <c r="Y465" s="4"/>
      <c r="Z465" s="4"/>
      <c r="AA465" s="4"/>
      <c r="AB465" s="4"/>
      <c r="AC465" s="4"/>
      <c r="AD465" s="4"/>
      <c r="AE465" s="4"/>
      <c r="AF465" s="4"/>
      <c r="AG465" s="4"/>
      <c r="AH465" s="7"/>
    </row>
    <row r="466" spans="1:34" ht="14.5" hidden="1" customHeight="1">
      <c r="A466" s="4"/>
      <c r="B466" s="4" t="s">
        <v>18878</v>
      </c>
      <c r="C466" s="4">
        <v>2021</v>
      </c>
      <c r="D466" s="4" t="s">
        <v>18879</v>
      </c>
      <c r="E466" s="4" t="s">
        <v>18880</v>
      </c>
      <c r="F466" s="4">
        <v>0</v>
      </c>
      <c r="G466" s="4" t="s">
        <v>18881</v>
      </c>
      <c r="H466" s="4" t="s">
        <v>74</v>
      </c>
      <c r="I466" s="4" t="s">
        <v>18882</v>
      </c>
      <c r="K466" s="4" t="s">
        <v>78</v>
      </c>
      <c r="M466" s="4"/>
      <c r="N466" s="4"/>
      <c r="O466" s="4"/>
      <c r="P466" s="4"/>
      <c r="Q466" s="4"/>
      <c r="R466" s="4"/>
      <c r="S466" s="4"/>
      <c r="T466" s="4"/>
      <c r="U466" s="4"/>
      <c r="V466" s="21" t="s">
        <v>18883</v>
      </c>
      <c r="W466" s="21"/>
      <c r="X466" s="4"/>
      <c r="Y466" s="4"/>
      <c r="Z466" s="4"/>
      <c r="AA466" s="4"/>
      <c r="AB466" s="4"/>
      <c r="AC466" s="4"/>
      <c r="AD466" s="4"/>
      <c r="AE466" s="4"/>
      <c r="AF466" s="4"/>
      <c r="AG466" s="4"/>
      <c r="AH466" s="7"/>
    </row>
    <row r="467" spans="1:34" ht="14.5" hidden="1">
      <c r="A467" s="4"/>
      <c r="B467" s="4" t="s">
        <v>18884</v>
      </c>
      <c r="C467" s="4">
        <v>2021</v>
      </c>
      <c r="D467" s="4" t="s">
        <v>18885</v>
      </c>
      <c r="E467" s="4" t="s">
        <v>18886</v>
      </c>
      <c r="F467" s="4">
        <v>109</v>
      </c>
      <c r="G467" s="4" t="s">
        <v>8858</v>
      </c>
      <c r="H467" s="4" t="s">
        <v>74</v>
      </c>
      <c r="I467" s="4" t="s">
        <v>18887</v>
      </c>
      <c r="K467" s="4" t="s">
        <v>78</v>
      </c>
      <c r="M467" s="4"/>
      <c r="N467" s="4"/>
      <c r="O467" s="4"/>
      <c r="P467" s="4"/>
      <c r="Q467" s="4"/>
      <c r="R467" s="4"/>
      <c r="S467" s="4"/>
      <c r="T467" s="4"/>
      <c r="U467" s="4"/>
      <c r="V467" s="21"/>
      <c r="W467" s="21"/>
      <c r="X467" s="4"/>
      <c r="Y467" s="4"/>
      <c r="Z467" s="4"/>
      <c r="AA467" s="4"/>
      <c r="AB467" s="4"/>
      <c r="AC467" s="4"/>
      <c r="AD467" s="4"/>
      <c r="AE467" s="4"/>
      <c r="AF467" s="4"/>
      <c r="AG467" s="4"/>
      <c r="AH467" s="7"/>
    </row>
    <row r="468" spans="1:34" ht="14.5" hidden="1">
      <c r="A468" s="4"/>
      <c r="B468" s="4" t="s">
        <v>18888</v>
      </c>
      <c r="C468" s="4">
        <v>2021</v>
      </c>
      <c r="D468" s="4" t="s">
        <v>18889</v>
      </c>
      <c r="E468" s="4" t="s">
        <v>18890</v>
      </c>
      <c r="F468" s="4">
        <v>22</v>
      </c>
      <c r="G468" s="4" t="s">
        <v>8858</v>
      </c>
      <c r="H468" s="4" t="s">
        <v>74</v>
      </c>
      <c r="I468" s="4" t="s">
        <v>18891</v>
      </c>
      <c r="K468" s="4" t="s">
        <v>78</v>
      </c>
      <c r="M468" s="4"/>
      <c r="N468" s="4"/>
      <c r="O468" s="4"/>
      <c r="P468" s="4"/>
      <c r="Q468" s="4"/>
      <c r="R468" s="4"/>
      <c r="S468" s="4"/>
      <c r="T468" s="4"/>
      <c r="U468" s="4"/>
      <c r="V468" s="21"/>
      <c r="W468" s="21"/>
      <c r="X468" s="4"/>
      <c r="Y468" s="4"/>
      <c r="Z468" s="4"/>
      <c r="AA468" s="4"/>
      <c r="AB468" s="4"/>
      <c r="AC468" s="4"/>
      <c r="AD468" s="4"/>
      <c r="AE468" s="4"/>
      <c r="AF468" s="4"/>
      <c r="AG468" s="4"/>
      <c r="AH468" s="7"/>
    </row>
    <row r="469" spans="1:34" ht="14.5" hidden="1">
      <c r="A469" s="4"/>
      <c r="B469" s="4" t="s">
        <v>18892</v>
      </c>
      <c r="C469" s="4">
        <v>2021</v>
      </c>
      <c r="D469" s="4" t="s">
        <v>18893</v>
      </c>
      <c r="E469" s="4" t="s">
        <v>18894</v>
      </c>
      <c r="F469" s="4">
        <v>3</v>
      </c>
      <c r="G469" s="4" t="s">
        <v>765</v>
      </c>
      <c r="H469" s="4" t="s">
        <v>74</v>
      </c>
      <c r="I469" s="4" t="s">
        <v>18895</v>
      </c>
      <c r="K469" s="4" t="s">
        <v>78</v>
      </c>
      <c r="M469" s="4"/>
      <c r="N469" s="4"/>
      <c r="O469" s="4"/>
      <c r="P469" s="4"/>
      <c r="Q469" s="4"/>
      <c r="R469" s="4"/>
      <c r="S469" s="4"/>
      <c r="T469" s="4"/>
      <c r="U469" s="4"/>
      <c r="V469" s="21"/>
      <c r="W469" s="21"/>
      <c r="X469" s="4"/>
      <c r="Y469" s="4"/>
      <c r="Z469" s="4"/>
      <c r="AA469" s="4"/>
      <c r="AB469" s="4"/>
      <c r="AC469" s="4"/>
      <c r="AD469" s="4"/>
      <c r="AE469" s="4"/>
      <c r="AF469" s="4"/>
      <c r="AG469" s="4"/>
      <c r="AH469" s="7"/>
    </row>
    <row r="470" spans="1:34" ht="14.5" hidden="1">
      <c r="A470" s="4"/>
      <c r="B470" s="4" t="s">
        <v>18896</v>
      </c>
      <c r="C470" s="4">
        <v>2021</v>
      </c>
      <c r="D470" s="4" t="s">
        <v>18897</v>
      </c>
      <c r="E470" s="4" t="s">
        <v>18898</v>
      </c>
      <c r="F470" s="4">
        <v>1</v>
      </c>
      <c r="G470" s="4" t="s">
        <v>18899</v>
      </c>
      <c r="H470" s="4" t="s">
        <v>74</v>
      </c>
      <c r="I470" s="4" t="s">
        <v>18900</v>
      </c>
      <c r="K470" s="4" t="s">
        <v>78</v>
      </c>
      <c r="M470" s="4"/>
      <c r="N470" s="4"/>
      <c r="O470" s="4"/>
      <c r="P470" s="4"/>
      <c r="Q470" s="4"/>
      <c r="R470" s="4"/>
      <c r="S470" s="4"/>
      <c r="T470" s="4"/>
      <c r="U470" s="4"/>
      <c r="V470" s="21"/>
      <c r="W470" s="21"/>
      <c r="X470" s="4"/>
      <c r="Y470" s="4"/>
      <c r="Z470" s="4"/>
      <c r="AA470" s="4"/>
      <c r="AB470" s="4"/>
      <c r="AC470" s="4"/>
      <c r="AD470" s="4"/>
      <c r="AE470" s="4"/>
      <c r="AF470" s="4"/>
      <c r="AG470" s="4"/>
      <c r="AH470" s="7"/>
    </row>
    <row r="471" spans="1:34" ht="14.5" hidden="1">
      <c r="A471" s="4"/>
      <c r="B471" s="4" t="s">
        <v>18901</v>
      </c>
      <c r="C471" s="4">
        <v>2021</v>
      </c>
      <c r="D471" s="4" t="s">
        <v>18902</v>
      </c>
      <c r="E471" s="4" t="s">
        <v>18903</v>
      </c>
      <c r="F471" s="4">
        <v>5</v>
      </c>
      <c r="G471" s="4" t="s">
        <v>196</v>
      </c>
      <c r="H471" s="4" t="s">
        <v>74</v>
      </c>
      <c r="I471" s="4" t="s">
        <v>18904</v>
      </c>
      <c r="K471" s="4" t="s">
        <v>78</v>
      </c>
      <c r="M471" s="4"/>
      <c r="N471" s="4"/>
      <c r="O471" s="4"/>
      <c r="P471" s="4"/>
      <c r="Q471" s="4"/>
      <c r="R471" s="4"/>
      <c r="S471" s="4"/>
      <c r="T471" s="4"/>
      <c r="U471" s="4"/>
      <c r="V471" s="21"/>
      <c r="W471" s="21"/>
      <c r="X471" s="4"/>
      <c r="Y471" s="4"/>
      <c r="Z471" s="4"/>
      <c r="AA471" s="4"/>
      <c r="AB471" s="4"/>
      <c r="AC471" s="4"/>
      <c r="AD471" s="4"/>
      <c r="AE471" s="4"/>
      <c r="AF471" s="4"/>
      <c r="AG471" s="4"/>
      <c r="AH471" s="7"/>
    </row>
    <row r="472" spans="1:34" ht="217.5">
      <c r="A472" s="29">
        <v>40</v>
      </c>
      <c r="B472" s="4" t="s">
        <v>12008</v>
      </c>
      <c r="C472" s="4">
        <v>2021</v>
      </c>
      <c r="D472" s="4" t="s">
        <v>12009</v>
      </c>
      <c r="E472" s="4" t="s">
        <v>12010</v>
      </c>
      <c r="F472" s="4">
        <v>0</v>
      </c>
      <c r="G472" s="4" t="s">
        <v>9049</v>
      </c>
      <c r="H472" s="4" t="s">
        <v>74</v>
      </c>
      <c r="I472" s="4" t="s">
        <v>12011</v>
      </c>
      <c r="K472" s="4" t="s">
        <v>77</v>
      </c>
      <c r="L472" s="4" t="s">
        <v>77</v>
      </c>
      <c r="M472" s="4"/>
      <c r="N472" s="4"/>
      <c r="O472" s="4" t="s">
        <v>78</v>
      </c>
      <c r="P472" s="4" t="s">
        <v>79</v>
      </c>
      <c r="Q472" s="4" t="s">
        <v>538</v>
      </c>
      <c r="R472" s="4" t="s">
        <v>180</v>
      </c>
      <c r="S472" s="34"/>
      <c r="T472" s="34"/>
      <c r="U472" s="34" t="s">
        <v>18905</v>
      </c>
      <c r="V472" s="32"/>
      <c r="W472" s="32" t="s">
        <v>18906</v>
      </c>
      <c r="X472" s="4" t="s">
        <v>86</v>
      </c>
      <c r="Y472" s="4" t="s">
        <v>86</v>
      </c>
      <c r="Z472" s="4" t="s">
        <v>87</v>
      </c>
      <c r="AA472" s="4" t="s">
        <v>86</v>
      </c>
      <c r="AB472" s="4" t="s">
        <v>86</v>
      </c>
      <c r="AC472" s="4" t="s">
        <v>86</v>
      </c>
      <c r="AD472" s="4" t="s">
        <v>86</v>
      </c>
      <c r="AE472" s="4" t="s">
        <v>86</v>
      </c>
      <c r="AF472" s="4" t="s">
        <v>88</v>
      </c>
      <c r="AG472" s="21" t="s">
        <v>88</v>
      </c>
      <c r="AH472" s="34" t="s">
        <v>18907</v>
      </c>
    </row>
    <row r="473" spans="1:34" ht="14.5" hidden="1" customHeight="1">
      <c r="A473" s="4"/>
      <c r="B473" s="4" t="s">
        <v>18908</v>
      </c>
      <c r="C473" s="4">
        <v>2021</v>
      </c>
      <c r="D473" s="4" t="s">
        <v>18909</v>
      </c>
      <c r="E473" s="4" t="s">
        <v>18910</v>
      </c>
      <c r="F473" s="4">
        <v>0</v>
      </c>
      <c r="G473" s="4" t="s">
        <v>18911</v>
      </c>
      <c r="H473" s="4" t="s">
        <v>74</v>
      </c>
      <c r="I473" s="4" t="s">
        <v>18912</v>
      </c>
      <c r="K473" s="4" t="s">
        <v>78</v>
      </c>
      <c r="M473" s="4"/>
      <c r="N473" s="4"/>
      <c r="O473" s="4"/>
      <c r="P473" s="4"/>
      <c r="Q473" s="4"/>
      <c r="R473" s="4"/>
      <c r="S473" s="4"/>
      <c r="T473" s="4"/>
      <c r="U473" s="4" t="s">
        <v>18913</v>
      </c>
      <c r="V473" s="21" t="s">
        <v>18914</v>
      </c>
      <c r="W473" s="21"/>
      <c r="X473" s="4"/>
      <c r="Y473" s="4"/>
      <c r="Z473" s="4"/>
      <c r="AA473" s="4"/>
      <c r="AB473" s="4"/>
      <c r="AC473" s="4"/>
      <c r="AD473" s="4"/>
      <c r="AE473" s="4"/>
      <c r="AF473" s="4"/>
      <c r="AG473" s="4"/>
      <c r="AH473" s="7"/>
    </row>
    <row r="474" spans="1:34" ht="14.5" hidden="1" customHeight="1">
      <c r="A474" s="4"/>
      <c r="B474" s="4" t="s">
        <v>18915</v>
      </c>
      <c r="C474" s="4">
        <v>2021</v>
      </c>
      <c r="D474" s="4" t="s">
        <v>18916</v>
      </c>
      <c r="E474" s="4" t="s">
        <v>18917</v>
      </c>
      <c r="F474" s="4">
        <v>1</v>
      </c>
      <c r="G474" s="4" t="s">
        <v>859</v>
      </c>
      <c r="H474" s="4" t="s">
        <v>74</v>
      </c>
      <c r="I474" s="4" t="s">
        <v>18918</v>
      </c>
      <c r="K474" s="4" t="s">
        <v>78</v>
      </c>
      <c r="M474" s="4"/>
      <c r="N474" s="4"/>
      <c r="O474" s="4"/>
      <c r="P474" s="4"/>
      <c r="Q474" s="4"/>
      <c r="R474" s="4"/>
      <c r="S474" s="4"/>
      <c r="T474" s="4"/>
      <c r="U474" s="4" t="s">
        <v>18919</v>
      </c>
      <c r="V474" s="21" t="s">
        <v>18920</v>
      </c>
      <c r="W474" s="21"/>
      <c r="X474" s="4"/>
      <c r="Y474" s="4"/>
      <c r="Z474" s="4"/>
      <c r="AA474" s="4"/>
      <c r="AB474" s="4"/>
      <c r="AC474" s="4"/>
      <c r="AD474" s="4"/>
      <c r="AE474" s="4"/>
      <c r="AF474" s="4"/>
      <c r="AG474" s="4"/>
      <c r="AH474" s="7"/>
    </row>
    <row r="475" spans="1:34" ht="14.5" hidden="1" customHeight="1">
      <c r="A475" s="4"/>
      <c r="B475" s="4" t="s">
        <v>18921</v>
      </c>
      <c r="C475" s="4">
        <v>2021</v>
      </c>
      <c r="D475" s="4" t="s">
        <v>18922</v>
      </c>
      <c r="E475" s="4" t="s">
        <v>18923</v>
      </c>
      <c r="F475" s="4">
        <v>13</v>
      </c>
      <c r="G475" s="4" t="s">
        <v>859</v>
      </c>
      <c r="H475" s="4" t="s">
        <v>74</v>
      </c>
      <c r="I475" s="4" t="s">
        <v>18924</v>
      </c>
      <c r="K475" s="4" t="s">
        <v>78</v>
      </c>
      <c r="M475" s="4"/>
      <c r="N475" s="4"/>
      <c r="O475" s="4"/>
      <c r="P475" s="4"/>
      <c r="Q475" s="4"/>
      <c r="R475" s="4"/>
      <c r="S475" s="4"/>
      <c r="T475" s="4"/>
      <c r="U475" s="4"/>
      <c r="V475" s="21" t="s">
        <v>18925</v>
      </c>
      <c r="W475" s="21"/>
      <c r="X475" s="4"/>
      <c r="Y475" s="4"/>
      <c r="Z475" s="4"/>
      <c r="AA475" s="4"/>
      <c r="AB475" s="4"/>
      <c r="AC475" s="4"/>
      <c r="AD475" s="4"/>
      <c r="AE475" s="4"/>
      <c r="AF475" s="4"/>
      <c r="AG475" s="4"/>
      <c r="AH475" s="7"/>
    </row>
    <row r="476" spans="1:34" ht="14.5" hidden="1" customHeight="1">
      <c r="A476" s="4"/>
      <c r="B476" s="4" t="s">
        <v>18926</v>
      </c>
      <c r="C476" s="4">
        <v>2021</v>
      </c>
      <c r="D476" s="4" t="s">
        <v>18927</v>
      </c>
      <c r="E476" s="4" t="s">
        <v>18928</v>
      </c>
      <c r="F476" s="4">
        <v>1</v>
      </c>
      <c r="G476" s="4" t="s">
        <v>18929</v>
      </c>
      <c r="H476" s="4" t="s">
        <v>74</v>
      </c>
      <c r="I476" s="4" t="s">
        <v>18930</v>
      </c>
      <c r="K476" s="4" t="s">
        <v>78</v>
      </c>
      <c r="M476" s="4"/>
      <c r="N476" s="4"/>
      <c r="O476" s="4"/>
      <c r="P476" s="4"/>
      <c r="Q476" s="4"/>
      <c r="R476" s="4"/>
      <c r="S476" s="4"/>
      <c r="T476" s="4"/>
      <c r="U476" s="4"/>
      <c r="V476" s="21" t="s">
        <v>18931</v>
      </c>
      <c r="W476" s="21"/>
      <c r="X476" s="4"/>
      <c r="Y476" s="4"/>
      <c r="Z476" s="4"/>
      <c r="AA476" s="4"/>
      <c r="AB476" s="4"/>
      <c r="AC476" s="4"/>
      <c r="AD476" s="4"/>
      <c r="AE476" s="4"/>
      <c r="AF476" s="4"/>
      <c r="AG476" s="4"/>
      <c r="AH476" s="7"/>
    </row>
    <row r="477" spans="1:34" ht="14.5" hidden="1" customHeight="1">
      <c r="A477" s="4"/>
      <c r="B477" s="4" t="s">
        <v>18932</v>
      </c>
      <c r="C477" s="4">
        <v>2021</v>
      </c>
      <c r="D477" s="4" t="s">
        <v>18933</v>
      </c>
      <c r="E477" s="4" t="s">
        <v>18934</v>
      </c>
      <c r="F477" s="4">
        <v>0</v>
      </c>
      <c r="G477" s="4" t="s">
        <v>859</v>
      </c>
      <c r="H477" s="4" t="s">
        <v>74</v>
      </c>
      <c r="I477" s="4" t="s">
        <v>18935</v>
      </c>
      <c r="K477" s="4" t="s">
        <v>78</v>
      </c>
      <c r="M477" s="4"/>
      <c r="N477" s="4"/>
      <c r="O477" s="4"/>
      <c r="P477" s="4"/>
      <c r="Q477" s="4"/>
      <c r="R477" s="4"/>
      <c r="S477" s="4"/>
      <c r="T477" s="4"/>
      <c r="U477" s="4"/>
      <c r="V477" s="21" t="s">
        <v>18936</v>
      </c>
      <c r="W477" s="21"/>
      <c r="X477" s="4"/>
      <c r="Y477" s="4"/>
      <c r="Z477" s="4"/>
      <c r="AA477" s="4"/>
      <c r="AB477" s="4"/>
      <c r="AC477" s="4"/>
      <c r="AD477" s="4"/>
      <c r="AE477" s="4"/>
      <c r="AF477" s="4"/>
      <c r="AG477" s="4"/>
      <c r="AH477" s="7"/>
    </row>
    <row r="478" spans="1:34" ht="14.5" hidden="1" customHeight="1">
      <c r="A478" s="4"/>
      <c r="B478" s="4" t="s">
        <v>18937</v>
      </c>
      <c r="C478" s="4">
        <v>2021</v>
      </c>
      <c r="D478" s="4" t="s">
        <v>18938</v>
      </c>
      <c r="E478" s="4" t="s">
        <v>18939</v>
      </c>
      <c r="F478" s="4">
        <v>1</v>
      </c>
      <c r="G478" s="4" t="s">
        <v>14369</v>
      </c>
      <c r="H478" s="4" t="s">
        <v>74</v>
      </c>
      <c r="I478" s="4" t="s">
        <v>18940</v>
      </c>
      <c r="K478" s="4" t="s">
        <v>78</v>
      </c>
      <c r="M478" s="4"/>
      <c r="N478" s="4" t="s">
        <v>15779</v>
      </c>
      <c r="O478" s="4"/>
      <c r="P478" s="4"/>
      <c r="Q478" s="4"/>
      <c r="R478" s="4"/>
      <c r="S478" s="4"/>
      <c r="T478" s="4"/>
      <c r="U478" s="4"/>
      <c r="V478" s="21" t="s">
        <v>18941</v>
      </c>
      <c r="W478" s="21"/>
      <c r="X478" s="4"/>
      <c r="Y478" s="4"/>
      <c r="Z478" s="4"/>
      <c r="AA478" s="4"/>
      <c r="AB478" s="4"/>
      <c r="AC478" s="4"/>
      <c r="AD478" s="4"/>
      <c r="AE478" s="4"/>
      <c r="AF478" s="4"/>
      <c r="AG478" s="4"/>
      <c r="AH478" s="7"/>
    </row>
    <row r="479" spans="1:34" ht="14.5">
      <c r="A479" s="29">
        <v>41</v>
      </c>
      <c r="B479" s="4" t="s">
        <v>17305</v>
      </c>
      <c r="C479" s="4">
        <v>2021</v>
      </c>
      <c r="D479" s="4" t="s">
        <v>17306</v>
      </c>
      <c r="E479" s="4" t="s">
        <v>17307</v>
      </c>
      <c r="F479" s="4">
        <v>7</v>
      </c>
      <c r="G479" s="4" t="s">
        <v>3673</v>
      </c>
      <c r="H479" s="4" t="s">
        <v>74</v>
      </c>
      <c r="I479" s="4" t="s">
        <v>17308</v>
      </c>
      <c r="K479" s="4" t="s">
        <v>77</v>
      </c>
      <c r="L479" s="4" t="s">
        <v>77</v>
      </c>
      <c r="M479" s="4"/>
      <c r="N479" s="4"/>
      <c r="O479" s="4" t="s">
        <v>78</v>
      </c>
      <c r="P479" s="4" t="s">
        <v>79</v>
      </c>
      <c r="Q479" s="4"/>
      <c r="R479" s="4"/>
      <c r="S479" s="34"/>
      <c r="T479" s="34"/>
      <c r="U479" s="34"/>
      <c r="V479" s="32"/>
      <c r="W479" s="21"/>
      <c r="X479" s="4" t="s">
        <v>86</v>
      </c>
      <c r="Y479" s="4" t="s">
        <v>86</v>
      </c>
      <c r="Z479" s="4" t="s">
        <v>86</v>
      </c>
      <c r="AA479" s="4" t="s">
        <v>86</v>
      </c>
      <c r="AB479" s="4" t="s">
        <v>86</v>
      </c>
      <c r="AC479" s="4" t="s">
        <v>86</v>
      </c>
      <c r="AD479" s="4" t="s">
        <v>86</v>
      </c>
      <c r="AE479" s="4" t="s">
        <v>86</v>
      </c>
      <c r="AF479" s="4" t="s">
        <v>86</v>
      </c>
      <c r="AG479" s="4" t="s">
        <v>86</v>
      </c>
      <c r="AH479" s="4" t="s">
        <v>18942</v>
      </c>
    </row>
    <row r="480" spans="1:34" ht="14.5" hidden="1">
      <c r="A480" s="4"/>
      <c r="B480" s="4" t="s">
        <v>18943</v>
      </c>
      <c r="C480" s="4">
        <v>2021</v>
      </c>
      <c r="D480" s="4" t="s">
        <v>18944</v>
      </c>
      <c r="E480" s="4" t="s">
        <v>18945</v>
      </c>
      <c r="F480" s="4">
        <v>6</v>
      </c>
      <c r="G480" s="4" t="s">
        <v>1625</v>
      </c>
      <c r="H480" s="4" t="s">
        <v>74</v>
      </c>
      <c r="I480" s="4" t="s">
        <v>18946</v>
      </c>
      <c r="K480" s="4" t="s">
        <v>78</v>
      </c>
      <c r="M480" s="4"/>
      <c r="N480" s="4"/>
      <c r="O480" s="4"/>
      <c r="P480" s="4"/>
      <c r="Q480" s="4"/>
      <c r="R480" s="4"/>
      <c r="S480" s="4"/>
      <c r="T480" s="4"/>
      <c r="U480" s="4"/>
      <c r="V480" s="21"/>
      <c r="W480" s="21"/>
      <c r="X480" s="4"/>
      <c r="Y480" s="4"/>
      <c r="Z480" s="4"/>
      <c r="AA480" s="4"/>
      <c r="AB480" s="4"/>
      <c r="AC480" s="4"/>
      <c r="AD480" s="4"/>
      <c r="AE480" s="4"/>
      <c r="AF480" s="4"/>
      <c r="AG480" s="4"/>
      <c r="AH480" s="7"/>
    </row>
    <row r="481" spans="1:34" ht="14.5" hidden="1">
      <c r="A481" s="4"/>
      <c r="B481" s="4" t="s">
        <v>17326</v>
      </c>
      <c r="C481" s="4">
        <v>2021</v>
      </c>
      <c r="D481" s="4" t="s">
        <v>17327</v>
      </c>
      <c r="E481" s="4" t="s">
        <v>17328</v>
      </c>
      <c r="F481" s="4">
        <v>4</v>
      </c>
      <c r="G481" s="4" t="s">
        <v>17329</v>
      </c>
      <c r="H481" s="4" t="s">
        <v>74</v>
      </c>
      <c r="I481" s="4" t="s">
        <v>17330</v>
      </c>
      <c r="K481" s="4" t="s">
        <v>78</v>
      </c>
      <c r="M481" s="4"/>
      <c r="N481" s="4" t="s">
        <v>17572</v>
      </c>
      <c r="O481" s="4"/>
      <c r="P481" s="4"/>
      <c r="Q481" s="4"/>
      <c r="R481" s="4"/>
      <c r="S481" s="4"/>
      <c r="T481" s="4"/>
      <c r="U481" s="4"/>
      <c r="V481" s="21"/>
      <c r="W481" s="21"/>
      <c r="X481" s="4"/>
      <c r="Y481" s="4"/>
      <c r="Z481" s="4"/>
      <c r="AA481" s="4"/>
      <c r="AB481" s="4"/>
      <c r="AC481" s="4"/>
      <c r="AD481" s="4"/>
      <c r="AE481" s="4"/>
      <c r="AF481" s="4"/>
      <c r="AG481" s="4"/>
      <c r="AH481" s="7"/>
    </row>
    <row r="482" spans="1:34" ht="14.5" hidden="1">
      <c r="A482" s="4"/>
      <c r="B482" s="4" t="s">
        <v>7227</v>
      </c>
      <c r="C482" s="4">
        <v>2021</v>
      </c>
      <c r="D482" s="4" t="s">
        <v>7228</v>
      </c>
      <c r="E482" s="4" t="s">
        <v>7229</v>
      </c>
      <c r="F482" s="4">
        <v>3</v>
      </c>
      <c r="G482" s="4" t="s">
        <v>2662</v>
      </c>
      <c r="H482" s="4" t="s">
        <v>74</v>
      </c>
      <c r="I482" s="4" t="s">
        <v>7230</v>
      </c>
      <c r="K482" s="4" t="s">
        <v>78</v>
      </c>
      <c r="M482" s="4"/>
      <c r="N482" s="4"/>
      <c r="O482" s="4"/>
      <c r="P482" s="4"/>
      <c r="Q482" s="4"/>
      <c r="R482" s="4"/>
      <c r="S482" s="4"/>
      <c r="T482" s="4"/>
      <c r="U482" s="4"/>
      <c r="V482" s="21"/>
      <c r="W482" s="21"/>
      <c r="X482" s="4"/>
      <c r="Y482" s="4"/>
      <c r="Z482" s="4"/>
      <c r="AA482" s="4"/>
      <c r="AB482" s="4"/>
      <c r="AC482" s="4"/>
      <c r="AD482" s="4"/>
      <c r="AE482" s="4"/>
      <c r="AF482" s="4"/>
      <c r="AG482" s="4"/>
      <c r="AH482" s="7"/>
    </row>
    <row r="483" spans="1:34" ht="14.5" hidden="1">
      <c r="A483" s="4"/>
      <c r="B483" s="4" t="s">
        <v>17340</v>
      </c>
      <c r="C483" s="4">
        <v>2021</v>
      </c>
      <c r="D483" s="4" t="s">
        <v>17341</v>
      </c>
      <c r="E483" s="4" t="s">
        <v>17342</v>
      </c>
      <c r="F483" s="4">
        <v>5</v>
      </c>
      <c r="G483" s="4" t="s">
        <v>6131</v>
      </c>
      <c r="H483" s="4" t="s">
        <v>74</v>
      </c>
      <c r="I483" s="4" t="s">
        <v>17343</v>
      </c>
      <c r="K483" s="4" t="s">
        <v>78</v>
      </c>
      <c r="M483" s="4"/>
      <c r="N483" s="4"/>
      <c r="O483" s="4"/>
      <c r="P483" s="4"/>
      <c r="Q483" s="4"/>
      <c r="R483" s="4"/>
      <c r="S483" s="4"/>
      <c r="T483" s="4"/>
      <c r="U483" s="4"/>
      <c r="V483" s="21"/>
      <c r="W483" s="21"/>
      <c r="X483" s="4"/>
      <c r="Y483" s="4"/>
      <c r="Z483" s="4"/>
      <c r="AA483" s="4"/>
      <c r="AB483" s="4"/>
      <c r="AC483" s="4"/>
      <c r="AD483" s="4"/>
      <c r="AE483" s="4"/>
      <c r="AF483" s="4"/>
      <c r="AG483" s="4"/>
      <c r="AH483" s="7"/>
    </row>
    <row r="484" spans="1:34" ht="362.5">
      <c r="A484" s="29">
        <v>42</v>
      </c>
      <c r="B484" s="4" t="s">
        <v>14963</v>
      </c>
      <c r="C484" s="4">
        <v>2021</v>
      </c>
      <c r="D484" s="4" t="s">
        <v>14964</v>
      </c>
      <c r="E484" s="4" t="s">
        <v>14965</v>
      </c>
      <c r="F484" s="4">
        <v>0</v>
      </c>
      <c r="G484" s="4" t="s">
        <v>11000</v>
      </c>
      <c r="H484" s="4" t="s">
        <v>74</v>
      </c>
      <c r="I484" s="4" t="s">
        <v>14966</v>
      </c>
      <c r="K484" s="4" t="s">
        <v>77</v>
      </c>
      <c r="L484" s="4" t="s">
        <v>77</v>
      </c>
      <c r="M484" s="4"/>
      <c r="N484" s="4"/>
      <c r="O484" s="4" t="s">
        <v>78</v>
      </c>
      <c r="P484" s="4" t="s">
        <v>79</v>
      </c>
      <c r="Q484" s="4" t="s">
        <v>156</v>
      </c>
      <c r="R484" s="4" t="s">
        <v>119</v>
      </c>
      <c r="S484" s="34"/>
      <c r="T484" s="34"/>
      <c r="U484" s="34" t="s">
        <v>18947</v>
      </c>
      <c r="V484" s="32" t="s">
        <v>18948</v>
      </c>
      <c r="W484" s="32" t="s">
        <v>18949</v>
      </c>
      <c r="X484" s="4" t="s">
        <v>86</v>
      </c>
      <c r="Y484" s="4" t="s">
        <v>86</v>
      </c>
      <c r="Z484" s="4" t="s">
        <v>86</v>
      </c>
      <c r="AA484" s="4" t="s">
        <v>86</v>
      </c>
      <c r="AB484" s="4" t="s">
        <v>86</v>
      </c>
      <c r="AC484" s="4" t="s">
        <v>86</v>
      </c>
      <c r="AD484" s="4" t="s">
        <v>86</v>
      </c>
      <c r="AE484" s="4" t="s">
        <v>88</v>
      </c>
      <c r="AF484" s="4" t="s">
        <v>87</v>
      </c>
      <c r="AG484" s="21" t="s">
        <v>87</v>
      </c>
      <c r="AH484" s="4" t="s">
        <v>18950</v>
      </c>
    </row>
    <row r="485" spans="1:34" ht="14.5" hidden="1">
      <c r="A485" s="4"/>
      <c r="B485" s="4" t="s">
        <v>18951</v>
      </c>
      <c r="C485" s="4">
        <v>2021</v>
      </c>
      <c r="D485" s="4" t="s">
        <v>18952</v>
      </c>
      <c r="E485" s="4" t="s">
        <v>18953</v>
      </c>
      <c r="F485" s="4">
        <v>9</v>
      </c>
      <c r="G485" s="4" t="s">
        <v>18954</v>
      </c>
      <c r="H485" s="4" t="s">
        <v>74</v>
      </c>
      <c r="I485" s="4" t="s">
        <v>18955</v>
      </c>
      <c r="K485" s="4" t="s">
        <v>78</v>
      </c>
      <c r="M485" s="4"/>
      <c r="N485" s="4"/>
      <c r="O485" s="4"/>
      <c r="P485" s="4"/>
      <c r="Q485" s="4"/>
      <c r="R485" s="4"/>
      <c r="S485" s="4"/>
      <c r="T485" s="4"/>
      <c r="U485" s="4"/>
      <c r="V485" s="21"/>
      <c r="W485" s="21"/>
      <c r="X485" s="4"/>
      <c r="Y485" s="4"/>
      <c r="Z485" s="4"/>
      <c r="AA485" s="4"/>
      <c r="AB485" s="4"/>
      <c r="AC485" s="4"/>
      <c r="AD485" s="4"/>
      <c r="AE485" s="4"/>
      <c r="AF485" s="4"/>
      <c r="AG485" s="4"/>
      <c r="AH485" s="7"/>
    </row>
    <row r="486" spans="1:34" ht="58">
      <c r="A486" s="29">
        <v>43</v>
      </c>
      <c r="B486" s="74" t="s">
        <v>18956</v>
      </c>
      <c r="C486" s="74">
        <v>2021</v>
      </c>
      <c r="D486" s="74" t="s">
        <v>18957</v>
      </c>
      <c r="E486" s="74" t="s">
        <v>18958</v>
      </c>
      <c r="F486" s="57">
        <v>3</v>
      </c>
      <c r="G486" s="4" t="s">
        <v>1259</v>
      </c>
      <c r="H486" s="74" t="s">
        <v>74</v>
      </c>
      <c r="I486" s="74" t="s">
        <v>18959</v>
      </c>
      <c r="J486" s="57"/>
      <c r="K486" s="4" t="s">
        <v>77</v>
      </c>
      <c r="L486" s="4" t="s">
        <v>77</v>
      </c>
      <c r="M486" s="4"/>
      <c r="N486" s="4" t="s">
        <v>16861</v>
      </c>
      <c r="O486" s="4" t="s">
        <v>78</v>
      </c>
      <c r="P486" s="4" t="s">
        <v>79</v>
      </c>
      <c r="Q486" s="4" t="s">
        <v>80</v>
      </c>
      <c r="R486" s="4" t="s">
        <v>81</v>
      </c>
      <c r="S486" s="34"/>
      <c r="T486" s="34"/>
      <c r="U486" s="34" t="s">
        <v>18960</v>
      </c>
      <c r="V486" s="32"/>
      <c r="W486" s="32" t="s">
        <v>18961</v>
      </c>
      <c r="X486" s="4" t="s">
        <v>86</v>
      </c>
      <c r="Y486" s="4" t="s">
        <v>86</v>
      </c>
      <c r="Z486" s="4" t="s">
        <v>86</v>
      </c>
      <c r="AA486" s="4" t="s">
        <v>86</v>
      </c>
      <c r="AB486" s="4" t="s">
        <v>86</v>
      </c>
      <c r="AC486" s="4" t="s">
        <v>86</v>
      </c>
      <c r="AD486" s="4" t="s">
        <v>86</v>
      </c>
      <c r="AE486" s="4" t="s">
        <v>88</v>
      </c>
      <c r="AF486" s="4" t="s">
        <v>88</v>
      </c>
      <c r="AG486" s="21" t="s">
        <v>86</v>
      </c>
    </row>
    <row r="487" spans="1:34" ht="14.5" hidden="1">
      <c r="A487" s="4"/>
      <c r="B487" s="4" t="s">
        <v>18962</v>
      </c>
      <c r="C487" s="4">
        <v>2021</v>
      </c>
      <c r="D487" s="4" t="s">
        <v>18963</v>
      </c>
      <c r="E487" s="4" t="s">
        <v>18964</v>
      </c>
      <c r="F487" s="4">
        <v>4</v>
      </c>
      <c r="G487" s="4" t="s">
        <v>5718</v>
      </c>
      <c r="H487" s="4" t="s">
        <v>74</v>
      </c>
      <c r="I487" s="4" t="s">
        <v>18965</v>
      </c>
      <c r="K487" s="4" t="s">
        <v>78</v>
      </c>
      <c r="M487" s="4"/>
      <c r="N487" s="4"/>
      <c r="O487" s="4"/>
      <c r="P487" s="4"/>
      <c r="Q487" s="4"/>
      <c r="R487" s="4"/>
      <c r="S487" s="4"/>
      <c r="T487" s="4"/>
      <c r="U487" s="4"/>
      <c r="V487" s="21"/>
      <c r="W487" s="21"/>
      <c r="X487" s="4"/>
      <c r="Y487" s="4"/>
      <c r="Z487" s="4"/>
      <c r="AA487" s="4"/>
      <c r="AB487" s="4"/>
      <c r="AC487" s="4"/>
      <c r="AD487" s="4"/>
      <c r="AE487" s="4"/>
      <c r="AF487" s="4"/>
      <c r="AG487" s="4"/>
      <c r="AH487" s="7"/>
    </row>
    <row r="488" spans="1:34" ht="14.5" hidden="1">
      <c r="A488" s="4"/>
      <c r="B488" s="4" t="s">
        <v>14969</v>
      </c>
      <c r="C488" s="4">
        <v>2021</v>
      </c>
      <c r="D488" s="4" t="s">
        <v>14970</v>
      </c>
      <c r="E488" s="4" t="s">
        <v>14971</v>
      </c>
      <c r="F488" s="4">
        <v>4</v>
      </c>
      <c r="G488" s="4" t="s">
        <v>12726</v>
      </c>
      <c r="H488" s="4" t="s">
        <v>74</v>
      </c>
      <c r="I488" s="4" t="s">
        <v>14972</v>
      </c>
      <c r="K488" s="4" t="s">
        <v>78</v>
      </c>
      <c r="M488" s="4" t="s">
        <v>13362</v>
      </c>
      <c r="N488" s="4"/>
      <c r="O488" s="4"/>
      <c r="P488" s="4"/>
      <c r="Q488" s="4"/>
      <c r="R488" s="4"/>
      <c r="S488" s="4"/>
      <c r="T488" s="4"/>
      <c r="U488" s="4"/>
      <c r="V488" s="21"/>
      <c r="W488" s="21"/>
      <c r="X488" s="4"/>
      <c r="Y488" s="4"/>
      <c r="Z488" s="4"/>
      <c r="AA488" s="4"/>
      <c r="AB488" s="4"/>
      <c r="AC488" s="4"/>
      <c r="AD488" s="4"/>
      <c r="AE488" s="4"/>
      <c r="AF488" s="4"/>
      <c r="AG488" s="4"/>
      <c r="AH488" s="7"/>
    </row>
    <row r="489" spans="1:34" ht="14.5" hidden="1">
      <c r="A489" s="4"/>
      <c r="B489" s="4" t="s">
        <v>18966</v>
      </c>
      <c r="C489" s="4">
        <v>2021</v>
      </c>
      <c r="D489" s="4" t="s">
        <v>18967</v>
      </c>
      <c r="E489" s="4" t="s">
        <v>18968</v>
      </c>
      <c r="F489" s="4">
        <v>0</v>
      </c>
      <c r="G489" s="4" t="s">
        <v>18969</v>
      </c>
      <c r="H489" s="4" t="s">
        <v>74</v>
      </c>
      <c r="I489" s="4" t="s">
        <v>18970</v>
      </c>
      <c r="K489" s="4" t="s">
        <v>78</v>
      </c>
      <c r="M489" s="4"/>
      <c r="N489" s="4"/>
      <c r="O489" s="4"/>
      <c r="P489" s="4"/>
      <c r="Q489" s="4"/>
      <c r="R489" s="4"/>
      <c r="S489" s="4"/>
      <c r="T489" s="4"/>
      <c r="U489" s="4"/>
      <c r="V489" s="21"/>
      <c r="W489" s="21"/>
      <c r="X489" s="4"/>
      <c r="Y489" s="4"/>
      <c r="Z489" s="4"/>
      <c r="AA489" s="4"/>
      <c r="AB489" s="4"/>
      <c r="AC489" s="4"/>
      <c r="AD489" s="4"/>
      <c r="AE489" s="4"/>
      <c r="AF489" s="4"/>
      <c r="AG489" s="4"/>
      <c r="AH489" s="7"/>
    </row>
    <row r="490" spans="1:34" ht="14.5" hidden="1">
      <c r="A490" s="4"/>
      <c r="B490" s="4" t="s">
        <v>18971</v>
      </c>
      <c r="C490" s="4">
        <v>2021</v>
      </c>
      <c r="D490" s="4" t="s">
        <v>18972</v>
      </c>
      <c r="E490" s="4" t="s">
        <v>18973</v>
      </c>
      <c r="F490" s="4">
        <v>4</v>
      </c>
      <c r="G490" s="4" t="s">
        <v>6974</v>
      </c>
      <c r="H490" s="4" t="s">
        <v>74</v>
      </c>
      <c r="I490" s="4" t="s">
        <v>18974</v>
      </c>
      <c r="K490" s="4" t="s">
        <v>78</v>
      </c>
      <c r="M490" s="4"/>
      <c r="N490" s="4"/>
      <c r="O490" s="4"/>
      <c r="P490" s="4"/>
      <c r="Q490" s="4"/>
      <c r="R490" s="4"/>
      <c r="S490" s="4"/>
      <c r="T490" s="4"/>
      <c r="U490" s="4"/>
      <c r="V490" s="21"/>
      <c r="W490" s="21"/>
      <c r="X490" s="4"/>
      <c r="Y490" s="4"/>
      <c r="Z490" s="4"/>
      <c r="AA490" s="4"/>
      <c r="AB490" s="4"/>
      <c r="AC490" s="4"/>
      <c r="AD490" s="4"/>
      <c r="AE490" s="4"/>
      <c r="AF490" s="4"/>
      <c r="AG490" s="4"/>
      <c r="AH490" s="7"/>
    </row>
    <row r="491" spans="1:34" ht="14.5" hidden="1">
      <c r="A491" s="4"/>
      <c r="B491" s="4" t="s">
        <v>18975</v>
      </c>
      <c r="C491" s="4">
        <v>2021</v>
      </c>
      <c r="D491" s="4" t="s">
        <v>18976</v>
      </c>
      <c r="E491" s="4" t="s">
        <v>18977</v>
      </c>
      <c r="F491" s="4">
        <v>4</v>
      </c>
      <c r="G491" s="4" t="s">
        <v>3673</v>
      </c>
      <c r="H491" s="4" t="s">
        <v>74</v>
      </c>
      <c r="I491" s="4" t="s">
        <v>18978</v>
      </c>
      <c r="K491" s="4" t="s">
        <v>77</v>
      </c>
      <c r="L491" s="4" t="s">
        <v>78</v>
      </c>
      <c r="M491" s="4"/>
      <c r="N491" s="4"/>
      <c r="O491" s="4"/>
      <c r="P491" s="4"/>
      <c r="Q491" s="4"/>
      <c r="R491" s="4"/>
      <c r="S491" s="4"/>
      <c r="T491" s="4"/>
      <c r="U491" s="4"/>
      <c r="V491" s="21"/>
      <c r="W491" s="21"/>
      <c r="X491" s="4"/>
      <c r="Y491" s="4"/>
      <c r="Z491" s="4"/>
      <c r="AA491" s="4"/>
      <c r="AB491" s="4"/>
      <c r="AC491" s="4"/>
      <c r="AD491" s="4"/>
      <c r="AE491" s="4"/>
      <c r="AF491" s="4"/>
      <c r="AG491" s="4"/>
      <c r="AH491" s="7"/>
    </row>
    <row r="492" spans="1:34" ht="72.5">
      <c r="A492" s="29">
        <v>44</v>
      </c>
      <c r="B492" s="14" t="s">
        <v>17332</v>
      </c>
      <c r="C492" s="14">
        <v>2021</v>
      </c>
      <c r="D492" s="14" t="s">
        <v>17333</v>
      </c>
      <c r="E492" s="14" t="s">
        <v>17334</v>
      </c>
      <c r="F492" s="84">
        <v>10</v>
      </c>
      <c r="G492" s="84" t="s">
        <v>3673</v>
      </c>
      <c r="H492" s="74" t="s">
        <v>74</v>
      </c>
      <c r="I492" s="14" t="s">
        <v>17335</v>
      </c>
      <c r="J492" s="57"/>
      <c r="K492" s="4" t="s">
        <v>77</v>
      </c>
      <c r="L492" s="4" t="s">
        <v>77</v>
      </c>
      <c r="M492" s="4"/>
      <c r="N492" s="4"/>
      <c r="O492" s="4" t="s">
        <v>78</v>
      </c>
      <c r="P492" s="4" t="s">
        <v>79</v>
      </c>
      <c r="Q492" s="4" t="s">
        <v>171</v>
      </c>
      <c r="R492" s="4" t="s">
        <v>180</v>
      </c>
      <c r="S492" s="34"/>
      <c r="T492" s="34"/>
      <c r="U492" s="34" t="s">
        <v>18979</v>
      </c>
      <c r="V492" s="32"/>
      <c r="W492" s="32" t="s">
        <v>18961</v>
      </c>
      <c r="X492" s="4" t="s">
        <v>86</v>
      </c>
      <c r="Y492" s="4" t="s">
        <v>86</v>
      </c>
      <c r="Z492" s="4" t="s">
        <v>86</v>
      </c>
      <c r="AA492" s="4" t="s">
        <v>86</v>
      </c>
      <c r="AB492" s="4" t="s">
        <v>86</v>
      </c>
      <c r="AC492" s="4" t="s">
        <v>86</v>
      </c>
      <c r="AD492" s="4" t="s">
        <v>86</v>
      </c>
      <c r="AE492" s="4" t="s">
        <v>86</v>
      </c>
      <c r="AF492" s="4" t="s">
        <v>86</v>
      </c>
      <c r="AG492" s="4" t="s">
        <v>87</v>
      </c>
      <c r="AH492" s="34" t="s">
        <v>18980</v>
      </c>
    </row>
    <row r="493" spans="1:34" ht="391.5">
      <c r="A493" s="29" t="s">
        <v>18981</v>
      </c>
      <c r="B493" s="74" t="s">
        <v>11622</v>
      </c>
      <c r="C493" s="74">
        <v>2021</v>
      </c>
      <c r="D493" s="14" t="s">
        <v>11623</v>
      </c>
      <c r="E493" s="74" t="s">
        <v>11624</v>
      </c>
      <c r="F493" s="57"/>
      <c r="H493" s="74" t="s">
        <v>380</v>
      </c>
      <c r="I493" s="14" t="s">
        <v>11619</v>
      </c>
      <c r="J493" s="57"/>
      <c r="K493" s="74" t="s">
        <v>77</v>
      </c>
      <c r="L493" s="74" t="s">
        <v>77</v>
      </c>
      <c r="M493" s="4"/>
      <c r="N493" s="4"/>
      <c r="O493" s="4" t="s">
        <v>78</v>
      </c>
      <c r="P493" s="4" t="s">
        <v>368</v>
      </c>
      <c r="Q493" s="4" t="s">
        <v>156</v>
      </c>
      <c r="R493" s="4" t="s">
        <v>157</v>
      </c>
      <c r="S493" s="34"/>
      <c r="T493" s="34"/>
      <c r="U493" s="34" t="s">
        <v>18982</v>
      </c>
      <c r="V493" s="32" t="s">
        <v>18983</v>
      </c>
      <c r="W493" s="32" t="s">
        <v>18984</v>
      </c>
      <c r="X493" s="4" t="s">
        <v>86</v>
      </c>
      <c r="Y493" s="4" t="s">
        <v>86</v>
      </c>
      <c r="Z493" s="4" t="s">
        <v>161</v>
      </c>
      <c r="AA493" s="4" t="s">
        <v>86</v>
      </c>
      <c r="AB493" s="4" t="s">
        <v>86</v>
      </c>
      <c r="AC493" s="4" t="s">
        <v>86</v>
      </c>
      <c r="AD493" s="4" t="s">
        <v>86</v>
      </c>
      <c r="AE493" s="4" t="s">
        <v>87</v>
      </c>
      <c r="AF493" s="4" t="s">
        <v>88</v>
      </c>
      <c r="AG493" s="4" t="s">
        <v>86</v>
      </c>
      <c r="AH493" s="34" t="s">
        <v>18985</v>
      </c>
    </row>
    <row r="494" spans="1:34" ht="225" customHeight="1">
      <c r="A494" s="29" t="s">
        <v>18986</v>
      </c>
      <c r="B494" s="4" t="s">
        <v>380</v>
      </c>
      <c r="C494" s="4">
        <v>2021</v>
      </c>
      <c r="D494" s="4" t="s">
        <v>11629</v>
      </c>
      <c r="E494" s="4" t="s">
        <v>11630</v>
      </c>
      <c r="H494" s="74" t="s">
        <v>380</v>
      </c>
      <c r="I494" s="5" t="s">
        <v>11625</v>
      </c>
      <c r="K494" s="74" t="s">
        <v>77</v>
      </c>
      <c r="L494" s="74" t="s">
        <v>77</v>
      </c>
      <c r="M494" s="4"/>
      <c r="N494" s="4"/>
      <c r="O494" s="4" t="s">
        <v>78</v>
      </c>
      <c r="P494" s="4" t="s">
        <v>368</v>
      </c>
      <c r="Q494" s="4" t="s">
        <v>156</v>
      </c>
      <c r="R494" s="4" t="s">
        <v>157</v>
      </c>
      <c r="S494" s="34"/>
      <c r="T494" s="34"/>
      <c r="U494" s="34" t="s">
        <v>18987</v>
      </c>
      <c r="V494" s="32" t="s">
        <v>18988</v>
      </c>
      <c r="W494" s="21"/>
      <c r="X494" s="4" t="s">
        <v>86</v>
      </c>
      <c r="Y494" s="4" t="s">
        <v>86</v>
      </c>
      <c r="Z494" s="4" t="s">
        <v>86</v>
      </c>
      <c r="AA494" s="4" t="s">
        <v>86</v>
      </c>
      <c r="AB494" s="4" t="s">
        <v>86</v>
      </c>
      <c r="AC494" s="4" t="s">
        <v>86</v>
      </c>
      <c r="AD494" s="4" t="s">
        <v>86</v>
      </c>
      <c r="AE494" s="4" t="s">
        <v>86</v>
      </c>
      <c r="AF494" s="4" t="s">
        <v>88</v>
      </c>
      <c r="AG494" s="4" t="s">
        <v>88</v>
      </c>
      <c r="AH494" s="34" t="s">
        <v>18989</v>
      </c>
    </row>
    <row r="495" spans="1:34" ht="87">
      <c r="A495" s="29" t="s">
        <v>587</v>
      </c>
      <c r="B495" s="4" t="s">
        <v>11633</v>
      </c>
      <c r="C495" s="4">
        <v>2019</v>
      </c>
      <c r="D495" s="4" t="s">
        <v>11634</v>
      </c>
      <c r="E495" s="4" t="s">
        <v>11635</v>
      </c>
      <c r="H495" s="74" t="s">
        <v>380</v>
      </c>
      <c r="I495" s="9" t="s">
        <v>18990</v>
      </c>
      <c r="K495" s="74" t="s">
        <v>77</v>
      </c>
      <c r="L495" s="74" t="s">
        <v>77</v>
      </c>
      <c r="M495" s="4"/>
      <c r="N495" s="4"/>
      <c r="O495" s="4" t="s">
        <v>77</v>
      </c>
      <c r="P495" s="4" t="s">
        <v>368</v>
      </c>
      <c r="Q495" s="4" t="s">
        <v>156</v>
      </c>
      <c r="R495" s="4" t="s">
        <v>157</v>
      </c>
      <c r="S495" s="34"/>
      <c r="T495" s="34"/>
      <c r="U495" s="34" t="s">
        <v>18991</v>
      </c>
      <c r="V495" s="32" t="s">
        <v>18992</v>
      </c>
      <c r="W495" s="21"/>
      <c r="X495" s="4" t="s">
        <v>161</v>
      </c>
      <c r="Y495" s="4" t="s">
        <v>86</v>
      </c>
      <c r="Z495" s="4" t="s">
        <v>86</v>
      </c>
      <c r="AA495" s="4" t="s">
        <v>86</v>
      </c>
      <c r="AB495" s="4" t="s">
        <v>86</v>
      </c>
      <c r="AC495" s="4" t="s">
        <v>86</v>
      </c>
      <c r="AD495" s="4" t="s">
        <v>86</v>
      </c>
      <c r="AE495" s="4" t="s">
        <v>88</v>
      </c>
      <c r="AF495" s="4" t="s">
        <v>88</v>
      </c>
      <c r="AG495" s="4" t="s">
        <v>86</v>
      </c>
    </row>
    <row r="496" spans="1:34" ht="29">
      <c r="A496" s="29" t="s">
        <v>569</v>
      </c>
      <c r="B496" s="5" t="s">
        <v>565</v>
      </c>
      <c r="C496" s="5">
        <v>2022</v>
      </c>
      <c r="D496" s="15" t="s">
        <v>570</v>
      </c>
      <c r="E496" s="5" t="s">
        <v>571</v>
      </c>
      <c r="F496" s="5"/>
      <c r="G496" s="5"/>
      <c r="H496" s="5" t="s">
        <v>565</v>
      </c>
      <c r="I496" s="5" t="s">
        <v>1927</v>
      </c>
      <c r="J496" s="6"/>
      <c r="K496" s="4" t="s">
        <v>77</v>
      </c>
      <c r="L496" s="4" t="s">
        <v>77</v>
      </c>
      <c r="M496" s="4"/>
      <c r="N496" s="4"/>
      <c r="O496" s="4" t="s">
        <v>78</v>
      </c>
      <c r="P496" s="4" t="s">
        <v>368</v>
      </c>
      <c r="Q496" s="4" t="s">
        <v>538</v>
      </c>
      <c r="R496" s="4" t="s">
        <v>157</v>
      </c>
      <c r="S496" s="34"/>
      <c r="T496" s="34"/>
      <c r="U496" s="34"/>
      <c r="V496" s="32"/>
      <c r="W496" s="21"/>
      <c r="X496" s="4" t="s">
        <v>86</v>
      </c>
      <c r="Y496" s="4" t="s">
        <v>86</v>
      </c>
      <c r="Z496" s="4" t="s">
        <v>86</v>
      </c>
      <c r="AA496" s="4" t="s">
        <v>86</v>
      </c>
      <c r="AB496" s="4" t="s">
        <v>86</v>
      </c>
      <c r="AC496" s="4" t="s">
        <v>86</v>
      </c>
      <c r="AD496" s="4" t="s">
        <v>86</v>
      </c>
      <c r="AE496" s="4" t="s">
        <v>86</v>
      </c>
      <c r="AF496" s="4" t="s">
        <v>86</v>
      </c>
      <c r="AG496" s="4" t="s">
        <v>86</v>
      </c>
    </row>
    <row r="497" spans="1:34" ht="14.5">
      <c r="A497" s="29" t="s">
        <v>573</v>
      </c>
      <c r="B497" s="5" t="s">
        <v>574</v>
      </c>
      <c r="C497" s="5">
        <v>2021</v>
      </c>
      <c r="D497" s="16" t="s">
        <v>575</v>
      </c>
      <c r="E497" s="5" t="s">
        <v>576</v>
      </c>
      <c r="F497" s="5"/>
      <c r="G497" s="5"/>
      <c r="H497" s="5" t="s">
        <v>565</v>
      </c>
      <c r="I497" s="5" t="s">
        <v>1928</v>
      </c>
      <c r="J497" s="6"/>
      <c r="K497" s="4" t="s">
        <v>77</v>
      </c>
      <c r="L497" s="4" t="s">
        <v>77</v>
      </c>
      <c r="M497" s="4"/>
      <c r="N497" s="4"/>
      <c r="O497" s="4" t="s">
        <v>78</v>
      </c>
      <c r="P497" s="4" t="s">
        <v>368</v>
      </c>
      <c r="Q497" s="4" t="s">
        <v>156</v>
      </c>
      <c r="R497" s="4" t="s">
        <v>157</v>
      </c>
      <c r="S497" s="34"/>
      <c r="T497" s="34"/>
      <c r="U497" s="34"/>
      <c r="V497" s="32"/>
      <c r="W497" s="21"/>
      <c r="X497" s="4" t="s">
        <v>86</v>
      </c>
      <c r="Y497" s="4" t="s">
        <v>86</v>
      </c>
      <c r="Z497" s="4" t="s">
        <v>86</v>
      </c>
      <c r="AA497" s="4" t="s">
        <v>86</v>
      </c>
      <c r="AB497" s="4" t="s">
        <v>86</v>
      </c>
      <c r="AC497" s="4" t="s">
        <v>86</v>
      </c>
      <c r="AD497" s="4" t="s">
        <v>86</v>
      </c>
      <c r="AE497" s="4" t="s">
        <v>86</v>
      </c>
      <c r="AF497" s="4" t="s">
        <v>86</v>
      </c>
      <c r="AG497" s="4" t="s">
        <v>86</v>
      </c>
    </row>
    <row r="498" spans="1:34" ht="14.5">
      <c r="A498" s="29" t="s">
        <v>578</v>
      </c>
      <c r="B498" s="5" t="s">
        <v>565</v>
      </c>
      <c r="C498" s="5">
        <v>2021</v>
      </c>
      <c r="D498" s="15" t="s">
        <v>579</v>
      </c>
      <c r="E498" s="16" t="s">
        <v>580</v>
      </c>
      <c r="F498" s="5"/>
      <c r="G498" s="5"/>
      <c r="H498" s="5" t="s">
        <v>565</v>
      </c>
      <c r="I498" s="5" t="s">
        <v>1929</v>
      </c>
      <c r="J498" s="6"/>
      <c r="K498" s="4" t="s">
        <v>77</v>
      </c>
      <c r="L498" s="4" t="s">
        <v>77</v>
      </c>
      <c r="M498" s="4"/>
      <c r="N498" s="4"/>
      <c r="O498" s="4" t="s">
        <v>78</v>
      </c>
      <c r="P498" s="4" t="s">
        <v>368</v>
      </c>
      <c r="Q498" s="4" t="s">
        <v>156</v>
      </c>
      <c r="R498" s="4" t="s">
        <v>157</v>
      </c>
      <c r="S498" s="34"/>
      <c r="T498" s="34"/>
      <c r="U498" s="34"/>
      <c r="V498" s="32"/>
      <c r="W498" s="21"/>
      <c r="X498" s="4" t="s">
        <v>86</v>
      </c>
      <c r="Y498" s="4" t="s">
        <v>86</v>
      </c>
      <c r="Z498" s="4" t="s">
        <v>86</v>
      </c>
      <c r="AA498" s="4" t="s">
        <v>86</v>
      </c>
      <c r="AB498" s="4" t="s">
        <v>86</v>
      </c>
      <c r="AC498" s="4" t="s">
        <v>86</v>
      </c>
      <c r="AD498" s="4" t="s">
        <v>86</v>
      </c>
      <c r="AE498" s="4" t="s">
        <v>86</v>
      </c>
      <c r="AF498" s="4" t="s">
        <v>86</v>
      </c>
      <c r="AG498" s="4" t="s">
        <v>86</v>
      </c>
      <c r="AH498" s="4" t="s">
        <v>18993</v>
      </c>
    </row>
    <row r="499" spans="1:34" ht="14.5">
      <c r="A499" s="29" t="s">
        <v>583</v>
      </c>
      <c r="B499" s="5" t="s">
        <v>565</v>
      </c>
      <c r="C499" s="5">
        <v>2021</v>
      </c>
      <c r="D499" s="5" t="s">
        <v>584</v>
      </c>
      <c r="E499" s="5" t="s">
        <v>585</v>
      </c>
      <c r="F499" s="5"/>
      <c r="G499" s="5"/>
      <c r="H499" s="5" t="s">
        <v>565</v>
      </c>
      <c r="I499" s="5" t="s">
        <v>1931</v>
      </c>
      <c r="J499" s="6"/>
      <c r="K499" s="4" t="s">
        <v>77</v>
      </c>
      <c r="L499" s="4" t="s">
        <v>77</v>
      </c>
      <c r="M499" s="4"/>
      <c r="N499" s="4"/>
      <c r="O499" s="4" t="s">
        <v>78</v>
      </c>
      <c r="P499" s="4" t="s">
        <v>368</v>
      </c>
      <c r="Q499" s="4" t="s">
        <v>156</v>
      </c>
      <c r="R499" s="4" t="s">
        <v>157</v>
      </c>
      <c r="S499" s="34"/>
      <c r="T499" s="34"/>
      <c r="U499" s="34"/>
      <c r="V499" s="32"/>
      <c r="W499" s="21"/>
      <c r="X499" s="4" t="s">
        <v>86</v>
      </c>
      <c r="Y499" s="4" t="s">
        <v>86</v>
      </c>
      <c r="Z499" s="4" t="s">
        <v>86</v>
      </c>
      <c r="AA499" s="4" t="s">
        <v>86</v>
      </c>
      <c r="AB499" s="4" t="s">
        <v>86</v>
      </c>
      <c r="AC499" s="4" t="s">
        <v>86</v>
      </c>
      <c r="AD499" s="4" t="s">
        <v>86</v>
      </c>
      <c r="AE499" s="4" t="s">
        <v>86</v>
      </c>
      <c r="AF499" s="4" t="s">
        <v>86</v>
      </c>
      <c r="AG499" s="4" t="s">
        <v>86</v>
      </c>
      <c r="AH499" s="4" t="s">
        <v>588</v>
      </c>
    </row>
    <row r="500" spans="1:34" ht="29">
      <c r="A500" s="29" t="s">
        <v>589</v>
      </c>
      <c r="B500" s="5" t="s">
        <v>565</v>
      </c>
      <c r="C500" s="5">
        <v>2020</v>
      </c>
      <c r="D500" s="15" t="s">
        <v>590</v>
      </c>
      <c r="E500" s="17" t="s">
        <v>591</v>
      </c>
      <c r="F500" s="5"/>
      <c r="G500" s="5"/>
      <c r="H500" s="5" t="s">
        <v>565</v>
      </c>
      <c r="I500" s="5" t="s">
        <v>592</v>
      </c>
      <c r="J500" s="6"/>
      <c r="K500" s="4" t="s">
        <v>77</v>
      </c>
      <c r="L500" s="4" t="s">
        <v>77</v>
      </c>
      <c r="M500" s="4"/>
      <c r="N500" s="4"/>
      <c r="O500" s="4" t="s">
        <v>78</v>
      </c>
      <c r="P500" s="4" t="s">
        <v>368</v>
      </c>
      <c r="Q500" s="4" t="s">
        <v>469</v>
      </c>
      <c r="R500" s="4" t="s">
        <v>157</v>
      </c>
      <c r="S500" s="34"/>
      <c r="T500" s="34"/>
      <c r="U500" s="34"/>
      <c r="V500" s="32"/>
      <c r="W500" s="21"/>
      <c r="X500" s="4" t="s">
        <v>86</v>
      </c>
      <c r="Y500" s="4" t="s">
        <v>86</v>
      </c>
      <c r="Z500" s="4" t="s">
        <v>86</v>
      </c>
      <c r="AA500" s="4" t="s">
        <v>86</v>
      </c>
      <c r="AB500" s="4" t="s">
        <v>86</v>
      </c>
      <c r="AC500" s="4" t="s">
        <v>86</v>
      </c>
      <c r="AD500" s="4" t="s">
        <v>86</v>
      </c>
      <c r="AE500" s="4" t="s">
        <v>86</v>
      </c>
      <c r="AF500" s="4" t="s">
        <v>86</v>
      </c>
      <c r="AG500" s="4" t="s">
        <v>86</v>
      </c>
      <c r="AH500" s="4" t="s">
        <v>593</v>
      </c>
    </row>
    <row r="501" spans="1:34" s="93" customFormat="1" ht="130.5">
      <c r="A501" s="90" t="s">
        <v>594</v>
      </c>
      <c r="B501" s="14" t="s">
        <v>565</v>
      </c>
      <c r="C501" s="14">
        <v>2020</v>
      </c>
      <c r="D501" s="14" t="s">
        <v>595</v>
      </c>
      <c r="E501" s="17" t="s">
        <v>596</v>
      </c>
      <c r="F501" s="5"/>
      <c r="G501" s="5"/>
      <c r="H501" s="5" t="s">
        <v>565</v>
      </c>
      <c r="I501" s="5" t="s">
        <v>1932</v>
      </c>
      <c r="J501" s="6"/>
      <c r="K501" s="4" t="s">
        <v>77</v>
      </c>
      <c r="L501" s="4" t="s">
        <v>77</v>
      </c>
      <c r="M501" s="4"/>
      <c r="N501" s="4"/>
      <c r="O501" s="74" t="s">
        <v>78</v>
      </c>
      <c r="P501" s="4" t="s">
        <v>368</v>
      </c>
      <c r="Q501" s="4" t="s">
        <v>156</v>
      </c>
      <c r="R501" s="4" t="s">
        <v>157</v>
      </c>
      <c r="S501" s="91"/>
      <c r="T501" s="91"/>
      <c r="U501" s="91" t="s">
        <v>18994</v>
      </c>
      <c r="V501" s="92"/>
      <c r="W501" s="118">
        <v>2035</v>
      </c>
      <c r="X501" s="74" t="s">
        <v>86</v>
      </c>
      <c r="Y501" s="74" t="s">
        <v>86</v>
      </c>
      <c r="Z501" s="74" t="s">
        <v>86</v>
      </c>
      <c r="AA501" s="74" t="s">
        <v>86</v>
      </c>
      <c r="AB501" s="74" t="s">
        <v>86</v>
      </c>
      <c r="AC501" s="74" t="s">
        <v>86</v>
      </c>
      <c r="AD501" s="74" t="s">
        <v>86</v>
      </c>
      <c r="AE501" s="74" t="s">
        <v>88</v>
      </c>
      <c r="AF501" s="74" t="s">
        <v>88</v>
      </c>
      <c r="AG501" s="74" t="s">
        <v>86</v>
      </c>
      <c r="AH501" s="74" t="s">
        <v>18995</v>
      </c>
    </row>
    <row r="502" spans="1:34" ht="29">
      <c r="A502" s="29" t="s">
        <v>599</v>
      </c>
      <c r="B502" s="5" t="s">
        <v>565</v>
      </c>
      <c r="C502" s="5">
        <v>2020</v>
      </c>
      <c r="D502" s="19" t="s">
        <v>600</v>
      </c>
      <c r="E502" s="20" t="s">
        <v>601</v>
      </c>
      <c r="F502" s="5"/>
      <c r="G502" s="5"/>
      <c r="H502" s="5" t="s">
        <v>565</v>
      </c>
      <c r="I502" s="5" t="s">
        <v>1933</v>
      </c>
      <c r="J502" s="6"/>
      <c r="K502" s="4" t="s">
        <v>77</v>
      </c>
      <c r="L502" s="4" t="s">
        <v>77</v>
      </c>
      <c r="M502" s="4"/>
      <c r="N502" s="4"/>
      <c r="O502" s="4" t="s">
        <v>78</v>
      </c>
      <c r="P502" s="4" t="s">
        <v>368</v>
      </c>
      <c r="Q502" s="4" t="s">
        <v>156</v>
      </c>
      <c r="R502" s="4" t="s">
        <v>157</v>
      </c>
      <c r="S502" s="34"/>
      <c r="T502" s="34"/>
      <c r="U502" s="34"/>
      <c r="V502" s="32"/>
      <c r="W502" s="21"/>
      <c r="X502" s="4" t="s">
        <v>86</v>
      </c>
      <c r="Y502" s="4" t="s">
        <v>86</v>
      </c>
      <c r="Z502" s="4" t="s">
        <v>86</v>
      </c>
      <c r="AA502" s="4" t="s">
        <v>86</v>
      </c>
      <c r="AB502" s="4" t="s">
        <v>86</v>
      </c>
      <c r="AC502" s="4" t="s">
        <v>86</v>
      </c>
      <c r="AD502" s="4" t="s">
        <v>86</v>
      </c>
      <c r="AE502" s="4" t="s">
        <v>86</v>
      </c>
      <c r="AF502" s="4" t="s">
        <v>86</v>
      </c>
      <c r="AG502" s="4" t="s">
        <v>86</v>
      </c>
    </row>
    <row r="503" spans="1:34" ht="14.5">
      <c r="A503" s="29" t="s">
        <v>647</v>
      </c>
      <c r="B503" s="4" t="s">
        <v>565</v>
      </c>
      <c r="C503" s="4">
        <v>2019</v>
      </c>
      <c r="D503" s="4" t="s">
        <v>648</v>
      </c>
      <c r="E503" s="4" t="s">
        <v>649</v>
      </c>
      <c r="F503" s="5"/>
      <c r="G503" s="5"/>
      <c r="H503" s="5" t="s">
        <v>565</v>
      </c>
      <c r="I503" s="5" t="s">
        <v>1960</v>
      </c>
      <c r="K503" s="4" t="s">
        <v>77</v>
      </c>
      <c r="L503" s="4" t="s">
        <v>77</v>
      </c>
      <c r="M503" s="4"/>
      <c r="N503" s="4"/>
      <c r="O503" s="4" t="s">
        <v>78</v>
      </c>
      <c r="P503" s="4" t="s">
        <v>368</v>
      </c>
      <c r="Q503" s="4" t="s">
        <v>156</v>
      </c>
      <c r="R503" s="4" t="s">
        <v>157</v>
      </c>
      <c r="S503" s="34"/>
      <c r="T503" s="34"/>
      <c r="U503" s="34"/>
      <c r="V503" s="32"/>
      <c r="W503" s="21"/>
      <c r="X503" s="4" t="s">
        <v>86</v>
      </c>
      <c r="Y503" s="4" t="s">
        <v>86</v>
      </c>
      <c r="Z503" s="4" t="s">
        <v>86</v>
      </c>
      <c r="AA503" s="4" t="s">
        <v>86</v>
      </c>
      <c r="AB503" s="4" t="s">
        <v>86</v>
      </c>
      <c r="AC503" s="4" t="s">
        <v>86</v>
      </c>
      <c r="AD503" s="4" t="s">
        <v>86</v>
      </c>
      <c r="AE503" s="4" t="s">
        <v>86</v>
      </c>
      <c r="AF503" s="4" t="s">
        <v>86</v>
      </c>
      <c r="AG503" s="4" t="s">
        <v>86</v>
      </c>
    </row>
    <row r="504" spans="1:34" ht="72.5">
      <c r="A504" s="29" t="s">
        <v>667</v>
      </c>
      <c r="B504" s="4" t="s">
        <v>565</v>
      </c>
      <c r="C504" s="4">
        <v>2016</v>
      </c>
      <c r="D504" s="4" t="s">
        <v>668</v>
      </c>
      <c r="E504" s="4" t="s">
        <v>669</v>
      </c>
      <c r="F504" s="5"/>
      <c r="G504" s="5"/>
      <c r="H504" s="5" t="s">
        <v>565</v>
      </c>
      <c r="I504" s="5" t="s">
        <v>1967</v>
      </c>
      <c r="K504" s="4" t="s">
        <v>77</v>
      </c>
      <c r="L504" s="4" t="s">
        <v>77</v>
      </c>
      <c r="M504" s="4"/>
      <c r="N504" s="4"/>
      <c r="O504" s="4" t="s">
        <v>78</v>
      </c>
      <c r="P504" s="4" t="s">
        <v>368</v>
      </c>
      <c r="Q504" s="4" t="s">
        <v>156</v>
      </c>
      <c r="R504" s="4" t="s">
        <v>157</v>
      </c>
      <c r="S504" s="34"/>
      <c r="T504" s="34"/>
      <c r="U504" s="34" t="s">
        <v>18996</v>
      </c>
      <c r="V504" s="32"/>
      <c r="W504" s="21"/>
      <c r="X504" s="4" t="s">
        <v>86</v>
      </c>
      <c r="Y504" s="4" t="s">
        <v>86</v>
      </c>
      <c r="Z504" s="4" t="s">
        <v>86</v>
      </c>
      <c r="AA504" s="4" t="s">
        <v>86</v>
      </c>
      <c r="AB504" s="4" t="s">
        <v>86</v>
      </c>
      <c r="AC504" s="4" t="s">
        <v>86</v>
      </c>
      <c r="AD504" s="4" t="s">
        <v>86</v>
      </c>
      <c r="AE504" s="4" t="s">
        <v>88</v>
      </c>
      <c r="AF504" s="4" t="s">
        <v>86</v>
      </c>
      <c r="AG504" s="4" t="s">
        <v>86</v>
      </c>
      <c r="AH504" s="4" t="s">
        <v>18997</v>
      </c>
    </row>
    <row r="505" spans="1:34" ht="14.5">
      <c r="A505" s="29" t="s">
        <v>671</v>
      </c>
      <c r="B505" s="4" t="s">
        <v>565</v>
      </c>
      <c r="C505" s="4">
        <v>2015</v>
      </c>
      <c r="D505" s="4" t="s">
        <v>672</v>
      </c>
      <c r="E505" s="4" t="s">
        <v>673</v>
      </c>
      <c r="F505" s="5"/>
      <c r="G505" s="5"/>
      <c r="H505" s="5" t="s">
        <v>565</v>
      </c>
      <c r="I505" s="4" t="s">
        <v>1968</v>
      </c>
      <c r="K505" s="4" t="s">
        <v>77</v>
      </c>
      <c r="L505" s="4" t="s">
        <v>77</v>
      </c>
      <c r="M505" s="4"/>
      <c r="N505" s="4"/>
      <c r="O505" s="4" t="s">
        <v>78</v>
      </c>
      <c r="P505" s="4" t="s">
        <v>368</v>
      </c>
      <c r="Q505" s="4" t="s">
        <v>80</v>
      </c>
      <c r="R505" s="4" t="s">
        <v>81</v>
      </c>
      <c r="S505" s="34"/>
      <c r="T505" s="34"/>
      <c r="U505" s="34"/>
      <c r="V505" s="32"/>
      <c r="W505" s="21"/>
      <c r="X505" s="4" t="s">
        <v>86</v>
      </c>
      <c r="Y505" s="4" t="s">
        <v>86</v>
      </c>
      <c r="Z505" s="4" t="s">
        <v>86</v>
      </c>
      <c r="AA505" s="4" t="s">
        <v>86</v>
      </c>
      <c r="AB505" s="4" t="s">
        <v>86</v>
      </c>
      <c r="AC505" s="4" t="s">
        <v>86</v>
      </c>
      <c r="AD505" s="4" t="s">
        <v>86</v>
      </c>
      <c r="AE505" s="4" t="s">
        <v>86</v>
      </c>
      <c r="AF505" s="4" t="s">
        <v>86</v>
      </c>
      <c r="AG505" s="4" t="s">
        <v>86</v>
      </c>
    </row>
    <row r="506" spans="1:34" ht="14.5">
      <c r="A506" s="29" t="s">
        <v>675</v>
      </c>
      <c r="B506" s="4" t="s">
        <v>565</v>
      </c>
      <c r="C506" s="4">
        <v>2015</v>
      </c>
      <c r="D506" s="4" t="s">
        <v>676</v>
      </c>
      <c r="E506" s="4" t="s">
        <v>677</v>
      </c>
      <c r="F506" s="5"/>
      <c r="G506" s="5"/>
      <c r="H506" s="5" t="s">
        <v>565</v>
      </c>
      <c r="I506" s="4" t="s">
        <v>1968</v>
      </c>
      <c r="K506" s="4" t="s">
        <v>77</v>
      </c>
      <c r="L506" s="4" t="s">
        <v>77</v>
      </c>
      <c r="M506" s="4"/>
      <c r="N506" s="4"/>
      <c r="O506" s="4" t="s">
        <v>78</v>
      </c>
      <c r="P506" s="4" t="s">
        <v>368</v>
      </c>
      <c r="Q506" s="4" t="s">
        <v>156</v>
      </c>
      <c r="R506" s="4" t="s">
        <v>157</v>
      </c>
      <c r="S506" s="34"/>
      <c r="T506" s="34"/>
      <c r="U506" s="34"/>
      <c r="V506" s="32"/>
      <c r="W506" s="21"/>
      <c r="X506" s="4" t="s">
        <v>86</v>
      </c>
      <c r="Y506" s="4" t="s">
        <v>86</v>
      </c>
      <c r="Z506" s="4" t="s">
        <v>86</v>
      </c>
      <c r="AA506" s="4" t="s">
        <v>86</v>
      </c>
      <c r="AB506" s="4" t="s">
        <v>86</v>
      </c>
      <c r="AC506" s="4" t="s">
        <v>86</v>
      </c>
      <c r="AD506" s="4" t="s">
        <v>86</v>
      </c>
      <c r="AE506" s="4" t="s">
        <v>86</v>
      </c>
      <c r="AF506" s="4" t="s">
        <v>86</v>
      </c>
      <c r="AG506" s="4" t="s">
        <v>86</v>
      </c>
    </row>
    <row r="507" spans="1:34" ht="319">
      <c r="A507" s="29" t="s">
        <v>12046</v>
      </c>
      <c r="B507" s="4" t="s">
        <v>12047</v>
      </c>
      <c r="C507" s="4">
        <v>2015</v>
      </c>
      <c r="D507" s="4" t="s">
        <v>12048</v>
      </c>
      <c r="E507" s="4" t="s">
        <v>12049</v>
      </c>
      <c r="F507" s="5"/>
      <c r="G507" s="5"/>
      <c r="H507" s="5" t="s">
        <v>565</v>
      </c>
      <c r="I507" s="26" t="s">
        <v>12050</v>
      </c>
      <c r="K507" s="4" t="s">
        <v>77</v>
      </c>
      <c r="L507" s="4" t="s">
        <v>77</v>
      </c>
      <c r="M507" s="4"/>
      <c r="N507" s="4"/>
      <c r="O507" s="4" t="s">
        <v>78</v>
      </c>
      <c r="P507" s="4" t="s">
        <v>368</v>
      </c>
      <c r="Q507" s="4" t="s">
        <v>156</v>
      </c>
      <c r="R507" s="4" t="s">
        <v>157</v>
      </c>
      <c r="S507" s="34"/>
      <c r="T507" s="34"/>
      <c r="U507" s="34" t="s">
        <v>18998</v>
      </c>
      <c r="V507" s="32" t="s">
        <v>18999</v>
      </c>
      <c r="W507" s="21"/>
      <c r="X507" s="4" t="s">
        <v>86</v>
      </c>
      <c r="Y507" s="4" t="s">
        <v>86</v>
      </c>
      <c r="Z507" s="4" t="s">
        <v>86</v>
      </c>
      <c r="AA507" s="4" t="s">
        <v>86</v>
      </c>
      <c r="AB507" s="4" t="s">
        <v>86</v>
      </c>
      <c r="AC507" s="4" t="s">
        <v>86</v>
      </c>
      <c r="AD507" s="4" t="s">
        <v>86</v>
      </c>
      <c r="AE507" s="4" t="s">
        <v>88</v>
      </c>
      <c r="AF507" s="4" t="s">
        <v>88</v>
      </c>
      <c r="AG507" s="21" t="s">
        <v>87</v>
      </c>
      <c r="AH507" s="4" t="s">
        <v>19000</v>
      </c>
    </row>
    <row r="508" spans="1:34" ht="72.5">
      <c r="A508" s="29">
        <v>48</v>
      </c>
      <c r="B508" s="5" t="s">
        <v>13254</v>
      </c>
      <c r="C508" s="5">
        <v>2020</v>
      </c>
      <c r="D508" s="85" t="s">
        <v>13255</v>
      </c>
      <c r="E508" s="17" t="s">
        <v>19001</v>
      </c>
      <c r="F508" s="24"/>
      <c r="G508" s="86"/>
      <c r="H508" s="5" t="s">
        <v>565</v>
      </c>
      <c r="I508" s="5" t="s">
        <v>13257</v>
      </c>
      <c r="K508" s="4" t="s">
        <v>77</v>
      </c>
      <c r="L508" s="4" t="s">
        <v>77</v>
      </c>
      <c r="M508" s="4"/>
      <c r="N508" s="4"/>
      <c r="O508" s="4" t="s">
        <v>78</v>
      </c>
      <c r="P508" s="4" t="s">
        <v>368</v>
      </c>
      <c r="Q508" s="4" t="s">
        <v>156</v>
      </c>
      <c r="R508" s="4" t="s">
        <v>157</v>
      </c>
      <c r="S508" s="34"/>
      <c r="T508" s="34"/>
      <c r="U508" s="34" t="s">
        <v>19002</v>
      </c>
      <c r="V508" s="32" t="s">
        <v>19003</v>
      </c>
      <c r="W508" s="32" t="s">
        <v>19004</v>
      </c>
      <c r="X508" s="21" t="s">
        <v>86</v>
      </c>
      <c r="Y508" s="21" t="s">
        <v>86</v>
      </c>
      <c r="Z508" s="21" t="s">
        <v>86</v>
      </c>
      <c r="AA508" s="21" t="s">
        <v>86</v>
      </c>
      <c r="AB508" s="21" t="s">
        <v>86</v>
      </c>
      <c r="AC508" s="21" t="s">
        <v>86</v>
      </c>
      <c r="AD508" s="21" t="s">
        <v>86</v>
      </c>
      <c r="AE508" s="4" t="s">
        <v>88</v>
      </c>
      <c r="AF508" s="4" t="s">
        <v>88</v>
      </c>
      <c r="AG508" s="21" t="s">
        <v>86</v>
      </c>
      <c r="AH508" s="4" t="s">
        <v>19005</v>
      </c>
    </row>
    <row r="509" spans="1:34" ht="29">
      <c r="A509" s="29" t="s">
        <v>640</v>
      </c>
      <c r="B509" s="5" t="s">
        <v>565</v>
      </c>
      <c r="C509" s="5">
        <v>2019</v>
      </c>
      <c r="D509" s="15" t="s">
        <v>641</v>
      </c>
      <c r="E509" s="17" t="s">
        <v>642</v>
      </c>
      <c r="G509" s="5"/>
      <c r="H509" s="5" t="s">
        <v>565</v>
      </c>
      <c r="I509" s="5" t="s">
        <v>1957</v>
      </c>
      <c r="J509" s="6"/>
      <c r="K509" s="4" t="s">
        <v>77</v>
      </c>
      <c r="L509" s="4" t="s">
        <v>77</v>
      </c>
      <c r="M509" s="4"/>
      <c r="N509" s="4"/>
      <c r="O509" s="4" t="s">
        <v>78</v>
      </c>
      <c r="P509" s="4" t="s">
        <v>368</v>
      </c>
      <c r="Q509" s="4" t="s">
        <v>156</v>
      </c>
      <c r="R509" s="4" t="s">
        <v>157</v>
      </c>
      <c r="S509" s="34"/>
      <c r="T509" s="34"/>
      <c r="U509" s="34"/>
      <c r="V509" s="32"/>
      <c r="W509" s="21"/>
      <c r="X509" s="21" t="s">
        <v>86</v>
      </c>
      <c r="Y509" s="21" t="s">
        <v>86</v>
      </c>
      <c r="Z509" s="21" t="s">
        <v>86</v>
      </c>
      <c r="AA509" s="21" t="s">
        <v>86</v>
      </c>
      <c r="AB509" s="21" t="s">
        <v>86</v>
      </c>
      <c r="AC509" s="21" t="s">
        <v>86</v>
      </c>
      <c r="AD509" s="21" t="s">
        <v>86</v>
      </c>
      <c r="AE509" s="21" t="s">
        <v>86</v>
      </c>
      <c r="AF509" s="21" t="s">
        <v>86</v>
      </c>
      <c r="AG509" s="21" t="s">
        <v>86</v>
      </c>
      <c r="AH509" s="4" t="s">
        <v>19006</v>
      </c>
    </row>
    <row r="510" spans="1:34" ht="290.14999999999998" customHeight="1">
      <c r="A510" s="29" t="s">
        <v>644</v>
      </c>
      <c r="B510" s="5" t="s">
        <v>565</v>
      </c>
      <c r="C510" s="5">
        <v>2019</v>
      </c>
      <c r="D510" s="15" t="s">
        <v>645</v>
      </c>
      <c r="E510" s="5" t="s">
        <v>646</v>
      </c>
      <c r="G510" s="5"/>
      <c r="H510" s="5" t="s">
        <v>565</v>
      </c>
      <c r="I510" s="5" t="s">
        <v>1957</v>
      </c>
      <c r="J510" s="6"/>
      <c r="K510" s="4" t="s">
        <v>77</v>
      </c>
      <c r="L510" s="4" t="s">
        <v>77</v>
      </c>
      <c r="M510" s="4"/>
      <c r="N510" s="4"/>
      <c r="O510" s="4" t="s">
        <v>78</v>
      </c>
      <c r="P510" s="4" t="s">
        <v>368</v>
      </c>
      <c r="Q510" s="4" t="s">
        <v>156</v>
      </c>
      <c r="R510" s="4" t="s">
        <v>157</v>
      </c>
      <c r="S510" s="34"/>
      <c r="T510" s="34"/>
      <c r="U510" s="34" t="s">
        <v>19007</v>
      </c>
      <c r="V510" s="32"/>
      <c r="W510" s="21">
        <v>2050</v>
      </c>
      <c r="X510" s="21" t="s">
        <v>86</v>
      </c>
      <c r="Y510" s="21" t="s">
        <v>86</v>
      </c>
      <c r="Z510" s="21" t="s">
        <v>86</v>
      </c>
      <c r="AA510" s="21" t="s">
        <v>86</v>
      </c>
      <c r="AB510" s="21" t="s">
        <v>86</v>
      </c>
      <c r="AC510" s="21" t="s">
        <v>86</v>
      </c>
      <c r="AD510" s="21" t="s">
        <v>86</v>
      </c>
      <c r="AE510" s="4" t="s">
        <v>88</v>
      </c>
      <c r="AF510" s="4" t="s">
        <v>88</v>
      </c>
      <c r="AG510" s="21" t="s">
        <v>86</v>
      </c>
      <c r="AH510" s="4" t="s">
        <v>19008</v>
      </c>
    </row>
    <row r="511" spans="1:34" ht="116">
      <c r="A511" s="29">
        <v>49</v>
      </c>
      <c r="B511" s="5" t="s">
        <v>565</v>
      </c>
      <c r="C511" s="5">
        <v>2018</v>
      </c>
      <c r="D511" s="43" t="s">
        <v>13278</v>
      </c>
      <c r="E511" s="44" t="s">
        <v>13279</v>
      </c>
      <c r="H511" s="5" t="s">
        <v>565</v>
      </c>
      <c r="I511" s="5" t="s">
        <v>13280</v>
      </c>
      <c r="K511" s="4" t="s">
        <v>77</v>
      </c>
      <c r="L511" s="4" t="s">
        <v>77</v>
      </c>
      <c r="M511" s="4"/>
      <c r="N511" s="4"/>
      <c r="O511" s="4" t="s">
        <v>78</v>
      </c>
      <c r="P511" s="4" t="s">
        <v>368</v>
      </c>
      <c r="Q511" s="4" t="s">
        <v>156</v>
      </c>
      <c r="R511" s="4" t="s">
        <v>157</v>
      </c>
      <c r="S511" s="34"/>
      <c r="T511" s="34"/>
      <c r="U511" s="34" t="s">
        <v>19009</v>
      </c>
      <c r="V511" s="32"/>
      <c r="W511" s="21">
        <v>2050</v>
      </c>
      <c r="X511" s="21" t="s">
        <v>86</v>
      </c>
      <c r="Y511" s="21" t="s">
        <v>86</v>
      </c>
      <c r="Z511" s="21" t="s">
        <v>86</v>
      </c>
      <c r="AA511" s="21" t="s">
        <v>86</v>
      </c>
      <c r="AB511" s="21" t="s">
        <v>86</v>
      </c>
      <c r="AC511" s="21" t="s">
        <v>86</v>
      </c>
      <c r="AD511" s="21" t="s">
        <v>86</v>
      </c>
      <c r="AE511" s="21" t="s">
        <v>88</v>
      </c>
      <c r="AF511" s="4" t="s">
        <v>88</v>
      </c>
      <c r="AG511" s="21" t="s">
        <v>86</v>
      </c>
    </row>
    <row r="512" spans="1:34" ht="43.5">
      <c r="A512" s="29">
        <v>50</v>
      </c>
      <c r="B512" s="26" t="s">
        <v>13284</v>
      </c>
      <c r="C512" s="26">
        <v>2016</v>
      </c>
      <c r="D512" s="27" t="s">
        <v>13285</v>
      </c>
      <c r="E512" s="45" t="s">
        <v>13286</v>
      </c>
      <c r="H512" s="5" t="s">
        <v>565</v>
      </c>
      <c r="I512" s="26" t="s">
        <v>13287</v>
      </c>
      <c r="K512" s="4" t="s">
        <v>77</v>
      </c>
      <c r="L512" s="4" t="s">
        <v>77</v>
      </c>
      <c r="M512" s="4"/>
      <c r="N512" s="4"/>
      <c r="O512" s="4" t="s">
        <v>78</v>
      </c>
      <c r="P512" s="4" t="s">
        <v>368</v>
      </c>
      <c r="Q512" s="4" t="s">
        <v>156</v>
      </c>
      <c r="R512" s="4" t="s">
        <v>157</v>
      </c>
      <c r="S512" s="34"/>
      <c r="T512" s="34"/>
      <c r="U512" s="34" t="s">
        <v>19010</v>
      </c>
      <c r="V512" s="32"/>
      <c r="W512" s="32" t="s">
        <v>19011</v>
      </c>
      <c r="X512" s="21" t="s">
        <v>86</v>
      </c>
      <c r="Y512" s="21" t="s">
        <v>86</v>
      </c>
      <c r="Z512" s="21" t="s">
        <v>86</v>
      </c>
      <c r="AA512" s="21" t="s">
        <v>86</v>
      </c>
      <c r="AB512" s="21" t="s">
        <v>86</v>
      </c>
      <c r="AC512" s="21" t="s">
        <v>86</v>
      </c>
      <c r="AD512" s="21" t="s">
        <v>86</v>
      </c>
      <c r="AE512" s="4" t="s">
        <v>88</v>
      </c>
      <c r="AF512" s="4" t="s">
        <v>88</v>
      </c>
      <c r="AG512" s="21" t="s">
        <v>86</v>
      </c>
      <c r="AH512" s="34" t="s">
        <v>19012</v>
      </c>
    </row>
    <row r="513" spans="1:34" ht="14.5">
      <c r="A513" s="29">
        <v>51</v>
      </c>
      <c r="B513" s="26" t="s">
        <v>565</v>
      </c>
      <c r="C513" s="26">
        <v>2017</v>
      </c>
      <c r="D513" s="27" t="s">
        <v>13291</v>
      </c>
      <c r="E513" s="87" t="s">
        <v>13292</v>
      </c>
      <c r="H513" s="5" t="s">
        <v>565</v>
      </c>
      <c r="I513" s="26" t="s">
        <v>13293</v>
      </c>
      <c r="K513" s="4" t="s">
        <v>77</v>
      </c>
      <c r="L513" s="4" t="s">
        <v>77</v>
      </c>
      <c r="M513" s="4"/>
      <c r="N513" s="4"/>
      <c r="O513" s="4" t="s">
        <v>78</v>
      </c>
      <c r="P513" s="4" t="s">
        <v>368</v>
      </c>
      <c r="Q513" s="4" t="s">
        <v>156</v>
      </c>
      <c r="R513" s="4" t="s">
        <v>157</v>
      </c>
      <c r="S513" s="34"/>
      <c r="T513" s="34"/>
      <c r="U513" s="34"/>
      <c r="V513" s="32"/>
      <c r="W513" s="21"/>
      <c r="X513" s="21" t="s">
        <v>86</v>
      </c>
      <c r="Y513" s="21" t="s">
        <v>86</v>
      </c>
      <c r="Z513" s="21" t="s">
        <v>86</v>
      </c>
      <c r="AA513" s="21" t="s">
        <v>86</v>
      </c>
      <c r="AB513" s="21" t="s">
        <v>86</v>
      </c>
      <c r="AC513" s="21" t="s">
        <v>86</v>
      </c>
      <c r="AD513" s="21" t="s">
        <v>86</v>
      </c>
      <c r="AE513" s="21" t="s">
        <v>86</v>
      </c>
      <c r="AF513" s="21" t="s">
        <v>86</v>
      </c>
      <c r="AG513" s="21" t="s">
        <v>86</v>
      </c>
      <c r="AH513" s="4" t="s">
        <v>19013</v>
      </c>
    </row>
    <row r="514" spans="1:34" ht="14.5">
      <c r="A514" s="29">
        <v>52</v>
      </c>
      <c r="B514" s="5" t="s">
        <v>12058</v>
      </c>
      <c r="C514" s="5">
        <v>2021</v>
      </c>
      <c r="D514" t="s">
        <v>12059</v>
      </c>
      <c r="E514" s="5" t="s">
        <v>12060</v>
      </c>
      <c r="H514" s="4" t="s">
        <v>12061</v>
      </c>
      <c r="I514" s="9" t="s">
        <v>19014</v>
      </c>
      <c r="K514" s="4" t="s">
        <v>77</v>
      </c>
      <c r="L514" s="4" t="s">
        <v>77</v>
      </c>
      <c r="M514" s="4"/>
      <c r="N514" s="4"/>
      <c r="O514" s="4" t="s">
        <v>78</v>
      </c>
      <c r="P514" s="4" t="s">
        <v>368</v>
      </c>
      <c r="Q514" s="4" t="s">
        <v>12063</v>
      </c>
      <c r="R514" s="4" t="s">
        <v>157</v>
      </c>
      <c r="S514" s="34"/>
      <c r="T514" s="34"/>
      <c r="U514" s="4" t="s">
        <v>19015</v>
      </c>
      <c r="V514" s="32"/>
      <c r="W514" s="21"/>
      <c r="X514" s="21" t="s">
        <v>86</v>
      </c>
      <c r="Y514" s="21" t="s">
        <v>86</v>
      </c>
      <c r="Z514" s="21" t="s">
        <v>86</v>
      </c>
      <c r="AA514" s="21" t="s">
        <v>86</v>
      </c>
      <c r="AB514" s="21" t="s">
        <v>86</v>
      </c>
      <c r="AC514" s="21" t="s">
        <v>86</v>
      </c>
      <c r="AD514" s="21" t="s">
        <v>86</v>
      </c>
      <c r="AE514" s="21" t="s">
        <v>86</v>
      </c>
      <c r="AF514" s="21" t="s">
        <v>86</v>
      </c>
      <c r="AG514" s="21" t="s">
        <v>88</v>
      </c>
    </row>
    <row r="515" spans="1:34" ht="14.5">
      <c r="A515" s="29" t="s">
        <v>12073</v>
      </c>
      <c r="B515" s="5" t="s">
        <v>12074</v>
      </c>
      <c r="C515" s="5">
        <v>2022</v>
      </c>
      <c r="D515" s="5" t="s">
        <v>12075</v>
      </c>
      <c r="E515" s="5" t="s">
        <v>12076</v>
      </c>
      <c r="H515" s="4" t="s">
        <v>529</v>
      </c>
      <c r="I515" s="5" t="s">
        <v>12077</v>
      </c>
      <c r="K515" s="4" t="s">
        <v>77</v>
      </c>
      <c r="L515" s="4" t="s">
        <v>77</v>
      </c>
      <c r="M515" s="4"/>
      <c r="N515" s="4"/>
      <c r="O515" s="4" t="s">
        <v>78</v>
      </c>
      <c r="P515" s="4" t="s">
        <v>368</v>
      </c>
      <c r="Q515" s="4" t="s">
        <v>156</v>
      </c>
      <c r="R515" s="4" t="s">
        <v>157</v>
      </c>
      <c r="S515" s="34"/>
      <c r="T515" s="34"/>
      <c r="U515" s="34"/>
      <c r="V515" s="32"/>
      <c r="W515" s="21"/>
      <c r="X515" s="21" t="s">
        <v>86</v>
      </c>
      <c r="Y515" s="21" t="s">
        <v>86</v>
      </c>
      <c r="Z515" s="21" t="s">
        <v>86</v>
      </c>
      <c r="AA515" s="21" t="s">
        <v>86</v>
      </c>
      <c r="AB515" s="21" t="s">
        <v>86</v>
      </c>
      <c r="AC515" s="21" t="s">
        <v>86</v>
      </c>
      <c r="AD515" s="21" t="s">
        <v>86</v>
      </c>
      <c r="AE515" s="21" t="s">
        <v>86</v>
      </c>
      <c r="AF515" s="21" t="s">
        <v>86</v>
      </c>
      <c r="AG515" s="21" t="s">
        <v>86</v>
      </c>
      <c r="AH515" s="4" t="s">
        <v>19016</v>
      </c>
    </row>
    <row r="516" spans="1:34" ht="24.65" customHeight="1">
      <c r="A516" s="29">
        <v>53</v>
      </c>
      <c r="B516" s="5" t="s">
        <v>12632</v>
      </c>
      <c r="C516" s="5">
        <v>2021</v>
      </c>
      <c r="D516" s="14" t="s">
        <v>12633</v>
      </c>
      <c r="E516" s="8" t="s">
        <v>12634</v>
      </c>
      <c r="H516" s="4" t="s">
        <v>536</v>
      </c>
      <c r="I516" s="5" t="s">
        <v>12635</v>
      </c>
      <c r="K516" s="4" t="s">
        <v>77</v>
      </c>
      <c r="L516" s="4" t="s">
        <v>77</v>
      </c>
      <c r="M516" s="4"/>
      <c r="N516" s="4"/>
      <c r="O516" s="4" t="s">
        <v>78</v>
      </c>
      <c r="P516" s="4" t="s">
        <v>368</v>
      </c>
      <c r="Q516" s="4" t="s">
        <v>538</v>
      </c>
      <c r="R516" s="4" t="s">
        <v>157</v>
      </c>
      <c r="S516" s="34"/>
      <c r="T516" s="34"/>
      <c r="U516" s="34"/>
      <c r="V516" s="32"/>
      <c r="W516" s="21"/>
      <c r="X516" s="21" t="s">
        <v>86</v>
      </c>
      <c r="Y516" s="21" t="s">
        <v>86</v>
      </c>
      <c r="Z516" s="21" t="s">
        <v>86</v>
      </c>
      <c r="AA516" s="21" t="s">
        <v>86</v>
      </c>
      <c r="AB516" s="21" t="s">
        <v>86</v>
      </c>
      <c r="AC516" s="21" t="s">
        <v>86</v>
      </c>
      <c r="AD516" s="21" t="s">
        <v>86</v>
      </c>
      <c r="AE516" s="21" t="s">
        <v>86</v>
      </c>
      <c r="AF516" s="21" t="s">
        <v>86</v>
      </c>
      <c r="AG516" s="21" t="s">
        <v>86</v>
      </c>
      <c r="AH516" s="34" t="s">
        <v>19017</v>
      </c>
    </row>
    <row r="517" spans="1:34" ht="14.5">
      <c r="A517" s="29" t="s">
        <v>481</v>
      </c>
      <c r="B517" s="5" t="s">
        <v>482</v>
      </c>
      <c r="C517" s="5">
        <v>2021</v>
      </c>
      <c r="D517" s="5" t="s">
        <v>483</v>
      </c>
      <c r="E517" s="5" t="s">
        <v>484</v>
      </c>
      <c r="H517" s="4" t="s">
        <v>467</v>
      </c>
      <c r="I517" s="9" t="s">
        <v>485</v>
      </c>
      <c r="K517" s="4" t="s">
        <v>77</v>
      </c>
      <c r="L517" s="4" t="s">
        <v>77</v>
      </c>
      <c r="M517" s="4"/>
      <c r="N517" s="4"/>
      <c r="O517" s="4" t="s">
        <v>78</v>
      </c>
      <c r="P517" s="4" t="s">
        <v>368</v>
      </c>
      <c r="Q517" s="4" t="s">
        <v>469</v>
      </c>
      <c r="R517" s="4" t="s">
        <v>157</v>
      </c>
      <c r="S517" s="34"/>
      <c r="T517" s="34"/>
      <c r="U517" s="34"/>
      <c r="V517" s="32"/>
      <c r="W517" s="21"/>
      <c r="X517" s="21" t="s">
        <v>86</v>
      </c>
      <c r="Y517" s="21" t="s">
        <v>86</v>
      </c>
      <c r="Z517" s="21" t="s">
        <v>86</v>
      </c>
      <c r="AA517" s="21" t="s">
        <v>86</v>
      </c>
      <c r="AB517" s="21" t="s">
        <v>86</v>
      </c>
      <c r="AC517" s="21" t="s">
        <v>86</v>
      </c>
      <c r="AD517" s="21" t="s">
        <v>86</v>
      </c>
      <c r="AE517" s="21" t="s">
        <v>86</v>
      </c>
      <c r="AF517" s="21" t="s">
        <v>86</v>
      </c>
      <c r="AG517" s="21" t="s">
        <v>86</v>
      </c>
    </row>
    <row r="518" spans="1:34" ht="14.5">
      <c r="A518" s="29" t="s">
        <v>486</v>
      </c>
      <c r="B518" s="5" t="s">
        <v>487</v>
      </c>
      <c r="C518" s="5">
        <v>2020</v>
      </c>
      <c r="D518" s="5" t="s">
        <v>488</v>
      </c>
      <c r="E518" s="5" t="s">
        <v>489</v>
      </c>
      <c r="H518" s="4" t="s">
        <v>467</v>
      </c>
      <c r="I518" s="9" t="s">
        <v>490</v>
      </c>
      <c r="K518" s="4" t="s">
        <v>77</v>
      </c>
      <c r="L518" s="4" t="s">
        <v>77</v>
      </c>
      <c r="M518" s="4"/>
      <c r="N518" s="4"/>
      <c r="O518" s="4" t="s">
        <v>78</v>
      </c>
      <c r="P518" s="4" t="s">
        <v>79</v>
      </c>
      <c r="Q518" s="4" t="s">
        <v>469</v>
      </c>
      <c r="R518" s="4" t="s">
        <v>157</v>
      </c>
      <c r="S518" s="34"/>
      <c r="T518" s="34"/>
      <c r="U518" s="34"/>
      <c r="V518" s="32"/>
      <c r="W518" s="21"/>
      <c r="X518" s="21" t="s">
        <v>86</v>
      </c>
      <c r="Y518" s="21" t="s">
        <v>86</v>
      </c>
      <c r="Z518" s="21" t="s">
        <v>86</v>
      </c>
      <c r="AA518" s="21" t="s">
        <v>86</v>
      </c>
      <c r="AB518" s="21" t="s">
        <v>86</v>
      </c>
      <c r="AC518" s="21" t="s">
        <v>86</v>
      </c>
      <c r="AD518" s="21" t="s">
        <v>86</v>
      </c>
      <c r="AE518" s="21" t="s">
        <v>86</v>
      </c>
      <c r="AF518" s="21" t="s">
        <v>86</v>
      </c>
      <c r="AG518" s="21" t="s">
        <v>86</v>
      </c>
    </row>
    <row r="519" spans="1:34" ht="14.5">
      <c r="A519" s="29" t="s">
        <v>494</v>
      </c>
      <c r="B519" s="5" t="s">
        <v>487</v>
      </c>
      <c r="C519" s="5">
        <v>2020</v>
      </c>
      <c r="D519" s="5" t="s">
        <v>495</v>
      </c>
      <c r="E519" s="5" t="s">
        <v>496</v>
      </c>
      <c r="H519" s="4" t="s">
        <v>467</v>
      </c>
      <c r="I519" s="9" t="s">
        <v>2015</v>
      </c>
      <c r="K519" s="4" t="s">
        <v>77</v>
      </c>
      <c r="L519" s="4" t="s">
        <v>77</v>
      </c>
      <c r="M519" s="4"/>
      <c r="N519" s="4"/>
      <c r="O519" s="4" t="s">
        <v>78</v>
      </c>
      <c r="P519" s="4" t="s">
        <v>368</v>
      </c>
      <c r="Q519" s="4" t="s">
        <v>469</v>
      </c>
      <c r="R519" s="4" t="s">
        <v>157</v>
      </c>
      <c r="S519" s="34"/>
      <c r="T519" s="34"/>
      <c r="U519" s="34"/>
      <c r="V519" s="32"/>
      <c r="W519" s="21"/>
      <c r="X519" s="21" t="s">
        <v>86</v>
      </c>
      <c r="Y519" s="21" t="s">
        <v>86</v>
      </c>
      <c r="Z519" s="21" t="s">
        <v>86</v>
      </c>
      <c r="AA519" s="21" t="s">
        <v>86</v>
      </c>
      <c r="AB519" s="21" t="s">
        <v>86</v>
      </c>
      <c r="AC519" s="21" t="s">
        <v>86</v>
      </c>
      <c r="AD519" s="21" t="s">
        <v>86</v>
      </c>
      <c r="AE519" s="21" t="s">
        <v>86</v>
      </c>
      <c r="AF519" s="21" t="s">
        <v>86</v>
      </c>
      <c r="AG519" s="21" t="s">
        <v>86</v>
      </c>
    </row>
    <row r="520" spans="1:34" ht="14.5">
      <c r="A520" s="29">
        <v>54</v>
      </c>
      <c r="B520" s="5" t="s">
        <v>12104</v>
      </c>
      <c r="C520" s="5">
        <v>2020</v>
      </c>
      <c r="D520" s="5" t="s">
        <v>12105</v>
      </c>
      <c r="E520" s="5" t="s">
        <v>12106</v>
      </c>
      <c r="H520" s="4" t="s">
        <v>467</v>
      </c>
      <c r="I520" s="9" t="s">
        <v>12107</v>
      </c>
      <c r="K520" s="4" t="s">
        <v>77</v>
      </c>
      <c r="L520" s="4" t="s">
        <v>77</v>
      </c>
      <c r="M520" s="4"/>
      <c r="N520" s="4"/>
      <c r="O520" s="4" t="s">
        <v>78</v>
      </c>
      <c r="P520" s="4" t="s">
        <v>368</v>
      </c>
      <c r="Q520" s="4" t="s">
        <v>469</v>
      </c>
      <c r="R520" s="4" t="s">
        <v>157</v>
      </c>
      <c r="S520" s="34"/>
      <c r="T520" s="34"/>
      <c r="U520" s="4" t="s">
        <v>19018</v>
      </c>
      <c r="V520" s="32"/>
      <c r="W520" s="21" t="s">
        <v>19019</v>
      </c>
      <c r="X520" s="21" t="s">
        <v>86</v>
      </c>
      <c r="Y520" s="21" t="s">
        <v>86</v>
      </c>
      <c r="Z520" s="21" t="s">
        <v>87</v>
      </c>
      <c r="AA520" s="21" t="s">
        <v>86</v>
      </c>
      <c r="AB520" s="21" t="s">
        <v>86</v>
      </c>
      <c r="AC520" s="21" t="s">
        <v>86</v>
      </c>
      <c r="AD520" s="21" t="s">
        <v>86</v>
      </c>
      <c r="AE520" s="21" t="s">
        <v>86</v>
      </c>
      <c r="AF520" s="4" t="s">
        <v>88</v>
      </c>
      <c r="AG520" s="21" t="s">
        <v>87</v>
      </c>
      <c r="AH520" s="4" t="s">
        <v>19020</v>
      </c>
    </row>
    <row r="521" spans="1:34" ht="14.5">
      <c r="A521" s="29">
        <v>55</v>
      </c>
      <c r="B521" s="5" t="s">
        <v>12104</v>
      </c>
      <c r="C521" s="5">
        <v>2019</v>
      </c>
      <c r="D521" s="5" t="s">
        <v>12111</v>
      </c>
      <c r="E521" s="5" t="s">
        <v>12112</v>
      </c>
      <c r="H521" s="4" t="s">
        <v>467</v>
      </c>
      <c r="I521" s="9" t="s">
        <v>12113</v>
      </c>
      <c r="K521" s="4" t="s">
        <v>77</v>
      </c>
      <c r="L521" s="4" t="s">
        <v>77</v>
      </c>
      <c r="M521" s="4"/>
      <c r="N521" s="4"/>
      <c r="O521" s="4" t="s">
        <v>78</v>
      </c>
      <c r="P521" s="4" t="s">
        <v>368</v>
      </c>
      <c r="Q521" s="4" t="s">
        <v>469</v>
      </c>
      <c r="R521" s="4" t="s">
        <v>157</v>
      </c>
      <c r="S521" s="34"/>
      <c r="T521" s="34"/>
      <c r="U521" s="34"/>
      <c r="V521" s="32"/>
      <c r="W521" s="21"/>
      <c r="X521" s="21" t="s">
        <v>86</v>
      </c>
      <c r="Y521" s="21" t="s">
        <v>86</v>
      </c>
      <c r="Z521" s="21" t="s">
        <v>86</v>
      </c>
      <c r="AA521" s="21" t="s">
        <v>86</v>
      </c>
      <c r="AB521" s="21" t="s">
        <v>86</v>
      </c>
      <c r="AC521" s="21" t="s">
        <v>86</v>
      </c>
      <c r="AD521" s="21" t="s">
        <v>86</v>
      </c>
      <c r="AE521" s="21" t="s">
        <v>86</v>
      </c>
      <c r="AF521" s="21" t="s">
        <v>86</v>
      </c>
      <c r="AG521" s="21" t="s">
        <v>86</v>
      </c>
      <c r="AH521" s="4" t="s">
        <v>19021</v>
      </c>
    </row>
    <row r="522" spans="1:34" ht="232">
      <c r="A522" s="29">
        <v>56</v>
      </c>
      <c r="B522" s="5" t="s">
        <v>12117</v>
      </c>
      <c r="C522" s="5">
        <v>2014</v>
      </c>
      <c r="D522" s="5" t="s">
        <v>12118</v>
      </c>
      <c r="E522" s="5" t="s">
        <v>12119</v>
      </c>
      <c r="H522" s="4" t="s">
        <v>467</v>
      </c>
      <c r="I522" s="9" t="s">
        <v>12120</v>
      </c>
      <c r="K522" s="4" t="s">
        <v>77</v>
      </c>
      <c r="L522" s="4" t="s">
        <v>77</v>
      </c>
      <c r="M522" s="4"/>
      <c r="N522" s="4"/>
      <c r="O522" s="4" t="s">
        <v>78</v>
      </c>
      <c r="P522" s="4" t="s">
        <v>368</v>
      </c>
      <c r="Q522" s="4" t="s">
        <v>469</v>
      </c>
      <c r="R522" s="4" t="s">
        <v>157</v>
      </c>
      <c r="S522" s="34" t="s">
        <v>19022</v>
      </c>
      <c r="T522" s="34" t="s">
        <v>19023</v>
      </c>
      <c r="U522" s="34" t="s">
        <v>19024</v>
      </c>
      <c r="V522" s="32"/>
      <c r="W522" s="32" t="s">
        <v>19025</v>
      </c>
      <c r="X522" s="21" t="s">
        <v>88</v>
      </c>
      <c r="Y522" s="21" t="s">
        <v>86</v>
      </c>
      <c r="Z522" s="21" t="s">
        <v>86</v>
      </c>
      <c r="AA522" s="21" t="s">
        <v>86</v>
      </c>
      <c r="AB522" s="21" t="s">
        <v>86</v>
      </c>
      <c r="AC522" s="21" t="s">
        <v>86</v>
      </c>
      <c r="AD522" s="21" t="s">
        <v>86</v>
      </c>
      <c r="AE522" s="21" t="s">
        <v>86</v>
      </c>
      <c r="AF522" s="21" t="s">
        <v>86</v>
      </c>
      <c r="AG522" s="21" t="s">
        <v>86</v>
      </c>
      <c r="AH522" s="34" t="s">
        <v>19026</v>
      </c>
    </row>
    <row r="523" spans="1:34" ht="203">
      <c r="A523" s="29" t="s">
        <v>11656</v>
      </c>
      <c r="B523" s="5" t="s">
        <v>11657</v>
      </c>
      <c r="C523" s="5">
        <v>2021</v>
      </c>
      <c r="D523" s="5" t="s">
        <v>11658</v>
      </c>
      <c r="E523" s="5" t="s">
        <v>11659</v>
      </c>
      <c r="H523" s="4" t="s">
        <v>683</v>
      </c>
      <c r="I523" s="9" t="s">
        <v>11660</v>
      </c>
      <c r="K523" s="4" t="s">
        <v>77</v>
      </c>
      <c r="L523" s="4" t="s">
        <v>77</v>
      </c>
      <c r="M523" s="4"/>
      <c r="N523" s="4"/>
      <c r="O523" s="4" t="s">
        <v>78</v>
      </c>
      <c r="P523" s="4" t="s">
        <v>368</v>
      </c>
      <c r="Q523" s="4" t="s">
        <v>156</v>
      </c>
      <c r="R523" s="4" t="s">
        <v>157</v>
      </c>
      <c r="S523" s="34"/>
      <c r="T523" s="34"/>
      <c r="U523" s="34" t="s">
        <v>19027</v>
      </c>
      <c r="V523" s="32" t="s">
        <v>19028</v>
      </c>
      <c r="W523" s="21" t="s">
        <v>19029</v>
      </c>
      <c r="X523" s="21" t="s">
        <v>86</v>
      </c>
      <c r="Y523" s="21" t="s">
        <v>86</v>
      </c>
      <c r="Z523" s="21" t="s">
        <v>86</v>
      </c>
      <c r="AA523" s="21" t="s">
        <v>86</v>
      </c>
      <c r="AB523" s="21" t="s">
        <v>86</v>
      </c>
      <c r="AC523" s="21" t="s">
        <v>86</v>
      </c>
      <c r="AD523" s="21" t="s">
        <v>86</v>
      </c>
      <c r="AE523" s="4" t="s">
        <v>88</v>
      </c>
      <c r="AF523" s="4" t="s">
        <v>88</v>
      </c>
      <c r="AG523" s="21" t="s">
        <v>86</v>
      </c>
    </row>
    <row r="524" spans="1:34" ht="174">
      <c r="A524" s="29">
        <v>57</v>
      </c>
      <c r="B524" s="5" t="s">
        <v>19030</v>
      </c>
      <c r="C524" s="5">
        <v>2021</v>
      </c>
      <c r="D524" s="88" t="s">
        <v>19031</v>
      </c>
      <c r="E524" s="88" t="s">
        <v>19032</v>
      </c>
      <c r="H524" s="4" t="s">
        <v>683</v>
      </c>
      <c r="I524" s="9" t="s">
        <v>19033</v>
      </c>
      <c r="K524" s="4" t="s">
        <v>77</v>
      </c>
      <c r="L524" s="4" t="s">
        <v>77</v>
      </c>
      <c r="M524" s="4"/>
      <c r="N524" s="4"/>
      <c r="O524" s="4" t="s">
        <v>78</v>
      </c>
      <c r="P524" s="4" t="s">
        <v>79</v>
      </c>
      <c r="Q524" s="4" t="s">
        <v>455</v>
      </c>
      <c r="R524" s="4" t="s">
        <v>119</v>
      </c>
      <c r="S524" s="34" t="s">
        <v>19034</v>
      </c>
      <c r="T524" s="34"/>
      <c r="U524" s="34"/>
      <c r="V524" s="32"/>
      <c r="W524" s="32" t="s">
        <v>19035</v>
      </c>
      <c r="X524" s="4" t="s">
        <v>88</v>
      </c>
      <c r="Y524" s="4" t="s">
        <v>88</v>
      </c>
      <c r="Z524" s="4" t="s">
        <v>86</v>
      </c>
      <c r="AA524" s="4" t="s">
        <v>88</v>
      </c>
      <c r="AB524" s="4" t="s">
        <v>86</v>
      </c>
      <c r="AC524" s="4" t="s">
        <v>86</v>
      </c>
      <c r="AD524" s="4" t="s">
        <v>86</v>
      </c>
      <c r="AE524" s="4" t="s">
        <v>86</v>
      </c>
      <c r="AF524" s="4" t="s">
        <v>86</v>
      </c>
      <c r="AG524" s="4" t="s">
        <v>86</v>
      </c>
      <c r="AH524" s="4" t="s">
        <v>19036</v>
      </c>
    </row>
    <row r="525" spans="1:34" ht="188.5">
      <c r="A525" s="29" t="s">
        <v>12129</v>
      </c>
      <c r="B525" s="5" t="s">
        <v>12130</v>
      </c>
      <c r="C525" s="5">
        <v>2017</v>
      </c>
      <c r="D525" s="5" t="s">
        <v>12131</v>
      </c>
      <c r="E525" s="89" t="s">
        <v>12132</v>
      </c>
      <c r="H525" s="4" t="s">
        <v>683</v>
      </c>
      <c r="I525" s="9" t="s">
        <v>12133</v>
      </c>
      <c r="K525" s="4" t="s">
        <v>77</v>
      </c>
      <c r="L525" s="4" t="s">
        <v>77</v>
      </c>
      <c r="M525" s="4"/>
      <c r="N525" s="4"/>
      <c r="O525" s="4" t="s">
        <v>78</v>
      </c>
      <c r="P525" s="4" t="s">
        <v>79</v>
      </c>
      <c r="Q525" s="4" t="s">
        <v>80</v>
      </c>
      <c r="R525" s="4" t="s">
        <v>81</v>
      </c>
      <c r="S525" s="34"/>
      <c r="T525" s="34"/>
      <c r="U525" s="34" t="s">
        <v>19037</v>
      </c>
      <c r="V525" s="32"/>
      <c r="W525" s="21"/>
      <c r="X525" s="4" t="s">
        <v>86</v>
      </c>
      <c r="Y525" s="4" t="s">
        <v>86</v>
      </c>
      <c r="Z525" s="4" t="s">
        <v>86</v>
      </c>
      <c r="AA525" s="4" t="s">
        <v>86</v>
      </c>
      <c r="AB525" s="4" t="s">
        <v>86</v>
      </c>
      <c r="AC525" s="4" t="s">
        <v>86</v>
      </c>
      <c r="AD525" s="4" t="s">
        <v>86</v>
      </c>
      <c r="AE525" s="4" t="s">
        <v>88</v>
      </c>
      <c r="AF525" s="4" t="s">
        <v>86</v>
      </c>
      <c r="AG525" s="4" t="s">
        <v>86</v>
      </c>
      <c r="AH525" s="4" t="s">
        <v>19038</v>
      </c>
    </row>
    <row r="526" spans="1:34" ht="29">
      <c r="A526" s="29">
        <v>58</v>
      </c>
      <c r="B526" s="5" t="s">
        <v>19039</v>
      </c>
      <c r="C526" s="5">
        <v>2018</v>
      </c>
      <c r="D526" s="88" t="s">
        <v>19040</v>
      </c>
      <c r="E526" s="88" t="s">
        <v>19041</v>
      </c>
      <c r="H526" s="4" t="s">
        <v>683</v>
      </c>
      <c r="I526" s="9" t="s">
        <v>19042</v>
      </c>
      <c r="K526" s="4" t="s">
        <v>77</v>
      </c>
      <c r="L526" s="4" t="s">
        <v>77</v>
      </c>
      <c r="M526" s="4"/>
      <c r="N526" s="4"/>
      <c r="O526" s="4" t="s">
        <v>78</v>
      </c>
      <c r="P526" s="4" t="s">
        <v>79</v>
      </c>
      <c r="Q526" s="4"/>
      <c r="R526" s="4"/>
      <c r="S526" s="34" t="s">
        <v>19043</v>
      </c>
      <c r="T526" s="34"/>
      <c r="U526" s="34"/>
      <c r="V526" s="32"/>
      <c r="W526" s="21"/>
      <c r="X526" s="4" t="s">
        <v>86</v>
      </c>
      <c r="Y526" s="4" t="s">
        <v>86</v>
      </c>
      <c r="Z526" s="4" t="s">
        <v>86</v>
      </c>
      <c r="AA526" s="4" t="s">
        <v>86</v>
      </c>
      <c r="AB526" s="4" t="s">
        <v>86</v>
      </c>
      <c r="AC526" s="4" t="s">
        <v>86</v>
      </c>
      <c r="AD526" s="4" t="s">
        <v>86</v>
      </c>
      <c r="AE526" s="4" t="s">
        <v>86</v>
      </c>
      <c r="AF526" s="4" t="s">
        <v>86</v>
      </c>
      <c r="AG526" s="4" t="s">
        <v>86</v>
      </c>
      <c r="AH526" s="4" t="s">
        <v>19044</v>
      </c>
    </row>
    <row r="527" spans="1:34" ht="409.5">
      <c r="A527" s="29" t="s">
        <v>679</v>
      </c>
      <c r="B527" s="5" t="s">
        <v>680</v>
      </c>
      <c r="C527" s="5">
        <v>2018</v>
      </c>
      <c r="D527" s="5" t="s">
        <v>681</v>
      </c>
      <c r="E527" s="14" t="s">
        <v>682</v>
      </c>
      <c r="H527" s="4" t="s">
        <v>683</v>
      </c>
      <c r="I527" s="9" t="s">
        <v>684</v>
      </c>
      <c r="K527" s="4" t="s">
        <v>77</v>
      </c>
      <c r="L527" s="4" t="s">
        <v>77</v>
      </c>
      <c r="M527" s="4"/>
      <c r="N527" s="4"/>
      <c r="O527" s="4" t="s">
        <v>78</v>
      </c>
      <c r="P527" s="4" t="s">
        <v>368</v>
      </c>
      <c r="Q527" s="4" t="s">
        <v>80</v>
      </c>
      <c r="R527" s="4" t="s">
        <v>81</v>
      </c>
      <c r="S527" s="34"/>
      <c r="T527" s="34" t="s">
        <v>19045</v>
      </c>
      <c r="U527" s="34"/>
      <c r="V527" s="32" t="s">
        <v>19046</v>
      </c>
      <c r="W527" s="21"/>
      <c r="X527" s="4" t="s">
        <v>87</v>
      </c>
      <c r="Y527" s="4" t="s">
        <v>86</v>
      </c>
      <c r="Z527" s="4" t="s">
        <v>86</v>
      </c>
      <c r="AA527" s="4" t="s">
        <v>86</v>
      </c>
      <c r="AB527" s="4" t="s">
        <v>86</v>
      </c>
      <c r="AC527" s="4" t="s">
        <v>86</v>
      </c>
      <c r="AD527" s="4" t="s">
        <v>86</v>
      </c>
      <c r="AE527" s="4" t="s">
        <v>87</v>
      </c>
      <c r="AF527" s="4" t="s">
        <v>86</v>
      </c>
      <c r="AG527" s="21" t="s">
        <v>87</v>
      </c>
      <c r="AH527" s="34" t="s">
        <v>19047</v>
      </c>
    </row>
    <row r="528" spans="1:34" s="93" customFormat="1" ht="14.5">
      <c r="A528" s="90" t="s">
        <v>685</v>
      </c>
      <c r="B528" s="14" t="s">
        <v>686</v>
      </c>
      <c r="C528" s="14">
        <v>2019</v>
      </c>
      <c r="D528" s="14" t="s">
        <v>687</v>
      </c>
      <c r="E528" s="5" t="s">
        <v>688</v>
      </c>
      <c r="F528" s="4"/>
      <c r="G528" s="4"/>
      <c r="H528" s="4" t="s">
        <v>683</v>
      </c>
      <c r="I528" s="9" t="s">
        <v>689</v>
      </c>
      <c r="J528" s="4"/>
      <c r="K528" s="4" t="s">
        <v>77</v>
      </c>
      <c r="L528" s="4" t="s">
        <v>77</v>
      </c>
      <c r="M528" s="4"/>
      <c r="N528" s="4"/>
      <c r="O528" s="74" t="s">
        <v>78</v>
      </c>
      <c r="P528" s="74" t="s">
        <v>368</v>
      </c>
      <c r="Q528" s="74" t="s">
        <v>80</v>
      </c>
      <c r="R528" s="74" t="s">
        <v>81</v>
      </c>
      <c r="S528" s="91"/>
      <c r="T528" s="91"/>
      <c r="U528" s="91"/>
      <c r="V528" s="92"/>
      <c r="W528" s="74" t="s">
        <v>86</v>
      </c>
      <c r="X528" s="74" t="s">
        <v>86</v>
      </c>
      <c r="Y528" s="74" t="s">
        <v>86</v>
      </c>
      <c r="Z528" s="74" t="s">
        <v>86</v>
      </c>
      <c r="AA528" s="74" t="s">
        <v>86</v>
      </c>
      <c r="AB528" s="74" t="s">
        <v>86</v>
      </c>
      <c r="AC528" s="74" t="s">
        <v>86</v>
      </c>
      <c r="AD528" s="74" t="s">
        <v>86</v>
      </c>
      <c r="AE528" s="74" t="s">
        <v>86</v>
      </c>
      <c r="AF528" s="74" t="s">
        <v>86</v>
      </c>
      <c r="AG528" s="74" t="s">
        <v>86</v>
      </c>
      <c r="AH528" s="74" t="s">
        <v>19048</v>
      </c>
    </row>
    <row r="529" spans="1:34" ht="380.5" customHeight="1">
      <c r="A529" s="29" t="s">
        <v>12148</v>
      </c>
      <c r="B529" s="5" t="s">
        <v>12149</v>
      </c>
      <c r="C529" s="5">
        <v>2021</v>
      </c>
      <c r="D529" s="5" t="s">
        <v>12150</v>
      </c>
      <c r="E529" s="5" t="s">
        <v>12151</v>
      </c>
      <c r="H529" s="4" t="s">
        <v>683</v>
      </c>
      <c r="I529" s="9" t="s">
        <v>12715</v>
      </c>
      <c r="K529" s="4" t="s">
        <v>77</v>
      </c>
      <c r="L529" s="4" t="s">
        <v>77</v>
      </c>
      <c r="M529" s="4"/>
      <c r="N529" s="4"/>
      <c r="O529" s="4" t="s">
        <v>78</v>
      </c>
      <c r="P529" s="4" t="s">
        <v>368</v>
      </c>
      <c r="Q529" s="4" t="s">
        <v>156</v>
      </c>
      <c r="R529" s="4" t="s">
        <v>157</v>
      </c>
      <c r="S529" s="34"/>
      <c r="T529" s="32" t="s">
        <v>19049</v>
      </c>
      <c r="U529" s="34" t="s">
        <v>19050</v>
      </c>
      <c r="V529" s="32" t="s">
        <v>19051</v>
      </c>
      <c r="W529" s="21">
        <v>2030</v>
      </c>
      <c r="X529" s="4" t="s">
        <v>86</v>
      </c>
      <c r="Y529" s="4" t="s">
        <v>86</v>
      </c>
      <c r="Z529" s="4" t="s">
        <v>86</v>
      </c>
      <c r="AA529" s="4" t="s">
        <v>86</v>
      </c>
      <c r="AB529" s="4" t="s">
        <v>86</v>
      </c>
      <c r="AC529" s="4" t="s">
        <v>86</v>
      </c>
      <c r="AD529" s="4" t="s">
        <v>86</v>
      </c>
      <c r="AE529" s="4" t="s">
        <v>86</v>
      </c>
      <c r="AF529" s="4" t="s">
        <v>88</v>
      </c>
      <c r="AG529" s="21" t="s">
        <v>88</v>
      </c>
      <c r="AH529" s="4" t="s">
        <v>19052</v>
      </c>
    </row>
    <row r="530" spans="1:34" ht="409.5">
      <c r="A530" s="94" t="s">
        <v>457</v>
      </c>
      <c r="B530" s="51" t="s">
        <v>458</v>
      </c>
      <c r="C530" s="51">
        <v>2016</v>
      </c>
      <c r="D530" s="51" t="s">
        <v>459</v>
      </c>
      <c r="E530" s="5" t="s">
        <v>460</v>
      </c>
      <c r="F530" s="9"/>
      <c r="H530" s="5" t="s">
        <v>366</v>
      </c>
      <c r="I530" s="9" t="s">
        <v>461</v>
      </c>
      <c r="K530" s="4" t="s">
        <v>77</v>
      </c>
      <c r="L530" s="4" t="s">
        <v>77</v>
      </c>
      <c r="O530" s="10" t="s">
        <v>78</v>
      </c>
      <c r="P530" s="10" t="s">
        <v>368</v>
      </c>
      <c r="Q530" s="10" t="s">
        <v>80</v>
      </c>
      <c r="R530" s="10" t="s">
        <v>81</v>
      </c>
      <c r="S530" s="95" t="s">
        <v>19053</v>
      </c>
      <c r="T530" s="95" t="s">
        <v>19054</v>
      </c>
      <c r="U530" s="95"/>
      <c r="V530" s="96"/>
      <c r="W530" s="23"/>
      <c r="X530" s="10" t="s">
        <v>88</v>
      </c>
      <c r="Y530" s="10" t="s">
        <v>86</v>
      </c>
      <c r="Z530" s="10" t="s">
        <v>88</v>
      </c>
      <c r="AA530" s="10" t="s">
        <v>86</v>
      </c>
      <c r="AB530" s="10" t="s">
        <v>86</v>
      </c>
      <c r="AC530" s="10" t="s">
        <v>86</v>
      </c>
      <c r="AD530" s="10" t="s">
        <v>86</v>
      </c>
      <c r="AE530" s="10" t="s">
        <v>86</v>
      </c>
      <c r="AF530" s="10" t="s">
        <v>88</v>
      </c>
      <c r="AG530" s="23" t="s">
        <v>88</v>
      </c>
      <c r="AH530" s="95" t="s">
        <v>19055</v>
      </c>
    </row>
    <row r="531" spans="1:34" ht="14.5">
      <c r="A531" s="97"/>
      <c r="B531" s="7"/>
      <c r="C531" s="7"/>
      <c r="D531" s="7"/>
      <c r="E531" s="57"/>
      <c r="M531" s="4"/>
      <c r="N531" s="21"/>
      <c r="AH531" s="7"/>
    </row>
    <row r="532" spans="1:34" ht="14.5">
      <c r="A532" s="97"/>
      <c r="B532" s="7"/>
      <c r="C532" s="7"/>
      <c r="D532" s="7"/>
      <c r="E532" s="57"/>
      <c r="M532" s="4"/>
      <c r="N532" s="21"/>
      <c r="AH532" s="7"/>
    </row>
    <row r="533" spans="1:34" ht="14.5">
      <c r="A533" s="97"/>
      <c r="B533" s="7"/>
      <c r="C533" s="7"/>
      <c r="D533" s="7"/>
      <c r="E533" s="57"/>
      <c r="M533" s="4"/>
      <c r="N533" s="21"/>
      <c r="AH533" s="7"/>
    </row>
    <row r="534" spans="1:34" ht="14.5">
      <c r="A534" s="97"/>
      <c r="B534" s="7"/>
      <c r="C534" s="7"/>
      <c r="D534" s="7"/>
      <c r="E534" s="57"/>
      <c r="M534" s="4"/>
      <c r="N534" s="21"/>
      <c r="AH534" s="7"/>
    </row>
    <row r="535" spans="1:34" ht="14.5">
      <c r="A535" s="97"/>
      <c r="B535" s="7"/>
      <c r="C535" s="7"/>
      <c r="D535" s="7"/>
      <c r="E535" s="57"/>
      <c r="M535" s="4"/>
      <c r="N535" s="21"/>
      <c r="AH535" s="7"/>
    </row>
    <row r="536" spans="1:34" ht="14.5">
      <c r="A536" s="97"/>
      <c r="B536" s="7"/>
      <c r="C536" s="7"/>
      <c r="D536" s="7"/>
      <c r="E536" s="57"/>
      <c r="M536" s="4"/>
      <c r="N536" s="21"/>
      <c r="AH536" s="7"/>
    </row>
    <row r="537" spans="1:34" ht="14.5">
      <c r="A537" s="97"/>
      <c r="B537" s="7"/>
      <c r="C537" s="7"/>
      <c r="D537" s="7"/>
      <c r="E537" s="57"/>
      <c r="M537" s="4"/>
      <c r="N537" s="21"/>
      <c r="AH537" s="7"/>
    </row>
    <row r="538" spans="1:34" ht="14.5">
      <c r="A538" s="97"/>
      <c r="B538" s="7"/>
      <c r="C538" s="7"/>
      <c r="D538" s="7"/>
      <c r="E538" s="57"/>
      <c r="M538" s="4"/>
      <c r="N538" s="21"/>
      <c r="AH538" s="7"/>
    </row>
    <row r="539" spans="1:34" ht="14.5">
      <c r="A539" s="97"/>
      <c r="B539" s="7"/>
      <c r="C539" s="7"/>
      <c r="D539" s="7"/>
      <c r="E539" s="57"/>
      <c r="M539" s="4"/>
      <c r="N539" s="21"/>
      <c r="AH539" s="7"/>
    </row>
    <row r="540" spans="1:34" ht="14.5">
      <c r="A540" s="97"/>
      <c r="B540" s="7"/>
      <c r="C540" s="7"/>
      <c r="D540" s="7"/>
      <c r="E540" s="57"/>
      <c r="M540" s="4"/>
      <c r="N540" s="21"/>
      <c r="AH540" s="7"/>
    </row>
    <row r="541" spans="1:34" ht="14.5">
      <c r="A541" s="97"/>
      <c r="B541" s="7"/>
      <c r="C541" s="7"/>
      <c r="D541" s="7"/>
      <c r="E541" s="57"/>
      <c r="M541" s="4"/>
      <c r="N541" s="21"/>
      <c r="AH541" s="7"/>
    </row>
    <row r="542" spans="1:34" ht="14.5">
      <c r="A542" s="97"/>
      <c r="B542" s="7"/>
      <c r="C542" s="7"/>
      <c r="D542" s="7"/>
      <c r="E542" s="57"/>
      <c r="M542" s="4"/>
      <c r="N542" s="21"/>
      <c r="AH542" s="7"/>
    </row>
    <row r="543" spans="1:34" ht="14.5">
      <c r="A543" s="97"/>
      <c r="B543" s="7"/>
      <c r="C543" s="7"/>
      <c r="D543" s="7"/>
      <c r="E543" s="57"/>
      <c r="M543" s="4"/>
      <c r="N543" s="21"/>
      <c r="AH543" s="7"/>
    </row>
    <row r="544" spans="1:34" ht="14.5">
      <c r="A544" s="97"/>
      <c r="B544" s="7"/>
      <c r="C544" s="7"/>
      <c r="D544" s="7"/>
      <c r="E544" s="57"/>
      <c r="M544" s="4"/>
      <c r="N544" s="21"/>
      <c r="AH544" s="7"/>
    </row>
    <row r="545" spans="1:34" ht="14.5">
      <c r="A545" s="97"/>
      <c r="B545" s="7"/>
      <c r="C545" s="7"/>
      <c r="D545" s="7"/>
      <c r="E545" s="57"/>
      <c r="M545" s="4"/>
      <c r="N545" s="21"/>
      <c r="AH545" s="7"/>
    </row>
    <row r="546" spans="1:34" ht="14.5">
      <c r="A546" s="97"/>
      <c r="B546" s="7"/>
      <c r="C546" s="7"/>
      <c r="D546" s="7"/>
      <c r="E546" s="57"/>
      <c r="M546" s="4"/>
      <c r="N546" s="21"/>
      <c r="AH546" s="7"/>
    </row>
    <row r="547" spans="1:34" ht="14.5">
      <c r="A547" s="97"/>
      <c r="B547" s="7"/>
      <c r="C547" s="7"/>
      <c r="D547" s="7"/>
      <c r="E547" s="57"/>
      <c r="M547" s="4"/>
      <c r="N547" s="21"/>
      <c r="AH547" s="7"/>
    </row>
    <row r="548" spans="1:34" ht="14.5">
      <c r="A548" s="97"/>
      <c r="B548" s="7"/>
      <c r="C548" s="7"/>
      <c r="D548" s="7"/>
      <c r="E548" s="57"/>
      <c r="M548" s="4"/>
      <c r="N548" s="21"/>
      <c r="AH548" s="7"/>
    </row>
    <row r="549" spans="1:34" ht="14.5">
      <c r="A549" s="97"/>
      <c r="B549" s="7"/>
      <c r="C549" s="7"/>
      <c r="D549" s="7"/>
      <c r="E549" s="57"/>
      <c r="M549" s="4"/>
      <c r="N549" s="21"/>
      <c r="AH549" s="7"/>
    </row>
    <row r="550" spans="1:34" ht="14.5">
      <c r="A550" s="97"/>
      <c r="B550" s="7"/>
      <c r="C550" s="7"/>
      <c r="D550" s="7"/>
      <c r="E550" s="57"/>
      <c r="M550" s="4"/>
      <c r="N550" s="21"/>
      <c r="AH550" s="7"/>
    </row>
    <row r="551" spans="1:34" ht="14.5">
      <c r="A551" s="97"/>
      <c r="B551" s="7"/>
      <c r="C551" s="7"/>
      <c r="D551" s="7"/>
      <c r="E551" s="57"/>
      <c r="M551" s="4"/>
      <c r="N551" s="21"/>
      <c r="AH551" s="7"/>
    </row>
    <row r="552" spans="1:34" ht="14.5">
      <c r="A552" s="97"/>
      <c r="B552" s="7"/>
      <c r="C552" s="7"/>
      <c r="D552" s="7"/>
      <c r="E552" s="57"/>
      <c r="M552" s="4"/>
      <c r="N552" s="21"/>
      <c r="AH552" s="7"/>
    </row>
    <row r="553" spans="1:34" ht="14.5">
      <c r="A553" s="97"/>
      <c r="B553" s="7"/>
      <c r="C553" s="7"/>
      <c r="D553" s="7"/>
      <c r="E553" s="57"/>
      <c r="M553" s="4"/>
      <c r="N553" s="21"/>
      <c r="AH553" s="7"/>
    </row>
    <row r="554" spans="1:34" ht="14.5">
      <c r="A554" s="97"/>
      <c r="B554" s="7"/>
      <c r="C554" s="7"/>
      <c r="D554" s="7"/>
      <c r="E554" s="57"/>
      <c r="M554" s="4"/>
      <c r="N554" s="21"/>
      <c r="AH554" s="7"/>
    </row>
    <row r="555" spans="1:34" ht="14.5">
      <c r="A555" s="97"/>
      <c r="B555" s="7"/>
      <c r="C555" s="7"/>
      <c r="D555" s="7"/>
      <c r="E555" s="57"/>
      <c r="M555" s="4"/>
      <c r="N555" s="21"/>
      <c r="AH555" s="7"/>
    </row>
    <row r="556" spans="1:34" ht="14.5">
      <c r="A556" s="97"/>
      <c r="B556" s="7"/>
      <c r="C556" s="7"/>
      <c r="D556" s="7"/>
      <c r="E556" s="57"/>
      <c r="M556" s="4"/>
      <c r="N556" s="21"/>
      <c r="AH556" s="7"/>
    </row>
    <row r="557" spans="1:34" ht="14.5">
      <c r="A557" s="97"/>
      <c r="B557" s="7"/>
      <c r="C557" s="7"/>
      <c r="D557" s="7"/>
      <c r="E557" s="57"/>
      <c r="M557" s="4"/>
      <c r="N557" s="21"/>
      <c r="AH557" s="7"/>
    </row>
    <row r="558" spans="1:34" ht="14.5">
      <c r="A558" s="97"/>
      <c r="B558" s="7"/>
      <c r="C558" s="7"/>
      <c r="D558" s="7"/>
      <c r="E558" s="57"/>
      <c r="M558" s="4"/>
      <c r="N558" s="21"/>
      <c r="AH558" s="7"/>
    </row>
    <row r="559" spans="1:34" ht="14.5">
      <c r="A559" s="97"/>
      <c r="B559" s="7"/>
      <c r="C559" s="7"/>
      <c r="D559" s="7"/>
      <c r="E559" s="57"/>
      <c r="M559" s="4"/>
      <c r="N559" s="21"/>
      <c r="AH559" s="7"/>
    </row>
    <row r="560" spans="1:34" ht="14.5">
      <c r="A560" s="97"/>
      <c r="B560" s="7"/>
      <c r="C560" s="7"/>
      <c r="D560" s="7"/>
      <c r="E560" s="57"/>
      <c r="M560" s="4"/>
      <c r="N560" s="21"/>
      <c r="AH560" s="7"/>
    </row>
    <row r="561" spans="1:34" ht="14.5">
      <c r="A561" s="97"/>
      <c r="B561" s="7"/>
      <c r="C561" s="7"/>
      <c r="D561" s="7"/>
      <c r="E561" s="57"/>
      <c r="M561" s="4"/>
      <c r="N561" s="21"/>
      <c r="AH561" s="7"/>
    </row>
    <row r="562" spans="1:34" ht="14.5">
      <c r="A562" s="97"/>
      <c r="B562" s="7"/>
      <c r="C562" s="7"/>
      <c r="D562" s="7"/>
      <c r="E562" s="57"/>
      <c r="M562" s="4"/>
      <c r="N562" s="21"/>
      <c r="AH562" s="7"/>
    </row>
    <row r="563" spans="1:34" ht="14.5">
      <c r="A563" s="97"/>
      <c r="B563" s="7"/>
      <c r="C563" s="7"/>
      <c r="D563" s="7"/>
      <c r="E563" s="57"/>
      <c r="M563" s="4"/>
      <c r="N563" s="21"/>
      <c r="AH563" s="7"/>
    </row>
    <row r="564" spans="1:34" ht="14.5">
      <c r="A564" s="97"/>
      <c r="B564" s="7"/>
      <c r="C564" s="7"/>
      <c r="D564" s="7"/>
      <c r="E564" s="57"/>
      <c r="M564" s="4"/>
      <c r="N564" s="21"/>
      <c r="AH564" s="7"/>
    </row>
    <row r="565" spans="1:34" ht="14.5">
      <c r="A565" s="97"/>
      <c r="B565" s="7"/>
      <c r="C565" s="7"/>
      <c r="D565" s="7"/>
      <c r="E565" s="57"/>
      <c r="M565" s="4"/>
      <c r="N565" s="21"/>
      <c r="AH565" s="7"/>
    </row>
    <row r="566" spans="1:34" ht="14.5">
      <c r="A566" s="97"/>
      <c r="B566" s="7"/>
      <c r="C566" s="7"/>
      <c r="D566" s="7"/>
      <c r="E566" s="57"/>
      <c r="M566" s="4"/>
      <c r="N566" s="21"/>
      <c r="AH566" s="7"/>
    </row>
    <row r="567" spans="1:34" ht="14.5">
      <c r="A567" s="97"/>
      <c r="B567" s="7"/>
      <c r="C567" s="7"/>
      <c r="D567" s="7"/>
      <c r="E567" s="57"/>
      <c r="M567" s="4"/>
      <c r="N567" s="21"/>
      <c r="AH567" s="7"/>
    </row>
    <row r="568" spans="1:34" ht="14.5">
      <c r="A568" s="97"/>
      <c r="B568" s="7"/>
      <c r="C568" s="7"/>
      <c r="D568" s="7"/>
      <c r="E568" s="57"/>
      <c r="M568" s="4"/>
      <c r="N568" s="21"/>
      <c r="AH568" s="7"/>
    </row>
    <row r="569" spans="1:34" ht="14.5">
      <c r="A569" s="97"/>
      <c r="B569" s="7"/>
      <c r="C569" s="7"/>
      <c r="D569" s="7"/>
      <c r="E569" s="57"/>
      <c r="M569" s="4"/>
      <c r="N569" s="21"/>
      <c r="AH569" s="7"/>
    </row>
    <row r="570" spans="1:34" ht="14.5">
      <c r="A570" s="97"/>
      <c r="B570" s="7"/>
      <c r="C570" s="7"/>
      <c r="D570" s="7"/>
      <c r="E570" s="57"/>
      <c r="M570" s="4"/>
      <c r="N570" s="21"/>
      <c r="AH570" s="7"/>
    </row>
    <row r="571" spans="1:34" ht="14.5">
      <c r="A571" s="97"/>
      <c r="B571" s="7"/>
      <c r="C571" s="7"/>
      <c r="D571" s="7"/>
      <c r="E571" s="57"/>
      <c r="M571" s="4"/>
      <c r="N571" s="21"/>
      <c r="AH571" s="7"/>
    </row>
    <row r="572" spans="1:34" ht="14.5">
      <c r="A572" s="97"/>
      <c r="B572" s="7"/>
      <c r="C572" s="7"/>
      <c r="D572" s="7"/>
      <c r="E572" s="57"/>
      <c r="M572" s="4"/>
      <c r="N572" s="21"/>
      <c r="AH572" s="7"/>
    </row>
    <row r="573" spans="1:34" ht="14.5">
      <c r="A573" s="97"/>
      <c r="B573" s="7"/>
      <c r="C573" s="7"/>
      <c r="D573" s="7"/>
      <c r="E573" s="57"/>
      <c r="M573" s="4"/>
      <c r="N573" s="21"/>
      <c r="AH573" s="7"/>
    </row>
    <row r="574" spans="1:34" ht="14.5">
      <c r="A574" s="97"/>
      <c r="B574" s="7"/>
      <c r="C574" s="7"/>
      <c r="D574" s="7"/>
      <c r="E574" s="57"/>
      <c r="M574" s="4"/>
      <c r="N574" s="21"/>
      <c r="AH574" s="7"/>
    </row>
    <row r="575" spans="1:34" ht="14.5">
      <c r="A575" s="97"/>
      <c r="B575" s="7"/>
      <c r="C575" s="7"/>
      <c r="D575" s="7"/>
      <c r="E575" s="57"/>
      <c r="M575" s="4"/>
      <c r="N575" s="21"/>
      <c r="AH575" s="7"/>
    </row>
    <row r="576" spans="1:34" ht="14.5">
      <c r="A576" s="97"/>
      <c r="B576" s="7"/>
      <c r="C576" s="7"/>
      <c r="D576" s="7"/>
      <c r="E576" s="57"/>
      <c r="M576" s="4"/>
      <c r="N576" s="21"/>
      <c r="AH576" s="7"/>
    </row>
    <row r="577" spans="1:34" ht="14.5">
      <c r="A577" s="97"/>
      <c r="B577" s="7"/>
      <c r="C577" s="7"/>
      <c r="D577" s="7"/>
      <c r="E577" s="57"/>
      <c r="M577" s="4"/>
      <c r="N577" s="21"/>
      <c r="AH577" s="7"/>
    </row>
    <row r="578" spans="1:34" ht="14.5">
      <c r="A578" s="97"/>
      <c r="B578" s="7"/>
      <c r="C578" s="7"/>
      <c r="D578" s="7"/>
      <c r="E578" s="57"/>
      <c r="M578" s="4"/>
      <c r="N578" s="21"/>
      <c r="AH578" s="7"/>
    </row>
    <row r="579" spans="1:34" ht="14.5">
      <c r="A579" s="97"/>
      <c r="B579" s="7"/>
      <c r="C579" s="7"/>
      <c r="D579" s="7"/>
      <c r="E579" s="57"/>
      <c r="M579" s="4"/>
      <c r="N579" s="21"/>
      <c r="AH579" s="7"/>
    </row>
    <row r="580" spans="1:34" ht="14.5">
      <c r="A580" s="97"/>
      <c r="B580" s="7"/>
      <c r="C580" s="7"/>
      <c r="D580" s="7"/>
      <c r="E580" s="57"/>
      <c r="M580" s="4"/>
      <c r="N580" s="21"/>
      <c r="AH580" s="7"/>
    </row>
    <row r="581" spans="1:34" ht="14.5">
      <c r="A581" s="97"/>
      <c r="B581" s="7"/>
      <c r="C581" s="7"/>
      <c r="D581" s="7"/>
      <c r="E581" s="57"/>
      <c r="M581" s="4"/>
      <c r="N581" s="21"/>
      <c r="AH581" s="7"/>
    </row>
    <row r="582" spans="1:34" ht="14.5">
      <c r="A582" s="97"/>
      <c r="B582" s="7"/>
      <c r="C582" s="7"/>
      <c r="D582" s="7"/>
      <c r="E582" s="57"/>
      <c r="M582" s="4"/>
      <c r="N582" s="21"/>
      <c r="AH582" s="7"/>
    </row>
    <row r="583" spans="1:34" ht="14.5">
      <c r="A583" s="97"/>
      <c r="B583" s="7"/>
      <c r="C583" s="7"/>
      <c r="D583" s="7"/>
      <c r="E583" s="57"/>
      <c r="M583" s="4"/>
      <c r="N583" s="21"/>
      <c r="AH583" s="7"/>
    </row>
    <row r="584" spans="1:34" ht="14.5">
      <c r="A584" s="97"/>
      <c r="B584" s="7"/>
      <c r="C584" s="7"/>
      <c r="D584" s="7"/>
      <c r="E584" s="57"/>
      <c r="M584" s="4"/>
      <c r="N584" s="21"/>
      <c r="AH584" s="7"/>
    </row>
    <row r="585" spans="1:34" ht="14.5">
      <c r="A585" s="97"/>
      <c r="B585" s="7"/>
      <c r="C585" s="7"/>
      <c r="D585" s="7"/>
      <c r="E585" s="57"/>
      <c r="M585" s="4"/>
      <c r="N585" s="21"/>
      <c r="AH585" s="7"/>
    </row>
    <row r="586" spans="1:34" ht="14.5">
      <c r="A586" s="97"/>
      <c r="B586" s="7"/>
      <c r="C586" s="7"/>
      <c r="D586" s="7"/>
      <c r="E586" s="57"/>
      <c r="M586" s="4"/>
      <c r="N586" s="21"/>
      <c r="AH586" s="7"/>
    </row>
    <row r="587" spans="1:34" ht="14.5">
      <c r="A587" s="97"/>
      <c r="B587" s="7"/>
      <c r="C587" s="7"/>
      <c r="D587" s="7"/>
      <c r="E587" s="57"/>
      <c r="M587" s="4"/>
      <c r="N587" s="21"/>
      <c r="AH587" s="7"/>
    </row>
    <row r="588" spans="1:34" ht="14.5">
      <c r="A588" s="97"/>
      <c r="B588" s="7"/>
      <c r="C588" s="7"/>
      <c r="D588" s="7"/>
      <c r="E588" s="57"/>
      <c r="M588" s="4"/>
      <c r="N588" s="21"/>
      <c r="AH588" s="7"/>
    </row>
    <row r="589" spans="1:34" ht="14.5">
      <c r="A589" s="97"/>
      <c r="B589" s="7"/>
      <c r="C589" s="7"/>
      <c r="D589" s="7"/>
      <c r="E589" s="57"/>
      <c r="M589" s="4"/>
      <c r="N589" s="21"/>
      <c r="AH589" s="7"/>
    </row>
    <row r="590" spans="1:34" ht="14.5">
      <c r="A590" s="97"/>
      <c r="B590" s="7"/>
      <c r="C590" s="7"/>
      <c r="D590" s="7"/>
      <c r="E590" s="57"/>
      <c r="M590" s="4"/>
      <c r="N590" s="21"/>
      <c r="AH590" s="7"/>
    </row>
    <row r="591" spans="1:34" ht="14.5">
      <c r="A591" s="97"/>
      <c r="B591" s="7"/>
      <c r="C591" s="7"/>
      <c r="D591" s="7"/>
      <c r="E591" s="57"/>
      <c r="M591" s="4"/>
      <c r="N591" s="21"/>
      <c r="AH591" s="7"/>
    </row>
    <row r="592" spans="1:34" ht="14.5">
      <c r="A592" s="97"/>
      <c r="B592" s="7"/>
      <c r="C592" s="7"/>
      <c r="D592" s="7"/>
      <c r="E592" s="57"/>
      <c r="M592" s="4"/>
      <c r="N592" s="21"/>
      <c r="AH592" s="7"/>
    </row>
    <row r="593" spans="1:34" ht="14.5">
      <c r="A593" s="97"/>
      <c r="B593" s="7"/>
      <c r="C593" s="7"/>
      <c r="D593" s="7"/>
      <c r="E593" s="57"/>
      <c r="M593" s="4"/>
      <c r="N593" s="21"/>
      <c r="AH593" s="7"/>
    </row>
    <row r="594" spans="1:34" ht="14.5">
      <c r="A594" s="97"/>
      <c r="B594" s="7"/>
      <c r="C594" s="7"/>
      <c r="D594" s="7"/>
      <c r="E594" s="57"/>
      <c r="M594" s="4"/>
      <c r="N594" s="21"/>
      <c r="AH594" s="7"/>
    </row>
    <row r="595" spans="1:34" ht="14.5">
      <c r="A595" s="97"/>
      <c r="B595" s="7"/>
      <c r="C595" s="7"/>
      <c r="D595" s="7"/>
      <c r="E595" s="57"/>
      <c r="M595" s="4"/>
      <c r="N595" s="21"/>
      <c r="AH595" s="7"/>
    </row>
    <row r="596" spans="1:34" ht="14.5">
      <c r="A596" s="97"/>
      <c r="B596" s="7"/>
      <c r="C596" s="7"/>
      <c r="D596" s="7"/>
      <c r="E596" s="57"/>
      <c r="M596" s="4"/>
      <c r="N596" s="21"/>
      <c r="AH596" s="7"/>
    </row>
    <row r="597" spans="1:34" ht="14.5">
      <c r="A597" s="97"/>
      <c r="B597" s="7"/>
      <c r="C597" s="7"/>
      <c r="D597" s="7"/>
      <c r="E597" s="57"/>
      <c r="M597" s="4"/>
      <c r="N597" s="21"/>
      <c r="AH597" s="7"/>
    </row>
    <row r="598" spans="1:34" ht="14.5">
      <c r="A598" s="97"/>
      <c r="B598" s="7"/>
      <c r="C598" s="7"/>
      <c r="D598" s="7"/>
      <c r="E598" s="57"/>
      <c r="M598" s="4"/>
      <c r="N598" s="21"/>
      <c r="AH598" s="7"/>
    </row>
    <row r="599" spans="1:34" ht="14.5">
      <c r="A599" s="97"/>
      <c r="B599" s="7"/>
      <c r="C599" s="7"/>
      <c r="D599" s="7"/>
      <c r="E599" s="57"/>
      <c r="M599" s="4"/>
      <c r="N599" s="21"/>
      <c r="AH599" s="7"/>
    </row>
    <row r="600" spans="1:34" ht="14.5">
      <c r="A600" s="97"/>
      <c r="B600" s="7"/>
      <c r="C600" s="7"/>
      <c r="D600" s="7"/>
      <c r="E600" s="57"/>
      <c r="M600" s="4"/>
      <c r="N600" s="21"/>
      <c r="AH600" s="7"/>
    </row>
    <row r="601" spans="1:34" ht="14.5">
      <c r="A601" s="97"/>
      <c r="B601" s="7"/>
      <c r="C601" s="7"/>
      <c r="D601" s="7"/>
      <c r="E601" s="57"/>
      <c r="M601" s="4"/>
      <c r="N601" s="21"/>
      <c r="AH601" s="7"/>
    </row>
    <row r="602" spans="1:34" ht="14.5">
      <c r="A602" s="97"/>
      <c r="B602" s="7"/>
      <c r="C602" s="7"/>
      <c r="D602" s="7"/>
      <c r="E602" s="57"/>
      <c r="M602" s="4"/>
      <c r="N602" s="21"/>
      <c r="AH602" s="7"/>
    </row>
    <row r="603" spans="1:34" ht="14.5">
      <c r="A603" s="97"/>
      <c r="B603" s="7"/>
      <c r="C603" s="7"/>
      <c r="D603" s="7"/>
      <c r="E603" s="57"/>
      <c r="M603" s="4"/>
      <c r="N603" s="21"/>
      <c r="AH603" s="7"/>
    </row>
    <row r="604" spans="1:34" ht="14.5">
      <c r="A604" s="97"/>
      <c r="B604" s="7"/>
      <c r="C604" s="7"/>
      <c r="D604" s="7"/>
      <c r="E604" s="57"/>
      <c r="M604" s="4"/>
      <c r="N604" s="21"/>
      <c r="AH604" s="7"/>
    </row>
    <row r="605" spans="1:34" ht="14.5">
      <c r="A605" s="97"/>
      <c r="B605" s="7"/>
      <c r="C605" s="7"/>
      <c r="D605" s="7"/>
      <c r="E605" s="57"/>
      <c r="M605" s="4"/>
      <c r="N605" s="21"/>
      <c r="AH605" s="7"/>
    </row>
    <row r="606" spans="1:34" ht="14.5">
      <c r="A606" s="97"/>
      <c r="B606" s="7"/>
      <c r="C606" s="7"/>
      <c r="D606" s="7"/>
      <c r="E606" s="57"/>
      <c r="M606" s="4"/>
      <c r="N606" s="21"/>
      <c r="AH606" s="7"/>
    </row>
    <row r="607" spans="1:34" ht="14.5">
      <c r="A607" s="97"/>
      <c r="B607" s="7"/>
      <c r="C607" s="7"/>
      <c r="D607" s="7"/>
      <c r="E607" s="57"/>
      <c r="M607" s="4"/>
      <c r="N607" s="21"/>
      <c r="AH607" s="7"/>
    </row>
    <row r="608" spans="1:34" ht="14.5">
      <c r="A608" s="97"/>
      <c r="B608" s="7"/>
      <c r="C608" s="7"/>
      <c r="D608" s="7"/>
      <c r="E608" s="57"/>
      <c r="M608" s="4"/>
      <c r="N608" s="21"/>
      <c r="AH608" s="7"/>
    </row>
    <row r="609" spans="1:34" ht="14.5">
      <c r="A609" s="97"/>
      <c r="B609" s="7"/>
      <c r="C609" s="7"/>
      <c r="D609" s="7"/>
      <c r="E609" s="57"/>
      <c r="M609" s="4"/>
      <c r="N609" s="21"/>
      <c r="AH609" s="7"/>
    </row>
    <row r="610" spans="1:34" ht="14.5">
      <c r="A610" s="97"/>
      <c r="B610" s="7"/>
      <c r="C610" s="7"/>
      <c r="D610" s="7"/>
      <c r="E610" s="57"/>
      <c r="M610" s="4"/>
      <c r="N610" s="21"/>
      <c r="AH610" s="7"/>
    </row>
    <row r="611" spans="1:34" ht="14.5">
      <c r="A611" s="97"/>
      <c r="B611" s="7"/>
      <c r="C611" s="7"/>
      <c r="D611" s="7"/>
      <c r="E611" s="57"/>
      <c r="M611" s="4"/>
      <c r="N611" s="21"/>
      <c r="AH611" s="7"/>
    </row>
    <row r="612" spans="1:34" ht="14.5">
      <c r="A612" s="97"/>
      <c r="B612" s="7"/>
      <c r="C612" s="7"/>
      <c r="D612" s="7"/>
      <c r="E612" s="57"/>
      <c r="M612" s="4"/>
      <c r="N612" s="21"/>
      <c r="AH612" s="7"/>
    </row>
    <row r="613" spans="1:34" ht="14.5">
      <c r="A613" s="97"/>
      <c r="B613" s="7"/>
      <c r="C613" s="7"/>
      <c r="D613" s="7"/>
      <c r="E613" s="57"/>
      <c r="M613" s="4"/>
      <c r="N613" s="21"/>
      <c r="AH613" s="7"/>
    </row>
    <row r="614" spans="1:34" ht="14.5">
      <c r="A614" s="97"/>
      <c r="B614" s="7"/>
      <c r="C614" s="7"/>
      <c r="D614" s="7"/>
      <c r="E614" s="57"/>
      <c r="M614" s="4"/>
      <c r="N614" s="21"/>
      <c r="AH614" s="7"/>
    </row>
    <row r="615" spans="1:34" ht="14.5">
      <c r="A615" s="97"/>
      <c r="B615" s="7"/>
      <c r="C615" s="7"/>
      <c r="D615" s="7"/>
      <c r="E615" s="57"/>
      <c r="M615" s="4"/>
      <c r="N615" s="21"/>
      <c r="AH615" s="7"/>
    </row>
    <row r="616" spans="1:34" ht="14.5">
      <c r="A616" s="97"/>
      <c r="B616" s="7"/>
      <c r="C616" s="7"/>
      <c r="D616" s="7"/>
      <c r="E616" s="57"/>
      <c r="M616" s="4"/>
      <c r="N616" s="21"/>
      <c r="AH616" s="7"/>
    </row>
    <row r="617" spans="1:34" ht="14.5">
      <c r="A617" s="97"/>
      <c r="B617" s="7"/>
      <c r="C617" s="7"/>
      <c r="D617" s="7"/>
      <c r="E617" s="57"/>
      <c r="M617" s="4"/>
      <c r="N617" s="21"/>
      <c r="AH617" s="7"/>
    </row>
    <row r="618" spans="1:34" ht="14.5">
      <c r="A618" s="97"/>
      <c r="B618" s="7"/>
      <c r="C618" s="7"/>
      <c r="D618" s="7"/>
      <c r="E618" s="57"/>
      <c r="M618" s="4"/>
      <c r="N618" s="21"/>
      <c r="AH618" s="7"/>
    </row>
    <row r="619" spans="1:34" ht="14.5">
      <c r="A619" s="97"/>
      <c r="B619" s="7"/>
      <c r="C619" s="7"/>
      <c r="D619" s="7"/>
      <c r="E619" s="57"/>
      <c r="M619" s="4"/>
      <c r="N619" s="21"/>
      <c r="AH619" s="7"/>
    </row>
    <row r="620" spans="1:34" ht="14.5">
      <c r="A620" s="97"/>
      <c r="B620" s="7"/>
      <c r="C620" s="7"/>
      <c r="D620" s="7"/>
      <c r="E620" s="57"/>
      <c r="M620" s="4"/>
      <c r="N620" s="21"/>
      <c r="AH620" s="7"/>
    </row>
    <row r="621" spans="1:34" ht="14.5">
      <c r="A621" s="97"/>
      <c r="B621" s="7"/>
      <c r="C621" s="7"/>
      <c r="D621" s="7"/>
      <c r="E621" s="57"/>
      <c r="M621" s="4"/>
      <c r="N621" s="21"/>
      <c r="AH621" s="7"/>
    </row>
    <row r="622" spans="1:34" ht="14.5">
      <c r="A622" s="97"/>
      <c r="B622" s="7"/>
      <c r="C622" s="7"/>
      <c r="D622" s="7"/>
      <c r="E622" s="57"/>
      <c r="M622" s="4"/>
      <c r="N622" s="21"/>
      <c r="AH622" s="7"/>
    </row>
    <row r="623" spans="1:34" ht="14.5">
      <c r="A623" s="97"/>
      <c r="B623" s="7"/>
      <c r="C623" s="7"/>
      <c r="D623" s="7"/>
      <c r="E623" s="57"/>
      <c r="M623" s="4"/>
      <c r="N623" s="21"/>
      <c r="AH623" s="7"/>
    </row>
    <row r="624" spans="1:34" ht="14.5">
      <c r="A624" s="97"/>
      <c r="B624" s="7"/>
      <c r="C624" s="7"/>
      <c r="D624" s="7"/>
      <c r="E624" s="57"/>
      <c r="M624" s="4"/>
      <c r="N624" s="21"/>
      <c r="AH624" s="7"/>
    </row>
    <row r="625" spans="1:34" ht="14.5">
      <c r="A625" s="97"/>
      <c r="B625" s="7"/>
      <c r="C625" s="7"/>
      <c r="D625" s="7"/>
      <c r="E625" s="57"/>
      <c r="M625" s="4"/>
      <c r="N625" s="21"/>
      <c r="AH625" s="7"/>
    </row>
    <row r="626" spans="1:34" ht="14.5">
      <c r="A626" s="97"/>
      <c r="B626" s="7"/>
      <c r="C626" s="7"/>
      <c r="D626" s="7"/>
      <c r="E626" s="57"/>
      <c r="M626" s="4"/>
      <c r="N626" s="21"/>
      <c r="AH626" s="7"/>
    </row>
    <row r="627" spans="1:34" ht="14.5">
      <c r="A627" s="97"/>
      <c r="B627" s="7"/>
      <c r="C627" s="7"/>
      <c r="D627" s="7"/>
      <c r="E627" s="57"/>
      <c r="M627" s="4"/>
      <c r="N627" s="21"/>
      <c r="AH627" s="7"/>
    </row>
    <row r="628" spans="1:34" ht="14.5">
      <c r="A628" s="97"/>
      <c r="B628" s="7"/>
      <c r="C628" s="7"/>
      <c r="D628" s="7"/>
      <c r="E628" s="57"/>
      <c r="M628" s="4"/>
      <c r="N628" s="21"/>
      <c r="AH628" s="7"/>
    </row>
    <row r="629" spans="1:34" ht="14.5">
      <c r="A629" s="97"/>
      <c r="B629" s="7"/>
      <c r="C629" s="7"/>
      <c r="D629" s="7"/>
      <c r="E629" s="57"/>
      <c r="M629" s="4"/>
      <c r="N629" s="21"/>
      <c r="AH629" s="7"/>
    </row>
    <row r="630" spans="1:34" ht="14.5">
      <c r="A630" s="97"/>
      <c r="B630" s="7"/>
      <c r="C630" s="7"/>
      <c r="D630" s="7"/>
      <c r="E630" s="57"/>
      <c r="M630" s="4"/>
      <c r="N630" s="21"/>
      <c r="AH630" s="7"/>
    </row>
    <row r="631" spans="1:34" ht="14.5">
      <c r="A631" s="97"/>
      <c r="B631" s="7"/>
      <c r="C631" s="7"/>
      <c r="D631" s="7"/>
      <c r="E631" s="57"/>
      <c r="M631" s="4"/>
      <c r="N631" s="21"/>
      <c r="AH631" s="7"/>
    </row>
    <row r="632" spans="1:34" ht="14.5">
      <c r="A632" s="97"/>
      <c r="B632" s="7"/>
      <c r="C632" s="7"/>
      <c r="D632" s="7"/>
      <c r="E632" s="57"/>
      <c r="M632" s="4"/>
      <c r="N632" s="21"/>
      <c r="AH632" s="7"/>
    </row>
    <row r="633" spans="1:34" ht="14.5">
      <c r="A633" s="97"/>
      <c r="B633" s="7"/>
      <c r="C633" s="7"/>
      <c r="D633" s="7"/>
      <c r="E633" s="57"/>
      <c r="M633" s="4"/>
      <c r="N633" s="21"/>
      <c r="AH633" s="7"/>
    </row>
    <row r="634" spans="1:34" ht="14.5">
      <c r="A634" s="97"/>
      <c r="B634" s="7"/>
      <c r="C634" s="7"/>
      <c r="D634" s="7"/>
      <c r="E634" s="57"/>
      <c r="M634" s="4"/>
      <c r="N634" s="21"/>
      <c r="AH634" s="7"/>
    </row>
    <row r="635" spans="1:34" ht="14.5">
      <c r="A635" s="97"/>
      <c r="B635" s="7"/>
      <c r="C635" s="7"/>
      <c r="D635" s="7"/>
      <c r="E635" s="57"/>
      <c r="M635" s="4"/>
      <c r="N635" s="21"/>
      <c r="AH635" s="7"/>
    </row>
    <row r="636" spans="1:34" ht="14.5">
      <c r="A636" s="97"/>
      <c r="B636" s="7"/>
      <c r="C636" s="7"/>
      <c r="D636" s="7"/>
      <c r="E636" s="57"/>
      <c r="M636" s="4"/>
      <c r="N636" s="21"/>
      <c r="AH636" s="7"/>
    </row>
    <row r="637" spans="1:34" ht="14.5">
      <c r="A637" s="97"/>
      <c r="B637" s="7"/>
      <c r="C637" s="7"/>
      <c r="D637" s="7"/>
      <c r="E637" s="57"/>
      <c r="M637" s="4"/>
      <c r="N637" s="21"/>
      <c r="AH637" s="7"/>
    </row>
    <row r="638" spans="1:34" ht="14.5">
      <c r="A638" s="97"/>
      <c r="B638" s="7"/>
      <c r="C638" s="7"/>
      <c r="D638" s="7"/>
      <c r="E638" s="57"/>
      <c r="M638" s="4"/>
      <c r="N638" s="21"/>
      <c r="AH638" s="7"/>
    </row>
    <row r="639" spans="1:34" ht="14.5">
      <c r="A639" s="97"/>
      <c r="B639" s="7"/>
      <c r="C639" s="7"/>
      <c r="D639" s="7"/>
      <c r="E639" s="57"/>
      <c r="M639" s="4"/>
      <c r="N639" s="21"/>
      <c r="AH639" s="7"/>
    </row>
    <row r="640" spans="1:34" ht="14.5">
      <c r="A640" s="97"/>
      <c r="B640" s="7"/>
      <c r="C640" s="7"/>
      <c r="D640" s="7"/>
      <c r="E640" s="57"/>
      <c r="M640" s="4"/>
      <c r="N640" s="21"/>
      <c r="AH640" s="7"/>
    </row>
    <row r="641" spans="1:34" ht="14.5">
      <c r="A641" s="97"/>
      <c r="B641" s="7"/>
      <c r="C641" s="7"/>
      <c r="D641" s="7"/>
      <c r="E641" s="57"/>
      <c r="M641" s="4"/>
      <c r="N641" s="21"/>
      <c r="AH641" s="7"/>
    </row>
    <row r="642" spans="1:34" ht="14.5">
      <c r="A642" s="97"/>
      <c r="B642" s="7"/>
      <c r="C642" s="7"/>
      <c r="D642" s="7"/>
      <c r="E642" s="57"/>
      <c r="M642" s="4"/>
      <c r="N642" s="21"/>
      <c r="AH642" s="7"/>
    </row>
    <row r="643" spans="1:34" ht="14.5">
      <c r="A643" s="97"/>
      <c r="B643" s="7"/>
      <c r="C643" s="7"/>
      <c r="D643" s="7"/>
      <c r="E643" s="57"/>
      <c r="M643" s="4"/>
      <c r="N643" s="21"/>
      <c r="AH643" s="7"/>
    </row>
    <row r="644" spans="1:34" ht="14.5">
      <c r="A644" s="97"/>
      <c r="B644" s="7"/>
      <c r="C644" s="7"/>
      <c r="D644" s="7"/>
      <c r="E644" s="57"/>
      <c r="M644" s="4"/>
      <c r="N644" s="21"/>
      <c r="AH644" s="7"/>
    </row>
    <row r="645" spans="1:34" ht="14.5">
      <c r="A645" s="97"/>
      <c r="B645" s="7"/>
      <c r="C645" s="7"/>
      <c r="D645" s="7"/>
      <c r="E645" s="57"/>
      <c r="M645" s="4"/>
      <c r="N645" s="21"/>
      <c r="AH645" s="7"/>
    </row>
    <row r="646" spans="1:34" ht="14.5">
      <c r="A646" s="97"/>
      <c r="B646" s="7"/>
      <c r="C646" s="7"/>
      <c r="D646" s="7"/>
      <c r="E646" s="57"/>
      <c r="M646" s="4"/>
      <c r="N646" s="21"/>
      <c r="AH646" s="7"/>
    </row>
    <row r="647" spans="1:34" ht="14.5">
      <c r="A647" s="97"/>
      <c r="B647" s="7"/>
      <c r="C647" s="7"/>
      <c r="D647" s="7"/>
      <c r="E647" s="57"/>
      <c r="M647" s="4"/>
      <c r="N647" s="21"/>
      <c r="AH647" s="7"/>
    </row>
    <row r="648" spans="1:34" ht="14.5">
      <c r="A648" s="97"/>
      <c r="B648" s="7"/>
      <c r="C648" s="7"/>
      <c r="D648" s="7"/>
      <c r="E648" s="57"/>
      <c r="M648" s="4"/>
      <c r="N648" s="21"/>
      <c r="AH648" s="7"/>
    </row>
    <row r="649" spans="1:34" ht="14.5">
      <c r="A649" s="97"/>
      <c r="B649" s="7"/>
      <c r="C649" s="7"/>
      <c r="D649" s="7"/>
      <c r="E649" s="57"/>
      <c r="M649" s="4"/>
      <c r="N649" s="21"/>
      <c r="AH649" s="7"/>
    </row>
    <row r="650" spans="1:34" ht="14.5">
      <c r="A650" s="97"/>
      <c r="B650" s="7"/>
      <c r="C650" s="7"/>
      <c r="D650" s="7"/>
      <c r="E650" s="57"/>
      <c r="M650" s="4"/>
      <c r="N650" s="21"/>
      <c r="AH650" s="7"/>
    </row>
    <row r="651" spans="1:34" ht="14.5">
      <c r="A651" s="97"/>
      <c r="B651" s="7"/>
      <c r="C651" s="7"/>
      <c r="D651" s="7"/>
      <c r="E651" s="57"/>
      <c r="M651" s="4"/>
      <c r="N651" s="21"/>
      <c r="AH651" s="7"/>
    </row>
    <row r="652" spans="1:34" ht="14.5">
      <c r="A652" s="97"/>
      <c r="B652" s="7"/>
      <c r="C652" s="7"/>
      <c r="D652" s="7"/>
      <c r="E652" s="57"/>
      <c r="M652" s="4"/>
      <c r="N652" s="21"/>
      <c r="AH652" s="7"/>
    </row>
    <row r="653" spans="1:34" ht="14.5">
      <c r="A653" s="97"/>
      <c r="B653" s="7"/>
      <c r="C653" s="7"/>
      <c r="D653" s="7"/>
      <c r="E653" s="57"/>
      <c r="M653" s="4"/>
      <c r="N653" s="21"/>
      <c r="AH653" s="7"/>
    </row>
    <row r="654" spans="1:34" ht="14.5">
      <c r="A654" s="97"/>
      <c r="B654" s="7"/>
      <c r="C654" s="7"/>
      <c r="D654" s="7"/>
      <c r="E654" s="57"/>
      <c r="M654" s="4"/>
      <c r="N654" s="21"/>
      <c r="AH654" s="7"/>
    </row>
    <row r="655" spans="1:34" ht="14.5">
      <c r="A655" s="97"/>
      <c r="B655" s="7"/>
      <c r="C655" s="7"/>
      <c r="D655" s="7"/>
      <c r="E655" s="57"/>
      <c r="M655" s="4"/>
      <c r="N655" s="21"/>
      <c r="AH655" s="7"/>
    </row>
    <row r="656" spans="1:34" ht="14.5">
      <c r="A656" s="97"/>
      <c r="B656" s="7"/>
      <c r="C656" s="7"/>
      <c r="D656" s="7"/>
      <c r="E656" s="57"/>
      <c r="M656" s="4"/>
      <c r="N656" s="21"/>
      <c r="AH656" s="7"/>
    </row>
    <row r="657" spans="1:34" ht="14.5">
      <c r="A657" s="97"/>
      <c r="B657" s="7"/>
      <c r="C657" s="7"/>
      <c r="D657" s="7"/>
      <c r="E657" s="57"/>
      <c r="M657" s="4"/>
      <c r="N657" s="21"/>
      <c r="AH657" s="7"/>
    </row>
    <row r="658" spans="1:34" ht="14.5">
      <c r="A658" s="97"/>
      <c r="B658" s="7"/>
      <c r="C658" s="7"/>
      <c r="D658" s="7"/>
      <c r="E658" s="57"/>
      <c r="M658" s="4"/>
      <c r="N658" s="21"/>
      <c r="AH658" s="7"/>
    </row>
    <row r="659" spans="1:34" ht="14.5">
      <c r="A659" s="97"/>
      <c r="B659" s="7"/>
      <c r="C659" s="7"/>
      <c r="D659" s="7"/>
      <c r="E659" s="57"/>
      <c r="M659" s="4"/>
      <c r="N659" s="21"/>
      <c r="AH659" s="7"/>
    </row>
    <row r="660" spans="1:34" ht="14.5">
      <c r="A660" s="97"/>
      <c r="B660" s="7"/>
      <c r="C660" s="7"/>
      <c r="D660" s="7"/>
      <c r="E660" s="57"/>
      <c r="M660" s="4"/>
      <c r="N660" s="21"/>
      <c r="AH660" s="7"/>
    </row>
    <row r="661" spans="1:34" ht="14.5">
      <c r="A661" s="97"/>
      <c r="B661" s="7"/>
      <c r="C661" s="7"/>
      <c r="D661" s="7"/>
      <c r="E661" s="57"/>
      <c r="M661" s="4"/>
      <c r="N661" s="21"/>
      <c r="AH661" s="7"/>
    </row>
    <row r="662" spans="1:34" ht="14.5">
      <c r="A662" s="97"/>
      <c r="B662" s="7"/>
      <c r="C662" s="7"/>
      <c r="D662" s="7"/>
      <c r="E662" s="57"/>
      <c r="M662" s="4"/>
      <c r="N662" s="21"/>
      <c r="AH662" s="7"/>
    </row>
    <row r="663" spans="1:34" ht="14.5">
      <c r="A663" s="97"/>
      <c r="B663" s="7"/>
      <c r="C663" s="7"/>
      <c r="D663" s="7"/>
      <c r="E663" s="57"/>
      <c r="M663" s="4"/>
      <c r="N663" s="21"/>
      <c r="AH663" s="7"/>
    </row>
    <row r="664" spans="1:34" ht="14.5">
      <c r="A664" s="97"/>
      <c r="B664" s="7"/>
      <c r="C664" s="7"/>
      <c r="D664" s="7"/>
      <c r="E664" s="57"/>
      <c r="M664" s="4"/>
      <c r="N664" s="21"/>
      <c r="AH664" s="7"/>
    </row>
    <row r="665" spans="1:34" ht="14.5">
      <c r="A665" s="97"/>
      <c r="B665" s="7"/>
      <c r="C665" s="7"/>
      <c r="D665" s="7"/>
      <c r="E665" s="57"/>
      <c r="M665" s="4"/>
      <c r="N665" s="21"/>
      <c r="AH665" s="7"/>
    </row>
    <row r="666" spans="1:34" ht="14.5">
      <c r="A666" s="97"/>
      <c r="B666" s="7"/>
      <c r="C666" s="7"/>
      <c r="D666" s="7"/>
      <c r="E666" s="57"/>
      <c r="M666" s="4"/>
      <c r="N666" s="21"/>
      <c r="AH666" s="7"/>
    </row>
    <row r="667" spans="1:34" ht="14.5">
      <c r="A667" s="97"/>
      <c r="B667" s="7"/>
      <c r="C667" s="7"/>
      <c r="D667" s="7"/>
      <c r="E667" s="57"/>
      <c r="M667" s="4"/>
      <c r="N667" s="21"/>
      <c r="AH667" s="7"/>
    </row>
    <row r="668" spans="1:34" ht="14.5">
      <c r="A668" s="97"/>
      <c r="B668" s="7"/>
      <c r="C668" s="7"/>
      <c r="D668" s="7"/>
      <c r="E668" s="57"/>
      <c r="M668" s="4"/>
      <c r="N668" s="21"/>
      <c r="AH668" s="7"/>
    </row>
    <row r="669" spans="1:34" ht="14.5">
      <c r="A669" s="97"/>
      <c r="B669" s="7"/>
      <c r="C669" s="7"/>
      <c r="D669" s="7"/>
      <c r="E669" s="57"/>
      <c r="M669" s="4"/>
      <c r="N669" s="21"/>
      <c r="AH669" s="7"/>
    </row>
    <row r="670" spans="1:34" ht="14.5">
      <c r="A670" s="97"/>
      <c r="B670" s="7"/>
      <c r="C670" s="7"/>
      <c r="D670" s="7"/>
      <c r="E670" s="57"/>
      <c r="M670" s="4"/>
      <c r="N670" s="21"/>
      <c r="AH670" s="7"/>
    </row>
    <row r="671" spans="1:34" ht="14.5">
      <c r="A671" s="97"/>
      <c r="B671" s="7"/>
      <c r="C671" s="7"/>
      <c r="D671" s="7"/>
      <c r="E671" s="57"/>
      <c r="M671" s="4"/>
      <c r="N671" s="21"/>
      <c r="AH671" s="7"/>
    </row>
    <row r="672" spans="1:34" ht="14.5">
      <c r="A672" s="97"/>
      <c r="B672" s="7"/>
      <c r="C672" s="7"/>
      <c r="D672" s="7"/>
      <c r="E672" s="57"/>
      <c r="M672" s="4"/>
      <c r="N672" s="21"/>
      <c r="AH672" s="7"/>
    </row>
    <row r="673" spans="1:34" ht="14.5">
      <c r="A673" s="97"/>
      <c r="B673" s="7"/>
      <c r="C673" s="7"/>
      <c r="D673" s="7"/>
      <c r="E673" s="57"/>
      <c r="M673" s="4"/>
      <c r="N673" s="21"/>
      <c r="AH673" s="7"/>
    </row>
    <row r="674" spans="1:34" ht="14.5">
      <c r="A674" s="97"/>
      <c r="B674" s="7"/>
      <c r="C674" s="7"/>
      <c r="D674" s="7"/>
      <c r="E674" s="57"/>
      <c r="M674" s="4"/>
      <c r="N674" s="21"/>
      <c r="AH674" s="7"/>
    </row>
    <row r="675" spans="1:34" ht="14.5">
      <c r="A675" s="97"/>
      <c r="B675" s="7"/>
      <c r="C675" s="7"/>
      <c r="D675" s="7"/>
      <c r="E675" s="57"/>
      <c r="M675" s="4"/>
      <c r="N675" s="21"/>
      <c r="AH675" s="7"/>
    </row>
    <row r="676" spans="1:34" ht="14.5">
      <c r="A676" s="97"/>
      <c r="B676" s="7"/>
      <c r="C676" s="7"/>
      <c r="D676" s="7"/>
      <c r="E676" s="57"/>
      <c r="M676" s="4"/>
      <c r="N676" s="21"/>
      <c r="AH676" s="7"/>
    </row>
    <row r="677" spans="1:34" ht="14.5">
      <c r="A677" s="97"/>
      <c r="B677" s="7"/>
      <c r="C677" s="7"/>
      <c r="D677" s="7"/>
      <c r="E677" s="57"/>
      <c r="M677" s="4"/>
      <c r="N677" s="21"/>
      <c r="AH677" s="7"/>
    </row>
    <row r="678" spans="1:34" ht="14.5">
      <c r="A678" s="97"/>
      <c r="B678" s="7"/>
      <c r="C678" s="7"/>
      <c r="D678" s="7"/>
      <c r="E678" s="57"/>
      <c r="M678" s="4"/>
      <c r="N678" s="21"/>
      <c r="AH678" s="7"/>
    </row>
    <row r="679" spans="1:34" ht="14.5">
      <c r="A679" s="97"/>
      <c r="B679" s="7"/>
      <c r="C679" s="7"/>
      <c r="D679" s="7"/>
      <c r="E679" s="57"/>
      <c r="M679" s="4"/>
      <c r="N679" s="21"/>
      <c r="AH679" s="7"/>
    </row>
    <row r="680" spans="1:34" ht="14.5">
      <c r="A680" s="97"/>
      <c r="B680" s="7"/>
      <c r="C680" s="7"/>
      <c r="D680" s="7"/>
      <c r="E680" s="57"/>
      <c r="M680" s="4"/>
      <c r="N680" s="21"/>
      <c r="AH680" s="7"/>
    </row>
    <row r="681" spans="1:34" ht="14.5">
      <c r="A681" s="97"/>
      <c r="B681" s="7"/>
      <c r="C681" s="7"/>
      <c r="D681" s="7"/>
      <c r="E681" s="57"/>
      <c r="M681" s="4"/>
      <c r="N681" s="21"/>
      <c r="AH681" s="7"/>
    </row>
    <row r="682" spans="1:34" ht="14.5">
      <c r="A682" s="97"/>
      <c r="B682" s="7"/>
      <c r="C682" s="7"/>
      <c r="D682" s="7"/>
      <c r="E682" s="57"/>
      <c r="M682" s="4"/>
      <c r="N682" s="21"/>
      <c r="AH682" s="7"/>
    </row>
    <row r="683" spans="1:34" ht="14.5">
      <c r="A683" s="97"/>
      <c r="B683" s="7"/>
      <c r="C683" s="7"/>
      <c r="D683" s="7"/>
      <c r="E683" s="57"/>
      <c r="M683" s="4"/>
      <c r="N683" s="21"/>
      <c r="AH683" s="7"/>
    </row>
    <row r="684" spans="1:34" ht="14.5">
      <c r="A684" s="97"/>
      <c r="B684" s="7"/>
      <c r="C684" s="7"/>
      <c r="D684" s="7"/>
      <c r="E684" s="57"/>
      <c r="M684" s="4"/>
      <c r="N684" s="21"/>
      <c r="AH684" s="7"/>
    </row>
    <row r="685" spans="1:34" ht="14.5">
      <c r="A685" s="97"/>
      <c r="B685" s="7"/>
      <c r="C685" s="7"/>
      <c r="D685" s="7"/>
      <c r="E685" s="57"/>
      <c r="M685" s="4"/>
      <c r="N685" s="21"/>
      <c r="AH685" s="7"/>
    </row>
    <row r="686" spans="1:34" ht="14.5">
      <c r="A686" s="97"/>
      <c r="B686" s="7"/>
      <c r="C686" s="7"/>
      <c r="D686" s="7"/>
      <c r="E686" s="57"/>
      <c r="M686" s="4"/>
      <c r="N686" s="21"/>
      <c r="AH686" s="7"/>
    </row>
    <row r="687" spans="1:34" ht="14.5">
      <c r="A687" s="97"/>
      <c r="B687" s="7"/>
      <c r="C687" s="7"/>
      <c r="D687" s="7"/>
      <c r="E687" s="57"/>
      <c r="M687" s="4"/>
      <c r="N687" s="21"/>
      <c r="AH687" s="7"/>
    </row>
    <row r="688" spans="1:34" ht="14.5">
      <c r="A688" s="97"/>
      <c r="B688" s="7"/>
      <c r="C688" s="7"/>
      <c r="D688" s="7"/>
      <c r="E688" s="57"/>
      <c r="M688" s="4"/>
      <c r="N688" s="21"/>
      <c r="AH688" s="7"/>
    </row>
    <row r="689" spans="1:34" ht="14.5">
      <c r="A689" s="97"/>
      <c r="B689" s="7"/>
      <c r="C689" s="7"/>
      <c r="D689" s="7"/>
      <c r="E689" s="57"/>
      <c r="M689" s="4"/>
      <c r="N689" s="21"/>
      <c r="AH689" s="7"/>
    </row>
    <row r="690" spans="1:34" ht="14.5">
      <c r="A690" s="97"/>
      <c r="B690" s="7"/>
      <c r="C690" s="7"/>
      <c r="D690" s="7"/>
      <c r="E690" s="57"/>
      <c r="M690" s="4"/>
      <c r="N690" s="21"/>
      <c r="AH690" s="7"/>
    </row>
    <row r="691" spans="1:34" ht="14.5">
      <c r="A691" s="97"/>
      <c r="B691" s="7"/>
      <c r="C691" s="7"/>
      <c r="D691" s="7"/>
      <c r="E691" s="57"/>
      <c r="M691" s="4"/>
      <c r="N691" s="21"/>
      <c r="AH691" s="7"/>
    </row>
    <row r="692" spans="1:34" ht="14.5">
      <c r="A692" s="97"/>
      <c r="B692" s="7"/>
      <c r="C692" s="7"/>
      <c r="D692" s="7"/>
      <c r="E692" s="57"/>
      <c r="M692" s="4"/>
      <c r="N692" s="21"/>
      <c r="AH692" s="7"/>
    </row>
    <row r="693" spans="1:34" ht="14.5">
      <c r="A693" s="97"/>
      <c r="B693" s="7"/>
      <c r="C693" s="7"/>
      <c r="D693" s="7"/>
      <c r="E693" s="57"/>
      <c r="M693" s="4"/>
      <c r="N693" s="21"/>
      <c r="AH693" s="7"/>
    </row>
    <row r="694" spans="1:34" ht="14.5">
      <c r="A694" s="97"/>
      <c r="B694" s="7"/>
      <c r="C694" s="7"/>
      <c r="D694" s="7"/>
      <c r="E694" s="57"/>
      <c r="M694" s="4"/>
      <c r="N694" s="21"/>
      <c r="AH694" s="7"/>
    </row>
    <row r="695" spans="1:34" ht="14.5">
      <c r="A695" s="97"/>
      <c r="B695" s="7"/>
      <c r="C695" s="7"/>
      <c r="D695" s="7"/>
      <c r="E695" s="57"/>
      <c r="M695" s="4"/>
      <c r="N695" s="21"/>
      <c r="AH695" s="7"/>
    </row>
    <row r="696" spans="1:34" ht="14.5">
      <c r="A696" s="97"/>
      <c r="B696" s="7"/>
      <c r="C696" s="7"/>
      <c r="D696" s="7"/>
      <c r="E696" s="57"/>
      <c r="M696" s="4"/>
      <c r="N696" s="21"/>
      <c r="AH696" s="7"/>
    </row>
    <row r="697" spans="1:34" ht="14.5">
      <c r="A697" s="97"/>
      <c r="B697" s="7"/>
      <c r="C697" s="7"/>
      <c r="D697" s="7"/>
      <c r="E697" s="57"/>
      <c r="M697" s="4"/>
      <c r="N697" s="21"/>
      <c r="AH697" s="7"/>
    </row>
    <row r="698" spans="1:34" ht="14.5">
      <c r="A698" s="97"/>
      <c r="B698" s="7"/>
      <c r="C698" s="7"/>
      <c r="D698" s="7"/>
      <c r="E698" s="57"/>
      <c r="M698" s="4"/>
      <c r="N698" s="21"/>
      <c r="AH698" s="7"/>
    </row>
    <row r="699" spans="1:34" ht="14.5">
      <c r="A699" s="97"/>
      <c r="B699" s="7"/>
      <c r="C699" s="7"/>
      <c r="D699" s="7"/>
      <c r="E699" s="57"/>
      <c r="M699" s="4"/>
      <c r="N699" s="21"/>
      <c r="AH699" s="7"/>
    </row>
    <row r="700" spans="1:34" ht="14.5">
      <c r="A700" s="97"/>
      <c r="B700" s="7"/>
      <c r="C700" s="7"/>
      <c r="D700" s="7"/>
      <c r="E700" s="57"/>
      <c r="M700" s="4"/>
      <c r="N700" s="21"/>
      <c r="AH700" s="7"/>
    </row>
    <row r="701" spans="1:34" ht="14.5">
      <c r="A701" s="97"/>
      <c r="B701" s="7"/>
      <c r="C701" s="7"/>
      <c r="D701" s="7"/>
      <c r="E701" s="57"/>
      <c r="M701" s="4"/>
      <c r="N701" s="21"/>
      <c r="AH701" s="7"/>
    </row>
    <row r="702" spans="1:34" ht="14.5">
      <c r="A702" s="97"/>
      <c r="B702" s="7"/>
      <c r="C702" s="7"/>
      <c r="D702" s="7"/>
      <c r="E702" s="57"/>
      <c r="M702" s="4"/>
      <c r="N702" s="21"/>
      <c r="AH702" s="7"/>
    </row>
    <row r="703" spans="1:34" ht="14.5">
      <c r="A703" s="97"/>
      <c r="B703" s="7"/>
      <c r="C703" s="7"/>
      <c r="D703" s="7"/>
      <c r="E703" s="57"/>
      <c r="M703" s="4"/>
      <c r="N703" s="21"/>
      <c r="AH703" s="7"/>
    </row>
    <row r="704" spans="1:34" ht="14.5">
      <c r="A704" s="97"/>
      <c r="B704" s="7"/>
      <c r="C704" s="7"/>
      <c r="D704" s="7"/>
      <c r="E704" s="57"/>
      <c r="M704" s="4"/>
      <c r="N704" s="21"/>
      <c r="AH704" s="7"/>
    </row>
    <row r="705" spans="1:34" ht="14.5">
      <c r="A705" s="97"/>
      <c r="B705" s="7"/>
      <c r="C705" s="7"/>
      <c r="D705" s="7"/>
      <c r="E705" s="57"/>
      <c r="M705" s="4"/>
      <c r="N705" s="21"/>
      <c r="AH705" s="7"/>
    </row>
    <row r="706" spans="1:34" ht="14.5">
      <c r="A706" s="97"/>
      <c r="B706" s="7"/>
      <c r="C706" s="7"/>
      <c r="D706" s="7"/>
      <c r="E706" s="57"/>
      <c r="M706" s="4"/>
      <c r="N706" s="21"/>
      <c r="AH706" s="7"/>
    </row>
    <row r="707" spans="1:34" ht="14.5">
      <c r="A707" s="97"/>
      <c r="B707" s="7"/>
      <c r="C707" s="7"/>
      <c r="D707" s="7"/>
      <c r="E707" s="57"/>
      <c r="M707" s="4"/>
      <c r="N707" s="21"/>
      <c r="AH707" s="7"/>
    </row>
    <row r="708" spans="1:34" ht="14.5">
      <c r="A708" s="97"/>
      <c r="B708" s="7"/>
      <c r="C708" s="7"/>
      <c r="D708" s="7"/>
      <c r="E708" s="57"/>
      <c r="M708" s="4"/>
      <c r="N708" s="21"/>
      <c r="AH708" s="7"/>
    </row>
    <row r="709" spans="1:34" ht="14.5">
      <c r="A709" s="97"/>
      <c r="B709" s="7"/>
      <c r="C709" s="7"/>
      <c r="D709" s="7"/>
      <c r="E709" s="57"/>
      <c r="M709" s="4"/>
      <c r="N709" s="21"/>
      <c r="AH709" s="7"/>
    </row>
    <row r="710" spans="1:34" ht="14.5">
      <c r="A710" s="97"/>
      <c r="B710" s="7"/>
      <c r="C710" s="7"/>
      <c r="D710" s="7"/>
      <c r="E710" s="57"/>
      <c r="M710" s="4"/>
      <c r="N710" s="21"/>
      <c r="AH710" s="7"/>
    </row>
    <row r="711" spans="1:34" ht="14.5">
      <c r="A711" s="97"/>
      <c r="B711" s="7"/>
      <c r="C711" s="7"/>
      <c r="D711" s="7"/>
      <c r="E711" s="57"/>
      <c r="M711" s="4"/>
      <c r="N711" s="21"/>
      <c r="AH711" s="7"/>
    </row>
    <row r="712" spans="1:34" ht="14.5">
      <c r="A712" s="97"/>
      <c r="B712" s="7"/>
      <c r="C712" s="7"/>
      <c r="D712" s="7"/>
      <c r="E712" s="57"/>
      <c r="M712" s="4"/>
      <c r="N712" s="21"/>
      <c r="AH712" s="7"/>
    </row>
    <row r="713" spans="1:34" ht="14.5">
      <c r="A713" s="97"/>
      <c r="B713" s="7"/>
      <c r="C713" s="7"/>
      <c r="D713" s="7"/>
      <c r="E713" s="57"/>
      <c r="M713" s="4"/>
      <c r="N713" s="21"/>
      <c r="AH713" s="7"/>
    </row>
    <row r="714" spans="1:34" ht="14.5">
      <c r="A714" s="97"/>
      <c r="B714" s="7"/>
      <c r="C714" s="7"/>
      <c r="D714" s="7"/>
      <c r="E714" s="57"/>
      <c r="M714" s="4"/>
      <c r="N714" s="21"/>
      <c r="AH714" s="7"/>
    </row>
    <row r="715" spans="1:34" ht="14.5">
      <c r="A715" s="97"/>
      <c r="B715" s="7"/>
      <c r="C715" s="7"/>
      <c r="D715" s="7"/>
      <c r="E715" s="57"/>
      <c r="M715" s="4"/>
      <c r="N715" s="21"/>
      <c r="AH715" s="7"/>
    </row>
    <row r="716" spans="1:34" ht="14.5">
      <c r="A716" s="97"/>
      <c r="B716" s="7"/>
      <c r="C716" s="7"/>
      <c r="D716" s="7"/>
      <c r="E716" s="57"/>
      <c r="M716" s="4"/>
      <c r="N716" s="21"/>
      <c r="AH716" s="7"/>
    </row>
    <row r="717" spans="1:34" ht="14.5">
      <c r="A717" s="97"/>
      <c r="B717" s="7"/>
      <c r="C717" s="7"/>
      <c r="D717" s="7"/>
      <c r="E717" s="57"/>
      <c r="M717" s="4"/>
      <c r="N717" s="21"/>
      <c r="AH717" s="7"/>
    </row>
    <row r="718" spans="1:34" ht="14.5">
      <c r="A718" s="97"/>
      <c r="B718" s="7"/>
      <c r="C718" s="7"/>
      <c r="D718" s="7"/>
      <c r="E718" s="57"/>
      <c r="M718" s="4"/>
      <c r="N718" s="21"/>
      <c r="AH718" s="7"/>
    </row>
    <row r="719" spans="1:34" ht="14.5">
      <c r="A719" s="97"/>
      <c r="B719" s="7"/>
      <c r="C719" s="7"/>
      <c r="D719" s="7"/>
      <c r="E719" s="57"/>
      <c r="M719" s="4"/>
      <c r="N719" s="21"/>
      <c r="AH719" s="7"/>
    </row>
    <row r="720" spans="1:34" ht="14.5">
      <c r="A720" s="97"/>
      <c r="B720" s="7"/>
      <c r="C720" s="7"/>
      <c r="D720" s="7"/>
      <c r="E720" s="57"/>
      <c r="M720" s="4"/>
      <c r="N720" s="21"/>
      <c r="AH720" s="7"/>
    </row>
    <row r="721" spans="1:34" ht="14.5">
      <c r="A721" s="97"/>
      <c r="B721" s="7"/>
      <c r="C721" s="7"/>
      <c r="D721" s="7"/>
      <c r="E721" s="57"/>
      <c r="M721" s="4"/>
      <c r="N721" s="21"/>
      <c r="AH721" s="7"/>
    </row>
    <row r="722" spans="1:34" ht="14.5">
      <c r="A722" s="97"/>
      <c r="B722" s="7"/>
      <c r="C722" s="7"/>
      <c r="D722" s="7"/>
      <c r="E722" s="57"/>
      <c r="M722" s="4"/>
      <c r="N722" s="21"/>
      <c r="AH722" s="7"/>
    </row>
    <row r="723" spans="1:34" ht="14.5">
      <c r="A723" s="97"/>
      <c r="B723" s="7"/>
      <c r="C723" s="7"/>
      <c r="D723" s="7"/>
      <c r="E723" s="57"/>
      <c r="M723" s="4"/>
      <c r="N723" s="21"/>
      <c r="AH723" s="7"/>
    </row>
    <row r="724" spans="1:34" ht="14.5">
      <c r="A724" s="97"/>
      <c r="B724" s="7"/>
      <c r="C724" s="7"/>
      <c r="D724" s="7"/>
      <c r="E724" s="57"/>
      <c r="M724" s="4"/>
      <c r="N724" s="21"/>
      <c r="AH724" s="7"/>
    </row>
    <row r="725" spans="1:34" ht="14.5">
      <c r="A725" s="97"/>
      <c r="B725" s="7"/>
      <c r="C725" s="7"/>
      <c r="D725" s="7"/>
      <c r="E725" s="57"/>
      <c r="M725" s="4"/>
      <c r="N725" s="21"/>
      <c r="AH725" s="7"/>
    </row>
    <row r="726" spans="1:34" ht="14.5">
      <c r="A726" s="97"/>
      <c r="B726" s="7"/>
      <c r="C726" s="7"/>
      <c r="D726" s="7"/>
      <c r="E726" s="57"/>
      <c r="M726" s="4"/>
      <c r="N726" s="21"/>
      <c r="AH726" s="7"/>
    </row>
    <row r="727" spans="1:34" ht="14.5">
      <c r="A727" s="97"/>
      <c r="B727" s="7"/>
      <c r="C727" s="7"/>
      <c r="D727" s="7"/>
      <c r="E727" s="57"/>
      <c r="M727" s="4"/>
      <c r="N727" s="21"/>
      <c r="AH727" s="7"/>
    </row>
    <row r="728" spans="1:34" ht="14.5">
      <c r="A728" s="97"/>
      <c r="B728" s="7"/>
      <c r="C728" s="7"/>
      <c r="D728" s="7"/>
      <c r="E728" s="57"/>
      <c r="M728" s="4"/>
      <c r="N728" s="21"/>
      <c r="AH728" s="7"/>
    </row>
    <row r="729" spans="1:34" ht="14.5">
      <c r="A729" s="97"/>
      <c r="B729" s="7"/>
      <c r="C729" s="7"/>
      <c r="D729" s="7"/>
      <c r="E729" s="57"/>
      <c r="M729" s="4"/>
      <c r="N729" s="21"/>
      <c r="AH729" s="7"/>
    </row>
    <row r="730" spans="1:34" ht="14.5">
      <c r="A730" s="97"/>
      <c r="B730" s="7"/>
      <c r="C730" s="7"/>
      <c r="D730" s="7"/>
      <c r="E730" s="57"/>
      <c r="M730" s="4"/>
      <c r="N730" s="21"/>
      <c r="AH730" s="7"/>
    </row>
    <row r="731" spans="1:34" ht="14.5">
      <c r="A731" s="97"/>
      <c r="B731" s="7"/>
      <c r="C731" s="7"/>
      <c r="D731" s="7"/>
      <c r="E731" s="57"/>
      <c r="M731" s="4"/>
      <c r="N731" s="21"/>
      <c r="AH731" s="7"/>
    </row>
    <row r="732" spans="1:34" ht="14.5">
      <c r="A732" s="97"/>
      <c r="B732" s="7"/>
      <c r="C732" s="7"/>
      <c r="D732" s="7"/>
      <c r="E732" s="57"/>
      <c r="M732" s="4"/>
      <c r="N732" s="21"/>
      <c r="AH732" s="7"/>
    </row>
    <row r="733" spans="1:34" ht="14.5">
      <c r="A733" s="97"/>
      <c r="B733" s="7"/>
      <c r="C733" s="7"/>
      <c r="D733" s="7"/>
      <c r="E733" s="57"/>
      <c r="M733" s="4"/>
      <c r="N733" s="21"/>
      <c r="AH733" s="7"/>
    </row>
    <row r="734" spans="1:34" ht="14.5">
      <c r="A734" s="97"/>
      <c r="B734" s="7"/>
      <c r="C734" s="7"/>
      <c r="D734" s="7"/>
      <c r="E734" s="57"/>
      <c r="M734" s="4"/>
      <c r="N734" s="21"/>
      <c r="AH734" s="7"/>
    </row>
    <row r="735" spans="1:34" ht="14.5">
      <c r="A735" s="97"/>
      <c r="B735" s="7"/>
      <c r="C735" s="7"/>
      <c r="D735" s="7"/>
      <c r="E735" s="57"/>
      <c r="M735" s="4"/>
      <c r="N735" s="21"/>
      <c r="AH735" s="7"/>
    </row>
    <row r="736" spans="1:34" ht="14.5">
      <c r="A736" s="97"/>
      <c r="B736" s="7"/>
      <c r="C736" s="7"/>
      <c r="D736" s="7"/>
      <c r="E736" s="57"/>
      <c r="M736" s="4"/>
      <c r="N736" s="21"/>
      <c r="AH736" s="7"/>
    </row>
    <row r="737" spans="1:34" ht="14.5">
      <c r="A737" s="97"/>
      <c r="B737" s="7"/>
      <c r="C737" s="7"/>
      <c r="D737" s="7"/>
      <c r="E737" s="57"/>
      <c r="M737" s="4"/>
      <c r="N737" s="21"/>
      <c r="AH737" s="7"/>
    </row>
    <row r="738" spans="1:34" ht="14.5">
      <c r="A738" s="97"/>
      <c r="B738" s="7"/>
      <c r="C738" s="7"/>
      <c r="D738" s="7"/>
      <c r="E738" s="57"/>
      <c r="M738" s="4"/>
      <c r="N738" s="21"/>
      <c r="AH738" s="7"/>
    </row>
    <row r="739" spans="1:34" ht="14.5">
      <c r="A739" s="97"/>
      <c r="B739" s="7"/>
      <c r="C739" s="7"/>
      <c r="D739" s="7"/>
      <c r="E739" s="57"/>
      <c r="M739" s="4"/>
      <c r="N739" s="21"/>
      <c r="AH739" s="7"/>
    </row>
    <row r="740" spans="1:34" ht="14.5">
      <c r="A740" s="97"/>
      <c r="B740" s="7"/>
      <c r="C740" s="7"/>
      <c r="D740" s="7"/>
      <c r="E740" s="57"/>
      <c r="M740" s="4"/>
      <c r="N740" s="21"/>
      <c r="AH740" s="7"/>
    </row>
    <row r="741" spans="1:34" ht="14.5">
      <c r="A741" s="97"/>
      <c r="B741" s="7"/>
      <c r="C741" s="7"/>
      <c r="D741" s="7"/>
      <c r="E741" s="57"/>
      <c r="M741" s="4"/>
      <c r="N741" s="21"/>
      <c r="AH741" s="7"/>
    </row>
    <row r="742" spans="1:34" ht="14.5">
      <c r="A742" s="97"/>
      <c r="B742" s="7"/>
      <c r="C742" s="7"/>
      <c r="D742" s="7"/>
      <c r="E742" s="57"/>
      <c r="M742" s="4"/>
      <c r="N742" s="21"/>
      <c r="AH742" s="7"/>
    </row>
    <row r="743" spans="1:34" ht="14.5">
      <c r="A743" s="97"/>
      <c r="B743" s="7"/>
      <c r="C743" s="7"/>
      <c r="D743" s="7"/>
      <c r="E743" s="57"/>
      <c r="M743" s="4"/>
      <c r="N743" s="21"/>
      <c r="AH743" s="7"/>
    </row>
    <row r="744" spans="1:34" ht="14.5">
      <c r="A744" s="97"/>
      <c r="B744" s="7"/>
      <c r="C744" s="7"/>
      <c r="D744" s="7"/>
      <c r="E744" s="57"/>
      <c r="M744" s="4"/>
      <c r="N744" s="21"/>
      <c r="AH744" s="7"/>
    </row>
    <row r="745" spans="1:34" ht="14.5">
      <c r="A745" s="97"/>
      <c r="B745" s="7"/>
      <c r="C745" s="7"/>
      <c r="D745" s="7"/>
      <c r="E745" s="57"/>
      <c r="M745" s="4"/>
      <c r="N745" s="21"/>
      <c r="AH745" s="7"/>
    </row>
    <row r="746" spans="1:34" ht="14.5">
      <c r="A746" s="97"/>
      <c r="B746" s="7"/>
      <c r="C746" s="7"/>
      <c r="D746" s="7"/>
      <c r="E746" s="57"/>
      <c r="M746" s="4"/>
      <c r="N746" s="21"/>
      <c r="AH746" s="7"/>
    </row>
    <row r="747" spans="1:34" ht="14.5">
      <c r="A747" s="97"/>
      <c r="B747" s="7"/>
      <c r="C747" s="7"/>
      <c r="D747" s="7"/>
      <c r="E747" s="57"/>
      <c r="M747" s="4"/>
      <c r="N747" s="21"/>
      <c r="AH747" s="7"/>
    </row>
    <row r="748" spans="1:34" ht="14.5">
      <c r="A748" s="97"/>
      <c r="B748" s="7"/>
      <c r="C748" s="7"/>
      <c r="D748" s="7"/>
      <c r="E748" s="57"/>
      <c r="M748" s="4"/>
      <c r="N748" s="21"/>
      <c r="AH748" s="7"/>
    </row>
    <row r="749" spans="1:34" ht="14.5">
      <c r="A749" s="97"/>
      <c r="B749" s="7"/>
      <c r="C749" s="7"/>
      <c r="D749" s="7"/>
      <c r="E749" s="57"/>
      <c r="M749" s="4"/>
      <c r="N749" s="21"/>
      <c r="AH749" s="7"/>
    </row>
    <row r="750" spans="1:34" ht="14.5">
      <c r="A750" s="97"/>
      <c r="B750" s="7"/>
      <c r="C750" s="7"/>
      <c r="D750" s="7"/>
      <c r="E750" s="57"/>
      <c r="M750" s="4"/>
      <c r="N750" s="21"/>
      <c r="AH750" s="7"/>
    </row>
    <row r="751" spans="1:34" ht="14.5">
      <c r="A751" s="97"/>
      <c r="B751" s="7"/>
      <c r="C751" s="7"/>
      <c r="D751" s="7"/>
      <c r="E751" s="57"/>
      <c r="M751" s="4"/>
      <c r="N751" s="21"/>
      <c r="AH751" s="7"/>
    </row>
    <row r="752" spans="1:34" ht="14.5">
      <c r="A752" s="97"/>
      <c r="B752" s="7"/>
      <c r="C752" s="7"/>
      <c r="D752" s="7"/>
      <c r="E752" s="57"/>
      <c r="M752" s="4"/>
      <c r="N752" s="21"/>
      <c r="AH752" s="7"/>
    </row>
    <row r="753" spans="1:34" ht="14.5">
      <c r="A753" s="97"/>
      <c r="B753" s="7"/>
      <c r="C753" s="7"/>
      <c r="D753" s="7"/>
      <c r="E753" s="57"/>
      <c r="M753" s="4"/>
      <c r="N753" s="21"/>
      <c r="AH753" s="7"/>
    </row>
    <row r="754" spans="1:34" ht="14.5">
      <c r="A754" s="97"/>
      <c r="B754" s="7"/>
      <c r="C754" s="7"/>
      <c r="D754" s="7"/>
      <c r="E754" s="57"/>
      <c r="M754" s="4"/>
      <c r="N754" s="21"/>
      <c r="AH754" s="7"/>
    </row>
    <row r="755" spans="1:34" ht="14.5">
      <c r="A755" s="97"/>
      <c r="B755" s="7"/>
      <c r="C755" s="7"/>
      <c r="D755" s="7"/>
      <c r="E755" s="57"/>
      <c r="M755" s="4"/>
      <c r="N755" s="21"/>
      <c r="AH755" s="7"/>
    </row>
    <row r="756" spans="1:34" ht="14.5">
      <c r="A756" s="97"/>
      <c r="B756" s="7"/>
      <c r="C756" s="7"/>
      <c r="D756" s="7"/>
      <c r="E756" s="57"/>
      <c r="M756" s="4"/>
      <c r="N756" s="21"/>
      <c r="AH756" s="7"/>
    </row>
    <row r="757" spans="1:34" ht="14.5">
      <c r="A757" s="97"/>
      <c r="B757" s="7"/>
      <c r="C757" s="7"/>
      <c r="D757" s="7"/>
      <c r="E757" s="57"/>
      <c r="M757" s="4"/>
      <c r="N757" s="21"/>
      <c r="AH757" s="7"/>
    </row>
    <row r="758" spans="1:34" ht="14.5">
      <c r="A758" s="97"/>
      <c r="B758" s="7"/>
      <c r="C758" s="7"/>
      <c r="D758" s="7"/>
      <c r="E758" s="57"/>
      <c r="M758" s="4"/>
      <c r="N758" s="21"/>
      <c r="AH758" s="7"/>
    </row>
    <row r="759" spans="1:34" ht="14.5">
      <c r="A759" s="97"/>
      <c r="B759" s="7"/>
      <c r="C759" s="7"/>
      <c r="D759" s="7"/>
      <c r="E759" s="57"/>
      <c r="M759" s="4"/>
      <c r="N759" s="21"/>
      <c r="AH759" s="7"/>
    </row>
    <row r="760" spans="1:34" ht="14.5">
      <c r="A760" s="97"/>
      <c r="B760" s="7"/>
      <c r="C760" s="7"/>
      <c r="D760" s="7"/>
      <c r="E760" s="57"/>
      <c r="M760" s="4"/>
      <c r="N760" s="21"/>
      <c r="AH760" s="7"/>
    </row>
    <row r="761" spans="1:34" ht="14.5">
      <c r="A761" s="97"/>
      <c r="B761" s="7"/>
      <c r="C761" s="7"/>
      <c r="D761" s="7"/>
      <c r="E761" s="57"/>
      <c r="M761" s="4"/>
      <c r="N761" s="21"/>
      <c r="AH761" s="7"/>
    </row>
    <row r="762" spans="1:34" ht="14.5">
      <c r="A762" s="97"/>
      <c r="B762" s="7"/>
      <c r="C762" s="7"/>
      <c r="D762" s="7"/>
      <c r="E762" s="57"/>
      <c r="M762" s="4"/>
      <c r="N762" s="21"/>
      <c r="AH762" s="7"/>
    </row>
    <row r="763" spans="1:34" ht="14.5">
      <c r="A763" s="97"/>
      <c r="B763" s="7"/>
      <c r="C763" s="7"/>
      <c r="D763" s="7"/>
      <c r="E763" s="57"/>
      <c r="M763" s="4"/>
      <c r="N763" s="21"/>
      <c r="AH763" s="7"/>
    </row>
    <row r="764" spans="1:34" ht="14.5">
      <c r="A764" s="97"/>
      <c r="B764" s="7"/>
      <c r="C764" s="7"/>
      <c r="D764" s="7"/>
      <c r="E764" s="57"/>
      <c r="M764" s="4"/>
      <c r="N764" s="21"/>
      <c r="AH764" s="7"/>
    </row>
    <row r="765" spans="1:34" ht="14.5">
      <c r="A765" s="97"/>
      <c r="B765" s="7"/>
      <c r="C765" s="7"/>
      <c r="D765" s="7"/>
      <c r="E765" s="57"/>
      <c r="M765" s="4"/>
      <c r="N765" s="21"/>
      <c r="AH765" s="7"/>
    </row>
    <row r="766" spans="1:34" ht="14.5">
      <c r="A766" s="97"/>
      <c r="B766" s="7"/>
      <c r="C766" s="7"/>
      <c r="D766" s="7"/>
      <c r="E766" s="57"/>
      <c r="M766" s="4"/>
      <c r="N766" s="21"/>
      <c r="AH766" s="7"/>
    </row>
    <row r="767" spans="1:34" ht="14.5">
      <c r="A767" s="97"/>
      <c r="B767" s="7"/>
      <c r="C767" s="7"/>
      <c r="D767" s="7"/>
      <c r="E767" s="57"/>
      <c r="M767" s="4"/>
      <c r="N767" s="21"/>
      <c r="AH767" s="7"/>
    </row>
    <row r="768" spans="1:34" ht="14.5">
      <c r="A768" s="97"/>
      <c r="B768" s="7"/>
      <c r="C768" s="7"/>
      <c r="D768" s="7"/>
      <c r="E768" s="57"/>
      <c r="M768" s="4"/>
      <c r="N768" s="21"/>
      <c r="AH768" s="7"/>
    </row>
    <row r="769" spans="1:34" ht="14.5">
      <c r="A769" s="97"/>
      <c r="B769" s="7"/>
      <c r="C769" s="7"/>
      <c r="D769" s="7"/>
      <c r="E769" s="57"/>
      <c r="M769" s="4"/>
      <c r="N769" s="21"/>
      <c r="AH769" s="7"/>
    </row>
    <row r="770" spans="1:34" ht="14.5">
      <c r="A770" s="97"/>
      <c r="B770" s="7"/>
      <c r="C770" s="7"/>
      <c r="D770" s="7"/>
      <c r="E770" s="57"/>
      <c r="M770" s="4"/>
      <c r="N770" s="21"/>
      <c r="AH770" s="7"/>
    </row>
    <row r="771" spans="1:34" ht="14.5">
      <c r="A771" s="97"/>
      <c r="B771" s="7"/>
      <c r="C771" s="7"/>
      <c r="D771" s="7"/>
      <c r="E771" s="57"/>
      <c r="M771" s="4"/>
      <c r="N771" s="21"/>
      <c r="AH771" s="7"/>
    </row>
    <row r="772" spans="1:34" ht="14.5">
      <c r="A772" s="97"/>
      <c r="B772" s="7"/>
      <c r="C772" s="7"/>
      <c r="D772" s="7"/>
      <c r="E772" s="57"/>
      <c r="M772" s="4"/>
      <c r="N772" s="21"/>
      <c r="AH772" s="7"/>
    </row>
    <row r="773" spans="1:34" ht="14.5">
      <c r="A773" s="97"/>
      <c r="B773" s="7"/>
      <c r="C773" s="7"/>
      <c r="D773" s="7"/>
      <c r="E773" s="57"/>
      <c r="M773" s="4"/>
      <c r="N773" s="21"/>
      <c r="AH773" s="7"/>
    </row>
    <row r="774" spans="1:34" ht="14.5">
      <c r="A774" s="97"/>
      <c r="B774" s="7"/>
      <c r="C774" s="7"/>
      <c r="D774" s="7"/>
      <c r="E774" s="57"/>
      <c r="M774" s="4"/>
      <c r="N774" s="21"/>
      <c r="AH774" s="7"/>
    </row>
    <row r="775" spans="1:34" ht="14.5">
      <c r="A775" s="97"/>
      <c r="B775" s="7"/>
      <c r="C775" s="7"/>
      <c r="D775" s="7"/>
      <c r="E775" s="57"/>
      <c r="M775" s="4"/>
      <c r="N775" s="21"/>
      <c r="AH775" s="7"/>
    </row>
    <row r="776" spans="1:34" ht="14.5">
      <c r="A776" s="97"/>
      <c r="B776" s="7"/>
      <c r="C776" s="7"/>
      <c r="D776" s="7"/>
      <c r="E776" s="57"/>
      <c r="M776" s="4"/>
      <c r="N776" s="21"/>
      <c r="AH776" s="7"/>
    </row>
    <row r="777" spans="1:34" ht="14.5">
      <c r="A777" s="97"/>
      <c r="B777" s="7"/>
      <c r="C777" s="7"/>
      <c r="D777" s="7"/>
      <c r="E777" s="57"/>
      <c r="M777" s="4"/>
      <c r="N777" s="21"/>
      <c r="AH777" s="7"/>
    </row>
    <row r="778" spans="1:34" ht="14.5">
      <c r="A778" s="97"/>
      <c r="B778" s="7"/>
      <c r="C778" s="7"/>
      <c r="D778" s="7"/>
      <c r="E778" s="57"/>
      <c r="M778" s="4"/>
      <c r="N778" s="21"/>
      <c r="AH778" s="7"/>
    </row>
    <row r="779" spans="1:34" ht="14.5">
      <c r="A779" s="97"/>
      <c r="B779" s="7"/>
      <c r="C779" s="7"/>
      <c r="D779" s="7"/>
      <c r="E779" s="57"/>
      <c r="M779" s="4"/>
      <c r="N779" s="21"/>
      <c r="AH779" s="7"/>
    </row>
    <row r="780" spans="1:34" ht="14.5">
      <c r="A780" s="97"/>
      <c r="B780" s="7"/>
      <c r="C780" s="7"/>
      <c r="D780" s="7"/>
      <c r="E780" s="57"/>
      <c r="M780" s="4"/>
      <c r="N780" s="21"/>
      <c r="AH780" s="7"/>
    </row>
    <row r="781" spans="1:34" ht="14.5">
      <c r="A781" s="97"/>
      <c r="B781" s="7"/>
      <c r="C781" s="7"/>
      <c r="D781" s="7"/>
      <c r="E781" s="57"/>
      <c r="M781" s="4"/>
      <c r="N781" s="21"/>
      <c r="AH781" s="7"/>
    </row>
    <row r="782" spans="1:34" ht="14.5">
      <c r="A782" s="97"/>
      <c r="B782" s="7"/>
      <c r="C782" s="7"/>
      <c r="D782" s="7"/>
      <c r="E782" s="57"/>
      <c r="M782" s="4"/>
      <c r="N782" s="21"/>
      <c r="AH782" s="7"/>
    </row>
    <row r="783" spans="1:34" ht="14.5">
      <c r="A783" s="97"/>
      <c r="B783" s="7"/>
      <c r="C783" s="7"/>
      <c r="D783" s="7"/>
      <c r="E783" s="57"/>
      <c r="M783" s="4"/>
      <c r="N783" s="21"/>
      <c r="AH783" s="7"/>
    </row>
    <row r="784" spans="1:34" ht="14.5">
      <c r="A784" s="97"/>
      <c r="B784" s="7"/>
      <c r="C784" s="7"/>
      <c r="D784" s="7"/>
      <c r="E784" s="57"/>
      <c r="M784" s="4"/>
      <c r="N784" s="21"/>
      <c r="AH784" s="7"/>
    </row>
    <row r="785" spans="1:34" ht="14.5">
      <c r="A785" s="97"/>
      <c r="B785" s="7"/>
      <c r="C785" s="7"/>
      <c r="D785" s="7"/>
      <c r="E785" s="57"/>
      <c r="M785" s="4"/>
      <c r="N785" s="21"/>
      <c r="AH785" s="7"/>
    </row>
    <row r="786" spans="1:34" ht="14.5">
      <c r="A786" s="97"/>
      <c r="B786" s="7"/>
      <c r="C786" s="7"/>
      <c r="D786" s="7"/>
      <c r="E786" s="57"/>
      <c r="M786" s="4"/>
      <c r="N786" s="21"/>
      <c r="AH786" s="7"/>
    </row>
    <row r="787" spans="1:34" ht="14.5">
      <c r="A787" s="97"/>
      <c r="B787" s="7"/>
      <c r="C787" s="7"/>
      <c r="D787" s="7"/>
      <c r="E787" s="57"/>
      <c r="M787" s="4"/>
      <c r="N787" s="21"/>
      <c r="AH787" s="7"/>
    </row>
    <row r="788" spans="1:34" ht="14.5">
      <c r="A788" s="97"/>
      <c r="B788" s="7"/>
      <c r="C788" s="7"/>
      <c r="D788" s="7"/>
      <c r="E788" s="57"/>
      <c r="M788" s="4"/>
      <c r="N788" s="21"/>
      <c r="AH788" s="7"/>
    </row>
    <row r="789" spans="1:34" ht="14.5">
      <c r="A789" s="97"/>
      <c r="B789" s="7"/>
      <c r="C789" s="7"/>
      <c r="D789" s="7"/>
      <c r="E789" s="57"/>
      <c r="M789" s="4"/>
      <c r="N789" s="21"/>
      <c r="AH789" s="7"/>
    </row>
    <row r="790" spans="1:34" ht="14.5">
      <c r="A790" s="97"/>
      <c r="B790" s="7"/>
      <c r="C790" s="7"/>
      <c r="D790" s="7"/>
      <c r="E790" s="57"/>
      <c r="M790" s="4"/>
      <c r="N790" s="21"/>
      <c r="AH790" s="7"/>
    </row>
    <row r="791" spans="1:34" ht="14.5">
      <c r="A791" s="97"/>
      <c r="B791" s="7"/>
      <c r="C791" s="7"/>
      <c r="D791" s="7"/>
      <c r="E791" s="57"/>
      <c r="M791" s="4"/>
      <c r="N791" s="21"/>
      <c r="AH791" s="7"/>
    </row>
    <row r="792" spans="1:34" ht="14.5">
      <c r="A792" s="97"/>
      <c r="B792" s="7"/>
      <c r="C792" s="7"/>
      <c r="D792" s="7"/>
      <c r="E792" s="57"/>
      <c r="M792" s="4"/>
      <c r="N792" s="21"/>
      <c r="AH792" s="7"/>
    </row>
    <row r="793" spans="1:34" ht="14.5">
      <c r="A793" s="97"/>
      <c r="B793" s="7"/>
      <c r="C793" s="7"/>
      <c r="D793" s="7"/>
      <c r="E793" s="57"/>
      <c r="M793" s="4"/>
      <c r="N793" s="21"/>
      <c r="AH793" s="7"/>
    </row>
    <row r="794" spans="1:34" ht="14.5">
      <c r="A794" s="97"/>
      <c r="B794" s="7"/>
      <c r="C794" s="7"/>
      <c r="D794" s="7"/>
      <c r="E794" s="57"/>
      <c r="M794" s="4"/>
      <c r="N794" s="21"/>
      <c r="AH794" s="7"/>
    </row>
    <row r="795" spans="1:34" ht="14.5">
      <c r="A795" s="97"/>
      <c r="B795" s="7"/>
      <c r="C795" s="7"/>
      <c r="D795" s="7"/>
      <c r="E795" s="57"/>
      <c r="M795" s="4"/>
      <c r="N795" s="21"/>
      <c r="AH795" s="7"/>
    </row>
    <row r="796" spans="1:34" ht="14.5">
      <c r="A796" s="97"/>
      <c r="B796" s="7"/>
      <c r="C796" s="7"/>
      <c r="D796" s="7"/>
      <c r="E796" s="57"/>
      <c r="M796" s="4"/>
      <c r="N796" s="21"/>
      <c r="AH796" s="7"/>
    </row>
    <row r="797" spans="1:34" ht="14.5">
      <c r="A797" s="97"/>
      <c r="B797" s="7"/>
      <c r="C797" s="7"/>
      <c r="D797" s="7"/>
      <c r="E797" s="57"/>
      <c r="M797" s="4"/>
      <c r="N797" s="21"/>
      <c r="AH797" s="7"/>
    </row>
    <row r="798" spans="1:34" ht="14.5">
      <c r="A798" s="97"/>
      <c r="B798" s="7"/>
      <c r="C798" s="7"/>
      <c r="D798" s="7"/>
      <c r="E798" s="57"/>
      <c r="M798" s="4"/>
      <c r="N798" s="21"/>
      <c r="AH798" s="7"/>
    </row>
    <row r="799" spans="1:34" ht="14.5">
      <c r="A799" s="97"/>
      <c r="B799" s="7"/>
      <c r="C799" s="7"/>
      <c r="D799" s="7"/>
      <c r="E799" s="57"/>
      <c r="M799" s="4"/>
      <c r="N799" s="21"/>
      <c r="AH799" s="7"/>
    </row>
    <row r="800" spans="1:34" ht="14.5">
      <c r="A800" s="97"/>
      <c r="B800" s="7"/>
      <c r="C800" s="7"/>
      <c r="D800" s="7"/>
      <c r="E800" s="57"/>
      <c r="M800" s="4"/>
      <c r="N800" s="21"/>
      <c r="AH800" s="7"/>
    </row>
    <row r="801" spans="1:34" ht="14.5">
      <c r="A801" s="97"/>
      <c r="B801" s="7"/>
      <c r="C801" s="7"/>
      <c r="D801" s="7"/>
      <c r="E801" s="57"/>
      <c r="M801" s="4"/>
      <c r="N801" s="21"/>
      <c r="AH801" s="7"/>
    </row>
    <row r="802" spans="1:34" ht="14.5">
      <c r="A802" s="97"/>
      <c r="B802" s="7"/>
      <c r="C802" s="7"/>
      <c r="D802" s="7"/>
      <c r="E802" s="57"/>
      <c r="M802" s="4"/>
      <c r="N802" s="21"/>
      <c r="AH802" s="7"/>
    </row>
    <row r="803" spans="1:34" ht="14.5">
      <c r="A803" s="97"/>
      <c r="B803" s="7"/>
      <c r="C803" s="7"/>
      <c r="D803" s="7"/>
      <c r="E803" s="57"/>
      <c r="M803" s="4"/>
      <c r="N803" s="21"/>
      <c r="AH803" s="7"/>
    </row>
    <row r="804" spans="1:34" ht="14.5">
      <c r="A804" s="97"/>
      <c r="B804" s="7"/>
      <c r="C804" s="7"/>
      <c r="D804" s="7"/>
      <c r="E804" s="57"/>
      <c r="M804" s="4"/>
      <c r="N804" s="21"/>
      <c r="AH804" s="7"/>
    </row>
    <row r="805" spans="1:34" ht="14.5">
      <c r="A805" s="97"/>
      <c r="B805" s="7"/>
      <c r="C805" s="7"/>
      <c r="D805" s="7"/>
      <c r="E805" s="57"/>
      <c r="M805" s="4"/>
      <c r="N805" s="21"/>
      <c r="AH805" s="7"/>
    </row>
    <row r="806" spans="1:34" ht="14.5">
      <c r="A806" s="97"/>
      <c r="B806" s="7"/>
      <c r="C806" s="7"/>
      <c r="D806" s="7"/>
      <c r="E806" s="57"/>
      <c r="M806" s="4"/>
      <c r="N806" s="21"/>
      <c r="AH806" s="7"/>
    </row>
    <row r="807" spans="1:34" ht="14.5">
      <c r="A807" s="97"/>
      <c r="B807" s="7"/>
      <c r="C807" s="7"/>
      <c r="D807" s="7"/>
      <c r="E807" s="57"/>
      <c r="M807" s="4"/>
      <c r="N807" s="21"/>
      <c r="AH807" s="7"/>
    </row>
    <row r="808" spans="1:34" ht="14.5">
      <c r="A808" s="97"/>
      <c r="B808" s="7"/>
      <c r="C808" s="7"/>
      <c r="D808" s="7"/>
      <c r="E808" s="57"/>
      <c r="M808" s="4"/>
      <c r="N808" s="21"/>
      <c r="AH808" s="7"/>
    </row>
    <row r="809" spans="1:34" ht="14.5">
      <c r="A809" s="97"/>
      <c r="B809" s="7"/>
      <c r="C809" s="7"/>
      <c r="D809" s="7"/>
      <c r="E809" s="57"/>
      <c r="M809" s="4"/>
      <c r="N809" s="21"/>
      <c r="AH809" s="7"/>
    </row>
    <row r="810" spans="1:34" ht="14.5">
      <c r="A810" s="97"/>
      <c r="B810" s="7"/>
      <c r="C810" s="7"/>
      <c r="D810" s="7"/>
      <c r="E810" s="57"/>
      <c r="M810" s="4"/>
      <c r="N810" s="21"/>
      <c r="AH810" s="7"/>
    </row>
    <row r="811" spans="1:34" ht="14.5">
      <c r="A811" s="97"/>
      <c r="B811" s="7"/>
      <c r="C811" s="7"/>
      <c r="D811" s="7"/>
      <c r="E811" s="57"/>
      <c r="M811" s="4"/>
      <c r="N811" s="21"/>
      <c r="AH811" s="7"/>
    </row>
    <row r="812" spans="1:34" ht="14.5">
      <c r="A812" s="97"/>
      <c r="B812" s="7"/>
      <c r="C812" s="7"/>
      <c r="D812" s="7"/>
      <c r="E812" s="57"/>
      <c r="M812" s="4"/>
      <c r="N812" s="21"/>
      <c r="AH812" s="7"/>
    </row>
    <row r="813" spans="1:34" ht="14.5">
      <c r="A813" s="97"/>
      <c r="B813" s="7"/>
      <c r="C813" s="7"/>
      <c r="D813" s="7"/>
      <c r="E813" s="57"/>
      <c r="M813" s="4"/>
      <c r="N813" s="21"/>
      <c r="AH813" s="7"/>
    </row>
    <row r="814" spans="1:34" ht="14.5">
      <c r="A814" s="97"/>
      <c r="B814" s="7"/>
      <c r="C814" s="7"/>
      <c r="D814" s="7"/>
      <c r="E814" s="57"/>
      <c r="M814" s="4"/>
      <c r="N814" s="21"/>
      <c r="AH814" s="7"/>
    </row>
    <row r="815" spans="1:34" ht="14.5">
      <c r="A815" s="97"/>
      <c r="B815" s="7"/>
      <c r="C815" s="7"/>
      <c r="D815" s="7"/>
      <c r="E815" s="57"/>
      <c r="M815" s="4"/>
      <c r="N815" s="21"/>
      <c r="AH815" s="7"/>
    </row>
    <row r="816" spans="1:34" ht="14.5">
      <c r="A816" s="97"/>
      <c r="B816" s="7"/>
      <c r="C816" s="7"/>
      <c r="D816" s="7"/>
      <c r="E816" s="57"/>
      <c r="M816" s="4"/>
      <c r="N816" s="21"/>
      <c r="AH816" s="7"/>
    </row>
    <row r="817" spans="1:34" ht="14.5">
      <c r="A817" s="97"/>
      <c r="B817" s="7"/>
      <c r="C817" s="7"/>
      <c r="D817" s="7"/>
      <c r="E817" s="57"/>
      <c r="M817" s="4"/>
      <c r="N817" s="21"/>
      <c r="AH817" s="7"/>
    </row>
    <row r="818" spans="1:34" ht="14.5">
      <c r="A818" s="97"/>
      <c r="B818" s="7"/>
      <c r="C818" s="7"/>
      <c r="D818" s="7"/>
      <c r="E818" s="57"/>
      <c r="M818" s="4"/>
      <c r="N818" s="21"/>
      <c r="AH818" s="7"/>
    </row>
    <row r="819" spans="1:34" ht="14.5">
      <c r="A819" s="97"/>
      <c r="B819" s="7"/>
      <c r="C819" s="7"/>
      <c r="D819" s="7"/>
      <c r="E819" s="57"/>
      <c r="M819" s="4"/>
      <c r="N819" s="21"/>
      <c r="AH819" s="7"/>
    </row>
    <row r="820" spans="1:34" ht="14.5">
      <c r="A820" s="97"/>
      <c r="B820" s="7"/>
      <c r="C820" s="7"/>
      <c r="D820" s="7"/>
      <c r="E820" s="57"/>
      <c r="M820" s="4"/>
      <c r="N820" s="21"/>
      <c r="AH820" s="7"/>
    </row>
    <row r="821" spans="1:34" ht="14.5">
      <c r="A821" s="97"/>
      <c r="B821" s="7"/>
      <c r="C821" s="7"/>
      <c r="D821" s="7"/>
      <c r="E821" s="57"/>
      <c r="M821" s="4"/>
      <c r="N821" s="21"/>
      <c r="AH821" s="7"/>
    </row>
    <row r="822" spans="1:34" ht="14.5">
      <c r="A822" s="97"/>
      <c r="B822" s="7"/>
      <c r="C822" s="7"/>
      <c r="D822" s="7"/>
      <c r="E822" s="57"/>
      <c r="M822" s="4"/>
      <c r="N822" s="21"/>
      <c r="AH822" s="7"/>
    </row>
    <row r="823" spans="1:34" ht="14.5">
      <c r="A823" s="97"/>
      <c r="B823" s="7"/>
      <c r="C823" s="7"/>
      <c r="D823" s="7"/>
      <c r="E823" s="57"/>
      <c r="M823" s="4"/>
      <c r="N823" s="21"/>
      <c r="AH823" s="7"/>
    </row>
    <row r="824" spans="1:34" ht="14.5">
      <c r="A824" s="97"/>
      <c r="B824" s="7"/>
      <c r="C824" s="7"/>
      <c r="D824" s="7"/>
      <c r="E824" s="57"/>
      <c r="M824" s="4"/>
      <c r="N824" s="21"/>
      <c r="AH824" s="7"/>
    </row>
    <row r="825" spans="1:34" ht="14.5">
      <c r="A825" s="97"/>
      <c r="B825" s="7"/>
      <c r="C825" s="7"/>
      <c r="D825" s="7"/>
      <c r="E825" s="57"/>
      <c r="M825" s="4"/>
      <c r="N825" s="21"/>
      <c r="AH825" s="7"/>
    </row>
    <row r="826" spans="1:34" ht="14.5">
      <c r="A826" s="97"/>
      <c r="B826" s="7"/>
      <c r="C826" s="7"/>
      <c r="D826" s="7"/>
      <c r="E826" s="57"/>
      <c r="M826" s="4"/>
      <c r="N826" s="21"/>
      <c r="AH826" s="7"/>
    </row>
    <row r="827" spans="1:34" ht="14.5">
      <c r="A827" s="97"/>
      <c r="B827" s="7"/>
      <c r="C827" s="7"/>
      <c r="D827" s="7"/>
      <c r="E827" s="57"/>
      <c r="M827" s="4"/>
      <c r="N827" s="21"/>
      <c r="AH827" s="7"/>
    </row>
    <row r="828" spans="1:34" ht="14.5">
      <c r="A828" s="97"/>
      <c r="B828" s="7"/>
      <c r="C828" s="7"/>
      <c r="D828" s="7"/>
      <c r="E828" s="57"/>
      <c r="M828" s="4"/>
      <c r="N828" s="21"/>
      <c r="AH828" s="7"/>
    </row>
    <row r="829" spans="1:34" ht="14.5">
      <c r="A829" s="97"/>
      <c r="B829" s="7"/>
      <c r="C829" s="7"/>
      <c r="D829" s="7"/>
      <c r="E829" s="57"/>
      <c r="M829" s="4"/>
      <c r="N829" s="21"/>
      <c r="AH829" s="7"/>
    </row>
    <row r="830" spans="1:34" ht="14.5">
      <c r="A830" s="97"/>
      <c r="B830" s="7"/>
      <c r="C830" s="7"/>
      <c r="D830" s="7"/>
      <c r="E830" s="57"/>
      <c r="M830" s="4"/>
      <c r="N830" s="21"/>
      <c r="AH830" s="7"/>
    </row>
    <row r="831" spans="1:34" ht="14.5">
      <c r="A831" s="97"/>
      <c r="B831" s="7"/>
      <c r="C831" s="7"/>
      <c r="D831" s="7"/>
      <c r="E831" s="57"/>
      <c r="M831" s="4"/>
      <c r="N831" s="21"/>
      <c r="AH831" s="7"/>
    </row>
    <row r="832" spans="1:34" ht="14.5">
      <c r="A832" s="97"/>
      <c r="B832" s="7"/>
      <c r="C832" s="7"/>
      <c r="D832" s="7"/>
      <c r="E832" s="57"/>
      <c r="M832" s="4"/>
      <c r="N832" s="21"/>
      <c r="AH832" s="7"/>
    </row>
    <row r="833" spans="1:34" ht="14.5">
      <c r="A833" s="97"/>
      <c r="B833" s="7"/>
      <c r="C833" s="7"/>
      <c r="D833" s="7"/>
      <c r="E833" s="57"/>
      <c r="M833" s="4"/>
      <c r="N833" s="21"/>
      <c r="AH833" s="7"/>
    </row>
    <row r="834" spans="1:34" ht="14.5">
      <c r="A834" s="97"/>
      <c r="B834" s="7"/>
      <c r="C834" s="7"/>
      <c r="D834" s="7"/>
      <c r="E834" s="57"/>
      <c r="M834" s="4"/>
      <c r="N834" s="21"/>
      <c r="AH834" s="7"/>
    </row>
    <row r="835" spans="1:34" ht="14.5">
      <c r="A835" s="97"/>
      <c r="B835" s="7"/>
      <c r="C835" s="7"/>
      <c r="D835" s="7"/>
      <c r="E835" s="57"/>
      <c r="M835" s="4"/>
      <c r="N835" s="21"/>
      <c r="AH835" s="7"/>
    </row>
    <row r="836" spans="1:34" ht="14.5">
      <c r="A836" s="97"/>
      <c r="B836" s="7"/>
      <c r="C836" s="7"/>
      <c r="D836" s="7"/>
      <c r="E836" s="57"/>
      <c r="M836" s="4"/>
      <c r="N836" s="21"/>
      <c r="AH836" s="7"/>
    </row>
    <row r="837" spans="1:34" ht="14.5">
      <c r="A837" s="97"/>
      <c r="B837" s="7"/>
      <c r="C837" s="7"/>
      <c r="D837" s="7"/>
      <c r="E837" s="57"/>
      <c r="M837" s="4"/>
      <c r="N837" s="21"/>
      <c r="AH837" s="7"/>
    </row>
    <row r="838" spans="1:34" ht="14.5">
      <c r="A838" s="97"/>
      <c r="B838" s="7"/>
      <c r="C838" s="7"/>
      <c r="D838" s="7"/>
      <c r="E838" s="57"/>
      <c r="M838" s="4"/>
      <c r="N838" s="21"/>
      <c r="AH838" s="7"/>
    </row>
    <row r="839" spans="1:34" ht="14.5">
      <c r="A839" s="97"/>
      <c r="B839" s="7"/>
      <c r="C839" s="7"/>
      <c r="D839" s="7"/>
      <c r="E839" s="57"/>
      <c r="M839" s="4"/>
      <c r="N839" s="21"/>
      <c r="AH839" s="7"/>
    </row>
    <row r="840" spans="1:34" ht="14.5">
      <c r="A840" s="97"/>
      <c r="B840" s="7"/>
      <c r="C840" s="7"/>
      <c r="D840" s="7"/>
      <c r="E840" s="57"/>
      <c r="M840" s="4"/>
      <c r="N840" s="21"/>
      <c r="AH840" s="7"/>
    </row>
    <row r="841" spans="1:34" ht="14.5">
      <c r="A841" s="97"/>
      <c r="B841" s="7"/>
      <c r="C841" s="7"/>
      <c r="D841" s="7"/>
      <c r="E841" s="57"/>
      <c r="M841" s="4"/>
      <c r="N841" s="21"/>
      <c r="AH841" s="7"/>
    </row>
    <row r="842" spans="1:34" ht="14.5">
      <c r="A842" s="97"/>
      <c r="B842" s="7"/>
      <c r="C842" s="7"/>
      <c r="D842" s="7"/>
      <c r="E842" s="57"/>
      <c r="M842" s="4"/>
      <c r="N842" s="21"/>
      <c r="AH842" s="7"/>
    </row>
    <row r="843" spans="1:34" ht="14.5">
      <c r="A843" s="97"/>
      <c r="B843" s="7"/>
      <c r="C843" s="7"/>
      <c r="D843" s="7"/>
      <c r="E843" s="57"/>
      <c r="M843" s="4"/>
      <c r="N843" s="21"/>
      <c r="AH843" s="7"/>
    </row>
    <row r="844" spans="1:34" ht="14.5">
      <c r="A844" s="97"/>
      <c r="B844" s="7"/>
      <c r="C844" s="7"/>
      <c r="D844" s="7"/>
      <c r="E844" s="57"/>
      <c r="M844" s="4"/>
      <c r="N844" s="21"/>
      <c r="AH844" s="7"/>
    </row>
    <row r="845" spans="1:34" ht="14.5">
      <c r="A845" s="97"/>
      <c r="B845" s="7"/>
      <c r="C845" s="7"/>
      <c r="D845" s="7"/>
      <c r="E845" s="57"/>
      <c r="M845" s="4"/>
      <c r="N845" s="21"/>
      <c r="AH845" s="7"/>
    </row>
    <row r="846" spans="1:34" ht="14.5">
      <c r="A846" s="97"/>
      <c r="B846" s="7"/>
      <c r="C846" s="7"/>
      <c r="D846" s="7"/>
      <c r="E846" s="57"/>
      <c r="M846" s="4"/>
      <c r="N846" s="21"/>
      <c r="AH846" s="7"/>
    </row>
    <row r="847" spans="1:34" ht="14.5">
      <c r="A847" s="97"/>
      <c r="B847" s="7"/>
      <c r="C847" s="7"/>
      <c r="D847" s="7"/>
      <c r="E847" s="57"/>
      <c r="M847" s="4"/>
      <c r="N847" s="21"/>
      <c r="AH847" s="7"/>
    </row>
    <row r="848" spans="1:34" ht="14.5">
      <c r="A848" s="97"/>
      <c r="B848" s="7"/>
      <c r="C848" s="7"/>
      <c r="D848" s="7"/>
      <c r="E848" s="57"/>
      <c r="M848" s="4"/>
      <c r="N848" s="21"/>
      <c r="AH848" s="7"/>
    </row>
    <row r="849" spans="1:34" ht="14.5">
      <c r="A849" s="97"/>
      <c r="B849" s="7"/>
      <c r="C849" s="7"/>
      <c r="D849" s="7"/>
      <c r="E849" s="57"/>
      <c r="M849" s="4"/>
      <c r="N849" s="21"/>
      <c r="AH849" s="7"/>
    </row>
    <row r="850" spans="1:34" ht="14.5">
      <c r="A850" s="97"/>
      <c r="B850" s="7"/>
      <c r="C850" s="7"/>
      <c r="D850" s="7"/>
      <c r="E850" s="57"/>
      <c r="M850" s="4"/>
      <c r="N850" s="21"/>
      <c r="AH850" s="7"/>
    </row>
    <row r="851" spans="1:34" ht="14.5">
      <c r="A851" s="97"/>
      <c r="B851" s="7"/>
      <c r="C851" s="7"/>
      <c r="D851" s="7"/>
      <c r="E851" s="57"/>
      <c r="M851" s="4"/>
      <c r="N851" s="21"/>
      <c r="AH851" s="7"/>
    </row>
    <row r="852" spans="1:34" ht="14.5">
      <c r="A852" s="97"/>
      <c r="B852" s="7"/>
      <c r="C852" s="7"/>
      <c r="D852" s="7"/>
      <c r="E852" s="57"/>
      <c r="M852" s="4"/>
      <c r="N852" s="21"/>
      <c r="AH852" s="7"/>
    </row>
    <row r="853" spans="1:34" ht="14.5">
      <c r="A853" s="97"/>
      <c r="B853" s="7"/>
      <c r="C853" s="7"/>
      <c r="D853" s="7"/>
      <c r="E853" s="57"/>
      <c r="M853" s="4"/>
      <c r="N853" s="21"/>
      <c r="AH853" s="7"/>
    </row>
    <row r="854" spans="1:34" ht="14.5">
      <c r="A854" s="97"/>
      <c r="B854" s="7"/>
      <c r="C854" s="7"/>
      <c r="D854" s="7"/>
      <c r="E854" s="57"/>
      <c r="M854" s="4"/>
      <c r="N854" s="21"/>
      <c r="AH854" s="7"/>
    </row>
    <row r="855" spans="1:34" ht="14.5">
      <c r="A855" s="97"/>
      <c r="B855" s="7"/>
      <c r="C855" s="7"/>
      <c r="D855" s="7"/>
      <c r="E855" s="57"/>
      <c r="M855" s="4"/>
      <c r="N855" s="21"/>
      <c r="AH855" s="7"/>
    </row>
    <row r="856" spans="1:34" ht="14.5">
      <c r="A856" s="97"/>
      <c r="B856" s="7"/>
      <c r="C856" s="7"/>
      <c r="D856" s="7"/>
      <c r="E856" s="57"/>
      <c r="M856" s="4"/>
      <c r="N856" s="21"/>
      <c r="AH856" s="7"/>
    </row>
    <row r="857" spans="1:34" ht="14.5">
      <c r="A857" s="97"/>
      <c r="B857" s="7"/>
      <c r="C857" s="7"/>
      <c r="D857" s="7"/>
      <c r="E857" s="57"/>
      <c r="M857" s="4"/>
      <c r="N857" s="21"/>
      <c r="AH857" s="7"/>
    </row>
    <row r="858" spans="1:34" ht="14.5">
      <c r="A858" s="97"/>
      <c r="B858" s="7"/>
      <c r="C858" s="7"/>
      <c r="D858" s="7"/>
      <c r="E858" s="57"/>
      <c r="M858" s="4"/>
      <c r="N858" s="21"/>
      <c r="AH858" s="7"/>
    </row>
    <row r="859" spans="1:34" ht="14.5">
      <c r="A859" s="97"/>
      <c r="B859" s="7"/>
      <c r="C859" s="7"/>
      <c r="D859" s="7"/>
      <c r="E859" s="57"/>
      <c r="M859" s="4"/>
      <c r="N859" s="21"/>
      <c r="AH859" s="7"/>
    </row>
    <row r="860" spans="1:34" ht="14.5">
      <c r="A860" s="97"/>
      <c r="B860" s="7"/>
      <c r="C860" s="7"/>
      <c r="D860" s="7"/>
      <c r="E860" s="57"/>
      <c r="M860" s="4"/>
      <c r="N860" s="21"/>
      <c r="AH860" s="7"/>
    </row>
    <row r="861" spans="1:34" ht="14.5">
      <c r="A861" s="97"/>
      <c r="B861" s="7"/>
      <c r="C861" s="7"/>
      <c r="D861" s="7"/>
      <c r="E861" s="57"/>
      <c r="M861" s="4"/>
      <c r="N861" s="21"/>
      <c r="AH861" s="7"/>
    </row>
    <row r="862" spans="1:34" ht="14.5">
      <c r="A862" s="97"/>
      <c r="B862" s="7"/>
      <c r="C862" s="7"/>
      <c r="D862" s="7"/>
      <c r="E862" s="57"/>
      <c r="M862" s="4"/>
      <c r="N862" s="21"/>
      <c r="AH862" s="7"/>
    </row>
    <row r="863" spans="1:34" ht="14.5">
      <c r="A863" s="97"/>
      <c r="B863" s="7"/>
      <c r="C863" s="7"/>
      <c r="D863" s="7"/>
      <c r="E863" s="57"/>
      <c r="M863" s="4"/>
      <c r="N863" s="21"/>
      <c r="AH863" s="7"/>
    </row>
    <row r="864" spans="1:34" ht="14.5">
      <c r="A864" s="97"/>
      <c r="B864" s="7"/>
      <c r="C864" s="7"/>
      <c r="D864" s="7"/>
      <c r="E864" s="57"/>
      <c r="M864" s="4"/>
      <c r="N864" s="21"/>
      <c r="AH864" s="7"/>
    </row>
    <row r="865" spans="1:34" ht="14.5">
      <c r="A865" s="97"/>
      <c r="B865" s="7"/>
      <c r="C865" s="7"/>
      <c r="D865" s="7"/>
      <c r="E865" s="57"/>
      <c r="M865" s="4"/>
      <c r="N865" s="21"/>
      <c r="AH865" s="7"/>
    </row>
    <row r="866" spans="1:34" ht="14.5">
      <c r="A866" s="97"/>
      <c r="B866" s="7"/>
      <c r="C866" s="7"/>
      <c r="D866" s="7"/>
      <c r="E866" s="57"/>
      <c r="M866" s="4"/>
      <c r="N866" s="21"/>
      <c r="AH866" s="7"/>
    </row>
    <row r="867" spans="1:34" ht="14.5">
      <c r="A867" s="97"/>
      <c r="B867" s="7"/>
      <c r="C867" s="7"/>
      <c r="D867" s="7"/>
      <c r="E867" s="57"/>
      <c r="M867" s="4"/>
      <c r="N867" s="21"/>
      <c r="AH867" s="7"/>
    </row>
    <row r="868" spans="1:34" ht="14.5">
      <c r="A868" s="97"/>
      <c r="B868" s="7"/>
      <c r="C868" s="7"/>
      <c r="D868" s="7"/>
      <c r="E868" s="57"/>
      <c r="M868" s="4"/>
      <c r="N868" s="21"/>
      <c r="AH868" s="7"/>
    </row>
    <row r="869" spans="1:34" ht="14.5">
      <c r="A869" s="97"/>
      <c r="B869" s="7"/>
      <c r="C869" s="7"/>
      <c r="D869" s="7"/>
      <c r="E869" s="57"/>
      <c r="M869" s="4"/>
      <c r="N869" s="21"/>
      <c r="AH869" s="7"/>
    </row>
    <row r="870" spans="1:34" ht="14.5">
      <c r="A870" s="97"/>
      <c r="B870" s="7"/>
      <c r="C870" s="7"/>
      <c r="D870" s="7"/>
      <c r="E870" s="57"/>
      <c r="M870" s="4"/>
      <c r="N870" s="21"/>
      <c r="AH870" s="7"/>
    </row>
    <row r="871" spans="1:34" ht="14.5">
      <c r="A871" s="97"/>
      <c r="B871" s="7"/>
      <c r="C871" s="7"/>
      <c r="D871" s="7"/>
      <c r="E871" s="57"/>
      <c r="M871" s="4"/>
      <c r="N871" s="21"/>
      <c r="AH871" s="7"/>
    </row>
    <row r="872" spans="1:34" ht="14.5">
      <c r="A872" s="97"/>
      <c r="B872" s="7"/>
      <c r="C872" s="7"/>
      <c r="D872" s="7"/>
      <c r="E872" s="57"/>
      <c r="M872" s="4"/>
      <c r="N872" s="21"/>
      <c r="AH872" s="7"/>
    </row>
    <row r="873" spans="1:34" ht="14.5">
      <c r="A873" s="97"/>
      <c r="B873" s="7"/>
      <c r="C873" s="7"/>
      <c r="D873" s="7"/>
      <c r="E873" s="57"/>
      <c r="M873" s="4"/>
      <c r="N873" s="21"/>
      <c r="AH873" s="7"/>
    </row>
    <row r="874" spans="1:34" ht="14.5">
      <c r="A874" s="97"/>
      <c r="B874" s="7"/>
      <c r="C874" s="7"/>
      <c r="D874" s="7"/>
      <c r="E874" s="57"/>
      <c r="M874" s="4"/>
      <c r="N874" s="21"/>
      <c r="AH874" s="7"/>
    </row>
    <row r="875" spans="1:34" ht="14.5">
      <c r="A875" s="97"/>
      <c r="B875" s="7"/>
      <c r="C875" s="7"/>
      <c r="D875" s="7"/>
      <c r="E875" s="57"/>
      <c r="M875" s="4"/>
      <c r="N875" s="21"/>
      <c r="AH875" s="7"/>
    </row>
    <row r="876" spans="1:34" ht="14.5">
      <c r="A876" s="97"/>
      <c r="B876" s="7"/>
      <c r="C876" s="7"/>
      <c r="D876" s="7"/>
      <c r="E876" s="57"/>
      <c r="M876" s="4"/>
      <c r="N876" s="21"/>
      <c r="AH876" s="7"/>
    </row>
    <row r="877" spans="1:34" ht="14.5">
      <c r="A877" s="97"/>
      <c r="B877" s="7"/>
      <c r="C877" s="7"/>
      <c r="D877" s="7"/>
      <c r="E877" s="57"/>
      <c r="M877" s="4"/>
      <c r="N877" s="21"/>
      <c r="AH877" s="7"/>
    </row>
    <row r="878" spans="1:34" ht="14.5">
      <c r="A878" s="97"/>
      <c r="B878" s="7"/>
      <c r="C878" s="7"/>
      <c r="D878" s="7"/>
      <c r="E878" s="57"/>
      <c r="M878" s="4"/>
      <c r="N878" s="21"/>
      <c r="AH878" s="7"/>
    </row>
    <row r="879" spans="1:34" ht="14.5">
      <c r="A879" s="97"/>
      <c r="B879" s="7"/>
      <c r="C879" s="7"/>
      <c r="D879" s="7"/>
      <c r="E879" s="57"/>
      <c r="M879" s="4"/>
      <c r="N879" s="21"/>
      <c r="AH879" s="7"/>
    </row>
    <row r="880" spans="1:34" ht="14.5">
      <c r="A880" s="97"/>
      <c r="B880" s="7"/>
      <c r="C880" s="7"/>
      <c r="D880" s="7"/>
      <c r="E880" s="57"/>
      <c r="M880" s="4"/>
      <c r="N880" s="21"/>
      <c r="AH880" s="7"/>
    </row>
    <row r="881" spans="1:34" ht="14.5">
      <c r="A881" s="97"/>
      <c r="B881" s="7"/>
      <c r="C881" s="7"/>
      <c r="D881" s="7"/>
      <c r="E881" s="57"/>
      <c r="M881" s="4"/>
      <c r="N881" s="21"/>
      <c r="AH881" s="7"/>
    </row>
    <row r="882" spans="1:34" ht="14.5">
      <c r="A882" s="97"/>
      <c r="B882" s="7"/>
      <c r="C882" s="7"/>
      <c r="D882" s="7"/>
      <c r="E882" s="57"/>
      <c r="M882" s="4"/>
      <c r="N882" s="21"/>
      <c r="AH882" s="7"/>
    </row>
    <row r="883" spans="1:34" ht="14.5">
      <c r="A883" s="97"/>
      <c r="B883" s="7"/>
      <c r="C883" s="7"/>
      <c r="D883" s="7"/>
      <c r="E883" s="57"/>
      <c r="M883" s="4"/>
      <c r="N883" s="21"/>
      <c r="AH883" s="7"/>
    </row>
    <row r="884" spans="1:34" ht="14.5">
      <c r="A884" s="97"/>
      <c r="B884" s="7"/>
      <c r="C884" s="7"/>
      <c r="D884" s="7"/>
      <c r="E884" s="57"/>
      <c r="M884" s="4"/>
      <c r="N884" s="21"/>
      <c r="AH884" s="7"/>
    </row>
    <row r="885" spans="1:34" ht="14.5">
      <c r="A885" s="97"/>
      <c r="B885" s="7"/>
      <c r="C885" s="7"/>
      <c r="D885" s="7"/>
      <c r="E885" s="57"/>
      <c r="M885" s="4"/>
      <c r="N885" s="21"/>
      <c r="AH885" s="7"/>
    </row>
    <row r="886" spans="1:34" ht="14.5">
      <c r="A886" s="97"/>
      <c r="B886" s="7"/>
      <c r="C886" s="7"/>
      <c r="D886" s="7"/>
      <c r="E886" s="57"/>
      <c r="M886" s="4"/>
      <c r="N886" s="21"/>
      <c r="AH886" s="7"/>
    </row>
    <row r="887" spans="1:34" ht="14.5">
      <c r="A887" s="97"/>
      <c r="B887" s="7"/>
      <c r="C887" s="7"/>
      <c r="D887" s="7"/>
      <c r="E887" s="57"/>
      <c r="M887" s="4"/>
      <c r="N887" s="21"/>
      <c r="AH887" s="7"/>
    </row>
    <row r="888" spans="1:34" ht="14.5">
      <c r="A888" s="97"/>
      <c r="B888" s="7"/>
      <c r="C888" s="7"/>
      <c r="D888" s="7"/>
      <c r="E888" s="57"/>
      <c r="M888" s="4"/>
      <c r="N888" s="21"/>
      <c r="AH888" s="7"/>
    </row>
    <row r="889" spans="1:34" ht="14.5">
      <c r="A889" s="97"/>
      <c r="B889" s="7"/>
      <c r="C889" s="7"/>
      <c r="D889" s="7"/>
      <c r="E889" s="57"/>
      <c r="M889" s="4"/>
      <c r="N889" s="21"/>
      <c r="AH889" s="7"/>
    </row>
    <row r="890" spans="1:34" ht="14.5">
      <c r="A890" s="97"/>
      <c r="B890" s="7"/>
      <c r="C890" s="7"/>
      <c r="D890" s="7"/>
      <c r="E890" s="57"/>
      <c r="M890" s="4"/>
      <c r="N890" s="21"/>
      <c r="AH890" s="7"/>
    </row>
    <row r="891" spans="1:34" ht="14.5">
      <c r="A891" s="97"/>
      <c r="B891" s="7"/>
      <c r="C891" s="7"/>
      <c r="D891" s="7"/>
      <c r="E891" s="57"/>
      <c r="M891" s="4"/>
      <c r="N891" s="21"/>
      <c r="AH891" s="7"/>
    </row>
    <row r="892" spans="1:34" ht="14.5">
      <c r="A892" s="97"/>
      <c r="B892" s="7"/>
      <c r="C892" s="7"/>
      <c r="D892" s="7"/>
      <c r="E892" s="57"/>
      <c r="M892" s="4"/>
      <c r="N892" s="21"/>
      <c r="AH892" s="7"/>
    </row>
    <row r="893" spans="1:34" ht="14.5">
      <c r="A893" s="97"/>
      <c r="B893" s="7"/>
      <c r="C893" s="7"/>
      <c r="D893" s="7"/>
      <c r="E893" s="57"/>
      <c r="M893" s="4"/>
      <c r="N893" s="21"/>
      <c r="AH893" s="7"/>
    </row>
    <row r="894" spans="1:34" ht="14.5">
      <c r="A894" s="97"/>
      <c r="B894" s="7"/>
      <c r="C894" s="7"/>
      <c r="D894" s="7"/>
      <c r="E894" s="57"/>
      <c r="M894" s="4"/>
      <c r="N894" s="21"/>
      <c r="AH894" s="7"/>
    </row>
    <row r="895" spans="1:34" ht="14.5">
      <c r="A895" s="97"/>
      <c r="B895" s="7"/>
      <c r="C895" s="7"/>
      <c r="D895" s="7"/>
      <c r="E895" s="57"/>
      <c r="M895" s="4"/>
      <c r="N895" s="21"/>
      <c r="AH895" s="7"/>
    </row>
    <row r="896" spans="1:34" ht="14.5">
      <c r="A896" s="97"/>
      <c r="B896" s="7"/>
      <c r="C896" s="7"/>
      <c r="D896" s="7"/>
      <c r="E896" s="57"/>
      <c r="M896" s="4"/>
      <c r="N896" s="21"/>
      <c r="AH896" s="7"/>
    </row>
    <row r="897" spans="1:34" ht="14.5">
      <c r="A897" s="97"/>
      <c r="B897" s="7"/>
      <c r="C897" s="7"/>
      <c r="D897" s="7"/>
      <c r="E897" s="57"/>
      <c r="M897" s="4"/>
      <c r="N897" s="21"/>
      <c r="AH897" s="7"/>
    </row>
    <row r="898" spans="1:34" ht="14.5">
      <c r="A898" s="97"/>
      <c r="B898" s="7"/>
      <c r="C898" s="7"/>
      <c r="D898" s="7"/>
      <c r="E898" s="57"/>
      <c r="M898" s="4"/>
      <c r="N898" s="21"/>
      <c r="AH898" s="7"/>
    </row>
    <row r="899" spans="1:34" ht="14.5">
      <c r="A899" s="97"/>
      <c r="B899" s="7"/>
      <c r="C899" s="7"/>
      <c r="D899" s="7"/>
      <c r="E899" s="57"/>
      <c r="M899" s="4"/>
      <c r="N899" s="21"/>
      <c r="AH899" s="7"/>
    </row>
    <row r="900" spans="1:34" ht="14.5">
      <c r="A900" s="97"/>
      <c r="B900" s="7"/>
      <c r="C900" s="7"/>
      <c r="D900" s="7"/>
      <c r="E900" s="57"/>
      <c r="M900" s="4"/>
      <c r="N900" s="21"/>
      <c r="AH900" s="7"/>
    </row>
    <row r="901" spans="1:34" ht="14.5">
      <c r="A901" s="97"/>
      <c r="B901" s="7"/>
      <c r="C901" s="7"/>
      <c r="D901" s="7"/>
      <c r="E901" s="57"/>
      <c r="M901" s="4"/>
      <c r="N901" s="21"/>
      <c r="AH901" s="7"/>
    </row>
    <row r="902" spans="1:34" ht="14.5">
      <c r="A902" s="97"/>
      <c r="B902" s="7"/>
      <c r="C902" s="7"/>
      <c r="D902" s="7"/>
      <c r="E902" s="57"/>
      <c r="M902" s="4"/>
      <c r="N902" s="21"/>
      <c r="AH902" s="7"/>
    </row>
    <row r="903" spans="1:34" ht="14.5">
      <c r="A903" s="97"/>
      <c r="B903" s="7"/>
      <c r="C903" s="7"/>
      <c r="D903" s="7"/>
      <c r="E903" s="57"/>
      <c r="M903" s="4"/>
      <c r="N903" s="21"/>
      <c r="AH903" s="7"/>
    </row>
    <row r="904" spans="1:34" ht="14.5">
      <c r="A904" s="97"/>
      <c r="B904" s="7"/>
      <c r="C904" s="7"/>
      <c r="D904" s="7"/>
      <c r="E904" s="57"/>
      <c r="M904" s="4"/>
      <c r="N904" s="21"/>
      <c r="AH904" s="7"/>
    </row>
    <row r="905" spans="1:34" ht="14.5">
      <c r="A905" s="97"/>
      <c r="B905" s="7"/>
      <c r="C905" s="7"/>
      <c r="D905" s="7"/>
      <c r="E905" s="57"/>
      <c r="M905" s="4"/>
      <c r="N905" s="21"/>
      <c r="AH905" s="7"/>
    </row>
    <row r="906" spans="1:34" ht="14.5">
      <c r="A906" s="97"/>
      <c r="B906" s="7"/>
      <c r="C906" s="7"/>
      <c r="D906" s="7"/>
      <c r="E906" s="57"/>
      <c r="M906" s="4"/>
      <c r="N906" s="21"/>
      <c r="AH906" s="7"/>
    </row>
    <row r="907" spans="1:34" ht="14.5">
      <c r="A907" s="97"/>
      <c r="B907" s="7"/>
      <c r="C907" s="7"/>
      <c r="D907" s="7"/>
      <c r="E907" s="57"/>
      <c r="M907" s="4"/>
      <c r="N907" s="21"/>
      <c r="AH907" s="7"/>
    </row>
    <row r="908" spans="1:34" ht="14.5">
      <c r="A908" s="97"/>
      <c r="B908" s="7"/>
      <c r="C908" s="7"/>
      <c r="D908" s="7"/>
      <c r="E908" s="57"/>
      <c r="M908" s="4"/>
      <c r="N908" s="21"/>
      <c r="AH908" s="7"/>
    </row>
    <row r="909" spans="1:34" ht="14.5">
      <c r="A909" s="97"/>
      <c r="B909" s="7"/>
      <c r="C909" s="7"/>
      <c r="D909" s="7"/>
      <c r="E909" s="57"/>
      <c r="M909" s="4"/>
      <c r="N909" s="21"/>
      <c r="AH909" s="7"/>
    </row>
    <row r="910" spans="1:34" ht="14.5">
      <c r="A910" s="97"/>
      <c r="B910" s="7"/>
      <c r="C910" s="7"/>
      <c r="D910" s="7"/>
      <c r="E910" s="57"/>
      <c r="M910" s="4"/>
      <c r="N910" s="21"/>
      <c r="AH910" s="7"/>
    </row>
    <row r="911" spans="1:34" ht="14.5">
      <c r="A911" s="97"/>
      <c r="B911" s="7"/>
      <c r="C911" s="7"/>
      <c r="D911" s="7"/>
      <c r="E911" s="57"/>
      <c r="M911" s="4"/>
      <c r="N911" s="21"/>
      <c r="AH911" s="7"/>
    </row>
    <row r="912" spans="1:34" ht="14.5">
      <c r="A912" s="97"/>
      <c r="B912" s="7"/>
      <c r="C912" s="7"/>
      <c r="D912" s="7"/>
      <c r="E912" s="57"/>
      <c r="M912" s="4"/>
      <c r="N912" s="21"/>
      <c r="AH912" s="7"/>
    </row>
    <row r="913" spans="1:34" ht="14.5">
      <c r="A913" s="97"/>
      <c r="B913" s="7"/>
      <c r="C913" s="7"/>
      <c r="D913" s="7"/>
      <c r="E913" s="57"/>
      <c r="M913" s="4"/>
      <c r="N913" s="21"/>
      <c r="AH913" s="7"/>
    </row>
    <row r="914" spans="1:34" ht="14.5">
      <c r="A914" s="97"/>
      <c r="B914" s="7"/>
      <c r="C914" s="7"/>
      <c r="D914" s="7"/>
      <c r="E914" s="57"/>
      <c r="M914" s="4"/>
      <c r="N914" s="21"/>
      <c r="AH914" s="7"/>
    </row>
    <row r="915" spans="1:34" ht="14.5">
      <c r="A915" s="97"/>
      <c r="B915" s="7"/>
      <c r="C915" s="7"/>
      <c r="D915" s="7"/>
      <c r="E915" s="57"/>
      <c r="M915" s="4"/>
      <c r="N915" s="21"/>
      <c r="AH915" s="7"/>
    </row>
    <row r="916" spans="1:34" ht="14.5">
      <c r="A916" s="97"/>
      <c r="B916" s="7"/>
      <c r="C916" s="7"/>
      <c r="D916" s="7"/>
      <c r="E916" s="57"/>
      <c r="M916" s="4"/>
      <c r="N916" s="21"/>
      <c r="AH916" s="7"/>
    </row>
    <row r="917" spans="1:34" ht="14.5">
      <c r="A917" s="97"/>
      <c r="B917" s="7"/>
      <c r="C917" s="7"/>
      <c r="D917" s="7"/>
      <c r="E917" s="57"/>
      <c r="M917" s="4"/>
      <c r="N917" s="21"/>
      <c r="AH917" s="7"/>
    </row>
    <row r="918" spans="1:34" ht="14.5">
      <c r="A918" s="97"/>
      <c r="B918" s="7"/>
      <c r="C918" s="7"/>
      <c r="D918" s="7"/>
      <c r="E918" s="57"/>
      <c r="M918" s="4"/>
      <c r="N918" s="21"/>
      <c r="AH918" s="7"/>
    </row>
    <row r="919" spans="1:34" ht="14.5">
      <c r="A919" s="97"/>
      <c r="B919" s="7"/>
      <c r="C919" s="7"/>
      <c r="D919" s="7"/>
      <c r="E919" s="57"/>
      <c r="M919" s="4"/>
      <c r="N919" s="21"/>
      <c r="AH919" s="7"/>
    </row>
    <row r="920" spans="1:34" ht="14.5">
      <c r="A920" s="97"/>
      <c r="B920" s="7"/>
      <c r="C920" s="7"/>
      <c r="D920" s="7"/>
      <c r="E920" s="57"/>
      <c r="M920" s="4"/>
      <c r="N920" s="21"/>
      <c r="AH920" s="7"/>
    </row>
    <row r="921" spans="1:34" ht="14.5">
      <c r="A921" s="97"/>
      <c r="B921" s="7"/>
      <c r="C921" s="7"/>
      <c r="D921" s="7"/>
      <c r="E921" s="57"/>
      <c r="M921" s="4"/>
      <c r="N921" s="21"/>
      <c r="AH921" s="7"/>
    </row>
    <row r="922" spans="1:34" ht="14.5">
      <c r="A922" s="97"/>
      <c r="B922" s="7"/>
      <c r="C922" s="7"/>
      <c r="D922" s="7"/>
      <c r="E922" s="57"/>
      <c r="M922" s="4"/>
      <c r="N922" s="21"/>
      <c r="AH922" s="7"/>
    </row>
    <row r="923" spans="1:34" ht="14.5">
      <c r="A923" s="97"/>
      <c r="B923" s="7"/>
      <c r="C923" s="7"/>
      <c r="D923" s="7"/>
      <c r="E923" s="57"/>
      <c r="M923" s="4"/>
      <c r="N923" s="21"/>
      <c r="AH923" s="7"/>
    </row>
    <row r="924" spans="1:34" ht="14.5">
      <c r="A924" s="97"/>
      <c r="B924" s="7"/>
      <c r="C924" s="7"/>
      <c r="D924" s="7"/>
      <c r="E924" s="57"/>
      <c r="M924" s="4"/>
      <c r="N924" s="21"/>
      <c r="AH924" s="7"/>
    </row>
    <row r="925" spans="1:34" ht="14.5">
      <c r="A925" s="97"/>
      <c r="B925" s="7"/>
      <c r="C925" s="7"/>
      <c r="D925" s="7"/>
      <c r="E925" s="57"/>
      <c r="M925" s="4"/>
      <c r="N925" s="21"/>
      <c r="AH925" s="7"/>
    </row>
    <row r="926" spans="1:34" ht="14.5">
      <c r="A926" s="97"/>
      <c r="B926" s="7"/>
      <c r="C926" s="7"/>
      <c r="D926" s="7"/>
      <c r="E926" s="57"/>
      <c r="M926" s="4"/>
      <c r="N926" s="21"/>
      <c r="AH926" s="7"/>
    </row>
    <row r="927" spans="1:34" ht="14.5">
      <c r="A927" s="97"/>
      <c r="B927" s="7"/>
      <c r="C927" s="7"/>
      <c r="D927" s="7"/>
      <c r="E927" s="57"/>
      <c r="M927" s="4"/>
      <c r="N927" s="21"/>
      <c r="AH927" s="7"/>
    </row>
    <row r="928" spans="1:34" ht="14.5">
      <c r="A928" s="97"/>
      <c r="B928" s="7"/>
      <c r="C928" s="7"/>
      <c r="D928" s="7"/>
      <c r="E928" s="57"/>
      <c r="M928" s="4"/>
      <c r="N928" s="21"/>
      <c r="AH928" s="7"/>
    </row>
    <row r="929" spans="1:34" ht="14.5">
      <c r="A929" s="97"/>
      <c r="B929" s="7"/>
      <c r="C929" s="7"/>
      <c r="D929" s="7"/>
      <c r="E929" s="57"/>
      <c r="M929" s="4"/>
      <c r="N929" s="21"/>
      <c r="AH929" s="7"/>
    </row>
    <row r="930" spans="1:34" ht="14.5">
      <c r="A930" s="97"/>
      <c r="B930" s="7"/>
      <c r="C930" s="7"/>
      <c r="D930" s="7"/>
      <c r="E930" s="57"/>
      <c r="M930" s="4"/>
      <c r="N930" s="21"/>
      <c r="AH930" s="7"/>
    </row>
    <row r="931" spans="1:34" ht="14.5">
      <c r="A931" s="97"/>
      <c r="B931" s="7"/>
      <c r="C931" s="7"/>
      <c r="D931" s="7"/>
      <c r="E931" s="57"/>
      <c r="M931" s="4"/>
      <c r="N931" s="21"/>
      <c r="AH931" s="7"/>
    </row>
    <row r="932" spans="1:34" ht="14.5">
      <c r="A932" s="97"/>
      <c r="B932" s="7"/>
      <c r="C932" s="7"/>
      <c r="D932" s="7"/>
      <c r="E932" s="57"/>
      <c r="M932" s="4"/>
      <c r="N932" s="21"/>
      <c r="AH932" s="7"/>
    </row>
    <row r="933" spans="1:34" ht="14.5">
      <c r="A933" s="97"/>
      <c r="B933" s="7"/>
      <c r="C933" s="7"/>
      <c r="D933" s="7"/>
      <c r="E933" s="57"/>
      <c r="M933" s="4"/>
      <c r="N933" s="21"/>
      <c r="AH933" s="7"/>
    </row>
    <row r="934" spans="1:34" ht="14.5">
      <c r="A934" s="97"/>
      <c r="B934" s="7"/>
      <c r="C934" s="7"/>
      <c r="D934" s="7"/>
      <c r="E934" s="57"/>
      <c r="M934" s="4"/>
      <c r="N934" s="21"/>
      <c r="AH934" s="7"/>
    </row>
    <row r="935" spans="1:34" ht="14.5">
      <c r="A935" s="97"/>
      <c r="B935" s="7"/>
      <c r="C935" s="7"/>
      <c r="D935" s="7"/>
      <c r="E935" s="57"/>
      <c r="M935" s="4"/>
      <c r="N935" s="21"/>
      <c r="AH935" s="7"/>
    </row>
    <row r="936" spans="1:34" ht="14.5">
      <c r="A936" s="97"/>
      <c r="B936" s="7"/>
      <c r="C936" s="7"/>
      <c r="D936" s="7"/>
      <c r="E936" s="57"/>
      <c r="M936" s="4"/>
      <c r="N936" s="21"/>
      <c r="AH936" s="7"/>
    </row>
    <row r="937" spans="1:34" ht="14.5">
      <c r="A937" s="97"/>
      <c r="B937" s="7"/>
      <c r="C937" s="7"/>
      <c r="D937" s="7"/>
      <c r="E937" s="57"/>
      <c r="M937" s="4"/>
      <c r="N937" s="21"/>
      <c r="AH937" s="7"/>
    </row>
    <row r="938" spans="1:34" ht="14.5">
      <c r="A938" s="97"/>
      <c r="B938" s="7"/>
      <c r="C938" s="7"/>
      <c r="D938" s="7"/>
      <c r="E938" s="57"/>
      <c r="M938" s="4"/>
      <c r="N938" s="21"/>
      <c r="AH938" s="7"/>
    </row>
    <row r="939" spans="1:34" ht="14.5">
      <c r="A939" s="97"/>
      <c r="B939" s="7"/>
      <c r="C939" s="7"/>
      <c r="D939" s="7"/>
      <c r="E939" s="57"/>
      <c r="M939" s="4"/>
      <c r="N939" s="21"/>
      <c r="AH939" s="7"/>
    </row>
    <row r="940" spans="1:34" ht="14.5">
      <c r="A940" s="97"/>
      <c r="B940" s="7"/>
      <c r="C940" s="7"/>
      <c r="D940" s="7"/>
      <c r="E940" s="57"/>
      <c r="M940" s="4"/>
      <c r="N940" s="21"/>
      <c r="AH940" s="7"/>
    </row>
    <row r="941" spans="1:34" ht="14.5">
      <c r="A941" s="97"/>
      <c r="B941" s="7"/>
      <c r="C941" s="7"/>
      <c r="D941" s="7"/>
      <c r="E941" s="57"/>
      <c r="M941" s="4"/>
      <c r="N941" s="21"/>
      <c r="AH941" s="7"/>
    </row>
    <row r="942" spans="1:34" ht="14.5">
      <c r="A942" s="97"/>
      <c r="B942" s="7"/>
      <c r="C942" s="7"/>
      <c r="D942" s="7"/>
      <c r="E942" s="57"/>
      <c r="M942" s="4"/>
      <c r="N942" s="21"/>
      <c r="AH942" s="7"/>
    </row>
    <row r="943" spans="1:34" ht="14.5">
      <c r="A943" s="97"/>
      <c r="B943" s="7"/>
      <c r="C943" s="7"/>
      <c r="D943" s="7"/>
      <c r="E943" s="57"/>
      <c r="M943" s="4"/>
      <c r="N943" s="21"/>
      <c r="AH943" s="7"/>
    </row>
    <row r="944" spans="1:34" ht="14.5">
      <c r="A944" s="97"/>
      <c r="B944" s="7"/>
      <c r="C944" s="7"/>
      <c r="D944" s="7"/>
      <c r="E944" s="57"/>
      <c r="M944" s="4"/>
      <c r="N944" s="21"/>
      <c r="AH944" s="7"/>
    </row>
    <row r="945" spans="1:34" ht="14.5">
      <c r="A945" s="97"/>
      <c r="B945" s="7"/>
      <c r="C945" s="7"/>
      <c r="D945" s="7"/>
      <c r="E945" s="57"/>
      <c r="M945" s="4"/>
      <c r="N945" s="21"/>
      <c r="AH945" s="7"/>
    </row>
    <row r="946" spans="1:34" ht="14.5">
      <c r="A946" s="97"/>
      <c r="B946" s="7"/>
      <c r="C946" s="7"/>
      <c r="D946" s="7"/>
      <c r="E946" s="57"/>
      <c r="M946" s="4"/>
      <c r="N946" s="21"/>
      <c r="AH946" s="7"/>
    </row>
    <row r="947" spans="1:34" ht="14.5">
      <c r="A947" s="97"/>
      <c r="B947" s="7"/>
      <c r="C947" s="7"/>
      <c r="D947" s="7"/>
      <c r="E947" s="57"/>
      <c r="M947" s="4"/>
      <c r="N947" s="21"/>
      <c r="AH947" s="7"/>
    </row>
    <row r="948" spans="1:34" ht="14.5">
      <c r="A948" s="97"/>
      <c r="B948" s="7"/>
      <c r="C948" s="7"/>
      <c r="D948" s="7"/>
      <c r="E948" s="57"/>
      <c r="M948" s="4"/>
      <c r="N948" s="21"/>
      <c r="AH948" s="7"/>
    </row>
    <row r="949" spans="1:34" ht="14.5">
      <c r="A949" s="97"/>
      <c r="B949" s="7"/>
      <c r="C949" s="7"/>
      <c r="D949" s="7"/>
      <c r="E949" s="57"/>
      <c r="M949" s="4"/>
      <c r="N949" s="21"/>
      <c r="AH949" s="7"/>
    </row>
    <row r="950" spans="1:34" ht="14.5">
      <c r="A950" s="97"/>
      <c r="B950" s="7"/>
      <c r="C950" s="7"/>
      <c r="D950" s="7"/>
      <c r="E950" s="57"/>
      <c r="M950" s="4"/>
      <c r="N950" s="21"/>
      <c r="AH950" s="7"/>
    </row>
    <row r="951" spans="1:34" ht="14.5">
      <c r="A951" s="97"/>
      <c r="B951" s="7"/>
      <c r="C951" s="7"/>
      <c r="D951" s="7"/>
      <c r="E951" s="57"/>
      <c r="M951" s="4"/>
      <c r="N951" s="21"/>
      <c r="AH951" s="7"/>
    </row>
    <row r="952" spans="1:34" ht="14.5">
      <c r="A952" s="97"/>
      <c r="B952" s="7"/>
      <c r="C952" s="7"/>
      <c r="D952" s="7"/>
      <c r="E952" s="57"/>
      <c r="M952" s="4"/>
      <c r="N952" s="21"/>
      <c r="AH952" s="7"/>
    </row>
    <row r="953" spans="1:34" ht="14.5">
      <c r="A953" s="97"/>
      <c r="B953" s="7"/>
      <c r="C953" s="7"/>
      <c r="D953" s="7"/>
      <c r="E953" s="57"/>
      <c r="M953" s="4"/>
      <c r="N953" s="21"/>
      <c r="AH953" s="7"/>
    </row>
    <row r="954" spans="1:34" ht="14.5">
      <c r="A954" s="97"/>
      <c r="B954" s="7"/>
      <c r="C954" s="7"/>
      <c r="D954" s="7"/>
      <c r="E954" s="57"/>
      <c r="M954" s="4"/>
      <c r="N954" s="21"/>
      <c r="AH954" s="7"/>
    </row>
    <row r="955" spans="1:34" ht="14.5">
      <c r="A955" s="97"/>
      <c r="B955" s="7"/>
      <c r="C955" s="7"/>
      <c r="D955" s="7"/>
      <c r="E955" s="57"/>
      <c r="M955" s="4"/>
      <c r="N955" s="21"/>
      <c r="AH955" s="7"/>
    </row>
    <row r="956" spans="1:34" ht="14.5">
      <c r="A956" s="97"/>
      <c r="B956" s="7"/>
      <c r="C956" s="7"/>
      <c r="D956" s="7"/>
      <c r="E956" s="57"/>
      <c r="M956" s="4"/>
      <c r="N956" s="21"/>
      <c r="AH956" s="7"/>
    </row>
    <row r="957" spans="1:34" ht="14.5">
      <c r="A957" s="97"/>
      <c r="B957" s="7"/>
      <c r="C957" s="7"/>
      <c r="D957" s="7"/>
      <c r="E957" s="57"/>
      <c r="M957" s="4"/>
      <c r="N957" s="21"/>
      <c r="AH957" s="7"/>
    </row>
    <row r="958" spans="1:34" ht="14.5">
      <c r="A958" s="97"/>
      <c r="B958" s="7"/>
      <c r="C958" s="7"/>
      <c r="D958" s="7"/>
      <c r="E958" s="57"/>
      <c r="M958" s="4"/>
      <c r="N958" s="21"/>
      <c r="AH958" s="7"/>
    </row>
    <row r="959" spans="1:34" ht="14.5">
      <c r="A959" s="97"/>
      <c r="B959" s="7"/>
      <c r="C959" s="7"/>
      <c r="D959" s="7"/>
      <c r="E959" s="57"/>
      <c r="M959" s="4"/>
      <c r="N959" s="21"/>
      <c r="AH959" s="7"/>
    </row>
    <row r="960" spans="1:34" ht="14.5">
      <c r="A960" s="97"/>
      <c r="B960" s="7"/>
      <c r="C960" s="7"/>
      <c r="D960" s="7"/>
      <c r="E960" s="57"/>
      <c r="M960" s="4"/>
      <c r="N960" s="21"/>
      <c r="AH960" s="7"/>
    </row>
    <row r="961" spans="1:34" ht="14.5">
      <c r="A961" s="97"/>
      <c r="B961" s="7"/>
      <c r="C961" s="7"/>
      <c r="D961" s="7"/>
      <c r="E961" s="57"/>
      <c r="M961" s="4"/>
      <c r="N961" s="21"/>
      <c r="AH961" s="7"/>
    </row>
    <row r="962" spans="1:34" ht="14.5">
      <c r="A962" s="97"/>
      <c r="B962" s="7"/>
      <c r="C962" s="7"/>
      <c r="D962" s="7"/>
      <c r="E962" s="57"/>
      <c r="M962" s="4"/>
      <c r="N962" s="21"/>
      <c r="AH962" s="7"/>
    </row>
    <row r="963" spans="1:34" ht="14.5">
      <c r="A963" s="97"/>
      <c r="B963" s="7"/>
      <c r="C963" s="7"/>
      <c r="D963" s="7"/>
      <c r="E963" s="57"/>
      <c r="M963" s="4"/>
      <c r="N963" s="21"/>
      <c r="AH963" s="7"/>
    </row>
    <row r="964" spans="1:34" ht="14.5">
      <c r="A964" s="97"/>
      <c r="B964" s="7"/>
      <c r="C964" s="7"/>
      <c r="D964" s="7"/>
      <c r="E964" s="57"/>
      <c r="M964" s="4"/>
      <c r="N964" s="21"/>
      <c r="AH964" s="7"/>
    </row>
    <row r="965" spans="1:34" ht="14.5">
      <c r="A965" s="97"/>
      <c r="B965" s="7"/>
      <c r="C965" s="7"/>
      <c r="D965" s="7"/>
      <c r="E965" s="57"/>
      <c r="M965" s="4"/>
      <c r="N965" s="21"/>
      <c r="AH965" s="7"/>
    </row>
    <row r="966" spans="1:34" ht="14.5">
      <c r="A966" s="97"/>
      <c r="B966" s="7"/>
      <c r="C966" s="7"/>
      <c r="D966" s="7"/>
      <c r="E966" s="57"/>
      <c r="M966" s="4"/>
      <c r="N966" s="21"/>
      <c r="AH966" s="7"/>
    </row>
    <row r="967" spans="1:34" ht="14.5">
      <c r="A967" s="97"/>
      <c r="B967" s="7"/>
      <c r="C967" s="7"/>
      <c r="D967" s="7"/>
      <c r="E967" s="57"/>
      <c r="M967" s="4"/>
      <c r="N967" s="21"/>
      <c r="AH967" s="7"/>
    </row>
    <row r="968" spans="1:34" ht="14.5">
      <c r="A968" s="97"/>
      <c r="B968" s="7"/>
      <c r="C968" s="7"/>
      <c r="D968" s="7"/>
      <c r="E968" s="57"/>
      <c r="M968" s="4"/>
      <c r="N968" s="21"/>
      <c r="AH968" s="7"/>
    </row>
    <row r="969" spans="1:34" ht="14.5">
      <c r="A969" s="97"/>
      <c r="B969" s="7"/>
      <c r="C969" s="7"/>
      <c r="D969" s="7"/>
      <c r="E969" s="57"/>
      <c r="M969" s="4"/>
      <c r="N969" s="21"/>
      <c r="AH969" s="7"/>
    </row>
    <row r="970" spans="1:34" ht="14.5">
      <c r="A970" s="97"/>
      <c r="B970" s="7"/>
      <c r="C970" s="7"/>
      <c r="D970" s="7"/>
      <c r="E970" s="57"/>
      <c r="M970" s="4"/>
      <c r="N970" s="21"/>
      <c r="AH970" s="7"/>
    </row>
    <row r="971" spans="1:34" ht="14.5">
      <c r="A971" s="97"/>
      <c r="B971" s="7"/>
      <c r="C971" s="7"/>
      <c r="D971" s="7"/>
      <c r="E971" s="57"/>
      <c r="M971" s="4"/>
      <c r="N971" s="21"/>
      <c r="AH971" s="7"/>
    </row>
    <row r="972" spans="1:34" ht="14.5">
      <c r="A972" s="97"/>
      <c r="B972" s="7"/>
      <c r="C972" s="7"/>
      <c r="D972" s="7"/>
      <c r="E972" s="57"/>
      <c r="M972" s="4"/>
      <c r="N972" s="21"/>
      <c r="AH972" s="7"/>
    </row>
    <row r="973" spans="1:34" ht="14.5">
      <c r="A973" s="97"/>
      <c r="B973" s="7"/>
      <c r="C973" s="7"/>
      <c r="D973" s="7"/>
      <c r="E973" s="57"/>
      <c r="M973" s="4"/>
      <c r="N973" s="21"/>
      <c r="AH973" s="7"/>
    </row>
    <row r="974" spans="1:34" ht="14.5">
      <c r="A974" s="97"/>
      <c r="B974" s="7"/>
      <c r="C974" s="7"/>
      <c r="D974" s="7"/>
      <c r="E974" s="57"/>
      <c r="M974" s="4"/>
      <c r="N974" s="21"/>
      <c r="AH974" s="7"/>
    </row>
    <row r="975" spans="1:34" ht="14.5">
      <c r="A975" s="97"/>
      <c r="B975" s="7"/>
      <c r="C975" s="7"/>
      <c r="D975" s="7"/>
      <c r="E975" s="57"/>
      <c r="M975" s="4"/>
      <c r="N975" s="21"/>
      <c r="AH975" s="7"/>
    </row>
    <row r="976" spans="1:34" ht="14.5">
      <c r="A976" s="97"/>
      <c r="B976" s="7"/>
      <c r="C976" s="7"/>
      <c r="D976" s="7"/>
      <c r="E976" s="57"/>
      <c r="M976" s="4"/>
      <c r="N976" s="21"/>
      <c r="AH976" s="7"/>
    </row>
    <row r="977" spans="1:34" ht="14.5">
      <c r="A977" s="97"/>
      <c r="B977" s="7"/>
      <c r="C977" s="7"/>
      <c r="D977" s="7"/>
      <c r="E977" s="57"/>
      <c r="M977" s="4"/>
      <c r="N977" s="21"/>
      <c r="AH977" s="7"/>
    </row>
    <row r="978" spans="1:34" ht="14.5">
      <c r="A978" s="97"/>
      <c r="B978" s="7"/>
      <c r="C978" s="7"/>
      <c r="D978" s="7"/>
      <c r="E978" s="57"/>
      <c r="M978" s="4"/>
      <c r="N978" s="21"/>
      <c r="AH978" s="7"/>
    </row>
    <row r="979" spans="1:34" ht="14.5">
      <c r="A979" s="97"/>
      <c r="B979" s="7"/>
      <c r="C979" s="7"/>
      <c r="D979" s="7"/>
      <c r="E979" s="57"/>
      <c r="M979" s="4"/>
      <c r="N979" s="21"/>
      <c r="AH979" s="7"/>
    </row>
    <row r="980" spans="1:34" ht="14.5">
      <c r="A980" s="97"/>
      <c r="B980" s="7"/>
      <c r="C980" s="7"/>
      <c r="D980" s="7"/>
      <c r="E980" s="57"/>
      <c r="M980" s="4"/>
      <c r="N980" s="21"/>
      <c r="AH980" s="7"/>
    </row>
    <row r="981" spans="1:34" ht="14.5">
      <c r="A981" s="97"/>
      <c r="B981" s="7"/>
      <c r="C981" s="7"/>
      <c r="D981" s="7"/>
      <c r="E981" s="57"/>
      <c r="M981" s="4"/>
      <c r="N981" s="21"/>
      <c r="AH981" s="7"/>
    </row>
    <row r="982" spans="1:34" ht="14.5">
      <c r="A982" s="97"/>
      <c r="B982" s="7"/>
      <c r="C982" s="7"/>
      <c r="D982" s="7"/>
      <c r="E982" s="57"/>
      <c r="M982" s="4"/>
      <c r="N982" s="21"/>
      <c r="AH982" s="7"/>
    </row>
    <row r="983" spans="1:34" ht="14.5">
      <c r="A983" s="97"/>
      <c r="B983" s="7"/>
      <c r="C983" s="7"/>
      <c r="D983" s="7"/>
      <c r="E983" s="57"/>
      <c r="M983" s="4"/>
      <c r="N983" s="21"/>
      <c r="AH983" s="7"/>
    </row>
    <row r="984" spans="1:34" ht="14.5">
      <c r="A984" s="97"/>
      <c r="B984" s="7"/>
      <c r="C984" s="7"/>
      <c r="D984" s="7"/>
      <c r="E984" s="57"/>
      <c r="M984" s="4"/>
      <c r="N984" s="21"/>
      <c r="AH984" s="7"/>
    </row>
    <row r="985" spans="1:34" ht="14.5">
      <c r="A985" s="97"/>
      <c r="B985" s="7"/>
      <c r="C985" s="7"/>
      <c r="D985" s="7"/>
      <c r="E985" s="57"/>
      <c r="M985" s="4"/>
      <c r="N985" s="21"/>
      <c r="AH985" s="7"/>
    </row>
    <row r="986" spans="1:34" ht="14.5">
      <c r="A986" s="97"/>
      <c r="B986" s="7"/>
      <c r="C986" s="7"/>
      <c r="D986" s="7"/>
      <c r="E986" s="57"/>
      <c r="M986" s="4"/>
      <c r="N986" s="21"/>
      <c r="AH986" s="7"/>
    </row>
    <row r="987" spans="1:34" ht="14.5">
      <c r="A987" s="97"/>
      <c r="B987" s="7"/>
      <c r="C987" s="7"/>
      <c r="D987" s="7"/>
      <c r="E987" s="57"/>
      <c r="M987" s="4"/>
      <c r="N987" s="21"/>
      <c r="AH987" s="7"/>
    </row>
    <row r="988" spans="1:34" ht="14.5">
      <c r="A988" s="97"/>
      <c r="B988" s="7"/>
      <c r="C988" s="7"/>
      <c r="D988" s="7"/>
      <c r="E988" s="57"/>
      <c r="M988" s="4"/>
      <c r="N988" s="21"/>
      <c r="AH988" s="7"/>
    </row>
    <row r="989" spans="1:34" ht="14.5">
      <c r="A989" s="97"/>
      <c r="B989" s="7"/>
      <c r="C989" s="7"/>
      <c r="D989" s="7"/>
      <c r="E989" s="57"/>
      <c r="M989" s="4"/>
      <c r="N989" s="21"/>
      <c r="AH989" s="7"/>
    </row>
    <row r="990" spans="1:34" ht="14.5">
      <c r="A990" s="97"/>
      <c r="B990" s="7"/>
      <c r="C990" s="7"/>
      <c r="D990" s="7"/>
      <c r="E990" s="57"/>
      <c r="M990" s="4"/>
      <c r="N990" s="21"/>
      <c r="AH990" s="7"/>
    </row>
    <row r="991" spans="1:34" ht="14.5">
      <c r="A991" s="97"/>
      <c r="B991" s="7"/>
      <c r="C991" s="7"/>
      <c r="D991" s="7"/>
      <c r="E991" s="57"/>
      <c r="M991" s="4"/>
      <c r="N991" s="21"/>
      <c r="AH991" s="7"/>
    </row>
    <row r="992" spans="1:34" ht="14.5">
      <c r="A992" s="97"/>
      <c r="B992" s="7"/>
      <c r="C992" s="7"/>
      <c r="D992" s="7"/>
      <c r="E992" s="57"/>
      <c r="M992" s="4"/>
      <c r="N992" s="21"/>
      <c r="AH992" s="7"/>
    </row>
    <row r="993" spans="1:34" ht="14.5">
      <c r="A993" s="97"/>
      <c r="B993" s="7"/>
      <c r="C993" s="7"/>
      <c r="D993" s="7"/>
      <c r="E993" s="57"/>
      <c r="M993" s="4"/>
      <c r="N993" s="21"/>
      <c r="AH993" s="7"/>
    </row>
    <row r="994" spans="1:34" ht="14.5">
      <c r="A994" s="97"/>
      <c r="B994" s="7"/>
      <c r="C994" s="7"/>
      <c r="D994" s="7"/>
      <c r="E994" s="57"/>
      <c r="M994" s="4"/>
      <c r="N994" s="21"/>
      <c r="AH994" s="7"/>
    </row>
    <row r="995" spans="1:34" ht="14.5">
      <c r="A995" s="97"/>
      <c r="B995" s="7"/>
      <c r="C995" s="7"/>
      <c r="D995" s="7"/>
      <c r="E995" s="57"/>
      <c r="M995" s="4"/>
      <c r="N995" s="21"/>
      <c r="AH995" s="7"/>
    </row>
    <row r="996" spans="1:34" ht="14.5">
      <c r="A996" s="97"/>
      <c r="B996" s="7"/>
      <c r="C996" s="7"/>
      <c r="D996" s="7"/>
      <c r="E996" s="57"/>
      <c r="M996" s="4"/>
      <c r="N996" s="21"/>
      <c r="AH996" s="7"/>
    </row>
    <row r="997" spans="1:34" ht="14.5">
      <c r="A997" s="97"/>
      <c r="B997" s="7"/>
      <c r="C997" s="7"/>
      <c r="D997" s="7"/>
      <c r="E997" s="57"/>
      <c r="M997" s="4"/>
      <c r="N997" s="21"/>
      <c r="AH997" s="7"/>
    </row>
    <row r="998" spans="1:34" ht="14.5">
      <c r="A998" s="97"/>
      <c r="B998" s="7"/>
      <c r="C998" s="7"/>
      <c r="D998" s="7"/>
      <c r="E998" s="57"/>
      <c r="M998" s="4"/>
      <c r="N998" s="21"/>
      <c r="AH998" s="7"/>
    </row>
    <row r="999" spans="1:34" ht="14.5">
      <c r="A999" s="97"/>
      <c r="B999" s="7"/>
      <c r="C999" s="7"/>
      <c r="D999" s="7"/>
      <c r="E999" s="57"/>
      <c r="M999" s="4"/>
      <c r="N999" s="21"/>
      <c r="AH999" s="7"/>
    </row>
    <row r="1000" spans="1:34" ht="14.5">
      <c r="A1000" s="97"/>
      <c r="B1000" s="7"/>
      <c r="C1000" s="7"/>
      <c r="D1000" s="7"/>
      <c r="E1000" s="57"/>
      <c r="M1000" s="4"/>
      <c r="N1000" s="21"/>
      <c r="AH1000" s="7"/>
    </row>
    <row r="1001" spans="1:34" ht="14.5">
      <c r="A1001" s="97"/>
      <c r="B1001" s="7"/>
      <c r="C1001" s="7"/>
      <c r="D1001" s="7"/>
      <c r="E1001" s="57"/>
      <c r="M1001" s="4"/>
      <c r="N1001" s="21"/>
      <c r="AH1001" s="7"/>
    </row>
    <row r="1002" spans="1:34" ht="14.5">
      <c r="A1002" s="97"/>
      <c r="B1002" s="7"/>
      <c r="C1002" s="7"/>
      <c r="D1002" s="7"/>
      <c r="E1002" s="57"/>
      <c r="M1002" s="4"/>
      <c r="N1002" s="21"/>
      <c r="AH1002" s="7"/>
    </row>
    <row r="1003" spans="1:34" ht="14.5">
      <c r="A1003" s="97"/>
      <c r="B1003" s="7"/>
      <c r="C1003" s="7"/>
      <c r="D1003" s="7"/>
      <c r="E1003" s="57"/>
      <c r="M1003" s="4"/>
      <c r="N1003" s="21"/>
      <c r="AH1003" s="7"/>
    </row>
    <row r="1004" spans="1:34" ht="14.5">
      <c r="A1004" s="97"/>
      <c r="B1004" s="7"/>
      <c r="C1004" s="7"/>
      <c r="D1004" s="7"/>
      <c r="E1004" s="57"/>
      <c r="M1004" s="4"/>
      <c r="N1004" s="21"/>
      <c r="AH1004" s="7"/>
    </row>
    <row r="1005" spans="1:34" ht="14.5">
      <c r="A1005" s="97"/>
      <c r="B1005" s="7"/>
      <c r="C1005" s="7"/>
      <c r="D1005" s="7"/>
      <c r="E1005" s="57"/>
      <c r="M1005" s="4"/>
      <c r="N1005" s="21"/>
      <c r="AH1005" s="7"/>
    </row>
    <row r="1006" spans="1:34" ht="14.5">
      <c r="A1006" s="97"/>
      <c r="B1006" s="7"/>
      <c r="C1006" s="7"/>
      <c r="D1006" s="7"/>
      <c r="E1006" s="57"/>
      <c r="M1006" s="4"/>
      <c r="N1006" s="21"/>
      <c r="AH1006" s="7"/>
    </row>
    <row r="1007" spans="1:34" ht="14.5">
      <c r="A1007" s="97"/>
      <c r="B1007" s="7"/>
      <c r="C1007" s="7"/>
      <c r="D1007" s="7"/>
      <c r="E1007" s="57"/>
      <c r="M1007" s="4"/>
      <c r="N1007" s="21"/>
      <c r="AH1007" s="7"/>
    </row>
    <row r="1008" spans="1:34" ht="14.5">
      <c r="A1008" s="97"/>
      <c r="B1008" s="7"/>
      <c r="C1008" s="7"/>
      <c r="D1008" s="7"/>
      <c r="E1008" s="57"/>
      <c r="M1008" s="4"/>
      <c r="N1008" s="21"/>
      <c r="AH1008" s="7"/>
    </row>
    <row r="1009" spans="1:34" ht="14.5">
      <c r="A1009" s="97"/>
      <c r="B1009" s="7"/>
      <c r="C1009" s="7"/>
      <c r="D1009" s="7"/>
      <c r="E1009" s="57"/>
      <c r="M1009" s="4"/>
      <c r="N1009" s="21"/>
      <c r="AH1009" s="7"/>
    </row>
    <row r="1010" spans="1:34" ht="14.5">
      <c r="A1010" s="97"/>
      <c r="B1010" s="7"/>
      <c r="C1010" s="7"/>
      <c r="D1010" s="7"/>
      <c r="E1010" s="57"/>
      <c r="M1010" s="4"/>
      <c r="N1010" s="21"/>
      <c r="AH1010" s="7"/>
    </row>
    <row r="1011" spans="1:34" ht="14.5">
      <c r="A1011" s="97"/>
      <c r="B1011" s="7"/>
      <c r="C1011" s="7"/>
      <c r="D1011" s="7"/>
      <c r="E1011" s="57"/>
      <c r="M1011" s="4"/>
      <c r="N1011" s="21"/>
      <c r="AH1011" s="7"/>
    </row>
    <row r="1012" spans="1:34" ht="14.5">
      <c r="A1012" s="97"/>
      <c r="B1012" s="7"/>
      <c r="C1012" s="7"/>
      <c r="D1012" s="7"/>
      <c r="E1012" s="57"/>
      <c r="M1012" s="4"/>
      <c r="N1012" s="21"/>
      <c r="AH1012" s="7"/>
    </row>
    <row r="1013" spans="1:34" ht="14.5">
      <c r="A1013" s="97"/>
      <c r="B1013" s="7"/>
      <c r="C1013" s="7"/>
      <c r="D1013" s="7"/>
      <c r="E1013" s="57"/>
      <c r="M1013" s="4"/>
      <c r="N1013" s="21"/>
      <c r="AH1013" s="7"/>
    </row>
    <row r="1014" spans="1:34" ht="14.5">
      <c r="A1014" s="97"/>
      <c r="B1014" s="7"/>
      <c r="C1014" s="7"/>
      <c r="D1014" s="7"/>
      <c r="E1014" s="57"/>
      <c r="M1014" s="4"/>
      <c r="N1014" s="21"/>
      <c r="AH1014" s="7"/>
    </row>
    <row r="1015" spans="1:34" ht="14.5">
      <c r="A1015" s="97"/>
      <c r="B1015" s="7"/>
      <c r="C1015" s="7"/>
      <c r="D1015" s="7"/>
      <c r="E1015" s="57"/>
      <c r="M1015" s="4"/>
      <c r="N1015" s="21"/>
      <c r="AH1015" s="7"/>
    </row>
    <row r="1016" spans="1:34" ht="14.5">
      <c r="A1016" s="97"/>
      <c r="B1016" s="7"/>
      <c r="C1016" s="7"/>
      <c r="D1016" s="7"/>
      <c r="E1016" s="57"/>
      <c r="M1016" s="4"/>
      <c r="N1016" s="21"/>
      <c r="AH1016" s="7"/>
    </row>
    <row r="1017" spans="1:34" ht="14.5">
      <c r="A1017" s="97"/>
      <c r="B1017" s="7"/>
      <c r="C1017" s="7"/>
      <c r="D1017" s="7"/>
      <c r="E1017" s="57"/>
      <c r="M1017" s="4"/>
      <c r="N1017" s="21"/>
      <c r="AH1017" s="7"/>
    </row>
    <row r="1018" spans="1:34" ht="14.5">
      <c r="A1018" s="97"/>
      <c r="B1018" s="7"/>
      <c r="C1018" s="7"/>
      <c r="D1018" s="7"/>
      <c r="E1018" s="57"/>
      <c r="M1018" s="4"/>
      <c r="N1018" s="21"/>
      <c r="AH1018" s="7"/>
    </row>
    <row r="1019" spans="1:34" ht="14.5">
      <c r="A1019" s="97"/>
      <c r="B1019" s="7"/>
      <c r="C1019" s="7"/>
      <c r="D1019" s="7"/>
      <c r="E1019" s="57"/>
      <c r="M1019" s="4"/>
      <c r="N1019" s="21"/>
      <c r="AH1019" s="7"/>
    </row>
    <row r="1020" spans="1:34" ht="14.5">
      <c r="A1020" s="97"/>
      <c r="B1020" s="7"/>
      <c r="C1020" s="7"/>
      <c r="D1020" s="7"/>
      <c r="E1020" s="57"/>
      <c r="M1020" s="4"/>
      <c r="N1020" s="21"/>
      <c r="AH1020" s="7"/>
    </row>
    <row r="1021" spans="1:34" ht="14.5">
      <c r="A1021" s="97"/>
      <c r="B1021" s="7"/>
      <c r="C1021" s="7"/>
      <c r="D1021" s="7"/>
      <c r="E1021" s="57"/>
      <c r="M1021" s="4"/>
      <c r="N1021" s="21"/>
      <c r="AH1021" s="7"/>
    </row>
    <row r="1022" spans="1:34" ht="14.5">
      <c r="A1022" s="97"/>
      <c r="B1022" s="7"/>
      <c r="C1022" s="7"/>
      <c r="D1022" s="7"/>
      <c r="E1022" s="57"/>
      <c r="M1022" s="4"/>
      <c r="N1022" s="21"/>
      <c r="AH1022" s="7"/>
    </row>
    <row r="1023" spans="1:34" ht="14.5">
      <c r="A1023" s="97"/>
      <c r="B1023" s="7"/>
      <c r="C1023" s="7"/>
      <c r="D1023" s="7"/>
      <c r="E1023" s="57"/>
      <c r="M1023" s="4"/>
      <c r="N1023" s="21"/>
      <c r="AH1023" s="7"/>
    </row>
    <row r="1024" spans="1:34" ht="14.5">
      <c r="A1024" s="97"/>
      <c r="B1024" s="7"/>
      <c r="C1024" s="7"/>
      <c r="D1024" s="7"/>
      <c r="E1024" s="57"/>
      <c r="M1024" s="4"/>
      <c r="N1024" s="21"/>
      <c r="AH1024" s="7"/>
    </row>
    <row r="1025" spans="1:34" ht="14.5">
      <c r="A1025" s="97"/>
      <c r="B1025" s="7"/>
      <c r="C1025" s="7"/>
      <c r="D1025" s="7"/>
      <c r="E1025" s="57"/>
      <c r="M1025" s="4"/>
      <c r="N1025" s="21"/>
      <c r="AH1025" s="7"/>
    </row>
    <row r="1026" spans="1:34" ht="14.5">
      <c r="A1026" s="97"/>
      <c r="B1026" s="7"/>
      <c r="C1026" s="7"/>
      <c r="D1026" s="7"/>
      <c r="E1026" s="57"/>
      <c r="M1026" s="4"/>
      <c r="N1026" s="21"/>
      <c r="AH1026" s="7"/>
    </row>
    <row r="1027" spans="1:34" ht="14.5">
      <c r="A1027" s="97"/>
      <c r="B1027" s="7"/>
      <c r="C1027" s="7"/>
      <c r="D1027" s="7"/>
      <c r="E1027" s="57"/>
      <c r="M1027" s="4"/>
      <c r="N1027" s="21"/>
      <c r="AH1027" s="7"/>
    </row>
    <row r="1028" spans="1:34" ht="14.5">
      <c r="A1028" s="97"/>
      <c r="B1028" s="7"/>
      <c r="C1028" s="7"/>
      <c r="D1028" s="7"/>
      <c r="E1028" s="57"/>
      <c r="M1028" s="4"/>
      <c r="N1028" s="21"/>
      <c r="AH1028" s="7"/>
    </row>
    <row r="1029" spans="1:34" ht="14.5">
      <c r="A1029" s="97"/>
      <c r="B1029" s="7"/>
      <c r="C1029" s="7"/>
      <c r="D1029" s="7"/>
      <c r="E1029" s="57"/>
      <c r="M1029" s="4"/>
      <c r="N1029" s="21"/>
      <c r="AH1029" s="7"/>
    </row>
    <row r="1030" spans="1:34" ht="14.5">
      <c r="A1030" s="97"/>
      <c r="B1030" s="7"/>
      <c r="C1030" s="7"/>
      <c r="D1030" s="7"/>
      <c r="E1030" s="57"/>
      <c r="M1030" s="4"/>
      <c r="N1030" s="21"/>
      <c r="AH1030" s="7"/>
    </row>
    <row r="1031" spans="1:34" ht="14.5">
      <c r="A1031" s="97"/>
      <c r="B1031" s="7"/>
      <c r="C1031" s="7"/>
      <c r="D1031" s="7"/>
      <c r="E1031" s="57"/>
      <c r="M1031" s="4"/>
      <c r="N1031" s="21"/>
      <c r="AH1031" s="7"/>
    </row>
    <row r="1032" spans="1:34" ht="14.5">
      <c r="A1032" s="97"/>
      <c r="B1032" s="7"/>
      <c r="C1032" s="7"/>
      <c r="D1032" s="7"/>
      <c r="E1032" s="57"/>
      <c r="M1032" s="4"/>
      <c r="N1032" s="21"/>
      <c r="AH1032" s="7"/>
    </row>
    <row r="1033" spans="1:34" ht="14.5">
      <c r="A1033" s="97"/>
      <c r="B1033" s="7"/>
      <c r="C1033" s="7"/>
      <c r="D1033" s="7"/>
      <c r="E1033" s="57"/>
      <c r="M1033" s="4"/>
      <c r="N1033" s="21"/>
      <c r="AH1033" s="7"/>
    </row>
    <row r="1034" spans="1:34" ht="14.5">
      <c r="A1034" s="97"/>
      <c r="B1034" s="7"/>
      <c r="C1034" s="7"/>
      <c r="D1034" s="7"/>
      <c r="E1034" s="57"/>
      <c r="M1034" s="4"/>
      <c r="N1034" s="21"/>
      <c r="AH1034" s="7"/>
    </row>
    <row r="1035" spans="1:34" ht="14.5">
      <c r="A1035" s="97"/>
      <c r="B1035" s="7"/>
      <c r="C1035" s="7"/>
      <c r="D1035" s="7"/>
      <c r="E1035" s="57"/>
      <c r="M1035" s="4"/>
      <c r="N1035" s="21"/>
      <c r="AH1035" s="7"/>
    </row>
    <row r="1036" spans="1:34" ht="14.5">
      <c r="A1036" s="97"/>
      <c r="B1036" s="7"/>
      <c r="C1036" s="7"/>
      <c r="D1036" s="7"/>
      <c r="E1036" s="57"/>
      <c r="M1036" s="4"/>
      <c r="N1036" s="21"/>
      <c r="AH1036" s="7"/>
    </row>
    <row r="1037" spans="1:34" ht="14.5">
      <c r="A1037" s="97"/>
      <c r="B1037" s="7"/>
      <c r="C1037" s="7"/>
      <c r="D1037" s="7"/>
      <c r="E1037" s="57"/>
      <c r="M1037" s="4"/>
      <c r="N1037" s="21"/>
      <c r="AH1037" s="7"/>
    </row>
    <row r="1038" spans="1:34" ht="14.5">
      <c r="A1038" s="97"/>
      <c r="B1038" s="7"/>
      <c r="C1038" s="7"/>
      <c r="D1038" s="7"/>
      <c r="E1038" s="57"/>
      <c r="M1038" s="4"/>
      <c r="N1038" s="21"/>
      <c r="AH1038" s="7"/>
    </row>
    <row r="1039" spans="1:34" ht="14.5">
      <c r="A1039" s="97"/>
      <c r="B1039" s="7"/>
      <c r="C1039" s="7"/>
      <c r="D1039" s="7"/>
      <c r="E1039" s="57"/>
      <c r="M1039" s="4"/>
      <c r="N1039" s="21"/>
      <c r="AH1039" s="7"/>
    </row>
    <row r="1040" spans="1:34" ht="14.5">
      <c r="A1040" s="97"/>
      <c r="B1040" s="7"/>
      <c r="C1040" s="7"/>
      <c r="D1040" s="7"/>
      <c r="E1040" s="57"/>
      <c r="M1040" s="4"/>
      <c r="N1040" s="21"/>
      <c r="AH1040" s="7"/>
    </row>
    <row r="1041" spans="1:34" ht="14.5">
      <c r="A1041" s="97"/>
      <c r="B1041" s="7"/>
      <c r="C1041" s="7"/>
      <c r="D1041" s="7"/>
      <c r="E1041" s="57"/>
      <c r="M1041" s="4"/>
      <c r="N1041" s="21"/>
      <c r="AH1041" s="7"/>
    </row>
    <row r="1042" spans="1:34" ht="14.5">
      <c r="A1042" s="97"/>
      <c r="B1042" s="7"/>
      <c r="C1042" s="7"/>
      <c r="D1042" s="7"/>
      <c r="E1042" s="57"/>
      <c r="M1042" s="4"/>
      <c r="N1042" s="21"/>
      <c r="AH1042" s="7"/>
    </row>
    <row r="1043" spans="1:34" ht="14.5">
      <c r="A1043" s="97"/>
      <c r="B1043" s="7"/>
      <c r="C1043" s="7"/>
      <c r="D1043" s="7"/>
      <c r="E1043" s="57"/>
      <c r="M1043" s="4"/>
      <c r="N1043" s="21"/>
      <c r="AH1043" s="7"/>
    </row>
    <row r="1044" spans="1:34" ht="14.5">
      <c r="A1044" s="97"/>
      <c r="B1044" s="7"/>
      <c r="C1044" s="7"/>
      <c r="D1044" s="7"/>
      <c r="E1044" s="57"/>
      <c r="M1044" s="4"/>
      <c r="N1044" s="21"/>
      <c r="AH1044" s="7"/>
    </row>
    <row r="1045" spans="1:34" ht="14.5">
      <c r="A1045" s="97"/>
      <c r="B1045" s="7"/>
      <c r="C1045" s="7"/>
      <c r="D1045" s="7"/>
      <c r="E1045" s="57"/>
      <c r="M1045" s="4"/>
      <c r="N1045" s="21"/>
      <c r="AH1045" s="7"/>
    </row>
    <row r="1046" spans="1:34" ht="14.5">
      <c r="A1046" s="97"/>
      <c r="B1046" s="7"/>
      <c r="C1046" s="7"/>
      <c r="D1046" s="7"/>
      <c r="E1046" s="57"/>
      <c r="M1046" s="4"/>
      <c r="N1046" s="21"/>
      <c r="AH1046" s="7"/>
    </row>
    <row r="1047" spans="1:34" ht="14.5">
      <c r="A1047" s="97"/>
      <c r="B1047" s="7"/>
      <c r="C1047" s="7"/>
      <c r="D1047" s="7"/>
      <c r="E1047" s="57"/>
      <c r="M1047" s="4"/>
      <c r="N1047" s="21"/>
      <c r="AH1047" s="7"/>
    </row>
    <row r="1048" spans="1:34" ht="14.5">
      <c r="A1048" s="97"/>
      <c r="B1048" s="7"/>
      <c r="C1048" s="7"/>
      <c r="D1048" s="7"/>
      <c r="E1048" s="57"/>
      <c r="M1048" s="4"/>
      <c r="N1048" s="21"/>
      <c r="AH1048" s="7"/>
    </row>
    <row r="1049" spans="1:34" ht="14.5">
      <c r="A1049" s="97"/>
      <c r="B1049" s="7"/>
      <c r="C1049" s="7"/>
      <c r="D1049" s="7"/>
      <c r="E1049" s="57"/>
      <c r="M1049" s="4"/>
      <c r="N1049" s="21"/>
      <c r="AH1049" s="7"/>
    </row>
    <row r="1050" spans="1:34" ht="14.5">
      <c r="A1050" s="97"/>
      <c r="B1050" s="7"/>
      <c r="C1050" s="7"/>
      <c r="D1050" s="7"/>
      <c r="E1050" s="57"/>
      <c r="M1050" s="4"/>
      <c r="N1050" s="21"/>
      <c r="AH1050" s="7"/>
    </row>
    <row r="1051" spans="1:34" ht="14.5">
      <c r="A1051" s="97"/>
      <c r="B1051" s="7"/>
      <c r="C1051" s="7"/>
      <c r="D1051" s="7"/>
      <c r="E1051" s="57"/>
      <c r="M1051" s="4"/>
      <c r="N1051" s="21"/>
      <c r="AH1051" s="7"/>
    </row>
    <row r="1052" spans="1:34" ht="14.5">
      <c r="A1052" s="97"/>
      <c r="B1052" s="7"/>
      <c r="C1052" s="7"/>
      <c r="D1052" s="7"/>
      <c r="E1052" s="57"/>
      <c r="M1052" s="4"/>
      <c r="N1052" s="21"/>
      <c r="AH1052" s="7"/>
    </row>
    <row r="1053" spans="1:34" ht="14.5">
      <c r="A1053" s="97"/>
      <c r="B1053" s="7"/>
      <c r="C1053" s="7"/>
      <c r="D1053" s="7"/>
      <c r="E1053" s="57"/>
      <c r="M1053" s="4"/>
      <c r="N1053" s="21"/>
      <c r="AH1053" s="7"/>
    </row>
    <row r="1054" spans="1:34" ht="14.5">
      <c r="A1054" s="97"/>
      <c r="B1054" s="7"/>
      <c r="C1054" s="7"/>
      <c r="D1054" s="7"/>
      <c r="E1054" s="57"/>
      <c r="M1054" s="4"/>
      <c r="N1054" s="21"/>
      <c r="AH1054" s="7"/>
    </row>
    <row r="1055" spans="1:34" ht="14.5">
      <c r="A1055" s="97"/>
      <c r="B1055" s="7"/>
      <c r="C1055" s="7"/>
      <c r="D1055" s="7"/>
      <c r="E1055" s="57"/>
      <c r="M1055" s="4"/>
      <c r="N1055" s="21"/>
      <c r="AH1055" s="7"/>
    </row>
    <row r="1056" spans="1:34" ht="14.5">
      <c r="A1056" s="97"/>
      <c r="B1056" s="7"/>
      <c r="C1056" s="7"/>
      <c r="D1056" s="7"/>
      <c r="E1056" s="57"/>
      <c r="M1056" s="4"/>
      <c r="N1056" s="21"/>
      <c r="AH1056" s="7"/>
    </row>
    <row r="1057" spans="1:34" ht="14.5">
      <c r="A1057" s="97"/>
      <c r="B1057" s="7"/>
      <c r="C1057" s="7"/>
      <c r="D1057" s="7"/>
      <c r="E1057" s="57"/>
      <c r="M1057" s="4"/>
      <c r="N1057" s="21"/>
      <c r="AH1057" s="7"/>
    </row>
    <row r="1058" spans="1:34" ht="14.5">
      <c r="A1058" s="97"/>
      <c r="B1058" s="7"/>
      <c r="C1058" s="7"/>
      <c r="D1058" s="7"/>
      <c r="E1058" s="57"/>
      <c r="M1058" s="4"/>
      <c r="N1058" s="21"/>
      <c r="AH1058" s="7"/>
    </row>
    <row r="1059" spans="1:34" ht="14.5">
      <c r="A1059" s="97"/>
      <c r="B1059" s="7"/>
      <c r="C1059" s="7"/>
      <c r="D1059" s="7"/>
      <c r="E1059" s="57"/>
      <c r="M1059" s="4"/>
      <c r="N1059" s="21"/>
      <c r="AH1059" s="7"/>
    </row>
    <row r="1060" spans="1:34" ht="14.5">
      <c r="A1060" s="97"/>
      <c r="B1060" s="7"/>
      <c r="C1060" s="7"/>
      <c r="D1060" s="7"/>
      <c r="E1060" s="57"/>
      <c r="M1060" s="4"/>
      <c r="N1060" s="21"/>
      <c r="AH1060" s="7"/>
    </row>
    <row r="1061" spans="1:34" ht="14.5">
      <c r="A1061" s="97"/>
      <c r="B1061" s="7"/>
      <c r="C1061" s="7"/>
      <c r="D1061" s="7"/>
      <c r="E1061" s="57"/>
      <c r="M1061" s="4"/>
      <c r="N1061" s="21"/>
      <c r="AH1061" s="7"/>
    </row>
    <row r="1062" spans="1:34" ht="14.5">
      <c r="A1062" s="97"/>
      <c r="B1062" s="7"/>
      <c r="C1062" s="7"/>
      <c r="D1062" s="7"/>
      <c r="E1062" s="57"/>
      <c r="M1062" s="4"/>
      <c r="N1062" s="21"/>
      <c r="AH1062" s="7"/>
    </row>
    <row r="1063" spans="1:34" ht="14.5">
      <c r="A1063" s="97"/>
      <c r="B1063" s="7"/>
      <c r="C1063" s="7"/>
      <c r="D1063" s="7"/>
      <c r="E1063" s="57"/>
      <c r="M1063" s="4"/>
      <c r="N1063" s="21"/>
      <c r="AH1063" s="7"/>
    </row>
    <row r="1064" spans="1:34" ht="14.5">
      <c r="A1064" s="97"/>
      <c r="B1064" s="7"/>
      <c r="C1064" s="7"/>
      <c r="D1064" s="7"/>
      <c r="E1064" s="57"/>
      <c r="M1064" s="4"/>
      <c r="N1064" s="21"/>
      <c r="AH1064" s="7"/>
    </row>
    <row r="1065" spans="1:34" ht="14.5">
      <c r="A1065" s="97"/>
      <c r="B1065" s="7"/>
      <c r="C1065" s="7"/>
      <c r="D1065" s="7"/>
      <c r="E1065" s="57"/>
      <c r="M1065" s="4"/>
      <c r="N1065" s="21"/>
      <c r="AH1065" s="7"/>
    </row>
    <row r="1066" spans="1:34" ht="14.5">
      <c r="A1066" s="97"/>
      <c r="B1066" s="7"/>
      <c r="C1066" s="7"/>
      <c r="D1066" s="7"/>
      <c r="E1066" s="57"/>
      <c r="M1066" s="4"/>
      <c r="N1066" s="21"/>
      <c r="AH1066" s="7"/>
    </row>
    <row r="1067" spans="1:34" ht="14.5">
      <c r="A1067" s="97"/>
      <c r="B1067" s="7"/>
      <c r="C1067" s="7"/>
      <c r="D1067" s="7"/>
      <c r="E1067" s="57"/>
      <c r="M1067" s="4"/>
      <c r="N1067" s="21"/>
      <c r="AH1067" s="7"/>
    </row>
    <row r="1068" spans="1:34" ht="14.5">
      <c r="A1068" s="97"/>
      <c r="B1068" s="7"/>
      <c r="C1068" s="7"/>
      <c r="D1068" s="7"/>
      <c r="E1068" s="57"/>
      <c r="M1068" s="4"/>
      <c r="N1068" s="21"/>
      <c r="AH1068" s="7"/>
    </row>
    <row r="1069" spans="1:34" ht="14.5">
      <c r="A1069" s="97"/>
      <c r="B1069" s="7"/>
      <c r="C1069" s="7"/>
      <c r="D1069" s="7"/>
      <c r="E1069" s="57"/>
      <c r="M1069" s="4"/>
      <c r="N1069" s="21"/>
      <c r="AH1069" s="7"/>
    </row>
    <row r="1070" spans="1:34" ht="14.5">
      <c r="A1070" s="97"/>
      <c r="B1070" s="7"/>
      <c r="C1070" s="7"/>
      <c r="D1070" s="7"/>
      <c r="E1070" s="57"/>
      <c r="M1070" s="4"/>
      <c r="N1070" s="21"/>
      <c r="AH1070" s="7"/>
    </row>
    <row r="1071" spans="1:34" ht="14.5">
      <c r="A1071" s="97"/>
      <c r="B1071" s="7"/>
      <c r="C1071" s="7"/>
      <c r="D1071" s="7"/>
      <c r="E1071" s="57"/>
      <c r="M1071" s="4"/>
      <c r="N1071" s="21"/>
      <c r="AH1071" s="7"/>
    </row>
    <row r="1072" spans="1:34" ht="14.5">
      <c r="A1072" s="97"/>
      <c r="B1072" s="7"/>
      <c r="C1072" s="7"/>
      <c r="D1072" s="7"/>
      <c r="E1072" s="57"/>
      <c r="M1072" s="4"/>
      <c r="N1072" s="21"/>
      <c r="AH1072" s="7"/>
    </row>
    <row r="1073" spans="1:34" ht="14.5">
      <c r="A1073" s="97"/>
      <c r="B1073" s="7"/>
      <c r="C1073" s="7"/>
      <c r="D1073" s="7"/>
      <c r="E1073" s="57"/>
      <c r="M1073" s="4"/>
      <c r="N1073" s="21"/>
      <c r="AH1073" s="7"/>
    </row>
    <row r="1074" spans="1:34" ht="14.5">
      <c r="A1074" s="97"/>
      <c r="B1074" s="7"/>
      <c r="C1074" s="7"/>
      <c r="D1074" s="7"/>
      <c r="E1074" s="57"/>
      <c r="M1074" s="4"/>
      <c r="N1074" s="21"/>
      <c r="AH1074" s="7"/>
    </row>
    <row r="1075" spans="1:34" ht="14.5">
      <c r="A1075" s="97"/>
      <c r="B1075" s="7"/>
      <c r="C1075" s="7"/>
      <c r="D1075" s="7"/>
      <c r="E1075" s="57"/>
      <c r="M1075" s="4"/>
      <c r="N1075" s="21"/>
      <c r="AH1075" s="7"/>
    </row>
    <row r="1076" spans="1:34" ht="14.5">
      <c r="A1076" s="97"/>
      <c r="B1076" s="7"/>
      <c r="C1076" s="7"/>
      <c r="D1076" s="7"/>
      <c r="E1076" s="57"/>
      <c r="M1076" s="4"/>
      <c r="N1076" s="21"/>
      <c r="AH1076" s="7"/>
    </row>
    <row r="1077" spans="1:34" ht="14.5">
      <c r="A1077" s="97"/>
      <c r="B1077" s="7"/>
      <c r="C1077" s="7"/>
      <c r="D1077" s="7"/>
      <c r="E1077" s="57"/>
      <c r="M1077" s="4"/>
      <c r="N1077" s="21"/>
      <c r="AH1077" s="7"/>
    </row>
    <row r="1078" spans="1:34" ht="14.5">
      <c r="A1078" s="97"/>
      <c r="B1078" s="7"/>
      <c r="C1078" s="7"/>
      <c r="D1078" s="7"/>
      <c r="E1078" s="57"/>
      <c r="M1078" s="4"/>
      <c r="N1078" s="21"/>
      <c r="AH1078" s="7"/>
    </row>
    <row r="1079" spans="1:34" ht="14.5">
      <c r="A1079" s="97"/>
      <c r="B1079" s="7"/>
      <c r="C1079" s="7"/>
      <c r="D1079" s="7"/>
      <c r="E1079" s="57"/>
      <c r="M1079" s="4"/>
      <c r="N1079" s="21"/>
      <c r="AH1079" s="7"/>
    </row>
    <row r="1080" spans="1:34" ht="14.5">
      <c r="A1080" s="97"/>
      <c r="B1080" s="7"/>
      <c r="C1080" s="7"/>
      <c r="D1080" s="7"/>
      <c r="E1080" s="57"/>
      <c r="M1080" s="4"/>
      <c r="N1080" s="21"/>
      <c r="AH1080" s="7"/>
    </row>
    <row r="1081" spans="1:34" ht="14.5">
      <c r="A1081" s="97"/>
      <c r="B1081" s="7"/>
      <c r="C1081" s="7"/>
      <c r="D1081" s="7"/>
      <c r="E1081" s="57"/>
      <c r="M1081" s="4"/>
      <c r="N1081" s="21"/>
      <c r="AH1081" s="7"/>
    </row>
    <row r="1082" spans="1:34" ht="14.5">
      <c r="A1082" s="97"/>
      <c r="B1082" s="7"/>
      <c r="C1082" s="7"/>
      <c r="D1082" s="7"/>
      <c r="E1082" s="57"/>
      <c r="M1082" s="4"/>
      <c r="N1082" s="21"/>
      <c r="AH1082" s="7"/>
    </row>
    <row r="1083" spans="1:34" ht="14.5">
      <c r="A1083" s="97"/>
      <c r="B1083" s="7"/>
      <c r="C1083" s="7"/>
      <c r="D1083" s="7"/>
      <c r="E1083" s="57"/>
      <c r="M1083" s="4"/>
      <c r="N1083" s="21"/>
      <c r="AH1083" s="7"/>
    </row>
    <row r="1084" spans="1:34" ht="14.5">
      <c r="A1084" s="97"/>
      <c r="B1084" s="7"/>
      <c r="C1084" s="7"/>
      <c r="D1084" s="7"/>
      <c r="E1084" s="57"/>
      <c r="M1084" s="4"/>
      <c r="N1084" s="21"/>
      <c r="AH1084" s="7"/>
    </row>
    <row r="1085" spans="1:34" ht="14.5">
      <c r="A1085" s="97"/>
      <c r="B1085" s="7"/>
      <c r="C1085" s="7"/>
      <c r="D1085" s="7"/>
      <c r="E1085" s="57"/>
      <c r="M1085" s="4"/>
      <c r="N1085" s="21"/>
      <c r="AH1085" s="7"/>
    </row>
    <row r="1086" spans="1:34" ht="14.5">
      <c r="A1086" s="97"/>
      <c r="B1086" s="7"/>
      <c r="C1086" s="7"/>
      <c r="D1086" s="7"/>
      <c r="E1086" s="57"/>
      <c r="M1086" s="4"/>
      <c r="N1086" s="21"/>
      <c r="AH1086" s="7"/>
    </row>
    <row r="1087" spans="1:34" ht="14.5">
      <c r="A1087" s="97"/>
      <c r="B1087" s="7"/>
      <c r="C1087" s="7"/>
      <c r="D1087" s="7"/>
      <c r="E1087" s="57"/>
      <c r="M1087" s="4"/>
      <c r="N1087" s="21"/>
      <c r="AH1087" s="7"/>
    </row>
    <row r="1088" spans="1:34" ht="14.5">
      <c r="A1088" s="97"/>
      <c r="B1088" s="7"/>
      <c r="C1088" s="7"/>
      <c r="D1088" s="7"/>
      <c r="E1088" s="57"/>
      <c r="M1088" s="4"/>
      <c r="N1088" s="21"/>
      <c r="AH1088" s="7"/>
    </row>
    <row r="1089" spans="1:34" ht="14.5">
      <c r="A1089" s="97"/>
      <c r="B1089" s="7"/>
      <c r="C1089" s="7"/>
      <c r="D1089" s="7"/>
      <c r="E1089" s="57"/>
      <c r="M1089" s="4"/>
      <c r="N1089" s="21"/>
      <c r="AH1089" s="7"/>
    </row>
    <row r="1090" spans="1:34" ht="14.5">
      <c r="A1090" s="97"/>
      <c r="B1090" s="7"/>
      <c r="C1090" s="7"/>
      <c r="D1090" s="7"/>
      <c r="E1090" s="57"/>
      <c r="M1090" s="4"/>
      <c r="N1090" s="21"/>
      <c r="AH1090" s="7"/>
    </row>
    <row r="1091" spans="1:34" ht="14.5">
      <c r="A1091" s="97"/>
      <c r="B1091" s="7"/>
      <c r="C1091" s="7"/>
      <c r="D1091" s="7"/>
      <c r="E1091" s="57"/>
      <c r="M1091" s="4"/>
      <c r="N1091" s="21"/>
      <c r="AH1091" s="7"/>
    </row>
    <row r="1092" spans="1:34" ht="14.5">
      <c r="A1092" s="97"/>
      <c r="B1092" s="7"/>
      <c r="C1092" s="7"/>
      <c r="D1092" s="7"/>
      <c r="E1092" s="57"/>
      <c r="M1092" s="4"/>
      <c r="N1092" s="21"/>
      <c r="AH1092" s="7"/>
    </row>
    <row r="1093" spans="1:34" ht="14.5">
      <c r="A1093" s="97"/>
      <c r="B1093" s="7"/>
      <c r="C1093" s="7"/>
      <c r="D1093" s="7"/>
      <c r="E1093" s="57"/>
      <c r="M1093" s="4"/>
      <c r="N1093" s="21"/>
      <c r="AH1093" s="7"/>
    </row>
    <row r="1094" spans="1:34" ht="14.5">
      <c r="A1094" s="97"/>
      <c r="B1094" s="7"/>
      <c r="C1094" s="7"/>
      <c r="D1094" s="7"/>
      <c r="E1094" s="57"/>
      <c r="M1094" s="4"/>
      <c r="N1094" s="21"/>
      <c r="AH1094" s="7"/>
    </row>
    <row r="1095" spans="1:34" ht="14.5">
      <c r="A1095" s="97"/>
      <c r="B1095" s="7"/>
      <c r="C1095" s="7"/>
      <c r="D1095" s="7"/>
      <c r="E1095" s="57"/>
      <c r="M1095" s="4"/>
      <c r="N1095" s="21"/>
      <c r="AH1095" s="7"/>
    </row>
    <row r="1096" spans="1:34" ht="14.5">
      <c r="A1096" s="97"/>
      <c r="B1096" s="7"/>
      <c r="C1096" s="7"/>
      <c r="D1096" s="7"/>
      <c r="E1096" s="57"/>
      <c r="M1096" s="4"/>
      <c r="N1096" s="21"/>
      <c r="AH1096" s="7"/>
    </row>
    <row r="1097" spans="1:34" ht="14.5">
      <c r="A1097" s="97"/>
      <c r="B1097" s="7"/>
      <c r="C1097" s="7"/>
      <c r="D1097" s="7"/>
      <c r="E1097" s="57"/>
      <c r="M1097" s="4"/>
      <c r="N1097" s="21"/>
      <c r="AH1097" s="7"/>
    </row>
    <row r="1098" spans="1:34" ht="14.5">
      <c r="A1098" s="97"/>
      <c r="B1098" s="7"/>
      <c r="C1098" s="7"/>
      <c r="D1098" s="7"/>
      <c r="E1098" s="57"/>
      <c r="M1098" s="4"/>
      <c r="N1098" s="21"/>
      <c r="AH1098" s="7"/>
    </row>
    <row r="1099" spans="1:34" ht="14.5">
      <c r="A1099" s="97"/>
      <c r="B1099" s="7"/>
      <c r="C1099" s="7"/>
      <c r="D1099" s="7"/>
      <c r="E1099" s="57"/>
      <c r="M1099" s="4"/>
      <c r="N1099" s="21"/>
      <c r="AH1099" s="7"/>
    </row>
    <row r="1100" spans="1:34" ht="14.5">
      <c r="A1100" s="97"/>
      <c r="B1100" s="7"/>
      <c r="C1100" s="7"/>
      <c r="D1100" s="7"/>
      <c r="E1100" s="57"/>
      <c r="M1100" s="4"/>
      <c r="N1100" s="21"/>
      <c r="AH1100" s="7"/>
    </row>
    <row r="1101" spans="1:34" ht="14.5">
      <c r="A1101" s="97"/>
      <c r="B1101" s="7"/>
      <c r="C1101" s="7"/>
      <c r="D1101" s="7"/>
      <c r="E1101" s="57"/>
      <c r="M1101" s="4"/>
      <c r="N1101" s="21"/>
      <c r="AH1101" s="7"/>
    </row>
    <row r="1102" spans="1:34" ht="14.5">
      <c r="A1102" s="97"/>
      <c r="B1102" s="7"/>
      <c r="C1102" s="7"/>
      <c r="D1102" s="7"/>
      <c r="E1102" s="57"/>
      <c r="M1102" s="4"/>
      <c r="N1102" s="21"/>
      <c r="AH1102" s="7"/>
    </row>
    <row r="1103" spans="1:34" ht="14.5">
      <c r="A1103" s="97"/>
      <c r="B1103" s="7"/>
      <c r="C1103" s="7"/>
      <c r="D1103" s="7"/>
      <c r="E1103" s="57"/>
      <c r="M1103" s="4"/>
      <c r="N1103" s="21"/>
      <c r="AH1103" s="7"/>
    </row>
    <row r="1104" spans="1:34" ht="14.5">
      <c r="A1104" s="97"/>
      <c r="B1104" s="7"/>
      <c r="C1104" s="7"/>
      <c r="D1104" s="7"/>
      <c r="E1104" s="57"/>
      <c r="M1104" s="4"/>
      <c r="N1104" s="21"/>
      <c r="AH1104" s="7"/>
    </row>
    <row r="1105" spans="1:34" ht="14.5">
      <c r="A1105" s="97"/>
      <c r="B1105" s="7"/>
      <c r="C1105" s="7"/>
      <c r="D1105" s="7"/>
      <c r="E1105" s="57"/>
      <c r="M1105" s="4"/>
      <c r="N1105" s="21"/>
      <c r="AH1105" s="7"/>
    </row>
    <row r="1106" spans="1:34" ht="14.5">
      <c r="A1106" s="97"/>
      <c r="B1106" s="7"/>
      <c r="C1106" s="7"/>
      <c r="D1106" s="7"/>
      <c r="E1106" s="57"/>
      <c r="M1106" s="4"/>
      <c r="N1106" s="21"/>
      <c r="AH1106" s="7"/>
    </row>
    <row r="1107" spans="1:34" ht="14.5">
      <c r="A1107" s="97"/>
      <c r="B1107" s="7"/>
      <c r="C1107" s="7"/>
      <c r="D1107" s="7"/>
      <c r="E1107" s="57"/>
      <c r="M1107" s="4"/>
      <c r="N1107" s="21"/>
      <c r="AH1107" s="7"/>
    </row>
    <row r="1108" spans="1:34" ht="14.5">
      <c r="A1108" s="97"/>
      <c r="B1108" s="7"/>
      <c r="C1108" s="7"/>
      <c r="D1108" s="7"/>
      <c r="E1108" s="57"/>
      <c r="M1108" s="4"/>
      <c r="N1108" s="21"/>
      <c r="AH1108" s="7"/>
    </row>
    <row r="1109" spans="1:34" ht="14.5">
      <c r="A1109" s="97"/>
      <c r="B1109" s="7"/>
      <c r="C1109" s="7"/>
      <c r="D1109" s="7"/>
      <c r="E1109" s="57"/>
      <c r="M1109" s="4"/>
      <c r="N1109" s="21"/>
      <c r="AH1109" s="7"/>
    </row>
    <row r="1110" spans="1:34" ht="14.5">
      <c r="A1110" s="97"/>
      <c r="B1110" s="7"/>
      <c r="C1110" s="7"/>
      <c r="D1110" s="7"/>
      <c r="E1110" s="57"/>
      <c r="M1110" s="4"/>
      <c r="N1110" s="21"/>
      <c r="AH1110" s="7"/>
    </row>
    <row r="1111" spans="1:34" ht="14.5">
      <c r="A1111" s="97"/>
      <c r="B1111" s="7"/>
      <c r="C1111" s="7"/>
      <c r="D1111" s="7"/>
      <c r="E1111" s="57"/>
      <c r="M1111" s="4"/>
      <c r="N1111" s="21"/>
      <c r="AH1111" s="7"/>
    </row>
    <row r="1112" spans="1:34" ht="14.5">
      <c r="A1112" s="97"/>
      <c r="B1112" s="7"/>
      <c r="C1112" s="7"/>
      <c r="D1112" s="7"/>
      <c r="E1112" s="57"/>
      <c r="M1112" s="4"/>
      <c r="N1112" s="21"/>
      <c r="AH1112" s="7"/>
    </row>
    <row r="1113" spans="1:34" ht="14.5">
      <c r="A1113" s="97"/>
      <c r="B1113" s="7"/>
      <c r="C1113" s="7"/>
      <c r="D1113" s="7"/>
      <c r="E1113" s="57"/>
      <c r="M1113" s="4"/>
      <c r="N1113" s="21"/>
      <c r="AH1113" s="7"/>
    </row>
    <row r="1114" spans="1:34" ht="14.5">
      <c r="A1114" s="97"/>
      <c r="B1114" s="7"/>
      <c r="C1114" s="7"/>
      <c r="D1114" s="7"/>
      <c r="E1114" s="57"/>
      <c r="M1114" s="4"/>
      <c r="N1114" s="21"/>
      <c r="AH1114" s="7"/>
    </row>
    <row r="1115" spans="1:34" ht="14.5">
      <c r="A1115" s="97"/>
      <c r="B1115" s="7"/>
      <c r="C1115" s="7"/>
      <c r="D1115" s="7"/>
      <c r="E1115" s="57"/>
      <c r="M1115" s="4"/>
      <c r="N1115" s="21"/>
      <c r="AH1115" s="7"/>
    </row>
    <row r="1116" spans="1:34" ht="14.5">
      <c r="A1116" s="97"/>
      <c r="B1116" s="7"/>
      <c r="C1116" s="7"/>
      <c r="D1116" s="7"/>
      <c r="E1116" s="57"/>
      <c r="M1116" s="4"/>
      <c r="N1116" s="21"/>
      <c r="AH1116" s="7"/>
    </row>
    <row r="1117" spans="1:34" ht="14.5">
      <c r="A1117" s="97"/>
      <c r="B1117" s="7"/>
      <c r="C1117" s="7"/>
      <c r="D1117" s="7"/>
      <c r="E1117" s="57"/>
      <c r="M1117" s="4"/>
      <c r="N1117" s="21"/>
      <c r="AH1117" s="7"/>
    </row>
    <row r="1118" spans="1:34" ht="14.5">
      <c r="A1118" s="97"/>
      <c r="B1118" s="7"/>
      <c r="C1118" s="7"/>
      <c r="D1118" s="7"/>
      <c r="E1118" s="57"/>
      <c r="M1118" s="4"/>
      <c r="N1118" s="21"/>
      <c r="AH1118" s="7"/>
    </row>
    <row r="1119" spans="1:34" ht="14.5">
      <c r="A1119" s="97"/>
      <c r="B1119" s="7"/>
      <c r="C1119" s="7"/>
      <c r="D1119" s="7"/>
      <c r="E1119" s="57"/>
      <c r="M1119" s="4"/>
      <c r="N1119" s="21"/>
      <c r="AH1119" s="7"/>
    </row>
    <row r="1120" spans="1:34" ht="14.5">
      <c r="A1120" s="97"/>
      <c r="B1120" s="7"/>
      <c r="C1120" s="7"/>
      <c r="D1120" s="7"/>
      <c r="E1120" s="57"/>
      <c r="M1120" s="4"/>
      <c r="N1120" s="21"/>
      <c r="AH1120" s="7"/>
    </row>
    <row r="1121" spans="1:34" ht="14.5">
      <c r="A1121" s="97"/>
      <c r="B1121" s="7"/>
      <c r="C1121" s="7"/>
      <c r="D1121" s="7"/>
      <c r="E1121" s="57"/>
      <c r="M1121" s="4"/>
      <c r="N1121" s="21"/>
      <c r="AH1121" s="7"/>
    </row>
    <row r="1122" spans="1:34" ht="14.5">
      <c r="A1122" s="97"/>
      <c r="B1122" s="7"/>
      <c r="C1122" s="7"/>
      <c r="D1122" s="7"/>
      <c r="E1122" s="57"/>
      <c r="M1122" s="4"/>
      <c r="N1122" s="21"/>
      <c r="AH1122" s="7"/>
    </row>
    <row r="1123" spans="1:34" ht="14.5">
      <c r="A1123" s="97"/>
      <c r="B1123" s="7"/>
      <c r="C1123" s="7"/>
      <c r="D1123" s="7"/>
      <c r="E1123" s="57"/>
      <c r="M1123" s="4"/>
      <c r="N1123" s="21"/>
      <c r="AH1123" s="7"/>
    </row>
    <row r="1124" spans="1:34" ht="14.5">
      <c r="A1124" s="97"/>
      <c r="B1124" s="7"/>
      <c r="C1124" s="7"/>
      <c r="D1124" s="7"/>
      <c r="E1124" s="57"/>
      <c r="M1124" s="4"/>
      <c r="N1124" s="21"/>
      <c r="AH1124" s="7"/>
    </row>
    <row r="1125" spans="1:34" ht="14.5">
      <c r="A1125" s="97"/>
      <c r="B1125" s="7"/>
      <c r="C1125" s="7"/>
      <c r="D1125" s="7"/>
      <c r="E1125" s="57"/>
      <c r="M1125" s="4"/>
      <c r="N1125" s="21"/>
      <c r="AH1125" s="7"/>
    </row>
    <row r="1126" spans="1:34" ht="14.5">
      <c r="A1126" s="97"/>
      <c r="B1126" s="7"/>
      <c r="C1126" s="7"/>
      <c r="D1126" s="7"/>
      <c r="E1126" s="57"/>
      <c r="M1126" s="4"/>
      <c r="N1126" s="21"/>
      <c r="AH1126" s="7"/>
    </row>
    <row r="1127" spans="1:34" ht="14.5">
      <c r="A1127" s="97"/>
      <c r="B1127" s="7"/>
      <c r="C1127" s="7"/>
      <c r="D1127" s="7"/>
      <c r="E1127" s="57"/>
      <c r="M1127" s="4"/>
      <c r="N1127" s="21"/>
      <c r="AH1127" s="7"/>
    </row>
    <row r="1128" spans="1:34" ht="14.5">
      <c r="A1128" s="97"/>
      <c r="B1128" s="7"/>
      <c r="C1128" s="7"/>
      <c r="D1128" s="7"/>
      <c r="E1128" s="57"/>
      <c r="M1128" s="4"/>
      <c r="N1128" s="21"/>
      <c r="AH1128" s="7"/>
    </row>
    <row r="1129" spans="1:34" ht="14.5">
      <c r="A1129" s="97"/>
      <c r="B1129" s="7"/>
      <c r="C1129" s="7"/>
      <c r="D1129" s="7"/>
      <c r="E1129" s="57"/>
      <c r="M1129" s="4"/>
      <c r="N1129" s="21"/>
      <c r="AH1129" s="7"/>
    </row>
    <row r="1130" spans="1:34" ht="14.5">
      <c r="A1130" s="97"/>
      <c r="B1130" s="7"/>
      <c r="C1130" s="7"/>
      <c r="D1130" s="7"/>
      <c r="E1130" s="57"/>
      <c r="M1130" s="4"/>
      <c r="N1130" s="21"/>
      <c r="AH1130" s="7"/>
    </row>
    <row r="1131" spans="1:34" ht="14.5">
      <c r="A1131" s="97"/>
      <c r="B1131" s="7"/>
      <c r="C1131" s="7"/>
      <c r="D1131" s="7"/>
      <c r="E1131" s="57"/>
      <c r="M1131" s="4"/>
      <c r="N1131" s="21"/>
      <c r="AH1131" s="7"/>
    </row>
    <row r="1132" spans="1:34" ht="14.5">
      <c r="A1132" s="97"/>
      <c r="B1132" s="7"/>
      <c r="C1132" s="7"/>
      <c r="D1132" s="7"/>
      <c r="E1132" s="57"/>
      <c r="M1132" s="4"/>
      <c r="N1132" s="21"/>
      <c r="AH1132" s="7"/>
    </row>
    <row r="1133" spans="1:34" ht="14.5">
      <c r="A1133" s="97"/>
      <c r="B1133" s="7"/>
      <c r="C1133" s="7"/>
      <c r="D1133" s="7"/>
      <c r="E1133" s="57"/>
      <c r="M1133" s="4"/>
      <c r="N1133" s="21"/>
      <c r="AH1133" s="7"/>
    </row>
    <row r="1134" spans="1:34" ht="14.5">
      <c r="A1134" s="97"/>
      <c r="B1134" s="7"/>
      <c r="C1134" s="7"/>
      <c r="D1134" s="7"/>
      <c r="E1134" s="57"/>
      <c r="M1134" s="4"/>
      <c r="N1134" s="21"/>
      <c r="AH1134" s="7"/>
    </row>
    <row r="1135" spans="1:34" ht="14.5">
      <c r="A1135" s="97"/>
      <c r="B1135" s="7"/>
      <c r="C1135" s="7"/>
      <c r="D1135" s="7"/>
      <c r="E1135" s="57"/>
      <c r="M1135" s="4"/>
      <c r="N1135" s="21"/>
      <c r="AH1135" s="7"/>
    </row>
    <row r="1136" spans="1:34" ht="14.5">
      <c r="A1136" s="97"/>
      <c r="B1136" s="7"/>
      <c r="C1136" s="7"/>
      <c r="D1136" s="7"/>
      <c r="E1136" s="57"/>
      <c r="M1136" s="4"/>
      <c r="N1136" s="21"/>
      <c r="AH1136" s="7"/>
    </row>
    <row r="1137" spans="1:34" ht="14.5">
      <c r="A1137" s="97"/>
      <c r="B1137" s="7"/>
      <c r="C1137" s="7"/>
      <c r="D1137" s="7"/>
      <c r="E1137" s="57"/>
      <c r="M1137" s="4"/>
      <c r="N1137" s="21"/>
      <c r="AH1137" s="7"/>
    </row>
    <row r="1138" spans="1:34" ht="14.5">
      <c r="A1138" s="97"/>
      <c r="B1138" s="7"/>
      <c r="C1138" s="7"/>
      <c r="D1138" s="7"/>
      <c r="E1138" s="57"/>
      <c r="M1138" s="4"/>
      <c r="N1138" s="21"/>
      <c r="AH1138" s="7"/>
    </row>
    <row r="1139" spans="1:34" ht="14.5">
      <c r="A1139" s="97"/>
      <c r="B1139" s="7"/>
      <c r="C1139" s="7"/>
      <c r="D1139" s="7"/>
      <c r="E1139" s="57"/>
      <c r="M1139" s="4"/>
      <c r="N1139" s="21"/>
      <c r="AH1139" s="7"/>
    </row>
    <row r="1140" spans="1:34" ht="14.5">
      <c r="A1140" s="97"/>
      <c r="B1140" s="7"/>
      <c r="C1140" s="7"/>
      <c r="D1140" s="7"/>
      <c r="E1140" s="57"/>
      <c r="M1140" s="4"/>
      <c r="N1140" s="21"/>
      <c r="AH1140" s="7"/>
    </row>
    <row r="1141" spans="1:34" ht="14.5">
      <c r="A1141" s="97"/>
      <c r="B1141" s="7"/>
      <c r="C1141" s="7"/>
      <c r="D1141" s="7"/>
      <c r="E1141" s="57"/>
      <c r="M1141" s="4"/>
      <c r="N1141" s="21"/>
      <c r="AH1141" s="7"/>
    </row>
    <row r="1142" spans="1:34" ht="14.5">
      <c r="A1142" s="97"/>
      <c r="B1142" s="7"/>
      <c r="C1142" s="7"/>
      <c r="D1142" s="7"/>
      <c r="E1142" s="57"/>
      <c r="M1142" s="4"/>
      <c r="N1142" s="21"/>
      <c r="AH1142" s="7"/>
    </row>
    <row r="1143" spans="1:34" ht="14.5">
      <c r="A1143" s="97"/>
      <c r="B1143" s="7"/>
      <c r="C1143" s="7"/>
      <c r="D1143" s="7"/>
      <c r="E1143" s="57"/>
      <c r="M1143" s="4"/>
      <c r="N1143" s="21"/>
      <c r="AH1143" s="7"/>
    </row>
    <row r="1144" spans="1:34" ht="14.5">
      <c r="A1144" s="97"/>
      <c r="B1144" s="7"/>
      <c r="C1144" s="7"/>
      <c r="D1144" s="7"/>
      <c r="E1144" s="57"/>
      <c r="M1144" s="4"/>
      <c r="N1144" s="21"/>
      <c r="AH1144" s="7"/>
    </row>
    <row r="1145" spans="1:34" ht="14.5">
      <c r="A1145" s="97"/>
      <c r="B1145" s="7"/>
      <c r="C1145" s="7"/>
      <c r="D1145" s="7"/>
      <c r="E1145" s="57"/>
      <c r="M1145" s="4"/>
      <c r="N1145" s="21"/>
      <c r="AH1145" s="7"/>
    </row>
    <row r="1146" spans="1:34" ht="14.5">
      <c r="A1146" s="97"/>
      <c r="B1146" s="7"/>
      <c r="C1146" s="7"/>
      <c r="D1146" s="7"/>
      <c r="E1146" s="57"/>
      <c r="M1146" s="4"/>
      <c r="N1146" s="21"/>
      <c r="AH1146" s="7"/>
    </row>
    <row r="1147" spans="1:34" ht="14.5">
      <c r="A1147" s="97"/>
      <c r="B1147" s="7"/>
      <c r="C1147" s="7"/>
      <c r="D1147" s="7"/>
      <c r="E1147" s="57"/>
      <c r="M1147" s="4"/>
      <c r="N1147" s="21"/>
      <c r="AH1147" s="7"/>
    </row>
    <row r="1148" spans="1:34" ht="14.5">
      <c r="A1148" s="97"/>
      <c r="B1148" s="7"/>
      <c r="C1148" s="7"/>
      <c r="D1148" s="7"/>
      <c r="E1148" s="57"/>
      <c r="M1148" s="4"/>
      <c r="N1148" s="21"/>
      <c r="AH1148" s="7"/>
    </row>
    <row r="1149" spans="1:34" ht="14.5">
      <c r="A1149" s="97"/>
      <c r="B1149" s="7"/>
      <c r="C1149" s="7"/>
      <c r="D1149" s="7"/>
      <c r="E1149" s="57"/>
      <c r="M1149" s="4"/>
      <c r="N1149" s="21"/>
      <c r="AH1149" s="7"/>
    </row>
    <row r="1150" spans="1:34" ht="14.5">
      <c r="A1150" s="97"/>
      <c r="B1150" s="7"/>
      <c r="C1150" s="7"/>
      <c r="D1150" s="7"/>
      <c r="E1150" s="57"/>
      <c r="M1150" s="4"/>
      <c r="N1150" s="21"/>
      <c r="AH1150" s="7"/>
    </row>
    <row r="1151" spans="1:34" ht="14.5">
      <c r="A1151" s="97"/>
      <c r="B1151" s="7"/>
      <c r="C1151" s="7"/>
      <c r="D1151" s="7"/>
      <c r="E1151" s="57"/>
      <c r="M1151" s="4"/>
      <c r="N1151" s="21"/>
      <c r="AH1151" s="7"/>
    </row>
    <row r="1152" spans="1:34" ht="14.5">
      <c r="A1152" s="97"/>
      <c r="B1152" s="7"/>
      <c r="C1152" s="7"/>
      <c r="D1152" s="7"/>
      <c r="E1152" s="57"/>
      <c r="M1152" s="4"/>
      <c r="N1152" s="21"/>
      <c r="AH1152" s="7"/>
    </row>
    <row r="1153" spans="1:34" ht="14.5">
      <c r="A1153" s="97"/>
      <c r="B1153" s="7"/>
      <c r="C1153" s="7"/>
      <c r="D1153" s="7"/>
      <c r="E1153" s="57"/>
      <c r="M1153" s="4"/>
      <c r="N1153" s="21"/>
      <c r="AH1153" s="7"/>
    </row>
    <row r="1154" spans="1:34" ht="14.5">
      <c r="A1154" s="97"/>
      <c r="B1154" s="7"/>
      <c r="C1154" s="7"/>
      <c r="D1154" s="7"/>
      <c r="E1154" s="57"/>
      <c r="M1154" s="4"/>
      <c r="N1154" s="21"/>
      <c r="AH1154" s="7"/>
    </row>
    <row r="1155" spans="1:34" ht="14.5">
      <c r="A1155" s="97"/>
      <c r="B1155" s="7"/>
      <c r="C1155" s="7"/>
      <c r="D1155" s="7"/>
      <c r="E1155" s="57"/>
      <c r="M1155" s="4"/>
      <c r="N1155" s="21"/>
      <c r="AH1155" s="7"/>
    </row>
    <row r="1156" spans="1:34" ht="14.5">
      <c r="A1156" s="97"/>
      <c r="B1156" s="7"/>
      <c r="C1156" s="7"/>
      <c r="D1156" s="7"/>
      <c r="E1156" s="57"/>
      <c r="M1156" s="4"/>
      <c r="N1156" s="21"/>
      <c r="AH1156" s="7"/>
    </row>
    <row r="1157" spans="1:34" ht="14.5">
      <c r="A1157" s="97"/>
      <c r="B1157" s="7"/>
      <c r="C1157" s="7"/>
      <c r="D1157" s="7"/>
      <c r="E1157" s="57"/>
      <c r="M1157" s="4"/>
      <c r="N1157" s="21"/>
      <c r="AH1157" s="7"/>
    </row>
    <row r="1158" spans="1:34" ht="14.5">
      <c r="A1158" s="97"/>
      <c r="B1158" s="7"/>
      <c r="C1158" s="7"/>
      <c r="D1158" s="7"/>
      <c r="E1158" s="57"/>
      <c r="M1158" s="4"/>
      <c r="N1158" s="21"/>
      <c r="AH1158" s="7"/>
    </row>
    <row r="1159" spans="1:34" ht="14.5">
      <c r="A1159" s="97"/>
      <c r="B1159" s="7"/>
      <c r="C1159" s="7"/>
      <c r="D1159" s="7"/>
      <c r="E1159" s="57"/>
      <c r="M1159" s="4"/>
      <c r="N1159" s="21"/>
      <c r="AH1159" s="7"/>
    </row>
    <row r="1160" spans="1:34" ht="14.5">
      <c r="A1160" s="97"/>
      <c r="B1160" s="7"/>
      <c r="C1160" s="7"/>
      <c r="D1160" s="7"/>
      <c r="E1160" s="57"/>
      <c r="M1160" s="4"/>
      <c r="N1160" s="21"/>
      <c r="AH1160" s="7"/>
    </row>
    <row r="1161" spans="1:34" ht="14.5">
      <c r="A1161" s="97"/>
      <c r="B1161" s="7"/>
      <c r="C1161" s="7"/>
      <c r="D1161" s="7"/>
      <c r="E1161" s="57"/>
      <c r="M1161" s="4"/>
      <c r="N1161" s="21"/>
      <c r="AH1161" s="7"/>
    </row>
    <row r="1162" spans="1:34" ht="14.5">
      <c r="A1162" s="97"/>
      <c r="B1162" s="7"/>
      <c r="C1162" s="7"/>
      <c r="D1162" s="7"/>
      <c r="E1162" s="57"/>
      <c r="M1162" s="4"/>
      <c r="N1162" s="21"/>
      <c r="AH1162" s="7"/>
    </row>
    <row r="1163" spans="1:34" ht="14.5">
      <c r="A1163" s="97"/>
      <c r="B1163" s="7"/>
      <c r="C1163" s="7"/>
      <c r="D1163" s="7"/>
      <c r="E1163" s="57"/>
      <c r="M1163" s="4"/>
      <c r="N1163" s="21"/>
      <c r="AH1163" s="7"/>
    </row>
    <row r="1164" spans="1:34" ht="14.5">
      <c r="A1164" s="97"/>
      <c r="B1164" s="7"/>
      <c r="C1164" s="7"/>
      <c r="D1164" s="7"/>
      <c r="E1164" s="57"/>
      <c r="M1164" s="4"/>
      <c r="N1164" s="21"/>
      <c r="AH1164" s="7"/>
    </row>
    <row r="1165" spans="1:34" ht="14.5">
      <c r="A1165" s="97"/>
      <c r="B1165" s="7"/>
      <c r="C1165" s="7"/>
      <c r="D1165" s="7"/>
      <c r="E1165" s="57"/>
      <c r="M1165" s="4"/>
      <c r="N1165" s="21"/>
      <c r="AH1165" s="7"/>
    </row>
    <row r="1166" spans="1:34" ht="14.5">
      <c r="A1166" s="97"/>
      <c r="B1166" s="7"/>
      <c r="C1166" s="7"/>
      <c r="D1166" s="7"/>
      <c r="E1166" s="57"/>
      <c r="M1166" s="4"/>
      <c r="N1166" s="21"/>
      <c r="AH1166" s="7"/>
    </row>
    <row r="1167" spans="1:34" ht="14.5">
      <c r="A1167" s="97"/>
      <c r="B1167" s="7"/>
      <c r="C1167" s="7"/>
      <c r="D1167" s="7"/>
      <c r="E1167" s="57"/>
      <c r="M1167" s="4"/>
      <c r="N1167" s="21"/>
      <c r="AH1167" s="7"/>
    </row>
    <row r="1168" spans="1:34" ht="14.5">
      <c r="A1168" s="97"/>
      <c r="B1168" s="7"/>
      <c r="C1168" s="7"/>
      <c r="D1168" s="7"/>
      <c r="E1168" s="57"/>
      <c r="M1168" s="4"/>
      <c r="N1168" s="21"/>
      <c r="AH1168" s="7"/>
    </row>
    <row r="1169" spans="1:34" ht="14.5">
      <c r="A1169" s="97"/>
      <c r="B1169" s="7"/>
      <c r="C1169" s="7"/>
      <c r="D1169" s="7"/>
      <c r="E1169" s="57"/>
      <c r="M1169" s="4"/>
      <c r="N1169" s="21"/>
      <c r="AH1169" s="7"/>
    </row>
    <row r="1170" spans="1:34" ht="14.5">
      <c r="A1170" s="97"/>
      <c r="B1170" s="7"/>
      <c r="C1170" s="7"/>
      <c r="D1170" s="7"/>
      <c r="E1170" s="57"/>
      <c r="M1170" s="4"/>
      <c r="N1170" s="21"/>
      <c r="AH1170" s="7"/>
    </row>
    <row r="1171" spans="1:34" ht="14.5">
      <c r="A1171" s="97"/>
      <c r="B1171" s="7"/>
      <c r="C1171" s="7"/>
      <c r="D1171" s="7"/>
      <c r="E1171" s="57"/>
      <c r="M1171" s="4"/>
      <c r="N1171" s="21"/>
      <c r="AH1171" s="7"/>
    </row>
    <row r="1172" spans="1:34" ht="14.5">
      <c r="A1172" s="97"/>
      <c r="B1172" s="7"/>
      <c r="C1172" s="7"/>
      <c r="D1172" s="7"/>
      <c r="E1172" s="57"/>
      <c r="M1172" s="4"/>
      <c r="N1172" s="21"/>
      <c r="AH1172" s="7"/>
    </row>
    <row r="1173" spans="1:34" ht="14.5">
      <c r="A1173" s="97"/>
      <c r="B1173" s="7"/>
      <c r="C1173" s="7"/>
      <c r="D1173" s="7"/>
      <c r="E1173" s="57"/>
      <c r="M1173" s="4"/>
      <c r="N1173" s="21"/>
      <c r="AH1173" s="7"/>
    </row>
    <row r="1174" spans="1:34" ht="14.5">
      <c r="A1174" s="97"/>
      <c r="B1174" s="7"/>
      <c r="C1174" s="7"/>
      <c r="D1174" s="7"/>
      <c r="E1174" s="57"/>
      <c r="M1174" s="4"/>
      <c r="N1174" s="21"/>
      <c r="AH1174" s="7"/>
    </row>
    <row r="1175" spans="1:34" ht="14.5">
      <c r="A1175" s="97"/>
      <c r="B1175" s="7"/>
      <c r="C1175" s="7"/>
      <c r="D1175" s="7"/>
      <c r="E1175" s="57"/>
      <c r="M1175" s="4"/>
      <c r="N1175" s="21"/>
      <c r="AH1175" s="7"/>
    </row>
    <row r="1176" spans="1:34" ht="14.5">
      <c r="A1176" s="97"/>
      <c r="B1176" s="7"/>
      <c r="C1176" s="7"/>
      <c r="D1176" s="7"/>
      <c r="E1176" s="57"/>
      <c r="M1176" s="4"/>
      <c r="N1176" s="21"/>
      <c r="AH1176" s="7"/>
    </row>
    <row r="1177" spans="1:34" ht="14.5">
      <c r="A1177" s="97"/>
      <c r="B1177" s="7"/>
      <c r="C1177" s="7"/>
      <c r="D1177" s="7"/>
      <c r="E1177" s="57"/>
      <c r="M1177" s="4"/>
      <c r="N1177" s="21"/>
      <c r="AH1177" s="7"/>
    </row>
    <row r="1178" spans="1:34" ht="14.5">
      <c r="A1178" s="97"/>
      <c r="B1178" s="7"/>
      <c r="C1178" s="7"/>
      <c r="D1178" s="7"/>
      <c r="E1178" s="57"/>
      <c r="M1178" s="4"/>
      <c r="N1178" s="21"/>
      <c r="AH1178" s="7"/>
    </row>
    <row r="1179" spans="1:34" ht="14.5">
      <c r="A1179" s="97"/>
      <c r="B1179" s="7"/>
      <c r="C1179" s="7"/>
      <c r="D1179" s="7"/>
      <c r="E1179" s="57"/>
      <c r="M1179" s="4"/>
      <c r="N1179" s="21"/>
      <c r="AH1179" s="7"/>
    </row>
    <row r="1180" spans="1:34" ht="14.5">
      <c r="A1180" s="97"/>
      <c r="B1180" s="7"/>
      <c r="C1180" s="7"/>
      <c r="D1180" s="7"/>
      <c r="E1180" s="57"/>
      <c r="M1180" s="4"/>
      <c r="N1180" s="21"/>
      <c r="AH1180" s="7"/>
    </row>
    <row r="1181" spans="1:34" ht="14.5">
      <c r="A1181" s="97"/>
      <c r="B1181" s="7"/>
      <c r="C1181" s="7"/>
      <c r="D1181" s="7"/>
      <c r="E1181" s="57"/>
      <c r="M1181" s="4"/>
      <c r="N1181" s="21"/>
      <c r="AH1181" s="7"/>
    </row>
    <row r="1182" spans="1:34" ht="14.5">
      <c r="A1182" s="97"/>
      <c r="B1182" s="7"/>
      <c r="C1182" s="7"/>
      <c r="D1182" s="7"/>
      <c r="E1182" s="57"/>
      <c r="M1182" s="4"/>
      <c r="N1182" s="21"/>
      <c r="AH1182" s="7"/>
    </row>
    <row r="1183" spans="1:34" ht="14.5">
      <c r="A1183" s="97"/>
      <c r="B1183" s="7"/>
      <c r="C1183" s="7"/>
      <c r="D1183" s="7"/>
      <c r="E1183" s="57"/>
      <c r="M1183" s="4"/>
      <c r="N1183" s="21"/>
      <c r="AH1183" s="7"/>
    </row>
    <row r="1184" spans="1:34" ht="14.5">
      <c r="A1184" s="97"/>
      <c r="B1184" s="7"/>
      <c r="C1184" s="7"/>
      <c r="D1184" s="7"/>
      <c r="E1184" s="57"/>
      <c r="M1184" s="4"/>
      <c r="N1184" s="21"/>
      <c r="AH1184" s="7"/>
    </row>
    <row r="1185" spans="1:34" ht="14.5">
      <c r="A1185" s="97"/>
      <c r="B1185" s="7"/>
      <c r="C1185" s="7"/>
      <c r="D1185" s="7"/>
      <c r="E1185" s="57"/>
      <c r="M1185" s="4"/>
      <c r="N1185" s="21"/>
      <c r="AH1185" s="7"/>
    </row>
    <row r="1186" spans="1:34" ht="14.5">
      <c r="A1186" s="97"/>
      <c r="B1186" s="7"/>
      <c r="C1186" s="7"/>
      <c r="D1186" s="7"/>
      <c r="E1186" s="57"/>
      <c r="M1186" s="4"/>
      <c r="N1186" s="21"/>
      <c r="AH1186" s="7"/>
    </row>
    <row r="1187" spans="1:34" ht="14.5">
      <c r="A1187" s="97"/>
      <c r="B1187" s="7"/>
      <c r="C1187" s="7"/>
      <c r="D1187" s="7"/>
      <c r="E1187" s="57"/>
      <c r="M1187" s="4"/>
      <c r="N1187" s="21"/>
      <c r="AH1187" s="7"/>
    </row>
    <row r="1188" spans="1:34" ht="14.5">
      <c r="A1188" s="97"/>
      <c r="B1188" s="7"/>
      <c r="C1188" s="7"/>
      <c r="D1188" s="7"/>
      <c r="E1188" s="57"/>
      <c r="M1188" s="4"/>
      <c r="N1188" s="21"/>
      <c r="AH1188" s="7"/>
    </row>
    <row r="1189" spans="1:34" ht="14.5">
      <c r="A1189" s="97"/>
      <c r="B1189" s="7"/>
      <c r="C1189" s="7"/>
      <c r="D1189" s="7"/>
      <c r="E1189" s="57"/>
      <c r="M1189" s="4"/>
      <c r="N1189" s="21"/>
      <c r="AH1189" s="7"/>
    </row>
    <row r="1190" spans="1:34" ht="14.5">
      <c r="A1190" s="97"/>
      <c r="B1190" s="7"/>
      <c r="C1190" s="7"/>
      <c r="D1190" s="7"/>
      <c r="E1190" s="57"/>
      <c r="M1190" s="4"/>
      <c r="N1190" s="21"/>
      <c r="AH1190" s="7"/>
    </row>
    <row r="1191" spans="1:34" ht="14.5">
      <c r="A1191" s="97"/>
      <c r="B1191" s="7"/>
      <c r="C1191" s="7"/>
      <c r="D1191" s="7"/>
      <c r="E1191" s="57"/>
      <c r="M1191" s="4"/>
      <c r="N1191" s="21"/>
      <c r="AH1191" s="7"/>
    </row>
    <row r="1192" spans="1:34" ht="14.5">
      <c r="A1192" s="97"/>
      <c r="B1192" s="7"/>
      <c r="C1192" s="7"/>
      <c r="D1192" s="7"/>
      <c r="E1192" s="57"/>
      <c r="M1192" s="4"/>
      <c r="N1192" s="21"/>
      <c r="AH1192" s="7"/>
    </row>
    <row r="1193" spans="1:34" ht="14.5">
      <c r="A1193" s="97"/>
      <c r="B1193" s="7"/>
      <c r="C1193" s="7"/>
      <c r="D1193" s="7"/>
      <c r="E1193" s="57"/>
      <c r="M1193" s="4"/>
      <c r="N1193" s="21"/>
      <c r="AH1193" s="7"/>
    </row>
    <row r="1194" spans="1:34" ht="14.5">
      <c r="A1194" s="97"/>
      <c r="B1194" s="7"/>
      <c r="C1194" s="7"/>
      <c r="D1194" s="7"/>
      <c r="E1194" s="57"/>
      <c r="M1194" s="4"/>
      <c r="N1194" s="21"/>
      <c r="AH1194" s="7"/>
    </row>
    <row r="1195" spans="1:34" ht="14.5">
      <c r="A1195" s="97"/>
      <c r="B1195" s="7"/>
      <c r="C1195" s="7"/>
      <c r="D1195" s="7"/>
      <c r="E1195" s="57"/>
      <c r="M1195" s="4"/>
      <c r="N1195" s="21"/>
      <c r="AH1195" s="7"/>
    </row>
    <row r="1196" spans="1:34" ht="14.5">
      <c r="A1196" s="97"/>
      <c r="B1196" s="7"/>
      <c r="C1196" s="7"/>
      <c r="D1196" s="7"/>
      <c r="E1196" s="57"/>
      <c r="M1196" s="4"/>
      <c r="N1196" s="21"/>
      <c r="AH1196" s="7"/>
    </row>
    <row r="1197" spans="1:34" ht="14.5">
      <c r="A1197" s="97"/>
      <c r="B1197" s="7"/>
      <c r="C1197" s="7"/>
      <c r="D1197" s="7"/>
      <c r="E1197" s="57"/>
      <c r="M1197" s="4"/>
      <c r="N1197" s="21"/>
      <c r="AH1197" s="7"/>
    </row>
    <row r="1198" spans="1:34" ht="14.5">
      <c r="A1198" s="97"/>
      <c r="B1198" s="7"/>
      <c r="C1198" s="7"/>
      <c r="D1198" s="7"/>
      <c r="E1198" s="57"/>
      <c r="M1198" s="4"/>
      <c r="N1198" s="21"/>
      <c r="AH1198" s="7"/>
    </row>
    <row r="1199" spans="1:34" ht="14.5">
      <c r="A1199" s="97"/>
      <c r="B1199" s="7"/>
      <c r="C1199" s="7"/>
      <c r="D1199" s="7"/>
      <c r="E1199" s="57"/>
      <c r="M1199" s="4"/>
      <c r="N1199" s="21"/>
      <c r="AH1199" s="7"/>
    </row>
    <row r="1200" spans="1:34" ht="14.5">
      <c r="A1200" s="97"/>
      <c r="B1200" s="7"/>
      <c r="C1200" s="7"/>
      <c r="D1200" s="7"/>
      <c r="E1200" s="57"/>
      <c r="M1200" s="4"/>
      <c r="N1200" s="21"/>
      <c r="AH1200" s="7"/>
    </row>
    <row r="1201" spans="1:34" ht="14.5">
      <c r="A1201" s="97"/>
      <c r="B1201" s="7"/>
      <c r="C1201" s="7"/>
      <c r="D1201" s="7"/>
      <c r="E1201" s="57"/>
      <c r="M1201" s="4"/>
      <c r="N1201" s="21"/>
      <c r="AH1201" s="7"/>
    </row>
    <row r="1202" spans="1:34" ht="14.5">
      <c r="A1202" s="97"/>
      <c r="B1202" s="7"/>
      <c r="C1202" s="7"/>
      <c r="D1202" s="7"/>
      <c r="E1202" s="57"/>
      <c r="M1202" s="4"/>
      <c r="N1202" s="21"/>
      <c r="AH1202" s="7"/>
    </row>
    <row r="1203" spans="1:34" ht="14.5">
      <c r="A1203" s="97"/>
      <c r="B1203" s="7"/>
      <c r="C1203" s="7"/>
      <c r="D1203" s="7"/>
      <c r="E1203" s="57"/>
      <c r="M1203" s="4"/>
      <c r="N1203" s="21"/>
      <c r="AH1203" s="7"/>
    </row>
    <row r="1204" spans="1:34" ht="14.5">
      <c r="A1204" s="97"/>
      <c r="B1204" s="7"/>
      <c r="C1204" s="7"/>
      <c r="D1204" s="7"/>
      <c r="E1204" s="57"/>
      <c r="M1204" s="4"/>
      <c r="N1204" s="21"/>
      <c r="AH1204" s="7"/>
    </row>
    <row r="1205" spans="1:34" ht="14.5">
      <c r="A1205" s="97"/>
      <c r="B1205" s="7"/>
      <c r="C1205" s="7"/>
      <c r="D1205" s="7"/>
      <c r="E1205" s="57"/>
      <c r="M1205" s="4"/>
      <c r="N1205" s="21"/>
      <c r="AH1205" s="7"/>
    </row>
    <row r="1206" spans="1:34" ht="14.5">
      <c r="A1206" s="97"/>
      <c r="B1206" s="7"/>
      <c r="C1206" s="7"/>
      <c r="D1206" s="7"/>
      <c r="E1206" s="57"/>
      <c r="M1206" s="4"/>
      <c r="N1206" s="21"/>
      <c r="AH1206" s="7"/>
    </row>
    <row r="1207" spans="1:34" ht="14.5">
      <c r="A1207" s="97"/>
      <c r="B1207" s="7"/>
      <c r="C1207" s="7"/>
      <c r="D1207" s="7"/>
      <c r="E1207" s="57"/>
      <c r="M1207" s="4"/>
      <c r="N1207" s="21"/>
      <c r="AH1207" s="7"/>
    </row>
    <row r="1208" spans="1:34" ht="14.5">
      <c r="A1208" s="97"/>
      <c r="B1208" s="7"/>
      <c r="C1208" s="7"/>
      <c r="D1208" s="7"/>
      <c r="E1208" s="57"/>
      <c r="M1208" s="4"/>
      <c r="N1208" s="21"/>
      <c r="AH1208" s="7"/>
    </row>
    <row r="1209" spans="1:34" ht="14.5">
      <c r="A1209" s="97"/>
      <c r="B1209" s="7"/>
      <c r="C1209" s="7"/>
      <c r="D1209" s="7"/>
      <c r="E1209" s="57"/>
      <c r="M1209" s="4"/>
      <c r="N1209" s="21"/>
      <c r="AH1209" s="7"/>
    </row>
    <row r="1210" spans="1:34" ht="14.5">
      <c r="A1210" s="97"/>
      <c r="B1210" s="7"/>
      <c r="C1210" s="7"/>
      <c r="D1210" s="7"/>
      <c r="E1210" s="57"/>
      <c r="M1210" s="4"/>
      <c r="N1210" s="21"/>
      <c r="AH1210" s="7"/>
    </row>
    <row r="1211" spans="1:34" ht="14.5">
      <c r="A1211" s="97"/>
      <c r="B1211" s="7"/>
      <c r="C1211" s="7"/>
      <c r="D1211" s="7"/>
      <c r="E1211" s="57"/>
      <c r="M1211" s="4"/>
      <c r="N1211" s="21"/>
      <c r="AH1211" s="7"/>
    </row>
    <row r="1212" spans="1:34" ht="14.5">
      <c r="A1212" s="97"/>
      <c r="B1212" s="7"/>
      <c r="C1212" s="7"/>
      <c r="D1212" s="7"/>
      <c r="E1212" s="57"/>
      <c r="M1212" s="4"/>
      <c r="N1212" s="21"/>
      <c r="AH1212" s="7"/>
    </row>
    <row r="1213" spans="1:34" ht="14.5">
      <c r="A1213" s="97"/>
      <c r="B1213" s="7"/>
      <c r="C1213" s="7"/>
      <c r="D1213" s="7"/>
      <c r="E1213" s="57"/>
      <c r="M1213" s="4"/>
      <c r="N1213" s="21"/>
      <c r="AH1213" s="7"/>
    </row>
    <row r="1214" spans="1:34" ht="14.5">
      <c r="A1214" s="97"/>
      <c r="B1214" s="7"/>
      <c r="C1214" s="7"/>
      <c r="D1214" s="7"/>
      <c r="E1214" s="57"/>
      <c r="M1214" s="4"/>
      <c r="N1214" s="21"/>
      <c r="AH1214" s="7"/>
    </row>
    <row r="1215" spans="1:34" ht="14.5">
      <c r="A1215" s="97"/>
      <c r="B1215" s="7"/>
      <c r="C1215" s="7"/>
      <c r="D1215" s="7"/>
      <c r="E1215" s="57"/>
      <c r="M1215" s="4"/>
      <c r="N1215" s="21"/>
      <c r="AH1215" s="7"/>
    </row>
    <row r="1216" spans="1:34" ht="14.5">
      <c r="A1216" s="97"/>
      <c r="B1216" s="7"/>
      <c r="C1216" s="7"/>
      <c r="D1216" s="7"/>
      <c r="E1216" s="57"/>
      <c r="M1216" s="4"/>
      <c r="N1216" s="21"/>
      <c r="AH1216" s="7"/>
    </row>
    <row r="1217" spans="1:34" ht="14.5">
      <c r="A1217" s="97"/>
      <c r="B1217" s="7"/>
      <c r="C1217" s="7"/>
      <c r="D1217" s="7"/>
      <c r="E1217" s="57"/>
      <c r="M1217" s="4"/>
      <c r="N1217" s="21"/>
      <c r="AH1217" s="7"/>
    </row>
    <row r="1218" spans="1:34" ht="14.5">
      <c r="A1218" s="97"/>
      <c r="B1218" s="7"/>
      <c r="C1218" s="7"/>
      <c r="D1218" s="7"/>
      <c r="E1218" s="57"/>
      <c r="M1218" s="4"/>
      <c r="N1218" s="21"/>
      <c r="AH1218" s="7"/>
    </row>
    <row r="1219" spans="1:34" ht="14.5">
      <c r="A1219" s="97"/>
      <c r="B1219" s="7"/>
      <c r="C1219" s="7"/>
      <c r="D1219" s="7"/>
      <c r="E1219" s="57"/>
      <c r="M1219" s="4"/>
      <c r="N1219" s="21"/>
      <c r="AH1219" s="7"/>
    </row>
    <row r="1220" spans="1:34" ht="14.5">
      <c r="A1220" s="97"/>
      <c r="B1220" s="7"/>
      <c r="C1220" s="7"/>
      <c r="D1220" s="7"/>
      <c r="E1220" s="57"/>
      <c r="M1220" s="4"/>
      <c r="N1220" s="21"/>
      <c r="AH1220" s="7"/>
    </row>
    <row r="1221" spans="1:34" ht="14.5">
      <c r="A1221" s="97"/>
      <c r="B1221" s="7"/>
      <c r="C1221" s="7"/>
      <c r="D1221" s="7"/>
      <c r="E1221" s="57"/>
      <c r="M1221" s="4"/>
      <c r="N1221" s="21"/>
      <c r="AH1221" s="7"/>
    </row>
    <row r="1222" spans="1:34" ht="14.5">
      <c r="A1222" s="97"/>
      <c r="B1222" s="7"/>
      <c r="C1222" s="7"/>
      <c r="D1222" s="7"/>
      <c r="E1222" s="57"/>
      <c r="M1222" s="4"/>
      <c r="N1222" s="21"/>
      <c r="AH1222" s="7"/>
    </row>
    <row r="1223" spans="1:34" ht="14.5">
      <c r="A1223" s="97"/>
      <c r="B1223" s="7"/>
      <c r="C1223" s="7"/>
      <c r="D1223" s="7"/>
      <c r="E1223" s="57"/>
      <c r="M1223" s="4"/>
      <c r="N1223" s="21"/>
      <c r="AH1223" s="7"/>
    </row>
    <row r="1224" spans="1:34" ht="14.5">
      <c r="A1224" s="97"/>
      <c r="B1224" s="7"/>
      <c r="C1224" s="7"/>
      <c r="D1224" s="7"/>
      <c r="E1224" s="57"/>
      <c r="M1224" s="4"/>
      <c r="N1224" s="21"/>
      <c r="AH1224" s="7"/>
    </row>
    <row r="1225" spans="1:34" ht="14.5">
      <c r="A1225" s="97"/>
      <c r="B1225" s="7"/>
      <c r="C1225" s="7"/>
      <c r="D1225" s="7"/>
      <c r="E1225" s="57"/>
      <c r="M1225" s="4"/>
      <c r="N1225" s="21"/>
      <c r="AH1225" s="7"/>
    </row>
    <row r="1226" spans="1:34" ht="14.5">
      <c r="A1226" s="97"/>
      <c r="B1226" s="7"/>
      <c r="C1226" s="7"/>
      <c r="D1226" s="7"/>
      <c r="E1226" s="57"/>
      <c r="M1226" s="4"/>
      <c r="N1226" s="21"/>
      <c r="AH1226" s="7"/>
    </row>
    <row r="1227" spans="1:34" ht="14.5">
      <c r="A1227" s="97"/>
      <c r="B1227" s="7"/>
      <c r="C1227" s="7"/>
      <c r="D1227" s="7"/>
      <c r="E1227" s="57"/>
      <c r="M1227" s="4"/>
      <c r="N1227" s="21"/>
      <c r="AH1227" s="7"/>
    </row>
    <row r="1228" spans="1:34" ht="14.5">
      <c r="A1228" s="97"/>
      <c r="B1228" s="7"/>
      <c r="C1228" s="7"/>
      <c r="D1228" s="7"/>
      <c r="E1228" s="57"/>
      <c r="M1228" s="4"/>
      <c r="N1228" s="21"/>
      <c r="AH1228" s="7"/>
    </row>
    <row r="1229" spans="1:34" ht="14.5">
      <c r="A1229" s="97"/>
      <c r="B1229" s="7"/>
      <c r="C1229" s="7"/>
      <c r="D1229" s="7"/>
      <c r="E1229" s="57"/>
      <c r="M1229" s="4"/>
      <c r="N1229" s="21"/>
      <c r="AH1229" s="7"/>
    </row>
    <row r="1230" spans="1:34" ht="14.5">
      <c r="A1230" s="97"/>
      <c r="B1230" s="7"/>
      <c r="C1230" s="7"/>
      <c r="D1230" s="7"/>
      <c r="E1230" s="57"/>
      <c r="M1230" s="4"/>
      <c r="N1230" s="21"/>
      <c r="AH1230" s="7"/>
    </row>
    <row r="1231" spans="1:34" ht="14.5">
      <c r="A1231" s="97"/>
      <c r="B1231" s="7"/>
      <c r="C1231" s="7"/>
      <c r="D1231" s="7"/>
      <c r="E1231" s="57"/>
      <c r="M1231" s="4"/>
      <c r="N1231" s="21"/>
      <c r="AH1231" s="7"/>
    </row>
    <row r="1232" spans="1:34" ht="14.5">
      <c r="A1232" s="97"/>
      <c r="B1232" s="7"/>
      <c r="C1232" s="7"/>
      <c r="D1232" s="7"/>
      <c r="E1232" s="57"/>
      <c r="M1232" s="4"/>
      <c r="N1232" s="21"/>
      <c r="AH1232" s="7"/>
    </row>
    <row r="1233" spans="1:34" ht="14.5">
      <c r="A1233" s="97"/>
      <c r="B1233" s="7"/>
      <c r="C1233" s="7"/>
      <c r="D1233" s="7"/>
      <c r="E1233" s="57"/>
      <c r="M1233" s="4"/>
      <c r="N1233" s="21"/>
      <c r="AH1233" s="7"/>
    </row>
    <row r="1234" spans="1:34" ht="14.5">
      <c r="A1234" s="97"/>
      <c r="B1234" s="7"/>
      <c r="C1234" s="7"/>
      <c r="D1234" s="7"/>
      <c r="E1234" s="57"/>
      <c r="M1234" s="4"/>
      <c r="N1234" s="21"/>
      <c r="AH1234" s="7"/>
    </row>
    <row r="1235" spans="1:34" ht="14.5">
      <c r="A1235" s="97"/>
      <c r="B1235" s="7"/>
      <c r="C1235" s="7"/>
      <c r="D1235" s="7"/>
      <c r="E1235" s="57"/>
      <c r="M1235" s="4"/>
      <c r="N1235" s="21"/>
      <c r="AH1235" s="7"/>
    </row>
    <row r="1236" spans="1:34" ht="14.5">
      <c r="A1236" s="97"/>
      <c r="B1236" s="7"/>
      <c r="C1236" s="7"/>
      <c r="D1236" s="7"/>
      <c r="E1236" s="57"/>
      <c r="M1236" s="4"/>
      <c r="N1236" s="21"/>
      <c r="AH1236" s="7"/>
    </row>
    <row r="1237" spans="1:34" ht="14.5">
      <c r="A1237" s="97"/>
      <c r="B1237" s="7"/>
      <c r="C1237" s="7"/>
      <c r="D1237" s="7"/>
      <c r="E1237" s="57"/>
      <c r="M1237" s="4"/>
      <c r="N1237" s="21"/>
      <c r="AH1237" s="7"/>
    </row>
    <row r="1238" spans="1:34" ht="14.5">
      <c r="A1238" s="97"/>
      <c r="B1238" s="7"/>
      <c r="C1238" s="7"/>
      <c r="D1238" s="7"/>
      <c r="E1238" s="57"/>
      <c r="M1238" s="4"/>
      <c r="N1238" s="21"/>
      <c r="AH1238" s="7"/>
    </row>
    <row r="1239" spans="1:34" ht="14.5">
      <c r="A1239" s="97"/>
      <c r="B1239" s="7"/>
      <c r="C1239" s="7"/>
      <c r="D1239" s="7"/>
      <c r="E1239" s="57"/>
      <c r="M1239" s="4"/>
      <c r="N1239" s="21"/>
      <c r="AH1239" s="7"/>
    </row>
    <row r="1240" spans="1:34" ht="14.5">
      <c r="A1240" s="97"/>
      <c r="B1240" s="7"/>
      <c r="C1240" s="7"/>
      <c r="D1240" s="7"/>
      <c r="E1240" s="57"/>
      <c r="M1240" s="4"/>
      <c r="N1240" s="21"/>
      <c r="AH1240" s="7"/>
    </row>
    <row r="1241" spans="1:34" ht="14.5">
      <c r="A1241" s="97"/>
      <c r="B1241" s="7"/>
      <c r="C1241" s="7"/>
      <c r="D1241" s="7"/>
      <c r="E1241" s="57"/>
      <c r="M1241" s="4"/>
      <c r="N1241" s="21"/>
      <c r="AH1241" s="7"/>
    </row>
    <row r="1242" spans="1:34" ht="14.5">
      <c r="A1242" s="97"/>
      <c r="B1242" s="7"/>
      <c r="C1242" s="7"/>
      <c r="D1242" s="7"/>
      <c r="E1242" s="57"/>
      <c r="M1242" s="4"/>
      <c r="N1242" s="21"/>
      <c r="AH1242" s="7"/>
    </row>
    <row r="1243" spans="1:34" ht="14.5">
      <c r="A1243" s="97"/>
      <c r="B1243" s="7"/>
      <c r="C1243" s="7"/>
      <c r="D1243" s="7"/>
      <c r="E1243" s="57"/>
      <c r="M1243" s="4"/>
      <c r="N1243" s="21"/>
      <c r="AH1243" s="7"/>
    </row>
    <row r="1244" spans="1:34" ht="14.5">
      <c r="A1244" s="97"/>
      <c r="B1244" s="7"/>
      <c r="C1244" s="7"/>
      <c r="D1244" s="7"/>
      <c r="E1244" s="57"/>
      <c r="M1244" s="4"/>
      <c r="N1244" s="21"/>
      <c r="AH1244" s="7"/>
    </row>
    <row r="1245" spans="1:34" ht="14.5">
      <c r="A1245" s="97"/>
      <c r="B1245" s="7"/>
      <c r="C1245" s="7"/>
      <c r="D1245" s="7"/>
      <c r="E1245" s="57"/>
      <c r="M1245" s="4"/>
      <c r="N1245" s="21"/>
      <c r="AH1245" s="7"/>
    </row>
    <row r="1246" spans="1:34" ht="14.5">
      <c r="A1246" s="97"/>
      <c r="B1246" s="7"/>
      <c r="C1246" s="7"/>
      <c r="D1246" s="7"/>
      <c r="E1246" s="57"/>
      <c r="M1246" s="4"/>
      <c r="N1246" s="21"/>
      <c r="AH1246" s="7"/>
    </row>
    <row r="1247" spans="1:34" ht="14.5">
      <c r="A1247" s="97"/>
      <c r="B1247" s="7"/>
      <c r="C1247" s="7"/>
      <c r="D1247" s="7"/>
      <c r="E1247" s="57"/>
      <c r="M1247" s="4"/>
      <c r="N1247" s="21"/>
      <c r="AH1247" s="7"/>
    </row>
    <row r="1248" spans="1:34" ht="14.5">
      <c r="A1248" s="97"/>
      <c r="B1248" s="7"/>
      <c r="C1248" s="7"/>
      <c r="D1248" s="7"/>
      <c r="E1248" s="57"/>
      <c r="M1248" s="4"/>
      <c r="N1248" s="21"/>
      <c r="AH1248" s="7"/>
    </row>
    <row r="1249" spans="1:34" ht="14.5">
      <c r="A1249" s="97"/>
      <c r="B1249" s="7"/>
      <c r="C1249" s="7"/>
      <c r="D1249" s="7"/>
      <c r="E1249" s="57"/>
      <c r="M1249" s="4"/>
      <c r="N1249" s="21"/>
      <c r="AH1249" s="7"/>
    </row>
    <row r="1250" spans="1:34" ht="14.5">
      <c r="A1250" s="97"/>
      <c r="B1250" s="7"/>
      <c r="C1250" s="7"/>
      <c r="D1250" s="7"/>
      <c r="E1250" s="57"/>
      <c r="M1250" s="4"/>
      <c r="N1250" s="21"/>
      <c r="AH1250" s="7"/>
    </row>
    <row r="1251" spans="1:34" ht="14.5">
      <c r="A1251" s="97"/>
      <c r="B1251" s="7"/>
      <c r="C1251" s="7"/>
      <c r="D1251" s="7"/>
      <c r="E1251" s="57"/>
      <c r="M1251" s="4"/>
      <c r="N1251" s="21"/>
      <c r="AH1251" s="7"/>
    </row>
    <row r="1252" spans="1:34" ht="14.5">
      <c r="A1252" s="97"/>
      <c r="B1252" s="7"/>
      <c r="C1252" s="7"/>
      <c r="D1252" s="7"/>
      <c r="E1252" s="57"/>
      <c r="M1252" s="4"/>
      <c r="N1252" s="21"/>
      <c r="AH1252" s="7"/>
    </row>
    <row r="1253" spans="1:34" ht="14.5">
      <c r="A1253" s="97"/>
      <c r="B1253" s="7"/>
      <c r="C1253" s="7"/>
      <c r="D1253" s="7"/>
      <c r="E1253" s="57"/>
      <c r="M1253" s="4"/>
      <c r="N1253" s="21"/>
      <c r="AH1253" s="7"/>
    </row>
    <row r="1254" spans="1:34" ht="14.5">
      <c r="A1254" s="97"/>
      <c r="B1254" s="7"/>
      <c r="C1254" s="7"/>
      <c r="D1254" s="7"/>
      <c r="E1254" s="57"/>
      <c r="M1254" s="4"/>
      <c r="N1254" s="21"/>
      <c r="AH1254" s="7"/>
    </row>
    <row r="1255" spans="1:34" ht="14.5">
      <c r="A1255" s="97"/>
      <c r="B1255" s="7"/>
      <c r="C1255" s="7"/>
      <c r="D1255" s="7"/>
      <c r="E1255" s="57"/>
      <c r="M1255" s="4"/>
      <c r="N1255" s="21"/>
      <c r="AH1255" s="7"/>
    </row>
    <row r="1256" spans="1:34" ht="14.5">
      <c r="A1256" s="97"/>
      <c r="B1256" s="7"/>
      <c r="C1256" s="7"/>
      <c r="D1256" s="7"/>
      <c r="E1256" s="57"/>
      <c r="M1256" s="4"/>
      <c r="N1256" s="21"/>
      <c r="AH1256" s="7"/>
    </row>
    <row r="1257" spans="1:34" ht="14.5">
      <c r="A1257" s="97"/>
      <c r="B1257" s="7"/>
      <c r="C1257" s="7"/>
      <c r="D1257" s="7"/>
      <c r="E1257" s="57"/>
      <c r="M1257" s="4"/>
      <c r="N1257" s="21"/>
      <c r="AH1257" s="7"/>
    </row>
    <row r="1258" spans="1:34" ht="14.5">
      <c r="A1258" s="97"/>
      <c r="B1258" s="7"/>
      <c r="C1258" s="7"/>
      <c r="D1258" s="7"/>
      <c r="E1258" s="57"/>
      <c r="M1258" s="4"/>
      <c r="N1258" s="21"/>
      <c r="AH1258" s="7"/>
    </row>
    <row r="1259" spans="1:34" ht="14.5">
      <c r="A1259" s="97"/>
      <c r="B1259" s="7"/>
      <c r="C1259" s="7"/>
      <c r="D1259" s="7"/>
      <c r="E1259" s="57"/>
      <c r="M1259" s="4"/>
      <c r="N1259" s="21"/>
      <c r="AH1259" s="7"/>
    </row>
    <row r="1260" spans="1:34" ht="14.5">
      <c r="A1260" s="97"/>
      <c r="B1260" s="7"/>
      <c r="C1260" s="7"/>
      <c r="D1260" s="7"/>
      <c r="E1260" s="57"/>
      <c r="M1260" s="4"/>
      <c r="N1260" s="21"/>
      <c r="AH1260" s="7"/>
    </row>
    <row r="1261" spans="1:34" ht="14.5">
      <c r="A1261" s="97"/>
      <c r="B1261" s="7"/>
      <c r="C1261" s="7"/>
      <c r="D1261" s="7"/>
      <c r="E1261" s="57"/>
      <c r="M1261" s="4"/>
      <c r="N1261" s="21"/>
      <c r="AH1261" s="7"/>
    </row>
    <row r="1262" spans="1:34" ht="14.5">
      <c r="A1262" s="97"/>
      <c r="B1262" s="7"/>
      <c r="C1262" s="7"/>
      <c r="D1262" s="7"/>
      <c r="E1262" s="57"/>
      <c r="M1262" s="4"/>
      <c r="N1262" s="21"/>
      <c r="AH1262" s="7"/>
    </row>
    <row r="1263" spans="1:34" ht="14.5">
      <c r="A1263" s="97"/>
      <c r="B1263" s="7"/>
      <c r="C1263" s="7"/>
      <c r="D1263" s="7"/>
      <c r="E1263" s="57"/>
      <c r="M1263" s="4"/>
      <c r="N1263" s="21"/>
      <c r="AH1263" s="7"/>
    </row>
    <row r="1264" spans="1:34" ht="14.5">
      <c r="A1264" s="97"/>
      <c r="B1264" s="7"/>
      <c r="C1264" s="7"/>
      <c r="D1264" s="7"/>
      <c r="E1264" s="57"/>
      <c r="M1264" s="4"/>
      <c r="N1264" s="21"/>
      <c r="AH1264" s="7"/>
    </row>
    <row r="1265" spans="1:34" ht="14.5">
      <c r="A1265" s="97"/>
      <c r="B1265" s="7"/>
      <c r="C1265" s="7"/>
      <c r="D1265" s="7"/>
      <c r="E1265" s="57"/>
      <c r="M1265" s="4"/>
      <c r="N1265" s="21"/>
      <c r="AH1265" s="7"/>
    </row>
    <row r="1266" spans="1:34" ht="14.5">
      <c r="A1266" s="97"/>
      <c r="B1266" s="7"/>
      <c r="C1266" s="7"/>
      <c r="D1266" s="7"/>
      <c r="E1266" s="57"/>
      <c r="M1266" s="4"/>
      <c r="N1266" s="21"/>
      <c r="AH1266" s="7"/>
    </row>
    <row r="1267" spans="1:34" ht="14.5">
      <c r="A1267" s="97"/>
      <c r="B1267" s="7"/>
      <c r="C1267" s="7"/>
      <c r="D1267" s="7"/>
      <c r="E1267" s="57"/>
      <c r="M1267" s="4"/>
      <c r="N1267" s="21"/>
      <c r="AH1267" s="7"/>
    </row>
    <row r="1268" spans="1:34" ht="14.5">
      <c r="A1268" s="97"/>
      <c r="B1268" s="7"/>
      <c r="C1268" s="7"/>
      <c r="D1268" s="7"/>
      <c r="E1268" s="57"/>
      <c r="M1268" s="4"/>
      <c r="N1268" s="21"/>
      <c r="AH1268" s="7"/>
    </row>
    <row r="1269" spans="1:34" ht="14.5">
      <c r="A1269" s="97"/>
      <c r="B1269" s="7"/>
      <c r="C1269" s="7"/>
      <c r="D1269" s="7"/>
      <c r="E1269" s="57"/>
      <c r="M1269" s="4"/>
      <c r="N1269" s="21"/>
      <c r="AH1269" s="7"/>
    </row>
    <row r="1270" spans="1:34" ht="14.5">
      <c r="A1270" s="97"/>
      <c r="B1270" s="7"/>
      <c r="C1270" s="7"/>
      <c r="D1270" s="7"/>
      <c r="E1270" s="57"/>
      <c r="M1270" s="4"/>
      <c r="N1270" s="21"/>
      <c r="AH1270" s="7"/>
    </row>
    <row r="1271" spans="1:34" ht="14.5">
      <c r="A1271" s="97"/>
      <c r="B1271" s="7"/>
      <c r="C1271" s="7"/>
      <c r="D1271" s="7"/>
      <c r="E1271" s="57"/>
      <c r="M1271" s="4"/>
      <c r="N1271" s="21"/>
      <c r="AH1271" s="7"/>
    </row>
    <row r="1272" spans="1:34" ht="14.5">
      <c r="A1272" s="97"/>
      <c r="B1272" s="7"/>
      <c r="C1272" s="7"/>
      <c r="D1272" s="7"/>
      <c r="E1272" s="57"/>
      <c r="M1272" s="4"/>
      <c r="N1272" s="21"/>
      <c r="AH1272" s="7"/>
    </row>
    <row r="1273" spans="1:34" ht="14.5">
      <c r="A1273" s="97"/>
      <c r="B1273" s="7"/>
      <c r="C1273" s="7"/>
      <c r="D1273" s="7"/>
      <c r="E1273" s="57"/>
      <c r="M1273" s="4"/>
      <c r="N1273" s="21"/>
      <c r="AH1273" s="7"/>
    </row>
    <row r="1274" spans="1:34" ht="14.5">
      <c r="A1274" s="97"/>
      <c r="B1274" s="7"/>
      <c r="C1274" s="7"/>
      <c r="D1274" s="7"/>
      <c r="E1274" s="57"/>
      <c r="M1274" s="4"/>
      <c r="N1274" s="21"/>
      <c r="AH1274" s="7"/>
    </row>
    <row r="1275" spans="1:34" ht="14.5">
      <c r="A1275" s="98"/>
      <c r="B1275" s="11"/>
      <c r="C1275" s="11"/>
      <c r="D1275" s="11"/>
      <c r="M1275" s="4"/>
      <c r="N1275" s="4"/>
      <c r="AH1275" s="11"/>
    </row>
    <row r="1276" spans="1:34" ht="14.5">
      <c r="M1276" s="4"/>
      <c r="N1276" s="4"/>
    </row>
    <row r="1277" spans="1:34" ht="14.5">
      <c r="M1277" s="4"/>
      <c r="N1277" s="4"/>
    </row>
    <row r="1278" spans="1:34" ht="14.5">
      <c r="M1278" s="4"/>
      <c r="N1278" s="4"/>
    </row>
    <row r="1279" spans="1:34" ht="14.5">
      <c r="M1279" s="4"/>
      <c r="N1279" s="4"/>
    </row>
    <row r="1280" spans="1:34" ht="14.5">
      <c r="M1280" s="4"/>
      <c r="N1280" s="4"/>
    </row>
    <row r="1281" spans="13:14" ht="14.5">
      <c r="M1281" s="4"/>
      <c r="N1281" s="4"/>
    </row>
    <row r="1282" spans="13:14" ht="14.5">
      <c r="M1282" s="4"/>
      <c r="N1282" s="4"/>
    </row>
    <row r="1283" spans="13:14" ht="14.5">
      <c r="M1283" s="4"/>
      <c r="N1283" s="4"/>
    </row>
    <row r="1284" spans="13:14" ht="14.5">
      <c r="M1284" s="4"/>
      <c r="N1284" s="4"/>
    </row>
    <row r="1285" spans="13:14" ht="14.5">
      <c r="M1285" s="4"/>
      <c r="N1285" s="4"/>
    </row>
    <row r="1286" spans="13:14" ht="14.5">
      <c r="M1286" s="4"/>
      <c r="N1286" s="4"/>
    </row>
    <row r="1287" spans="13:14" ht="14.5">
      <c r="M1287" s="4"/>
      <c r="N1287" s="4"/>
    </row>
    <row r="1288" spans="13:14" ht="14.5">
      <c r="M1288" s="4"/>
      <c r="N1288" s="4"/>
    </row>
    <row r="1289" spans="13:14" ht="14.5">
      <c r="M1289" s="4"/>
      <c r="N1289" s="4"/>
    </row>
    <row r="1290" spans="13:14" ht="14.5">
      <c r="M1290" s="4"/>
      <c r="N1290" s="4"/>
    </row>
    <row r="1291" spans="13:14" ht="14.5">
      <c r="M1291" s="4"/>
      <c r="N1291" s="4"/>
    </row>
    <row r="1292" spans="13:14" ht="14.5">
      <c r="M1292" s="4"/>
      <c r="N1292" s="4"/>
    </row>
    <row r="1293" spans="13:14" ht="14.5">
      <c r="M1293" s="4"/>
      <c r="N1293" s="4"/>
    </row>
    <row r="1294" spans="13:14" ht="14.5">
      <c r="M1294" s="4"/>
      <c r="N1294" s="4"/>
    </row>
    <row r="1295" spans="13:14" ht="14.5">
      <c r="M1295" s="4"/>
      <c r="N1295" s="4"/>
    </row>
    <row r="1296" spans="13:14" ht="14.5">
      <c r="M1296" s="4"/>
      <c r="N1296" s="4"/>
    </row>
    <row r="1297" spans="13:14" ht="14.5">
      <c r="M1297" s="4"/>
      <c r="N1297" s="4"/>
    </row>
    <row r="1298" spans="13:14" ht="14.5">
      <c r="M1298" s="4"/>
      <c r="N1298" s="4"/>
    </row>
    <row r="1299" spans="13:14" ht="14.5">
      <c r="M1299" s="4"/>
      <c r="N1299" s="4"/>
    </row>
    <row r="1300" spans="13:14" ht="14.5">
      <c r="M1300" s="4"/>
      <c r="N1300" s="4"/>
    </row>
    <row r="1301" spans="13:14" ht="14.5">
      <c r="M1301" s="4"/>
      <c r="N1301" s="4"/>
    </row>
    <row r="1302" spans="13:14" ht="14.5">
      <c r="M1302" s="4"/>
      <c r="N1302" s="4"/>
    </row>
    <row r="1303" spans="13:14" ht="14.5">
      <c r="M1303" s="4"/>
      <c r="N1303" s="4"/>
    </row>
    <row r="1304" spans="13:14" ht="14.5">
      <c r="M1304" s="4"/>
      <c r="N1304" s="4"/>
    </row>
    <row r="1305" spans="13:14" ht="14.5">
      <c r="M1305" s="4"/>
      <c r="N1305" s="4"/>
    </row>
    <row r="1306" spans="13:14" ht="14.5">
      <c r="M1306" s="4"/>
      <c r="N1306" s="4"/>
    </row>
    <row r="1307" spans="13:14" ht="14.5">
      <c r="M1307" s="4"/>
      <c r="N1307" s="4"/>
    </row>
    <row r="1308" spans="13:14" ht="14.5">
      <c r="M1308" s="4"/>
      <c r="N1308" s="4"/>
    </row>
    <row r="1309" spans="13:14" ht="14.5">
      <c r="M1309" s="4"/>
      <c r="N1309" s="4"/>
    </row>
    <row r="1310" spans="13:14" ht="14.5">
      <c r="M1310" s="4"/>
      <c r="N1310" s="4"/>
    </row>
    <row r="1311" spans="13:14" ht="14.5">
      <c r="M1311" s="4"/>
      <c r="N1311" s="4"/>
    </row>
    <row r="1312" spans="13:14" ht="14.5">
      <c r="M1312" s="4"/>
      <c r="N1312" s="4"/>
    </row>
    <row r="1313" spans="13:14" ht="14.5">
      <c r="M1313" s="4"/>
      <c r="N1313" s="4"/>
    </row>
    <row r="1314" spans="13:14" ht="14.5">
      <c r="M1314" s="4"/>
      <c r="N1314" s="4"/>
    </row>
    <row r="1315" spans="13:14" ht="14.5">
      <c r="M1315" s="4"/>
      <c r="N1315" s="4"/>
    </row>
    <row r="1316" spans="13:14" ht="14.5">
      <c r="M1316" s="4"/>
      <c r="N1316" s="4"/>
    </row>
    <row r="1317" spans="13:14" ht="14.5">
      <c r="M1317" s="4"/>
      <c r="N1317" s="4"/>
    </row>
    <row r="1318" spans="13:14" ht="14.5">
      <c r="M1318" s="4"/>
      <c r="N1318" s="4"/>
    </row>
    <row r="1319" spans="13:14" ht="14.5">
      <c r="M1319" s="4"/>
      <c r="N1319" s="4"/>
    </row>
    <row r="1320" spans="13:14" ht="14.5">
      <c r="M1320" s="4"/>
      <c r="N1320" s="4"/>
    </row>
    <row r="1321" spans="13:14" ht="14.5">
      <c r="M1321" s="4"/>
      <c r="N1321" s="4"/>
    </row>
    <row r="1322" spans="13:14" ht="14.5">
      <c r="M1322" s="4"/>
      <c r="N1322" s="4"/>
    </row>
    <row r="1323" spans="13:14" ht="14.5">
      <c r="M1323" s="4"/>
      <c r="N1323" s="4"/>
    </row>
    <row r="1324" spans="13:14" ht="14.5">
      <c r="M1324" s="4"/>
      <c r="N1324" s="4"/>
    </row>
    <row r="1325" spans="13:14" ht="14.5">
      <c r="M1325" s="4"/>
      <c r="N1325" s="4"/>
    </row>
    <row r="1326" spans="13:14" ht="14.5">
      <c r="M1326" s="4"/>
      <c r="N1326" s="4"/>
    </row>
    <row r="1327" spans="13:14" ht="14.5">
      <c r="M1327" s="4"/>
      <c r="N1327" s="4"/>
    </row>
    <row r="1328" spans="13:14" ht="14.5">
      <c r="M1328" s="4"/>
      <c r="N1328" s="4"/>
    </row>
    <row r="1329" spans="13:14" ht="14.5">
      <c r="M1329" s="4"/>
      <c r="N1329" s="4"/>
    </row>
    <row r="1330" spans="13:14" ht="14.5">
      <c r="M1330" s="4"/>
      <c r="N1330" s="4"/>
    </row>
    <row r="1331" spans="13:14" ht="14.5">
      <c r="M1331" s="4"/>
      <c r="N1331" s="4"/>
    </row>
    <row r="1332" spans="13:14" ht="14.5">
      <c r="M1332" s="4"/>
      <c r="N1332" s="4"/>
    </row>
    <row r="1333" spans="13:14" ht="14.5">
      <c r="M1333" s="4"/>
      <c r="N1333" s="4"/>
    </row>
    <row r="1334" spans="13:14" ht="14.5">
      <c r="M1334" s="4"/>
      <c r="N1334" s="4"/>
    </row>
    <row r="1335" spans="13:14" ht="14.5">
      <c r="M1335" s="4"/>
      <c r="N1335" s="4"/>
    </row>
    <row r="1336" spans="13:14" ht="14.5">
      <c r="M1336" s="4"/>
      <c r="N1336" s="4"/>
    </row>
    <row r="1337" spans="13:14" ht="14.5">
      <c r="M1337" s="4"/>
      <c r="N1337" s="4"/>
    </row>
    <row r="1338" spans="13:14" ht="14.5">
      <c r="M1338" s="4"/>
      <c r="N1338" s="4"/>
    </row>
    <row r="1339" spans="13:14" ht="14.5">
      <c r="M1339" s="4"/>
      <c r="N1339" s="4"/>
    </row>
    <row r="1340" spans="13:14" ht="14.5">
      <c r="M1340" s="4"/>
      <c r="N1340" s="4"/>
    </row>
    <row r="1341" spans="13:14" ht="14.5">
      <c r="M1341" s="4"/>
      <c r="N1341" s="4"/>
    </row>
    <row r="1342" spans="13:14" ht="14.5">
      <c r="M1342" s="4"/>
      <c r="N1342" s="4"/>
    </row>
    <row r="1343" spans="13:14" ht="14.5">
      <c r="M1343" s="4"/>
      <c r="N1343" s="4"/>
    </row>
    <row r="1344" spans="13:14" ht="14.5">
      <c r="M1344" s="4"/>
      <c r="N1344" s="4"/>
    </row>
    <row r="1345" spans="13:14" ht="14.5">
      <c r="M1345" s="4"/>
      <c r="N1345" s="4"/>
    </row>
    <row r="1346" spans="13:14" ht="14.5">
      <c r="M1346" s="4"/>
      <c r="N1346" s="4"/>
    </row>
    <row r="1347" spans="13:14" ht="14.5">
      <c r="M1347" s="4"/>
      <c r="N1347" s="4"/>
    </row>
    <row r="1348" spans="13:14" ht="14.5">
      <c r="M1348" s="4"/>
      <c r="N1348" s="4"/>
    </row>
    <row r="1349" spans="13:14" ht="14.5">
      <c r="M1349" s="4"/>
      <c r="N1349" s="4"/>
    </row>
    <row r="1350" spans="13:14" ht="14.5">
      <c r="M1350" s="4"/>
      <c r="N1350" s="4"/>
    </row>
    <row r="1351" spans="13:14" ht="14.5">
      <c r="M1351" s="4"/>
      <c r="N1351" s="4"/>
    </row>
    <row r="1352" spans="13:14" ht="14.5">
      <c r="M1352" s="4"/>
      <c r="N1352" s="4"/>
    </row>
    <row r="1353" spans="13:14" ht="14.5">
      <c r="M1353" s="4"/>
      <c r="N1353" s="4"/>
    </row>
    <row r="1354" spans="13:14" ht="14.5">
      <c r="M1354" s="4"/>
      <c r="N1354" s="4"/>
    </row>
    <row r="1355" spans="13:14" ht="14.5">
      <c r="M1355" s="4"/>
      <c r="N1355" s="4"/>
    </row>
    <row r="1356" spans="13:14" ht="14.5">
      <c r="M1356" s="4"/>
      <c r="N1356" s="4"/>
    </row>
    <row r="1357" spans="13:14" ht="14.5">
      <c r="M1357" s="4"/>
      <c r="N1357" s="4"/>
    </row>
    <row r="1358" spans="13:14" ht="14.5">
      <c r="M1358" s="4"/>
      <c r="N1358" s="4"/>
    </row>
    <row r="1359" spans="13:14" ht="14.5">
      <c r="M1359" s="4"/>
      <c r="N1359" s="4"/>
    </row>
    <row r="1360" spans="13:14" ht="14.5">
      <c r="M1360" s="4"/>
      <c r="N1360" s="4"/>
    </row>
    <row r="1361" spans="13:14" ht="14.5">
      <c r="M1361" s="4"/>
      <c r="N1361" s="4"/>
    </row>
    <row r="1362" spans="13:14" ht="14.5">
      <c r="M1362" s="4"/>
      <c r="N1362" s="4"/>
    </row>
    <row r="1363" spans="13:14" ht="14.5">
      <c r="M1363" s="4"/>
      <c r="N1363" s="4"/>
    </row>
    <row r="1364" spans="13:14" ht="14.5">
      <c r="M1364" s="4"/>
      <c r="N1364" s="4"/>
    </row>
    <row r="1365" spans="13:14" ht="14.5">
      <c r="M1365" s="4"/>
      <c r="N1365" s="4"/>
    </row>
    <row r="1366" spans="13:14" ht="14.5">
      <c r="M1366" s="4"/>
      <c r="N1366" s="4"/>
    </row>
    <row r="1367" spans="13:14" ht="14.5">
      <c r="M1367" s="4"/>
      <c r="N1367" s="4"/>
    </row>
    <row r="1368" spans="13:14" ht="14.5">
      <c r="M1368" s="4"/>
      <c r="N1368" s="4"/>
    </row>
    <row r="1369" spans="13:14" ht="14.5">
      <c r="M1369" s="4"/>
      <c r="N1369" s="4"/>
    </row>
    <row r="1370" spans="13:14" ht="14.5">
      <c r="M1370" s="4"/>
      <c r="N1370" s="4"/>
    </row>
    <row r="1371" spans="13:14" ht="14.5">
      <c r="M1371" s="4"/>
      <c r="N1371" s="4"/>
    </row>
    <row r="1372" spans="13:14" ht="14.5">
      <c r="M1372" s="4"/>
      <c r="N1372" s="4"/>
    </row>
    <row r="1373" spans="13:14" ht="14.5">
      <c r="M1373" s="4"/>
      <c r="N1373" s="4"/>
    </row>
    <row r="1374" spans="13:14" ht="14.5">
      <c r="M1374" s="4"/>
      <c r="N1374" s="4"/>
    </row>
    <row r="1375" spans="13:14" ht="14.5">
      <c r="M1375" s="4"/>
      <c r="N1375" s="4"/>
    </row>
    <row r="1376" spans="13:14" ht="14.5">
      <c r="M1376" s="4"/>
      <c r="N1376" s="4"/>
    </row>
    <row r="1377" spans="13:14" ht="14.5">
      <c r="M1377" s="4"/>
      <c r="N1377" s="4"/>
    </row>
    <row r="1378" spans="13:14" ht="14.5">
      <c r="M1378" s="4"/>
      <c r="N1378" s="4"/>
    </row>
    <row r="1379" spans="13:14" ht="14.5">
      <c r="M1379" s="4"/>
      <c r="N1379" s="4"/>
    </row>
    <row r="1380" spans="13:14" ht="14.5">
      <c r="M1380" s="4"/>
      <c r="N1380" s="4"/>
    </row>
    <row r="1381" spans="13:14" ht="14.5">
      <c r="M1381" s="4"/>
      <c r="N1381" s="4"/>
    </row>
    <row r="1382" spans="13:14" ht="14.5">
      <c r="M1382" s="4"/>
      <c r="N1382" s="4"/>
    </row>
    <row r="1383" spans="13:14" ht="14.5">
      <c r="M1383" s="4"/>
      <c r="N1383" s="4"/>
    </row>
    <row r="1384" spans="13:14" ht="14.5">
      <c r="M1384" s="4"/>
      <c r="N1384" s="4"/>
    </row>
    <row r="1385" spans="13:14" ht="14.5">
      <c r="M1385" s="4"/>
      <c r="N1385" s="4"/>
    </row>
    <row r="1386" spans="13:14" ht="14.5">
      <c r="M1386" s="4"/>
      <c r="N1386" s="4"/>
    </row>
    <row r="1387" spans="13:14" ht="14.5">
      <c r="M1387" s="4"/>
      <c r="N1387" s="4"/>
    </row>
    <row r="1388" spans="13:14" ht="14.5">
      <c r="M1388" s="4"/>
      <c r="N1388" s="4"/>
    </row>
    <row r="1389" spans="13:14" ht="14.5">
      <c r="M1389" s="4"/>
      <c r="N1389" s="4"/>
    </row>
    <row r="1390" spans="13:14" ht="14.5">
      <c r="M1390" s="4"/>
      <c r="N1390" s="4"/>
    </row>
    <row r="1391" spans="13:14" ht="14.5">
      <c r="M1391" s="4"/>
      <c r="N1391" s="4"/>
    </row>
    <row r="1392" spans="13:14" ht="14.5">
      <c r="M1392" s="4"/>
      <c r="N1392" s="4"/>
    </row>
    <row r="1393" spans="13:14" ht="14.5">
      <c r="M1393" s="4"/>
      <c r="N1393" s="4"/>
    </row>
    <row r="1394" spans="13:14" ht="14.5">
      <c r="M1394" s="4"/>
      <c r="N1394" s="4"/>
    </row>
    <row r="1395" spans="13:14" ht="14.5">
      <c r="M1395" s="4"/>
      <c r="N1395" s="4"/>
    </row>
    <row r="1396" spans="13:14" ht="14.5">
      <c r="M1396" s="4"/>
      <c r="N1396" s="4"/>
    </row>
    <row r="1397" spans="13:14" ht="14.5">
      <c r="M1397" s="4"/>
      <c r="N1397" s="4"/>
    </row>
    <row r="1398" spans="13:14" ht="14.5">
      <c r="M1398" s="4"/>
      <c r="N1398" s="4"/>
    </row>
    <row r="1399" spans="13:14" ht="14.5">
      <c r="M1399" s="4"/>
      <c r="N1399" s="4"/>
    </row>
    <row r="1400" spans="13:14" ht="14.5">
      <c r="M1400" s="4"/>
      <c r="N1400" s="4"/>
    </row>
    <row r="1401" spans="13:14" ht="14.5">
      <c r="M1401" s="4"/>
      <c r="N1401" s="4"/>
    </row>
    <row r="1402" spans="13:14" ht="14.5">
      <c r="M1402" s="4"/>
      <c r="N1402" s="4"/>
    </row>
    <row r="1403" spans="13:14" ht="14.5">
      <c r="M1403" s="4"/>
      <c r="N1403" s="4"/>
    </row>
    <row r="1404" spans="13:14" ht="14.5">
      <c r="M1404" s="4"/>
      <c r="N1404" s="4"/>
    </row>
    <row r="1405" spans="13:14" ht="14.5">
      <c r="M1405" s="4"/>
      <c r="N1405" s="4"/>
    </row>
    <row r="1406" spans="13:14" ht="14.5">
      <c r="M1406" s="4"/>
      <c r="N1406" s="4"/>
    </row>
    <row r="1407" spans="13:14" ht="14.5">
      <c r="M1407" s="4"/>
      <c r="N1407" s="4"/>
    </row>
    <row r="1408" spans="13:14" ht="14.5">
      <c r="M1408" s="4"/>
      <c r="N1408" s="4"/>
    </row>
    <row r="1409" spans="13:14" ht="14.5">
      <c r="M1409" s="4"/>
      <c r="N1409" s="4"/>
    </row>
    <row r="1410" spans="13:14" ht="14.5">
      <c r="M1410" s="4"/>
      <c r="N1410" s="4"/>
    </row>
    <row r="1411" spans="13:14" ht="14.5">
      <c r="M1411" s="4"/>
      <c r="N1411" s="4"/>
    </row>
    <row r="1412" spans="13:14" ht="14.5">
      <c r="M1412" s="4"/>
      <c r="N1412" s="4"/>
    </row>
    <row r="1413" spans="13:14" ht="14.5">
      <c r="M1413" s="4"/>
      <c r="N1413" s="4"/>
    </row>
    <row r="1414" spans="13:14" ht="14.5">
      <c r="M1414" s="4"/>
      <c r="N1414" s="4"/>
    </row>
    <row r="1415" spans="13:14" ht="14.5">
      <c r="M1415" s="4"/>
      <c r="N1415" s="4"/>
    </row>
    <row r="1416" spans="13:14" ht="14.5">
      <c r="M1416" s="4"/>
      <c r="N1416" s="4"/>
    </row>
    <row r="1417" spans="13:14" ht="14.5">
      <c r="M1417" s="4"/>
      <c r="N1417" s="4"/>
    </row>
    <row r="1418" spans="13:14" ht="14.5">
      <c r="M1418" s="4"/>
      <c r="N1418" s="4"/>
    </row>
    <row r="1419" spans="13:14" ht="14.5">
      <c r="M1419" s="4"/>
      <c r="N1419" s="4"/>
    </row>
    <row r="1420" spans="13:14" ht="14.5">
      <c r="M1420" s="4"/>
      <c r="N1420" s="4"/>
    </row>
    <row r="1421" spans="13:14" ht="14.5">
      <c r="M1421" s="4"/>
      <c r="N1421" s="4"/>
    </row>
    <row r="1422" spans="13:14" ht="14.5">
      <c r="M1422" s="4"/>
      <c r="N1422" s="4"/>
    </row>
    <row r="1423" spans="13:14" ht="14.5">
      <c r="M1423" s="4"/>
      <c r="N1423" s="4"/>
    </row>
    <row r="1424" spans="13:14" ht="14.5">
      <c r="M1424" s="4"/>
      <c r="N1424" s="4"/>
    </row>
    <row r="1425" spans="13:14" ht="14.5">
      <c r="M1425" s="4"/>
      <c r="N1425" s="4"/>
    </row>
    <row r="1426" spans="13:14" ht="14.5">
      <c r="M1426" s="4"/>
      <c r="N1426" s="4"/>
    </row>
    <row r="1427" spans="13:14" ht="14.5">
      <c r="M1427" s="4"/>
      <c r="N1427" s="4"/>
    </row>
    <row r="1428" spans="13:14" ht="14.5">
      <c r="M1428" s="4"/>
      <c r="N1428" s="4"/>
    </row>
    <row r="1429" spans="13:14" ht="14.5">
      <c r="M1429" s="4"/>
      <c r="N1429" s="4"/>
    </row>
    <row r="1430" spans="13:14" ht="14.5">
      <c r="M1430" s="4"/>
      <c r="N1430" s="4"/>
    </row>
    <row r="1431" spans="13:14" ht="14.5">
      <c r="M1431" s="4"/>
      <c r="N1431" s="4"/>
    </row>
    <row r="1432" spans="13:14" ht="14.5">
      <c r="M1432" s="4"/>
      <c r="N1432" s="4"/>
    </row>
    <row r="1433" spans="13:14" ht="14.5">
      <c r="M1433" s="4"/>
      <c r="N1433" s="4"/>
    </row>
    <row r="1434" spans="13:14" ht="14.5">
      <c r="M1434" s="4"/>
      <c r="N1434" s="4"/>
    </row>
    <row r="1435" spans="13:14" ht="14.5">
      <c r="M1435" s="4"/>
      <c r="N1435" s="4"/>
    </row>
    <row r="1436" spans="13:14" ht="14.5">
      <c r="M1436" s="4"/>
      <c r="N1436" s="4"/>
    </row>
    <row r="1437" spans="13:14" ht="14.5">
      <c r="M1437" s="4"/>
      <c r="N1437" s="4"/>
    </row>
    <row r="1438" spans="13:14" ht="14.5">
      <c r="M1438" s="4"/>
      <c r="N1438" s="4"/>
    </row>
    <row r="1439" spans="13:14" ht="14.5">
      <c r="M1439" s="4"/>
      <c r="N1439" s="4"/>
    </row>
    <row r="1440" spans="13:14" ht="14.5">
      <c r="M1440" s="4"/>
      <c r="N1440" s="4"/>
    </row>
    <row r="1441" spans="13:14" ht="14.5">
      <c r="M1441" s="4"/>
      <c r="N1441" s="4"/>
    </row>
    <row r="1442" spans="13:14" ht="14.5">
      <c r="M1442" s="4"/>
      <c r="N1442" s="4"/>
    </row>
    <row r="1443" spans="13:14" ht="14.5">
      <c r="M1443" s="4"/>
      <c r="N1443" s="4"/>
    </row>
    <row r="1444" spans="13:14" ht="14.5">
      <c r="M1444" s="4"/>
      <c r="N1444" s="4"/>
    </row>
    <row r="1445" spans="13:14" ht="14.5">
      <c r="M1445" s="4"/>
      <c r="N1445" s="4"/>
    </row>
    <row r="1446" spans="13:14" ht="14.5">
      <c r="M1446" s="4"/>
      <c r="N1446" s="4"/>
    </row>
    <row r="1447" spans="13:14" ht="14.5">
      <c r="M1447" s="4"/>
      <c r="N1447" s="4"/>
    </row>
    <row r="1448" spans="13:14" ht="14.5">
      <c r="M1448" s="4"/>
      <c r="N1448" s="4"/>
    </row>
    <row r="1449" spans="13:14" ht="14.5">
      <c r="M1449" s="4"/>
      <c r="N1449" s="4"/>
    </row>
    <row r="1450" spans="13:14" ht="14.5">
      <c r="M1450" s="4"/>
      <c r="N1450" s="4"/>
    </row>
    <row r="1451" spans="13:14" ht="14.5">
      <c r="M1451" s="4"/>
      <c r="N1451" s="4"/>
    </row>
    <row r="1452" spans="13:14" ht="14.5">
      <c r="M1452" s="4"/>
      <c r="N1452" s="4"/>
    </row>
    <row r="1453" spans="13:14" ht="14.5">
      <c r="M1453" s="4"/>
      <c r="N1453" s="4"/>
    </row>
    <row r="1454" spans="13:14" ht="14.5">
      <c r="M1454" s="4"/>
      <c r="N1454" s="4"/>
    </row>
    <row r="1455" spans="13:14" ht="14.5">
      <c r="M1455" s="4"/>
      <c r="N1455" s="4"/>
    </row>
    <row r="1456" spans="13:14" ht="14.5">
      <c r="M1456" s="4"/>
      <c r="N1456" s="4"/>
    </row>
    <row r="1457" spans="13:14" ht="14.5">
      <c r="M1457" s="4"/>
      <c r="N1457" s="4"/>
    </row>
    <row r="1458" spans="13:14" ht="14.5">
      <c r="M1458" s="4"/>
      <c r="N1458" s="4"/>
    </row>
    <row r="1459" spans="13:14" ht="14.5">
      <c r="M1459" s="4"/>
      <c r="N1459" s="4"/>
    </row>
    <row r="1460" spans="13:14" ht="14.5">
      <c r="M1460" s="4"/>
      <c r="N1460" s="4"/>
    </row>
    <row r="1461" spans="13:14" ht="14.5">
      <c r="M1461" s="4"/>
      <c r="N1461" s="4"/>
    </row>
    <row r="1462" spans="13:14" ht="14.5">
      <c r="M1462" s="4"/>
      <c r="N1462" s="4"/>
    </row>
    <row r="1463" spans="13:14" ht="14.5">
      <c r="M1463" s="4"/>
      <c r="N1463" s="4"/>
    </row>
    <row r="1464" spans="13:14" ht="14.5">
      <c r="M1464" s="4"/>
      <c r="N1464" s="4"/>
    </row>
    <row r="1465" spans="13:14" ht="14.5">
      <c r="M1465" s="4"/>
      <c r="N1465" s="4"/>
    </row>
    <row r="1466" spans="13:14" ht="14.5">
      <c r="M1466" s="4"/>
      <c r="N1466" s="4"/>
    </row>
    <row r="1467" spans="13:14" ht="14.5">
      <c r="M1467" s="4"/>
      <c r="N1467" s="4"/>
    </row>
    <row r="1468" spans="13:14" ht="14.5">
      <c r="M1468" s="4"/>
      <c r="N1468" s="4"/>
    </row>
    <row r="1469" spans="13:14" ht="14.5">
      <c r="M1469" s="4"/>
      <c r="N1469" s="4"/>
    </row>
    <row r="1470" spans="13:14" ht="14.5">
      <c r="M1470" s="4"/>
      <c r="N1470" s="4"/>
    </row>
    <row r="1471" spans="13:14" ht="14.5">
      <c r="M1471" s="4"/>
      <c r="N1471" s="4"/>
    </row>
    <row r="1472" spans="13:14" ht="14.5">
      <c r="M1472" s="4"/>
      <c r="N1472" s="4"/>
    </row>
    <row r="1473" spans="13:14" ht="14.5">
      <c r="M1473" s="4"/>
      <c r="N1473" s="4"/>
    </row>
    <row r="1474" spans="13:14" ht="14.5">
      <c r="M1474" s="4"/>
      <c r="N1474" s="4"/>
    </row>
    <row r="1475" spans="13:14" ht="14.5">
      <c r="M1475" s="4"/>
      <c r="N1475" s="4"/>
    </row>
    <row r="1476" spans="13:14" ht="14.5">
      <c r="M1476" s="4"/>
      <c r="N1476" s="4"/>
    </row>
    <row r="1477" spans="13:14" ht="14.5">
      <c r="M1477" s="4"/>
      <c r="N1477" s="4"/>
    </row>
    <row r="1478" spans="13:14" ht="14.5">
      <c r="M1478" s="4"/>
      <c r="N1478" s="4"/>
    </row>
    <row r="1479" spans="13:14" ht="14.5">
      <c r="M1479" s="4"/>
      <c r="N1479" s="4"/>
    </row>
    <row r="1480" spans="13:14" ht="14.5">
      <c r="M1480" s="4"/>
      <c r="N1480" s="4"/>
    </row>
    <row r="1481" spans="13:14" ht="14.5">
      <c r="M1481" s="4"/>
      <c r="N1481" s="4"/>
    </row>
    <row r="1482" spans="13:14" ht="14.5">
      <c r="M1482" s="4"/>
      <c r="N1482" s="4"/>
    </row>
    <row r="1483" spans="13:14" ht="14.5">
      <c r="M1483" s="4"/>
      <c r="N1483" s="4"/>
    </row>
    <row r="1484" spans="13:14" ht="14.5">
      <c r="M1484" s="4"/>
      <c r="N1484" s="4"/>
    </row>
    <row r="1485" spans="13:14" ht="14.5">
      <c r="M1485" s="4"/>
      <c r="N1485" s="4"/>
    </row>
    <row r="1486" spans="13:14" ht="14.5">
      <c r="M1486" s="4"/>
      <c r="N1486" s="4"/>
    </row>
    <row r="1487" spans="13:14" ht="14.5">
      <c r="M1487" s="4"/>
      <c r="N1487" s="4"/>
    </row>
    <row r="1488" spans="13:14" ht="14.5">
      <c r="M1488" s="4"/>
      <c r="N1488" s="4"/>
    </row>
    <row r="1489" spans="13:14" ht="14.5">
      <c r="M1489" s="4"/>
      <c r="N1489" s="4"/>
    </row>
    <row r="1490" spans="13:14" ht="14.5">
      <c r="M1490" s="4"/>
      <c r="N1490" s="4"/>
    </row>
    <row r="1491" spans="13:14" ht="14.5">
      <c r="M1491" s="4"/>
      <c r="N1491" s="4"/>
    </row>
    <row r="1492" spans="13:14" ht="14.5">
      <c r="M1492" s="4"/>
      <c r="N1492" s="4"/>
    </row>
    <row r="1493" spans="13:14" ht="14.5">
      <c r="M1493" s="4"/>
      <c r="N1493" s="4"/>
    </row>
    <row r="1494" spans="13:14" ht="14.5">
      <c r="M1494" s="4"/>
      <c r="N1494" s="4"/>
    </row>
    <row r="1495" spans="13:14" ht="14.5">
      <c r="M1495" s="4"/>
      <c r="N1495" s="4"/>
    </row>
    <row r="1496" spans="13:14" ht="14.5">
      <c r="M1496" s="4"/>
      <c r="N1496" s="4"/>
    </row>
    <row r="1497" spans="13:14" ht="14.5">
      <c r="M1497" s="4"/>
      <c r="N1497" s="4"/>
    </row>
    <row r="1498" spans="13:14" ht="14.5">
      <c r="M1498" s="4"/>
      <c r="N1498" s="4"/>
    </row>
    <row r="1499" spans="13:14" ht="14.5">
      <c r="M1499" s="4"/>
      <c r="N1499" s="4"/>
    </row>
    <row r="1500" spans="13:14" ht="14.5">
      <c r="M1500" s="4"/>
      <c r="N1500" s="4"/>
    </row>
    <row r="1501" spans="13:14" ht="14.5">
      <c r="M1501" s="4"/>
      <c r="N1501" s="4"/>
    </row>
    <row r="1502" spans="13:14" ht="14.5">
      <c r="M1502" s="4"/>
      <c r="N1502" s="4"/>
    </row>
    <row r="1503" spans="13:14" ht="14.5">
      <c r="M1503" s="4"/>
      <c r="N1503" s="4"/>
    </row>
    <row r="1504" spans="13:14" ht="14.5">
      <c r="M1504" s="4"/>
      <c r="N1504" s="4"/>
    </row>
    <row r="1505" spans="13:14" ht="14.5">
      <c r="M1505" s="4"/>
      <c r="N1505" s="4"/>
    </row>
    <row r="1506" spans="13:14" ht="14.5">
      <c r="M1506" s="4"/>
      <c r="N1506" s="4"/>
    </row>
    <row r="1507" spans="13:14" ht="14.5">
      <c r="M1507" s="4"/>
      <c r="N1507" s="4"/>
    </row>
    <row r="1508" spans="13:14" ht="14.5">
      <c r="M1508" s="4"/>
      <c r="N1508" s="4"/>
    </row>
    <row r="1509" spans="13:14" ht="14.5">
      <c r="M1509" s="4"/>
      <c r="N1509" s="4"/>
    </row>
    <row r="1510" spans="13:14" ht="14.5">
      <c r="M1510" s="4"/>
      <c r="N1510" s="4"/>
    </row>
    <row r="1511" spans="13:14" ht="14.5">
      <c r="M1511" s="4"/>
      <c r="N1511" s="4"/>
    </row>
    <row r="1512" spans="13:14" ht="14.5">
      <c r="M1512" s="4"/>
      <c r="N1512" s="4"/>
    </row>
    <row r="1513" spans="13:14" ht="14.5">
      <c r="M1513" s="4"/>
      <c r="N1513" s="4"/>
    </row>
    <row r="1514" spans="13:14" ht="14.5">
      <c r="M1514" s="4"/>
      <c r="N1514" s="4"/>
    </row>
    <row r="1515" spans="13:14" ht="14.5">
      <c r="M1515" s="4"/>
      <c r="N1515" s="4"/>
    </row>
    <row r="1516" spans="13:14" ht="14.5">
      <c r="M1516" s="4"/>
      <c r="N1516" s="4"/>
    </row>
    <row r="1517" spans="13:14" ht="14.5">
      <c r="M1517" s="4"/>
      <c r="N1517" s="4"/>
    </row>
    <row r="1518" spans="13:14" ht="14.5">
      <c r="M1518" s="4"/>
      <c r="N1518" s="4"/>
    </row>
    <row r="1519" spans="13:14" ht="14.5">
      <c r="M1519" s="4"/>
      <c r="N1519" s="4"/>
    </row>
    <row r="1520" spans="13:14" ht="14.5">
      <c r="M1520" s="4"/>
      <c r="N1520" s="4"/>
    </row>
    <row r="1521" spans="13:14" ht="14.5">
      <c r="M1521" s="4"/>
      <c r="N1521" s="4"/>
    </row>
    <row r="1522" spans="13:14" ht="14.5">
      <c r="M1522" s="4"/>
      <c r="N1522" s="4"/>
    </row>
    <row r="1523" spans="13:14" ht="14.5">
      <c r="M1523" s="4"/>
      <c r="N1523" s="4"/>
    </row>
    <row r="1524" spans="13:14" ht="14.5">
      <c r="M1524" s="4"/>
      <c r="N1524" s="4"/>
    </row>
    <row r="1525" spans="13:14" ht="14.5">
      <c r="M1525" s="4"/>
      <c r="N1525" s="4"/>
    </row>
    <row r="1526" spans="13:14" ht="14.5">
      <c r="M1526" s="4"/>
      <c r="N1526" s="4"/>
    </row>
    <row r="1527" spans="13:14" ht="14.5">
      <c r="M1527" s="4"/>
      <c r="N1527" s="4"/>
    </row>
    <row r="1528" spans="13:14" ht="14.5">
      <c r="M1528" s="4"/>
      <c r="N1528" s="4"/>
    </row>
    <row r="1529" spans="13:14" ht="14.5">
      <c r="M1529" s="4"/>
      <c r="N1529" s="4"/>
    </row>
    <row r="1530" spans="13:14" ht="14.5">
      <c r="M1530" s="4"/>
      <c r="N1530" s="4"/>
    </row>
    <row r="1531" spans="13:14" ht="14.5">
      <c r="M1531" s="4"/>
      <c r="N1531" s="4"/>
    </row>
    <row r="1532" spans="13:14" ht="14.5">
      <c r="M1532" s="4"/>
      <c r="N1532" s="4"/>
    </row>
    <row r="1533" spans="13:14" ht="14.5">
      <c r="M1533" s="4"/>
      <c r="N1533" s="4"/>
    </row>
    <row r="1534" spans="13:14" ht="14.5">
      <c r="M1534" s="4"/>
      <c r="N1534" s="4"/>
    </row>
    <row r="1535" spans="13:14" ht="14.5">
      <c r="M1535" s="4"/>
      <c r="N1535" s="4"/>
    </row>
    <row r="1536" spans="13:14" ht="14.5">
      <c r="M1536" s="4"/>
      <c r="N1536" s="4"/>
    </row>
    <row r="1537" spans="13:14" ht="14.5">
      <c r="M1537" s="4"/>
      <c r="N1537" s="4"/>
    </row>
    <row r="1538" spans="13:14" ht="14.5">
      <c r="M1538" s="4"/>
      <c r="N1538" s="4"/>
    </row>
    <row r="1539" spans="13:14" ht="14.5">
      <c r="M1539" s="4"/>
      <c r="N1539" s="4"/>
    </row>
    <row r="1540" spans="13:14" ht="14.5">
      <c r="M1540" s="4"/>
      <c r="N1540" s="4"/>
    </row>
    <row r="1541" spans="13:14" ht="14.5">
      <c r="M1541" s="4"/>
      <c r="N1541" s="4"/>
    </row>
    <row r="1542" spans="13:14" ht="14.5">
      <c r="M1542" s="4"/>
      <c r="N1542" s="4"/>
    </row>
    <row r="1543" spans="13:14" ht="14.5">
      <c r="M1543" s="4"/>
      <c r="N1543" s="4"/>
    </row>
    <row r="1544" spans="13:14" ht="14.5">
      <c r="M1544" s="4"/>
      <c r="N1544" s="4"/>
    </row>
    <row r="1545" spans="13:14" ht="14.5">
      <c r="M1545" s="4"/>
      <c r="N1545" s="4"/>
    </row>
    <row r="1546" spans="13:14" ht="14.5">
      <c r="M1546" s="4"/>
      <c r="N1546" s="4"/>
    </row>
    <row r="1547" spans="13:14" ht="14.5">
      <c r="M1547" s="4"/>
      <c r="N1547" s="4"/>
    </row>
    <row r="1548" spans="13:14" ht="14.5">
      <c r="M1548" s="4"/>
      <c r="N1548" s="4"/>
    </row>
    <row r="1549" spans="13:14" ht="14.5">
      <c r="M1549" s="4"/>
      <c r="N1549" s="4"/>
    </row>
    <row r="1550" spans="13:14" ht="14.5">
      <c r="M1550" s="4"/>
      <c r="N1550" s="4"/>
    </row>
    <row r="1551" spans="13:14" ht="14.5">
      <c r="M1551" s="4"/>
      <c r="N1551" s="4"/>
    </row>
    <row r="1552" spans="13:14" ht="14.5">
      <c r="M1552" s="4"/>
      <c r="N1552" s="4"/>
    </row>
    <row r="1553" spans="13:14" ht="14.5">
      <c r="M1553" s="4"/>
      <c r="N1553" s="4"/>
    </row>
    <row r="1554" spans="13:14" ht="14.5">
      <c r="M1554" s="4"/>
      <c r="N1554" s="4"/>
    </row>
    <row r="1555" spans="13:14" ht="14.5">
      <c r="M1555" s="4"/>
      <c r="N1555" s="4"/>
    </row>
    <row r="1556" spans="13:14" ht="14.5">
      <c r="M1556" s="4"/>
      <c r="N1556" s="4"/>
    </row>
    <row r="1557" spans="13:14" ht="14.5">
      <c r="M1557" s="4"/>
      <c r="N1557" s="4"/>
    </row>
    <row r="1558" spans="13:14" ht="14.5">
      <c r="M1558" s="4"/>
      <c r="N1558" s="4"/>
    </row>
    <row r="1559" spans="13:14" ht="14.5">
      <c r="M1559" s="4"/>
      <c r="N1559" s="4"/>
    </row>
    <row r="1560" spans="13:14" ht="14.5">
      <c r="M1560" s="4"/>
      <c r="N1560" s="4"/>
    </row>
    <row r="1561" spans="13:14" ht="14.5">
      <c r="M1561" s="4"/>
      <c r="N1561" s="4"/>
    </row>
    <row r="1562" spans="13:14" ht="14.5">
      <c r="M1562" s="4"/>
      <c r="N1562" s="4"/>
    </row>
    <row r="1563" spans="13:14" ht="14.5">
      <c r="M1563" s="4"/>
      <c r="N1563" s="4"/>
    </row>
    <row r="1564" spans="13:14" ht="14.5">
      <c r="M1564" s="4"/>
      <c r="N1564" s="4"/>
    </row>
    <row r="1565" spans="13:14" ht="14.5">
      <c r="M1565" s="4"/>
      <c r="N1565" s="4"/>
    </row>
    <row r="1566" spans="13:14" ht="14.5">
      <c r="M1566" s="4"/>
      <c r="N1566" s="4"/>
    </row>
    <row r="1567" spans="13:14" ht="14.5">
      <c r="M1567" s="4"/>
      <c r="N1567" s="4"/>
    </row>
    <row r="1568" spans="13:14" ht="14.5">
      <c r="M1568" s="4"/>
      <c r="N1568" s="4"/>
    </row>
    <row r="1569" spans="13:14" ht="14.5">
      <c r="M1569" s="4"/>
      <c r="N1569" s="4"/>
    </row>
    <row r="1570" spans="13:14" ht="14.5">
      <c r="M1570" s="4"/>
      <c r="N1570" s="4"/>
    </row>
    <row r="1571" spans="13:14" ht="14.5">
      <c r="M1571" s="4"/>
      <c r="N1571" s="4"/>
    </row>
    <row r="1572" spans="13:14" ht="14.5">
      <c r="M1572" s="4"/>
      <c r="N1572" s="4"/>
    </row>
    <row r="1573" spans="13:14" ht="14.5">
      <c r="M1573" s="4"/>
      <c r="N1573" s="4"/>
    </row>
    <row r="1574" spans="13:14" ht="14.5">
      <c r="M1574" s="4"/>
      <c r="N1574" s="4"/>
    </row>
    <row r="1575" spans="13:14" ht="14.5">
      <c r="M1575" s="4"/>
      <c r="N1575" s="4"/>
    </row>
    <row r="1576" spans="13:14" ht="14.5">
      <c r="M1576" s="4"/>
      <c r="N1576" s="4"/>
    </row>
    <row r="1577" spans="13:14" ht="14.5">
      <c r="M1577" s="4"/>
      <c r="N1577" s="4"/>
    </row>
    <row r="1578" spans="13:14" ht="14.5">
      <c r="M1578" s="4"/>
      <c r="N1578" s="4"/>
    </row>
    <row r="1579" spans="13:14" ht="14.5">
      <c r="M1579" s="4"/>
      <c r="N1579" s="4"/>
    </row>
    <row r="1580" spans="13:14" ht="14.5">
      <c r="M1580" s="4"/>
      <c r="N1580" s="4"/>
    </row>
    <row r="1581" spans="13:14" ht="14.5">
      <c r="M1581" s="4"/>
      <c r="N1581" s="4"/>
    </row>
    <row r="1582" spans="13:14" ht="14.5">
      <c r="M1582" s="4"/>
      <c r="N1582" s="4"/>
    </row>
    <row r="1583" spans="13:14" ht="14.5">
      <c r="M1583" s="4"/>
      <c r="N1583" s="4"/>
    </row>
    <row r="1584" spans="13:14" ht="14.5">
      <c r="M1584" s="4"/>
      <c r="N1584" s="4"/>
    </row>
    <row r="1585" spans="13:14" ht="14.5">
      <c r="M1585" s="4"/>
      <c r="N1585" s="4"/>
    </row>
    <row r="1586" spans="13:14" ht="14.5">
      <c r="M1586" s="4"/>
      <c r="N1586" s="4"/>
    </row>
    <row r="1587" spans="13:14" ht="14.5">
      <c r="M1587" s="4"/>
      <c r="N1587" s="4"/>
    </row>
    <row r="1588" spans="13:14" ht="14.5">
      <c r="M1588" s="4"/>
      <c r="N1588" s="4"/>
    </row>
    <row r="1589" spans="13:14" ht="14.5">
      <c r="M1589" s="4"/>
      <c r="N1589" s="4"/>
    </row>
    <row r="1590" spans="13:14" ht="14.5">
      <c r="M1590" s="4"/>
      <c r="N1590" s="4"/>
    </row>
    <row r="1591" spans="13:14" ht="14.5">
      <c r="M1591" s="4"/>
      <c r="N1591" s="4"/>
    </row>
    <row r="1592" spans="13:14" ht="14.5">
      <c r="M1592" s="4"/>
      <c r="N1592" s="4"/>
    </row>
    <row r="1593" spans="13:14" ht="14.5">
      <c r="M1593" s="4"/>
      <c r="N1593" s="4"/>
    </row>
    <row r="1594" spans="13:14" ht="14.5">
      <c r="M1594" s="4"/>
      <c r="N1594" s="4"/>
    </row>
    <row r="1595" spans="13:14" ht="14.5">
      <c r="M1595" s="4"/>
      <c r="N1595" s="4"/>
    </row>
    <row r="1596" spans="13:14" ht="14.5">
      <c r="M1596" s="4"/>
      <c r="N1596" s="4"/>
    </row>
    <row r="1597" spans="13:14" ht="14.5">
      <c r="M1597" s="4"/>
      <c r="N1597" s="4"/>
    </row>
    <row r="1598" spans="13:14" ht="14.5">
      <c r="M1598" s="4"/>
      <c r="N1598" s="4"/>
    </row>
    <row r="1599" spans="13:14" ht="14.5">
      <c r="M1599" s="4"/>
      <c r="N1599" s="4"/>
    </row>
    <row r="1600" spans="13:14" ht="14.5">
      <c r="M1600" s="4"/>
      <c r="N1600" s="4"/>
    </row>
    <row r="1601" spans="13:14" ht="14.5">
      <c r="M1601" s="4"/>
      <c r="N1601" s="4"/>
    </row>
    <row r="1602" spans="13:14" ht="14.5">
      <c r="M1602" s="4"/>
      <c r="N1602" s="4"/>
    </row>
    <row r="1603" spans="13:14" ht="14.5">
      <c r="M1603" s="4"/>
      <c r="N1603" s="4"/>
    </row>
    <row r="1604" spans="13:14" ht="14.5">
      <c r="M1604" s="4"/>
      <c r="N1604" s="4"/>
    </row>
    <row r="1605" spans="13:14" ht="14.5">
      <c r="M1605" s="4"/>
      <c r="N1605" s="4"/>
    </row>
    <row r="1606" spans="13:14" ht="14.5">
      <c r="M1606" s="4"/>
      <c r="N1606" s="4"/>
    </row>
    <row r="1607" spans="13:14" ht="14.5">
      <c r="M1607" s="4"/>
      <c r="N1607" s="4"/>
    </row>
    <row r="1608" spans="13:14" ht="14.5">
      <c r="M1608" s="4"/>
      <c r="N1608" s="4"/>
    </row>
    <row r="1609" spans="13:14" ht="14.5">
      <c r="M1609" s="4"/>
      <c r="N1609" s="4"/>
    </row>
    <row r="1610" spans="13:14" ht="14.5">
      <c r="M1610" s="4"/>
      <c r="N1610" s="4"/>
    </row>
    <row r="1611" spans="13:14" ht="14.5">
      <c r="M1611" s="4"/>
      <c r="N1611" s="4"/>
    </row>
    <row r="1612" spans="13:14" ht="14.5">
      <c r="M1612" s="4"/>
      <c r="N1612" s="4"/>
    </row>
    <row r="1613" spans="13:14" ht="14.5">
      <c r="M1613" s="4"/>
      <c r="N1613" s="4"/>
    </row>
    <row r="1614" spans="13:14" ht="14.5">
      <c r="M1614" s="4"/>
      <c r="N1614" s="4"/>
    </row>
    <row r="1615" spans="13:14" ht="14.5">
      <c r="M1615" s="4"/>
      <c r="N1615" s="4"/>
    </row>
    <row r="1616" spans="13:14" ht="14.5">
      <c r="M1616" s="4"/>
      <c r="N1616" s="4"/>
    </row>
    <row r="1617" spans="13:14" ht="14.5">
      <c r="M1617" s="4"/>
      <c r="N1617" s="4"/>
    </row>
    <row r="1618" spans="13:14" ht="14.5">
      <c r="M1618" s="4"/>
      <c r="N1618" s="4"/>
    </row>
    <row r="1619" spans="13:14" ht="14.5">
      <c r="M1619" s="4"/>
      <c r="N1619" s="4"/>
    </row>
    <row r="1620" spans="13:14" ht="14.5">
      <c r="M1620" s="4"/>
      <c r="N1620" s="4"/>
    </row>
    <row r="1621" spans="13:14" ht="14.5">
      <c r="M1621" s="4"/>
      <c r="N1621" s="4"/>
    </row>
    <row r="1622" spans="13:14" ht="14.5">
      <c r="M1622" s="4"/>
      <c r="N1622" s="4"/>
    </row>
    <row r="1623" spans="13:14" ht="14.5">
      <c r="M1623" s="4"/>
      <c r="N1623" s="4"/>
    </row>
    <row r="1624" spans="13:14" ht="14.5">
      <c r="M1624" s="4"/>
      <c r="N1624" s="4"/>
    </row>
    <row r="1625" spans="13:14" ht="14.5">
      <c r="M1625" s="4"/>
      <c r="N1625" s="4"/>
    </row>
    <row r="1626" spans="13:14" ht="14.5">
      <c r="M1626" s="4"/>
      <c r="N1626" s="4"/>
    </row>
    <row r="1627" spans="13:14" ht="14.5">
      <c r="M1627" s="4"/>
      <c r="N1627" s="4"/>
    </row>
    <row r="1628" spans="13:14" ht="14.5">
      <c r="M1628" s="4"/>
      <c r="N1628" s="4"/>
    </row>
    <row r="1629" spans="13:14" ht="14.5">
      <c r="M1629" s="4"/>
      <c r="N1629" s="4"/>
    </row>
    <row r="1630" spans="13:14" ht="14.5">
      <c r="M1630" s="4"/>
      <c r="N1630" s="4"/>
    </row>
    <row r="1631" spans="13:14" ht="14.5">
      <c r="M1631" s="4"/>
      <c r="N1631" s="4"/>
    </row>
  </sheetData>
  <sheetProtection sheet="1" objects="1" scenarios="1"/>
  <autoFilter ref="A8:N492" xr:uid="{00000000-0009-0000-0000-000004000000}">
    <filterColumn colId="11">
      <filters>
        <filter val="No"/>
      </filters>
    </filterColumn>
  </autoFilter>
  <mergeCells count="5">
    <mergeCell ref="B7:J7"/>
    <mergeCell ref="K7:L7"/>
    <mergeCell ref="M7:N7"/>
    <mergeCell ref="P7:AG7"/>
    <mergeCell ref="AH7:AH8"/>
  </mergeCells>
  <conditionalFormatting sqref="K496:K530">
    <cfRule type="containsText" dxfId="91" priority="4" operator="containsText" text="no">
      <formula>NOT(ISERROR(SEARCH("no",K496)))</formula>
    </cfRule>
    <cfRule type="containsText" dxfId="90" priority="5" operator="containsText" text="Yes">
      <formula>NOT(ISERROR(SEARCH("Yes",K496)))</formula>
    </cfRule>
  </conditionalFormatting>
  <conditionalFormatting sqref="K7:L492 K511:L513 K531:L1048576">
    <cfRule type="containsText" dxfId="89" priority="79" operator="containsText" text="Yes">
      <formula>NOT(ISERROR(SEARCH("Yes",K7)))</formula>
    </cfRule>
    <cfRule type="containsText" dxfId="88" priority="77" operator="containsText" text="Yes">
      <formula>NOT(ISERROR(SEARCH("Yes",K7)))</formula>
    </cfRule>
    <cfRule type="containsText" dxfId="87" priority="78" operator="containsText" text="No">
      <formula>NOT(ISERROR(SEARCH("No",K7)))</formula>
    </cfRule>
  </conditionalFormatting>
  <conditionalFormatting sqref="K7:L495">
    <cfRule type="containsText" dxfId="86" priority="72" operator="containsText" text="No">
      <formula>NOT(ISERROR(SEARCH("No",K7)))</formula>
    </cfRule>
    <cfRule type="containsText" dxfId="85" priority="73" operator="containsText" text="Yes">
      <formula>NOT(ISERROR(SEARCH("Yes",K7)))</formula>
    </cfRule>
  </conditionalFormatting>
  <conditionalFormatting sqref="K493:L495">
    <cfRule type="containsText" dxfId="84" priority="70" operator="containsText" text="No">
      <formula>NOT(ISERROR(SEARCH("No",K493)))</formula>
    </cfRule>
    <cfRule type="containsText" dxfId="83" priority="68" operator="containsText" text="No">
      <formula>NOT(ISERROR(SEARCH("No",K493)))</formula>
    </cfRule>
    <cfRule type="containsText" dxfId="82" priority="69" operator="containsText" text="Yes">
      <formula>NOT(ISERROR(SEARCH("Yes",K493)))</formula>
    </cfRule>
    <cfRule type="containsText" dxfId="81" priority="71" operator="containsText" text="Yes">
      <formula>NOT(ISERROR(SEARCH("Yes",K493)))</formula>
    </cfRule>
  </conditionalFormatting>
  <conditionalFormatting sqref="K511:L511">
    <cfRule type="containsText" dxfId="80" priority="51" operator="containsText" text="Yes">
      <formula>NOT(ISERROR(SEARCH("Yes",K511)))</formula>
    </cfRule>
    <cfRule type="containsText" dxfId="79" priority="50" operator="containsText" text="No">
      <formula>NOT(ISERROR(SEARCH("No",K511)))</formula>
    </cfRule>
    <cfRule type="containsText" dxfId="78" priority="49" operator="containsText" text="Yes">
      <formula>NOT(ISERROR(SEARCH("Yes",K511)))</formula>
    </cfRule>
    <cfRule type="containsText" dxfId="77" priority="48" operator="containsText" text="No">
      <formula>NOT(ISERROR(SEARCH("No",K511)))</formula>
    </cfRule>
  </conditionalFormatting>
  <conditionalFormatting sqref="K511:L513 K531:L1048576 K7:L492">
    <cfRule type="containsText" dxfId="76" priority="76" operator="containsText" text="No">
      <formula>NOT(ISERROR(SEARCH("No",K7)))</formula>
    </cfRule>
  </conditionalFormatting>
  <conditionalFormatting sqref="K511:L513 K531:L1048576">
    <cfRule type="containsText" dxfId="75" priority="75" operator="containsText" text="Yes">
      <formula>NOT(ISERROR(SEARCH("Yes",K511)))</formula>
    </cfRule>
    <cfRule type="containsText" dxfId="74" priority="74" operator="containsText" text="No">
      <formula>NOT(ISERROR(SEARCH("No",K511)))</formula>
    </cfRule>
  </conditionalFormatting>
  <conditionalFormatting sqref="K511:L513">
    <cfRule type="containsText" dxfId="73" priority="40" operator="containsText" text="No">
      <formula>NOT(ISERROR(SEARCH("No",K511)))</formula>
    </cfRule>
    <cfRule type="containsText" dxfId="72" priority="41" operator="containsText" text="Yes">
      <formula>NOT(ISERROR(SEARCH("Yes",K511)))</formula>
    </cfRule>
  </conditionalFormatting>
  <conditionalFormatting sqref="K512:L513">
    <cfRule type="containsText" dxfId="71" priority="35" operator="containsText" text="Yes">
      <formula>NOT(ISERROR(SEARCH("Yes",K512)))</formula>
    </cfRule>
    <cfRule type="containsText" dxfId="70" priority="31" operator="containsText" text="Yes">
      <formula>NOT(ISERROR(SEARCH("Yes",K512)))</formula>
    </cfRule>
    <cfRule type="containsText" dxfId="69" priority="37" operator="containsText" text="Yes">
      <formula>NOT(ISERROR(SEARCH("Yes",K512)))</formula>
    </cfRule>
    <cfRule type="containsText" dxfId="68" priority="38" operator="containsText" text="No">
      <formula>NOT(ISERROR(SEARCH("No",K512)))</formula>
    </cfRule>
    <cfRule type="containsText" dxfId="67" priority="39" operator="containsText" text="Yes">
      <formula>NOT(ISERROR(SEARCH("Yes",K512)))</formula>
    </cfRule>
    <cfRule type="containsText" dxfId="66" priority="36" operator="containsText" text="No">
      <formula>NOT(ISERROR(SEARCH("No",K512)))</formula>
    </cfRule>
    <cfRule type="containsText" dxfId="65" priority="26" operator="containsText" text="No">
      <formula>NOT(ISERROR(SEARCH("No",K512)))</formula>
    </cfRule>
    <cfRule type="containsText" dxfId="64" priority="27" operator="containsText" text="Yes">
      <formula>NOT(ISERROR(SEARCH("Yes",K512)))</formula>
    </cfRule>
    <cfRule type="containsText" dxfId="63" priority="28" operator="containsText" text="No">
      <formula>NOT(ISERROR(SEARCH("No",K512)))</formula>
    </cfRule>
    <cfRule type="containsText" dxfId="62" priority="29" operator="containsText" text="Yes">
      <formula>NOT(ISERROR(SEARCH("Yes",K512)))</formula>
    </cfRule>
    <cfRule type="containsText" dxfId="61" priority="30" operator="containsText" text="No">
      <formula>NOT(ISERROR(SEARCH("No",K512)))</formula>
    </cfRule>
    <cfRule type="containsText" dxfId="60" priority="32" operator="containsText" text="No">
      <formula>NOT(ISERROR(SEARCH("No",K512)))</formula>
    </cfRule>
    <cfRule type="containsText" dxfId="59" priority="33" operator="containsText" text="Yes">
      <formula>NOT(ISERROR(SEARCH("Yes",K512)))</formula>
    </cfRule>
    <cfRule type="containsText" dxfId="58" priority="34" operator="containsText" text="No">
      <formula>NOT(ISERROR(SEARCH("No",K512)))</formula>
    </cfRule>
  </conditionalFormatting>
  <conditionalFormatting sqref="K512:L529">
    <cfRule type="containsText" dxfId="57" priority="12" operator="containsText" text="No">
      <formula>NOT(ISERROR(SEARCH("No",K512)))</formula>
    </cfRule>
    <cfRule type="containsText" dxfId="56" priority="13" operator="containsText" text="Yes">
      <formula>NOT(ISERROR(SEARCH("Yes",K512)))</formula>
    </cfRule>
  </conditionalFormatting>
  <conditionalFormatting sqref="K530:L530">
    <cfRule type="containsText" dxfId="55" priority="3" operator="containsText" text="n">
      <formula>NOT(ISERROR(SEARCH("n",K530)))</formula>
    </cfRule>
    <cfRule type="containsText" dxfId="54" priority="2" operator="containsText" text="y">
      <formula>NOT(ISERROR(SEARCH("y",K530)))</formula>
    </cfRule>
  </conditionalFormatting>
  <conditionalFormatting sqref="L496:L529">
    <cfRule type="containsText" dxfId="53" priority="9" operator="containsText" text="n">
      <formula>NOT(ISERROR(SEARCH("n",L496)))</formula>
    </cfRule>
    <cfRule type="containsText" dxfId="52" priority="8" operator="containsText" text="y">
      <formula>NOT(ISERROR(SEARCH("y",L496)))</formula>
    </cfRule>
  </conditionalFormatting>
  <conditionalFormatting sqref="O17:O20 O22:O25">
    <cfRule type="containsText" dxfId="51" priority="6" operator="containsText" text="y">
      <formula>NOT(ISERROR(SEARCH("y",O17)))</formula>
    </cfRule>
    <cfRule type="containsText" dxfId="50" priority="7" operator="containsText" text="n">
      <formula>NOT(ISERROR(SEARCH("n",O17)))</formula>
    </cfRule>
  </conditionalFormatting>
  <conditionalFormatting sqref="O530">
    <cfRule type="containsText" dxfId="49" priority="1" operator="containsText" text="No">
      <formula>NOT(ISERROR(SEARCH("No",O530)))</formula>
    </cfRule>
  </conditionalFormatting>
  <hyperlinks>
    <hyperlink ref="I514" r:id="rId1" xr:uid="{E37D4FBF-D9BE-458D-967F-53104EBC7A6F}"/>
    <hyperlink ref="I517" r:id="rId2" display="https://gov.wales/sites/default/files/publications/2021-10/net-zero-wales-sustainability-appraisal.pdf" xr:uid="{06B95940-766E-465D-9260-156245761538}"/>
    <hyperlink ref="I518" r:id="rId3" display="https://gov.wales/sites/default/files/publications/2021-03/reducing-emissions-in-wales-progress-report.pdf" xr:uid="{2EE5FB87-5C9B-44A3-81CF-739644F918B2}"/>
    <hyperlink ref="I519" r:id="rId4" display="https://gov.wales/path-net-zero-wales-advice-report-2020" xr:uid="{4C53ACD6-67FB-4F9F-8BAD-A251EFD16A92}"/>
    <hyperlink ref="I520" r:id="rId5" display="https://gov.wales/sites/default/files/publications/2021-04/mitigation-against-greenhouse-gas-emissions-agricultural-practices-review_0.pdf" xr:uid="{ED908230-C984-42DF-86E9-A61B51AC717D}"/>
    <hyperlink ref="I521" r:id="rId6" display="https://gov.wales/sites/default/files/publications/2021-04/habitat-suitability-modelling-scoping-study.pdf" xr:uid="{92FFE6D8-DDB5-440B-8CDF-920AAC544C6F}"/>
    <hyperlink ref="I522" r:id="rId7" display="https://gov.wales/sites/default/files/publications/2018-02/climate-change-land-use-review.pdf" xr:uid="{35E17D15-2D94-4E92-ADD4-BC4C536E08D9}"/>
    <hyperlink ref="I523" r:id="rId8" xr:uid="{E39AB57B-1916-4DC9-82AD-96E3BB52EF73}"/>
    <hyperlink ref="I524" r:id="rId9" display="https://onlinelibrary.wiley.com/doi/10.1002/hyp.14453" xr:uid="{EB818329-C346-43A3-9AEF-C5A5645A5DB7}"/>
    <hyperlink ref="I525" r:id="rId10" display="https://www.pnas.org/doi/10.1073/pnas.1710465114" xr:uid="{8CC3F8EC-6BF4-467F-8893-4D550A315D43}"/>
    <hyperlink ref="I526" r:id="rId11" display="https://nph.onlinelibrary.wiley.com/doi/10.1111/nph.15667" xr:uid="{99DE1B1B-A3C2-44CE-B25A-EA83EEE4B261}"/>
    <hyperlink ref="I527" r:id="rId12" display="https://www.ipcc.ch/sr15/chapter/chapter-4/" xr:uid="{B805385C-CBDF-43E0-ADB1-AD99914C1D68}"/>
    <hyperlink ref="I528" r:id="rId13" display="http://www.paulwatkiss.co.uk/newimagesanddocs/2019_GIZ_Long-term-Strategies-in-a-Changing-Climate.pdf" xr:uid="{9DF94D17-B509-493E-AB69-ADEA92C97D2A}"/>
    <hyperlink ref="I529" r:id="rId14" display="https://www.britishecologicalsociety.org/policy/nature-based-solutions/" xr:uid="{9A577A47-3CC3-423F-9D5E-C820FFA5580A}"/>
    <hyperlink ref="I530" r:id="rId15" xr:uid="{E81E3713-809E-432D-A3FC-83ABFE3C5EC6}"/>
    <hyperlink ref="I495" r:id="rId16" xr:uid="{EC84F8D8-AB45-4C24-A6DF-058D39B69C03}"/>
  </hyperlinks>
  <pageMargins left="0.7" right="0.7" top="0.75" bottom="0.75" header="0.3" footer="0.3"/>
  <pageSetup paperSize="9" orientation="portrait" r:id="rId17"/>
  <headerFooter>
    <oddHeader>&amp;C&amp;"Calibri"&amp;10&amp;K000000 OFFICIAL&amp;1#_x000D_</oddHeader>
    <oddFooter>&amp;C_x000D_&amp;1#&amp;"Calibri"&amp;10&amp;K000000 OFFICIAL</oddFooter>
  </headerFooter>
  <drawing r:id="rId18"/>
  <legacyDrawing r:id="rId19"/>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CEE78-0B63-45B7-97D6-C2A513C7BF07}">
  <sheetPr filterMode="1"/>
  <dimension ref="A1:AH1620"/>
  <sheetViews>
    <sheetView showGridLines="0" zoomScale="50" zoomScaleNormal="50" workbookViewId="0">
      <pane ySplit="3" topLeftCell="A4" activePane="bottomLeft" state="frozen"/>
      <selection activeCell="L295" sqref="L295"/>
      <selection pane="bottomLeft" activeCell="A4" sqref="A4"/>
    </sheetView>
  </sheetViews>
  <sheetFormatPr defaultColWidth="9.7265625" defaultRowHeight="14.5"/>
  <cols>
    <col min="1" max="1" width="9.7265625" style="29"/>
    <col min="2" max="2" width="23" style="57" customWidth="1"/>
    <col min="3" max="3" width="8.54296875" style="4" customWidth="1"/>
    <col min="4" max="4" width="43" style="4" customWidth="1"/>
    <col min="5" max="5" width="69.7265625" style="4" customWidth="1"/>
    <col min="6" max="8" width="16.26953125" style="4" hidden="1" customWidth="1"/>
    <col min="9" max="9" width="16.26953125" style="4" customWidth="1"/>
    <col min="10" max="10" width="16.26953125" style="4" hidden="1" customWidth="1"/>
    <col min="11" max="12" width="18.26953125" style="4" customWidth="1"/>
    <col min="13" max="13" width="19.7265625" style="7" hidden="1" customWidth="1"/>
    <col min="14" max="14" width="15.26953125" style="7" hidden="1" customWidth="1"/>
    <col min="15" max="15" width="9.7265625" style="7" hidden="1" customWidth="1"/>
    <col min="16" max="16" width="14.7265625" style="7" customWidth="1"/>
    <col min="17" max="17" width="19.54296875" style="7" customWidth="1"/>
    <col min="18" max="18" width="9.453125" style="7" customWidth="1"/>
    <col min="19" max="19" width="52.7265625" style="7" customWidth="1"/>
    <col min="20" max="20" width="39.7265625" style="7" customWidth="1"/>
    <col min="21" max="21" width="39.26953125" style="7" customWidth="1"/>
    <col min="22" max="22" width="33.26953125" style="7" customWidth="1"/>
    <col min="23" max="23" width="32.26953125" style="7" customWidth="1"/>
    <col min="24" max="28" width="9.7265625" style="7" customWidth="1"/>
    <col min="29" max="32" width="9.7265625" style="7"/>
    <col min="33" max="33" width="12.54296875" style="7" bestFit="1" customWidth="1"/>
    <col min="34" max="34" width="40.26953125" style="4" customWidth="1"/>
    <col min="35" max="16384" width="9.7265625" style="7"/>
  </cols>
  <sheetData>
    <row r="1" spans="1:34" s="2" customFormat="1" hidden="1">
      <c r="A1" s="1"/>
      <c r="B1" s="292" t="s">
        <v>36</v>
      </c>
      <c r="C1" s="293"/>
      <c r="D1" s="293"/>
      <c r="E1" s="293"/>
      <c r="F1" s="293"/>
      <c r="G1" s="293"/>
      <c r="H1" s="293"/>
      <c r="I1" s="293"/>
      <c r="J1" s="293"/>
      <c r="K1" s="293" t="s">
        <v>37</v>
      </c>
      <c r="L1" s="293"/>
      <c r="M1" s="300" t="s">
        <v>12188</v>
      </c>
      <c r="N1" s="301"/>
      <c r="O1" s="30"/>
      <c r="P1" s="290" t="s">
        <v>38</v>
      </c>
      <c r="Q1" s="291"/>
      <c r="R1" s="291"/>
      <c r="S1" s="291"/>
      <c r="T1" s="291"/>
      <c r="U1" s="291"/>
      <c r="V1" s="291"/>
      <c r="W1" s="291"/>
      <c r="X1" s="291"/>
      <c r="Y1" s="291"/>
      <c r="Z1" s="291"/>
      <c r="AA1" s="291"/>
      <c r="AB1" s="291"/>
      <c r="AC1" s="291"/>
      <c r="AD1" s="291"/>
      <c r="AE1" s="291"/>
      <c r="AF1" s="291"/>
      <c r="AG1" s="291"/>
      <c r="AH1" s="293" t="s">
        <v>39</v>
      </c>
    </row>
    <row r="2" spans="1:34" s="2" customFormat="1" ht="58">
      <c r="A2" s="3" t="s">
        <v>40</v>
      </c>
      <c r="B2" s="99" t="s">
        <v>1</v>
      </c>
      <c r="C2" s="1" t="s">
        <v>41</v>
      </c>
      <c r="D2" s="1" t="s">
        <v>42</v>
      </c>
      <c r="E2" s="1" t="s">
        <v>43</v>
      </c>
      <c r="F2" s="77" t="s">
        <v>44</v>
      </c>
      <c r="G2" s="1" t="s">
        <v>45</v>
      </c>
      <c r="H2" s="3" t="s">
        <v>12189</v>
      </c>
      <c r="I2" s="1" t="s">
        <v>11673</v>
      </c>
      <c r="J2" s="1" t="s">
        <v>12190</v>
      </c>
      <c r="K2" s="3" t="s">
        <v>49</v>
      </c>
      <c r="L2" s="3" t="s">
        <v>50</v>
      </c>
      <c r="M2" s="69" t="s">
        <v>12191</v>
      </c>
      <c r="N2" s="69" t="s">
        <v>12192</v>
      </c>
      <c r="O2" s="3" t="s">
        <v>51</v>
      </c>
      <c r="P2" s="3" t="s">
        <v>52</v>
      </c>
      <c r="Q2" s="3" t="s">
        <v>53</v>
      </c>
      <c r="R2" s="3" t="s">
        <v>54</v>
      </c>
      <c r="S2" s="3" t="s">
        <v>55</v>
      </c>
      <c r="T2" s="3" t="s">
        <v>56</v>
      </c>
      <c r="U2" s="3" t="s">
        <v>57</v>
      </c>
      <c r="V2" s="28" t="s">
        <v>58</v>
      </c>
      <c r="W2" s="28" t="s">
        <v>59</v>
      </c>
      <c r="X2" s="3" t="s">
        <v>60</v>
      </c>
      <c r="Y2" s="3" t="s">
        <v>61</v>
      </c>
      <c r="Z2" s="3" t="s">
        <v>62</v>
      </c>
      <c r="AA2" s="3" t="s">
        <v>63</v>
      </c>
      <c r="AB2" s="3" t="s">
        <v>64</v>
      </c>
      <c r="AC2" s="3" t="s">
        <v>65</v>
      </c>
      <c r="AD2" s="3" t="s">
        <v>66</v>
      </c>
      <c r="AE2" s="3" t="s">
        <v>67</v>
      </c>
      <c r="AF2" s="3" t="s">
        <v>68</v>
      </c>
      <c r="AG2" s="28" t="s">
        <v>704</v>
      </c>
      <c r="AH2" s="293"/>
    </row>
    <row r="3" spans="1:34" hidden="1">
      <c r="A3" s="7"/>
      <c r="B3" s="4" t="s">
        <v>19056</v>
      </c>
      <c r="C3" s="4" t="s">
        <v>757</v>
      </c>
      <c r="D3" s="4" t="s">
        <v>19057</v>
      </c>
      <c r="E3" s="4" t="s">
        <v>19058</v>
      </c>
      <c r="F3" s="4">
        <v>0</v>
      </c>
      <c r="G3" s="4" t="s">
        <v>19059</v>
      </c>
      <c r="H3" s="4" t="s">
        <v>74</v>
      </c>
      <c r="I3" s="4" t="s">
        <v>19060</v>
      </c>
      <c r="K3" s="4" t="s">
        <v>78</v>
      </c>
      <c r="M3" s="4"/>
      <c r="N3" s="4"/>
      <c r="O3" s="4"/>
      <c r="P3" s="4"/>
      <c r="Q3" s="4"/>
      <c r="R3" s="4"/>
      <c r="S3" s="4"/>
      <c r="T3" s="4"/>
      <c r="U3" s="4"/>
      <c r="V3" s="21"/>
      <c r="W3" s="21"/>
      <c r="X3" s="4"/>
      <c r="Y3" s="4"/>
      <c r="Z3" s="4"/>
      <c r="AA3" s="4"/>
      <c r="AB3" s="4"/>
      <c r="AC3" s="4"/>
      <c r="AD3" s="4"/>
      <c r="AE3" s="4"/>
      <c r="AF3" s="4"/>
      <c r="AG3" s="4"/>
      <c r="AH3" s="7"/>
    </row>
    <row r="4" spans="1:34" ht="229.5" customHeight="1">
      <c r="A4" s="29">
        <v>1</v>
      </c>
      <c r="B4" s="57" t="s">
        <v>19061</v>
      </c>
      <c r="C4" s="4">
        <v>2021</v>
      </c>
      <c r="D4" s="4" t="s">
        <v>19062</v>
      </c>
      <c r="E4" s="4" t="s">
        <v>19063</v>
      </c>
      <c r="F4" s="4">
        <v>0</v>
      </c>
      <c r="G4" s="4" t="s">
        <v>11101</v>
      </c>
      <c r="H4" s="4" t="s">
        <v>74</v>
      </c>
      <c r="I4" s="4" t="s">
        <v>19064</v>
      </c>
      <c r="K4" s="4" t="s">
        <v>77</v>
      </c>
      <c r="L4" s="4" t="s">
        <v>77</v>
      </c>
      <c r="M4" s="4"/>
      <c r="N4" s="4"/>
      <c r="O4" s="4" t="s">
        <v>78</v>
      </c>
      <c r="P4" s="4" t="s">
        <v>79</v>
      </c>
      <c r="Q4" s="4" t="s">
        <v>80</v>
      </c>
      <c r="R4" s="4" t="s">
        <v>81</v>
      </c>
      <c r="S4" s="34" t="s">
        <v>19065</v>
      </c>
      <c r="T4" s="34"/>
      <c r="U4" s="34" t="s">
        <v>19066</v>
      </c>
      <c r="V4" s="32"/>
      <c r="W4" s="32"/>
      <c r="X4" s="4" t="s">
        <v>161</v>
      </c>
      <c r="Y4" s="4" t="s">
        <v>161</v>
      </c>
      <c r="Z4" s="4" t="s">
        <v>86</v>
      </c>
      <c r="AA4" s="4" t="s">
        <v>161</v>
      </c>
      <c r="AB4" s="4" t="s">
        <v>86</v>
      </c>
      <c r="AC4" s="4" t="s">
        <v>86</v>
      </c>
      <c r="AD4" s="4" t="s">
        <v>86</v>
      </c>
      <c r="AE4" s="4" t="s">
        <v>88</v>
      </c>
      <c r="AF4" s="4" t="s">
        <v>86</v>
      </c>
      <c r="AG4" s="4" t="s">
        <v>86</v>
      </c>
      <c r="AH4" s="34" t="s">
        <v>19067</v>
      </c>
    </row>
    <row r="5" spans="1:34" hidden="1">
      <c r="A5" s="7"/>
      <c r="B5" s="4" t="s">
        <v>19068</v>
      </c>
      <c r="C5" s="4">
        <v>2022</v>
      </c>
      <c r="D5" s="4" t="s">
        <v>19069</v>
      </c>
      <c r="E5" s="4" t="s">
        <v>19070</v>
      </c>
      <c r="F5" s="4">
        <v>0</v>
      </c>
      <c r="G5" s="4" t="s">
        <v>9967</v>
      </c>
      <c r="H5" s="4" t="s">
        <v>74</v>
      </c>
      <c r="I5" s="4" t="s">
        <v>19071</v>
      </c>
      <c r="K5" s="4" t="s">
        <v>78</v>
      </c>
      <c r="M5" s="4"/>
      <c r="N5" s="4"/>
      <c r="O5" s="5"/>
      <c r="P5" s="4"/>
      <c r="Q5" s="4"/>
      <c r="R5" s="4"/>
      <c r="S5" s="4"/>
      <c r="T5" s="4"/>
      <c r="U5" s="4"/>
      <c r="V5" s="21"/>
      <c r="W5" s="21"/>
      <c r="X5" s="4"/>
      <c r="Y5" s="4"/>
      <c r="Z5" s="4"/>
      <c r="AA5" s="4"/>
      <c r="AB5" s="4"/>
      <c r="AC5" s="4"/>
      <c r="AD5" s="4"/>
      <c r="AE5" s="4"/>
      <c r="AF5" s="4"/>
      <c r="AG5" s="4"/>
      <c r="AH5" s="7"/>
    </row>
    <row r="6" spans="1:34" hidden="1">
      <c r="A6" s="7"/>
      <c r="B6" s="4" t="s">
        <v>19072</v>
      </c>
      <c r="C6" s="4">
        <v>2022</v>
      </c>
      <c r="D6" s="4" t="s">
        <v>19073</v>
      </c>
      <c r="E6" s="4" t="s">
        <v>19074</v>
      </c>
      <c r="F6" s="4">
        <v>0</v>
      </c>
      <c r="G6" s="4" t="s">
        <v>233</v>
      </c>
      <c r="H6" s="4" t="s">
        <v>74</v>
      </c>
      <c r="I6" s="4" t="s">
        <v>19075</v>
      </c>
      <c r="K6" s="4" t="s">
        <v>77</v>
      </c>
      <c r="L6" s="4" t="s">
        <v>78</v>
      </c>
      <c r="M6" s="4"/>
      <c r="N6" s="4"/>
      <c r="O6" s="5"/>
      <c r="P6" s="4"/>
      <c r="Q6" s="4"/>
      <c r="R6" s="4"/>
      <c r="S6" s="4"/>
      <c r="T6" s="4"/>
      <c r="U6" s="4"/>
      <c r="V6" s="21"/>
      <c r="W6" s="21"/>
      <c r="X6" s="4"/>
      <c r="Y6" s="4"/>
      <c r="Z6" s="4"/>
      <c r="AA6" s="4"/>
      <c r="AB6" s="4"/>
      <c r="AC6" s="4"/>
      <c r="AD6" s="4"/>
      <c r="AE6" s="4"/>
      <c r="AF6" s="4"/>
      <c r="AG6" s="4"/>
      <c r="AH6" s="7"/>
    </row>
    <row r="7" spans="1:34" hidden="1">
      <c r="A7" s="7"/>
      <c r="B7" s="4" t="s">
        <v>19076</v>
      </c>
      <c r="C7" s="4">
        <v>2022</v>
      </c>
      <c r="D7" s="4" t="s">
        <v>19077</v>
      </c>
      <c r="E7" s="4" t="s">
        <v>19078</v>
      </c>
      <c r="F7" s="4">
        <v>0</v>
      </c>
      <c r="G7" s="4" t="s">
        <v>341</v>
      </c>
      <c r="H7" s="4" t="s">
        <v>74</v>
      </c>
      <c r="I7" s="4" t="s">
        <v>19079</v>
      </c>
      <c r="K7" s="4" t="s">
        <v>77</v>
      </c>
      <c r="L7" s="4" t="s">
        <v>78</v>
      </c>
      <c r="M7" s="4"/>
      <c r="N7" s="4"/>
      <c r="O7" s="5"/>
      <c r="P7" s="4"/>
      <c r="Q7" s="4"/>
      <c r="R7" s="4"/>
      <c r="S7" s="4"/>
      <c r="T7" s="4"/>
      <c r="U7" s="4"/>
      <c r="V7" s="21"/>
      <c r="W7" s="21"/>
      <c r="X7" s="4"/>
      <c r="Y7" s="4"/>
      <c r="Z7" s="4"/>
      <c r="AA7" s="4"/>
      <c r="AB7" s="4"/>
      <c r="AC7" s="4"/>
      <c r="AD7" s="4"/>
      <c r="AE7" s="4"/>
      <c r="AF7" s="4"/>
      <c r="AG7" s="4"/>
      <c r="AH7" s="7"/>
    </row>
    <row r="8" spans="1:34" hidden="1">
      <c r="A8" s="7"/>
      <c r="B8" s="4" t="s">
        <v>19080</v>
      </c>
      <c r="C8" s="4">
        <v>2021</v>
      </c>
      <c r="D8" s="4" t="s">
        <v>19081</v>
      </c>
      <c r="E8" s="4" t="s">
        <v>19082</v>
      </c>
      <c r="F8" s="4">
        <v>0</v>
      </c>
      <c r="G8" s="4" t="s">
        <v>92</v>
      </c>
      <c r="H8" s="4" t="s">
        <v>74</v>
      </c>
      <c r="I8" s="4" t="s">
        <v>19083</v>
      </c>
      <c r="K8" s="4" t="s">
        <v>78</v>
      </c>
      <c r="M8" s="4"/>
      <c r="N8" s="4"/>
      <c r="O8" s="5"/>
      <c r="P8" s="4"/>
      <c r="Q8" s="4"/>
      <c r="R8" s="4"/>
      <c r="S8" s="4"/>
      <c r="T8" s="4"/>
      <c r="U8" s="4"/>
      <c r="V8" s="21"/>
      <c r="W8" s="21"/>
      <c r="X8" s="4"/>
      <c r="Y8" s="4"/>
      <c r="Z8" s="4"/>
      <c r="AA8" s="4"/>
      <c r="AB8" s="4"/>
      <c r="AC8" s="4"/>
      <c r="AD8" s="4"/>
      <c r="AE8" s="4"/>
      <c r="AF8" s="4"/>
      <c r="AG8" s="4"/>
      <c r="AH8" s="7"/>
    </row>
    <row r="9" spans="1:34" ht="110.15" customHeight="1">
      <c r="A9" s="29">
        <v>2</v>
      </c>
      <c r="B9" s="57" t="s">
        <v>19084</v>
      </c>
      <c r="C9" s="4">
        <v>2021</v>
      </c>
      <c r="D9" s="4" t="s">
        <v>19085</v>
      </c>
      <c r="E9" s="4" t="s">
        <v>19086</v>
      </c>
      <c r="F9" s="4">
        <v>0</v>
      </c>
      <c r="G9" s="4" t="s">
        <v>1259</v>
      </c>
      <c r="H9" s="4" t="s">
        <v>74</v>
      </c>
      <c r="I9" s="4" t="s">
        <v>19087</v>
      </c>
      <c r="K9" s="4" t="s">
        <v>77</v>
      </c>
      <c r="L9" s="4" t="s">
        <v>77</v>
      </c>
      <c r="M9" s="4"/>
      <c r="N9" s="4"/>
      <c r="O9" s="5" t="s">
        <v>78</v>
      </c>
      <c r="P9" s="4" t="s">
        <v>79</v>
      </c>
      <c r="Q9" s="4" t="s">
        <v>80</v>
      </c>
      <c r="R9" s="4" t="s">
        <v>81</v>
      </c>
      <c r="S9" s="34" t="s">
        <v>587</v>
      </c>
      <c r="T9" s="34"/>
      <c r="U9" s="34" t="s">
        <v>587</v>
      </c>
      <c r="V9" s="32"/>
      <c r="W9" s="32"/>
      <c r="X9" s="4" t="s">
        <v>86</v>
      </c>
      <c r="Y9" s="4" t="s">
        <v>86</v>
      </c>
      <c r="Z9" s="4" t="s">
        <v>86</v>
      </c>
      <c r="AA9" s="4" t="s">
        <v>86</v>
      </c>
      <c r="AB9" s="4" t="s">
        <v>86</v>
      </c>
      <c r="AC9" s="4" t="s">
        <v>86</v>
      </c>
      <c r="AD9" s="4" t="s">
        <v>86</v>
      </c>
      <c r="AE9" s="4" t="s">
        <v>86</v>
      </c>
      <c r="AF9" s="4" t="s">
        <v>86</v>
      </c>
      <c r="AG9" s="4" t="s">
        <v>86</v>
      </c>
      <c r="AH9" s="34" t="s">
        <v>19088</v>
      </c>
    </row>
    <row r="10" spans="1:34" hidden="1">
      <c r="A10" s="7"/>
      <c r="B10" s="4" t="s">
        <v>19089</v>
      </c>
      <c r="C10" s="4">
        <v>2021</v>
      </c>
      <c r="D10" s="4" t="s">
        <v>19090</v>
      </c>
      <c r="E10" s="4" t="s">
        <v>19091</v>
      </c>
      <c r="F10" s="4">
        <v>0</v>
      </c>
      <c r="G10" s="4" t="s">
        <v>19092</v>
      </c>
      <c r="H10" s="4" t="s">
        <v>74</v>
      </c>
      <c r="I10" s="4" t="s">
        <v>757</v>
      </c>
      <c r="K10" s="4" t="s">
        <v>77</v>
      </c>
      <c r="L10" s="4" t="s">
        <v>78</v>
      </c>
      <c r="M10" s="4" t="s">
        <v>13362</v>
      </c>
      <c r="N10" s="4"/>
      <c r="O10" s="5"/>
      <c r="P10" s="4"/>
      <c r="Q10" s="4"/>
      <c r="R10" s="4"/>
      <c r="S10" s="4"/>
      <c r="T10" s="4"/>
      <c r="U10" s="4"/>
      <c r="V10" s="21"/>
      <c r="W10" s="21"/>
      <c r="X10" s="4"/>
      <c r="Y10" s="4"/>
      <c r="Z10" s="4"/>
      <c r="AA10" s="4"/>
      <c r="AB10" s="4"/>
      <c r="AC10" s="4"/>
      <c r="AD10" s="4"/>
      <c r="AE10" s="4"/>
      <c r="AF10" s="4"/>
      <c r="AG10" s="4"/>
      <c r="AH10" s="7"/>
    </row>
    <row r="11" spans="1:34" hidden="1">
      <c r="A11" s="7"/>
      <c r="B11" s="4" t="s">
        <v>19093</v>
      </c>
      <c r="C11" s="4">
        <v>2021</v>
      </c>
      <c r="D11" s="4" t="s">
        <v>19094</v>
      </c>
      <c r="E11" s="4" t="s">
        <v>19095</v>
      </c>
      <c r="F11" s="4">
        <v>0</v>
      </c>
      <c r="G11" s="4" t="s">
        <v>9378</v>
      </c>
      <c r="H11" s="4" t="s">
        <v>74</v>
      </c>
      <c r="I11" s="4" t="s">
        <v>19096</v>
      </c>
      <c r="K11" s="4" t="s">
        <v>77</v>
      </c>
      <c r="L11" s="4" t="s">
        <v>78</v>
      </c>
      <c r="M11" s="4"/>
      <c r="N11" s="4"/>
      <c r="O11" s="4"/>
      <c r="P11" s="4"/>
      <c r="Q11" s="4"/>
      <c r="R11" s="4"/>
      <c r="S11" s="4"/>
      <c r="T11" s="4"/>
      <c r="U11" s="4"/>
      <c r="V11" s="21"/>
      <c r="W11" s="21"/>
      <c r="X11" s="4"/>
      <c r="Y11" s="4"/>
      <c r="Z11" s="4"/>
      <c r="AA11" s="4"/>
      <c r="AB11" s="4"/>
      <c r="AC11" s="4"/>
      <c r="AD11" s="4"/>
      <c r="AE11" s="4"/>
      <c r="AF11" s="4"/>
      <c r="AG11" s="4"/>
      <c r="AH11" s="7"/>
    </row>
    <row r="12" spans="1:34">
      <c r="A12" s="29">
        <v>3</v>
      </c>
      <c r="B12" s="57" t="s">
        <v>9216</v>
      </c>
      <c r="C12" s="4">
        <v>2021</v>
      </c>
      <c r="D12" s="4" t="s">
        <v>9217</v>
      </c>
      <c r="E12" s="4" t="s">
        <v>9218</v>
      </c>
      <c r="F12" s="4">
        <v>0</v>
      </c>
      <c r="G12" s="4" t="s">
        <v>9219</v>
      </c>
      <c r="H12" s="4" t="s">
        <v>74</v>
      </c>
      <c r="I12" s="4" t="s">
        <v>9220</v>
      </c>
      <c r="K12" s="4" t="s">
        <v>77</v>
      </c>
      <c r="L12" s="4" t="s">
        <v>77</v>
      </c>
      <c r="M12" s="4"/>
      <c r="N12" s="4"/>
      <c r="O12" s="5" t="s">
        <v>78</v>
      </c>
      <c r="P12" s="4" t="s">
        <v>79</v>
      </c>
      <c r="Q12" s="4" t="s">
        <v>80</v>
      </c>
      <c r="R12" s="4" t="s">
        <v>119</v>
      </c>
      <c r="S12" s="8" t="s">
        <v>587</v>
      </c>
      <c r="T12" s="8" t="s">
        <v>587</v>
      </c>
      <c r="U12" s="8" t="s">
        <v>587</v>
      </c>
      <c r="V12" s="8" t="s">
        <v>587</v>
      </c>
      <c r="W12" s="8" t="s">
        <v>587</v>
      </c>
      <c r="X12" s="4" t="s">
        <v>86</v>
      </c>
      <c r="Y12" s="4" t="s">
        <v>86</v>
      </c>
      <c r="Z12" s="4" t="s">
        <v>86</v>
      </c>
      <c r="AA12" s="4" t="s">
        <v>86</v>
      </c>
      <c r="AB12" s="4" t="s">
        <v>86</v>
      </c>
      <c r="AC12" s="4" t="s">
        <v>86</v>
      </c>
      <c r="AD12" s="4" t="s">
        <v>86</v>
      </c>
      <c r="AE12" s="4" t="s">
        <v>86</v>
      </c>
      <c r="AF12" s="4" t="s">
        <v>86</v>
      </c>
      <c r="AG12" s="4" t="s">
        <v>86</v>
      </c>
      <c r="AH12" s="4" t="s">
        <v>19097</v>
      </c>
    </row>
    <row r="13" spans="1:34" ht="188.65" customHeight="1">
      <c r="A13" s="29">
        <v>4</v>
      </c>
      <c r="B13" s="57" t="s">
        <v>19098</v>
      </c>
      <c r="C13" s="4">
        <v>2021</v>
      </c>
      <c r="D13" s="4" t="s">
        <v>19099</v>
      </c>
      <c r="E13" s="4" t="s">
        <v>19100</v>
      </c>
      <c r="F13" s="4">
        <v>0</v>
      </c>
      <c r="G13" s="4" t="s">
        <v>765</v>
      </c>
      <c r="H13" s="4" t="s">
        <v>74</v>
      </c>
      <c r="I13" s="4" t="s">
        <v>19101</v>
      </c>
      <c r="K13" s="4" t="s">
        <v>77</v>
      </c>
      <c r="L13" s="4" t="s">
        <v>77</v>
      </c>
      <c r="M13" s="4"/>
      <c r="N13" s="4"/>
      <c r="O13" s="5" t="s">
        <v>78</v>
      </c>
      <c r="P13" s="4" t="s">
        <v>79</v>
      </c>
      <c r="Q13" s="4" t="s">
        <v>538</v>
      </c>
      <c r="R13" s="4" t="s">
        <v>157</v>
      </c>
      <c r="S13" s="34" t="s">
        <v>19102</v>
      </c>
      <c r="T13" s="34" t="s">
        <v>19103</v>
      </c>
      <c r="U13" s="34" t="s">
        <v>19104</v>
      </c>
      <c r="V13" s="32"/>
      <c r="W13" s="32"/>
      <c r="X13" s="4" t="s">
        <v>86</v>
      </c>
      <c r="Y13" s="4" t="s">
        <v>86</v>
      </c>
      <c r="Z13" s="4" t="s">
        <v>86</v>
      </c>
      <c r="AA13" s="4" t="s">
        <v>86</v>
      </c>
      <c r="AB13" s="4" t="s">
        <v>86</v>
      </c>
      <c r="AC13" s="4" t="s">
        <v>86</v>
      </c>
      <c r="AD13" s="4" t="s">
        <v>86</v>
      </c>
      <c r="AE13" s="4" t="s">
        <v>86</v>
      </c>
      <c r="AF13" s="4" t="s">
        <v>86</v>
      </c>
      <c r="AG13" s="4" t="s">
        <v>86</v>
      </c>
    </row>
    <row r="14" spans="1:34">
      <c r="A14" s="29">
        <v>5</v>
      </c>
      <c r="B14" s="57" t="s">
        <v>19105</v>
      </c>
      <c r="C14" s="4">
        <v>2021</v>
      </c>
      <c r="D14" s="4" t="s">
        <v>19106</v>
      </c>
      <c r="E14" s="4" t="s">
        <v>19107</v>
      </c>
      <c r="F14" s="4">
        <v>0</v>
      </c>
      <c r="G14" s="4" t="s">
        <v>290</v>
      </c>
      <c r="H14" s="4" t="s">
        <v>74</v>
      </c>
      <c r="I14" s="4" t="s">
        <v>19108</v>
      </c>
      <c r="K14" s="4" t="s">
        <v>77</v>
      </c>
      <c r="L14" s="4" t="s">
        <v>77</v>
      </c>
      <c r="M14" s="4"/>
      <c r="N14" s="4"/>
      <c r="O14" s="5" t="s">
        <v>78</v>
      </c>
      <c r="P14" s="4" t="s">
        <v>79</v>
      </c>
      <c r="Q14" s="4" t="s">
        <v>80</v>
      </c>
      <c r="R14" s="4" t="s">
        <v>119</v>
      </c>
      <c r="S14" s="34" t="s">
        <v>587</v>
      </c>
      <c r="T14" s="34" t="s">
        <v>587</v>
      </c>
      <c r="U14" s="34" t="s">
        <v>587</v>
      </c>
      <c r="V14" s="34" t="s">
        <v>587</v>
      </c>
      <c r="W14" s="34" t="s">
        <v>587</v>
      </c>
      <c r="X14" s="4" t="s">
        <v>86</v>
      </c>
      <c r="Y14" s="4" t="s">
        <v>86</v>
      </c>
      <c r="Z14" s="4" t="s">
        <v>86</v>
      </c>
      <c r="AA14" s="4" t="s">
        <v>86</v>
      </c>
      <c r="AB14" s="4" t="s">
        <v>86</v>
      </c>
      <c r="AC14" s="4" t="s">
        <v>86</v>
      </c>
      <c r="AD14" s="4" t="s">
        <v>86</v>
      </c>
      <c r="AE14" s="4" t="s">
        <v>86</v>
      </c>
      <c r="AF14" s="4" t="s">
        <v>86</v>
      </c>
      <c r="AG14" s="4" t="s">
        <v>86</v>
      </c>
      <c r="AH14" s="4" t="s">
        <v>19109</v>
      </c>
    </row>
    <row r="15" spans="1:34">
      <c r="A15" s="29">
        <v>6</v>
      </c>
      <c r="B15" s="57" t="s">
        <v>19110</v>
      </c>
      <c r="C15" s="4">
        <v>2021</v>
      </c>
      <c r="D15" s="4" t="s">
        <v>19111</v>
      </c>
      <c r="E15" s="4" t="s">
        <v>19112</v>
      </c>
      <c r="F15" s="4">
        <v>3</v>
      </c>
      <c r="G15" s="4" t="s">
        <v>290</v>
      </c>
      <c r="H15" s="4" t="s">
        <v>74</v>
      </c>
      <c r="I15" s="4" t="s">
        <v>19113</v>
      </c>
      <c r="K15" s="4" t="s">
        <v>77</v>
      </c>
      <c r="L15" s="4" t="s">
        <v>77</v>
      </c>
      <c r="M15" s="4"/>
      <c r="N15" s="4"/>
      <c r="O15" s="5" t="s">
        <v>78</v>
      </c>
      <c r="P15" s="4" t="s">
        <v>79</v>
      </c>
      <c r="Q15" s="4" t="s">
        <v>80</v>
      </c>
      <c r="R15" s="4" t="s">
        <v>119</v>
      </c>
      <c r="S15" s="34" t="s">
        <v>587</v>
      </c>
      <c r="T15" s="34" t="s">
        <v>587</v>
      </c>
      <c r="U15" s="34" t="s">
        <v>587</v>
      </c>
      <c r="V15" s="34" t="s">
        <v>587</v>
      </c>
      <c r="W15" s="34" t="s">
        <v>587</v>
      </c>
      <c r="X15" s="4" t="s">
        <v>86</v>
      </c>
      <c r="Y15" s="4" t="s">
        <v>86</v>
      </c>
      <c r="Z15" s="4" t="s">
        <v>86</v>
      </c>
      <c r="AA15" s="4" t="s">
        <v>86</v>
      </c>
      <c r="AB15" s="4" t="s">
        <v>86</v>
      </c>
      <c r="AC15" s="4" t="s">
        <v>86</v>
      </c>
      <c r="AD15" s="4" t="s">
        <v>86</v>
      </c>
      <c r="AE15" s="4" t="s">
        <v>86</v>
      </c>
      <c r="AF15" s="4" t="s">
        <v>86</v>
      </c>
      <c r="AG15" s="4" t="s">
        <v>86</v>
      </c>
      <c r="AH15" s="4" t="s">
        <v>19114</v>
      </c>
    </row>
    <row r="16" spans="1:34" hidden="1">
      <c r="A16" s="7"/>
      <c r="B16" s="4" t="s">
        <v>19115</v>
      </c>
      <c r="C16" s="4">
        <v>2021</v>
      </c>
      <c r="D16" s="4" t="s">
        <v>19116</v>
      </c>
      <c r="E16" s="4" t="s">
        <v>19117</v>
      </c>
      <c r="F16" s="4">
        <v>0</v>
      </c>
      <c r="G16" s="4" t="s">
        <v>196</v>
      </c>
      <c r="H16" s="4" t="s">
        <v>74</v>
      </c>
      <c r="I16" s="4" t="s">
        <v>19118</v>
      </c>
      <c r="K16" s="4" t="s">
        <v>77</v>
      </c>
      <c r="L16" s="4" t="s">
        <v>78</v>
      </c>
      <c r="M16" s="4" t="s">
        <v>13362</v>
      </c>
      <c r="N16" s="4" t="s">
        <v>19119</v>
      </c>
      <c r="O16" s="5"/>
      <c r="P16" s="4"/>
      <c r="Q16" s="4"/>
      <c r="R16" s="4"/>
      <c r="S16" s="4"/>
      <c r="T16" s="4"/>
      <c r="U16" s="4"/>
      <c r="V16" s="21"/>
      <c r="W16" s="21"/>
      <c r="X16" s="4"/>
      <c r="Y16" s="4"/>
      <c r="Z16" s="4"/>
      <c r="AA16" s="4"/>
      <c r="AB16" s="4"/>
      <c r="AC16" s="4"/>
      <c r="AD16" s="4"/>
      <c r="AE16" s="4"/>
      <c r="AF16" s="4"/>
      <c r="AG16" s="4"/>
      <c r="AH16" s="7"/>
    </row>
    <row r="17" spans="1:34" ht="159.5">
      <c r="A17" s="29">
        <v>7</v>
      </c>
      <c r="B17" s="57" t="s">
        <v>5855</v>
      </c>
      <c r="C17" s="4">
        <v>2021</v>
      </c>
      <c r="D17" s="4" t="s">
        <v>5856</v>
      </c>
      <c r="E17" s="4" t="s">
        <v>5857</v>
      </c>
      <c r="F17" s="4">
        <v>0</v>
      </c>
      <c r="G17" s="4" t="s">
        <v>92</v>
      </c>
      <c r="H17" s="4" t="s">
        <v>74</v>
      </c>
      <c r="I17" s="4" t="s">
        <v>5858</v>
      </c>
      <c r="K17" s="4" t="s">
        <v>77</v>
      </c>
      <c r="L17" s="4" t="s">
        <v>77</v>
      </c>
      <c r="M17" s="4"/>
      <c r="N17" s="4"/>
      <c r="O17" s="5" t="s">
        <v>78</v>
      </c>
      <c r="P17" s="4" t="s">
        <v>79</v>
      </c>
      <c r="Q17" s="4" t="s">
        <v>80</v>
      </c>
      <c r="R17" s="4" t="s">
        <v>81</v>
      </c>
      <c r="S17" s="38" t="s">
        <v>19120</v>
      </c>
      <c r="T17" s="34"/>
      <c r="U17" s="38" t="s">
        <v>19121</v>
      </c>
      <c r="V17" s="34"/>
      <c r="W17" s="34" t="s">
        <v>19122</v>
      </c>
      <c r="X17" s="4" t="s">
        <v>86</v>
      </c>
      <c r="Y17" s="4" t="s">
        <v>86</v>
      </c>
      <c r="Z17" s="4" t="s">
        <v>86</v>
      </c>
      <c r="AA17" s="4" t="s">
        <v>86</v>
      </c>
      <c r="AB17" s="4" t="s">
        <v>86</v>
      </c>
      <c r="AC17" s="4" t="s">
        <v>88</v>
      </c>
      <c r="AD17" s="4" t="s">
        <v>86</v>
      </c>
      <c r="AE17" s="4" t="s">
        <v>88</v>
      </c>
      <c r="AF17" s="4" t="s">
        <v>86</v>
      </c>
      <c r="AG17" s="4" t="s">
        <v>86</v>
      </c>
    </row>
    <row r="18" spans="1:34" hidden="1">
      <c r="A18" s="7"/>
      <c r="B18" s="4" t="s">
        <v>19123</v>
      </c>
      <c r="C18" s="4">
        <v>2021</v>
      </c>
      <c r="D18" s="4" t="s">
        <v>19124</v>
      </c>
      <c r="E18" s="4" t="s">
        <v>19125</v>
      </c>
      <c r="F18" s="4">
        <v>2</v>
      </c>
      <c r="G18" s="4" t="s">
        <v>19126</v>
      </c>
      <c r="H18" s="4" t="s">
        <v>74</v>
      </c>
      <c r="I18" s="4" t="s">
        <v>19127</v>
      </c>
      <c r="K18" s="4" t="s">
        <v>77</v>
      </c>
      <c r="L18" s="4" t="s">
        <v>78</v>
      </c>
      <c r="M18" s="4"/>
      <c r="N18" s="4"/>
      <c r="O18" s="4"/>
      <c r="P18" s="4"/>
      <c r="Q18" s="4"/>
      <c r="R18" s="4"/>
      <c r="S18" s="4"/>
      <c r="T18" s="4"/>
      <c r="U18" s="4"/>
      <c r="V18" s="21"/>
      <c r="W18" s="21"/>
      <c r="X18" s="4"/>
      <c r="Y18" s="4"/>
      <c r="Z18" s="4"/>
      <c r="AA18" s="4"/>
      <c r="AB18" s="4"/>
      <c r="AC18" s="4"/>
      <c r="AD18" s="4"/>
      <c r="AE18" s="4"/>
      <c r="AF18" s="4"/>
      <c r="AG18" s="4"/>
      <c r="AH18" s="7"/>
    </row>
    <row r="19" spans="1:34" hidden="1">
      <c r="A19" s="7"/>
      <c r="B19" s="4" t="s">
        <v>3705</v>
      </c>
      <c r="C19" s="4">
        <v>2021</v>
      </c>
      <c r="D19" s="4" t="s">
        <v>3706</v>
      </c>
      <c r="E19" s="4" t="s">
        <v>3707</v>
      </c>
      <c r="F19" s="4">
        <v>0</v>
      </c>
      <c r="G19" s="4" t="s">
        <v>3708</v>
      </c>
      <c r="H19" s="4" t="s">
        <v>74</v>
      </c>
      <c r="I19" s="4" t="s">
        <v>3709</v>
      </c>
      <c r="K19" s="4" t="s">
        <v>78</v>
      </c>
      <c r="M19" s="4"/>
      <c r="N19" s="4"/>
      <c r="O19" s="4"/>
      <c r="P19" s="4"/>
      <c r="Q19" s="4"/>
      <c r="R19" s="4"/>
      <c r="S19" s="4"/>
      <c r="T19" s="4"/>
      <c r="U19" s="4"/>
      <c r="V19" s="21"/>
      <c r="W19" s="21"/>
      <c r="X19" s="4"/>
      <c r="Y19" s="4"/>
      <c r="Z19" s="4"/>
      <c r="AA19" s="4"/>
      <c r="AB19" s="4"/>
      <c r="AC19" s="4"/>
      <c r="AD19" s="4"/>
      <c r="AE19" s="4"/>
      <c r="AF19" s="4"/>
      <c r="AG19" s="4"/>
      <c r="AH19" s="7"/>
    </row>
    <row r="20" spans="1:34">
      <c r="A20" s="29">
        <v>8</v>
      </c>
      <c r="B20" s="57" t="s">
        <v>19128</v>
      </c>
      <c r="C20" s="4">
        <v>2021</v>
      </c>
      <c r="D20" s="4" t="s">
        <v>19129</v>
      </c>
      <c r="E20" s="4" t="s">
        <v>19130</v>
      </c>
      <c r="F20" s="4">
        <v>1</v>
      </c>
      <c r="G20" s="4" t="s">
        <v>1710</v>
      </c>
      <c r="H20" s="4" t="s">
        <v>74</v>
      </c>
      <c r="I20" s="4" t="s">
        <v>19131</v>
      </c>
      <c r="K20" s="4" t="s">
        <v>77</v>
      </c>
      <c r="L20" s="4" t="s">
        <v>77</v>
      </c>
      <c r="M20" s="4" t="s">
        <v>13362</v>
      </c>
      <c r="N20" s="4" t="s">
        <v>11678</v>
      </c>
      <c r="O20" s="4" t="s">
        <v>78</v>
      </c>
      <c r="P20" s="4" t="s">
        <v>79</v>
      </c>
      <c r="Q20" s="4" t="s">
        <v>156</v>
      </c>
      <c r="R20" s="4" t="s">
        <v>180</v>
      </c>
      <c r="S20" s="34" t="s">
        <v>587</v>
      </c>
      <c r="T20" s="34" t="s">
        <v>587</v>
      </c>
      <c r="U20" s="34" t="s">
        <v>587</v>
      </c>
      <c r="V20" s="34" t="s">
        <v>587</v>
      </c>
      <c r="W20" s="34" t="s">
        <v>587</v>
      </c>
      <c r="X20" s="4" t="s">
        <v>86</v>
      </c>
      <c r="Y20" s="4" t="s">
        <v>86</v>
      </c>
      <c r="Z20" s="4" t="s">
        <v>86</v>
      </c>
      <c r="AA20" s="4" t="s">
        <v>86</v>
      </c>
      <c r="AB20" s="4" t="s">
        <v>86</v>
      </c>
      <c r="AC20" s="4" t="s">
        <v>86</v>
      </c>
      <c r="AD20" s="4" t="s">
        <v>86</v>
      </c>
      <c r="AE20" s="4" t="s">
        <v>86</v>
      </c>
      <c r="AF20" s="4" t="s">
        <v>86</v>
      </c>
      <c r="AG20" s="4" t="s">
        <v>86</v>
      </c>
      <c r="AH20" s="4" t="s">
        <v>19132</v>
      </c>
    </row>
    <row r="21" spans="1:34" hidden="1">
      <c r="A21" s="7"/>
      <c r="B21" s="4" t="s">
        <v>15829</v>
      </c>
      <c r="C21" s="4">
        <v>2021</v>
      </c>
      <c r="D21" s="4" t="s">
        <v>15830</v>
      </c>
      <c r="E21" s="4" t="s">
        <v>15831</v>
      </c>
      <c r="F21" s="4">
        <v>1</v>
      </c>
      <c r="G21" s="4" t="s">
        <v>15832</v>
      </c>
      <c r="H21" s="4" t="s">
        <v>74</v>
      </c>
      <c r="I21" s="4" t="s">
        <v>15833</v>
      </c>
      <c r="K21" s="4" t="s">
        <v>78</v>
      </c>
      <c r="M21" s="4"/>
      <c r="N21" s="4"/>
      <c r="O21" s="4"/>
      <c r="P21" s="4"/>
      <c r="Q21" s="4"/>
      <c r="R21" s="4"/>
      <c r="S21" s="4"/>
      <c r="T21" s="4"/>
      <c r="U21" s="4"/>
      <c r="V21" s="21"/>
      <c r="W21" s="21"/>
      <c r="X21" s="4"/>
      <c r="Y21" s="4"/>
      <c r="Z21" s="4"/>
      <c r="AA21" s="4"/>
      <c r="AB21" s="4"/>
      <c r="AC21" s="4"/>
      <c r="AD21" s="4"/>
      <c r="AE21" s="4"/>
      <c r="AF21" s="4"/>
      <c r="AG21" s="4"/>
      <c r="AH21" s="7"/>
    </row>
    <row r="22" spans="1:34" ht="188.5">
      <c r="A22" s="29">
        <v>9</v>
      </c>
      <c r="B22" s="57" t="s">
        <v>19133</v>
      </c>
      <c r="C22" s="4">
        <v>2021</v>
      </c>
      <c r="D22" s="4" t="s">
        <v>19134</v>
      </c>
      <c r="E22" s="4" t="s">
        <v>19135</v>
      </c>
      <c r="F22" s="4">
        <v>4</v>
      </c>
      <c r="G22" s="4" t="s">
        <v>233</v>
      </c>
      <c r="H22" s="4" t="s">
        <v>74</v>
      </c>
      <c r="I22" s="4" t="s">
        <v>19136</v>
      </c>
      <c r="K22" s="4" t="s">
        <v>77</v>
      </c>
      <c r="L22" s="4" t="s">
        <v>77</v>
      </c>
      <c r="M22" s="4" t="s">
        <v>13362</v>
      </c>
      <c r="N22" s="4"/>
      <c r="O22" s="4" t="s">
        <v>78</v>
      </c>
      <c r="P22" s="4" t="s">
        <v>79</v>
      </c>
      <c r="Q22" s="5" t="s">
        <v>171</v>
      </c>
      <c r="R22" s="5" t="s">
        <v>180</v>
      </c>
      <c r="S22" s="34"/>
      <c r="T22" s="34"/>
      <c r="U22" s="38" t="s">
        <v>19137</v>
      </c>
      <c r="V22" s="34"/>
      <c r="W22" s="34" t="s">
        <v>19138</v>
      </c>
      <c r="X22" s="4" t="s">
        <v>86</v>
      </c>
      <c r="Y22" s="4" t="s">
        <v>86</v>
      </c>
      <c r="Z22" s="4" t="s">
        <v>86</v>
      </c>
      <c r="AA22" s="4" t="s">
        <v>86</v>
      </c>
      <c r="AB22" s="4" t="s">
        <v>86</v>
      </c>
      <c r="AC22" s="4" t="s">
        <v>86</v>
      </c>
      <c r="AD22" s="4" t="s">
        <v>86</v>
      </c>
      <c r="AE22" s="4" t="s">
        <v>88</v>
      </c>
      <c r="AF22" s="4" t="s">
        <v>86</v>
      </c>
      <c r="AG22" s="4" t="s">
        <v>86</v>
      </c>
    </row>
    <row r="23" spans="1:34" hidden="1">
      <c r="A23" s="7"/>
      <c r="B23" s="4" t="s">
        <v>19139</v>
      </c>
      <c r="C23" s="4">
        <v>2021</v>
      </c>
      <c r="D23" s="4" t="s">
        <v>19140</v>
      </c>
      <c r="E23" s="4" t="s">
        <v>19141</v>
      </c>
      <c r="F23" s="4">
        <v>2</v>
      </c>
      <c r="G23" s="4" t="s">
        <v>859</v>
      </c>
      <c r="H23" s="4" t="s">
        <v>74</v>
      </c>
      <c r="I23" s="4" t="s">
        <v>19142</v>
      </c>
      <c r="K23" s="4" t="s">
        <v>77</v>
      </c>
      <c r="L23" s="4" t="s">
        <v>78</v>
      </c>
      <c r="M23" s="4"/>
      <c r="N23" s="4" t="s">
        <v>19143</v>
      </c>
      <c r="O23" s="4"/>
      <c r="P23" s="8"/>
      <c r="Q23" s="5"/>
      <c r="R23" s="5"/>
      <c r="S23" s="5"/>
      <c r="T23" s="8"/>
      <c r="U23" s="5"/>
      <c r="V23" s="22"/>
      <c r="W23" s="22"/>
      <c r="X23" s="5"/>
      <c r="Y23" s="8"/>
      <c r="Z23" s="5"/>
      <c r="AA23" s="5"/>
      <c r="AB23" s="5"/>
      <c r="AC23" s="8"/>
      <c r="AD23" s="5"/>
      <c r="AE23" s="5"/>
      <c r="AF23" s="5"/>
      <c r="AG23" s="8"/>
      <c r="AH23" s="7"/>
    </row>
    <row r="24" spans="1:34" ht="130.5">
      <c r="A24" s="29">
        <v>10</v>
      </c>
      <c r="B24" s="57" t="s">
        <v>19144</v>
      </c>
      <c r="C24" s="4">
        <v>2021</v>
      </c>
      <c r="D24" s="4" t="s">
        <v>19145</v>
      </c>
      <c r="E24" s="4" t="s">
        <v>19146</v>
      </c>
      <c r="F24" s="4">
        <v>1</v>
      </c>
      <c r="G24" s="4" t="s">
        <v>6666</v>
      </c>
      <c r="H24" s="4" t="s">
        <v>74</v>
      </c>
      <c r="I24" s="4" t="s">
        <v>19147</v>
      </c>
      <c r="K24" s="4" t="s">
        <v>77</v>
      </c>
      <c r="L24" s="4" t="s">
        <v>77</v>
      </c>
      <c r="M24" s="4"/>
      <c r="N24" s="4"/>
      <c r="O24" s="4" t="s">
        <v>78</v>
      </c>
      <c r="P24" s="4" t="s">
        <v>79</v>
      </c>
      <c r="Q24" s="4" t="s">
        <v>171</v>
      </c>
      <c r="R24" s="4" t="s">
        <v>81</v>
      </c>
      <c r="S24" s="34" t="s">
        <v>19148</v>
      </c>
      <c r="T24" s="34"/>
      <c r="U24" s="34"/>
      <c r="V24" s="34"/>
      <c r="W24" s="34"/>
      <c r="X24" s="4" t="s">
        <v>161</v>
      </c>
      <c r="Y24" s="4" t="s">
        <v>86</v>
      </c>
      <c r="Z24" s="4" t="s">
        <v>86</v>
      </c>
      <c r="AA24" s="4" t="s">
        <v>86</v>
      </c>
      <c r="AB24" s="4" t="s">
        <v>86</v>
      </c>
      <c r="AC24" s="4" t="s">
        <v>86</v>
      </c>
      <c r="AD24" s="4" t="s">
        <v>86</v>
      </c>
      <c r="AE24" s="4" t="s">
        <v>86</v>
      </c>
      <c r="AF24" s="4" t="s">
        <v>86</v>
      </c>
      <c r="AG24" s="4" t="s">
        <v>86</v>
      </c>
    </row>
    <row r="25" spans="1:34" ht="101.5">
      <c r="A25" s="29">
        <v>11</v>
      </c>
      <c r="B25" s="57" t="s">
        <v>19149</v>
      </c>
      <c r="C25" s="4">
        <v>2021</v>
      </c>
      <c r="D25" s="4" t="s">
        <v>19150</v>
      </c>
      <c r="E25" s="4" t="s">
        <v>19151</v>
      </c>
      <c r="F25" s="4">
        <v>9</v>
      </c>
      <c r="G25" s="4" t="s">
        <v>205</v>
      </c>
      <c r="H25" s="4" t="s">
        <v>74</v>
      </c>
      <c r="I25" s="4" t="s">
        <v>19152</v>
      </c>
      <c r="K25" s="4" t="s">
        <v>77</v>
      </c>
      <c r="L25" s="4" t="s">
        <v>77</v>
      </c>
      <c r="M25" s="4"/>
      <c r="N25" s="4"/>
      <c r="O25" s="4" t="s">
        <v>78</v>
      </c>
      <c r="P25" s="4" t="s">
        <v>79</v>
      </c>
      <c r="Q25" s="4" t="s">
        <v>171</v>
      </c>
      <c r="R25" s="4" t="s">
        <v>180</v>
      </c>
      <c r="S25" s="38" t="s">
        <v>19153</v>
      </c>
      <c r="T25" s="34"/>
      <c r="U25" s="34"/>
      <c r="V25" s="32"/>
      <c r="W25" s="32"/>
      <c r="X25" s="4" t="s">
        <v>86</v>
      </c>
      <c r="Y25" s="4" t="s">
        <v>86</v>
      </c>
      <c r="Z25" s="4" t="s">
        <v>86</v>
      </c>
      <c r="AA25" s="4" t="s">
        <v>86</v>
      </c>
      <c r="AB25" s="4" t="s">
        <v>86</v>
      </c>
      <c r="AC25" s="4" t="s">
        <v>88</v>
      </c>
      <c r="AD25" s="4" t="s">
        <v>86</v>
      </c>
      <c r="AE25" s="4" t="s">
        <v>86</v>
      </c>
      <c r="AF25" s="4" t="s">
        <v>86</v>
      </c>
      <c r="AG25" s="4" t="s">
        <v>86</v>
      </c>
    </row>
    <row r="26" spans="1:34" hidden="1">
      <c r="A26" s="7"/>
      <c r="B26" s="4" t="s">
        <v>19154</v>
      </c>
      <c r="C26" s="4">
        <v>2021</v>
      </c>
      <c r="D26" s="4" t="s">
        <v>19155</v>
      </c>
      <c r="E26" s="4" t="s">
        <v>19156</v>
      </c>
      <c r="F26" s="4">
        <v>2</v>
      </c>
      <c r="G26" s="4" t="s">
        <v>859</v>
      </c>
      <c r="H26" s="4" t="s">
        <v>74</v>
      </c>
      <c r="I26" s="4" t="s">
        <v>19157</v>
      </c>
      <c r="K26" s="4" t="s">
        <v>78</v>
      </c>
      <c r="M26" s="4"/>
      <c r="N26" s="4"/>
      <c r="O26" s="4"/>
      <c r="P26" s="4"/>
      <c r="Q26" s="4"/>
      <c r="R26" s="4"/>
      <c r="S26" s="4"/>
      <c r="T26" s="4"/>
      <c r="U26" s="4"/>
      <c r="V26" s="21"/>
      <c r="W26" s="21"/>
      <c r="X26" s="4"/>
      <c r="Y26" s="4"/>
      <c r="Z26" s="4"/>
      <c r="AA26" s="4"/>
      <c r="AB26" s="4"/>
      <c r="AC26" s="4"/>
      <c r="AD26" s="4"/>
      <c r="AE26" s="4"/>
      <c r="AF26" s="4"/>
      <c r="AG26" s="4"/>
      <c r="AH26" s="7"/>
    </row>
    <row r="27" spans="1:34" hidden="1">
      <c r="A27" s="7"/>
      <c r="B27" s="4" t="s">
        <v>19158</v>
      </c>
      <c r="C27" s="4">
        <v>2021</v>
      </c>
      <c r="D27" s="4" t="s">
        <v>19159</v>
      </c>
      <c r="E27" s="4" t="s">
        <v>19160</v>
      </c>
      <c r="F27" s="4">
        <v>7</v>
      </c>
      <c r="G27" s="4" t="s">
        <v>19161</v>
      </c>
      <c r="H27" s="4" t="s">
        <v>74</v>
      </c>
      <c r="I27" s="4" t="s">
        <v>19162</v>
      </c>
      <c r="K27" s="4" t="s">
        <v>77</v>
      </c>
      <c r="L27" s="4" t="s">
        <v>78</v>
      </c>
      <c r="M27" s="4"/>
      <c r="N27" s="4"/>
      <c r="O27" s="10"/>
      <c r="P27" s="10"/>
      <c r="Q27" s="10"/>
      <c r="R27" s="10"/>
      <c r="S27" s="10"/>
      <c r="T27" s="10"/>
      <c r="U27" s="10"/>
      <c r="V27" s="23"/>
      <c r="W27" s="23"/>
      <c r="X27" s="4"/>
      <c r="Y27" s="4"/>
      <c r="Z27" s="4"/>
      <c r="AA27" s="4"/>
      <c r="AB27" s="4"/>
      <c r="AC27" s="4"/>
      <c r="AD27" s="4"/>
      <c r="AE27" s="4"/>
      <c r="AF27" s="4"/>
      <c r="AG27" s="4"/>
      <c r="AH27" s="7"/>
    </row>
    <row r="28" spans="1:34" hidden="1">
      <c r="A28" s="7"/>
      <c r="B28" s="4" t="s">
        <v>19163</v>
      </c>
      <c r="C28" s="4">
        <v>2021</v>
      </c>
      <c r="D28" s="4" t="s">
        <v>19164</v>
      </c>
      <c r="E28" s="4" t="s">
        <v>19165</v>
      </c>
      <c r="F28" s="4">
        <v>6</v>
      </c>
      <c r="G28" s="4" t="s">
        <v>19166</v>
      </c>
      <c r="H28" s="4" t="s">
        <v>74</v>
      </c>
      <c r="I28" s="4" t="s">
        <v>19167</v>
      </c>
      <c r="K28" s="4" t="s">
        <v>78</v>
      </c>
      <c r="M28" s="4"/>
      <c r="N28" s="4"/>
      <c r="O28" s="4"/>
      <c r="P28" s="4"/>
      <c r="Q28" s="4"/>
      <c r="R28" s="4"/>
      <c r="S28" s="4"/>
      <c r="T28" s="4"/>
      <c r="U28" s="4"/>
      <c r="V28" s="21"/>
      <c r="W28" s="21"/>
      <c r="X28" s="4"/>
      <c r="Y28" s="4"/>
      <c r="Z28" s="4"/>
      <c r="AA28" s="4"/>
      <c r="AB28" s="4"/>
      <c r="AC28" s="4"/>
      <c r="AD28" s="4"/>
      <c r="AE28" s="4"/>
      <c r="AF28" s="4"/>
      <c r="AG28" s="4"/>
      <c r="AH28" s="7"/>
    </row>
    <row r="29" spans="1:34" hidden="1">
      <c r="A29" s="7"/>
      <c r="B29" s="4" t="s">
        <v>19168</v>
      </c>
      <c r="C29" s="4">
        <v>2021</v>
      </c>
      <c r="D29" s="4" t="s">
        <v>19169</v>
      </c>
      <c r="E29" s="4" t="s">
        <v>19170</v>
      </c>
      <c r="F29" s="4">
        <v>2</v>
      </c>
      <c r="G29" s="4" t="s">
        <v>112</v>
      </c>
      <c r="H29" s="4" t="s">
        <v>74</v>
      </c>
      <c r="I29" s="4" t="s">
        <v>19171</v>
      </c>
      <c r="K29" s="4" t="s">
        <v>77</v>
      </c>
      <c r="L29" s="4" t="s">
        <v>78</v>
      </c>
      <c r="M29" s="4" t="s">
        <v>19172</v>
      </c>
      <c r="N29" s="4"/>
      <c r="O29" s="4"/>
      <c r="P29" s="4"/>
      <c r="Q29" s="4"/>
      <c r="R29" s="4"/>
      <c r="S29" s="4"/>
      <c r="T29" s="4"/>
      <c r="U29" s="4"/>
      <c r="V29" s="21"/>
      <c r="W29" s="21"/>
      <c r="X29" s="4"/>
      <c r="Y29" s="4"/>
      <c r="Z29" s="4"/>
      <c r="AA29" s="4"/>
      <c r="AB29" s="4"/>
      <c r="AC29" s="4"/>
      <c r="AD29" s="4"/>
      <c r="AE29" s="4"/>
      <c r="AF29" s="4"/>
      <c r="AG29" s="4"/>
      <c r="AH29" s="7"/>
    </row>
    <row r="30" spans="1:34">
      <c r="A30" s="29">
        <v>12</v>
      </c>
      <c r="B30" s="57" t="s">
        <v>17687</v>
      </c>
      <c r="C30" s="4">
        <v>2021</v>
      </c>
      <c r="D30" s="4" t="s">
        <v>17688</v>
      </c>
      <c r="E30" s="4" t="s">
        <v>17689</v>
      </c>
      <c r="F30" s="4">
        <v>9</v>
      </c>
      <c r="G30" s="4" t="s">
        <v>341</v>
      </c>
      <c r="H30" s="4" t="s">
        <v>74</v>
      </c>
      <c r="I30" s="4" t="s">
        <v>17690</v>
      </c>
      <c r="K30" s="4" t="s">
        <v>77</v>
      </c>
      <c r="L30" s="4" t="s">
        <v>77</v>
      </c>
      <c r="M30" s="4"/>
      <c r="N30" s="4"/>
      <c r="O30" s="4" t="s">
        <v>78</v>
      </c>
      <c r="P30" s="4" t="s">
        <v>79</v>
      </c>
      <c r="Q30" s="4" t="s">
        <v>156</v>
      </c>
      <c r="R30" s="4" t="s">
        <v>180</v>
      </c>
      <c r="S30" s="34" t="s">
        <v>587</v>
      </c>
      <c r="T30" s="34" t="s">
        <v>587</v>
      </c>
      <c r="U30" s="34" t="s">
        <v>587</v>
      </c>
      <c r="V30" s="34" t="s">
        <v>587</v>
      </c>
      <c r="W30" s="34" t="s">
        <v>587</v>
      </c>
      <c r="X30" s="4" t="s">
        <v>86</v>
      </c>
      <c r="Y30" s="4" t="s">
        <v>86</v>
      </c>
      <c r="Z30" s="4" t="s">
        <v>86</v>
      </c>
      <c r="AA30" s="4" t="s">
        <v>86</v>
      </c>
      <c r="AB30" s="4" t="s">
        <v>86</v>
      </c>
      <c r="AC30" s="4" t="s">
        <v>86</v>
      </c>
      <c r="AD30" s="4" t="s">
        <v>86</v>
      </c>
      <c r="AE30" s="4" t="s">
        <v>86</v>
      </c>
      <c r="AF30" s="4" t="s">
        <v>86</v>
      </c>
      <c r="AG30" s="4" t="s">
        <v>86</v>
      </c>
    </row>
    <row r="31" spans="1:34" ht="29">
      <c r="A31" s="29">
        <v>13</v>
      </c>
      <c r="B31" s="57" t="s">
        <v>19173</v>
      </c>
      <c r="C31" s="4">
        <v>2021</v>
      </c>
      <c r="D31" s="4" t="s">
        <v>19174</v>
      </c>
      <c r="E31" s="4" t="s">
        <v>19175</v>
      </c>
      <c r="F31" s="4">
        <v>1</v>
      </c>
      <c r="G31" s="4" t="s">
        <v>19176</v>
      </c>
      <c r="H31" s="4" t="s">
        <v>74</v>
      </c>
      <c r="I31" s="4" t="s">
        <v>19177</v>
      </c>
      <c r="K31" s="4" t="s">
        <v>77</v>
      </c>
      <c r="L31" s="4" t="s">
        <v>77</v>
      </c>
      <c r="M31" s="4"/>
      <c r="N31" s="4"/>
      <c r="O31" s="11" t="s">
        <v>78</v>
      </c>
      <c r="P31" s="4" t="s">
        <v>79</v>
      </c>
      <c r="Q31" s="4" t="s">
        <v>156</v>
      </c>
      <c r="R31" s="11" t="s">
        <v>81</v>
      </c>
      <c r="S31" s="36" t="s">
        <v>19178</v>
      </c>
      <c r="T31" s="36"/>
      <c r="U31" s="36" t="s">
        <v>19178</v>
      </c>
      <c r="V31" s="37"/>
      <c r="W31" s="37"/>
      <c r="X31" s="4" t="s">
        <v>86</v>
      </c>
      <c r="Y31" s="4" t="s">
        <v>86</v>
      </c>
      <c r="Z31" s="4" t="s">
        <v>86</v>
      </c>
      <c r="AA31" s="4" t="s">
        <v>86</v>
      </c>
      <c r="AB31" s="4" t="s">
        <v>86</v>
      </c>
      <c r="AC31" s="4" t="s">
        <v>86</v>
      </c>
      <c r="AD31" s="4" t="s">
        <v>86</v>
      </c>
      <c r="AE31" s="4" t="s">
        <v>86</v>
      </c>
      <c r="AF31" s="4" t="s">
        <v>86</v>
      </c>
      <c r="AG31" s="4" t="s">
        <v>86</v>
      </c>
    </row>
    <row r="32" spans="1:34" hidden="1">
      <c r="A32" s="7"/>
      <c r="B32" s="4" t="s">
        <v>19179</v>
      </c>
      <c r="C32" s="4">
        <v>2020</v>
      </c>
      <c r="D32" s="4" t="s">
        <v>19180</v>
      </c>
      <c r="E32" s="4" t="s">
        <v>19181</v>
      </c>
      <c r="F32" s="4">
        <v>1</v>
      </c>
      <c r="G32" s="4" t="s">
        <v>92</v>
      </c>
      <c r="H32" s="4" t="s">
        <v>74</v>
      </c>
      <c r="I32" s="4" t="s">
        <v>19182</v>
      </c>
      <c r="K32" s="4" t="s">
        <v>77</v>
      </c>
      <c r="L32" s="4" t="s">
        <v>78</v>
      </c>
      <c r="M32" s="4" t="s">
        <v>13362</v>
      </c>
      <c r="N32" s="4"/>
      <c r="O32" s="11"/>
      <c r="P32" s="11"/>
      <c r="Q32" s="11"/>
      <c r="R32" s="11"/>
      <c r="S32" s="11"/>
      <c r="T32" s="11"/>
      <c r="U32" s="11"/>
      <c r="V32" s="24"/>
      <c r="W32" s="24"/>
      <c r="X32" s="4"/>
      <c r="Y32" s="4"/>
      <c r="Z32" s="4"/>
      <c r="AA32" s="4"/>
      <c r="AB32" s="4"/>
      <c r="AC32" s="4"/>
      <c r="AD32" s="4"/>
      <c r="AE32" s="4"/>
      <c r="AF32" s="4"/>
      <c r="AG32" s="4"/>
      <c r="AH32" s="7"/>
    </row>
    <row r="33" spans="1:34" hidden="1">
      <c r="A33" s="7"/>
      <c r="B33" s="4" t="s">
        <v>15971</v>
      </c>
      <c r="C33" s="4">
        <v>2020</v>
      </c>
      <c r="D33" s="4" t="s">
        <v>15972</v>
      </c>
      <c r="E33" s="4" t="s">
        <v>15973</v>
      </c>
      <c r="F33" s="4">
        <v>3</v>
      </c>
      <c r="G33" s="4" t="s">
        <v>15974</v>
      </c>
      <c r="H33" s="4" t="s">
        <v>74</v>
      </c>
      <c r="I33" s="4" t="s">
        <v>15975</v>
      </c>
      <c r="K33" s="4" t="s">
        <v>77</v>
      </c>
      <c r="L33" s="4" t="s">
        <v>78</v>
      </c>
      <c r="M33" s="4"/>
      <c r="N33" s="4"/>
      <c r="O33" s="11"/>
      <c r="P33" s="11"/>
      <c r="Q33" s="11"/>
      <c r="R33" s="11"/>
      <c r="S33" s="11"/>
      <c r="T33" s="11"/>
      <c r="U33" s="11"/>
      <c r="V33" s="24"/>
      <c r="W33" s="24"/>
      <c r="X33" s="4"/>
      <c r="Y33" s="4"/>
      <c r="Z33" s="4"/>
      <c r="AA33" s="4"/>
      <c r="AB33" s="4"/>
      <c r="AC33" s="4"/>
      <c r="AD33" s="4"/>
      <c r="AE33" s="4"/>
      <c r="AF33" s="4"/>
      <c r="AG33" s="4"/>
      <c r="AH33" s="7"/>
    </row>
    <row r="34" spans="1:34">
      <c r="A34" s="29">
        <v>14</v>
      </c>
      <c r="B34" s="57" t="s">
        <v>19183</v>
      </c>
      <c r="C34" s="4">
        <v>2020</v>
      </c>
      <c r="D34" s="4" t="s">
        <v>19184</v>
      </c>
      <c r="E34" s="4" t="s">
        <v>19185</v>
      </c>
      <c r="F34" s="4">
        <v>1</v>
      </c>
      <c r="G34" s="4" t="s">
        <v>19186</v>
      </c>
      <c r="H34" s="4" t="s">
        <v>74</v>
      </c>
      <c r="I34" s="4" t="s">
        <v>19187</v>
      </c>
      <c r="K34" s="4" t="s">
        <v>77</v>
      </c>
      <c r="L34" s="4" t="s">
        <v>77</v>
      </c>
      <c r="M34" s="4"/>
      <c r="N34" s="4"/>
      <c r="O34" s="11" t="s">
        <v>78</v>
      </c>
      <c r="P34" s="4" t="s">
        <v>79</v>
      </c>
      <c r="Q34" s="11" t="s">
        <v>171</v>
      </c>
      <c r="R34" s="11" t="s">
        <v>119</v>
      </c>
      <c r="S34" s="36" t="s">
        <v>587</v>
      </c>
      <c r="T34" s="36" t="s">
        <v>587</v>
      </c>
      <c r="U34" s="36" t="s">
        <v>587</v>
      </c>
      <c r="V34" s="36" t="s">
        <v>587</v>
      </c>
      <c r="W34" s="36" t="s">
        <v>587</v>
      </c>
      <c r="X34" s="4" t="s">
        <v>86</v>
      </c>
      <c r="Y34" s="4" t="s">
        <v>86</v>
      </c>
      <c r="Z34" s="4" t="s">
        <v>86</v>
      </c>
      <c r="AA34" s="4" t="s">
        <v>86</v>
      </c>
      <c r="AB34" s="4" t="s">
        <v>86</v>
      </c>
      <c r="AC34" s="4" t="s">
        <v>86</v>
      </c>
      <c r="AD34" s="4" t="s">
        <v>86</v>
      </c>
      <c r="AE34" s="4" t="s">
        <v>86</v>
      </c>
      <c r="AF34" s="4" t="s">
        <v>86</v>
      </c>
      <c r="AG34" s="4" t="s">
        <v>86</v>
      </c>
      <c r="AH34" s="4" t="s">
        <v>19188</v>
      </c>
    </row>
    <row r="35" spans="1:34">
      <c r="A35" s="29">
        <v>15</v>
      </c>
      <c r="B35" s="57" t="s">
        <v>19189</v>
      </c>
      <c r="C35" s="4">
        <v>2020</v>
      </c>
      <c r="D35" s="4" t="s">
        <v>19190</v>
      </c>
      <c r="E35" s="4" t="s">
        <v>19191</v>
      </c>
      <c r="F35" s="4">
        <v>3</v>
      </c>
      <c r="G35" s="4" t="s">
        <v>19192</v>
      </c>
      <c r="H35" s="4" t="s">
        <v>74</v>
      </c>
      <c r="I35" s="4" t="s">
        <v>19193</v>
      </c>
      <c r="K35" s="4" t="s">
        <v>77</v>
      </c>
      <c r="L35" s="4" t="s">
        <v>77</v>
      </c>
      <c r="M35" s="4"/>
      <c r="N35" s="4"/>
      <c r="O35" s="11" t="s">
        <v>78</v>
      </c>
      <c r="P35" s="4" t="s">
        <v>79</v>
      </c>
      <c r="Q35" s="11" t="s">
        <v>171</v>
      </c>
      <c r="R35" s="11" t="s">
        <v>119</v>
      </c>
      <c r="S35" s="36" t="s">
        <v>587</v>
      </c>
      <c r="T35" s="36" t="s">
        <v>587</v>
      </c>
      <c r="U35" s="36" t="s">
        <v>587</v>
      </c>
      <c r="V35" s="36" t="s">
        <v>587</v>
      </c>
      <c r="W35" s="36" t="s">
        <v>587</v>
      </c>
      <c r="X35" s="4" t="s">
        <v>86</v>
      </c>
      <c r="Y35" s="4" t="s">
        <v>86</v>
      </c>
      <c r="Z35" s="4" t="s">
        <v>86</v>
      </c>
      <c r="AA35" s="4" t="s">
        <v>86</v>
      </c>
      <c r="AB35" s="4" t="s">
        <v>86</v>
      </c>
      <c r="AC35" s="4" t="s">
        <v>86</v>
      </c>
      <c r="AD35" s="4" t="s">
        <v>86</v>
      </c>
      <c r="AE35" s="4" t="s">
        <v>86</v>
      </c>
      <c r="AF35" s="4" t="s">
        <v>86</v>
      </c>
      <c r="AG35" s="4" t="s">
        <v>86</v>
      </c>
      <c r="AH35" s="4" t="s">
        <v>19194</v>
      </c>
    </row>
    <row r="36" spans="1:34" hidden="1">
      <c r="A36" s="7"/>
      <c r="B36" s="4" t="s">
        <v>19195</v>
      </c>
      <c r="C36" s="4">
        <v>2020</v>
      </c>
      <c r="D36" s="4" t="s">
        <v>19196</v>
      </c>
      <c r="E36" s="4" t="s">
        <v>19197</v>
      </c>
      <c r="F36" s="4">
        <v>7</v>
      </c>
      <c r="G36" s="4" t="s">
        <v>19198</v>
      </c>
      <c r="H36" s="4" t="s">
        <v>74</v>
      </c>
      <c r="I36" s="4" t="s">
        <v>19199</v>
      </c>
      <c r="K36" s="4" t="s">
        <v>77</v>
      </c>
      <c r="L36" s="4" t="s">
        <v>78</v>
      </c>
      <c r="M36" s="4"/>
      <c r="N36" s="4"/>
      <c r="O36" s="4"/>
      <c r="P36" s="4"/>
      <c r="Q36" s="4"/>
      <c r="R36" s="4"/>
      <c r="S36" s="4"/>
      <c r="T36" s="4"/>
      <c r="U36" s="4"/>
      <c r="V36" s="21"/>
      <c r="W36" s="21"/>
      <c r="X36" s="4"/>
      <c r="Y36" s="4"/>
      <c r="Z36" s="4"/>
      <c r="AA36" s="4"/>
      <c r="AB36" s="4"/>
      <c r="AC36" s="4"/>
      <c r="AD36" s="4"/>
      <c r="AE36" s="4"/>
      <c r="AF36" s="4"/>
      <c r="AG36" s="4"/>
      <c r="AH36" s="7"/>
    </row>
    <row r="37" spans="1:34" ht="145">
      <c r="A37" s="29">
        <v>16</v>
      </c>
      <c r="B37" s="57" t="s">
        <v>8024</v>
      </c>
      <c r="C37" s="4">
        <v>2020</v>
      </c>
      <c r="D37" s="4" t="s">
        <v>8025</v>
      </c>
      <c r="E37" s="4" t="s">
        <v>8026</v>
      </c>
      <c r="F37" s="4">
        <v>11</v>
      </c>
      <c r="G37" s="4" t="s">
        <v>859</v>
      </c>
      <c r="H37" s="4" t="s">
        <v>74</v>
      </c>
      <c r="I37" s="4" t="s">
        <v>8027</v>
      </c>
      <c r="K37" s="4" t="s">
        <v>77</v>
      </c>
      <c r="L37" s="4" t="s">
        <v>77</v>
      </c>
      <c r="M37" s="4"/>
      <c r="N37" s="4"/>
      <c r="O37" s="11" t="s">
        <v>78</v>
      </c>
      <c r="P37" s="4" t="s">
        <v>79</v>
      </c>
      <c r="Q37" s="11" t="s">
        <v>171</v>
      </c>
      <c r="R37" s="11" t="s">
        <v>180</v>
      </c>
      <c r="S37" s="36" t="s">
        <v>19200</v>
      </c>
      <c r="T37" s="36"/>
      <c r="U37" s="37" t="s">
        <v>19201</v>
      </c>
      <c r="V37" s="37"/>
      <c r="W37" s="36"/>
      <c r="X37" s="4" t="s">
        <v>86</v>
      </c>
      <c r="Y37" s="4" t="s">
        <v>86</v>
      </c>
      <c r="Z37" s="4" t="s">
        <v>86</v>
      </c>
      <c r="AA37" s="4" t="s">
        <v>86</v>
      </c>
      <c r="AB37" s="4" t="s">
        <v>86</v>
      </c>
      <c r="AC37" s="4" t="s">
        <v>161</v>
      </c>
      <c r="AD37" s="4" t="s">
        <v>86</v>
      </c>
      <c r="AE37" s="4" t="s">
        <v>88</v>
      </c>
      <c r="AF37" s="4" t="s">
        <v>86</v>
      </c>
      <c r="AG37" s="4" t="s">
        <v>86</v>
      </c>
    </row>
    <row r="38" spans="1:34" ht="145">
      <c r="A38" s="29">
        <v>17</v>
      </c>
      <c r="B38" s="57" t="s">
        <v>7906</v>
      </c>
      <c r="C38" s="4">
        <v>2020</v>
      </c>
      <c r="D38" s="4" t="s">
        <v>7907</v>
      </c>
      <c r="E38" s="4" t="s">
        <v>7908</v>
      </c>
      <c r="F38" s="4">
        <v>13</v>
      </c>
      <c r="G38" s="4" t="s">
        <v>92</v>
      </c>
      <c r="H38" s="4" t="s">
        <v>74</v>
      </c>
      <c r="I38" s="4" t="s">
        <v>7909</v>
      </c>
      <c r="K38" s="4" t="s">
        <v>77</v>
      </c>
      <c r="L38" s="4" t="s">
        <v>77</v>
      </c>
      <c r="M38" s="4"/>
      <c r="N38" s="4"/>
      <c r="O38" s="11" t="s">
        <v>78</v>
      </c>
      <c r="P38" s="4" t="s">
        <v>79</v>
      </c>
      <c r="Q38" s="11" t="s">
        <v>156</v>
      </c>
      <c r="R38" s="11" t="s">
        <v>81</v>
      </c>
      <c r="S38" s="36" t="s">
        <v>19202</v>
      </c>
      <c r="T38" s="36" t="s">
        <v>19203</v>
      </c>
      <c r="U38" s="36" t="s">
        <v>19204</v>
      </c>
      <c r="V38" s="37"/>
      <c r="W38" s="37"/>
      <c r="X38" s="4" t="s">
        <v>161</v>
      </c>
      <c r="Y38" s="4" t="s">
        <v>86</v>
      </c>
      <c r="Z38" s="4" t="s">
        <v>86</v>
      </c>
      <c r="AA38" s="4" t="s">
        <v>86</v>
      </c>
      <c r="AB38" s="4" t="s">
        <v>161</v>
      </c>
      <c r="AC38" s="4" t="s">
        <v>86</v>
      </c>
      <c r="AD38" s="4" t="s">
        <v>86</v>
      </c>
      <c r="AE38" s="4" t="s">
        <v>87</v>
      </c>
      <c r="AF38" s="4" t="s">
        <v>86</v>
      </c>
      <c r="AG38" s="4" t="s">
        <v>86</v>
      </c>
    </row>
    <row r="39" spans="1:34">
      <c r="A39" s="29">
        <v>18</v>
      </c>
      <c r="B39" s="57" t="s">
        <v>19205</v>
      </c>
      <c r="C39" s="4">
        <v>2020</v>
      </c>
      <c r="D39" s="4" t="s">
        <v>19206</v>
      </c>
      <c r="E39" s="4" t="s">
        <v>19207</v>
      </c>
      <c r="F39" s="4">
        <v>23</v>
      </c>
      <c r="G39" s="4" t="s">
        <v>341</v>
      </c>
      <c r="H39" s="4" t="s">
        <v>74</v>
      </c>
      <c r="I39" s="4" t="s">
        <v>19208</v>
      </c>
      <c r="K39" s="4" t="s">
        <v>77</v>
      </c>
      <c r="L39" s="4" t="s">
        <v>77</v>
      </c>
      <c r="M39" s="4"/>
      <c r="N39" s="4"/>
      <c r="O39" s="4" t="s">
        <v>78</v>
      </c>
      <c r="P39" s="4" t="s">
        <v>79</v>
      </c>
      <c r="Q39" s="4" t="s">
        <v>80</v>
      </c>
      <c r="R39" s="4" t="s">
        <v>119</v>
      </c>
      <c r="S39" s="34" t="s">
        <v>587</v>
      </c>
      <c r="T39" s="34" t="s">
        <v>587</v>
      </c>
      <c r="U39" s="34" t="s">
        <v>587</v>
      </c>
      <c r="V39" s="32" t="s">
        <v>587</v>
      </c>
      <c r="W39" s="32" t="s">
        <v>587</v>
      </c>
      <c r="X39" s="4" t="s">
        <v>86</v>
      </c>
      <c r="Y39" s="4" t="s">
        <v>86</v>
      </c>
      <c r="Z39" s="4" t="s">
        <v>86</v>
      </c>
      <c r="AA39" s="4" t="s">
        <v>86</v>
      </c>
      <c r="AB39" s="4" t="s">
        <v>86</v>
      </c>
      <c r="AC39" s="4" t="s">
        <v>86</v>
      </c>
      <c r="AD39" s="4" t="s">
        <v>86</v>
      </c>
      <c r="AE39" s="4" t="s">
        <v>86</v>
      </c>
      <c r="AF39" s="4" t="s">
        <v>86</v>
      </c>
      <c r="AG39" s="4" t="s">
        <v>86</v>
      </c>
      <c r="AH39" s="4" t="s">
        <v>19209</v>
      </c>
    </row>
    <row r="40" spans="1:34" ht="14.65" hidden="1" customHeight="1">
      <c r="A40" s="7"/>
      <c r="B40" s="4" t="s">
        <v>19210</v>
      </c>
      <c r="C40" s="4">
        <v>2020</v>
      </c>
      <c r="D40" s="4" t="s">
        <v>19211</v>
      </c>
      <c r="E40" s="4" t="s">
        <v>19212</v>
      </c>
      <c r="F40" s="4">
        <v>3</v>
      </c>
      <c r="G40" s="4" t="s">
        <v>19213</v>
      </c>
      <c r="H40" s="4" t="s">
        <v>74</v>
      </c>
      <c r="I40" s="4" t="s">
        <v>19214</v>
      </c>
      <c r="K40" s="4" t="s">
        <v>77</v>
      </c>
      <c r="L40" s="4" t="s">
        <v>78</v>
      </c>
      <c r="M40" s="4"/>
      <c r="N40" s="4"/>
      <c r="O40" s="4"/>
      <c r="P40" s="4"/>
      <c r="Q40" s="4"/>
      <c r="R40" s="4" t="s">
        <v>157</v>
      </c>
      <c r="S40" s="4" t="s">
        <v>19215</v>
      </c>
      <c r="T40" s="4"/>
      <c r="U40" s="4"/>
      <c r="V40" s="21"/>
      <c r="W40" s="21"/>
      <c r="X40" s="4" t="s">
        <v>86</v>
      </c>
      <c r="Y40" s="4" t="s">
        <v>86</v>
      </c>
      <c r="Z40" s="4" t="s">
        <v>86</v>
      </c>
      <c r="AA40" s="4" t="s">
        <v>86</v>
      </c>
      <c r="AB40" s="4" t="s">
        <v>86</v>
      </c>
      <c r="AC40" s="4" t="s">
        <v>86</v>
      </c>
      <c r="AD40" s="4" t="s">
        <v>86</v>
      </c>
      <c r="AE40" s="4" t="s">
        <v>86</v>
      </c>
      <c r="AF40" s="4" t="s">
        <v>86</v>
      </c>
      <c r="AG40" s="4" t="s">
        <v>86</v>
      </c>
      <c r="AH40" s="7"/>
    </row>
    <row r="41" spans="1:34" ht="14.65" hidden="1" customHeight="1">
      <c r="A41" s="7"/>
      <c r="B41" s="4" t="s">
        <v>19216</v>
      </c>
      <c r="C41" s="4">
        <v>2020</v>
      </c>
      <c r="D41" s="4" t="s">
        <v>19217</v>
      </c>
      <c r="E41" s="4" t="s">
        <v>19218</v>
      </c>
      <c r="F41" s="4">
        <v>3</v>
      </c>
      <c r="G41" s="4" t="s">
        <v>19219</v>
      </c>
      <c r="H41" s="4" t="s">
        <v>74</v>
      </c>
      <c r="I41" s="4" t="s">
        <v>19220</v>
      </c>
      <c r="K41" s="4" t="s">
        <v>77</v>
      </c>
      <c r="L41" s="4" t="s">
        <v>78</v>
      </c>
      <c r="M41" s="4"/>
      <c r="N41" s="4"/>
      <c r="O41" s="4"/>
      <c r="P41" s="4"/>
      <c r="Q41" s="4"/>
      <c r="R41" s="4"/>
      <c r="S41" s="4"/>
      <c r="T41" s="4"/>
      <c r="U41" s="4"/>
      <c r="V41" s="21"/>
      <c r="W41" s="21"/>
      <c r="X41" s="4"/>
      <c r="Y41" s="4"/>
      <c r="Z41" s="4"/>
      <c r="AA41" s="4"/>
      <c r="AB41" s="4"/>
      <c r="AC41" s="4"/>
      <c r="AD41" s="4"/>
      <c r="AE41" s="4"/>
      <c r="AF41" s="4"/>
      <c r="AG41" s="4"/>
      <c r="AH41" s="7"/>
    </row>
    <row r="42" spans="1:34" ht="145">
      <c r="A42" s="29">
        <v>19</v>
      </c>
      <c r="B42" s="57" t="s">
        <v>19221</v>
      </c>
      <c r="C42" s="4">
        <v>2020</v>
      </c>
      <c r="D42" s="4" t="s">
        <v>19222</v>
      </c>
      <c r="E42" s="4" t="s">
        <v>19223</v>
      </c>
      <c r="F42" s="4">
        <v>13</v>
      </c>
      <c r="G42" s="4" t="s">
        <v>1625</v>
      </c>
      <c r="H42" s="4" t="s">
        <v>74</v>
      </c>
      <c r="I42" s="4" t="s">
        <v>19224</v>
      </c>
      <c r="K42" s="4" t="s">
        <v>77</v>
      </c>
      <c r="L42" s="4" t="s">
        <v>77</v>
      </c>
      <c r="M42" s="4"/>
      <c r="N42" s="4"/>
      <c r="O42" s="4" t="s">
        <v>78</v>
      </c>
      <c r="P42" s="4" t="s">
        <v>79</v>
      </c>
      <c r="Q42" s="4" t="s">
        <v>156</v>
      </c>
      <c r="R42" s="4" t="s">
        <v>157</v>
      </c>
      <c r="S42" s="34" t="s">
        <v>19225</v>
      </c>
      <c r="T42" s="34"/>
      <c r="U42" s="34"/>
      <c r="V42" s="32"/>
      <c r="W42" s="32"/>
      <c r="X42" s="4" t="s">
        <v>86</v>
      </c>
      <c r="Y42" s="4" t="s">
        <v>86</v>
      </c>
      <c r="Z42" s="4" t="s">
        <v>86</v>
      </c>
      <c r="AA42" s="4" t="s">
        <v>86</v>
      </c>
      <c r="AB42" s="4" t="s">
        <v>86</v>
      </c>
      <c r="AC42" s="4" t="s">
        <v>86</v>
      </c>
      <c r="AD42" s="4" t="s">
        <v>86</v>
      </c>
      <c r="AE42" s="4" t="s">
        <v>86</v>
      </c>
      <c r="AF42" s="4" t="s">
        <v>86</v>
      </c>
      <c r="AG42" s="4" t="s">
        <v>86</v>
      </c>
    </row>
    <row r="43" spans="1:34" ht="14.65" hidden="1" customHeight="1">
      <c r="A43" s="7"/>
      <c r="B43" s="4" t="s">
        <v>19226</v>
      </c>
      <c r="C43" s="4">
        <v>2020</v>
      </c>
      <c r="D43" s="4" t="s">
        <v>19227</v>
      </c>
      <c r="E43" s="4" t="s">
        <v>19228</v>
      </c>
      <c r="F43" s="4">
        <v>9</v>
      </c>
      <c r="G43" s="4" t="s">
        <v>9526</v>
      </c>
      <c r="H43" s="4" t="s">
        <v>74</v>
      </c>
      <c r="I43" s="4" t="s">
        <v>19229</v>
      </c>
      <c r="K43" s="4" t="s">
        <v>77</v>
      </c>
      <c r="L43" s="4" t="s">
        <v>78</v>
      </c>
      <c r="M43" s="4"/>
      <c r="N43" s="4"/>
      <c r="O43" s="4"/>
      <c r="P43" s="4"/>
      <c r="Q43" s="4"/>
      <c r="R43" s="4"/>
      <c r="S43" s="4"/>
      <c r="T43" s="4"/>
      <c r="U43" s="4"/>
      <c r="V43" s="21"/>
      <c r="W43" s="21"/>
      <c r="X43" s="4"/>
      <c r="Y43" s="4"/>
      <c r="Z43" s="4"/>
      <c r="AA43" s="4"/>
      <c r="AB43" s="4"/>
      <c r="AC43" s="4"/>
      <c r="AD43" s="4"/>
      <c r="AE43" s="4"/>
      <c r="AF43" s="4"/>
      <c r="AG43" s="4"/>
      <c r="AH43" s="7"/>
    </row>
    <row r="44" spans="1:34" hidden="1">
      <c r="A44" s="7"/>
      <c r="B44" s="4" t="s">
        <v>19230</v>
      </c>
      <c r="C44" s="4">
        <v>2020</v>
      </c>
      <c r="D44" s="4" t="s">
        <v>19231</v>
      </c>
      <c r="E44" s="4" t="s">
        <v>19232</v>
      </c>
      <c r="F44" s="4">
        <v>8</v>
      </c>
      <c r="G44" s="4" t="s">
        <v>4889</v>
      </c>
      <c r="H44" s="4" t="s">
        <v>74</v>
      </c>
      <c r="I44" s="4" t="s">
        <v>19233</v>
      </c>
      <c r="K44" s="4" t="s">
        <v>77</v>
      </c>
      <c r="L44" s="4" t="s">
        <v>78</v>
      </c>
      <c r="M44" s="4"/>
      <c r="N44" s="4"/>
      <c r="O44" s="4"/>
      <c r="P44" s="4"/>
      <c r="Q44" s="4"/>
      <c r="R44" s="4"/>
      <c r="S44" s="4"/>
      <c r="T44" s="4"/>
      <c r="U44" s="4"/>
      <c r="V44" s="21"/>
      <c r="W44" s="21"/>
      <c r="X44" s="4"/>
      <c r="Y44" s="4"/>
      <c r="Z44" s="4"/>
      <c r="AA44" s="4"/>
      <c r="AB44" s="4"/>
      <c r="AC44" s="4"/>
      <c r="AD44" s="4"/>
      <c r="AE44" s="4"/>
      <c r="AF44" s="4"/>
      <c r="AG44" s="4"/>
      <c r="AH44" s="7"/>
    </row>
    <row r="45" spans="1:34">
      <c r="A45" s="29">
        <v>20</v>
      </c>
      <c r="B45" s="57" t="s">
        <v>19234</v>
      </c>
      <c r="C45" s="4">
        <v>2020</v>
      </c>
      <c r="D45" s="4" t="s">
        <v>19235</v>
      </c>
      <c r="E45" s="4" t="s">
        <v>19236</v>
      </c>
      <c r="F45" s="4">
        <v>95</v>
      </c>
      <c r="G45" s="4" t="s">
        <v>140</v>
      </c>
      <c r="H45" s="4" t="s">
        <v>74</v>
      </c>
      <c r="I45" s="4" t="s">
        <v>19237</v>
      </c>
      <c r="K45" s="4" t="s">
        <v>77</v>
      </c>
      <c r="L45" s="4" t="s">
        <v>77</v>
      </c>
      <c r="M45" s="4"/>
      <c r="N45" s="4"/>
      <c r="O45" s="4" t="s">
        <v>78</v>
      </c>
      <c r="P45" s="4" t="s">
        <v>79</v>
      </c>
      <c r="Q45" s="4" t="s">
        <v>80</v>
      </c>
      <c r="R45" s="4" t="s">
        <v>157</v>
      </c>
      <c r="S45" s="34" t="s">
        <v>587</v>
      </c>
      <c r="T45" s="34" t="s">
        <v>587</v>
      </c>
      <c r="U45" s="34" t="s">
        <v>587</v>
      </c>
      <c r="V45" s="34" t="s">
        <v>587</v>
      </c>
      <c r="W45" s="34" t="s">
        <v>587</v>
      </c>
      <c r="X45" s="4" t="s">
        <v>86</v>
      </c>
      <c r="Y45" s="4" t="s">
        <v>86</v>
      </c>
      <c r="Z45" s="4" t="s">
        <v>86</v>
      </c>
      <c r="AA45" s="4" t="s">
        <v>86</v>
      </c>
      <c r="AB45" s="4" t="s">
        <v>86</v>
      </c>
      <c r="AC45" s="4" t="s">
        <v>86</v>
      </c>
      <c r="AD45" s="4" t="s">
        <v>86</v>
      </c>
      <c r="AE45" s="4" t="s">
        <v>86</v>
      </c>
      <c r="AF45" s="4" t="s">
        <v>86</v>
      </c>
      <c r="AG45" s="4" t="s">
        <v>86</v>
      </c>
    </row>
    <row r="46" spans="1:34" ht="14.65" hidden="1" customHeight="1">
      <c r="A46" s="7"/>
      <c r="B46" s="4" t="s">
        <v>19238</v>
      </c>
      <c r="C46" s="4">
        <v>2021</v>
      </c>
      <c r="D46" s="4" t="s">
        <v>19239</v>
      </c>
      <c r="E46" s="4" t="s">
        <v>19240</v>
      </c>
      <c r="F46" s="4">
        <v>2</v>
      </c>
      <c r="G46" s="4" t="s">
        <v>992</v>
      </c>
      <c r="H46" s="4" t="s">
        <v>74</v>
      </c>
      <c r="I46" s="4" t="s">
        <v>19241</v>
      </c>
      <c r="K46" s="4" t="s">
        <v>78</v>
      </c>
      <c r="M46" s="4"/>
      <c r="N46" s="4"/>
      <c r="O46" s="4"/>
      <c r="P46" s="4"/>
      <c r="Q46" s="4"/>
      <c r="R46" s="4"/>
      <c r="S46" s="4"/>
      <c r="T46" s="4"/>
      <c r="U46" s="4"/>
      <c r="V46" s="21"/>
      <c r="W46" s="21"/>
      <c r="X46" s="4"/>
      <c r="Y46" s="4"/>
      <c r="Z46" s="4"/>
      <c r="AA46" s="4"/>
      <c r="AB46" s="4"/>
      <c r="AC46" s="4"/>
      <c r="AD46" s="4"/>
      <c r="AE46" s="4"/>
      <c r="AF46" s="4"/>
      <c r="AG46" s="4"/>
      <c r="AH46" s="7"/>
    </row>
    <row r="47" spans="1:34" hidden="1">
      <c r="A47" s="7"/>
      <c r="B47" s="4" t="s">
        <v>19242</v>
      </c>
      <c r="C47" s="4">
        <v>2020</v>
      </c>
      <c r="D47" s="4" t="s">
        <v>19243</v>
      </c>
      <c r="E47" s="4" t="s">
        <v>19244</v>
      </c>
      <c r="F47" s="4">
        <v>3</v>
      </c>
      <c r="G47" s="4" t="s">
        <v>19245</v>
      </c>
      <c r="H47" s="4" t="s">
        <v>74</v>
      </c>
      <c r="I47" s="4" t="s">
        <v>19246</v>
      </c>
      <c r="K47" s="4" t="s">
        <v>78</v>
      </c>
      <c r="M47" s="4"/>
      <c r="N47" s="4"/>
      <c r="O47" s="4"/>
      <c r="P47" s="4"/>
      <c r="Q47" s="4"/>
      <c r="R47" s="4"/>
      <c r="S47" s="4"/>
      <c r="T47" s="4"/>
      <c r="U47" s="4"/>
      <c r="V47" s="21"/>
      <c r="W47" s="21"/>
      <c r="X47" s="4"/>
      <c r="Y47" s="4"/>
      <c r="Z47" s="4"/>
      <c r="AA47" s="4"/>
      <c r="AB47" s="4"/>
      <c r="AC47" s="4"/>
      <c r="AD47" s="4"/>
      <c r="AE47" s="4"/>
      <c r="AF47" s="4"/>
      <c r="AG47" s="4"/>
      <c r="AH47" s="7"/>
    </row>
    <row r="48" spans="1:34" hidden="1">
      <c r="A48" s="7"/>
      <c r="B48" s="4" t="s">
        <v>19247</v>
      </c>
      <c r="C48" s="4">
        <v>2020</v>
      </c>
      <c r="D48" s="4" t="s">
        <v>19248</v>
      </c>
      <c r="E48" s="4" t="s">
        <v>19249</v>
      </c>
      <c r="F48" s="4">
        <v>50</v>
      </c>
      <c r="G48" s="4" t="s">
        <v>1358</v>
      </c>
      <c r="H48" s="4" t="s">
        <v>74</v>
      </c>
      <c r="I48" s="4" t="s">
        <v>19250</v>
      </c>
      <c r="K48" s="4" t="s">
        <v>77</v>
      </c>
      <c r="L48" s="4" t="s">
        <v>78</v>
      </c>
      <c r="M48" s="4"/>
      <c r="N48" s="4"/>
      <c r="O48" s="4"/>
      <c r="P48" s="4"/>
      <c r="Q48" s="4"/>
      <c r="R48" s="4"/>
      <c r="S48" s="4"/>
      <c r="T48" s="4"/>
      <c r="U48" s="4"/>
      <c r="V48" s="21"/>
      <c r="W48" s="21"/>
      <c r="X48" s="4"/>
      <c r="Y48" s="4"/>
      <c r="Z48" s="4"/>
      <c r="AA48" s="4"/>
      <c r="AB48" s="4"/>
      <c r="AC48" s="4"/>
      <c r="AD48" s="4"/>
      <c r="AE48" s="4"/>
      <c r="AF48" s="4"/>
      <c r="AG48" s="4"/>
      <c r="AH48" s="7"/>
    </row>
    <row r="49" spans="1:34" ht="126.65" customHeight="1">
      <c r="A49" s="29">
        <v>21</v>
      </c>
      <c r="B49" s="57" t="s">
        <v>19251</v>
      </c>
      <c r="C49" s="4">
        <v>2020</v>
      </c>
      <c r="D49" s="4" t="s">
        <v>19252</v>
      </c>
      <c r="E49" s="4" t="s">
        <v>19253</v>
      </c>
      <c r="F49" s="4">
        <v>11</v>
      </c>
      <c r="G49" s="4" t="s">
        <v>19254</v>
      </c>
      <c r="H49" s="4" t="s">
        <v>74</v>
      </c>
      <c r="I49" s="4" t="s">
        <v>19255</v>
      </c>
      <c r="K49" s="4" t="s">
        <v>77</v>
      </c>
      <c r="L49" s="4" t="s">
        <v>77</v>
      </c>
      <c r="M49" s="4"/>
      <c r="N49" s="4"/>
      <c r="O49" s="4" t="s">
        <v>78</v>
      </c>
      <c r="P49" s="4" t="s">
        <v>79</v>
      </c>
      <c r="Q49" s="4" t="s">
        <v>156</v>
      </c>
      <c r="R49" s="4" t="s">
        <v>180</v>
      </c>
      <c r="S49" s="34" t="s">
        <v>587</v>
      </c>
      <c r="T49" s="38" t="s">
        <v>19256</v>
      </c>
      <c r="U49" s="34" t="s">
        <v>587</v>
      </c>
      <c r="V49" s="32" t="s">
        <v>587</v>
      </c>
      <c r="W49" s="32" t="s">
        <v>587</v>
      </c>
      <c r="X49" s="4" t="s">
        <v>86</v>
      </c>
      <c r="Y49" s="4" t="s">
        <v>86</v>
      </c>
      <c r="Z49" s="4" t="s">
        <v>86</v>
      </c>
      <c r="AA49" s="4" t="s">
        <v>86</v>
      </c>
      <c r="AB49" s="4" t="s">
        <v>86</v>
      </c>
      <c r="AC49" s="4" t="s">
        <v>86</v>
      </c>
      <c r="AD49" s="4" t="s">
        <v>86</v>
      </c>
      <c r="AE49" s="4" t="s">
        <v>86</v>
      </c>
      <c r="AF49" s="4" t="s">
        <v>86</v>
      </c>
      <c r="AG49" s="4" t="s">
        <v>86</v>
      </c>
      <c r="AH49" s="4" t="s">
        <v>19257</v>
      </c>
    </row>
    <row r="50" spans="1:34" ht="43.5">
      <c r="A50" s="29">
        <v>22</v>
      </c>
      <c r="B50" s="57" t="s">
        <v>19258</v>
      </c>
      <c r="C50" s="4">
        <v>2019</v>
      </c>
      <c r="D50" s="4" t="s">
        <v>19259</v>
      </c>
      <c r="E50" s="4" t="s">
        <v>19260</v>
      </c>
      <c r="F50" s="4">
        <v>13</v>
      </c>
      <c r="G50" s="4" t="s">
        <v>6142</v>
      </c>
      <c r="H50" s="4" t="s">
        <v>74</v>
      </c>
      <c r="I50" s="4" t="s">
        <v>19261</v>
      </c>
      <c r="K50" s="4" t="s">
        <v>77</v>
      </c>
      <c r="L50" s="4" t="s">
        <v>77</v>
      </c>
      <c r="M50" s="4"/>
      <c r="N50" s="4"/>
      <c r="O50" s="4" t="s">
        <v>78</v>
      </c>
      <c r="P50" s="4" t="s">
        <v>79</v>
      </c>
      <c r="Q50" s="4" t="s">
        <v>171</v>
      </c>
      <c r="R50" s="4" t="s">
        <v>81</v>
      </c>
      <c r="S50" s="34" t="s">
        <v>587</v>
      </c>
      <c r="T50" s="34" t="s">
        <v>587</v>
      </c>
      <c r="U50" s="34" t="s">
        <v>587</v>
      </c>
      <c r="V50" s="34" t="s">
        <v>587</v>
      </c>
      <c r="W50" s="34" t="s">
        <v>19262</v>
      </c>
      <c r="X50" s="4" t="s">
        <v>86</v>
      </c>
      <c r="Y50" s="4" t="s">
        <v>86</v>
      </c>
      <c r="Z50" s="4" t="s">
        <v>86</v>
      </c>
      <c r="AA50" s="4" t="s">
        <v>86</v>
      </c>
      <c r="AB50" s="4" t="s">
        <v>86</v>
      </c>
      <c r="AC50" s="4" t="s">
        <v>86</v>
      </c>
      <c r="AD50" s="4" t="s">
        <v>86</v>
      </c>
      <c r="AE50" s="4" t="s">
        <v>86</v>
      </c>
      <c r="AF50" s="4" t="s">
        <v>86</v>
      </c>
      <c r="AG50" s="4" t="s">
        <v>86</v>
      </c>
      <c r="AH50" s="4" t="s">
        <v>19263</v>
      </c>
    </row>
    <row r="51" spans="1:34" ht="246.5">
      <c r="A51" s="29">
        <v>23</v>
      </c>
      <c r="B51" s="57" t="s">
        <v>19264</v>
      </c>
      <c r="C51" s="4">
        <v>2019</v>
      </c>
      <c r="D51" s="4" t="s">
        <v>19265</v>
      </c>
      <c r="E51" s="4" t="s">
        <v>19266</v>
      </c>
      <c r="F51" s="4">
        <v>3</v>
      </c>
      <c r="G51" s="4" t="s">
        <v>19267</v>
      </c>
      <c r="H51" s="4" t="s">
        <v>74</v>
      </c>
      <c r="I51" s="4" t="s">
        <v>19268</v>
      </c>
      <c r="K51" s="4" t="s">
        <v>77</v>
      </c>
      <c r="L51" s="4" t="s">
        <v>77</v>
      </c>
      <c r="M51" s="4"/>
      <c r="N51" s="4"/>
      <c r="O51" s="4" t="s">
        <v>78</v>
      </c>
      <c r="P51" s="4" t="s">
        <v>79</v>
      </c>
      <c r="Q51" s="4" t="s">
        <v>80</v>
      </c>
      <c r="R51" s="4" t="s">
        <v>81</v>
      </c>
      <c r="S51" s="34" t="s">
        <v>19269</v>
      </c>
      <c r="T51" s="34"/>
      <c r="U51" s="34"/>
      <c r="V51" s="32"/>
      <c r="W51" s="32"/>
      <c r="X51" s="4" t="s">
        <v>87</v>
      </c>
      <c r="Y51" s="4" t="s">
        <v>86</v>
      </c>
      <c r="Z51" s="4" t="s">
        <v>86</v>
      </c>
      <c r="AA51" s="4" t="s">
        <v>86</v>
      </c>
      <c r="AB51" s="4" t="s">
        <v>86</v>
      </c>
      <c r="AC51" s="4" t="s">
        <v>161</v>
      </c>
      <c r="AD51" s="4" t="s">
        <v>86</v>
      </c>
      <c r="AE51" s="4" t="s">
        <v>86</v>
      </c>
      <c r="AF51" s="4" t="s">
        <v>86</v>
      </c>
      <c r="AG51" s="4" t="s">
        <v>86</v>
      </c>
    </row>
    <row r="52" spans="1:34" hidden="1">
      <c r="A52" s="7"/>
      <c r="B52" s="4" t="s">
        <v>19270</v>
      </c>
      <c r="C52" s="4">
        <v>2019</v>
      </c>
      <c r="D52" s="4" t="s">
        <v>19271</v>
      </c>
      <c r="E52" s="4" t="s">
        <v>19272</v>
      </c>
      <c r="F52" s="4">
        <v>5</v>
      </c>
      <c r="G52" s="4" t="s">
        <v>17943</v>
      </c>
      <c r="H52" s="4" t="s">
        <v>74</v>
      </c>
      <c r="I52" s="4" t="s">
        <v>19273</v>
      </c>
      <c r="K52" s="4" t="s">
        <v>78</v>
      </c>
      <c r="M52" s="4"/>
      <c r="N52" s="4"/>
      <c r="O52" s="4"/>
      <c r="P52" s="4"/>
      <c r="Q52" s="4"/>
      <c r="R52" s="4"/>
      <c r="S52" s="4"/>
      <c r="T52" s="4"/>
      <c r="U52" s="4"/>
      <c r="V52" s="21"/>
      <c r="W52" s="21"/>
      <c r="X52" s="4"/>
      <c r="Y52" s="4"/>
      <c r="Z52" s="4"/>
      <c r="AA52" s="4"/>
      <c r="AB52" s="4"/>
      <c r="AC52" s="4"/>
      <c r="AD52" s="4"/>
      <c r="AE52" s="4"/>
      <c r="AF52" s="4"/>
      <c r="AG52" s="4"/>
      <c r="AH52" s="7"/>
    </row>
    <row r="53" spans="1:34" hidden="1">
      <c r="A53" s="7"/>
      <c r="B53" s="4" t="s">
        <v>19274</v>
      </c>
      <c r="C53" s="4">
        <v>2019</v>
      </c>
      <c r="D53" s="4" t="s">
        <v>19275</v>
      </c>
      <c r="E53" s="4" t="s">
        <v>19276</v>
      </c>
      <c r="F53" s="4">
        <v>11</v>
      </c>
      <c r="G53" s="4" t="s">
        <v>4674</v>
      </c>
      <c r="H53" s="4" t="s">
        <v>74</v>
      </c>
      <c r="I53" s="4" t="s">
        <v>19277</v>
      </c>
      <c r="K53" s="4" t="s">
        <v>77</v>
      </c>
      <c r="L53" s="4" t="s">
        <v>78</v>
      </c>
      <c r="M53" s="4" t="s">
        <v>13362</v>
      </c>
      <c r="N53" s="4"/>
      <c r="O53" s="4"/>
      <c r="P53" s="4"/>
      <c r="Q53" s="4"/>
      <c r="R53" s="4"/>
      <c r="S53" s="4"/>
      <c r="T53" s="4"/>
      <c r="U53" s="4"/>
      <c r="V53" s="21"/>
      <c r="W53" s="21"/>
      <c r="X53" s="4"/>
      <c r="Y53" s="4"/>
      <c r="Z53" s="4"/>
      <c r="AA53" s="4"/>
      <c r="AB53" s="4"/>
      <c r="AC53" s="4"/>
      <c r="AD53" s="4"/>
      <c r="AE53" s="4"/>
      <c r="AF53" s="4"/>
      <c r="AG53" s="4"/>
      <c r="AH53" s="7"/>
    </row>
    <row r="54" spans="1:34" hidden="1">
      <c r="A54" s="7"/>
      <c r="B54" s="4" t="s">
        <v>7286</v>
      </c>
      <c r="C54" s="4">
        <v>2019</v>
      </c>
      <c r="D54" s="4" t="s">
        <v>19278</v>
      </c>
      <c r="E54" s="4" t="s">
        <v>19279</v>
      </c>
      <c r="F54" s="4">
        <v>44</v>
      </c>
      <c r="G54" s="4" t="s">
        <v>8212</v>
      </c>
      <c r="H54" s="4" t="s">
        <v>74</v>
      </c>
      <c r="I54" s="4" t="s">
        <v>19280</v>
      </c>
      <c r="K54" s="4" t="s">
        <v>77</v>
      </c>
      <c r="L54" s="4" t="s">
        <v>78</v>
      </c>
      <c r="M54" s="4" t="s">
        <v>13362</v>
      </c>
      <c r="N54" s="4"/>
      <c r="O54" s="4"/>
      <c r="P54" s="4"/>
      <c r="Q54" s="4"/>
      <c r="R54" s="4"/>
      <c r="S54" s="4"/>
      <c r="T54" s="4"/>
      <c r="U54" s="4"/>
      <c r="V54" s="21"/>
      <c r="W54" s="21"/>
      <c r="X54" s="4"/>
      <c r="Y54" s="4"/>
      <c r="Z54" s="4"/>
      <c r="AA54" s="4"/>
      <c r="AB54" s="4"/>
      <c r="AC54" s="4"/>
      <c r="AD54" s="4"/>
      <c r="AE54" s="4"/>
      <c r="AF54" s="4"/>
      <c r="AG54" s="4"/>
      <c r="AH54" s="7"/>
    </row>
    <row r="55" spans="1:34" hidden="1">
      <c r="A55" s="7"/>
      <c r="B55" s="4" t="s">
        <v>18138</v>
      </c>
      <c r="C55" s="4">
        <v>2019</v>
      </c>
      <c r="D55" s="4" t="s">
        <v>18139</v>
      </c>
      <c r="E55" s="4" t="s">
        <v>18140</v>
      </c>
      <c r="F55" s="4">
        <v>53</v>
      </c>
      <c r="G55" s="4" t="s">
        <v>9654</v>
      </c>
      <c r="H55" s="4" t="s">
        <v>74</v>
      </c>
      <c r="I55" s="4" t="s">
        <v>18141</v>
      </c>
      <c r="K55" s="4" t="s">
        <v>78</v>
      </c>
      <c r="M55" s="4"/>
      <c r="N55" s="4"/>
      <c r="O55" s="4"/>
      <c r="P55" s="4"/>
      <c r="Q55" s="4"/>
      <c r="R55" s="4"/>
      <c r="S55" s="4"/>
      <c r="T55" s="4"/>
      <c r="U55" s="4"/>
      <c r="V55" s="21"/>
      <c r="W55" s="21"/>
      <c r="X55" s="4"/>
      <c r="Y55" s="4"/>
      <c r="Z55" s="4"/>
      <c r="AA55" s="4"/>
      <c r="AB55" s="4"/>
      <c r="AC55" s="4"/>
      <c r="AD55" s="4"/>
      <c r="AE55" s="4"/>
      <c r="AF55" s="4"/>
      <c r="AG55" s="4"/>
      <c r="AH55" s="7"/>
    </row>
    <row r="56" spans="1:34" hidden="1">
      <c r="A56" s="7"/>
      <c r="B56" s="4" t="s">
        <v>19281</v>
      </c>
      <c r="C56" s="4">
        <v>2019</v>
      </c>
      <c r="D56" s="4" t="s">
        <v>19282</v>
      </c>
      <c r="E56" s="4" t="s">
        <v>19283</v>
      </c>
      <c r="F56" s="4">
        <v>17</v>
      </c>
      <c r="G56" s="4" t="s">
        <v>290</v>
      </c>
      <c r="H56" s="4" t="s">
        <v>74</v>
      </c>
      <c r="I56" s="4" t="s">
        <v>19284</v>
      </c>
      <c r="K56" s="4" t="s">
        <v>77</v>
      </c>
      <c r="L56" s="4" t="s">
        <v>78</v>
      </c>
      <c r="M56" s="4"/>
      <c r="N56" s="4"/>
      <c r="O56" s="4"/>
      <c r="P56" s="4"/>
      <c r="Q56" s="4"/>
      <c r="R56" s="4"/>
      <c r="S56" s="4"/>
      <c r="T56" s="4"/>
      <c r="U56" s="4"/>
      <c r="V56" s="21"/>
      <c r="W56" s="21"/>
      <c r="X56" s="4"/>
      <c r="Y56" s="4"/>
      <c r="Z56" s="4"/>
      <c r="AA56" s="4"/>
      <c r="AB56" s="4"/>
      <c r="AC56" s="4"/>
      <c r="AD56" s="4"/>
      <c r="AE56" s="4"/>
      <c r="AF56" s="4"/>
      <c r="AG56" s="4"/>
      <c r="AH56" s="7"/>
    </row>
    <row r="57" spans="1:34">
      <c r="A57" s="29">
        <v>24</v>
      </c>
      <c r="B57" s="57" t="s">
        <v>19285</v>
      </c>
      <c r="C57" s="4">
        <v>2019</v>
      </c>
      <c r="D57" s="4" t="s">
        <v>19286</v>
      </c>
      <c r="E57" s="4" t="s">
        <v>19287</v>
      </c>
      <c r="F57" s="4">
        <v>28</v>
      </c>
      <c r="G57" s="4" t="s">
        <v>2217</v>
      </c>
      <c r="H57" s="4" t="s">
        <v>74</v>
      </c>
      <c r="I57" s="4" t="s">
        <v>19288</v>
      </c>
      <c r="K57" s="4" t="s">
        <v>77</v>
      </c>
      <c r="L57" s="4" t="s">
        <v>77</v>
      </c>
      <c r="M57" s="4"/>
      <c r="N57" s="4" t="s">
        <v>19289</v>
      </c>
      <c r="O57" s="4" t="s">
        <v>78</v>
      </c>
      <c r="P57" s="4" t="s">
        <v>79</v>
      </c>
      <c r="Q57" s="4" t="s">
        <v>80</v>
      </c>
      <c r="R57" s="4" t="s">
        <v>119</v>
      </c>
      <c r="S57" s="34" t="s">
        <v>587</v>
      </c>
      <c r="T57" s="34" t="s">
        <v>587</v>
      </c>
      <c r="U57" s="34" t="s">
        <v>587</v>
      </c>
      <c r="V57" s="34" t="s">
        <v>587</v>
      </c>
      <c r="W57" s="34" t="s">
        <v>587</v>
      </c>
      <c r="X57" s="4" t="s">
        <v>86</v>
      </c>
      <c r="Y57" s="4" t="s">
        <v>86</v>
      </c>
      <c r="Z57" s="4" t="s">
        <v>86</v>
      </c>
      <c r="AA57" s="4" t="s">
        <v>86</v>
      </c>
      <c r="AB57" s="4" t="s">
        <v>86</v>
      </c>
      <c r="AC57" s="4" t="s">
        <v>86</v>
      </c>
      <c r="AD57" s="4" t="s">
        <v>86</v>
      </c>
      <c r="AE57" s="4" t="s">
        <v>86</v>
      </c>
      <c r="AF57" s="4" t="s">
        <v>86</v>
      </c>
      <c r="AG57" s="4" t="s">
        <v>86</v>
      </c>
      <c r="AH57" s="4" t="s">
        <v>19290</v>
      </c>
    </row>
    <row r="58" spans="1:34" ht="275.5">
      <c r="A58" s="29">
        <v>25</v>
      </c>
      <c r="B58" s="57" t="s">
        <v>4516</v>
      </c>
      <c r="C58" s="4">
        <v>2019</v>
      </c>
      <c r="D58" s="4" t="s">
        <v>4517</v>
      </c>
      <c r="E58" s="4" t="s">
        <v>4518</v>
      </c>
      <c r="F58" s="4">
        <v>19</v>
      </c>
      <c r="G58" s="4" t="s">
        <v>859</v>
      </c>
      <c r="H58" s="4" t="s">
        <v>74</v>
      </c>
      <c r="I58" s="4" t="s">
        <v>4519</v>
      </c>
      <c r="K58" s="4" t="s">
        <v>77</v>
      </c>
      <c r="L58" s="4" t="s">
        <v>77</v>
      </c>
      <c r="M58" s="4"/>
      <c r="N58" s="4"/>
      <c r="O58" s="4" t="s">
        <v>78</v>
      </c>
      <c r="P58" s="4" t="s">
        <v>79</v>
      </c>
      <c r="Q58" s="4" t="s">
        <v>171</v>
      </c>
      <c r="R58" s="4" t="s">
        <v>180</v>
      </c>
      <c r="S58" s="34"/>
      <c r="T58" s="34"/>
      <c r="U58" s="34" t="s">
        <v>19291</v>
      </c>
      <c r="V58" s="38" t="s">
        <v>19292</v>
      </c>
      <c r="W58" s="34" t="s">
        <v>19293</v>
      </c>
      <c r="X58" s="4" t="s">
        <v>86</v>
      </c>
      <c r="Y58" s="4" t="s">
        <v>86</v>
      </c>
      <c r="Z58" s="4" t="s">
        <v>86</v>
      </c>
      <c r="AA58" s="4" t="s">
        <v>86</v>
      </c>
      <c r="AB58" s="4" t="s">
        <v>86</v>
      </c>
      <c r="AC58" s="4" t="s">
        <v>86</v>
      </c>
      <c r="AD58" s="4" t="s">
        <v>86</v>
      </c>
      <c r="AE58" s="4" t="s">
        <v>88</v>
      </c>
      <c r="AF58" s="4" t="s">
        <v>86</v>
      </c>
      <c r="AG58" s="4" t="s">
        <v>86</v>
      </c>
      <c r="AH58" s="4" t="s">
        <v>19294</v>
      </c>
    </row>
    <row r="59" spans="1:34" hidden="1">
      <c r="A59" s="7"/>
      <c r="B59" s="4" t="s">
        <v>19295</v>
      </c>
      <c r="C59" s="4">
        <v>2019</v>
      </c>
      <c r="D59" s="4" t="s">
        <v>19296</v>
      </c>
      <c r="E59" s="4" t="s">
        <v>19297</v>
      </c>
      <c r="F59" s="4">
        <v>15</v>
      </c>
      <c r="G59" s="4" t="s">
        <v>19298</v>
      </c>
      <c r="H59" s="4" t="s">
        <v>74</v>
      </c>
      <c r="I59" s="4" t="s">
        <v>19299</v>
      </c>
      <c r="K59" s="4" t="s">
        <v>78</v>
      </c>
      <c r="M59" s="4"/>
      <c r="N59" s="4"/>
      <c r="O59" s="4"/>
      <c r="P59" s="4"/>
      <c r="Q59" s="4"/>
      <c r="R59" s="4"/>
      <c r="S59" s="4"/>
      <c r="T59" s="4"/>
      <c r="U59" s="4"/>
      <c r="V59" s="21"/>
      <c r="W59" s="21"/>
      <c r="X59" s="4"/>
      <c r="Y59" s="4"/>
      <c r="Z59" s="4"/>
      <c r="AA59" s="4"/>
      <c r="AB59" s="4"/>
      <c r="AC59" s="4"/>
      <c r="AD59" s="4"/>
      <c r="AE59" s="4"/>
      <c r="AF59" s="4"/>
      <c r="AG59" s="4"/>
      <c r="AH59" s="7"/>
    </row>
    <row r="60" spans="1:34" ht="50.15" customHeight="1">
      <c r="A60" s="29">
        <v>26</v>
      </c>
      <c r="B60" s="57" t="s">
        <v>19300</v>
      </c>
      <c r="C60" s="4">
        <v>2018</v>
      </c>
      <c r="D60" s="4" t="s">
        <v>19301</v>
      </c>
      <c r="E60" s="4" t="s">
        <v>19302</v>
      </c>
      <c r="F60" s="4">
        <v>14</v>
      </c>
      <c r="G60" s="4" t="s">
        <v>4970</v>
      </c>
      <c r="H60" s="4" t="s">
        <v>74</v>
      </c>
      <c r="I60" s="4" t="s">
        <v>19303</v>
      </c>
      <c r="K60" s="4" t="s">
        <v>77</v>
      </c>
      <c r="L60" s="4" t="s">
        <v>77</v>
      </c>
      <c r="M60" s="4"/>
      <c r="N60" s="4"/>
      <c r="O60" s="4" t="s">
        <v>78</v>
      </c>
      <c r="P60" s="4" t="s">
        <v>79</v>
      </c>
      <c r="Q60" s="4" t="s">
        <v>156</v>
      </c>
      <c r="R60" s="4" t="s">
        <v>157</v>
      </c>
      <c r="S60" s="34"/>
      <c r="T60" s="34"/>
      <c r="U60" s="38" t="s">
        <v>19304</v>
      </c>
      <c r="V60" s="32"/>
      <c r="W60" s="32"/>
      <c r="X60" s="4" t="s">
        <v>86</v>
      </c>
      <c r="Y60" s="4" t="s">
        <v>86</v>
      </c>
      <c r="Z60" s="4" t="s">
        <v>86</v>
      </c>
      <c r="AA60" s="4" t="s">
        <v>86</v>
      </c>
      <c r="AB60" s="4" t="s">
        <v>86</v>
      </c>
      <c r="AC60" s="4" t="s">
        <v>86</v>
      </c>
      <c r="AD60" s="4" t="s">
        <v>86</v>
      </c>
      <c r="AE60" s="4" t="s">
        <v>88</v>
      </c>
      <c r="AF60" s="4" t="s">
        <v>86</v>
      </c>
      <c r="AG60" s="4" t="s">
        <v>86</v>
      </c>
    </row>
    <row r="61" spans="1:34" hidden="1">
      <c r="A61" s="7"/>
      <c r="B61" s="4" t="s">
        <v>19305</v>
      </c>
      <c r="C61" s="4">
        <v>2018</v>
      </c>
      <c r="D61" s="4" t="s">
        <v>19306</v>
      </c>
      <c r="E61" s="4" t="s">
        <v>19307</v>
      </c>
      <c r="F61" s="4">
        <v>33</v>
      </c>
      <c r="G61" s="4" t="s">
        <v>13510</v>
      </c>
      <c r="H61" s="4" t="s">
        <v>74</v>
      </c>
      <c r="I61" s="4" t="s">
        <v>19308</v>
      </c>
      <c r="K61" s="4" t="s">
        <v>78</v>
      </c>
      <c r="M61" s="4"/>
      <c r="N61" s="4"/>
      <c r="O61" s="4"/>
      <c r="P61" s="4"/>
      <c r="Q61" s="4"/>
      <c r="R61" s="4"/>
      <c r="S61" s="4"/>
      <c r="T61" s="4"/>
      <c r="U61" s="4"/>
      <c r="V61" s="21"/>
      <c r="W61" s="21"/>
      <c r="X61" s="4"/>
      <c r="Y61" s="4"/>
      <c r="Z61" s="4"/>
      <c r="AA61" s="4"/>
      <c r="AB61" s="4"/>
      <c r="AC61" s="4"/>
      <c r="AD61" s="4"/>
      <c r="AE61" s="4"/>
      <c r="AF61" s="4"/>
      <c r="AG61" s="4"/>
      <c r="AH61" s="7"/>
    </row>
    <row r="62" spans="1:34" ht="217.5">
      <c r="A62" s="29">
        <v>27</v>
      </c>
      <c r="B62" s="57" t="s">
        <v>19309</v>
      </c>
      <c r="C62" s="4">
        <v>2018</v>
      </c>
      <c r="D62" s="4" t="s">
        <v>19310</v>
      </c>
      <c r="E62" s="4" t="s">
        <v>19311</v>
      </c>
      <c r="F62" s="4">
        <v>36</v>
      </c>
      <c r="G62" s="4" t="s">
        <v>290</v>
      </c>
      <c r="H62" s="4" t="s">
        <v>74</v>
      </c>
      <c r="I62" s="4" t="s">
        <v>19312</v>
      </c>
      <c r="K62" s="4" t="s">
        <v>77</v>
      </c>
      <c r="L62" s="4" t="s">
        <v>77</v>
      </c>
      <c r="M62" s="4"/>
      <c r="N62" s="4" t="s">
        <v>19313</v>
      </c>
      <c r="O62" s="4" t="s">
        <v>78</v>
      </c>
      <c r="P62" s="4" t="s">
        <v>79</v>
      </c>
      <c r="Q62" s="4" t="s">
        <v>80</v>
      </c>
      <c r="R62" s="4" t="s">
        <v>81</v>
      </c>
      <c r="S62" s="34" t="s">
        <v>19314</v>
      </c>
      <c r="T62" s="34"/>
      <c r="U62" s="34" t="s">
        <v>19315</v>
      </c>
      <c r="V62" s="32"/>
      <c r="W62" s="32"/>
      <c r="X62" s="4" t="s">
        <v>86</v>
      </c>
      <c r="Y62" s="4" t="s">
        <v>86</v>
      </c>
      <c r="Z62" s="4" t="s">
        <v>86</v>
      </c>
      <c r="AA62" s="4" t="s">
        <v>86</v>
      </c>
      <c r="AB62" s="4" t="s">
        <v>86</v>
      </c>
      <c r="AC62" s="4" t="s">
        <v>88</v>
      </c>
      <c r="AD62" s="4" t="s">
        <v>86</v>
      </c>
      <c r="AE62" s="4" t="s">
        <v>88</v>
      </c>
      <c r="AF62" s="4" t="s">
        <v>86</v>
      </c>
      <c r="AG62" s="4" t="s">
        <v>86</v>
      </c>
    </row>
    <row r="63" spans="1:34" hidden="1">
      <c r="A63" s="7"/>
      <c r="B63" s="4" t="s">
        <v>19316</v>
      </c>
      <c r="C63" s="4">
        <v>2018</v>
      </c>
      <c r="D63" s="4" t="s">
        <v>19317</v>
      </c>
      <c r="E63" s="4" t="s">
        <v>19318</v>
      </c>
      <c r="F63" s="4">
        <v>0</v>
      </c>
      <c r="G63" s="4" t="s">
        <v>19213</v>
      </c>
      <c r="H63" s="4" t="s">
        <v>74</v>
      </c>
      <c r="I63" s="4" t="s">
        <v>19319</v>
      </c>
      <c r="K63" s="4" t="s">
        <v>78</v>
      </c>
      <c r="M63" s="4"/>
      <c r="N63" s="4"/>
      <c r="O63" s="4"/>
      <c r="P63" s="4"/>
      <c r="Q63" s="4"/>
      <c r="R63" s="4"/>
      <c r="S63" s="4"/>
      <c r="T63" s="4"/>
      <c r="U63" s="4"/>
      <c r="V63" s="21"/>
      <c r="W63" s="21"/>
      <c r="X63" s="4"/>
      <c r="Y63" s="4"/>
      <c r="Z63" s="4"/>
      <c r="AA63" s="4"/>
      <c r="AB63" s="4"/>
      <c r="AC63" s="4"/>
      <c r="AD63" s="4"/>
      <c r="AE63" s="4"/>
      <c r="AF63" s="4"/>
      <c r="AG63" s="4"/>
      <c r="AH63" s="7"/>
    </row>
    <row r="64" spans="1:34">
      <c r="A64" s="29">
        <v>28</v>
      </c>
      <c r="B64" s="57" t="s">
        <v>19320</v>
      </c>
      <c r="C64" s="4">
        <v>2018</v>
      </c>
      <c r="D64" s="4" t="s">
        <v>19321</v>
      </c>
      <c r="E64" s="4" t="s">
        <v>19322</v>
      </c>
      <c r="F64" s="4">
        <v>86</v>
      </c>
      <c r="G64" s="4" t="s">
        <v>205</v>
      </c>
      <c r="H64" s="4" t="s">
        <v>74</v>
      </c>
      <c r="I64" s="4" t="s">
        <v>19323</v>
      </c>
      <c r="K64" s="4" t="s">
        <v>77</v>
      </c>
      <c r="L64" s="4" t="s">
        <v>77</v>
      </c>
      <c r="M64" s="4"/>
      <c r="N64" s="4"/>
      <c r="O64" s="4" t="s">
        <v>78</v>
      </c>
      <c r="P64" s="4" t="s">
        <v>79</v>
      </c>
      <c r="Q64" s="4" t="s">
        <v>171</v>
      </c>
      <c r="R64" s="4" t="s">
        <v>81</v>
      </c>
      <c r="S64" s="34" t="s">
        <v>587</v>
      </c>
      <c r="T64" s="34" t="s">
        <v>587</v>
      </c>
      <c r="U64" s="34" t="s">
        <v>587</v>
      </c>
      <c r="V64" s="32" t="s">
        <v>587</v>
      </c>
      <c r="W64" s="32" t="s">
        <v>587</v>
      </c>
      <c r="X64" s="4" t="s">
        <v>86</v>
      </c>
      <c r="Y64" s="4" t="s">
        <v>86</v>
      </c>
      <c r="Z64" s="4" t="s">
        <v>86</v>
      </c>
      <c r="AA64" s="4" t="s">
        <v>86</v>
      </c>
      <c r="AB64" s="4" t="s">
        <v>86</v>
      </c>
      <c r="AC64" s="4" t="s">
        <v>86</v>
      </c>
      <c r="AD64" s="4" t="s">
        <v>86</v>
      </c>
      <c r="AE64" s="4" t="s">
        <v>86</v>
      </c>
      <c r="AF64" s="4" t="s">
        <v>86</v>
      </c>
      <c r="AG64" s="4" t="s">
        <v>86</v>
      </c>
      <c r="AH64" t="s">
        <v>19324</v>
      </c>
    </row>
    <row r="65" spans="1:34" hidden="1">
      <c r="A65" s="7"/>
      <c r="B65" s="4" t="s">
        <v>19325</v>
      </c>
      <c r="C65" s="4">
        <v>2018</v>
      </c>
      <c r="D65" s="4" t="s">
        <v>19326</v>
      </c>
      <c r="E65" s="4" t="s">
        <v>19327</v>
      </c>
      <c r="F65" s="4">
        <v>4</v>
      </c>
      <c r="G65" s="4" t="s">
        <v>6142</v>
      </c>
      <c r="H65" s="4" t="s">
        <v>74</v>
      </c>
      <c r="I65" s="4" t="s">
        <v>19328</v>
      </c>
      <c r="K65" s="4" t="s">
        <v>77</v>
      </c>
      <c r="L65" s="4" t="s">
        <v>78</v>
      </c>
      <c r="M65" s="4"/>
      <c r="N65" s="4"/>
      <c r="O65" s="4"/>
      <c r="P65" s="4"/>
      <c r="Q65" s="4"/>
      <c r="R65" s="4"/>
      <c r="S65" s="4"/>
      <c r="T65" s="4"/>
      <c r="U65" s="4"/>
      <c r="V65" s="21"/>
      <c r="W65" s="21"/>
      <c r="X65" s="4"/>
      <c r="Y65" s="4"/>
      <c r="Z65" s="4"/>
      <c r="AA65" s="4"/>
      <c r="AB65" s="4"/>
      <c r="AC65" s="4"/>
      <c r="AD65" s="4"/>
      <c r="AE65" s="4"/>
      <c r="AF65" s="4"/>
      <c r="AG65" s="4"/>
      <c r="AH65" s="7"/>
    </row>
    <row r="66" spans="1:34">
      <c r="A66" s="29">
        <v>29</v>
      </c>
      <c r="B66" s="57" t="s">
        <v>19329</v>
      </c>
      <c r="C66" s="4">
        <v>2018</v>
      </c>
      <c r="D66" s="4" t="s">
        <v>19330</v>
      </c>
      <c r="E66" s="4" t="s">
        <v>19331</v>
      </c>
      <c r="F66" s="4">
        <v>57</v>
      </c>
      <c r="G66" s="4" t="s">
        <v>112</v>
      </c>
      <c r="H66" s="4" t="s">
        <v>74</v>
      </c>
      <c r="I66" s="4" t="s">
        <v>19332</v>
      </c>
      <c r="K66" s="4" t="s">
        <v>77</v>
      </c>
      <c r="L66" s="4" t="s">
        <v>77</v>
      </c>
      <c r="M66" s="4"/>
      <c r="N66" s="4"/>
      <c r="O66" s="4" t="s">
        <v>78</v>
      </c>
      <c r="P66" s="4" t="s">
        <v>79</v>
      </c>
      <c r="Q66" s="4" t="s">
        <v>171</v>
      </c>
      <c r="R66" s="4" t="s">
        <v>180</v>
      </c>
      <c r="S66" s="34" t="s">
        <v>19333</v>
      </c>
      <c r="T66" s="34" t="s">
        <v>19333</v>
      </c>
      <c r="U66" s="34" t="s">
        <v>19333</v>
      </c>
      <c r="V66" s="34" t="s">
        <v>19333</v>
      </c>
      <c r="W66" s="34" t="s">
        <v>19333</v>
      </c>
      <c r="X66" s="4" t="s">
        <v>86</v>
      </c>
      <c r="Y66" s="4" t="s">
        <v>86</v>
      </c>
      <c r="Z66" s="4" t="s">
        <v>86</v>
      </c>
      <c r="AA66" s="4" t="s">
        <v>86</v>
      </c>
      <c r="AB66" s="4" t="s">
        <v>86</v>
      </c>
      <c r="AC66" s="4" t="s">
        <v>86</v>
      </c>
      <c r="AD66" s="4" t="s">
        <v>86</v>
      </c>
      <c r="AE66" s="4" t="s">
        <v>86</v>
      </c>
      <c r="AF66" s="4" t="s">
        <v>86</v>
      </c>
      <c r="AG66" s="4" t="s">
        <v>86</v>
      </c>
    </row>
    <row r="67" spans="1:34" ht="188.5">
      <c r="A67" s="29">
        <v>30</v>
      </c>
      <c r="B67" s="57" t="s">
        <v>19334</v>
      </c>
      <c r="C67" s="4">
        <v>2018</v>
      </c>
      <c r="D67" s="4" t="s">
        <v>19335</v>
      </c>
      <c r="E67" s="4" t="s">
        <v>19336</v>
      </c>
      <c r="F67" s="4">
        <v>11</v>
      </c>
      <c r="G67" s="4" t="s">
        <v>1259</v>
      </c>
      <c r="H67" s="4" t="s">
        <v>74</v>
      </c>
      <c r="I67" s="4" t="s">
        <v>19337</v>
      </c>
      <c r="K67" s="4" t="s">
        <v>77</v>
      </c>
      <c r="L67" s="4" t="s">
        <v>77</v>
      </c>
      <c r="M67" s="4"/>
      <c r="N67" s="4"/>
      <c r="O67" s="4" t="s">
        <v>78</v>
      </c>
      <c r="P67" s="4" t="s">
        <v>79</v>
      </c>
      <c r="Q67" s="4" t="s">
        <v>156</v>
      </c>
      <c r="R67" s="4" t="s">
        <v>157</v>
      </c>
      <c r="S67" s="34" t="s">
        <v>19338</v>
      </c>
      <c r="T67" s="34"/>
      <c r="U67" s="34"/>
      <c r="V67" s="32"/>
      <c r="W67" s="32"/>
      <c r="X67" s="4" t="s">
        <v>86</v>
      </c>
      <c r="Y67" s="4" t="s">
        <v>86</v>
      </c>
      <c r="Z67" s="4" t="s">
        <v>86</v>
      </c>
      <c r="AA67" s="4" t="s">
        <v>86</v>
      </c>
      <c r="AB67" s="4" t="s">
        <v>86</v>
      </c>
      <c r="AC67" s="4" t="s">
        <v>161</v>
      </c>
      <c r="AD67" s="4" t="s">
        <v>86</v>
      </c>
      <c r="AE67" s="4" t="s">
        <v>86</v>
      </c>
      <c r="AF67" s="4" t="s">
        <v>86</v>
      </c>
      <c r="AG67" s="4" t="s">
        <v>86</v>
      </c>
    </row>
    <row r="68" spans="1:34" ht="159.5">
      <c r="A68" s="29">
        <v>31</v>
      </c>
      <c r="B68" s="57" t="s">
        <v>19339</v>
      </c>
      <c r="C68" s="4">
        <v>2018</v>
      </c>
      <c r="D68" s="4" t="s">
        <v>19340</v>
      </c>
      <c r="E68" s="4" t="s">
        <v>19341</v>
      </c>
      <c r="F68" s="4">
        <v>65</v>
      </c>
      <c r="G68" s="4" t="s">
        <v>10216</v>
      </c>
      <c r="H68" s="4" t="s">
        <v>74</v>
      </c>
      <c r="I68" s="4" t="s">
        <v>19342</v>
      </c>
      <c r="K68" s="4" t="s">
        <v>77</v>
      </c>
      <c r="L68" s="4" t="s">
        <v>77</v>
      </c>
      <c r="M68" s="4"/>
      <c r="N68" s="4"/>
      <c r="O68" s="4" t="s">
        <v>78</v>
      </c>
      <c r="P68" s="4" t="s">
        <v>79</v>
      </c>
      <c r="Q68" s="4" t="s">
        <v>156</v>
      </c>
      <c r="R68" s="4" t="s">
        <v>157</v>
      </c>
      <c r="S68" s="34" t="s">
        <v>19343</v>
      </c>
      <c r="T68" s="34"/>
      <c r="U68" s="34" t="s">
        <v>19344</v>
      </c>
      <c r="V68" s="32"/>
      <c r="W68" s="32"/>
      <c r="X68" s="4" t="s">
        <v>86</v>
      </c>
      <c r="Y68" s="4" t="s">
        <v>86</v>
      </c>
      <c r="Z68" s="4" t="s">
        <v>86</v>
      </c>
      <c r="AA68" s="4" t="s">
        <v>86</v>
      </c>
      <c r="AB68" s="4" t="s">
        <v>86</v>
      </c>
      <c r="AC68" s="4" t="s">
        <v>161</v>
      </c>
      <c r="AD68" s="4" t="s">
        <v>86</v>
      </c>
      <c r="AE68" s="4" t="s">
        <v>88</v>
      </c>
      <c r="AF68" s="4" t="s">
        <v>86</v>
      </c>
      <c r="AG68" s="4" t="s">
        <v>86</v>
      </c>
    </row>
    <row r="69" spans="1:34" ht="58">
      <c r="A69" s="29">
        <v>32</v>
      </c>
      <c r="B69" s="57" t="s">
        <v>6762</v>
      </c>
      <c r="C69" s="4">
        <v>2018</v>
      </c>
      <c r="D69" s="4" t="s">
        <v>6763</v>
      </c>
      <c r="E69" s="4" t="s">
        <v>6764</v>
      </c>
      <c r="F69" s="4">
        <v>74</v>
      </c>
      <c r="G69" s="4" t="s">
        <v>233</v>
      </c>
      <c r="H69" s="4" t="s">
        <v>74</v>
      </c>
      <c r="I69" s="4" t="s">
        <v>6765</v>
      </c>
      <c r="K69" s="4" t="s">
        <v>77</v>
      </c>
      <c r="L69" s="4" t="s">
        <v>77</v>
      </c>
      <c r="M69" s="4"/>
      <c r="N69" s="4"/>
      <c r="O69" s="4" t="s">
        <v>78</v>
      </c>
      <c r="P69" s="4" t="s">
        <v>79</v>
      </c>
      <c r="Q69" s="4" t="s">
        <v>80</v>
      </c>
      <c r="R69" s="4" t="s">
        <v>81</v>
      </c>
      <c r="S69"/>
      <c r="T69" s="34"/>
      <c r="U69" s="34" t="s">
        <v>19345</v>
      </c>
      <c r="V69" s="32" t="s">
        <v>19346</v>
      </c>
      <c r="W69" s="32"/>
      <c r="X69" s="4" t="s">
        <v>86</v>
      </c>
      <c r="Y69" s="4" t="s">
        <v>86</v>
      </c>
      <c r="Z69" s="4" t="s">
        <v>86</v>
      </c>
      <c r="AA69" s="4" t="s">
        <v>86</v>
      </c>
      <c r="AB69" s="4" t="s">
        <v>86</v>
      </c>
      <c r="AC69" s="4" t="s">
        <v>86</v>
      </c>
      <c r="AD69" s="4" t="s">
        <v>86</v>
      </c>
      <c r="AE69" s="4" t="s">
        <v>88</v>
      </c>
      <c r="AF69" s="4" t="s">
        <v>86</v>
      </c>
      <c r="AG69" s="4" t="s">
        <v>86</v>
      </c>
    </row>
    <row r="70" spans="1:34" ht="44.15" customHeight="1">
      <c r="A70" s="29">
        <v>33</v>
      </c>
      <c r="B70" s="57" t="s">
        <v>19347</v>
      </c>
      <c r="C70" s="4">
        <v>2018</v>
      </c>
      <c r="D70" s="4" t="s">
        <v>19348</v>
      </c>
      <c r="E70" s="4" t="s">
        <v>19349</v>
      </c>
      <c r="F70" s="4">
        <v>64</v>
      </c>
      <c r="G70" s="4" t="s">
        <v>233</v>
      </c>
      <c r="H70" s="4" t="s">
        <v>74</v>
      </c>
      <c r="I70" s="4" t="s">
        <v>19350</v>
      </c>
      <c r="K70" s="4" t="s">
        <v>77</v>
      </c>
      <c r="L70" s="4" t="s">
        <v>77</v>
      </c>
      <c r="M70" s="4"/>
      <c r="N70" s="4"/>
      <c r="O70" s="4" t="s">
        <v>78</v>
      </c>
      <c r="P70" s="4" t="s">
        <v>79</v>
      </c>
      <c r="Q70" s="4" t="s">
        <v>80</v>
      </c>
      <c r="R70" s="4" t="s">
        <v>81</v>
      </c>
      <c r="S70" s="34" t="s">
        <v>19333</v>
      </c>
      <c r="T70" s="34" t="s">
        <v>19351</v>
      </c>
      <c r="U70" s="34"/>
      <c r="V70" s="32"/>
      <c r="W70" s="32"/>
      <c r="X70" s="4" t="s">
        <v>86</v>
      </c>
      <c r="Y70" s="4" t="s">
        <v>86</v>
      </c>
      <c r="Z70" s="4" t="s">
        <v>86</v>
      </c>
      <c r="AA70" s="4" t="s">
        <v>86</v>
      </c>
      <c r="AB70" s="4" t="s">
        <v>86</v>
      </c>
      <c r="AC70" s="4" t="s">
        <v>86</v>
      </c>
      <c r="AD70" s="4" t="s">
        <v>86</v>
      </c>
      <c r="AE70" s="4" t="s">
        <v>86</v>
      </c>
      <c r="AF70" s="4" t="s">
        <v>86</v>
      </c>
      <c r="AG70" s="4" t="s">
        <v>86</v>
      </c>
    </row>
    <row r="71" spans="1:34" hidden="1">
      <c r="A71" s="7"/>
      <c r="B71" s="4" t="s">
        <v>5608</v>
      </c>
      <c r="C71" s="4">
        <v>2018</v>
      </c>
      <c r="D71" s="4" t="s">
        <v>5609</v>
      </c>
      <c r="E71" s="4" t="s">
        <v>5610</v>
      </c>
      <c r="F71" s="4">
        <v>66</v>
      </c>
      <c r="G71" s="4" t="s">
        <v>328</v>
      </c>
      <c r="H71" s="4" t="s">
        <v>74</v>
      </c>
      <c r="I71" s="4" t="s">
        <v>5611</v>
      </c>
      <c r="K71" s="4" t="s">
        <v>77</v>
      </c>
      <c r="L71" s="4" t="s">
        <v>78</v>
      </c>
      <c r="M71" s="4"/>
      <c r="N71" s="4"/>
      <c r="O71" s="4"/>
      <c r="P71" s="4"/>
      <c r="Q71" s="4"/>
      <c r="R71" s="4"/>
      <c r="S71" s="4"/>
      <c r="T71" s="4"/>
      <c r="U71" s="4"/>
      <c r="V71" s="21"/>
      <c r="W71" s="21"/>
      <c r="X71" s="4"/>
      <c r="Y71" s="4"/>
      <c r="Z71" s="4"/>
      <c r="AA71" s="4"/>
      <c r="AB71" s="4"/>
      <c r="AC71" s="4"/>
      <c r="AD71" s="4"/>
      <c r="AE71" s="4"/>
      <c r="AF71" s="4"/>
      <c r="AG71" s="4"/>
      <c r="AH71" s="7"/>
    </row>
    <row r="72" spans="1:34" ht="156.65" customHeight="1">
      <c r="A72" s="29">
        <v>34</v>
      </c>
      <c r="B72" s="57" t="s">
        <v>19352</v>
      </c>
      <c r="C72" s="4">
        <v>2018</v>
      </c>
      <c r="D72" s="4" t="s">
        <v>19353</v>
      </c>
      <c r="E72" s="4" t="s">
        <v>19354</v>
      </c>
      <c r="F72" s="4">
        <v>42</v>
      </c>
      <c r="G72" s="4" t="s">
        <v>1259</v>
      </c>
      <c r="H72" s="4" t="s">
        <v>74</v>
      </c>
      <c r="I72" s="4" t="s">
        <v>19355</v>
      </c>
      <c r="K72" s="4" t="s">
        <v>77</v>
      </c>
      <c r="L72" s="4" t="s">
        <v>77</v>
      </c>
      <c r="M72" s="4"/>
      <c r="N72" s="4"/>
      <c r="O72" s="4" t="s">
        <v>78</v>
      </c>
      <c r="P72" s="4" t="s">
        <v>79</v>
      </c>
      <c r="Q72" s="4" t="s">
        <v>171</v>
      </c>
      <c r="R72" s="4" t="s">
        <v>180</v>
      </c>
      <c r="S72" s="34" t="s">
        <v>19356</v>
      </c>
      <c r="T72" s="38" t="s">
        <v>19357</v>
      </c>
      <c r="U72" s="34"/>
      <c r="V72" s="32"/>
      <c r="W72" s="32"/>
      <c r="X72" s="4" t="s">
        <v>86</v>
      </c>
      <c r="Y72" s="4" t="s">
        <v>86</v>
      </c>
      <c r="Z72" s="4" t="s">
        <v>86</v>
      </c>
      <c r="AA72" s="4" t="s">
        <v>86</v>
      </c>
      <c r="AB72" s="4" t="s">
        <v>86</v>
      </c>
      <c r="AC72" s="4" t="s">
        <v>87</v>
      </c>
      <c r="AD72" s="4" t="s">
        <v>86</v>
      </c>
      <c r="AE72" s="4" t="s">
        <v>86</v>
      </c>
      <c r="AF72" s="4" t="s">
        <v>86</v>
      </c>
      <c r="AG72" s="4" t="s">
        <v>86</v>
      </c>
    </row>
    <row r="73" spans="1:34">
      <c r="A73" s="29">
        <v>35</v>
      </c>
      <c r="B73" s="57" t="s">
        <v>19358</v>
      </c>
      <c r="C73" s="4">
        <v>2018</v>
      </c>
      <c r="D73" s="4" t="s">
        <v>19359</v>
      </c>
      <c r="E73" s="4" t="s">
        <v>19360</v>
      </c>
      <c r="F73" s="4">
        <v>8</v>
      </c>
      <c r="G73" s="4" t="s">
        <v>19361</v>
      </c>
      <c r="H73" s="4" t="s">
        <v>74</v>
      </c>
      <c r="I73" s="4" t="s">
        <v>19362</v>
      </c>
      <c r="K73" s="4" t="s">
        <v>77</v>
      </c>
      <c r="L73" s="4" t="s">
        <v>77</v>
      </c>
      <c r="M73" s="4"/>
      <c r="N73" s="4"/>
      <c r="O73" s="4" t="s">
        <v>78</v>
      </c>
      <c r="P73" s="4" t="s">
        <v>79</v>
      </c>
      <c r="Q73" s="4" t="s">
        <v>171</v>
      </c>
      <c r="R73" s="4" t="s">
        <v>180</v>
      </c>
      <c r="S73" s="34" t="s">
        <v>19363</v>
      </c>
      <c r="T73" s="34" t="s">
        <v>19363</v>
      </c>
      <c r="U73" s="34" t="s">
        <v>19363</v>
      </c>
      <c r="V73" s="34" t="s">
        <v>19363</v>
      </c>
      <c r="W73" s="34" t="s">
        <v>19363</v>
      </c>
      <c r="X73" s="4" t="s">
        <v>86</v>
      </c>
      <c r="Y73" s="4" t="s">
        <v>86</v>
      </c>
      <c r="Z73" s="4" t="s">
        <v>86</v>
      </c>
      <c r="AA73" s="4" t="s">
        <v>86</v>
      </c>
      <c r="AB73" s="4" t="s">
        <v>86</v>
      </c>
      <c r="AC73" s="4" t="s">
        <v>86</v>
      </c>
      <c r="AD73" s="4" t="s">
        <v>86</v>
      </c>
      <c r="AE73" s="4" t="s">
        <v>86</v>
      </c>
      <c r="AF73" s="4" t="s">
        <v>86</v>
      </c>
      <c r="AG73" s="4" t="s">
        <v>86</v>
      </c>
    </row>
    <row r="74" spans="1:34" hidden="1">
      <c r="A74" s="7"/>
      <c r="B74" s="4" t="s">
        <v>9551</v>
      </c>
      <c r="C74" s="4">
        <v>2018</v>
      </c>
      <c r="D74" s="4" t="s">
        <v>9552</v>
      </c>
      <c r="E74" s="4" t="s">
        <v>9553</v>
      </c>
      <c r="F74" s="4">
        <v>11</v>
      </c>
      <c r="G74" s="4" t="s">
        <v>4691</v>
      </c>
      <c r="H74" s="4" t="s">
        <v>74</v>
      </c>
      <c r="I74" s="4" t="s">
        <v>9554</v>
      </c>
      <c r="K74" s="4" t="s">
        <v>77</v>
      </c>
      <c r="L74" s="4" t="s">
        <v>78</v>
      </c>
      <c r="M74" s="4"/>
      <c r="N74" s="4"/>
      <c r="O74" s="4"/>
      <c r="P74" s="4"/>
      <c r="Q74" s="4"/>
      <c r="R74" s="4"/>
      <c r="S74" s="4"/>
      <c r="T74" s="4"/>
      <c r="U74" s="4"/>
      <c r="V74" s="21"/>
      <c r="W74" s="21"/>
      <c r="X74" s="4"/>
      <c r="Y74" s="4"/>
      <c r="Z74" s="4"/>
      <c r="AA74" s="4"/>
      <c r="AB74" s="4"/>
      <c r="AC74" s="4"/>
      <c r="AD74" s="4"/>
      <c r="AE74" s="4"/>
      <c r="AF74" s="4"/>
      <c r="AG74" s="4"/>
      <c r="AH74" s="7"/>
    </row>
    <row r="75" spans="1:34" hidden="1">
      <c r="A75" s="7"/>
      <c r="B75" s="4" t="s">
        <v>19364</v>
      </c>
      <c r="C75" s="4">
        <v>2018</v>
      </c>
      <c r="D75" s="4" t="s">
        <v>19365</v>
      </c>
      <c r="E75" s="4" t="s">
        <v>19366</v>
      </c>
      <c r="F75" s="4">
        <v>17</v>
      </c>
      <c r="G75" s="4" t="s">
        <v>205</v>
      </c>
      <c r="H75" s="4" t="s">
        <v>74</v>
      </c>
      <c r="I75" s="4" t="s">
        <v>19367</v>
      </c>
      <c r="K75" s="4" t="s">
        <v>78</v>
      </c>
      <c r="M75" s="4"/>
      <c r="N75" s="4"/>
      <c r="O75" s="4"/>
      <c r="P75" s="4"/>
      <c r="Q75" s="4"/>
      <c r="R75" s="4"/>
      <c r="S75" s="4"/>
      <c r="T75" s="4"/>
      <c r="U75" s="4"/>
      <c r="V75" s="21"/>
      <c r="W75" s="21"/>
      <c r="X75" s="4"/>
      <c r="Y75" s="4"/>
      <c r="Z75" s="4"/>
      <c r="AA75" s="4"/>
      <c r="AB75" s="4"/>
      <c r="AC75" s="4"/>
      <c r="AD75" s="4"/>
      <c r="AE75" s="4"/>
      <c r="AF75" s="4"/>
      <c r="AG75" s="4"/>
      <c r="AH75" s="7"/>
    </row>
    <row r="76" spans="1:34" hidden="1">
      <c r="A76" s="7"/>
      <c r="B76" s="4" t="s">
        <v>19368</v>
      </c>
      <c r="C76" s="4">
        <v>2018</v>
      </c>
      <c r="D76" s="4" t="s">
        <v>19369</v>
      </c>
      <c r="E76" s="4" t="s">
        <v>19370</v>
      </c>
      <c r="F76" s="4">
        <v>0</v>
      </c>
      <c r="G76" s="4" t="s">
        <v>19371</v>
      </c>
      <c r="H76" s="4" t="s">
        <v>74</v>
      </c>
      <c r="I76" s="4" t="s">
        <v>19372</v>
      </c>
      <c r="K76" s="4" t="s">
        <v>77</v>
      </c>
      <c r="L76" s="4" t="s">
        <v>78</v>
      </c>
      <c r="M76" s="4"/>
      <c r="N76" s="4"/>
      <c r="O76" s="4"/>
      <c r="P76" s="4"/>
      <c r="Q76" s="4"/>
      <c r="R76" s="4"/>
      <c r="S76" s="4"/>
      <c r="T76" s="4"/>
      <c r="U76" s="4"/>
      <c r="V76" s="21"/>
      <c r="W76" s="21"/>
      <c r="X76" s="4"/>
      <c r="Y76" s="4"/>
      <c r="Z76" s="4"/>
      <c r="AA76" s="4"/>
      <c r="AB76" s="4"/>
      <c r="AC76" s="4"/>
      <c r="AD76" s="4"/>
      <c r="AE76" s="4"/>
      <c r="AF76" s="4"/>
      <c r="AG76" s="4"/>
      <c r="AH76" s="7"/>
    </row>
    <row r="77" spans="1:34" ht="72.5">
      <c r="A77" s="29">
        <v>36</v>
      </c>
      <c r="B77" s="57" t="s">
        <v>19373</v>
      </c>
      <c r="C77" s="4">
        <v>2017</v>
      </c>
      <c r="D77" s="4" t="s">
        <v>19374</v>
      </c>
      <c r="E77" s="4" t="s">
        <v>19375</v>
      </c>
      <c r="F77" s="4">
        <v>58</v>
      </c>
      <c r="G77" s="4" t="s">
        <v>112</v>
      </c>
      <c r="H77" s="4" t="s">
        <v>74</v>
      </c>
      <c r="I77" s="4" t="s">
        <v>19376</v>
      </c>
      <c r="K77" s="4" t="s">
        <v>77</v>
      </c>
      <c r="L77" s="4" t="s">
        <v>77</v>
      </c>
      <c r="M77" s="4"/>
      <c r="N77" s="4"/>
      <c r="O77" s="4" t="s">
        <v>78</v>
      </c>
      <c r="P77" s="4" t="s">
        <v>79</v>
      </c>
      <c r="Q77" s="4" t="s">
        <v>80</v>
      </c>
      <c r="R77" s="4" t="s">
        <v>81</v>
      </c>
      <c r="S77" s="34" t="s">
        <v>19377</v>
      </c>
      <c r="T77" s="34"/>
      <c r="U77" s="34" t="s">
        <v>19378</v>
      </c>
      <c r="V77" s="32"/>
      <c r="W77" s="32"/>
      <c r="X77" s="4" t="s">
        <v>86</v>
      </c>
      <c r="Y77" s="4" t="s">
        <v>86</v>
      </c>
      <c r="Z77" s="4" t="s">
        <v>86</v>
      </c>
      <c r="AA77" s="4" t="s">
        <v>86</v>
      </c>
      <c r="AB77" s="4" t="s">
        <v>86</v>
      </c>
      <c r="AC77" s="4" t="s">
        <v>86</v>
      </c>
      <c r="AD77" s="4" t="s">
        <v>86</v>
      </c>
      <c r="AE77" s="4" t="s">
        <v>86</v>
      </c>
      <c r="AF77" s="4" t="s">
        <v>86</v>
      </c>
      <c r="AG77" s="4" t="s">
        <v>86</v>
      </c>
    </row>
    <row r="78" spans="1:34" ht="409.5">
      <c r="A78" s="29">
        <v>37</v>
      </c>
      <c r="B78" s="57" t="s">
        <v>19379</v>
      </c>
      <c r="C78" s="4">
        <v>2017</v>
      </c>
      <c r="D78" s="4" t="s">
        <v>19380</v>
      </c>
      <c r="E78" s="4" t="s">
        <v>19381</v>
      </c>
      <c r="F78" s="4">
        <v>4</v>
      </c>
      <c r="G78" s="4" t="s">
        <v>92</v>
      </c>
      <c r="H78" s="4" t="s">
        <v>74</v>
      </c>
      <c r="I78" s="4" t="s">
        <v>19382</v>
      </c>
      <c r="K78" s="4" t="s">
        <v>77</v>
      </c>
      <c r="L78" s="4" t="s">
        <v>77</v>
      </c>
      <c r="M78" s="4"/>
      <c r="N78" s="4"/>
      <c r="O78" s="4" t="s">
        <v>78</v>
      </c>
      <c r="P78" s="4" t="s">
        <v>79</v>
      </c>
      <c r="Q78" s="4" t="s">
        <v>171</v>
      </c>
      <c r="R78" s="4" t="s">
        <v>180</v>
      </c>
      <c r="S78" s="34"/>
      <c r="T78" s="34"/>
      <c r="U78" s="50" t="s">
        <v>19383</v>
      </c>
      <c r="V78" s="32" t="s">
        <v>19384</v>
      </c>
      <c r="W78" s="32"/>
      <c r="X78" s="4" t="s">
        <v>86</v>
      </c>
      <c r="Y78" s="4" t="s">
        <v>86</v>
      </c>
      <c r="Z78" s="4" t="s">
        <v>86</v>
      </c>
      <c r="AA78" s="4" t="s">
        <v>86</v>
      </c>
      <c r="AB78" s="4" t="s">
        <v>86</v>
      </c>
      <c r="AC78" s="4" t="s">
        <v>86</v>
      </c>
      <c r="AD78" s="4" t="s">
        <v>86</v>
      </c>
      <c r="AE78" s="4" t="s">
        <v>88</v>
      </c>
      <c r="AF78" s="4" t="s">
        <v>86</v>
      </c>
      <c r="AG78" s="4" t="s">
        <v>86</v>
      </c>
    </row>
    <row r="79" spans="1:34" ht="159.5">
      <c r="A79" s="29">
        <v>38</v>
      </c>
      <c r="B79" s="57" t="s">
        <v>19385</v>
      </c>
      <c r="C79" s="4">
        <v>2017</v>
      </c>
      <c r="D79" s="4" t="s">
        <v>19386</v>
      </c>
      <c r="E79" s="4" t="s">
        <v>19387</v>
      </c>
      <c r="F79" s="4">
        <v>76</v>
      </c>
      <c r="G79" s="4" t="s">
        <v>2033</v>
      </c>
      <c r="H79" s="4" t="s">
        <v>74</v>
      </c>
      <c r="I79" s="4" t="s">
        <v>19388</v>
      </c>
      <c r="K79" s="4" t="s">
        <v>77</v>
      </c>
      <c r="L79" s="4" t="s">
        <v>77</v>
      </c>
      <c r="M79" s="4"/>
      <c r="N79" s="4"/>
      <c r="O79" s="4" t="s">
        <v>78</v>
      </c>
      <c r="P79" s="4" t="s">
        <v>79</v>
      </c>
      <c r="Q79" s="4" t="s">
        <v>171</v>
      </c>
      <c r="R79" s="4" t="s">
        <v>180</v>
      </c>
      <c r="S79" s="34" t="s">
        <v>19389</v>
      </c>
      <c r="T79" s="34"/>
      <c r="U79" s="34"/>
      <c r="V79" s="32"/>
      <c r="W79" s="32"/>
      <c r="X79" s="4" t="s">
        <v>86</v>
      </c>
      <c r="Y79" s="4" t="s">
        <v>86</v>
      </c>
      <c r="Z79" s="4" t="s">
        <v>86</v>
      </c>
      <c r="AA79" s="4" t="s">
        <v>86</v>
      </c>
      <c r="AB79" s="4" t="s">
        <v>86</v>
      </c>
      <c r="AC79" s="4" t="s">
        <v>86</v>
      </c>
      <c r="AD79" s="4" t="s">
        <v>86</v>
      </c>
      <c r="AE79" s="4" t="s">
        <v>86</v>
      </c>
      <c r="AF79" s="4" t="s">
        <v>86</v>
      </c>
      <c r="AG79" s="4" t="s">
        <v>86</v>
      </c>
      <c r="AH79" s="34" t="s">
        <v>19390</v>
      </c>
    </row>
    <row r="80" spans="1:34">
      <c r="A80" s="29">
        <v>39</v>
      </c>
      <c r="B80" s="57" t="s">
        <v>19391</v>
      </c>
      <c r="C80" s="4">
        <v>2017</v>
      </c>
      <c r="D80" s="4" t="s">
        <v>19392</v>
      </c>
      <c r="E80" s="4" t="s">
        <v>19393</v>
      </c>
      <c r="F80" s="4">
        <v>8</v>
      </c>
      <c r="G80" s="4" t="s">
        <v>2033</v>
      </c>
      <c r="H80" s="4" t="s">
        <v>74</v>
      </c>
      <c r="I80" s="4" t="s">
        <v>19394</v>
      </c>
      <c r="K80" s="4" t="s">
        <v>77</v>
      </c>
      <c r="L80" s="4" t="s">
        <v>77</v>
      </c>
      <c r="M80" s="4"/>
      <c r="N80" s="4"/>
      <c r="O80" s="4" t="s">
        <v>78</v>
      </c>
      <c r="P80" s="4" t="s">
        <v>79</v>
      </c>
      <c r="Q80" s="4" t="s">
        <v>171</v>
      </c>
      <c r="R80" s="4" t="s">
        <v>180</v>
      </c>
      <c r="S80" s="34" t="s">
        <v>587</v>
      </c>
      <c r="T80" s="34" t="s">
        <v>587</v>
      </c>
      <c r="U80" s="34" t="s">
        <v>587</v>
      </c>
      <c r="V80" s="34" t="s">
        <v>587</v>
      </c>
      <c r="W80" s="34" t="s">
        <v>587</v>
      </c>
      <c r="X80" s="4" t="s">
        <v>86</v>
      </c>
      <c r="Y80" s="4" t="s">
        <v>86</v>
      </c>
      <c r="Z80" s="4" t="s">
        <v>86</v>
      </c>
      <c r="AA80" s="4" t="s">
        <v>86</v>
      </c>
      <c r="AB80" s="4" t="s">
        <v>86</v>
      </c>
      <c r="AC80" s="4" t="s">
        <v>86</v>
      </c>
      <c r="AD80" s="4" t="s">
        <v>86</v>
      </c>
      <c r="AE80" s="4" t="s">
        <v>86</v>
      </c>
      <c r="AF80" s="4" t="s">
        <v>86</v>
      </c>
      <c r="AG80" s="4" t="s">
        <v>86</v>
      </c>
      <c r="AH80" s="4" t="s">
        <v>19395</v>
      </c>
    </row>
    <row r="81" spans="1:34" ht="203">
      <c r="A81" s="29">
        <v>40</v>
      </c>
      <c r="B81" s="57" t="s">
        <v>19396</v>
      </c>
      <c r="C81" s="4">
        <v>2017</v>
      </c>
      <c r="D81" s="4" t="s">
        <v>19397</v>
      </c>
      <c r="E81" s="4" t="s">
        <v>19398</v>
      </c>
      <c r="F81" s="4">
        <v>1</v>
      </c>
      <c r="G81" s="4" t="s">
        <v>19399</v>
      </c>
      <c r="H81" s="4" t="s">
        <v>74</v>
      </c>
      <c r="I81" s="4" t="s">
        <v>19400</v>
      </c>
      <c r="K81" s="4" t="s">
        <v>77</v>
      </c>
      <c r="L81" s="4" t="s">
        <v>77</v>
      </c>
      <c r="M81" s="4"/>
      <c r="N81" s="4"/>
      <c r="O81" s="4" t="s">
        <v>78</v>
      </c>
      <c r="P81" s="4" t="s">
        <v>79</v>
      </c>
      <c r="Q81" s="4" t="s">
        <v>80</v>
      </c>
      <c r="R81" s="4" t="s">
        <v>81</v>
      </c>
      <c r="S81" s="34"/>
      <c r="T81" s="34"/>
      <c r="U81" s="32" t="s">
        <v>19401</v>
      </c>
      <c r="V81" s="32" t="s">
        <v>19402</v>
      </c>
      <c r="W81" s="32"/>
      <c r="X81" s="4" t="s">
        <v>86</v>
      </c>
      <c r="Y81" s="4" t="s">
        <v>86</v>
      </c>
      <c r="Z81" s="4" t="s">
        <v>86</v>
      </c>
      <c r="AA81" s="4" t="s">
        <v>86</v>
      </c>
      <c r="AB81" s="4" t="s">
        <v>86</v>
      </c>
      <c r="AC81" s="4" t="s">
        <v>86</v>
      </c>
      <c r="AD81" s="4" t="s">
        <v>86</v>
      </c>
      <c r="AE81" s="4" t="s">
        <v>88</v>
      </c>
      <c r="AF81" s="4" t="s">
        <v>86</v>
      </c>
      <c r="AG81" s="4" t="s">
        <v>86</v>
      </c>
    </row>
    <row r="82" spans="1:34" hidden="1">
      <c r="A82" s="7"/>
      <c r="B82" s="4" t="s">
        <v>19403</v>
      </c>
      <c r="C82" s="4">
        <v>2017</v>
      </c>
      <c r="D82" s="4" t="s">
        <v>19404</v>
      </c>
      <c r="E82" s="4" t="s">
        <v>19405</v>
      </c>
      <c r="F82" s="4">
        <v>25</v>
      </c>
      <c r="G82" s="4" t="s">
        <v>859</v>
      </c>
      <c r="H82" s="4" t="s">
        <v>74</v>
      </c>
      <c r="I82" s="4" t="s">
        <v>19406</v>
      </c>
      <c r="K82" s="4" t="s">
        <v>78</v>
      </c>
      <c r="M82" s="4"/>
      <c r="N82" s="4"/>
      <c r="O82" s="4"/>
      <c r="P82" s="4"/>
      <c r="Q82" s="4"/>
      <c r="R82" s="4"/>
      <c r="S82" s="4"/>
      <c r="T82" s="4"/>
      <c r="U82" s="4"/>
      <c r="V82" s="21"/>
      <c r="W82" s="21"/>
      <c r="X82" s="4"/>
      <c r="Y82" s="4"/>
      <c r="Z82" s="4"/>
      <c r="AA82" s="4"/>
      <c r="AB82" s="4"/>
      <c r="AC82" s="4"/>
      <c r="AD82" s="4"/>
      <c r="AE82" s="4"/>
      <c r="AF82" s="4"/>
      <c r="AG82" s="4"/>
      <c r="AH82" s="7"/>
    </row>
    <row r="83" spans="1:34">
      <c r="A83" s="29">
        <v>41</v>
      </c>
      <c r="B83" s="57" t="s">
        <v>19407</v>
      </c>
      <c r="C83" s="4">
        <v>2017</v>
      </c>
      <c r="D83" s="4" t="s">
        <v>19408</v>
      </c>
      <c r="E83" s="4" t="s">
        <v>19409</v>
      </c>
      <c r="F83" s="4">
        <v>28</v>
      </c>
      <c r="G83" s="4" t="s">
        <v>112</v>
      </c>
      <c r="H83" s="4" t="s">
        <v>74</v>
      </c>
      <c r="I83" s="4" t="s">
        <v>19410</v>
      </c>
      <c r="K83" s="4" t="s">
        <v>77</v>
      </c>
      <c r="L83" s="4" t="s">
        <v>77</v>
      </c>
      <c r="M83" s="4"/>
      <c r="N83" s="4"/>
      <c r="O83" s="4" t="s">
        <v>78</v>
      </c>
      <c r="P83" s="4" t="s">
        <v>79</v>
      </c>
      <c r="Q83" s="4" t="s">
        <v>171</v>
      </c>
      <c r="R83" s="4" t="s">
        <v>180</v>
      </c>
      <c r="S83" s="34" t="s">
        <v>19333</v>
      </c>
      <c r="T83" s="34" t="s">
        <v>19333</v>
      </c>
      <c r="U83" s="34" t="s">
        <v>19333</v>
      </c>
      <c r="V83" s="34" t="s">
        <v>19333</v>
      </c>
      <c r="W83" s="34" t="s">
        <v>19333</v>
      </c>
      <c r="X83" s="4" t="s">
        <v>86</v>
      </c>
      <c r="Y83" s="4" t="s">
        <v>86</v>
      </c>
      <c r="Z83" s="4" t="s">
        <v>86</v>
      </c>
      <c r="AA83" s="4" t="s">
        <v>86</v>
      </c>
      <c r="AB83" s="4" t="s">
        <v>86</v>
      </c>
      <c r="AC83" s="4" t="s">
        <v>86</v>
      </c>
      <c r="AD83" s="4" t="s">
        <v>86</v>
      </c>
      <c r="AE83" s="4" t="s">
        <v>86</v>
      </c>
      <c r="AF83" s="4" t="s">
        <v>86</v>
      </c>
      <c r="AG83" s="4" t="s">
        <v>86</v>
      </c>
    </row>
    <row r="84" spans="1:34" ht="406">
      <c r="A84" s="29">
        <v>42</v>
      </c>
      <c r="B84" s="57" t="s">
        <v>19411</v>
      </c>
      <c r="C84" s="4">
        <v>2017</v>
      </c>
      <c r="D84" s="4" t="s">
        <v>19412</v>
      </c>
      <c r="E84" s="4" t="s">
        <v>19413</v>
      </c>
      <c r="F84" s="4">
        <v>54</v>
      </c>
      <c r="G84" s="4" t="s">
        <v>3673</v>
      </c>
      <c r="H84" s="4" t="s">
        <v>74</v>
      </c>
      <c r="I84" s="4" t="s">
        <v>19414</v>
      </c>
      <c r="K84" s="4" t="s">
        <v>77</v>
      </c>
      <c r="L84" s="4" t="s">
        <v>77</v>
      </c>
      <c r="M84" s="4"/>
      <c r="N84" s="4"/>
      <c r="O84" s="4" t="s">
        <v>78</v>
      </c>
      <c r="P84" s="4" t="s">
        <v>79</v>
      </c>
      <c r="Q84" s="4" t="s">
        <v>80</v>
      </c>
      <c r="R84" s="4" t="s">
        <v>81</v>
      </c>
      <c r="S84" s="50"/>
      <c r="T84" s="34"/>
      <c r="U84" s="50" t="s">
        <v>19415</v>
      </c>
      <c r="V84" s="32"/>
      <c r="W84" s="32"/>
      <c r="X84" s="4" t="s">
        <v>86</v>
      </c>
      <c r="Y84" s="4" t="s">
        <v>86</v>
      </c>
      <c r="Z84" s="4" t="s">
        <v>86</v>
      </c>
      <c r="AA84" s="4" t="s">
        <v>86</v>
      </c>
      <c r="AB84" s="4" t="s">
        <v>86</v>
      </c>
      <c r="AC84" s="4" t="s">
        <v>87</v>
      </c>
      <c r="AD84" s="4" t="s">
        <v>86</v>
      </c>
      <c r="AE84" s="4" t="s">
        <v>87</v>
      </c>
      <c r="AF84" s="4" t="s">
        <v>86</v>
      </c>
      <c r="AG84" s="4" t="s">
        <v>86</v>
      </c>
    </row>
    <row r="85" spans="1:34" hidden="1">
      <c r="A85" s="7"/>
      <c r="B85" s="4" t="s">
        <v>9613</v>
      </c>
      <c r="C85" s="4">
        <v>2017</v>
      </c>
      <c r="D85" s="4" t="s">
        <v>9614</v>
      </c>
      <c r="E85" s="4" t="s">
        <v>9615</v>
      </c>
      <c r="F85" s="4">
        <v>1</v>
      </c>
      <c r="G85" s="4" t="s">
        <v>92</v>
      </c>
      <c r="H85" s="4" t="s">
        <v>74</v>
      </c>
      <c r="I85" s="4" t="s">
        <v>9616</v>
      </c>
      <c r="K85" s="4" t="s">
        <v>77</v>
      </c>
      <c r="L85" s="4" t="s">
        <v>78</v>
      </c>
      <c r="M85" s="4"/>
      <c r="N85" s="4"/>
      <c r="O85" s="4"/>
      <c r="P85" s="4"/>
      <c r="Q85" s="4"/>
      <c r="R85" s="4"/>
      <c r="S85" s="4"/>
      <c r="T85" s="4"/>
      <c r="U85" s="4"/>
      <c r="V85" s="21"/>
      <c r="W85" s="21"/>
      <c r="X85" s="4"/>
      <c r="Y85" s="4"/>
      <c r="Z85" s="4"/>
      <c r="AA85" s="4"/>
      <c r="AB85" s="4"/>
      <c r="AC85" s="4"/>
      <c r="AD85" s="4"/>
      <c r="AE85" s="4"/>
      <c r="AF85" s="4"/>
      <c r="AG85" s="4"/>
      <c r="AH85" s="7"/>
    </row>
    <row r="86" spans="1:34" ht="261">
      <c r="A86" s="29">
        <v>43</v>
      </c>
      <c r="B86" s="57" t="s">
        <v>19416</v>
      </c>
      <c r="C86" s="4">
        <v>2017</v>
      </c>
      <c r="D86" s="4" t="s">
        <v>19417</v>
      </c>
      <c r="E86" s="4" t="s">
        <v>19418</v>
      </c>
      <c r="F86" s="4">
        <v>23</v>
      </c>
      <c r="G86" s="4" t="s">
        <v>19419</v>
      </c>
      <c r="H86" s="4" t="s">
        <v>74</v>
      </c>
      <c r="I86" s="4" t="s">
        <v>19420</v>
      </c>
      <c r="K86" s="4" t="s">
        <v>77</v>
      </c>
      <c r="L86" s="4" t="s">
        <v>77</v>
      </c>
      <c r="M86" s="4"/>
      <c r="N86" s="4"/>
      <c r="O86" s="4" t="s">
        <v>78</v>
      </c>
      <c r="P86" s="4" t="s">
        <v>79</v>
      </c>
      <c r="Q86" s="4" t="s">
        <v>538</v>
      </c>
      <c r="R86" s="4" t="s">
        <v>157</v>
      </c>
      <c r="S86" s="34"/>
      <c r="T86" s="34"/>
      <c r="U86" s="50" t="s">
        <v>19421</v>
      </c>
      <c r="V86" s="32" t="s">
        <v>19422</v>
      </c>
      <c r="W86" s="32"/>
      <c r="X86" s="4" t="s">
        <v>86</v>
      </c>
      <c r="Y86" s="4" t="s">
        <v>86</v>
      </c>
      <c r="Z86" s="4" t="s">
        <v>86</v>
      </c>
      <c r="AA86" s="4" t="s">
        <v>86</v>
      </c>
      <c r="AB86" s="4" t="s">
        <v>86</v>
      </c>
      <c r="AC86" s="4" t="s">
        <v>86</v>
      </c>
      <c r="AD86" s="4" t="s">
        <v>86</v>
      </c>
      <c r="AE86" s="4" t="s">
        <v>88</v>
      </c>
      <c r="AF86" s="4" t="s">
        <v>86</v>
      </c>
      <c r="AG86" s="4" t="s">
        <v>86</v>
      </c>
    </row>
    <row r="87" spans="1:34" hidden="1">
      <c r="A87" s="7"/>
      <c r="B87" s="4" t="s">
        <v>19423</v>
      </c>
      <c r="C87" s="4">
        <v>2017</v>
      </c>
      <c r="D87" s="4" t="s">
        <v>19424</v>
      </c>
      <c r="E87" s="4" t="s">
        <v>19425</v>
      </c>
      <c r="F87" s="4">
        <v>64</v>
      </c>
      <c r="G87" s="4" t="s">
        <v>4970</v>
      </c>
      <c r="H87" s="4" t="s">
        <v>74</v>
      </c>
      <c r="I87" s="4" t="s">
        <v>19426</v>
      </c>
      <c r="K87" s="4" t="s">
        <v>77</v>
      </c>
      <c r="L87" s="4" t="s">
        <v>78</v>
      </c>
      <c r="M87" s="4" t="s">
        <v>13362</v>
      </c>
      <c r="N87" s="4" t="s">
        <v>11678</v>
      </c>
      <c r="O87" s="4"/>
      <c r="P87" s="4"/>
      <c r="Q87" s="4"/>
      <c r="R87" s="4"/>
      <c r="S87" s="4"/>
      <c r="T87" s="4"/>
      <c r="U87" s="4"/>
      <c r="V87" s="21"/>
      <c r="W87" s="21"/>
      <c r="X87" s="4"/>
      <c r="Y87" s="4"/>
      <c r="Z87" s="4"/>
      <c r="AA87" s="4"/>
      <c r="AB87" s="4"/>
      <c r="AC87" s="4"/>
      <c r="AD87" s="4"/>
      <c r="AE87" s="4"/>
      <c r="AF87" s="4"/>
      <c r="AG87" s="4"/>
      <c r="AH87" s="7"/>
    </row>
    <row r="88" spans="1:34" ht="409.5">
      <c r="A88" s="29">
        <v>44</v>
      </c>
      <c r="B88" s="57" t="s">
        <v>19427</v>
      </c>
      <c r="C88" s="4">
        <v>2017</v>
      </c>
      <c r="D88" s="4" t="s">
        <v>19428</v>
      </c>
      <c r="E88" s="4" t="s">
        <v>19429</v>
      </c>
      <c r="F88" s="4">
        <v>115</v>
      </c>
      <c r="G88" s="4" t="s">
        <v>859</v>
      </c>
      <c r="H88" s="4" t="s">
        <v>74</v>
      </c>
      <c r="I88" s="4" t="s">
        <v>19430</v>
      </c>
      <c r="K88" s="4" t="s">
        <v>77</v>
      </c>
      <c r="L88" s="4" t="s">
        <v>77</v>
      </c>
      <c r="M88" s="4"/>
      <c r="N88" s="4"/>
      <c r="O88" s="4" t="s">
        <v>78</v>
      </c>
      <c r="P88" s="4" t="s">
        <v>79</v>
      </c>
      <c r="Q88" s="4" t="s">
        <v>171</v>
      </c>
      <c r="R88" s="4" t="s">
        <v>81</v>
      </c>
      <c r="S88" s="34"/>
      <c r="T88" s="34"/>
      <c r="U88" s="34"/>
      <c r="V88" s="38" t="s">
        <v>19431</v>
      </c>
      <c r="W88" s="32" t="s">
        <v>19432</v>
      </c>
      <c r="X88" s="4" t="s">
        <v>86</v>
      </c>
      <c r="Y88" s="4" t="s">
        <v>86</v>
      </c>
      <c r="Z88" s="4" t="s">
        <v>86</v>
      </c>
      <c r="AA88" s="4" t="s">
        <v>86</v>
      </c>
      <c r="AB88" s="4" t="s">
        <v>86</v>
      </c>
      <c r="AC88" s="4" t="s">
        <v>86</v>
      </c>
      <c r="AD88" s="4" t="s">
        <v>86</v>
      </c>
      <c r="AE88" s="4" t="s">
        <v>88</v>
      </c>
      <c r="AF88" s="4" t="s">
        <v>86</v>
      </c>
      <c r="AG88" s="4" t="s">
        <v>86</v>
      </c>
    </row>
    <row r="89" spans="1:34" hidden="1">
      <c r="A89" s="7"/>
      <c r="B89" s="4" t="s">
        <v>19433</v>
      </c>
      <c r="C89" s="4">
        <v>2016</v>
      </c>
      <c r="D89" s="4" t="s">
        <v>19434</v>
      </c>
      <c r="E89" s="4" t="s">
        <v>19435</v>
      </c>
      <c r="F89" s="4">
        <v>10</v>
      </c>
      <c r="G89" s="4" t="s">
        <v>3673</v>
      </c>
      <c r="H89" s="4" t="s">
        <v>74</v>
      </c>
      <c r="I89" s="4" t="s">
        <v>19436</v>
      </c>
      <c r="K89" s="4" t="s">
        <v>78</v>
      </c>
      <c r="M89" s="4"/>
      <c r="N89" s="4"/>
      <c r="O89" s="4"/>
      <c r="P89" s="4"/>
      <c r="Q89" s="4"/>
      <c r="R89" s="4"/>
      <c r="S89" s="4"/>
      <c r="T89" s="4"/>
      <c r="U89" s="4"/>
      <c r="V89" s="21"/>
      <c r="W89" s="21"/>
      <c r="X89" s="4"/>
      <c r="Y89" s="4"/>
      <c r="Z89" s="4"/>
      <c r="AA89" s="4"/>
      <c r="AB89" s="4"/>
      <c r="AC89" s="4"/>
      <c r="AD89" s="4"/>
      <c r="AE89" s="4"/>
      <c r="AF89" s="4"/>
      <c r="AG89" s="4"/>
      <c r="AH89" s="7"/>
    </row>
    <row r="90" spans="1:34">
      <c r="A90" s="29">
        <v>45</v>
      </c>
      <c r="B90" s="57" t="s">
        <v>19437</v>
      </c>
      <c r="C90" s="4">
        <v>2016</v>
      </c>
      <c r="D90" s="4" t="s">
        <v>19438</v>
      </c>
      <c r="E90" s="4" t="s">
        <v>19439</v>
      </c>
      <c r="F90" s="4">
        <v>7</v>
      </c>
      <c r="G90" s="4" t="s">
        <v>19440</v>
      </c>
      <c r="H90" s="4" t="s">
        <v>74</v>
      </c>
      <c r="I90" s="4" t="s">
        <v>19441</v>
      </c>
      <c r="K90" s="4" t="s">
        <v>77</v>
      </c>
      <c r="L90" s="4" t="s">
        <v>77</v>
      </c>
      <c r="M90" s="4"/>
      <c r="N90" s="4"/>
      <c r="O90" s="4" t="s">
        <v>78</v>
      </c>
      <c r="P90" s="4" t="s">
        <v>79</v>
      </c>
      <c r="Q90" s="4" t="s">
        <v>171</v>
      </c>
      <c r="R90" s="4" t="s">
        <v>180</v>
      </c>
      <c r="S90" s="34" t="s">
        <v>19442</v>
      </c>
      <c r="T90" s="34" t="s">
        <v>19442</v>
      </c>
      <c r="U90" s="34" t="s">
        <v>19442</v>
      </c>
      <c r="V90" s="34" t="s">
        <v>19442</v>
      </c>
      <c r="W90" s="34" t="s">
        <v>19442</v>
      </c>
      <c r="X90" s="4" t="s">
        <v>86</v>
      </c>
      <c r="Y90" s="4" t="s">
        <v>86</v>
      </c>
      <c r="Z90" s="4" t="s">
        <v>86</v>
      </c>
      <c r="AA90" s="4" t="s">
        <v>86</v>
      </c>
      <c r="AB90" s="4" t="s">
        <v>86</v>
      </c>
      <c r="AC90" s="4" t="s">
        <v>86</v>
      </c>
      <c r="AD90" s="4" t="s">
        <v>86</v>
      </c>
      <c r="AE90" s="4" t="s">
        <v>86</v>
      </c>
      <c r="AF90" s="4" t="s">
        <v>86</v>
      </c>
      <c r="AG90" s="4" t="s">
        <v>86</v>
      </c>
    </row>
    <row r="91" spans="1:34" ht="409.5">
      <c r="A91" s="29">
        <v>46</v>
      </c>
      <c r="B91" s="57" t="s">
        <v>19443</v>
      </c>
      <c r="C91" s="4">
        <v>2016</v>
      </c>
      <c r="D91" s="4" t="s">
        <v>19444</v>
      </c>
      <c r="E91" s="4" t="s">
        <v>19445</v>
      </c>
      <c r="F91" s="4">
        <v>34</v>
      </c>
      <c r="G91" s="4" t="s">
        <v>10326</v>
      </c>
      <c r="H91" s="4" t="s">
        <v>74</v>
      </c>
      <c r="I91" s="4" t="s">
        <v>19446</v>
      </c>
      <c r="K91" s="4" t="s">
        <v>77</v>
      </c>
      <c r="L91" s="4" t="s">
        <v>77</v>
      </c>
      <c r="M91" s="4"/>
      <c r="N91" s="4"/>
      <c r="O91" s="4" t="s">
        <v>78</v>
      </c>
      <c r="P91" s="4" t="s">
        <v>79</v>
      </c>
      <c r="Q91" s="4" t="s">
        <v>171</v>
      </c>
      <c r="R91" s="4" t="s">
        <v>81</v>
      </c>
      <c r="S91" s="34" t="s">
        <v>19447</v>
      </c>
      <c r="T91" s="34" t="s">
        <v>19448</v>
      </c>
      <c r="U91" s="34"/>
      <c r="V91" s="32"/>
      <c r="W91" s="32"/>
      <c r="X91" s="4" t="s">
        <v>161</v>
      </c>
      <c r="Y91" s="4" t="s">
        <v>86</v>
      </c>
      <c r="Z91" s="4" t="s">
        <v>86</v>
      </c>
      <c r="AA91" s="4" t="s">
        <v>86</v>
      </c>
      <c r="AB91" s="4" t="s">
        <v>86</v>
      </c>
      <c r="AC91" s="4" t="s">
        <v>86</v>
      </c>
      <c r="AD91" s="4" t="s">
        <v>86</v>
      </c>
      <c r="AE91" s="4" t="s">
        <v>86</v>
      </c>
      <c r="AF91" s="4" t="s">
        <v>86</v>
      </c>
      <c r="AG91" s="4" t="s">
        <v>86</v>
      </c>
    </row>
    <row r="92" spans="1:34" ht="174">
      <c r="A92" s="29">
        <v>47</v>
      </c>
      <c r="B92" s="57" t="s">
        <v>19449</v>
      </c>
      <c r="C92" s="4">
        <v>2016</v>
      </c>
      <c r="D92" s="4" t="s">
        <v>19450</v>
      </c>
      <c r="E92" s="4" t="s">
        <v>19451</v>
      </c>
      <c r="F92" s="4">
        <v>31</v>
      </c>
      <c r="G92" s="4" t="s">
        <v>112</v>
      </c>
      <c r="H92" s="4" t="s">
        <v>74</v>
      </c>
      <c r="I92" s="4" t="s">
        <v>19452</v>
      </c>
      <c r="K92" s="4" t="s">
        <v>77</v>
      </c>
      <c r="L92" s="4" t="s">
        <v>77</v>
      </c>
      <c r="M92" s="4"/>
      <c r="N92" s="4"/>
      <c r="O92" s="4" t="s">
        <v>78</v>
      </c>
      <c r="P92" s="4" t="s">
        <v>79</v>
      </c>
      <c r="Q92" s="4" t="s">
        <v>171</v>
      </c>
      <c r="R92" s="4" t="s">
        <v>180</v>
      </c>
      <c r="S92" s="34" t="s">
        <v>19453</v>
      </c>
      <c r="T92" s="34"/>
      <c r="U92" s="38" t="s">
        <v>19454</v>
      </c>
      <c r="V92" s="32"/>
      <c r="W92" s="32"/>
      <c r="X92" s="4" t="s">
        <v>86</v>
      </c>
      <c r="Y92" s="4" t="s">
        <v>86</v>
      </c>
      <c r="Z92" s="4" t="s">
        <v>86</v>
      </c>
      <c r="AA92" s="4" t="s">
        <v>86</v>
      </c>
      <c r="AB92" s="4" t="s">
        <v>86</v>
      </c>
      <c r="AC92" s="4" t="s">
        <v>88</v>
      </c>
      <c r="AD92" s="4" t="s">
        <v>86</v>
      </c>
      <c r="AE92" s="4" t="s">
        <v>88</v>
      </c>
      <c r="AF92" s="4" t="s">
        <v>86</v>
      </c>
      <c r="AG92" s="4" t="s">
        <v>86</v>
      </c>
    </row>
    <row r="93" spans="1:34" hidden="1">
      <c r="A93" s="7"/>
      <c r="B93" s="4" t="s">
        <v>19455</v>
      </c>
      <c r="C93" s="4">
        <v>2016</v>
      </c>
      <c r="D93" s="4" t="s">
        <v>19456</v>
      </c>
      <c r="E93" s="4" t="s">
        <v>19457</v>
      </c>
      <c r="F93" s="4">
        <v>48</v>
      </c>
      <c r="G93" s="4" t="s">
        <v>140</v>
      </c>
      <c r="H93" s="4" t="s">
        <v>74</v>
      </c>
      <c r="I93" s="4" t="s">
        <v>19458</v>
      </c>
      <c r="K93" s="4" t="s">
        <v>78</v>
      </c>
      <c r="M93" s="4" t="s">
        <v>13362</v>
      </c>
      <c r="N93" s="4"/>
      <c r="O93" s="4"/>
      <c r="P93" s="4"/>
      <c r="Q93" s="4"/>
      <c r="R93" s="4"/>
      <c r="S93" s="4"/>
      <c r="T93" s="4"/>
      <c r="U93" s="4"/>
      <c r="V93" s="21"/>
      <c r="W93" s="21"/>
      <c r="X93" s="4"/>
      <c r="Y93" s="4"/>
      <c r="Z93" s="4"/>
      <c r="AA93" s="4"/>
      <c r="AB93" s="4"/>
      <c r="AC93" s="4"/>
      <c r="AD93" s="4"/>
      <c r="AE93" s="4"/>
      <c r="AF93" s="4"/>
      <c r="AG93" s="4"/>
      <c r="AH93" s="7"/>
    </row>
    <row r="94" spans="1:34" hidden="1">
      <c r="A94" s="7"/>
      <c r="B94" s="4" t="s">
        <v>19459</v>
      </c>
      <c r="C94" s="4">
        <v>2016</v>
      </c>
      <c r="D94" s="4" t="s">
        <v>19460</v>
      </c>
      <c r="E94" s="4" t="s">
        <v>19461</v>
      </c>
      <c r="F94" s="4">
        <v>4</v>
      </c>
      <c r="G94" s="4" t="s">
        <v>19462</v>
      </c>
      <c r="H94" s="4" t="s">
        <v>74</v>
      </c>
      <c r="I94" s="4" t="s">
        <v>19463</v>
      </c>
      <c r="K94" s="4" t="s">
        <v>78</v>
      </c>
      <c r="M94" s="4"/>
      <c r="N94" s="4"/>
      <c r="O94" s="4"/>
      <c r="P94" s="4"/>
      <c r="Q94" s="4"/>
      <c r="R94" s="4"/>
      <c r="S94" s="4"/>
      <c r="T94" s="4"/>
      <c r="U94" s="4"/>
      <c r="V94" s="21"/>
      <c r="W94" s="21"/>
      <c r="X94" s="4"/>
      <c r="Y94" s="4"/>
      <c r="Z94" s="4"/>
      <c r="AA94" s="4"/>
      <c r="AB94" s="4"/>
      <c r="AC94" s="4"/>
      <c r="AD94" s="4"/>
      <c r="AE94" s="4"/>
      <c r="AF94" s="4"/>
      <c r="AG94" s="4"/>
      <c r="AH94" s="7"/>
    </row>
    <row r="95" spans="1:34" hidden="1">
      <c r="A95" s="7"/>
      <c r="B95" s="4" t="s">
        <v>19464</v>
      </c>
      <c r="C95" s="4">
        <v>2016</v>
      </c>
      <c r="D95" s="4" t="s">
        <v>19465</v>
      </c>
      <c r="E95" s="4" t="s">
        <v>19466</v>
      </c>
      <c r="F95" s="4">
        <v>13</v>
      </c>
      <c r="G95" s="4" t="s">
        <v>19467</v>
      </c>
      <c r="H95" s="4" t="s">
        <v>74</v>
      </c>
      <c r="I95" s="4" t="s">
        <v>19468</v>
      </c>
      <c r="K95" s="4" t="s">
        <v>78</v>
      </c>
      <c r="M95" s="4" t="s">
        <v>13362</v>
      </c>
      <c r="N95" s="4"/>
      <c r="O95" s="4"/>
      <c r="P95" s="4"/>
      <c r="Q95" s="4"/>
      <c r="R95" s="4"/>
      <c r="S95" s="4"/>
      <c r="T95" s="4"/>
      <c r="U95" s="4"/>
      <c r="V95" s="21"/>
      <c r="W95" s="21"/>
      <c r="X95" s="4"/>
      <c r="Y95" s="4"/>
      <c r="Z95" s="4"/>
      <c r="AA95" s="4"/>
      <c r="AB95" s="4"/>
      <c r="AC95" s="4"/>
      <c r="AD95" s="4"/>
      <c r="AE95" s="4"/>
      <c r="AF95" s="4"/>
      <c r="AG95" s="4"/>
      <c r="AH95" s="7"/>
    </row>
    <row r="96" spans="1:34" hidden="1">
      <c r="A96" s="7"/>
      <c r="B96" s="4" t="s">
        <v>19469</v>
      </c>
      <c r="C96" s="4">
        <v>2016</v>
      </c>
      <c r="D96" s="4" t="s">
        <v>19470</v>
      </c>
      <c r="E96" s="4" t="s">
        <v>19471</v>
      </c>
      <c r="F96" s="4">
        <v>3</v>
      </c>
      <c r="G96" s="4" t="s">
        <v>19472</v>
      </c>
      <c r="H96" s="4" t="s">
        <v>74</v>
      </c>
      <c r="I96" s="4" t="s">
        <v>19473</v>
      </c>
      <c r="K96" s="4" t="s">
        <v>77</v>
      </c>
      <c r="L96" s="4" t="s">
        <v>78</v>
      </c>
      <c r="M96" s="4"/>
      <c r="N96" s="4"/>
      <c r="O96" s="4"/>
      <c r="P96" s="4"/>
      <c r="Q96" s="4"/>
      <c r="R96" s="4"/>
      <c r="S96" s="4"/>
      <c r="T96" s="4"/>
      <c r="U96" s="4"/>
      <c r="V96" s="21"/>
      <c r="W96" s="21"/>
      <c r="X96" s="4"/>
      <c r="Y96" s="4"/>
      <c r="Z96" s="4"/>
      <c r="AA96" s="4"/>
      <c r="AB96" s="4"/>
      <c r="AC96" s="4"/>
      <c r="AD96" s="4"/>
      <c r="AE96" s="4"/>
      <c r="AF96" s="4"/>
      <c r="AG96" s="4"/>
      <c r="AH96" s="7"/>
    </row>
    <row r="97" spans="1:34" ht="101.5">
      <c r="A97" s="29">
        <v>48</v>
      </c>
      <c r="B97" s="57" t="s">
        <v>19474</v>
      </c>
      <c r="C97" s="4">
        <v>2016</v>
      </c>
      <c r="D97" s="4" t="s">
        <v>19475</v>
      </c>
      <c r="E97" s="4" t="s">
        <v>19476</v>
      </c>
      <c r="F97" s="4">
        <v>83</v>
      </c>
      <c r="G97" s="4" t="s">
        <v>2033</v>
      </c>
      <c r="H97" s="4" t="s">
        <v>74</v>
      </c>
      <c r="I97" s="4" t="s">
        <v>19477</v>
      </c>
      <c r="K97" s="4" t="s">
        <v>77</v>
      </c>
      <c r="L97" s="4" t="s">
        <v>77</v>
      </c>
      <c r="M97" s="4"/>
      <c r="N97" s="4"/>
      <c r="O97" s="4" t="s">
        <v>78</v>
      </c>
      <c r="P97" s="4" t="s">
        <v>79</v>
      </c>
      <c r="Q97" s="4" t="s">
        <v>171</v>
      </c>
      <c r="R97" s="4" t="s">
        <v>81</v>
      </c>
      <c r="S97" s="34" t="s">
        <v>19478</v>
      </c>
      <c r="T97" s="34" t="s">
        <v>19478</v>
      </c>
      <c r="U97" s="34" t="s">
        <v>19478</v>
      </c>
      <c r="V97" s="34" t="s">
        <v>19478</v>
      </c>
      <c r="W97" s="34" t="s">
        <v>19478</v>
      </c>
      <c r="X97" s="4" t="s">
        <v>86</v>
      </c>
      <c r="Y97" s="4" t="s">
        <v>86</v>
      </c>
      <c r="Z97" s="4" t="s">
        <v>86</v>
      </c>
      <c r="AA97" s="4" t="s">
        <v>86</v>
      </c>
      <c r="AB97" s="4" t="s">
        <v>86</v>
      </c>
      <c r="AC97" s="4" t="s">
        <v>86</v>
      </c>
      <c r="AD97" s="4" t="s">
        <v>86</v>
      </c>
      <c r="AE97" s="4" t="s">
        <v>86</v>
      </c>
      <c r="AF97" s="4" t="s">
        <v>86</v>
      </c>
      <c r="AG97" s="4" t="s">
        <v>86</v>
      </c>
      <c r="AH97" s="8" t="s">
        <v>19479</v>
      </c>
    </row>
    <row r="98" spans="1:34" hidden="1">
      <c r="A98" s="7"/>
      <c r="B98" s="4" t="s">
        <v>19480</v>
      </c>
      <c r="C98" s="4">
        <v>2016</v>
      </c>
      <c r="D98" s="4" t="s">
        <v>19481</v>
      </c>
      <c r="E98" s="4" t="s">
        <v>19482</v>
      </c>
      <c r="F98" s="4">
        <v>11</v>
      </c>
      <c r="G98" s="4" t="s">
        <v>5377</v>
      </c>
      <c r="H98" s="4" t="s">
        <v>74</v>
      </c>
      <c r="I98" s="4" t="s">
        <v>19483</v>
      </c>
      <c r="K98" s="4" t="s">
        <v>77</v>
      </c>
      <c r="L98" s="4" t="s">
        <v>78</v>
      </c>
      <c r="M98" s="4" t="s">
        <v>13362</v>
      </c>
      <c r="N98" s="4"/>
      <c r="O98" s="4"/>
      <c r="P98" s="4"/>
      <c r="Q98" s="4"/>
      <c r="R98" s="4"/>
      <c r="S98" s="4"/>
      <c r="T98" s="4"/>
      <c r="U98" s="4"/>
      <c r="V98" s="21"/>
      <c r="W98" s="21"/>
      <c r="X98" s="4"/>
      <c r="Y98" s="4"/>
      <c r="Z98" s="4"/>
      <c r="AA98" s="4"/>
      <c r="AB98" s="4"/>
      <c r="AC98" s="4"/>
      <c r="AD98" s="4"/>
      <c r="AE98" s="4"/>
      <c r="AF98" s="4"/>
      <c r="AG98" s="4"/>
      <c r="AH98" s="7"/>
    </row>
    <row r="99" spans="1:34" hidden="1">
      <c r="A99" s="7"/>
      <c r="B99" s="4" t="s">
        <v>19484</v>
      </c>
      <c r="C99" s="4">
        <v>2016</v>
      </c>
      <c r="D99" s="4" t="s">
        <v>19485</v>
      </c>
      <c r="E99" s="4" t="s">
        <v>19486</v>
      </c>
      <c r="F99" s="4">
        <v>11</v>
      </c>
      <c r="G99" s="4" t="s">
        <v>205</v>
      </c>
      <c r="H99" s="4" t="s">
        <v>74</v>
      </c>
      <c r="I99" s="4" t="s">
        <v>19487</v>
      </c>
      <c r="K99" s="4" t="s">
        <v>77</v>
      </c>
      <c r="L99" s="4" t="s">
        <v>78</v>
      </c>
      <c r="M99" s="4"/>
      <c r="N99" s="4"/>
      <c r="O99" s="4"/>
      <c r="P99" s="4"/>
      <c r="Q99" s="4"/>
      <c r="R99" s="4"/>
      <c r="S99" s="4"/>
      <c r="T99" s="4"/>
      <c r="U99" s="4"/>
      <c r="V99" s="21"/>
      <c r="W99" s="21"/>
      <c r="X99" s="4"/>
      <c r="Y99" s="4"/>
      <c r="Z99" s="4"/>
      <c r="AA99" s="4"/>
      <c r="AB99" s="4"/>
      <c r="AC99" s="4"/>
      <c r="AD99" s="4"/>
      <c r="AE99" s="4"/>
      <c r="AF99" s="4"/>
      <c r="AG99" s="4"/>
      <c r="AH99" s="7"/>
    </row>
    <row r="100" spans="1:34">
      <c r="A100" s="29">
        <v>49</v>
      </c>
      <c r="B100" s="57" t="s">
        <v>19488</v>
      </c>
      <c r="C100" s="4">
        <v>2015</v>
      </c>
      <c r="D100" s="4" t="s">
        <v>19489</v>
      </c>
      <c r="E100" s="4" t="s">
        <v>19490</v>
      </c>
      <c r="F100" s="4">
        <v>18</v>
      </c>
      <c r="G100" s="4" t="s">
        <v>5305</v>
      </c>
      <c r="H100" s="4" t="s">
        <v>74</v>
      </c>
      <c r="I100" s="4" t="s">
        <v>19491</v>
      </c>
      <c r="K100" s="4" t="s">
        <v>77</v>
      </c>
      <c r="L100" s="4" t="s">
        <v>77</v>
      </c>
      <c r="M100" s="4"/>
      <c r="N100" s="4"/>
      <c r="O100" s="4" t="s">
        <v>78</v>
      </c>
      <c r="P100" s="4" t="s">
        <v>79</v>
      </c>
      <c r="Q100" s="4" t="s">
        <v>171</v>
      </c>
      <c r="R100" s="4" t="s">
        <v>180</v>
      </c>
      <c r="S100" s="34" t="s">
        <v>587</v>
      </c>
      <c r="T100" s="34" t="s">
        <v>587</v>
      </c>
      <c r="U100" s="34" t="s">
        <v>587</v>
      </c>
      <c r="V100" s="34" t="s">
        <v>587</v>
      </c>
      <c r="W100" s="34" t="s">
        <v>587</v>
      </c>
      <c r="X100" s="4" t="s">
        <v>86</v>
      </c>
      <c r="Y100" s="4" t="s">
        <v>86</v>
      </c>
      <c r="Z100" s="4" t="s">
        <v>86</v>
      </c>
      <c r="AA100" s="4" t="s">
        <v>86</v>
      </c>
      <c r="AB100" s="4" t="s">
        <v>86</v>
      </c>
      <c r="AC100" s="4" t="s">
        <v>86</v>
      </c>
      <c r="AD100" s="4" t="s">
        <v>86</v>
      </c>
      <c r="AE100" s="4" t="s">
        <v>86</v>
      </c>
      <c r="AF100" s="4" t="s">
        <v>86</v>
      </c>
      <c r="AG100" s="4" t="s">
        <v>86</v>
      </c>
      <c r="AH100" s="34"/>
    </row>
    <row r="101" spans="1:34">
      <c r="A101" s="29">
        <v>50</v>
      </c>
      <c r="B101" s="57" t="s">
        <v>19492</v>
      </c>
      <c r="C101" s="4">
        <v>2015</v>
      </c>
      <c r="D101" s="4" t="s">
        <v>19493</v>
      </c>
      <c r="E101" s="4" t="s">
        <v>19494</v>
      </c>
      <c r="F101" s="4">
        <v>13</v>
      </c>
      <c r="G101" s="4" t="s">
        <v>328</v>
      </c>
      <c r="H101" s="4" t="s">
        <v>74</v>
      </c>
      <c r="I101" s="4" t="s">
        <v>19495</v>
      </c>
      <c r="K101" s="4" t="s">
        <v>77</v>
      </c>
      <c r="L101" s="4" t="s">
        <v>77</v>
      </c>
      <c r="M101" s="4"/>
      <c r="N101" s="4"/>
      <c r="O101" s="4" t="s">
        <v>78</v>
      </c>
      <c r="P101" s="4" t="s">
        <v>79</v>
      </c>
      <c r="Q101" s="4" t="s">
        <v>156</v>
      </c>
      <c r="R101" s="4" t="s">
        <v>157</v>
      </c>
      <c r="S101" s="34" t="s">
        <v>19478</v>
      </c>
      <c r="T101" s="34" t="s">
        <v>19478</v>
      </c>
      <c r="U101" s="34" t="s">
        <v>19478</v>
      </c>
      <c r="V101" s="34" t="s">
        <v>19478</v>
      </c>
      <c r="W101" s="34" t="s">
        <v>19478</v>
      </c>
      <c r="X101" s="4" t="s">
        <v>86</v>
      </c>
      <c r="Y101" s="4" t="s">
        <v>86</v>
      </c>
      <c r="Z101" s="4" t="s">
        <v>86</v>
      </c>
      <c r="AA101" s="4" t="s">
        <v>86</v>
      </c>
      <c r="AB101" s="4" t="s">
        <v>86</v>
      </c>
      <c r="AC101" s="4" t="s">
        <v>86</v>
      </c>
      <c r="AD101" s="4" t="s">
        <v>86</v>
      </c>
      <c r="AE101" s="4" t="s">
        <v>86</v>
      </c>
      <c r="AF101" s="4" t="s">
        <v>86</v>
      </c>
      <c r="AG101" s="4" t="s">
        <v>86</v>
      </c>
    </row>
    <row r="102" spans="1:34" hidden="1">
      <c r="A102" s="7"/>
      <c r="B102" s="4" t="s">
        <v>19496</v>
      </c>
      <c r="C102" s="4">
        <v>2015</v>
      </c>
      <c r="D102" s="4" t="s">
        <v>19497</v>
      </c>
      <c r="E102" s="4" t="s">
        <v>19498</v>
      </c>
      <c r="F102" s="4">
        <v>29</v>
      </c>
      <c r="G102" s="4" t="s">
        <v>328</v>
      </c>
      <c r="H102" s="4" t="s">
        <v>74</v>
      </c>
      <c r="I102" s="4" t="s">
        <v>19499</v>
      </c>
      <c r="K102" s="4" t="s">
        <v>78</v>
      </c>
      <c r="M102" s="4"/>
      <c r="N102" s="4"/>
      <c r="O102" s="4"/>
      <c r="P102" s="4"/>
      <c r="Q102" s="4"/>
      <c r="R102" s="4"/>
      <c r="S102" s="4"/>
      <c r="T102" s="4"/>
      <c r="U102" s="4"/>
      <c r="V102" s="21"/>
      <c r="W102" s="21"/>
      <c r="X102" s="4"/>
      <c r="Y102" s="4"/>
      <c r="Z102" s="4"/>
      <c r="AA102" s="4"/>
      <c r="AB102" s="4"/>
      <c r="AC102" s="4"/>
      <c r="AD102" s="4"/>
      <c r="AE102" s="4"/>
      <c r="AF102" s="4"/>
      <c r="AG102" s="4"/>
      <c r="AH102" s="7"/>
    </row>
    <row r="103" spans="1:34" ht="43.5">
      <c r="A103" s="29">
        <v>51</v>
      </c>
      <c r="B103" s="57" t="s">
        <v>19500</v>
      </c>
      <c r="C103" s="4">
        <v>2015</v>
      </c>
      <c r="D103" s="4" t="s">
        <v>19501</v>
      </c>
      <c r="E103" s="4" t="s">
        <v>19502</v>
      </c>
      <c r="F103" s="4">
        <v>75</v>
      </c>
      <c r="G103" s="4" t="s">
        <v>290</v>
      </c>
      <c r="H103" s="4" t="s">
        <v>74</v>
      </c>
      <c r="I103" s="4" t="s">
        <v>19503</v>
      </c>
      <c r="K103" s="4" t="s">
        <v>77</v>
      </c>
      <c r="L103" s="4" t="s">
        <v>77</v>
      </c>
      <c r="M103" s="4"/>
      <c r="N103" s="4"/>
      <c r="O103" s="4" t="s">
        <v>78</v>
      </c>
      <c r="P103" s="4" t="s">
        <v>79</v>
      </c>
      <c r="Q103" s="4" t="s">
        <v>538</v>
      </c>
      <c r="R103" s="4" t="s">
        <v>119</v>
      </c>
      <c r="S103" s="34" t="s">
        <v>587</v>
      </c>
      <c r="T103" s="34" t="s">
        <v>587</v>
      </c>
      <c r="U103" s="34" t="s">
        <v>587</v>
      </c>
      <c r="V103" s="34" t="s">
        <v>587</v>
      </c>
      <c r="W103" s="34" t="s">
        <v>587</v>
      </c>
      <c r="X103" s="4" t="s">
        <v>86</v>
      </c>
      <c r="Y103" s="4" t="s">
        <v>86</v>
      </c>
      <c r="Z103" s="4" t="s">
        <v>86</v>
      </c>
      <c r="AA103" s="4" t="s">
        <v>86</v>
      </c>
      <c r="AB103" s="4" t="s">
        <v>86</v>
      </c>
      <c r="AC103" s="4" t="s">
        <v>86</v>
      </c>
      <c r="AD103" s="4" t="s">
        <v>86</v>
      </c>
      <c r="AE103" s="4" t="s">
        <v>86</v>
      </c>
      <c r="AF103" s="4" t="s">
        <v>86</v>
      </c>
      <c r="AG103" s="4" t="s">
        <v>86</v>
      </c>
      <c r="AH103" s="34" t="s">
        <v>19504</v>
      </c>
    </row>
    <row r="104" spans="1:34" hidden="1">
      <c r="A104" s="7"/>
      <c r="B104" s="4" t="s">
        <v>19505</v>
      </c>
      <c r="C104" s="4">
        <v>2015</v>
      </c>
      <c r="D104" s="4" t="s">
        <v>19506</v>
      </c>
      <c r="E104" s="4" t="s">
        <v>19507</v>
      </c>
      <c r="F104" s="4">
        <v>20</v>
      </c>
      <c r="G104" s="4" t="s">
        <v>205</v>
      </c>
      <c r="H104" s="4" t="s">
        <v>74</v>
      </c>
      <c r="I104" s="4" t="s">
        <v>19508</v>
      </c>
      <c r="K104" s="4" t="s">
        <v>77</v>
      </c>
      <c r="L104" s="4" t="s">
        <v>78</v>
      </c>
      <c r="M104" s="4" t="s">
        <v>13362</v>
      </c>
      <c r="N104" s="4"/>
      <c r="O104" s="4"/>
      <c r="P104" s="4"/>
      <c r="Q104" s="4"/>
      <c r="R104" s="4"/>
      <c r="S104" s="4"/>
      <c r="T104" s="4"/>
      <c r="U104" s="4"/>
      <c r="V104" s="21"/>
      <c r="W104" s="21"/>
      <c r="X104" s="4"/>
      <c r="Y104" s="4"/>
      <c r="Z104" s="4"/>
      <c r="AA104" s="4"/>
      <c r="AB104" s="4"/>
      <c r="AC104" s="4"/>
      <c r="AD104" s="4"/>
      <c r="AE104" s="4"/>
      <c r="AF104" s="4"/>
      <c r="AG104" s="4"/>
      <c r="AH104" s="7"/>
    </row>
    <row r="105" spans="1:34" ht="130.5">
      <c r="A105" s="29">
        <v>52</v>
      </c>
      <c r="B105" s="57" t="s">
        <v>19509</v>
      </c>
      <c r="C105" s="4">
        <v>2015</v>
      </c>
      <c r="D105" s="4" t="s">
        <v>19510</v>
      </c>
      <c r="E105" s="4" t="s">
        <v>19511</v>
      </c>
      <c r="F105" s="4">
        <v>52</v>
      </c>
      <c r="G105" s="4" t="s">
        <v>205</v>
      </c>
      <c r="H105" s="4" t="s">
        <v>74</v>
      </c>
      <c r="I105" s="4" t="s">
        <v>19512</v>
      </c>
      <c r="K105" s="4" t="s">
        <v>77</v>
      </c>
      <c r="L105" s="4" t="s">
        <v>77</v>
      </c>
      <c r="M105" s="4"/>
      <c r="N105" s="4"/>
      <c r="O105" s="4" t="s">
        <v>78</v>
      </c>
      <c r="P105" s="4" t="s">
        <v>79</v>
      </c>
      <c r="Q105" s="4" t="s">
        <v>171</v>
      </c>
      <c r="R105" s="4" t="s">
        <v>180</v>
      </c>
      <c r="S105" s="34"/>
      <c r="T105" s="34"/>
      <c r="U105" s="34" t="s">
        <v>19513</v>
      </c>
      <c r="V105" s="38"/>
      <c r="W105" s="32"/>
      <c r="X105" s="4" t="s">
        <v>86</v>
      </c>
      <c r="Y105" s="4" t="s">
        <v>86</v>
      </c>
      <c r="Z105" s="4" t="s">
        <v>86</v>
      </c>
      <c r="AA105" s="4" t="s">
        <v>86</v>
      </c>
      <c r="AB105" s="4" t="s">
        <v>86</v>
      </c>
      <c r="AC105" s="4" t="s">
        <v>86</v>
      </c>
      <c r="AD105" s="4" t="s">
        <v>86</v>
      </c>
      <c r="AE105" s="4" t="s">
        <v>88</v>
      </c>
      <c r="AF105" s="4" t="s">
        <v>86</v>
      </c>
      <c r="AG105" s="4" t="s">
        <v>86</v>
      </c>
    </row>
    <row r="106" spans="1:34" ht="409.5">
      <c r="A106" s="29">
        <v>53</v>
      </c>
      <c r="B106" s="57" t="s">
        <v>19514</v>
      </c>
      <c r="C106" s="4">
        <v>2015</v>
      </c>
      <c r="D106" s="4" t="s">
        <v>19515</v>
      </c>
      <c r="E106" s="4" t="s">
        <v>19516</v>
      </c>
      <c r="F106" s="4">
        <v>22</v>
      </c>
      <c r="G106" s="4" t="s">
        <v>19517</v>
      </c>
      <c r="H106" s="4" t="s">
        <v>74</v>
      </c>
      <c r="I106" s="4" t="s">
        <v>19518</v>
      </c>
      <c r="K106" s="4" t="s">
        <v>77</v>
      </c>
      <c r="L106" s="4" t="s">
        <v>77</v>
      </c>
      <c r="M106" s="4"/>
      <c r="N106" s="4"/>
      <c r="O106" s="4" t="s">
        <v>78</v>
      </c>
      <c r="P106" s="4" t="s">
        <v>79</v>
      </c>
      <c r="Q106" s="4" t="s">
        <v>171</v>
      </c>
      <c r="R106" s="4" t="s">
        <v>180</v>
      </c>
      <c r="S106" s="34" t="s">
        <v>19519</v>
      </c>
      <c r="T106" s="34"/>
      <c r="U106" s="34"/>
      <c r="V106" s="32"/>
      <c r="W106" s="32"/>
      <c r="X106" s="4" t="s">
        <v>86</v>
      </c>
      <c r="Y106" s="4" t="s">
        <v>86</v>
      </c>
      <c r="Z106" s="4" t="s">
        <v>86</v>
      </c>
      <c r="AA106" s="4" t="s">
        <v>86</v>
      </c>
      <c r="AB106" s="4" t="s">
        <v>86</v>
      </c>
      <c r="AC106" s="4" t="s">
        <v>161</v>
      </c>
      <c r="AD106" s="4" t="s">
        <v>86</v>
      </c>
      <c r="AE106" s="4" t="s">
        <v>86</v>
      </c>
      <c r="AF106" s="4" t="s">
        <v>86</v>
      </c>
      <c r="AG106" s="4" t="s">
        <v>86</v>
      </c>
    </row>
    <row r="107" spans="1:34" ht="58">
      <c r="A107" s="29">
        <v>54</v>
      </c>
      <c r="B107" s="57" t="s">
        <v>19520</v>
      </c>
      <c r="C107" s="4">
        <v>2015</v>
      </c>
      <c r="D107" s="4" t="s">
        <v>19521</v>
      </c>
      <c r="E107" s="4" t="s">
        <v>19522</v>
      </c>
      <c r="F107" s="4">
        <v>107</v>
      </c>
      <c r="G107" s="4" t="s">
        <v>140</v>
      </c>
      <c r="H107" s="4" t="s">
        <v>74</v>
      </c>
      <c r="I107" s="4" t="s">
        <v>19523</v>
      </c>
      <c r="K107" s="4" t="s">
        <v>77</v>
      </c>
      <c r="L107" s="4" t="s">
        <v>77</v>
      </c>
      <c r="M107" s="4"/>
      <c r="N107" s="4" t="s">
        <v>19524</v>
      </c>
      <c r="O107" s="4" t="s">
        <v>78</v>
      </c>
      <c r="P107" s="4" t="s">
        <v>79</v>
      </c>
      <c r="Q107" s="4" t="s">
        <v>171</v>
      </c>
      <c r="R107" s="4" t="s">
        <v>180</v>
      </c>
      <c r="S107" s="50" t="s">
        <v>19525</v>
      </c>
      <c r="T107" s="34"/>
      <c r="U107" s="34"/>
      <c r="V107" s="32"/>
      <c r="W107" s="32"/>
      <c r="X107" s="4" t="s">
        <v>86</v>
      </c>
      <c r="Y107" s="4" t="s">
        <v>86</v>
      </c>
      <c r="Z107" s="4" t="s">
        <v>86</v>
      </c>
      <c r="AA107" s="4" t="s">
        <v>86</v>
      </c>
      <c r="AB107" s="4" t="s">
        <v>86</v>
      </c>
      <c r="AC107" s="4" t="s">
        <v>86</v>
      </c>
      <c r="AD107" s="4" t="s">
        <v>88</v>
      </c>
      <c r="AE107" s="4" t="s">
        <v>86</v>
      </c>
      <c r="AF107" s="4" t="s">
        <v>86</v>
      </c>
      <c r="AG107" s="4" t="s">
        <v>86</v>
      </c>
    </row>
    <row r="108" spans="1:34" ht="145">
      <c r="A108" s="29">
        <v>55</v>
      </c>
      <c r="B108" s="57" t="s">
        <v>19526</v>
      </c>
      <c r="C108" s="4">
        <v>2015</v>
      </c>
      <c r="D108" s="4" t="s">
        <v>19527</v>
      </c>
      <c r="E108" s="4" t="s">
        <v>19528</v>
      </c>
      <c r="F108" s="4">
        <v>41</v>
      </c>
      <c r="G108" s="4" t="s">
        <v>233</v>
      </c>
      <c r="H108" s="4" t="s">
        <v>74</v>
      </c>
      <c r="I108" s="4" t="s">
        <v>19529</v>
      </c>
      <c r="K108" s="4" t="s">
        <v>77</v>
      </c>
      <c r="L108" s="4" t="s">
        <v>77</v>
      </c>
      <c r="M108" s="4"/>
      <c r="N108" s="4"/>
      <c r="O108" s="4" t="s">
        <v>78</v>
      </c>
      <c r="P108" s="4" t="s">
        <v>79</v>
      </c>
      <c r="Q108" s="4" t="s">
        <v>171</v>
      </c>
      <c r="R108" s="4" t="s">
        <v>81</v>
      </c>
      <c r="S108" s="34"/>
      <c r="T108" s="50" t="s">
        <v>19530</v>
      </c>
      <c r="U108" s="34"/>
      <c r="V108" s="32"/>
      <c r="W108" s="32"/>
      <c r="X108" s="4" t="s">
        <v>86</v>
      </c>
      <c r="Y108" s="4" t="s">
        <v>86</v>
      </c>
      <c r="Z108" s="4" t="s">
        <v>86</v>
      </c>
      <c r="AA108" s="4" t="s">
        <v>86</v>
      </c>
      <c r="AB108" s="4" t="s">
        <v>86</v>
      </c>
      <c r="AC108" s="4" t="s">
        <v>86</v>
      </c>
      <c r="AD108" s="4" t="s">
        <v>86</v>
      </c>
      <c r="AE108" s="4" t="s">
        <v>86</v>
      </c>
      <c r="AF108" s="4" t="s">
        <v>86</v>
      </c>
      <c r="AG108" s="4" t="s">
        <v>86</v>
      </c>
      <c r="AH108" s="4" t="s">
        <v>19531</v>
      </c>
    </row>
    <row r="109" spans="1:34" ht="174">
      <c r="A109" s="29">
        <v>56</v>
      </c>
      <c r="B109" s="57" t="s">
        <v>9689</v>
      </c>
      <c r="C109" s="4">
        <v>2015</v>
      </c>
      <c r="D109" s="4" t="s">
        <v>9690</v>
      </c>
      <c r="E109" s="4" t="s">
        <v>9691</v>
      </c>
      <c r="F109" s="4">
        <v>47</v>
      </c>
      <c r="G109" s="4" t="s">
        <v>9692</v>
      </c>
      <c r="H109" s="4" t="s">
        <v>74</v>
      </c>
      <c r="I109" s="4" t="s">
        <v>9693</v>
      </c>
      <c r="K109" s="4" t="s">
        <v>77</v>
      </c>
      <c r="L109" s="4" t="s">
        <v>77</v>
      </c>
      <c r="M109" s="4"/>
      <c r="N109" s="4"/>
      <c r="O109" s="4" t="s">
        <v>78</v>
      </c>
      <c r="P109" s="4" t="s">
        <v>79</v>
      </c>
      <c r="Q109" s="4" t="s">
        <v>80</v>
      </c>
      <c r="R109" s="4" t="s">
        <v>81</v>
      </c>
      <c r="S109" s="50" t="s">
        <v>19532</v>
      </c>
      <c r="T109" s="34"/>
      <c r="U109" s="38" t="s">
        <v>19533</v>
      </c>
      <c r="V109" s="32"/>
      <c r="W109" s="32"/>
      <c r="X109" s="4" t="s">
        <v>86</v>
      </c>
      <c r="Y109" s="4" t="s">
        <v>86</v>
      </c>
      <c r="Z109" s="4" t="s">
        <v>86</v>
      </c>
      <c r="AA109" s="4" t="s">
        <v>86</v>
      </c>
      <c r="AB109" s="4" t="s">
        <v>86</v>
      </c>
      <c r="AC109" s="4" t="s">
        <v>86</v>
      </c>
      <c r="AD109" s="4" t="s">
        <v>86</v>
      </c>
      <c r="AE109" s="4" t="s">
        <v>87</v>
      </c>
      <c r="AF109" s="4" t="s">
        <v>161</v>
      </c>
      <c r="AG109" s="4" t="s">
        <v>86</v>
      </c>
    </row>
    <row r="110" spans="1:34" ht="159.5">
      <c r="A110" s="29">
        <v>57</v>
      </c>
      <c r="B110" s="57" t="s">
        <v>19534</v>
      </c>
      <c r="C110" s="4">
        <v>2015</v>
      </c>
      <c r="D110" s="4" t="s">
        <v>19535</v>
      </c>
      <c r="E110" s="4" t="s">
        <v>19536</v>
      </c>
      <c r="F110" s="4">
        <v>209</v>
      </c>
      <c r="G110" s="4" t="s">
        <v>4757</v>
      </c>
      <c r="H110" s="4" t="s">
        <v>74</v>
      </c>
      <c r="I110" s="4" t="s">
        <v>19537</v>
      </c>
      <c r="K110" s="4" t="s">
        <v>77</v>
      </c>
      <c r="L110" s="4" t="s">
        <v>77</v>
      </c>
      <c r="M110" s="4"/>
      <c r="N110" s="4"/>
      <c r="O110" s="4" t="s">
        <v>78</v>
      </c>
      <c r="P110" s="4" t="s">
        <v>79</v>
      </c>
      <c r="Q110" s="4" t="s">
        <v>80</v>
      </c>
      <c r="R110" s="4" t="s">
        <v>81</v>
      </c>
      <c r="S110" s="34"/>
      <c r="T110" s="34"/>
      <c r="U110" s="34" t="s">
        <v>19538</v>
      </c>
      <c r="V110" s="32"/>
      <c r="W110" s="32"/>
      <c r="X110" s="4" t="s">
        <v>86</v>
      </c>
      <c r="Y110" s="4" t="s">
        <v>86</v>
      </c>
      <c r="Z110" s="4" t="s">
        <v>86</v>
      </c>
      <c r="AA110" s="4" t="s">
        <v>86</v>
      </c>
      <c r="AB110" s="4" t="s">
        <v>86</v>
      </c>
      <c r="AC110" s="4" t="s">
        <v>86</v>
      </c>
      <c r="AD110" s="4" t="s">
        <v>86</v>
      </c>
      <c r="AE110" s="4" t="s">
        <v>88</v>
      </c>
      <c r="AF110" s="4" t="s">
        <v>86</v>
      </c>
      <c r="AG110" s="4" t="s">
        <v>86</v>
      </c>
    </row>
    <row r="111" spans="1:34" hidden="1">
      <c r="A111" s="7"/>
      <c r="B111" s="4" t="s">
        <v>19539</v>
      </c>
      <c r="C111" s="4">
        <v>2015</v>
      </c>
      <c r="D111" s="4" t="s">
        <v>19540</v>
      </c>
      <c r="E111" s="4" t="s">
        <v>19541</v>
      </c>
      <c r="F111" s="4">
        <v>4</v>
      </c>
      <c r="G111" s="4" t="s">
        <v>19213</v>
      </c>
      <c r="H111" s="4" t="s">
        <v>74</v>
      </c>
      <c r="I111" s="4" t="s">
        <v>19542</v>
      </c>
      <c r="K111" s="4" t="s">
        <v>78</v>
      </c>
      <c r="M111" s="4"/>
      <c r="N111" s="4"/>
      <c r="O111" s="4"/>
      <c r="P111" s="4"/>
      <c r="Q111" s="4"/>
      <c r="R111" s="4"/>
      <c r="S111" s="4"/>
      <c r="T111" s="4"/>
      <c r="U111" s="4"/>
      <c r="V111" s="21"/>
      <c r="W111" s="21"/>
      <c r="X111" s="4"/>
      <c r="Y111" s="4"/>
      <c r="Z111" s="4"/>
      <c r="AA111" s="4"/>
      <c r="AB111" s="4"/>
      <c r="AC111" s="4"/>
      <c r="AD111" s="4"/>
      <c r="AE111" s="4"/>
      <c r="AF111" s="4"/>
      <c r="AG111" s="4"/>
      <c r="AH111" s="7"/>
    </row>
    <row r="112" spans="1:34">
      <c r="A112" s="29">
        <v>58</v>
      </c>
      <c r="B112" s="57" t="s">
        <v>19543</v>
      </c>
      <c r="C112" s="4">
        <v>2015</v>
      </c>
      <c r="D112" s="4" t="s">
        <v>19544</v>
      </c>
      <c r="E112" s="4" t="s">
        <v>19545</v>
      </c>
      <c r="F112" s="4">
        <v>41</v>
      </c>
      <c r="G112" s="4" t="s">
        <v>112</v>
      </c>
      <c r="H112" s="4" t="s">
        <v>74</v>
      </c>
      <c r="I112" s="4" t="s">
        <v>19546</v>
      </c>
      <c r="K112" s="4" t="s">
        <v>77</v>
      </c>
      <c r="L112" s="4" t="s">
        <v>77</v>
      </c>
      <c r="M112" s="4"/>
      <c r="N112" s="4"/>
      <c r="O112" s="4" t="s">
        <v>78</v>
      </c>
      <c r="P112" s="4" t="s">
        <v>79</v>
      </c>
      <c r="Q112" s="4" t="s">
        <v>171</v>
      </c>
      <c r="R112" s="4" t="s">
        <v>180</v>
      </c>
      <c r="S112" s="34" t="s">
        <v>19333</v>
      </c>
      <c r="T112" s="34" t="s">
        <v>19333</v>
      </c>
      <c r="U112" s="34" t="s">
        <v>19333</v>
      </c>
      <c r="V112" s="34" t="s">
        <v>19333</v>
      </c>
      <c r="W112" s="34" t="s">
        <v>19333</v>
      </c>
      <c r="X112" s="4" t="s">
        <v>86</v>
      </c>
      <c r="Y112" s="4" t="s">
        <v>86</v>
      </c>
      <c r="Z112" s="4" t="s">
        <v>86</v>
      </c>
      <c r="AA112" s="4" t="s">
        <v>86</v>
      </c>
      <c r="AB112" s="4" t="s">
        <v>86</v>
      </c>
      <c r="AC112" s="4" t="s">
        <v>86</v>
      </c>
      <c r="AD112" s="4" t="s">
        <v>86</v>
      </c>
      <c r="AE112" s="4" t="s">
        <v>86</v>
      </c>
      <c r="AF112" s="4" t="s">
        <v>86</v>
      </c>
      <c r="AG112" s="4" t="s">
        <v>86</v>
      </c>
    </row>
    <row r="113" spans="1:34" ht="159.5">
      <c r="A113" s="29">
        <v>59</v>
      </c>
      <c r="B113" s="57" t="s">
        <v>7918</v>
      </c>
      <c r="C113" s="4">
        <v>2015</v>
      </c>
      <c r="D113" s="4" t="s">
        <v>7919</v>
      </c>
      <c r="E113" s="4" t="s">
        <v>7920</v>
      </c>
      <c r="F113" s="4">
        <v>94</v>
      </c>
      <c r="G113" s="4" t="s">
        <v>3815</v>
      </c>
      <c r="H113" s="4" t="s">
        <v>74</v>
      </c>
      <c r="I113" s="4" t="s">
        <v>7921</v>
      </c>
      <c r="K113" s="4" t="s">
        <v>77</v>
      </c>
      <c r="L113" s="4" t="s">
        <v>77</v>
      </c>
      <c r="M113" s="4"/>
      <c r="N113" s="4"/>
      <c r="O113" s="4" t="s">
        <v>78</v>
      </c>
      <c r="P113" s="4" t="s">
        <v>79</v>
      </c>
      <c r="Q113" s="4" t="s">
        <v>171</v>
      </c>
      <c r="R113" s="4" t="s">
        <v>180</v>
      </c>
      <c r="S113" s="34"/>
      <c r="T113" s="34"/>
      <c r="U113" s="38" t="s">
        <v>19547</v>
      </c>
      <c r="V113" s="32"/>
      <c r="W113" s="32"/>
      <c r="X113" s="4" t="s">
        <v>86</v>
      </c>
      <c r="Y113" s="4" t="s">
        <v>86</v>
      </c>
      <c r="Z113" s="4" t="s">
        <v>86</v>
      </c>
      <c r="AA113" s="4" t="s">
        <v>86</v>
      </c>
      <c r="AB113" s="4" t="s">
        <v>86</v>
      </c>
      <c r="AC113" s="4" t="s">
        <v>86</v>
      </c>
      <c r="AD113" s="4" t="s">
        <v>86</v>
      </c>
      <c r="AE113" s="4" t="s">
        <v>88</v>
      </c>
      <c r="AF113" s="4" t="s">
        <v>86</v>
      </c>
      <c r="AG113" s="4" t="s">
        <v>86</v>
      </c>
    </row>
    <row r="114" spans="1:34">
      <c r="A114" s="29">
        <v>60</v>
      </c>
      <c r="B114" s="57" t="s">
        <v>19548</v>
      </c>
      <c r="C114" s="4">
        <v>2015</v>
      </c>
      <c r="D114" s="4" t="s">
        <v>19549</v>
      </c>
      <c r="E114" s="4" t="s">
        <v>19550</v>
      </c>
      <c r="F114" s="4">
        <v>52</v>
      </c>
      <c r="G114" s="4" t="s">
        <v>112</v>
      </c>
      <c r="H114" s="4" t="s">
        <v>74</v>
      </c>
      <c r="I114" s="4" t="s">
        <v>19551</v>
      </c>
      <c r="K114" s="4" t="s">
        <v>77</v>
      </c>
      <c r="L114" s="4" t="s">
        <v>77</v>
      </c>
      <c r="M114" s="4"/>
      <c r="N114" s="4"/>
      <c r="O114" s="4" t="s">
        <v>78</v>
      </c>
      <c r="P114" s="4" t="s">
        <v>79</v>
      </c>
      <c r="Q114" s="4" t="s">
        <v>171</v>
      </c>
      <c r="R114" s="4" t="s">
        <v>180</v>
      </c>
      <c r="S114" s="34" t="s">
        <v>19333</v>
      </c>
      <c r="T114" s="34" t="s">
        <v>19333</v>
      </c>
      <c r="U114" s="34" t="s">
        <v>19333</v>
      </c>
      <c r="V114" s="34" t="s">
        <v>19333</v>
      </c>
      <c r="W114" s="34" t="s">
        <v>19333</v>
      </c>
      <c r="X114" s="4" t="s">
        <v>86</v>
      </c>
      <c r="Y114" s="4" t="s">
        <v>86</v>
      </c>
      <c r="Z114" s="4" t="s">
        <v>86</v>
      </c>
      <c r="AA114" s="4" t="s">
        <v>86</v>
      </c>
      <c r="AB114" s="4" t="s">
        <v>86</v>
      </c>
      <c r="AC114" s="4" t="s">
        <v>86</v>
      </c>
      <c r="AD114" s="4" t="s">
        <v>86</v>
      </c>
      <c r="AE114" s="4" t="s">
        <v>86</v>
      </c>
      <c r="AF114" s="4" t="s">
        <v>86</v>
      </c>
      <c r="AG114" s="4" t="s">
        <v>86</v>
      </c>
    </row>
    <row r="115" spans="1:34" hidden="1">
      <c r="A115" s="7"/>
      <c r="B115" s="4" t="s">
        <v>19552</v>
      </c>
      <c r="C115" s="4" t="s">
        <v>757</v>
      </c>
      <c r="D115" s="4" t="s">
        <v>19553</v>
      </c>
      <c r="E115" s="4" t="s">
        <v>19554</v>
      </c>
      <c r="F115" s="4">
        <v>0</v>
      </c>
      <c r="G115" s="4" t="s">
        <v>19555</v>
      </c>
      <c r="H115" s="4" t="s">
        <v>74</v>
      </c>
      <c r="I115" s="4" t="s">
        <v>19556</v>
      </c>
      <c r="K115" s="4" t="s">
        <v>78</v>
      </c>
      <c r="M115" s="4"/>
      <c r="N115" s="4"/>
      <c r="O115" s="4"/>
      <c r="P115" s="4"/>
      <c r="Q115" s="4"/>
      <c r="R115" s="4"/>
      <c r="S115" s="4"/>
      <c r="T115" s="4"/>
      <c r="U115" s="4"/>
      <c r="V115" s="21"/>
      <c r="W115" s="21"/>
      <c r="X115" s="4"/>
      <c r="Y115" s="4"/>
      <c r="Z115" s="4"/>
      <c r="AA115" s="4"/>
      <c r="AB115" s="4"/>
      <c r="AC115" s="4"/>
      <c r="AD115" s="4"/>
      <c r="AE115" s="4"/>
      <c r="AF115" s="4"/>
      <c r="AG115" s="4"/>
      <c r="AH115" s="7"/>
    </row>
    <row r="116" spans="1:34" ht="72.5">
      <c r="A116" s="29">
        <v>61</v>
      </c>
      <c r="B116" s="57" t="s">
        <v>18247</v>
      </c>
      <c r="C116" s="4">
        <v>2022</v>
      </c>
      <c r="D116" s="4" t="s">
        <v>18248</v>
      </c>
      <c r="E116" s="4" t="s">
        <v>18249</v>
      </c>
      <c r="F116" s="4">
        <v>1</v>
      </c>
      <c r="G116" s="4" t="s">
        <v>112</v>
      </c>
      <c r="H116" s="4" t="s">
        <v>74</v>
      </c>
      <c r="I116" s="4" t="s">
        <v>18250</v>
      </c>
      <c r="K116" s="4" t="s">
        <v>77</v>
      </c>
      <c r="L116" s="4" t="s">
        <v>77</v>
      </c>
      <c r="M116" s="4"/>
      <c r="N116" s="4"/>
      <c r="O116" s="4" t="s">
        <v>78</v>
      </c>
      <c r="P116" s="4" t="s">
        <v>79</v>
      </c>
      <c r="Q116" s="4" t="s">
        <v>171</v>
      </c>
      <c r="R116" s="4" t="s">
        <v>180</v>
      </c>
      <c r="S116" s="34"/>
      <c r="T116" s="34"/>
      <c r="U116" s="131" t="s">
        <v>19557</v>
      </c>
      <c r="V116" s="8" t="s">
        <v>19558</v>
      </c>
      <c r="W116" s="32"/>
      <c r="X116" s="4" t="s">
        <v>86</v>
      </c>
      <c r="Y116" s="4" t="s">
        <v>86</v>
      </c>
      <c r="Z116" s="4" t="s">
        <v>86</v>
      </c>
      <c r="AA116" s="4" t="s">
        <v>86</v>
      </c>
      <c r="AB116" s="4" t="s">
        <v>86</v>
      </c>
      <c r="AC116" s="4" t="s">
        <v>86</v>
      </c>
      <c r="AD116" s="4" t="s">
        <v>86</v>
      </c>
      <c r="AE116" s="4" t="s">
        <v>88</v>
      </c>
      <c r="AF116" s="4" t="s">
        <v>86</v>
      </c>
      <c r="AG116" s="4" t="s">
        <v>86</v>
      </c>
    </row>
    <row r="117" spans="1:34" hidden="1">
      <c r="A117" s="7"/>
      <c r="B117" s="4" t="s">
        <v>9809</v>
      </c>
      <c r="C117" s="4">
        <v>2022</v>
      </c>
      <c r="D117" s="4" t="s">
        <v>9810</v>
      </c>
      <c r="E117" s="4" t="s">
        <v>9811</v>
      </c>
      <c r="F117" s="4">
        <v>0</v>
      </c>
      <c r="G117" s="4" t="s">
        <v>233</v>
      </c>
      <c r="H117" s="4" t="s">
        <v>74</v>
      </c>
      <c r="I117" s="4" t="s">
        <v>9812</v>
      </c>
      <c r="K117" s="4" t="s">
        <v>78</v>
      </c>
      <c r="M117" s="4"/>
      <c r="N117" s="4"/>
      <c r="O117" s="4"/>
      <c r="P117" s="4"/>
      <c r="Q117" s="4"/>
      <c r="R117" s="4"/>
      <c r="S117" s="4"/>
      <c r="T117" s="4"/>
      <c r="U117" s="4"/>
      <c r="V117" s="21"/>
      <c r="W117" s="21"/>
      <c r="X117" s="4"/>
      <c r="Y117" s="4"/>
      <c r="Z117" s="4"/>
      <c r="AA117" s="4"/>
      <c r="AB117" s="4"/>
      <c r="AC117" s="4"/>
      <c r="AD117" s="4"/>
      <c r="AE117" s="4"/>
      <c r="AF117" s="4"/>
      <c r="AG117" s="4"/>
      <c r="AH117" s="7"/>
    </row>
    <row r="118" spans="1:34" hidden="1">
      <c r="A118" s="7"/>
      <c r="B118" s="4" t="s">
        <v>19559</v>
      </c>
      <c r="C118" s="4">
        <v>2022</v>
      </c>
      <c r="D118" s="4" t="s">
        <v>19560</v>
      </c>
      <c r="E118" s="4" t="s">
        <v>19561</v>
      </c>
      <c r="F118" s="4">
        <v>1</v>
      </c>
      <c r="G118" s="4" t="s">
        <v>112</v>
      </c>
      <c r="H118" s="4" t="s">
        <v>74</v>
      </c>
      <c r="I118" s="4" t="s">
        <v>19562</v>
      </c>
      <c r="K118" s="4" t="s">
        <v>78</v>
      </c>
      <c r="M118" s="4"/>
      <c r="N118" s="4"/>
      <c r="O118" s="4"/>
      <c r="P118" s="4"/>
      <c r="Q118" s="4"/>
      <c r="R118" s="4"/>
      <c r="S118" s="4"/>
      <c r="T118" s="4"/>
      <c r="U118" s="4"/>
      <c r="V118" s="21"/>
      <c r="W118" s="21"/>
      <c r="X118" s="4"/>
      <c r="Y118" s="4"/>
      <c r="Z118" s="4"/>
      <c r="AA118" s="4"/>
      <c r="AB118" s="4"/>
      <c r="AC118" s="4"/>
      <c r="AD118" s="4"/>
      <c r="AE118" s="4"/>
      <c r="AF118" s="4"/>
      <c r="AG118" s="4"/>
      <c r="AH118" s="7"/>
    </row>
    <row r="119" spans="1:34" ht="188.5">
      <c r="A119" s="29">
        <v>62</v>
      </c>
      <c r="B119" s="57" t="s">
        <v>6818</v>
      </c>
      <c r="C119" s="4">
        <v>2022</v>
      </c>
      <c r="D119" s="4" t="s">
        <v>6819</v>
      </c>
      <c r="E119" s="4" t="s">
        <v>6820</v>
      </c>
      <c r="F119" s="4">
        <v>0</v>
      </c>
      <c r="G119" s="4" t="s">
        <v>112</v>
      </c>
      <c r="H119" s="4" t="s">
        <v>74</v>
      </c>
      <c r="I119" s="4" t="s">
        <v>6821</v>
      </c>
      <c r="K119" s="4" t="s">
        <v>77</v>
      </c>
      <c r="L119" s="4" t="s">
        <v>77</v>
      </c>
      <c r="M119" s="4"/>
      <c r="N119" s="4"/>
      <c r="O119" s="4" t="s">
        <v>78</v>
      </c>
      <c r="P119" s="4" t="s">
        <v>79</v>
      </c>
      <c r="Q119" s="4" t="s">
        <v>171</v>
      </c>
      <c r="R119" s="4" t="s">
        <v>180</v>
      </c>
      <c r="S119" s="34"/>
      <c r="T119" s="34"/>
      <c r="U119" s="34" t="s">
        <v>19563</v>
      </c>
      <c r="V119" s="32"/>
      <c r="W119" s="32"/>
      <c r="X119" s="4" t="s">
        <v>86</v>
      </c>
      <c r="Y119" s="4" t="s">
        <v>86</v>
      </c>
      <c r="Z119" s="4" t="s">
        <v>86</v>
      </c>
      <c r="AA119" s="4" t="s">
        <v>86</v>
      </c>
      <c r="AB119" s="4" t="s">
        <v>86</v>
      </c>
      <c r="AC119" s="4" t="s">
        <v>86</v>
      </c>
      <c r="AD119" s="4" t="s">
        <v>86</v>
      </c>
      <c r="AE119" s="4" t="s">
        <v>88</v>
      </c>
      <c r="AF119" s="4" t="s">
        <v>86</v>
      </c>
      <c r="AG119" s="4" t="s">
        <v>86</v>
      </c>
    </row>
    <row r="120" spans="1:34" hidden="1">
      <c r="A120" s="7"/>
      <c r="B120" s="4" t="s">
        <v>6826</v>
      </c>
      <c r="C120" s="4" t="s">
        <v>757</v>
      </c>
      <c r="D120" s="4" t="s">
        <v>6827</v>
      </c>
      <c r="E120" s="4" t="s">
        <v>6828</v>
      </c>
      <c r="F120" s="4">
        <v>0</v>
      </c>
      <c r="G120" s="4" t="s">
        <v>2200</v>
      </c>
      <c r="H120" s="4" t="s">
        <v>74</v>
      </c>
      <c r="I120" s="4" t="s">
        <v>6829</v>
      </c>
      <c r="K120" s="4" t="s">
        <v>78</v>
      </c>
      <c r="M120" s="4"/>
      <c r="N120" s="4"/>
      <c r="O120" s="4"/>
      <c r="P120" s="4"/>
      <c r="Q120" s="4"/>
      <c r="R120" s="4"/>
      <c r="S120" s="4"/>
      <c r="T120" s="4"/>
      <c r="U120" s="4"/>
      <c r="V120" s="21"/>
      <c r="W120" s="21"/>
      <c r="X120" s="4"/>
      <c r="Y120" s="4"/>
      <c r="Z120" s="4"/>
      <c r="AA120" s="4"/>
      <c r="AB120" s="4"/>
      <c r="AC120" s="4"/>
      <c r="AD120" s="4"/>
      <c r="AE120" s="4"/>
      <c r="AF120" s="4"/>
      <c r="AG120" s="4"/>
      <c r="AH120" s="7"/>
    </row>
    <row r="121" spans="1:34" hidden="1">
      <c r="A121" s="7"/>
      <c r="B121" s="4" t="s">
        <v>6830</v>
      </c>
      <c r="C121" s="4">
        <v>2022</v>
      </c>
      <c r="D121" s="4" t="s">
        <v>6831</v>
      </c>
      <c r="E121" s="4" t="s">
        <v>6832</v>
      </c>
      <c r="F121" s="4">
        <v>0</v>
      </c>
      <c r="G121" s="4" t="s">
        <v>6833</v>
      </c>
      <c r="H121" s="4" t="s">
        <v>74</v>
      </c>
      <c r="I121" s="4" t="s">
        <v>6834</v>
      </c>
      <c r="K121" s="4" t="s">
        <v>78</v>
      </c>
      <c r="M121" s="4"/>
      <c r="N121" s="4"/>
      <c r="O121" s="4"/>
      <c r="P121" s="4"/>
      <c r="Q121" s="4"/>
      <c r="R121" s="4"/>
      <c r="S121" s="4"/>
      <c r="T121" s="4"/>
      <c r="U121" s="4"/>
      <c r="V121" s="21"/>
      <c r="W121" s="21"/>
      <c r="X121" s="4"/>
      <c r="Y121" s="4"/>
      <c r="Z121" s="4"/>
      <c r="AA121" s="4"/>
      <c r="AB121" s="4"/>
      <c r="AC121" s="4"/>
      <c r="AD121" s="4"/>
      <c r="AE121" s="4"/>
      <c r="AF121" s="4"/>
      <c r="AG121" s="4"/>
      <c r="AH121" s="7"/>
    </row>
    <row r="122" spans="1:34" ht="58">
      <c r="A122" s="29">
        <v>63</v>
      </c>
      <c r="B122" s="57" t="s">
        <v>19564</v>
      </c>
      <c r="C122" s="4" t="s">
        <v>757</v>
      </c>
      <c r="D122" s="4" t="s">
        <v>19565</v>
      </c>
      <c r="E122" s="4" t="s">
        <v>19566</v>
      </c>
      <c r="F122" s="4">
        <v>0</v>
      </c>
      <c r="G122" s="4" t="s">
        <v>992</v>
      </c>
      <c r="H122" s="4" t="s">
        <v>74</v>
      </c>
      <c r="I122" s="4" t="s">
        <v>19567</v>
      </c>
      <c r="K122" s="4" t="s">
        <v>77</v>
      </c>
      <c r="L122" s="4" t="s">
        <v>77</v>
      </c>
      <c r="M122" s="4"/>
      <c r="N122" s="4"/>
      <c r="O122" s="4" t="s">
        <v>78</v>
      </c>
      <c r="P122" s="4" t="s">
        <v>79</v>
      </c>
      <c r="Q122" s="4" t="s">
        <v>80</v>
      </c>
      <c r="R122" s="4" t="s">
        <v>180</v>
      </c>
      <c r="S122" s="34"/>
      <c r="T122" s="34"/>
      <c r="U122" s="8" t="s">
        <v>19568</v>
      </c>
      <c r="V122" s="32"/>
      <c r="W122" s="32"/>
      <c r="X122" s="4" t="s">
        <v>86</v>
      </c>
      <c r="Y122" s="4" t="s">
        <v>86</v>
      </c>
      <c r="Z122" s="4" t="s">
        <v>86</v>
      </c>
      <c r="AA122" s="4" t="s">
        <v>86</v>
      </c>
      <c r="AB122" s="4" t="s">
        <v>86</v>
      </c>
      <c r="AC122" s="4" t="s">
        <v>86</v>
      </c>
      <c r="AD122" s="4" t="s">
        <v>86</v>
      </c>
      <c r="AE122" s="4" t="s">
        <v>88</v>
      </c>
      <c r="AF122" s="4" t="s">
        <v>86</v>
      </c>
      <c r="AG122" s="4" t="s">
        <v>86</v>
      </c>
    </row>
    <row r="123" spans="1:34" hidden="1">
      <c r="A123" s="7"/>
      <c r="B123" s="4" t="s">
        <v>4608</v>
      </c>
      <c r="C123" s="4" t="s">
        <v>757</v>
      </c>
      <c r="D123" s="4" t="s">
        <v>4609</v>
      </c>
      <c r="E123" s="4" t="s">
        <v>4610</v>
      </c>
      <c r="F123" s="4">
        <v>0</v>
      </c>
      <c r="G123" s="4" t="s">
        <v>268</v>
      </c>
      <c r="H123" s="4" t="s">
        <v>74</v>
      </c>
      <c r="I123" s="4" t="s">
        <v>4611</v>
      </c>
      <c r="K123" s="4" t="s">
        <v>77</v>
      </c>
      <c r="L123" s="4" t="s">
        <v>78</v>
      </c>
      <c r="M123" s="4"/>
      <c r="N123" s="4"/>
      <c r="O123" s="4"/>
      <c r="P123" s="4"/>
      <c r="Q123" s="4"/>
      <c r="R123" s="4"/>
      <c r="S123" s="4"/>
      <c r="T123" s="4"/>
      <c r="U123" s="4"/>
      <c r="V123" s="21"/>
      <c r="W123" s="21"/>
      <c r="X123" s="4"/>
      <c r="Y123" s="4"/>
      <c r="Z123" s="4"/>
      <c r="AA123" s="4"/>
      <c r="AB123" s="4"/>
      <c r="AC123" s="4"/>
      <c r="AD123" s="4"/>
      <c r="AE123" s="4"/>
      <c r="AF123" s="4"/>
      <c r="AG123" s="4"/>
      <c r="AH123" s="7"/>
    </row>
    <row r="124" spans="1:34">
      <c r="A124" s="29">
        <v>64</v>
      </c>
      <c r="B124" s="57" t="s">
        <v>6835</v>
      </c>
      <c r="C124" s="4">
        <v>2022</v>
      </c>
      <c r="D124" s="4" t="s">
        <v>6836</v>
      </c>
      <c r="E124" s="4" t="s">
        <v>6837</v>
      </c>
      <c r="F124" s="4">
        <v>0</v>
      </c>
      <c r="G124" s="4" t="s">
        <v>6838</v>
      </c>
      <c r="H124" s="4" t="s">
        <v>74</v>
      </c>
      <c r="I124" s="4" t="s">
        <v>6839</v>
      </c>
      <c r="K124" s="4" t="s">
        <v>77</v>
      </c>
      <c r="L124" s="4" t="s">
        <v>77</v>
      </c>
      <c r="M124" s="4"/>
      <c r="N124" s="4"/>
      <c r="O124" s="83" t="s">
        <v>77</v>
      </c>
      <c r="P124" s="4" t="s">
        <v>79</v>
      </c>
      <c r="Q124" s="4"/>
      <c r="R124" s="4"/>
      <c r="S124" s="34"/>
      <c r="T124" s="34"/>
      <c r="U124" s="8"/>
      <c r="V124" s="34"/>
      <c r="W124" s="34"/>
      <c r="X124" s="4" t="s">
        <v>86</v>
      </c>
      <c r="Y124" s="4" t="s">
        <v>86</v>
      </c>
      <c r="Z124" s="4" t="s">
        <v>86</v>
      </c>
      <c r="AA124" s="4" t="s">
        <v>86</v>
      </c>
      <c r="AB124" s="4" t="s">
        <v>86</v>
      </c>
      <c r="AC124" s="4" t="s">
        <v>86</v>
      </c>
      <c r="AD124" s="4" t="s">
        <v>86</v>
      </c>
      <c r="AE124" s="4" t="s">
        <v>86</v>
      </c>
      <c r="AF124" s="4" t="s">
        <v>86</v>
      </c>
      <c r="AG124" s="4" t="s">
        <v>86</v>
      </c>
    </row>
    <row r="125" spans="1:34" hidden="1">
      <c r="A125" s="7"/>
      <c r="B125" s="4" t="s">
        <v>19569</v>
      </c>
      <c r="C125" s="4">
        <v>2022</v>
      </c>
      <c r="D125" s="4" t="s">
        <v>19570</v>
      </c>
      <c r="E125" s="4" t="s">
        <v>19571</v>
      </c>
      <c r="F125" s="4">
        <v>0</v>
      </c>
      <c r="G125" s="4" t="s">
        <v>341</v>
      </c>
      <c r="H125" s="4" t="s">
        <v>74</v>
      </c>
      <c r="I125" s="4" t="s">
        <v>19572</v>
      </c>
      <c r="K125" s="4" t="s">
        <v>78</v>
      </c>
      <c r="M125" s="4"/>
      <c r="N125" s="4"/>
      <c r="O125" s="4"/>
      <c r="P125" s="4"/>
      <c r="Q125" s="4"/>
      <c r="R125" s="4"/>
      <c r="S125" s="4"/>
      <c r="T125" s="4"/>
      <c r="U125" s="4"/>
      <c r="V125" s="21"/>
      <c r="W125" s="21"/>
      <c r="X125" s="4"/>
      <c r="Y125" s="4"/>
      <c r="Z125" s="4"/>
      <c r="AA125" s="4"/>
      <c r="AB125" s="4"/>
      <c r="AC125" s="4"/>
      <c r="AD125" s="4"/>
      <c r="AE125" s="4"/>
      <c r="AF125" s="4"/>
      <c r="AG125" s="4"/>
      <c r="AH125" s="7"/>
    </row>
    <row r="126" spans="1:34" ht="203">
      <c r="A126" s="29">
        <v>65</v>
      </c>
      <c r="B126" s="57" t="s">
        <v>10526</v>
      </c>
      <c r="C126" s="4">
        <v>2022</v>
      </c>
      <c r="D126" s="4" t="s">
        <v>10527</v>
      </c>
      <c r="E126" s="4" t="s">
        <v>10528</v>
      </c>
      <c r="F126" s="4">
        <v>0</v>
      </c>
      <c r="G126" s="4" t="s">
        <v>205</v>
      </c>
      <c r="H126" s="4" t="s">
        <v>74</v>
      </c>
      <c r="I126" s="4" t="s">
        <v>10529</v>
      </c>
      <c r="K126" s="4" t="s">
        <v>77</v>
      </c>
      <c r="L126" s="4" t="s">
        <v>77</v>
      </c>
      <c r="M126" s="4"/>
      <c r="N126" s="4"/>
      <c r="O126" s="4" t="s">
        <v>78</v>
      </c>
      <c r="P126" s="4" t="s">
        <v>79</v>
      </c>
      <c r="Q126" s="4" t="s">
        <v>156</v>
      </c>
      <c r="R126" s="4" t="s">
        <v>81</v>
      </c>
      <c r="S126" s="34"/>
      <c r="T126" s="34"/>
      <c r="U126" s="8" t="s">
        <v>19573</v>
      </c>
      <c r="V126" s="32"/>
      <c r="W126" s="34" t="s">
        <v>19574</v>
      </c>
      <c r="X126" s="4" t="s">
        <v>86</v>
      </c>
      <c r="Y126" s="4" t="s">
        <v>86</v>
      </c>
      <c r="Z126" s="4" t="s">
        <v>86</v>
      </c>
      <c r="AA126" s="4" t="s">
        <v>86</v>
      </c>
      <c r="AB126" s="4" t="s">
        <v>86</v>
      </c>
      <c r="AC126" s="4" t="s">
        <v>86</v>
      </c>
      <c r="AD126" s="4" t="s">
        <v>86</v>
      </c>
      <c r="AE126" s="4" t="s">
        <v>88</v>
      </c>
      <c r="AF126" s="4" t="s">
        <v>86</v>
      </c>
      <c r="AG126" s="4" t="s">
        <v>86</v>
      </c>
    </row>
    <row r="127" spans="1:34" hidden="1">
      <c r="A127" s="7"/>
      <c r="B127" s="4" t="s">
        <v>19575</v>
      </c>
      <c r="C127" s="4">
        <v>2022</v>
      </c>
      <c r="D127" s="4" t="s">
        <v>19576</v>
      </c>
      <c r="E127" s="4" t="s">
        <v>19577</v>
      </c>
      <c r="F127" s="4">
        <v>0</v>
      </c>
      <c r="G127" s="4" t="s">
        <v>10358</v>
      </c>
      <c r="H127" s="4" t="s">
        <v>74</v>
      </c>
      <c r="I127" s="4" t="s">
        <v>19578</v>
      </c>
      <c r="K127" s="4" t="s">
        <v>78</v>
      </c>
      <c r="M127" s="4"/>
      <c r="N127" s="4"/>
      <c r="O127" s="4"/>
      <c r="P127" s="4"/>
      <c r="Q127" s="4"/>
      <c r="R127" s="4"/>
      <c r="S127" s="4"/>
      <c r="T127" s="4"/>
      <c r="U127" s="4"/>
      <c r="V127" s="21"/>
      <c r="W127" s="21"/>
      <c r="X127" s="4"/>
      <c r="Y127" s="4"/>
      <c r="Z127" s="4"/>
      <c r="AA127" s="4"/>
      <c r="AB127" s="4"/>
      <c r="AC127" s="4"/>
      <c r="AD127" s="4"/>
      <c r="AE127" s="4"/>
      <c r="AF127" s="4"/>
      <c r="AG127" s="4"/>
      <c r="AH127" s="7"/>
    </row>
    <row r="128" spans="1:34" hidden="1">
      <c r="A128" s="7"/>
      <c r="B128" s="4" t="s">
        <v>18286</v>
      </c>
      <c r="C128" s="4">
        <v>2022</v>
      </c>
      <c r="D128" s="4" t="s">
        <v>18287</v>
      </c>
      <c r="E128" s="4" t="s">
        <v>18288</v>
      </c>
      <c r="F128" s="4">
        <v>0</v>
      </c>
      <c r="G128" s="4" t="s">
        <v>4282</v>
      </c>
      <c r="H128" s="4" t="s">
        <v>74</v>
      </c>
      <c r="I128" s="4" t="s">
        <v>18289</v>
      </c>
      <c r="K128" s="4" t="s">
        <v>78</v>
      </c>
      <c r="M128" s="4"/>
      <c r="N128" s="4"/>
      <c r="O128" s="4"/>
      <c r="P128" s="4"/>
      <c r="Q128" s="4"/>
      <c r="R128" s="4"/>
      <c r="S128" s="4"/>
      <c r="T128" s="4"/>
      <c r="U128" s="4"/>
      <c r="V128" s="21"/>
      <c r="W128" s="21"/>
      <c r="X128" s="4"/>
      <c r="Y128" s="4"/>
      <c r="Z128" s="4"/>
      <c r="AA128" s="4"/>
      <c r="AB128" s="4"/>
      <c r="AC128" s="4"/>
      <c r="AD128" s="4"/>
      <c r="AE128" s="4"/>
      <c r="AF128" s="4"/>
      <c r="AG128" s="4"/>
      <c r="AH128" s="7"/>
    </row>
    <row r="129" spans="1:34" ht="217.5">
      <c r="A129" s="29">
        <v>66</v>
      </c>
      <c r="B129" s="57" t="s">
        <v>19579</v>
      </c>
      <c r="C129" s="4">
        <v>2022</v>
      </c>
      <c r="D129" s="4" t="s">
        <v>19580</v>
      </c>
      <c r="E129" s="4" t="s">
        <v>19581</v>
      </c>
      <c r="F129" s="4">
        <v>0</v>
      </c>
      <c r="G129" s="4" t="s">
        <v>233</v>
      </c>
      <c r="H129" s="4" t="s">
        <v>74</v>
      </c>
      <c r="I129" s="4" t="s">
        <v>19582</v>
      </c>
      <c r="K129" s="4" t="s">
        <v>77</v>
      </c>
      <c r="L129" s="4" t="s">
        <v>77</v>
      </c>
      <c r="M129" s="4"/>
      <c r="N129" s="4"/>
      <c r="O129" s="4" t="s">
        <v>78</v>
      </c>
      <c r="P129" s="4" t="s">
        <v>79</v>
      </c>
      <c r="Q129" s="4" t="s">
        <v>171</v>
      </c>
      <c r="R129" s="4" t="s">
        <v>180</v>
      </c>
      <c r="S129" s="34"/>
      <c r="T129" s="34"/>
      <c r="U129" s="34" t="s">
        <v>19583</v>
      </c>
      <c r="V129" s="32"/>
      <c r="W129" s="32"/>
      <c r="X129" s="4" t="s">
        <v>86</v>
      </c>
      <c r="Y129" s="4" t="s">
        <v>86</v>
      </c>
      <c r="Z129" s="4" t="s">
        <v>86</v>
      </c>
      <c r="AA129" s="4" t="s">
        <v>86</v>
      </c>
      <c r="AB129" s="4" t="s">
        <v>86</v>
      </c>
      <c r="AC129" s="4" t="s">
        <v>86</v>
      </c>
      <c r="AD129" s="4" t="s">
        <v>86</v>
      </c>
      <c r="AE129" s="4" t="s">
        <v>86</v>
      </c>
      <c r="AF129" s="4" t="s">
        <v>86</v>
      </c>
      <c r="AG129" s="4" t="s">
        <v>86</v>
      </c>
    </row>
    <row r="130" spans="1:34" ht="72.5">
      <c r="A130" s="29">
        <v>67</v>
      </c>
      <c r="B130" s="57" t="s">
        <v>19584</v>
      </c>
      <c r="C130" s="4">
        <v>2022</v>
      </c>
      <c r="D130" s="4" t="s">
        <v>19585</v>
      </c>
      <c r="E130" s="4" t="s">
        <v>19586</v>
      </c>
      <c r="F130" s="4">
        <v>1</v>
      </c>
      <c r="G130" s="4" t="s">
        <v>112</v>
      </c>
      <c r="H130" s="4" t="s">
        <v>74</v>
      </c>
      <c r="I130" s="4" t="s">
        <v>19587</v>
      </c>
      <c r="K130" s="4" t="s">
        <v>77</v>
      </c>
      <c r="L130" s="4" t="s">
        <v>77</v>
      </c>
      <c r="M130" s="4"/>
      <c r="N130" s="4"/>
      <c r="O130" s="4" t="s">
        <v>78</v>
      </c>
      <c r="P130" s="4" t="s">
        <v>79</v>
      </c>
      <c r="Q130" s="4" t="s">
        <v>156</v>
      </c>
      <c r="R130" s="4" t="s">
        <v>157</v>
      </c>
      <c r="S130" s="34" t="s">
        <v>19588</v>
      </c>
      <c r="T130" s="34" t="s">
        <v>19588</v>
      </c>
      <c r="U130" s="34" t="s">
        <v>19588</v>
      </c>
      <c r="V130" s="34" t="s">
        <v>19588</v>
      </c>
      <c r="W130" s="34" t="s">
        <v>19588</v>
      </c>
      <c r="X130" s="4" t="s">
        <v>86</v>
      </c>
      <c r="Y130" s="4" t="s">
        <v>86</v>
      </c>
      <c r="Z130" s="4" t="s">
        <v>86</v>
      </c>
      <c r="AA130" s="4" t="s">
        <v>86</v>
      </c>
      <c r="AB130" s="4" t="s">
        <v>86</v>
      </c>
      <c r="AC130" s="4" t="s">
        <v>86</v>
      </c>
      <c r="AD130" s="4" t="s">
        <v>86</v>
      </c>
      <c r="AE130" s="4" t="s">
        <v>86</v>
      </c>
      <c r="AF130" s="4" t="s">
        <v>86</v>
      </c>
      <c r="AG130" s="4" t="s">
        <v>86</v>
      </c>
      <c r="AH130" s="34" t="s">
        <v>19589</v>
      </c>
    </row>
    <row r="131" spans="1:34" hidden="1">
      <c r="A131" s="7"/>
      <c r="B131" s="4" t="s">
        <v>19590</v>
      </c>
      <c r="C131" s="4">
        <v>2022</v>
      </c>
      <c r="D131" s="4" t="s">
        <v>19591</v>
      </c>
      <c r="E131" s="4" t="s">
        <v>19592</v>
      </c>
      <c r="F131" s="4">
        <v>1</v>
      </c>
      <c r="G131" s="4" t="s">
        <v>233</v>
      </c>
      <c r="H131" s="4" t="s">
        <v>74</v>
      </c>
      <c r="I131" s="4" t="s">
        <v>19593</v>
      </c>
      <c r="K131" s="4" t="s">
        <v>78</v>
      </c>
      <c r="M131" s="4"/>
      <c r="N131" s="4"/>
      <c r="O131" s="4"/>
      <c r="P131" s="4"/>
      <c r="Q131" s="4"/>
      <c r="R131" s="4"/>
      <c r="S131" s="4"/>
      <c r="T131" s="4"/>
      <c r="U131" s="4"/>
      <c r="V131" s="21"/>
      <c r="W131" s="21"/>
      <c r="X131" s="4"/>
      <c r="Y131" s="4"/>
      <c r="Z131" s="4"/>
      <c r="AA131" s="4"/>
      <c r="AB131" s="4"/>
      <c r="AC131" s="4"/>
      <c r="AD131" s="4"/>
      <c r="AE131" s="4"/>
      <c r="AF131" s="4"/>
      <c r="AG131" s="4"/>
      <c r="AH131" s="7"/>
    </row>
    <row r="132" spans="1:34" hidden="1">
      <c r="A132" s="7"/>
      <c r="B132" s="4" t="s">
        <v>6857</v>
      </c>
      <c r="C132" s="4">
        <v>2021</v>
      </c>
      <c r="D132" s="4" t="s">
        <v>6858</v>
      </c>
      <c r="E132" s="4" t="s">
        <v>6859</v>
      </c>
      <c r="F132" s="4">
        <v>1</v>
      </c>
      <c r="G132" s="4" t="s">
        <v>6860</v>
      </c>
      <c r="H132" s="4" t="s">
        <v>74</v>
      </c>
      <c r="I132" s="4" t="s">
        <v>6861</v>
      </c>
      <c r="K132" s="4" t="s">
        <v>78</v>
      </c>
      <c r="M132" s="4"/>
      <c r="N132" s="4"/>
      <c r="O132" s="4"/>
      <c r="P132" s="4"/>
      <c r="Q132" s="4"/>
      <c r="R132" s="4"/>
      <c r="S132" s="4"/>
      <c r="T132" s="4"/>
      <c r="U132" s="4"/>
      <c r="V132" s="21"/>
      <c r="W132" s="21"/>
      <c r="X132" s="4"/>
      <c r="Y132" s="4"/>
      <c r="Z132" s="4"/>
      <c r="AA132" s="4"/>
      <c r="AB132" s="4"/>
      <c r="AC132" s="4"/>
      <c r="AD132" s="4"/>
      <c r="AE132" s="4"/>
      <c r="AF132" s="4"/>
      <c r="AG132" s="4"/>
      <c r="AH132" s="7"/>
    </row>
    <row r="133" spans="1:34" hidden="1">
      <c r="A133" s="7"/>
      <c r="B133" s="4" t="s">
        <v>4624</v>
      </c>
      <c r="C133" s="4">
        <v>2021</v>
      </c>
      <c r="D133" s="4" t="s">
        <v>4625</v>
      </c>
      <c r="E133" s="4" t="s">
        <v>4626</v>
      </c>
      <c r="F133" s="4">
        <v>0</v>
      </c>
      <c r="G133" s="4" t="s">
        <v>4627</v>
      </c>
      <c r="H133" s="4" t="s">
        <v>74</v>
      </c>
      <c r="I133" s="4" t="s">
        <v>4628</v>
      </c>
      <c r="K133" s="4" t="s">
        <v>78</v>
      </c>
      <c r="M133" s="4"/>
      <c r="N133" s="4"/>
      <c r="O133" s="4"/>
      <c r="P133" s="4"/>
      <c r="Q133" s="4"/>
      <c r="R133" s="4"/>
      <c r="S133" s="4"/>
      <c r="T133" s="4"/>
      <c r="U133" s="4"/>
      <c r="V133" s="21"/>
      <c r="W133" s="21"/>
      <c r="X133" s="4"/>
      <c r="Y133" s="4"/>
      <c r="Z133" s="4"/>
      <c r="AA133" s="4"/>
      <c r="AB133" s="4"/>
      <c r="AC133" s="4"/>
      <c r="AD133" s="4"/>
      <c r="AE133" s="4"/>
      <c r="AF133" s="4"/>
      <c r="AG133" s="4"/>
      <c r="AH133" s="7"/>
    </row>
    <row r="134" spans="1:34" hidden="1">
      <c r="A134" s="7"/>
      <c r="B134" s="4" t="s">
        <v>19594</v>
      </c>
      <c r="C134" s="4" t="s">
        <v>757</v>
      </c>
      <c r="D134" s="4" t="s">
        <v>19595</v>
      </c>
      <c r="E134" s="4" t="s">
        <v>19596</v>
      </c>
      <c r="F134" s="4">
        <v>0</v>
      </c>
      <c r="G134" s="4" t="s">
        <v>19597</v>
      </c>
      <c r="H134" s="4" t="s">
        <v>74</v>
      </c>
      <c r="I134" s="4" t="s">
        <v>19598</v>
      </c>
      <c r="K134" s="4" t="s">
        <v>78</v>
      </c>
      <c r="M134" s="4"/>
      <c r="N134" s="4"/>
      <c r="O134" s="4"/>
      <c r="P134" s="4"/>
      <c r="Q134" s="4"/>
      <c r="R134" s="4"/>
      <c r="S134" s="4"/>
      <c r="T134" s="4"/>
      <c r="U134" s="4"/>
      <c r="V134" s="21"/>
      <c r="W134" s="21"/>
      <c r="X134" s="4"/>
      <c r="Y134" s="4"/>
      <c r="Z134" s="4"/>
      <c r="AA134" s="4"/>
      <c r="AB134" s="4"/>
      <c r="AC134" s="4"/>
      <c r="AD134" s="4"/>
      <c r="AE134" s="4"/>
      <c r="AF134" s="4"/>
      <c r="AG134" s="4"/>
      <c r="AH134" s="7"/>
    </row>
    <row r="135" spans="1:34" hidden="1">
      <c r="A135" s="7"/>
      <c r="B135" s="4" t="s">
        <v>6865</v>
      </c>
      <c r="C135" s="4">
        <v>2021</v>
      </c>
      <c r="D135" s="4" t="s">
        <v>6866</v>
      </c>
      <c r="E135" s="4" t="s">
        <v>6867</v>
      </c>
      <c r="F135" s="4">
        <v>0</v>
      </c>
      <c r="G135" s="4" t="s">
        <v>233</v>
      </c>
      <c r="H135" s="4" t="s">
        <v>74</v>
      </c>
      <c r="I135" s="4" t="s">
        <v>6868</v>
      </c>
      <c r="K135" s="4" t="s">
        <v>78</v>
      </c>
      <c r="M135" s="4"/>
      <c r="N135" s="4"/>
      <c r="O135" s="4"/>
      <c r="P135" s="4"/>
      <c r="Q135" s="4"/>
      <c r="R135" s="4"/>
      <c r="S135" s="4"/>
      <c r="T135" s="4"/>
      <c r="U135" s="4"/>
      <c r="V135" s="21"/>
      <c r="W135" s="21"/>
      <c r="X135" s="4"/>
      <c r="Y135" s="4"/>
      <c r="Z135" s="4"/>
      <c r="AA135" s="4"/>
      <c r="AB135" s="4"/>
      <c r="AC135" s="4"/>
      <c r="AD135" s="4"/>
      <c r="AE135" s="4"/>
      <c r="AF135" s="4"/>
      <c r="AG135" s="4"/>
      <c r="AH135" s="7"/>
    </row>
    <row r="136" spans="1:34" hidden="1">
      <c r="A136" s="7"/>
      <c r="B136" s="4" t="s">
        <v>19599</v>
      </c>
      <c r="C136" s="4">
        <v>2021</v>
      </c>
      <c r="D136" s="4" t="s">
        <v>19600</v>
      </c>
      <c r="E136" s="4" t="s">
        <v>19601</v>
      </c>
      <c r="F136" s="4">
        <v>4</v>
      </c>
      <c r="G136" s="4" t="s">
        <v>2423</v>
      </c>
      <c r="H136" s="4" t="s">
        <v>74</v>
      </c>
      <c r="I136" s="4" t="s">
        <v>19602</v>
      </c>
      <c r="K136" s="4" t="s">
        <v>78</v>
      </c>
      <c r="M136" s="4"/>
      <c r="N136" s="4"/>
      <c r="O136" s="4"/>
      <c r="P136" s="4"/>
      <c r="Q136" s="4"/>
      <c r="R136" s="4"/>
      <c r="S136" s="4"/>
      <c r="T136" s="4"/>
      <c r="U136" s="4"/>
      <c r="V136" s="21"/>
      <c r="W136" s="21"/>
      <c r="X136" s="4"/>
      <c r="Y136" s="4"/>
      <c r="Z136" s="4"/>
      <c r="AA136" s="4"/>
      <c r="AB136" s="4"/>
      <c r="AC136" s="4"/>
      <c r="AD136" s="4"/>
      <c r="AE136" s="4"/>
      <c r="AF136" s="4"/>
      <c r="AG136" s="4"/>
      <c r="AH136" s="7"/>
    </row>
    <row r="137" spans="1:34" hidden="1">
      <c r="A137" s="7"/>
      <c r="B137" s="4" t="s">
        <v>19603</v>
      </c>
      <c r="C137" s="4">
        <v>2021</v>
      </c>
      <c r="D137" s="4" t="s">
        <v>19604</v>
      </c>
      <c r="E137" s="4" t="s">
        <v>19605</v>
      </c>
      <c r="F137" s="4">
        <v>0</v>
      </c>
      <c r="G137" s="4" t="s">
        <v>6860</v>
      </c>
      <c r="H137" s="4" t="s">
        <v>74</v>
      </c>
      <c r="I137" s="4" t="s">
        <v>19606</v>
      </c>
      <c r="K137" s="4" t="s">
        <v>78</v>
      </c>
      <c r="M137" s="4"/>
      <c r="N137" s="4"/>
      <c r="O137" s="4"/>
      <c r="P137" s="4"/>
      <c r="Q137" s="4"/>
      <c r="R137" s="4"/>
      <c r="S137" s="4"/>
      <c r="T137" s="4"/>
      <c r="U137" s="4"/>
      <c r="V137" s="21"/>
      <c r="W137" s="21"/>
      <c r="X137" s="4"/>
      <c r="Y137" s="4"/>
      <c r="Z137" s="4"/>
      <c r="AA137" s="4"/>
      <c r="AB137" s="4"/>
      <c r="AC137" s="4"/>
      <c r="AD137" s="4"/>
      <c r="AE137" s="4"/>
      <c r="AF137" s="4"/>
      <c r="AG137" s="4"/>
      <c r="AH137" s="7"/>
    </row>
    <row r="138" spans="1:34" ht="29">
      <c r="A138" s="29">
        <v>68</v>
      </c>
      <c r="B138" s="57" t="s">
        <v>6877</v>
      </c>
      <c r="C138" s="4">
        <v>2021</v>
      </c>
      <c r="D138" s="4" t="s">
        <v>6878</v>
      </c>
      <c r="E138" s="4" t="s">
        <v>6879</v>
      </c>
      <c r="F138" s="4">
        <v>0</v>
      </c>
      <c r="G138" s="4" t="s">
        <v>4979</v>
      </c>
      <c r="H138" s="4" t="s">
        <v>74</v>
      </c>
      <c r="I138" s="4" t="s">
        <v>6880</v>
      </c>
      <c r="K138" s="4" t="s">
        <v>77</v>
      </c>
      <c r="L138" s="4" t="s">
        <v>77</v>
      </c>
      <c r="M138" s="4"/>
      <c r="N138" s="4"/>
      <c r="O138" s="4" t="s">
        <v>78</v>
      </c>
      <c r="P138" s="4" t="s">
        <v>79</v>
      </c>
      <c r="Q138" s="4" t="s">
        <v>171</v>
      </c>
      <c r="R138" s="4" t="s">
        <v>81</v>
      </c>
      <c r="S138" s="34" t="s">
        <v>19607</v>
      </c>
      <c r="T138" s="34" t="s">
        <v>19607</v>
      </c>
      <c r="U138" s="34" t="s">
        <v>19607</v>
      </c>
      <c r="V138" s="34" t="s">
        <v>19607</v>
      </c>
      <c r="W138" s="34" t="s">
        <v>19607</v>
      </c>
      <c r="X138" s="4" t="s">
        <v>86</v>
      </c>
      <c r="Y138" s="4" t="s">
        <v>86</v>
      </c>
      <c r="Z138" s="4" t="s">
        <v>86</v>
      </c>
      <c r="AA138" s="4" t="s">
        <v>86</v>
      </c>
      <c r="AB138" s="4" t="s">
        <v>86</v>
      </c>
      <c r="AC138" s="4" t="s">
        <v>86</v>
      </c>
      <c r="AD138" s="4" t="s">
        <v>86</v>
      </c>
      <c r="AE138" s="4" t="s">
        <v>86</v>
      </c>
      <c r="AF138" s="4" t="s">
        <v>86</v>
      </c>
      <c r="AG138" s="4" t="s">
        <v>86</v>
      </c>
    </row>
    <row r="139" spans="1:34" hidden="1">
      <c r="A139" s="7"/>
      <c r="B139" s="4" t="s">
        <v>9818</v>
      </c>
      <c r="C139" s="4">
        <v>2021</v>
      </c>
      <c r="D139" s="4" t="s">
        <v>9819</v>
      </c>
      <c r="E139" s="4" t="s">
        <v>9820</v>
      </c>
      <c r="F139" s="4">
        <v>0</v>
      </c>
      <c r="G139" s="4" t="s">
        <v>196</v>
      </c>
      <c r="H139" s="4" t="s">
        <v>74</v>
      </c>
      <c r="I139" s="4" t="s">
        <v>9821</v>
      </c>
      <c r="K139" s="4" t="s">
        <v>78</v>
      </c>
      <c r="M139" s="4"/>
      <c r="N139" s="4" t="s">
        <v>19608</v>
      </c>
      <c r="O139" s="4"/>
      <c r="P139" s="4"/>
      <c r="Q139" s="4"/>
      <c r="R139" s="4"/>
      <c r="S139" s="4"/>
      <c r="T139" s="4"/>
      <c r="U139" s="4"/>
      <c r="V139" s="21"/>
      <c r="W139" s="21"/>
      <c r="X139" s="4"/>
      <c r="Y139" s="4"/>
      <c r="Z139" s="4"/>
      <c r="AA139" s="4"/>
      <c r="AB139" s="4"/>
      <c r="AC139" s="4"/>
      <c r="AD139" s="4"/>
      <c r="AE139" s="4"/>
      <c r="AF139" s="4"/>
      <c r="AG139" s="4"/>
      <c r="AH139" s="7"/>
    </row>
    <row r="140" spans="1:34" ht="232">
      <c r="A140" s="29">
        <v>69</v>
      </c>
      <c r="B140" s="57" t="s">
        <v>6881</v>
      </c>
      <c r="C140" s="4">
        <v>2021</v>
      </c>
      <c r="D140" s="4" t="s">
        <v>6882</v>
      </c>
      <c r="E140" s="4" t="s">
        <v>6883</v>
      </c>
      <c r="F140" s="4">
        <v>0</v>
      </c>
      <c r="G140" s="4" t="s">
        <v>5853</v>
      </c>
      <c r="H140" s="4" t="s">
        <v>74</v>
      </c>
      <c r="I140" s="4" t="s">
        <v>6884</v>
      </c>
      <c r="K140" s="4" t="s">
        <v>77</v>
      </c>
      <c r="L140" s="4" t="s">
        <v>77</v>
      </c>
      <c r="M140" s="4"/>
      <c r="N140" s="4"/>
      <c r="O140" s="4" t="s">
        <v>78</v>
      </c>
      <c r="P140" s="4" t="s">
        <v>79</v>
      </c>
      <c r="Q140" s="4"/>
      <c r="R140" s="4"/>
      <c r="S140" s="34"/>
      <c r="T140" s="34"/>
      <c r="U140" s="38" t="s">
        <v>19609</v>
      </c>
      <c r="V140" s="32"/>
      <c r="W140" s="32"/>
      <c r="X140" s="4" t="s">
        <v>86</v>
      </c>
      <c r="Y140" s="4" t="s">
        <v>86</v>
      </c>
      <c r="Z140" s="4" t="s">
        <v>86</v>
      </c>
      <c r="AA140" s="4" t="s">
        <v>86</v>
      </c>
      <c r="AB140" s="4" t="s">
        <v>86</v>
      </c>
      <c r="AC140" s="4" t="s">
        <v>86</v>
      </c>
      <c r="AD140" s="4" t="s">
        <v>86</v>
      </c>
      <c r="AE140" s="4" t="s">
        <v>88</v>
      </c>
      <c r="AF140" s="4" t="s">
        <v>86</v>
      </c>
      <c r="AG140" s="4" t="s">
        <v>86</v>
      </c>
    </row>
    <row r="141" spans="1:34" hidden="1">
      <c r="A141" s="7"/>
      <c r="B141" s="4" t="s">
        <v>18356</v>
      </c>
      <c r="C141" s="4">
        <v>2021</v>
      </c>
      <c r="D141" s="4" t="s">
        <v>18357</v>
      </c>
      <c r="E141" s="4" t="s">
        <v>18358</v>
      </c>
      <c r="F141" s="4">
        <v>0</v>
      </c>
      <c r="G141" s="4" t="s">
        <v>92</v>
      </c>
      <c r="H141" s="4" t="s">
        <v>74</v>
      </c>
      <c r="I141" s="4" t="s">
        <v>18359</v>
      </c>
      <c r="K141" s="4" t="s">
        <v>78</v>
      </c>
      <c r="M141" s="4"/>
      <c r="N141" s="4"/>
      <c r="O141" s="4"/>
      <c r="P141" s="4"/>
      <c r="Q141" s="4"/>
      <c r="R141" s="4"/>
      <c r="S141" s="4"/>
      <c r="T141" s="4"/>
      <c r="U141" s="4"/>
      <c r="V141" s="21"/>
      <c r="W141" s="21"/>
      <c r="X141" s="4"/>
      <c r="Y141" s="4"/>
      <c r="Z141" s="4"/>
      <c r="AA141" s="4"/>
      <c r="AB141" s="4"/>
      <c r="AC141" s="4"/>
      <c r="AD141" s="4"/>
      <c r="AE141" s="4"/>
      <c r="AF141" s="4"/>
      <c r="AG141" s="4"/>
      <c r="AH141" s="7"/>
    </row>
    <row r="142" spans="1:34" ht="319">
      <c r="A142" s="29">
        <v>70</v>
      </c>
      <c r="B142" s="57" t="s">
        <v>6887</v>
      </c>
      <c r="C142" s="4">
        <v>2021</v>
      </c>
      <c r="D142" s="4" t="s">
        <v>6888</v>
      </c>
      <c r="E142" s="4" t="s">
        <v>6889</v>
      </c>
      <c r="F142" s="4">
        <v>0</v>
      </c>
      <c r="G142" s="4" t="s">
        <v>92</v>
      </c>
      <c r="H142" s="4" t="s">
        <v>74</v>
      </c>
      <c r="I142" s="4" t="s">
        <v>6890</v>
      </c>
      <c r="K142" s="4" t="s">
        <v>77</v>
      </c>
      <c r="L142" s="4" t="s">
        <v>77</v>
      </c>
      <c r="M142" s="4"/>
      <c r="N142" s="4"/>
      <c r="O142" s="4" t="s">
        <v>78</v>
      </c>
      <c r="P142" s="4" t="s">
        <v>79</v>
      </c>
      <c r="Q142" s="4" t="s">
        <v>171</v>
      </c>
      <c r="R142" s="4" t="s">
        <v>180</v>
      </c>
      <c r="S142" s="101" t="s">
        <v>587</v>
      </c>
      <c r="T142" s="4" t="s">
        <v>3059</v>
      </c>
      <c r="U142" s="34" t="s">
        <v>10554</v>
      </c>
      <c r="V142" s="8" t="s">
        <v>10555</v>
      </c>
      <c r="W142" s="21" t="s">
        <v>587</v>
      </c>
      <c r="X142" s="4" t="s">
        <v>86</v>
      </c>
      <c r="Y142" s="4" t="s">
        <v>86</v>
      </c>
      <c r="Z142" s="4" t="s">
        <v>86</v>
      </c>
      <c r="AA142" s="4" t="s">
        <v>86</v>
      </c>
      <c r="AB142" s="4" t="s">
        <v>86</v>
      </c>
      <c r="AC142" s="4" t="s">
        <v>86</v>
      </c>
      <c r="AD142" s="4" t="s">
        <v>86</v>
      </c>
      <c r="AE142" s="4" t="s">
        <v>88</v>
      </c>
      <c r="AF142" s="4" t="s">
        <v>86</v>
      </c>
      <c r="AG142" s="4" t="s">
        <v>86</v>
      </c>
    </row>
    <row r="143" spans="1:34" hidden="1">
      <c r="A143" s="7"/>
      <c r="B143" s="4" t="s">
        <v>19610</v>
      </c>
      <c r="C143" s="4">
        <v>2021</v>
      </c>
      <c r="D143" s="4" t="s">
        <v>19611</v>
      </c>
      <c r="E143" s="4" t="s">
        <v>19612</v>
      </c>
      <c r="F143" s="4">
        <v>0</v>
      </c>
      <c r="G143" s="4" t="s">
        <v>4674</v>
      </c>
      <c r="H143" s="4" t="s">
        <v>74</v>
      </c>
      <c r="I143" s="4" t="s">
        <v>19613</v>
      </c>
      <c r="K143" s="4" t="s">
        <v>78</v>
      </c>
      <c r="M143" s="4"/>
      <c r="N143" s="4"/>
      <c r="O143" s="4"/>
      <c r="P143" s="4"/>
      <c r="Q143" s="4"/>
      <c r="R143" s="4"/>
      <c r="S143" s="4"/>
      <c r="T143" s="4"/>
      <c r="U143" s="4"/>
      <c r="V143" s="21"/>
      <c r="W143" s="21"/>
      <c r="X143" s="4"/>
      <c r="Y143" s="4"/>
      <c r="Z143" s="4"/>
      <c r="AA143" s="4"/>
      <c r="AB143" s="4"/>
      <c r="AC143" s="4"/>
      <c r="AD143" s="4"/>
      <c r="AE143" s="4"/>
      <c r="AF143" s="4"/>
      <c r="AG143" s="4"/>
      <c r="AH143" s="7"/>
    </row>
    <row r="144" spans="1:34" ht="43.5">
      <c r="A144" s="29">
        <v>71</v>
      </c>
      <c r="B144" s="57" t="s">
        <v>6892</v>
      </c>
      <c r="C144" s="4">
        <v>2021</v>
      </c>
      <c r="D144" s="4" t="s">
        <v>6893</v>
      </c>
      <c r="E144" s="4" t="s">
        <v>6894</v>
      </c>
      <c r="F144" s="4">
        <v>0</v>
      </c>
      <c r="G144" s="4" t="s">
        <v>328</v>
      </c>
      <c r="H144" s="4" t="s">
        <v>74</v>
      </c>
      <c r="I144" s="4" t="s">
        <v>6895</v>
      </c>
      <c r="K144" s="4" t="s">
        <v>77</v>
      </c>
      <c r="L144" s="4" t="s">
        <v>77</v>
      </c>
      <c r="M144" s="4"/>
      <c r="N144" s="4"/>
      <c r="O144" s="4" t="s">
        <v>78</v>
      </c>
      <c r="P144" s="4" t="s">
        <v>79</v>
      </c>
      <c r="Q144" s="4" t="s">
        <v>171</v>
      </c>
      <c r="R144" s="4" t="s">
        <v>180</v>
      </c>
      <c r="S144" s="34" t="s">
        <v>587</v>
      </c>
      <c r="T144" s="34" t="s">
        <v>587</v>
      </c>
      <c r="U144" s="34" t="s">
        <v>587</v>
      </c>
      <c r="V144" s="34" t="s">
        <v>587</v>
      </c>
      <c r="W144" s="34" t="s">
        <v>587</v>
      </c>
      <c r="X144" s="4" t="s">
        <v>86</v>
      </c>
      <c r="Y144" s="4" t="s">
        <v>86</v>
      </c>
      <c r="Z144" s="4" t="s">
        <v>86</v>
      </c>
      <c r="AA144" s="4" t="s">
        <v>86</v>
      </c>
      <c r="AB144" s="4" t="s">
        <v>86</v>
      </c>
      <c r="AC144" s="4" t="s">
        <v>86</v>
      </c>
      <c r="AD144" s="4" t="s">
        <v>86</v>
      </c>
      <c r="AE144" s="4" t="s">
        <v>86</v>
      </c>
      <c r="AF144" s="4" t="s">
        <v>86</v>
      </c>
      <c r="AG144" s="4" t="s">
        <v>86</v>
      </c>
      <c r="AH144" s="34" t="s">
        <v>19614</v>
      </c>
    </row>
    <row r="145" spans="1:34" hidden="1">
      <c r="A145" s="7"/>
      <c r="B145" s="4" t="s">
        <v>19615</v>
      </c>
      <c r="C145" s="4">
        <v>2021</v>
      </c>
      <c r="D145" s="4" t="s">
        <v>19616</v>
      </c>
      <c r="E145" s="4" t="s">
        <v>19617</v>
      </c>
      <c r="F145" s="4">
        <v>0</v>
      </c>
      <c r="G145" s="4" t="s">
        <v>328</v>
      </c>
      <c r="H145" s="4" t="s">
        <v>74</v>
      </c>
      <c r="I145" s="4" t="s">
        <v>19618</v>
      </c>
      <c r="K145" s="4" t="s">
        <v>78</v>
      </c>
      <c r="M145" s="4"/>
      <c r="N145" s="4" t="s">
        <v>19608</v>
      </c>
      <c r="O145" s="4"/>
      <c r="P145" s="4"/>
      <c r="Q145" s="4"/>
      <c r="R145" s="4"/>
      <c r="S145" s="4"/>
      <c r="T145" s="4"/>
      <c r="U145" s="4"/>
      <c r="V145" s="21"/>
      <c r="W145" s="21"/>
      <c r="X145" s="4"/>
      <c r="Y145" s="4"/>
      <c r="Z145" s="4"/>
      <c r="AA145" s="4"/>
      <c r="AB145" s="4"/>
      <c r="AC145" s="4"/>
      <c r="AD145" s="4"/>
      <c r="AE145" s="4"/>
      <c r="AF145" s="4"/>
      <c r="AG145" s="4"/>
      <c r="AH145" s="7"/>
    </row>
    <row r="146" spans="1:34" hidden="1">
      <c r="A146" s="7"/>
      <c r="B146" s="4" t="s">
        <v>19619</v>
      </c>
      <c r="C146" s="4">
        <v>2021</v>
      </c>
      <c r="D146" s="4" t="s">
        <v>19620</v>
      </c>
      <c r="E146" s="4" t="s">
        <v>19621</v>
      </c>
      <c r="F146" s="4">
        <v>4</v>
      </c>
      <c r="G146" s="4" t="s">
        <v>7211</v>
      </c>
      <c r="H146" s="4" t="s">
        <v>74</v>
      </c>
      <c r="I146" s="4" t="s">
        <v>19622</v>
      </c>
      <c r="K146" s="4" t="s">
        <v>78</v>
      </c>
      <c r="M146" s="4"/>
      <c r="N146" s="4"/>
      <c r="O146" s="4"/>
      <c r="P146" s="4"/>
      <c r="Q146" s="4"/>
      <c r="R146" s="4"/>
      <c r="S146" s="4"/>
      <c r="T146" s="4"/>
      <c r="U146" s="4"/>
      <c r="V146" s="21"/>
      <c r="W146" s="21"/>
      <c r="X146" s="4"/>
      <c r="Y146" s="4"/>
      <c r="Z146" s="4"/>
      <c r="AA146" s="4"/>
      <c r="AB146" s="4"/>
      <c r="AC146" s="4"/>
      <c r="AD146" s="4"/>
      <c r="AE146" s="4"/>
      <c r="AF146" s="4"/>
      <c r="AG146" s="4"/>
      <c r="AH146" s="7"/>
    </row>
    <row r="147" spans="1:34" hidden="1">
      <c r="A147" s="7"/>
      <c r="B147" s="4" t="s">
        <v>6903</v>
      </c>
      <c r="C147" s="4">
        <v>2021</v>
      </c>
      <c r="D147" s="4" t="s">
        <v>6904</v>
      </c>
      <c r="E147" s="4" t="s">
        <v>6905</v>
      </c>
      <c r="F147" s="4">
        <v>1</v>
      </c>
      <c r="G147" s="4" t="s">
        <v>341</v>
      </c>
      <c r="H147" s="4" t="s">
        <v>74</v>
      </c>
      <c r="I147" s="4" t="s">
        <v>6906</v>
      </c>
      <c r="K147" s="4" t="s">
        <v>78</v>
      </c>
      <c r="M147" s="4"/>
      <c r="N147" s="4"/>
      <c r="O147" s="4"/>
      <c r="P147" s="4"/>
      <c r="Q147" s="4"/>
      <c r="R147" s="4"/>
      <c r="S147" s="4"/>
      <c r="T147" s="4"/>
      <c r="U147" s="4"/>
      <c r="V147" s="21"/>
      <c r="W147" s="21"/>
      <c r="X147" s="4"/>
      <c r="Y147" s="4"/>
      <c r="Z147" s="4"/>
      <c r="AA147" s="4"/>
      <c r="AB147" s="4"/>
      <c r="AC147" s="4"/>
      <c r="AD147" s="4"/>
      <c r="AE147" s="4"/>
      <c r="AF147" s="4"/>
      <c r="AG147" s="4"/>
      <c r="AH147" s="7"/>
    </row>
    <row r="148" spans="1:34" hidden="1">
      <c r="A148" s="7"/>
      <c r="B148" s="4" t="s">
        <v>19623</v>
      </c>
      <c r="C148" s="4">
        <v>2021</v>
      </c>
      <c r="D148" s="4" t="s">
        <v>19624</v>
      </c>
      <c r="E148" s="4" t="s">
        <v>19625</v>
      </c>
      <c r="F148" s="4">
        <v>1</v>
      </c>
      <c r="G148" s="4" t="s">
        <v>19626</v>
      </c>
      <c r="H148" s="4" t="s">
        <v>74</v>
      </c>
      <c r="I148" s="4" t="s">
        <v>19627</v>
      </c>
      <c r="K148" s="4" t="s">
        <v>78</v>
      </c>
      <c r="M148" s="4"/>
      <c r="N148" s="4"/>
      <c r="O148" s="4"/>
      <c r="P148" s="4"/>
      <c r="Q148" s="4"/>
      <c r="R148" s="4"/>
      <c r="S148" s="4"/>
      <c r="T148" s="4"/>
      <c r="U148" s="4"/>
      <c r="V148" s="21"/>
      <c r="W148" s="21"/>
      <c r="X148" s="4"/>
      <c r="Y148" s="4"/>
      <c r="Z148" s="4"/>
      <c r="AA148" s="4"/>
      <c r="AB148" s="4"/>
      <c r="AC148" s="4"/>
      <c r="AD148" s="4"/>
      <c r="AE148" s="4"/>
      <c r="AF148" s="4"/>
      <c r="AG148" s="4"/>
      <c r="AH148" s="7"/>
    </row>
    <row r="149" spans="1:34" hidden="1">
      <c r="A149" s="7"/>
      <c r="B149" s="4" t="s">
        <v>19628</v>
      </c>
      <c r="C149" s="4">
        <v>2021</v>
      </c>
      <c r="D149" s="4" t="s">
        <v>19629</v>
      </c>
      <c r="E149" s="4" t="s">
        <v>19630</v>
      </c>
      <c r="F149" s="4">
        <v>4</v>
      </c>
      <c r="G149" s="4" t="s">
        <v>112</v>
      </c>
      <c r="H149" s="4" t="s">
        <v>74</v>
      </c>
      <c r="I149" s="4" t="s">
        <v>19631</v>
      </c>
      <c r="K149" s="4" t="s">
        <v>78</v>
      </c>
      <c r="M149" s="4"/>
      <c r="N149" s="4"/>
      <c r="O149" s="4"/>
      <c r="P149" s="4"/>
      <c r="Q149" s="4"/>
      <c r="R149" s="4"/>
      <c r="S149" s="4"/>
      <c r="T149" s="4"/>
      <c r="U149" s="4"/>
      <c r="V149" s="21"/>
      <c r="W149" s="21"/>
      <c r="X149" s="4"/>
      <c r="Y149" s="4"/>
      <c r="Z149" s="4"/>
      <c r="AA149" s="4"/>
      <c r="AB149" s="4"/>
      <c r="AC149" s="4"/>
      <c r="AD149" s="4"/>
      <c r="AE149" s="4"/>
      <c r="AF149" s="4"/>
      <c r="AG149" s="4"/>
      <c r="AH149" s="7"/>
    </row>
    <row r="150" spans="1:34" hidden="1">
      <c r="A150" s="7"/>
      <c r="B150" s="4" t="s">
        <v>4650</v>
      </c>
      <c r="C150" s="4">
        <v>2021</v>
      </c>
      <c r="D150" s="4" t="s">
        <v>4651</v>
      </c>
      <c r="E150" s="4" t="s">
        <v>4652</v>
      </c>
      <c r="F150" s="4">
        <v>0</v>
      </c>
      <c r="G150" s="4" t="s">
        <v>3673</v>
      </c>
      <c r="H150" s="4" t="s">
        <v>74</v>
      </c>
      <c r="I150" s="4" t="s">
        <v>4653</v>
      </c>
      <c r="K150" s="4" t="s">
        <v>77</v>
      </c>
      <c r="L150" s="4" t="s">
        <v>78</v>
      </c>
      <c r="M150" s="4"/>
      <c r="N150" s="4" t="s">
        <v>19632</v>
      </c>
      <c r="O150" s="4"/>
      <c r="P150" s="4"/>
      <c r="Q150" s="4"/>
      <c r="R150" s="4"/>
      <c r="S150" s="4"/>
      <c r="T150" s="4"/>
      <c r="U150" s="4"/>
      <c r="V150" s="21"/>
      <c r="W150" s="21"/>
      <c r="X150" s="4"/>
      <c r="Y150" s="4"/>
      <c r="Z150" s="4"/>
      <c r="AA150" s="4"/>
      <c r="AB150" s="4"/>
      <c r="AC150" s="4"/>
      <c r="AD150" s="4"/>
      <c r="AE150" s="4"/>
      <c r="AF150" s="4"/>
      <c r="AG150" s="4"/>
      <c r="AH150" s="7"/>
    </row>
    <row r="151" spans="1:34" hidden="1">
      <c r="A151" s="7"/>
      <c r="B151" s="4" t="s">
        <v>19633</v>
      </c>
      <c r="C151" s="4">
        <v>2021</v>
      </c>
      <c r="D151" s="4" t="s">
        <v>19634</v>
      </c>
      <c r="E151" s="4" t="s">
        <v>19635</v>
      </c>
      <c r="F151" s="4">
        <v>1</v>
      </c>
      <c r="G151" s="4" t="s">
        <v>19636</v>
      </c>
      <c r="H151" s="4" t="s">
        <v>74</v>
      </c>
      <c r="I151" s="4" t="s">
        <v>19637</v>
      </c>
      <c r="K151" s="4" t="s">
        <v>78</v>
      </c>
      <c r="M151" s="4" t="s">
        <v>13362</v>
      </c>
      <c r="N151" s="4"/>
      <c r="O151" s="4"/>
      <c r="P151" s="4"/>
      <c r="Q151" s="4"/>
      <c r="R151" s="4"/>
      <c r="S151" s="4"/>
      <c r="T151" s="4"/>
      <c r="U151" s="4"/>
      <c r="V151" s="21"/>
      <c r="W151" s="21"/>
      <c r="X151" s="4"/>
      <c r="Y151" s="4"/>
      <c r="Z151" s="4"/>
      <c r="AA151" s="4"/>
      <c r="AB151" s="4"/>
      <c r="AC151" s="4"/>
      <c r="AD151" s="4"/>
      <c r="AE151" s="4"/>
      <c r="AF151" s="4"/>
      <c r="AG151" s="4"/>
      <c r="AH151" s="7"/>
    </row>
    <row r="152" spans="1:34" ht="72.5">
      <c r="A152" s="29">
        <v>72</v>
      </c>
      <c r="B152" s="57" t="s">
        <v>19638</v>
      </c>
      <c r="C152" s="4" t="s">
        <v>757</v>
      </c>
      <c r="D152" s="4" t="s">
        <v>19639</v>
      </c>
      <c r="E152" s="4" t="s">
        <v>19640</v>
      </c>
      <c r="F152" s="4">
        <v>0</v>
      </c>
      <c r="G152" s="4" t="s">
        <v>5330</v>
      </c>
      <c r="H152" s="4" t="s">
        <v>74</v>
      </c>
      <c r="I152" s="4" t="s">
        <v>19641</v>
      </c>
      <c r="K152" s="4" t="s">
        <v>77</v>
      </c>
      <c r="L152" s="4" t="s">
        <v>77</v>
      </c>
      <c r="M152" s="4"/>
      <c r="N152" s="4"/>
      <c r="O152" s="4" t="s">
        <v>78</v>
      </c>
      <c r="P152" s="4" t="s">
        <v>79</v>
      </c>
      <c r="Q152" s="4" t="s">
        <v>171</v>
      </c>
      <c r="R152" s="4" t="s">
        <v>180</v>
      </c>
      <c r="S152" s="34" t="s">
        <v>19642</v>
      </c>
      <c r="T152" s="34"/>
      <c r="U152" s="50" t="s">
        <v>19643</v>
      </c>
      <c r="V152" s="32"/>
      <c r="W152" s="32"/>
      <c r="X152" s="4" t="s">
        <v>86</v>
      </c>
      <c r="Y152" s="4" t="s">
        <v>86</v>
      </c>
      <c r="Z152" s="4" t="s">
        <v>86</v>
      </c>
      <c r="AA152" s="4" t="s">
        <v>86</v>
      </c>
      <c r="AB152" s="4" t="s">
        <v>86</v>
      </c>
      <c r="AC152" s="4" t="s">
        <v>88</v>
      </c>
      <c r="AD152" s="4" t="s">
        <v>86</v>
      </c>
      <c r="AE152" s="4" t="s">
        <v>88</v>
      </c>
      <c r="AF152" s="4" t="s">
        <v>86</v>
      </c>
      <c r="AG152" s="4" t="s">
        <v>86</v>
      </c>
    </row>
    <row r="153" spans="1:34" hidden="1">
      <c r="A153" s="7"/>
      <c r="B153" s="4" t="s">
        <v>19644</v>
      </c>
      <c r="C153" s="4">
        <v>2021</v>
      </c>
      <c r="D153" s="4" t="s">
        <v>19645</v>
      </c>
      <c r="E153" s="4" t="s">
        <v>19646</v>
      </c>
      <c r="F153" s="4">
        <v>0</v>
      </c>
      <c r="G153" s="4" t="s">
        <v>117</v>
      </c>
      <c r="H153" s="4" t="s">
        <v>74</v>
      </c>
      <c r="I153" s="4" t="s">
        <v>19647</v>
      </c>
      <c r="K153" s="4" t="s">
        <v>78</v>
      </c>
      <c r="M153" s="4"/>
      <c r="N153" s="4"/>
      <c r="O153" s="4"/>
      <c r="P153" s="4"/>
      <c r="Q153" s="4"/>
      <c r="R153" s="4"/>
      <c r="S153" s="4"/>
      <c r="T153" s="4"/>
      <c r="U153" s="4"/>
      <c r="V153" s="21"/>
      <c r="W153" s="21"/>
      <c r="X153" s="4"/>
      <c r="Y153" s="4"/>
      <c r="Z153" s="4"/>
      <c r="AA153" s="4"/>
      <c r="AB153" s="4"/>
      <c r="AC153" s="4"/>
      <c r="AD153" s="4"/>
      <c r="AE153" s="4"/>
      <c r="AF153" s="4"/>
      <c r="AG153" s="4"/>
      <c r="AH153" s="7"/>
    </row>
    <row r="154" spans="1:34" ht="188.5">
      <c r="A154" s="29">
        <v>73</v>
      </c>
      <c r="B154" s="57" t="s">
        <v>19648</v>
      </c>
      <c r="C154" s="4">
        <v>2021</v>
      </c>
      <c r="D154" s="4" t="s">
        <v>19649</v>
      </c>
      <c r="E154" s="4" t="s">
        <v>19650</v>
      </c>
      <c r="F154" s="4">
        <v>2</v>
      </c>
      <c r="G154" s="4" t="s">
        <v>112</v>
      </c>
      <c r="H154" s="4" t="s">
        <v>74</v>
      </c>
      <c r="I154" s="4" t="s">
        <v>19651</v>
      </c>
      <c r="K154" s="4" t="s">
        <v>77</v>
      </c>
      <c r="L154" s="4" t="s">
        <v>77</v>
      </c>
      <c r="M154" s="4"/>
      <c r="N154" s="4"/>
      <c r="O154" s="4" t="s">
        <v>78</v>
      </c>
      <c r="P154" s="4" t="s">
        <v>79</v>
      </c>
      <c r="Q154" s="4" t="s">
        <v>171</v>
      </c>
      <c r="R154" s="4" t="s">
        <v>180</v>
      </c>
      <c r="S154" s="34"/>
      <c r="T154" s="34"/>
      <c r="U154" s="34" t="s">
        <v>19652</v>
      </c>
      <c r="V154" s="38" t="s">
        <v>19653</v>
      </c>
      <c r="W154" s="32"/>
      <c r="X154" s="4" t="s">
        <v>86</v>
      </c>
      <c r="Y154" s="4" t="s">
        <v>86</v>
      </c>
      <c r="Z154" s="4" t="s">
        <v>86</v>
      </c>
      <c r="AA154" s="4" t="s">
        <v>86</v>
      </c>
      <c r="AB154" s="4" t="s">
        <v>86</v>
      </c>
      <c r="AC154" s="4" t="s">
        <v>86</v>
      </c>
      <c r="AD154" s="4" t="s">
        <v>86</v>
      </c>
      <c r="AE154" s="4" t="s">
        <v>703</v>
      </c>
      <c r="AF154" s="4" t="s">
        <v>86</v>
      </c>
      <c r="AG154" s="4" t="s">
        <v>86</v>
      </c>
    </row>
    <row r="155" spans="1:34" hidden="1">
      <c r="A155" s="7"/>
      <c r="B155" s="4" t="s">
        <v>4663</v>
      </c>
      <c r="C155" s="4">
        <v>2021</v>
      </c>
      <c r="D155" s="4" t="s">
        <v>4664</v>
      </c>
      <c r="E155" s="4" t="s">
        <v>4665</v>
      </c>
      <c r="F155" s="4">
        <v>0</v>
      </c>
      <c r="G155" s="4" t="s">
        <v>3673</v>
      </c>
      <c r="H155" s="4" t="s">
        <v>74</v>
      </c>
      <c r="I155" s="4" t="s">
        <v>4666</v>
      </c>
      <c r="K155" s="4" t="s">
        <v>78</v>
      </c>
      <c r="M155" s="4"/>
      <c r="N155" s="4"/>
      <c r="O155" s="4"/>
      <c r="P155" s="4"/>
      <c r="Q155" s="4"/>
      <c r="R155" s="4"/>
      <c r="S155" s="4"/>
      <c r="T155" s="4"/>
      <c r="U155" s="4"/>
      <c r="V155" s="21"/>
      <c r="W155" s="21"/>
      <c r="X155" s="4"/>
      <c r="Y155" s="4"/>
      <c r="Z155" s="4"/>
      <c r="AA155" s="4"/>
      <c r="AB155" s="4"/>
      <c r="AC155" s="4"/>
      <c r="AD155" s="4"/>
      <c r="AE155" s="4"/>
      <c r="AF155" s="4"/>
      <c r="AG155" s="4"/>
      <c r="AH155" s="7"/>
    </row>
    <row r="156" spans="1:34" hidden="1">
      <c r="A156" s="7"/>
      <c r="B156" s="4" t="s">
        <v>19654</v>
      </c>
      <c r="C156" s="4">
        <v>2021</v>
      </c>
      <c r="D156" s="4" t="s">
        <v>19655</v>
      </c>
      <c r="E156" s="4" t="s">
        <v>19656</v>
      </c>
      <c r="F156" s="4">
        <v>0</v>
      </c>
      <c r="G156" s="4" t="s">
        <v>9669</v>
      </c>
      <c r="H156" s="4" t="s">
        <v>74</v>
      </c>
      <c r="I156" s="4" t="s">
        <v>19657</v>
      </c>
      <c r="K156" s="4" t="s">
        <v>78</v>
      </c>
      <c r="M156" s="4"/>
      <c r="N156" s="4"/>
      <c r="O156" s="4"/>
      <c r="P156" s="4"/>
      <c r="Q156" s="4"/>
      <c r="R156" s="4"/>
      <c r="S156" s="4"/>
      <c r="T156" s="4"/>
      <c r="U156" s="4"/>
      <c r="V156" s="21"/>
      <c r="W156" s="21"/>
      <c r="X156" s="4"/>
      <c r="Y156" s="4"/>
      <c r="Z156" s="4"/>
      <c r="AA156" s="4"/>
      <c r="AB156" s="4"/>
      <c r="AC156" s="4"/>
      <c r="AD156" s="4"/>
      <c r="AE156" s="4"/>
      <c r="AF156" s="4"/>
      <c r="AG156" s="4"/>
      <c r="AH156" s="7"/>
    </row>
    <row r="157" spans="1:34" hidden="1">
      <c r="A157" s="7"/>
      <c r="B157" s="4" t="s">
        <v>19658</v>
      </c>
      <c r="C157" s="4">
        <v>2021</v>
      </c>
      <c r="D157" s="4" t="s">
        <v>19659</v>
      </c>
      <c r="E157" s="4" t="s">
        <v>19660</v>
      </c>
      <c r="F157" s="4">
        <v>0</v>
      </c>
      <c r="G157" s="4" t="s">
        <v>7005</v>
      </c>
      <c r="H157" s="4" t="s">
        <v>74</v>
      </c>
      <c r="I157" s="4" t="s">
        <v>19661</v>
      </c>
      <c r="K157" s="4" t="s">
        <v>78</v>
      </c>
      <c r="M157" s="4"/>
      <c r="N157" s="4"/>
      <c r="O157" s="4"/>
      <c r="P157" s="4"/>
      <c r="Q157" s="4"/>
      <c r="R157" s="4"/>
      <c r="S157" s="4"/>
      <c r="T157" s="4"/>
      <c r="U157" s="4"/>
      <c r="V157" s="21"/>
      <c r="W157" s="21"/>
      <c r="X157" s="4"/>
      <c r="Y157" s="4"/>
      <c r="Z157" s="4"/>
      <c r="AA157" s="4"/>
      <c r="AB157" s="4"/>
      <c r="AC157" s="4"/>
      <c r="AD157" s="4"/>
      <c r="AE157" s="4"/>
      <c r="AF157" s="4"/>
      <c r="AG157" s="4"/>
      <c r="AH157" s="7"/>
    </row>
    <row r="158" spans="1:34" hidden="1">
      <c r="A158" s="7"/>
      <c r="B158" s="4" t="s">
        <v>19662</v>
      </c>
      <c r="C158" s="4" t="s">
        <v>757</v>
      </c>
      <c r="D158" s="4" t="s">
        <v>19663</v>
      </c>
      <c r="E158" s="4" t="s">
        <v>19664</v>
      </c>
      <c r="F158" s="4">
        <v>0</v>
      </c>
      <c r="G158" s="4" t="s">
        <v>19665</v>
      </c>
      <c r="H158" s="4" t="s">
        <v>74</v>
      </c>
      <c r="I158" s="4" t="s">
        <v>19666</v>
      </c>
      <c r="K158" s="4" t="s">
        <v>78</v>
      </c>
      <c r="M158" s="4"/>
      <c r="N158" s="4"/>
      <c r="O158" s="4"/>
      <c r="P158" s="4"/>
      <c r="Q158" s="4"/>
      <c r="R158" s="4"/>
      <c r="S158" s="4"/>
      <c r="T158" s="4"/>
      <c r="U158" s="4"/>
      <c r="V158" s="21"/>
      <c r="W158" s="21"/>
      <c r="X158" s="4"/>
      <c r="Y158" s="4"/>
      <c r="Z158" s="4"/>
      <c r="AA158" s="4"/>
      <c r="AB158" s="4"/>
      <c r="AC158" s="4"/>
      <c r="AD158" s="4"/>
      <c r="AE158" s="4"/>
      <c r="AF158" s="4"/>
      <c r="AG158" s="4"/>
      <c r="AH158" s="7"/>
    </row>
    <row r="159" spans="1:34" ht="159.5">
      <c r="A159" s="29">
        <v>74</v>
      </c>
      <c r="B159" s="57" t="s">
        <v>18400</v>
      </c>
      <c r="C159" s="4">
        <v>2021</v>
      </c>
      <c r="D159" s="4" t="s">
        <v>18401</v>
      </c>
      <c r="E159" s="4" t="s">
        <v>18402</v>
      </c>
      <c r="F159" s="4">
        <v>0</v>
      </c>
      <c r="G159" s="4" t="s">
        <v>1625</v>
      </c>
      <c r="H159" s="4" t="s">
        <v>74</v>
      </c>
      <c r="I159" s="4" t="s">
        <v>18403</v>
      </c>
      <c r="K159" s="4" t="s">
        <v>77</v>
      </c>
      <c r="L159" s="4" t="s">
        <v>77</v>
      </c>
      <c r="M159" s="4"/>
      <c r="N159" s="4"/>
      <c r="O159" s="4" t="s">
        <v>78</v>
      </c>
      <c r="P159" s="4" t="s">
        <v>79</v>
      </c>
      <c r="Q159" s="4" t="s">
        <v>80</v>
      </c>
      <c r="R159" s="4" t="s">
        <v>81</v>
      </c>
      <c r="S159" s="34"/>
      <c r="T159" s="34"/>
      <c r="U159" s="34"/>
      <c r="V159" s="34"/>
      <c r="W159" s="8" t="s">
        <v>19667</v>
      </c>
      <c r="X159" s="4" t="s">
        <v>86</v>
      </c>
      <c r="Y159" s="4" t="s">
        <v>86</v>
      </c>
      <c r="Z159" s="4" t="s">
        <v>86</v>
      </c>
      <c r="AA159" s="4" t="s">
        <v>86</v>
      </c>
      <c r="AB159" s="4" t="s">
        <v>86</v>
      </c>
      <c r="AC159" s="4" t="s">
        <v>86</v>
      </c>
      <c r="AD159" s="4" t="s">
        <v>86</v>
      </c>
      <c r="AE159" s="4" t="s">
        <v>86</v>
      </c>
      <c r="AF159" s="4" t="s">
        <v>86</v>
      </c>
      <c r="AG159" s="4" t="s">
        <v>86</v>
      </c>
    </row>
    <row r="160" spans="1:34" hidden="1">
      <c r="A160" s="7"/>
      <c r="B160" s="4" t="s">
        <v>19668</v>
      </c>
      <c r="C160" s="4">
        <v>2021</v>
      </c>
      <c r="D160" s="4" t="s">
        <v>19669</v>
      </c>
      <c r="E160" s="4" t="s">
        <v>19670</v>
      </c>
      <c r="F160" s="4">
        <v>0</v>
      </c>
      <c r="G160" s="4" t="s">
        <v>5947</v>
      </c>
      <c r="H160" s="4" t="s">
        <v>74</v>
      </c>
      <c r="I160" s="4" t="s">
        <v>19671</v>
      </c>
      <c r="K160" s="4" t="s">
        <v>78</v>
      </c>
      <c r="M160" s="4"/>
      <c r="N160" s="4"/>
      <c r="O160" s="4"/>
      <c r="P160" s="4"/>
      <c r="Q160" s="4"/>
      <c r="R160" s="4"/>
      <c r="S160" s="4"/>
      <c r="T160" s="4"/>
      <c r="U160" s="4"/>
      <c r="V160" s="21"/>
      <c r="W160" s="21"/>
      <c r="X160" s="4"/>
      <c r="Y160" s="4"/>
      <c r="Z160" s="4"/>
      <c r="AA160" s="4"/>
      <c r="AB160" s="4"/>
      <c r="AC160" s="4"/>
      <c r="AD160" s="4"/>
      <c r="AE160" s="4"/>
      <c r="AF160" s="4"/>
      <c r="AG160" s="4"/>
      <c r="AH160" s="7"/>
    </row>
    <row r="161" spans="1:34">
      <c r="A161" s="29">
        <v>75</v>
      </c>
      <c r="B161" s="57" t="s">
        <v>19672</v>
      </c>
      <c r="C161" s="4">
        <v>2021</v>
      </c>
      <c r="D161" s="4" t="s">
        <v>19673</v>
      </c>
      <c r="E161" s="4" t="s">
        <v>19674</v>
      </c>
      <c r="F161" s="4">
        <v>0</v>
      </c>
      <c r="G161" s="4" t="s">
        <v>4970</v>
      </c>
      <c r="H161" s="4" t="s">
        <v>74</v>
      </c>
      <c r="I161" s="4" t="s">
        <v>19675</v>
      </c>
      <c r="K161" s="4" t="s">
        <v>77</v>
      </c>
      <c r="L161" s="4" t="s">
        <v>77</v>
      </c>
      <c r="M161" s="4"/>
      <c r="N161" s="4"/>
      <c r="O161" s="4" t="s">
        <v>78</v>
      </c>
      <c r="P161" s="4" t="s">
        <v>79</v>
      </c>
      <c r="Q161" s="4" t="s">
        <v>80</v>
      </c>
      <c r="R161" s="4" t="s">
        <v>81</v>
      </c>
      <c r="S161" s="34" t="s">
        <v>587</v>
      </c>
      <c r="T161" s="34" t="s">
        <v>587</v>
      </c>
      <c r="U161" s="34" t="s">
        <v>587</v>
      </c>
      <c r="V161" s="34" t="s">
        <v>587</v>
      </c>
      <c r="W161" s="34" t="s">
        <v>587</v>
      </c>
      <c r="X161" s="4" t="s">
        <v>86</v>
      </c>
      <c r="Y161" s="4" t="s">
        <v>86</v>
      </c>
      <c r="Z161" s="4" t="s">
        <v>86</v>
      </c>
      <c r="AA161" s="4" t="s">
        <v>86</v>
      </c>
      <c r="AB161" s="4" t="s">
        <v>86</v>
      </c>
      <c r="AC161" s="4" t="s">
        <v>86</v>
      </c>
      <c r="AD161" s="4" t="s">
        <v>86</v>
      </c>
      <c r="AE161" s="4" t="s">
        <v>86</v>
      </c>
      <c r="AF161" s="4" t="s">
        <v>86</v>
      </c>
      <c r="AG161" s="4" t="s">
        <v>86</v>
      </c>
      <c r="AH161" s="4" t="s">
        <v>19676</v>
      </c>
    </row>
    <row r="162" spans="1:34" hidden="1">
      <c r="A162" s="7"/>
      <c r="B162" s="4" t="s">
        <v>9826</v>
      </c>
      <c r="C162" s="4">
        <v>2021</v>
      </c>
      <c r="D162" s="4" t="s">
        <v>9827</v>
      </c>
      <c r="E162" s="4" t="s">
        <v>9828</v>
      </c>
      <c r="F162" s="4">
        <v>0</v>
      </c>
      <c r="G162" s="4" t="s">
        <v>4970</v>
      </c>
      <c r="H162" s="4" t="s">
        <v>74</v>
      </c>
      <c r="I162" s="4" t="s">
        <v>9829</v>
      </c>
      <c r="K162" s="4" t="s">
        <v>77</v>
      </c>
      <c r="L162" s="4" t="s">
        <v>78</v>
      </c>
      <c r="M162" s="4"/>
      <c r="N162" s="4" t="s">
        <v>19608</v>
      </c>
      <c r="O162" s="4"/>
      <c r="P162" s="4"/>
      <c r="Q162" s="4"/>
      <c r="R162" s="4"/>
      <c r="S162" s="4"/>
      <c r="T162" s="4"/>
      <c r="U162" s="4"/>
      <c r="V162" s="21"/>
      <c r="W162" s="21"/>
      <c r="X162" s="4"/>
      <c r="Y162" s="4"/>
      <c r="Z162" s="4"/>
      <c r="AA162" s="4"/>
      <c r="AB162" s="4"/>
      <c r="AC162" s="4"/>
      <c r="AD162" s="4"/>
      <c r="AE162" s="4"/>
      <c r="AF162" s="4"/>
      <c r="AG162" s="4"/>
      <c r="AH162" s="7"/>
    </row>
    <row r="163" spans="1:34" ht="159.5">
      <c r="A163" s="29">
        <v>76</v>
      </c>
      <c r="B163" s="57" t="s">
        <v>19677</v>
      </c>
      <c r="C163" s="4">
        <v>2021</v>
      </c>
      <c r="D163" s="4" t="s">
        <v>19678</v>
      </c>
      <c r="E163" s="4" t="s">
        <v>19679</v>
      </c>
      <c r="F163" s="4">
        <v>0</v>
      </c>
      <c r="G163" s="4" t="s">
        <v>92</v>
      </c>
      <c r="H163" s="4" t="s">
        <v>74</v>
      </c>
      <c r="I163" s="4" t="s">
        <v>19680</v>
      </c>
      <c r="K163" s="4" t="s">
        <v>77</v>
      </c>
      <c r="L163" s="4" t="s">
        <v>77</v>
      </c>
      <c r="M163" s="4"/>
      <c r="N163" s="4"/>
      <c r="O163" s="4" t="s">
        <v>78</v>
      </c>
      <c r="P163" s="4" t="s">
        <v>79</v>
      </c>
      <c r="Q163" s="4" t="s">
        <v>80</v>
      </c>
      <c r="R163" s="4" t="s">
        <v>81</v>
      </c>
      <c r="S163" s="34"/>
      <c r="T163" s="34"/>
      <c r="U163" s="38" t="s">
        <v>19681</v>
      </c>
      <c r="V163" s="32"/>
      <c r="W163" s="32"/>
      <c r="X163" s="4" t="s">
        <v>86</v>
      </c>
      <c r="Y163" s="4" t="s">
        <v>86</v>
      </c>
      <c r="Z163" s="4" t="s">
        <v>86</v>
      </c>
      <c r="AA163" s="4" t="s">
        <v>86</v>
      </c>
      <c r="AB163" s="4" t="s">
        <v>86</v>
      </c>
      <c r="AC163" s="4" t="s">
        <v>86</v>
      </c>
      <c r="AD163" s="4" t="s">
        <v>86</v>
      </c>
      <c r="AE163" s="4" t="s">
        <v>88</v>
      </c>
      <c r="AF163" s="4" t="s">
        <v>86</v>
      </c>
      <c r="AG163" s="4" t="s">
        <v>86</v>
      </c>
    </row>
    <row r="164" spans="1:34" hidden="1">
      <c r="A164" s="7"/>
      <c r="B164" s="4" t="s">
        <v>18425</v>
      </c>
      <c r="C164" s="4">
        <v>2021</v>
      </c>
      <c r="D164" s="4" t="s">
        <v>18426</v>
      </c>
      <c r="E164" s="4" t="s">
        <v>18427</v>
      </c>
      <c r="F164" s="4">
        <v>1</v>
      </c>
      <c r="G164" s="4" t="s">
        <v>18428</v>
      </c>
      <c r="H164" s="4" t="s">
        <v>74</v>
      </c>
      <c r="I164" s="4" t="s">
        <v>18429</v>
      </c>
      <c r="K164" s="4" t="s">
        <v>78</v>
      </c>
      <c r="M164" s="4"/>
      <c r="N164" s="4"/>
      <c r="O164" s="4"/>
      <c r="P164" s="4"/>
      <c r="Q164" s="4"/>
      <c r="R164" s="4"/>
      <c r="S164" s="4"/>
      <c r="T164" s="4"/>
      <c r="U164" s="4"/>
      <c r="V164" s="21"/>
      <c r="W164" s="21"/>
      <c r="X164" s="4"/>
      <c r="Y164" s="4"/>
      <c r="Z164" s="4"/>
      <c r="AA164" s="4"/>
      <c r="AB164" s="4"/>
      <c r="AC164" s="4"/>
      <c r="AD164" s="4"/>
      <c r="AE164" s="4"/>
      <c r="AF164" s="4"/>
      <c r="AG164" s="4"/>
      <c r="AH164" s="7"/>
    </row>
    <row r="165" spans="1:34" hidden="1">
      <c r="A165" s="7"/>
      <c r="B165" s="4" t="s">
        <v>18435</v>
      </c>
      <c r="C165" s="4">
        <v>2021</v>
      </c>
      <c r="D165" s="4" t="s">
        <v>18436</v>
      </c>
      <c r="E165" s="4" t="s">
        <v>18437</v>
      </c>
      <c r="F165" s="4">
        <v>0</v>
      </c>
      <c r="G165" s="4" t="s">
        <v>18411</v>
      </c>
      <c r="H165" s="4" t="s">
        <v>74</v>
      </c>
      <c r="I165" s="4" t="s">
        <v>18438</v>
      </c>
      <c r="K165" s="4" t="s">
        <v>78</v>
      </c>
      <c r="M165" s="4"/>
      <c r="N165" s="4"/>
      <c r="O165" s="4"/>
      <c r="P165" s="4"/>
      <c r="Q165" s="4"/>
      <c r="R165" s="4"/>
      <c r="S165" s="4"/>
      <c r="T165" s="4"/>
      <c r="U165" s="4"/>
      <c r="V165" s="21"/>
      <c r="W165" s="21"/>
      <c r="X165" s="4"/>
      <c r="Y165" s="4"/>
      <c r="Z165" s="4"/>
      <c r="AA165" s="4"/>
      <c r="AB165" s="4"/>
      <c r="AC165" s="4"/>
      <c r="AD165" s="4"/>
      <c r="AE165" s="4"/>
      <c r="AF165" s="4"/>
      <c r="AG165" s="4"/>
      <c r="AH165" s="7"/>
    </row>
    <row r="166" spans="1:34" hidden="1">
      <c r="A166" s="7"/>
      <c r="B166" s="4" t="s">
        <v>19682</v>
      </c>
      <c r="C166" s="4">
        <v>2021</v>
      </c>
      <c r="D166" s="4" t="s">
        <v>19683</v>
      </c>
      <c r="E166" s="4" t="s">
        <v>19684</v>
      </c>
      <c r="F166" s="4">
        <v>0</v>
      </c>
      <c r="G166" s="4" t="s">
        <v>864</v>
      </c>
      <c r="H166" s="4" t="s">
        <v>74</v>
      </c>
      <c r="I166" s="4" t="s">
        <v>19685</v>
      </c>
      <c r="K166" s="4" t="s">
        <v>78</v>
      </c>
      <c r="M166" s="4"/>
      <c r="N166" s="4"/>
      <c r="O166" s="4"/>
      <c r="P166" s="4"/>
      <c r="Q166" s="4"/>
      <c r="R166" s="4"/>
      <c r="S166" s="4"/>
      <c r="T166" s="4"/>
      <c r="U166" s="4"/>
      <c r="V166" s="21"/>
      <c r="W166" s="21"/>
      <c r="X166" s="4"/>
      <c r="Y166" s="4"/>
      <c r="Z166" s="4"/>
      <c r="AA166" s="4"/>
      <c r="AB166" s="4"/>
      <c r="AC166" s="4"/>
      <c r="AD166" s="4"/>
      <c r="AE166" s="4"/>
      <c r="AF166" s="4"/>
      <c r="AG166" s="4"/>
      <c r="AH166" s="7"/>
    </row>
    <row r="167" spans="1:34" hidden="1">
      <c r="A167" s="7"/>
      <c r="B167" s="4" t="s">
        <v>19686</v>
      </c>
      <c r="C167" s="4">
        <v>2021</v>
      </c>
      <c r="D167" s="4" t="s">
        <v>19687</v>
      </c>
      <c r="E167" s="4" t="s">
        <v>19688</v>
      </c>
      <c r="F167" s="4">
        <v>0</v>
      </c>
      <c r="G167" s="4" t="s">
        <v>92</v>
      </c>
      <c r="H167" s="4" t="s">
        <v>74</v>
      </c>
      <c r="I167" s="4" t="s">
        <v>19689</v>
      </c>
      <c r="K167" s="4" t="s">
        <v>78</v>
      </c>
      <c r="M167" s="4"/>
      <c r="N167" s="4"/>
      <c r="O167" s="4"/>
      <c r="P167" s="4"/>
      <c r="Q167" s="4"/>
      <c r="R167" s="4"/>
      <c r="S167" s="4"/>
      <c r="T167" s="4"/>
      <c r="U167" s="4"/>
      <c r="V167" s="21"/>
      <c r="W167" s="21"/>
      <c r="X167" s="4"/>
      <c r="Y167" s="4"/>
      <c r="Z167" s="4"/>
      <c r="AA167" s="4"/>
      <c r="AB167" s="4"/>
      <c r="AC167" s="4"/>
      <c r="AD167" s="4"/>
      <c r="AE167" s="4"/>
      <c r="AF167" s="4"/>
      <c r="AG167" s="4"/>
      <c r="AH167" s="7"/>
    </row>
    <row r="168" spans="1:34" hidden="1">
      <c r="A168" s="7"/>
      <c r="B168" s="4" t="s">
        <v>19690</v>
      </c>
      <c r="C168" s="4">
        <v>2021</v>
      </c>
      <c r="D168" s="4" t="s">
        <v>19691</v>
      </c>
      <c r="E168" s="4" t="s">
        <v>19692</v>
      </c>
      <c r="F168" s="4">
        <v>1</v>
      </c>
      <c r="G168" s="4" t="s">
        <v>864</v>
      </c>
      <c r="H168" s="4" t="s">
        <v>74</v>
      </c>
      <c r="I168" s="4" t="s">
        <v>19693</v>
      </c>
      <c r="K168" s="4" t="s">
        <v>78</v>
      </c>
      <c r="M168" s="4"/>
      <c r="N168" s="4"/>
      <c r="O168" s="4"/>
      <c r="P168" s="4"/>
      <c r="Q168" s="4"/>
      <c r="R168" s="4"/>
      <c r="S168" s="4"/>
      <c r="T168" s="4"/>
      <c r="U168" s="4"/>
      <c r="V168" s="21"/>
      <c r="W168" s="21"/>
      <c r="X168" s="4"/>
      <c r="Y168" s="4"/>
      <c r="Z168" s="4"/>
      <c r="AA168" s="4"/>
      <c r="AB168" s="4"/>
      <c r="AC168" s="4"/>
      <c r="AD168" s="4"/>
      <c r="AE168" s="4"/>
      <c r="AF168" s="4"/>
      <c r="AG168" s="4"/>
      <c r="AH168" s="7"/>
    </row>
    <row r="169" spans="1:34" hidden="1">
      <c r="A169" s="7"/>
      <c r="B169" s="4" t="s">
        <v>19694</v>
      </c>
      <c r="C169" s="4">
        <v>2021</v>
      </c>
      <c r="D169" s="4" t="s">
        <v>19695</v>
      </c>
      <c r="E169" s="4" t="s">
        <v>19696</v>
      </c>
      <c r="F169" s="4">
        <v>3</v>
      </c>
      <c r="G169" s="4" t="s">
        <v>7234</v>
      </c>
      <c r="H169" s="4" t="s">
        <v>74</v>
      </c>
      <c r="I169" s="4" t="s">
        <v>19697</v>
      </c>
      <c r="K169" s="4" t="s">
        <v>78</v>
      </c>
      <c r="M169" s="4"/>
      <c r="N169" s="4"/>
      <c r="O169" s="4"/>
      <c r="P169" s="4"/>
      <c r="Q169" s="4"/>
      <c r="R169" s="4"/>
      <c r="S169" s="4"/>
      <c r="T169" s="4"/>
      <c r="U169" s="4"/>
      <c r="V169" s="21"/>
      <c r="W169" s="21"/>
      <c r="X169" s="4"/>
      <c r="Y169" s="4"/>
      <c r="Z169" s="4"/>
      <c r="AA169" s="4"/>
      <c r="AB169" s="4"/>
      <c r="AC169" s="4"/>
      <c r="AD169" s="4"/>
      <c r="AE169" s="4"/>
      <c r="AF169" s="4"/>
      <c r="AG169" s="4"/>
      <c r="AH169" s="7"/>
    </row>
    <row r="170" spans="1:34" hidden="1">
      <c r="A170" s="7"/>
      <c r="B170" s="4" t="s">
        <v>19698</v>
      </c>
      <c r="C170" s="4">
        <v>2021</v>
      </c>
      <c r="D170" s="4" t="s">
        <v>19699</v>
      </c>
      <c r="E170" s="4" t="s">
        <v>19700</v>
      </c>
      <c r="F170" s="4">
        <v>0</v>
      </c>
      <c r="G170" s="4" t="s">
        <v>19701</v>
      </c>
      <c r="H170" s="4" t="s">
        <v>74</v>
      </c>
      <c r="I170" s="4" t="s">
        <v>19702</v>
      </c>
      <c r="K170" s="4" t="s">
        <v>78</v>
      </c>
      <c r="M170" s="4"/>
      <c r="N170" s="4"/>
      <c r="O170" s="4"/>
      <c r="P170" s="4"/>
      <c r="Q170" s="4"/>
      <c r="R170" s="4"/>
      <c r="S170" s="4"/>
      <c r="T170" s="4"/>
      <c r="U170" s="4"/>
      <c r="V170" s="21"/>
      <c r="W170" s="21"/>
      <c r="X170" s="4"/>
      <c r="Y170" s="4"/>
      <c r="Z170" s="4"/>
      <c r="AA170" s="4"/>
      <c r="AB170" s="4"/>
      <c r="AC170" s="4"/>
      <c r="AD170" s="4"/>
      <c r="AE170" s="4"/>
      <c r="AF170" s="4"/>
      <c r="AG170" s="4"/>
      <c r="AH170" s="7"/>
    </row>
    <row r="171" spans="1:34" hidden="1">
      <c r="A171" s="7"/>
      <c r="B171" s="4" t="s">
        <v>19703</v>
      </c>
      <c r="C171" s="4">
        <v>2021</v>
      </c>
      <c r="D171" s="4" t="s">
        <v>19704</v>
      </c>
      <c r="E171" s="4" t="s">
        <v>19705</v>
      </c>
      <c r="F171" s="4">
        <v>4</v>
      </c>
      <c r="G171" s="4" t="s">
        <v>765</v>
      </c>
      <c r="H171" s="4" t="s">
        <v>74</v>
      </c>
      <c r="I171" s="4" t="s">
        <v>19706</v>
      </c>
      <c r="K171" s="4" t="s">
        <v>78</v>
      </c>
      <c r="M171" s="4"/>
      <c r="N171" s="4"/>
      <c r="O171" s="4"/>
      <c r="P171" s="4"/>
      <c r="Q171" s="4"/>
      <c r="R171" s="4"/>
      <c r="S171" s="4"/>
      <c r="T171" s="4"/>
      <c r="U171" s="4"/>
      <c r="V171" s="21"/>
      <c r="W171" s="21"/>
      <c r="X171" s="4"/>
      <c r="Y171" s="4"/>
      <c r="Z171" s="4"/>
      <c r="AA171" s="4"/>
      <c r="AB171" s="4"/>
      <c r="AC171" s="4"/>
      <c r="AD171" s="4"/>
      <c r="AE171" s="4"/>
      <c r="AF171" s="4"/>
      <c r="AG171" s="4"/>
      <c r="AH171" s="7"/>
    </row>
    <row r="172" spans="1:34" hidden="1">
      <c r="A172" s="7"/>
      <c r="B172" s="4" t="s">
        <v>19707</v>
      </c>
      <c r="C172" s="4">
        <v>2021</v>
      </c>
      <c r="D172" s="4" t="s">
        <v>19708</v>
      </c>
      <c r="E172" s="4" t="s">
        <v>19709</v>
      </c>
      <c r="F172" s="4">
        <v>6</v>
      </c>
      <c r="G172" s="4" t="s">
        <v>765</v>
      </c>
      <c r="H172" s="4" t="s">
        <v>74</v>
      </c>
      <c r="I172" s="4" t="s">
        <v>19710</v>
      </c>
      <c r="K172" s="4" t="s">
        <v>78</v>
      </c>
      <c r="M172" s="4"/>
      <c r="N172" s="4"/>
      <c r="O172" s="4"/>
      <c r="P172" s="4"/>
      <c r="Q172" s="4"/>
      <c r="R172" s="4"/>
      <c r="S172" s="4"/>
      <c r="T172" s="4"/>
      <c r="U172" s="4"/>
      <c r="V172" s="21"/>
      <c r="W172" s="21"/>
      <c r="X172" s="4"/>
      <c r="Y172" s="4"/>
      <c r="Z172" s="4"/>
      <c r="AA172" s="4"/>
      <c r="AB172" s="4"/>
      <c r="AC172" s="4"/>
      <c r="AD172" s="4"/>
      <c r="AE172" s="4"/>
      <c r="AF172" s="4"/>
      <c r="AG172" s="4"/>
      <c r="AH172" s="7"/>
    </row>
    <row r="173" spans="1:34">
      <c r="A173" s="29">
        <v>77</v>
      </c>
      <c r="B173" s="57" t="s">
        <v>18447</v>
      </c>
      <c r="C173" s="4">
        <v>2021</v>
      </c>
      <c r="D173" s="4" t="s">
        <v>18448</v>
      </c>
      <c r="E173" s="4" t="s">
        <v>18449</v>
      </c>
      <c r="F173" s="4">
        <v>0</v>
      </c>
      <c r="G173" s="4" t="s">
        <v>765</v>
      </c>
      <c r="H173" s="4" t="s">
        <v>74</v>
      </c>
      <c r="I173" s="4" t="s">
        <v>18450</v>
      </c>
      <c r="K173" s="4" t="s">
        <v>77</v>
      </c>
      <c r="L173" s="4" t="s">
        <v>77</v>
      </c>
      <c r="M173" s="4"/>
      <c r="N173" s="4"/>
      <c r="O173" s="4" t="s">
        <v>78</v>
      </c>
      <c r="P173" s="4" t="s">
        <v>79</v>
      </c>
      <c r="Q173" s="4" t="s">
        <v>171</v>
      </c>
      <c r="R173" s="4" t="s">
        <v>180</v>
      </c>
      <c r="S173" s="34" t="s">
        <v>587</v>
      </c>
      <c r="T173" s="34" t="s">
        <v>587</v>
      </c>
      <c r="U173" s="34" t="s">
        <v>587</v>
      </c>
      <c r="V173" s="34" t="s">
        <v>587</v>
      </c>
      <c r="W173" s="34" t="s">
        <v>587</v>
      </c>
      <c r="X173" s="4" t="s">
        <v>86</v>
      </c>
      <c r="Y173" s="4" t="s">
        <v>86</v>
      </c>
      <c r="Z173" s="4" t="s">
        <v>86</v>
      </c>
      <c r="AA173" s="4" t="s">
        <v>86</v>
      </c>
      <c r="AB173" s="4" t="s">
        <v>86</v>
      </c>
      <c r="AC173" s="4" t="s">
        <v>86</v>
      </c>
      <c r="AD173" s="4" t="s">
        <v>86</v>
      </c>
      <c r="AE173" s="4" t="s">
        <v>86</v>
      </c>
      <c r="AF173" s="4" t="s">
        <v>86</v>
      </c>
      <c r="AG173" s="4" t="s">
        <v>86</v>
      </c>
    </row>
    <row r="174" spans="1:34" hidden="1">
      <c r="A174" s="7"/>
      <c r="B174" s="4" t="s">
        <v>6930</v>
      </c>
      <c r="C174" s="4">
        <v>2021</v>
      </c>
      <c r="D174" s="4" t="s">
        <v>6931</v>
      </c>
      <c r="E174" s="4" t="s">
        <v>6932</v>
      </c>
      <c r="F174" s="4">
        <v>1</v>
      </c>
      <c r="G174" s="4" t="s">
        <v>328</v>
      </c>
      <c r="H174" s="4" t="s">
        <v>74</v>
      </c>
      <c r="I174" s="4" t="s">
        <v>6933</v>
      </c>
      <c r="K174" s="4" t="s">
        <v>78</v>
      </c>
      <c r="M174" s="4"/>
      <c r="N174" s="4"/>
      <c r="O174" s="4"/>
      <c r="P174" s="4"/>
      <c r="Q174" s="4"/>
      <c r="R174" s="4"/>
      <c r="S174" s="4"/>
      <c r="T174" s="4"/>
      <c r="U174" s="4"/>
      <c r="V174" s="21"/>
      <c r="W174" s="21"/>
      <c r="X174" s="4"/>
      <c r="Y174" s="4"/>
      <c r="Z174" s="4"/>
      <c r="AA174" s="4"/>
      <c r="AB174" s="4"/>
      <c r="AC174" s="4"/>
      <c r="AD174" s="4"/>
      <c r="AE174" s="4"/>
      <c r="AF174" s="4"/>
      <c r="AG174" s="4"/>
      <c r="AH174" s="7"/>
    </row>
    <row r="175" spans="1:34" hidden="1">
      <c r="A175" s="7"/>
      <c r="B175" s="4" t="s">
        <v>19711</v>
      </c>
      <c r="C175" s="4">
        <v>2021</v>
      </c>
      <c r="D175" s="4" t="s">
        <v>19712</v>
      </c>
      <c r="E175" s="4" t="s">
        <v>19713</v>
      </c>
      <c r="F175" s="4">
        <v>14</v>
      </c>
      <c r="G175" s="4" t="s">
        <v>341</v>
      </c>
      <c r="H175" s="4" t="s">
        <v>74</v>
      </c>
      <c r="I175" s="4" t="s">
        <v>19714</v>
      </c>
      <c r="K175" s="4" t="s">
        <v>78</v>
      </c>
      <c r="M175" s="4"/>
      <c r="N175" s="4"/>
      <c r="O175" s="4"/>
      <c r="P175" s="4"/>
      <c r="Q175" s="4"/>
      <c r="R175" s="4"/>
      <c r="S175" s="4"/>
      <c r="T175" s="4"/>
      <c r="U175" s="4"/>
      <c r="V175" s="21"/>
      <c r="W175" s="21"/>
      <c r="X175" s="4"/>
      <c r="Y175" s="4"/>
      <c r="Z175" s="4"/>
      <c r="AA175" s="4"/>
      <c r="AB175" s="4"/>
      <c r="AC175" s="4"/>
      <c r="AD175" s="4"/>
      <c r="AE175" s="4"/>
      <c r="AF175" s="4"/>
      <c r="AG175" s="4"/>
      <c r="AH175" s="7"/>
    </row>
    <row r="176" spans="1:34" hidden="1">
      <c r="A176" s="7"/>
      <c r="B176" s="4" t="s">
        <v>19715</v>
      </c>
      <c r="C176" s="4">
        <v>2021</v>
      </c>
      <c r="D176" s="4" t="s">
        <v>19716</v>
      </c>
      <c r="E176" s="4" t="s">
        <v>19717</v>
      </c>
      <c r="F176" s="4">
        <v>0</v>
      </c>
      <c r="G176" s="4" t="s">
        <v>233</v>
      </c>
      <c r="H176" s="4" t="s">
        <v>74</v>
      </c>
      <c r="I176" s="4" t="s">
        <v>19718</v>
      </c>
      <c r="K176" s="4" t="s">
        <v>78</v>
      </c>
      <c r="M176" s="4"/>
      <c r="N176" s="4"/>
      <c r="O176" s="4"/>
      <c r="P176" s="4"/>
      <c r="Q176" s="4"/>
      <c r="R176" s="4"/>
      <c r="S176" s="4"/>
      <c r="T176" s="4"/>
      <c r="U176" s="4"/>
      <c r="V176" s="21"/>
      <c r="W176" s="21"/>
      <c r="X176" s="4"/>
      <c r="Y176" s="4"/>
      <c r="Z176" s="4"/>
      <c r="AA176" s="4"/>
      <c r="AB176" s="4"/>
      <c r="AC176" s="4"/>
      <c r="AD176" s="4"/>
      <c r="AE176" s="4"/>
      <c r="AF176" s="4"/>
      <c r="AG176" s="4"/>
      <c r="AH176" s="7"/>
    </row>
    <row r="177" spans="1:34" ht="203">
      <c r="A177" s="29">
        <v>78</v>
      </c>
      <c r="B177" s="57" t="s">
        <v>19719</v>
      </c>
      <c r="C177" s="4">
        <v>2021</v>
      </c>
      <c r="D177" s="4" t="s">
        <v>19720</v>
      </c>
      <c r="E177" s="4" t="s">
        <v>19721</v>
      </c>
      <c r="F177" s="4">
        <v>0</v>
      </c>
      <c r="G177" s="4" t="s">
        <v>140</v>
      </c>
      <c r="H177" s="4" t="s">
        <v>74</v>
      </c>
      <c r="I177" s="4" t="s">
        <v>19722</v>
      </c>
      <c r="K177" s="4" t="s">
        <v>77</v>
      </c>
      <c r="L177" s="4" t="s">
        <v>77</v>
      </c>
      <c r="M177" s="4"/>
      <c r="N177" s="4"/>
      <c r="O177" s="4" t="s">
        <v>78</v>
      </c>
      <c r="P177" s="4" t="s">
        <v>79</v>
      </c>
      <c r="Q177" s="4" t="s">
        <v>156</v>
      </c>
      <c r="R177" s="4" t="s">
        <v>180</v>
      </c>
      <c r="S177" s="34"/>
      <c r="T177" s="34"/>
      <c r="U177" s="34" t="s">
        <v>19723</v>
      </c>
      <c r="V177" s="32" t="s">
        <v>19724</v>
      </c>
      <c r="W177" s="32"/>
      <c r="X177" s="4" t="s">
        <v>86</v>
      </c>
      <c r="Y177" s="4" t="s">
        <v>86</v>
      </c>
      <c r="Z177" s="4" t="s">
        <v>86</v>
      </c>
      <c r="AA177" s="4" t="s">
        <v>86</v>
      </c>
      <c r="AB177" s="4" t="s">
        <v>86</v>
      </c>
      <c r="AC177" s="4" t="s">
        <v>86</v>
      </c>
      <c r="AD177" s="4" t="s">
        <v>86</v>
      </c>
      <c r="AE177" s="4" t="s">
        <v>88</v>
      </c>
      <c r="AF177" s="4" t="s">
        <v>86</v>
      </c>
      <c r="AG177" s="4" t="s">
        <v>86</v>
      </c>
    </row>
    <row r="178" spans="1:34" hidden="1">
      <c r="A178" s="7"/>
      <c r="B178" s="4" t="s">
        <v>19725</v>
      </c>
      <c r="C178" s="4">
        <v>2021</v>
      </c>
      <c r="D178" s="4" t="s">
        <v>19726</v>
      </c>
      <c r="E178" s="4" t="s">
        <v>19727</v>
      </c>
      <c r="F178" s="4">
        <v>0</v>
      </c>
      <c r="G178" s="4" t="s">
        <v>140</v>
      </c>
      <c r="H178" s="4" t="s">
        <v>74</v>
      </c>
      <c r="I178" s="4" t="s">
        <v>19728</v>
      </c>
      <c r="K178" s="4" t="s">
        <v>77</v>
      </c>
      <c r="M178" s="4"/>
      <c r="N178" s="4"/>
      <c r="O178" s="4"/>
      <c r="P178" s="4"/>
      <c r="Q178" s="4"/>
      <c r="R178" s="4"/>
      <c r="S178" s="4"/>
      <c r="T178" s="4"/>
      <c r="U178" s="4"/>
      <c r="V178" s="21"/>
      <c r="W178" s="21"/>
      <c r="X178" s="4"/>
      <c r="Y178" s="4"/>
      <c r="Z178" s="4"/>
      <c r="AA178" s="4"/>
      <c r="AB178" s="4"/>
      <c r="AC178" s="4"/>
      <c r="AD178" s="4"/>
      <c r="AE178" s="4"/>
      <c r="AF178" s="4"/>
      <c r="AG178" s="4"/>
      <c r="AH178" s="7"/>
    </row>
    <row r="179" spans="1:34" hidden="1">
      <c r="A179" s="7"/>
      <c r="B179" s="4" t="s">
        <v>19729</v>
      </c>
      <c r="C179" s="4">
        <v>2021</v>
      </c>
      <c r="D179" s="4" t="s">
        <v>19730</v>
      </c>
      <c r="E179" s="4" t="s">
        <v>19731</v>
      </c>
      <c r="F179" s="4">
        <v>2</v>
      </c>
      <c r="G179" s="4" t="s">
        <v>112</v>
      </c>
      <c r="H179" s="4" t="s">
        <v>74</v>
      </c>
      <c r="I179" s="4" t="s">
        <v>19732</v>
      </c>
      <c r="K179" s="4" t="s">
        <v>78</v>
      </c>
      <c r="M179" s="4"/>
      <c r="N179" s="4"/>
      <c r="O179" s="4"/>
      <c r="P179" s="4"/>
      <c r="Q179" s="4"/>
      <c r="R179" s="4"/>
      <c r="S179" s="4"/>
      <c r="T179" s="4"/>
      <c r="U179" s="4"/>
      <c r="V179" s="21"/>
      <c r="W179" s="21"/>
      <c r="X179" s="4"/>
      <c r="Y179" s="4"/>
      <c r="Z179" s="4"/>
      <c r="AA179" s="4"/>
      <c r="AB179" s="4"/>
      <c r="AC179" s="4"/>
      <c r="AD179" s="4"/>
      <c r="AE179" s="4"/>
      <c r="AF179" s="4"/>
      <c r="AG179" s="4"/>
      <c r="AH179" s="7"/>
    </row>
    <row r="180" spans="1:34" hidden="1">
      <c r="A180" s="7"/>
      <c r="B180" s="4" t="s">
        <v>9838</v>
      </c>
      <c r="C180" s="4" t="s">
        <v>757</v>
      </c>
      <c r="D180" s="4" t="s">
        <v>9839</v>
      </c>
      <c r="E180" s="4" t="s">
        <v>9840</v>
      </c>
      <c r="F180" s="4">
        <v>0</v>
      </c>
      <c r="G180" s="4" t="s">
        <v>6051</v>
      </c>
      <c r="H180" s="4" t="s">
        <v>74</v>
      </c>
      <c r="I180" s="4" t="s">
        <v>9841</v>
      </c>
      <c r="K180" s="4" t="s">
        <v>78</v>
      </c>
      <c r="M180" s="4"/>
      <c r="N180" s="4"/>
      <c r="O180" s="4"/>
      <c r="P180" s="4"/>
      <c r="Q180" s="4"/>
      <c r="R180" s="4"/>
      <c r="S180" s="4"/>
      <c r="T180" s="4"/>
      <c r="U180" s="4"/>
      <c r="V180" s="21"/>
      <c r="W180" s="21"/>
      <c r="X180" s="4"/>
      <c r="Y180" s="4"/>
      <c r="Z180" s="4"/>
      <c r="AA180" s="4"/>
      <c r="AB180" s="4"/>
      <c r="AC180" s="4"/>
      <c r="AD180" s="4"/>
      <c r="AE180" s="4"/>
      <c r="AF180" s="4"/>
      <c r="AG180" s="4"/>
      <c r="AH180" s="7"/>
    </row>
    <row r="181" spans="1:34" hidden="1">
      <c r="A181" s="7"/>
      <c r="B181" s="4" t="s">
        <v>19733</v>
      </c>
      <c r="C181" s="4">
        <v>2021</v>
      </c>
      <c r="D181" s="4" t="s">
        <v>19734</v>
      </c>
      <c r="E181" s="4" t="s">
        <v>19735</v>
      </c>
      <c r="F181" s="4">
        <v>0</v>
      </c>
      <c r="G181" s="4" t="s">
        <v>859</v>
      </c>
      <c r="H181" s="4" t="s">
        <v>74</v>
      </c>
      <c r="I181" s="4" t="s">
        <v>19736</v>
      </c>
      <c r="K181" s="4" t="s">
        <v>78</v>
      </c>
      <c r="M181" s="4"/>
      <c r="N181" s="4" t="s">
        <v>19608</v>
      </c>
      <c r="O181" s="4"/>
      <c r="P181" s="4"/>
      <c r="Q181" s="4"/>
      <c r="R181" s="4"/>
      <c r="S181" s="4"/>
      <c r="T181" s="4"/>
      <c r="U181" s="4"/>
      <c r="V181" s="21"/>
      <c r="W181" s="21"/>
      <c r="X181" s="4"/>
      <c r="Y181" s="4"/>
      <c r="Z181" s="4"/>
      <c r="AA181" s="4"/>
      <c r="AB181" s="4"/>
      <c r="AC181" s="4"/>
      <c r="AD181" s="4"/>
      <c r="AE181" s="4"/>
      <c r="AF181" s="4"/>
      <c r="AG181" s="4"/>
      <c r="AH181" s="7"/>
    </row>
    <row r="182" spans="1:34" ht="203">
      <c r="A182" s="29">
        <v>79</v>
      </c>
      <c r="B182" s="57" t="s">
        <v>19737</v>
      </c>
      <c r="C182" s="4">
        <v>2021</v>
      </c>
      <c r="D182" s="4" t="s">
        <v>19738</v>
      </c>
      <c r="E182" s="4" t="s">
        <v>19739</v>
      </c>
      <c r="F182" s="4">
        <v>0</v>
      </c>
      <c r="G182" s="4" t="s">
        <v>8503</v>
      </c>
      <c r="H182" s="4" t="s">
        <v>74</v>
      </c>
      <c r="I182" s="4" t="s">
        <v>19740</v>
      </c>
      <c r="K182" s="4" t="s">
        <v>77</v>
      </c>
      <c r="L182" s="4" t="s">
        <v>77</v>
      </c>
      <c r="M182" s="4"/>
      <c r="N182" s="4"/>
      <c r="O182" s="4" t="s">
        <v>78</v>
      </c>
      <c r="P182" s="4" t="s">
        <v>79</v>
      </c>
      <c r="Q182" s="4" t="s">
        <v>156</v>
      </c>
      <c r="R182" s="4" t="s">
        <v>157</v>
      </c>
      <c r="S182" s="34"/>
      <c r="T182" s="34"/>
      <c r="U182" s="34" t="s">
        <v>19741</v>
      </c>
      <c r="V182" s="32" t="s">
        <v>19742</v>
      </c>
      <c r="W182" s="32"/>
      <c r="X182" s="4" t="s">
        <v>86</v>
      </c>
      <c r="Y182" s="4" t="s">
        <v>86</v>
      </c>
      <c r="Z182" s="4" t="s">
        <v>86</v>
      </c>
      <c r="AA182" s="4" t="s">
        <v>86</v>
      </c>
      <c r="AB182" s="4" t="s">
        <v>86</v>
      </c>
      <c r="AC182" s="4" t="s">
        <v>86</v>
      </c>
      <c r="AD182" s="4" t="s">
        <v>86</v>
      </c>
      <c r="AE182" s="4" t="s">
        <v>88</v>
      </c>
      <c r="AF182" s="4" t="s">
        <v>86</v>
      </c>
      <c r="AG182" s="4" t="s">
        <v>86</v>
      </c>
    </row>
    <row r="183" spans="1:34" hidden="1">
      <c r="A183" s="7"/>
      <c r="B183" s="4" t="s">
        <v>18468</v>
      </c>
      <c r="C183" s="4">
        <v>2021</v>
      </c>
      <c r="D183" s="4" t="s">
        <v>18469</v>
      </c>
      <c r="E183" s="4" t="s">
        <v>18470</v>
      </c>
      <c r="F183" s="4">
        <v>1</v>
      </c>
      <c r="G183" s="4" t="s">
        <v>9967</v>
      </c>
      <c r="H183" s="4" t="s">
        <v>74</v>
      </c>
      <c r="I183" s="4" t="s">
        <v>18471</v>
      </c>
      <c r="K183" s="4" t="s">
        <v>78</v>
      </c>
      <c r="M183" s="4"/>
      <c r="N183" s="4"/>
      <c r="O183" s="4"/>
      <c r="P183" s="4"/>
      <c r="Q183" s="4"/>
      <c r="R183" s="4"/>
      <c r="S183" s="4"/>
      <c r="T183" s="4"/>
      <c r="U183" s="4"/>
      <c r="V183" s="21"/>
      <c r="W183" s="21"/>
      <c r="X183" s="4"/>
      <c r="Y183" s="4"/>
      <c r="Z183" s="4"/>
      <c r="AA183" s="4"/>
      <c r="AB183" s="4"/>
      <c r="AC183" s="4"/>
      <c r="AD183" s="4"/>
      <c r="AE183" s="4"/>
      <c r="AF183" s="4"/>
      <c r="AG183" s="4"/>
      <c r="AH183" s="7"/>
    </row>
    <row r="184" spans="1:34" ht="217.5">
      <c r="A184" s="29">
        <v>80</v>
      </c>
      <c r="B184" s="57" t="s">
        <v>18477</v>
      </c>
      <c r="C184" s="4">
        <v>2021</v>
      </c>
      <c r="D184" s="4" t="s">
        <v>18478</v>
      </c>
      <c r="E184" s="4" t="s">
        <v>18479</v>
      </c>
      <c r="F184" s="4">
        <v>4</v>
      </c>
      <c r="G184" s="4" t="s">
        <v>112</v>
      </c>
      <c r="H184" s="4" t="s">
        <v>74</v>
      </c>
      <c r="I184" s="4" t="s">
        <v>18480</v>
      </c>
      <c r="K184" s="4" t="s">
        <v>77</v>
      </c>
      <c r="L184" s="4" t="s">
        <v>77</v>
      </c>
      <c r="M184" s="4"/>
      <c r="N184" s="4"/>
      <c r="O184" s="4" t="s">
        <v>78</v>
      </c>
      <c r="P184" s="4" t="s">
        <v>79</v>
      </c>
      <c r="Q184" s="4" t="s">
        <v>171</v>
      </c>
      <c r="R184" s="4" t="s">
        <v>180</v>
      </c>
      <c r="S184" s="34" t="s">
        <v>19743</v>
      </c>
      <c r="T184" s="34" t="s">
        <v>19744</v>
      </c>
      <c r="U184" s="34"/>
      <c r="V184" s="32"/>
      <c r="W184" s="32"/>
      <c r="X184" s="4" t="s">
        <v>88</v>
      </c>
      <c r="Y184" s="4" t="s">
        <v>86</v>
      </c>
      <c r="Z184" s="4" t="s">
        <v>86</v>
      </c>
      <c r="AA184" s="4" t="s">
        <v>86</v>
      </c>
      <c r="AB184" s="4" t="s">
        <v>86</v>
      </c>
      <c r="AC184" s="4" t="s">
        <v>86</v>
      </c>
      <c r="AD184" s="4" t="s">
        <v>86</v>
      </c>
      <c r="AE184" s="4" t="s">
        <v>86</v>
      </c>
      <c r="AF184" s="4" t="s">
        <v>86</v>
      </c>
      <c r="AG184" s="4" t="s">
        <v>86</v>
      </c>
    </row>
    <row r="185" spans="1:34" hidden="1">
      <c r="A185" s="7"/>
      <c r="B185" s="4" t="s">
        <v>19745</v>
      </c>
      <c r="C185" s="4" t="s">
        <v>757</v>
      </c>
      <c r="D185" s="4" t="s">
        <v>19746</v>
      </c>
      <c r="E185" s="4" t="s">
        <v>19747</v>
      </c>
      <c r="F185" s="4">
        <v>0</v>
      </c>
      <c r="G185" s="4" t="s">
        <v>3842</v>
      </c>
      <c r="H185" s="4" t="s">
        <v>74</v>
      </c>
      <c r="I185" s="4" t="s">
        <v>19748</v>
      </c>
      <c r="K185" s="4" t="s">
        <v>78</v>
      </c>
      <c r="M185" s="4"/>
      <c r="N185" s="4"/>
      <c r="O185" s="4"/>
      <c r="P185" s="4"/>
      <c r="Q185" s="4"/>
      <c r="R185" s="4"/>
      <c r="S185" s="4"/>
      <c r="T185" s="4"/>
      <c r="U185" s="4"/>
      <c r="V185" s="21"/>
      <c r="W185" s="21"/>
      <c r="X185" s="4"/>
      <c r="Y185" s="4"/>
      <c r="Z185" s="4"/>
      <c r="AA185" s="4"/>
      <c r="AB185" s="4"/>
      <c r="AC185" s="4"/>
      <c r="AD185" s="4"/>
      <c r="AE185" s="4"/>
      <c r="AF185" s="4"/>
      <c r="AG185" s="4"/>
      <c r="AH185" s="7"/>
    </row>
    <row r="186" spans="1:34" hidden="1">
      <c r="A186" s="7"/>
      <c r="B186" s="4" t="s">
        <v>19749</v>
      </c>
      <c r="C186" s="4">
        <v>2022</v>
      </c>
      <c r="D186" s="4" t="s">
        <v>19750</v>
      </c>
      <c r="E186" s="4" t="s">
        <v>19751</v>
      </c>
      <c r="F186" s="4">
        <v>0</v>
      </c>
      <c r="G186" s="4" t="s">
        <v>19752</v>
      </c>
      <c r="H186" s="4" t="s">
        <v>74</v>
      </c>
      <c r="I186" s="4" t="s">
        <v>19753</v>
      </c>
      <c r="K186" s="4" t="s">
        <v>78</v>
      </c>
      <c r="M186" s="4"/>
      <c r="N186" s="4"/>
      <c r="O186" s="4"/>
      <c r="P186" s="4"/>
      <c r="Q186" s="4"/>
      <c r="R186" s="4"/>
      <c r="S186" s="4"/>
      <c r="T186" s="4"/>
      <c r="U186" s="4"/>
      <c r="V186" s="21"/>
      <c r="W186" s="21"/>
      <c r="X186" s="4"/>
      <c r="Y186" s="4"/>
      <c r="Z186" s="4"/>
      <c r="AA186" s="4"/>
      <c r="AB186" s="4"/>
      <c r="AC186" s="4"/>
      <c r="AD186" s="4"/>
      <c r="AE186" s="4"/>
      <c r="AF186" s="4"/>
      <c r="AG186" s="4"/>
      <c r="AH186" s="7"/>
    </row>
    <row r="187" spans="1:34" hidden="1">
      <c r="A187" s="7"/>
      <c r="B187" s="4" t="s">
        <v>19754</v>
      </c>
      <c r="C187" s="4" t="s">
        <v>757</v>
      </c>
      <c r="D187" s="4" t="s">
        <v>19755</v>
      </c>
      <c r="E187" s="4" t="s">
        <v>19756</v>
      </c>
      <c r="F187" s="4">
        <v>2</v>
      </c>
      <c r="G187" s="4" t="s">
        <v>19757</v>
      </c>
      <c r="H187" s="4" t="s">
        <v>74</v>
      </c>
      <c r="I187" s="4" t="s">
        <v>19758</v>
      </c>
      <c r="K187" s="4" t="s">
        <v>77</v>
      </c>
      <c r="L187" s="4" t="s">
        <v>78</v>
      </c>
      <c r="M187" s="4"/>
      <c r="N187" s="4"/>
      <c r="O187" s="4"/>
      <c r="P187" s="4"/>
      <c r="Q187" s="4"/>
      <c r="R187" s="4"/>
      <c r="S187" s="4"/>
      <c r="T187" s="4"/>
      <c r="U187" s="4"/>
      <c r="V187" s="21"/>
      <c r="W187" s="21"/>
      <c r="X187" s="4"/>
      <c r="Y187" s="4"/>
      <c r="Z187" s="4"/>
      <c r="AA187" s="4"/>
      <c r="AB187" s="4"/>
      <c r="AC187" s="4"/>
      <c r="AD187" s="4"/>
      <c r="AE187" s="4"/>
      <c r="AF187" s="4"/>
      <c r="AG187" s="4"/>
      <c r="AH187" s="7"/>
    </row>
    <row r="188" spans="1:34">
      <c r="A188" s="29">
        <v>81</v>
      </c>
      <c r="B188" s="57" t="s">
        <v>4697</v>
      </c>
      <c r="C188" s="4">
        <v>2021</v>
      </c>
      <c r="D188" s="4" t="s">
        <v>4698</v>
      </c>
      <c r="E188" s="4" t="s">
        <v>4699</v>
      </c>
      <c r="F188" s="4">
        <v>0</v>
      </c>
      <c r="G188" s="4" t="s">
        <v>4700</v>
      </c>
      <c r="H188" s="4" t="s">
        <v>74</v>
      </c>
      <c r="I188" s="4" t="s">
        <v>4701</v>
      </c>
      <c r="K188" s="4" t="s">
        <v>77</v>
      </c>
      <c r="L188" s="4" t="s">
        <v>77</v>
      </c>
      <c r="M188" s="4"/>
      <c r="N188" s="4"/>
      <c r="O188" s="83" t="s">
        <v>77</v>
      </c>
      <c r="P188" s="4" t="s">
        <v>79</v>
      </c>
      <c r="Q188" s="4"/>
      <c r="R188" s="4"/>
      <c r="S188" s="34"/>
      <c r="T188" s="34"/>
      <c r="U188" s="34"/>
      <c r="V188" s="32"/>
      <c r="W188" s="32"/>
      <c r="X188" s="4" t="s">
        <v>86</v>
      </c>
      <c r="Y188" s="4" t="s">
        <v>86</v>
      </c>
      <c r="Z188" s="4" t="s">
        <v>86</v>
      </c>
      <c r="AA188" s="4" t="s">
        <v>86</v>
      </c>
      <c r="AB188" s="4" t="s">
        <v>86</v>
      </c>
      <c r="AC188" s="4" t="s">
        <v>86</v>
      </c>
      <c r="AD188" s="4" t="s">
        <v>86</v>
      </c>
      <c r="AE188" s="4" t="s">
        <v>86</v>
      </c>
      <c r="AF188" s="4" t="s">
        <v>86</v>
      </c>
      <c r="AG188" s="4" t="s">
        <v>86</v>
      </c>
    </row>
    <row r="189" spans="1:34" ht="29">
      <c r="A189" s="29">
        <v>82</v>
      </c>
      <c r="B189" s="57" t="s">
        <v>19759</v>
      </c>
      <c r="C189" s="4">
        <v>2021</v>
      </c>
      <c r="D189" s="4" t="s">
        <v>19760</v>
      </c>
      <c r="E189" s="4" t="s">
        <v>19761</v>
      </c>
      <c r="F189" s="4">
        <v>0</v>
      </c>
      <c r="G189" s="4" t="s">
        <v>869</v>
      </c>
      <c r="H189" s="4" t="s">
        <v>74</v>
      </c>
      <c r="I189" s="4" t="s">
        <v>19762</v>
      </c>
      <c r="K189" s="4" t="s">
        <v>77</v>
      </c>
      <c r="L189" s="4" t="s">
        <v>77</v>
      </c>
      <c r="M189" s="4"/>
      <c r="N189" s="4"/>
      <c r="O189" s="4" t="s">
        <v>78</v>
      </c>
      <c r="P189" s="4" t="s">
        <v>79</v>
      </c>
      <c r="Q189" s="4" t="s">
        <v>171</v>
      </c>
      <c r="R189" s="4" t="s">
        <v>180</v>
      </c>
      <c r="S189" s="34" t="s">
        <v>587</v>
      </c>
      <c r="T189" s="34" t="s">
        <v>587</v>
      </c>
      <c r="U189" s="34" t="s">
        <v>587</v>
      </c>
      <c r="V189" s="34" t="s">
        <v>587</v>
      </c>
      <c r="W189" s="34" t="s">
        <v>587</v>
      </c>
      <c r="X189" s="4" t="s">
        <v>86</v>
      </c>
      <c r="Y189" s="4" t="s">
        <v>86</v>
      </c>
      <c r="Z189" s="4" t="s">
        <v>86</v>
      </c>
      <c r="AA189" s="4" t="s">
        <v>86</v>
      </c>
      <c r="AB189" s="4" t="s">
        <v>86</v>
      </c>
      <c r="AC189" s="4" t="s">
        <v>86</v>
      </c>
      <c r="AD189" s="4" t="s">
        <v>86</v>
      </c>
      <c r="AE189" s="4" t="s">
        <v>86</v>
      </c>
      <c r="AF189" s="4" t="s">
        <v>86</v>
      </c>
      <c r="AG189" s="4" t="s">
        <v>86</v>
      </c>
      <c r="AH189" s="34" t="s">
        <v>19763</v>
      </c>
    </row>
    <row r="190" spans="1:34" hidden="1">
      <c r="A190" s="7"/>
      <c r="B190" s="4" t="s">
        <v>6955</v>
      </c>
      <c r="C190" s="4">
        <v>2021</v>
      </c>
      <c r="D190" s="4" t="s">
        <v>6956</v>
      </c>
      <c r="E190" s="4" t="s">
        <v>6957</v>
      </c>
      <c r="F190" s="4">
        <v>0</v>
      </c>
      <c r="G190" s="4" t="s">
        <v>92</v>
      </c>
      <c r="H190" s="4" t="s">
        <v>74</v>
      </c>
      <c r="I190" s="4" t="s">
        <v>6958</v>
      </c>
      <c r="K190" s="4" t="s">
        <v>78</v>
      </c>
      <c r="M190" s="4"/>
      <c r="N190" s="4"/>
      <c r="O190" s="4"/>
      <c r="P190" s="4"/>
      <c r="Q190" s="4"/>
      <c r="R190" s="4"/>
      <c r="S190" s="4"/>
      <c r="T190" s="4"/>
      <c r="U190" s="4"/>
      <c r="V190" s="21"/>
      <c r="W190" s="21"/>
      <c r="X190" s="4"/>
      <c r="Y190" s="4"/>
      <c r="Z190" s="4"/>
      <c r="AA190" s="4"/>
      <c r="AB190" s="4"/>
      <c r="AC190" s="4"/>
      <c r="AD190" s="4"/>
      <c r="AE190" s="4"/>
      <c r="AF190" s="4"/>
      <c r="AG190" s="4"/>
      <c r="AH190" s="7"/>
    </row>
    <row r="191" spans="1:34" hidden="1">
      <c r="A191" s="7"/>
      <c r="B191" s="4" t="s">
        <v>6959</v>
      </c>
      <c r="C191" s="4">
        <v>2021</v>
      </c>
      <c r="D191" s="4" t="s">
        <v>6960</v>
      </c>
      <c r="E191" s="4" t="s">
        <v>6961</v>
      </c>
      <c r="F191" s="4">
        <v>0</v>
      </c>
      <c r="G191" s="4" t="s">
        <v>178</v>
      </c>
      <c r="H191" s="4" t="s">
        <v>74</v>
      </c>
      <c r="I191" s="4" t="s">
        <v>6962</v>
      </c>
      <c r="K191" s="4" t="s">
        <v>78</v>
      </c>
      <c r="M191" s="4"/>
      <c r="N191" s="4"/>
      <c r="O191" s="4"/>
      <c r="P191" s="4"/>
      <c r="Q191" s="4"/>
      <c r="R191" s="4"/>
      <c r="S191" s="4"/>
      <c r="T191" s="4"/>
      <c r="U191" s="4"/>
      <c r="V191" s="21"/>
      <c r="W191" s="21"/>
      <c r="X191" s="4"/>
      <c r="Y191" s="4"/>
      <c r="Z191" s="4"/>
      <c r="AA191" s="4"/>
      <c r="AB191" s="4"/>
      <c r="AC191" s="4"/>
      <c r="AD191" s="4"/>
      <c r="AE191" s="4"/>
      <c r="AF191" s="4"/>
      <c r="AG191" s="4"/>
      <c r="AH191" s="7"/>
    </row>
    <row r="192" spans="1:34" hidden="1">
      <c r="A192" s="7"/>
      <c r="B192" s="4" t="s">
        <v>19764</v>
      </c>
      <c r="C192" s="4">
        <v>2021</v>
      </c>
      <c r="D192" s="4" t="s">
        <v>19765</v>
      </c>
      <c r="E192" s="4" t="s">
        <v>19766</v>
      </c>
      <c r="F192" s="4">
        <v>0</v>
      </c>
      <c r="G192" s="4" t="s">
        <v>1013</v>
      </c>
      <c r="H192" s="4" t="s">
        <v>74</v>
      </c>
      <c r="I192" s="4" t="s">
        <v>19767</v>
      </c>
      <c r="K192" s="4" t="s">
        <v>78</v>
      </c>
      <c r="M192" s="4"/>
      <c r="N192" s="4"/>
      <c r="O192" s="4"/>
      <c r="P192" s="4"/>
      <c r="Q192" s="4"/>
      <c r="R192" s="4"/>
      <c r="S192" s="4"/>
      <c r="T192" s="4"/>
      <c r="U192" s="4"/>
      <c r="V192" s="21"/>
      <c r="W192" s="21"/>
      <c r="X192" s="4"/>
      <c r="Y192" s="4"/>
      <c r="Z192" s="4"/>
      <c r="AA192" s="4"/>
      <c r="AB192" s="4"/>
      <c r="AC192" s="4"/>
      <c r="AD192" s="4"/>
      <c r="AE192" s="4"/>
      <c r="AF192" s="4"/>
      <c r="AG192" s="4"/>
      <c r="AH192" s="7"/>
    </row>
    <row r="193" spans="1:34" hidden="1">
      <c r="A193" s="7"/>
      <c r="B193" s="4" t="s">
        <v>9842</v>
      </c>
      <c r="C193" s="4">
        <v>2021</v>
      </c>
      <c r="D193" s="4" t="s">
        <v>9843</v>
      </c>
      <c r="E193" s="4" t="s">
        <v>9844</v>
      </c>
      <c r="F193" s="4">
        <v>0</v>
      </c>
      <c r="G193" s="4" t="s">
        <v>9845</v>
      </c>
      <c r="H193" s="4" t="s">
        <v>74</v>
      </c>
      <c r="I193" s="4" t="s">
        <v>9846</v>
      </c>
      <c r="K193" s="4" t="s">
        <v>78</v>
      </c>
      <c r="M193" s="4"/>
      <c r="N193" s="4"/>
      <c r="O193" s="4"/>
      <c r="P193" s="4"/>
      <c r="Q193" s="4"/>
      <c r="R193" s="4"/>
      <c r="S193" s="4"/>
      <c r="T193" s="4"/>
      <c r="U193" s="4"/>
      <c r="V193" s="21"/>
      <c r="W193" s="21"/>
      <c r="X193" s="4"/>
      <c r="Y193" s="4"/>
      <c r="Z193" s="4"/>
      <c r="AA193" s="4"/>
      <c r="AB193" s="4"/>
      <c r="AC193" s="4"/>
      <c r="AD193" s="4"/>
      <c r="AE193" s="4"/>
      <c r="AF193" s="4"/>
      <c r="AG193" s="4"/>
      <c r="AH193" s="7"/>
    </row>
    <row r="194" spans="1:34" hidden="1">
      <c r="A194" s="7"/>
      <c r="B194" s="4" t="s">
        <v>19768</v>
      </c>
      <c r="C194" s="4">
        <v>2021</v>
      </c>
      <c r="D194" s="4" t="s">
        <v>19769</v>
      </c>
      <c r="E194" s="4" t="s">
        <v>19770</v>
      </c>
      <c r="F194" s="4">
        <v>1</v>
      </c>
      <c r="G194" s="4" t="s">
        <v>10358</v>
      </c>
      <c r="H194" s="4" t="s">
        <v>74</v>
      </c>
      <c r="I194" s="4" t="s">
        <v>19771</v>
      </c>
      <c r="K194" s="4" t="s">
        <v>78</v>
      </c>
      <c r="M194" s="4"/>
      <c r="N194" s="4"/>
      <c r="O194" s="4"/>
      <c r="P194" s="4"/>
      <c r="Q194" s="4"/>
      <c r="R194" s="4"/>
      <c r="S194" s="4"/>
      <c r="T194" s="4"/>
      <c r="U194" s="4"/>
      <c r="V194" s="21"/>
      <c r="W194" s="21"/>
      <c r="X194" s="4"/>
      <c r="Y194" s="4"/>
      <c r="Z194" s="4"/>
      <c r="AA194" s="4"/>
      <c r="AB194" s="4"/>
      <c r="AC194" s="4"/>
      <c r="AD194" s="4"/>
      <c r="AE194" s="4"/>
      <c r="AF194" s="4"/>
      <c r="AG194" s="4"/>
      <c r="AH194" s="7"/>
    </row>
    <row r="195" spans="1:34" hidden="1">
      <c r="A195" s="7"/>
      <c r="B195" s="4" t="s">
        <v>19772</v>
      </c>
      <c r="C195" s="4">
        <v>2021</v>
      </c>
      <c r="D195" s="4" t="s">
        <v>19773</v>
      </c>
      <c r="E195" s="4" t="s">
        <v>19774</v>
      </c>
      <c r="F195" s="4">
        <v>0</v>
      </c>
      <c r="G195" s="4" t="s">
        <v>10358</v>
      </c>
      <c r="H195" s="4" t="s">
        <v>74</v>
      </c>
      <c r="I195" s="4" t="s">
        <v>19775</v>
      </c>
      <c r="K195" s="4" t="s">
        <v>78</v>
      </c>
      <c r="M195" s="4"/>
      <c r="N195" s="4"/>
      <c r="O195" s="4"/>
      <c r="P195" s="4"/>
      <c r="Q195" s="4"/>
      <c r="R195" s="4"/>
      <c r="S195" s="4"/>
      <c r="T195" s="4"/>
      <c r="U195" s="4"/>
      <c r="V195" s="21"/>
      <c r="W195" s="21"/>
      <c r="X195" s="4"/>
      <c r="Y195" s="4"/>
      <c r="Z195" s="4"/>
      <c r="AA195" s="4"/>
      <c r="AB195" s="4"/>
      <c r="AC195" s="4"/>
      <c r="AD195" s="4"/>
      <c r="AE195" s="4"/>
      <c r="AF195" s="4"/>
      <c r="AG195" s="4"/>
      <c r="AH195" s="7"/>
    </row>
    <row r="196" spans="1:34" hidden="1">
      <c r="A196" s="7"/>
      <c r="B196" s="4" t="s">
        <v>19776</v>
      </c>
      <c r="C196" s="4">
        <v>2021</v>
      </c>
      <c r="D196" s="4" t="s">
        <v>19777</v>
      </c>
      <c r="E196" s="4" t="s">
        <v>19778</v>
      </c>
      <c r="F196" s="4">
        <v>5</v>
      </c>
      <c r="G196" s="4" t="s">
        <v>4282</v>
      </c>
      <c r="H196" s="4" t="s">
        <v>74</v>
      </c>
      <c r="I196" s="4" t="s">
        <v>19779</v>
      </c>
      <c r="K196" s="4" t="s">
        <v>78</v>
      </c>
      <c r="M196" s="4"/>
      <c r="N196" s="4"/>
      <c r="O196" s="4"/>
      <c r="P196" s="4"/>
      <c r="Q196" s="4"/>
      <c r="R196" s="4"/>
      <c r="S196" s="4"/>
      <c r="T196" s="4"/>
      <c r="U196" s="4"/>
      <c r="V196" s="21"/>
      <c r="W196" s="21"/>
      <c r="X196" s="4"/>
      <c r="Y196" s="4"/>
      <c r="Z196" s="4"/>
      <c r="AA196" s="4"/>
      <c r="AB196" s="4"/>
      <c r="AC196" s="4"/>
      <c r="AD196" s="4"/>
      <c r="AE196" s="4"/>
      <c r="AF196" s="4"/>
      <c r="AG196" s="4"/>
      <c r="AH196" s="7"/>
    </row>
    <row r="197" spans="1:34" hidden="1">
      <c r="A197" s="7"/>
      <c r="B197" s="4" t="s">
        <v>19780</v>
      </c>
      <c r="C197" s="4">
        <v>2021</v>
      </c>
      <c r="D197" s="4" t="s">
        <v>19781</v>
      </c>
      <c r="E197" s="4" t="s">
        <v>19782</v>
      </c>
      <c r="F197" s="4">
        <v>1</v>
      </c>
      <c r="G197" s="4" t="s">
        <v>5058</v>
      </c>
      <c r="H197" s="4" t="s">
        <v>74</v>
      </c>
      <c r="I197" s="4" t="s">
        <v>19783</v>
      </c>
      <c r="K197" s="4" t="s">
        <v>77</v>
      </c>
      <c r="L197" s="4" t="s">
        <v>78</v>
      </c>
      <c r="M197" s="4"/>
      <c r="N197" s="4"/>
      <c r="O197" s="4"/>
      <c r="P197" s="4"/>
      <c r="Q197" s="4"/>
      <c r="R197" s="4"/>
      <c r="S197" s="4"/>
      <c r="T197" s="4"/>
      <c r="U197" s="4"/>
      <c r="V197" s="21"/>
      <c r="W197" s="21"/>
      <c r="X197" s="4"/>
      <c r="Y197" s="4"/>
      <c r="Z197" s="4"/>
      <c r="AA197" s="4"/>
      <c r="AB197" s="4"/>
      <c r="AC197" s="4"/>
      <c r="AD197" s="4"/>
      <c r="AE197" s="4"/>
      <c r="AF197" s="4"/>
      <c r="AG197" s="4"/>
      <c r="AH197" s="7"/>
    </row>
    <row r="198" spans="1:34" hidden="1">
      <c r="A198" s="7"/>
      <c r="B198" s="4" t="s">
        <v>19784</v>
      </c>
      <c r="C198" s="4">
        <v>2021</v>
      </c>
      <c r="D198" s="4" t="s">
        <v>19785</v>
      </c>
      <c r="E198" s="4" t="s">
        <v>19786</v>
      </c>
      <c r="F198" s="4">
        <v>2</v>
      </c>
      <c r="G198" s="4" t="s">
        <v>4889</v>
      </c>
      <c r="H198" s="4" t="s">
        <v>74</v>
      </c>
      <c r="I198" s="4" t="s">
        <v>19787</v>
      </c>
      <c r="K198" s="4" t="s">
        <v>78</v>
      </c>
      <c r="M198" s="4"/>
      <c r="N198" s="4"/>
      <c r="O198" s="4"/>
      <c r="P198" s="4"/>
      <c r="Q198" s="4"/>
      <c r="R198" s="4"/>
      <c r="S198" s="4"/>
      <c r="T198" s="4"/>
      <c r="U198" s="4"/>
      <c r="V198" s="21"/>
      <c r="W198" s="21"/>
      <c r="X198" s="4"/>
      <c r="Y198" s="4"/>
      <c r="Z198" s="4"/>
      <c r="AA198" s="4"/>
      <c r="AB198" s="4"/>
      <c r="AC198" s="4"/>
      <c r="AD198" s="4"/>
      <c r="AE198" s="4"/>
      <c r="AF198" s="4"/>
      <c r="AG198" s="4"/>
      <c r="AH198" s="7"/>
    </row>
    <row r="199" spans="1:34" hidden="1">
      <c r="A199" s="7"/>
      <c r="B199" s="4" t="s">
        <v>19788</v>
      </c>
      <c r="C199" s="4">
        <v>2021</v>
      </c>
      <c r="D199" s="4" t="s">
        <v>19789</v>
      </c>
      <c r="E199" s="4" t="s">
        <v>19790</v>
      </c>
      <c r="F199" s="4">
        <v>0</v>
      </c>
      <c r="G199" s="4" t="s">
        <v>7211</v>
      </c>
      <c r="H199" s="4" t="s">
        <v>74</v>
      </c>
      <c r="I199" s="4" t="s">
        <v>19791</v>
      </c>
      <c r="K199" s="4" t="s">
        <v>78</v>
      </c>
      <c r="M199" s="4"/>
      <c r="N199" s="4"/>
      <c r="O199" s="4"/>
      <c r="P199" s="4"/>
      <c r="Q199" s="4"/>
      <c r="R199" s="4"/>
      <c r="S199" s="4"/>
      <c r="T199" s="4"/>
      <c r="U199" s="4"/>
      <c r="V199" s="21"/>
      <c r="W199" s="21"/>
      <c r="X199" s="4"/>
      <c r="Y199" s="4"/>
      <c r="Z199" s="4"/>
      <c r="AA199" s="4"/>
      <c r="AB199" s="4"/>
      <c r="AC199" s="4"/>
      <c r="AD199" s="4"/>
      <c r="AE199" s="4"/>
      <c r="AF199" s="4"/>
      <c r="AG199" s="4"/>
      <c r="AH199" s="7"/>
    </row>
    <row r="200" spans="1:34" hidden="1">
      <c r="A200" s="7"/>
      <c r="B200" s="4" t="s">
        <v>19792</v>
      </c>
      <c r="C200" s="4" t="s">
        <v>757</v>
      </c>
      <c r="D200" s="4" t="s">
        <v>19793</v>
      </c>
      <c r="E200" s="4" t="s">
        <v>19794</v>
      </c>
      <c r="F200" s="4">
        <v>0</v>
      </c>
      <c r="G200" s="4" t="s">
        <v>19795</v>
      </c>
      <c r="H200" s="4" t="s">
        <v>74</v>
      </c>
      <c r="I200" s="4" t="s">
        <v>19796</v>
      </c>
      <c r="K200" s="4" t="s">
        <v>78</v>
      </c>
      <c r="M200" s="4"/>
      <c r="N200" s="4"/>
      <c r="O200" s="4"/>
      <c r="P200" s="4"/>
      <c r="Q200" s="4"/>
      <c r="R200" s="4"/>
      <c r="S200" s="4"/>
      <c r="T200" s="4"/>
      <c r="U200" s="4"/>
      <c r="V200" s="21"/>
      <c r="W200" s="21"/>
      <c r="X200" s="4"/>
      <c r="Y200" s="4"/>
      <c r="Z200" s="4"/>
      <c r="AA200" s="4"/>
      <c r="AB200" s="4"/>
      <c r="AC200" s="4"/>
      <c r="AD200" s="4"/>
      <c r="AE200" s="4"/>
      <c r="AF200" s="4"/>
      <c r="AG200" s="4"/>
      <c r="AH200" s="7"/>
    </row>
    <row r="201" spans="1:34" hidden="1">
      <c r="A201" s="7"/>
      <c r="B201" s="4" t="s">
        <v>18539</v>
      </c>
      <c r="C201" s="4">
        <v>2021</v>
      </c>
      <c r="D201" s="4" t="s">
        <v>18540</v>
      </c>
      <c r="E201" s="4" t="s">
        <v>18541</v>
      </c>
      <c r="F201" s="4">
        <v>9</v>
      </c>
      <c r="G201" s="4" t="s">
        <v>1358</v>
      </c>
      <c r="H201" s="4" t="s">
        <v>74</v>
      </c>
      <c r="I201" s="4" t="s">
        <v>18542</v>
      </c>
      <c r="K201" s="4" t="s">
        <v>78</v>
      </c>
      <c r="M201" s="4"/>
      <c r="N201" s="4"/>
      <c r="O201" s="4"/>
      <c r="P201" s="4"/>
      <c r="Q201" s="4"/>
      <c r="R201" s="4"/>
      <c r="S201" s="4"/>
      <c r="T201" s="4"/>
      <c r="U201" s="4"/>
      <c r="V201" s="21"/>
      <c r="W201" s="21"/>
      <c r="X201" s="4"/>
      <c r="Y201" s="4"/>
      <c r="Z201" s="4"/>
      <c r="AA201" s="4"/>
      <c r="AB201" s="4"/>
      <c r="AC201" s="4"/>
      <c r="AD201" s="4"/>
      <c r="AE201" s="4"/>
      <c r="AF201" s="4"/>
      <c r="AG201" s="4"/>
      <c r="AH201" s="7"/>
    </row>
    <row r="202" spans="1:34" hidden="1">
      <c r="A202" s="7"/>
      <c r="B202" s="4" t="s">
        <v>6984</v>
      </c>
      <c r="C202" s="4" t="s">
        <v>757</v>
      </c>
      <c r="D202" s="4" t="s">
        <v>6985</v>
      </c>
      <c r="E202" s="4" t="s">
        <v>6986</v>
      </c>
      <c r="F202" s="4">
        <v>0</v>
      </c>
      <c r="G202" s="4" t="s">
        <v>6051</v>
      </c>
      <c r="H202" s="4" t="s">
        <v>74</v>
      </c>
      <c r="I202" s="4" t="s">
        <v>6987</v>
      </c>
      <c r="K202" s="4" t="s">
        <v>78</v>
      </c>
      <c r="M202" s="4"/>
      <c r="N202" s="4"/>
      <c r="O202" s="4"/>
      <c r="P202" s="4"/>
      <c r="Q202" s="4"/>
      <c r="R202" s="4"/>
      <c r="S202" s="4"/>
      <c r="T202" s="4"/>
      <c r="U202" s="4"/>
      <c r="V202" s="21"/>
      <c r="W202" s="21"/>
      <c r="X202" s="4"/>
      <c r="Y202" s="4"/>
      <c r="Z202" s="4"/>
      <c r="AA202" s="4"/>
      <c r="AB202" s="4"/>
      <c r="AC202" s="4"/>
      <c r="AD202" s="4"/>
      <c r="AE202" s="4"/>
      <c r="AF202" s="4"/>
      <c r="AG202" s="4"/>
      <c r="AH202" s="7"/>
    </row>
    <row r="203" spans="1:34" hidden="1">
      <c r="A203" s="7"/>
      <c r="B203" s="4" t="s">
        <v>19797</v>
      </c>
      <c r="C203" s="4">
        <v>2021</v>
      </c>
      <c r="D203" s="4" t="s">
        <v>19798</v>
      </c>
      <c r="E203" s="4" t="s">
        <v>19799</v>
      </c>
      <c r="F203" s="4">
        <v>0</v>
      </c>
      <c r="G203" s="4" t="s">
        <v>19800</v>
      </c>
      <c r="H203" s="4" t="s">
        <v>74</v>
      </c>
      <c r="I203" s="4" t="s">
        <v>19801</v>
      </c>
      <c r="K203" s="4" t="s">
        <v>78</v>
      </c>
      <c r="M203" s="4"/>
      <c r="N203" s="4"/>
      <c r="O203" s="4"/>
      <c r="P203" s="4"/>
      <c r="Q203" s="4"/>
      <c r="R203" s="4"/>
      <c r="S203" s="4"/>
      <c r="T203" s="4"/>
      <c r="U203" s="4"/>
      <c r="V203" s="21"/>
      <c r="W203" s="21"/>
      <c r="X203" s="4"/>
      <c r="Y203" s="4"/>
      <c r="Z203" s="4"/>
      <c r="AA203" s="4"/>
      <c r="AB203" s="4"/>
      <c r="AC203" s="4"/>
      <c r="AD203" s="4"/>
      <c r="AE203" s="4"/>
      <c r="AF203" s="4"/>
      <c r="AG203" s="4"/>
      <c r="AH203" s="7"/>
    </row>
    <row r="204" spans="1:34" hidden="1">
      <c r="A204" s="7"/>
      <c r="B204" s="4" t="s">
        <v>18562</v>
      </c>
      <c r="C204" s="4">
        <v>2021</v>
      </c>
      <c r="D204" s="4" t="s">
        <v>18563</v>
      </c>
      <c r="E204" s="4" t="s">
        <v>18564</v>
      </c>
      <c r="F204" s="4">
        <v>2</v>
      </c>
      <c r="G204" s="4" t="s">
        <v>233</v>
      </c>
      <c r="H204" s="4" t="s">
        <v>74</v>
      </c>
      <c r="I204" s="4" t="s">
        <v>18565</v>
      </c>
      <c r="K204" s="4" t="s">
        <v>78</v>
      </c>
      <c r="M204" s="4"/>
      <c r="N204" s="4"/>
      <c r="O204" s="4"/>
      <c r="P204" s="4"/>
      <c r="Q204" s="4"/>
      <c r="R204" s="4"/>
      <c r="S204" s="4"/>
      <c r="T204" s="4"/>
      <c r="U204" s="4"/>
      <c r="V204" s="21"/>
      <c r="W204" s="21"/>
      <c r="X204" s="4"/>
      <c r="Y204" s="4"/>
      <c r="Z204" s="4"/>
      <c r="AA204" s="4"/>
      <c r="AB204" s="4"/>
      <c r="AC204" s="4"/>
      <c r="AD204" s="4"/>
      <c r="AE204" s="4"/>
      <c r="AF204" s="4"/>
      <c r="AG204" s="4"/>
      <c r="AH204" s="7"/>
    </row>
    <row r="205" spans="1:34" ht="145">
      <c r="A205" s="29">
        <v>83</v>
      </c>
      <c r="B205" s="57" t="s">
        <v>18568</v>
      </c>
      <c r="C205" s="4">
        <v>2021</v>
      </c>
      <c r="D205" s="4" t="s">
        <v>18569</v>
      </c>
      <c r="E205" s="4" t="s">
        <v>18570</v>
      </c>
      <c r="F205" s="4">
        <v>0</v>
      </c>
      <c r="G205" s="4" t="s">
        <v>112</v>
      </c>
      <c r="H205" s="4" t="s">
        <v>74</v>
      </c>
      <c r="I205" s="4" t="s">
        <v>18571</v>
      </c>
      <c r="K205" s="4" t="s">
        <v>77</v>
      </c>
      <c r="L205" s="4" t="s">
        <v>77</v>
      </c>
      <c r="M205" s="4"/>
      <c r="N205" s="4"/>
      <c r="O205" s="4" t="s">
        <v>78</v>
      </c>
      <c r="P205" s="4" t="s">
        <v>79</v>
      </c>
      <c r="Q205" s="4" t="s">
        <v>171</v>
      </c>
      <c r="R205" s="4" t="s">
        <v>180</v>
      </c>
      <c r="S205" s="34" t="s">
        <v>19802</v>
      </c>
      <c r="T205" s="34"/>
      <c r="U205" s="38" t="s">
        <v>19803</v>
      </c>
      <c r="V205" s="32"/>
      <c r="W205" s="32"/>
      <c r="X205" s="4" t="s">
        <v>86</v>
      </c>
      <c r="Y205" s="4" t="s">
        <v>86</v>
      </c>
      <c r="Z205" s="4" t="s">
        <v>86</v>
      </c>
      <c r="AA205" s="4" t="s">
        <v>86</v>
      </c>
      <c r="AB205" s="4" t="s">
        <v>86</v>
      </c>
      <c r="AC205" s="4" t="s">
        <v>86</v>
      </c>
      <c r="AD205" s="4" t="s">
        <v>88</v>
      </c>
      <c r="AE205" s="4" t="s">
        <v>88</v>
      </c>
      <c r="AF205" s="4" t="s">
        <v>86</v>
      </c>
      <c r="AG205" s="4" t="s">
        <v>86</v>
      </c>
    </row>
    <row r="206" spans="1:34" hidden="1">
      <c r="A206" s="7"/>
      <c r="B206" s="4" t="s">
        <v>19804</v>
      </c>
      <c r="C206" s="4">
        <v>2021</v>
      </c>
      <c r="D206" s="4" t="s">
        <v>19805</v>
      </c>
      <c r="E206" s="4" t="s">
        <v>19806</v>
      </c>
      <c r="F206" s="4">
        <v>0</v>
      </c>
      <c r="G206" s="4" t="s">
        <v>9449</v>
      </c>
      <c r="H206" s="4" t="s">
        <v>74</v>
      </c>
      <c r="I206" s="4" t="s">
        <v>19807</v>
      </c>
      <c r="K206" s="4" t="s">
        <v>78</v>
      </c>
      <c r="M206" s="4"/>
      <c r="N206" s="4"/>
      <c r="O206" s="4"/>
      <c r="P206" s="4"/>
      <c r="Q206" s="4"/>
      <c r="R206" s="4"/>
      <c r="S206" s="4"/>
      <c r="T206" s="4"/>
      <c r="U206" s="4"/>
      <c r="V206" s="21"/>
      <c r="W206" s="21"/>
      <c r="X206" s="4"/>
      <c r="Y206" s="4"/>
      <c r="Z206" s="4"/>
      <c r="AA206" s="4"/>
      <c r="AB206" s="4"/>
      <c r="AC206" s="4"/>
      <c r="AD206" s="4"/>
      <c r="AE206" s="4"/>
      <c r="AF206" s="4"/>
      <c r="AG206" s="4"/>
      <c r="AH206" s="7"/>
    </row>
    <row r="207" spans="1:34" hidden="1">
      <c r="A207" s="7"/>
      <c r="B207" s="4" t="s">
        <v>19808</v>
      </c>
      <c r="C207" s="4">
        <v>2021</v>
      </c>
      <c r="D207" s="4" t="s">
        <v>19809</v>
      </c>
      <c r="E207" s="4" t="s">
        <v>19810</v>
      </c>
      <c r="F207" s="4">
        <v>1</v>
      </c>
      <c r="G207" s="4" t="s">
        <v>1358</v>
      </c>
      <c r="H207" s="4" t="s">
        <v>74</v>
      </c>
      <c r="I207" s="4" t="s">
        <v>19811</v>
      </c>
      <c r="K207" s="4" t="s">
        <v>78</v>
      </c>
      <c r="M207" s="4"/>
      <c r="N207" s="4"/>
      <c r="O207" s="4"/>
      <c r="P207" s="4"/>
      <c r="Q207" s="4"/>
      <c r="R207" s="4"/>
      <c r="S207" s="4"/>
      <c r="T207" s="4"/>
      <c r="U207" s="4"/>
      <c r="V207" s="21"/>
      <c r="W207" s="21"/>
      <c r="X207" s="4"/>
      <c r="Y207" s="4"/>
      <c r="Z207" s="4"/>
      <c r="AA207" s="4"/>
      <c r="AB207" s="4"/>
      <c r="AC207" s="4"/>
      <c r="AD207" s="4"/>
      <c r="AE207" s="4"/>
      <c r="AF207" s="4"/>
      <c r="AG207" s="4"/>
      <c r="AH207" s="7"/>
    </row>
    <row r="208" spans="1:34" hidden="1">
      <c r="A208" s="7"/>
      <c r="B208" s="4" t="s">
        <v>19812</v>
      </c>
      <c r="C208" s="4">
        <v>2021</v>
      </c>
      <c r="D208" s="4" t="s">
        <v>19813</v>
      </c>
      <c r="E208" s="4" t="s">
        <v>19814</v>
      </c>
      <c r="F208" s="4">
        <v>2</v>
      </c>
      <c r="G208" s="4" t="s">
        <v>6860</v>
      </c>
      <c r="H208" s="4" t="s">
        <v>74</v>
      </c>
      <c r="I208" s="4" t="s">
        <v>19815</v>
      </c>
      <c r="K208" s="4" t="s">
        <v>78</v>
      </c>
      <c r="M208" s="4"/>
      <c r="N208" s="4"/>
      <c r="O208" s="4"/>
      <c r="P208" s="4"/>
      <c r="Q208" s="4"/>
      <c r="R208" s="4"/>
      <c r="S208" s="4"/>
      <c r="T208" s="4"/>
      <c r="U208" s="4"/>
      <c r="V208" s="21"/>
      <c r="W208" s="21"/>
      <c r="X208" s="4"/>
      <c r="Y208" s="4"/>
      <c r="Z208" s="4"/>
      <c r="AA208" s="4"/>
      <c r="AB208" s="4"/>
      <c r="AC208" s="4"/>
      <c r="AD208" s="4"/>
      <c r="AE208" s="4"/>
      <c r="AF208" s="4"/>
      <c r="AG208" s="4"/>
      <c r="AH208" s="7"/>
    </row>
    <row r="209" spans="1:34" hidden="1">
      <c r="A209" s="7"/>
      <c r="B209" s="4" t="s">
        <v>1617</v>
      </c>
      <c r="C209" s="4">
        <v>2021</v>
      </c>
      <c r="D209" s="4" t="s">
        <v>1618</v>
      </c>
      <c r="E209" s="4" t="s">
        <v>1619</v>
      </c>
      <c r="F209" s="4">
        <v>0</v>
      </c>
      <c r="G209" s="4" t="s">
        <v>92</v>
      </c>
      <c r="H209" s="4" t="s">
        <v>74</v>
      </c>
      <c r="I209" s="4" t="s">
        <v>1620</v>
      </c>
      <c r="K209" s="4" t="s">
        <v>78</v>
      </c>
      <c r="M209" s="4" t="s">
        <v>19172</v>
      </c>
      <c r="N209" s="4"/>
      <c r="O209" s="4"/>
      <c r="P209" s="4"/>
      <c r="Q209" s="4"/>
      <c r="R209" s="4"/>
      <c r="S209" s="4"/>
      <c r="T209" s="4"/>
      <c r="U209" s="4"/>
      <c r="V209" s="21"/>
      <c r="W209" s="21"/>
      <c r="X209" s="4"/>
      <c r="Y209" s="4"/>
      <c r="Z209" s="4"/>
      <c r="AA209" s="4"/>
      <c r="AB209" s="4"/>
      <c r="AC209" s="4"/>
      <c r="AD209" s="4"/>
      <c r="AE209" s="4"/>
      <c r="AF209" s="4"/>
      <c r="AG209" s="4"/>
      <c r="AH209" s="7"/>
    </row>
    <row r="210" spans="1:34" ht="246.5">
      <c r="A210" s="29">
        <v>84</v>
      </c>
      <c r="B210" s="57" t="s">
        <v>19816</v>
      </c>
      <c r="C210" s="4">
        <v>2021</v>
      </c>
      <c r="D210" s="4" t="s">
        <v>19817</v>
      </c>
      <c r="E210" s="4" t="s">
        <v>19818</v>
      </c>
      <c r="F210" s="4">
        <v>0</v>
      </c>
      <c r="G210" s="4" t="s">
        <v>92</v>
      </c>
      <c r="H210" s="4" t="s">
        <v>74</v>
      </c>
      <c r="I210" s="4" t="s">
        <v>19819</v>
      </c>
      <c r="K210" s="4" t="s">
        <v>77</v>
      </c>
      <c r="L210" s="4" t="s">
        <v>77</v>
      </c>
      <c r="M210" s="4"/>
      <c r="N210" s="4"/>
      <c r="O210" s="4" t="s">
        <v>78</v>
      </c>
      <c r="P210" s="4" t="s">
        <v>79</v>
      </c>
      <c r="Q210" s="4" t="s">
        <v>171</v>
      </c>
      <c r="R210" s="4" t="s">
        <v>81</v>
      </c>
      <c r="S210"/>
      <c r="T210" s="34"/>
      <c r="U210" s="34" t="s">
        <v>19820</v>
      </c>
      <c r="V210" s="38" t="s">
        <v>19821</v>
      </c>
      <c r="W210" s="32"/>
      <c r="X210" s="4" t="s">
        <v>86</v>
      </c>
      <c r="Y210" s="4" t="s">
        <v>86</v>
      </c>
      <c r="Z210" s="4" t="s">
        <v>86</v>
      </c>
      <c r="AA210" s="4" t="s">
        <v>86</v>
      </c>
      <c r="AB210" s="4" t="s">
        <v>86</v>
      </c>
      <c r="AC210" s="4" t="s">
        <v>86</v>
      </c>
      <c r="AD210" s="4" t="s">
        <v>86</v>
      </c>
      <c r="AE210" s="4" t="s">
        <v>88</v>
      </c>
      <c r="AF210" s="4" t="s">
        <v>86</v>
      </c>
      <c r="AG210" s="4" t="s">
        <v>86</v>
      </c>
    </row>
    <row r="211" spans="1:34" hidden="1">
      <c r="A211" s="7"/>
      <c r="B211" s="4" t="s">
        <v>19822</v>
      </c>
      <c r="C211" s="4">
        <v>2021</v>
      </c>
      <c r="D211" s="4" t="s">
        <v>19823</v>
      </c>
      <c r="E211" s="4" t="s">
        <v>19824</v>
      </c>
      <c r="F211" s="4">
        <v>0</v>
      </c>
      <c r="G211" s="4" t="s">
        <v>92</v>
      </c>
      <c r="H211" s="4" t="s">
        <v>74</v>
      </c>
      <c r="I211" s="4" t="s">
        <v>19825</v>
      </c>
      <c r="K211" s="4" t="s">
        <v>78</v>
      </c>
      <c r="M211" s="4"/>
      <c r="N211" s="4"/>
      <c r="O211" s="4"/>
      <c r="P211" s="4"/>
      <c r="Q211" s="4"/>
      <c r="R211" s="4"/>
      <c r="S211" s="4"/>
      <c r="T211" s="4"/>
      <c r="U211" s="4"/>
      <c r="V211" s="21"/>
      <c r="W211" s="21"/>
      <c r="X211" s="4"/>
      <c r="Y211" s="4"/>
      <c r="Z211" s="4"/>
      <c r="AA211" s="4"/>
      <c r="AB211" s="4"/>
      <c r="AC211" s="4"/>
      <c r="AD211" s="4"/>
      <c r="AE211" s="4"/>
      <c r="AF211" s="4"/>
      <c r="AG211" s="4"/>
      <c r="AH211" s="7"/>
    </row>
    <row r="212" spans="1:34">
      <c r="A212" s="29">
        <v>85</v>
      </c>
      <c r="B212" s="57" t="s">
        <v>19826</v>
      </c>
      <c r="C212" s="4">
        <v>2021</v>
      </c>
      <c r="D212" s="4" t="s">
        <v>19827</v>
      </c>
      <c r="E212" s="4" t="s">
        <v>19828</v>
      </c>
      <c r="F212" s="4">
        <v>0</v>
      </c>
      <c r="G212" s="4" t="s">
        <v>290</v>
      </c>
      <c r="H212" s="4" t="s">
        <v>74</v>
      </c>
      <c r="I212" s="4" t="s">
        <v>19829</v>
      </c>
      <c r="K212" s="4" t="s">
        <v>77</v>
      </c>
      <c r="L212" s="4" t="s">
        <v>77</v>
      </c>
      <c r="M212" s="4"/>
      <c r="N212" s="4"/>
      <c r="O212" s="4" t="s">
        <v>78</v>
      </c>
      <c r="P212" s="4" t="s">
        <v>79</v>
      </c>
      <c r="Q212" s="4" t="s">
        <v>171</v>
      </c>
      <c r="R212" s="4" t="s">
        <v>119</v>
      </c>
      <c r="S212" s="34" t="s">
        <v>587</v>
      </c>
      <c r="T212" s="34" t="s">
        <v>587</v>
      </c>
      <c r="U212" s="101" t="s">
        <v>587</v>
      </c>
      <c r="V212" s="32" t="s">
        <v>587</v>
      </c>
      <c r="W212" s="32" t="s">
        <v>587</v>
      </c>
      <c r="X212" s="4" t="s">
        <v>86</v>
      </c>
      <c r="Y212" s="4" t="s">
        <v>86</v>
      </c>
      <c r="Z212" s="4" t="s">
        <v>86</v>
      </c>
      <c r="AA212" s="4" t="s">
        <v>86</v>
      </c>
      <c r="AB212" s="4" t="s">
        <v>86</v>
      </c>
      <c r="AC212" s="4" t="s">
        <v>86</v>
      </c>
      <c r="AD212" s="4" t="s">
        <v>86</v>
      </c>
      <c r="AE212" s="4" t="s">
        <v>86</v>
      </c>
      <c r="AF212" s="4" t="s">
        <v>86</v>
      </c>
      <c r="AG212" s="4" t="s">
        <v>86</v>
      </c>
      <c r="AH212" s="4" t="s">
        <v>19830</v>
      </c>
    </row>
    <row r="213" spans="1:34" hidden="1">
      <c r="A213" s="7"/>
      <c r="B213" s="4" t="s">
        <v>9852</v>
      </c>
      <c r="C213" s="4">
        <v>2021</v>
      </c>
      <c r="D213" s="4" t="s">
        <v>9853</v>
      </c>
      <c r="E213" s="4" t="s">
        <v>9854</v>
      </c>
      <c r="F213" s="4">
        <v>1</v>
      </c>
      <c r="G213" s="4" t="s">
        <v>205</v>
      </c>
      <c r="H213" s="4" t="s">
        <v>74</v>
      </c>
      <c r="I213" s="4" t="s">
        <v>9855</v>
      </c>
      <c r="K213" s="4" t="s">
        <v>78</v>
      </c>
      <c r="M213" s="4"/>
      <c r="N213" s="4"/>
      <c r="O213" s="4"/>
      <c r="P213" s="4"/>
      <c r="Q213" s="4"/>
      <c r="R213" s="4"/>
      <c r="S213" s="4"/>
      <c r="T213" s="4"/>
      <c r="U213" s="4"/>
      <c r="V213" s="21"/>
      <c r="W213" s="21"/>
      <c r="X213" s="4"/>
      <c r="Y213" s="4"/>
      <c r="Z213" s="4"/>
      <c r="AA213" s="4"/>
      <c r="AB213" s="4"/>
      <c r="AC213" s="4"/>
      <c r="AD213" s="4"/>
      <c r="AE213" s="4"/>
      <c r="AF213" s="4"/>
      <c r="AG213" s="4"/>
      <c r="AH213" s="7"/>
    </row>
    <row r="214" spans="1:34" hidden="1">
      <c r="A214" s="7"/>
      <c r="B214" s="4" t="s">
        <v>19831</v>
      </c>
      <c r="C214" s="4">
        <v>2021</v>
      </c>
      <c r="D214" s="4" t="s">
        <v>19832</v>
      </c>
      <c r="E214" s="4" t="s">
        <v>19833</v>
      </c>
      <c r="F214" s="4">
        <v>0</v>
      </c>
      <c r="G214" s="4" t="s">
        <v>19834</v>
      </c>
      <c r="H214" s="4" t="s">
        <v>74</v>
      </c>
      <c r="I214" s="4" t="s">
        <v>19835</v>
      </c>
      <c r="K214" s="4" t="s">
        <v>78</v>
      </c>
      <c r="M214" s="4"/>
      <c r="N214" s="4"/>
      <c r="O214" s="4"/>
      <c r="P214" s="4"/>
      <c r="Q214" s="4"/>
      <c r="R214" s="4"/>
      <c r="S214" s="4"/>
      <c r="T214" s="4"/>
      <c r="U214" s="4"/>
      <c r="V214" s="21"/>
      <c r="W214" s="21"/>
      <c r="X214" s="4"/>
      <c r="Y214" s="4"/>
      <c r="Z214" s="4"/>
      <c r="AA214" s="4"/>
      <c r="AB214" s="4"/>
      <c r="AC214" s="4"/>
      <c r="AD214" s="4"/>
      <c r="AE214" s="4"/>
      <c r="AF214" s="4"/>
      <c r="AG214" s="4"/>
      <c r="AH214" s="7"/>
    </row>
    <row r="215" spans="1:34" hidden="1">
      <c r="A215" s="7"/>
      <c r="B215" s="4" t="s">
        <v>19836</v>
      </c>
      <c r="C215" s="4">
        <v>2021</v>
      </c>
      <c r="D215" s="4" t="s">
        <v>19837</v>
      </c>
      <c r="E215" s="4" t="s">
        <v>19838</v>
      </c>
      <c r="F215" s="4">
        <v>2</v>
      </c>
      <c r="G215" s="4" t="s">
        <v>341</v>
      </c>
      <c r="H215" s="4" t="s">
        <v>74</v>
      </c>
      <c r="I215" s="4" t="s">
        <v>19839</v>
      </c>
      <c r="K215" s="4" t="s">
        <v>78</v>
      </c>
      <c r="M215" s="4"/>
      <c r="N215" s="4"/>
      <c r="O215" s="4"/>
      <c r="P215" s="4"/>
      <c r="Q215" s="4"/>
      <c r="R215" s="4"/>
      <c r="S215" s="4"/>
      <c r="T215" s="4"/>
      <c r="U215" s="4"/>
      <c r="V215" s="21"/>
      <c r="W215" s="21"/>
      <c r="X215" s="4"/>
      <c r="Y215" s="4"/>
      <c r="Z215" s="4"/>
      <c r="AA215" s="4"/>
      <c r="AB215" s="4"/>
      <c r="AC215" s="4"/>
      <c r="AD215" s="4"/>
      <c r="AE215" s="4"/>
      <c r="AF215" s="4"/>
      <c r="AG215" s="4"/>
      <c r="AH215" s="7"/>
    </row>
    <row r="216" spans="1:34" hidden="1">
      <c r="A216" s="7"/>
      <c r="B216" s="4" t="s">
        <v>7035</v>
      </c>
      <c r="C216" s="4">
        <v>2021</v>
      </c>
      <c r="D216" s="4" t="s">
        <v>7036</v>
      </c>
      <c r="E216" s="4" t="s">
        <v>7037</v>
      </c>
      <c r="F216" s="4">
        <v>1</v>
      </c>
      <c r="G216" s="4" t="s">
        <v>1358</v>
      </c>
      <c r="H216" s="4" t="s">
        <v>74</v>
      </c>
      <c r="I216" s="4" t="s">
        <v>7038</v>
      </c>
      <c r="K216" s="4" t="s">
        <v>78</v>
      </c>
      <c r="M216" s="4"/>
      <c r="N216" s="4"/>
      <c r="O216" s="4"/>
      <c r="P216" s="4"/>
      <c r="Q216" s="4"/>
      <c r="R216" s="4"/>
      <c r="S216" s="4"/>
      <c r="T216" s="4"/>
      <c r="U216" s="4"/>
      <c r="V216" s="21"/>
      <c r="W216" s="21"/>
      <c r="X216" s="4"/>
      <c r="Y216" s="4"/>
      <c r="Z216" s="4"/>
      <c r="AA216" s="4"/>
      <c r="AB216" s="4"/>
      <c r="AC216" s="4"/>
      <c r="AD216" s="4"/>
      <c r="AE216" s="4"/>
      <c r="AF216" s="4"/>
      <c r="AG216" s="4"/>
      <c r="AH216" s="7"/>
    </row>
    <row r="217" spans="1:34" ht="87">
      <c r="A217" s="29">
        <v>86</v>
      </c>
      <c r="B217" s="57" t="s">
        <v>7039</v>
      </c>
      <c r="C217" s="4">
        <v>2021</v>
      </c>
      <c r="D217" s="4" t="s">
        <v>7040</v>
      </c>
      <c r="E217" s="4" t="s">
        <v>7041</v>
      </c>
      <c r="F217" s="4">
        <v>7</v>
      </c>
      <c r="G217" s="4" t="s">
        <v>1358</v>
      </c>
      <c r="H217" s="4" t="s">
        <v>74</v>
      </c>
      <c r="I217" s="4" t="s">
        <v>7042</v>
      </c>
      <c r="K217" s="4" t="s">
        <v>77</v>
      </c>
      <c r="L217" s="4" t="s">
        <v>77</v>
      </c>
      <c r="M217" s="4"/>
      <c r="N217" s="4"/>
      <c r="O217" s="4" t="s">
        <v>78</v>
      </c>
      <c r="P217" s="4" t="s">
        <v>79</v>
      </c>
      <c r="Q217" s="4" t="s">
        <v>171</v>
      </c>
      <c r="R217" s="4" t="s">
        <v>180</v>
      </c>
      <c r="S217" s="34"/>
      <c r="T217" s="34"/>
      <c r="U217" s="34" t="s">
        <v>19840</v>
      </c>
      <c r="V217" s="32"/>
      <c r="W217" s="32"/>
      <c r="X217" s="4" t="s">
        <v>86</v>
      </c>
      <c r="Y217" s="4" t="s">
        <v>86</v>
      </c>
      <c r="Z217" s="4" t="s">
        <v>86</v>
      </c>
      <c r="AA217" s="4" t="s">
        <v>86</v>
      </c>
      <c r="AB217" s="4" t="s">
        <v>86</v>
      </c>
      <c r="AC217" s="4" t="s">
        <v>86</v>
      </c>
      <c r="AD217" s="4" t="s">
        <v>86</v>
      </c>
      <c r="AE217" s="4" t="s">
        <v>86</v>
      </c>
      <c r="AF217" s="4" t="s">
        <v>86</v>
      </c>
      <c r="AG217" s="4" t="s">
        <v>86</v>
      </c>
    </row>
    <row r="218" spans="1:34" hidden="1">
      <c r="A218" s="7"/>
      <c r="B218" s="4" t="s">
        <v>19841</v>
      </c>
      <c r="C218" s="4" t="s">
        <v>757</v>
      </c>
      <c r="D218" s="4" t="s">
        <v>19842</v>
      </c>
      <c r="E218" s="4" t="s">
        <v>19843</v>
      </c>
      <c r="F218" s="4">
        <v>0</v>
      </c>
      <c r="G218" s="4" t="s">
        <v>19844</v>
      </c>
      <c r="H218" s="4" t="s">
        <v>74</v>
      </c>
      <c r="I218" s="4" t="s">
        <v>19845</v>
      </c>
      <c r="K218" s="4" t="s">
        <v>78</v>
      </c>
      <c r="M218" s="4"/>
      <c r="N218" s="4"/>
      <c r="O218" s="4"/>
      <c r="P218" s="4"/>
      <c r="Q218" s="4"/>
      <c r="R218" s="4"/>
      <c r="S218" s="4"/>
      <c r="T218" s="4"/>
      <c r="U218" s="4"/>
      <c r="V218" s="21"/>
      <c r="W218" s="21"/>
      <c r="X218" s="4"/>
      <c r="Y218" s="4"/>
      <c r="Z218" s="4"/>
      <c r="AA218" s="4"/>
      <c r="AB218" s="4"/>
      <c r="AC218" s="4"/>
      <c r="AD218" s="4"/>
      <c r="AE218" s="4"/>
      <c r="AF218" s="4"/>
      <c r="AG218" s="4"/>
      <c r="AH218" s="7"/>
    </row>
    <row r="219" spans="1:34">
      <c r="A219" s="29">
        <v>87</v>
      </c>
      <c r="B219" s="57" t="s">
        <v>19846</v>
      </c>
      <c r="C219" s="4">
        <v>2021</v>
      </c>
      <c r="D219" s="4" t="s">
        <v>19847</v>
      </c>
      <c r="E219" s="4" t="s">
        <v>19848</v>
      </c>
      <c r="F219" s="4">
        <v>2</v>
      </c>
      <c r="G219" s="4" t="s">
        <v>112</v>
      </c>
      <c r="H219" s="4" t="s">
        <v>74</v>
      </c>
      <c r="I219" s="4" t="s">
        <v>19849</v>
      </c>
      <c r="K219" s="4" t="s">
        <v>77</v>
      </c>
      <c r="L219" s="4" t="s">
        <v>77</v>
      </c>
      <c r="M219" s="4"/>
      <c r="N219" s="4"/>
      <c r="O219" s="4" t="s">
        <v>78</v>
      </c>
      <c r="P219" s="4" t="s">
        <v>79</v>
      </c>
      <c r="Q219" s="4" t="s">
        <v>80</v>
      </c>
      <c r="R219" s="4" t="s">
        <v>180</v>
      </c>
      <c r="S219" s="34" t="s">
        <v>587</v>
      </c>
      <c r="T219" s="34" t="s">
        <v>587</v>
      </c>
      <c r="U219" s="34" t="s">
        <v>587</v>
      </c>
      <c r="V219" s="34" t="s">
        <v>587</v>
      </c>
      <c r="W219" s="34" t="s">
        <v>587</v>
      </c>
      <c r="X219" s="4" t="s">
        <v>86</v>
      </c>
      <c r="Y219" s="4" t="s">
        <v>86</v>
      </c>
      <c r="Z219" s="4" t="s">
        <v>86</v>
      </c>
      <c r="AA219" s="4" t="s">
        <v>86</v>
      </c>
      <c r="AB219" s="4" t="s">
        <v>86</v>
      </c>
      <c r="AC219" s="4" t="s">
        <v>86</v>
      </c>
      <c r="AD219" s="4" t="s">
        <v>86</v>
      </c>
      <c r="AE219" s="4" t="s">
        <v>86</v>
      </c>
      <c r="AF219" s="4" t="s">
        <v>86</v>
      </c>
      <c r="AG219" s="4" t="s">
        <v>86</v>
      </c>
    </row>
    <row r="220" spans="1:34" hidden="1">
      <c r="A220" s="7"/>
      <c r="B220" s="4" t="s">
        <v>19850</v>
      </c>
      <c r="C220" s="4">
        <v>2021</v>
      </c>
      <c r="D220" s="4" t="s">
        <v>19851</v>
      </c>
      <c r="E220" s="4" t="s">
        <v>19852</v>
      </c>
      <c r="F220" s="4">
        <v>0</v>
      </c>
      <c r="G220" s="4" t="s">
        <v>4282</v>
      </c>
      <c r="H220" s="4" t="s">
        <v>74</v>
      </c>
      <c r="I220" s="4" t="s">
        <v>19853</v>
      </c>
      <c r="K220" s="4" t="s">
        <v>78</v>
      </c>
      <c r="M220" s="4"/>
      <c r="N220" s="4"/>
      <c r="O220" s="4"/>
      <c r="P220" s="4"/>
      <c r="Q220" s="4"/>
      <c r="R220" s="4"/>
      <c r="S220" s="4"/>
      <c r="T220" s="4"/>
      <c r="U220" s="4"/>
      <c r="V220" s="21"/>
      <c r="W220" s="21"/>
      <c r="X220" s="4"/>
      <c r="Y220" s="4"/>
      <c r="Z220" s="4"/>
      <c r="AA220" s="4"/>
      <c r="AB220" s="4"/>
      <c r="AC220" s="4"/>
      <c r="AD220" s="4"/>
      <c r="AE220" s="4"/>
      <c r="AF220" s="4"/>
      <c r="AG220" s="4"/>
      <c r="AH220" s="7"/>
    </row>
    <row r="221" spans="1:34" hidden="1">
      <c r="A221" s="7"/>
      <c r="B221" s="4" t="s">
        <v>19854</v>
      </c>
      <c r="C221" s="4">
        <v>2021</v>
      </c>
      <c r="D221" s="4" t="s">
        <v>19855</v>
      </c>
      <c r="E221" s="4" t="s">
        <v>19856</v>
      </c>
      <c r="F221" s="4">
        <v>0</v>
      </c>
      <c r="G221" s="4" t="s">
        <v>233</v>
      </c>
      <c r="H221" s="4" t="s">
        <v>74</v>
      </c>
      <c r="I221" s="4" t="s">
        <v>19857</v>
      </c>
      <c r="K221" s="4" t="s">
        <v>77</v>
      </c>
      <c r="L221" s="4" t="s">
        <v>78</v>
      </c>
      <c r="M221" s="4"/>
      <c r="N221" s="4"/>
      <c r="O221" s="4"/>
      <c r="P221" s="4"/>
      <c r="Q221" s="4"/>
      <c r="R221" s="4"/>
      <c r="S221" s="4"/>
      <c r="T221" s="4"/>
      <c r="U221" s="4"/>
      <c r="V221" s="21"/>
      <c r="W221" s="21"/>
      <c r="X221" s="4"/>
      <c r="Y221" s="4"/>
      <c r="Z221" s="4"/>
      <c r="AA221" s="4"/>
      <c r="AB221" s="4"/>
      <c r="AC221" s="4"/>
      <c r="AD221" s="4"/>
      <c r="AE221" s="4"/>
      <c r="AF221" s="4"/>
      <c r="AG221" s="4"/>
      <c r="AH221" s="7"/>
    </row>
    <row r="222" spans="1:34" hidden="1">
      <c r="A222" s="7"/>
      <c r="B222" s="4" t="s">
        <v>19858</v>
      </c>
      <c r="C222" s="4">
        <v>2021</v>
      </c>
      <c r="D222" s="4" t="s">
        <v>19859</v>
      </c>
      <c r="E222" s="4" t="s">
        <v>19860</v>
      </c>
      <c r="F222" s="4">
        <v>0</v>
      </c>
      <c r="G222" s="4" t="s">
        <v>92</v>
      </c>
      <c r="H222" s="4" t="s">
        <v>74</v>
      </c>
      <c r="I222" s="4" t="s">
        <v>19861</v>
      </c>
      <c r="K222" s="4" t="s">
        <v>78</v>
      </c>
      <c r="M222" s="4"/>
      <c r="N222" s="4"/>
      <c r="O222" s="4"/>
      <c r="P222" s="4"/>
      <c r="Q222" s="4"/>
      <c r="R222" s="4"/>
      <c r="S222" s="4"/>
      <c r="T222" s="4"/>
      <c r="U222" s="4"/>
      <c r="V222" s="21"/>
      <c r="W222" s="21"/>
      <c r="X222" s="4"/>
      <c r="Y222" s="4"/>
      <c r="Z222" s="4"/>
      <c r="AA222" s="4"/>
      <c r="AB222" s="4"/>
      <c r="AC222" s="4"/>
      <c r="AD222" s="4"/>
      <c r="AE222" s="4"/>
      <c r="AF222" s="4"/>
      <c r="AG222" s="4"/>
      <c r="AH222" s="7"/>
    </row>
    <row r="223" spans="1:34" hidden="1">
      <c r="A223" s="7"/>
      <c r="B223" s="4" t="s">
        <v>19862</v>
      </c>
      <c r="C223" s="4">
        <v>2021</v>
      </c>
      <c r="D223" s="4" t="s">
        <v>19863</v>
      </c>
      <c r="E223" s="4" t="s">
        <v>19864</v>
      </c>
      <c r="F223" s="4">
        <v>0</v>
      </c>
      <c r="G223" s="4" t="s">
        <v>92</v>
      </c>
      <c r="H223" s="4" t="s">
        <v>74</v>
      </c>
      <c r="I223" s="4" t="s">
        <v>19865</v>
      </c>
      <c r="K223" s="4" t="s">
        <v>78</v>
      </c>
      <c r="M223" s="4"/>
      <c r="N223" s="4"/>
      <c r="O223" s="4"/>
      <c r="P223" s="4"/>
      <c r="Q223" s="4"/>
      <c r="R223" s="4"/>
      <c r="S223" s="4"/>
      <c r="T223" s="4"/>
      <c r="U223" s="4"/>
      <c r="V223" s="21"/>
      <c r="W223" s="21"/>
      <c r="X223" s="4"/>
      <c r="Y223" s="4"/>
      <c r="Z223" s="4"/>
      <c r="AA223" s="4"/>
      <c r="AB223" s="4"/>
      <c r="AC223" s="4"/>
      <c r="AD223" s="4"/>
      <c r="AE223" s="4"/>
      <c r="AF223" s="4"/>
      <c r="AG223" s="4"/>
      <c r="AH223" s="7"/>
    </row>
    <row r="224" spans="1:34" hidden="1">
      <c r="A224" s="7"/>
      <c r="B224" s="4" t="s">
        <v>7062</v>
      </c>
      <c r="C224" s="4">
        <v>2021</v>
      </c>
      <c r="D224" s="4" t="s">
        <v>7063</v>
      </c>
      <c r="E224" s="4" t="s">
        <v>7064</v>
      </c>
      <c r="F224" s="4">
        <v>3</v>
      </c>
      <c r="G224" s="4" t="s">
        <v>7065</v>
      </c>
      <c r="H224" s="4" t="s">
        <v>74</v>
      </c>
      <c r="I224" s="4" t="s">
        <v>7066</v>
      </c>
      <c r="K224" s="4" t="s">
        <v>78</v>
      </c>
      <c r="M224" s="4"/>
      <c r="N224" s="4"/>
      <c r="O224" s="4"/>
      <c r="P224" s="4"/>
      <c r="Q224" s="4"/>
      <c r="R224" s="4"/>
      <c r="S224" s="4"/>
      <c r="T224" s="4"/>
      <c r="U224" s="4"/>
      <c r="V224" s="21"/>
      <c r="W224" s="21"/>
      <c r="X224" s="4"/>
      <c r="Y224" s="4"/>
      <c r="Z224" s="4"/>
      <c r="AA224" s="4"/>
      <c r="AB224" s="4"/>
      <c r="AC224" s="4"/>
      <c r="AD224" s="4"/>
      <c r="AE224" s="4"/>
      <c r="AF224" s="4"/>
      <c r="AG224" s="4"/>
      <c r="AH224" s="7"/>
    </row>
    <row r="225" spans="1:34" hidden="1">
      <c r="A225" s="7"/>
      <c r="B225" s="4" t="s">
        <v>19866</v>
      </c>
      <c r="C225" s="4">
        <v>2021</v>
      </c>
      <c r="D225" s="4" t="s">
        <v>19867</v>
      </c>
      <c r="E225" s="4" t="s">
        <v>19868</v>
      </c>
      <c r="F225" s="4">
        <v>1</v>
      </c>
      <c r="G225" s="4" t="s">
        <v>19869</v>
      </c>
      <c r="H225" s="4" t="s">
        <v>74</v>
      </c>
      <c r="I225" s="4" t="s">
        <v>19870</v>
      </c>
      <c r="K225" s="4" t="s">
        <v>78</v>
      </c>
      <c r="M225" s="4"/>
      <c r="N225" s="4"/>
      <c r="O225" s="4"/>
      <c r="P225" s="4"/>
      <c r="Q225" s="4"/>
      <c r="R225" s="4"/>
      <c r="S225" s="4"/>
      <c r="T225" s="4"/>
      <c r="U225" s="4"/>
      <c r="V225" s="21"/>
      <c r="W225" s="21"/>
      <c r="X225" s="4"/>
      <c r="Y225" s="4"/>
      <c r="Z225" s="4"/>
      <c r="AA225" s="4"/>
      <c r="AB225" s="4"/>
      <c r="AC225" s="4"/>
      <c r="AD225" s="4"/>
      <c r="AE225" s="4"/>
      <c r="AF225" s="4"/>
      <c r="AG225" s="4"/>
      <c r="AH225" s="7"/>
    </row>
    <row r="226" spans="1:34" ht="217.5">
      <c r="A226" s="29">
        <v>88</v>
      </c>
      <c r="B226" s="57" t="s">
        <v>14785</v>
      </c>
      <c r="C226" s="4">
        <v>2021</v>
      </c>
      <c r="D226" s="4" t="s">
        <v>14786</v>
      </c>
      <c r="E226" s="4" t="s">
        <v>14787</v>
      </c>
      <c r="F226" s="4">
        <v>5</v>
      </c>
      <c r="G226" s="4" t="s">
        <v>13019</v>
      </c>
      <c r="H226" s="4" t="s">
        <v>74</v>
      </c>
      <c r="I226" s="4" t="s">
        <v>14788</v>
      </c>
      <c r="K226" s="4" t="s">
        <v>77</v>
      </c>
      <c r="L226" s="4" t="s">
        <v>77</v>
      </c>
      <c r="M226" s="4"/>
      <c r="N226" s="4"/>
      <c r="O226" s="4" t="s">
        <v>78</v>
      </c>
      <c r="P226" s="4" t="s">
        <v>79</v>
      </c>
      <c r="Q226" s="4" t="s">
        <v>80</v>
      </c>
      <c r="R226" s="4" t="s">
        <v>81</v>
      </c>
      <c r="S226" s="34" t="s">
        <v>19871</v>
      </c>
      <c r="T226" s="50" t="s">
        <v>19872</v>
      </c>
      <c r="U226" s="34"/>
      <c r="V226" s="32"/>
      <c r="W226" s="32"/>
      <c r="X226" s="4" t="s">
        <v>161</v>
      </c>
      <c r="Y226" s="4" t="s">
        <v>86</v>
      </c>
      <c r="Z226" s="4" t="s">
        <v>86</v>
      </c>
      <c r="AA226" s="4" t="s">
        <v>86</v>
      </c>
      <c r="AB226" s="4" t="s">
        <v>86</v>
      </c>
      <c r="AC226" s="4" t="s">
        <v>86</v>
      </c>
      <c r="AD226" s="4" t="s">
        <v>86</v>
      </c>
      <c r="AE226" s="4" t="s">
        <v>86</v>
      </c>
      <c r="AF226" s="4" t="s">
        <v>86</v>
      </c>
      <c r="AG226" s="4" t="s">
        <v>86</v>
      </c>
    </row>
    <row r="227" spans="1:34" ht="130.5">
      <c r="A227" s="29">
        <v>89</v>
      </c>
      <c r="B227" s="57" t="s">
        <v>19873</v>
      </c>
      <c r="C227" s="4">
        <v>2021</v>
      </c>
      <c r="D227" s="4" t="s">
        <v>19874</v>
      </c>
      <c r="E227" s="4" t="s">
        <v>19875</v>
      </c>
      <c r="F227" s="4">
        <v>1</v>
      </c>
      <c r="G227" s="4" t="s">
        <v>2033</v>
      </c>
      <c r="H227" s="4" t="s">
        <v>74</v>
      </c>
      <c r="I227" s="4" t="s">
        <v>19876</v>
      </c>
      <c r="K227" s="4" t="s">
        <v>77</v>
      </c>
      <c r="L227" s="4" t="s">
        <v>77</v>
      </c>
      <c r="M227" s="4"/>
      <c r="N227" s="4"/>
      <c r="O227" s="4" t="s">
        <v>78</v>
      </c>
      <c r="P227" s="4" t="s">
        <v>79</v>
      </c>
      <c r="Q227" s="4" t="s">
        <v>171</v>
      </c>
      <c r="R227" s="4" t="s">
        <v>180</v>
      </c>
      <c r="S227" s="34"/>
      <c r="T227" s="34"/>
      <c r="U227" s="50" t="s">
        <v>19877</v>
      </c>
      <c r="V227" s="32"/>
      <c r="W227" s="32"/>
      <c r="X227" s="4" t="s">
        <v>86</v>
      </c>
      <c r="Y227" s="4" t="s">
        <v>86</v>
      </c>
      <c r="Z227" s="4" t="s">
        <v>86</v>
      </c>
      <c r="AA227" s="4" t="s">
        <v>86</v>
      </c>
      <c r="AB227" s="4" t="s">
        <v>86</v>
      </c>
      <c r="AC227" s="4" t="s">
        <v>86</v>
      </c>
      <c r="AD227" s="4" t="s">
        <v>86</v>
      </c>
      <c r="AE227" s="4" t="s">
        <v>86</v>
      </c>
      <c r="AF227" s="4" t="s">
        <v>86</v>
      </c>
      <c r="AG227" s="4" t="s">
        <v>86</v>
      </c>
    </row>
    <row r="228" spans="1:34" hidden="1">
      <c r="A228" s="7"/>
      <c r="B228" s="4" t="s">
        <v>19878</v>
      </c>
      <c r="C228" s="4">
        <v>2021</v>
      </c>
      <c r="D228" s="4" t="s">
        <v>19879</v>
      </c>
      <c r="E228" s="4" t="s">
        <v>19880</v>
      </c>
      <c r="F228" s="4">
        <v>10</v>
      </c>
      <c r="G228" s="4" t="s">
        <v>7154</v>
      </c>
      <c r="H228" s="4" t="s">
        <v>74</v>
      </c>
      <c r="I228" s="4" t="s">
        <v>19881</v>
      </c>
      <c r="K228" s="4" t="s">
        <v>78</v>
      </c>
      <c r="M228" s="4" t="s">
        <v>19172</v>
      </c>
      <c r="N228" s="4" t="s">
        <v>11678</v>
      </c>
      <c r="O228" s="4"/>
      <c r="P228" s="4"/>
      <c r="Q228" s="4"/>
      <c r="R228" s="4"/>
      <c r="S228" s="4"/>
      <c r="T228" s="4"/>
      <c r="U228" s="4"/>
      <c r="V228" s="21"/>
      <c r="W228" s="21"/>
      <c r="X228" s="4"/>
      <c r="Y228" s="4"/>
      <c r="Z228" s="4"/>
      <c r="AA228" s="4"/>
      <c r="AB228" s="4"/>
      <c r="AC228" s="4"/>
      <c r="AD228" s="4"/>
      <c r="AE228" s="4"/>
      <c r="AF228" s="4"/>
      <c r="AG228" s="4"/>
      <c r="AH228" s="7"/>
    </row>
    <row r="229" spans="1:34" hidden="1">
      <c r="A229" s="7"/>
      <c r="B229" s="4" t="s">
        <v>19882</v>
      </c>
      <c r="C229" s="4">
        <v>2021</v>
      </c>
      <c r="D229" s="4" t="s">
        <v>19883</v>
      </c>
      <c r="E229" s="4" t="s">
        <v>19884</v>
      </c>
      <c r="F229" s="4">
        <v>2</v>
      </c>
      <c r="G229" s="4" t="s">
        <v>928</v>
      </c>
      <c r="H229" s="4" t="s">
        <v>74</v>
      </c>
      <c r="I229" s="4" t="s">
        <v>19885</v>
      </c>
      <c r="K229" s="4" t="s">
        <v>78</v>
      </c>
      <c r="M229" s="4"/>
      <c r="N229" s="4"/>
      <c r="O229" s="4"/>
      <c r="P229" s="4"/>
      <c r="Q229" s="4"/>
      <c r="R229" s="4"/>
      <c r="S229" s="4"/>
      <c r="T229" s="4"/>
      <c r="U229" s="4"/>
      <c r="V229" s="21"/>
      <c r="W229" s="21"/>
      <c r="X229" s="4"/>
      <c r="Y229" s="4"/>
      <c r="Z229" s="4"/>
      <c r="AA229" s="4"/>
      <c r="AB229" s="4"/>
      <c r="AC229" s="4"/>
      <c r="AD229" s="4"/>
      <c r="AE229" s="4"/>
      <c r="AF229" s="4"/>
      <c r="AG229" s="4"/>
      <c r="AH229" s="7"/>
    </row>
    <row r="230" spans="1:34" hidden="1">
      <c r="A230" s="7"/>
      <c r="B230" s="4" t="s">
        <v>19886</v>
      </c>
      <c r="C230" s="4">
        <v>2021</v>
      </c>
      <c r="D230" s="4" t="s">
        <v>19887</v>
      </c>
      <c r="E230" s="4" t="s">
        <v>19888</v>
      </c>
      <c r="F230" s="4">
        <v>1</v>
      </c>
      <c r="G230" s="4" t="s">
        <v>859</v>
      </c>
      <c r="H230" s="4" t="s">
        <v>74</v>
      </c>
      <c r="I230" s="4" t="s">
        <v>19889</v>
      </c>
      <c r="K230" s="4" t="s">
        <v>78</v>
      </c>
      <c r="M230" s="4"/>
      <c r="N230" s="4"/>
      <c r="O230" s="4"/>
      <c r="P230" s="4"/>
      <c r="Q230" s="4"/>
      <c r="R230" s="4"/>
      <c r="S230" s="4"/>
      <c r="T230" s="4"/>
      <c r="U230" s="4"/>
      <c r="V230" s="21"/>
      <c r="W230" s="21"/>
      <c r="X230" s="4"/>
      <c r="Y230" s="4"/>
      <c r="Z230" s="4"/>
      <c r="AA230" s="4"/>
      <c r="AB230" s="4"/>
      <c r="AC230" s="4"/>
      <c r="AD230" s="4"/>
      <c r="AE230" s="4"/>
      <c r="AF230" s="4"/>
      <c r="AG230" s="4"/>
      <c r="AH230" s="7"/>
    </row>
    <row r="231" spans="1:34" hidden="1">
      <c r="A231" s="7"/>
      <c r="B231" s="4" t="s">
        <v>18662</v>
      </c>
      <c r="C231" s="4">
        <v>2021</v>
      </c>
      <c r="D231" s="4" t="s">
        <v>18663</v>
      </c>
      <c r="E231" s="4" t="s">
        <v>18664</v>
      </c>
      <c r="F231" s="4">
        <v>2</v>
      </c>
      <c r="G231" s="4" t="s">
        <v>205</v>
      </c>
      <c r="H231" s="4" t="s">
        <v>74</v>
      </c>
      <c r="I231" s="4" t="s">
        <v>18665</v>
      </c>
      <c r="K231" s="4" t="s">
        <v>78</v>
      </c>
      <c r="M231" s="4"/>
      <c r="N231" s="4"/>
      <c r="O231" s="4"/>
      <c r="P231" s="4"/>
      <c r="Q231" s="4"/>
      <c r="R231" s="4"/>
      <c r="S231" s="4"/>
      <c r="T231" s="4"/>
      <c r="U231" s="4"/>
      <c r="V231" s="21"/>
      <c r="W231" s="21"/>
      <c r="X231" s="4"/>
      <c r="Y231" s="4"/>
      <c r="Z231" s="4"/>
      <c r="AA231" s="4"/>
      <c r="AB231" s="4"/>
      <c r="AC231" s="4"/>
      <c r="AD231" s="4"/>
      <c r="AE231" s="4"/>
      <c r="AF231" s="4"/>
      <c r="AG231" s="4"/>
      <c r="AH231" s="7"/>
    </row>
    <row r="232" spans="1:34" hidden="1">
      <c r="A232" s="7"/>
      <c r="B232" s="4" t="s">
        <v>9861</v>
      </c>
      <c r="C232" s="4">
        <v>2021</v>
      </c>
      <c r="D232" s="4" t="s">
        <v>9862</v>
      </c>
      <c r="E232" s="4" t="s">
        <v>9863</v>
      </c>
      <c r="F232" s="4">
        <v>2</v>
      </c>
      <c r="G232" s="4" t="s">
        <v>112</v>
      </c>
      <c r="H232" s="4" t="s">
        <v>74</v>
      </c>
      <c r="I232" s="4" t="s">
        <v>9864</v>
      </c>
      <c r="K232" s="4" t="s">
        <v>78</v>
      </c>
      <c r="M232" s="4"/>
      <c r="N232" s="4"/>
      <c r="O232" s="4"/>
      <c r="P232" s="4"/>
      <c r="Q232" s="4"/>
      <c r="R232" s="4"/>
      <c r="S232" s="4"/>
      <c r="T232" s="4"/>
      <c r="U232" s="4"/>
      <c r="V232" s="21"/>
      <c r="W232" s="21"/>
      <c r="X232" s="4"/>
      <c r="Y232" s="4"/>
      <c r="Z232" s="4"/>
      <c r="AA232" s="4"/>
      <c r="AB232" s="4"/>
      <c r="AC232" s="4"/>
      <c r="AD232" s="4"/>
      <c r="AE232" s="4"/>
      <c r="AF232" s="4"/>
      <c r="AG232" s="4"/>
      <c r="AH232" s="7"/>
    </row>
    <row r="233" spans="1:34" hidden="1">
      <c r="A233" s="7"/>
      <c r="B233" s="4" t="s">
        <v>7071</v>
      </c>
      <c r="C233" s="4">
        <v>2021</v>
      </c>
      <c r="D233" s="4" t="s">
        <v>7072</v>
      </c>
      <c r="E233" s="4" t="s">
        <v>7073</v>
      </c>
      <c r="F233" s="4">
        <v>3</v>
      </c>
      <c r="G233" s="4" t="s">
        <v>112</v>
      </c>
      <c r="H233" s="4" t="s">
        <v>74</v>
      </c>
      <c r="I233" s="4" t="s">
        <v>7074</v>
      </c>
      <c r="K233" s="4" t="s">
        <v>77</v>
      </c>
      <c r="L233" s="4" t="s">
        <v>78</v>
      </c>
      <c r="M233" s="4"/>
      <c r="N233" s="4" t="s">
        <v>19890</v>
      </c>
      <c r="O233" s="4"/>
      <c r="P233" s="4"/>
      <c r="Q233" s="4"/>
      <c r="R233" s="4"/>
      <c r="S233" s="4"/>
      <c r="T233" s="4"/>
      <c r="U233" s="4"/>
      <c r="V233" s="21"/>
      <c r="W233" s="21"/>
      <c r="X233" s="4"/>
      <c r="Y233" s="4"/>
      <c r="Z233" s="4"/>
      <c r="AA233" s="4"/>
      <c r="AB233" s="4"/>
      <c r="AC233" s="4"/>
      <c r="AD233" s="4"/>
      <c r="AE233" s="4"/>
      <c r="AF233" s="4"/>
      <c r="AG233" s="4"/>
      <c r="AH233" s="7"/>
    </row>
    <row r="234" spans="1:34" hidden="1">
      <c r="A234" s="7"/>
      <c r="B234" s="4" t="s">
        <v>19891</v>
      </c>
      <c r="C234" s="4">
        <v>2021</v>
      </c>
      <c r="D234" s="4" t="s">
        <v>19892</v>
      </c>
      <c r="E234" s="4" t="s">
        <v>19893</v>
      </c>
      <c r="F234" s="4">
        <v>1</v>
      </c>
      <c r="G234" s="4" t="s">
        <v>268</v>
      </c>
      <c r="H234" s="4" t="s">
        <v>74</v>
      </c>
      <c r="I234" s="4" t="s">
        <v>19894</v>
      </c>
      <c r="K234" s="4" t="s">
        <v>78</v>
      </c>
      <c r="M234" s="4"/>
      <c r="N234" s="4"/>
      <c r="O234" s="4"/>
      <c r="P234" s="4"/>
      <c r="Q234" s="4"/>
      <c r="R234" s="4"/>
      <c r="S234" s="4"/>
      <c r="T234" s="4"/>
      <c r="U234" s="4"/>
      <c r="V234" s="21"/>
      <c r="W234" s="21"/>
      <c r="X234" s="4"/>
      <c r="Y234" s="4"/>
      <c r="Z234" s="4"/>
      <c r="AA234" s="4"/>
      <c r="AB234" s="4"/>
      <c r="AC234" s="4"/>
      <c r="AD234" s="4"/>
      <c r="AE234" s="4"/>
      <c r="AF234" s="4"/>
      <c r="AG234" s="4"/>
      <c r="AH234" s="7"/>
    </row>
    <row r="235" spans="1:34" hidden="1">
      <c r="A235" s="7"/>
      <c r="B235" s="4" t="s">
        <v>19895</v>
      </c>
      <c r="C235" s="4">
        <v>2021</v>
      </c>
      <c r="D235" s="4" t="s">
        <v>19896</v>
      </c>
      <c r="E235" s="4" t="s">
        <v>19897</v>
      </c>
      <c r="F235" s="4">
        <v>1</v>
      </c>
      <c r="G235" s="4" t="s">
        <v>7856</v>
      </c>
      <c r="H235" s="4" t="s">
        <v>74</v>
      </c>
      <c r="I235" s="4" t="s">
        <v>19898</v>
      </c>
      <c r="K235" s="4" t="s">
        <v>77</v>
      </c>
      <c r="L235" s="4" t="s">
        <v>78</v>
      </c>
      <c r="M235" s="4"/>
      <c r="N235" s="4"/>
      <c r="O235" s="4"/>
      <c r="P235" s="4"/>
      <c r="Q235" s="4"/>
      <c r="R235" s="4"/>
      <c r="S235" s="4"/>
      <c r="T235" s="4"/>
      <c r="U235" s="4"/>
      <c r="V235" s="21"/>
      <c r="W235" s="21"/>
      <c r="X235" s="4"/>
      <c r="Y235" s="4"/>
      <c r="Z235" s="4"/>
      <c r="AA235" s="4"/>
      <c r="AB235" s="4"/>
      <c r="AC235" s="4"/>
      <c r="AD235" s="4"/>
      <c r="AE235" s="4"/>
      <c r="AF235" s="4"/>
      <c r="AG235" s="4"/>
      <c r="AH235" s="7"/>
    </row>
    <row r="236" spans="1:34" hidden="1">
      <c r="A236" s="7"/>
      <c r="B236" s="4" t="s">
        <v>19899</v>
      </c>
      <c r="C236" s="4">
        <v>2021</v>
      </c>
      <c r="D236" s="4" t="s">
        <v>19900</v>
      </c>
      <c r="E236" s="4" t="s">
        <v>19901</v>
      </c>
      <c r="F236" s="4">
        <v>1</v>
      </c>
      <c r="G236" s="4" t="s">
        <v>1358</v>
      </c>
      <c r="H236" s="4" t="s">
        <v>74</v>
      </c>
      <c r="I236" s="4" t="s">
        <v>19902</v>
      </c>
      <c r="K236" s="4" t="s">
        <v>78</v>
      </c>
      <c r="M236" s="4"/>
      <c r="N236" s="4"/>
      <c r="O236" s="4"/>
      <c r="P236" s="4"/>
      <c r="Q236" s="4"/>
      <c r="R236" s="4"/>
      <c r="S236" s="4"/>
      <c r="T236" s="4"/>
      <c r="U236" s="4"/>
      <c r="V236" s="21"/>
      <c r="W236" s="21"/>
      <c r="X236" s="4"/>
      <c r="Y236" s="4"/>
      <c r="Z236" s="4"/>
      <c r="AA236" s="4"/>
      <c r="AB236" s="4"/>
      <c r="AC236" s="4"/>
      <c r="AD236" s="4"/>
      <c r="AE236" s="4"/>
      <c r="AF236" s="4"/>
      <c r="AG236" s="4"/>
      <c r="AH236" s="7"/>
    </row>
    <row r="237" spans="1:34" hidden="1">
      <c r="A237" s="7"/>
      <c r="B237" s="4" t="s">
        <v>19903</v>
      </c>
      <c r="C237" s="4">
        <v>2021</v>
      </c>
      <c r="D237" s="4" t="s">
        <v>19904</v>
      </c>
      <c r="E237" s="4" t="s">
        <v>19905</v>
      </c>
      <c r="F237" s="4">
        <v>0</v>
      </c>
      <c r="G237" s="4" t="s">
        <v>19906</v>
      </c>
      <c r="H237" s="4" t="s">
        <v>74</v>
      </c>
      <c r="I237" s="4" t="s">
        <v>19907</v>
      </c>
      <c r="K237" s="4" t="s">
        <v>78</v>
      </c>
      <c r="M237" s="4"/>
      <c r="N237" s="4"/>
      <c r="O237" s="4"/>
      <c r="P237" s="4"/>
      <c r="Q237" s="4"/>
      <c r="R237" s="4"/>
      <c r="S237" s="4"/>
      <c r="T237" s="4"/>
      <c r="U237" s="4"/>
      <c r="V237" s="21"/>
      <c r="W237" s="21"/>
      <c r="X237" s="4"/>
      <c r="Y237" s="4"/>
      <c r="Z237" s="4"/>
      <c r="AA237" s="4"/>
      <c r="AB237" s="4"/>
      <c r="AC237" s="4"/>
      <c r="AD237" s="4"/>
      <c r="AE237" s="4"/>
      <c r="AF237" s="4"/>
      <c r="AG237" s="4"/>
      <c r="AH237" s="7"/>
    </row>
    <row r="238" spans="1:34" hidden="1">
      <c r="A238" s="7"/>
      <c r="B238" s="4" t="s">
        <v>19908</v>
      </c>
      <c r="C238" s="4">
        <v>2021</v>
      </c>
      <c r="D238" s="4" t="s">
        <v>19909</v>
      </c>
      <c r="E238" s="4" t="s">
        <v>19910</v>
      </c>
      <c r="F238" s="4">
        <v>0</v>
      </c>
      <c r="G238" s="4" t="s">
        <v>233</v>
      </c>
      <c r="H238" s="4" t="s">
        <v>74</v>
      </c>
      <c r="I238" s="4" t="s">
        <v>19911</v>
      </c>
      <c r="K238" s="4" t="s">
        <v>78</v>
      </c>
      <c r="M238" s="4"/>
      <c r="N238" s="4"/>
      <c r="O238" s="4"/>
      <c r="P238" s="4"/>
      <c r="Q238" s="4"/>
      <c r="R238" s="4"/>
      <c r="S238" s="4"/>
      <c r="T238" s="4"/>
      <c r="U238" s="4"/>
      <c r="V238" s="21"/>
      <c r="W238" s="21"/>
      <c r="X238" s="4"/>
      <c r="Y238" s="4"/>
      <c r="Z238" s="4"/>
      <c r="AA238" s="4"/>
      <c r="AB238" s="4"/>
      <c r="AC238" s="4"/>
      <c r="AD238" s="4"/>
      <c r="AE238" s="4"/>
      <c r="AF238" s="4"/>
      <c r="AG238" s="4"/>
      <c r="AH238" s="7"/>
    </row>
    <row r="239" spans="1:34" ht="87">
      <c r="A239" s="29">
        <v>90</v>
      </c>
      <c r="B239" s="57" t="s">
        <v>7093</v>
      </c>
      <c r="C239" s="4">
        <v>2021</v>
      </c>
      <c r="D239" s="4" t="s">
        <v>7094</v>
      </c>
      <c r="E239" s="4" t="s">
        <v>7095</v>
      </c>
      <c r="F239" s="4">
        <v>15</v>
      </c>
      <c r="G239" s="4" t="s">
        <v>233</v>
      </c>
      <c r="H239" s="4" t="s">
        <v>74</v>
      </c>
      <c r="I239" s="4" t="s">
        <v>7096</v>
      </c>
      <c r="K239" s="4" t="s">
        <v>77</v>
      </c>
      <c r="L239" s="4" t="s">
        <v>77</v>
      </c>
      <c r="M239" s="4"/>
      <c r="N239" s="4"/>
      <c r="O239" s="4" t="s">
        <v>78</v>
      </c>
      <c r="P239" s="4" t="s">
        <v>79</v>
      </c>
      <c r="Q239" s="4" t="s">
        <v>80</v>
      </c>
      <c r="R239" s="4" t="s">
        <v>81</v>
      </c>
      <c r="S239" s="34"/>
      <c r="T239" s="34"/>
      <c r="U239" s="34" t="s">
        <v>19912</v>
      </c>
      <c r="V239" s="32"/>
      <c r="W239" s="32"/>
      <c r="X239" s="4" t="s">
        <v>86</v>
      </c>
      <c r="Y239" s="4" t="s">
        <v>86</v>
      </c>
      <c r="Z239" s="4" t="s">
        <v>86</v>
      </c>
      <c r="AA239" s="4" t="s">
        <v>86</v>
      </c>
      <c r="AB239" s="4" t="s">
        <v>86</v>
      </c>
      <c r="AC239" s="4" t="s">
        <v>86</v>
      </c>
      <c r="AD239" s="4" t="s">
        <v>86</v>
      </c>
      <c r="AE239" s="4" t="s">
        <v>88</v>
      </c>
      <c r="AF239" s="4" t="s">
        <v>86</v>
      </c>
      <c r="AG239" s="4" t="s">
        <v>86</v>
      </c>
    </row>
    <row r="240" spans="1:34" hidden="1">
      <c r="A240" s="7"/>
      <c r="B240" s="4" t="s">
        <v>9865</v>
      </c>
      <c r="C240" s="4">
        <v>2021</v>
      </c>
      <c r="D240" s="4" t="s">
        <v>9866</v>
      </c>
      <c r="E240" s="4" t="s">
        <v>9867</v>
      </c>
      <c r="F240" s="4">
        <v>0</v>
      </c>
      <c r="G240" s="4" t="s">
        <v>290</v>
      </c>
      <c r="H240" s="4" t="s">
        <v>74</v>
      </c>
      <c r="I240" s="4" t="s">
        <v>9868</v>
      </c>
      <c r="K240" s="4" t="s">
        <v>78</v>
      </c>
      <c r="M240" s="4"/>
      <c r="N240" s="4" t="s">
        <v>19913</v>
      </c>
      <c r="O240" s="4"/>
      <c r="P240" s="4"/>
      <c r="Q240" s="4"/>
      <c r="R240" s="4"/>
      <c r="S240" s="4"/>
      <c r="T240" s="4"/>
      <c r="U240" s="4"/>
      <c r="V240" s="21"/>
      <c r="W240" s="21"/>
      <c r="X240" s="4"/>
      <c r="Y240" s="4"/>
      <c r="Z240" s="4"/>
      <c r="AA240" s="4"/>
      <c r="AB240" s="4"/>
      <c r="AC240" s="4"/>
      <c r="AD240" s="4"/>
      <c r="AE240" s="4"/>
      <c r="AF240" s="4"/>
      <c r="AG240" s="4"/>
      <c r="AH240" s="7"/>
    </row>
    <row r="241" spans="1:34" hidden="1">
      <c r="A241" s="7"/>
      <c r="B241" s="4" t="s">
        <v>18674</v>
      </c>
      <c r="C241" s="4">
        <v>2021</v>
      </c>
      <c r="D241" s="4" t="s">
        <v>18675</v>
      </c>
      <c r="E241" s="4" t="s">
        <v>18676</v>
      </c>
      <c r="F241" s="4">
        <v>3</v>
      </c>
      <c r="G241" s="4" t="s">
        <v>7211</v>
      </c>
      <c r="H241" s="4" t="s">
        <v>74</v>
      </c>
      <c r="I241" s="4" t="s">
        <v>18677</v>
      </c>
      <c r="K241" s="4" t="s">
        <v>78</v>
      </c>
      <c r="M241" s="4"/>
      <c r="N241" s="4"/>
      <c r="O241" s="4"/>
      <c r="P241" s="4"/>
      <c r="Q241" s="4"/>
      <c r="R241" s="4"/>
      <c r="S241" s="4"/>
      <c r="T241" s="4"/>
      <c r="U241" s="4"/>
      <c r="V241" s="21"/>
      <c r="W241" s="21"/>
      <c r="X241" s="4"/>
      <c r="Y241" s="4"/>
      <c r="Z241" s="4"/>
      <c r="AA241" s="4"/>
      <c r="AB241" s="4"/>
      <c r="AC241" s="4"/>
      <c r="AD241" s="4"/>
      <c r="AE241" s="4"/>
      <c r="AF241" s="4"/>
      <c r="AG241" s="4"/>
      <c r="AH241" s="7"/>
    </row>
    <row r="242" spans="1:34" hidden="1">
      <c r="A242" s="7"/>
      <c r="B242" s="4" t="s">
        <v>18678</v>
      </c>
      <c r="C242" s="4">
        <v>2021</v>
      </c>
      <c r="D242" s="4" t="s">
        <v>18679</v>
      </c>
      <c r="E242" s="4" t="s">
        <v>18680</v>
      </c>
      <c r="F242" s="4">
        <v>0</v>
      </c>
      <c r="G242" s="4" t="s">
        <v>18681</v>
      </c>
      <c r="H242" s="4" t="s">
        <v>74</v>
      </c>
      <c r="I242" s="4" t="s">
        <v>18682</v>
      </c>
      <c r="K242" s="4" t="s">
        <v>77</v>
      </c>
      <c r="L242" s="4" t="s">
        <v>78</v>
      </c>
      <c r="M242" s="4" t="s">
        <v>19172</v>
      </c>
      <c r="N242" s="4" t="s">
        <v>11678</v>
      </c>
      <c r="O242" s="4"/>
      <c r="P242" s="4"/>
      <c r="Q242" s="4"/>
      <c r="R242" s="4"/>
      <c r="S242" s="4"/>
      <c r="T242" s="4"/>
      <c r="U242" s="4"/>
      <c r="V242" s="21"/>
      <c r="W242" s="21"/>
      <c r="X242" s="4"/>
      <c r="Y242" s="4"/>
      <c r="Z242" s="4"/>
      <c r="AA242" s="4"/>
      <c r="AB242" s="4"/>
      <c r="AC242" s="4"/>
      <c r="AD242" s="4"/>
      <c r="AE242" s="4"/>
      <c r="AF242" s="4"/>
      <c r="AG242" s="4"/>
      <c r="AH242" s="7"/>
    </row>
    <row r="243" spans="1:34" hidden="1">
      <c r="A243" s="7"/>
      <c r="B243" s="4" t="s">
        <v>19914</v>
      </c>
      <c r="C243" s="4">
        <v>2021</v>
      </c>
      <c r="D243" s="4" t="s">
        <v>19915</v>
      </c>
      <c r="E243" s="4" t="s">
        <v>19916</v>
      </c>
      <c r="F243" s="4">
        <v>2</v>
      </c>
      <c r="G243" s="4" t="s">
        <v>268</v>
      </c>
      <c r="H243" s="4" t="s">
        <v>74</v>
      </c>
      <c r="I243" s="4" t="s">
        <v>19917</v>
      </c>
      <c r="K243" s="4" t="s">
        <v>78</v>
      </c>
      <c r="M243" s="4"/>
      <c r="N243" s="4"/>
      <c r="O243" s="4"/>
      <c r="P243" s="4"/>
      <c r="Q243" s="4"/>
      <c r="R243" s="4"/>
      <c r="S243" s="4"/>
      <c r="T243" s="4"/>
      <c r="U243" s="4"/>
      <c r="V243" s="21"/>
      <c r="W243" s="21"/>
      <c r="X243" s="4"/>
      <c r="Y243" s="4"/>
      <c r="Z243" s="4"/>
      <c r="AA243" s="4"/>
      <c r="AB243" s="4"/>
      <c r="AC243" s="4"/>
      <c r="AD243" s="4"/>
      <c r="AE243" s="4"/>
      <c r="AF243" s="4"/>
      <c r="AG243" s="4"/>
      <c r="AH243" s="7"/>
    </row>
    <row r="244" spans="1:34" hidden="1">
      <c r="A244" s="7"/>
      <c r="B244" s="4" t="s">
        <v>9869</v>
      </c>
      <c r="C244" s="4">
        <v>2021</v>
      </c>
      <c r="D244" s="4" t="s">
        <v>9870</v>
      </c>
      <c r="E244" s="4" t="s">
        <v>9871</v>
      </c>
      <c r="F244" s="4">
        <v>0</v>
      </c>
      <c r="G244" s="4" t="s">
        <v>9872</v>
      </c>
      <c r="H244" s="4" t="s">
        <v>74</v>
      </c>
      <c r="I244" s="4" t="s">
        <v>9873</v>
      </c>
      <c r="K244" s="4" t="s">
        <v>78</v>
      </c>
      <c r="M244" s="4"/>
      <c r="N244" s="4" t="s">
        <v>19918</v>
      </c>
      <c r="O244" s="4"/>
      <c r="P244" s="4"/>
      <c r="Q244" s="4"/>
      <c r="R244" s="4"/>
      <c r="S244" s="4"/>
      <c r="T244" s="4"/>
      <c r="U244" s="4"/>
      <c r="V244" s="21"/>
      <c r="W244" s="21"/>
      <c r="X244" s="4"/>
      <c r="Y244" s="4"/>
      <c r="Z244" s="4"/>
      <c r="AA244" s="4"/>
      <c r="AB244" s="4"/>
      <c r="AC244" s="4"/>
      <c r="AD244" s="4"/>
      <c r="AE244" s="4"/>
      <c r="AF244" s="4"/>
      <c r="AG244" s="4"/>
      <c r="AH244" s="7"/>
    </row>
    <row r="245" spans="1:34" hidden="1">
      <c r="A245" s="7"/>
      <c r="B245" s="4" t="s">
        <v>19919</v>
      </c>
      <c r="C245" s="4">
        <v>2021</v>
      </c>
      <c r="D245" s="4" t="s">
        <v>19920</v>
      </c>
      <c r="E245" s="4" t="s">
        <v>19921</v>
      </c>
      <c r="F245" s="4">
        <v>6</v>
      </c>
      <c r="G245" s="4" t="s">
        <v>10216</v>
      </c>
      <c r="H245" s="4" t="s">
        <v>74</v>
      </c>
      <c r="I245" s="4" t="s">
        <v>19922</v>
      </c>
      <c r="K245" s="4" t="s">
        <v>78</v>
      </c>
      <c r="M245" s="4"/>
      <c r="N245" s="4"/>
      <c r="O245" s="4"/>
      <c r="P245" s="4"/>
      <c r="Q245" s="4"/>
      <c r="R245" s="4"/>
      <c r="S245" s="4"/>
      <c r="T245" s="4"/>
      <c r="U245" s="4"/>
      <c r="V245" s="21"/>
      <c r="W245" s="21"/>
      <c r="X245" s="4"/>
      <c r="Y245" s="4"/>
      <c r="Z245" s="4"/>
      <c r="AA245" s="4"/>
      <c r="AB245" s="4"/>
      <c r="AC245" s="4"/>
      <c r="AD245" s="4"/>
      <c r="AE245" s="4"/>
      <c r="AF245" s="4"/>
      <c r="AG245" s="4"/>
      <c r="AH245" s="7"/>
    </row>
    <row r="246" spans="1:34" hidden="1">
      <c r="A246" s="7"/>
      <c r="B246" s="4" t="s">
        <v>19923</v>
      </c>
      <c r="C246" s="4">
        <v>2021</v>
      </c>
      <c r="D246" s="4" t="s">
        <v>19924</v>
      </c>
      <c r="E246" s="4" t="s">
        <v>19925</v>
      </c>
      <c r="F246" s="4">
        <v>2</v>
      </c>
      <c r="G246" s="4" t="s">
        <v>92</v>
      </c>
      <c r="H246" s="4" t="s">
        <v>74</v>
      </c>
      <c r="I246" s="4" t="s">
        <v>19926</v>
      </c>
      <c r="K246" s="4" t="s">
        <v>78</v>
      </c>
      <c r="M246" s="4"/>
      <c r="N246" s="4"/>
      <c r="O246" s="4"/>
      <c r="P246" s="4"/>
      <c r="Q246" s="4"/>
      <c r="R246" s="4"/>
      <c r="S246" s="4"/>
      <c r="T246" s="4"/>
      <c r="U246" s="4"/>
      <c r="V246" s="21"/>
      <c r="W246" s="21"/>
      <c r="X246" s="4"/>
      <c r="Y246" s="4"/>
      <c r="Z246" s="4"/>
      <c r="AA246" s="4"/>
      <c r="AB246" s="4"/>
      <c r="AC246" s="4"/>
      <c r="AD246" s="4"/>
      <c r="AE246" s="4"/>
      <c r="AF246" s="4"/>
      <c r="AG246" s="4"/>
      <c r="AH246" s="7"/>
    </row>
    <row r="247" spans="1:34" hidden="1">
      <c r="A247" s="7"/>
      <c r="B247" s="4" t="s">
        <v>8276</v>
      </c>
      <c r="C247" s="4">
        <v>2021</v>
      </c>
      <c r="D247" s="4" t="s">
        <v>8277</v>
      </c>
      <c r="E247" s="4" t="s">
        <v>8278</v>
      </c>
      <c r="F247" s="4">
        <v>1</v>
      </c>
      <c r="G247" s="4" t="s">
        <v>8279</v>
      </c>
      <c r="H247" s="4" t="s">
        <v>74</v>
      </c>
      <c r="I247" s="4" t="s">
        <v>8280</v>
      </c>
      <c r="K247" s="4" t="s">
        <v>78</v>
      </c>
      <c r="M247" s="4"/>
      <c r="N247" s="4"/>
      <c r="O247" s="4"/>
      <c r="P247" s="4"/>
      <c r="Q247" s="4"/>
      <c r="R247" s="4"/>
      <c r="S247" s="4"/>
      <c r="T247" s="4"/>
      <c r="U247" s="4"/>
      <c r="V247" s="21"/>
      <c r="W247" s="21"/>
      <c r="X247" s="4"/>
      <c r="Y247" s="4"/>
      <c r="Z247" s="4"/>
      <c r="AA247" s="4"/>
      <c r="AB247" s="4"/>
      <c r="AC247" s="4"/>
      <c r="AD247" s="4"/>
      <c r="AE247" s="4"/>
      <c r="AF247" s="4"/>
      <c r="AG247" s="4"/>
      <c r="AH247" s="7"/>
    </row>
    <row r="248" spans="1:34">
      <c r="A248" s="29">
        <v>91</v>
      </c>
      <c r="B248" s="57" t="s">
        <v>9876</v>
      </c>
      <c r="C248" s="4">
        <v>2021</v>
      </c>
      <c r="D248" s="4" t="s">
        <v>9877</v>
      </c>
      <c r="E248" s="4" t="s">
        <v>9878</v>
      </c>
      <c r="F248" s="4">
        <v>0</v>
      </c>
      <c r="G248" s="4" t="s">
        <v>9879</v>
      </c>
      <c r="H248" s="4" t="s">
        <v>74</v>
      </c>
      <c r="I248" s="4" t="s">
        <v>9880</v>
      </c>
      <c r="K248" s="4" t="s">
        <v>77</v>
      </c>
      <c r="L248" s="4" t="s">
        <v>77</v>
      </c>
      <c r="M248" s="4"/>
      <c r="N248" s="4"/>
      <c r="O248" s="83" t="s">
        <v>77</v>
      </c>
      <c r="P248" s="4" t="s">
        <v>79</v>
      </c>
      <c r="Q248" s="4"/>
      <c r="R248" s="4"/>
      <c r="S248" s="34"/>
      <c r="T248" s="34"/>
      <c r="U248" s="34"/>
      <c r="V248" s="32"/>
      <c r="W248" s="32"/>
      <c r="X248" s="4" t="s">
        <v>86</v>
      </c>
      <c r="Y248" s="4" t="s">
        <v>86</v>
      </c>
      <c r="Z248" s="4" t="s">
        <v>86</v>
      </c>
      <c r="AA248" s="4" t="s">
        <v>86</v>
      </c>
      <c r="AB248" s="4" t="s">
        <v>86</v>
      </c>
      <c r="AC248" s="4" t="s">
        <v>86</v>
      </c>
      <c r="AD248" s="4" t="s">
        <v>86</v>
      </c>
      <c r="AE248" s="4" t="s">
        <v>86</v>
      </c>
      <c r="AF248" s="4" t="s">
        <v>86</v>
      </c>
      <c r="AG248" s="4" t="s">
        <v>86</v>
      </c>
    </row>
    <row r="249" spans="1:34" hidden="1">
      <c r="A249" s="7"/>
      <c r="B249" s="4" t="s">
        <v>19927</v>
      </c>
      <c r="C249" s="4">
        <v>2021</v>
      </c>
      <c r="D249" s="4" t="s">
        <v>19928</v>
      </c>
      <c r="E249" s="4" t="s">
        <v>19929</v>
      </c>
      <c r="F249" s="4">
        <v>0</v>
      </c>
      <c r="G249" s="4" t="s">
        <v>9967</v>
      </c>
      <c r="H249" s="4" t="s">
        <v>74</v>
      </c>
      <c r="I249" s="4" t="s">
        <v>19930</v>
      </c>
      <c r="K249" s="4" t="s">
        <v>78</v>
      </c>
      <c r="M249" s="4"/>
      <c r="N249" s="4"/>
      <c r="O249" s="4"/>
      <c r="P249" s="4"/>
      <c r="Q249" s="4"/>
      <c r="R249" s="4"/>
      <c r="S249" s="4"/>
      <c r="T249" s="4"/>
      <c r="U249" s="4"/>
      <c r="V249" s="21"/>
      <c r="W249" s="21"/>
      <c r="X249" s="4"/>
      <c r="Y249" s="4"/>
      <c r="Z249" s="4"/>
      <c r="AA249" s="4"/>
      <c r="AB249" s="4"/>
      <c r="AC249" s="4"/>
      <c r="AD249" s="4"/>
      <c r="AE249" s="4"/>
      <c r="AF249" s="4"/>
      <c r="AG249" s="4"/>
      <c r="AH249" s="7"/>
    </row>
    <row r="250" spans="1:34" ht="43.5">
      <c r="A250" s="29">
        <v>92</v>
      </c>
      <c r="B250" s="57" t="s">
        <v>5931</v>
      </c>
      <c r="C250" s="4">
        <v>2021</v>
      </c>
      <c r="D250" s="4" t="s">
        <v>5932</v>
      </c>
      <c r="E250" s="4" t="s">
        <v>5933</v>
      </c>
      <c r="F250" s="4">
        <v>11</v>
      </c>
      <c r="G250" s="4" t="s">
        <v>233</v>
      </c>
      <c r="H250" s="4" t="s">
        <v>74</v>
      </c>
      <c r="I250" s="4" t="s">
        <v>5934</v>
      </c>
      <c r="K250" s="4" t="s">
        <v>77</v>
      </c>
      <c r="L250" s="4" t="s">
        <v>77</v>
      </c>
      <c r="M250" s="4"/>
      <c r="N250" s="4"/>
      <c r="O250" s="4" t="s">
        <v>78</v>
      </c>
      <c r="P250" s="4" t="s">
        <v>79</v>
      </c>
      <c r="Q250" s="4" t="s">
        <v>171</v>
      </c>
      <c r="R250" s="4" t="s">
        <v>180</v>
      </c>
      <c r="S250"/>
      <c r="T250" s="34"/>
      <c r="U250" s="34"/>
      <c r="V250" s="32"/>
      <c r="W250" s="32"/>
      <c r="X250" s="4" t="s">
        <v>86</v>
      </c>
      <c r="Y250" s="4" t="s">
        <v>86</v>
      </c>
      <c r="Z250" s="4" t="s">
        <v>86</v>
      </c>
      <c r="AA250" s="4" t="s">
        <v>86</v>
      </c>
      <c r="AB250" s="4" t="s">
        <v>86</v>
      </c>
      <c r="AC250" s="4" t="s">
        <v>86</v>
      </c>
      <c r="AD250" s="4" t="s">
        <v>86</v>
      </c>
      <c r="AE250" s="4" t="s">
        <v>86</v>
      </c>
      <c r="AF250" s="4" t="s">
        <v>86</v>
      </c>
      <c r="AG250" s="4" t="s">
        <v>86</v>
      </c>
      <c r="AH250" s="34" t="s">
        <v>19931</v>
      </c>
    </row>
    <row r="251" spans="1:34" ht="319">
      <c r="A251" s="29">
        <v>93</v>
      </c>
      <c r="B251" s="57" t="s">
        <v>19932</v>
      </c>
      <c r="C251" s="4">
        <v>2021</v>
      </c>
      <c r="D251" s="4" t="s">
        <v>19933</v>
      </c>
      <c r="E251" s="4" t="s">
        <v>19934</v>
      </c>
      <c r="F251" s="4">
        <v>1</v>
      </c>
      <c r="G251" s="4" t="s">
        <v>328</v>
      </c>
      <c r="H251" s="4" t="s">
        <v>74</v>
      </c>
      <c r="I251" s="4" t="s">
        <v>19935</v>
      </c>
      <c r="K251" s="4" t="s">
        <v>77</v>
      </c>
      <c r="L251" s="4" t="s">
        <v>77</v>
      </c>
      <c r="M251" s="4"/>
      <c r="N251" s="4"/>
      <c r="O251" s="4" t="s">
        <v>78</v>
      </c>
      <c r="P251" s="4" t="s">
        <v>79</v>
      </c>
      <c r="Q251" s="4" t="s">
        <v>171</v>
      </c>
      <c r="R251" s="4" t="s">
        <v>180</v>
      </c>
      <c r="S251" s="34"/>
      <c r="T251" s="34"/>
      <c r="U251" s="34" t="s">
        <v>19936</v>
      </c>
      <c r="V251" s="38" t="s">
        <v>19937</v>
      </c>
      <c r="W251" s="32"/>
      <c r="X251" s="4" t="s">
        <v>86</v>
      </c>
      <c r="Y251" s="4" t="s">
        <v>86</v>
      </c>
      <c r="Z251" s="4" t="s">
        <v>86</v>
      </c>
      <c r="AA251" s="4" t="s">
        <v>86</v>
      </c>
      <c r="AB251" s="4" t="s">
        <v>86</v>
      </c>
      <c r="AC251" s="4" t="s">
        <v>86</v>
      </c>
      <c r="AD251" s="4" t="s">
        <v>86</v>
      </c>
      <c r="AE251" s="4" t="s">
        <v>88</v>
      </c>
      <c r="AF251" s="4" t="s">
        <v>86</v>
      </c>
      <c r="AG251" s="4" t="s">
        <v>86</v>
      </c>
    </row>
    <row r="252" spans="1:34" hidden="1">
      <c r="A252" s="7"/>
      <c r="B252" s="4" t="s">
        <v>19938</v>
      </c>
      <c r="C252" s="4">
        <v>2021</v>
      </c>
      <c r="D252" s="4" t="s">
        <v>19939</v>
      </c>
      <c r="E252" s="4" t="s">
        <v>19940</v>
      </c>
      <c r="F252" s="4">
        <v>1</v>
      </c>
      <c r="G252" s="4" t="s">
        <v>5718</v>
      </c>
      <c r="H252" s="4" t="s">
        <v>74</v>
      </c>
      <c r="I252" s="4" t="s">
        <v>19941</v>
      </c>
      <c r="K252" s="4" t="s">
        <v>78</v>
      </c>
      <c r="M252" s="4"/>
      <c r="N252" s="4"/>
      <c r="O252" s="4"/>
      <c r="P252" s="4"/>
      <c r="Q252" s="4"/>
      <c r="R252" s="4"/>
      <c r="S252" s="4"/>
      <c r="T252" s="4"/>
      <c r="U252" s="4"/>
      <c r="V252" s="21"/>
      <c r="W252" s="21"/>
      <c r="X252" s="4"/>
      <c r="Y252" s="4"/>
      <c r="Z252" s="4"/>
      <c r="AA252" s="4"/>
      <c r="AB252" s="4"/>
      <c r="AC252" s="4"/>
      <c r="AD252" s="4"/>
      <c r="AE252" s="4"/>
      <c r="AF252" s="4"/>
      <c r="AG252" s="4"/>
      <c r="AH252" s="7"/>
    </row>
    <row r="253" spans="1:34" hidden="1">
      <c r="A253" s="7"/>
      <c r="B253" s="4" t="s">
        <v>7117</v>
      </c>
      <c r="C253" s="4">
        <v>2021</v>
      </c>
      <c r="D253" s="4" t="s">
        <v>7118</v>
      </c>
      <c r="E253" s="4" t="s">
        <v>7119</v>
      </c>
      <c r="F253" s="4">
        <v>18</v>
      </c>
      <c r="G253" s="4" t="s">
        <v>7120</v>
      </c>
      <c r="H253" s="4" t="s">
        <v>74</v>
      </c>
      <c r="I253" s="4" t="s">
        <v>7121</v>
      </c>
      <c r="K253" s="4" t="s">
        <v>78</v>
      </c>
      <c r="M253" s="4"/>
      <c r="N253" s="4"/>
      <c r="O253" s="4"/>
      <c r="P253" s="4"/>
      <c r="Q253" s="4"/>
      <c r="R253" s="4"/>
      <c r="S253" s="4"/>
      <c r="T253" s="4"/>
      <c r="U253" s="4"/>
      <c r="V253" s="21"/>
      <c r="W253" s="21"/>
      <c r="X253" s="4"/>
      <c r="Y253" s="4"/>
      <c r="Z253" s="4"/>
      <c r="AA253" s="4"/>
      <c r="AB253" s="4"/>
      <c r="AC253" s="4"/>
      <c r="AD253" s="4"/>
      <c r="AE253" s="4"/>
      <c r="AF253" s="4"/>
      <c r="AG253" s="4"/>
      <c r="AH253" s="7"/>
    </row>
    <row r="254" spans="1:34" hidden="1">
      <c r="A254" s="7"/>
      <c r="B254" s="4" t="s">
        <v>19942</v>
      </c>
      <c r="C254" s="4">
        <v>2021</v>
      </c>
      <c r="D254" s="4" t="s">
        <v>19943</v>
      </c>
      <c r="E254" s="4" t="s">
        <v>19944</v>
      </c>
      <c r="F254" s="4">
        <v>2</v>
      </c>
      <c r="G254" s="4" t="s">
        <v>19945</v>
      </c>
      <c r="H254" s="4" t="s">
        <v>74</v>
      </c>
      <c r="I254" s="4" t="s">
        <v>19946</v>
      </c>
      <c r="K254" s="4" t="s">
        <v>78</v>
      </c>
      <c r="M254" s="4"/>
      <c r="N254" s="4"/>
      <c r="O254" s="4"/>
      <c r="P254" s="4"/>
      <c r="Q254" s="4"/>
      <c r="R254" s="4"/>
      <c r="S254" s="4"/>
      <c r="T254" s="4"/>
      <c r="U254" s="4"/>
      <c r="V254" s="21"/>
      <c r="W254" s="21"/>
      <c r="X254" s="4"/>
      <c r="Y254" s="4"/>
      <c r="Z254" s="4"/>
      <c r="AA254" s="4"/>
      <c r="AB254" s="4"/>
      <c r="AC254" s="4"/>
      <c r="AD254" s="4"/>
      <c r="AE254" s="4"/>
      <c r="AF254" s="4"/>
      <c r="AG254" s="4"/>
      <c r="AH254" s="7"/>
    </row>
    <row r="255" spans="1:34" hidden="1">
      <c r="A255" s="7"/>
      <c r="B255" s="4" t="s">
        <v>19947</v>
      </c>
      <c r="C255" s="4">
        <v>2021</v>
      </c>
      <c r="D255" s="4" t="s">
        <v>19948</v>
      </c>
      <c r="E255" s="4" t="s">
        <v>19949</v>
      </c>
      <c r="F255" s="4">
        <v>4</v>
      </c>
      <c r="G255" s="4" t="s">
        <v>1691</v>
      </c>
      <c r="H255" s="4" t="s">
        <v>74</v>
      </c>
      <c r="I255" s="4" t="s">
        <v>19950</v>
      </c>
      <c r="K255" s="4" t="s">
        <v>78</v>
      </c>
      <c r="M255" s="4"/>
      <c r="N255" s="4"/>
      <c r="O255" s="4"/>
      <c r="P255" s="4"/>
      <c r="Q255" s="4"/>
      <c r="R255" s="4"/>
      <c r="S255" s="4"/>
      <c r="T255" s="4"/>
      <c r="U255" s="4"/>
      <c r="V255" s="21"/>
      <c r="W255" s="21"/>
      <c r="X255" s="4"/>
      <c r="Y255" s="4"/>
      <c r="Z255" s="4"/>
      <c r="AA255" s="4"/>
      <c r="AB255" s="4"/>
      <c r="AC255" s="4"/>
      <c r="AD255" s="4"/>
      <c r="AE255" s="4"/>
      <c r="AF255" s="4"/>
      <c r="AG255" s="4"/>
      <c r="AH255" s="7"/>
    </row>
    <row r="256" spans="1:34" hidden="1">
      <c r="A256" s="7"/>
      <c r="B256" s="4" t="s">
        <v>7122</v>
      </c>
      <c r="C256" s="4">
        <v>2021</v>
      </c>
      <c r="D256" s="4" t="s">
        <v>7123</v>
      </c>
      <c r="E256" s="4" t="s">
        <v>7124</v>
      </c>
      <c r="F256" s="4">
        <v>0</v>
      </c>
      <c r="G256" s="4" t="s">
        <v>1358</v>
      </c>
      <c r="H256" s="4" t="s">
        <v>74</v>
      </c>
      <c r="I256" s="4" t="s">
        <v>7125</v>
      </c>
      <c r="K256" s="4" t="s">
        <v>78</v>
      </c>
      <c r="M256" s="4"/>
      <c r="N256" s="4"/>
      <c r="O256" s="4"/>
      <c r="P256" s="4"/>
      <c r="Q256" s="4"/>
      <c r="R256" s="4"/>
      <c r="S256" s="4"/>
      <c r="T256" s="4"/>
      <c r="U256" s="4"/>
      <c r="V256" s="21"/>
      <c r="W256" s="21"/>
      <c r="X256" s="4"/>
      <c r="Y256" s="4"/>
      <c r="Z256" s="4"/>
      <c r="AA256" s="4"/>
      <c r="AB256" s="4"/>
      <c r="AC256" s="4"/>
      <c r="AD256" s="4"/>
      <c r="AE256" s="4"/>
      <c r="AF256" s="4"/>
      <c r="AG256" s="4"/>
      <c r="AH256" s="7"/>
    </row>
    <row r="257" spans="1:34" hidden="1">
      <c r="A257" s="7"/>
      <c r="B257" s="4" t="s">
        <v>19951</v>
      </c>
      <c r="C257" s="4">
        <v>2021</v>
      </c>
      <c r="D257" s="4" t="s">
        <v>19952</v>
      </c>
      <c r="E257" s="4" t="s">
        <v>19953</v>
      </c>
      <c r="F257" s="4">
        <v>2</v>
      </c>
      <c r="G257" s="4" t="s">
        <v>268</v>
      </c>
      <c r="H257" s="4" t="s">
        <v>74</v>
      </c>
      <c r="I257" s="4" t="s">
        <v>19954</v>
      </c>
      <c r="K257" s="4" t="s">
        <v>78</v>
      </c>
      <c r="M257" s="4"/>
      <c r="N257" s="4"/>
      <c r="O257" s="4"/>
      <c r="P257" s="4"/>
      <c r="Q257" s="4"/>
      <c r="R257" s="4"/>
      <c r="S257" s="4"/>
      <c r="T257" s="4"/>
      <c r="U257" s="4"/>
      <c r="V257" s="21"/>
      <c r="W257" s="21"/>
      <c r="X257" s="4"/>
      <c r="Y257" s="4"/>
      <c r="Z257" s="4"/>
      <c r="AA257" s="4"/>
      <c r="AB257" s="4"/>
      <c r="AC257" s="4"/>
      <c r="AD257" s="4"/>
      <c r="AE257" s="4"/>
      <c r="AF257" s="4"/>
      <c r="AG257" s="4"/>
      <c r="AH257" s="7"/>
    </row>
    <row r="258" spans="1:34" ht="217.5">
      <c r="A258" s="29">
        <v>94</v>
      </c>
      <c r="B258" s="57" t="s">
        <v>7138</v>
      </c>
      <c r="C258" s="4">
        <v>2022</v>
      </c>
      <c r="D258" s="4" t="s">
        <v>7139</v>
      </c>
      <c r="E258" s="4" t="s">
        <v>7140</v>
      </c>
      <c r="F258" s="4">
        <v>2</v>
      </c>
      <c r="G258" s="4" t="s">
        <v>7141</v>
      </c>
      <c r="H258" s="4" t="s">
        <v>74</v>
      </c>
      <c r="I258" s="4" t="s">
        <v>7142</v>
      </c>
      <c r="K258" s="4" t="s">
        <v>77</v>
      </c>
      <c r="L258" s="4" t="s">
        <v>77</v>
      </c>
      <c r="M258" s="4"/>
      <c r="N258" s="4"/>
      <c r="O258" s="4" t="s">
        <v>78</v>
      </c>
      <c r="P258" s="4" t="s">
        <v>79</v>
      </c>
      <c r="Q258" s="4" t="s">
        <v>156</v>
      </c>
      <c r="R258" s="4" t="s">
        <v>157</v>
      </c>
      <c r="S258" s="34"/>
      <c r="T258" s="34"/>
      <c r="U258" s="38" t="s">
        <v>19955</v>
      </c>
      <c r="V258" s="32" t="s">
        <v>19956</v>
      </c>
      <c r="W258" s="32"/>
      <c r="X258" s="4" t="s">
        <v>86</v>
      </c>
      <c r="Y258" s="4" t="s">
        <v>86</v>
      </c>
      <c r="Z258" s="4" t="s">
        <v>86</v>
      </c>
      <c r="AA258" s="4" t="s">
        <v>86</v>
      </c>
      <c r="AB258" s="4" t="s">
        <v>86</v>
      </c>
      <c r="AC258" s="4" t="s">
        <v>86</v>
      </c>
      <c r="AD258" s="4" t="s">
        <v>86</v>
      </c>
      <c r="AE258" s="4" t="s">
        <v>88</v>
      </c>
      <c r="AF258" s="4" t="s">
        <v>86</v>
      </c>
      <c r="AG258" s="4" t="s">
        <v>86</v>
      </c>
    </row>
    <row r="259" spans="1:34" hidden="1">
      <c r="A259" s="7"/>
      <c r="B259" s="4" t="s">
        <v>19957</v>
      </c>
      <c r="C259" s="4">
        <v>2021</v>
      </c>
      <c r="D259" s="4" t="s">
        <v>19958</v>
      </c>
      <c r="E259" s="4" t="s">
        <v>19959</v>
      </c>
      <c r="F259" s="4">
        <v>0</v>
      </c>
      <c r="G259" s="4" t="s">
        <v>140</v>
      </c>
      <c r="H259" s="4" t="s">
        <v>74</v>
      </c>
      <c r="I259" s="4" t="s">
        <v>19960</v>
      </c>
      <c r="K259" s="4" t="s">
        <v>78</v>
      </c>
      <c r="M259" s="4"/>
      <c r="N259" s="4"/>
      <c r="O259" s="4"/>
      <c r="P259" s="4"/>
      <c r="Q259" s="4"/>
      <c r="R259" s="4"/>
      <c r="S259" s="4"/>
      <c r="T259" s="4"/>
      <c r="U259" s="4"/>
      <c r="V259" s="21"/>
      <c r="W259" s="21"/>
      <c r="X259" s="4"/>
      <c r="Y259" s="4"/>
      <c r="Z259" s="4"/>
      <c r="AA259" s="4"/>
      <c r="AB259" s="4"/>
      <c r="AC259" s="4"/>
      <c r="AD259" s="4"/>
      <c r="AE259" s="4"/>
      <c r="AF259" s="4"/>
      <c r="AG259" s="4"/>
      <c r="AH259" s="7"/>
    </row>
    <row r="260" spans="1:34" ht="29">
      <c r="A260" s="29">
        <v>95</v>
      </c>
      <c r="B260" s="57" t="s">
        <v>19961</v>
      </c>
      <c r="C260" s="4">
        <v>2021</v>
      </c>
      <c r="D260" s="4" t="s">
        <v>19962</v>
      </c>
      <c r="E260" s="4" t="s">
        <v>19963</v>
      </c>
      <c r="F260" s="4">
        <v>3</v>
      </c>
      <c r="G260" s="4" t="s">
        <v>233</v>
      </c>
      <c r="H260" s="4" t="s">
        <v>74</v>
      </c>
      <c r="I260" s="4" t="s">
        <v>19964</v>
      </c>
      <c r="K260" s="4" t="s">
        <v>77</v>
      </c>
      <c r="L260" s="4" t="s">
        <v>77</v>
      </c>
      <c r="M260" s="4"/>
      <c r="N260" s="4"/>
      <c r="O260" s="4" t="s">
        <v>78</v>
      </c>
      <c r="P260" s="4" t="s">
        <v>79</v>
      </c>
      <c r="Q260" s="4" t="s">
        <v>80</v>
      </c>
      <c r="R260" s="4" t="s">
        <v>119</v>
      </c>
      <c r="S260" s="34" t="s">
        <v>160</v>
      </c>
      <c r="T260" s="34" t="s">
        <v>160</v>
      </c>
      <c r="U260" s="34" t="s">
        <v>160</v>
      </c>
      <c r="V260" s="34" t="s">
        <v>160</v>
      </c>
      <c r="W260" s="34" t="s">
        <v>160</v>
      </c>
      <c r="X260" s="4" t="s">
        <v>86</v>
      </c>
      <c r="Y260" s="4" t="s">
        <v>86</v>
      </c>
      <c r="Z260" s="4" t="s">
        <v>86</v>
      </c>
      <c r="AA260" s="4" t="s">
        <v>86</v>
      </c>
      <c r="AB260" s="4" t="s">
        <v>86</v>
      </c>
      <c r="AC260" s="4" t="s">
        <v>86</v>
      </c>
      <c r="AD260" s="4" t="s">
        <v>86</v>
      </c>
      <c r="AE260" s="4" t="s">
        <v>86</v>
      </c>
      <c r="AF260" s="4" t="s">
        <v>86</v>
      </c>
      <c r="AG260" s="4" t="s">
        <v>86</v>
      </c>
      <c r="AH260" s="34" t="s">
        <v>19965</v>
      </c>
    </row>
    <row r="261" spans="1:34" hidden="1">
      <c r="A261" s="7"/>
      <c r="B261" s="4" t="s">
        <v>19966</v>
      </c>
      <c r="C261" s="4">
        <v>2021</v>
      </c>
      <c r="D261" s="4" t="s">
        <v>19967</v>
      </c>
      <c r="E261" s="4" t="s">
        <v>19968</v>
      </c>
      <c r="F261" s="4">
        <v>0</v>
      </c>
      <c r="G261" s="4" t="s">
        <v>19969</v>
      </c>
      <c r="H261" s="4" t="s">
        <v>74</v>
      </c>
      <c r="I261" s="4" t="s">
        <v>19970</v>
      </c>
      <c r="K261" s="4" t="s">
        <v>78</v>
      </c>
      <c r="M261" s="4"/>
      <c r="N261" s="4"/>
      <c r="O261" s="4"/>
      <c r="P261" s="4"/>
      <c r="Q261" s="4"/>
      <c r="R261" s="4"/>
      <c r="S261" s="4"/>
      <c r="T261" s="4"/>
      <c r="U261" s="4"/>
      <c r="V261" s="21"/>
      <c r="W261" s="21"/>
      <c r="X261" s="4"/>
      <c r="Y261" s="4"/>
      <c r="Z261" s="4"/>
      <c r="AA261" s="4"/>
      <c r="AB261" s="4"/>
      <c r="AC261" s="4"/>
      <c r="AD261" s="4"/>
      <c r="AE261" s="4"/>
      <c r="AF261" s="4"/>
      <c r="AG261" s="4"/>
      <c r="AH261" s="7"/>
    </row>
    <row r="262" spans="1:34" hidden="1">
      <c r="A262" s="7"/>
      <c r="B262" s="4" t="s">
        <v>19971</v>
      </c>
      <c r="C262" s="4">
        <v>2021</v>
      </c>
      <c r="D262" s="4" t="s">
        <v>19972</v>
      </c>
      <c r="E262" s="4" t="s">
        <v>19973</v>
      </c>
      <c r="F262" s="4">
        <v>32</v>
      </c>
      <c r="G262" s="4" t="s">
        <v>2423</v>
      </c>
      <c r="H262" s="4" t="s">
        <v>74</v>
      </c>
      <c r="I262" s="4" t="s">
        <v>19974</v>
      </c>
      <c r="K262" s="4" t="s">
        <v>78</v>
      </c>
      <c r="M262" s="4"/>
      <c r="N262" s="4"/>
      <c r="O262" s="4"/>
      <c r="P262" s="4"/>
      <c r="Q262" s="4"/>
      <c r="R262" s="4"/>
      <c r="S262" s="4"/>
      <c r="T262" s="4"/>
      <c r="U262" s="4"/>
      <c r="V262" s="21"/>
      <c r="W262" s="21"/>
      <c r="X262" s="4"/>
      <c r="Y262" s="4"/>
      <c r="Z262" s="4"/>
      <c r="AA262" s="4"/>
      <c r="AB262" s="4"/>
      <c r="AC262" s="4"/>
      <c r="AD262" s="4"/>
      <c r="AE262" s="4"/>
      <c r="AF262" s="4"/>
      <c r="AG262" s="4"/>
      <c r="AH262" s="7"/>
    </row>
    <row r="263" spans="1:34" hidden="1">
      <c r="A263" s="7"/>
      <c r="B263" s="4" t="s">
        <v>19975</v>
      </c>
      <c r="C263" s="4">
        <v>2021</v>
      </c>
      <c r="D263" s="4" t="s">
        <v>19976</v>
      </c>
      <c r="E263" s="4" t="s">
        <v>19977</v>
      </c>
      <c r="F263" s="4">
        <v>0</v>
      </c>
      <c r="G263" s="4" t="s">
        <v>3815</v>
      </c>
      <c r="H263" s="4" t="s">
        <v>74</v>
      </c>
      <c r="I263" s="4" t="s">
        <v>19978</v>
      </c>
      <c r="K263" s="4" t="s">
        <v>78</v>
      </c>
      <c r="M263" s="4"/>
      <c r="N263" s="4"/>
      <c r="O263" s="4"/>
      <c r="P263" s="4"/>
      <c r="Q263" s="4"/>
      <c r="R263" s="4"/>
      <c r="S263" s="4"/>
      <c r="T263" s="4"/>
      <c r="U263" s="4"/>
      <c r="V263" s="21"/>
      <c r="W263" s="21"/>
      <c r="X263" s="4"/>
      <c r="Y263" s="4"/>
      <c r="Z263" s="4"/>
      <c r="AA263" s="4"/>
      <c r="AB263" s="4"/>
      <c r="AC263" s="4"/>
      <c r="AD263" s="4"/>
      <c r="AE263" s="4"/>
      <c r="AF263" s="4"/>
      <c r="AG263" s="4"/>
      <c r="AH263" s="7"/>
    </row>
    <row r="264" spans="1:34" hidden="1">
      <c r="A264" s="7"/>
      <c r="B264" s="4" t="s">
        <v>19979</v>
      </c>
      <c r="C264" s="4">
        <v>2021</v>
      </c>
      <c r="D264" s="4" t="s">
        <v>19980</v>
      </c>
      <c r="E264" s="4" t="s">
        <v>19981</v>
      </c>
      <c r="F264" s="4">
        <v>1</v>
      </c>
      <c r="G264" s="4" t="s">
        <v>19982</v>
      </c>
      <c r="H264" s="4" t="s">
        <v>74</v>
      </c>
      <c r="I264" s="4" t="s">
        <v>19983</v>
      </c>
      <c r="K264" s="4" t="s">
        <v>78</v>
      </c>
      <c r="M264" s="4"/>
      <c r="N264" s="4"/>
      <c r="O264" s="4"/>
      <c r="P264" s="4"/>
      <c r="Q264" s="4"/>
      <c r="R264" s="4"/>
      <c r="S264" s="4"/>
      <c r="T264" s="4"/>
      <c r="U264" s="4"/>
      <c r="V264" s="21"/>
      <c r="W264" s="21"/>
      <c r="X264" s="4"/>
      <c r="Y264" s="4"/>
      <c r="Z264" s="4"/>
      <c r="AA264" s="4"/>
      <c r="AB264" s="4"/>
      <c r="AC264" s="4"/>
      <c r="AD264" s="4"/>
      <c r="AE264" s="4"/>
      <c r="AF264" s="4"/>
      <c r="AG264" s="4"/>
      <c r="AH264" s="7"/>
    </row>
    <row r="265" spans="1:34" hidden="1">
      <c r="A265" s="7"/>
      <c r="B265" s="4" t="s">
        <v>19984</v>
      </c>
      <c r="C265" s="4">
        <v>2021</v>
      </c>
      <c r="D265" s="4" t="s">
        <v>19985</v>
      </c>
      <c r="E265" s="4" t="s">
        <v>19986</v>
      </c>
      <c r="F265" s="4">
        <v>0</v>
      </c>
      <c r="G265" s="4" t="s">
        <v>19987</v>
      </c>
      <c r="H265" s="4" t="s">
        <v>74</v>
      </c>
      <c r="I265" s="4" t="s">
        <v>19988</v>
      </c>
      <c r="K265" s="4" t="s">
        <v>78</v>
      </c>
      <c r="M265" s="4"/>
      <c r="N265" s="4"/>
      <c r="O265" s="4"/>
      <c r="P265" s="4"/>
      <c r="Q265" s="4"/>
      <c r="R265" s="4"/>
      <c r="S265" s="4"/>
      <c r="T265" s="4"/>
      <c r="U265" s="4"/>
      <c r="V265" s="21"/>
      <c r="W265" s="21"/>
      <c r="X265" s="4"/>
      <c r="Y265" s="4"/>
      <c r="Z265" s="4"/>
      <c r="AA265" s="4"/>
      <c r="AB265" s="4"/>
      <c r="AC265" s="4"/>
      <c r="AD265" s="4"/>
      <c r="AE265" s="4"/>
      <c r="AF265" s="4"/>
      <c r="AG265" s="4"/>
      <c r="AH265" s="7"/>
    </row>
    <row r="266" spans="1:34" hidden="1">
      <c r="A266" s="7"/>
      <c r="B266" s="4" t="s">
        <v>19989</v>
      </c>
      <c r="C266" s="4">
        <v>2021</v>
      </c>
      <c r="D266" s="4" t="s">
        <v>19990</v>
      </c>
      <c r="E266" s="4" t="s">
        <v>19991</v>
      </c>
      <c r="F266" s="4">
        <v>0</v>
      </c>
      <c r="G266" s="4" t="s">
        <v>17016</v>
      </c>
      <c r="H266" s="4" t="s">
        <v>74</v>
      </c>
      <c r="I266" s="4" t="s">
        <v>19992</v>
      </c>
      <c r="K266" s="4" t="s">
        <v>78</v>
      </c>
      <c r="M266" s="4"/>
      <c r="N266" s="4"/>
      <c r="O266" s="4"/>
      <c r="P266" s="4"/>
      <c r="Q266" s="4"/>
      <c r="R266" s="4"/>
      <c r="S266" s="4"/>
      <c r="T266" s="4"/>
      <c r="U266" s="4"/>
      <c r="V266" s="21"/>
      <c r="W266" s="21"/>
      <c r="X266" s="4"/>
      <c r="Y266" s="4"/>
      <c r="Z266" s="4"/>
      <c r="AA266" s="4"/>
      <c r="AB266" s="4"/>
      <c r="AC266" s="4"/>
      <c r="AD266" s="4"/>
      <c r="AE266" s="4"/>
      <c r="AF266" s="4"/>
      <c r="AG266" s="4"/>
      <c r="AH266" s="7"/>
    </row>
    <row r="267" spans="1:34" hidden="1">
      <c r="A267" s="7"/>
      <c r="B267" s="4" t="s">
        <v>9884</v>
      </c>
      <c r="C267" s="4">
        <v>2021</v>
      </c>
      <c r="D267" s="4" t="s">
        <v>9885</v>
      </c>
      <c r="E267" s="4" t="s">
        <v>9886</v>
      </c>
      <c r="F267" s="4">
        <v>3</v>
      </c>
      <c r="G267" s="4" t="s">
        <v>5853</v>
      </c>
      <c r="H267" s="4" t="s">
        <v>74</v>
      </c>
      <c r="I267" s="4" t="s">
        <v>9887</v>
      </c>
      <c r="K267" s="4" t="s">
        <v>78</v>
      </c>
      <c r="M267" s="4"/>
      <c r="N267" s="4"/>
      <c r="O267" s="4"/>
      <c r="P267" s="4"/>
      <c r="Q267" s="4"/>
      <c r="R267" s="4"/>
      <c r="S267" s="4"/>
      <c r="T267" s="4"/>
      <c r="U267" s="4"/>
      <c r="V267" s="21"/>
      <c r="W267" s="21"/>
      <c r="X267" s="4"/>
      <c r="Y267" s="4"/>
      <c r="Z267" s="4"/>
      <c r="AA267" s="4"/>
      <c r="AB267" s="4"/>
      <c r="AC267" s="4"/>
      <c r="AD267" s="4"/>
      <c r="AE267" s="4"/>
      <c r="AF267" s="4"/>
      <c r="AG267" s="4"/>
      <c r="AH267" s="7"/>
    </row>
    <row r="268" spans="1:34" hidden="1">
      <c r="A268" s="7"/>
      <c r="B268" s="4" t="s">
        <v>7151</v>
      </c>
      <c r="C268" s="4">
        <v>2021</v>
      </c>
      <c r="D268" s="4" t="s">
        <v>7152</v>
      </c>
      <c r="E268" s="4" t="s">
        <v>7153</v>
      </c>
      <c r="F268" s="4">
        <v>0</v>
      </c>
      <c r="G268" s="4" t="s">
        <v>7154</v>
      </c>
      <c r="H268" s="4" t="s">
        <v>74</v>
      </c>
      <c r="I268" s="4" t="s">
        <v>7155</v>
      </c>
      <c r="K268" s="4" t="s">
        <v>78</v>
      </c>
      <c r="M268" s="4"/>
      <c r="N268" s="4"/>
      <c r="O268" s="4"/>
      <c r="P268" s="4"/>
      <c r="Q268" s="4"/>
      <c r="R268" s="4"/>
      <c r="S268" s="4"/>
      <c r="T268" s="4"/>
      <c r="U268" s="4"/>
      <c r="V268" s="21"/>
      <c r="W268" s="21"/>
      <c r="X268" s="4"/>
      <c r="Y268" s="4"/>
      <c r="Z268" s="4"/>
      <c r="AA268" s="4"/>
      <c r="AB268" s="4"/>
      <c r="AC268" s="4"/>
      <c r="AD268" s="4"/>
      <c r="AE268" s="4"/>
      <c r="AF268" s="4"/>
      <c r="AG268" s="4"/>
      <c r="AH268" s="7"/>
    </row>
    <row r="269" spans="1:34" hidden="1">
      <c r="A269" s="7"/>
      <c r="B269" s="4" t="s">
        <v>9899</v>
      </c>
      <c r="C269" s="4">
        <v>2021</v>
      </c>
      <c r="D269" s="4" t="s">
        <v>9900</v>
      </c>
      <c r="E269" s="4" t="s">
        <v>9901</v>
      </c>
      <c r="F269" s="4">
        <v>10</v>
      </c>
      <c r="G269" s="4" t="s">
        <v>9902</v>
      </c>
      <c r="H269" s="4" t="s">
        <v>74</v>
      </c>
      <c r="I269" s="4" t="s">
        <v>9903</v>
      </c>
      <c r="K269" s="4" t="s">
        <v>78</v>
      </c>
      <c r="M269" s="4"/>
      <c r="N269" s="4"/>
      <c r="O269" s="4"/>
      <c r="P269" s="4"/>
      <c r="Q269" s="4"/>
      <c r="R269" s="4"/>
      <c r="S269" s="4"/>
      <c r="T269" s="4"/>
      <c r="U269" s="4"/>
      <c r="V269" s="21"/>
      <c r="W269" s="21"/>
      <c r="X269" s="4"/>
      <c r="Y269" s="4"/>
      <c r="Z269" s="4"/>
      <c r="AA269" s="4"/>
      <c r="AB269" s="4"/>
      <c r="AC269" s="4"/>
      <c r="AD269" s="4"/>
      <c r="AE269" s="4"/>
      <c r="AF269" s="4"/>
      <c r="AG269" s="4"/>
      <c r="AH269" s="7"/>
    </row>
    <row r="270" spans="1:34" hidden="1">
      <c r="A270" s="7"/>
      <c r="B270" s="4" t="s">
        <v>19993</v>
      </c>
      <c r="C270" s="4">
        <v>2021</v>
      </c>
      <c r="D270" s="4" t="s">
        <v>19994</v>
      </c>
      <c r="E270" s="4" t="s">
        <v>19995</v>
      </c>
      <c r="F270" s="4">
        <v>4</v>
      </c>
      <c r="G270" s="4" t="s">
        <v>985</v>
      </c>
      <c r="H270" s="4" t="s">
        <v>74</v>
      </c>
      <c r="I270" s="4" t="s">
        <v>19996</v>
      </c>
      <c r="K270" s="4" t="s">
        <v>78</v>
      </c>
      <c r="M270" s="4"/>
      <c r="N270" s="4"/>
      <c r="O270" s="4"/>
      <c r="P270" s="4"/>
      <c r="Q270" s="4"/>
      <c r="R270" s="4"/>
      <c r="S270" s="4"/>
      <c r="T270" s="4"/>
      <c r="U270" s="4"/>
      <c r="V270" s="21"/>
      <c r="W270" s="21"/>
      <c r="X270" s="4"/>
      <c r="Y270" s="4"/>
      <c r="Z270" s="4"/>
      <c r="AA270" s="4"/>
      <c r="AB270" s="4"/>
      <c r="AC270" s="4"/>
      <c r="AD270" s="4"/>
      <c r="AE270" s="4"/>
      <c r="AF270" s="4"/>
      <c r="AG270" s="4"/>
      <c r="AH270" s="7"/>
    </row>
    <row r="271" spans="1:34" hidden="1">
      <c r="A271" s="7"/>
      <c r="B271" s="4" t="s">
        <v>19997</v>
      </c>
      <c r="C271" s="4">
        <v>2021</v>
      </c>
      <c r="D271" s="4" t="s">
        <v>19998</v>
      </c>
      <c r="E271" s="4" t="s">
        <v>19999</v>
      </c>
      <c r="F271" s="4">
        <v>8</v>
      </c>
      <c r="G271" s="4" t="s">
        <v>20000</v>
      </c>
      <c r="H271" s="4" t="s">
        <v>74</v>
      </c>
      <c r="I271" s="4" t="s">
        <v>20001</v>
      </c>
      <c r="K271" s="4" t="s">
        <v>78</v>
      </c>
      <c r="M271" s="4"/>
      <c r="N271" s="4"/>
      <c r="O271" s="4"/>
      <c r="P271" s="4"/>
      <c r="Q271" s="4"/>
      <c r="R271" s="4"/>
      <c r="S271" s="4"/>
      <c r="T271" s="4"/>
      <c r="U271" s="4"/>
      <c r="V271" s="21"/>
      <c r="W271" s="21"/>
      <c r="X271" s="4"/>
      <c r="Y271" s="4"/>
      <c r="Z271" s="4"/>
      <c r="AA271" s="4"/>
      <c r="AB271" s="4"/>
      <c r="AC271" s="4"/>
      <c r="AD271" s="4"/>
      <c r="AE271" s="4"/>
      <c r="AF271" s="4"/>
      <c r="AG271" s="4"/>
      <c r="AH271" s="7"/>
    </row>
    <row r="272" spans="1:34" ht="58">
      <c r="A272" s="29">
        <v>96</v>
      </c>
      <c r="B272" s="57" t="s">
        <v>7164</v>
      </c>
      <c r="C272" s="4">
        <v>2021</v>
      </c>
      <c r="D272" s="4" t="s">
        <v>7165</v>
      </c>
      <c r="E272" s="4" t="s">
        <v>7166</v>
      </c>
      <c r="F272" s="4">
        <v>4</v>
      </c>
      <c r="G272" s="4" t="s">
        <v>205</v>
      </c>
      <c r="H272" s="4" t="s">
        <v>74</v>
      </c>
      <c r="I272" s="4" t="s">
        <v>7167</v>
      </c>
      <c r="K272" s="4" t="s">
        <v>77</v>
      </c>
      <c r="L272" s="4" t="s">
        <v>77</v>
      </c>
      <c r="M272" s="4"/>
      <c r="N272" s="4"/>
      <c r="O272" s="4" t="s">
        <v>78</v>
      </c>
      <c r="P272" s="4" t="s">
        <v>79</v>
      </c>
      <c r="Q272" s="4" t="s">
        <v>171</v>
      </c>
      <c r="R272" s="4" t="s">
        <v>81</v>
      </c>
      <c r="S272" s="34"/>
      <c r="T272" s="34"/>
      <c r="U272" s="8" t="s">
        <v>20002</v>
      </c>
      <c r="V272" s="32"/>
      <c r="W272" s="32"/>
      <c r="X272" s="4" t="s">
        <v>86</v>
      </c>
      <c r="Y272" s="4" t="s">
        <v>86</v>
      </c>
      <c r="Z272" s="4" t="s">
        <v>86</v>
      </c>
      <c r="AA272" s="4" t="s">
        <v>86</v>
      </c>
      <c r="AB272" s="4" t="s">
        <v>86</v>
      </c>
      <c r="AC272" s="4" t="s">
        <v>86</v>
      </c>
      <c r="AD272" s="4" t="s">
        <v>86</v>
      </c>
      <c r="AE272" s="4" t="s">
        <v>88</v>
      </c>
      <c r="AF272" s="4" t="s">
        <v>86</v>
      </c>
      <c r="AG272" s="4" t="s">
        <v>86</v>
      </c>
    </row>
    <row r="273" spans="1:34" ht="188.5">
      <c r="A273" s="29">
        <v>97</v>
      </c>
      <c r="B273" s="57" t="s">
        <v>20003</v>
      </c>
      <c r="C273" s="4">
        <v>2021</v>
      </c>
      <c r="D273" s="4" t="s">
        <v>20004</v>
      </c>
      <c r="E273" s="4" t="s">
        <v>20005</v>
      </c>
      <c r="F273" s="4">
        <v>4</v>
      </c>
      <c r="G273" s="4" t="s">
        <v>341</v>
      </c>
      <c r="H273" s="4" t="s">
        <v>74</v>
      </c>
      <c r="I273" s="4" t="s">
        <v>20006</v>
      </c>
      <c r="K273" s="4" t="s">
        <v>77</v>
      </c>
      <c r="L273" s="4" t="s">
        <v>77</v>
      </c>
      <c r="M273" s="4"/>
      <c r="N273" s="4"/>
      <c r="O273" s="4" t="s">
        <v>78</v>
      </c>
      <c r="P273" s="4" t="s">
        <v>79</v>
      </c>
      <c r="Q273" s="4" t="s">
        <v>156</v>
      </c>
      <c r="R273" s="4" t="s">
        <v>157</v>
      </c>
      <c r="S273" s="34"/>
      <c r="T273" s="34"/>
      <c r="U273" s="34"/>
      <c r="V273" s="32" t="s">
        <v>20007</v>
      </c>
      <c r="W273" s="32"/>
      <c r="X273" s="4" t="s">
        <v>86</v>
      </c>
      <c r="Y273" s="4" t="s">
        <v>86</v>
      </c>
      <c r="Z273" s="4" t="s">
        <v>86</v>
      </c>
      <c r="AA273" s="4" t="s">
        <v>86</v>
      </c>
      <c r="AB273" s="4" t="s">
        <v>86</v>
      </c>
      <c r="AC273" s="4" t="s">
        <v>86</v>
      </c>
      <c r="AD273" s="4" t="s">
        <v>86</v>
      </c>
      <c r="AE273" s="4" t="s">
        <v>86</v>
      </c>
      <c r="AF273" s="4" t="s">
        <v>86</v>
      </c>
      <c r="AG273" s="4" t="s">
        <v>86</v>
      </c>
    </row>
    <row r="274" spans="1:34" hidden="1">
      <c r="A274" s="7"/>
      <c r="B274" s="4" t="s">
        <v>20008</v>
      </c>
      <c r="C274" s="4">
        <v>2021</v>
      </c>
      <c r="D274" s="4" t="s">
        <v>20009</v>
      </c>
      <c r="E274" s="4" t="s">
        <v>20010</v>
      </c>
      <c r="F274" s="4">
        <v>2</v>
      </c>
      <c r="G274" s="4" t="s">
        <v>2662</v>
      </c>
      <c r="H274" s="4" t="s">
        <v>74</v>
      </c>
      <c r="I274" s="4" t="s">
        <v>20011</v>
      </c>
      <c r="K274" s="4" t="s">
        <v>78</v>
      </c>
      <c r="M274" s="4"/>
      <c r="N274" s="4"/>
      <c r="O274" s="4"/>
      <c r="P274" s="4"/>
      <c r="Q274" s="4"/>
      <c r="R274" s="4"/>
      <c r="S274" s="4"/>
      <c r="T274" s="4"/>
      <c r="U274" s="4"/>
      <c r="V274" s="21"/>
      <c r="W274" s="21"/>
      <c r="X274" s="4"/>
      <c r="Y274" s="4"/>
      <c r="Z274" s="4"/>
      <c r="AA274" s="4"/>
      <c r="AB274" s="4"/>
      <c r="AC274" s="4"/>
      <c r="AD274" s="4"/>
      <c r="AE274" s="4"/>
      <c r="AF274" s="4"/>
      <c r="AG274" s="4"/>
      <c r="AH274" s="7"/>
    </row>
    <row r="275" spans="1:34" hidden="1">
      <c r="A275" s="7"/>
      <c r="B275" s="4" t="s">
        <v>20012</v>
      </c>
      <c r="C275" s="4">
        <v>2021</v>
      </c>
      <c r="D275" s="4" t="s">
        <v>20013</v>
      </c>
      <c r="E275" s="4" t="s">
        <v>20014</v>
      </c>
      <c r="F275" s="4">
        <v>5</v>
      </c>
      <c r="G275" s="4" t="s">
        <v>2143</v>
      </c>
      <c r="H275" s="4" t="s">
        <v>74</v>
      </c>
      <c r="I275" s="4" t="s">
        <v>20015</v>
      </c>
      <c r="K275" s="4" t="s">
        <v>78</v>
      </c>
      <c r="M275" s="4"/>
      <c r="N275" s="4"/>
      <c r="O275" s="4"/>
      <c r="P275" s="4"/>
      <c r="Q275" s="4"/>
      <c r="R275" s="4"/>
      <c r="S275" s="4"/>
      <c r="T275" s="4"/>
      <c r="U275" s="4"/>
      <c r="V275" s="21"/>
      <c r="W275" s="21"/>
      <c r="X275" s="4"/>
      <c r="Y275" s="4"/>
      <c r="Z275" s="4"/>
      <c r="AA275" s="4"/>
      <c r="AB275" s="4"/>
      <c r="AC275" s="4"/>
      <c r="AD275" s="4"/>
      <c r="AE275" s="4"/>
      <c r="AF275" s="4"/>
      <c r="AG275" s="4"/>
      <c r="AH275" s="7"/>
    </row>
    <row r="276" spans="1:34" hidden="1">
      <c r="A276" s="7"/>
      <c r="B276" s="4" t="s">
        <v>20016</v>
      </c>
      <c r="C276" s="4">
        <v>2021</v>
      </c>
      <c r="D276" s="4" t="s">
        <v>20017</v>
      </c>
      <c r="E276" s="4" t="s">
        <v>20018</v>
      </c>
      <c r="F276" s="4">
        <v>6</v>
      </c>
      <c r="G276" s="4" t="s">
        <v>2143</v>
      </c>
      <c r="H276" s="4" t="s">
        <v>74</v>
      </c>
      <c r="I276" s="4" t="s">
        <v>20019</v>
      </c>
      <c r="K276" s="4" t="s">
        <v>78</v>
      </c>
      <c r="M276" s="4"/>
      <c r="N276" s="4"/>
      <c r="O276" s="4"/>
      <c r="P276" s="4"/>
      <c r="Q276" s="4"/>
      <c r="R276" s="4"/>
      <c r="S276" s="4"/>
      <c r="T276" s="4"/>
      <c r="U276" s="4"/>
      <c r="V276" s="21"/>
      <c r="W276" s="21"/>
      <c r="X276" s="4"/>
      <c r="Y276" s="4"/>
      <c r="Z276" s="4"/>
      <c r="AA276" s="4"/>
      <c r="AB276" s="4"/>
      <c r="AC276" s="4"/>
      <c r="AD276" s="4"/>
      <c r="AE276" s="4"/>
      <c r="AF276" s="4"/>
      <c r="AG276" s="4"/>
      <c r="AH276" s="7"/>
    </row>
    <row r="277" spans="1:34" ht="246.5">
      <c r="A277" s="29">
        <v>98</v>
      </c>
      <c r="B277" s="57" t="s">
        <v>20020</v>
      </c>
      <c r="C277" s="4">
        <v>2021</v>
      </c>
      <c r="D277" s="4" t="s">
        <v>20021</v>
      </c>
      <c r="E277" s="4" t="s">
        <v>20022</v>
      </c>
      <c r="F277" s="4">
        <v>0</v>
      </c>
      <c r="G277" s="4" t="s">
        <v>20023</v>
      </c>
      <c r="H277" s="4" t="s">
        <v>74</v>
      </c>
      <c r="I277" s="4" t="s">
        <v>20024</v>
      </c>
      <c r="K277" s="4" t="s">
        <v>77</v>
      </c>
      <c r="L277" s="4" t="s">
        <v>77</v>
      </c>
      <c r="M277" s="4"/>
      <c r="N277" s="4"/>
      <c r="O277" s="4" t="s">
        <v>78</v>
      </c>
      <c r="P277" s="4" t="s">
        <v>79</v>
      </c>
      <c r="Q277" s="4" t="s">
        <v>171</v>
      </c>
      <c r="R277" s="4" t="s">
        <v>81</v>
      </c>
      <c r="S277" s="34"/>
      <c r="T277" s="34"/>
      <c r="U277" s="34" t="s">
        <v>20025</v>
      </c>
      <c r="V277" s="32" t="s">
        <v>20026</v>
      </c>
      <c r="W277" s="32"/>
      <c r="X277" s="4" t="s">
        <v>86</v>
      </c>
      <c r="Y277" s="4" t="s">
        <v>86</v>
      </c>
      <c r="Z277" s="4" t="s">
        <v>86</v>
      </c>
      <c r="AA277" s="4" t="s">
        <v>86</v>
      </c>
      <c r="AB277" s="4" t="s">
        <v>86</v>
      </c>
      <c r="AC277" s="4" t="s">
        <v>86</v>
      </c>
      <c r="AD277" s="4" t="s">
        <v>86</v>
      </c>
      <c r="AE277" s="4" t="s">
        <v>88</v>
      </c>
      <c r="AF277" s="4" t="s">
        <v>86</v>
      </c>
      <c r="AG277" s="4" t="s">
        <v>86</v>
      </c>
    </row>
    <row r="278" spans="1:34" hidden="1">
      <c r="A278" s="7"/>
      <c r="B278" s="4" t="s">
        <v>20027</v>
      </c>
      <c r="C278" s="4">
        <v>2021</v>
      </c>
      <c r="D278" s="4" t="s">
        <v>20028</v>
      </c>
      <c r="E278" s="4" t="s">
        <v>20029</v>
      </c>
      <c r="F278" s="4">
        <v>3</v>
      </c>
      <c r="G278" s="4" t="s">
        <v>233</v>
      </c>
      <c r="H278" s="4" t="s">
        <v>74</v>
      </c>
      <c r="I278" s="4" t="s">
        <v>20030</v>
      </c>
      <c r="K278" s="4" t="s">
        <v>77</v>
      </c>
      <c r="L278" s="4" t="s">
        <v>78</v>
      </c>
      <c r="M278" s="4"/>
      <c r="N278" s="4"/>
      <c r="O278" s="4"/>
      <c r="P278" s="4"/>
      <c r="Q278" s="4"/>
      <c r="R278" s="4"/>
      <c r="S278" s="4"/>
      <c r="T278" s="4"/>
      <c r="U278" s="4"/>
      <c r="V278" s="21"/>
      <c r="W278" s="21"/>
      <c r="X278" s="4"/>
      <c r="Y278" s="4"/>
      <c r="Z278" s="4"/>
      <c r="AA278" s="4"/>
      <c r="AB278" s="4"/>
      <c r="AC278" s="4"/>
      <c r="AD278" s="4"/>
      <c r="AE278" s="4"/>
      <c r="AF278" s="4"/>
      <c r="AG278" s="4"/>
      <c r="AH278" s="7"/>
    </row>
    <row r="279" spans="1:34" hidden="1">
      <c r="A279" s="7"/>
      <c r="B279" s="4" t="s">
        <v>20031</v>
      </c>
      <c r="C279" s="4">
        <v>2021</v>
      </c>
      <c r="D279" s="4" t="s">
        <v>20032</v>
      </c>
      <c r="E279" s="4" t="s">
        <v>20033</v>
      </c>
      <c r="F279" s="4">
        <v>2</v>
      </c>
      <c r="G279" s="4" t="s">
        <v>5814</v>
      </c>
      <c r="H279" s="4" t="s">
        <v>74</v>
      </c>
      <c r="I279" s="4" t="s">
        <v>20034</v>
      </c>
      <c r="K279" s="4" t="s">
        <v>78</v>
      </c>
      <c r="M279" s="4"/>
      <c r="N279" s="4"/>
      <c r="O279" s="4"/>
      <c r="P279" s="4"/>
      <c r="Q279" s="4"/>
      <c r="R279" s="4"/>
      <c r="S279" s="4"/>
      <c r="T279" s="4"/>
      <c r="U279" s="4"/>
      <c r="V279" s="21"/>
      <c r="W279" s="21"/>
      <c r="X279" s="4"/>
      <c r="Y279" s="4"/>
      <c r="Z279" s="4"/>
      <c r="AA279" s="4"/>
      <c r="AB279" s="4"/>
      <c r="AC279" s="4"/>
      <c r="AD279" s="4"/>
      <c r="AE279" s="4"/>
      <c r="AF279" s="4"/>
      <c r="AG279" s="4"/>
      <c r="AH279" s="7"/>
    </row>
    <row r="280" spans="1:34" hidden="1">
      <c r="A280" s="7"/>
      <c r="B280" s="4" t="s">
        <v>20035</v>
      </c>
      <c r="C280" s="4">
        <v>2021</v>
      </c>
      <c r="D280" s="4" t="s">
        <v>20036</v>
      </c>
      <c r="E280" s="4" t="s">
        <v>20037</v>
      </c>
      <c r="F280" s="4">
        <v>3</v>
      </c>
      <c r="G280" s="4" t="s">
        <v>20038</v>
      </c>
      <c r="H280" s="4" t="s">
        <v>74</v>
      </c>
      <c r="I280" s="4" t="s">
        <v>20039</v>
      </c>
      <c r="K280" s="4" t="s">
        <v>77</v>
      </c>
      <c r="L280" s="4" t="s">
        <v>78</v>
      </c>
      <c r="M280" s="4"/>
      <c r="N280" s="4"/>
      <c r="O280" s="4"/>
      <c r="P280" s="4"/>
      <c r="Q280" s="4"/>
      <c r="R280" s="4"/>
      <c r="S280" s="4"/>
      <c r="T280" s="4"/>
      <c r="U280" s="4"/>
      <c r="V280" s="21"/>
      <c r="W280" s="21"/>
      <c r="X280" s="4"/>
      <c r="Y280" s="4"/>
      <c r="Z280" s="4"/>
      <c r="AA280" s="4"/>
      <c r="AB280" s="4"/>
      <c r="AC280" s="4"/>
      <c r="AD280" s="4"/>
      <c r="AE280" s="4"/>
      <c r="AF280" s="4"/>
      <c r="AG280" s="4"/>
      <c r="AH280" s="7"/>
    </row>
    <row r="281" spans="1:34" hidden="1">
      <c r="A281" s="7"/>
      <c r="B281" s="4" t="s">
        <v>7190</v>
      </c>
      <c r="C281" s="4">
        <v>2021</v>
      </c>
      <c r="D281" s="4" t="s">
        <v>7191</v>
      </c>
      <c r="E281" s="4" t="s">
        <v>7192</v>
      </c>
      <c r="F281" s="4">
        <v>1</v>
      </c>
      <c r="G281" s="4" t="s">
        <v>7193</v>
      </c>
      <c r="H281" s="4" t="s">
        <v>74</v>
      </c>
      <c r="I281" s="4" t="s">
        <v>7194</v>
      </c>
      <c r="K281" s="4" t="s">
        <v>78</v>
      </c>
      <c r="M281" s="4"/>
      <c r="N281" s="4"/>
      <c r="O281" s="4"/>
      <c r="P281" s="4"/>
      <c r="Q281" s="4"/>
      <c r="R281" s="4"/>
      <c r="S281" s="4"/>
      <c r="T281" s="4"/>
      <c r="U281" s="4"/>
      <c r="V281" s="21"/>
      <c r="W281" s="21"/>
      <c r="X281" s="4"/>
      <c r="Y281" s="4"/>
      <c r="Z281" s="4"/>
      <c r="AA281" s="4"/>
      <c r="AB281" s="4"/>
      <c r="AC281" s="4"/>
      <c r="AD281" s="4"/>
      <c r="AE281" s="4"/>
      <c r="AF281" s="4"/>
      <c r="AG281" s="4"/>
      <c r="AH281" s="7"/>
    </row>
    <row r="282" spans="1:34" ht="58">
      <c r="A282" s="29">
        <v>99</v>
      </c>
      <c r="B282" s="57" t="s">
        <v>7195</v>
      </c>
      <c r="C282" s="4">
        <v>2021</v>
      </c>
      <c r="D282" s="4" t="s">
        <v>7196</v>
      </c>
      <c r="E282" s="4" t="s">
        <v>7197</v>
      </c>
      <c r="F282" s="4">
        <v>13</v>
      </c>
      <c r="G282" s="4" t="s">
        <v>1358</v>
      </c>
      <c r="H282" s="4" t="s">
        <v>74</v>
      </c>
      <c r="I282" s="4" t="s">
        <v>7198</v>
      </c>
      <c r="K282" s="4" t="s">
        <v>77</v>
      </c>
      <c r="L282" s="4" t="s">
        <v>77</v>
      </c>
      <c r="M282" s="4"/>
      <c r="N282" s="4"/>
      <c r="O282" s="4" t="s">
        <v>78</v>
      </c>
      <c r="P282" s="4" t="s">
        <v>79</v>
      </c>
      <c r="Q282" s="4" t="s">
        <v>80</v>
      </c>
      <c r="R282" s="4" t="s">
        <v>81</v>
      </c>
      <c r="S282" s="34" t="s">
        <v>587</v>
      </c>
      <c r="T282" s="34" t="s">
        <v>587</v>
      </c>
      <c r="U282" s="34" t="s">
        <v>587</v>
      </c>
      <c r="V282" s="34" t="s">
        <v>587</v>
      </c>
      <c r="W282" s="34" t="s">
        <v>587</v>
      </c>
      <c r="X282" s="4" t="s">
        <v>86</v>
      </c>
      <c r="Y282" s="4" t="s">
        <v>86</v>
      </c>
      <c r="Z282" s="4" t="s">
        <v>86</v>
      </c>
      <c r="AA282" s="4" t="s">
        <v>86</v>
      </c>
      <c r="AB282" s="4" t="s">
        <v>86</v>
      </c>
      <c r="AC282" s="4" t="s">
        <v>86</v>
      </c>
      <c r="AD282" s="4" t="s">
        <v>86</v>
      </c>
      <c r="AE282" s="4" t="s">
        <v>86</v>
      </c>
      <c r="AF282" s="4" t="s">
        <v>86</v>
      </c>
      <c r="AG282" s="4" t="s">
        <v>86</v>
      </c>
      <c r="AH282" s="34" t="s">
        <v>20040</v>
      </c>
    </row>
    <row r="283" spans="1:34" hidden="1">
      <c r="A283" s="7"/>
      <c r="B283" s="4" t="s">
        <v>9907</v>
      </c>
      <c r="C283" s="4">
        <v>2021</v>
      </c>
      <c r="D283" s="4" t="s">
        <v>9908</v>
      </c>
      <c r="E283" s="4" t="s">
        <v>9909</v>
      </c>
      <c r="F283" s="4">
        <v>2</v>
      </c>
      <c r="G283" s="4" t="s">
        <v>4165</v>
      </c>
      <c r="H283" s="4" t="s">
        <v>74</v>
      </c>
      <c r="I283" s="4" t="s">
        <v>9910</v>
      </c>
      <c r="K283" s="4" t="s">
        <v>78</v>
      </c>
      <c r="M283" s="4"/>
      <c r="N283" s="4" t="s">
        <v>19890</v>
      </c>
      <c r="O283" s="4"/>
      <c r="P283" s="4"/>
      <c r="Q283" s="4"/>
      <c r="R283" s="4"/>
      <c r="S283" s="4"/>
      <c r="T283" s="4"/>
      <c r="U283" s="4"/>
      <c r="V283" s="21"/>
      <c r="W283" s="21"/>
      <c r="X283" s="4"/>
      <c r="Y283" s="4"/>
      <c r="Z283" s="4"/>
      <c r="AA283" s="4"/>
      <c r="AB283" s="4"/>
      <c r="AC283" s="4"/>
      <c r="AD283" s="4"/>
      <c r="AE283" s="4"/>
      <c r="AF283" s="4"/>
      <c r="AG283" s="4"/>
      <c r="AH283" s="7"/>
    </row>
    <row r="284" spans="1:34">
      <c r="A284" s="29">
        <v>100</v>
      </c>
      <c r="B284" s="57" t="s">
        <v>9911</v>
      </c>
      <c r="C284" s="4">
        <v>2021</v>
      </c>
      <c r="D284" s="4" t="s">
        <v>9912</v>
      </c>
      <c r="E284" s="4" t="s">
        <v>9913</v>
      </c>
      <c r="F284" s="4">
        <v>1</v>
      </c>
      <c r="G284" s="4" t="s">
        <v>1259</v>
      </c>
      <c r="H284" s="4" t="s">
        <v>74</v>
      </c>
      <c r="I284" s="4" t="s">
        <v>9914</v>
      </c>
      <c r="K284" s="4" t="s">
        <v>77</v>
      </c>
      <c r="L284" s="4" t="s">
        <v>77</v>
      </c>
      <c r="M284" s="4"/>
      <c r="N284" s="4"/>
      <c r="O284" s="4" t="s">
        <v>78</v>
      </c>
      <c r="P284" s="4" t="s">
        <v>79</v>
      </c>
      <c r="Q284" s="4" t="s">
        <v>171</v>
      </c>
      <c r="R284" s="4" t="s">
        <v>81</v>
      </c>
      <c r="S284" s="34" t="s">
        <v>587</v>
      </c>
      <c r="T284" s="34" t="s">
        <v>587</v>
      </c>
      <c r="U284" s="34" t="s">
        <v>587</v>
      </c>
      <c r="V284" s="34" t="s">
        <v>587</v>
      </c>
      <c r="W284" s="34" t="s">
        <v>587</v>
      </c>
      <c r="X284" s="4" t="s">
        <v>86</v>
      </c>
      <c r="Y284" s="4" t="s">
        <v>86</v>
      </c>
      <c r="Z284" s="4" t="s">
        <v>86</v>
      </c>
      <c r="AA284" s="4" t="s">
        <v>86</v>
      </c>
      <c r="AB284" s="4" t="s">
        <v>86</v>
      </c>
      <c r="AC284" s="4" t="s">
        <v>86</v>
      </c>
      <c r="AD284" s="4" t="s">
        <v>86</v>
      </c>
      <c r="AE284" s="4" t="s">
        <v>86</v>
      </c>
      <c r="AF284" s="4" t="s">
        <v>86</v>
      </c>
      <c r="AG284" s="4" t="s">
        <v>86</v>
      </c>
      <c r="AH284" s="4" t="s">
        <v>20041</v>
      </c>
    </row>
    <row r="285" spans="1:34" hidden="1">
      <c r="A285" s="7"/>
      <c r="B285" s="4" t="s">
        <v>9918</v>
      </c>
      <c r="C285" s="4">
        <v>2021</v>
      </c>
      <c r="D285" s="4" t="s">
        <v>9919</v>
      </c>
      <c r="E285" s="4" t="s">
        <v>9920</v>
      </c>
      <c r="F285" s="4">
        <v>4</v>
      </c>
      <c r="G285" s="4" t="s">
        <v>869</v>
      </c>
      <c r="H285" s="4" t="s">
        <v>74</v>
      </c>
      <c r="I285" s="4" t="s">
        <v>9921</v>
      </c>
      <c r="K285" s="4" t="s">
        <v>78</v>
      </c>
      <c r="M285" s="4"/>
      <c r="N285" s="4" t="s">
        <v>19890</v>
      </c>
      <c r="O285" s="4"/>
      <c r="P285" s="4"/>
      <c r="Q285" s="4"/>
      <c r="R285" s="4"/>
      <c r="S285" s="4"/>
      <c r="T285" s="4"/>
      <c r="U285" s="4"/>
      <c r="V285" s="21"/>
      <c r="W285" s="21"/>
      <c r="X285" s="4"/>
      <c r="Y285" s="4"/>
      <c r="Z285" s="4"/>
      <c r="AA285" s="4"/>
      <c r="AB285" s="4"/>
      <c r="AC285" s="4"/>
      <c r="AD285" s="4"/>
      <c r="AE285" s="4"/>
      <c r="AF285" s="4"/>
      <c r="AG285" s="4"/>
      <c r="AH285" s="7"/>
    </row>
    <row r="286" spans="1:34" ht="145">
      <c r="A286" s="29">
        <v>101</v>
      </c>
      <c r="B286" s="57" t="s">
        <v>20042</v>
      </c>
      <c r="C286" s="4">
        <v>2021</v>
      </c>
      <c r="D286" s="4" t="s">
        <v>20043</v>
      </c>
      <c r="E286" s="4" t="s">
        <v>20044</v>
      </c>
      <c r="F286" s="4">
        <v>3</v>
      </c>
      <c r="G286" s="4" t="s">
        <v>1259</v>
      </c>
      <c r="H286" s="4" t="s">
        <v>74</v>
      </c>
      <c r="I286" s="4" t="s">
        <v>20045</v>
      </c>
      <c r="K286" s="4" t="s">
        <v>77</v>
      </c>
      <c r="L286" s="4" t="s">
        <v>77</v>
      </c>
      <c r="M286" s="4"/>
      <c r="N286" s="4"/>
      <c r="O286" s="4" t="s">
        <v>78</v>
      </c>
      <c r="P286" s="4" t="s">
        <v>79</v>
      </c>
      <c r="Q286" s="4" t="s">
        <v>156</v>
      </c>
      <c r="R286" s="4" t="s">
        <v>157</v>
      </c>
      <c r="S286" s="34" t="s">
        <v>587</v>
      </c>
      <c r="T286" s="34" t="s">
        <v>587</v>
      </c>
      <c r="U286" s="50" t="s">
        <v>20046</v>
      </c>
      <c r="V286" s="34" t="s">
        <v>587</v>
      </c>
      <c r="W286" s="34" t="s">
        <v>587</v>
      </c>
      <c r="X286" s="4" t="s">
        <v>86</v>
      </c>
      <c r="Y286" s="4" t="s">
        <v>86</v>
      </c>
      <c r="Z286" s="4" t="s">
        <v>86</v>
      </c>
      <c r="AA286" s="4" t="s">
        <v>86</v>
      </c>
      <c r="AB286" s="4" t="s">
        <v>86</v>
      </c>
      <c r="AC286" s="4" t="s">
        <v>86</v>
      </c>
      <c r="AD286" s="4" t="s">
        <v>86</v>
      </c>
      <c r="AE286" s="4" t="s">
        <v>88</v>
      </c>
      <c r="AF286" s="4" t="s">
        <v>86</v>
      </c>
      <c r="AG286" s="4" t="s">
        <v>86</v>
      </c>
    </row>
    <row r="287" spans="1:34" hidden="1">
      <c r="A287" s="7"/>
      <c r="B287" s="4" t="s">
        <v>20047</v>
      </c>
      <c r="C287" s="4">
        <v>2022</v>
      </c>
      <c r="D287" s="4" t="s">
        <v>20048</v>
      </c>
      <c r="E287" s="4" t="s">
        <v>20049</v>
      </c>
      <c r="F287" s="4">
        <v>0</v>
      </c>
      <c r="G287" s="4" t="s">
        <v>20050</v>
      </c>
      <c r="H287" s="4" t="s">
        <v>74</v>
      </c>
      <c r="I287" s="4" t="s">
        <v>20051</v>
      </c>
      <c r="K287" s="4" t="s">
        <v>78</v>
      </c>
      <c r="M287" s="4"/>
      <c r="N287" s="4"/>
      <c r="O287" s="4"/>
      <c r="P287" s="4"/>
      <c r="Q287" s="4"/>
      <c r="R287" s="4"/>
      <c r="S287" s="4"/>
      <c r="T287" s="4"/>
      <c r="U287" s="4"/>
      <c r="V287" s="21"/>
      <c r="W287" s="21"/>
      <c r="X287" s="4"/>
      <c r="Y287" s="4"/>
      <c r="Z287" s="4"/>
      <c r="AA287" s="4"/>
      <c r="AB287" s="4"/>
      <c r="AC287" s="4"/>
      <c r="AD287" s="4"/>
      <c r="AE287" s="4"/>
      <c r="AF287" s="4"/>
      <c r="AG287" s="4"/>
      <c r="AH287" s="7"/>
    </row>
    <row r="288" spans="1:34" hidden="1">
      <c r="A288" s="7"/>
      <c r="B288" s="4" t="s">
        <v>18838</v>
      </c>
      <c r="C288" s="4">
        <v>2021</v>
      </c>
      <c r="D288" s="4" t="s">
        <v>18839</v>
      </c>
      <c r="E288" s="4" t="s">
        <v>18840</v>
      </c>
      <c r="F288" s="4">
        <v>10</v>
      </c>
      <c r="G288" s="4" t="s">
        <v>859</v>
      </c>
      <c r="H288" s="4" t="s">
        <v>74</v>
      </c>
      <c r="I288" s="4" t="s">
        <v>18841</v>
      </c>
      <c r="K288" s="4" t="s">
        <v>78</v>
      </c>
      <c r="M288" s="4"/>
      <c r="N288" s="4"/>
      <c r="O288" s="4"/>
      <c r="P288" s="4"/>
      <c r="Q288" s="4"/>
      <c r="R288" s="4"/>
      <c r="S288" s="4"/>
      <c r="T288" s="4"/>
      <c r="U288" s="4"/>
      <c r="V288" s="21"/>
      <c r="W288" s="21"/>
      <c r="X288" s="4"/>
      <c r="Y288" s="4"/>
      <c r="Z288" s="4"/>
      <c r="AA288" s="4"/>
      <c r="AB288" s="4"/>
      <c r="AC288" s="4"/>
      <c r="AD288" s="4"/>
      <c r="AE288" s="4"/>
      <c r="AF288" s="4"/>
      <c r="AG288" s="4"/>
      <c r="AH288" s="7"/>
    </row>
    <row r="289" spans="1:34" hidden="1">
      <c r="A289" s="7"/>
      <c r="B289" s="4" t="s">
        <v>7204</v>
      </c>
      <c r="C289" s="4">
        <v>2021</v>
      </c>
      <c r="D289" s="4" t="s">
        <v>7205</v>
      </c>
      <c r="E289" s="4" t="s">
        <v>7206</v>
      </c>
      <c r="F289" s="4">
        <v>1</v>
      </c>
      <c r="G289" s="4" t="s">
        <v>5562</v>
      </c>
      <c r="H289" s="4" t="s">
        <v>74</v>
      </c>
      <c r="I289" s="4" t="s">
        <v>7207</v>
      </c>
      <c r="K289" s="4" t="s">
        <v>78</v>
      </c>
      <c r="M289" s="4"/>
      <c r="N289" s="4"/>
      <c r="O289" s="4"/>
      <c r="P289" s="4"/>
      <c r="Q289" s="4"/>
      <c r="R289" s="4"/>
      <c r="S289" s="4"/>
      <c r="T289" s="4"/>
      <c r="U289" s="4"/>
      <c r="V289" s="21"/>
      <c r="W289" s="21"/>
      <c r="X289" s="4"/>
      <c r="Y289" s="4"/>
      <c r="Z289" s="4"/>
      <c r="AA289" s="4"/>
      <c r="AB289" s="4"/>
      <c r="AC289" s="4"/>
      <c r="AD289" s="4"/>
      <c r="AE289" s="4"/>
      <c r="AF289" s="4"/>
      <c r="AG289" s="4"/>
      <c r="AH289" s="7"/>
    </row>
    <row r="290" spans="1:34" hidden="1">
      <c r="A290" s="7"/>
      <c r="B290" s="4" t="s">
        <v>20052</v>
      </c>
      <c r="C290" s="4">
        <v>2021</v>
      </c>
      <c r="D290" s="4" t="s">
        <v>20053</v>
      </c>
      <c r="E290" s="4" t="s">
        <v>20054</v>
      </c>
      <c r="F290" s="4">
        <v>1</v>
      </c>
      <c r="G290" s="4" t="s">
        <v>341</v>
      </c>
      <c r="H290" s="4" t="s">
        <v>74</v>
      </c>
      <c r="I290" s="4" t="s">
        <v>20055</v>
      </c>
      <c r="K290" s="4" t="s">
        <v>78</v>
      </c>
      <c r="M290" s="4"/>
      <c r="N290" s="4"/>
      <c r="O290" s="4"/>
      <c r="P290" s="4"/>
      <c r="Q290" s="4"/>
      <c r="R290" s="4"/>
      <c r="S290" s="4"/>
      <c r="T290" s="4"/>
      <c r="U290" s="4"/>
      <c r="V290" s="21"/>
      <c r="W290" s="21"/>
      <c r="X290" s="4"/>
      <c r="Y290" s="4"/>
      <c r="Z290" s="4"/>
      <c r="AA290" s="4"/>
      <c r="AB290" s="4"/>
      <c r="AC290" s="4"/>
      <c r="AD290" s="4"/>
      <c r="AE290" s="4"/>
      <c r="AF290" s="4"/>
      <c r="AG290" s="4"/>
      <c r="AH290" s="7"/>
    </row>
    <row r="291" spans="1:34" hidden="1">
      <c r="A291" s="7"/>
      <c r="B291" s="4" t="s">
        <v>20056</v>
      </c>
      <c r="C291" s="4" t="s">
        <v>757</v>
      </c>
      <c r="D291" s="4" t="s">
        <v>20057</v>
      </c>
      <c r="E291" s="4" t="s">
        <v>20058</v>
      </c>
      <c r="F291" s="4">
        <v>18</v>
      </c>
      <c r="G291" s="4" t="s">
        <v>20059</v>
      </c>
      <c r="H291" s="4" t="s">
        <v>74</v>
      </c>
      <c r="I291" s="4" t="s">
        <v>20060</v>
      </c>
      <c r="K291" s="4" t="s">
        <v>78</v>
      </c>
      <c r="M291" s="4"/>
      <c r="N291" s="4"/>
      <c r="O291" s="4"/>
      <c r="P291" s="4"/>
      <c r="Q291" s="4"/>
      <c r="R291" s="4"/>
      <c r="S291" s="4"/>
      <c r="T291" s="4"/>
      <c r="U291" s="4"/>
      <c r="V291" s="21"/>
      <c r="W291" s="21"/>
      <c r="X291" s="4"/>
      <c r="Y291" s="4"/>
      <c r="Z291" s="4"/>
      <c r="AA291" s="4"/>
      <c r="AB291" s="4"/>
      <c r="AC291" s="4"/>
      <c r="AD291" s="4"/>
      <c r="AE291" s="4"/>
      <c r="AF291" s="4"/>
      <c r="AG291" s="4"/>
      <c r="AH291" s="7"/>
    </row>
    <row r="292" spans="1:34" hidden="1">
      <c r="A292" s="7"/>
      <c r="B292" s="4" t="s">
        <v>20061</v>
      </c>
      <c r="C292" s="4" t="s">
        <v>757</v>
      </c>
      <c r="D292" s="4" t="s">
        <v>20062</v>
      </c>
      <c r="E292" s="4" t="s">
        <v>20063</v>
      </c>
      <c r="F292" s="4">
        <v>1</v>
      </c>
      <c r="G292" s="4" t="s">
        <v>20064</v>
      </c>
      <c r="H292" s="4" t="s">
        <v>74</v>
      </c>
      <c r="I292" s="4" t="s">
        <v>20065</v>
      </c>
      <c r="K292" s="4" t="s">
        <v>78</v>
      </c>
      <c r="M292" s="4"/>
      <c r="N292" s="4"/>
      <c r="O292" s="4"/>
      <c r="P292" s="4"/>
      <c r="Q292" s="4"/>
      <c r="R292" s="4"/>
      <c r="S292" s="4"/>
      <c r="T292" s="4"/>
      <c r="U292" s="4"/>
      <c r="V292" s="21"/>
      <c r="W292" s="21"/>
      <c r="X292" s="4"/>
      <c r="Y292" s="4"/>
      <c r="Z292" s="4"/>
      <c r="AA292" s="4"/>
      <c r="AB292" s="4"/>
      <c r="AC292" s="4"/>
      <c r="AD292" s="4"/>
      <c r="AE292" s="4"/>
      <c r="AF292" s="4"/>
      <c r="AG292" s="4"/>
      <c r="AH292" s="7"/>
    </row>
    <row r="293" spans="1:34" hidden="1">
      <c r="A293" s="7"/>
      <c r="B293" s="4" t="s">
        <v>14919</v>
      </c>
      <c r="C293" s="4">
        <v>2021</v>
      </c>
      <c r="D293" s="4" t="s">
        <v>14920</v>
      </c>
      <c r="E293" s="4" t="s">
        <v>14921</v>
      </c>
      <c r="F293" s="4">
        <v>1</v>
      </c>
      <c r="G293" s="4" t="s">
        <v>14913</v>
      </c>
      <c r="H293" s="4" t="s">
        <v>74</v>
      </c>
      <c r="I293" s="4" t="s">
        <v>14922</v>
      </c>
      <c r="K293" s="4" t="s">
        <v>78</v>
      </c>
      <c r="M293" s="4"/>
      <c r="N293" s="4"/>
      <c r="O293" s="4"/>
      <c r="P293" s="4"/>
      <c r="Q293" s="4"/>
      <c r="R293" s="4"/>
      <c r="S293" s="4"/>
      <c r="T293" s="4"/>
      <c r="U293" s="4"/>
      <c r="V293" s="21"/>
      <c r="W293" s="21"/>
      <c r="X293" s="4"/>
      <c r="Y293" s="4"/>
      <c r="Z293" s="4"/>
      <c r="AA293" s="4"/>
      <c r="AB293" s="4"/>
      <c r="AC293" s="4"/>
      <c r="AD293" s="4"/>
      <c r="AE293" s="4"/>
      <c r="AF293" s="4"/>
      <c r="AG293" s="4"/>
      <c r="AH293" s="7"/>
    </row>
    <row r="294" spans="1:34" hidden="1">
      <c r="A294" s="7"/>
      <c r="B294" s="4" t="s">
        <v>20066</v>
      </c>
      <c r="C294" s="4">
        <v>2021</v>
      </c>
      <c r="D294" s="4" t="s">
        <v>20067</v>
      </c>
      <c r="E294" s="4" t="s">
        <v>20068</v>
      </c>
      <c r="F294" s="4">
        <v>19</v>
      </c>
      <c r="G294" s="4" t="s">
        <v>5026</v>
      </c>
      <c r="H294" s="4" t="s">
        <v>74</v>
      </c>
      <c r="I294" s="4" t="s">
        <v>20069</v>
      </c>
      <c r="K294" s="4" t="s">
        <v>78</v>
      </c>
      <c r="M294" s="4"/>
      <c r="N294" s="4"/>
      <c r="O294" s="4"/>
      <c r="P294" s="4"/>
      <c r="Q294" s="4"/>
      <c r="R294" s="4"/>
      <c r="S294" s="4"/>
      <c r="T294" s="4"/>
      <c r="U294" s="4"/>
      <c r="V294" s="21"/>
      <c r="W294" s="21"/>
      <c r="X294" s="4"/>
      <c r="Y294" s="4"/>
      <c r="Z294" s="4"/>
      <c r="AA294" s="4"/>
      <c r="AB294" s="4"/>
      <c r="AC294" s="4"/>
      <c r="AD294" s="4"/>
      <c r="AE294" s="4"/>
      <c r="AF294" s="4"/>
      <c r="AG294" s="4"/>
      <c r="AH294" s="7"/>
    </row>
    <row r="295" spans="1:34" hidden="1">
      <c r="A295" s="7"/>
      <c r="B295" s="4" t="s">
        <v>20070</v>
      </c>
      <c r="C295" s="4">
        <v>2021</v>
      </c>
      <c r="D295" s="4" t="s">
        <v>20071</v>
      </c>
      <c r="E295" s="4" t="s">
        <v>20072</v>
      </c>
      <c r="F295" s="4">
        <v>0</v>
      </c>
      <c r="G295" s="4" t="s">
        <v>12905</v>
      </c>
      <c r="H295" s="4" t="s">
        <v>74</v>
      </c>
      <c r="I295" s="4" t="s">
        <v>20073</v>
      </c>
      <c r="K295" s="4" t="s">
        <v>78</v>
      </c>
      <c r="M295" s="4"/>
      <c r="N295" s="4"/>
      <c r="O295" s="4"/>
      <c r="P295" s="4"/>
      <c r="Q295" s="4"/>
      <c r="R295" s="4"/>
      <c r="S295" s="4"/>
      <c r="T295" s="4"/>
      <c r="U295" s="4"/>
      <c r="V295" s="21"/>
      <c r="W295" s="21"/>
      <c r="X295" s="4"/>
      <c r="Y295" s="4"/>
      <c r="Z295" s="4"/>
      <c r="AA295" s="4"/>
      <c r="AB295" s="4"/>
      <c r="AC295" s="4"/>
      <c r="AD295" s="4"/>
      <c r="AE295" s="4"/>
      <c r="AF295" s="4"/>
      <c r="AG295" s="4"/>
      <c r="AH295" s="7"/>
    </row>
    <row r="296" spans="1:34" hidden="1">
      <c r="A296" s="7"/>
      <c r="B296" s="4" t="s">
        <v>20074</v>
      </c>
      <c r="C296" s="4">
        <v>2021</v>
      </c>
      <c r="D296" s="4" t="s">
        <v>20075</v>
      </c>
      <c r="E296" s="4" t="s">
        <v>20076</v>
      </c>
      <c r="F296" s="4">
        <v>4</v>
      </c>
      <c r="G296" s="4" t="s">
        <v>8858</v>
      </c>
      <c r="H296" s="4" t="s">
        <v>74</v>
      </c>
      <c r="I296" s="4" t="s">
        <v>20077</v>
      </c>
      <c r="K296" s="4" t="s">
        <v>78</v>
      </c>
      <c r="M296" s="4"/>
      <c r="N296" s="4"/>
      <c r="O296" s="4"/>
      <c r="P296" s="4"/>
      <c r="Q296" s="4"/>
      <c r="R296" s="4"/>
      <c r="S296" s="4"/>
      <c r="T296" s="4"/>
      <c r="U296" s="4"/>
      <c r="V296" s="21"/>
      <c r="W296" s="21"/>
      <c r="X296" s="4"/>
      <c r="Y296" s="4"/>
      <c r="Z296" s="4"/>
      <c r="AA296" s="4"/>
      <c r="AB296" s="4"/>
      <c r="AC296" s="4"/>
      <c r="AD296" s="4"/>
      <c r="AE296" s="4"/>
      <c r="AF296" s="4"/>
      <c r="AG296" s="4"/>
      <c r="AH296" s="7"/>
    </row>
    <row r="297" spans="1:34" ht="43.5">
      <c r="A297" s="29">
        <v>102</v>
      </c>
      <c r="B297" s="57" t="s">
        <v>9927</v>
      </c>
      <c r="C297" s="4">
        <v>2021</v>
      </c>
      <c r="D297" s="4" t="s">
        <v>9928</v>
      </c>
      <c r="E297" s="4" t="s">
        <v>9929</v>
      </c>
      <c r="F297" s="4">
        <v>2</v>
      </c>
      <c r="G297" s="4" t="s">
        <v>7367</v>
      </c>
      <c r="H297" s="4" t="s">
        <v>74</v>
      </c>
      <c r="I297" s="4" t="s">
        <v>9930</v>
      </c>
      <c r="K297" s="4" t="s">
        <v>77</v>
      </c>
      <c r="L297" s="4" t="s">
        <v>77</v>
      </c>
      <c r="M297" s="4"/>
      <c r="N297" s="4"/>
      <c r="O297" s="4" t="s">
        <v>78</v>
      </c>
      <c r="P297" s="4" t="s">
        <v>79</v>
      </c>
      <c r="Q297" s="4" t="s">
        <v>171</v>
      </c>
      <c r="R297" s="4" t="s">
        <v>81</v>
      </c>
      <c r="S297" s="34" t="s">
        <v>587</v>
      </c>
      <c r="T297" s="34" t="s">
        <v>587</v>
      </c>
      <c r="U297" s="34" t="s">
        <v>20078</v>
      </c>
      <c r="V297" s="34" t="s">
        <v>587</v>
      </c>
      <c r="W297" s="34" t="s">
        <v>587</v>
      </c>
      <c r="X297" s="4" t="s">
        <v>86</v>
      </c>
      <c r="Y297" s="4" t="s">
        <v>86</v>
      </c>
      <c r="Z297" s="4" t="s">
        <v>86</v>
      </c>
      <c r="AA297" s="4" t="s">
        <v>86</v>
      </c>
      <c r="AB297" s="4" t="s">
        <v>86</v>
      </c>
      <c r="AC297" s="4" t="s">
        <v>86</v>
      </c>
      <c r="AD297" s="4" t="s">
        <v>86</v>
      </c>
      <c r="AE297" s="4" t="s">
        <v>88</v>
      </c>
      <c r="AF297" s="4" t="s">
        <v>86</v>
      </c>
      <c r="AG297" s="4" t="s">
        <v>86</v>
      </c>
    </row>
    <row r="298" spans="1:34" ht="409.5">
      <c r="A298" s="29">
        <v>103</v>
      </c>
      <c r="B298" s="57" t="s">
        <v>14934</v>
      </c>
      <c r="C298" s="4">
        <v>2021</v>
      </c>
      <c r="D298" s="4" t="s">
        <v>14935</v>
      </c>
      <c r="E298" s="4" t="s">
        <v>14936</v>
      </c>
      <c r="F298" s="4">
        <v>3</v>
      </c>
      <c r="G298" s="4" t="s">
        <v>1259</v>
      </c>
      <c r="H298" s="4" t="s">
        <v>74</v>
      </c>
      <c r="I298" s="4" t="s">
        <v>14937</v>
      </c>
      <c r="K298" s="4" t="s">
        <v>77</v>
      </c>
      <c r="L298" s="4" t="s">
        <v>77</v>
      </c>
      <c r="M298" s="4"/>
      <c r="N298" s="4"/>
      <c r="O298" s="4" t="s">
        <v>78</v>
      </c>
      <c r="P298" s="4" t="s">
        <v>79</v>
      </c>
      <c r="Q298" s="4" t="s">
        <v>171</v>
      </c>
      <c r="R298" s="4" t="s">
        <v>180</v>
      </c>
      <c r="S298" s="34"/>
      <c r="T298" s="34"/>
      <c r="U298" s="34"/>
      <c r="V298" s="32" t="s">
        <v>20079</v>
      </c>
      <c r="W298" s="32"/>
      <c r="X298" s="4" t="s">
        <v>86</v>
      </c>
      <c r="Y298" s="4" t="s">
        <v>86</v>
      </c>
      <c r="Z298" s="4" t="s">
        <v>86</v>
      </c>
      <c r="AA298" s="4" t="s">
        <v>86</v>
      </c>
      <c r="AB298" s="4" t="s">
        <v>86</v>
      </c>
      <c r="AC298" s="4" t="s">
        <v>86</v>
      </c>
      <c r="AD298" s="4" t="s">
        <v>86</v>
      </c>
      <c r="AE298" s="4" t="s">
        <v>86</v>
      </c>
      <c r="AF298" s="4" t="s">
        <v>86</v>
      </c>
      <c r="AG298" s="4" t="s">
        <v>86</v>
      </c>
    </row>
    <row r="299" spans="1:34" ht="116">
      <c r="A299" s="29">
        <v>104</v>
      </c>
      <c r="B299" s="57" t="s">
        <v>20080</v>
      </c>
      <c r="C299" s="4">
        <v>2021</v>
      </c>
      <c r="D299" s="4" t="s">
        <v>20081</v>
      </c>
      <c r="E299" s="4" t="s">
        <v>20082</v>
      </c>
      <c r="F299" s="4">
        <v>1</v>
      </c>
      <c r="G299" s="4" t="s">
        <v>2104</v>
      </c>
      <c r="H299" s="4" t="s">
        <v>74</v>
      </c>
      <c r="I299" s="4" t="s">
        <v>20083</v>
      </c>
      <c r="K299" s="4" t="s">
        <v>77</v>
      </c>
      <c r="L299" s="4" t="s">
        <v>77</v>
      </c>
      <c r="M299" s="4"/>
      <c r="N299" s="4"/>
      <c r="O299" s="4" t="s">
        <v>78</v>
      </c>
      <c r="P299" s="4" t="s">
        <v>79</v>
      </c>
      <c r="Q299" s="4" t="s">
        <v>156</v>
      </c>
      <c r="R299" s="4" t="s">
        <v>157</v>
      </c>
      <c r="S299" s="34"/>
      <c r="T299" s="34"/>
      <c r="U299" s="34" t="s">
        <v>20084</v>
      </c>
      <c r="V299" s="32"/>
      <c r="W299" s="32"/>
      <c r="X299" s="4" t="s">
        <v>86</v>
      </c>
      <c r="Y299" s="4" t="s">
        <v>86</v>
      </c>
      <c r="Z299" s="4" t="s">
        <v>86</v>
      </c>
      <c r="AA299" s="4" t="s">
        <v>86</v>
      </c>
      <c r="AB299" s="4" t="s">
        <v>86</v>
      </c>
      <c r="AC299" s="4" t="s">
        <v>86</v>
      </c>
      <c r="AD299" s="4" t="s">
        <v>86</v>
      </c>
      <c r="AE299" s="4" t="s">
        <v>88</v>
      </c>
      <c r="AF299" s="4" t="s">
        <v>86</v>
      </c>
      <c r="AG299" s="4" t="s">
        <v>86</v>
      </c>
    </row>
    <row r="300" spans="1:34" hidden="1">
      <c r="A300" s="7"/>
      <c r="B300" s="4" t="s">
        <v>18921</v>
      </c>
      <c r="C300" s="4">
        <v>2021</v>
      </c>
      <c r="D300" s="4" t="s">
        <v>18922</v>
      </c>
      <c r="E300" s="4" t="s">
        <v>18923</v>
      </c>
      <c r="F300" s="4">
        <v>13</v>
      </c>
      <c r="G300" s="4" t="s">
        <v>859</v>
      </c>
      <c r="H300" s="4" t="s">
        <v>74</v>
      </c>
      <c r="I300" s="4" t="s">
        <v>18924</v>
      </c>
      <c r="K300" s="4" t="s">
        <v>77</v>
      </c>
      <c r="L300" s="4" t="s">
        <v>78</v>
      </c>
      <c r="M300" s="4"/>
      <c r="N300" s="4" t="s">
        <v>20085</v>
      </c>
      <c r="O300" s="4"/>
      <c r="P300" s="4"/>
      <c r="Q300" s="4"/>
      <c r="R300" s="4"/>
      <c r="S300" s="4"/>
      <c r="T300" s="4"/>
      <c r="U300" s="4"/>
      <c r="V300" s="21"/>
      <c r="W300" s="21"/>
      <c r="X300" s="4"/>
      <c r="Y300" s="4"/>
      <c r="Z300" s="4"/>
      <c r="AA300" s="4"/>
      <c r="AB300" s="4"/>
      <c r="AC300" s="4"/>
      <c r="AD300" s="4"/>
      <c r="AE300" s="4"/>
      <c r="AF300" s="4"/>
      <c r="AG300" s="4"/>
      <c r="AH300" s="7"/>
    </row>
    <row r="301" spans="1:34" hidden="1">
      <c r="A301" s="7"/>
      <c r="B301" s="4" t="s">
        <v>20086</v>
      </c>
      <c r="C301" s="4">
        <v>2021</v>
      </c>
      <c r="D301" s="4" t="s">
        <v>20087</v>
      </c>
      <c r="E301" s="4" t="s">
        <v>20088</v>
      </c>
      <c r="F301" s="4">
        <v>10</v>
      </c>
      <c r="G301" s="4" t="s">
        <v>20089</v>
      </c>
      <c r="H301" s="4" t="s">
        <v>74</v>
      </c>
      <c r="I301" s="4" t="s">
        <v>20090</v>
      </c>
      <c r="K301" s="4" t="s">
        <v>78</v>
      </c>
      <c r="M301" s="4"/>
      <c r="N301" s="4"/>
      <c r="O301" s="4"/>
      <c r="P301" s="4"/>
      <c r="Q301" s="4"/>
      <c r="R301" s="4"/>
      <c r="S301" s="4"/>
      <c r="T301" s="4"/>
      <c r="U301" s="4"/>
      <c r="V301" s="21"/>
      <c r="W301" s="21"/>
      <c r="X301" s="4"/>
      <c r="Y301" s="4"/>
      <c r="Z301" s="4"/>
      <c r="AA301" s="4"/>
      <c r="AB301" s="4"/>
      <c r="AC301" s="4"/>
      <c r="AD301" s="4"/>
      <c r="AE301" s="4"/>
      <c r="AF301" s="4"/>
      <c r="AG301" s="4"/>
      <c r="AH301" s="7"/>
    </row>
    <row r="302" spans="1:34" hidden="1">
      <c r="A302" s="7"/>
      <c r="B302" s="4" t="s">
        <v>7213</v>
      </c>
      <c r="C302" s="4">
        <v>2021</v>
      </c>
      <c r="D302" s="4" t="s">
        <v>7214</v>
      </c>
      <c r="E302" s="4" t="s">
        <v>7215</v>
      </c>
      <c r="F302" s="4">
        <v>9</v>
      </c>
      <c r="G302" s="4" t="s">
        <v>7216</v>
      </c>
      <c r="H302" s="4" t="s">
        <v>74</v>
      </c>
      <c r="I302" s="4" t="s">
        <v>7217</v>
      </c>
      <c r="K302" s="4" t="s">
        <v>78</v>
      </c>
      <c r="M302" s="4"/>
      <c r="N302" s="4"/>
      <c r="O302" s="4"/>
      <c r="P302" s="4"/>
      <c r="Q302" s="4"/>
      <c r="R302" s="4"/>
      <c r="S302" s="4"/>
      <c r="T302" s="4"/>
      <c r="U302" s="4"/>
      <c r="V302" s="21"/>
      <c r="W302" s="21"/>
      <c r="X302" s="4"/>
      <c r="Y302" s="4"/>
      <c r="Z302" s="4"/>
      <c r="AA302" s="4"/>
      <c r="AB302" s="4"/>
      <c r="AC302" s="4"/>
      <c r="AD302" s="4"/>
      <c r="AE302" s="4"/>
      <c r="AF302" s="4"/>
      <c r="AG302" s="4"/>
      <c r="AH302" s="7"/>
    </row>
    <row r="303" spans="1:34" hidden="1">
      <c r="A303" s="7"/>
      <c r="B303" s="4" t="s">
        <v>20091</v>
      </c>
      <c r="C303" s="4">
        <v>2021</v>
      </c>
      <c r="D303" s="4" t="s">
        <v>20092</v>
      </c>
      <c r="E303" s="4" t="s">
        <v>20093</v>
      </c>
      <c r="F303" s="4">
        <v>5</v>
      </c>
      <c r="G303" s="4" t="s">
        <v>205</v>
      </c>
      <c r="H303" s="4" t="s">
        <v>74</v>
      </c>
      <c r="I303" s="4" t="s">
        <v>20094</v>
      </c>
      <c r="K303" s="4" t="s">
        <v>78</v>
      </c>
      <c r="M303" s="4"/>
      <c r="N303" s="4"/>
      <c r="O303" s="4"/>
      <c r="P303" s="4"/>
      <c r="Q303" s="4"/>
      <c r="R303" s="4"/>
      <c r="S303" s="4"/>
      <c r="T303" s="4"/>
      <c r="U303" s="4"/>
      <c r="V303" s="21"/>
      <c r="W303" s="21"/>
      <c r="X303" s="4"/>
      <c r="Y303" s="4"/>
      <c r="Z303" s="4"/>
      <c r="AA303" s="4"/>
      <c r="AB303" s="4"/>
      <c r="AC303" s="4"/>
      <c r="AD303" s="4"/>
      <c r="AE303" s="4"/>
      <c r="AF303" s="4"/>
      <c r="AG303" s="4"/>
      <c r="AH303" s="7"/>
    </row>
    <row r="304" spans="1:34" hidden="1">
      <c r="A304" s="7"/>
      <c r="B304" s="4" t="s">
        <v>20095</v>
      </c>
      <c r="C304" s="4">
        <v>2021</v>
      </c>
      <c r="D304" s="4" t="s">
        <v>20096</v>
      </c>
      <c r="E304" s="4" t="s">
        <v>20097</v>
      </c>
      <c r="F304" s="4">
        <v>0</v>
      </c>
      <c r="G304" s="4" t="s">
        <v>7384</v>
      </c>
      <c r="H304" s="4" t="s">
        <v>74</v>
      </c>
      <c r="I304" s="4" t="s">
        <v>20098</v>
      </c>
      <c r="K304" s="4" t="s">
        <v>78</v>
      </c>
      <c r="M304" s="4"/>
      <c r="N304" s="4"/>
      <c r="O304" s="4"/>
      <c r="P304" s="4"/>
      <c r="Q304" s="4"/>
      <c r="R304" s="4"/>
      <c r="S304" s="4"/>
      <c r="T304" s="4"/>
      <c r="U304" s="4"/>
      <c r="V304" s="21"/>
      <c r="W304" s="21"/>
      <c r="X304" s="4"/>
      <c r="Y304" s="4"/>
      <c r="Z304" s="4"/>
      <c r="AA304" s="4"/>
      <c r="AB304" s="4"/>
      <c r="AC304" s="4"/>
      <c r="AD304" s="4"/>
      <c r="AE304" s="4"/>
      <c r="AF304" s="4"/>
      <c r="AG304" s="4"/>
      <c r="AH304" s="7"/>
    </row>
    <row r="305" spans="1:34" hidden="1">
      <c r="A305" s="7"/>
      <c r="B305" s="4" t="s">
        <v>9931</v>
      </c>
      <c r="C305" s="4">
        <v>2021</v>
      </c>
      <c r="D305" s="4" t="s">
        <v>9932</v>
      </c>
      <c r="E305" s="4" t="s">
        <v>9933</v>
      </c>
      <c r="F305" s="4">
        <v>1</v>
      </c>
      <c r="G305" s="4" t="s">
        <v>859</v>
      </c>
      <c r="H305" s="4" t="s">
        <v>74</v>
      </c>
      <c r="I305" s="4" t="s">
        <v>9934</v>
      </c>
      <c r="K305" s="4" t="s">
        <v>77</v>
      </c>
      <c r="L305" s="4" t="s">
        <v>78</v>
      </c>
      <c r="M305" s="4"/>
      <c r="N305" s="4"/>
      <c r="O305" s="4"/>
      <c r="P305" s="4"/>
      <c r="Q305" s="4"/>
      <c r="R305" s="4"/>
      <c r="S305" s="4"/>
      <c r="T305" s="4"/>
      <c r="U305" s="4"/>
      <c r="V305" s="21"/>
      <c r="W305" s="21"/>
      <c r="X305" s="4"/>
      <c r="Y305" s="4"/>
      <c r="Z305" s="4"/>
      <c r="AA305" s="4"/>
      <c r="AB305" s="4"/>
      <c r="AC305" s="4"/>
      <c r="AD305" s="4"/>
      <c r="AE305" s="4"/>
      <c r="AF305" s="4"/>
      <c r="AG305" s="4"/>
      <c r="AH305" s="7"/>
    </row>
    <row r="306" spans="1:34" hidden="1">
      <c r="A306" s="7"/>
      <c r="B306" s="4" t="s">
        <v>9935</v>
      </c>
      <c r="C306" s="4">
        <v>2021</v>
      </c>
      <c r="D306" s="4" t="s">
        <v>9936</v>
      </c>
      <c r="E306" s="4" t="s">
        <v>9937</v>
      </c>
      <c r="F306" s="4">
        <v>8</v>
      </c>
      <c r="G306" s="4" t="s">
        <v>859</v>
      </c>
      <c r="H306" s="4" t="s">
        <v>74</v>
      </c>
      <c r="I306" s="4" t="s">
        <v>9938</v>
      </c>
      <c r="K306" s="4" t="s">
        <v>77</v>
      </c>
      <c r="L306" s="4" t="s">
        <v>78</v>
      </c>
      <c r="M306" s="4"/>
      <c r="N306" s="4" t="s">
        <v>19918</v>
      </c>
      <c r="O306" s="4"/>
      <c r="P306" s="4"/>
      <c r="Q306" s="4"/>
      <c r="R306" s="4"/>
      <c r="S306" s="4"/>
      <c r="T306" s="4"/>
      <c r="U306" s="4"/>
      <c r="V306" s="21"/>
      <c r="W306" s="21"/>
      <c r="X306" s="4"/>
      <c r="Y306" s="4"/>
      <c r="Z306" s="4"/>
      <c r="AA306" s="4"/>
      <c r="AB306" s="4"/>
      <c r="AC306" s="4"/>
      <c r="AD306" s="4"/>
      <c r="AE306" s="4"/>
      <c r="AF306" s="4"/>
      <c r="AG306" s="4"/>
      <c r="AH306" s="7"/>
    </row>
    <row r="307" spans="1:34">
      <c r="A307" s="97">
        <v>105</v>
      </c>
      <c r="B307" s="57" t="s">
        <v>20099</v>
      </c>
      <c r="C307" s="4">
        <v>2021</v>
      </c>
      <c r="D307" s="4" t="s">
        <v>20100</v>
      </c>
      <c r="E307" s="4" t="s">
        <v>20101</v>
      </c>
      <c r="F307" s="4">
        <v>3</v>
      </c>
      <c r="G307" s="4" t="s">
        <v>112</v>
      </c>
      <c r="H307" s="4" t="s">
        <v>74</v>
      </c>
      <c r="I307" s="4" t="s">
        <v>20102</v>
      </c>
      <c r="K307" s="4" t="s">
        <v>77</v>
      </c>
      <c r="L307" s="4" t="s">
        <v>77</v>
      </c>
      <c r="M307" s="4"/>
      <c r="N307" s="4"/>
      <c r="O307" s="4" t="s">
        <v>78</v>
      </c>
      <c r="P307" s="4" t="s">
        <v>79</v>
      </c>
      <c r="Q307" s="4" t="s">
        <v>171</v>
      </c>
      <c r="R307" s="4" t="s">
        <v>180</v>
      </c>
      <c r="S307" s="34" t="s">
        <v>19333</v>
      </c>
      <c r="T307" s="34" t="s">
        <v>19333</v>
      </c>
      <c r="U307" s="34" t="s">
        <v>19333</v>
      </c>
      <c r="V307" s="34" t="s">
        <v>19333</v>
      </c>
      <c r="W307" s="34" t="s">
        <v>19333</v>
      </c>
      <c r="X307" s="4" t="s">
        <v>86</v>
      </c>
      <c r="Y307" s="4" t="s">
        <v>86</v>
      </c>
      <c r="Z307" s="4" t="s">
        <v>86</v>
      </c>
      <c r="AA307" s="4" t="s">
        <v>86</v>
      </c>
      <c r="AB307" s="4" t="s">
        <v>86</v>
      </c>
      <c r="AC307" s="4" t="s">
        <v>86</v>
      </c>
      <c r="AD307" s="4" t="s">
        <v>86</v>
      </c>
      <c r="AE307" s="4" t="s">
        <v>86</v>
      </c>
      <c r="AF307" s="4" t="s">
        <v>86</v>
      </c>
      <c r="AG307" s="4" t="s">
        <v>86</v>
      </c>
    </row>
    <row r="308" spans="1:34" hidden="1">
      <c r="A308" s="7"/>
      <c r="B308" s="4" t="s">
        <v>20103</v>
      </c>
      <c r="C308" s="4">
        <v>2021</v>
      </c>
      <c r="D308" s="4" t="s">
        <v>20104</v>
      </c>
      <c r="E308" s="4" t="s">
        <v>20105</v>
      </c>
      <c r="F308" s="4">
        <v>1</v>
      </c>
      <c r="G308" s="4" t="s">
        <v>5718</v>
      </c>
      <c r="H308" s="4" t="s">
        <v>74</v>
      </c>
      <c r="I308" s="4" t="s">
        <v>20106</v>
      </c>
      <c r="K308" s="4" t="s">
        <v>78</v>
      </c>
      <c r="M308" s="4"/>
      <c r="N308" s="4"/>
      <c r="O308" s="4"/>
      <c r="P308" s="4"/>
      <c r="Q308" s="4"/>
      <c r="R308" s="4"/>
      <c r="S308" s="4"/>
      <c r="T308" s="4"/>
      <c r="U308" s="4"/>
      <c r="V308" s="21"/>
      <c r="W308" s="21"/>
      <c r="X308" s="4"/>
      <c r="Y308" s="4"/>
      <c r="Z308" s="4"/>
      <c r="AA308" s="4"/>
      <c r="AB308" s="4"/>
      <c r="AC308" s="4"/>
      <c r="AD308" s="4"/>
      <c r="AE308" s="4"/>
      <c r="AF308" s="4"/>
      <c r="AG308" s="4"/>
      <c r="AH308" s="7"/>
    </row>
    <row r="309" spans="1:34">
      <c r="A309" s="29">
        <v>106</v>
      </c>
      <c r="B309" s="57" t="s">
        <v>14951</v>
      </c>
      <c r="C309" s="4">
        <v>2021</v>
      </c>
      <c r="D309" s="4" t="s">
        <v>14952</v>
      </c>
      <c r="E309" s="4" t="s">
        <v>14953</v>
      </c>
      <c r="F309" s="4">
        <v>14</v>
      </c>
      <c r="G309" s="4" t="s">
        <v>859</v>
      </c>
      <c r="H309" s="4" t="s">
        <v>74</v>
      </c>
      <c r="I309" s="4" t="s">
        <v>14954</v>
      </c>
      <c r="K309" s="4" t="s">
        <v>77</v>
      </c>
      <c r="L309" s="4" t="s">
        <v>77</v>
      </c>
      <c r="M309" s="4"/>
      <c r="N309" s="4"/>
      <c r="O309" s="4" t="s">
        <v>78</v>
      </c>
      <c r="P309" s="4" t="s">
        <v>79</v>
      </c>
      <c r="Q309" s="4" t="s">
        <v>171</v>
      </c>
      <c r="R309" s="4" t="s">
        <v>180</v>
      </c>
      <c r="S309" s="34" t="s">
        <v>20107</v>
      </c>
      <c r="T309" s="34" t="s">
        <v>20107</v>
      </c>
      <c r="U309" s="34" t="s">
        <v>20107</v>
      </c>
      <c r="V309" s="34" t="s">
        <v>20107</v>
      </c>
      <c r="W309" s="34" t="s">
        <v>20107</v>
      </c>
      <c r="X309" s="4" t="s">
        <v>86</v>
      </c>
      <c r="Y309" s="4" t="s">
        <v>86</v>
      </c>
      <c r="Z309" s="4" t="s">
        <v>86</v>
      </c>
      <c r="AA309" s="4" t="s">
        <v>86</v>
      </c>
      <c r="AB309" s="4" t="s">
        <v>86</v>
      </c>
      <c r="AC309" s="4" t="s">
        <v>86</v>
      </c>
      <c r="AD309" s="4" t="s">
        <v>86</v>
      </c>
      <c r="AE309" s="4" t="s">
        <v>86</v>
      </c>
      <c r="AF309" s="4" t="s">
        <v>86</v>
      </c>
      <c r="AG309" s="4" t="s">
        <v>86</v>
      </c>
    </row>
    <row r="310" spans="1:34" hidden="1">
      <c r="A310" s="7"/>
      <c r="B310" s="4" t="s">
        <v>20108</v>
      </c>
      <c r="C310" s="4">
        <v>2021</v>
      </c>
      <c r="D310" s="4" t="s">
        <v>20109</v>
      </c>
      <c r="E310" s="4" t="s">
        <v>20110</v>
      </c>
      <c r="F310" s="4">
        <v>1</v>
      </c>
      <c r="G310" s="4" t="s">
        <v>1367</v>
      </c>
      <c r="H310" s="4" t="s">
        <v>74</v>
      </c>
      <c r="I310" s="4" t="s">
        <v>20111</v>
      </c>
      <c r="K310" s="4" t="s">
        <v>77</v>
      </c>
      <c r="L310" s="4" t="s">
        <v>78</v>
      </c>
      <c r="M310" s="4"/>
      <c r="N310" s="4" t="s">
        <v>20112</v>
      </c>
      <c r="O310" s="4"/>
      <c r="P310" s="4"/>
      <c r="Q310" s="4"/>
      <c r="R310" s="4"/>
      <c r="S310" s="4"/>
      <c r="T310" s="4"/>
      <c r="U310" s="4"/>
      <c r="V310" s="21"/>
      <c r="W310" s="21"/>
      <c r="X310" s="4"/>
      <c r="Y310" s="4"/>
      <c r="Z310" s="4"/>
      <c r="AA310" s="4"/>
      <c r="AB310" s="4"/>
      <c r="AC310" s="4"/>
      <c r="AD310" s="4"/>
      <c r="AE310" s="4"/>
      <c r="AF310" s="4"/>
      <c r="AG310" s="4"/>
      <c r="AH310" s="7"/>
    </row>
    <row r="311" spans="1:34" hidden="1">
      <c r="A311" s="7"/>
      <c r="B311" s="4" t="s">
        <v>4910</v>
      </c>
      <c r="C311" s="4">
        <v>2021</v>
      </c>
      <c r="D311" s="4" t="s">
        <v>4911</v>
      </c>
      <c r="E311" s="4" t="s">
        <v>4912</v>
      </c>
      <c r="F311" s="4">
        <v>1</v>
      </c>
      <c r="G311" s="4" t="s">
        <v>92</v>
      </c>
      <c r="H311" s="4" t="s">
        <v>74</v>
      </c>
      <c r="I311" s="4" t="s">
        <v>4913</v>
      </c>
      <c r="K311" s="4" t="s">
        <v>78</v>
      </c>
      <c r="M311" s="4"/>
      <c r="N311" s="4"/>
      <c r="O311" s="4"/>
      <c r="P311" s="4"/>
      <c r="Q311" s="4"/>
      <c r="R311" s="4"/>
      <c r="S311" s="4"/>
      <c r="T311" s="4"/>
      <c r="U311" s="4"/>
      <c r="V311" s="21"/>
      <c r="W311" s="21"/>
      <c r="X311" s="4"/>
      <c r="Y311" s="4"/>
      <c r="Z311" s="4"/>
      <c r="AA311" s="4"/>
      <c r="AB311" s="4"/>
      <c r="AC311" s="4"/>
      <c r="AD311" s="4"/>
      <c r="AE311" s="4"/>
      <c r="AF311" s="4"/>
      <c r="AG311" s="4"/>
      <c r="AH311" s="7"/>
    </row>
    <row r="312" spans="1:34" ht="43.5">
      <c r="A312" s="29">
        <v>107</v>
      </c>
      <c r="B312" s="57" t="s">
        <v>9944</v>
      </c>
      <c r="C312" s="4">
        <v>2021</v>
      </c>
      <c r="D312" s="4" t="s">
        <v>9945</v>
      </c>
      <c r="E312" s="4" t="s">
        <v>9946</v>
      </c>
      <c r="F312" s="4">
        <v>5</v>
      </c>
      <c r="G312" s="4" t="s">
        <v>92</v>
      </c>
      <c r="H312" s="4" t="s">
        <v>74</v>
      </c>
      <c r="I312" s="4" t="s">
        <v>9947</v>
      </c>
      <c r="K312" s="4" t="s">
        <v>77</v>
      </c>
      <c r="L312" s="4" t="s">
        <v>77</v>
      </c>
      <c r="M312" s="4"/>
      <c r="N312" s="4"/>
      <c r="O312" s="4" t="s">
        <v>78</v>
      </c>
      <c r="P312" s="4" t="s">
        <v>79</v>
      </c>
      <c r="Q312" s="4" t="s">
        <v>538</v>
      </c>
      <c r="R312" s="4" t="s">
        <v>119</v>
      </c>
      <c r="S312" s="34"/>
      <c r="T312" s="34"/>
      <c r="U312" s="8" t="s">
        <v>20113</v>
      </c>
      <c r="V312"/>
      <c r="W312" s="32"/>
      <c r="X312" s="4" t="s">
        <v>86</v>
      </c>
      <c r="Y312" s="4" t="s">
        <v>86</v>
      </c>
      <c r="Z312" s="4" t="s">
        <v>86</v>
      </c>
      <c r="AA312" s="4" t="s">
        <v>86</v>
      </c>
      <c r="AB312" s="4" t="s">
        <v>86</v>
      </c>
      <c r="AC312" s="4" t="s">
        <v>86</v>
      </c>
      <c r="AD312" s="4" t="s">
        <v>86</v>
      </c>
      <c r="AE312" s="4" t="s">
        <v>86</v>
      </c>
      <c r="AF312" s="4" t="s">
        <v>86</v>
      </c>
      <c r="AG312" s="4" t="s">
        <v>86</v>
      </c>
    </row>
    <row r="313" spans="1:34" ht="290">
      <c r="A313" s="29">
        <v>108</v>
      </c>
      <c r="B313" s="57" t="s">
        <v>9948</v>
      </c>
      <c r="C313" s="4">
        <v>2021</v>
      </c>
      <c r="D313" s="4" t="s">
        <v>9949</v>
      </c>
      <c r="E313" s="4" t="s">
        <v>9950</v>
      </c>
      <c r="F313" s="4">
        <v>1</v>
      </c>
      <c r="G313" s="4" t="s">
        <v>92</v>
      </c>
      <c r="H313" s="4" t="s">
        <v>74</v>
      </c>
      <c r="I313" s="4" t="s">
        <v>9951</v>
      </c>
      <c r="K313" s="4" t="s">
        <v>77</v>
      </c>
      <c r="L313" s="4" t="s">
        <v>77</v>
      </c>
      <c r="M313" s="4"/>
      <c r="N313" s="4"/>
      <c r="O313" s="4" t="s">
        <v>78</v>
      </c>
      <c r="P313" s="4" t="s">
        <v>79</v>
      </c>
      <c r="Q313" s="4" t="s">
        <v>156</v>
      </c>
      <c r="R313" s="4" t="s">
        <v>157</v>
      </c>
      <c r="S313" s="34"/>
      <c r="T313" s="34"/>
      <c r="U313" s="34" t="s">
        <v>20114</v>
      </c>
      <c r="V313" s="32"/>
      <c r="W313" s="32"/>
      <c r="X313" s="4" t="s">
        <v>86</v>
      </c>
      <c r="Y313" s="4" t="s">
        <v>86</v>
      </c>
      <c r="Z313" s="4" t="s">
        <v>86</v>
      </c>
      <c r="AA313" s="4" t="s">
        <v>86</v>
      </c>
      <c r="AB313" s="4" t="s">
        <v>86</v>
      </c>
      <c r="AC313" s="4" t="s">
        <v>86</v>
      </c>
      <c r="AD313" s="4" t="s">
        <v>86</v>
      </c>
      <c r="AE313" s="4" t="s">
        <v>88</v>
      </c>
      <c r="AF313" s="4" t="s">
        <v>86</v>
      </c>
      <c r="AG313" s="4" t="s">
        <v>86</v>
      </c>
    </row>
    <row r="314" spans="1:34" ht="409.5">
      <c r="A314" s="29">
        <v>109</v>
      </c>
      <c r="B314" s="57" t="s">
        <v>20115</v>
      </c>
      <c r="C314" s="4">
        <v>2021</v>
      </c>
      <c r="D314" s="4" t="s">
        <v>20116</v>
      </c>
      <c r="E314" s="4" t="s">
        <v>20117</v>
      </c>
      <c r="F314" s="4">
        <v>2</v>
      </c>
      <c r="G314" s="4" t="s">
        <v>92</v>
      </c>
      <c r="H314" s="4" t="s">
        <v>74</v>
      </c>
      <c r="I314" s="4" t="s">
        <v>20118</v>
      </c>
      <c r="K314" s="4" t="s">
        <v>77</v>
      </c>
      <c r="L314" s="4" t="s">
        <v>77</v>
      </c>
      <c r="M314" s="4"/>
      <c r="N314" s="4" t="s">
        <v>20119</v>
      </c>
      <c r="O314" s="4" t="s">
        <v>78</v>
      </c>
      <c r="P314" s="4" t="s">
        <v>79</v>
      </c>
      <c r="Q314" s="4" t="s">
        <v>171</v>
      </c>
      <c r="R314" s="4" t="s">
        <v>180</v>
      </c>
      <c r="S314" s="34" t="s">
        <v>198</v>
      </c>
      <c r="T314" s="34"/>
      <c r="U314" s="50" t="s">
        <v>20120</v>
      </c>
      <c r="V314" s="32"/>
      <c r="W314" s="32"/>
      <c r="X314" s="4" t="s">
        <v>88</v>
      </c>
      <c r="Y314" s="4" t="s">
        <v>86</v>
      </c>
      <c r="Z314" s="4" t="s">
        <v>86</v>
      </c>
      <c r="AA314" s="4" t="s">
        <v>86</v>
      </c>
      <c r="AB314" s="4" t="s">
        <v>86</v>
      </c>
      <c r="AC314" s="4" t="s">
        <v>86</v>
      </c>
      <c r="AD314" s="4" t="s">
        <v>86</v>
      </c>
      <c r="AE314" s="4" t="s">
        <v>88</v>
      </c>
      <c r="AF314" s="4" t="s">
        <v>86</v>
      </c>
      <c r="AG314" s="4" t="s">
        <v>86</v>
      </c>
    </row>
    <row r="315" spans="1:34" hidden="1">
      <c r="A315" s="7"/>
      <c r="B315" s="4" t="s">
        <v>9952</v>
      </c>
      <c r="C315" s="4">
        <v>2021</v>
      </c>
      <c r="D315" s="4" t="s">
        <v>9953</v>
      </c>
      <c r="E315" s="4" t="s">
        <v>9954</v>
      </c>
      <c r="F315" s="4">
        <v>19</v>
      </c>
      <c r="G315" s="4" t="s">
        <v>205</v>
      </c>
      <c r="H315" s="4" t="s">
        <v>74</v>
      </c>
      <c r="I315" s="4" t="s">
        <v>9955</v>
      </c>
      <c r="K315" s="4" t="s">
        <v>77</v>
      </c>
      <c r="L315" s="4" t="s">
        <v>78</v>
      </c>
      <c r="M315" s="4" t="s">
        <v>19172</v>
      </c>
      <c r="N315" s="4" t="s">
        <v>11678</v>
      </c>
      <c r="O315" s="4"/>
      <c r="P315" s="4"/>
      <c r="Q315" s="4"/>
      <c r="R315" s="4"/>
      <c r="S315" s="4"/>
      <c r="T315" s="4"/>
      <c r="U315" s="4"/>
      <c r="V315" s="21"/>
      <c r="W315" s="21"/>
      <c r="X315" s="4"/>
      <c r="Y315" s="4"/>
      <c r="Z315" s="4"/>
      <c r="AA315" s="4"/>
      <c r="AB315" s="4"/>
      <c r="AC315" s="4"/>
      <c r="AD315" s="4"/>
      <c r="AE315" s="4"/>
      <c r="AF315" s="4"/>
      <c r="AG315" s="4"/>
      <c r="AH315" s="7"/>
    </row>
    <row r="316" spans="1:34" hidden="1">
      <c r="A316" s="7"/>
      <c r="B316" s="4" t="s">
        <v>8369</v>
      </c>
      <c r="C316" s="4">
        <v>2021</v>
      </c>
      <c r="D316" s="4" t="s">
        <v>8370</v>
      </c>
      <c r="E316" s="4" t="s">
        <v>8371</v>
      </c>
      <c r="F316" s="4">
        <v>7</v>
      </c>
      <c r="G316" s="4" t="s">
        <v>205</v>
      </c>
      <c r="H316" s="4" t="s">
        <v>74</v>
      </c>
      <c r="I316" s="4" t="s">
        <v>8372</v>
      </c>
      <c r="K316" s="4" t="s">
        <v>78</v>
      </c>
      <c r="M316" s="4"/>
      <c r="N316" s="4"/>
      <c r="O316" s="4"/>
      <c r="P316" s="4"/>
      <c r="Q316" s="4"/>
      <c r="R316" s="4"/>
      <c r="S316" s="4"/>
      <c r="T316" s="4"/>
      <c r="U316" s="4"/>
      <c r="V316" s="21"/>
      <c r="W316" s="21"/>
      <c r="X316" s="4"/>
      <c r="Y316" s="4"/>
      <c r="Z316" s="4"/>
      <c r="AA316" s="4"/>
      <c r="AB316" s="4"/>
      <c r="AC316" s="4"/>
      <c r="AD316" s="4"/>
      <c r="AE316" s="4"/>
      <c r="AF316" s="4"/>
      <c r="AG316" s="4"/>
      <c r="AH316" s="7"/>
    </row>
    <row r="317" spans="1:34" hidden="1">
      <c r="A317" s="7"/>
      <c r="B317" s="4" t="s">
        <v>20121</v>
      </c>
      <c r="C317" s="4">
        <v>2021</v>
      </c>
      <c r="D317" s="4" t="s">
        <v>20122</v>
      </c>
      <c r="E317" s="4" t="s">
        <v>20123</v>
      </c>
      <c r="F317" s="4">
        <v>4</v>
      </c>
      <c r="G317" s="4" t="s">
        <v>4674</v>
      </c>
      <c r="H317" s="4" t="s">
        <v>74</v>
      </c>
      <c r="I317" s="4" t="s">
        <v>20124</v>
      </c>
      <c r="K317" s="4" t="s">
        <v>78</v>
      </c>
      <c r="M317" s="4"/>
      <c r="N317" s="4"/>
      <c r="O317" s="4"/>
      <c r="P317" s="4"/>
      <c r="Q317" s="4"/>
      <c r="R317" s="4"/>
      <c r="S317" s="4"/>
      <c r="T317" s="4"/>
      <c r="U317" s="4"/>
      <c r="V317" s="21"/>
      <c r="W317" s="21"/>
      <c r="X317" s="4"/>
      <c r="Y317" s="4"/>
      <c r="Z317" s="4"/>
      <c r="AA317" s="4"/>
      <c r="AB317" s="4"/>
      <c r="AC317" s="4"/>
      <c r="AD317" s="4"/>
      <c r="AE317" s="4"/>
      <c r="AF317" s="4"/>
      <c r="AG317" s="4"/>
      <c r="AH317" s="7"/>
    </row>
    <row r="318" spans="1:34" hidden="1">
      <c r="A318" s="7"/>
      <c r="B318" s="4" t="s">
        <v>7236</v>
      </c>
      <c r="C318" s="4">
        <v>2021</v>
      </c>
      <c r="D318" s="4" t="s">
        <v>7237</v>
      </c>
      <c r="E318" s="4" t="s">
        <v>7238</v>
      </c>
      <c r="F318" s="4">
        <v>3</v>
      </c>
      <c r="G318" s="4" t="s">
        <v>290</v>
      </c>
      <c r="H318" s="4" t="s">
        <v>74</v>
      </c>
      <c r="I318" s="4" t="s">
        <v>7239</v>
      </c>
      <c r="K318" s="4" t="s">
        <v>78</v>
      </c>
      <c r="M318" s="4"/>
      <c r="N318" s="4"/>
      <c r="O318" s="4"/>
      <c r="P318" s="4"/>
      <c r="Q318" s="4"/>
      <c r="R318" s="4"/>
      <c r="S318" s="4"/>
      <c r="T318" s="4"/>
      <c r="U318" s="4"/>
      <c r="V318" s="21"/>
      <c r="W318" s="21"/>
      <c r="X318" s="4"/>
      <c r="Y318" s="4"/>
      <c r="Z318" s="4"/>
      <c r="AA318" s="4"/>
      <c r="AB318" s="4"/>
      <c r="AC318" s="4"/>
      <c r="AD318" s="4"/>
      <c r="AE318" s="4"/>
      <c r="AF318" s="4"/>
      <c r="AG318" s="4"/>
      <c r="AH318" s="7"/>
    </row>
    <row r="319" spans="1:34" hidden="1">
      <c r="A319" s="7"/>
      <c r="B319" s="4" t="s">
        <v>20125</v>
      </c>
      <c r="C319" s="4">
        <v>2021</v>
      </c>
      <c r="D319" s="4" t="s">
        <v>20126</v>
      </c>
      <c r="E319" s="4" t="s">
        <v>20127</v>
      </c>
      <c r="F319" s="4">
        <v>0</v>
      </c>
      <c r="G319" s="4" t="s">
        <v>20128</v>
      </c>
      <c r="H319" s="4" t="s">
        <v>74</v>
      </c>
      <c r="I319" s="4" t="s">
        <v>20129</v>
      </c>
      <c r="K319" s="4" t="s">
        <v>78</v>
      </c>
      <c r="M319" s="4" t="s">
        <v>19172</v>
      </c>
      <c r="N319" s="4"/>
      <c r="O319" s="4"/>
      <c r="P319" s="4"/>
      <c r="Q319" s="4"/>
      <c r="R319" s="4"/>
      <c r="S319" s="4"/>
      <c r="T319" s="4"/>
      <c r="U319" s="4"/>
      <c r="V319" s="21"/>
      <c r="W319" s="21"/>
      <c r="X319" s="4"/>
      <c r="Y319" s="4"/>
      <c r="Z319" s="4"/>
      <c r="AA319" s="4"/>
      <c r="AB319" s="4"/>
      <c r="AC319" s="4"/>
      <c r="AD319" s="4"/>
      <c r="AE319" s="4"/>
      <c r="AF319" s="4"/>
      <c r="AG319" s="4"/>
      <c r="AH319" s="7"/>
    </row>
    <row r="320" spans="1:34" ht="319">
      <c r="A320" s="29">
        <v>110</v>
      </c>
      <c r="B320" s="57" t="s">
        <v>20130</v>
      </c>
      <c r="C320" s="4">
        <v>2021</v>
      </c>
      <c r="D320" s="4" t="s">
        <v>20131</v>
      </c>
      <c r="E320" s="4" t="s">
        <v>20132</v>
      </c>
      <c r="F320" s="4">
        <v>0</v>
      </c>
      <c r="G320" s="4" t="s">
        <v>2798</v>
      </c>
      <c r="H320" s="4" t="s">
        <v>74</v>
      </c>
      <c r="I320" s="4" t="s">
        <v>757</v>
      </c>
      <c r="K320" s="4" t="s">
        <v>77</v>
      </c>
      <c r="L320" s="4" t="s">
        <v>77</v>
      </c>
      <c r="M320" s="4"/>
      <c r="N320" s="4"/>
      <c r="O320" s="4" t="s">
        <v>78</v>
      </c>
      <c r="P320" s="4" t="s">
        <v>79</v>
      </c>
      <c r="Q320" s="4" t="s">
        <v>156</v>
      </c>
      <c r="R320" s="4" t="s">
        <v>81</v>
      </c>
      <c r="S320" s="34"/>
      <c r="T320" s="34"/>
      <c r="U320" s="8" t="s">
        <v>20133</v>
      </c>
      <c r="V320" s="32"/>
      <c r="W320" s="32"/>
      <c r="X320" s="4" t="s">
        <v>86</v>
      </c>
      <c r="Y320" s="4" t="s">
        <v>86</v>
      </c>
      <c r="Z320" s="4" t="s">
        <v>86</v>
      </c>
      <c r="AA320" s="4" t="s">
        <v>86</v>
      </c>
      <c r="AB320" s="4" t="s">
        <v>86</v>
      </c>
      <c r="AC320" s="4" t="s">
        <v>86</v>
      </c>
      <c r="AD320" s="4" t="s">
        <v>86</v>
      </c>
      <c r="AE320" s="4" t="s">
        <v>88</v>
      </c>
      <c r="AF320" s="4" t="s">
        <v>86</v>
      </c>
      <c r="AG320" s="4" t="s">
        <v>86</v>
      </c>
    </row>
    <row r="321" spans="1:34" ht="188.5">
      <c r="A321" s="29">
        <v>111</v>
      </c>
      <c r="B321" s="57" t="s">
        <v>20134</v>
      </c>
      <c r="C321" s="4">
        <v>2021</v>
      </c>
      <c r="D321" s="4" t="s">
        <v>20135</v>
      </c>
      <c r="E321" s="4" t="s">
        <v>20136</v>
      </c>
      <c r="F321" s="4">
        <v>1</v>
      </c>
      <c r="G321" s="4" t="s">
        <v>92</v>
      </c>
      <c r="H321" s="4" t="s">
        <v>74</v>
      </c>
      <c r="I321" s="4" t="s">
        <v>20137</v>
      </c>
      <c r="K321" s="4" t="s">
        <v>77</v>
      </c>
      <c r="L321" s="4" t="s">
        <v>77</v>
      </c>
      <c r="M321" s="4"/>
      <c r="N321" s="4"/>
      <c r="O321" s="4" t="s">
        <v>78</v>
      </c>
      <c r="P321" s="4" t="s">
        <v>79</v>
      </c>
      <c r="Q321" s="4" t="s">
        <v>171</v>
      </c>
      <c r="R321" s="4" t="s">
        <v>157</v>
      </c>
      <c r="S321" s="34" t="s">
        <v>20138</v>
      </c>
      <c r="T321" s="34"/>
      <c r="U321" s="34" t="s">
        <v>20139</v>
      </c>
      <c r="V321" s="38" t="s">
        <v>20140</v>
      </c>
      <c r="W321" s="32"/>
      <c r="X321" s="4" t="s">
        <v>161</v>
      </c>
      <c r="Y321" s="4" t="s">
        <v>86</v>
      </c>
      <c r="Z321" s="4" t="s">
        <v>86</v>
      </c>
      <c r="AA321" s="4" t="s">
        <v>86</v>
      </c>
      <c r="AB321" s="4" t="s">
        <v>86</v>
      </c>
      <c r="AC321" s="4" t="s">
        <v>86</v>
      </c>
      <c r="AD321" s="4" t="s">
        <v>86</v>
      </c>
      <c r="AE321" s="4" t="s">
        <v>88</v>
      </c>
      <c r="AF321" s="4" t="s">
        <v>86</v>
      </c>
      <c r="AG321" s="4" t="s">
        <v>86</v>
      </c>
    </row>
    <row r="322" spans="1:34" hidden="1">
      <c r="A322" s="7"/>
      <c r="B322" s="4" t="s">
        <v>9956</v>
      </c>
      <c r="C322" s="4">
        <v>2021</v>
      </c>
      <c r="D322" s="4" t="s">
        <v>9957</v>
      </c>
      <c r="E322" s="4" t="s">
        <v>9958</v>
      </c>
      <c r="F322" s="4">
        <v>20</v>
      </c>
      <c r="G322" s="4" t="s">
        <v>205</v>
      </c>
      <c r="H322" s="4" t="s">
        <v>74</v>
      </c>
      <c r="I322" s="4" t="s">
        <v>9959</v>
      </c>
      <c r="K322" s="4" t="s">
        <v>78</v>
      </c>
      <c r="M322" s="4"/>
      <c r="N322" s="4" t="s">
        <v>20141</v>
      </c>
      <c r="O322" s="4"/>
      <c r="P322" s="4"/>
      <c r="Q322" s="4"/>
      <c r="R322" s="4"/>
      <c r="S322" s="4"/>
      <c r="T322" s="4"/>
      <c r="U322" s="4"/>
      <c r="V322" s="21"/>
      <c r="W322" s="21"/>
      <c r="X322" s="4"/>
      <c r="Y322" s="4"/>
      <c r="Z322" s="4"/>
      <c r="AA322" s="4"/>
      <c r="AB322" s="4"/>
      <c r="AC322" s="4"/>
      <c r="AD322" s="4"/>
      <c r="AE322" s="4"/>
      <c r="AF322" s="4"/>
      <c r="AG322" s="4"/>
      <c r="AH322" s="7"/>
    </row>
    <row r="323" spans="1:34" hidden="1">
      <c r="A323" s="7"/>
      <c r="B323" s="4" t="s">
        <v>18971</v>
      </c>
      <c r="C323" s="4">
        <v>2021</v>
      </c>
      <c r="D323" s="4" t="s">
        <v>18972</v>
      </c>
      <c r="E323" s="4" t="s">
        <v>18973</v>
      </c>
      <c r="F323" s="4">
        <v>4</v>
      </c>
      <c r="G323" s="4" t="s">
        <v>6974</v>
      </c>
      <c r="H323" s="4" t="s">
        <v>74</v>
      </c>
      <c r="I323" s="4" t="s">
        <v>18974</v>
      </c>
      <c r="K323" s="4" t="s">
        <v>78</v>
      </c>
      <c r="M323" s="4"/>
      <c r="N323" s="4"/>
      <c r="O323" s="4"/>
      <c r="P323" s="4"/>
      <c r="Q323" s="4"/>
      <c r="R323" s="4"/>
      <c r="S323" s="4"/>
      <c r="T323" s="4"/>
      <c r="U323" s="4"/>
      <c r="V323" s="21"/>
      <c r="W323" s="21"/>
      <c r="X323" s="4"/>
      <c r="Y323" s="4"/>
      <c r="Z323" s="4"/>
      <c r="AA323" s="4"/>
      <c r="AB323" s="4"/>
      <c r="AC323" s="4"/>
      <c r="AD323" s="4"/>
      <c r="AE323" s="4"/>
      <c r="AF323" s="4"/>
      <c r="AG323" s="4"/>
      <c r="AH323" s="7"/>
    </row>
    <row r="324" spans="1:34" hidden="1">
      <c r="A324" s="7"/>
      <c r="B324" s="4" t="s">
        <v>20142</v>
      </c>
      <c r="C324" s="4">
        <v>2021</v>
      </c>
      <c r="D324" s="4" t="s">
        <v>20143</v>
      </c>
      <c r="E324" s="4" t="s">
        <v>20144</v>
      </c>
      <c r="F324" s="4">
        <v>0</v>
      </c>
      <c r="G324" s="4" t="s">
        <v>5718</v>
      </c>
      <c r="H324" s="4" t="s">
        <v>74</v>
      </c>
      <c r="I324" s="4" t="s">
        <v>20145</v>
      </c>
      <c r="K324" s="4" t="s">
        <v>78</v>
      </c>
      <c r="M324" s="4"/>
      <c r="N324" s="4"/>
      <c r="O324" s="4"/>
      <c r="P324" s="4"/>
      <c r="Q324" s="4"/>
      <c r="R324" s="4"/>
      <c r="S324" s="4"/>
      <c r="T324" s="4"/>
      <c r="U324" s="4"/>
      <c r="V324" s="21"/>
      <c r="W324" s="21"/>
      <c r="X324" s="4"/>
      <c r="Y324" s="4"/>
      <c r="Z324" s="4"/>
      <c r="AA324" s="4"/>
      <c r="AB324" s="4"/>
      <c r="AC324" s="4"/>
      <c r="AD324" s="4"/>
      <c r="AE324" s="4"/>
      <c r="AF324" s="4"/>
      <c r="AG324" s="4"/>
      <c r="AH324" s="7"/>
    </row>
    <row r="325" spans="1:34" hidden="1">
      <c r="A325" s="7"/>
      <c r="B325" s="4" t="s">
        <v>20146</v>
      </c>
      <c r="C325" s="4">
        <v>2021</v>
      </c>
      <c r="D325" s="4" t="s">
        <v>20147</v>
      </c>
      <c r="E325" s="4" t="s">
        <v>20148</v>
      </c>
      <c r="F325" s="4">
        <v>15</v>
      </c>
      <c r="G325" s="4" t="s">
        <v>859</v>
      </c>
      <c r="H325" s="4" t="s">
        <v>74</v>
      </c>
      <c r="I325" s="4" t="s">
        <v>20149</v>
      </c>
      <c r="K325" s="4" t="s">
        <v>78</v>
      </c>
      <c r="M325" s="4"/>
      <c r="N325" s="4"/>
      <c r="O325" s="4"/>
      <c r="P325" s="4"/>
      <c r="Q325" s="4"/>
      <c r="R325" s="4"/>
      <c r="S325" s="4"/>
      <c r="T325" s="4"/>
      <c r="U325" s="4"/>
      <c r="V325" s="21"/>
      <c r="W325" s="21"/>
      <c r="X325" s="4"/>
      <c r="Y325" s="4"/>
      <c r="Z325" s="4"/>
      <c r="AA325" s="4"/>
      <c r="AB325" s="4"/>
      <c r="AC325" s="4"/>
      <c r="AD325" s="4"/>
      <c r="AE325" s="4"/>
      <c r="AF325" s="4"/>
      <c r="AG325" s="4"/>
      <c r="AH325" s="7"/>
    </row>
    <row r="326" spans="1:34" hidden="1">
      <c r="A326" s="7"/>
      <c r="B326" s="4" t="s">
        <v>7244</v>
      </c>
      <c r="C326" s="4">
        <v>2021</v>
      </c>
      <c r="D326" s="4" t="s">
        <v>7245</v>
      </c>
      <c r="E326" s="4" t="s">
        <v>7246</v>
      </c>
      <c r="F326" s="4">
        <v>3</v>
      </c>
      <c r="G326" s="4" t="s">
        <v>859</v>
      </c>
      <c r="H326" s="4" t="s">
        <v>74</v>
      </c>
      <c r="I326" s="4" t="s">
        <v>7247</v>
      </c>
      <c r="K326" s="4" t="s">
        <v>78</v>
      </c>
      <c r="M326" s="4"/>
      <c r="N326" s="4"/>
      <c r="O326" s="4"/>
      <c r="P326" s="4"/>
      <c r="Q326" s="4"/>
      <c r="R326" s="4"/>
      <c r="S326" s="4"/>
      <c r="T326" s="4"/>
      <c r="U326" s="4"/>
      <c r="V326" s="21"/>
      <c r="W326" s="21"/>
      <c r="X326" s="4"/>
      <c r="Y326" s="4"/>
      <c r="Z326" s="4"/>
      <c r="AA326" s="4"/>
      <c r="AB326" s="4"/>
      <c r="AC326" s="4"/>
      <c r="AD326" s="4"/>
      <c r="AE326" s="4"/>
      <c r="AF326" s="4"/>
      <c r="AG326" s="4"/>
      <c r="AH326" s="7"/>
    </row>
    <row r="327" spans="1:34" hidden="1">
      <c r="A327" s="7"/>
      <c r="B327" s="4" t="s">
        <v>20150</v>
      </c>
      <c r="C327" s="4">
        <v>2021</v>
      </c>
      <c r="D327" s="4" t="s">
        <v>20151</v>
      </c>
      <c r="E327" s="4" t="s">
        <v>20152</v>
      </c>
      <c r="F327" s="4">
        <v>0</v>
      </c>
      <c r="G327" s="4" t="s">
        <v>20153</v>
      </c>
      <c r="H327" s="4" t="s">
        <v>74</v>
      </c>
      <c r="I327" s="4" t="s">
        <v>20154</v>
      </c>
      <c r="K327" s="4" t="s">
        <v>78</v>
      </c>
      <c r="M327" s="4"/>
      <c r="N327" s="4"/>
      <c r="O327" s="4"/>
      <c r="P327" s="4"/>
      <c r="Q327" s="4"/>
      <c r="R327" s="4"/>
      <c r="S327" s="4"/>
      <c r="T327" s="4"/>
      <c r="U327" s="4"/>
      <c r="V327" s="21"/>
      <c r="W327" s="21"/>
      <c r="X327" s="4"/>
      <c r="Y327" s="4"/>
      <c r="Z327" s="4"/>
      <c r="AA327" s="4"/>
      <c r="AB327" s="4"/>
      <c r="AC327" s="4"/>
      <c r="AD327" s="4"/>
      <c r="AE327" s="4"/>
      <c r="AF327" s="4"/>
      <c r="AG327" s="4"/>
      <c r="AH327" s="7"/>
    </row>
    <row r="328" spans="1:34" ht="290">
      <c r="A328" s="29">
        <v>112</v>
      </c>
      <c r="B328" s="57" t="s">
        <v>1643</v>
      </c>
      <c r="C328" s="4">
        <v>2021</v>
      </c>
      <c r="D328" s="4" t="s">
        <v>1644</v>
      </c>
      <c r="E328" s="4" t="s">
        <v>1645</v>
      </c>
      <c r="F328" s="4">
        <v>4</v>
      </c>
      <c r="G328" s="4" t="s">
        <v>290</v>
      </c>
      <c r="H328" s="4" t="s">
        <v>74</v>
      </c>
      <c r="I328" s="4" t="s">
        <v>1646</v>
      </c>
      <c r="K328" s="4" t="s">
        <v>77</v>
      </c>
      <c r="L328" s="4" t="s">
        <v>77</v>
      </c>
      <c r="M328" s="4"/>
      <c r="N328" s="4"/>
      <c r="O328" s="4" t="s">
        <v>78</v>
      </c>
      <c r="P328" s="4" t="s">
        <v>79</v>
      </c>
      <c r="Q328" s="4" t="s">
        <v>171</v>
      </c>
      <c r="R328" s="4" t="s">
        <v>119</v>
      </c>
      <c r="S328"/>
      <c r="T328" s="34"/>
      <c r="U328" s="175" t="s">
        <v>20155</v>
      </c>
      <c r="V328" s="32"/>
      <c r="W328" s="32"/>
      <c r="X328" s="4" t="s">
        <v>86</v>
      </c>
      <c r="Y328" s="4" t="s">
        <v>86</v>
      </c>
      <c r="Z328" s="4" t="s">
        <v>86</v>
      </c>
      <c r="AA328" s="4" t="s">
        <v>86</v>
      </c>
      <c r="AB328" s="4" t="s">
        <v>86</v>
      </c>
      <c r="AC328" s="4" t="s">
        <v>86</v>
      </c>
      <c r="AD328" s="4" t="s">
        <v>86</v>
      </c>
      <c r="AE328" s="4" t="s">
        <v>88</v>
      </c>
      <c r="AF328" s="4" t="s">
        <v>86</v>
      </c>
      <c r="AG328" s="4" t="s">
        <v>86</v>
      </c>
    </row>
    <row r="329" spans="1:34">
      <c r="A329" s="29">
        <v>113</v>
      </c>
      <c r="B329" s="57" t="s">
        <v>20156</v>
      </c>
      <c r="C329" s="4">
        <v>2021</v>
      </c>
      <c r="D329" s="4" t="s">
        <v>20157</v>
      </c>
      <c r="E329" s="4" t="s">
        <v>20158</v>
      </c>
      <c r="F329" s="4">
        <v>2</v>
      </c>
      <c r="G329" s="4" t="s">
        <v>112</v>
      </c>
      <c r="H329" s="4" t="s">
        <v>74</v>
      </c>
      <c r="I329" s="4" t="s">
        <v>20159</v>
      </c>
      <c r="K329" s="4" t="s">
        <v>77</v>
      </c>
      <c r="L329" s="4" t="s">
        <v>77</v>
      </c>
      <c r="M329" s="4"/>
      <c r="N329" s="4"/>
      <c r="O329" s="4" t="s">
        <v>78</v>
      </c>
      <c r="P329" s="4" t="s">
        <v>79</v>
      </c>
      <c r="Q329" s="4" t="s">
        <v>80</v>
      </c>
      <c r="R329" s="4" t="s">
        <v>119</v>
      </c>
      <c r="S329" s="34" t="s">
        <v>587</v>
      </c>
      <c r="T329" s="34" t="s">
        <v>587</v>
      </c>
      <c r="U329" s="34" t="s">
        <v>587</v>
      </c>
      <c r="V329" s="34" t="s">
        <v>587</v>
      </c>
      <c r="W329" s="34" t="s">
        <v>587</v>
      </c>
      <c r="X329" s="4" t="s">
        <v>86</v>
      </c>
      <c r="Y329" s="4" t="s">
        <v>86</v>
      </c>
      <c r="Z329" s="4" t="s">
        <v>86</v>
      </c>
      <c r="AA329" s="4" t="s">
        <v>86</v>
      </c>
      <c r="AB329" s="4" t="s">
        <v>86</v>
      </c>
      <c r="AC329" s="4" t="s">
        <v>86</v>
      </c>
      <c r="AD329" s="4" t="s">
        <v>86</v>
      </c>
      <c r="AE329" s="4" t="s">
        <v>86</v>
      </c>
      <c r="AF329" s="4" t="s">
        <v>86</v>
      </c>
      <c r="AG329" s="4" t="s">
        <v>86</v>
      </c>
      <c r="AH329" s="4" t="s">
        <v>20160</v>
      </c>
    </row>
    <row r="330" spans="1:34" hidden="1">
      <c r="A330" s="7"/>
      <c r="B330" s="4" t="s">
        <v>20161</v>
      </c>
      <c r="C330" s="4">
        <v>2021</v>
      </c>
      <c r="D330" s="4" t="s">
        <v>20162</v>
      </c>
      <c r="E330" s="4" t="s">
        <v>20163</v>
      </c>
      <c r="F330" s="4">
        <v>3</v>
      </c>
      <c r="G330" s="4" t="s">
        <v>112</v>
      </c>
      <c r="H330" s="4" t="s">
        <v>74</v>
      </c>
      <c r="I330" s="4" t="s">
        <v>20164</v>
      </c>
      <c r="K330" s="4" t="s">
        <v>78</v>
      </c>
      <c r="M330" s="4"/>
      <c r="N330" s="4"/>
      <c r="O330" s="4"/>
      <c r="P330" s="4"/>
      <c r="Q330" s="4"/>
      <c r="R330" s="4"/>
      <c r="S330" s="4"/>
      <c r="T330" s="4"/>
      <c r="U330" s="4"/>
      <c r="V330" s="21"/>
      <c r="W330" s="21"/>
      <c r="X330" s="4"/>
      <c r="Y330" s="4"/>
      <c r="Z330" s="4"/>
      <c r="AA330" s="4"/>
      <c r="AB330" s="4"/>
      <c r="AC330" s="4"/>
      <c r="AD330" s="4"/>
      <c r="AE330" s="4"/>
      <c r="AF330" s="4"/>
      <c r="AG330" s="4"/>
      <c r="AH330" s="7"/>
    </row>
    <row r="331" spans="1:34" hidden="1">
      <c r="A331" s="7"/>
      <c r="B331" s="4" t="s">
        <v>20165</v>
      </c>
      <c r="C331" s="4">
        <v>2021</v>
      </c>
      <c r="D331" s="4" t="s">
        <v>20166</v>
      </c>
      <c r="E331" s="4" t="s">
        <v>20167</v>
      </c>
      <c r="F331" s="4">
        <v>2</v>
      </c>
      <c r="G331" s="4" t="s">
        <v>6785</v>
      </c>
      <c r="H331" s="4" t="s">
        <v>74</v>
      </c>
      <c r="I331" s="4" t="s">
        <v>20168</v>
      </c>
      <c r="K331" s="4" t="s">
        <v>78</v>
      </c>
      <c r="M331" s="4"/>
      <c r="N331" s="4"/>
      <c r="O331" s="4"/>
      <c r="P331" s="4"/>
      <c r="Q331" s="4"/>
      <c r="R331" s="4"/>
      <c r="S331" s="4"/>
      <c r="T331" s="4"/>
      <c r="U331" s="4"/>
      <c r="V331" s="21"/>
      <c r="W331" s="21"/>
      <c r="X331" s="4"/>
      <c r="Y331" s="4"/>
      <c r="Z331" s="4"/>
      <c r="AA331" s="4"/>
      <c r="AB331" s="4"/>
      <c r="AC331" s="4"/>
      <c r="AD331" s="4"/>
      <c r="AE331" s="4"/>
      <c r="AF331" s="4"/>
      <c r="AG331" s="4"/>
      <c r="AH331" s="7"/>
    </row>
    <row r="332" spans="1:34" hidden="1">
      <c r="A332" s="7"/>
      <c r="B332" s="4" t="s">
        <v>20169</v>
      </c>
      <c r="C332" s="4">
        <v>2021</v>
      </c>
      <c r="D332" s="4" t="s">
        <v>20170</v>
      </c>
      <c r="E332" s="4" t="s">
        <v>20171</v>
      </c>
      <c r="F332" s="4">
        <v>2</v>
      </c>
      <c r="G332" s="4" t="s">
        <v>7796</v>
      </c>
      <c r="H332" s="4" t="s">
        <v>74</v>
      </c>
      <c r="I332" s="4" t="s">
        <v>20172</v>
      </c>
      <c r="K332" s="4" t="s">
        <v>78</v>
      </c>
      <c r="M332" s="4"/>
      <c r="N332" s="4"/>
      <c r="O332" s="4"/>
      <c r="P332" s="4"/>
      <c r="Q332" s="4"/>
      <c r="R332" s="4"/>
      <c r="S332" s="4"/>
      <c r="T332" s="4"/>
      <c r="U332" s="10"/>
      <c r="V332" s="21"/>
      <c r="W332" s="21"/>
      <c r="X332" s="4"/>
      <c r="Y332" s="4"/>
      <c r="Z332" s="4"/>
      <c r="AA332" s="4"/>
      <c r="AB332" s="4"/>
      <c r="AC332" s="4"/>
      <c r="AD332" s="4"/>
      <c r="AE332" s="4"/>
      <c r="AF332" s="4"/>
      <c r="AG332" s="4"/>
      <c r="AH332" s="7"/>
    </row>
    <row r="333" spans="1:34" ht="377">
      <c r="A333" s="29">
        <v>114</v>
      </c>
      <c r="B333" s="57" t="s">
        <v>20173</v>
      </c>
      <c r="C333" s="4">
        <v>2021</v>
      </c>
      <c r="D333" s="4" t="s">
        <v>20174</v>
      </c>
      <c r="E333" s="4" t="s">
        <v>20175</v>
      </c>
      <c r="F333" s="4">
        <v>6</v>
      </c>
      <c r="G333" s="4" t="s">
        <v>92</v>
      </c>
      <c r="H333" s="4" t="s">
        <v>74</v>
      </c>
      <c r="I333" s="4" t="s">
        <v>20176</v>
      </c>
      <c r="K333" s="4" t="s">
        <v>77</v>
      </c>
      <c r="L333" s="4" t="s">
        <v>77</v>
      </c>
      <c r="M333" s="4"/>
      <c r="N333" s="4"/>
      <c r="O333" s="4" t="s">
        <v>78</v>
      </c>
      <c r="P333" s="4" t="s">
        <v>79</v>
      </c>
      <c r="Q333" s="4" t="s">
        <v>171</v>
      </c>
      <c r="R333" s="4" t="s">
        <v>180</v>
      </c>
      <c r="S333" s="34"/>
      <c r="T333" s="34"/>
      <c r="U333" s="8" t="s">
        <v>20177</v>
      </c>
      <c r="V333" s="34"/>
      <c r="W333" s="34" t="s">
        <v>20178</v>
      </c>
      <c r="X333" s="4" t="s">
        <v>86</v>
      </c>
      <c r="Y333" s="4" t="s">
        <v>86</v>
      </c>
      <c r="Z333" s="4" t="s">
        <v>86</v>
      </c>
      <c r="AA333" s="4" t="s">
        <v>86</v>
      </c>
      <c r="AB333" s="4" t="s">
        <v>86</v>
      </c>
      <c r="AC333" s="4" t="s">
        <v>86</v>
      </c>
      <c r="AD333" s="4" t="s">
        <v>86</v>
      </c>
      <c r="AE333" s="4" t="s">
        <v>87</v>
      </c>
      <c r="AF333" s="4" t="s">
        <v>86</v>
      </c>
      <c r="AG333" s="4" t="s">
        <v>86</v>
      </c>
    </row>
    <row r="334" spans="1:34" hidden="1">
      <c r="A334" s="7"/>
      <c r="B334" s="4" t="s">
        <v>20179</v>
      </c>
      <c r="C334" s="4">
        <v>2021</v>
      </c>
      <c r="D334" s="4" t="s">
        <v>20180</v>
      </c>
      <c r="E334" s="4" t="s">
        <v>20181</v>
      </c>
      <c r="F334" s="4">
        <v>5</v>
      </c>
      <c r="G334" s="4" t="s">
        <v>92</v>
      </c>
      <c r="H334" s="4" t="s">
        <v>74</v>
      </c>
      <c r="I334" s="4" t="s">
        <v>20182</v>
      </c>
      <c r="K334" s="4" t="s">
        <v>78</v>
      </c>
      <c r="M334" s="4"/>
      <c r="N334" s="4"/>
      <c r="O334" s="4"/>
      <c r="P334" s="4"/>
      <c r="Q334" s="4"/>
      <c r="R334" s="4"/>
      <c r="S334" s="4"/>
      <c r="T334" s="4"/>
      <c r="U334" s="4"/>
      <c r="V334" s="21"/>
      <c r="W334" s="21"/>
      <c r="X334" s="4"/>
      <c r="Y334" s="4"/>
      <c r="Z334" s="4"/>
      <c r="AA334" s="4"/>
      <c r="AB334" s="4"/>
      <c r="AC334" s="4"/>
      <c r="AD334" s="4"/>
      <c r="AE334" s="4"/>
      <c r="AF334" s="4"/>
      <c r="AG334" s="4"/>
      <c r="AH334" s="7"/>
    </row>
    <row r="335" spans="1:34" ht="232">
      <c r="A335" s="29">
        <v>115</v>
      </c>
      <c r="B335" s="57" t="s">
        <v>4934</v>
      </c>
      <c r="C335" s="4">
        <v>2021</v>
      </c>
      <c r="D335" s="4" t="s">
        <v>4935</v>
      </c>
      <c r="E335" s="4" t="s">
        <v>4936</v>
      </c>
      <c r="F335" s="4">
        <v>0</v>
      </c>
      <c r="G335" s="4" t="s">
        <v>92</v>
      </c>
      <c r="H335" s="4" t="s">
        <v>74</v>
      </c>
      <c r="I335" s="4" t="s">
        <v>4937</v>
      </c>
      <c r="K335" s="4" t="s">
        <v>77</v>
      </c>
      <c r="L335" s="4" t="s">
        <v>77</v>
      </c>
      <c r="M335" s="4"/>
      <c r="N335" s="4"/>
      <c r="O335" s="4" t="s">
        <v>78</v>
      </c>
      <c r="P335" s="4" t="s">
        <v>79</v>
      </c>
      <c r="Q335" s="4" t="s">
        <v>80</v>
      </c>
      <c r="R335" s="4" t="s">
        <v>119</v>
      </c>
      <c r="S335" s="34"/>
      <c r="T335" s="34"/>
      <c r="U335" s="34" t="s">
        <v>20183</v>
      </c>
      <c r="V335" s="34"/>
      <c r="W335" s="34"/>
      <c r="X335" s="4" t="s">
        <v>86</v>
      </c>
      <c r="Y335" s="4" t="s">
        <v>86</v>
      </c>
      <c r="Z335" s="4" t="s">
        <v>86</v>
      </c>
      <c r="AA335" s="4" t="s">
        <v>86</v>
      </c>
      <c r="AB335" s="4" t="s">
        <v>86</v>
      </c>
      <c r="AC335" s="4" t="s">
        <v>86</v>
      </c>
      <c r="AD335" s="4" t="s">
        <v>86</v>
      </c>
      <c r="AE335" s="4" t="s">
        <v>87</v>
      </c>
      <c r="AF335" s="4" t="s">
        <v>86</v>
      </c>
      <c r="AG335" s="4" t="s">
        <v>86</v>
      </c>
      <c r="AH335" s="4" t="s">
        <v>10685</v>
      </c>
    </row>
    <row r="336" spans="1:34" hidden="1">
      <c r="A336" s="7"/>
      <c r="B336" s="4" t="s">
        <v>20184</v>
      </c>
      <c r="C336" s="4">
        <v>2021</v>
      </c>
      <c r="D336" s="4" t="s">
        <v>20185</v>
      </c>
      <c r="E336" s="4" t="s">
        <v>20186</v>
      </c>
      <c r="F336" s="4">
        <v>1</v>
      </c>
      <c r="G336" s="4" t="s">
        <v>4502</v>
      </c>
      <c r="H336" s="4" t="s">
        <v>74</v>
      </c>
      <c r="I336" s="4" t="s">
        <v>20187</v>
      </c>
      <c r="K336" s="4" t="s">
        <v>78</v>
      </c>
      <c r="M336" s="4"/>
      <c r="N336" s="4"/>
      <c r="O336" s="4"/>
      <c r="P336" s="4"/>
      <c r="Q336" s="4"/>
      <c r="R336" s="4"/>
      <c r="S336" s="4"/>
      <c r="T336" s="4"/>
      <c r="U336" s="4"/>
      <c r="V336" s="21"/>
      <c r="W336" s="21"/>
      <c r="X336" s="4"/>
      <c r="Y336" s="4"/>
      <c r="Z336" s="4"/>
      <c r="AA336" s="4"/>
      <c r="AB336" s="4"/>
      <c r="AC336" s="4"/>
      <c r="AD336" s="4"/>
      <c r="AE336" s="4"/>
      <c r="AF336" s="4"/>
      <c r="AG336" s="4"/>
      <c r="AH336" s="7"/>
    </row>
    <row r="337" spans="1:34" hidden="1">
      <c r="A337" s="7"/>
      <c r="B337" s="4" t="s">
        <v>20188</v>
      </c>
      <c r="C337" s="4">
        <v>2021</v>
      </c>
      <c r="D337" s="4" t="s">
        <v>20189</v>
      </c>
      <c r="E337" s="4" t="s">
        <v>20190</v>
      </c>
      <c r="F337" s="4">
        <v>3</v>
      </c>
      <c r="G337" s="4" t="s">
        <v>328</v>
      </c>
      <c r="H337" s="4" t="s">
        <v>74</v>
      </c>
      <c r="I337" s="4" t="s">
        <v>20191</v>
      </c>
      <c r="K337" s="4" t="s">
        <v>78</v>
      </c>
      <c r="M337" s="4" t="s">
        <v>19172</v>
      </c>
      <c r="N337" s="4"/>
      <c r="O337" s="4"/>
      <c r="P337" s="4"/>
      <c r="Q337" s="4"/>
      <c r="R337" s="4"/>
      <c r="S337" s="4"/>
      <c r="T337" s="4"/>
      <c r="U337" s="4"/>
      <c r="V337" s="21"/>
      <c r="W337" s="21"/>
      <c r="X337" s="4"/>
      <c r="Y337" s="4"/>
      <c r="Z337" s="4"/>
      <c r="AA337" s="4"/>
      <c r="AB337" s="4"/>
      <c r="AC337" s="4"/>
      <c r="AD337" s="4"/>
      <c r="AE337" s="4"/>
      <c r="AF337" s="4"/>
      <c r="AG337" s="4"/>
      <c r="AH337" s="7"/>
    </row>
    <row r="338" spans="1:34" hidden="1">
      <c r="A338" s="7"/>
      <c r="B338" s="4" t="s">
        <v>20192</v>
      </c>
      <c r="C338" s="4">
        <v>2021</v>
      </c>
      <c r="D338" s="4" t="s">
        <v>20193</v>
      </c>
      <c r="E338" s="4" t="s">
        <v>20194</v>
      </c>
      <c r="F338" s="4">
        <v>16</v>
      </c>
      <c r="G338" s="4" t="s">
        <v>20195</v>
      </c>
      <c r="H338" s="4" t="s">
        <v>74</v>
      </c>
      <c r="I338" s="4" t="s">
        <v>20196</v>
      </c>
      <c r="K338" s="4" t="s">
        <v>78</v>
      </c>
      <c r="M338" s="4"/>
      <c r="N338" s="4"/>
      <c r="O338" s="4"/>
      <c r="P338" s="4"/>
      <c r="Q338" s="4"/>
      <c r="R338" s="4"/>
      <c r="S338" s="4"/>
      <c r="T338" s="4"/>
      <c r="U338" s="4"/>
      <c r="V338" s="21"/>
      <c r="W338" s="21"/>
      <c r="X338" s="4"/>
      <c r="Y338" s="4"/>
      <c r="Z338" s="4"/>
      <c r="AA338" s="4"/>
      <c r="AB338" s="4"/>
      <c r="AC338" s="4"/>
      <c r="AD338" s="4"/>
      <c r="AE338" s="4"/>
      <c r="AF338" s="4"/>
      <c r="AG338" s="4"/>
      <c r="AH338" s="7"/>
    </row>
    <row r="339" spans="1:34" hidden="1">
      <c r="A339" s="7"/>
      <c r="B339" s="4" t="s">
        <v>20197</v>
      </c>
      <c r="C339" s="4">
        <v>2021</v>
      </c>
      <c r="D339" s="4" t="s">
        <v>20198</v>
      </c>
      <c r="E339" s="4" t="s">
        <v>20199</v>
      </c>
      <c r="F339" s="4">
        <v>22</v>
      </c>
      <c r="G339" s="4" t="s">
        <v>2934</v>
      </c>
      <c r="H339" s="4" t="s">
        <v>74</v>
      </c>
      <c r="I339" s="4" t="s">
        <v>20200</v>
      </c>
      <c r="K339" s="4" t="s">
        <v>78</v>
      </c>
      <c r="M339" s="4"/>
      <c r="N339" s="4"/>
      <c r="O339" s="4"/>
      <c r="P339" s="4"/>
      <c r="Q339" s="4"/>
      <c r="R339" s="4"/>
      <c r="S339" s="4"/>
      <c r="T339" s="4"/>
      <c r="U339" s="4"/>
      <c r="V339" s="21"/>
      <c r="W339" s="21"/>
      <c r="X339" s="4"/>
      <c r="Y339" s="4"/>
      <c r="Z339" s="4"/>
      <c r="AA339" s="4"/>
      <c r="AB339" s="4"/>
      <c r="AC339" s="4"/>
      <c r="AD339" s="4"/>
      <c r="AE339" s="4"/>
      <c r="AF339" s="4"/>
      <c r="AG339" s="4"/>
      <c r="AH339" s="7"/>
    </row>
    <row r="340" spans="1:34" hidden="1">
      <c r="A340" s="7"/>
      <c r="B340" s="4" t="s">
        <v>20201</v>
      </c>
      <c r="C340" s="4">
        <v>2021</v>
      </c>
      <c r="D340" s="4" t="s">
        <v>20202</v>
      </c>
      <c r="E340" s="4" t="s">
        <v>20203</v>
      </c>
      <c r="F340" s="4">
        <v>0</v>
      </c>
      <c r="G340" s="4" t="s">
        <v>4402</v>
      </c>
      <c r="H340" s="4" t="s">
        <v>74</v>
      </c>
      <c r="I340" s="4" t="s">
        <v>20204</v>
      </c>
      <c r="K340" s="4" t="s">
        <v>78</v>
      </c>
      <c r="M340" s="4"/>
      <c r="N340" s="4"/>
      <c r="O340" s="4"/>
      <c r="P340" s="4"/>
      <c r="Q340" s="4"/>
      <c r="R340" s="4"/>
      <c r="S340" s="4"/>
      <c r="T340" s="4"/>
      <c r="U340" s="4"/>
      <c r="V340" s="21"/>
      <c r="W340" s="21"/>
      <c r="X340" s="4"/>
      <c r="Y340" s="4"/>
      <c r="Z340" s="4"/>
      <c r="AA340" s="4"/>
      <c r="AB340" s="4"/>
      <c r="AC340" s="4"/>
      <c r="AD340" s="4"/>
      <c r="AE340" s="4"/>
      <c r="AF340" s="4"/>
      <c r="AG340" s="4"/>
      <c r="AH340" s="7"/>
    </row>
    <row r="341" spans="1:34" hidden="1">
      <c r="A341" s="7"/>
      <c r="B341" s="4" t="s">
        <v>20205</v>
      </c>
      <c r="C341" s="4">
        <v>2021</v>
      </c>
      <c r="D341" s="4" t="s">
        <v>20206</v>
      </c>
      <c r="E341" s="4" t="s">
        <v>20207</v>
      </c>
      <c r="F341" s="4">
        <v>11</v>
      </c>
      <c r="G341" s="4" t="s">
        <v>6083</v>
      </c>
      <c r="H341" s="4" t="s">
        <v>74</v>
      </c>
      <c r="I341" s="4" t="s">
        <v>20208</v>
      </c>
      <c r="K341" s="4" t="s">
        <v>78</v>
      </c>
      <c r="M341" s="4"/>
      <c r="N341" s="4"/>
      <c r="O341" s="4"/>
      <c r="P341" s="4"/>
      <c r="Q341" s="4"/>
      <c r="R341" s="4"/>
      <c r="S341" s="4"/>
      <c r="T341" s="4"/>
      <c r="U341" s="4"/>
      <c r="V341" s="21"/>
      <c r="W341" s="21"/>
      <c r="X341" s="4"/>
      <c r="Y341" s="4"/>
      <c r="Z341" s="4"/>
      <c r="AA341" s="4"/>
      <c r="AB341" s="4"/>
      <c r="AC341" s="4"/>
      <c r="AD341" s="4"/>
      <c r="AE341" s="4"/>
      <c r="AF341" s="4"/>
      <c r="AG341" s="4"/>
      <c r="AH341" s="7"/>
    </row>
    <row r="342" spans="1:34" hidden="1">
      <c r="A342" s="7"/>
      <c r="B342" s="4" t="s">
        <v>20209</v>
      </c>
      <c r="C342" s="4">
        <v>2021</v>
      </c>
      <c r="D342" s="4" t="s">
        <v>20210</v>
      </c>
      <c r="E342" s="4" t="s">
        <v>20211</v>
      </c>
      <c r="F342" s="4">
        <v>1</v>
      </c>
      <c r="G342" s="4" t="s">
        <v>859</v>
      </c>
      <c r="H342" s="4" t="s">
        <v>74</v>
      </c>
      <c r="I342" s="4" t="s">
        <v>20212</v>
      </c>
      <c r="K342" s="4" t="s">
        <v>77</v>
      </c>
      <c r="L342" s="4" t="s">
        <v>78</v>
      </c>
      <c r="M342" s="4"/>
      <c r="N342" s="4"/>
      <c r="O342" s="4"/>
      <c r="P342" s="4"/>
      <c r="Q342" s="4"/>
      <c r="R342" s="4"/>
      <c r="S342" s="4"/>
      <c r="T342" s="4"/>
      <c r="U342" s="4"/>
      <c r="V342" s="21"/>
      <c r="W342" s="21"/>
      <c r="X342" s="4"/>
      <c r="Y342" s="4"/>
      <c r="Z342" s="4"/>
      <c r="AA342" s="4"/>
      <c r="AB342" s="4"/>
      <c r="AC342" s="4"/>
      <c r="AD342" s="4"/>
      <c r="AE342" s="4"/>
      <c r="AF342" s="4"/>
      <c r="AG342" s="4"/>
      <c r="AH342" s="7"/>
    </row>
    <row r="343" spans="1:34" hidden="1">
      <c r="A343" s="7"/>
      <c r="B343" s="4" t="s">
        <v>15056</v>
      </c>
      <c r="C343" s="4">
        <v>2021</v>
      </c>
      <c r="D343" s="4" t="s">
        <v>15057</v>
      </c>
      <c r="E343" s="4" t="s">
        <v>15058</v>
      </c>
      <c r="F343" s="4">
        <v>2</v>
      </c>
      <c r="G343" s="4" t="s">
        <v>859</v>
      </c>
      <c r="H343" s="4" t="s">
        <v>74</v>
      </c>
      <c r="I343" s="4" t="s">
        <v>15059</v>
      </c>
      <c r="K343" s="4" t="s">
        <v>78</v>
      </c>
      <c r="M343" s="4"/>
      <c r="N343" s="4"/>
      <c r="O343" s="4"/>
      <c r="P343" s="4"/>
      <c r="Q343" s="4"/>
      <c r="R343" s="4"/>
      <c r="S343" s="4"/>
      <c r="T343" s="4"/>
      <c r="U343" s="4"/>
      <c r="V343" s="21"/>
      <c r="W343" s="21"/>
      <c r="X343" s="4"/>
      <c r="Y343" s="4"/>
      <c r="Z343" s="4"/>
      <c r="AA343" s="4"/>
      <c r="AB343" s="4"/>
      <c r="AC343" s="4"/>
      <c r="AD343" s="4"/>
      <c r="AE343" s="4"/>
      <c r="AF343" s="4"/>
      <c r="AG343" s="4"/>
      <c r="AH343" s="7"/>
    </row>
    <row r="344" spans="1:34">
      <c r="A344" s="29">
        <v>116</v>
      </c>
      <c r="B344" s="57" t="s">
        <v>20213</v>
      </c>
      <c r="C344" s="4">
        <v>2021</v>
      </c>
      <c r="D344" s="4" t="s">
        <v>20214</v>
      </c>
      <c r="E344" s="4" t="s">
        <v>20215</v>
      </c>
      <c r="F344" s="4">
        <v>1</v>
      </c>
      <c r="G344" s="4" t="s">
        <v>859</v>
      </c>
      <c r="H344" s="4" t="s">
        <v>74</v>
      </c>
      <c r="I344" s="4" t="s">
        <v>20216</v>
      </c>
      <c r="K344" s="4" t="s">
        <v>77</v>
      </c>
      <c r="L344" s="4" t="s">
        <v>77</v>
      </c>
      <c r="M344" s="4"/>
      <c r="N344" s="4"/>
      <c r="O344" s="4" t="s">
        <v>78</v>
      </c>
      <c r="P344" s="4" t="s">
        <v>79</v>
      </c>
      <c r="Q344" s="4" t="s">
        <v>80</v>
      </c>
      <c r="R344" s="4" t="s">
        <v>157</v>
      </c>
      <c r="S344" s="34" t="s">
        <v>587</v>
      </c>
      <c r="T344" s="34" t="s">
        <v>587</v>
      </c>
      <c r="U344" s="34" t="s">
        <v>587</v>
      </c>
      <c r="V344" s="34" t="s">
        <v>587</v>
      </c>
      <c r="W344" s="34" t="s">
        <v>587</v>
      </c>
      <c r="X344" s="4" t="s">
        <v>86</v>
      </c>
      <c r="Y344" s="4" t="s">
        <v>86</v>
      </c>
      <c r="Z344" s="4" t="s">
        <v>86</v>
      </c>
      <c r="AA344" s="4" t="s">
        <v>86</v>
      </c>
      <c r="AB344" s="4" t="s">
        <v>86</v>
      </c>
      <c r="AC344" s="4" t="s">
        <v>86</v>
      </c>
      <c r="AD344" s="4" t="s">
        <v>86</v>
      </c>
      <c r="AE344" s="4" t="s">
        <v>86</v>
      </c>
      <c r="AF344" s="4" t="s">
        <v>86</v>
      </c>
      <c r="AG344" s="4" t="s">
        <v>86</v>
      </c>
    </row>
    <row r="345" spans="1:34" hidden="1">
      <c r="A345" s="7"/>
      <c r="B345" s="4" t="s">
        <v>20217</v>
      </c>
      <c r="C345" s="4">
        <v>2021</v>
      </c>
      <c r="D345" s="4" t="s">
        <v>20218</v>
      </c>
      <c r="E345" s="4" t="s">
        <v>20219</v>
      </c>
      <c r="F345" s="4">
        <v>2</v>
      </c>
      <c r="G345" s="4" t="s">
        <v>1358</v>
      </c>
      <c r="H345" s="4" t="s">
        <v>74</v>
      </c>
      <c r="I345" s="4" t="s">
        <v>20220</v>
      </c>
      <c r="K345" s="4" t="s">
        <v>77</v>
      </c>
      <c r="L345" s="4" t="s">
        <v>78</v>
      </c>
      <c r="M345" s="4"/>
      <c r="N345" s="4"/>
      <c r="O345" s="4"/>
      <c r="P345" s="4"/>
      <c r="Q345" s="4"/>
      <c r="R345" s="4"/>
      <c r="S345" s="4"/>
      <c r="T345" s="4"/>
      <c r="U345" s="4"/>
      <c r="V345" s="21"/>
      <c r="W345" s="21"/>
      <c r="X345" s="4"/>
      <c r="Y345" s="4"/>
      <c r="Z345" s="4"/>
      <c r="AA345" s="4"/>
      <c r="AB345" s="4"/>
      <c r="AC345" s="4"/>
      <c r="AD345" s="4"/>
      <c r="AE345" s="4"/>
      <c r="AF345" s="4"/>
      <c r="AG345" s="4"/>
      <c r="AH345" s="7"/>
    </row>
    <row r="346" spans="1:34" ht="261">
      <c r="A346" s="29">
        <v>117</v>
      </c>
      <c r="B346" s="57" t="s">
        <v>20221</v>
      </c>
      <c r="C346" s="4">
        <v>2021</v>
      </c>
      <c r="D346" s="4" t="s">
        <v>20222</v>
      </c>
      <c r="E346" s="4" t="s">
        <v>20223</v>
      </c>
      <c r="F346" s="4">
        <v>12</v>
      </c>
      <c r="G346" s="4" t="s">
        <v>4282</v>
      </c>
      <c r="H346" s="4" t="s">
        <v>74</v>
      </c>
      <c r="I346" s="4" t="s">
        <v>20224</v>
      </c>
      <c r="K346" s="4" t="s">
        <v>77</v>
      </c>
      <c r="L346" s="4" t="s">
        <v>77</v>
      </c>
      <c r="M346" s="4"/>
      <c r="N346" s="4"/>
      <c r="O346" s="4" t="s">
        <v>78</v>
      </c>
      <c r="P346" s="4" t="s">
        <v>79</v>
      </c>
      <c r="Q346" s="4" t="s">
        <v>80</v>
      </c>
      <c r="R346" s="4" t="s">
        <v>81</v>
      </c>
      <c r="S346" s="34"/>
      <c r="T346" s="34"/>
      <c r="U346" s="8" t="s">
        <v>20225</v>
      </c>
      <c r="V346" s="32"/>
      <c r="W346" s="32"/>
      <c r="X346" s="4" t="s">
        <v>86</v>
      </c>
      <c r="Y346" s="4" t="s">
        <v>86</v>
      </c>
      <c r="Z346" s="4" t="s">
        <v>86</v>
      </c>
      <c r="AA346" s="4" t="s">
        <v>86</v>
      </c>
      <c r="AB346" s="4" t="s">
        <v>86</v>
      </c>
      <c r="AC346" s="4" t="s">
        <v>86</v>
      </c>
      <c r="AD346" s="4" t="s">
        <v>86</v>
      </c>
      <c r="AE346" s="4" t="s">
        <v>88</v>
      </c>
      <c r="AF346" s="4" t="s">
        <v>86</v>
      </c>
      <c r="AG346" s="4" t="s">
        <v>86</v>
      </c>
    </row>
    <row r="347" spans="1:34" hidden="1">
      <c r="A347" s="7"/>
      <c r="B347" s="4" t="s">
        <v>20226</v>
      </c>
      <c r="C347" s="4">
        <v>2021</v>
      </c>
      <c r="D347" s="4" t="s">
        <v>20227</v>
      </c>
      <c r="E347" s="4" t="s">
        <v>20228</v>
      </c>
      <c r="F347" s="4">
        <v>1</v>
      </c>
      <c r="G347" s="4" t="s">
        <v>3387</v>
      </c>
      <c r="H347" s="4" t="s">
        <v>74</v>
      </c>
      <c r="I347" s="4" t="s">
        <v>20229</v>
      </c>
      <c r="K347" s="4" t="s">
        <v>78</v>
      </c>
      <c r="M347" s="4"/>
      <c r="N347" s="4"/>
      <c r="O347" s="4"/>
      <c r="P347" s="4"/>
      <c r="Q347" s="4"/>
      <c r="R347" s="4"/>
      <c r="S347" s="4"/>
      <c r="T347" s="4"/>
      <c r="U347" s="4"/>
      <c r="V347" s="21"/>
      <c r="W347" s="21"/>
      <c r="X347" s="4"/>
      <c r="Y347" s="4"/>
      <c r="Z347" s="4"/>
      <c r="AA347" s="4"/>
      <c r="AB347" s="4"/>
      <c r="AC347" s="4"/>
      <c r="AD347" s="4"/>
      <c r="AE347" s="4"/>
      <c r="AF347" s="4"/>
      <c r="AG347" s="4"/>
      <c r="AH347" s="7"/>
    </row>
    <row r="348" spans="1:34" ht="275.5">
      <c r="A348" s="29">
        <v>118</v>
      </c>
      <c r="B348" s="57" t="s">
        <v>20230</v>
      </c>
      <c r="C348" s="4">
        <v>2021</v>
      </c>
      <c r="D348" s="4" t="s">
        <v>20231</v>
      </c>
      <c r="E348" s="4" t="s">
        <v>20232</v>
      </c>
      <c r="F348" s="4">
        <v>2</v>
      </c>
      <c r="G348" s="4" t="s">
        <v>268</v>
      </c>
      <c r="H348" s="4" t="s">
        <v>74</v>
      </c>
      <c r="I348" s="4" t="s">
        <v>20233</v>
      </c>
      <c r="K348" s="4" t="s">
        <v>77</v>
      </c>
      <c r="L348" s="4" t="s">
        <v>77</v>
      </c>
      <c r="M348" s="4"/>
      <c r="N348" s="4"/>
      <c r="O348" s="4" t="s">
        <v>78</v>
      </c>
      <c r="P348" s="4" t="s">
        <v>79</v>
      </c>
      <c r="Q348" s="4" t="s">
        <v>80</v>
      </c>
      <c r="R348" s="4" t="s">
        <v>81</v>
      </c>
      <c r="S348" s="34"/>
      <c r="T348" s="34"/>
      <c r="U348" s="175" t="s">
        <v>20234</v>
      </c>
      <c r="V348"/>
      <c r="W348" s="32"/>
      <c r="X348" s="4" t="s">
        <v>86</v>
      </c>
      <c r="Y348" s="4" t="s">
        <v>86</v>
      </c>
      <c r="Z348" s="4" t="s">
        <v>86</v>
      </c>
      <c r="AA348" s="4" t="s">
        <v>86</v>
      </c>
      <c r="AB348" s="4" t="s">
        <v>86</v>
      </c>
      <c r="AC348" s="4" t="s">
        <v>86</v>
      </c>
      <c r="AD348" s="4" t="s">
        <v>86</v>
      </c>
      <c r="AE348" s="4" t="s">
        <v>86</v>
      </c>
      <c r="AF348" s="4" t="s">
        <v>86</v>
      </c>
      <c r="AG348" s="4" t="s">
        <v>86</v>
      </c>
    </row>
    <row r="349" spans="1:34">
      <c r="A349" s="29">
        <v>119</v>
      </c>
      <c r="B349" s="57" t="s">
        <v>20235</v>
      </c>
      <c r="C349" s="4">
        <v>2021</v>
      </c>
      <c r="D349" s="4" t="s">
        <v>20236</v>
      </c>
      <c r="E349" s="4" t="s">
        <v>20237</v>
      </c>
      <c r="F349" s="4">
        <v>4</v>
      </c>
      <c r="G349" s="4" t="s">
        <v>3713</v>
      </c>
      <c r="H349" s="4" t="s">
        <v>74</v>
      </c>
      <c r="I349" s="4" t="s">
        <v>20238</v>
      </c>
      <c r="K349" s="4" t="s">
        <v>77</v>
      </c>
      <c r="L349" s="4" t="s">
        <v>77</v>
      </c>
      <c r="M349" s="4"/>
      <c r="N349" s="4"/>
      <c r="O349" s="4" t="s">
        <v>78</v>
      </c>
      <c r="P349" s="4" t="s">
        <v>79</v>
      </c>
      <c r="Q349" s="4" t="s">
        <v>80</v>
      </c>
      <c r="R349" s="4" t="s">
        <v>81</v>
      </c>
      <c r="S349" s="34" t="s">
        <v>20239</v>
      </c>
      <c r="T349" s="34" t="s">
        <v>20239</v>
      </c>
      <c r="U349" s="34" t="s">
        <v>20239</v>
      </c>
      <c r="V349" s="34" t="s">
        <v>20239</v>
      </c>
      <c r="W349" s="34" t="s">
        <v>20239</v>
      </c>
      <c r="X349" s="4" t="s">
        <v>86</v>
      </c>
      <c r="Y349" s="4" t="s">
        <v>86</v>
      </c>
      <c r="Z349" s="4" t="s">
        <v>86</v>
      </c>
      <c r="AA349" s="4" t="s">
        <v>86</v>
      </c>
      <c r="AB349" s="4" t="s">
        <v>86</v>
      </c>
      <c r="AC349" s="4" t="s">
        <v>86</v>
      </c>
      <c r="AD349" s="4" t="s">
        <v>86</v>
      </c>
      <c r="AE349" s="4" t="s">
        <v>86</v>
      </c>
      <c r="AF349" s="4" t="s">
        <v>86</v>
      </c>
      <c r="AG349" s="4" t="s">
        <v>86</v>
      </c>
    </row>
    <row r="350" spans="1:34" hidden="1">
      <c r="A350" s="7"/>
      <c r="B350" s="4" t="s">
        <v>20240</v>
      </c>
      <c r="C350" s="4">
        <v>2021</v>
      </c>
      <c r="D350" s="4" t="s">
        <v>20241</v>
      </c>
      <c r="E350" s="4" t="s">
        <v>20242</v>
      </c>
      <c r="F350" s="4">
        <v>6</v>
      </c>
      <c r="G350" s="4" t="s">
        <v>6860</v>
      </c>
      <c r="H350" s="4" t="s">
        <v>74</v>
      </c>
      <c r="I350" s="4" t="s">
        <v>20243</v>
      </c>
      <c r="K350" s="4" t="s">
        <v>78</v>
      </c>
      <c r="M350" s="4"/>
      <c r="N350" s="4"/>
      <c r="O350" s="4"/>
      <c r="P350" s="4"/>
      <c r="Q350" s="4"/>
      <c r="R350" s="4"/>
      <c r="S350" s="4"/>
      <c r="T350" s="4"/>
      <c r="U350" s="4"/>
      <c r="V350" s="21"/>
      <c r="W350" s="21"/>
      <c r="X350" s="4"/>
      <c r="Y350" s="4"/>
      <c r="Z350" s="4"/>
      <c r="AA350" s="4"/>
      <c r="AB350" s="4"/>
      <c r="AC350" s="4"/>
      <c r="AD350" s="4"/>
      <c r="AE350" s="4"/>
      <c r="AF350" s="4"/>
      <c r="AG350" s="4"/>
      <c r="AH350" s="7"/>
    </row>
    <row r="351" spans="1:34" hidden="1">
      <c r="A351" s="7"/>
      <c r="B351" s="4" t="s">
        <v>20244</v>
      </c>
      <c r="C351" s="4">
        <v>2021</v>
      </c>
      <c r="D351" s="4" t="s">
        <v>20245</v>
      </c>
      <c r="E351" s="4" t="s">
        <v>20246</v>
      </c>
      <c r="F351" s="4">
        <v>0</v>
      </c>
      <c r="G351" s="4" t="s">
        <v>893</v>
      </c>
      <c r="H351" s="4" t="s">
        <v>74</v>
      </c>
      <c r="I351" s="4" t="s">
        <v>20247</v>
      </c>
      <c r="K351" s="4" t="s">
        <v>78</v>
      </c>
      <c r="M351" s="4"/>
      <c r="N351" s="4"/>
      <c r="O351" s="4"/>
      <c r="P351" s="4"/>
      <c r="Q351" s="4"/>
      <c r="R351" s="4"/>
      <c r="S351" s="4"/>
      <c r="T351" s="4"/>
      <c r="U351" s="4"/>
      <c r="V351" s="21"/>
      <c r="W351" s="21"/>
      <c r="X351" s="4"/>
      <c r="Y351" s="4"/>
      <c r="Z351" s="4"/>
      <c r="AA351" s="4"/>
      <c r="AB351" s="4"/>
      <c r="AC351" s="4"/>
      <c r="AD351" s="4"/>
      <c r="AE351" s="4"/>
      <c r="AF351" s="4"/>
      <c r="AG351" s="4"/>
      <c r="AH351" s="7"/>
    </row>
    <row r="352" spans="1:34" ht="87">
      <c r="A352" s="29">
        <v>120</v>
      </c>
      <c r="B352" s="57" t="s">
        <v>7271</v>
      </c>
      <c r="C352" s="4">
        <v>2021</v>
      </c>
      <c r="D352" s="4" t="s">
        <v>7272</v>
      </c>
      <c r="E352" s="4" t="s">
        <v>7273</v>
      </c>
      <c r="F352" s="4">
        <v>0</v>
      </c>
      <c r="G352" s="4" t="s">
        <v>7274</v>
      </c>
      <c r="H352" s="4" t="s">
        <v>74</v>
      </c>
      <c r="I352" s="4" t="s">
        <v>7275</v>
      </c>
      <c r="K352" s="4" t="s">
        <v>77</v>
      </c>
      <c r="L352" s="4" t="s">
        <v>77</v>
      </c>
      <c r="M352" s="4"/>
      <c r="N352" s="4"/>
      <c r="O352" s="4" t="s">
        <v>78</v>
      </c>
      <c r="P352" s="4" t="s">
        <v>79</v>
      </c>
      <c r="Q352" s="4" t="s">
        <v>156</v>
      </c>
      <c r="R352" s="4" t="s">
        <v>180</v>
      </c>
      <c r="S352" s="34"/>
      <c r="T352" s="34"/>
      <c r="U352" s="8" t="s">
        <v>20248</v>
      </c>
      <c r="V352" s="8"/>
      <c r="W352" s="8" t="s">
        <v>20249</v>
      </c>
      <c r="X352" s="4" t="s">
        <v>86</v>
      </c>
      <c r="Y352" s="4" t="s">
        <v>86</v>
      </c>
      <c r="Z352" s="4" t="s">
        <v>86</v>
      </c>
      <c r="AA352" s="4" t="s">
        <v>86</v>
      </c>
      <c r="AB352" s="4" t="s">
        <v>86</v>
      </c>
      <c r="AC352" s="4" t="s">
        <v>86</v>
      </c>
      <c r="AD352" s="4" t="s">
        <v>86</v>
      </c>
      <c r="AE352" s="4" t="s">
        <v>88</v>
      </c>
      <c r="AF352" s="4" t="s">
        <v>86</v>
      </c>
      <c r="AG352" s="4" t="s">
        <v>86</v>
      </c>
    </row>
    <row r="353" spans="1:34" hidden="1">
      <c r="A353" s="7"/>
      <c r="B353" s="4" t="s">
        <v>20250</v>
      </c>
      <c r="C353" s="4">
        <v>2021</v>
      </c>
      <c r="D353" s="4" t="s">
        <v>20251</v>
      </c>
      <c r="E353" s="4" t="s">
        <v>20252</v>
      </c>
      <c r="F353" s="4">
        <v>0</v>
      </c>
      <c r="G353" s="4" t="s">
        <v>20253</v>
      </c>
      <c r="H353" s="4" t="s">
        <v>74</v>
      </c>
      <c r="I353" s="4" t="s">
        <v>20254</v>
      </c>
      <c r="K353" s="4" t="s">
        <v>78</v>
      </c>
      <c r="M353" s="4"/>
      <c r="N353" s="4"/>
      <c r="O353" s="4"/>
      <c r="P353" s="4"/>
      <c r="Q353" s="4"/>
      <c r="R353" s="4"/>
      <c r="S353" s="4"/>
      <c r="T353" s="4"/>
      <c r="U353" s="4"/>
      <c r="V353" s="21"/>
      <c r="W353" s="21"/>
      <c r="X353" s="4"/>
      <c r="Y353" s="4"/>
      <c r="Z353" s="4"/>
      <c r="AA353" s="4"/>
      <c r="AB353" s="4"/>
      <c r="AC353" s="4"/>
      <c r="AD353" s="4"/>
      <c r="AE353" s="4"/>
      <c r="AF353" s="4"/>
      <c r="AG353" s="4"/>
      <c r="AH353" s="7"/>
    </row>
    <row r="354" spans="1:34" hidden="1">
      <c r="A354" s="7"/>
      <c r="B354" s="4" t="s">
        <v>20255</v>
      </c>
      <c r="C354" s="4">
        <v>2021</v>
      </c>
      <c r="D354" s="4" t="s">
        <v>20256</v>
      </c>
      <c r="E354" s="4" t="s">
        <v>20257</v>
      </c>
      <c r="F354" s="4">
        <v>0</v>
      </c>
      <c r="G354" s="4" t="s">
        <v>20258</v>
      </c>
      <c r="H354" s="4" t="s">
        <v>74</v>
      </c>
      <c r="I354" s="4" t="s">
        <v>20259</v>
      </c>
      <c r="K354" s="4" t="s">
        <v>78</v>
      </c>
      <c r="M354" s="4"/>
      <c r="N354" s="4"/>
      <c r="O354" s="4"/>
      <c r="P354" s="4"/>
      <c r="Q354" s="4"/>
      <c r="R354" s="4"/>
      <c r="S354" s="4"/>
      <c r="T354" s="4"/>
      <c r="U354" s="4"/>
      <c r="V354" s="21"/>
      <c r="W354" s="21"/>
      <c r="X354" s="4"/>
      <c r="Y354" s="4"/>
      <c r="Z354" s="4"/>
      <c r="AA354" s="4"/>
      <c r="AB354" s="4"/>
      <c r="AC354" s="4"/>
      <c r="AD354" s="4"/>
      <c r="AE354" s="4"/>
      <c r="AF354" s="4"/>
      <c r="AG354" s="4"/>
      <c r="AH354" s="7"/>
    </row>
    <row r="355" spans="1:34" hidden="1">
      <c r="A355" s="7"/>
      <c r="B355" s="4" t="s">
        <v>20260</v>
      </c>
      <c r="C355" s="4">
        <v>2021</v>
      </c>
      <c r="D355" s="4" t="s">
        <v>20261</v>
      </c>
      <c r="E355" s="4" t="s">
        <v>20262</v>
      </c>
      <c r="F355" s="4">
        <v>0</v>
      </c>
      <c r="G355" s="4" t="s">
        <v>165</v>
      </c>
      <c r="H355" s="4" t="s">
        <v>74</v>
      </c>
      <c r="I355" s="4" t="s">
        <v>20263</v>
      </c>
      <c r="K355" s="4" t="s">
        <v>78</v>
      </c>
      <c r="M355" s="4"/>
      <c r="N355" s="4"/>
      <c r="O355" s="4"/>
      <c r="P355" s="4"/>
      <c r="Q355" s="4"/>
      <c r="R355" s="4"/>
      <c r="S355" s="4"/>
      <c r="T355" s="4"/>
      <c r="U355" s="4"/>
      <c r="V355" s="21"/>
      <c r="W355" s="21"/>
      <c r="X355" s="4"/>
      <c r="Y355" s="4"/>
      <c r="Z355" s="4"/>
      <c r="AA355" s="4"/>
      <c r="AB355" s="4"/>
      <c r="AC355" s="4"/>
      <c r="AD355" s="4"/>
      <c r="AE355" s="4"/>
      <c r="AF355" s="4"/>
      <c r="AG355" s="4"/>
      <c r="AH355" s="7"/>
    </row>
    <row r="356" spans="1:34" hidden="1">
      <c r="A356" s="7"/>
      <c r="B356" s="4" t="s">
        <v>20264</v>
      </c>
      <c r="C356" s="4">
        <v>2021</v>
      </c>
      <c r="D356" s="4" t="s">
        <v>20265</v>
      </c>
      <c r="E356" s="4" t="s">
        <v>20266</v>
      </c>
      <c r="F356" s="4">
        <v>0</v>
      </c>
      <c r="G356" s="4" t="s">
        <v>20267</v>
      </c>
      <c r="H356" s="4" t="s">
        <v>74</v>
      </c>
      <c r="I356" s="4" t="s">
        <v>20268</v>
      </c>
      <c r="K356" s="4" t="s">
        <v>78</v>
      </c>
      <c r="M356" s="4"/>
      <c r="N356" s="4"/>
      <c r="O356" s="4"/>
      <c r="P356" s="4"/>
      <c r="Q356" s="4"/>
      <c r="R356" s="4"/>
      <c r="S356" s="4"/>
      <c r="T356" s="4"/>
      <c r="U356" s="4"/>
      <c r="V356" s="21"/>
      <c r="W356" s="21"/>
      <c r="X356" s="4"/>
      <c r="Y356" s="4"/>
      <c r="Z356" s="4"/>
      <c r="AA356" s="4"/>
      <c r="AB356" s="4"/>
      <c r="AC356" s="4"/>
      <c r="AD356" s="4"/>
      <c r="AE356" s="4"/>
      <c r="AF356" s="4"/>
      <c r="AG356" s="4"/>
      <c r="AH356" s="7"/>
    </row>
    <row r="357" spans="1:34" hidden="1">
      <c r="A357" s="7"/>
      <c r="B357" s="4" t="s">
        <v>4967</v>
      </c>
      <c r="C357" s="4">
        <v>2021</v>
      </c>
      <c r="D357" s="4" t="s">
        <v>4968</v>
      </c>
      <c r="E357" s="4" t="s">
        <v>4969</v>
      </c>
      <c r="F357" s="4">
        <v>1</v>
      </c>
      <c r="G357" s="4" t="s">
        <v>4970</v>
      </c>
      <c r="H357" s="4" t="s">
        <v>74</v>
      </c>
      <c r="I357" s="4" t="s">
        <v>4971</v>
      </c>
      <c r="K357" s="4" t="s">
        <v>77</v>
      </c>
      <c r="L357" s="4" t="s">
        <v>78</v>
      </c>
      <c r="M357" s="4"/>
      <c r="N357" s="4"/>
      <c r="O357" s="4"/>
      <c r="P357" s="4"/>
      <c r="Q357" s="4"/>
      <c r="R357" s="4"/>
      <c r="S357" s="4"/>
      <c r="T357" s="4"/>
      <c r="U357" s="4"/>
      <c r="V357" s="21"/>
      <c r="W357" s="21"/>
      <c r="X357" s="4"/>
      <c r="Y357" s="4"/>
      <c r="Z357" s="4"/>
      <c r="AA357" s="4"/>
      <c r="AB357" s="4"/>
      <c r="AC357" s="4"/>
      <c r="AD357" s="4"/>
      <c r="AE357" s="4"/>
      <c r="AF357" s="4"/>
      <c r="AG357" s="4"/>
      <c r="AH357" s="7"/>
    </row>
    <row r="358" spans="1:34" ht="101.5">
      <c r="A358" s="29">
        <v>121</v>
      </c>
      <c r="B358" s="41" t="s">
        <v>4180</v>
      </c>
      <c r="C358" s="5">
        <v>2020</v>
      </c>
      <c r="D358" s="5" t="s">
        <v>4181</v>
      </c>
      <c r="E358" s="5" t="s">
        <v>4182</v>
      </c>
      <c r="F358" s="5">
        <v>4</v>
      </c>
      <c r="G358" s="5" t="s">
        <v>233</v>
      </c>
      <c r="H358" s="5" t="s">
        <v>74</v>
      </c>
      <c r="I358" s="5" t="s">
        <v>4183</v>
      </c>
      <c r="J358" s="6" t="s">
        <v>3523</v>
      </c>
      <c r="K358" s="4" t="s">
        <v>77</v>
      </c>
      <c r="L358" s="4" t="s">
        <v>77</v>
      </c>
      <c r="M358" s="11"/>
      <c r="N358" s="11"/>
      <c r="O358" s="4" t="s">
        <v>78</v>
      </c>
      <c r="P358" s="4" t="s">
        <v>79</v>
      </c>
      <c r="Q358" s="4" t="s">
        <v>171</v>
      </c>
      <c r="R358" s="4" t="s">
        <v>157</v>
      </c>
      <c r="S358" s="50" t="s">
        <v>20269</v>
      </c>
      <c r="T358" s="34"/>
      <c r="U358" s="34"/>
      <c r="V358" s="32"/>
      <c r="W358" s="32"/>
      <c r="X358" s="4" t="s">
        <v>86</v>
      </c>
      <c r="Y358" s="4" t="s">
        <v>86</v>
      </c>
      <c r="Z358" s="4" t="s">
        <v>86</v>
      </c>
      <c r="AA358" s="4" t="s">
        <v>86</v>
      </c>
      <c r="AB358" s="4" t="s">
        <v>86</v>
      </c>
      <c r="AC358" s="4" t="s">
        <v>161</v>
      </c>
      <c r="AD358" s="4" t="s">
        <v>86</v>
      </c>
      <c r="AE358" s="4" t="s">
        <v>86</v>
      </c>
      <c r="AF358" s="4" t="s">
        <v>86</v>
      </c>
      <c r="AG358" s="4" t="s">
        <v>86</v>
      </c>
    </row>
    <row r="359" spans="1:34">
      <c r="A359" s="29">
        <v>122</v>
      </c>
      <c r="B359" s="41" t="s">
        <v>9186</v>
      </c>
      <c r="C359" s="5">
        <v>2021</v>
      </c>
      <c r="D359" s="5" t="s">
        <v>9187</v>
      </c>
      <c r="E359" s="5" t="s">
        <v>9188</v>
      </c>
      <c r="F359" s="5">
        <v>0</v>
      </c>
      <c r="G359" s="5" t="s">
        <v>9189</v>
      </c>
      <c r="H359" s="5" t="s">
        <v>74</v>
      </c>
      <c r="I359" s="5" t="s">
        <v>9190</v>
      </c>
      <c r="J359" s="6" t="s">
        <v>3523</v>
      </c>
      <c r="K359" s="4" t="s">
        <v>77</v>
      </c>
      <c r="L359" s="4" t="s">
        <v>77</v>
      </c>
      <c r="M359" s="11"/>
      <c r="N359" s="11"/>
      <c r="O359" s="4" t="s">
        <v>78</v>
      </c>
      <c r="P359" s="4" t="s">
        <v>79</v>
      </c>
      <c r="Q359" s="4" t="s">
        <v>80</v>
      </c>
      <c r="R359" s="4" t="s">
        <v>119</v>
      </c>
      <c r="S359" s="34" t="s">
        <v>587</v>
      </c>
      <c r="T359" s="34" t="s">
        <v>587</v>
      </c>
      <c r="U359" s="34" t="s">
        <v>587</v>
      </c>
      <c r="V359" s="34" t="s">
        <v>587</v>
      </c>
      <c r="W359" s="34" t="s">
        <v>587</v>
      </c>
      <c r="X359" s="4" t="s">
        <v>86</v>
      </c>
      <c r="Y359" s="4" t="s">
        <v>86</v>
      </c>
      <c r="Z359" s="4" t="s">
        <v>86</v>
      </c>
      <c r="AA359" s="4" t="s">
        <v>86</v>
      </c>
      <c r="AB359" s="4" t="s">
        <v>86</v>
      </c>
      <c r="AC359" s="4" t="s">
        <v>86</v>
      </c>
      <c r="AD359" s="4" t="s">
        <v>86</v>
      </c>
      <c r="AE359" s="4" t="s">
        <v>86</v>
      </c>
      <c r="AF359" s="4" t="s">
        <v>86</v>
      </c>
      <c r="AG359" s="4" t="s">
        <v>86</v>
      </c>
    </row>
    <row r="360" spans="1:34">
      <c r="A360" s="29">
        <v>123</v>
      </c>
      <c r="B360" s="41" t="s">
        <v>9555</v>
      </c>
      <c r="C360" s="5">
        <v>2018</v>
      </c>
      <c r="D360" s="5" t="s">
        <v>9556</v>
      </c>
      <c r="E360" s="5" t="s">
        <v>9557</v>
      </c>
      <c r="F360" s="5">
        <v>34</v>
      </c>
      <c r="G360" s="5" t="s">
        <v>233</v>
      </c>
      <c r="H360" s="5" t="s">
        <v>74</v>
      </c>
      <c r="I360" s="5" t="s">
        <v>9558</v>
      </c>
      <c r="J360" s="6" t="s">
        <v>3523</v>
      </c>
      <c r="K360" s="4" t="s">
        <v>77</v>
      </c>
      <c r="L360" s="4" t="s">
        <v>77</v>
      </c>
      <c r="M360" s="11"/>
      <c r="N360" s="11"/>
      <c r="O360" s="4" t="s">
        <v>78</v>
      </c>
      <c r="P360" s="4" t="s">
        <v>79</v>
      </c>
      <c r="Q360" s="4" t="s">
        <v>80</v>
      </c>
      <c r="R360" s="4" t="s">
        <v>119</v>
      </c>
      <c r="S360" s="34" t="s">
        <v>587</v>
      </c>
      <c r="T360" s="34" t="s">
        <v>587</v>
      </c>
      <c r="U360" s="34" t="s">
        <v>587</v>
      </c>
      <c r="V360" s="34" t="s">
        <v>587</v>
      </c>
      <c r="W360" s="34" t="s">
        <v>587</v>
      </c>
      <c r="X360" s="4" t="s">
        <v>86</v>
      </c>
      <c r="Y360" s="4" t="s">
        <v>86</v>
      </c>
      <c r="Z360" s="4" t="s">
        <v>86</v>
      </c>
      <c r="AA360" s="4" t="s">
        <v>86</v>
      </c>
      <c r="AB360" s="4" t="s">
        <v>86</v>
      </c>
      <c r="AC360" s="4" t="s">
        <v>86</v>
      </c>
      <c r="AD360" s="4" t="s">
        <v>86</v>
      </c>
      <c r="AE360" s="4" t="s">
        <v>86</v>
      </c>
      <c r="AF360" s="4" t="s">
        <v>86</v>
      </c>
      <c r="AG360" s="4" t="s">
        <v>86</v>
      </c>
    </row>
    <row r="361" spans="1:34" ht="16.5" customHeight="1">
      <c r="A361" s="29" t="s">
        <v>457</v>
      </c>
      <c r="B361" s="41" t="s">
        <v>458</v>
      </c>
      <c r="C361" s="5">
        <v>2016</v>
      </c>
      <c r="D361" s="5" t="s">
        <v>459</v>
      </c>
      <c r="E361" s="8" t="s">
        <v>460</v>
      </c>
      <c r="F361" s="9"/>
      <c r="H361" s="4" t="s">
        <v>380</v>
      </c>
      <c r="I361" s="9" t="s">
        <v>461</v>
      </c>
      <c r="K361" s="4" t="s">
        <v>77</v>
      </c>
      <c r="L361" s="4" t="s">
        <v>77</v>
      </c>
      <c r="M361" s="11"/>
      <c r="N361" s="11"/>
      <c r="O361" s="4" t="s">
        <v>78</v>
      </c>
      <c r="P361" s="4" t="s">
        <v>368</v>
      </c>
      <c r="Q361" s="4" t="s">
        <v>80</v>
      </c>
      <c r="R361" s="4" t="s">
        <v>81</v>
      </c>
      <c r="S361" s="34" t="s">
        <v>20270</v>
      </c>
      <c r="T361" s="34" t="s">
        <v>20271</v>
      </c>
      <c r="U361" s="4"/>
      <c r="V361" s="21"/>
      <c r="W361" s="21"/>
      <c r="X361" s="4" t="s">
        <v>87</v>
      </c>
      <c r="Y361" s="4" t="s">
        <v>86</v>
      </c>
      <c r="Z361" s="4" t="s">
        <v>86</v>
      </c>
      <c r="AA361" s="4" t="s">
        <v>87</v>
      </c>
      <c r="AB361" s="4" t="s">
        <v>86</v>
      </c>
      <c r="AC361" s="4" t="s">
        <v>87</v>
      </c>
      <c r="AD361" s="4" t="s">
        <v>86</v>
      </c>
      <c r="AE361" s="4" t="s">
        <v>86</v>
      </c>
      <c r="AF361" s="4" t="s">
        <v>86</v>
      </c>
      <c r="AG361" s="21" t="s">
        <v>86</v>
      </c>
    </row>
    <row r="362" spans="1:34" ht="15.65" customHeight="1">
      <c r="A362" s="29" t="s">
        <v>451</v>
      </c>
      <c r="B362" s="41" t="s">
        <v>380</v>
      </c>
      <c r="C362" s="5">
        <v>2021</v>
      </c>
      <c r="D362" s="5" t="s">
        <v>452</v>
      </c>
      <c r="E362" s="8" t="s">
        <v>453</v>
      </c>
      <c r="F362" s="9"/>
      <c r="H362" s="4" t="s">
        <v>380</v>
      </c>
      <c r="I362" s="9" t="s">
        <v>454</v>
      </c>
      <c r="K362" s="4" t="s">
        <v>77</v>
      </c>
      <c r="L362" s="4" t="s">
        <v>77</v>
      </c>
      <c r="M362" s="4"/>
      <c r="N362" s="4"/>
      <c r="O362" s="4" t="s">
        <v>78</v>
      </c>
      <c r="P362" s="4" t="s">
        <v>368</v>
      </c>
      <c r="Q362" s="4" t="s">
        <v>455</v>
      </c>
      <c r="R362" s="4" t="s">
        <v>104</v>
      </c>
      <c r="S362" s="4" t="s">
        <v>456</v>
      </c>
      <c r="T362" s="4"/>
      <c r="U362" s="4" t="s">
        <v>456</v>
      </c>
      <c r="V362" s="21"/>
      <c r="W362" s="21"/>
      <c r="X362" s="4" t="s">
        <v>86</v>
      </c>
      <c r="Y362" s="4" t="s">
        <v>86</v>
      </c>
      <c r="Z362" s="4" t="s">
        <v>86</v>
      </c>
      <c r="AA362" s="4" t="s">
        <v>86</v>
      </c>
      <c r="AB362" s="4" t="s">
        <v>86</v>
      </c>
      <c r="AC362" s="4" t="s">
        <v>86</v>
      </c>
      <c r="AD362" s="4" t="s">
        <v>86</v>
      </c>
      <c r="AE362" s="4" t="s">
        <v>86</v>
      </c>
      <c r="AF362" s="4" t="s">
        <v>86</v>
      </c>
      <c r="AG362" s="4" t="s">
        <v>86</v>
      </c>
    </row>
    <row r="363" spans="1:34">
      <c r="A363" s="29" t="s">
        <v>7923</v>
      </c>
      <c r="B363" s="57" t="s">
        <v>380</v>
      </c>
      <c r="C363" s="4">
        <v>2020</v>
      </c>
      <c r="D363" s="4" t="s">
        <v>7924</v>
      </c>
      <c r="E363" s="4" t="s">
        <v>7925</v>
      </c>
      <c r="H363" s="4" t="s">
        <v>380</v>
      </c>
      <c r="I363" s="4" t="s">
        <v>7926</v>
      </c>
      <c r="K363" s="4" t="s">
        <v>77</v>
      </c>
      <c r="L363" s="4" t="s">
        <v>77</v>
      </c>
      <c r="M363" s="4"/>
      <c r="N363" s="4"/>
      <c r="O363" s="4" t="s">
        <v>78</v>
      </c>
      <c r="P363" s="4" t="s">
        <v>368</v>
      </c>
      <c r="Q363" s="4" t="s">
        <v>156</v>
      </c>
      <c r="R363" s="4" t="s">
        <v>157</v>
      </c>
      <c r="S363" s="4" t="s">
        <v>587</v>
      </c>
      <c r="T363" s="4" t="s">
        <v>587</v>
      </c>
      <c r="U363" s="4" t="s">
        <v>587</v>
      </c>
      <c r="V363" s="4" t="s">
        <v>587</v>
      </c>
      <c r="W363" s="4" t="s">
        <v>587</v>
      </c>
      <c r="X363" s="4" t="s">
        <v>86</v>
      </c>
      <c r="Y363" s="4" t="s">
        <v>86</v>
      </c>
      <c r="Z363" s="4" t="s">
        <v>86</v>
      </c>
      <c r="AA363" s="4" t="s">
        <v>86</v>
      </c>
      <c r="AB363" s="4" t="s">
        <v>86</v>
      </c>
      <c r="AC363" s="4" t="s">
        <v>86</v>
      </c>
      <c r="AD363" s="4" t="s">
        <v>86</v>
      </c>
      <c r="AE363" s="4" t="s">
        <v>86</v>
      </c>
      <c r="AF363" s="4" t="s">
        <v>86</v>
      </c>
      <c r="AG363" s="4" t="s">
        <v>86</v>
      </c>
    </row>
    <row r="364" spans="1:34" ht="12.65" customHeight="1">
      <c r="A364" s="29" t="s">
        <v>362</v>
      </c>
      <c r="B364" s="41" t="s">
        <v>363</v>
      </c>
      <c r="C364" s="5">
        <v>2021</v>
      </c>
      <c r="D364" s="5" t="s">
        <v>364</v>
      </c>
      <c r="E364" s="8" t="s">
        <v>365</v>
      </c>
      <c r="F364" s="5"/>
      <c r="G364" s="5"/>
      <c r="H364" s="4" t="s">
        <v>380</v>
      </c>
      <c r="I364" s="9" t="s">
        <v>367</v>
      </c>
      <c r="J364" s="6"/>
      <c r="K364" s="4" t="s">
        <v>77</v>
      </c>
      <c r="L364" s="4" t="s">
        <v>77</v>
      </c>
      <c r="M364" s="4"/>
      <c r="N364" s="4"/>
      <c r="O364" s="4" t="s">
        <v>78</v>
      </c>
      <c r="P364" s="4" t="s">
        <v>368</v>
      </c>
      <c r="Q364" s="4" t="s">
        <v>156</v>
      </c>
      <c r="R364" s="4" t="s">
        <v>157</v>
      </c>
      <c r="S364" s="4" t="s">
        <v>491</v>
      </c>
      <c r="T364" s="4"/>
      <c r="U364" s="4" t="s">
        <v>491</v>
      </c>
      <c r="V364" s="21"/>
      <c r="W364" s="32" t="s">
        <v>20272</v>
      </c>
      <c r="X364" s="5" t="s">
        <v>86</v>
      </c>
      <c r="Y364" s="5" t="s">
        <v>86</v>
      </c>
      <c r="Z364" s="5" t="s">
        <v>86</v>
      </c>
      <c r="AA364" s="5" t="s">
        <v>86</v>
      </c>
      <c r="AB364" s="5" t="s">
        <v>86</v>
      </c>
      <c r="AC364" s="5" t="s">
        <v>86</v>
      </c>
      <c r="AD364" s="5" t="s">
        <v>86</v>
      </c>
      <c r="AE364" s="5" t="s">
        <v>86</v>
      </c>
      <c r="AF364" s="5" t="s">
        <v>86</v>
      </c>
      <c r="AG364" s="22" t="s">
        <v>86</v>
      </c>
    </row>
    <row r="365" spans="1:34" ht="14.15" customHeight="1">
      <c r="A365" s="29">
        <v>124</v>
      </c>
      <c r="B365" s="41" t="s">
        <v>20273</v>
      </c>
      <c r="C365" s="5">
        <v>2021</v>
      </c>
      <c r="D365" s="5" t="s">
        <v>20274</v>
      </c>
      <c r="E365" s="8" t="s">
        <v>20275</v>
      </c>
      <c r="H365" s="4" t="s">
        <v>380</v>
      </c>
      <c r="I365" s="5" t="s">
        <v>20276</v>
      </c>
      <c r="K365" s="4" t="s">
        <v>77</v>
      </c>
      <c r="L365" s="4" t="s">
        <v>77</v>
      </c>
      <c r="M365" s="4"/>
      <c r="N365" s="4"/>
      <c r="O365" s="4" t="s">
        <v>78</v>
      </c>
      <c r="P365" s="4" t="s">
        <v>368</v>
      </c>
      <c r="Q365" s="4" t="s">
        <v>156</v>
      </c>
      <c r="R365" s="4" t="s">
        <v>81</v>
      </c>
      <c r="S365" s="50" t="s">
        <v>20277</v>
      </c>
      <c r="T365" s="4"/>
      <c r="U365" s="4"/>
      <c r="V365" s="21"/>
      <c r="W365" s="21"/>
      <c r="X365" s="5" t="s">
        <v>87</v>
      </c>
      <c r="Y365" s="5" t="s">
        <v>86</v>
      </c>
      <c r="Z365" s="5" t="s">
        <v>86</v>
      </c>
      <c r="AA365" s="5" t="s">
        <v>86</v>
      </c>
      <c r="AB365" s="5" t="s">
        <v>86</v>
      </c>
      <c r="AC365" s="5" t="s">
        <v>86</v>
      </c>
      <c r="AD365" s="5" t="s">
        <v>86</v>
      </c>
      <c r="AE365" s="5" t="s">
        <v>86</v>
      </c>
      <c r="AF365" s="5" t="s">
        <v>86</v>
      </c>
      <c r="AG365" s="22" t="s">
        <v>86</v>
      </c>
    </row>
    <row r="366" spans="1:34" ht="16.5" customHeight="1">
      <c r="A366" s="29">
        <v>125</v>
      </c>
      <c r="B366" s="41" t="s">
        <v>20278</v>
      </c>
      <c r="C366" s="5">
        <v>2020</v>
      </c>
      <c r="D366" s="5" t="s">
        <v>20279</v>
      </c>
      <c r="E366" s="8" t="s">
        <v>20280</v>
      </c>
      <c r="H366" s="4" t="s">
        <v>380</v>
      </c>
      <c r="I366" s="9" t="s">
        <v>20281</v>
      </c>
      <c r="K366" s="4" t="s">
        <v>77</v>
      </c>
      <c r="L366" s="4" t="s">
        <v>77</v>
      </c>
      <c r="M366" s="4"/>
      <c r="N366" s="4"/>
      <c r="O366" s="4" t="s">
        <v>78</v>
      </c>
      <c r="P366" s="4" t="s">
        <v>368</v>
      </c>
      <c r="Q366" s="4" t="s">
        <v>156</v>
      </c>
      <c r="R366" s="4" t="s">
        <v>157</v>
      </c>
      <c r="S366" s="4"/>
      <c r="T366" s="4"/>
      <c r="U366" s="38" t="s">
        <v>20282</v>
      </c>
      <c r="V366" s="21"/>
      <c r="W366" s="21"/>
      <c r="X366" s="5" t="s">
        <v>86</v>
      </c>
      <c r="Y366" s="5" t="s">
        <v>86</v>
      </c>
      <c r="Z366" s="5" t="s">
        <v>86</v>
      </c>
      <c r="AA366" s="5" t="s">
        <v>86</v>
      </c>
      <c r="AB366" s="5" t="s">
        <v>86</v>
      </c>
      <c r="AC366" s="5" t="s">
        <v>86</v>
      </c>
      <c r="AD366" s="5" t="s">
        <v>86</v>
      </c>
      <c r="AE366" s="5" t="s">
        <v>88</v>
      </c>
      <c r="AF366" s="5" t="s">
        <v>86</v>
      </c>
      <c r="AG366" s="22" t="s">
        <v>86</v>
      </c>
    </row>
    <row r="367" spans="1:34">
      <c r="A367" s="29">
        <v>126</v>
      </c>
      <c r="B367" s="57" t="s">
        <v>20283</v>
      </c>
      <c r="C367" s="4">
        <v>2016</v>
      </c>
      <c r="D367" s="4" t="s">
        <v>20284</v>
      </c>
      <c r="E367" s="4" t="s">
        <v>20285</v>
      </c>
      <c r="H367" s="4" t="s">
        <v>380</v>
      </c>
      <c r="I367" s="9" t="s">
        <v>20286</v>
      </c>
      <c r="K367" s="4" t="s">
        <v>77</v>
      </c>
      <c r="L367" s="4" t="s">
        <v>77</v>
      </c>
      <c r="M367" s="4"/>
      <c r="N367" s="4"/>
      <c r="O367" s="4" t="s">
        <v>78</v>
      </c>
      <c r="P367" s="4" t="s">
        <v>368</v>
      </c>
      <c r="Q367" s="4" t="s">
        <v>156</v>
      </c>
      <c r="R367" s="4" t="s">
        <v>157</v>
      </c>
      <c r="S367" s="4" t="s">
        <v>587</v>
      </c>
      <c r="T367" s="4" t="s">
        <v>587</v>
      </c>
      <c r="U367" s="4" t="s">
        <v>587</v>
      </c>
      <c r="V367" s="4" t="s">
        <v>587</v>
      </c>
      <c r="W367" s="4" t="s">
        <v>587</v>
      </c>
      <c r="X367" s="5" t="s">
        <v>86</v>
      </c>
      <c r="Y367" s="5" t="s">
        <v>86</v>
      </c>
      <c r="Z367" s="5" t="s">
        <v>86</v>
      </c>
      <c r="AA367" s="5" t="s">
        <v>86</v>
      </c>
      <c r="AB367" s="5" t="s">
        <v>86</v>
      </c>
      <c r="AC367" s="5" t="s">
        <v>86</v>
      </c>
      <c r="AD367" s="5" t="s">
        <v>86</v>
      </c>
      <c r="AE367" s="5" t="s">
        <v>86</v>
      </c>
      <c r="AF367" s="5" t="s">
        <v>86</v>
      </c>
      <c r="AG367" s="22" t="s">
        <v>86</v>
      </c>
      <c r="AH367" s="4" t="s">
        <v>20287</v>
      </c>
    </row>
    <row r="368" spans="1:34" ht="232">
      <c r="A368" s="29">
        <v>127</v>
      </c>
      <c r="B368" s="57" t="s">
        <v>20288</v>
      </c>
      <c r="C368" s="4">
        <v>2016</v>
      </c>
      <c r="D368" s="4" t="s">
        <v>20289</v>
      </c>
      <c r="E368" s="4" t="s">
        <v>20290</v>
      </c>
      <c r="F368" s="4" t="s">
        <v>20291</v>
      </c>
      <c r="G368" s="4" t="s">
        <v>20292</v>
      </c>
      <c r="H368" s="4" t="s">
        <v>380</v>
      </c>
      <c r="I368" s="9" t="s">
        <v>20291</v>
      </c>
      <c r="K368" s="4" t="s">
        <v>77</v>
      </c>
      <c r="L368" s="4" t="s">
        <v>77</v>
      </c>
      <c r="M368" s="4"/>
      <c r="N368" s="4"/>
      <c r="O368" s="4" t="s">
        <v>78</v>
      </c>
      <c r="P368" s="4" t="s">
        <v>368</v>
      </c>
      <c r="Q368" s="4" t="s">
        <v>156</v>
      </c>
      <c r="R368" s="4" t="s">
        <v>157</v>
      </c>
      <c r="S368" s="4" t="s">
        <v>20293</v>
      </c>
      <c r="T368" s="4"/>
      <c r="U368" s="50" t="s">
        <v>20294</v>
      </c>
      <c r="V368" s="21"/>
      <c r="W368" s="21"/>
      <c r="X368" s="5" t="s">
        <v>86</v>
      </c>
      <c r="Y368" s="5" t="s">
        <v>86</v>
      </c>
      <c r="Z368" s="5" t="s">
        <v>86</v>
      </c>
      <c r="AA368" s="5" t="s">
        <v>86</v>
      </c>
      <c r="AB368" s="5" t="s">
        <v>86</v>
      </c>
      <c r="AC368" s="5" t="s">
        <v>88</v>
      </c>
      <c r="AD368" s="5" t="s">
        <v>86</v>
      </c>
      <c r="AE368" s="5" t="s">
        <v>88</v>
      </c>
      <c r="AF368" s="5" t="s">
        <v>86</v>
      </c>
      <c r="AG368" s="22" t="s">
        <v>86</v>
      </c>
    </row>
    <row r="369" spans="1:34">
      <c r="A369" s="29">
        <v>128</v>
      </c>
      <c r="B369" s="57" t="s">
        <v>416</v>
      </c>
      <c r="C369" s="4">
        <v>2016</v>
      </c>
      <c r="D369" s="4" t="s">
        <v>20295</v>
      </c>
      <c r="E369" s="4" t="s">
        <v>20296</v>
      </c>
      <c r="H369" s="4" t="s">
        <v>380</v>
      </c>
      <c r="I369" s="9" t="s">
        <v>20297</v>
      </c>
      <c r="K369" s="4" t="s">
        <v>77</v>
      </c>
      <c r="L369" s="4" t="s">
        <v>77</v>
      </c>
      <c r="M369" s="4"/>
      <c r="N369" s="4"/>
      <c r="O369" s="4" t="s">
        <v>78</v>
      </c>
      <c r="P369" s="4" t="s">
        <v>368</v>
      </c>
      <c r="Q369" s="4" t="s">
        <v>156</v>
      </c>
      <c r="R369" s="4" t="s">
        <v>157</v>
      </c>
      <c r="S369" s="4" t="s">
        <v>20298</v>
      </c>
      <c r="T369" s="4" t="s">
        <v>20298</v>
      </c>
      <c r="U369" s="4" t="s">
        <v>20298</v>
      </c>
      <c r="V369" s="4" t="s">
        <v>20298</v>
      </c>
      <c r="W369" s="4" t="s">
        <v>20298</v>
      </c>
      <c r="X369" s="5" t="s">
        <v>86</v>
      </c>
      <c r="Y369" s="5" t="s">
        <v>86</v>
      </c>
      <c r="Z369" s="5" t="s">
        <v>86</v>
      </c>
      <c r="AA369" s="5" t="s">
        <v>86</v>
      </c>
      <c r="AB369" s="5" t="s">
        <v>86</v>
      </c>
      <c r="AC369" s="5" t="s">
        <v>86</v>
      </c>
      <c r="AD369" s="5" t="s">
        <v>86</v>
      </c>
      <c r="AE369" s="5" t="s">
        <v>86</v>
      </c>
      <c r="AF369" s="5" t="s">
        <v>86</v>
      </c>
      <c r="AG369" s="22" t="s">
        <v>86</v>
      </c>
    </row>
    <row r="370" spans="1:34" ht="17.649999999999999" customHeight="1">
      <c r="A370" s="29" t="s">
        <v>569</v>
      </c>
      <c r="B370" s="41" t="s">
        <v>565</v>
      </c>
      <c r="C370" s="5">
        <v>2022</v>
      </c>
      <c r="D370" s="15" t="s">
        <v>570</v>
      </c>
      <c r="E370" s="5" t="s">
        <v>571</v>
      </c>
      <c r="F370" s="5"/>
      <c r="G370" s="5"/>
      <c r="H370" s="5" t="s">
        <v>565</v>
      </c>
      <c r="I370" s="5" t="s">
        <v>1927</v>
      </c>
      <c r="J370" s="6"/>
      <c r="K370" s="4" t="s">
        <v>77</v>
      </c>
      <c r="L370" s="4" t="s">
        <v>77</v>
      </c>
      <c r="M370" s="4"/>
      <c r="N370" s="4"/>
      <c r="O370" s="4" t="s">
        <v>78</v>
      </c>
      <c r="P370" s="4" t="s">
        <v>368</v>
      </c>
      <c r="Q370" s="4" t="s">
        <v>538</v>
      </c>
      <c r="R370" s="4" t="s">
        <v>157</v>
      </c>
      <c r="S370" s="4" t="s">
        <v>587</v>
      </c>
      <c r="T370" s="4"/>
      <c r="U370" s="4" t="s">
        <v>587</v>
      </c>
      <c r="V370" s="21"/>
      <c r="W370" s="21"/>
      <c r="X370" s="4" t="s">
        <v>86</v>
      </c>
      <c r="Y370" s="4" t="s">
        <v>86</v>
      </c>
      <c r="Z370" s="4" t="s">
        <v>86</v>
      </c>
      <c r="AA370" s="4" t="s">
        <v>86</v>
      </c>
      <c r="AB370" s="4" t="s">
        <v>86</v>
      </c>
      <c r="AC370" s="4" t="s">
        <v>86</v>
      </c>
      <c r="AD370" s="4" t="s">
        <v>86</v>
      </c>
      <c r="AE370" s="4" t="s">
        <v>86</v>
      </c>
      <c r="AF370" s="4" t="s">
        <v>86</v>
      </c>
      <c r="AG370" s="4" t="s">
        <v>86</v>
      </c>
    </row>
    <row r="371" spans="1:34">
      <c r="A371" s="29" t="s">
        <v>573</v>
      </c>
      <c r="B371" s="41" t="s">
        <v>574</v>
      </c>
      <c r="C371" s="5">
        <v>2021</v>
      </c>
      <c r="D371" s="16" t="s">
        <v>575</v>
      </c>
      <c r="E371" s="5" t="s">
        <v>576</v>
      </c>
      <c r="F371" s="5"/>
      <c r="G371" s="5"/>
      <c r="H371" s="5" t="s">
        <v>565</v>
      </c>
      <c r="I371" s="5" t="s">
        <v>1928</v>
      </c>
      <c r="J371" s="6"/>
      <c r="K371" s="4" t="s">
        <v>77</v>
      </c>
      <c r="L371" s="4" t="s">
        <v>77</v>
      </c>
      <c r="M371" s="4"/>
      <c r="N371" s="4"/>
      <c r="O371" s="4" t="s">
        <v>78</v>
      </c>
      <c r="P371" s="4" t="s">
        <v>368</v>
      </c>
      <c r="Q371" s="4" t="s">
        <v>455</v>
      </c>
      <c r="R371" s="4" t="s">
        <v>157</v>
      </c>
      <c r="S371" s="4" t="s">
        <v>587</v>
      </c>
      <c r="T371" s="4"/>
      <c r="U371" s="4" t="s">
        <v>587</v>
      </c>
      <c r="V371" s="21"/>
      <c r="W371" s="21"/>
      <c r="X371" s="4" t="s">
        <v>86</v>
      </c>
      <c r="Y371" s="4" t="s">
        <v>86</v>
      </c>
      <c r="Z371" s="4" t="s">
        <v>86</v>
      </c>
      <c r="AA371" s="4" t="s">
        <v>86</v>
      </c>
      <c r="AB371" s="4" t="s">
        <v>86</v>
      </c>
      <c r="AC371" s="4" t="s">
        <v>86</v>
      </c>
      <c r="AD371" s="4" t="s">
        <v>86</v>
      </c>
      <c r="AE371" s="4" t="s">
        <v>86</v>
      </c>
      <c r="AF371" s="4" t="s">
        <v>86</v>
      </c>
      <c r="AG371" s="4" t="s">
        <v>86</v>
      </c>
    </row>
    <row r="372" spans="1:34">
      <c r="A372" s="29" t="s">
        <v>578</v>
      </c>
      <c r="B372" s="41" t="s">
        <v>565</v>
      </c>
      <c r="C372" s="5">
        <v>2021</v>
      </c>
      <c r="D372" s="15" t="s">
        <v>579</v>
      </c>
      <c r="E372" s="16" t="s">
        <v>580</v>
      </c>
      <c r="F372" s="5"/>
      <c r="G372" s="5"/>
      <c r="H372" s="5" t="s">
        <v>565</v>
      </c>
      <c r="I372" s="5" t="s">
        <v>1929</v>
      </c>
      <c r="J372" s="6"/>
      <c r="K372" s="4" t="s">
        <v>77</v>
      </c>
      <c r="L372" s="4" t="s">
        <v>77</v>
      </c>
      <c r="M372" s="4"/>
      <c r="N372" s="4"/>
      <c r="O372" s="4" t="s">
        <v>78</v>
      </c>
      <c r="P372" s="4" t="s">
        <v>368</v>
      </c>
      <c r="Q372" s="4" t="s">
        <v>156</v>
      </c>
      <c r="R372" s="4" t="s">
        <v>157</v>
      </c>
      <c r="S372" s="4" t="s">
        <v>587</v>
      </c>
      <c r="T372" s="4"/>
      <c r="U372" s="4" t="s">
        <v>587</v>
      </c>
      <c r="V372" s="21"/>
      <c r="W372" s="21" t="s">
        <v>20299</v>
      </c>
      <c r="X372" s="4" t="s">
        <v>86</v>
      </c>
      <c r="Y372" s="4" t="s">
        <v>86</v>
      </c>
      <c r="Z372" s="4" t="s">
        <v>86</v>
      </c>
      <c r="AA372" s="4" t="s">
        <v>86</v>
      </c>
      <c r="AB372" s="4" t="s">
        <v>86</v>
      </c>
      <c r="AC372" s="4" t="s">
        <v>86</v>
      </c>
      <c r="AD372" s="4" t="s">
        <v>86</v>
      </c>
      <c r="AE372" s="4" t="s">
        <v>86</v>
      </c>
      <c r="AF372" s="4" t="s">
        <v>86</v>
      </c>
      <c r="AG372" s="4" t="s">
        <v>86</v>
      </c>
    </row>
    <row r="373" spans="1:34">
      <c r="A373" s="29" t="s">
        <v>583</v>
      </c>
      <c r="B373" s="41" t="s">
        <v>565</v>
      </c>
      <c r="C373" s="5">
        <v>2021</v>
      </c>
      <c r="D373" s="5" t="s">
        <v>584</v>
      </c>
      <c r="E373" s="5" t="s">
        <v>585</v>
      </c>
      <c r="F373" s="5"/>
      <c r="G373" s="5"/>
      <c r="H373" s="5" t="s">
        <v>565</v>
      </c>
      <c r="I373" s="5" t="s">
        <v>1931</v>
      </c>
      <c r="J373" s="6"/>
      <c r="K373" s="4" t="s">
        <v>77</v>
      </c>
      <c r="L373" s="4" t="s">
        <v>77</v>
      </c>
      <c r="M373" s="4"/>
      <c r="N373" s="4"/>
      <c r="O373" s="4" t="s">
        <v>78</v>
      </c>
      <c r="P373" s="4" t="s">
        <v>368</v>
      </c>
      <c r="Q373" s="4" t="s">
        <v>156</v>
      </c>
      <c r="R373" s="4" t="s">
        <v>157</v>
      </c>
      <c r="S373" s="4" t="s">
        <v>587</v>
      </c>
      <c r="T373" s="4"/>
      <c r="U373" s="4" t="s">
        <v>587</v>
      </c>
      <c r="V373" s="21"/>
      <c r="W373" s="21"/>
      <c r="X373" s="4" t="s">
        <v>86</v>
      </c>
      <c r="Y373" s="4" t="s">
        <v>86</v>
      </c>
      <c r="Z373" s="4" t="s">
        <v>86</v>
      </c>
      <c r="AA373" s="4" t="s">
        <v>86</v>
      </c>
      <c r="AB373" s="4" t="s">
        <v>86</v>
      </c>
      <c r="AC373" s="4" t="s">
        <v>86</v>
      </c>
      <c r="AD373" s="4" t="s">
        <v>86</v>
      </c>
      <c r="AE373" s="4" t="s">
        <v>86</v>
      </c>
      <c r="AF373" s="4" t="s">
        <v>86</v>
      </c>
      <c r="AG373" s="4" t="s">
        <v>86</v>
      </c>
      <c r="AH373" s="4" t="s">
        <v>588</v>
      </c>
    </row>
    <row r="374" spans="1:34" ht="13.5" customHeight="1">
      <c r="A374" s="29" t="s">
        <v>589</v>
      </c>
      <c r="B374" s="41" t="s">
        <v>565</v>
      </c>
      <c r="C374" s="5">
        <v>2020</v>
      </c>
      <c r="D374" s="15" t="s">
        <v>590</v>
      </c>
      <c r="E374" s="17" t="s">
        <v>591</v>
      </c>
      <c r="F374" s="5"/>
      <c r="G374" s="5"/>
      <c r="H374" s="5" t="s">
        <v>565</v>
      </c>
      <c r="I374" s="5" t="s">
        <v>592</v>
      </c>
      <c r="J374" s="6"/>
      <c r="K374" s="4" t="s">
        <v>77</v>
      </c>
      <c r="L374" s="4" t="s">
        <v>77</v>
      </c>
      <c r="M374" s="4"/>
      <c r="N374" s="4"/>
      <c r="O374" s="4" t="s">
        <v>78</v>
      </c>
      <c r="P374" s="4" t="s">
        <v>368</v>
      </c>
      <c r="Q374" s="4" t="s">
        <v>469</v>
      </c>
      <c r="R374" s="4" t="s">
        <v>157</v>
      </c>
      <c r="S374" s="4" t="s">
        <v>587</v>
      </c>
      <c r="T374" s="4"/>
      <c r="U374" s="4" t="s">
        <v>587</v>
      </c>
      <c r="V374" s="21"/>
      <c r="W374" s="21"/>
      <c r="X374" s="4" t="s">
        <v>86</v>
      </c>
      <c r="Y374" s="4" t="s">
        <v>86</v>
      </c>
      <c r="Z374" s="4" t="s">
        <v>86</v>
      </c>
      <c r="AA374" s="4" t="s">
        <v>86</v>
      </c>
      <c r="AB374" s="4" t="s">
        <v>86</v>
      </c>
      <c r="AC374" s="4" t="s">
        <v>86</v>
      </c>
      <c r="AD374" s="4" t="s">
        <v>86</v>
      </c>
      <c r="AE374" s="4" t="s">
        <v>86</v>
      </c>
      <c r="AF374" s="4" t="s">
        <v>86</v>
      </c>
      <c r="AG374" s="4" t="s">
        <v>86</v>
      </c>
      <c r="AH374" s="4" t="s">
        <v>593</v>
      </c>
    </row>
    <row r="375" spans="1:34">
      <c r="A375" s="29" t="s">
        <v>594</v>
      </c>
      <c r="B375" s="41" t="s">
        <v>565</v>
      </c>
      <c r="C375" s="5">
        <v>2020</v>
      </c>
      <c r="D375" s="18" t="s">
        <v>595</v>
      </c>
      <c r="E375" s="17" t="s">
        <v>596</v>
      </c>
      <c r="F375" s="5"/>
      <c r="G375" s="5"/>
      <c r="H375" s="5" t="s">
        <v>565</v>
      </c>
      <c r="I375" s="5" t="s">
        <v>1932</v>
      </c>
      <c r="J375" s="6"/>
      <c r="K375" s="4" t="s">
        <v>77</v>
      </c>
      <c r="L375" s="4" t="s">
        <v>77</v>
      </c>
      <c r="M375" s="4"/>
      <c r="N375" s="4"/>
      <c r="O375" s="4" t="s">
        <v>78</v>
      </c>
      <c r="P375" s="4" t="s">
        <v>368</v>
      </c>
      <c r="Q375" s="4" t="s">
        <v>156</v>
      </c>
      <c r="R375" s="4" t="s">
        <v>157</v>
      </c>
      <c r="S375" s="4" t="s">
        <v>587</v>
      </c>
      <c r="T375" s="4"/>
      <c r="U375" s="4" t="s">
        <v>587</v>
      </c>
      <c r="V375" s="21"/>
      <c r="W375" s="21"/>
      <c r="X375" s="4" t="s">
        <v>86</v>
      </c>
      <c r="Y375" s="4" t="s">
        <v>86</v>
      </c>
      <c r="Z375" s="4" t="s">
        <v>86</v>
      </c>
      <c r="AA375" s="4" t="s">
        <v>86</v>
      </c>
      <c r="AB375" s="4" t="s">
        <v>86</v>
      </c>
      <c r="AC375" s="4" t="s">
        <v>86</v>
      </c>
      <c r="AD375" s="4" t="s">
        <v>86</v>
      </c>
      <c r="AE375" s="4" t="s">
        <v>86</v>
      </c>
      <c r="AF375" s="4" t="s">
        <v>86</v>
      </c>
      <c r="AG375" s="4" t="s">
        <v>86</v>
      </c>
    </row>
    <row r="376" spans="1:34" ht="14.65" customHeight="1">
      <c r="A376" s="29" t="s">
        <v>599</v>
      </c>
      <c r="B376" s="41" t="s">
        <v>565</v>
      </c>
      <c r="C376" s="5">
        <v>2020</v>
      </c>
      <c r="D376" s="19" t="s">
        <v>600</v>
      </c>
      <c r="E376" s="20" t="s">
        <v>601</v>
      </c>
      <c r="F376" s="5"/>
      <c r="G376" s="5"/>
      <c r="H376" s="5" t="s">
        <v>565</v>
      </c>
      <c r="I376" s="5" t="s">
        <v>1933</v>
      </c>
      <c r="J376" s="6"/>
      <c r="K376" s="4" t="s">
        <v>77</v>
      </c>
      <c r="L376" s="4" t="s">
        <v>77</v>
      </c>
      <c r="M376" s="4"/>
      <c r="N376" s="4"/>
      <c r="O376" s="4" t="s">
        <v>78</v>
      </c>
      <c r="P376" s="4" t="s">
        <v>368</v>
      </c>
      <c r="Q376" s="4" t="s">
        <v>156</v>
      </c>
      <c r="R376" s="4" t="s">
        <v>157</v>
      </c>
      <c r="S376" s="4" t="s">
        <v>587</v>
      </c>
      <c r="T376" s="4"/>
      <c r="U376" s="4" t="s">
        <v>587</v>
      </c>
      <c r="V376" s="21"/>
      <c r="W376" s="21"/>
      <c r="X376" s="4" t="s">
        <v>86</v>
      </c>
      <c r="Y376" s="4" t="s">
        <v>86</v>
      </c>
      <c r="Z376" s="4" t="s">
        <v>86</v>
      </c>
      <c r="AA376" s="4" t="s">
        <v>86</v>
      </c>
      <c r="AB376" s="4" t="s">
        <v>86</v>
      </c>
      <c r="AC376" s="4" t="s">
        <v>86</v>
      </c>
      <c r="AD376" s="4" t="s">
        <v>86</v>
      </c>
      <c r="AE376" s="4" t="s">
        <v>86</v>
      </c>
      <c r="AF376" s="4" t="s">
        <v>86</v>
      </c>
      <c r="AG376" s="4" t="s">
        <v>86</v>
      </c>
    </row>
    <row r="377" spans="1:34">
      <c r="A377" s="29" t="s">
        <v>647</v>
      </c>
      <c r="B377" s="57" t="s">
        <v>565</v>
      </c>
      <c r="C377" s="4">
        <v>2019</v>
      </c>
      <c r="D377" s="4" t="s">
        <v>648</v>
      </c>
      <c r="E377" s="4" t="s">
        <v>649</v>
      </c>
      <c r="F377" s="5"/>
      <c r="G377" s="5"/>
      <c r="H377" s="5" t="s">
        <v>565</v>
      </c>
      <c r="I377" s="5" t="s">
        <v>1960</v>
      </c>
      <c r="K377" s="4" t="s">
        <v>77</v>
      </c>
      <c r="L377" s="4" t="s">
        <v>77</v>
      </c>
      <c r="M377" s="4"/>
      <c r="N377" s="4"/>
      <c r="O377" s="4" t="s">
        <v>78</v>
      </c>
      <c r="P377" s="4" t="s">
        <v>368</v>
      </c>
      <c r="Q377" s="4" t="s">
        <v>156</v>
      </c>
      <c r="R377" s="4" t="s">
        <v>157</v>
      </c>
      <c r="S377" s="4" t="s">
        <v>587</v>
      </c>
      <c r="T377" s="4"/>
      <c r="U377" s="4" t="s">
        <v>587</v>
      </c>
      <c r="V377" s="21"/>
      <c r="W377" s="21"/>
      <c r="X377" s="4" t="s">
        <v>86</v>
      </c>
      <c r="Y377" s="4" t="s">
        <v>86</v>
      </c>
      <c r="Z377" s="4" t="s">
        <v>86</v>
      </c>
      <c r="AA377" s="4" t="s">
        <v>86</v>
      </c>
      <c r="AB377" s="4" t="s">
        <v>86</v>
      </c>
      <c r="AC377" s="4" t="s">
        <v>86</v>
      </c>
      <c r="AD377" s="4" t="s">
        <v>86</v>
      </c>
      <c r="AE377" s="4" t="s">
        <v>86</v>
      </c>
      <c r="AF377" s="4" t="s">
        <v>86</v>
      </c>
      <c r="AG377" s="4" t="s">
        <v>86</v>
      </c>
    </row>
    <row r="378" spans="1:34">
      <c r="A378" s="29" t="s">
        <v>667</v>
      </c>
      <c r="B378" s="57" t="s">
        <v>565</v>
      </c>
      <c r="C378" s="4">
        <v>2016</v>
      </c>
      <c r="D378" s="4" t="s">
        <v>668</v>
      </c>
      <c r="E378" s="4" t="s">
        <v>669</v>
      </c>
      <c r="F378" s="5"/>
      <c r="G378" s="5"/>
      <c r="H378" s="5" t="s">
        <v>565</v>
      </c>
      <c r="I378" s="5" t="s">
        <v>1967</v>
      </c>
      <c r="K378" s="4" t="s">
        <v>77</v>
      </c>
      <c r="L378" s="4" t="s">
        <v>77</v>
      </c>
      <c r="M378" s="4"/>
      <c r="N378" s="4"/>
      <c r="O378" s="4" t="s">
        <v>78</v>
      </c>
      <c r="P378" s="4" t="s">
        <v>368</v>
      </c>
      <c r="Q378" s="4" t="s">
        <v>156</v>
      </c>
      <c r="R378" s="4" t="s">
        <v>157</v>
      </c>
      <c r="S378" s="4" t="s">
        <v>587</v>
      </c>
      <c r="T378" s="4"/>
      <c r="U378" s="4" t="s">
        <v>587</v>
      </c>
      <c r="V378" s="21"/>
      <c r="W378" s="21"/>
      <c r="X378" s="4" t="s">
        <v>86</v>
      </c>
      <c r="Y378" s="4" t="s">
        <v>86</v>
      </c>
      <c r="Z378" s="4" t="s">
        <v>86</v>
      </c>
      <c r="AA378" s="4" t="s">
        <v>86</v>
      </c>
      <c r="AB378" s="4" t="s">
        <v>86</v>
      </c>
      <c r="AC378" s="4" t="s">
        <v>86</v>
      </c>
      <c r="AD378" s="4" t="s">
        <v>86</v>
      </c>
      <c r="AE378" s="4" t="s">
        <v>86</v>
      </c>
      <c r="AF378" s="4" t="s">
        <v>86</v>
      </c>
      <c r="AG378" s="4" t="s">
        <v>86</v>
      </c>
    </row>
    <row r="379" spans="1:34">
      <c r="A379" s="29" t="s">
        <v>671</v>
      </c>
      <c r="B379" s="57" t="s">
        <v>565</v>
      </c>
      <c r="C379" s="4">
        <v>2015</v>
      </c>
      <c r="D379" s="4" t="s">
        <v>672</v>
      </c>
      <c r="E379" s="4" t="s">
        <v>673</v>
      </c>
      <c r="F379" s="5"/>
      <c r="G379" s="5"/>
      <c r="H379" s="5" t="s">
        <v>565</v>
      </c>
      <c r="I379" s="4" t="s">
        <v>1968</v>
      </c>
      <c r="K379" s="4" t="s">
        <v>77</v>
      </c>
      <c r="L379" s="4" t="s">
        <v>77</v>
      </c>
      <c r="M379" s="4"/>
      <c r="N379" s="4"/>
      <c r="O379" s="4" t="s">
        <v>78</v>
      </c>
      <c r="P379" s="4" t="s">
        <v>368</v>
      </c>
      <c r="Q379" s="4" t="s">
        <v>156</v>
      </c>
      <c r="R379" s="4" t="s">
        <v>157</v>
      </c>
      <c r="S379" s="4" t="s">
        <v>587</v>
      </c>
      <c r="T379" s="4"/>
      <c r="U379" s="4" t="s">
        <v>587</v>
      </c>
      <c r="V379" s="21"/>
      <c r="W379" s="21"/>
      <c r="X379" s="4" t="s">
        <v>86</v>
      </c>
      <c r="Y379" s="4" t="s">
        <v>86</v>
      </c>
      <c r="Z379" s="4" t="s">
        <v>86</v>
      </c>
      <c r="AA379" s="4" t="s">
        <v>86</v>
      </c>
      <c r="AB379" s="4" t="s">
        <v>86</v>
      </c>
      <c r="AC379" s="4" t="s">
        <v>86</v>
      </c>
      <c r="AD379" s="4" t="s">
        <v>86</v>
      </c>
      <c r="AE379" s="4" t="s">
        <v>86</v>
      </c>
      <c r="AF379" s="4" t="s">
        <v>86</v>
      </c>
      <c r="AG379" s="4" t="s">
        <v>86</v>
      </c>
    </row>
    <row r="380" spans="1:34">
      <c r="A380" s="29" t="s">
        <v>675</v>
      </c>
      <c r="B380" s="57" t="s">
        <v>565</v>
      </c>
      <c r="C380" s="4">
        <v>2015</v>
      </c>
      <c r="D380" s="4" t="s">
        <v>676</v>
      </c>
      <c r="E380" s="4" t="s">
        <v>677</v>
      </c>
      <c r="F380" s="5"/>
      <c r="G380" s="5"/>
      <c r="H380" s="5" t="s">
        <v>565</v>
      </c>
      <c r="I380" s="4" t="s">
        <v>1968</v>
      </c>
      <c r="K380" s="4" t="s">
        <v>77</v>
      </c>
      <c r="L380" s="4" t="s">
        <v>77</v>
      </c>
      <c r="M380" s="4"/>
      <c r="N380" s="4"/>
      <c r="O380" s="4" t="s">
        <v>78</v>
      </c>
      <c r="P380" s="4" t="s">
        <v>368</v>
      </c>
      <c r="Q380" s="4" t="s">
        <v>156</v>
      </c>
      <c r="R380" s="4" t="s">
        <v>157</v>
      </c>
      <c r="S380" s="4" t="s">
        <v>587</v>
      </c>
      <c r="T380" s="4"/>
      <c r="U380" s="4" t="s">
        <v>587</v>
      </c>
      <c r="V380" s="21"/>
      <c r="W380" s="21"/>
      <c r="X380" s="4" t="s">
        <v>86</v>
      </c>
      <c r="Y380" s="4" t="s">
        <v>86</v>
      </c>
      <c r="Z380" s="4" t="s">
        <v>86</v>
      </c>
      <c r="AA380" s="4" t="s">
        <v>86</v>
      </c>
      <c r="AB380" s="4" t="s">
        <v>86</v>
      </c>
      <c r="AC380" s="4" t="s">
        <v>86</v>
      </c>
      <c r="AD380" s="4" t="s">
        <v>86</v>
      </c>
      <c r="AE380" s="4" t="s">
        <v>86</v>
      </c>
      <c r="AF380" s="4" t="s">
        <v>86</v>
      </c>
      <c r="AG380" s="4" t="s">
        <v>86</v>
      </c>
    </row>
    <row r="381" spans="1:34">
      <c r="A381" s="29">
        <v>129</v>
      </c>
      <c r="B381" s="57" t="s">
        <v>12047</v>
      </c>
      <c r="C381" s="4">
        <v>2015</v>
      </c>
      <c r="D381" s="4" t="s">
        <v>12048</v>
      </c>
      <c r="E381" s="4" t="s">
        <v>12049</v>
      </c>
      <c r="F381" s="5"/>
      <c r="G381" s="5"/>
      <c r="H381" s="5" t="s">
        <v>565</v>
      </c>
      <c r="I381" s="26" t="s">
        <v>20300</v>
      </c>
      <c r="K381" s="4" t="s">
        <v>77</v>
      </c>
      <c r="L381" s="4" t="s">
        <v>77</v>
      </c>
      <c r="M381" s="4"/>
      <c r="N381" s="4"/>
      <c r="O381" s="4" t="s">
        <v>78</v>
      </c>
      <c r="P381" s="4" t="s">
        <v>368</v>
      </c>
      <c r="Q381" s="4" t="s">
        <v>156</v>
      </c>
      <c r="R381" s="4" t="s">
        <v>157</v>
      </c>
      <c r="S381" s="4" t="s">
        <v>587</v>
      </c>
      <c r="T381" s="4"/>
      <c r="U381" s="4" t="s">
        <v>587</v>
      </c>
      <c r="V381" s="21"/>
      <c r="W381" s="21"/>
      <c r="X381" s="4"/>
      <c r="Y381" s="4"/>
      <c r="Z381" s="4"/>
      <c r="AA381" s="4"/>
      <c r="AB381" s="4"/>
      <c r="AC381" s="4"/>
      <c r="AD381" s="4"/>
      <c r="AE381" s="4"/>
      <c r="AF381" s="4"/>
      <c r="AG381" s="21"/>
    </row>
    <row r="382" spans="1:34" ht="13.15" customHeight="1">
      <c r="A382" s="29" t="s">
        <v>640</v>
      </c>
      <c r="B382" s="41" t="s">
        <v>565</v>
      </c>
      <c r="C382" s="5">
        <v>2019</v>
      </c>
      <c r="D382" s="15" t="s">
        <v>641</v>
      </c>
      <c r="E382" s="17" t="s">
        <v>642</v>
      </c>
      <c r="G382" s="5"/>
      <c r="H382" s="5" t="s">
        <v>565</v>
      </c>
      <c r="I382" s="5" t="s">
        <v>1957</v>
      </c>
      <c r="J382" s="6"/>
      <c r="K382" s="4" t="s">
        <v>77</v>
      </c>
      <c r="L382" s="4" t="s">
        <v>77</v>
      </c>
      <c r="M382" s="4"/>
      <c r="N382" s="4"/>
      <c r="O382" s="4" t="s">
        <v>78</v>
      </c>
      <c r="P382" s="4" t="s">
        <v>368</v>
      </c>
      <c r="Q382" s="4" t="s">
        <v>156</v>
      </c>
      <c r="R382" s="4" t="s">
        <v>104</v>
      </c>
      <c r="S382" s="4" t="s">
        <v>157</v>
      </c>
      <c r="T382" s="4" t="s">
        <v>587</v>
      </c>
      <c r="U382" s="4"/>
      <c r="V382" s="4" t="s">
        <v>587</v>
      </c>
      <c r="W382" s="21"/>
      <c r="X382" s="4" t="s">
        <v>86</v>
      </c>
      <c r="Y382" s="4" t="s">
        <v>86</v>
      </c>
      <c r="Z382" s="4" t="s">
        <v>86</v>
      </c>
      <c r="AA382" s="4" t="s">
        <v>86</v>
      </c>
      <c r="AB382" s="4" t="s">
        <v>86</v>
      </c>
      <c r="AC382" s="4" t="s">
        <v>86</v>
      </c>
      <c r="AD382" s="4" t="s">
        <v>86</v>
      </c>
      <c r="AE382" s="4" t="s">
        <v>86</v>
      </c>
      <c r="AF382" s="4" t="s">
        <v>86</v>
      </c>
      <c r="AG382" s="4" t="s">
        <v>86</v>
      </c>
    </row>
    <row r="383" spans="1:34" ht="27" customHeight="1">
      <c r="A383" s="29" t="s">
        <v>644</v>
      </c>
      <c r="B383" s="41" t="s">
        <v>565</v>
      </c>
      <c r="C383" s="5">
        <v>2019</v>
      </c>
      <c r="D383" s="15" t="s">
        <v>645</v>
      </c>
      <c r="E383" s="5" t="s">
        <v>646</v>
      </c>
      <c r="G383" s="5"/>
      <c r="H383" s="5" t="s">
        <v>565</v>
      </c>
      <c r="I383" s="5" t="s">
        <v>1957</v>
      </c>
      <c r="J383" s="6"/>
      <c r="K383" s="4" t="s">
        <v>77</v>
      </c>
      <c r="L383" s="4" t="s">
        <v>77</v>
      </c>
      <c r="M383" s="4"/>
      <c r="N383" s="4"/>
      <c r="O383" s="4" t="s">
        <v>78</v>
      </c>
      <c r="P383" s="4" t="s">
        <v>368</v>
      </c>
      <c r="Q383" s="4" t="s">
        <v>156</v>
      </c>
      <c r="R383" s="4" t="s">
        <v>104</v>
      </c>
      <c r="S383" s="4" t="s">
        <v>157</v>
      </c>
      <c r="T383" s="4"/>
      <c r="U383" s="4"/>
      <c r="V383" s="34" t="s">
        <v>20301</v>
      </c>
      <c r="W383" s="32" t="s">
        <v>20302</v>
      </c>
      <c r="X383" s="4" t="s">
        <v>86</v>
      </c>
      <c r="Y383" s="4" t="s">
        <v>86</v>
      </c>
      <c r="Z383" s="4" t="s">
        <v>86</v>
      </c>
      <c r="AA383" s="4" t="s">
        <v>86</v>
      </c>
      <c r="AB383" s="4" t="s">
        <v>86</v>
      </c>
      <c r="AC383" s="4" t="s">
        <v>86</v>
      </c>
      <c r="AD383" s="4" t="s">
        <v>86</v>
      </c>
      <c r="AE383" s="4" t="s">
        <v>88</v>
      </c>
      <c r="AF383" s="4" t="s">
        <v>86</v>
      </c>
      <c r="AG383" s="4" t="s">
        <v>86</v>
      </c>
    </row>
    <row r="384" spans="1:34" ht="17.649999999999999" customHeight="1">
      <c r="A384" s="29">
        <v>130</v>
      </c>
      <c r="B384" s="41" t="s">
        <v>610</v>
      </c>
      <c r="C384" s="5">
        <v>2019</v>
      </c>
      <c r="D384" s="15" t="s">
        <v>611</v>
      </c>
      <c r="E384" s="176" t="s">
        <v>612</v>
      </c>
      <c r="H384" s="5" t="s">
        <v>565</v>
      </c>
      <c r="I384" s="5" t="s">
        <v>1943</v>
      </c>
      <c r="K384" s="4" t="s">
        <v>77</v>
      </c>
      <c r="L384" s="4" t="s">
        <v>77</v>
      </c>
      <c r="M384" s="4"/>
      <c r="N384" s="4"/>
      <c r="O384" s="4" t="s">
        <v>78</v>
      </c>
      <c r="P384" s="4" t="s">
        <v>368</v>
      </c>
      <c r="Q384" s="4" t="s">
        <v>156</v>
      </c>
      <c r="R384" s="4" t="s">
        <v>157</v>
      </c>
      <c r="S384" s="4"/>
      <c r="T384" s="4"/>
      <c r="U384" s="38" t="s">
        <v>20303</v>
      </c>
      <c r="V384" s="21"/>
      <c r="W384" s="21"/>
      <c r="X384" s="4" t="s">
        <v>86</v>
      </c>
      <c r="Y384" s="4" t="s">
        <v>86</v>
      </c>
      <c r="Z384" s="4" t="s">
        <v>86</v>
      </c>
      <c r="AA384" s="4" t="s">
        <v>86</v>
      </c>
      <c r="AB384" s="4" t="s">
        <v>86</v>
      </c>
      <c r="AC384" s="4" t="s">
        <v>86</v>
      </c>
      <c r="AD384" s="4" t="s">
        <v>86</v>
      </c>
      <c r="AE384" s="4" t="s">
        <v>88</v>
      </c>
      <c r="AF384" s="4" t="s">
        <v>86</v>
      </c>
      <c r="AG384" s="4" t="s">
        <v>86</v>
      </c>
    </row>
    <row r="385" spans="1:33" ht="145">
      <c r="A385" s="29">
        <v>131</v>
      </c>
      <c r="B385" s="128" t="s">
        <v>20304</v>
      </c>
      <c r="C385" s="26">
        <v>2015</v>
      </c>
      <c r="D385" s="53" t="s">
        <v>20305</v>
      </c>
      <c r="E385" s="177" t="s">
        <v>20306</v>
      </c>
      <c r="H385" s="5" t="s">
        <v>565</v>
      </c>
      <c r="I385" s="26" t="s">
        <v>20307</v>
      </c>
      <c r="K385" s="4" t="s">
        <v>77</v>
      </c>
      <c r="L385" s="4" t="s">
        <v>77</v>
      </c>
      <c r="M385" s="4"/>
      <c r="N385" s="4"/>
      <c r="O385" s="4" t="s">
        <v>78</v>
      </c>
      <c r="P385" s="4" t="s">
        <v>368</v>
      </c>
      <c r="Q385" s="4" t="s">
        <v>156</v>
      </c>
      <c r="R385" s="4" t="s">
        <v>157</v>
      </c>
      <c r="S385" s="4"/>
      <c r="T385" s="4"/>
      <c r="U385" s="34" t="s">
        <v>20308</v>
      </c>
      <c r="V385" s="21"/>
      <c r="W385" s="21"/>
      <c r="X385" s="4" t="s">
        <v>86</v>
      </c>
      <c r="Y385" s="4" t="s">
        <v>86</v>
      </c>
      <c r="Z385" s="4" t="s">
        <v>86</v>
      </c>
      <c r="AA385" s="4" t="s">
        <v>86</v>
      </c>
      <c r="AB385" s="4" t="s">
        <v>86</v>
      </c>
      <c r="AC385" s="4" t="s">
        <v>86</v>
      </c>
      <c r="AD385" s="4" t="s">
        <v>86</v>
      </c>
      <c r="AE385" s="4" t="s">
        <v>88</v>
      </c>
      <c r="AF385" s="4" t="s">
        <v>86</v>
      </c>
      <c r="AG385" s="4" t="s">
        <v>86</v>
      </c>
    </row>
    <row r="386" spans="1:33" ht="13.5" customHeight="1">
      <c r="A386" s="29">
        <v>132</v>
      </c>
      <c r="B386" s="41" t="s">
        <v>565</v>
      </c>
      <c r="C386" s="5">
        <v>2018</v>
      </c>
      <c r="D386" s="43" t="s">
        <v>20309</v>
      </c>
      <c r="E386" s="17" t="s">
        <v>20310</v>
      </c>
      <c r="H386" s="5" t="s">
        <v>565</v>
      </c>
      <c r="I386" s="5" t="s">
        <v>20311</v>
      </c>
      <c r="K386" s="4" t="s">
        <v>77</v>
      </c>
      <c r="L386" s="4" t="s">
        <v>77</v>
      </c>
      <c r="M386" s="4"/>
      <c r="N386" s="4"/>
      <c r="O386" s="4" t="s">
        <v>78</v>
      </c>
      <c r="P386" s="4" t="s">
        <v>368</v>
      </c>
      <c r="Q386" s="4" t="s">
        <v>156</v>
      </c>
      <c r="R386" s="4" t="s">
        <v>157</v>
      </c>
      <c r="S386" s="4" t="s">
        <v>20312</v>
      </c>
      <c r="T386" s="4"/>
      <c r="U386" s="4" t="s">
        <v>20312</v>
      </c>
      <c r="V386" s="21"/>
      <c r="W386" s="8" t="s">
        <v>20313</v>
      </c>
      <c r="X386" s="4" t="s">
        <v>86</v>
      </c>
      <c r="Y386" s="4" t="s">
        <v>86</v>
      </c>
      <c r="Z386" s="4" t="s">
        <v>86</v>
      </c>
      <c r="AA386" s="4" t="s">
        <v>86</v>
      </c>
      <c r="AB386" s="4" t="s">
        <v>86</v>
      </c>
      <c r="AC386" s="4" t="s">
        <v>86</v>
      </c>
      <c r="AD386" s="4" t="s">
        <v>86</v>
      </c>
      <c r="AE386" s="4" t="s">
        <v>88</v>
      </c>
      <c r="AF386" s="4" t="s">
        <v>86</v>
      </c>
      <c r="AG386" s="4" t="s">
        <v>86</v>
      </c>
    </row>
    <row r="387" spans="1:33" ht="217.5">
      <c r="A387" s="29">
        <v>133</v>
      </c>
      <c r="B387" s="41" t="s">
        <v>7963</v>
      </c>
      <c r="C387" s="5">
        <v>2022</v>
      </c>
      <c r="D387" s="5" t="s">
        <v>7964</v>
      </c>
      <c r="E387" s="5" t="s">
        <v>7965</v>
      </c>
      <c r="H387" s="4" t="s">
        <v>529</v>
      </c>
      <c r="I387" s="5" t="s">
        <v>7966</v>
      </c>
      <c r="K387" s="4" t="s">
        <v>77</v>
      </c>
      <c r="L387" s="4" t="s">
        <v>77</v>
      </c>
      <c r="M387" s="4"/>
      <c r="N387" s="4"/>
      <c r="O387" s="4" t="s">
        <v>78</v>
      </c>
      <c r="P387" s="4" t="s">
        <v>368</v>
      </c>
      <c r="Q387" s="4" t="s">
        <v>156</v>
      </c>
      <c r="R387" s="4" t="s">
        <v>157</v>
      </c>
      <c r="S387" s="34" t="s">
        <v>20314</v>
      </c>
      <c r="T387"/>
      <c r="U387" s="4"/>
      <c r="V387" s="21"/>
      <c r="W387" s="21"/>
      <c r="X387" s="4" t="s">
        <v>87</v>
      </c>
      <c r="Y387" s="4" t="s">
        <v>86</v>
      </c>
      <c r="Z387" s="4" t="s">
        <v>86</v>
      </c>
      <c r="AA387" s="4" t="s">
        <v>86</v>
      </c>
      <c r="AB387" s="4" t="s">
        <v>86</v>
      </c>
      <c r="AC387" s="4" t="s">
        <v>86</v>
      </c>
      <c r="AD387" s="4" t="s">
        <v>86</v>
      </c>
      <c r="AE387" s="4" t="s">
        <v>86</v>
      </c>
      <c r="AF387" s="4" t="s">
        <v>86</v>
      </c>
      <c r="AG387" s="4" t="s">
        <v>86</v>
      </c>
    </row>
    <row r="388" spans="1:33" ht="232">
      <c r="A388" s="29">
        <v>134</v>
      </c>
      <c r="B388" s="41" t="s">
        <v>526</v>
      </c>
      <c r="C388" s="5">
        <v>2022</v>
      </c>
      <c r="D388" s="5" t="s">
        <v>527</v>
      </c>
      <c r="E388" s="5" t="s">
        <v>528</v>
      </c>
      <c r="G388" s="5"/>
      <c r="H388" s="5" t="s">
        <v>529</v>
      </c>
      <c r="I388" s="5" t="s">
        <v>10474</v>
      </c>
      <c r="J388" s="6"/>
      <c r="K388" s="4" t="s">
        <v>77</v>
      </c>
      <c r="L388" s="4" t="s">
        <v>77</v>
      </c>
      <c r="M388" s="4"/>
      <c r="N388" s="4"/>
      <c r="O388" s="4" t="s">
        <v>78</v>
      </c>
      <c r="P388" s="4" t="s">
        <v>368</v>
      </c>
      <c r="Q388" s="4" t="s">
        <v>156</v>
      </c>
      <c r="R388" s="4" t="s">
        <v>157</v>
      </c>
      <c r="S388" s="34" t="s">
        <v>20315</v>
      </c>
      <c r="T388" s="4"/>
      <c r="U388" s="5"/>
      <c r="V388" s="21"/>
      <c r="W388" s="21"/>
      <c r="X388" s="4" t="s">
        <v>86</v>
      </c>
      <c r="Y388" s="4" t="s">
        <v>86</v>
      </c>
      <c r="Z388" s="4" t="s">
        <v>86</v>
      </c>
      <c r="AA388" s="4" t="s">
        <v>86</v>
      </c>
      <c r="AB388" s="4" t="s">
        <v>86</v>
      </c>
      <c r="AC388" s="4" t="s">
        <v>86</v>
      </c>
      <c r="AD388" s="4" t="s">
        <v>86</v>
      </c>
      <c r="AE388" s="4" t="s">
        <v>86</v>
      </c>
      <c r="AF388" s="4" t="s">
        <v>86</v>
      </c>
      <c r="AG388" s="4" t="s">
        <v>86</v>
      </c>
    </row>
    <row r="389" spans="1:33" ht="13.5" customHeight="1">
      <c r="A389" s="29">
        <v>135</v>
      </c>
      <c r="B389" s="41" t="s">
        <v>20316</v>
      </c>
      <c r="C389" s="5">
        <v>2022</v>
      </c>
      <c r="D389" s="5" t="s">
        <v>20317</v>
      </c>
      <c r="E389" s="8" t="s">
        <v>20318</v>
      </c>
      <c r="H389" s="4" t="s">
        <v>529</v>
      </c>
      <c r="I389" s="9" t="s">
        <v>20319</v>
      </c>
      <c r="K389" s="4" t="s">
        <v>77</v>
      </c>
      <c r="L389" s="4" t="s">
        <v>77</v>
      </c>
      <c r="M389" s="4"/>
      <c r="N389" s="4"/>
      <c r="O389" s="4" t="s">
        <v>78</v>
      </c>
      <c r="P389" s="4" t="s">
        <v>368</v>
      </c>
      <c r="Q389" s="4" t="s">
        <v>156</v>
      </c>
      <c r="R389" s="4" t="s">
        <v>157</v>
      </c>
      <c r="S389" s="101" t="s">
        <v>587</v>
      </c>
      <c r="T389" s="101" t="s">
        <v>587</v>
      </c>
      <c r="U389" s="101" t="s">
        <v>587</v>
      </c>
      <c r="V389" s="101" t="s">
        <v>587</v>
      </c>
      <c r="W389" s="101" t="s">
        <v>587</v>
      </c>
      <c r="X389" s="4" t="s">
        <v>86</v>
      </c>
      <c r="Y389" s="4" t="s">
        <v>86</v>
      </c>
      <c r="Z389" s="4" t="s">
        <v>86</v>
      </c>
      <c r="AA389" s="4" t="s">
        <v>86</v>
      </c>
      <c r="AB389" s="4" t="s">
        <v>86</v>
      </c>
      <c r="AC389" s="4" t="s">
        <v>86</v>
      </c>
      <c r="AD389" s="4" t="s">
        <v>86</v>
      </c>
      <c r="AE389" s="4" t="s">
        <v>86</v>
      </c>
      <c r="AF389" s="4" t="s">
        <v>86</v>
      </c>
      <c r="AG389" s="4" t="s">
        <v>86</v>
      </c>
    </row>
    <row r="390" spans="1:33">
      <c r="A390" s="29">
        <v>136</v>
      </c>
      <c r="B390" s="41" t="s">
        <v>20320</v>
      </c>
      <c r="C390" s="5">
        <v>2022</v>
      </c>
      <c r="D390" s="5" t="s">
        <v>20321</v>
      </c>
      <c r="E390" s="5" t="s">
        <v>20322</v>
      </c>
      <c r="H390" s="4" t="s">
        <v>529</v>
      </c>
      <c r="I390" s="5" t="s">
        <v>20323</v>
      </c>
      <c r="K390" s="4" t="s">
        <v>77</v>
      </c>
      <c r="L390" s="4" t="s">
        <v>77</v>
      </c>
      <c r="M390" s="4"/>
      <c r="N390" s="4"/>
      <c r="O390" s="4" t="s">
        <v>78</v>
      </c>
      <c r="P390" s="4" t="s">
        <v>368</v>
      </c>
      <c r="Q390" s="4" t="s">
        <v>538</v>
      </c>
      <c r="R390" s="4" t="s">
        <v>157</v>
      </c>
      <c r="S390" s="4" t="s">
        <v>587</v>
      </c>
      <c r="T390" s="4" t="s">
        <v>587</v>
      </c>
      <c r="U390" s="4" t="s">
        <v>587</v>
      </c>
      <c r="V390" s="4" t="s">
        <v>587</v>
      </c>
      <c r="W390" s="4" t="s">
        <v>587</v>
      </c>
      <c r="X390" s="4" t="s">
        <v>86</v>
      </c>
      <c r="Y390" s="4" t="s">
        <v>86</v>
      </c>
      <c r="Z390" s="4" t="s">
        <v>86</v>
      </c>
      <c r="AA390" s="4" t="s">
        <v>86</v>
      </c>
      <c r="AB390" s="4" t="s">
        <v>86</v>
      </c>
      <c r="AC390" s="4" t="s">
        <v>86</v>
      </c>
      <c r="AD390" s="4" t="s">
        <v>86</v>
      </c>
      <c r="AE390" s="4" t="s">
        <v>86</v>
      </c>
      <c r="AF390" s="4" t="s">
        <v>86</v>
      </c>
      <c r="AG390" s="4" t="s">
        <v>86</v>
      </c>
    </row>
    <row r="391" spans="1:33" ht="377">
      <c r="A391" s="29">
        <v>137</v>
      </c>
      <c r="B391" s="41" t="s">
        <v>556</v>
      </c>
      <c r="C391" s="5">
        <v>2020</v>
      </c>
      <c r="D391" s="14" t="s">
        <v>7968</v>
      </c>
      <c r="E391" s="5" t="s">
        <v>7969</v>
      </c>
      <c r="H391" s="4" t="s">
        <v>536</v>
      </c>
      <c r="I391" s="5" t="s">
        <v>7970</v>
      </c>
      <c r="K391" s="4" t="s">
        <v>77</v>
      </c>
      <c r="L391" s="4" t="s">
        <v>77</v>
      </c>
      <c r="M391" s="4"/>
      <c r="N391" s="4"/>
      <c r="O391" s="4" t="s">
        <v>78</v>
      </c>
      <c r="P391" s="4" t="s">
        <v>368</v>
      </c>
      <c r="Q391" s="4" t="s">
        <v>538</v>
      </c>
      <c r="R391" s="4" t="s">
        <v>157</v>
      </c>
      <c r="S391" s="4"/>
      <c r="T391" s="4"/>
      <c r="U391" s="50" t="s">
        <v>20324</v>
      </c>
      <c r="V391" s="21"/>
      <c r="W391" s="21"/>
      <c r="X391" s="4" t="s">
        <v>86</v>
      </c>
      <c r="Y391" s="4" t="s">
        <v>86</v>
      </c>
      <c r="Z391" s="4" t="s">
        <v>86</v>
      </c>
      <c r="AA391" s="4" t="s">
        <v>86</v>
      </c>
      <c r="AB391" s="4" t="s">
        <v>86</v>
      </c>
      <c r="AC391" s="4" t="s">
        <v>86</v>
      </c>
      <c r="AD391" s="4" t="s">
        <v>86</v>
      </c>
      <c r="AE391" s="4" t="s">
        <v>88</v>
      </c>
      <c r="AF391" s="4" t="s">
        <v>86</v>
      </c>
      <c r="AG391" s="4" t="s">
        <v>86</v>
      </c>
    </row>
    <row r="392" spans="1:33">
      <c r="A392" s="29" t="s">
        <v>463</v>
      </c>
      <c r="B392" s="41" t="s">
        <v>464</v>
      </c>
      <c r="C392" s="5">
        <v>2021</v>
      </c>
      <c r="D392" s="5" t="s">
        <v>465</v>
      </c>
      <c r="E392" s="5" t="s">
        <v>466</v>
      </c>
      <c r="F392" s="5" t="s">
        <v>9692</v>
      </c>
      <c r="G392" s="5" t="s">
        <v>74</v>
      </c>
      <c r="H392" s="5" t="s">
        <v>467</v>
      </c>
      <c r="I392" s="12" t="s">
        <v>468</v>
      </c>
      <c r="K392" s="4" t="s">
        <v>77</v>
      </c>
      <c r="L392" s="4" t="s">
        <v>77</v>
      </c>
      <c r="M392" s="4"/>
      <c r="N392" s="4"/>
      <c r="O392" s="4" t="s">
        <v>78</v>
      </c>
      <c r="P392" s="4" t="s">
        <v>368</v>
      </c>
      <c r="Q392" s="4" t="s">
        <v>469</v>
      </c>
      <c r="R392" s="4" t="s">
        <v>104</v>
      </c>
      <c r="S392" s="11" t="s">
        <v>470</v>
      </c>
      <c r="T392" s="11"/>
      <c r="U392" s="11" t="s">
        <v>470</v>
      </c>
      <c r="V392" s="21"/>
      <c r="W392" s="21" t="s">
        <v>20325</v>
      </c>
      <c r="X392" s="4" t="s">
        <v>86</v>
      </c>
      <c r="Y392" s="4" t="s">
        <v>86</v>
      </c>
      <c r="Z392" s="4" t="s">
        <v>86</v>
      </c>
      <c r="AA392" s="4" t="s">
        <v>86</v>
      </c>
      <c r="AB392" s="4" t="s">
        <v>86</v>
      </c>
      <c r="AC392" s="4" t="s">
        <v>86</v>
      </c>
      <c r="AD392" s="4" t="s">
        <v>86</v>
      </c>
      <c r="AE392" s="4" t="s">
        <v>86</v>
      </c>
      <c r="AF392" s="4" t="s">
        <v>86</v>
      </c>
      <c r="AG392" s="4" t="s">
        <v>86</v>
      </c>
    </row>
    <row r="393" spans="1:33">
      <c r="A393" s="29" t="s">
        <v>472</v>
      </c>
      <c r="B393" s="41" t="s">
        <v>464</v>
      </c>
      <c r="C393" s="5">
        <v>2021</v>
      </c>
      <c r="D393" s="5" t="s">
        <v>473</v>
      </c>
      <c r="E393" s="5" t="s">
        <v>474</v>
      </c>
      <c r="H393" s="5" t="s">
        <v>467</v>
      </c>
      <c r="I393" s="13" t="s">
        <v>475</v>
      </c>
      <c r="K393" s="4" t="s">
        <v>77</v>
      </c>
      <c r="L393" s="4" t="s">
        <v>77</v>
      </c>
      <c r="M393" s="4"/>
      <c r="N393" s="4"/>
      <c r="O393" s="4" t="s">
        <v>78</v>
      </c>
      <c r="P393" s="4" t="s">
        <v>368</v>
      </c>
      <c r="Q393" s="4" t="s">
        <v>469</v>
      </c>
      <c r="R393" s="4" t="s">
        <v>104</v>
      </c>
      <c r="S393" s="11" t="s">
        <v>470</v>
      </c>
      <c r="T393" s="11"/>
      <c r="U393" s="11" t="s">
        <v>470</v>
      </c>
      <c r="V393" s="21"/>
      <c r="W393" s="21" t="s">
        <v>20326</v>
      </c>
      <c r="X393" s="4" t="s">
        <v>86</v>
      </c>
      <c r="Y393" s="4" t="s">
        <v>86</v>
      </c>
      <c r="Z393" s="4" t="s">
        <v>86</v>
      </c>
      <c r="AA393" s="4" t="s">
        <v>86</v>
      </c>
      <c r="AB393" s="4" t="s">
        <v>86</v>
      </c>
      <c r="AC393" s="4" t="s">
        <v>86</v>
      </c>
      <c r="AD393" s="4" t="s">
        <v>86</v>
      </c>
      <c r="AE393" s="4" t="s">
        <v>86</v>
      </c>
      <c r="AF393" s="4" t="s">
        <v>86</v>
      </c>
      <c r="AG393" s="4" t="s">
        <v>86</v>
      </c>
    </row>
    <row r="394" spans="1:33">
      <c r="A394" s="29" t="s">
        <v>477</v>
      </c>
      <c r="B394" s="178" t="s">
        <v>464</v>
      </c>
      <c r="C394" s="51">
        <v>2021</v>
      </c>
      <c r="D394" s="51" t="s">
        <v>478</v>
      </c>
      <c r="E394" s="51" t="s">
        <v>474</v>
      </c>
      <c r="H394" s="5" t="s">
        <v>467</v>
      </c>
      <c r="I394" s="13" t="s">
        <v>479</v>
      </c>
      <c r="K394" s="4" t="s">
        <v>77</v>
      </c>
      <c r="L394" s="4" t="s">
        <v>77</v>
      </c>
      <c r="M394" s="4"/>
      <c r="N394" s="4"/>
      <c r="O394" s="4" t="s">
        <v>78</v>
      </c>
      <c r="P394" s="4" t="s">
        <v>368</v>
      </c>
      <c r="Q394" s="4" t="s">
        <v>469</v>
      </c>
      <c r="R394" s="4" t="s">
        <v>104</v>
      </c>
      <c r="S394" s="11" t="s">
        <v>470</v>
      </c>
      <c r="T394" s="11"/>
      <c r="U394" s="11" t="s">
        <v>470</v>
      </c>
      <c r="V394" s="21"/>
      <c r="W394" s="21" t="s">
        <v>20327</v>
      </c>
      <c r="X394" s="4" t="s">
        <v>86</v>
      </c>
      <c r="Y394" s="4" t="s">
        <v>86</v>
      </c>
      <c r="Z394" s="4" t="s">
        <v>86</v>
      </c>
      <c r="AA394" s="4" t="s">
        <v>86</v>
      </c>
      <c r="AB394" s="4" t="s">
        <v>86</v>
      </c>
      <c r="AC394" s="4" t="s">
        <v>86</v>
      </c>
      <c r="AD394" s="4" t="s">
        <v>86</v>
      </c>
      <c r="AE394" s="4" t="s">
        <v>86</v>
      </c>
      <c r="AF394" s="4" t="s">
        <v>86</v>
      </c>
      <c r="AG394" s="4" t="s">
        <v>86</v>
      </c>
    </row>
    <row r="395" spans="1:33">
      <c r="A395" s="29" t="s">
        <v>481</v>
      </c>
      <c r="B395" s="41" t="s">
        <v>482</v>
      </c>
      <c r="C395" s="5">
        <v>2021</v>
      </c>
      <c r="D395" s="5" t="s">
        <v>483</v>
      </c>
      <c r="E395" s="5" t="s">
        <v>484</v>
      </c>
      <c r="H395" s="5" t="s">
        <v>467</v>
      </c>
      <c r="I395" s="9" t="s">
        <v>485</v>
      </c>
      <c r="K395" s="4" t="s">
        <v>77</v>
      </c>
      <c r="L395" s="4" t="s">
        <v>77</v>
      </c>
      <c r="M395" s="4"/>
      <c r="N395" s="4"/>
      <c r="O395" s="4" t="s">
        <v>78</v>
      </c>
      <c r="P395" s="4" t="s">
        <v>368</v>
      </c>
      <c r="Q395" s="4" t="s">
        <v>469</v>
      </c>
      <c r="R395" s="4" t="s">
        <v>157</v>
      </c>
      <c r="S395" s="4" t="s">
        <v>20328</v>
      </c>
      <c r="T395" s="4"/>
      <c r="U395" s="4" t="s">
        <v>20329</v>
      </c>
      <c r="V395" s="21"/>
      <c r="W395" s="21" t="s">
        <v>20330</v>
      </c>
      <c r="X395" s="4" t="s">
        <v>87</v>
      </c>
      <c r="Y395" s="4" t="s">
        <v>86</v>
      </c>
      <c r="Z395" s="4" t="s">
        <v>86</v>
      </c>
      <c r="AA395" s="4" t="s">
        <v>86</v>
      </c>
      <c r="AB395" s="4" t="s">
        <v>86</v>
      </c>
      <c r="AC395" s="4" t="s">
        <v>86</v>
      </c>
      <c r="AD395" s="4" t="s">
        <v>86</v>
      </c>
      <c r="AE395" s="4" t="s">
        <v>88</v>
      </c>
      <c r="AF395" s="4" t="s">
        <v>86</v>
      </c>
      <c r="AG395" s="4" t="s">
        <v>86</v>
      </c>
    </row>
    <row r="396" spans="1:33">
      <c r="A396" s="29" t="s">
        <v>486</v>
      </c>
      <c r="B396" s="41" t="s">
        <v>487</v>
      </c>
      <c r="C396" s="5">
        <v>2020</v>
      </c>
      <c r="D396" s="5" t="s">
        <v>488</v>
      </c>
      <c r="E396" s="5" t="s">
        <v>489</v>
      </c>
      <c r="H396" s="5" t="s">
        <v>467</v>
      </c>
      <c r="I396" s="9" t="s">
        <v>490</v>
      </c>
      <c r="K396" s="4" t="s">
        <v>77</v>
      </c>
      <c r="L396" s="4" t="s">
        <v>77</v>
      </c>
      <c r="M396" s="4"/>
      <c r="N396" s="4"/>
      <c r="O396" s="4" t="s">
        <v>78</v>
      </c>
      <c r="P396" s="4" t="s">
        <v>368</v>
      </c>
      <c r="Q396" s="4" t="s">
        <v>469</v>
      </c>
      <c r="R396" s="4" t="s">
        <v>157</v>
      </c>
      <c r="S396" s="4" t="s">
        <v>160</v>
      </c>
      <c r="T396" s="4"/>
      <c r="U396" s="4" t="s">
        <v>20331</v>
      </c>
      <c r="V396" s="21"/>
      <c r="W396" s="21" t="s">
        <v>20332</v>
      </c>
      <c r="X396" s="4" t="s">
        <v>86</v>
      </c>
      <c r="Y396" s="4" t="s">
        <v>86</v>
      </c>
      <c r="Z396" s="4" t="s">
        <v>86</v>
      </c>
      <c r="AA396" s="4" t="s">
        <v>86</v>
      </c>
      <c r="AB396" s="4" t="s">
        <v>86</v>
      </c>
      <c r="AC396" s="4" t="s">
        <v>86</v>
      </c>
      <c r="AD396" s="4" t="s">
        <v>86</v>
      </c>
      <c r="AE396" s="4" t="s">
        <v>88</v>
      </c>
      <c r="AF396" s="4" t="s">
        <v>86</v>
      </c>
      <c r="AG396" s="21" t="s">
        <v>86</v>
      </c>
    </row>
    <row r="397" spans="1:33">
      <c r="A397" s="29" t="s">
        <v>494</v>
      </c>
      <c r="B397" s="41" t="s">
        <v>487</v>
      </c>
      <c r="C397" s="5">
        <v>2020</v>
      </c>
      <c r="D397" s="5" t="s">
        <v>495</v>
      </c>
      <c r="E397" s="5" t="s">
        <v>496</v>
      </c>
      <c r="H397" s="5" t="s">
        <v>467</v>
      </c>
      <c r="I397" s="9" t="s">
        <v>2015</v>
      </c>
      <c r="K397" s="4" t="s">
        <v>77</v>
      </c>
      <c r="L397" s="4" t="s">
        <v>77</v>
      </c>
      <c r="M397" s="4"/>
      <c r="N397" s="4"/>
      <c r="O397" s="4" t="s">
        <v>78</v>
      </c>
      <c r="P397" s="4" t="s">
        <v>368</v>
      </c>
      <c r="Q397" s="4" t="s">
        <v>469</v>
      </c>
      <c r="R397" s="4" t="s">
        <v>157</v>
      </c>
      <c r="S397" s="4" t="s">
        <v>160</v>
      </c>
      <c r="T397" s="4"/>
      <c r="U397" s="4" t="s">
        <v>160</v>
      </c>
      <c r="V397" s="21"/>
      <c r="W397" s="21"/>
      <c r="X397" s="4" t="s">
        <v>86</v>
      </c>
      <c r="Y397" s="4" t="s">
        <v>86</v>
      </c>
      <c r="Z397" s="4" t="s">
        <v>86</v>
      </c>
      <c r="AA397" s="4" t="s">
        <v>86</v>
      </c>
      <c r="AB397" s="4" t="s">
        <v>86</v>
      </c>
      <c r="AC397" s="4" t="s">
        <v>86</v>
      </c>
      <c r="AD397" s="4" t="s">
        <v>86</v>
      </c>
      <c r="AE397" s="4" t="s">
        <v>86</v>
      </c>
      <c r="AF397" s="4" t="s">
        <v>86</v>
      </c>
      <c r="AG397" s="21" t="s">
        <v>86</v>
      </c>
    </row>
    <row r="398" spans="1:33" ht="181">
      <c r="A398" s="29" t="s">
        <v>679</v>
      </c>
      <c r="B398" s="41" t="s">
        <v>680</v>
      </c>
      <c r="C398" s="5">
        <v>2018</v>
      </c>
      <c r="D398" s="5" t="s">
        <v>681</v>
      </c>
      <c r="E398" s="14" t="s">
        <v>682</v>
      </c>
      <c r="H398" s="4" t="s">
        <v>683</v>
      </c>
      <c r="I398" s="9" t="s">
        <v>684</v>
      </c>
      <c r="K398" s="4" t="s">
        <v>77</v>
      </c>
      <c r="L398" s="4" t="s">
        <v>77</v>
      </c>
      <c r="M398" s="4"/>
      <c r="N398" s="4"/>
      <c r="O398" s="4" t="s">
        <v>78</v>
      </c>
      <c r="P398" s="4" t="s">
        <v>368</v>
      </c>
      <c r="Q398" s="4"/>
      <c r="R398" s="4"/>
      <c r="S398" s="4"/>
      <c r="T398" s="4"/>
      <c r="U398" s="179" t="s">
        <v>20333</v>
      </c>
      <c r="V398" s="21"/>
      <c r="W398" s="21"/>
      <c r="X398" s="4" t="s">
        <v>86</v>
      </c>
      <c r="Y398" s="4" t="s">
        <v>86</v>
      </c>
      <c r="Z398" s="4" t="s">
        <v>86</v>
      </c>
      <c r="AA398" s="4" t="s">
        <v>86</v>
      </c>
      <c r="AB398" s="4" t="s">
        <v>86</v>
      </c>
      <c r="AC398" s="4" t="s">
        <v>86</v>
      </c>
      <c r="AD398" s="4" t="s">
        <v>86</v>
      </c>
      <c r="AE398" s="4" t="s">
        <v>88</v>
      </c>
      <c r="AF398" s="4" t="s">
        <v>86</v>
      </c>
      <c r="AG398" s="21" t="s">
        <v>86</v>
      </c>
    </row>
    <row r="399" spans="1:33" ht="87">
      <c r="A399" s="29" t="s">
        <v>685</v>
      </c>
      <c r="B399" s="41" t="s">
        <v>686</v>
      </c>
      <c r="C399" s="5">
        <v>2019</v>
      </c>
      <c r="D399" s="5" t="s">
        <v>687</v>
      </c>
      <c r="E399" s="5" t="s">
        <v>688</v>
      </c>
      <c r="H399" s="4" t="s">
        <v>683</v>
      </c>
      <c r="I399" s="9" t="s">
        <v>689</v>
      </c>
      <c r="K399" s="4" t="s">
        <v>77</v>
      </c>
      <c r="L399" s="4" t="s">
        <v>77</v>
      </c>
      <c r="M399" s="4"/>
      <c r="N399" s="4"/>
      <c r="O399" s="4" t="s">
        <v>78</v>
      </c>
      <c r="P399" s="4" t="s">
        <v>368</v>
      </c>
      <c r="Q399" s="4" t="s">
        <v>156</v>
      </c>
      <c r="R399" s="4" t="s">
        <v>81</v>
      </c>
      <c r="S399" s="180" t="s">
        <v>20334</v>
      </c>
      <c r="T399" s="4"/>
      <c r="U399" s="4"/>
      <c r="V399" s="21"/>
      <c r="W399" s="21"/>
      <c r="X399" s="4" t="s">
        <v>86</v>
      </c>
      <c r="Y399" s="4" t="s">
        <v>86</v>
      </c>
      <c r="Z399" s="4" t="s">
        <v>86</v>
      </c>
      <c r="AA399" s="4" t="s">
        <v>87</v>
      </c>
      <c r="AB399" s="4" t="s">
        <v>87</v>
      </c>
      <c r="AC399" s="4" t="s">
        <v>86</v>
      </c>
      <c r="AD399" s="4" t="s">
        <v>86</v>
      </c>
      <c r="AE399" s="4" t="s">
        <v>86</v>
      </c>
      <c r="AF399" s="4" t="s">
        <v>86</v>
      </c>
      <c r="AG399" s="21" t="s">
        <v>86</v>
      </c>
    </row>
    <row r="400" spans="1:33" ht="29">
      <c r="A400" s="29" t="s">
        <v>564</v>
      </c>
      <c r="B400" s="5" t="s">
        <v>565</v>
      </c>
      <c r="C400" s="5">
        <v>2021</v>
      </c>
      <c r="D400" s="15" t="s">
        <v>566</v>
      </c>
      <c r="E400" s="16" t="s">
        <v>567</v>
      </c>
      <c r="G400" s="5"/>
      <c r="H400" s="5" t="s">
        <v>565</v>
      </c>
      <c r="I400" s="9" t="s">
        <v>568</v>
      </c>
      <c r="J400" s="6"/>
      <c r="K400" s="4" t="s">
        <v>77</v>
      </c>
      <c r="L400" s="4" t="s">
        <v>77</v>
      </c>
      <c r="O400" s="4" t="s">
        <v>78</v>
      </c>
      <c r="P400" s="4" t="s">
        <v>368</v>
      </c>
      <c r="Q400" s="4" t="s">
        <v>538</v>
      </c>
      <c r="R400" s="4" t="s">
        <v>157</v>
      </c>
      <c r="S400" s="4" t="s">
        <v>491</v>
      </c>
      <c r="T400" s="4"/>
      <c r="U400" s="11" t="s">
        <v>491</v>
      </c>
      <c r="V400" s="21"/>
      <c r="W400" s="21" t="s">
        <v>20335</v>
      </c>
      <c r="X400" s="4" t="s">
        <v>86</v>
      </c>
      <c r="Y400" s="4" t="s">
        <v>86</v>
      </c>
      <c r="Z400" s="4" t="s">
        <v>86</v>
      </c>
      <c r="AA400" s="4" t="s">
        <v>86</v>
      </c>
      <c r="AB400" s="4" t="s">
        <v>86</v>
      </c>
      <c r="AC400" s="4" t="s">
        <v>86</v>
      </c>
      <c r="AD400" s="4" t="s">
        <v>86</v>
      </c>
      <c r="AE400" s="4" t="s">
        <v>86</v>
      </c>
      <c r="AF400" s="4" t="s">
        <v>86</v>
      </c>
      <c r="AG400" s="4" t="s">
        <v>86</v>
      </c>
    </row>
    <row r="401" spans="13:33">
      <c r="M401" s="4"/>
      <c r="N401" s="4"/>
      <c r="O401" s="4"/>
      <c r="P401" s="4"/>
      <c r="Q401" s="4"/>
      <c r="R401" s="4"/>
      <c r="S401" s="4"/>
      <c r="T401" s="4"/>
      <c r="U401" s="4"/>
      <c r="V401" s="21"/>
      <c r="W401" s="21"/>
      <c r="X401" s="4"/>
      <c r="Y401" s="4"/>
      <c r="Z401" s="4"/>
      <c r="AA401" s="4"/>
      <c r="AB401" s="4"/>
      <c r="AC401" s="4"/>
      <c r="AD401" s="4"/>
      <c r="AE401" s="4"/>
      <c r="AF401" s="4"/>
      <c r="AG401" s="21"/>
    </row>
    <row r="402" spans="13:33">
      <c r="M402" s="4"/>
      <c r="N402" s="4"/>
      <c r="O402" s="4"/>
      <c r="P402" s="4"/>
      <c r="Q402" s="4"/>
      <c r="R402" s="4"/>
      <c r="S402" s="4"/>
      <c r="T402" s="4"/>
      <c r="U402" s="4"/>
      <c r="V402" s="21"/>
      <c r="W402" s="21"/>
      <c r="X402" s="4"/>
      <c r="Y402" s="4"/>
      <c r="Z402" s="4"/>
      <c r="AA402" s="4"/>
      <c r="AB402" s="4"/>
      <c r="AC402" s="4"/>
      <c r="AD402" s="4"/>
      <c r="AE402" s="4"/>
      <c r="AF402" s="4"/>
      <c r="AG402" s="21"/>
    </row>
    <row r="403" spans="13:33">
      <c r="M403" s="4"/>
      <c r="N403" s="4"/>
      <c r="O403" s="4"/>
      <c r="P403" s="4"/>
      <c r="Q403" s="4"/>
      <c r="R403" s="4"/>
      <c r="S403" s="4"/>
      <c r="T403" s="4"/>
      <c r="U403" s="4"/>
      <c r="V403" s="21"/>
      <c r="W403" s="21"/>
      <c r="X403" s="4"/>
      <c r="Y403" s="4"/>
      <c r="Z403" s="4"/>
      <c r="AA403" s="4"/>
      <c r="AB403" s="4"/>
      <c r="AC403" s="4"/>
      <c r="AD403" s="4"/>
      <c r="AE403" s="4"/>
      <c r="AF403" s="4"/>
      <c r="AG403" s="4"/>
    </row>
    <row r="404" spans="13:33">
      <c r="M404" s="4"/>
      <c r="N404" s="4"/>
      <c r="O404" s="4"/>
      <c r="P404" s="4"/>
      <c r="Q404" s="4"/>
      <c r="R404" s="4"/>
      <c r="S404" s="4"/>
      <c r="T404" s="4"/>
      <c r="U404" s="4"/>
      <c r="V404" s="21"/>
      <c r="W404" s="21"/>
      <c r="X404" s="4"/>
      <c r="Y404" s="4"/>
      <c r="Z404" s="4"/>
      <c r="AA404" s="4"/>
      <c r="AB404" s="4"/>
      <c r="AC404" s="4"/>
      <c r="AD404" s="4"/>
      <c r="AE404" s="4"/>
      <c r="AF404" s="4"/>
      <c r="AG404" s="4"/>
    </row>
    <row r="405" spans="13:33">
      <c r="M405" s="4"/>
      <c r="N405" s="4"/>
      <c r="O405" s="4"/>
      <c r="P405" s="4"/>
      <c r="Q405" s="4"/>
      <c r="R405" s="4"/>
      <c r="S405" s="4"/>
      <c r="T405" s="4"/>
      <c r="U405" s="4"/>
      <c r="V405" s="21"/>
      <c r="W405" s="21"/>
      <c r="X405" s="4"/>
      <c r="Y405" s="4"/>
      <c r="Z405" s="4"/>
      <c r="AA405" s="4"/>
      <c r="AB405" s="4"/>
      <c r="AC405" s="4"/>
      <c r="AD405" s="4"/>
      <c r="AE405" s="4"/>
      <c r="AF405" s="4"/>
      <c r="AG405" s="4"/>
    </row>
    <row r="406" spans="13:33">
      <c r="M406" s="4"/>
      <c r="N406" s="4"/>
      <c r="O406" s="4"/>
      <c r="P406" s="4"/>
      <c r="Q406" s="4"/>
      <c r="R406" s="4"/>
      <c r="S406" s="4"/>
      <c r="T406" s="4"/>
      <c r="U406" s="4"/>
      <c r="V406" s="21"/>
      <c r="W406" s="21"/>
      <c r="X406" s="4"/>
      <c r="Y406" s="4"/>
      <c r="Z406" s="4"/>
      <c r="AA406" s="4"/>
      <c r="AB406" s="4"/>
      <c r="AC406" s="4"/>
      <c r="AD406" s="4"/>
      <c r="AE406" s="4"/>
      <c r="AF406" s="4"/>
      <c r="AG406" s="4"/>
    </row>
    <row r="407" spans="13:33">
      <c r="M407" s="4"/>
      <c r="N407" s="4"/>
      <c r="O407" s="4"/>
      <c r="P407" s="4"/>
      <c r="Q407" s="4"/>
      <c r="R407" s="4"/>
      <c r="S407" s="4"/>
      <c r="T407" s="4"/>
      <c r="U407" s="4"/>
      <c r="V407" s="21"/>
      <c r="W407" s="21"/>
      <c r="X407" s="4"/>
      <c r="Y407" s="4"/>
      <c r="Z407" s="4"/>
      <c r="AA407" s="4"/>
      <c r="AB407" s="4"/>
      <c r="AC407" s="4"/>
      <c r="AD407" s="4"/>
      <c r="AE407" s="4"/>
      <c r="AF407" s="4"/>
      <c r="AG407" s="4"/>
    </row>
    <row r="408" spans="13:33">
      <c r="M408" s="4"/>
      <c r="N408" s="4"/>
      <c r="O408" s="4"/>
      <c r="P408" s="4"/>
      <c r="Q408" s="4"/>
      <c r="R408" s="4"/>
      <c r="S408" s="4"/>
      <c r="T408" s="4"/>
      <c r="U408" s="4"/>
      <c r="V408" s="21"/>
      <c r="W408" s="21"/>
      <c r="X408" s="4"/>
      <c r="Y408" s="4"/>
      <c r="Z408" s="4"/>
      <c r="AA408" s="4"/>
      <c r="AB408" s="4"/>
      <c r="AC408" s="4"/>
      <c r="AD408" s="4"/>
      <c r="AE408" s="4"/>
      <c r="AF408" s="4"/>
      <c r="AG408" s="4"/>
    </row>
    <row r="409" spans="13:33">
      <c r="M409" s="4"/>
      <c r="N409" s="4"/>
      <c r="O409" s="4"/>
      <c r="P409" s="4"/>
      <c r="Q409" s="4"/>
      <c r="R409" s="4"/>
      <c r="S409" s="4"/>
      <c r="T409" s="4"/>
      <c r="U409" s="4"/>
      <c r="V409" s="21"/>
      <c r="W409" s="21"/>
      <c r="X409" s="4"/>
      <c r="Y409" s="4"/>
      <c r="Z409" s="4"/>
      <c r="AA409" s="4"/>
      <c r="AB409" s="4"/>
      <c r="AC409" s="4"/>
      <c r="AD409" s="4"/>
      <c r="AE409" s="4"/>
      <c r="AF409" s="4"/>
      <c r="AG409" s="4"/>
    </row>
    <row r="410" spans="13:33">
      <c r="M410" s="4"/>
      <c r="N410" s="4"/>
      <c r="O410" s="4"/>
      <c r="P410" s="4"/>
      <c r="Q410" s="4"/>
      <c r="R410" s="4"/>
      <c r="S410" s="4"/>
      <c r="T410" s="4"/>
      <c r="U410" s="4"/>
      <c r="V410" s="21"/>
      <c r="W410" s="21"/>
      <c r="X410" s="4"/>
      <c r="Y410" s="4"/>
      <c r="Z410" s="4"/>
      <c r="AA410" s="4"/>
      <c r="AB410" s="4"/>
      <c r="AC410" s="4"/>
      <c r="AD410" s="4"/>
      <c r="AE410" s="4"/>
      <c r="AF410" s="4"/>
      <c r="AG410" s="4"/>
    </row>
    <row r="411" spans="13:33">
      <c r="M411" s="4"/>
      <c r="N411" s="4"/>
      <c r="O411" s="4"/>
      <c r="P411" s="4"/>
      <c r="Q411" s="4"/>
      <c r="R411" s="4"/>
      <c r="S411" s="4"/>
      <c r="T411" s="4"/>
      <c r="U411" s="4"/>
      <c r="V411" s="21"/>
      <c r="W411" s="21"/>
      <c r="X411" s="4"/>
      <c r="Y411" s="4"/>
      <c r="Z411" s="4"/>
      <c r="AA411" s="4"/>
      <c r="AB411" s="4"/>
      <c r="AC411" s="4"/>
      <c r="AD411" s="4"/>
      <c r="AE411" s="4"/>
      <c r="AF411" s="4"/>
      <c r="AG411" s="4"/>
    </row>
    <row r="412" spans="13:33">
      <c r="M412" s="4"/>
      <c r="N412" s="4"/>
      <c r="O412" s="4"/>
      <c r="P412" s="4"/>
      <c r="Q412" s="4"/>
      <c r="R412" s="4"/>
      <c r="S412" s="4"/>
      <c r="T412" s="4"/>
      <c r="U412" s="4"/>
      <c r="V412" s="21"/>
      <c r="W412" s="21"/>
      <c r="X412" s="4"/>
      <c r="Y412" s="4"/>
      <c r="Z412" s="4"/>
      <c r="AA412" s="4"/>
      <c r="AB412" s="4"/>
      <c r="AC412" s="4"/>
      <c r="AD412" s="4"/>
      <c r="AE412" s="4"/>
      <c r="AF412" s="4"/>
      <c r="AG412" s="4"/>
    </row>
    <row r="413" spans="13:33">
      <c r="M413" s="4"/>
      <c r="N413" s="4"/>
      <c r="O413" s="4"/>
      <c r="P413" s="4"/>
      <c r="Q413" s="4"/>
      <c r="R413" s="4"/>
      <c r="S413" s="4"/>
      <c r="T413" s="4"/>
      <c r="U413" s="4"/>
      <c r="V413" s="21"/>
      <c r="W413" s="21"/>
      <c r="X413" s="4"/>
      <c r="Y413" s="4"/>
      <c r="Z413" s="4"/>
      <c r="AA413" s="4"/>
      <c r="AB413" s="4"/>
      <c r="AC413" s="4"/>
      <c r="AD413" s="4"/>
      <c r="AE413" s="4"/>
      <c r="AF413" s="4"/>
      <c r="AG413" s="4"/>
    </row>
    <row r="414" spans="13:33">
      <c r="M414" s="4"/>
      <c r="N414" s="4"/>
      <c r="O414" s="4"/>
      <c r="P414" s="4"/>
      <c r="Q414" s="4"/>
      <c r="R414" s="4"/>
      <c r="S414" s="4"/>
      <c r="T414" s="4"/>
      <c r="U414" s="4"/>
      <c r="V414" s="21"/>
      <c r="W414" s="21"/>
      <c r="X414" s="4"/>
      <c r="Y414" s="4"/>
      <c r="Z414" s="4"/>
      <c r="AA414" s="4"/>
      <c r="AB414" s="4"/>
      <c r="AC414" s="4"/>
      <c r="AD414" s="4"/>
      <c r="AE414" s="4"/>
      <c r="AF414" s="4"/>
      <c r="AG414" s="4"/>
    </row>
    <row r="415" spans="13:33">
      <c r="M415" s="4"/>
      <c r="N415" s="4"/>
      <c r="O415" s="4"/>
      <c r="P415" s="4"/>
      <c r="Q415" s="4"/>
      <c r="R415" s="4"/>
      <c r="S415" s="4"/>
      <c r="T415" s="4"/>
      <c r="U415" s="4"/>
      <c r="V415" s="21"/>
      <c r="W415" s="21"/>
      <c r="X415" s="4"/>
      <c r="Y415" s="4"/>
      <c r="Z415" s="4"/>
      <c r="AA415" s="4"/>
      <c r="AB415" s="4"/>
      <c r="AC415" s="4"/>
      <c r="AD415" s="4"/>
      <c r="AE415" s="4"/>
      <c r="AF415" s="4"/>
      <c r="AG415" s="4"/>
    </row>
    <row r="416" spans="13:33">
      <c r="M416" s="4"/>
      <c r="N416" s="4"/>
      <c r="O416" s="4"/>
      <c r="P416" s="4"/>
      <c r="Q416" s="4"/>
      <c r="R416" s="4"/>
      <c r="S416" s="4"/>
      <c r="T416" s="4"/>
      <c r="U416" s="4"/>
      <c r="V416" s="21"/>
      <c r="W416" s="21"/>
      <c r="X416" s="4"/>
      <c r="Y416" s="4"/>
      <c r="Z416" s="4"/>
      <c r="AA416" s="4"/>
      <c r="AB416" s="4"/>
      <c r="AC416" s="4"/>
      <c r="AD416" s="4"/>
      <c r="AE416" s="4"/>
      <c r="AF416" s="4"/>
      <c r="AG416" s="21"/>
    </row>
    <row r="417" spans="13:33">
      <c r="M417" s="4"/>
      <c r="N417" s="4"/>
      <c r="O417" s="4"/>
      <c r="P417" s="4"/>
      <c r="Q417" s="4"/>
      <c r="R417" s="4"/>
      <c r="S417" s="4"/>
      <c r="T417" s="4"/>
      <c r="U417" s="4"/>
      <c r="V417" s="21"/>
      <c r="W417" s="21"/>
      <c r="X417" s="4"/>
      <c r="Y417" s="4"/>
      <c r="Z417" s="4"/>
      <c r="AA417" s="4"/>
      <c r="AB417" s="4"/>
      <c r="AC417" s="4"/>
      <c r="AD417" s="4"/>
      <c r="AE417" s="4"/>
      <c r="AF417" s="4"/>
      <c r="AG417" s="21"/>
    </row>
    <row r="418" spans="13:33">
      <c r="M418" s="4"/>
      <c r="N418" s="4"/>
      <c r="O418" s="4"/>
      <c r="P418" s="4"/>
      <c r="Q418" s="4"/>
      <c r="R418" s="4"/>
      <c r="S418" s="4"/>
      <c r="T418" s="4"/>
      <c r="U418" s="4"/>
      <c r="V418" s="21"/>
      <c r="W418" s="21"/>
      <c r="X418" s="4"/>
      <c r="Y418" s="4"/>
      <c r="Z418" s="4"/>
      <c r="AA418" s="4"/>
      <c r="AB418" s="4"/>
      <c r="AC418" s="4"/>
      <c r="AD418" s="4"/>
      <c r="AE418" s="4"/>
      <c r="AF418" s="4"/>
      <c r="AG418" s="21"/>
    </row>
    <row r="419" spans="13:33">
      <c r="M419" s="4"/>
      <c r="N419" s="4"/>
      <c r="O419" s="4"/>
      <c r="P419" s="4"/>
      <c r="Q419" s="4"/>
      <c r="R419" s="4"/>
      <c r="S419" s="4"/>
      <c r="T419" s="4"/>
      <c r="U419" s="4"/>
      <c r="V419" s="21"/>
      <c r="W419" s="21"/>
      <c r="X419" s="4"/>
      <c r="Y419" s="4"/>
      <c r="Z419" s="4"/>
      <c r="AA419" s="4"/>
      <c r="AB419" s="4"/>
      <c r="AC419" s="4"/>
      <c r="AD419" s="4"/>
      <c r="AE419" s="4"/>
      <c r="AF419" s="4"/>
      <c r="AG419" s="21"/>
    </row>
    <row r="420" spans="13:33">
      <c r="M420" s="4"/>
      <c r="N420" s="4"/>
      <c r="O420" s="4"/>
      <c r="P420" s="4"/>
      <c r="Q420" s="4"/>
      <c r="R420" s="4"/>
      <c r="S420" s="4"/>
      <c r="T420" s="4"/>
      <c r="U420" s="4"/>
      <c r="V420" s="21"/>
      <c r="W420" s="21"/>
      <c r="X420" s="4"/>
      <c r="Y420" s="4"/>
      <c r="Z420" s="4"/>
      <c r="AA420" s="4"/>
      <c r="AB420" s="4"/>
      <c r="AC420" s="4"/>
      <c r="AD420" s="4"/>
      <c r="AE420" s="4"/>
      <c r="AF420" s="4"/>
      <c r="AG420" s="21"/>
    </row>
    <row r="421" spans="13:33">
      <c r="M421" s="4"/>
      <c r="N421" s="4"/>
      <c r="O421" s="4"/>
      <c r="P421" s="4"/>
      <c r="Q421" s="4"/>
      <c r="R421" s="4"/>
      <c r="S421" s="4"/>
      <c r="T421" s="4"/>
      <c r="U421" s="4"/>
      <c r="V421" s="21"/>
      <c r="W421" s="21"/>
      <c r="X421" s="4"/>
      <c r="Y421" s="4"/>
      <c r="Z421" s="4"/>
      <c r="AA421" s="4"/>
      <c r="AB421" s="4"/>
      <c r="AC421" s="4"/>
      <c r="AD421" s="4"/>
      <c r="AE421" s="4"/>
      <c r="AF421" s="4"/>
      <c r="AG421" s="21"/>
    </row>
    <row r="422" spans="13:33">
      <c r="M422" s="4"/>
      <c r="N422" s="4"/>
      <c r="O422" s="4"/>
      <c r="P422" s="4"/>
      <c r="Q422" s="4"/>
      <c r="R422" s="4"/>
      <c r="S422" s="4"/>
      <c r="T422" s="4"/>
      <c r="U422" s="4"/>
      <c r="V422" s="21"/>
      <c r="W422" s="21"/>
      <c r="X422" s="4"/>
      <c r="Y422" s="4"/>
      <c r="Z422" s="4"/>
      <c r="AA422" s="4"/>
      <c r="AB422" s="4"/>
      <c r="AC422" s="4"/>
      <c r="AD422" s="4"/>
      <c r="AE422" s="4"/>
      <c r="AF422" s="4"/>
      <c r="AG422" s="21"/>
    </row>
    <row r="423" spans="13:33">
      <c r="M423" s="4"/>
      <c r="N423" s="4"/>
      <c r="O423" s="4"/>
      <c r="P423" s="4"/>
      <c r="Q423" s="4"/>
      <c r="R423" s="4"/>
      <c r="S423" s="4"/>
      <c r="T423" s="4"/>
      <c r="U423" s="4"/>
      <c r="V423" s="21"/>
      <c r="W423" s="21"/>
      <c r="X423" s="4"/>
      <c r="Y423" s="4"/>
      <c r="Z423" s="4"/>
      <c r="AA423" s="4"/>
      <c r="AB423" s="4"/>
      <c r="AC423" s="4"/>
      <c r="AD423" s="4"/>
      <c r="AE423" s="4"/>
      <c r="AF423" s="4"/>
      <c r="AG423" s="21"/>
    </row>
    <row r="424" spans="13:33">
      <c r="M424" s="4"/>
      <c r="N424" s="4"/>
      <c r="O424" s="4"/>
      <c r="P424" s="4"/>
      <c r="Q424" s="4"/>
      <c r="R424" s="4"/>
      <c r="S424" s="4"/>
      <c r="T424" s="4"/>
      <c r="U424" s="4"/>
      <c r="V424" s="21"/>
      <c r="W424" s="21"/>
      <c r="X424" s="4"/>
      <c r="Y424" s="4"/>
      <c r="Z424" s="4"/>
      <c r="AA424" s="4"/>
      <c r="AB424" s="4"/>
      <c r="AC424" s="4"/>
      <c r="AD424" s="4"/>
      <c r="AE424" s="4"/>
      <c r="AF424" s="4"/>
      <c r="AG424" s="21"/>
    </row>
    <row r="425" spans="13:33">
      <c r="M425" s="4"/>
      <c r="N425" s="4"/>
      <c r="O425" s="4"/>
      <c r="P425" s="4"/>
      <c r="Q425" s="4"/>
      <c r="R425" s="4"/>
      <c r="S425" s="4"/>
      <c r="T425" s="4"/>
      <c r="U425" s="4"/>
      <c r="V425" s="21"/>
      <c r="W425" s="21"/>
      <c r="X425" s="4"/>
      <c r="Y425" s="4"/>
      <c r="Z425" s="4"/>
      <c r="AA425" s="4"/>
      <c r="AB425" s="4"/>
      <c r="AC425" s="4"/>
      <c r="AD425" s="4"/>
      <c r="AE425" s="4"/>
      <c r="AF425" s="4"/>
      <c r="AG425" s="21"/>
    </row>
    <row r="426" spans="13:33">
      <c r="M426" s="4"/>
      <c r="N426" s="4"/>
      <c r="O426" s="4"/>
      <c r="P426" s="4"/>
      <c r="Q426" s="4"/>
      <c r="R426" s="4"/>
      <c r="S426" s="4"/>
      <c r="T426" s="4"/>
      <c r="U426" s="4"/>
      <c r="V426" s="21"/>
      <c r="W426" s="21"/>
      <c r="X426" s="4"/>
      <c r="Y426" s="4"/>
      <c r="Z426" s="4"/>
      <c r="AA426" s="4"/>
      <c r="AB426" s="4"/>
      <c r="AC426" s="4"/>
      <c r="AD426" s="4"/>
      <c r="AE426" s="4"/>
      <c r="AF426" s="4"/>
      <c r="AG426" s="21"/>
    </row>
    <row r="427" spans="13:33">
      <c r="M427" s="4"/>
      <c r="N427" s="4"/>
      <c r="O427" s="4"/>
      <c r="P427" s="4"/>
      <c r="Q427" s="4"/>
      <c r="R427" s="4"/>
      <c r="S427" s="4"/>
      <c r="T427" s="4"/>
      <c r="U427" s="4"/>
      <c r="V427" s="21"/>
      <c r="W427" s="21"/>
      <c r="X427" s="4"/>
      <c r="Y427" s="4"/>
      <c r="Z427" s="4"/>
      <c r="AA427" s="4"/>
      <c r="AB427" s="4"/>
      <c r="AC427" s="4"/>
      <c r="AD427" s="4"/>
      <c r="AE427" s="4"/>
      <c r="AF427" s="4"/>
      <c r="AG427" s="21"/>
    </row>
    <row r="428" spans="13:33">
      <c r="M428" s="4"/>
      <c r="N428" s="4"/>
      <c r="O428" s="4"/>
      <c r="P428" s="4"/>
      <c r="Q428" s="4"/>
      <c r="R428" s="4"/>
      <c r="S428" s="4"/>
      <c r="T428" s="4"/>
      <c r="U428" s="4"/>
      <c r="V428" s="21"/>
      <c r="W428" s="21"/>
      <c r="X428" s="4"/>
      <c r="Y428" s="4"/>
      <c r="Z428" s="4"/>
      <c r="AA428" s="4"/>
      <c r="AB428" s="4"/>
      <c r="AC428" s="4"/>
      <c r="AD428" s="4"/>
      <c r="AE428" s="4"/>
      <c r="AF428" s="4"/>
      <c r="AG428" s="21"/>
    </row>
    <row r="429" spans="13:33">
      <c r="M429" s="4"/>
      <c r="N429" s="4"/>
      <c r="O429" s="4"/>
      <c r="P429" s="4"/>
      <c r="Q429" s="4"/>
      <c r="R429" s="4"/>
      <c r="S429" s="4"/>
      <c r="T429" s="4"/>
      <c r="U429" s="4"/>
      <c r="V429" s="21"/>
      <c r="W429" s="21"/>
      <c r="X429" s="4"/>
      <c r="Y429" s="4"/>
      <c r="Z429" s="4"/>
      <c r="AA429" s="4"/>
      <c r="AB429" s="4"/>
      <c r="AC429" s="4"/>
      <c r="AD429" s="4"/>
      <c r="AE429" s="4"/>
      <c r="AF429" s="4"/>
      <c r="AG429" s="21"/>
    </row>
    <row r="430" spans="13:33">
      <c r="M430" s="4"/>
      <c r="N430" s="4"/>
      <c r="O430" s="4"/>
      <c r="P430" s="4"/>
      <c r="Q430" s="4"/>
      <c r="R430" s="4"/>
      <c r="S430" s="4"/>
      <c r="T430" s="4"/>
      <c r="U430" s="4"/>
      <c r="V430" s="21"/>
      <c r="W430" s="21"/>
      <c r="X430" s="4"/>
      <c r="Y430" s="4"/>
      <c r="Z430" s="4"/>
      <c r="AA430" s="4"/>
      <c r="AB430" s="4"/>
      <c r="AC430" s="4"/>
      <c r="AD430" s="4"/>
      <c r="AE430" s="4"/>
      <c r="AF430" s="4"/>
      <c r="AG430" s="21"/>
    </row>
    <row r="431" spans="13:33">
      <c r="M431" s="4"/>
      <c r="N431" s="4"/>
      <c r="O431" s="4"/>
      <c r="P431" s="4"/>
      <c r="Q431" s="4"/>
      <c r="R431" s="4"/>
      <c r="S431" s="4"/>
      <c r="T431" s="4"/>
      <c r="U431" s="4"/>
      <c r="V431" s="21"/>
      <c r="W431" s="21"/>
      <c r="X431" s="4"/>
      <c r="Y431" s="4"/>
      <c r="Z431" s="4"/>
      <c r="AA431" s="4"/>
      <c r="AB431" s="4"/>
      <c r="AC431" s="4"/>
      <c r="AD431" s="4"/>
      <c r="AE431" s="4"/>
      <c r="AF431" s="4"/>
      <c r="AG431" s="21"/>
    </row>
    <row r="432" spans="13:33">
      <c r="M432" s="4"/>
      <c r="N432" s="4"/>
      <c r="O432" s="4"/>
      <c r="P432" s="4"/>
      <c r="Q432" s="4"/>
      <c r="R432" s="4"/>
      <c r="S432" s="4"/>
      <c r="T432" s="4"/>
      <c r="U432" s="4"/>
      <c r="V432" s="21"/>
      <c r="W432" s="21"/>
      <c r="X432" s="4"/>
      <c r="Y432" s="4"/>
      <c r="Z432" s="4"/>
      <c r="AA432" s="4"/>
      <c r="AB432" s="4"/>
      <c r="AC432" s="4"/>
      <c r="AD432" s="4"/>
      <c r="AE432" s="4"/>
      <c r="AF432" s="4"/>
      <c r="AG432" s="21"/>
    </row>
    <row r="433" spans="13:33">
      <c r="M433" s="4"/>
      <c r="N433" s="4"/>
      <c r="O433" s="4"/>
      <c r="P433" s="4"/>
      <c r="Q433" s="4"/>
      <c r="R433" s="4"/>
      <c r="S433" s="4"/>
      <c r="T433" s="4"/>
      <c r="U433" s="4"/>
      <c r="V433" s="21"/>
      <c r="W433" s="21"/>
      <c r="X433" s="4"/>
      <c r="Y433" s="4"/>
      <c r="Z433" s="4"/>
      <c r="AA433" s="4"/>
      <c r="AB433" s="4"/>
      <c r="AC433" s="4"/>
      <c r="AD433" s="4"/>
      <c r="AE433" s="4"/>
      <c r="AF433" s="4"/>
      <c r="AG433" s="21"/>
    </row>
    <row r="434" spans="13:33">
      <c r="M434" s="4"/>
      <c r="N434" s="4"/>
      <c r="O434" s="4"/>
      <c r="P434" s="4"/>
      <c r="Q434" s="4"/>
      <c r="R434" s="4"/>
      <c r="S434" s="4"/>
      <c r="T434" s="4"/>
      <c r="U434" s="4"/>
      <c r="V434" s="21"/>
      <c r="W434" s="21"/>
      <c r="X434" s="4"/>
      <c r="Y434" s="4"/>
      <c r="Z434" s="4"/>
      <c r="AA434" s="4"/>
      <c r="AB434" s="4"/>
      <c r="AC434" s="4"/>
      <c r="AD434" s="4"/>
      <c r="AE434" s="4"/>
      <c r="AF434" s="4"/>
      <c r="AG434" s="21"/>
    </row>
    <row r="435" spans="13:33">
      <c r="M435" s="4"/>
      <c r="N435" s="4"/>
      <c r="O435" s="4"/>
      <c r="P435" s="4"/>
      <c r="Q435" s="4"/>
      <c r="R435" s="4"/>
      <c r="S435" s="4"/>
      <c r="T435" s="4"/>
      <c r="U435" s="4"/>
      <c r="V435" s="21"/>
      <c r="W435" s="21"/>
      <c r="X435" s="4"/>
      <c r="Y435" s="4"/>
      <c r="Z435" s="4"/>
      <c r="AA435" s="4"/>
      <c r="AB435" s="4"/>
      <c r="AC435" s="4"/>
      <c r="AD435" s="4"/>
      <c r="AE435" s="4"/>
      <c r="AF435" s="4"/>
      <c r="AG435" s="21"/>
    </row>
    <row r="436" spans="13:33">
      <c r="M436" s="4"/>
      <c r="N436" s="4"/>
      <c r="O436" s="4"/>
      <c r="P436" s="4"/>
      <c r="Q436" s="4"/>
      <c r="R436" s="4"/>
      <c r="S436" s="4"/>
      <c r="T436" s="4"/>
      <c r="U436" s="4"/>
      <c r="V436" s="21"/>
      <c r="W436" s="21"/>
      <c r="X436" s="4"/>
      <c r="Y436" s="4"/>
      <c r="Z436" s="4"/>
      <c r="AA436" s="4"/>
      <c r="AB436" s="4"/>
      <c r="AC436" s="4"/>
      <c r="AD436" s="4"/>
      <c r="AE436" s="4"/>
      <c r="AF436" s="4"/>
      <c r="AG436" s="21"/>
    </row>
    <row r="437" spans="13:33">
      <c r="M437" s="4"/>
      <c r="N437" s="4"/>
      <c r="O437" s="4"/>
      <c r="P437" s="4"/>
      <c r="Q437" s="4"/>
      <c r="R437" s="4"/>
      <c r="S437" s="4"/>
      <c r="T437" s="4"/>
      <c r="U437" s="4"/>
      <c r="V437" s="21"/>
      <c r="W437" s="21"/>
      <c r="X437" s="4"/>
      <c r="Y437" s="4"/>
      <c r="Z437" s="4"/>
      <c r="AA437" s="4"/>
      <c r="AB437" s="4"/>
      <c r="AC437" s="4"/>
      <c r="AD437" s="4"/>
      <c r="AE437" s="4"/>
      <c r="AF437" s="4"/>
      <c r="AG437" s="21"/>
    </row>
    <row r="438" spans="13:33">
      <c r="M438" s="4"/>
      <c r="N438" s="4"/>
      <c r="O438" s="4"/>
      <c r="P438" s="4"/>
      <c r="Q438" s="4"/>
      <c r="R438" s="4"/>
      <c r="S438" s="4"/>
      <c r="T438" s="4"/>
      <c r="U438" s="4"/>
      <c r="V438" s="21"/>
      <c r="W438" s="21"/>
      <c r="X438" s="4"/>
      <c r="Y438" s="4"/>
      <c r="Z438" s="4"/>
      <c r="AA438" s="4"/>
      <c r="AB438" s="4"/>
      <c r="AC438" s="4"/>
      <c r="AD438" s="4"/>
      <c r="AE438" s="4"/>
      <c r="AF438" s="4"/>
      <c r="AG438" s="21"/>
    </row>
    <row r="439" spans="13:33">
      <c r="M439" s="4"/>
      <c r="N439" s="4"/>
      <c r="O439" s="4"/>
      <c r="P439" s="4"/>
      <c r="Q439" s="4"/>
      <c r="R439" s="4"/>
      <c r="S439" s="4"/>
      <c r="T439" s="4"/>
      <c r="U439" s="4"/>
      <c r="V439" s="21"/>
      <c r="W439" s="21"/>
      <c r="X439" s="4"/>
      <c r="Y439" s="4"/>
      <c r="Z439" s="4"/>
      <c r="AA439" s="4"/>
      <c r="AB439" s="4"/>
      <c r="AC439" s="4"/>
      <c r="AD439" s="4"/>
      <c r="AE439" s="4"/>
      <c r="AF439" s="4"/>
      <c r="AG439" s="21"/>
    </row>
    <row r="440" spans="13:33">
      <c r="M440" s="4"/>
      <c r="N440" s="4"/>
      <c r="O440" s="4"/>
      <c r="P440" s="4"/>
      <c r="Q440" s="4"/>
      <c r="R440" s="4"/>
      <c r="S440" s="4"/>
      <c r="T440" s="4"/>
      <c r="U440" s="4"/>
      <c r="V440" s="21"/>
      <c r="W440" s="21"/>
      <c r="X440" s="4"/>
      <c r="Y440" s="4"/>
      <c r="Z440" s="4"/>
      <c r="AA440" s="4"/>
      <c r="AB440" s="4"/>
      <c r="AC440" s="4"/>
      <c r="AD440" s="4"/>
      <c r="AE440" s="4"/>
      <c r="AF440" s="4"/>
      <c r="AG440" s="21"/>
    </row>
    <row r="441" spans="13:33">
      <c r="M441" s="4"/>
      <c r="N441" s="4"/>
      <c r="O441" s="4"/>
      <c r="P441" s="4"/>
      <c r="Q441" s="4"/>
      <c r="R441" s="4"/>
      <c r="S441" s="4"/>
      <c r="T441" s="4"/>
      <c r="U441" s="4"/>
      <c r="V441" s="21"/>
      <c r="W441" s="21"/>
      <c r="X441" s="4"/>
      <c r="Y441" s="4"/>
      <c r="Z441" s="4"/>
      <c r="AA441" s="4"/>
      <c r="AB441" s="4"/>
      <c r="AC441" s="4"/>
      <c r="AD441" s="4"/>
      <c r="AE441" s="4"/>
      <c r="AF441" s="4"/>
      <c r="AG441" s="21"/>
    </row>
    <row r="442" spans="13:33">
      <c r="M442" s="4"/>
      <c r="N442" s="4"/>
      <c r="O442" s="4"/>
      <c r="P442" s="4"/>
      <c r="Q442" s="4"/>
      <c r="R442" s="4"/>
      <c r="S442" s="4"/>
      <c r="T442" s="4"/>
      <c r="U442" s="4"/>
      <c r="V442" s="21"/>
      <c r="W442" s="21"/>
      <c r="X442" s="4"/>
      <c r="Y442" s="4"/>
      <c r="Z442" s="4"/>
      <c r="AA442" s="4"/>
      <c r="AB442" s="4"/>
      <c r="AC442" s="4"/>
      <c r="AD442" s="4"/>
      <c r="AE442" s="4"/>
      <c r="AF442" s="4"/>
      <c r="AG442" s="21"/>
    </row>
    <row r="443" spans="13:33">
      <c r="M443" s="4"/>
      <c r="N443" s="4"/>
      <c r="O443" s="4"/>
      <c r="P443" s="4"/>
      <c r="Q443" s="4"/>
      <c r="R443" s="4"/>
      <c r="S443" s="4"/>
      <c r="T443" s="4"/>
      <c r="U443" s="4"/>
      <c r="V443" s="21"/>
      <c r="W443" s="21"/>
      <c r="X443" s="4"/>
      <c r="Y443" s="4"/>
      <c r="Z443" s="4"/>
      <c r="AA443" s="4"/>
      <c r="AB443" s="4"/>
      <c r="AC443" s="4"/>
      <c r="AD443" s="4"/>
      <c r="AE443" s="4"/>
      <c r="AF443" s="4"/>
      <c r="AG443" s="21"/>
    </row>
    <row r="444" spans="13:33">
      <c r="M444" s="4"/>
      <c r="N444" s="4"/>
      <c r="O444" s="4"/>
      <c r="P444" s="4"/>
      <c r="Q444" s="4"/>
      <c r="R444" s="4"/>
      <c r="S444" s="4"/>
      <c r="T444" s="4"/>
      <c r="U444" s="4"/>
      <c r="V444" s="21"/>
      <c r="W444" s="21"/>
      <c r="X444" s="4"/>
      <c r="Y444" s="4"/>
      <c r="Z444" s="4"/>
      <c r="AA444" s="4"/>
      <c r="AB444" s="4"/>
      <c r="AC444" s="4"/>
      <c r="AD444" s="4"/>
      <c r="AE444" s="4"/>
      <c r="AF444" s="4"/>
      <c r="AG444" s="21"/>
    </row>
    <row r="445" spans="13:33">
      <c r="M445" s="4"/>
      <c r="N445" s="4"/>
      <c r="O445" s="4"/>
      <c r="P445" s="4"/>
      <c r="Q445" s="4"/>
      <c r="R445" s="4"/>
      <c r="S445" s="4"/>
      <c r="T445" s="4"/>
      <c r="U445" s="4"/>
      <c r="V445" s="21"/>
      <c r="W445" s="21"/>
      <c r="X445" s="4"/>
      <c r="Y445" s="4"/>
      <c r="Z445" s="4"/>
      <c r="AA445" s="4"/>
      <c r="AB445" s="4"/>
      <c r="AC445" s="4"/>
      <c r="AD445" s="4"/>
      <c r="AE445" s="4"/>
      <c r="AF445" s="4"/>
      <c r="AG445" s="21"/>
    </row>
    <row r="446" spans="13:33">
      <c r="M446" s="4"/>
      <c r="N446" s="4"/>
      <c r="O446" s="4"/>
      <c r="P446" s="4"/>
      <c r="Q446" s="4"/>
      <c r="R446" s="4"/>
      <c r="S446" s="4"/>
      <c r="T446" s="4"/>
      <c r="U446" s="4"/>
      <c r="V446" s="21"/>
      <c r="W446" s="21"/>
      <c r="X446" s="4"/>
      <c r="Y446" s="4"/>
      <c r="Z446" s="4"/>
      <c r="AA446" s="4"/>
      <c r="AB446" s="4"/>
      <c r="AC446" s="4"/>
      <c r="AD446" s="4"/>
      <c r="AE446" s="4"/>
      <c r="AF446" s="4"/>
      <c r="AG446" s="21"/>
    </row>
    <row r="447" spans="13:33">
      <c r="M447" s="4"/>
      <c r="N447" s="4"/>
      <c r="O447" s="4"/>
      <c r="P447" s="4"/>
      <c r="Q447" s="4"/>
      <c r="R447" s="4"/>
      <c r="S447" s="4"/>
      <c r="T447" s="4"/>
      <c r="U447" s="4"/>
      <c r="V447" s="21"/>
      <c r="W447" s="21"/>
      <c r="X447" s="4"/>
      <c r="Y447" s="4"/>
      <c r="Z447" s="4"/>
      <c r="AA447" s="4"/>
      <c r="AB447" s="4"/>
      <c r="AC447" s="4"/>
      <c r="AD447" s="4"/>
      <c r="AE447" s="4"/>
      <c r="AF447" s="4"/>
      <c r="AG447" s="21"/>
    </row>
    <row r="448" spans="13:33">
      <c r="M448" s="4"/>
      <c r="N448" s="4"/>
      <c r="O448" s="4"/>
      <c r="P448" s="4"/>
      <c r="Q448" s="4"/>
      <c r="R448" s="4"/>
      <c r="S448" s="4"/>
      <c r="T448" s="4"/>
      <c r="U448" s="4"/>
      <c r="V448" s="21"/>
      <c r="W448" s="21"/>
      <c r="X448" s="4"/>
      <c r="Y448" s="4"/>
      <c r="Z448" s="4"/>
      <c r="AA448" s="4"/>
      <c r="AB448" s="4"/>
      <c r="AC448" s="4"/>
      <c r="AD448" s="4"/>
      <c r="AE448" s="4"/>
      <c r="AF448" s="4"/>
      <c r="AG448" s="21"/>
    </row>
    <row r="449" spans="13:33">
      <c r="M449" s="4"/>
      <c r="N449" s="4"/>
      <c r="O449" s="4"/>
      <c r="P449" s="4"/>
      <c r="Q449" s="4"/>
      <c r="R449" s="4"/>
      <c r="S449" s="4"/>
      <c r="T449" s="4"/>
      <c r="U449" s="4"/>
      <c r="V449" s="21"/>
      <c r="W449" s="21"/>
      <c r="X449" s="4"/>
      <c r="Y449" s="4"/>
      <c r="Z449" s="4"/>
      <c r="AA449" s="4"/>
      <c r="AB449" s="4"/>
      <c r="AC449" s="4"/>
      <c r="AD449" s="4"/>
      <c r="AE449" s="4"/>
      <c r="AF449" s="4"/>
      <c r="AG449" s="21"/>
    </row>
    <row r="450" spans="13:33">
      <c r="M450" s="4"/>
      <c r="N450" s="4"/>
      <c r="O450" s="4"/>
      <c r="P450" s="4"/>
      <c r="Q450" s="4"/>
      <c r="R450" s="4"/>
      <c r="S450" s="4"/>
      <c r="T450" s="4"/>
      <c r="U450" s="4"/>
      <c r="V450" s="21"/>
      <c r="W450" s="21"/>
      <c r="X450" s="4"/>
      <c r="Y450" s="4"/>
      <c r="Z450" s="4"/>
      <c r="AA450" s="4"/>
      <c r="AB450" s="4"/>
      <c r="AC450" s="4"/>
      <c r="AD450" s="4"/>
      <c r="AE450" s="4"/>
      <c r="AF450" s="4"/>
      <c r="AG450" s="21"/>
    </row>
    <row r="451" spans="13:33">
      <c r="M451" s="4"/>
      <c r="N451" s="4"/>
      <c r="O451" s="4"/>
      <c r="P451" s="4"/>
      <c r="Q451" s="4"/>
      <c r="R451" s="4"/>
      <c r="S451" s="4"/>
      <c r="T451" s="4"/>
      <c r="U451" s="4"/>
      <c r="V451" s="21"/>
      <c r="W451" s="21"/>
      <c r="X451" s="4"/>
      <c r="Y451" s="4"/>
      <c r="Z451" s="4"/>
      <c r="AA451" s="4"/>
      <c r="AB451" s="4"/>
      <c r="AC451" s="4"/>
      <c r="AD451" s="4"/>
      <c r="AE451" s="4"/>
      <c r="AF451" s="4"/>
      <c r="AG451" s="21"/>
    </row>
    <row r="452" spans="13:33">
      <c r="M452" s="4"/>
      <c r="N452" s="4"/>
      <c r="O452" s="4"/>
      <c r="P452" s="4"/>
      <c r="Q452" s="4"/>
      <c r="R452" s="4"/>
      <c r="S452" s="4"/>
      <c r="T452" s="4"/>
      <c r="U452" s="4"/>
      <c r="V452" s="21"/>
      <c r="W452" s="21"/>
      <c r="X452" s="4"/>
      <c r="Y452" s="4"/>
      <c r="Z452" s="4"/>
      <c r="AA452" s="4"/>
      <c r="AB452" s="4"/>
      <c r="AC452" s="4"/>
      <c r="AD452" s="4"/>
      <c r="AE452" s="4"/>
      <c r="AF452" s="4"/>
      <c r="AG452" s="21"/>
    </row>
    <row r="453" spans="13:33">
      <c r="M453" s="4"/>
      <c r="N453" s="4"/>
      <c r="O453" s="4"/>
      <c r="P453" s="4"/>
      <c r="Q453" s="4"/>
      <c r="R453" s="4"/>
      <c r="S453" s="4"/>
      <c r="T453" s="4"/>
      <c r="U453" s="4"/>
      <c r="V453" s="21"/>
      <c r="W453" s="21"/>
      <c r="X453" s="4"/>
      <c r="Y453" s="4"/>
      <c r="Z453" s="4"/>
      <c r="AA453" s="4"/>
      <c r="AB453" s="4"/>
      <c r="AC453" s="4"/>
      <c r="AD453" s="4"/>
      <c r="AE453" s="4"/>
      <c r="AF453" s="4"/>
      <c r="AG453" s="21"/>
    </row>
    <row r="454" spans="13:33">
      <c r="M454" s="4"/>
      <c r="N454" s="4"/>
      <c r="O454" s="4"/>
      <c r="P454" s="4"/>
      <c r="Q454" s="4"/>
      <c r="R454" s="4"/>
      <c r="S454" s="4"/>
      <c r="T454" s="4"/>
      <c r="U454" s="4"/>
      <c r="V454" s="21"/>
      <c r="W454" s="21"/>
      <c r="X454" s="4"/>
      <c r="Y454" s="4"/>
      <c r="Z454" s="4"/>
      <c r="AA454" s="4"/>
      <c r="AB454" s="4"/>
      <c r="AC454" s="4"/>
      <c r="AD454" s="4"/>
      <c r="AE454" s="4"/>
      <c r="AF454" s="4"/>
      <c r="AG454" s="21"/>
    </row>
    <row r="455" spans="13:33">
      <c r="M455" s="4"/>
      <c r="N455" s="4"/>
      <c r="O455" s="4"/>
      <c r="P455" s="4"/>
      <c r="Q455" s="4"/>
      <c r="R455" s="4"/>
      <c r="S455" s="4"/>
      <c r="T455" s="4"/>
      <c r="U455" s="4"/>
      <c r="V455" s="21"/>
      <c r="W455" s="21"/>
      <c r="X455" s="4"/>
      <c r="Y455" s="4"/>
      <c r="Z455" s="4"/>
      <c r="AA455" s="4"/>
      <c r="AB455" s="4"/>
      <c r="AC455" s="4"/>
      <c r="AD455" s="4"/>
      <c r="AE455" s="4"/>
      <c r="AF455" s="4"/>
      <c r="AG455" s="21"/>
    </row>
    <row r="456" spans="13:33">
      <c r="M456" s="4"/>
      <c r="N456" s="4"/>
      <c r="O456" s="4"/>
      <c r="P456" s="4"/>
      <c r="Q456" s="4"/>
      <c r="R456" s="4"/>
      <c r="S456" s="4"/>
      <c r="T456" s="4"/>
      <c r="U456" s="4"/>
      <c r="V456" s="21"/>
      <c r="W456" s="21"/>
      <c r="X456" s="4"/>
      <c r="Y456" s="4"/>
      <c r="Z456" s="4"/>
      <c r="AA456" s="4"/>
      <c r="AB456" s="4"/>
      <c r="AC456" s="4"/>
      <c r="AD456" s="4"/>
      <c r="AE456" s="4"/>
      <c r="AF456" s="4"/>
      <c r="AG456" s="21"/>
    </row>
    <row r="457" spans="13:33">
      <c r="M457" s="4"/>
      <c r="N457" s="4"/>
      <c r="O457" s="4"/>
      <c r="P457" s="4"/>
      <c r="Q457" s="4"/>
      <c r="R457" s="4"/>
      <c r="S457" s="4"/>
      <c r="T457" s="4"/>
      <c r="U457" s="4"/>
      <c r="V457" s="21"/>
      <c r="W457" s="21"/>
      <c r="X457" s="4"/>
      <c r="Y457" s="4"/>
      <c r="Z457" s="4"/>
      <c r="AA457" s="4"/>
      <c r="AB457" s="4"/>
      <c r="AC457" s="4"/>
      <c r="AD457" s="4"/>
      <c r="AE457" s="4"/>
      <c r="AF457" s="4"/>
      <c r="AG457" s="21"/>
    </row>
    <row r="458" spans="13:33">
      <c r="M458" s="4"/>
      <c r="N458" s="4"/>
      <c r="O458" s="4"/>
      <c r="P458" s="4"/>
      <c r="Q458" s="4"/>
      <c r="R458" s="4"/>
      <c r="S458" s="4"/>
      <c r="T458" s="4"/>
      <c r="U458" s="4"/>
      <c r="V458" s="21"/>
      <c r="W458" s="21"/>
      <c r="X458" s="4"/>
      <c r="Y458" s="4"/>
      <c r="Z458" s="4"/>
      <c r="AA458" s="4"/>
      <c r="AB458" s="4"/>
      <c r="AC458" s="4"/>
      <c r="AD458" s="4"/>
      <c r="AE458" s="4"/>
      <c r="AF458" s="4"/>
      <c r="AG458" s="21"/>
    </row>
    <row r="459" spans="13:33">
      <c r="M459" s="4"/>
      <c r="N459" s="4"/>
      <c r="O459" s="4"/>
      <c r="P459" s="4"/>
      <c r="Q459" s="4"/>
      <c r="R459" s="4"/>
      <c r="S459" s="4"/>
      <c r="T459" s="4"/>
      <c r="U459" s="4"/>
      <c r="V459" s="21"/>
      <c r="W459" s="21"/>
      <c r="X459" s="4"/>
      <c r="Y459" s="4"/>
      <c r="Z459" s="4"/>
      <c r="AA459" s="4"/>
      <c r="AB459" s="4"/>
      <c r="AC459" s="4"/>
      <c r="AD459" s="4"/>
      <c r="AE459" s="4"/>
      <c r="AF459" s="4"/>
      <c r="AG459" s="21"/>
    </row>
    <row r="460" spans="13:33">
      <c r="M460" s="4"/>
      <c r="N460" s="4"/>
      <c r="O460" s="4"/>
      <c r="P460" s="4"/>
      <c r="Q460" s="4"/>
      <c r="R460" s="4"/>
      <c r="S460" s="4"/>
      <c r="T460" s="4"/>
      <c r="U460" s="4"/>
      <c r="V460" s="21"/>
      <c r="W460" s="21"/>
      <c r="X460" s="4"/>
      <c r="Y460" s="4"/>
      <c r="Z460" s="4"/>
      <c r="AA460" s="4"/>
      <c r="AB460" s="4"/>
      <c r="AC460" s="4"/>
      <c r="AD460" s="4"/>
      <c r="AE460" s="4"/>
      <c r="AF460" s="4"/>
      <c r="AG460" s="21"/>
    </row>
    <row r="461" spans="13:33">
      <c r="M461" s="4"/>
      <c r="N461" s="4"/>
      <c r="O461" s="4"/>
      <c r="P461" s="4"/>
      <c r="Q461" s="4"/>
      <c r="R461" s="4"/>
      <c r="S461" s="4"/>
      <c r="T461" s="4"/>
      <c r="U461" s="4"/>
      <c r="V461" s="21"/>
      <c r="W461" s="21"/>
      <c r="X461" s="4"/>
      <c r="Y461" s="4"/>
      <c r="Z461" s="4"/>
      <c r="AA461" s="4"/>
      <c r="AB461" s="4"/>
      <c r="AC461" s="4"/>
      <c r="AD461" s="4"/>
      <c r="AE461" s="4"/>
      <c r="AF461" s="4"/>
      <c r="AG461" s="21"/>
    </row>
    <row r="462" spans="13:33">
      <c r="M462" s="4"/>
      <c r="N462" s="4"/>
      <c r="O462" s="4"/>
      <c r="P462" s="4"/>
      <c r="Q462" s="4"/>
      <c r="R462" s="4"/>
      <c r="S462" s="4"/>
      <c r="T462" s="4"/>
      <c r="U462" s="4"/>
      <c r="V462" s="21"/>
      <c r="W462" s="21"/>
      <c r="X462" s="4"/>
      <c r="Y462" s="4"/>
      <c r="Z462" s="4"/>
      <c r="AA462" s="4"/>
      <c r="AB462" s="4"/>
      <c r="AC462" s="4"/>
      <c r="AD462" s="4"/>
      <c r="AE462" s="4"/>
      <c r="AF462" s="4"/>
      <c r="AG462" s="21"/>
    </row>
    <row r="463" spans="13:33">
      <c r="M463" s="4"/>
      <c r="N463" s="4"/>
      <c r="O463" s="4"/>
      <c r="P463" s="4"/>
      <c r="Q463" s="4"/>
      <c r="R463" s="4"/>
      <c r="S463" s="4"/>
      <c r="T463" s="4"/>
      <c r="U463" s="4"/>
      <c r="V463" s="21"/>
      <c r="W463" s="21"/>
      <c r="X463" s="4"/>
      <c r="Y463" s="4"/>
      <c r="Z463" s="4"/>
      <c r="AA463" s="4"/>
      <c r="AB463" s="4"/>
      <c r="AC463" s="4"/>
      <c r="AD463" s="4"/>
      <c r="AE463" s="4"/>
      <c r="AF463" s="4"/>
      <c r="AG463" s="21"/>
    </row>
    <row r="464" spans="13:33">
      <c r="M464" s="4"/>
      <c r="N464" s="4"/>
      <c r="O464" s="4"/>
      <c r="P464" s="4"/>
      <c r="Q464" s="4"/>
      <c r="R464" s="4"/>
      <c r="S464" s="4"/>
      <c r="T464" s="4"/>
      <c r="U464" s="4"/>
      <c r="V464" s="21"/>
      <c r="W464" s="21"/>
      <c r="X464" s="4"/>
      <c r="Y464" s="4"/>
      <c r="Z464" s="4"/>
      <c r="AA464" s="4"/>
      <c r="AB464" s="4"/>
      <c r="AC464" s="4"/>
      <c r="AD464" s="4"/>
      <c r="AE464" s="4"/>
      <c r="AF464" s="4"/>
      <c r="AG464" s="21"/>
    </row>
    <row r="465" spans="13:33">
      <c r="M465" s="4"/>
      <c r="N465" s="4"/>
      <c r="O465" s="4"/>
      <c r="P465" s="4"/>
      <c r="Q465" s="4"/>
      <c r="R465" s="4"/>
      <c r="S465" s="4"/>
      <c r="T465" s="4"/>
      <c r="U465" s="4"/>
      <c r="V465" s="21"/>
      <c r="W465" s="21"/>
      <c r="X465" s="4"/>
      <c r="Y465" s="4"/>
      <c r="Z465" s="4"/>
      <c r="AA465" s="4"/>
      <c r="AB465" s="4"/>
      <c r="AC465" s="4"/>
      <c r="AD465" s="4"/>
      <c r="AE465" s="4"/>
      <c r="AF465" s="4"/>
      <c r="AG465" s="21"/>
    </row>
    <row r="466" spans="13:33">
      <c r="M466" s="4"/>
      <c r="N466" s="4"/>
      <c r="O466" s="4"/>
      <c r="P466" s="4"/>
      <c r="Q466" s="4"/>
      <c r="R466" s="4"/>
      <c r="S466" s="4"/>
      <c r="T466" s="4"/>
      <c r="U466" s="4"/>
      <c r="V466" s="21"/>
      <c r="W466" s="21"/>
      <c r="X466" s="4"/>
      <c r="Y466" s="4"/>
      <c r="Z466" s="4"/>
      <c r="AA466" s="4"/>
      <c r="AB466" s="4"/>
      <c r="AC466" s="4"/>
      <c r="AD466" s="4"/>
      <c r="AE466" s="4"/>
      <c r="AF466" s="4"/>
      <c r="AG466" s="21"/>
    </row>
    <row r="467" spans="13:33">
      <c r="M467" s="4"/>
      <c r="N467" s="4"/>
      <c r="O467" s="4"/>
      <c r="P467" s="4"/>
      <c r="Q467" s="4"/>
      <c r="R467" s="4"/>
      <c r="S467" s="4"/>
      <c r="T467" s="4"/>
      <c r="U467" s="4"/>
      <c r="V467" s="21"/>
      <c r="W467" s="21"/>
      <c r="X467" s="4"/>
      <c r="Y467" s="4"/>
      <c r="Z467" s="4"/>
      <c r="AA467" s="4"/>
      <c r="AB467" s="4"/>
      <c r="AC467" s="4"/>
      <c r="AD467" s="4"/>
      <c r="AE467" s="4"/>
      <c r="AF467" s="4"/>
      <c r="AG467" s="21"/>
    </row>
    <row r="468" spans="13:33">
      <c r="M468" s="4"/>
      <c r="N468" s="4"/>
      <c r="O468" s="4"/>
      <c r="P468" s="4"/>
      <c r="Q468" s="4"/>
      <c r="R468" s="4"/>
      <c r="S468" s="4"/>
      <c r="T468" s="4"/>
      <c r="U468" s="4"/>
      <c r="V468" s="21"/>
      <c r="W468" s="21"/>
      <c r="X468" s="4"/>
      <c r="Y468" s="4"/>
      <c r="Z468" s="4"/>
      <c r="AA468" s="4"/>
      <c r="AB468" s="4"/>
      <c r="AC468" s="4"/>
      <c r="AD468" s="4"/>
      <c r="AE468" s="4"/>
      <c r="AF468" s="4"/>
      <c r="AG468" s="21"/>
    </row>
    <row r="469" spans="13:33">
      <c r="M469" s="4"/>
      <c r="N469" s="4"/>
      <c r="O469" s="4"/>
      <c r="P469" s="4"/>
      <c r="Q469" s="4"/>
      <c r="R469" s="4"/>
      <c r="S469" s="4"/>
      <c r="T469" s="4"/>
      <c r="U469" s="4"/>
      <c r="V469" s="21"/>
      <c r="W469" s="21"/>
      <c r="X469" s="4"/>
      <c r="Y469" s="4"/>
      <c r="Z469" s="4"/>
      <c r="AA469" s="4"/>
      <c r="AB469" s="4"/>
      <c r="AC469" s="4"/>
      <c r="AD469" s="4"/>
      <c r="AE469" s="4"/>
      <c r="AF469" s="4"/>
      <c r="AG469" s="21"/>
    </row>
    <row r="470" spans="13:33">
      <c r="M470" s="4"/>
      <c r="N470" s="4"/>
      <c r="O470" s="4"/>
      <c r="P470" s="4"/>
      <c r="Q470" s="4"/>
      <c r="R470" s="4"/>
      <c r="S470" s="4"/>
      <c r="T470" s="4"/>
      <c r="U470" s="4"/>
      <c r="V470" s="21"/>
      <c r="W470" s="21"/>
      <c r="X470" s="4"/>
      <c r="Y470" s="4"/>
      <c r="Z470" s="4"/>
      <c r="AA470" s="4"/>
      <c r="AB470" s="4"/>
      <c r="AC470" s="4"/>
      <c r="AD470" s="4"/>
      <c r="AE470" s="4"/>
      <c r="AF470" s="4"/>
      <c r="AG470" s="21"/>
    </row>
    <row r="471" spans="13:33">
      <c r="M471" s="4"/>
      <c r="N471" s="4"/>
      <c r="O471" s="4"/>
      <c r="P471" s="4"/>
      <c r="Q471" s="4"/>
      <c r="R471" s="4"/>
      <c r="S471" s="4"/>
      <c r="T471" s="4"/>
      <c r="U471" s="4"/>
      <c r="V471" s="21"/>
      <c r="W471" s="21"/>
      <c r="X471" s="4"/>
      <c r="Y471" s="4"/>
      <c r="Z471" s="4"/>
      <c r="AA471" s="4"/>
      <c r="AB471" s="4"/>
      <c r="AC471" s="4"/>
      <c r="AD471" s="4"/>
      <c r="AE471" s="4"/>
      <c r="AF471" s="4"/>
      <c r="AG471" s="21"/>
    </row>
    <row r="472" spans="13:33">
      <c r="M472" s="4"/>
      <c r="N472" s="4"/>
      <c r="O472" s="4"/>
      <c r="P472" s="4"/>
      <c r="Q472" s="4"/>
      <c r="R472" s="4"/>
      <c r="S472" s="4"/>
      <c r="T472" s="4"/>
      <c r="U472" s="4"/>
      <c r="V472" s="21"/>
      <c r="W472" s="21"/>
      <c r="X472" s="4"/>
      <c r="Y472" s="4"/>
      <c r="Z472" s="4"/>
      <c r="AA472" s="4"/>
      <c r="AB472" s="4"/>
      <c r="AC472" s="4"/>
      <c r="AD472" s="4"/>
      <c r="AE472" s="4"/>
      <c r="AF472" s="4"/>
      <c r="AG472" s="21"/>
    </row>
    <row r="473" spans="13:33">
      <c r="M473" s="4"/>
      <c r="N473" s="4"/>
      <c r="O473" s="4"/>
      <c r="P473" s="4"/>
      <c r="Q473" s="4"/>
      <c r="R473" s="4"/>
      <c r="S473" s="4"/>
      <c r="T473" s="4"/>
      <c r="U473" s="4"/>
      <c r="V473" s="21"/>
      <c r="W473" s="21"/>
      <c r="X473" s="4"/>
      <c r="Y473" s="4"/>
      <c r="Z473" s="4"/>
      <c r="AA473" s="4"/>
      <c r="AB473" s="4"/>
      <c r="AC473" s="4"/>
      <c r="AD473" s="4"/>
      <c r="AE473" s="4"/>
      <c r="AF473" s="4"/>
      <c r="AG473" s="21"/>
    </row>
    <row r="474" spans="13:33">
      <c r="M474" s="4"/>
      <c r="N474" s="4"/>
      <c r="O474" s="4"/>
      <c r="P474" s="4"/>
      <c r="Q474" s="4"/>
      <c r="R474" s="4"/>
      <c r="S474" s="4"/>
      <c r="T474" s="4"/>
      <c r="U474" s="4"/>
      <c r="V474" s="21"/>
      <c r="W474" s="21"/>
      <c r="X474" s="4"/>
      <c r="Y474" s="4"/>
      <c r="Z474" s="4"/>
      <c r="AA474" s="4"/>
      <c r="AB474" s="4"/>
      <c r="AC474" s="4"/>
      <c r="AD474" s="4"/>
      <c r="AE474" s="4"/>
      <c r="AF474" s="4"/>
      <c r="AG474" s="21"/>
    </row>
    <row r="475" spans="13:33">
      <c r="M475" s="4"/>
      <c r="N475" s="4"/>
      <c r="O475" s="4"/>
      <c r="P475" s="4"/>
      <c r="Q475" s="4"/>
      <c r="R475" s="4"/>
      <c r="S475" s="4"/>
      <c r="T475" s="4"/>
      <c r="U475" s="4"/>
      <c r="V475" s="21"/>
      <c r="W475" s="21"/>
      <c r="X475" s="4"/>
      <c r="Y475" s="4"/>
      <c r="Z475" s="4"/>
      <c r="AA475" s="4"/>
      <c r="AB475" s="4"/>
      <c r="AC475" s="4"/>
      <c r="AD475" s="4"/>
      <c r="AE475" s="4"/>
      <c r="AF475" s="4"/>
      <c r="AG475" s="21"/>
    </row>
    <row r="476" spans="13:33">
      <c r="M476" s="4"/>
      <c r="N476" s="4"/>
      <c r="O476" s="4"/>
      <c r="P476" s="4"/>
      <c r="Q476" s="4"/>
      <c r="R476" s="4"/>
      <c r="S476" s="4"/>
      <c r="T476" s="4"/>
      <c r="U476" s="4"/>
      <c r="V476" s="21"/>
      <c r="W476" s="21"/>
      <c r="X476" s="4"/>
      <c r="Y476" s="4"/>
      <c r="Z476" s="4"/>
      <c r="AA476" s="4"/>
      <c r="AB476" s="4"/>
      <c r="AC476" s="4"/>
      <c r="AD476" s="4"/>
      <c r="AE476" s="4"/>
      <c r="AF476" s="4"/>
      <c r="AG476" s="21"/>
    </row>
    <row r="477" spans="13:33">
      <c r="M477" s="4"/>
      <c r="N477" s="4"/>
      <c r="O477" s="4"/>
      <c r="P477" s="4"/>
      <c r="Q477" s="4"/>
      <c r="R477" s="4"/>
      <c r="S477" s="4"/>
      <c r="T477" s="4"/>
      <c r="U477" s="4"/>
      <c r="V477" s="21"/>
      <c r="W477" s="21"/>
      <c r="X477" s="4"/>
      <c r="Y477" s="4"/>
      <c r="Z477" s="4"/>
      <c r="AA477" s="4"/>
      <c r="AB477" s="4"/>
      <c r="AC477" s="4"/>
      <c r="AD477" s="4"/>
      <c r="AE477" s="4"/>
      <c r="AF477" s="4"/>
      <c r="AG477" s="21"/>
    </row>
    <row r="478" spans="13:33">
      <c r="M478" s="4"/>
      <c r="N478" s="4"/>
      <c r="O478" s="4"/>
      <c r="P478" s="4"/>
      <c r="Q478" s="4"/>
      <c r="R478" s="4"/>
      <c r="S478" s="4"/>
      <c r="T478" s="4"/>
      <c r="U478" s="4"/>
      <c r="V478" s="21"/>
      <c r="W478" s="21"/>
      <c r="X478" s="4"/>
      <c r="Y478" s="4"/>
      <c r="Z478" s="4"/>
      <c r="AA478" s="4"/>
      <c r="AB478" s="4"/>
      <c r="AC478" s="4"/>
      <c r="AD478" s="4"/>
      <c r="AE478" s="4"/>
      <c r="AF478" s="4"/>
      <c r="AG478" s="21"/>
    </row>
    <row r="479" spans="13:33">
      <c r="M479" s="4"/>
      <c r="N479" s="4"/>
      <c r="O479" s="4"/>
      <c r="P479" s="4"/>
      <c r="Q479" s="4"/>
      <c r="R479" s="4"/>
      <c r="S479" s="4"/>
      <c r="T479" s="4"/>
      <c r="U479" s="4"/>
      <c r="V479" s="21"/>
      <c r="W479" s="21"/>
      <c r="X479" s="4"/>
      <c r="Y479" s="4"/>
      <c r="Z479" s="4"/>
      <c r="AA479" s="4"/>
      <c r="AB479" s="4"/>
      <c r="AC479" s="4"/>
      <c r="AD479" s="4"/>
      <c r="AE479" s="4"/>
      <c r="AF479" s="4"/>
      <c r="AG479" s="21"/>
    </row>
    <row r="480" spans="13:33">
      <c r="M480" s="4"/>
      <c r="N480" s="4"/>
      <c r="O480" s="4"/>
      <c r="P480" s="4"/>
      <c r="Q480" s="4"/>
      <c r="R480" s="4"/>
      <c r="S480" s="4"/>
      <c r="T480" s="4"/>
      <c r="U480" s="4"/>
      <c r="V480" s="21"/>
      <c r="W480" s="21"/>
      <c r="X480" s="4"/>
      <c r="Y480" s="4"/>
      <c r="Z480" s="4"/>
      <c r="AA480" s="4"/>
      <c r="AB480" s="4"/>
      <c r="AC480" s="4"/>
      <c r="AD480" s="4"/>
      <c r="AE480" s="4"/>
      <c r="AF480" s="4"/>
      <c r="AG480" s="21"/>
    </row>
    <row r="481" spans="13:33">
      <c r="M481" s="4"/>
      <c r="N481" s="4"/>
      <c r="O481" s="4"/>
      <c r="P481" s="4"/>
      <c r="Q481" s="4"/>
      <c r="R481" s="4"/>
      <c r="S481" s="4"/>
      <c r="T481" s="4"/>
      <c r="U481" s="4"/>
      <c r="V481" s="21"/>
      <c r="W481" s="21"/>
      <c r="X481" s="4"/>
      <c r="Y481" s="4"/>
      <c r="Z481" s="4"/>
      <c r="AA481" s="4"/>
      <c r="AB481" s="4"/>
      <c r="AC481" s="4"/>
      <c r="AD481" s="4"/>
      <c r="AE481" s="4"/>
      <c r="AF481" s="4"/>
      <c r="AG481" s="21"/>
    </row>
    <row r="482" spans="13:33">
      <c r="M482" s="4"/>
      <c r="N482" s="4"/>
      <c r="O482" s="4"/>
      <c r="P482" s="4"/>
      <c r="Q482" s="4"/>
      <c r="R482" s="4"/>
      <c r="S482" s="4"/>
      <c r="T482" s="4"/>
      <c r="U482" s="4"/>
      <c r="V482" s="21"/>
      <c r="W482" s="21"/>
      <c r="X482" s="4"/>
      <c r="Y482" s="4"/>
      <c r="Z482" s="4"/>
      <c r="AA482" s="4"/>
      <c r="AB482" s="4"/>
      <c r="AC482" s="4"/>
      <c r="AD482" s="4"/>
      <c r="AE482" s="4"/>
      <c r="AF482" s="4"/>
      <c r="AG482" s="21"/>
    </row>
    <row r="483" spans="13:33">
      <c r="M483" s="4"/>
      <c r="N483" s="4"/>
      <c r="O483" s="4"/>
      <c r="P483" s="4"/>
      <c r="Q483" s="4"/>
      <c r="R483" s="4"/>
      <c r="S483" s="4"/>
      <c r="T483" s="4"/>
      <c r="U483" s="4"/>
      <c r="V483" s="21"/>
      <c r="W483" s="21"/>
      <c r="X483" s="4"/>
      <c r="Y483" s="4"/>
      <c r="Z483" s="4"/>
      <c r="AA483" s="4"/>
      <c r="AB483" s="4"/>
      <c r="AC483" s="4"/>
      <c r="AD483" s="4"/>
      <c r="AE483" s="4"/>
      <c r="AF483" s="4"/>
      <c r="AG483" s="21"/>
    </row>
    <row r="484" spans="13:33">
      <c r="M484" s="4"/>
      <c r="N484" s="4"/>
      <c r="O484" s="4"/>
      <c r="P484" s="4"/>
      <c r="Q484" s="4"/>
      <c r="R484" s="4"/>
      <c r="S484" s="4"/>
      <c r="T484" s="4"/>
      <c r="U484" s="4"/>
      <c r="V484" s="21"/>
      <c r="W484" s="21"/>
      <c r="X484" s="4"/>
      <c r="Y484" s="4"/>
      <c r="Z484" s="4"/>
      <c r="AA484" s="4"/>
      <c r="AB484" s="4"/>
      <c r="AC484" s="4"/>
      <c r="AD484" s="4"/>
      <c r="AE484" s="4"/>
      <c r="AF484" s="4"/>
      <c r="AG484" s="21"/>
    </row>
    <row r="485" spans="13:33">
      <c r="M485" s="4"/>
      <c r="N485" s="4"/>
      <c r="O485" s="4"/>
      <c r="P485" s="4"/>
      <c r="Q485" s="4"/>
      <c r="R485" s="4"/>
      <c r="S485" s="4"/>
      <c r="T485" s="4"/>
      <c r="U485" s="4"/>
      <c r="V485" s="21"/>
      <c r="W485" s="21"/>
      <c r="X485" s="4"/>
      <c r="Y485" s="4"/>
      <c r="Z485" s="4"/>
      <c r="AA485" s="4"/>
      <c r="AB485" s="4"/>
      <c r="AC485" s="4"/>
      <c r="AD485" s="4"/>
      <c r="AE485" s="4"/>
      <c r="AF485" s="4"/>
      <c r="AG485" s="21"/>
    </row>
    <row r="486" spans="13:33">
      <c r="M486" s="4"/>
      <c r="N486" s="4"/>
      <c r="O486" s="4"/>
      <c r="P486" s="4"/>
      <c r="Q486" s="4"/>
      <c r="R486" s="4"/>
      <c r="S486" s="4"/>
      <c r="T486" s="4"/>
      <c r="U486" s="4"/>
      <c r="V486" s="21"/>
      <c r="W486" s="21"/>
      <c r="X486" s="4"/>
      <c r="Y486" s="4"/>
      <c r="Z486" s="4"/>
      <c r="AA486" s="4"/>
      <c r="AB486" s="4"/>
      <c r="AC486" s="4"/>
      <c r="AD486" s="4"/>
      <c r="AE486" s="4"/>
      <c r="AF486" s="4"/>
      <c r="AG486" s="21"/>
    </row>
    <row r="487" spans="13:33">
      <c r="M487" s="4"/>
      <c r="N487" s="4"/>
      <c r="O487" s="4"/>
      <c r="P487" s="4"/>
      <c r="Q487" s="4"/>
      <c r="R487" s="4"/>
      <c r="S487" s="4"/>
      <c r="T487" s="4"/>
      <c r="U487" s="4"/>
      <c r="V487" s="21"/>
      <c r="W487" s="21"/>
      <c r="X487" s="4"/>
      <c r="Y487" s="4"/>
      <c r="Z487" s="4"/>
      <c r="AA487" s="4"/>
      <c r="AB487" s="4"/>
      <c r="AC487" s="4"/>
      <c r="AD487" s="4"/>
      <c r="AE487" s="4"/>
      <c r="AF487" s="4"/>
      <c r="AG487" s="21"/>
    </row>
    <row r="488" spans="13:33">
      <c r="M488" s="4"/>
      <c r="N488" s="4"/>
      <c r="O488" s="4"/>
      <c r="P488" s="4"/>
      <c r="Q488" s="4"/>
      <c r="R488" s="4"/>
      <c r="S488" s="4"/>
      <c r="T488" s="4"/>
      <c r="U488" s="4"/>
      <c r="V488" s="21"/>
      <c r="W488" s="21"/>
      <c r="X488" s="4"/>
      <c r="Y488" s="4"/>
      <c r="Z488" s="4"/>
      <c r="AA488" s="4"/>
      <c r="AB488" s="4"/>
      <c r="AC488" s="4"/>
      <c r="AD488" s="4"/>
      <c r="AE488" s="4"/>
      <c r="AF488" s="4"/>
      <c r="AG488" s="21"/>
    </row>
    <row r="489" spans="13:33">
      <c r="M489" s="4"/>
      <c r="N489" s="4"/>
      <c r="O489" s="4"/>
      <c r="P489" s="4"/>
      <c r="Q489" s="4"/>
      <c r="R489" s="4"/>
      <c r="S489" s="4"/>
      <c r="T489" s="4"/>
      <c r="U489" s="4"/>
      <c r="V489" s="21"/>
      <c r="W489" s="21"/>
      <c r="X489" s="4"/>
      <c r="Y489" s="4"/>
      <c r="Z489" s="4"/>
      <c r="AA489" s="4"/>
      <c r="AB489" s="4"/>
      <c r="AC489" s="4"/>
      <c r="AD489" s="4"/>
      <c r="AE489" s="4"/>
      <c r="AF489" s="4"/>
      <c r="AG489" s="21"/>
    </row>
    <row r="490" spans="13:33">
      <c r="M490" s="4"/>
      <c r="N490" s="4"/>
      <c r="O490" s="4"/>
      <c r="P490" s="4"/>
      <c r="Q490" s="4"/>
      <c r="R490" s="4"/>
      <c r="S490" s="4"/>
      <c r="T490" s="4"/>
      <c r="U490" s="4"/>
      <c r="V490" s="21"/>
      <c r="W490" s="21"/>
      <c r="X490" s="4"/>
      <c r="Y490" s="4"/>
      <c r="Z490" s="4"/>
      <c r="AA490" s="4"/>
      <c r="AB490" s="4"/>
      <c r="AC490" s="4"/>
      <c r="AD490" s="4"/>
      <c r="AE490" s="4"/>
      <c r="AF490" s="4"/>
      <c r="AG490" s="21"/>
    </row>
    <row r="491" spans="13:33">
      <c r="M491" s="4"/>
      <c r="N491" s="4"/>
      <c r="O491" s="4"/>
      <c r="P491" s="4"/>
      <c r="Q491" s="4"/>
      <c r="R491" s="4"/>
      <c r="S491" s="4"/>
      <c r="T491" s="4"/>
      <c r="U491" s="4"/>
      <c r="V491" s="21"/>
      <c r="W491" s="21"/>
      <c r="X491" s="4"/>
      <c r="Y491" s="4"/>
      <c r="Z491" s="4"/>
      <c r="AA491" s="4"/>
      <c r="AB491" s="4"/>
      <c r="AC491" s="4"/>
      <c r="AD491" s="4"/>
      <c r="AE491" s="4"/>
      <c r="AF491" s="4"/>
      <c r="AG491" s="21"/>
    </row>
    <row r="492" spans="13:33">
      <c r="M492" s="4"/>
      <c r="N492" s="4"/>
      <c r="O492" s="4"/>
      <c r="P492" s="4"/>
      <c r="Q492" s="4"/>
      <c r="R492" s="4"/>
      <c r="S492" s="4"/>
      <c r="T492" s="4"/>
      <c r="U492" s="4"/>
      <c r="V492" s="21"/>
      <c r="W492" s="21"/>
      <c r="X492" s="4"/>
      <c r="Y492" s="4"/>
      <c r="Z492" s="4"/>
      <c r="AA492" s="4"/>
      <c r="AB492" s="4"/>
      <c r="AC492" s="4"/>
      <c r="AD492" s="4"/>
      <c r="AE492" s="4"/>
      <c r="AF492" s="4"/>
      <c r="AG492" s="21"/>
    </row>
    <row r="493" spans="13:33">
      <c r="M493" s="4"/>
      <c r="N493" s="4"/>
      <c r="O493" s="4"/>
      <c r="P493" s="4"/>
      <c r="Q493" s="4"/>
      <c r="R493" s="4"/>
      <c r="S493" s="4"/>
      <c r="T493" s="4"/>
      <c r="U493" s="4"/>
      <c r="V493" s="21"/>
      <c r="W493" s="21"/>
      <c r="X493" s="4"/>
      <c r="Y493" s="4"/>
      <c r="Z493" s="4"/>
      <c r="AA493" s="4"/>
      <c r="AB493" s="4"/>
      <c r="AC493" s="4"/>
      <c r="AD493" s="4"/>
      <c r="AE493" s="4"/>
      <c r="AF493" s="4"/>
      <c r="AG493" s="21"/>
    </row>
    <row r="494" spans="13:33">
      <c r="M494" s="4"/>
      <c r="N494" s="4"/>
      <c r="O494" s="4"/>
      <c r="P494" s="4"/>
      <c r="Q494" s="4"/>
      <c r="R494" s="4"/>
      <c r="S494" s="4"/>
      <c r="T494" s="4"/>
      <c r="U494" s="4"/>
      <c r="V494" s="21"/>
      <c r="W494" s="21"/>
      <c r="X494" s="4"/>
      <c r="Y494" s="4"/>
      <c r="Z494" s="4"/>
      <c r="AA494" s="4"/>
      <c r="AB494" s="4"/>
      <c r="AC494" s="4"/>
      <c r="AD494" s="4"/>
      <c r="AE494" s="4"/>
      <c r="AF494" s="4"/>
      <c r="AG494" s="21"/>
    </row>
    <row r="495" spans="13:33">
      <c r="M495" s="4"/>
      <c r="N495" s="4"/>
      <c r="O495" s="4"/>
      <c r="P495" s="4"/>
      <c r="Q495" s="4"/>
      <c r="R495" s="4"/>
      <c r="S495" s="4"/>
      <c r="T495" s="4"/>
      <c r="U495" s="4"/>
      <c r="V495" s="21"/>
      <c r="W495" s="21"/>
      <c r="X495" s="4"/>
      <c r="Y495" s="4"/>
      <c r="Z495" s="4"/>
      <c r="AA495" s="4"/>
      <c r="AB495" s="4"/>
      <c r="AC495" s="4"/>
      <c r="AD495" s="4"/>
      <c r="AE495" s="4"/>
      <c r="AF495" s="4"/>
      <c r="AG495" s="21"/>
    </row>
    <row r="496" spans="13:33">
      <c r="M496" s="4"/>
      <c r="N496" s="4"/>
      <c r="O496" s="4"/>
      <c r="P496" s="4"/>
      <c r="Q496" s="4"/>
      <c r="R496" s="4"/>
      <c r="S496" s="4"/>
      <c r="T496" s="4"/>
      <c r="U496" s="4"/>
      <c r="V496" s="21"/>
      <c r="W496" s="21"/>
      <c r="X496" s="4"/>
      <c r="Y496" s="4"/>
      <c r="Z496" s="4"/>
      <c r="AA496" s="4"/>
      <c r="AB496" s="4"/>
      <c r="AC496" s="4"/>
      <c r="AD496" s="4"/>
      <c r="AE496" s="4"/>
      <c r="AF496" s="4"/>
      <c r="AG496" s="21"/>
    </row>
    <row r="497" spans="13:33">
      <c r="M497" s="4"/>
      <c r="N497" s="4"/>
      <c r="O497" s="4"/>
      <c r="P497" s="4"/>
      <c r="Q497" s="4"/>
      <c r="R497" s="4"/>
      <c r="S497" s="4"/>
      <c r="T497" s="4"/>
      <c r="U497" s="4"/>
      <c r="V497" s="21"/>
      <c r="W497" s="21"/>
      <c r="X497" s="4"/>
      <c r="Y497" s="4"/>
      <c r="Z497" s="4"/>
      <c r="AA497" s="4"/>
      <c r="AB497" s="4"/>
      <c r="AC497" s="4"/>
      <c r="AD497" s="4"/>
      <c r="AE497" s="4"/>
      <c r="AF497" s="4"/>
      <c r="AG497" s="21"/>
    </row>
    <row r="498" spans="13:33">
      <c r="M498" s="4"/>
      <c r="N498" s="4"/>
      <c r="O498" s="4"/>
      <c r="P498" s="4"/>
      <c r="Q498" s="4"/>
      <c r="R498" s="4"/>
      <c r="S498" s="4"/>
      <c r="T498" s="4"/>
      <c r="U498" s="4"/>
      <c r="V498" s="21"/>
      <c r="W498" s="21"/>
      <c r="X498" s="4"/>
      <c r="Y498" s="4"/>
      <c r="Z498" s="4"/>
      <c r="AA498" s="4"/>
      <c r="AB498" s="4"/>
      <c r="AC498" s="4"/>
      <c r="AD498" s="4"/>
      <c r="AE498" s="4"/>
      <c r="AF498" s="4"/>
      <c r="AG498" s="21"/>
    </row>
    <row r="499" spans="13:33">
      <c r="M499" s="4"/>
      <c r="N499" s="4"/>
      <c r="O499" s="4"/>
      <c r="P499" s="4"/>
      <c r="Q499" s="4"/>
      <c r="R499" s="4"/>
      <c r="S499" s="4"/>
      <c r="T499" s="4"/>
      <c r="U499" s="4"/>
      <c r="V499" s="21"/>
      <c r="W499" s="21"/>
      <c r="X499" s="4"/>
      <c r="Y499" s="4"/>
      <c r="Z499" s="4"/>
      <c r="AA499" s="4"/>
      <c r="AB499" s="4"/>
      <c r="AC499" s="4"/>
      <c r="AD499" s="4"/>
      <c r="AE499" s="4"/>
      <c r="AF499" s="4"/>
      <c r="AG499" s="21"/>
    </row>
    <row r="500" spans="13:33">
      <c r="M500" s="4"/>
      <c r="N500" s="4"/>
      <c r="O500" s="4"/>
      <c r="P500" s="4"/>
      <c r="Q500" s="4"/>
      <c r="R500" s="4"/>
      <c r="S500" s="4"/>
      <c r="T500" s="4"/>
      <c r="U500" s="4"/>
      <c r="V500" s="21"/>
      <c r="W500" s="21"/>
      <c r="X500" s="4"/>
      <c r="Y500" s="4"/>
      <c r="Z500" s="4"/>
      <c r="AA500" s="4"/>
      <c r="AB500" s="4"/>
      <c r="AC500" s="4"/>
      <c r="AD500" s="4"/>
      <c r="AE500" s="4"/>
      <c r="AF500" s="4"/>
      <c r="AG500" s="21"/>
    </row>
    <row r="501" spans="13:33">
      <c r="M501" s="4"/>
      <c r="N501" s="4"/>
      <c r="O501" s="4"/>
      <c r="P501" s="4"/>
      <c r="Q501" s="4"/>
      <c r="R501" s="4"/>
      <c r="S501" s="4"/>
      <c r="T501" s="4"/>
      <c r="U501" s="4"/>
      <c r="V501" s="21"/>
      <c r="W501" s="21"/>
      <c r="X501" s="4"/>
      <c r="Y501" s="4"/>
      <c r="Z501" s="4"/>
      <c r="AA501" s="4"/>
      <c r="AB501" s="4"/>
      <c r="AC501" s="4"/>
      <c r="AD501" s="4"/>
      <c r="AE501" s="4"/>
      <c r="AF501" s="4"/>
      <c r="AG501" s="21"/>
    </row>
    <row r="502" spans="13:33">
      <c r="M502" s="4"/>
      <c r="N502" s="4"/>
      <c r="O502" s="4"/>
      <c r="P502" s="4"/>
      <c r="Q502" s="4"/>
      <c r="R502" s="4"/>
      <c r="S502" s="4"/>
      <c r="T502" s="4"/>
      <c r="U502" s="4"/>
      <c r="V502" s="21"/>
      <c r="W502" s="21"/>
      <c r="X502" s="4"/>
      <c r="Y502" s="4"/>
      <c r="Z502" s="4"/>
      <c r="AA502" s="4"/>
      <c r="AB502" s="4"/>
      <c r="AC502" s="4"/>
      <c r="AD502" s="4"/>
      <c r="AE502" s="4"/>
      <c r="AF502" s="4"/>
      <c r="AG502" s="21"/>
    </row>
    <row r="503" spans="13:33">
      <c r="M503" s="4"/>
      <c r="N503" s="4"/>
      <c r="O503" s="4"/>
      <c r="P503" s="4"/>
      <c r="Q503" s="4"/>
      <c r="R503" s="4"/>
      <c r="S503" s="4"/>
      <c r="T503" s="4"/>
      <c r="U503" s="4"/>
      <c r="V503" s="21"/>
      <c r="W503" s="21"/>
      <c r="X503" s="4"/>
      <c r="Y503" s="4"/>
      <c r="Z503" s="4"/>
      <c r="AA503" s="4"/>
      <c r="AB503" s="4"/>
      <c r="AC503" s="4"/>
      <c r="AD503" s="4"/>
      <c r="AE503" s="4"/>
      <c r="AF503" s="4"/>
      <c r="AG503" s="21"/>
    </row>
    <row r="504" spans="13:33">
      <c r="M504" s="4"/>
      <c r="N504" s="4"/>
      <c r="O504" s="4"/>
      <c r="P504" s="4"/>
      <c r="Q504" s="4"/>
      <c r="R504" s="4"/>
      <c r="S504" s="4"/>
      <c r="T504" s="4"/>
      <c r="U504" s="4"/>
      <c r="V504" s="21"/>
      <c r="W504" s="21"/>
      <c r="X504" s="4"/>
      <c r="Y504" s="4"/>
      <c r="Z504" s="4"/>
      <c r="AA504" s="4"/>
      <c r="AB504" s="4"/>
      <c r="AC504" s="4"/>
      <c r="AD504" s="4"/>
      <c r="AE504" s="4"/>
      <c r="AF504" s="4"/>
      <c r="AG504" s="21"/>
    </row>
    <row r="505" spans="13:33">
      <c r="M505" s="4"/>
      <c r="N505" s="4"/>
      <c r="O505" s="4"/>
      <c r="P505" s="4"/>
      <c r="Q505" s="4"/>
      <c r="R505" s="4"/>
      <c r="S505" s="4"/>
      <c r="T505" s="4"/>
      <c r="U505" s="4"/>
      <c r="V505" s="21"/>
      <c r="W505" s="21"/>
      <c r="X505" s="4"/>
      <c r="Y505" s="4"/>
      <c r="Z505" s="4"/>
      <c r="AA505" s="4"/>
      <c r="AB505" s="4"/>
      <c r="AC505" s="4"/>
      <c r="AD505" s="4"/>
      <c r="AE505" s="4"/>
      <c r="AF505" s="4"/>
      <c r="AG505" s="21"/>
    </row>
    <row r="506" spans="13:33">
      <c r="M506" s="4"/>
      <c r="N506" s="4"/>
      <c r="O506" s="4"/>
      <c r="P506" s="4"/>
      <c r="Q506" s="4"/>
      <c r="R506" s="4"/>
      <c r="S506" s="4"/>
      <c r="T506" s="4"/>
      <c r="U506" s="4"/>
      <c r="V506" s="21"/>
      <c r="W506" s="21"/>
      <c r="X506" s="4"/>
      <c r="Y506" s="4"/>
      <c r="Z506" s="4"/>
      <c r="AA506" s="4"/>
      <c r="AB506" s="4"/>
      <c r="AC506" s="4"/>
      <c r="AD506" s="4"/>
      <c r="AE506" s="4"/>
      <c r="AF506" s="4"/>
      <c r="AG506" s="21"/>
    </row>
    <row r="507" spans="13:33">
      <c r="M507" s="4"/>
      <c r="N507" s="4"/>
      <c r="O507" s="4"/>
      <c r="P507" s="4"/>
      <c r="Q507" s="4"/>
      <c r="R507" s="4"/>
      <c r="S507" s="4"/>
      <c r="T507" s="4"/>
      <c r="U507" s="4"/>
      <c r="V507" s="21"/>
      <c r="W507" s="21"/>
      <c r="X507" s="4"/>
      <c r="Y507" s="4"/>
      <c r="Z507" s="4"/>
      <c r="AA507" s="4"/>
      <c r="AB507" s="4"/>
      <c r="AC507" s="4"/>
      <c r="AD507" s="4"/>
      <c r="AE507" s="4"/>
      <c r="AF507" s="4"/>
      <c r="AG507" s="21"/>
    </row>
    <row r="508" spans="13:33">
      <c r="M508" s="4"/>
      <c r="N508" s="4"/>
      <c r="O508" s="4"/>
      <c r="P508" s="4"/>
      <c r="Q508" s="4"/>
      <c r="R508" s="4"/>
      <c r="S508" s="4"/>
      <c r="T508" s="4"/>
      <c r="U508" s="4"/>
      <c r="V508" s="21"/>
      <c r="W508" s="21"/>
      <c r="X508" s="4"/>
      <c r="Y508" s="4"/>
      <c r="Z508" s="4"/>
      <c r="AA508" s="4"/>
      <c r="AB508" s="4"/>
      <c r="AC508" s="4"/>
      <c r="AD508" s="4"/>
      <c r="AE508" s="4"/>
      <c r="AF508" s="4"/>
      <c r="AG508" s="21"/>
    </row>
    <row r="509" spans="13:33">
      <c r="M509" s="4"/>
      <c r="N509" s="4"/>
      <c r="O509" s="4"/>
      <c r="P509" s="4"/>
      <c r="Q509" s="4"/>
      <c r="R509" s="4"/>
      <c r="S509" s="4"/>
      <c r="T509" s="4"/>
      <c r="U509" s="4"/>
      <c r="V509" s="21"/>
      <c r="W509" s="21"/>
      <c r="X509" s="4"/>
      <c r="Y509" s="4"/>
      <c r="Z509" s="4"/>
      <c r="AA509" s="4"/>
      <c r="AB509" s="4"/>
      <c r="AC509" s="4"/>
      <c r="AD509" s="4"/>
      <c r="AE509" s="4"/>
      <c r="AF509" s="4"/>
      <c r="AG509" s="21"/>
    </row>
    <row r="510" spans="13:33">
      <c r="M510" s="4"/>
      <c r="N510" s="4"/>
      <c r="O510" s="4"/>
      <c r="P510" s="4"/>
      <c r="Q510" s="4"/>
      <c r="R510" s="4"/>
      <c r="S510" s="4"/>
      <c r="T510" s="4"/>
      <c r="U510" s="4"/>
      <c r="V510" s="21"/>
      <c r="W510" s="21"/>
      <c r="X510" s="4"/>
      <c r="Y510" s="4"/>
      <c r="Z510" s="4"/>
      <c r="AA510" s="4"/>
      <c r="AB510" s="4"/>
      <c r="AC510" s="4"/>
      <c r="AD510" s="4"/>
      <c r="AE510" s="4"/>
      <c r="AF510" s="4"/>
      <c r="AG510" s="21"/>
    </row>
    <row r="511" spans="13:33">
      <c r="M511" s="4"/>
      <c r="N511" s="4"/>
      <c r="O511" s="4"/>
      <c r="P511" s="4"/>
      <c r="Q511" s="4"/>
      <c r="R511" s="4"/>
      <c r="S511" s="4"/>
      <c r="T511" s="4"/>
      <c r="U511" s="4"/>
      <c r="V511" s="21"/>
      <c r="W511" s="21"/>
      <c r="X511" s="4"/>
      <c r="Y511" s="4"/>
      <c r="Z511" s="4"/>
      <c r="AA511" s="4"/>
      <c r="AB511" s="4"/>
      <c r="AC511" s="4"/>
      <c r="AD511" s="4"/>
      <c r="AE511" s="4"/>
      <c r="AF511" s="4"/>
      <c r="AG511" s="21"/>
    </row>
    <row r="512" spans="13:33">
      <c r="M512" s="4"/>
      <c r="N512" s="4"/>
      <c r="O512" s="4"/>
      <c r="P512" s="4"/>
      <c r="Q512" s="4"/>
      <c r="R512" s="4"/>
      <c r="S512" s="4"/>
      <c r="T512" s="4"/>
      <c r="U512" s="4"/>
      <c r="V512" s="21"/>
      <c r="W512" s="21"/>
      <c r="X512" s="4"/>
      <c r="Y512" s="4"/>
      <c r="Z512" s="4"/>
      <c r="AA512" s="4"/>
      <c r="AB512" s="4"/>
      <c r="AC512" s="4"/>
      <c r="AD512" s="4"/>
      <c r="AE512" s="4"/>
      <c r="AF512" s="4"/>
      <c r="AG512" s="21"/>
    </row>
    <row r="513" spans="13:33">
      <c r="M513" s="4"/>
      <c r="N513" s="4"/>
      <c r="O513" s="4"/>
      <c r="P513" s="4"/>
      <c r="Q513" s="4"/>
      <c r="R513" s="4"/>
      <c r="S513" s="4"/>
      <c r="T513" s="4"/>
      <c r="U513" s="4"/>
      <c r="V513" s="21"/>
      <c r="W513" s="21"/>
      <c r="X513" s="4"/>
      <c r="Y513" s="4"/>
      <c r="Z513" s="4"/>
      <c r="AA513" s="4"/>
      <c r="AB513" s="4"/>
      <c r="AC513" s="4"/>
      <c r="AD513" s="4"/>
      <c r="AE513" s="4"/>
      <c r="AF513" s="4"/>
      <c r="AG513" s="21"/>
    </row>
    <row r="514" spans="13:33">
      <c r="M514" s="4"/>
      <c r="N514" s="4"/>
      <c r="O514" s="4"/>
      <c r="P514" s="4"/>
      <c r="Q514" s="4"/>
      <c r="R514" s="4"/>
      <c r="S514" s="4"/>
      <c r="T514" s="4"/>
      <c r="U514" s="4"/>
      <c r="V514" s="21"/>
      <c r="W514" s="21"/>
      <c r="X514" s="4"/>
      <c r="Y514" s="4"/>
      <c r="Z514" s="4"/>
      <c r="AA514" s="4"/>
      <c r="AB514" s="4"/>
      <c r="AC514" s="4"/>
      <c r="AD514" s="4"/>
      <c r="AE514" s="4"/>
      <c r="AF514" s="4"/>
      <c r="AG514" s="21"/>
    </row>
    <row r="515" spans="13:33">
      <c r="M515" s="4"/>
      <c r="N515" s="4"/>
      <c r="O515" s="4"/>
      <c r="P515" s="4"/>
      <c r="Q515" s="4"/>
      <c r="R515" s="4"/>
      <c r="S515" s="4"/>
      <c r="T515" s="4"/>
      <c r="U515" s="4"/>
      <c r="V515" s="21"/>
      <c r="W515" s="21"/>
      <c r="X515" s="4"/>
      <c r="Y515" s="4"/>
      <c r="Z515" s="4"/>
      <c r="AA515" s="4"/>
      <c r="AB515" s="4"/>
      <c r="AC515" s="4"/>
      <c r="AD515" s="4"/>
      <c r="AE515" s="4"/>
      <c r="AF515" s="4"/>
      <c r="AG515" s="21"/>
    </row>
    <row r="516" spans="13:33">
      <c r="M516" s="4"/>
      <c r="N516" s="4"/>
      <c r="O516" s="4"/>
      <c r="P516" s="4"/>
      <c r="Q516" s="4"/>
      <c r="R516" s="4"/>
      <c r="S516" s="4"/>
      <c r="T516" s="4"/>
      <c r="U516" s="4"/>
      <c r="V516" s="21"/>
      <c r="W516" s="21"/>
      <c r="X516" s="4"/>
      <c r="Y516" s="4"/>
      <c r="Z516" s="4"/>
      <c r="AA516" s="4"/>
      <c r="AB516" s="4"/>
      <c r="AC516" s="4"/>
      <c r="AD516" s="4"/>
      <c r="AE516" s="4"/>
      <c r="AF516" s="4"/>
      <c r="AG516" s="21"/>
    </row>
    <row r="517" spans="13:33">
      <c r="M517" s="4"/>
      <c r="N517" s="4"/>
      <c r="O517" s="4"/>
      <c r="P517" s="4"/>
      <c r="Q517" s="4"/>
      <c r="R517" s="4"/>
      <c r="S517" s="4"/>
      <c r="T517" s="4"/>
      <c r="U517" s="4"/>
      <c r="V517" s="21"/>
      <c r="W517" s="21"/>
      <c r="X517" s="4"/>
      <c r="Y517" s="4"/>
      <c r="Z517" s="4"/>
      <c r="AA517" s="4"/>
      <c r="AB517" s="4"/>
      <c r="AC517" s="4"/>
      <c r="AD517" s="4"/>
      <c r="AE517" s="4"/>
      <c r="AF517" s="4"/>
      <c r="AG517" s="21"/>
    </row>
    <row r="518" spans="13:33">
      <c r="M518" s="4"/>
      <c r="N518" s="4"/>
      <c r="O518" s="4"/>
      <c r="P518" s="4"/>
      <c r="Q518" s="4"/>
      <c r="R518" s="4"/>
      <c r="S518" s="4"/>
      <c r="T518" s="4"/>
      <c r="U518" s="4"/>
      <c r="V518" s="21"/>
      <c r="W518" s="21"/>
      <c r="X518" s="4"/>
      <c r="Y518" s="4"/>
      <c r="Z518" s="4"/>
      <c r="AA518" s="4"/>
      <c r="AB518" s="4"/>
      <c r="AC518" s="4"/>
      <c r="AD518" s="4"/>
      <c r="AE518" s="4"/>
      <c r="AF518" s="4"/>
      <c r="AG518" s="21"/>
    </row>
    <row r="519" spans="13:33">
      <c r="M519" s="4"/>
      <c r="N519" s="4"/>
      <c r="O519" s="4"/>
      <c r="P519" s="4"/>
      <c r="Q519" s="4"/>
      <c r="R519" s="4"/>
      <c r="S519" s="4"/>
      <c r="T519" s="4"/>
      <c r="U519" s="4"/>
      <c r="V519" s="21"/>
      <c r="W519" s="21"/>
      <c r="X519" s="4"/>
      <c r="Y519" s="4"/>
      <c r="Z519" s="4"/>
      <c r="AA519" s="4"/>
      <c r="AB519" s="4"/>
      <c r="AC519" s="4"/>
      <c r="AD519" s="4"/>
      <c r="AE519" s="4"/>
      <c r="AF519" s="4"/>
      <c r="AG519" s="21"/>
    </row>
    <row r="520" spans="13:33">
      <c r="M520" s="4"/>
      <c r="N520" s="4"/>
      <c r="O520" s="4"/>
      <c r="P520" s="4"/>
      <c r="Q520" s="4"/>
      <c r="R520" s="4"/>
      <c r="S520" s="4"/>
      <c r="T520" s="4"/>
      <c r="U520" s="4"/>
      <c r="V520" s="21"/>
      <c r="W520" s="21"/>
      <c r="X520" s="4"/>
      <c r="Y520" s="4"/>
      <c r="Z520" s="4"/>
      <c r="AA520" s="4"/>
      <c r="AB520" s="4"/>
      <c r="AC520" s="4"/>
      <c r="AD520" s="4"/>
      <c r="AE520" s="4"/>
      <c r="AF520" s="4"/>
      <c r="AG520" s="21"/>
    </row>
    <row r="521" spans="13:33">
      <c r="M521" s="4"/>
      <c r="N521" s="4"/>
      <c r="O521" s="4"/>
      <c r="P521" s="4"/>
      <c r="Q521" s="4"/>
      <c r="R521" s="4"/>
      <c r="S521" s="4"/>
      <c r="T521" s="4"/>
      <c r="U521" s="4"/>
      <c r="V521" s="21"/>
      <c r="W521" s="21"/>
      <c r="X521" s="4"/>
      <c r="Y521" s="4"/>
      <c r="Z521" s="4"/>
      <c r="AA521" s="4"/>
      <c r="AB521" s="4"/>
      <c r="AC521" s="4"/>
      <c r="AD521" s="4"/>
      <c r="AE521" s="4"/>
      <c r="AF521" s="4"/>
      <c r="AG521" s="21"/>
    </row>
    <row r="522" spans="13:33">
      <c r="M522" s="4"/>
      <c r="N522" s="4"/>
      <c r="O522" s="4"/>
      <c r="P522" s="4"/>
      <c r="Q522" s="4"/>
      <c r="R522" s="4"/>
      <c r="S522" s="4"/>
      <c r="T522" s="4"/>
      <c r="U522" s="4"/>
      <c r="V522" s="21"/>
      <c r="W522" s="21"/>
      <c r="X522" s="4"/>
      <c r="Y522" s="4"/>
      <c r="Z522" s="4"/>
      <c r="AA522" s="4"/>
      <c r="AB522" s="4"/>
      <c r="AC522" s="4"/>
      <c r="AD522" s="4"/>
      <c r="AE522" s="4"/>
      <c r="AF522" s="4"/>
      <c r="AG522" s="21"/>
    </row>
    <row r="523" spans="13:33">
      <c r="M523" s="4"/>
      <c r="N523" s="4"/>
      <c r="O523" s="4"/>
      <c r="P523" s="4"/>
      <c r="Q523" s="4"/>
      <c r="R523" s="4"/>
      <c r="S523" s="4"/>
      <c r="T523" s="4"/>
      <c r="U523" s="4"/>
      <c r="V523" s="21"/>
      <c r="W523" s="21"/>
      <c r="X523" s="4"/>
      <c r="Y523" s="4"/>
      <c r="Z523" s="4"/>
      <c r="AA523" s="4"/>
      <c r="AB523" s="4"/>
      <c r="AC523" s="4"/>
      <c r="AD523" s="4"/>
      <c r="AE523" s="4"/>
      <c r="AF523" s="4"/>
      <c r="AG523" s="21"/>
    </row>
    <row r="524" spans="13:33">
      <c r="M524" s="4"/>
      <c r="N524" s="4"/>
      <c r="O524" s="4"/>
      <c r="P524" s="4"/>
      <c r="Q524" s="4"/>
      <c r="R524" s="4"/>
      <c r="S524" s="4"/>
      <c r="T524" s="4"/>
      <c r="U524" s="4"/>
      <c r="V524" s="21"/>
      <c r="W524" s="21"/>
      <c r="X524" s="4"/>
      <c r="Y524" s="4"/>
      <c r="Z524" s="4"/>
      <c r="AA524" s="4"/>
      <c r="AB524" s="4"/>
      <c r="AC524" s="4"/>
      <c r="AD524" s="4"/>
      <c r="AE524" s="4"/>
      <c r="AF524" s="4"/>
      <c r="AG524" s="21"/>
    </row>
    <row r="525" spans="13:33">
      <c r="M525" s="4"/>
      <c r="N525" s="4"/>
      <c r="O525" s="4"/>
      <c r="P525" s="4"/>
      <c r="Q525" s="4"/>
      <c r="R525" s="4"/>
      <c r="S525" s="4"/>
      <c r="T525" s="4"/>
      <c r="U525" s="4"/>
      <c r="V525" s="21"/>
      <c r="W525" s="21"/>
      <c r="X525" s="4"/>
      <c r="Y525" s="4"/>
      <c r="Z525" s="4"/>
      <c r="AA525" s="4"/>
      <c r="AB525" s="4"/>
      <c r="AC525" s="4"/>
      <c r="AD525" s="4"/>
      <c r="AE525" s="4"/>
      <c r="AF525" s="4"/>
      <c r="AG525" s="21"/>
    </row>
    <row r="526" spans="13:33">
      <c r="M526" s="4"/>
      <c r="N526" s="4"/>
      <c r="O526" s="4"/>
      <c r="P526" s="4"/>
      <c r="Q526" s="4"/>
      <c r="R526" s="4"/>
      <c r="S526" s="4"/>
      <c r="T526" s="4"/>
      <c r="U526" s="4"/>
      <c r="V526" s="21"/>
      <c r="W526" s="21"/>
      <c r="X526" s="4"/>
      <c r="Y526" s="4"/>
      <c r="Z526" s="4"/>
      <c r="AA526" s="4"/>
      <c r="AB526" s="4"/>
      <c r="AC526" s="4"/>
      <c r="AD526" s="4"/>
      <c r="AE526" s="4"/>
      <c r="AF526" s="4"/>
      <c r="AG526" s="21"/>
    </row>
    <row r="527" spans="13:33">
      <c r="M527" s="4"/>
      <c r="N527" s="4"/>
      <c r="O527" s="4"/>
      <c r="P527" s="4"/>
      <c r="Q527" s="4"/>
      <c r="R527" s="4"/>
      <c r="S527" s="4"/>
      <c r="T527" s="4"/>
      <c r="U527" s="4"/>
      <c r="V527" s="21"/>
      <c r="W527" s="21"/>
      <c r="X527" s="4"/>
      <c r="Y527" s="4"/>
      <c r="Z527" s="4"/>
      <c r="AA527" s="4"/>
      <c r="AB527" s="4"/>
      <c r="AC527" s="4"/>
      <c r="AD527" s="4"/>
      <c r="AE527" s="4"/>
      <c r="AF527" s="4"/>
      <c r="AG527" s="21"/>
    </row>
    <row r="528" spans="13:33">
      <c r="M528" s="4"/>
      <c r="N528" s="4"/>
      <c r="O528" s="4"/>
      <c r="P528" s="4"/>
      <c r="Q528" s="4"/>
      <c r="R528" s="4"/>
      <c r="S528" s="4"/>
      <c r="T528" s="4"/>
      <c r="U528" s="4"/>
      <c r="V528" s="21"/>
      <c r="W528" s="21"/>
      <c r="X528" s="4"/>
      <c r="Y528" s="4"/>
      <c r="Z528" s="4"/>
      <c r="AA528" s="4"/>
      <c r="AB528" s="4"/>
      <c r="AC528" s="4"/>
      <c r="AD528" s="4"/>
      <c r="AE528" s="4"/>
      <c r="AF528" s="4"/>
      <c r="AG528" s="21"/>
    </row>
    <row r="529" spans="13:33">
      <c r="M529" s="4"/>
      <c r="N529" s="4"/>
      <c r="O529" s="4"/>
      <c r="P529" s="4"/>
      <c r="Q529" s="4"/>
      <c r="R529" s="4"/>
      <c r="S529" s="4"/>
      <c r="T529" s="4"/>
      <c r="U529" s="4"/>
      <c r="V529" s="21"/>
      <c r="W529" s="21"/>
      <c r="X529" s="4"/>
      <c r="Y529" s="4"/>
      <c r="Z529" s="4"/>
      <c r="AA529" s="4"/>
      <c r="AB529" s="4"/>
      <c r="AC529" s="4"/>
      <c r="AD529" s="4"/>
      <c r="AE529" s="4"/>
      <c r="AF529" s="4"/>
      <c r="AG529" s="21"/>
    </row>
    <row r="530" spans="13:33">
      <c r="M530" s="4"/>
      <c r="N530" s="4"/>
      <c r="O530" s="4"/>
      <c r="P530" s="4"/>
      <c r="Q530" s="4"/>
      <c r="R530" s="4"/>
      <c r="S530" s="4"/>
      <c r="T530" s="4"/>
      <c r="U530" s="4"/>
      <c r="V530" s="21"/>
      <c r="W530" s="21"/>
      <c r="X530" s="4"/>
      <c r="Y530" s="4"/>
      <c r="Z530" s="4"/>
      <c r="AA530" s="4"/>
      <c r="AB530" s="4"/>
      <c r="AC530" s="4"/>
      <c r="AD530" s="4"/>
      <c r="AE530" s="4"/>
      <c r="AF530" s="4"/>
      <c r="AG530" s="21"/>
    </row>
    <row r="531" spans="13:33">
      <c r="M531" s="4"/>
      <c r="N531" s="4"/>
      <c r="O531" s="4"/>
      <c r="P531" s="4"/>
      <c r="Q531" s="4"/>
      <c r="R531" s="4"/>
      <c r="S531" s="4"/>
      <c r="T531" s="4"/>
      <c r="U531" s="4"/>
      <c r="V531" s="21"/>
      <c r="W531" s="21"/>
      <c r="X531" s="4"/>
      <c r="Y531" s="4"/>
      <c r="Z531" s="4"/>
      <c r="AA531" s="4"/>
      <c r="AB531" s="4"/>
      <c r="AC531" s="4"/>
      <c r="AD531" s="4"/>
      <c r="AE531" s="4"/>
      <c r="AF531" s="4"/>
      <c r="AG531" s="21"/>
    </row>
    <row r="532" spans="13:33">
      <c r="M532" s="4"/>
      <c r="N532" s="4"/>
      <c r="O532" s="4"/>
      <c r="P532" s="4"/>
      <c r="Q532" s="4"/>
      <c r="R532" s="4"/>
      <c r="S532" s="4"/>
      <c r="T532" s="4"/>
      <c r="U532" s="4"/>
      <c r="V532" s="21"/>
      <c r="W532" s="21"/>
      <c r="X532" s="4"/>
      <c r="Y532" s="4"/>
      <c r="Z532" s="4"/>
      <c r="AA532" s="4"/>
      <c r="AB532" s="4"/>
      <c r="AC532" s="4"/>
      <c r="AD532" s="4"/>
      <c r="AE532" s="4"/>
      <c r="AF532" s="4"/>
      <c r="AG532" s="21"/>
    </row>
    <row r="533" spans="13:33">
      <c r="M533" s="4"/>
      <c r="N533" s="4"/>
      <c r="O533" s="4"/>
      <c r="P533" s="4"/>
      <c r="Q533" s="4"/>
      <c r="R533" s="4"/>
      <c r="S533" s="4"/>
      <c r="T533" s="4"/>
      <c r="U533" s="4"/>
      <c r="V533" s="21"/>
      <c r="W533" s="21"/>
      <c r="X533" s="4"/>
      <c r="Y533" s="4"/>
      <c r="Z533" s="4"/>
      <c r="AA533" s="4"/>
      <c r="AB533" s="4"/>
      <c r="AC533" s="4"/>
      <c r="AD533" s="4"/>
      <c r="AE533" s="4"/>
      <c r="AF533" s="4"/>
      <c r="AG533" s="21"/>
    </row>
    <row r="534" spans="13:33">
      <c r="M534" s="4"/>
      <c r="N534" s="4"/>
      <c r="O534" s="4"/>
      <c r="P534" s="4"/>
      <c r="Q534" s="4"/>
      <c r="R534" s="4"/>
      <c r="S534" s="4"/>
      <c r="T534" s="4"/>
      <c r="U534" s="4"/>
      <c r="V534" s="21"/>
      <c r="W534" s="21"/>
      <c r="X534" s="4"/>
      <c r="Y534" s="4"/>
      <c r="Z534" s="4"/>
      <c r="AA534" s="4"/>
      <c r="AB534" s="4"/>
      <c r="AC534" s="4"/>
      <c r="AD534" s="4"/>
      <c r="AE534" s="4"/>
      <c r="AF534" s="4"/>
      <c r="AG534" s="21"/>
    </row>
    <row r="535" spans="13:33">
      <c r="M535" s="4"/>
      <c r="N535" s="4"/>
      <c r="O535" s="4"/>
      <c r="P535" s="4"/>
      <c r="Q535" s="4"/>
      <c r="R535" s="4"/>
      <c r="S535" s="4"/>
      <c r="T535" s="4"/>
      <c r="U535" s="4"/>
      <c r="V535" s="21"/>
      <c r="W535" s="21"/>
      <c r="X535" s="4"/>
      <c r="Y535" s="4"/>
      <c r="Z535" s="4"/>
      <c r="AA535" s="4"/>
      <c r="AB535" s="4"/>
      <c r="AC535" s="4"/>
      <c r="AD535" s="4"/>
      <c r="AE535" s="4"/>
      <c r="AF535" s="4"/>
      <c r="AG535" s="21"/>
    </row>
    <row r="536" spans="13:33">
      <c r="M536" s="4"/>
      <c r="N536" s="4"/>
      <c r="O536" s="4"/>
      <c r="P536" s="4"/>
      <c r="Q536" s="4"/>
      <c r="R536" s="4"/>
      <c r="S536" s="4"/>
      <c r="T536" s="4"/>
      <c r="U536" s="4"/>
      <c r="V536" s="21"/>
      <c r="W536" s="21"/>
      <c r="X536" s="4"/>
      <c r="Y536" s="4"/>
      <c r="Z536" s="4"/>
      <c r="AA536" s="4"/>
      <c r="AB536" s="4"/>
      <c r="AC536" s="4"/>
      <c r="AD536" s="4"/>
      <c r="AE536" s="4"/>
      <c r="AF536" s="4"/>
      <c r="AG536" s="21"/>
    </row>
    <row r="537" spans="13:33">
      <c r="M537" s="4"/>
      <c r="N537" s="4"/>
      <c r="O537" s="4"/>
      <c r="P537" s="4"/>
      <c r="Q537" s="4"/>
      <c r="R537" s="4"/>
      <c r="S537" s="4"/>
      <c r="T537" s="4"/>
      <c r="U537" s="4"/>
      <c r="V537" s="21"/>
      <c r="W537" s="21"/>
      <c r="X537" s="4"/>
      <c r="Y537" s="4"/>
      <c r="Z537" s="4"/>
      <c r="AA537" s="4"/>
      <c r="AB537" s="4"/>
      <c r="AC537" s="4"/>
      <c r="AD537" s="4"/>
      <c r="AE537" s="4"/>
      <c r="AF537" s="4"/>
      <c r="AG537" s="21"/>
    </row>
    <row r="538" spans="13:33">
      <c r="M538" s="4"/>
      <c r="N538" s="4"/>
      <c r="O538" s="4"/>
      <c r="P538" s="4"/>
      <c r="Q538" s="4"/>
      <c r="R538" s="4"/>
      <c r="S538" s="4"/>
      <c r="T538" s="4"/>
      <c r="U538" s="4"/>
      <c r="V538" s="21"/>
      <c r="W538" s="21"/>
      <c r="X538" s="4"/>
      <c r="Y538" s="4"/>
      <c r="Z538" s="4"/>
      <c r="AA538" s="4"/>
      <c r="AB538" s="4"/>
      <c r="AC538" s="4"/>
      <c r="AD538" s="4"/>
      <c r="AE538" s="4"/>
      <c r="AF538" s="4"/>
      <c r="AG538" s="21"/>
    </row>
    <row r="539" spans="13:33">
      <c r="M539" s="4"/>
      <c r="N539" s="4"/>
      <c r="O539" s="4"/>
      <c r="P539" s="4"/>
      <c r="Q539" s="4"/>
      <c r="R539" s="4"/>
      <c r="S539" s="4"/>
      <c r="T539" s="4"/>
      <c r="U539" s="4"/>
      <c r="V539" s="21"/>
      <c r="W539" s="21"/>
      <c r="X539" s="4"/>
      <c r="Y539" s="4"/>
      <c r="Z539" s="4"/>
      <c r="AA539" s="4"/>
      <c r="AB539" s="4"/>
      <c r="AC539" s="4"/>
      <c r="AD539" s="4"/>
      <c r="AE539" s="4"/>
      <c r="AF539" s="4"/>
      <c r="AG539" s="21"/>
    </row>
    <row r="540" spans="13:33">
      <c r="M540" s="4"/>
      <c r="N540" s="4"/>
      <c r="O540" s="4"/>
      <c r="P540" s="4"/>
      <c r="Q540" s="4"/>
      <c r="R540" s="4"/>
      <c r="S540" s="4"/>
      <c r="T540" s="4"/>
      <c r="U540" s="4"/>
      <c r="V540" s="21"/>
      <c r="W540" s="21"/>
      <c r="X540" s="4"/>
      <c r="Y540" s="4"/>
      <c r="Z540" s="4"/>
      <c r="AA540" s="4"/>
      <c r="AB540" s="4"/>
      <c r="AC540" s="4"/>
      <c r="AD540" s="4"/>
      <c r="AE540" s="4"/>
      <c r="AF540" s="4"/>
      <c r="AG540" s="21"/>
    </row>
    <row r="541" spans="13:33">
      <c r="M541" s="4"/>
      <c r="N541" s="4"/>
      <c r="O541" s="4"/>
      <c r="P541" s="4"/>
      <c r="Q541" s="4"/>
      <c r="R541" s="4"/>
      <c r="S541" s="4"/>
      <c r="T541" s="4"/>
      <c r="U541" s="4"/>
      <c r="V541" s="21"/>
      <c r="W541" s="21"/>
      <c r="X541" s="4"/>
      <c r="Y541" s="4"/>
      <c r="Z541" s="4"/>
      <c r="AA541" s="4"/>
      <c r="AB541" s="4"/>
      <c r="AC541" s="4"/>
      <c r="AD541" s="4"/>
      <c r="AE541" s="4"/>
      <c r="AF541" s="4"/>
      <c r="AG541" s="21"/>
    </row>
    <row r="542" spans="13:33">
      <c r="M542" s="4"/>
      <c r="N542" s="4"/>
      <c r="O542" s="4"/>
      <c r="P542" s="4"/>
      <c r="Q542" s="4"/>
      <c r="R542" s="4"/>
      <c r="S542" s="4"/>
      <c r="T542" s="4"/>
      <c r="U542" s="4"/>
      <c r="V542" s="21"/>
      <c r="W542" s="21"/>
      <c r="X542" s="4"/>
      <c r="Y542" s="4"/>
      <c r="Z542" s="4"/>
      <c r="AA542" s="4"/>
      <c r="AB542" s="4"/>
      <c r="AC542" s="4"/>
      <c r="AD542" s="4"/>
      <c r="AE542" s="4"/>
      <c r="AF542" s="4"/>
      <c r="AG542" s="21"/>
    </row>
    <row r="543" spans="13:33">
      <c r="M543" s="4"/>
      <c r="N543" s="4"/>
      <c r="O543" s="4"/>
      <c r="P543" s="4"/>
      <c r="Q543" s="4"/>
      <c r="R543" s="4"/>
      <c r="S543" s="4"/>
      <c r="T543" s="4"/>
      <c r="U543" s="4"/>
      <c r="V543" s="21"/>
      <c r="W543" s="21"/>
      <c r="X543" s="4"/>
      <c r="Y543" s="4"/>
      <c r="Z543" s="4"/>
      <c r="AA543" s="4"/>
      <c r="AB543" s="4"/>
      <c r="AC543" s="4"/>
      <c r="AD543" s="4"/>
      <c r="AE543" s="4"/>
      <c r="AF543" s="4"/>
      <c r="AG543" s="21"/>
    </row>
    <row r="544" spans="13:33">
      <c r="M544" s="4"/>
      <c r="N544" s="4"/>
      <c r="O544" s="4"/>
      <c r="P544" s="4"/>
      <c r="Q544" s="4"/>
      <c r="R544" s="4"/>
      <c r="S544" s="4"/>
      <c r="T544" s="4"/>
      <c r="U544" s="4"/>
      <c r="V544" s="21"/>
      <c r="W544" s="21"/>
      <c r="X544" s="4"/>
      <c r="Y544" s="4"/>
      <c r="Z544" s="4"/>
      <c r="AA544" s="4"/>
      <c r="AB544" s="4"/>
      <c r="AC544" s="4"/>
      <c r="AD544" s="4"/>
      <c r="AE544" s="4"/>
      <c r="AF544" s="4"/>
      <c r="AG544" s="21"/>
    </row>
    <row r="545" spans="13:33">
      <c r="M545" s="4"/>
      <c r="N545" s="4"/>
      <c r="O545" s="4"/>
      <c r="P545" s="4"/>
      <c r="Q545" s="4"/>
      <c r="R545" s="4"/>
      <c r="S545" s="4"/>
      <c r="T545" s="4"/>
      <c r="U545" s="4"/>
      <c r="V545" s="21"/>
      <c r="W545" s="21"/>
      <c r="X545" s="4"/>
      <c r="Y545" s="4"/>
      <c r="Z545" s="4"/>
      <c r="AA545" s="4"/>
      <c r="AB545" s="4"/>
      <c r="AC545" s="4"/>
      <c r="AD545" s="4"/>
      <c r="AE545" s="4"/>
      <c r="AF545" s="4"/>
      <c r="AG545" s="21"/>
    </row>
    <row r="546" spans="13:33">
      <c r="M546" s="4"/>
      <c r="N546" s="4"/>
      <c r="O546" s="4"/>
      <c r="P546" s="4"/>
      <c r="Q546" s="4"/>
      <c r="R546" s="4"/>
      <c r="S546" s="4"/>
      <c r="T546" s="4"/>
      <c r="U546" s="4"/>
      <c r="V546" s="21"/>
      <c r="W546" s="21"/>
      <c r="X546" s="4"/>
      <c r="Y546" s="4"/>
      <c r="Z546" s="4"/>
      <c r="AA546" s="4"/>
      <c r="AB546" s="4"/>
      <c r="AC546" s="4"/>
      <c r="AD546" s="4"/>
      <c r="AE546" s="4"/>
      <c r="AF546" s="4"/>
      <c r="AG546" s="21"/>
    </row>
    <row r="547" spans="13:33">
      <c r="M547" s="4"/>
      <c r="N547" s="4"/>
      <c r="O547" s="4"/>
      <c r="P547" s="4"/>
      <c r="Q547" s="4"/>
      <c r="R547" s="4"/>
      <c r="S547" s="4"/>
      <c r="T547" s="4"/>
      <c r="U547" s="4"/>
      <c r="V547" s="21"/>
      <c r="W547" s="21"/>
      <c r="X547" s="4"/>
      <c r="Y547" s="4"/>
      <c r="Z547" s="4"/>
      <c r="AA547" s="4"/>
      <c r="AB547" s="4"/>
      <c r="AC547" s="4"/>
      <c r="AD547" s="4"/>
      <c r="AE547" s="4"/>
      <c r="AF547" s="4"/>
      <c r="AG547" s="21"/>
    </row>
    <row r="548" spans="13:33">
      <c r="M548" s="4"/>
      <c r="N548" s="4"/>
      <c r="O548" s="4"/>
      <c r="P548" s="4"/>
      <c r="Q548" s="4"/>
      <c r="R548" s="4"/>
      <c r="S548" s="4"/>
      <c r="T548" s="4"/>
      <c r="U548" s="4"/>
      <c r="V548" s="21"/>
      <c r="W548" s="21"/>
      <c r="X548" s="4"/>
      <c r="Y548" s="4"/>
      <c r="Z548" s="4"/>
      <c r="AA548" s="4"/>
      <c r="AB548" s="4"/>
      <c r="AC548" s="4"/>
      <c r="AD548" s="4"/>
      <c r="AE548" s="4"/>
      <c r="AF548" s="4"/>
      <c r="AG548" s="21"/>
    </row>
    <row r="549" spans="13:33">
      <c r="M549" s="4"/>
      <c r="N549" s="4"/>
      <c r="O549" s="4"/>
      <c r="P549" s="4"/>
      <c r="Q549" s="4"/>
      <c r="R549" s="4"/>
      <c r="S549" s="4"/>
      <c r="T549" s="4"/>
      <c r="U549" s="4"/>
      <c r="V549" s="21"/>
      <c r="W549" s="21"/>
      <c r="X549" s="4"/>
      <c r="Y549" s="4"/>
      <c r="Z549" s="4"/>
      <c r="AA549" s="4"/>
      <c r="AB549" s="4"/>
      <c r="AC549" s="4"/>
      <c r="AD549" s="4"/>
      <c r="AE549" s="4"/>
      <c r="AF549" s="4"/>
      <c r="AG549" s="21"/>
    </row>
    <row r="550" spans="13:33">
      <c r="M550" s="4"/>
      <c r="N550" s="4"/>
      <c r="O550" s="4"/>
      <c r="P550" s="4"/>
      <c r="Q550" s="4"/>
      <c r="R550" s="4"/>
      <c r="S550" s="4"/>
      <c r="T550" s="4"/>
      <c r="U550" s="4"/>
      <c r="V550" s="21"/>
      <c r="W550" s="21"/>
      <c r="X550" s="4"/>
      <c r="Y550" s="4"/>
      <c r="Z550" s="4"/>
      <c r="AA550" s="4"/>
      <c r="AB550" s="4"/>
      <c r="AC550" s="4"/>
      <c r="AD550" s="4"/>
      <c r="AE550" s="4"/>
      <c r="AF550" s="4"/>
      <c r="AG550" s="21"/>
    </row>
    <row r="551" spans="13:33">
      <c r="M551" s="4"/>
      <c r="N551" s="4"/>
      <c r="O551" s="4"/>
      <c r="P551" s="4"/>
      <c r="Q551" s="4"/>
      <c r="R551" s="4"/>
      <c r="S551" s="4"/>
      <c r="T551" s="4"/>
      <c r="U551" s="4"/>
      <c r="V551" s="21"/>
      <c r="W551" s="21"/>
      <c r="X551" s="4"/>
      <c r="Y551" s="4"/>
      <c r="Z551" s="4"/>
      <c r="AA551" s="4"/>
      <c r="AB551" s="4"/>
      <c r="AC551" s="4"/>
      <c r="AD551" s="4"/>
      <c r="AE551" s="4"/>
      <c r="AF551" s="4"/>
      <c r="AG551" s="21"/>
    </row>
    <row r="552" spans="13:33">
      <c r="M552" s="4"/>
      <c r="N552" s="4"/>
      <c r="O552" s="4"/>
      <c r="P552" s="4"/>
      <c r="Q552" s="4"/>
      <c r="R552" s="4"/>
      <c r="S552" s="4"/>
      <c r="T552" s="4"/>
      <c r="U552" s="4"/>
      <c r="V552" s="21"/>
      <c r="W552" s="21"/>
      <c r="X552" s="4"/>
      <c r="Y552" s="4"/>
      <c r="Z552" s="4"/>
      <c r="AA552" s="4"/>
      <c r="AB552" s="4"/>
      <c r="AC552" s="4"/>
      <c r="AD552" s="4"/>
      <c r="AE552" s="4"/>
      <c r="AF552" s="4"/>
      <c r="AG552" s="21"/>
    </row>
    <row r="553" spans="13:33">
      <c r="M553" s="4"/>
      <c r="N553" s="4"/>
    </row>
    <row r="554" spans="13:33">
      <c r="M554" s="4"/>
      <c r="N554" s="4"/>
    </row>
    <row r="555" spans="13:33">
      <c r="M555" s="4"/>
      <c r="N555" s="4"/>
    </row>
    <row r="556" spans="13:33">
      <c r="M556" s="4"/>
      <c r="N556" s="4"/>
    </row>
    <row r="557" spans="13:33">
      <c r="M557" s="4"/>
      <c r="N557" s="4"/>
    </row>
    <row r="558" spans="13:33">
      <c r="M558" s="4"/>
      <c r="N558" s="4"/>
    </row>
    <row r="559" spans="13:33">
      <c r="M559" s="4"/>
      <c r="N559" s="4"/>
    </row>
    <row r="560" spans="13:33">
      <c r="M560" s="4"/>
      <c r="N560" s="4"/>
    </row>
    <row r="561" spans="13:14">
      <c r="M561" s="4"/>
      <c r="N561" s="4"/>
    </row>
    <row r="562" spans="13:14">
      <c r="M562" s="4"/>
      <c r="N562" s="4"/>
    </row>
    <row r="563" spans="13:14">
      <c r="M563" s="4"/>
      <c r="N563" s="4"/>
    </row>
    <row r="564" spans="13:14">
      <c r="M564" s="4"/>
      <c r="N564" s="4"/>
    </row>
    <row r="565" spans="13:14">
      <c r="M565" s="4"/>
      <c r="N565" s="4"/>
    </row>
    <row r="566" spans="13:14">
      <c r="M566" s="4"/>
      <c r="N566" s="4"/>
    </row>
    <row r="567" spans="13:14">
      <c r="M567" s="4"/>
      <c r="N567" s="4"/>
    </row>
    <row r="568" spans="13:14">
      <c r="M568" s="4"/>
      <c r="N568" s="4"/>
    </row>
    <row r="569" spans="13:14">
      <c r="M569" s="4"/>
      <c r="N569" s="4"/>
    </row>
    <row r="570" spans="13:14">
      <c r="M570" s="4"/>
      <c r="N570" s="4"/>
    </row>
    <row r="571" spans="13:14">
      <c r="M571" s="4"/>
      <c r="N571" s="4"/>
    </row>
    <row r="572" spans="13:14">
      <c r="M572" s="4"/>
      <c r="N572" s="4"/>
    </row>
    <row r="573" spans="13:14">
      <c r="M573" s="4"/>
      <c r="N573" s="4"/>
    </row>
    <row r="574" spans="13:14">
      <c r="M574" s="4"/>
      <c r="N574" s="4"/>
    </row>
    <row r="575" spans="13:14">
      <c r="M575" s="4"/>
      <c r="N575" s="4"/>
    </row>
    <row r="576" spans="13:14">
      <c r="M576" s="4"/>
      <c r="N576" s="4"/>
    </row>
    <row r="577" spans="13:14">
      <c r="M577" s="4"/>
      <c r="N577" s="4"/>
    </row>
    <row r="578" spans="13:14">
      <c r="M578" s="4"/>
      <c r="N578" s="4"/>
    </row>
    <row r="579" spans="13:14">
      <c r="M579" s="4"/>
      <c r="N579" s="4"/>
    </row>
    <row r="580" spans="13:14">
      <c r="M580" s="4"/>
      <c r="N580" s="4"/>
    </row>
    <row r="581" spans="13:14">
      <c r="M581" s="4"/>
      <c r="N581" s="4"/>
    </row>
    <row r="582" spans="13:14">
      <c r="M582" s="4"/>
      <c r="N582" s="4"/>
    </row>
    <row r="583" spans="13:14">
      <c r="M583" s="4"/>
      <c r="N583" s="4"/>
    </row>
    <row r="584" spans="13:14">
      <c r="M584" s="4"/>
      <c r="N584" s="4"/>
    </row>
    <row r="585" spans="13:14">
      <c r="M585" s="4"/>
      <c r="N585" s="4"/>
    </row>
    <row r="586" spans="13:14">
      <c r="M586" s="4"/>
      <c r="N586" s="4"/>
    </row>
    <row r="587" spans="13:14">
      <c r="M587" s="4"/>
      <c r="N587" s="4"/>
    </row>
    <row r="588" spans="13:14">
      <c r="M588" s="4"/>
      <c r="N588" s="4"/>
    </row>
    <row r="589" spans="13:14">
      <c r="M589" s="4"/>
      <c r="N589" s="4"/>
    </row>
    <row r="590" spans="13:14">
      <c r="M590" s="4"/>
      <c r="N590" s="4"/>
    </row>
    <row r="591" spans="13:14">
      <c r="M591" s="4"/>
      <c r="N591" s="4"/>
    </row>
    <row r="592" spans="13:14">
      <c r="M592" s="4"/>
      <c r="N592" s="4"/>
    </row>
    <row r="593" spans="13:14">
      <c r="M593" s="4"/>
      <c r="N593" s="4"/>
    </row>
    <row r="594" spans="13:14">
      <c r="M594" s="4"/>
      <c r="N594" s="4"/>
    </row>
    <row r="595" spans="13:14">
      <c r="M595" s="4"/>
      <c r="N595" s="4"/>
    </row>
    <row r="596" spans="13:14">
      <c r="M596" s="4"/>
      <c r="N596" s="4"/>
    </row>
    <row r="597" spans="13:14">
      <c r="M597" s="4"/>
      <c r="N597" s="4"/>
    </row>
    <row r="598" spans="13:14">
      <c r="M598" s="4"/>
      <c r="N598" s="4"/>
    </row>
    <row r="599" spans="13:14">
      <c r="M599" s="4"/>
      <c r="N599" s="4"/>
    </row>
    <row r="600" spans="13:14">
      <c r="M600" s="4"/>
      <c r="N600" s="4"/>
    </row>
    <row r="601" spans="13:14">
      <c r="M601" s="4"/>
      <c r="N601" s="4"/>
    </row>
    <row r="602" spans="13:14">
      <c r="M602" s="4"/>
      <c r="N602" s="4"/>
    </row>
    <row r="603" spans="13:14">
      <c r="M603" s="4"/>
      <c r="N603" s="4"/>
    </row>
    <row r="604" spans="13:14">
      <c r="M604" s="4"/>
      <c r="N604" s="4"/>
    </row>
    <row r="605" spans="13:14">
      <c r="M605" s="4"/>
      <c r="N605" s="4"/>
    </row>
    <row r="606" spans="13:14">
      <c r="M606" s="4"/>
      <c r="N606" s="4"/>
    </row>
    <row r="607" spans="13:14">
      <c r="M607" s="4"/>
      <c r="N607" s="4"/>
    </row>
    <row r="608" spans="13:14">
      <c r="M608" s="4"/>
      <c r="N608" s="4"/>
    </row>
    <row r="609" spans="13:14">
      <c r="M609" s="4"/>
      <c r="N609" s="4"/>
    </row>
    <row r="610" spans="13:14">
      <c r="M610" s="4"/>
      <c r="N610" s="4"/>
    </row>
    <row r="611" spans="13:14">
      <c r="M611" s="4"/>
      <c r="N611" s="4"/>
    </row>
    <row r="612" spans="13:14">
      <c r="M612" s="4"/>
      <c r="N612" s="4"/>
    </row>
    <row r="613" spans="13:14">
      <c r="M613" s="4"/>
      <c r="N613" s="4"/>
    </row>
    <row r="614" spans="13:14">
      <c r="M614" s="4"/>
      <c r="N614" s="4"/>
    </row>
    <row r="615" spans="13:14">
      <c r="M615" s="4"/>
      <c r="N615" s="4"/>
    </row>
    <row r="616" spans="13:14">
      <c r="M616" s="4"/>
      <c r="N616" s="4"/>
    </row>
    <row r="617" spans="13:14">
      <c r="M617" s="4"/>
      <c r="N617" s="4"/>
    </row>
    <row r="618" spans="13:14">
      <c r="M618" s="4"/>
      <c r="N618" s="4"/>
    </row>
    <row r="619" spans="13:14">
      <c r="M619" s="4"/>
      <c r="N619" s="4"/>
    </row>
    <row r="620" spans="13:14">
      <c r="M620" s="4"/>
      <c r="N620" s="4"/>
    </row>
    <row r="621" spans="13:14">
      <c r="M621" s="4"/>
      <c r="N621" s="4"/>
    </row>
    <row r="622" spans="13:14">
      <c r="M622" s="4"/>
      <c r="N622" s="4"/>
    </row>
    <row r="623" spans="13:14">
      <c r="M623" s="4"/>
      <c r="N623" s="4"/>
    </row>
    <row r="624" spans="13:14">
      <c r="M624" s="4"/>
      <c r="N624" s="4"/>
    </row>
    <row r="625" spans="13:14">
      <c r="M625" s="4"/>
      <c r="N625" s="4"/>
    </row>
    <row r="626" spans="13:14">
      <c r="M626" s="4"/>
      <c r="N626" s="4"/>
    </row>
    <row r="627" spans="13:14">
      <c r="M627" s="4"/>
      <c r="N627" s="4"/>
    </row>
    <row r="628" spans="13:14">
      <c r="M628" s="4"/>
      <c r="N628" s="4"/>
    </row>
    <row r="629" spans="13:14">
      <c r="M629" s="4"/>
      <c r="N629" s="4"/>
    </row>
    <row r="630" spans="13:14">
      <c r="M630" s="4"/>
      <c r="N630" s="4"/>
    </row>
    <row r="631" spans="13:14">
      <c r="M631" s="4"/>
      <c r="N631" s="4"/>
    </row>
    <row r="632" spans="13:14">
      <c r="M632" s="4"/>
      <c r="N632" s="4"/>
    </row>
    <row r="633" spans="13:14">
      <c r="M633" s="4"/>
      <c r="N633" s="4"/>
    </row>
    <row r="634" spans="13:14">
      <c r="M634" s="4"/>
      <c r="N634" s="4"/>
    </row>
    <row r="635" spans="13:14">
      <c r="M635" s="4"/>
      <c r="N635" s="4"/>
    </row>
    <row r="636" spans="13:14">
      <c r="M636" s="4"/>
      <c r="N636" s="4"/>
    </row>
    <row r="637" spans="13:14">
      <c r="M637" s="4"/>
      <c r="N637" s="4"/>
    </row>
    <row r="638" spans="13:14">
      <c r="M638" s="4"/>
      <c r="N638" s="4"/>
    </row>
    <row r="639" spans="13:14">
      <c r="M639" s="4"/>
      <c r="N639" s="4"/>
    </row>
    <row r="640" spans="13:14">
      <c r="M640" s="4"/>
      <c r="N640" s="4"/>
    </row>
    <row r="641" spans="13:14">
      <c r="M641" s="4"/>
      <c r="N641" s="4"/>
    </row>
    <row r="642" spans="13:14">
      <c r="M642" s="4"/>
      <c r="N642" s="4"/>
    </row>
    <row r="643" spans="13:14">
      <c r="M643" s="4"/>
      <c r="N643" s="4"/>
    </row>
    <row r="644" spans="13:14">
      <c r="M644" s="4"/>
      <c r="N644" s="4"/>
    </row>
    <row r="645" spans="13:14">
      <c r="M645" s="4"/>
      <c r="N645" s="4"/>
    </row>
    <row r="646" spans="13:14">
      <c r="M646" s="4"/>
      <c r="N646" s="4"/>
    </row>
    <row r="647" spans="13:14">
      <c r="M647" s="4"/>
      <c r="N647" s="4"/>
    </row>
    <row r="648" spans="13:14">
      <c r="M648" s="4"/>
      <c r="N648" s="4"/>
    </row>
    <row r="649" spans="13:14">
      <c r="M649" s="4"/>
      <c r="N649" s="4"/>
    </row>
    <row r="650" spans="13:14">
      <c r="M650" s="4"/>
      <c r="N650" s="4"/>
    </row>
    <row r="651" spans="13:14">
      <c r="M651" s="4"/>
      <c r="N651" s="4"/>
    </row>
    <row r="652" spans="13:14">
      <c r="M652" s="4"/>
      <c r="N652" s="4"/>
    </row>
    <row r="653" spans="13:14">
      <c r="M653" s="4"/>
      <c r="N653" s="4"/>
    </row>
    <row r="654" spans="13:14">
      <c r="M654" s="4"/>
      <c r="N654" s="4"/>
    </row>
    <row r="655" spans="13:14">
      <c r="M655" s="4"/>
      <c r="N655" s="4"/>
    </row>
    <row r="656" spans="13:14">
      <c r="M656" s="4"/>
      <c r="N656" s="4"/>
    </row>
    <row r="657" spans="13:14">
      <c r="M657" s="4"/>
      <c r="N657" s="4"/>
    </row>
    <row r="658" spans="13:14">
      <c r="M658" s="4"/>
      <c r="N658" s="4"/>
    </row>
    <row r="659" spans="13:14">
      <c r="M659" s="4"/>
      <c r="N659" s="4"/>
    </row>
    <row r="660" spans="13:14">
      <c r="M660" s="4"/>
      <c r="N660" s="4"/>
    </row>
    <row r="661" spans="13:14">
      <c r="M661" s="4"/>
      <c r="N661" s="4"/>
    </row>
    <row r="662" spans="13:14">
      <c r="M662" s="4"/>
      <c r="N662" s="4"/>
    </row>
    <row r="663" spans="13:14">
      <c r="M663" s="4"/>
      <c r="N663" s="4"/>
    </row>
    <row r="664" spans="13:14">
      <c r="M664" s="4"/>
      <c r="N664" s="4"/>
    </row>
    <row r="665" spans="13:14">
      <c r="M665" s="4"/>
      <c r="N665" s="4"/>
    </row>
    <row r="666" spans="13:14">
      <c r="M666" s="4"/>
      <c r="N666" s="4"/>
    </row>
    <row r="667" spans="13:14">
      <c r="M667" s="4"/>
      <c r="N667" s="4"/>
    </row>
    <row r="668" spans="13:14">
      <c r="M668" s="4"/>
      <c r="N668" s="4"/>
    </row>
    <row r="669" spans="13:14">
      <c r="M669" s="4"/>
      <c r="N669" s="4"/>
    </row>
    <row r="670" spans="13:14">
      <c r="M670" s="4"/>
      <c r="N670" s="4"/>
    </row>
    <row r="671" spans="13:14">
      <c r="M671" s="4"/>
      <c r="N671" s="4"/>
    </row>
    <row r="672" spans="13:14">
      <c r="M672" s="4"/>
      <c r="N672" s="4"/>
    </row>
    <row r="673" spans="13:14">
      <c r="M673" s="4"/>
      <c r="N673" s="4"/>
    </row>
    <row r="674" spans="13:14">
      <c r="M674" s="4"/>
      <c r="N674" s="4"/>
    </row>
    <row r="675" spans="13:14">
      <c r="M675" s="4"/>
      <c r="N675" s="4"/>
    </row>
    <row r="676" spans="13:14">
      <c r="M676" s="4"/>
      <c r="N676" s="4"/>
    </row>
    <row r="677" spans="13:14">
      <c r="M677" s="4"/>
      <c r="N677" s="4"/>
    </row>
    <row r="678" spans="13:14">
      <c r="M678" s="4"/>
      <c r="N678" s="4"/>
    </row>
    <row r="679" spans="13:14">
      <c r="M679" s="4"/>
      <c r="N679" s="4"/>
    </row>
    <row r="680" spans="13:14">
      <c r="M680" s="4"/>
      <c r="N680" s="4"/>
    </row>
    <row r="681" spans="13:14">
      <c r="M681" s="4"/>
      <c r="N681" s="4"/>
    </row>
    <row r="682" spans="13:14">
      <c r="M682" s="4"/>
      <c r="N682" s="4"/>
    </row>
    <row r="683" spans="13:14">
      <c r="M683" s="4"/>
      <c r="N683" s="4"/>
    </row>
    <row r="684" spans="13:14">
      <c r="M684" s="4"/>
      <c r="N684" s="4"/>
    </row>
    <row r="685" spans="13:14">
      <c r="M685" s="4"/>
      <c r="N685" s="4"/>
    </row>
    <row r="686" spans="13:14">
      <c r="M686" s="4"/>
      <c r="N686" s="4"/>
    </row>
    <row r="687" spans="13:14">
      <c r="M687" s="4"/>
      <c r="N687" s="4"/>
    </row>
    <row r="688" spans="13:14">
      <c r="M688" s="4"/>
      <c r="N688" s="4"/>
    </row>
    <row r="689" spans="13:14">
      <c r="M689" s="4"/>
      <c r="N689" s="4"/>
    </row>
    <row r="690" spans="13:14">
      <c r="M690" s="4"/>
      <c r="N690" s="4"/>
    </row>
    <row r="691" spans="13:14">
      <c r="M691" s="4"/>
      <c r="N691" s="4"/>
    </row>
    <row r="692" spans="13:14">
      <c r="M692" s="4"/>
      <c r="N692" s="4"/>
    </row>
    <row r="693" spans="13:14">
      <c r="M693" s="4"/>
      <c r="N693" s="4"/>
    </row>
    <row r="694" spans="13:14">
      <c r="M694" s="4"/>
      <c r="N694" s="4"/>
    </row>
    <row r="695" spans="13:14">
      <c r="M695" s="4"/>
      <c r="N695" s="4"/>
    </row>
    <row r="696" spans="13:14">
      <c r="M696" s="4"/>
      <c r="N696" s="4"/>
    </row>
    <row r="697" spans="13:14">
      <c r="M697" s="4"/>
      <c r="N697" s="4"/>
    </row>
    <row r="698" spans="13:14">
      <c r="M698" s="4"/>
      <c r="N698" s="4"/>
    </row>
    <row r="699" spans="13:14">
      <c r="M699" s="4"/>
      <c r="N699" s="4"/>
    </row>
    <row r="700" spans="13:14">
      <c r="M700" s="4"/>
      <c r="N700" s="4"/>
    </row>
    <row r="701" spans="13:14">
      <c r="M701" s="4"/>
      <c r="N701" s="4"/>
    </row>
    <row r="702" spans="13:14">
      <c r="M702" s="4"/>
      <c r="N702" s="4"/>
    </row>
    <row r="703" spans="13:14">
      <c r="M703" s="4"/>
      <c r="N703" s="4"/>
    </row>
    <row r="704" spans="13:14">
      <c r="M704" s="4"/>
      <c r="N704" s="4"/>
    </row>
    <row r="705" spans="13:14">
      <c r="M705" s="4"/>
      <c r="N705" s="4"/>
    </row>
    <row r="706" spans="13:14">
      <c r="M706" s="4"/>
      <c r="N706" s="4"/>
    </row>
    <row r="707" spans="13:14">
      <c r="M707" s="4"/>
      <c r="N707" s="4"/>
    </row>
    <row r="708" spans="13:14">
      <c r="M708" s="4"/>
      <c r="N708" s="4"/>
    </row>
    <row r="709" spans="13:14">
      <c r="M709" s="4"/>
      <c r="N709" s="4"/>
    </row>
    <row r="710" spans="13:14">
      <c r="M710" s="4"/>
      <c r="N710" s="4"/>
    </row>
    <row r="711" spans="13:14">
      <c r="M711" s="4"/>
      <c r="N711" s="4"/>
    </row>
    <row r="712" spans="13:14">
      <c r="M712" s="4"/>
      <c r="N712" s="4"/>
    </row>
    <row r="713" spans="13:14">
      <c r="M713" s="4"/>
      <c r="N713" s="4"/>
    </row>
    <row r="714" spans="13:14">
      <c r="M714" s="4"/>
      <c r="N714" s="4"/>
    </row>
    <row r="715" spans="13:14">
      <c r="M715" s="4"/>
      <c r="N715" s="4"/>
    </row>
    <row r="716" spans="13:14">
      <c r="M716" s="4"/>
      <c r="N716" s="4"/>
    </row>
    <row r="717" spans="13:14">
      <c r="M717" s="4"/>
      <c r="N717" s="4"/>
    </row>
    <row r="718" spans="13:14">
      <c r="M718" s="4"/>
      <c r="N718" s="4"/>
    </row>
    <row r="719" spans="13:14">
      <c r="M719" s="4"/>
      <c r="N719" s="4"/>
    </row>
    <row r="720" spans="13:14">
      <c r="M720" s="4"/>
      <c r="N720" s="4"/>
    </row>
    <row r="721" spans="13:14">
      <c r="M721" s="4"/>
      <c r="N721" s="4"/>
    </row>
    <row r="722" spans="13:14">
      <c r="M722" s="4"/>
      <c r="N722" s="4"/>
    </row>
    <row r="723" spans="13:14">
      <c r="M723" s="4"/>
      <c r="N723" s="4"/>
    </row>
    <row r="724" spans="13:14">
      <c r="M724" s="4"/>
      <c r="N724" s="4"/>
    </row>
    <row r="725" spans="13:14">
      <c r="M725" s="4"/>
      <c r="N725" s="4"/>
    </row>
    <row r="726" spans="13:14">
      <c r="M726" s="4"/>
      <c r="N726" s="4"/>
    </row>
    <row r="727" spans="13:14">
      <c r="M727" s="4"/>
      <c r="N727" s="4"/>
    </row>
    <row r="728" spans="13:14">
      <c r="M728" s="4"/>
      <c r="N728" s="4"/>
    </row>
    <row r="729" spans="13:14">
      <c r="M729" s="4"/>
      <c r="N729" s="4"/>
    </row>
    <row r="730" spans="13:14">
      <c r="M730" s="4"/>
      <c r="N730" s="4"/>
    </row>
    <row r="731" spans="13:14">
      <c r="M731" s="4"/>
      <c r="N731" s="4"/>
    </row>
    <row r="732" spans="13:14">
      <c r="M732" s="4"/>
      <c r="N732" s="4"/>
    </row>
    <row r="733" spans="13:14">
      <c r="M733" s="4"/>
      <c r="N733" s="4"/>
    </row>
    <row r="734" spans="13:14">
      <c r="M734" s="4"/>
      <c r="N734" s="4"/>
    </row>
    <row r="735" spans="13:14">
      <c r="M735" s="4"/>
      <c r="N735" s="4"/>
    </row>
    <row r="736" spans="13:14">
      <c r="M736" s="4"/>
      <c r="N736" s="4"/>
    </row>
    <row r="737" spans="13:14">
      <c r="M737" s="4"/>
      <c r="N737" s="4"/>
    </row>
    <row r="738" spans="13:14">
      <c r="M738" s="4"/>
      <c r="N738" s="4"/>
    </row>
    <row r="739" spans="13:14">
      <c r="M739" s="4"/>
      <c r="N739" s="4"/>
    </row>
    <row r="740" spans="13:14">
      <c r="M740" s="4"/>
      <c r="N740" s="4"/>
    </row>
    <row r="741" spans="13:14">
      <c r="M741" s="4"/>
      <c r="N741" s="4"/>
    </row>
    <row r="742" spans="13:14">
      <c r="M742" s="4"/>
      <c r="N742" s="4"/>
    </row>
    <row r="743" spans="13:14">
      <c r="M743" s="4"/>
      <c r="N743" s="4"/>
    </row>
    <row r="744" spans="13:14">
      <c r="M744" s="4"/>
      <c r="N744" s="4"/>
    </row>
    <row r="745" spans="13:14">
      <c r="M745" s="4"/>
      <c r="N745" s="4"/>
    </row>
    <row r="746" spans="13:14">
      <c r="M746" s="4"/>
      <c r="N746" s="4"/>
    </row>
    <row r="747" spans="13:14">
      <c r="M747" s="4"/>
      <c r="N747" s="4"/>
    </row>
    <row r="748" spans="13:14">
      <c r="M748" s="4"/>
      <c r="N748" s="4"/>
    </row>
    <row r="749" spans="13:14">
      <c r="M749" s="4"/>
      <c r="N749" s="4"/>
    </row>
    <row r="750" spans="13:14">
      <c r="M750" s="4"/>
      <c r="N750" s="4"/>
    </row>
    <row r="751" spans="13:14">
      <c r="M751" s="4"/>
      <c r="N751" s="4"/>
    </row>
    <row r="752" spans="13:14">
      <c r="M752" s="4"/>
      <c r="N752" s="4"/>
    </row>
    <row r="753" spans="13:14">
      <c r="M753" s="4"/>
      <c r="N753" s="4"/>
    </row>
    <row r="754" spans="13:14">
      <c r="M754" s="4"/>
      <c r="N754" s="4"/>
    </row>
    <row r="755" spans="13:14">
      <c r="M755" s="4"/>
      <c r="N755" s="4"/>
    </row>
    <row r="756" spans="13:14">
      <c r="M756" s="4"/>
      <c r="N756" s="4"/>
    </row>
    <row r="757" spans="13:14">
      <c r="M757" s="4"/>
      <c r="N757" s="4"/>
    </row>
    <row r="758" spans="13:14">
      <c r="M758" s="4"/>
      <c r="N758" s="4"/>
    </row>
    <row r="759" spans="13:14">
      <c r="M759" s="4"/>
      <c r="N759" s="4"/>
    </row>
    <row r="760" spans="13:14">
      <c r="M760" s="4"/>
      <c r="N760" s="4"/>
    </row>
    <row r="761" spans="13:14">
      <c r="M761" s="4"/>
      <c r="N761" s="4"/>
    </row>
    <row r="762" spans="13:14">
      <c r="M762" s="4"/>
      <c r="N762" s="4"/>
    </row>
    <row r="763" spans="13:14">
      <c r="M763" s="4"/>
      <c r="N763" s="4"/>
    </row>
    <row r="764" spans="13:14">
      <c r="M764" s="4"/>
      <c r="N764" s="4"/>
    </row>
    <row r="765" spans="13:14">
      <c r="M765" s="4"/>
      <c r="N765" s="4"/>
    </row>
    <row r="766" spans="13:14">
      <c r="M766" s="4"/>
      <c r="N766" s="4"/>
    </row>
    <row r="767" spans="13:14">
      <c r="M767" s="4"/>
      <c r="N767" s="4"/>
    </row>
    <row r="768" spans="13:14">
      <c r="M768" s="4"/>
      <c r="N768" s="4"/>
    </row>
    <row r="769" spans="13:14">
      <c r="M769" s="4"/>
      <c r="N769" s="4"/>
    </row>
    <row r="770" spans="13:14">
      <c r="M770" s="4"/>
      <c r="N770" s="4"/>
    </row>
    <row r="771" spans="13:14">
      <c r="M771" s="4"/>
      <c r="N771" s="4"/>
    </row>
    <row r="772" spans="13:14">
      <c r="M772" s="4"/>
      <c r="N772" s="4"/>
    </row>
    <row r="773" spans="13:14">
      <c r="M773" s="4"/>
      <c r="N773" s="4"/>
    </row>
    <row r="774" spans="13:14">
      <c r="M774" s="4"/>
      <c r="N774" s="4"/>
    </row>
    <row r="775" spans="13:14">
      <c r="M775" s="4"/>
      <c r="N775" s="4"/>
    </row>
    <row r="776" spans="13:14">
      <c r="M776" s="4"/>
      <c r="N776" s="4"/>
    </row>
    <row r="777" spans="13:14">
      <c r="M777" s="4"/>
      <c r="N777" s="4"/>
    </row>
    <row r="778" spans="13:14">
      <c r="M778" s="4"/>
      <c r="N778" s="4"/>
    </row>
    <row r="779" spans="13:14">
      <c r="M779" s="4"/>
      <c r="N779" s="4"/>
    </row>
    <row r="780" spans="13:14">
      <c r="M780" s="4"/>
      <c r="N780" s="4"/>
    </row>
    <row r="781" spans="13:14">
      <c r="M781" s="4"/>
      <c r="N781" s="4"/>
    </row>
    <row r="782" spans="13:14">
      <c r="M782" s="4"/>
      <c r="N782" s="4"/>
    </row>
    <row r="783" spans="13:14">
      <c r="M783" s="4"/>
      <c r="N783" s="4"/>
    </row>
    <row r="784" spans="13:14">
      <c r="M784" s="4"/>
      <c r="N784" s="4"/>
    </row>
    <row r="785" spans="13:14">
      <c r="M785" s="4"/>
      <c r="N785" s="4"/>
    </row>
    <row r="786" spans="13:14">
      <c r="M786" s="4"/>
      <c r="N786" s="4"/>
    </row>
    <row r="787" spans="13:14">
      <c r="M787" s="4"/>
      <c r="N787" s="4"/>
    </row>
    <row r="788" spans="13:14">
      <c r="M788" s="4"/>
      <c r="N788" s="4"/>
    </row>
    <row r="789" spans="13:14">
      <c r="M789" s="4"/>
      <c r="N789" s="4"/>
    </row>
    <row r="790" spans="13:14">
      <c r="M790" s="4"/>
      <c r="N790" s="4"/>
    </row>
    <row r="791" spans="13:14">
      <c r="M791" s="4"/>
      <c r="N791" s="4"/>
    </row>
    <row r="792" spans="13:14">
      <c r="M792" s="4"/>
      <c r="N792" s="4"/>
    </row>
    <row r="793" spans="13:14">
      <c r="M793" s="4"/>
      <c r="N793" s="4"/>
    </row>
    <row r="794" spans="13:14">
      <c r="M794" s="4"/>
      <c r="N794" s="4"/>
    </row>
    <row r="795" spans="13:14">
      <c r="M795" s="4"/>
      <c r="N795" s="4"/>
    </row>
    <row r="796" spans="13:14">
      <c r="M796" s="4"/>
      <c r="N796" s="4"/>
    </row>
    <row r="797" spans="13:14">
      <c r="M797" s="4"/>
      <c r="N797" s="4"/>
    </row>
    <row r="798" spans="13:14">
      <c r="M798" s="4"/>
      <c r="N798" s="4"/>
    </row>
    <row r="799" spans="13:14">
      <c r="M799" s="4"/>
      <c r="N799" s="4"/>
    </row>
    <row r="800" spans="13:14">
      <c r="M800" s="4"/>
      <c r="N800" s="4"/>
    </row>
    <row r="801" spans="13:14">
      <c r="M801" s="4"/>
      <c r="N801" s="4"/>
    </row>
    <row r="802" spans="13:14">
      <c r="M802" s="4"/>
      <c r="N802" s="4"/>
    </row>
    <row r="803" spans="13:14">
      <c r="M803" s="4"/>
      <c r="N803" s="4"/>
    </row>
    <row r="804" spans="13:14">
      <c r="M804" s="4"/>
      <c r="N804" s="4"/>
    </row>
    <row r="805" spans="13:14">
      <c r="M805" s="4"/>
      <c r="N805" s="4"/>
    </row>
    <row r="806" spans="13:14">
      <c r="M806" s="4"/>
      <c r="N806" s="4"/>
    </row>
    <row r="807" spans="13:14">
      <c r="M807" s="4"/>
      <c r="N807" s="4"/>
    </row>
    <row r="808" spans="13:14">
      <c r="M808" s="4"/>
      <c r="N808" s="4"/>
    </row>
    <row r="809" spans="13:14">
      <c r="M809" s="4"/>
      <c r="N809" s="4"/>
    </row>
    <row r="810" spans="13:14">
      <c r="M810" s="4"/>
      <c r="N810" s="4"/>
    </row>
    <row r="811" spans="13:14">
      <c r="M811" s="4"/>
      <c r="N811" s="4"/>
    </row>
    <row r="812" spans="13:14">
      <c r="M812" s="4"/>
      <c r="N812" s="4"/>
    </row>
    <row r="813" spans="13:14">
      <c r="M813" s="4"/>
      <c r="N813" s="4"/>
    </row>
    <row r="814" spans="13:14">
      <c r="M814" s="4"/>
      <c r="N814" s="4"/>
    </row>
    <row r="815" spans="13:14">
      <c r="M815" s="4"/>
      <c r="N815" s="4"/>
    </row>
    <row r="816" spans="13:14">
      <c r="M816" s="4"/>
      <c r="N816" s="4"/>
    </row>
    <row r="817" spans="13:14">
      <c r="M817" s="4"/>
      <c r="N817" s="4"/>
    </row>
    <row r="818" spans="13:14">
      <c r="M818" s="4"/>
      <c r="N818" s="4"/>
    </row>
    <row r="819" spans="13:14">
      <c r="M819" s="4"/>
      <c r="N819" s="4"/>
    </row>
    <row r="820" spans="13:14">
      <c r="M820" s="4"/>
      <c r="N820" s="4"/>
    </row>
    <row r="821" spans="13:14">
      <c r="M821" s="4"/>
      <c r="N821" s="4"/>
    </row>
    <row r="822" spans="13:14">
      <c r="M822" s="4"/>
      <c r="N822" s="4"/>
    </row>
    <row r="823" spans="13:14">
      <c r="M823" s="4"/>
      <c r="N823" s="4"/>
    </row>
    <row r="824" spans="13:14">
      <c r="M824" s="4"/>
      <c r="N824" s="4"/>
    </row>
    <row r="825" spans="13:14">
      <c r="M825" s="4"/>
      <c r="N825" s="4"/>
    </row>
    <row r="826" spans="13:14">
      <c r="M826" s="4"/>
      <c r="N826" s="4"/>
    </row>
    <row r="827" spans="13:14">
      <c r="M827" s="4"/>
      <c r="N827" s="4"/>
    </row>
    <row r="828" spans="13:14">
      <c r="M828" s="4"/>
      <c r="N828" s="4"/>
    </row>
    <row r="829" spans="13:14">
      <c r="M829" s="4"/>
      <c r="N829" s="4"/>
    </row>
    <row r="830" spans="13:14">
      <c r="M830" s="4"/>
      <c r="N830" s="4"/>
    </row>
    <row r="831" spans="13:14">
      <c r="M831" s="4"/>
      <c r="N831" s="4"/>
    </row>
    <row r="832" spans="13:14">
      <c r="M832" s="4"/>
      <c r="N832" s="4"/>
    </row>
    <row r="833" spans="13:14">
      <c r="M833" s="4"/>
      <c r="N833" s="4"/>
    </row>
    <row r="834" spans="13:14">
      <c r="M834" s="4"/>
      <c r="N834" s="4"/>
    </row>
    <row r="835" spans="13:14">
      <c r="M835" s="4"/>
      <c r="N835" s="4"/>
    </row>
    <row r="836" spans="13:14">
      <c r="M836" s="4"/>
      <c r="N836" s="4"/>
    </row>
    <row r="837" spans="13:14">
      <c r="M837" s="4"/>
      <c r="N837" s="4"/>
    </row>
    <row r="838" spans="13:14">
      <c r="M838" s="4"/>
      <c r="N838" s="4"/>
    </row>
    <row r="839" spans="13:14">
      <c r="M839" s="4"/>
      <c r="N839" s="4"/>
    </row>
    <row r="840" spans="13:14">
      <c r="M840" s="4"/>
      <c r="N840" s="4"/>
    </row>
    <row r="841" spans="13:14">
      <c r="M841" s="4"/>
      <c r="N841" s="4"/>
    </row>
    <row r="842" spans="13:14">
      <c r="M842" s="4"/>
      <c r="N842" s="4"/>
    </row>
    <row r="843" spans="13:14">
      <c r="M843" s="4"/>
      <c r="N843" s="4"/>
    </row>
    <row r="844" spans="13:14">
      <c r="M844" s="4"/>
      <c r="N844" s="4"/>
    </row>
    <row r="845" spans="13:14">
      <c r="M845" s="4"/>
      <c r="N845" s="4"/>
    </row>
    <row r="846" spans="13:14">
      <c r="M846" s="4"/>
      <c r="N846" s="4"/>
    </row>
    <row r="847" spans="13:14">
      <c r="M847" s="4"/>
      <c r="N847" s="4"/>
    </row>
    <row r="848" spans="13:14">
      <c r="M848" s="4"/>
      <c r="N848" s="4"/>
    </row>
    <row r="849" spans="13:14">
      <c r="M849" s="4"/>
      <c r="N849" s="4"/>
    </row>
    <row r="850" spans="13:14">
      <c r="M850" s="4"/>
      <c r="N850" s="4"/>
    </row>
    <row r="851" spans="13:14">
      <c r="M851" s="4"/>
      <c r="N851" s="4"/>
    </row>
    <row r="852" spans="13:14">
      <c r="M852" s="4"/>
      <c r="N852" s="4"/>
    </row>
    <row r="853" spans="13:14">
      <c r="M853" s="4"/>
      <c r="N853" s="4"/>
    </row>
    <row r="854" spans="13:14">
      <c r="M854" s="4"/>
      <c r="N854" s="4"/>
    </row>
    <row r="855" spans="13:14">
      <c r="M855" s="4"/>
      <c r="N855" s="4"/>
    </row>
    <row r="856" spans="13:14">
      <c r="M856" s="4"/>
      <c r="N856" s="4"/>
    </row>
    <row r="857" spans="13:14">
      <c r="M857" s="4"/>
      <c r="N857" s="4"/>
    </row>
    <row r="858" spans="13:14">
      <c r="M858" s="4"/>
      <c r="N858" s="4"/>
    </row>
    <row r="859" spans="13:14">
      <c r="M859" s="4"/>
      <c r="N859" s="4"/>
    </row>
    <row r="860" spans="13:14">
      <c r="M860" s="4"/>
      <c r="N860" s="4"/>
    </row>
    <row r="861" spans="13:14">
      <c r="M861" s="4"/>
      <c r="N861" s="4"/>
    </row>
    <row r="862" spans="13:14">
      <c r="M862" s="4"/>
      <c r="N862" s="4"/>
    </row>
    <row r="863" spans="13:14">
      <c r="M863" s="4"/>
      <c r="N863" s="4"/>
    </row>
    <row r="864" spans="13:14">
      <c r="M864" s="4"/>
      <c r="N864" s="4"/>
    </row>
    <row r="865" spans="13:14">
      <c r="M865" s="4"/>
      <c r="N865" s="4"/>
    </row>
    <row r="866" spans="13:14">
      <c r="M866" s="4"/>
      <c r="N866" s="4"/>
    </row>
    <row r="867" spans="13:14">
      <c r="M867" s="4"/>
      <c r="N867" s="4"/>
    </row>
    <row r="868" spans="13:14">
      <c r="M868" s="4"/>
      <c r="N868" s="4"/>
    </row>
    <row r="869" spans="13:14">
      <c r="M869" s="4"/>
      <c r="N869" s="4"/>
    </row>
    <row r="870" spans="13:14">
      <c r="M870" s="4"/>
      <c r="N870" s="4"/>
    </row>
    <row r="871" spans="13:14">
      <c r="M871" s="4"/>
      <c r="N871" s="4"/>
    </row>
    <row r="872" spans="13:14">
      <c r="M872" s="4"/>
      <c r="N872" s="4"/>
    </row>
    <row r="873" spans="13:14">
      <c r="M873" s="4"/>
      <c r="N873" s="4"/>
    </row>
    <row r="874" spans="13:14">
      <c r="M874" s="4"/>
      <c r="N874" s="4"/>
    </row>
    <row r="875" spans="13:14">
      <c r="M875" s="4"/>
      <c r="N875" s="4"/>
    </row>
    <row r="876" spans="13:14">
      <c r="M876" s="4"/>
      <c r="N876" s="4"/>
    </row>
    <row r="877" spans="13:14">
      <c r="M877" s="4"/>
      <c r="N877" s="4"/>
    </row>
    <row r="878" spans="13:14">
      <c r="M878" s="4"/>
      <c r="N878" s="4"/>
    </row>
    <row r="879" spans="13:14">
      <c r="M879" s="4"/>
      <c r="N879" s="4"/>
    </row>
    <row r="880" spans="13:14">
      <c r="M880" s="4"/>
      <c r="N880" s="4"/>
    </row>
    <row r="881" spans="13:14">
      <c r="M881" s="4"/>
      <c r="N881" s="4"/>
    </row>
    <row r="882" spans="13:14">
      <c r="M882" s="4"/>
      <c r="N882" s="4"/>
    </row>
    <row r="883" spans="13:14">
      <c r="M883" s="4"/>
      <c r="N883" s="4"/>
    </row>
    <row r="884" spans="13:14">
      <c r="M884" s="4"/>
      <c r="N884" s="4"/>
    </row>
    <row r="885" spans="13:14">
      <c r="M885" s="4"/>
      <c r="N885" s="4"/>
    </row>
    <row r="886" spans="13:14">
      <c r="M886" s="4"/>
      <c r="N886" s="4"/>
    </row>
    <row r="887" spans="13:14">
      <c r="M887" s="4"/>
      <c r="N887" s="4"/>
    </row>
    <row r="888" spans="13:14">
      <c r="M888" s="4"/>
      <c r="N888" s="4"/>
    </row>
    <row r="889" spans="13:14">
      <c r="M889" s="4"/>
      <c r="N889" s="4"/>
    </row>
    <row r="890" spans="13:14">
      <c r="M890" s="4"/>
      <c r="N890" s="4"/>
    </row>
    <row r="891" spans="13:14">
      <c r="M891" s="4"/>
      <c r="N891" s="4"/>
    </row>
    <row r="892" spans="13:14">
      <c r="M892" s="4"/>
      <c r="N892" s="4"/>
    </row>
    <row r="893" spans="13:14">
      <c r="M893" s="4"/>
      <c r="N893" s="4"/>
    </row>
    <row r="894" spans="13:14">
      <c r="M894" s="4"/>
      <c r="N894" s="4"/>
    </row>
    <row r="895" spans="13:14">
      <c r="M895" s="4"/>
      <c r="N895" s="4"/>
    </row>
    <row r="896" spans="13:14">
      <c r="M896" s="4"/>
      <c r="N896" s="4"/>
    </row>
    <row r="897" spans="13:14">
      <c r="M897" s="4"/>
      <c r="N897" s="4"/>
    </row>
    <row r="898" spans="13:14">
      <c r="M898" s="4"/>
      <c r="N898" s="4"/>
    </row>
    <row r="899" spans="13:14">
      <c r="M899" s="4"/>
      <c r="N899" s="4"/>
    </row>
    <row r="900" spans="13:14">
      <c r="M900" s="4"/>
      <c r="N900" s="4"/>
    </row>
    <row r="901" spans="13:14">
      <c r="M901" s="4"/>
      <c r="N901" s="4"/>
    </row>
    <row r="902" spans="13:14">
      <c r="M902" s="4"/>
      <c r="N902" s="4"/>
    </row>
    <row r="903" spans="13:14">
      <c r="M903" s="4"/>
      <c r="N903" s="4"/>
    </row>
    <row r="904" spans="13:14">
      <c r="M904" s="4"/>
      <c r="N904" s="4"/>
    </row>
    <row r="905" spans="13:14">
      <c r="M905" s="4"/>
      <c r="N905" s="4"/>
    </row>
    <row r="906" spans="13:14">
      <c r="M906" s="4"/>
      <c r="N906" s="4"/>
    </row>
    <row r="907" spans="13:14">
      <c r="M907" s="4"/>
      <c r="N907" s="4"/>
    </row>
    <row r="908" spans="13:14">
      <c r="M908" s="4"/>
      <c r="N908" s="4"/>
    </row>
    <row r="909" spans="13:14">
      <c r="M909" s="4"/>
      <c r="N909" s="4"/>
    </row>
    <row r="910" spans="13:14">
      <c r="M910" s="4"/>
      <c r="N910" s="4"/>
    </row>
    <row r="911" spans="13:14">
      <c r="M911" s="4"/>
      <c r="N911" s="4"/>
    </row>
    <row r="912" spans="13:14">
      <c r="M912" s="4"/>
      <c r="N912" s="4"/>
    </row>
    <row r="913" spans="13:14">
      <c r="M913" s="4"/>
      <c r="N913" s="4"/>
    </row>
    <row r="914" spans="13:14">
      <c r="M914" s="4"/>
      <c r="N914" s="4"/>
    </row>
    <row r="915" spans="13:14">
      <c r="M915" s="4"/>
      <c r="N915" s="4"/>
    </row>
    <row r="916" spans="13:14">
      <c r="M916" s="4"/>
      <c r="N916" s="4"/>
    </row>
    <row r="917" spans="13:14">
      <c r="M917" s="4"/>
      <c r="N917" s="4"/>
    </row>
    <row r="918" spans="13:14">
      <c r="M918" s="4"/>
      <c r="N918" s="4"/>
    </row>
    <row r="919" spans="13:14">
      <c r="M919" s="4"/>
      <c r="N919" s="4"/>
    </row>
    <row r="920" spans="13:14">
      <c r="M920" s="4"/>
      <c r="N920" s="4"/>
    </row>
    <row r="921" spans="13:14">
      <c r="M921" s="4"/>
      <c r="N921" s="4"/>
    </row>
    <row r="922" spans="13:14">
      <c r="M922" s="4"/>
      <c r="N922" s="4"/>
    </row>
    <row r="923" spans="13:14">
      <c r="M923" s="4"/>
      <c r="N923" s="4"/>
    </row>
    <row r="924" spans="13:14">
      <c r="M924" s="4"/>
      <c r="N924" s="4"/>
    </row>
    <row r="925" spans="13:14">
      <c r="M925" s="4"/>
      <c r="N925" s="4"/>
    </row>
    <row r="926" spans="13:14">
      <c r="M926" s="4"/>
      <c r="N926" s="4"/>
    </row>
    <row r="927" spans="13:14">
      <c r="M927" s="4"/>
      <c r="N927" s="4"/>
    </row>
    <row r="928" spans="13:14">
      <c r="M928" s="4"/>
      <c r="N928" s="4"/>
    </row>
    <row r="929" spans="13:14">
      <c r="M929" s="4"/>
      <c r="N929" s="4"/>
    </row>
    <row r="930" spans="13:14">
      <c r="M930" s="4"/>
      <c r="N930" s="4"/>
    </row>
    <row r="931" spans="13:14">
      <c r="M931" s="4"/>
      <c r="N931" s="4"/>
    </row>
    <row r="932" spans="13:14">
      <c r="M932" s="4"/>
      <c r="N932" s="4"/>
    </row>
    <row r="933" spans="13:14">
      <c r="M933" s="4"/>
      <c r="N933" s="4"/>
    </row>
    <row r="934" spans="13:14">
      <c r="M934" s="4"/>
      <c r="N934" s="4"/>
    </row>
    <row r="935" spans="13:14">
      <c r="M935" s="4"/>
      <c r="N935" s="4"/>
    </row>
    <row r="936" spans="13:14">
      <c r="M936" s="4"/>
      <c r="N936" s="4"/>
    </row>
    <row r="937" spans="13:14">
      <c r="M937" s="4"/>
      <c r="N937" s="4"/>
    </row>
    <row r="938" spans="13:14">
      <c r="M938" s="4"/>
      <c r="N938" s="4"/>
    </row>
    <row r="939" spans="13:14">
      <c r="M939" s="4"/>
      <c r="N939" s="4"/>
    </row>
    <row r="940" spans="13:14">
      <c r="M940" s="4"/>
      <c r="N940" s="4"/>
    </row>
    <row r="941" spans="13:14">
      <c r="M941" s="4"/>
      <c r="N941" s="4"/>
    </row>
    <row r="942" spans="13:14">
      <c r="M942" s="4"/>
      <c r="N942" s="4"/>
    </row>
    <row r="943" spans="13:14">
      <c r="M943" s="4"/>
      <c r="N943" s="4"/>
    </row>
    <row r="944" spans="13:14">
      <c r="M944" s="4"/>
      <c r="N944" s="4"/>
    </row>
    <row r="945" spans="13:14">
      <c r="M945" s="4"/>
      <c r="N945" s="4"/>
    </row>
    <row r="946" spans="13:14">
      <c r="M946" s="4"/>
      <c r="N946" s="4"/>
    </row>
    <row r="947" spans="13:14">
      <c r="M947" s="4"/>
      <c r="N947" s="4"/>
    </row>
    <row r="948" spans="13:14">
      <c r="M948" s="4"/>
      <c r="N948" s="4"/>
    </row>
    <row r="949" spans="13:14">
      <c r="M949" s="4"/>
      <c r="N949" s="4"/>
    </row>
    <row r="950" spans="13:14">
      <c r="M950" s="4"/>
      <c r="N950" s="4"/>
    </row>
    <row r="951" spans="13:14">
      <c r="M951" s="4"/>
      <c r="N951" s="4"/>
    </row>
    <row r="952" spans="13:14">
      <c r="M952" s="4"/>
      <c r="N952" s="4"/>
    </row>
    <row r="953" spans="13:14">
      <c r="M953" s="4"/>
      <c r="N953" s="4"/>
    </row>
    <row r="954" spans="13:14">
      <c r="M954" s="4"/>
      <c r="N954" s="4"/>
    </row>
    <row r="955" spans="13:14">
      <c r="M955" s="4"/>
      <c r="N955" s="4"/>
    </row>
    <row r="956" spans="13:14">
      <c r="M956" s="4"/>
      <c r="N956" s="4"/>
    </row>
    <row r="957" spans="13:14">
      <c r="M957" s="4"/>
      <c r="N957" s="4"/>
    </row>
    <row r="958" spans="13:14">
      <c r="M958" s="4"/>
      <c r="N958" s="4"/>
    </row>
    <row r="959" spans="13:14">
      <c r="M959" s="4"/>
      <c r="N959" s="4"/>
    </row>
    <row r="960" spans="13:14">
      <c r="M960" s="4"/>
      <c r="N960" s="4"/>
    </row>
    <row r="961" spans="13:14">
      <c r="M961" s="4"/>
      <c r="N961" s="4"/>
    </row>
    <row r="962" spans="13:14">
      <c r="M962" s="4"/>
      <c r="N962" s="4"/>
    </row>
    <row r="963" spans="13:14">
      <c r="M963" s="4"/>
      <c r="N963" s="4"/>
    </row>
    <row r="964" spans="13:14">
      <c r="M964" s="4"/>
      <c r="N964" s="4"/>
    </row>
    <row r="965" spans="13:14">
      <c r="M965" s="4"/>
      <c r="N965" s="4"/>
    </row>
    <row r="966" spans="13:14">
      <c r="M966" s="4"/>
      <c r="N966" s="4"/>
    </row>
    <row r="967" spans="13:14">
      <c r="M967" s="4"/>
      <c r="N967" s="4"/>
    </row>
    <row r="968" spans="13:14">
      <c r="M968" s="4"/>
      <c r="N968" s="4"/>
    </row>
    <row r="969" spans="13:14">
      <c r="M969" s="4"/>
      <c r="N969" s="4"/>
    </row>
    <row r="970" spans="13:14">
      <c r="M970" s="4"/>
      <c r="N970" s="4"/>
    </row>
    <row r="971" spans="13:14">
      <c r="M971" s="4"/>
      <c r="N971" s="4"/>
    </row>
    <row r="972" spans="13:14">
      <c r="M972" s="4"/>
      <c r="N972" s="4"/>
    </row>
    <row r="973" spans="13:14">
      <c r="M973" s="4"/>
      <c r="N973" s="4"/>
    </row>
    <row r="974" spans="13:14">
      <c r="M974" s="4"/>
      <c r="N974" s="4"/>
    </row>
    <row r="975" spans="13:14">
      <c r="M975" s="4"/>
      <c r="N975" s="4"/>
    </row>
    <row r="976" spans="13:14">
      <c r="M976" s="4"/>
      <c r="N976" s="4"/>
    </row>
    <row r="977" spans="13:14">
      <c r="M977" s="4"/>
      <c r="N977" s="4"/>
    </row>
    <row r="978" spans="13:14">
      <c r="M978" s="4"/>
      <c r="N978" s="4"/>
    </row>
    <row r="979" spans="13:14">
      <c r="M979" s="4"/>
      <c r="N979" s="4"/>
    </row>
    <row r="980" spans="13:14">
      <c r="M980" s="4"/>
      <c r="N980" s="4"/>
    </row>
    <row r="981" spans="13:14">
      <c r="M981" s="4"/>
      <c r="N981" s="4"/>
    </row>
    <row r="982" spans="13:14">
      <c r="M982" s="4"/>
      <c r="N982" s="4"/>
    </row>
    <row r="983" spans="13:14">
      <c r="M983" s="4"/>
      <c r="N983" s="4"/>
    </row>
    <row r="984" spans="13:14">
      <c r="M984" s="4"/>
      <c r="N984" s="4"/>
    </row>
    <row r="985" spans="13:14">
      <c r="M985" s="4"/>
      <c r="N985" s="4"/>
    </row>
    <row r="986" spans="13:14">
      <c r="M986" s="4"/>
      <c r="N986" s="4"/>
    </row>
    <row r="987" spans="13:14">
      <c r="M987" s="4"/>
      <c r="N987" s="4"/>
    </row>
    <row r="988" spans="13:14">
      <c r="M988" s="4"/>
      <c r="N988" s="4"/>
    </row>
    <row r="989" spans="13:14">
      <c r="M989" s="4"/>
      <c r="N989" s="4"/>
    </row>
    <row r="990" spans="13:14">
      <c r="M990" s="4"/>
      <c r="N990" s="4"/>
    </row>
    <row r="991" spans="13:14">
      <c r="M991" s="4"/>
      <c r="N991" s="4"/>
    </row>
    <row r="992" spans="13:14">
      <c r="M992" s="4"/>
      <c r="N992" s="4"/>
    </row>
    <row r="993" spans="13:14">
      <c r="M993" s="4"/>
      <c r="N993" s="4"/>
    </row>
    <row r="994" spans="13:14">
      <c r="M994" s="4"/>
      <c r="N994" s="4"/>
    </row>
    <row r="995" spans="13:14">
      <c r="M995" s="4"/>
      <c r="N995" s="4"/>
    </row>
    <row r="996" spans="13:14">
      <c r="M996" s="4"/>
      <c r="N996" s="4"/>
    </row>
    <row r="997" spans="13:14">
      <c r="M997" s="4"/>
      <c r="N997" s="4"/>
    </row>
    <row r="998" spans="13:14">
      <c r="M998" s="4"/>
      <c r="N998" s="4"/>
    </row>
    <row r="999" spans="13:14">
      <c r="M999" s="4"/>
      <c r="N999" s="4"/>
    </row>
    <row r="1000" spans="13:14">
      <c r="M1000" s="4"/>
      <c r="N1000" s="4"/>
    </row>
    <row r="1001" spans="13:14">
      <c r="M1001" s="4"/>
      <c r="N1001" s="4"/>
    </row>
    <row r="1002" spans="13:14">
      <c r="M1002" s="4"/>
      <c r="N1002" s="4"/>
    </row>
    <row r="1003" spans="13:14">
      <c r="M1003" s="4"/>
      <c r="N1003" s="4"/>
    </row>
    <row r="1004" spans="13:14">
      <c r="M1004" s="4"/>
      <c r="N1004" s="4"/>
    </row>
    <row r="1005" spans="13:14">
      <c r="M1005" s="4"/>
      <c r="N1005" s="4"/>
    </row>
    <row r="1006" spans="13:14">
      <c r="M1006" s="4"/>
      <c r="N1006" s="4"/>
    </row>
    <row r="1007" spans="13:14">
      <c r="M1007" s="4"/>
      <c r="N1007" s="4"/>
    </row>
    <row r="1008" spans="13:14">
      <c r="M1008" s="4"/>
      <c r="N1008" s="4"/>
    </row>
    <row r="1009" spans="13:14">
      <c r="M1009" s="4"/>
      <c r="N1009" s="4"/>
    </row>
    <row r="1010" spans="13:14">
      <c r="M1010" s="4"/>
      <c r="N1010" s="4"/>
    </row>
    <row r="1011" spans="13:14">
      <c r="M1011" s="4"/>
      <c r="N1011" s="4"/>
    </row>
    <row r="1012" spans="13:14">
      <c r="M1012" s="4"/>
      <c r="N1012" s="4"/>
    </row>
    <row r="1013" spans="13:14">
      <c r="M1013" s="4"/>
      <c r="N1013" s="4"/>
    </row>
    <row r="1014" spans="13:14">
      <c r="M1014" s="4"/>
      <c r="N1014" s="4"/>
    </row>
    <row r="1015" spans="13:14">
      <c r="M1015" s="4"/>
      <c r="N1015" s="4"/>
    </row>
    <row r="1016" spans="13:14">
      <c r="M1016" s="4"/>
      <c r="N1016" s="4"/>
    </row>
    <row r="1017" spans="13:14">
      <c r="M1017" s="4"/>
      <c r="N1017" s="4"/>
    </row>
    <row r="1018" spans="13:14">
      <c r="M1018" s="4"/>
      <c r="N1018" s="4"/>
    </row>
    <row r="1019" spans="13:14">
      <c r="M1019" s="4"/>
      <c r="N1019" s="4"/>
    </row>
    <row r="1020" spans="13:14">
      <c r="M1020" s="4"/>
      <c r="N1020" s="4"/>
    </row>
    <row r="1021" spans="13:14">
      <c r="M1021" s="4"/>
      <c r="N1021" s="4"/>
    </row>
    <row r="1022" spans="13:14">
      <c r="M1022" s="4"/>
      <c r="N1022" s="4"/>
    </row>
    <row r="1023" spans="13:14">
      <c r="M1023" s="4"/>
      <c r="N1023" s="4"/>
    </row>
    <row r="1024" spans="13:14">
      <c r="M1024" s="4"/>
      <c r="N1024" s="4"/>
    </row>
    <row r="1025" spans="13:14">
      <c r="M1025" s="4"/>
      <c r="N1025" s="4"/>
    </row>
    <row r="1026" spans="13:14">
      <c r="M1026" s="4"/>
      <c r="N1026" s="4"/>
    </row>
    <row r="1027" spans="13:14">
      <c r="M1027" s="4"/>
      <c r="N1027" s="4"/>
    </row>
    <row r="1028" spans="13:14">
      <c r="M1028" s="4"/>
      <c r="N1028" s="4"/>
    </row>
    <row r="1029" spans="13:14">
      <c r="M1029" s="4"/>
      <c r="N1029" s="4"/>
    </row>
    <row r="1030" spans="13:14">
      <c r="M1030" s="4"/>
      <c r="N1030" s="4"/>
    </row>
    <row r="1031" spans="13:14">
      <c r="M1031" s="4"/>
      <c r="N1031" s="4"/>
    </row>
    <row r="1032" spans="13:14">
      <c r="M1032" s="4"/>
      <c r="N1032" s="4"/>
    </row>
    <row r="1033" spans="13:14">
      <c r="M1033" s="4"/>
      <c r="N1033" s="4"/>
    </row>
    <row r="1034" spans="13:14">
      <c r="M1034" s="4"/>
      <c r="N1034" s="4"/>
    </row>
    <row r="1035" spans="13:14">
      <c r="M1035" s="4"/>
      <c r="N1035" s="4"/>
    </row>
    <row r="1036" spans="13:14">
      <c r="M1036" s="4"/>
      <c r="N1036" s="4"/>
    </row>
    <row r="1037" spans="13:14">
      <c r="M1037" s="4"/>
      <c r="N1037" s="4"/>
    </row>
    <row r="1038" spans="13:14">
      <c r="M1038" s="4"/>
      <c r="N1038" s="4"/>
    </row>
    <row r="1039" spans="13:14">
      <c r="M1039" s="4"/>
      <c r="N1039" s="4"/>
    </row>
    <row r="1040" spans="13:14">
      <c r="M1040" s="4"/>
      <c r="N1040" s="4"/>
    </row>
    <row r="1041" spans="13:14">
      <c r="M1041" s="4"/>
      <c r="N1041" s="4"/>
    </row>
    <row r="1042" spans="13:14">
      <c r="M1042" s="4"/>
      <c r="N1042" s="4"/>
    </row>
    <row r="1043" spans="13:14">
      <c r="M1043" s="4"/>
      <c r="N1043" s="4"/>
    </row>
    <row r="1044" spans="13:14">
      <c r="M1044" s="4"/>
      <c r="N1044" s="4"/>
    </row>
    <row r="1045" spans="13:14">
      <c r="M1045" s="4"/>
      <c r="N1045" s="4"/>
    </row>
    <row r="1046" spans="13:14">
      <c r="M1046" s="4"/>
      <c r="N1046" s="4"/>
    </row>
    <row r="1047" spans="13:14">
      <c r="M1047" s="4"/>
      <c r="N1047" s="4"/>
    </row>
    <row r="1048" spans="13:14">
      <c r="M1048" s="4"/>
      <c r="N1048" s="4"/>
    </row>
    <row r="1049" spans="13:14">
      <c r="M1049" s="4"/>
      <c r="N1049" s="4"/>
    </row>
    <row r="1050" spans="13:14">
      <c r="M1050" s="4"/>
      <c r="N1050" s="4"/>
    </row>
    <row r="1051" spans="13:14">
      <c r="M1051" s="4"/>
      <c r="N1051" s="4"/>
    </row>
    <row r="1052" spans="13:14">
      <c r="M1052" s="4"/>
      <c r="N1052" s="4"/>
    </row>
    <row r="1053" spans="13:14">
      <c r="M1053" s="4"/>
      <c r="N1053" s="4"/>
    </row>
    <row r="1054" spans="13:14">
      <c r="M1054" s="4"/>
      <c r="N1054" s="4"/>
    </row>
    <row r="1055" spans="13:14">
      <c r="M1055" s="4"/>
      <c r="N1055" s="4"/>
    </row>
    <row r="1056" spans="13:14">
      <c r="M1056" s="4"/>
      <c r="N1056" s="4"/>
    </row>
    <row r="1057" spans="13:14">
      <c r="M1057" s="4"/>
      <c r="N1057" s="4"/>
    </row>
    <row r="1058" spans="13:14">
      <c r="M1058" s="4"/>
      <c r="N1058" s="4"/>
    </row>
    <row r="1059" spans="13:14">
      <c r="M1059" s="4"/>
      <c r="N1059" s="4"/>
    </row>
    <row r="1060" spans="13:14">
      <c r="M1060" s="4"/>
      <c r="N1060" s="4"/>
    </row>
    <row r="1061" spans="13:14">
      <c r="M1061" s="4"/>
      <c r="N1061" s="4"/>
    </row>
    <row r="1062" spans="13:14">
      <c r="M1062" s="4"/>
      <c r="N1062" s="4"/>
    </row>
    <row r="1063" spans="13:14">
      <c r="M1063" s="4"/>
      <c r="N1063" s="4"/>
    </row>
    <row r="1064" spans="13:14">
      <c r="M1064" s="4"/>
      <c r="N1064" s="4"/>
    </row>
    <row r="1065" spans="13:14">
      <c r="M1065" s="4"/>
      <c r="N1065" s="4"/>
    </row>
    <row r="1066" spans="13:14">
      <c r="M1066" s="4"/>
      <c r="N1066" s="4"/>
    </row>
    <row r="1067" spans="13:14">
      <c r="M1067" s="4"/>
      <c r="N1067" s="4"/>
    </row>
    <row r="1068" spans="13:14">
      <c r="M1068" s="4"/>
      <c r="N1068" s="4"/>
    </row>
    <row r="1069" spans="13:14">
      <c r="M1069" s="4"/>
      <c r="N1069" s="4"/>
    </row>
    <row r="1070" spans="13:14">
      <c r="M1070" s="4"/>
      <c r="N1070" s="4"/>
    </row>
    <row r="1071" spans="13:14">
      <c r="M1071" s="4"/>
      <c r="N1071" s="4"/>
    </row>
    <row r="1072" spans="13:14">
      <c r="M1072" s="4"/>
      <c r="N1072" s="4"/>
    </row>
    <row r="1073" spans="13:14">
      <c r="M1073" s="4"/>
      <c r="N1073" s="4"/>
    </row>
    <row r="1074" spans="13:14">
      <c r="M1074" s="4"/>
      <c r="N1074" s="4"/>
    </row>
    <row r="1075" spans="13:14">
      <c r="M1075" s="4"/>
      <c r="N1075" s="4"/>
    </row>
    <row r="1076" spans="13:14">
      <c r="M1076" s="4"/>
      <c r="N1076" s="4"/>
    </row>
    <row r="1077" spans="13:14">
      <c r="M1077" s="4"/>
      <c r="N1077" s="4"/>
    </row>
    <row r="1078" spans="13:14">
      <c r="M1078" s="4"/>
      <c r="N1078" s="4"/>
    </row>
    <row r="1079" spans="13:14">
      <c r="M1079" s="4"/>
      <c r="N1079" s="4"/>
    </row>
    <row r="1080" spans="13:14">
      <c r="M1080" s="4"/>
      <c r="N1080" s="4"/>
    </row>
    <row r="1081" spans="13:14">
      <c r="M1081" s="4"/>
      <c r="N1081" s="4"/>
    </row>
    <row r="1082" spans="13:14">
      <c r="M1082" s="4"/>
      <c r="N1082" s="4"/>
    </row>
    <row r="1083" spans="13:14">
      <c r="M1083" s="4"/>
      <c r="N1083" s="4"/>
    </row>
    <row r="1084" spans="13:14">
      <c r="M1084" s="4"/>
      <c r="N1084" s="4"/>
    </row>
    <row r="1085" spans="13:14">
      <c r="M1085" s="4"/>
      <c r="N1085" s="4"/>
    </row>
    <row r="1086" spans="13:14">
      <c r="M1086" s="4"/>
      <c r="N1086" s="4"/>
    </row>
    <row r="1087" spans="13:14">
      <c r="M1087" s="4"/>
      <c r="N1087" s="4"/>
    </row>
    <row r="1088" spans="13:14">
      <c r="M1088" s="4"/>
      <c r="N1088" s="4"/>
    </row>
    <row r="1089" spans="13:14">
      <c r="M1089" s="4"/>
      <c r="N1089" s="4"/>
    </row>
    <row r="1090" spans="13:14">
      <c r="M1090" s="4"/>
      <c r="N1090" s="4"/>
    </row>
    <row r="1091" spans="13:14">
      <c r="M1091" s="4"/>
      <c r="N1091" s="4"/>
    </row>
    <row r="1092" spans="13:14">
      <c r="M1092" s="4"/>
      <c r="N1092" s="4"/>
    </row>
    <row r="1093" spans="13:14">
      <c r="M1093" s="4"/>
      <c r="N1093" s="4"/>
    </row>
    <row r="1094" spans="13:14">
      <c r="M1094" s="4"/>
      <c r="N1094" s="4"/>
    </row>
    <row r="1095" spans="13:14">
      <c r="M1095" s="4"/>
      <c r="N1095" s="4"/>
    </row>
    <row r="1096" spans="13:14">
      <c r="M1096" s="4"/>
      <c r="N1096" s="4"/>
    </row>
    <row r="1097" spans="13:14">
      <c r="M1097" s="4"/>
      <c r="N1097" s="4"/>
    </row>
    <row r="1098" spans="13:14">
      <c r="M1098" s="4"/>
      <c r="N1098" s="4"/>
    </row>
    <row r="1099" spans="13:14">
      <c r="M1099" s="4"/>
      <c r="N1099" s="4"/>
    </row>
    <row r="1100" spans="13:14">
      <c r="M1100" s="4"/>
      <c r="N1100" s="4"/>
    </row>
    <row r="1101" spans="13:14">
      <c r="M1101" s="4"/>
      <c r="N1101" s="4"/>
    </row>
    <row r="1102" spans="13:14">
      <c r="M1102" s="4"/>
      <c r="N1102" s="4"/>
    </row>
    <row r="1103" spans="13:14">
      <c r="M1103" s="4"/>
      <c r="N1103" s="4"/>
    </row>
    <row r="1104" spans="13:14">
      <c r="M1104" s="4"/>
      <c r="N1104" s="4"/>
    </row>
    <row r="1105" spans="13:14">
      <c r="M1105" s="4"/>
      <c r="N1105" s="4"/>
    </row>
    <row r="1106" spans="13:14">
      <c r="M1106" s="4"/>
      <c r="N1106" s="4"/>
    </row>
    <row r="1107" spans="13:14">
      <c r="M1107" s="4"/>
      <c r="N1107" s="4"/>
    </row>
    <row r="1108" spans="13:14">
      <c r="M1108" s="4"/>
      <c r="N1108" s="4"/>
    </row>
    <row r="1109" spans="13:14">
      <c r="M1109" s="4"/>
      <c r="N1109" s="4"/>
    </row>
    <row r="1110" spans="13:14">
      <c r="M1110" s="4"/>
      <c r="N1110" s="4"/>
    </row>
    <row r="1111" spans="13:14">
      <c r="M1111" s="4"/>
      <c r="N1111" s="4"/>
    </row>
    <row r="1112" spans="13:14">
      <c r="M1112" s="4"/>
      <c r="N1112" s="4"/>
    </row>
    <row r="1113" spans="13:14">
      <c r="M1113" s="4"/>
      <c r="N1113" s="4"/>
    </row>
    <row r="1114" spans="13:14">
      <c r="M1114" s="4"/>
      <c r="N1114" s="4"/>
    </row>
    <row r="1115" spans="13:14">
      <c r="M1115" s="4"/>
      <c r="N1115" s="4"/>
    </row>
    <row r="1116" spans="13:14">
      <c r="M1116" s="4"/>
      <c r="N1116" s="4"/>
    </row>
    <row r="1117" spans="13:14">
      <c r="M1117" s="4"/>
      <c r="N1117" s="4"/>
    </row>
    <row r="1118" spans="13:14">
      <c r="M1118" s="4"/>
      <c r="N1118" s="4"/>
    </row>
    <row r="1119" spans="13:14">
      <c r="M1119" s="4"/>
      <c r="N1119" s="4"/>
    </row>
    <row r="1120" spans="13:14">
      <c r="M1120" s="4"/>
      <c r="N1120" s="4"/>
    </row>
    <row r="1121" spans="13:14">
      <c r="M1121" s="4"/>
      <c r="N1121" s="4"/>
    </row>
    <row r="1122" spans="13:14">
      <c r="M1122" s="4"/>
      <c r="N1122" s="4"/>
    </row>
    <row r="1123" spans="13:14">
      <c r="M1123" s="4"/>
      <c r="N1123" s="4"/>
    </row>
    <row r="1124" spans="13:14">
      <c r="M1124" s="4"/>
      <c r="N1124" s="4"/>
    </row>
    <row r="1125" spans="13:14">
      <c r="M1125" s="4"/>
      <c r="N1125" s="4"/>
    </row>
    <row r="1126" spans="13:14">
      <c r="M1126" s="4"/>
      <c r="N1126" s="4"/>
    </row>
    <row r="1127" spans="13:14">
      <c r="M1127" s="4"/>
      <c r="N1127" s="4"/>
    </row>
    <row r="1128" spans="13:14">
      <c r="M1128" s="4"/>
      <c r="N1128" s="4"/>
    </row>
    <row r="1129" spans="13:14">
      <c r="M1129" s="4"/>
      <c r="N1129" s="4"/>
    </row>
    <row r="1130" spans="13:14">
      <c r="M1130" s="4"/>
      <c r="N1130" s="4"/>
    </row>
    <row r="1131" spans="13:14">
      <c r="M1131" s="4"/>
      <c r="N1131" s="4"/>
    </row>
    <row r="1132" spans="13:14">
      <c r="M1132" s="4"/>
      <c r="N1132" s="4"/>
    </row>
    <row r="1133" spans="13:14">
      <c r="M1133" s="4"/>
      <c r="N1133" s="4"/>
    </row>
    <row r="1134" spans="13:14">
      <c r="M1134" s="4"/>
      <c r="N1134" s="4"/>
    </row>
    <row r="1135" spans="13:14">
      <c r="M1135" s="4"/>
      <c r="N1135" s="4"/>
    </row>
    <row r="1136" spans="13:14">
      <c r="M1136" s="4"/>
      <c r="N1136" s="4"/>
    </row>
    <row r="1137" spans="13:14">
      <c r="M1137" s="4"/>
      <c r="N1137" s="4"/>
    </row>
    <row r="1138" spans="13:14">
      <c r="M1138" s="4"/>
      <c r="N1138" s="4"/>
    </row>
    <row r="1139" spans="13:14">
      <c r="M1139" s="4"/>
      <c r="N1139" s="4"/>
    </row>
    <row r="1140" spans="13:14">
      <c r="M1140" s="4"/>
      <c r="N1140" s="4"/>
    </row>
    <row r="1141" spans="13:14">
      <c r="M1141" s="4"/>
      <c r="N1141" s="4"/>
    </row>
    <row r="1142" spans="13:14">
      <c r="M1142" s="4"/>
      <c r="N1142" s="4"/>
    </row>
    <row r="1143" spans="13:14">
      <c r="M1143" s="4"/>
      <c r="N1143" s="4"/>
    </row>
    <row r="1144" spans="13:14">
      <c r="M1144" s="4"/>
      <c r="N1144" s="4"/>
    </row>
    <row r="1145" spans="13:14">
      <c r="M1145" s="4"/>
      <c r="N1145" s="4"/>
    </row>
    <row r="1146" spans="13:14">
      <c r="M1146" s="4"/>
      <c r="N1146" s="4"/>
    </row>
    <row r="1147" spans="13:14">
      <c r="M1147" s="4"/>
      <c r="N1147" s="4"/>
    </row>
    <row r="1148" spans="13:14">
      <c r="M1148" s="4"/>
      <c r="N1148" s="4"/>
    </row>
    <row r="1149" spans="13:14">
      <c r="M1149" s="4"/>
      <c r="N1149" s="4"/>
    </row>
    <row r="1150" spans="13:14">
      <c r="M1150" s="4"/>
      <c r="N1150" s="4"/>
    </row>
    <row r="1151" spans="13:14">
      <c r="M1151" s="4"/>
      <c r="N1151" s="4"/>
    </row>
    <row r="1152" spans="13:14">
      <c r="M1152" s="4"/>
      <c r="N1152" s="4"/>
    </row>
    <row r="1153" spans="13:14">
      <c r="M1153" s="4"/>
      <c r="N1153" s="4"/>
    </row>
    <row r="1154" spans="13:14">
      <c r="M1154" s="4"/>
      <c r="N1154" s="4"/>
    </row>
    <row r="1155" spans="13:14">
      <c r="M1155" s="4"/>
      <c r="N1155" s="4"/>
    </row>
    <row r="1156" spans="13:14">
      <c r="M1156" s="4"/>
      <c r="N1156" s="4"/>
    </row>
    <row r="1157" spans="13:14">
      <c r="M1157" s="4"/>
      <c r="N1157" s="4"/>
    </row>
    <row r="1158" spans="13:14">
      <c r="M1158" s="4"/>
      <c r="N1158" s="4"/>
    </row>
    <row r="1159" spans="13:14">
      <c r="M1159" s="4"/>
      <c r="N1159" s="4"/>
    </row>
    <row r="1160" spans="13:14">
      <c r="M1160" s="4"/>
      <c r="N1160" s="4"/>
    </row>
    <row r="1161" spans="13:14">
      <c r="M1161" s="4"/>
      <c r="N1161" s="4"/>
    </row>
    <row r="1162" spans="13:14">
      <c r="M1162" s="4"/>
      <c r="N1162" s="4"/>
    </row>
    <row r="1163" spans="13:14">
      <c r="M1163" s="4"/>
      <c r="N1163" s="4"/>
    </row>
    <row r="1164" spans="13:14">
      <c r="M1164" s="4"/>
      <c r="N1164" s="4"/>
    </row>
    <row r="1165" spans="13:14">
      <c r="M1165" s="4"/>
      <c r="N1165" s="4"/>
    </row>
    <row r="1166" spans="13:14">
      <c r="M1166" s="4"/>
      <c r="N1166" s="4"/>
    </row>
    <row r="1167" spans="13:14">
      <c r="M1167" s="4"/>
      <c r="N1167" s="4"/>
    </row>
    <row r="1168" spans="13:14">
      <c r="M1168" s="4"/>
      <c r="N1168" s="4"/>
    </row>
    <row r="1169" spans="13:14">
      <c r="M1169" s="4"/>
      <c r="N1169" s="4"/>
    </row>
    <row r="1170" spans="13:14">
      <c r="M1170" s="4"/>
      <c r="N1170" s="4"/>
    </row>
    <row r="1171" spans="13:14">
      <c r="M1171" s="4"/>
      <c r="N1171" s="4"/>
    </row>
    <row r="1172" spans="13:14">
      <c r="M1172" s="4"/>
      <c r="N1172" s="4"/>
    </row>
    <row r="1173" spans="13:14">
      <c r="M1173" s="4"/>
      <c r="N1173" s="4"/>
    </row>
    <row r="1174" spans="13:14">
      <c r="M1174" s="4"/>
      <c r="N1174" s="4"/>
    </row>
    <row r="1175" spans="13:14">
      <c r="M1175" s="4"/>
      <c r="N1175" s="4"/>
    </row>
    <row r="1176" spans="13:14">
      <c r="M1176" s="4"/>
      <c r="N1176" s="4"/>
    </row>
    <row r="1177" spans="13:14">
      <c r="M1177" s="4"/>
      <c r="N1177" s="4"/>
    </row>
    <row r="1178" spans="13:14">
      <c r="M1178" s="4"/>
      <c r="N1178" s="4"/>
    </row>
    <row r="1179" spans="13:14">
      <c r="M1179" s="4"/>
      <c r="N1179" s="4"/>
    </row>
    <row r="1180" spans="13:14">
      <c r="M1180" s="4"/>
      <c r="N1180" s="4"/>
    </row>
    <row r="1181" spans="13:14">
      <c r="M1181" s="4"/>
      <c r="N1181" s="4"/>
    </row>
    <row r="1182" spans="13:14">
      <c r="M1182" s="4"/>
      <c r="N1182" s="4"/>
    </row>
    <row r="1183" spans="13:14">
      <c r="M1183" s="4"/>
      <c r="N1183" s="4"/>
    </row>
    <row r="1184" spans="13:14">
      <c r="M1184" s="4"/>
      <c r="N1184" s="4"/>
    </row>
    <row r="1185" spans="13:14">
      <c r="M1185" s="4"/>
      <c r="N1185" s="4"/>
    </row>
    <row r="1186" spans="13:14">
      <c r="M1186" s="4"/>
      <c r="N1186" s="4"/>
    </row>
    <row r="1187" spans="13:14">
      <c r="M1187" s="4"/>
      <c r="N1187" s="4"/>
    </row>
    <row r="1188" spans="13:14">
      <c r="M1188" s="4"/>
      <c r="N1188" s="4"/>
    </row>
    <row r="1189" spans="13:14">
      <c r="M1189" s="4"/>
      <c r="N1189" s="4"/>
    </row>
    <row r="1190" spans="13:14">
      <c r="M1190" s="4"/>
      <c r="N1190" s="4"/>
    </row>
    <row r="1191" spans="13:14">
      <c r="M1191" s="4"/>
      <c r="N1191" s="4"/>
    </row>
    <row r="1192" spans="13:14">
      <c r="M1192" s="4"/>
      <c r="N1192" s="4"/>
    </row>
    <row r="1193" spans="13:14">
      <c r="M1193" s="4"/>
      <c r="N1193" s="4"/>
    </row>
    <row r="1194" spans="13:14">
      <c r="M1194" s="4"/>
      <c r="N1194" s="4"/>
    </row>
    <row r="1195" spans="13:14">
      <c r="M1195" s="4"/>
      <c r="N1195" s="4"/>
    </row>
    <row r="1196" spans="13:14">
      <c r="M1196" s="4"/>
      <c r="N1196" s="4"/>
    </row>
    <row r="1197" spans="13:14">
      <c r="M1197" s="4"/>
      <c r="N1197" s="4"/>
    </row>
    <row r="1198" spans="13:14">
      <c r="M1198" s="4"/>
      <c r="N1198" s="4"/>
    </row>
    <row r="1199" spans="13:14">
      <c r="M1199" s="4"/>
      <c r="N1199" s="4"/>
    </row>
    <row r="1200" spans="13:14">
      <c r="M1200" s="4"/>
      <c r="N1200" s="4"/>
    </row>
    <row r="1201" spans="13:14">
      <c r="M1201" s="4"/>
      <c r="N1201" s="4"/>
    </row>
    <row r="1202" spans="13:14">
      <c r="M1202" s="4"/>
      <c r="N1202" s="4"/>
    </row>
    <row r="1203" spans="13:14">
      <c r="M1203" s="4"/>
      <c r="N1203" s="4"/>
    </row>
    <row r="1204" spans="13:14">
      <c r="M1204" s="4"/>
      <c r="N1204" s="4"/>
    </row>
    <row r="1205" spans="13:14">
      <c r="M1205" s="4"/>
      <c r="N1205" s="4"/>
    </row>
    <row r="1206" spans="13:14">
      <c r="M1206" s="4"/>
      <c r="N1206" s="4"/>
    </row>
    <row r="1207" spans="13:14">
      <c r="M1207" s="4"/>
      <c r="N1207" s="4"/>
    </row>
    <row r="1208" spans="13:14">
      <c r="M1208" s="4"/>
      <c r="N1208" s="4"/>
    </row>
    <row r="1209" spans="13:14">
      <c r="M1209" s="4"/>
      <c r="N1209" s="4"/>
    </row>
    <row r="1210" spans="13:14">
      <c r="M1210" s="4"/>
      <c r="N1210" s="4"/>
    </row>
    <row r="1211" spans="13:14">
      <c r="M1211" s="4"/>
      <c r="N1211" s="4"/>
    </row>
    <row r="1212" spans="13:14">
      <c r="M1212" s="4"/>
      <c r="N1212" s="4"/>
    </row>
    <row r="1213" spans="13:14">
      <c r="M1213" s="4"/>
      <c r="N1213" s="4"/>
    </row>
    <row r="1214" spans="13:14">
      <c r="M1214" s="4"/>
      <c r="N1214" s="4"/>
    </row>
    <row r="1215" spans="13:14">
      <c r="M1215" s="4"/>
      <c r="N1215" s="4"/>
    </row>
    <row r="1216" spans="13:14">
      <c r="M1216" s="4"/>
      <c r="N1216" s="4"/>
    </row>
    <row r="1217" spans="13:14">
      <c r="M1217" s="4"/>
      <c r="N1217" s="4"/>
    </row>
    <row r="1218" spans="13:14">
      <c r="M1218" s="4"/>
      <c r="N1218" s="4"/>
    </row>
    <row r="1219" spans="13:14">
      <c r="M1219" s="4"/>
      <c r="N1219" s="4"/>
    </row>
    <row r="1220" spans="13:14">
      <c r="M1220" s="4"/>
      <c r="N1220" s="4"/>
    </row>
    <row r="1221" spans="13:14">
      <c r="M1221" s="4"/>
      <c r="N1221" s="4"/>
    </row>
    <row r="1222" spans="13:14">
      <c r="M1222" s="4"/>
      <c r="N1222" s="4"/>
    </row>
    <row r="1223" spans="13:14">
      <c r="M1223" s="4"/>
      <c r="N1223" s="4"/>
    </row>
    <row r="1224" spans="13:14">
      <c r="M1224" s="4"/>
      <c r="N1224" s="4"/>
    </row>
    <row r="1225" spans="13:14">
      <c r="M1225" s="4"/>
      <c r="N1225" s="4"/>
    </row>
    <row r="1226" spans="13:14">
      <c r="M1226" s="4"/>
      <c r="N1226" s="4"/>
    </row>
    <row r="1227" spans="13:14">
      <c r="M1227" s="4"/>
      <c r="N1227" s="4"/>
    </row>
    <row r="1228" spans="13:14">
      <c r="M1228" s="4"/>
      <c r="N1228" s="4"/>
    </row>
    <row r="1229" spans="13:14">
      <c r="M1229" s="4"/>
      <c r="N1229" s="4"/>
    </row>
    <row r="1230" spans="13:14">
      <c r="M1230" s="4"/>
      <c r="N1230" s="4"/>
    </row>
    <row r="1231" spans="13:14">
      <c r="M1231" s="4"/>
      <c r="N1231" s="4"/>
    </row>
    <row r="1232" spans="13:14">
      <c r="M1232" s="4"/>
      <c r="N1232" s="4"/>
    </row>
    <row r="1233" spans="13:14">
      <c r="M1233" s="4"/>
      <c r="N1233" s="4"/>
    </row>
    <row r="1234" spans="13:14">
      <c r="M1234" s="4"/>
      <c r="N1234" s="4"/>
    </row>
    <row r="1235" spans="13:14">
      <c r="M1235" s="4"/>
      <c r="N1235" s="4"/>
    </row>
    <row r="1236" spans="13:14">
      <c r="M1236" s="4"/>
      <c r="N1236" s="4"/>
    </row>
    <row r="1237" spans="13:14">
      <c r="M1237" s="4"/>
      <c r="N1237" s="4"/>
    </row>
    <row r="1238" spans="13:14">
      <c r="M1238" s="4"/>
      <c r="N1238" s="4"/>
    </row>
    <row r="1239" spans="13:14">
      <c r="M1239" s="4"/>
      <c r="N1239" s="4"/>
    </row>
    <row r="1240" spans="13:14">
      <c r="M1240" s="4"/>
      <c r="N1240" s="4"/>
    </row>
    <row r="1241" spans="13:14">
      <c r="M1241" s="4"/>
      <c r="N1241" s="4"/>
    </row>
    <row r="1242" spans="13:14">
      <c r="M1242" s="4"/>
      <c r="N1242" s="4"/>
    </row>
    <row r="1243" spans="13:14">
      <c r="M1243" s="4"/>
      <c r="N1243" s="4"/>
    </row>
    <row r="1244" spans="13:14">
      <c r="M1244" s="4"/>
      <c r="N1244" s="4"/>
    </row>
    <row r="1245" spans="13:14">
      <c r="M1245" s="4"/>
      <c r="N1245" s="4"/>
    </row>
    <row r="1246" spans="13:14">
      <c r="M1246" s="4"/>
      <c r="N1246" s="4"/>
    </row>
    <row r="1247" spans="13:14">
      <c r="M1247" s="4"/>
      <c r="N1247" s="4"/>
    </row>
    <row r="1248" spans="13:14">
      <c r="M1248" s="4"/>
      <c r="N1248" s="4"/>
    </row>
    <row r="1249" spans="13:14">
      <c r="M1249" s="4"/>
      <c r="N1249" s="4"/>
    </row>
    <row r="1250" spans="13:14">
      <c r="M1250" s="4"/>
      <c r="N1250" s="4"/>
    </row>
    <row r="1251" spans="13:14">
      <c r="M1251" s="4"/>
      <c r="N1251" s="4"/>
    </row>
    <row r="1252" spans="13:14">
      <c r="M1252" s="4"/>
      <c r="N1252" s="4"/>
    </row>
    <row r="1253" spans="13:14">
      <c r="M1253" s="4"/>
      <c r="N1253" s="4"/>
    </row>
    <row r="1254" spans="13:14">
      <c r="M1254" s="4"/>
      <c r="N1254" s="4"/>
    </row>
    <row r="1255" spans="13:14">
      <c r="M1255" s="4"/>
      <c r="N1255" s="4"/>
    </row>
    <row r="1256" spans="13:14">
      <c r="M1256" s="4"/>
      <c r="N1256" s="4"/>
    </row>
    <row r="1257" spans="13:14">
      <c r="M1257" s="4"/>
      <c r="N1257" s="4"/>
    </row>
    <row r="1258" spans="13:14">
      <c r="M1258" s="4"/>
      <c r="N1258" s="4"/>
    </row>
    <row r="1259" spans="13:14">
      <c r="M1259" s="4"/>
      <c r="N1259" s="4"/>
    </row>
    <row r="1260" spans="13:14">
      <c r="M1260" s="4"/>
      <c r="N1260" s="4"/>
    </row>
    <row r="1261" spans="13:14">
      <c r="M1261" s="4"/>
      <c r="N1261" s="4"/>
    </row>
    <row r="1262" spans="13:14">
      <c r="M1262" s="4"/>
      <c r="N1262" s="4"/>
    </row>
    <row r="1263" spans="13:14">
      <c r="M1263" s="4"/>
      <c r="N1263" s="4"/>
    </row>
    <row r="1264" spans="13:14">
      <c r="M1264" s="4"/>
      <c r="N1264" s="4"/>
    </row>
    <row r="1265" spans="13:14">
      <c r="M1265" s="4"/>
      <c r="N1265" s="4"/>
    </row>
    <row r="1266" spans="13:14">
      <c r="M1266" s="4"/>
      <c r="N1266" s="4"/>
    </row>
    <row r="1267" spans="13:14">
      <c r="M1267" s="4"/>
      <c r="N1267" s="4"/>
    </row>
    <row r="1268" spans="13:14">
      <c r="M1268" s="4"/>
      <c r="N1268" s="4"/>
    </row>
    <row r="1269" spans="13:14">
      <c r="M1269" s="4"/>
      <c r="N1269" s="4"/>
    </row>
    <row r="1270" spans="13:14">
      <c r="M1270" s="4"/>
      <c r="N1270" s="4"/>
    </row>
    <row r="1271" spans="13:14">
      <c r="M1271" s="4"/>
      <c r="N1271" s="4"/>
    </row>
    <row r="1272" spans="13:14">
      <c r="M1272" s="4"/>
      <c r="N1272" s="4"/>
    </row>
    <row r="1273" spans="13:14">
      <c r="M1273" s="4"/>
      <c r="N1273" s="4"/>
    </row>
    <row r="1274" spans="13:14">
      <c r="M1274" s="4"/>
      <c r="N1274" s="4"/>
    </row>
    <row r="1275" spans="13:14">
      <c r="M1275" s="4"/>
      <c r="N1275" s="4"/>
    </row>
    <row r="1276" spans="13:14">
      <c r="M1276" s="4"/>
      <c r="N1276" s="4"/>
    </row>
    <row r="1277" spans="13:14">
      <c r="M1277" s="4"/>
      <c r="N1277" s="4"/>
    </row>
    <row r="1278" spans="13:14">
      <c r="M1278" s="4"/>
      <c r="N1278" s="4"/>
    </row>
    <row r="1279" spans="13:14">
      <c r="M1279" s="4"/>
      <c r="N1279" s="4"/>
    </row>
    <row r="1280" spans="13:14">
      <c r="M1280" s="4"/>
      <c r="N1280" s="4"/>
    </row>
    <row r="1281" spans="13:14">
      <c r="M1281" s="4"/>
      <c r="N1281" s="4"/>
    </row>
    <row r="1282" spans="13:14">
      <c r="M1282" s="4"/>
      <c r="N1282" s="4"/>
    </row>
    <row r="1283" spans="13:14">
      <c r="M1283" s="4"/>
      <c r="N1283" s="4"/>
    </row>
    <row r="1284" spans="13:14">
      <c r="M1284" s="4"/>
      <c r="N1284" s="4"/>
    </row>
    <row r="1285" spans="13:14">
      <c r="M1285" s="4"/>
      <c r="N1285" s="4"/>
    </row>
    <row r="1286" spans="13:14">
      <c r="M1286" s="4"/>
      <c r="N1286" s="4"/>
    </row>
    <row r="1287" spans="13:14">
      <c r="M1287" s="4"/>
      <c r="N1287" s="4"/>
    </row>
    <row r="1288" spans="13:14">
      <c r="M1288" s="4"/>
      <c r="N1288" s="4"/>
    </row>
    <row r="1289" spans="13:14">
      <c r="M1289" s="4"/>
      <c r="N1289" s="4"/>
    </row>
    <row r="1290" spans="13:14">
      <c r="M1290" s="4"/>
      <c r="N1290" s="4"/>
    </row>
    <row r="1291" spans="13:14">
      <c r="M1291" s="4"/>
      <c r="N1291" s="4"/>
    </row>
    <row r="1292" spans="13:14">
      <c r="M1292" s="4"/>
      <c r="N1292" s="4"/>
    </row>
    <row r="1293" spans="13:14">
      <c r="M1293" s="4"/>
      <c r="N1293" s="4"/>
    </row>
    <row r="1294" spans="13:14">
      <c r="M1294" s="4"/>
      <c r="N1294" s="4"/>
    </row>
    <row r="1295" spans="13:14">
      <c r="M1295" s="4"/>
      <c r="N1295" s="4"/>
    </row>
    <row r="1296" spans="13:14">
      <c r="M1296" s="4"/>
      <c r="N1296" s="4"/>
    </row>
    <row r="1297" spans="13:14">
      <c r="M1297" s="4"/>
      <c r="N1297" s="4"/>
    </row>
    <row r="1298" spans="13:14">
      <c r="M1298" s="4"/>
      <c r="N1298" s="4"/>
    </row>
    <row r="1299" spans="13:14">
      <c r="M1299" s="4"/>
      <c r="N1299" s="4"/>
    </row>
    <row r="1300" spans="13:14">
      <c r="M1300" s="4"/>
      <c r="N1300" s="4"/>
    </row>
    <row r="1301" spans="13:14">
      <c r="M1301" s="4"/>
      <c r="N1301" s="4"/>
    </row>
    <row r="1302" spans="13:14">
      <c r="M1302" s="4"/>
      <c r="N1302" s="4"/>
    </row>
    <row r="1303" spans="13:14">
      <c r="M1303" s="4"/>
      <c r="N1303" s="4"/>
    </row>
    <row r="1304" spans="13:14">
      <c r="M1304" s="4"/>
      <c r="N1304" s="4"/>
    </row>
    <row r="1305" spans="13:14">
      <c r="M1305" s="4"/>
      <c r="N1305" s="4"/>
    </row>
    <row r="1306" spans="13:14">
      <c r="M1306" s="4"/>
      <c r="N1306" s="4"/>
    </row>
    <row r="1307" spans="13:14">
      <c r="M1307" s="4"/>
      <c r="N1307" s="4"/>
    </row>
    <row r="1308" spans="13:14">
      <c r="M1308" s="4"/>
      <c r="N1308" s="4"/>
    </row>
    <row r="1309" spans="13:14">
      <c r="M1309" s="4"/>
      <c r="N1309" s="4"/>
    </row>
    <row r="1310" spans="13:14">
      <c r="M1310" s="4"/>
      <c r="N1310" s="4"/>
    </row>
    <row r="1311" spans="13:14">
      <c r="M1311" s="4"/>
      <c r="N1311" s="4"/>
    </row>
    <row r="1312" spans="13:14">
      <c r="M1312" s="4"/>
      <c r="N1312" s="4"/>
    </row>
    <row r="1313" spans="13:14">
      <c r="M1313" s="4"/>
      <c r="N1313" s="4"/>
    </row>
    <row r="1314" spans="13:14">
      <c r="M1314" s="4"/>
      <c r="N1314" s="4"/>
    </row>
    <row r="1315" spans="13:14">
      <c r="M1315" s="4"/>
      <c r="N1315" s="4"/>
    </row>
    <row r="1316" spans="13:14">
      <c r="M1316" s="4"/>
      <c r="N1316" s="4"/>
    </row>
    <row r="1317" spans="13:14">
      <c r="M1317" s="4"/>
      <c r="N1317" s="4"/>
    </row>
    <row r="1318" spans="13:14">
      <c r="M1318" s="4"/>
      <c r="N1318" s="4"/>
    </row>
    <row r="1319" spans="13:14">
      <c r="M1319" s="4"/>
      <c r="N1319" s="4"/>
    </row>
    <row r="1320" spans="13:14">
      <c r="M1320" s="4"/>
      <c r="N1320" s="4"/>
    </row>
    <row r="1321" spans="13:14">
      <c r="M1321" s="4"/>
      <c r="N1321" s="4"/>
    </row>
    <row r="1322" spans="13:14">
      <c r="M1322" s="4"/>
      <c r="N1322" s="4"/>
    </row>
    <row r="1323" spans="13:14">
      <c r="M1323" s="4"/>
      <c r="N1323" s="4"/>
    </row>
    <row r="1324" spans="13:14">
      <c r="M1324" s="4"/>
      <c r="N1324" s="4"/>
    </row>
    <row r="1325" spans="13:14">
      <c r="M1325" s="4"/>
      <c r="N1325" s="4"/>
    </row>
    <row r="1326" spans="13:14">
      <c r="M1326" s="4"/>
      <c r="N1326" s="4"/>
    </row>
    <row r="1327" spans="13:14">
      <c r="M1327" s="4"/>
      <c r="N1327" s="4"/>
    </row>
    <row r="1328" spans="13:14">
      <c r="M1328" s="4"/>
      <c r="N1328" s="4"/>
    </row>
    <row r="1329" spans="13:14">
      <c r="M1329" s="4"/>
      <c r="N1329" s="4"/>
    </row>
    <row r="1330" spans="13:14">
      <c r="M1330" s="4"/>
      <c r="N1330" s="4"/>
    </row>
    <row r="1331" spans="13:14">
      <c r="M1331" s="4"/>
      <c r="N1331" s="4"/>
    </row>
    <row r="1332" spans="13:14">
      <c r="M1332" s="4"/>
      <c r="N1332" s="4"/>
    </row>
    <row r="1333" spans="13:14">
      <c r="M1333" s="4"/>
      <c r="N1333" s="4"/>
    </row>
    <row r="1334" spans="13:14">
      <c r="M1334" s="4"/>
      <c r="N1334" s="4"/>
    </row>
    <row r="1335" spans="13:14">
      <c r="M1335" s="4"/>
      <c r="N1335" s="4"/>
    </row>
    <row r="1336" spans="13:14">
      <c r="M1336" s="4"/>
      <c r="N1336" s="4"/>
    </row>
    <row r="1337" spans="13:14">
      <c r="M1337" s="4"/>
      <c r="N1337" s="4"/>
    </row>
    <row r="1338" spans="13:14">
      <c r="M1338" s="4"/>
      <c r="N1338" s="4"/>
    </row>
    <row r="1339" spans="13:14">
      <c r="M1339" s="4"/>
      <c r="N1339" s="4"/>
    </row>
    <row r="1340" spans="13:14">
      <c r="M1340" s="4"/>
      <c r="N1340" s="4"/>
    </row>
    <row r="1341" spans="13:14">
      <c r="M1341" s="4"/>
      <c r="N1341" s="4"/>
    </row>
    <row r="1342" spans="13:14">
      <c r="M1342" s="4"/>
      <c r="N1342" s="4"/>
    </row>
    <row r="1343" spans="13:14">
      <c r="M1343" s="4"/>
      <c r="N1343" s="4"/>
    </row>
    <row r="1344" spans="13:14">
      <c r="M1344" s="4"/>
      <c r="N1344" s="4"/>
    </row>
    <row r="1345" spans="13:14">
      <c r="M1345" s="4"/>
      <c r="N1345" s="4"/>
    </row>
    <row r="1346" spans="13:14">
      <c r="M1346" s="4"/>
      <c r="N1346" s="4"/>
    </row>
    <row r="1347" spans="13:14">
      <c r="M1347" s="4"/>
      <c r="N1347" s="4"/>
    </row>
    <row r="1348" spans="13:14">
      <c r="M1348" s="4"/>
      <c r="N1348" s="4"/>
    </row>
    <row r="1349" spans="13:14">
      <c r="M1349" s="4"/>
      <c r="N1349" s="4"/>
    </row>
    <row r="1350" spans="13:14">
      <c r="M1350" s="4"/>
      <c r="N1350" s="4"/>
    </row>
    <row r="1351" spans="13:14">
      <c r="M1351" s="4"/>
      <c r="N1351" s="4"/>
    </row>
    <row r="1352" spans="13:14">
      <c r="M1352" s="4"/>
      <c r="N1352" s="4"/>
    </row>
    <row r="1353" spans="13:14">
      <c r="M1353" s="4"/>
      <c r="N1353" s="4"/>
    </row>
    <row r="1354" spans="13:14">
      <c r="M1354" s="4"/>
      <c r="N1354" s="4"/>
    </row>
    <row r="1355" spans="13:14">
      <c r="M1355" s="4"/>
      <c r="N1355" s="4"/>
    </row>
    <row r="1356" spans="13:14">
      <c r="M1356" s="4"/>
      <c r="N1356" s="4"/>
    </row>
    <row r="1357" spans="13:14">
      <c r="M1357" s="4"/>
      <c r="N1357" s="4"/>
    </row>
    <row r="1358" spans="13:14">
      <c r="M1358" s="4"/>
      <c r="N1358" s="4"/>
    </row>
    <row r="1359" spans="13:14">
      <c r="M1359" s="4"/>
      <c r="N1359" s="4"/>
    </row>
    <row r="1360" spans="13:14">
      <c r="M1360" s="4"/>
      <c r="N1360" s="4"/>
    </row>
    <row r="1361" spans="13:14">
      <c r="M1361" s="4"/>
      <c r="N1361" s="4"/>
    </row>
    <row r="1362" spans="13:14">
      <c r="M1362" s="4"/>
      <c r="N1362" s="4"/>
    </row>
    <row r="1363" spans="13:14">
      <c r="M1363" s="4"/>
      <c r="N1363" s="4"/>
    </row>
    <row r="1364" spans="13:14">
      <c r="M1364" s="4"/>
      <c r="N1364" s="4"/>
    </row>
    <row r="1365" spans="13:14">
      <c r="M1365" s="4"/>
      <c r="N1365" s="4"/>
    </row>
    <row r="1366" spans="13:14">
      <c r="M1366" s="4"/>
      <c r="N1366" s="4"/>
    </row>
    <row r="1367" spans="13:14">
      <c r="M1367" s="4"/>
      <c r="N1367" s="4"/>
    </row>
    <row r="1368" spans="13:14">
      <c r="M1368" s="4"/>
      <c r="N1368" s="4"/>
    </row>
    <row r="1369" spans="13:14">
      <c r="M1369" s="4"/>
      <c r="N1369" s="4"/>
    </row>
    <row r="1370" spans="13:14">
      <c r="M1370" s="4"/>
      <c r="N1370" s="4"/>
    </row>
    <row r="1371" spans="13:14">
      <c r="M1371" s="4"/>
      <c r="N1371" s="4"/>
    </row>
    <row r="1372" spans="13:14">
      <c r="M1372" s="4"/>
      <c r="N1372" s="4"/>
    </row>
    <row r="1373" spans="13:14">
      <c r="M1373" s="4"/>
      <c r="N1373" s="4"/>
    </row>
    <row r="1374" spans="13:14">
      <c r="M1374" s="4"/>
      <c r="N1374" s="4"/>
    </row>
    <row r="1375" spans="13:14">
      <c r="M1375" s="4"/>
      <c r="N1375" s="4"/>
    </row>
    <row r="1376" spans="13:14">
      <c r="M1376" s="4"/>
      <c r="N1376" s="4"/>
    </row>
    <row r="1377" spans="13:14">
      <c r="M1377" s="4"/>
      <c r="N1377" s="4"/>
    </row>
    <row r="1378" spans="13:14">
      <c r="M1378" s="4"/>
      <c r="N1378" s="4"/>
    </row>
    <row r="1379" spans="13:14">
      <c r="M1379" s="4"/>
      <c r="N1379" s="4"/>
    </row>
    <row r="1380" spans="13:14">
      <c r="M1380" s="4"/>
      <c r="N1380" s="4"/>
    </row>
    <row r="1381" spans="13:14">
      <c r="M1381" s="4"/>
      <c r="N1381" s="4"/>
    </row>
    <row r="1382" spans="13:14">
      <c r="M1382" s="4"/>
      <c r="N1382" s="4"/>
    </row>
    <row r="1383" spans="13:14">
      <c r="M1383" s="4"/>
      <c r="N1383" s="4"/>
    </row>
    <row r="1384" spans="13:14">
      <c r="M1384" s="4"/>
      <c r="N1384" s="4"/>
    </row>
    <row r="1385" spans="13:14">
      <c r="M1385" s="4"/>
      <c r="N1385" s="4"/>
    </row>
    <row r="1386" spans="13:14">
      <c r="M1386" s="4"/>
      <c r="N1386" s="4"/>
    </row>
    <row r="1387" spans="13:14">
      <c r="M1387" s="4"/>
      <c r="N1387" s="4"/>
    </row>
    <row r="1388" spans="13:14">
      <c r="M1388" s="4"/>
      <c r="N1388" s="4"/>
    </row>
    <row r="1389" spans="13:14">
      <c r="M1389" s="4"/>
      <c r="N1389" s="4"/>
    </row>
    <row r="1390" spans="13:14">
      <c r="M1390" s="4"/>
      <c r="N1390" s="4"/>
    </row>
    <row r="1391" spans="13:14">
      <c r="M1391" s="4"/>
      <c r="N1391" s="4"/>
    </row>
    <row r="1392" spans="13:14">
      <c r="M1392" s="4"/>
      <c r="N1392" s="4"/>
    </row>
    <row r="1393" spans="13:14">
      <c r="M1393" s="4"/>
      <c r="N1393" s="4"/>
    </row>
    <row r="1394" spans="13:14">
      <c r="M1394" s="4"/>
      <c r="N1394" s="4"/>
    </row>
    <row r="1395" spans="13:14">
      <c r="M1395" s="4"/>
      <c r="N1395" s="4"/>
    </row>
    <row r="1396" spans="13:14">
      <c r="M1396" s="4"/>
      <c r="N1396" s="4"/>
    </row>
    <row r="1397" spans="13:14">
      <c r="M1397" s="4"/>
      <c r="N1397" s="4"/>
    </row>
    <row r="1398" spans="13:14">
      <c r="M1398" s="4"/>
      <c r="N1398" s="4"/>
    </row>
    <row r="1399" spans="13:14">
      <c r="M1399" s="4"/>
      <c r="N1399" s="4"/>
    </row>
    <row r="1400" spans="13:14">
      <c r="M1400" s="4"/>
      <c r="N1400" s="4"/>
    </row>
    <row r="1401" spans="13:14">
      <c r="M1401" s="4"/>
      <c r="N1401" s="4"/>
    </row>
    <row r="1402" spans="13:14">
      <c r="M1402" s="4"/>
      <c r="N1402" s="4"/>
    </row>
    <row r="1403" spans="13:14">
      <c r="M1403" s="4"/>
      <c r="N1403" s="4"/>
    </row>
    <row r="1404" spans="13:14">
      <c r="M1404" s="4"/>
      <c r="N1404" s="4"/>
    </row>
    <row r="1405" spans="13:14">
      <c r="M1405" s="4"/>
      <c r="N1405" s="4"/>
    </row>
    <row r="1406" spans="13:14">
      <c r="M1406" s="4"/>
      <c r="N1406" s="4"/>
    </row>
    <row r="1407" spans="13:14">
      <c r="M1407" s="4"/>
      <c r="N1407" s="4"/>
    </row>
    <row r="1408" spans="13:14">
      <c r="M1408" s="4"/>
      <c r="N1408" s="4"/>
    </row>
    <row r="1409" spans="13:14">
      <c r="M1409" s="4"/>
      <c r="N1409" s="4"/>
    </row>
    <row r="1410" spans="13:14">
      <c r="M1410" s="4"/>
      <c r="N1410" s="4"/>
    </row>
    <row r="1411" spans="13:14">
      <c r="M1411" s="4"/>
      <c r="N1411" s="4"/>
    </row>
    <row r="1412" spans="13:14">
      <c r="M1412" s="4"/>
      <c r="N1412" s="4"/>
    </row>
    <row r="1413" spans="13:14">
      <c r="M1413" s="4"/>
      <c r="N1413" s="4"/>
    </row>
    <row r="1414" spans="13:14">
      <c r="M1414" s="4"/>
      <c r="N1414" s="4"/>
    </row>
    <row r="1415" spans="13:14">
      <c r="M1415" s="4"/>
      <c r="N1415" s="4"/>
    </row>
    <row r="1416" spans="13:14">
      <c r="M1416" s="4"/>
      <c r="N1416" s="4"/>
    </row>
    <row r="1417" spans="13:14">
      <c r="M1417" s="4"/>
      <c r="N1417" s="4"/>
    </row>
    <row r="1418" spans="13:14">
      <c r="M1418" s="4"/>
      <c r="N1418" s="4"/>
    </row>
    <row r="1419" spans="13:14">
      <c r="M1419" s="4"/>
      <c r="N1419" s="4"/>
    </row>
    <row r="1420" spans="13:14">
      <c r="M1420" s="4"/>
      <c r="N1420" s="4"/>
    </row>
    <row r="1421" spans="13:14">
      <c r="M1421" s="4"/>
      <c r="N1421" s="4"/>
    </row>
    <row r="1422" spans="13:14">
      <c r="M1422" s="4"/>
      <c r="N1422" s="4"/>
    </row>
    <row r="1423" spans="13:14">
      <c r="M1423" s="4"/>
      <c r="N1423" s="4"/>
    </row>
    <row r="1424" spans="13:14">
      <c r="M1424" s="4"/>
      <c r="N1424" s="4"/>
    </row>
    <row r="1425" spans="13:14">
      <c r="M1425" s="4"/>
      <c r="N1425" s="4"/>
    </row>
    <row r="1426" spans="13:14">
      <c r="M1426" s="4"/>
      <c r="N1426" s="4"/>
    </row>
    <row r="1427" spans="13:14">
      <c r="M1427" s="4"/>
      <c r="N1427" s="4"/>
    </row>
    <row r="1428" spans="13:14">
      <c r="M1428" s="4"/>
      <c r="N1428" s="4"/>
    </row>
    <row r="1429" spans="13:14">
      <c r="M1429" s="4"/>
      <c r="N1429" s="4"/>
    </row>
    <row r="1430" spans="13:14">
      <c r="M1430" s="4"/>
      <c r="N1430" s="4"/>
    </row>
    <row r="1431" spans="13:14">
      <c r="M1431" s="4"/>
      <c r="N1431" s="4"/>
    </row>
    <row r="1432" spans="13:14">
      <c r="M1432" s="4"/>
      <c r="N1432" s="4"/>
    </row>
    <row r="1433" spans="13:14">
      <c r="M1433" s="4"/>
      <c r="N1433" s="4"/>
    </row>
    <row r="1434" spans="13:14">
      <c r="M1434" s="4"/>
      <c r="N1434" s="4"/>
    </row>
    <row r="1435" spans="13:14">
      <c r="M1435" s="4"/>
      <c r="N1435" s="4"/>
    </row>
    <row r="1436" spans="13:14">
      <c r="M1436" s="4"/>
      <c r="N1436" s="4"/>
    </row>
    <row r="1437" spans="13:14">
      <c r="M1437" s="4"/>
      <c r="N1437" s="4"/>
    </row>
    <row r="1438" spans="13:14">
      <c r="M1438" s="4"/>
      <c r="N1438" s="4"/>
    </row>
    <row r="1439" spans="13:14">
      <c r="M1439" s="4"/>
      <c r="N1439" s="4"/>
    </row>
    <row r="1440" spans="13:14">
      <c r="M1440" s="4"/>
      <c r="N1440" s="4"/>
    </row>
    <row r="1441" spans="13:14">
      <c r="M1441" s="4"/>
      <c r="N1441" s="4"/>
    </row>
    <row r="1442" spans="13:14">
      <c r="M1442" s="4"/>
      <c r="N1442" s="4"/>
    </row>
    <row r="1443" spans="13:14">
      <c r="M1443" s="4"/>
      <c r="N1443" s="4"/>
    </row>
    <row r="1444" spans="13:14">
      <c r="M1444" s="4"/>
      <c r="N1444" s="4"/>
    </row>
    <row r="1445" spans="13:14">
      <c r="M1445" s="4"/>
      <c r="N1445" s="4"/>
    </row>
    <row r="1446" spans="13:14">
      <c r="M1446" s="4"/>
      <c r="N1446" s="4"/>
    </row>
    <row r="1447" spans="13:14">
      <c r="M1447" s="4"/>
      <c r="N1447" s="4"/>
    </row>
    <row r="1448" spans="13:14">
      <c r="M1448" s="4"/>
      <c r="N1448" s="4"/>
    </row>
    <row r="1449" spans="13:14">
      <c r="M1449" s="4"/>
      <c r="N1449" s="4"/>
    </row>
    <row r="1450" spans="13:14">
      <c r="M1450" s="4"/>
      <c r="N1450" s="4"/>
    </row>
    <row r="1451" spans="13:14">
      <c r="M1451" s="4"/>
      <c r="N1451" s="4"/>
    </row>
    <row r="1452" spans="13:14">
      <c r="M1452" s="4"/>
      <c r="N1452" s="4"/>
    </row>
    <row r="1453" spans="13:14">
      <c r="M1453" s="4"/>
      <c r="N1453" s="4"/>
    </row>
    <row r="1454" spans="13:14">
      <c r="M1454" s="4"/>
      <c r="N1454" s="4"/>
    </row>
    <row r="1455" spans="13:14">
      <c r="M1455" s="4"/>
      <c r="N1455" s="4"/>
    </row>
    <row r="1456" spans="13:14">
      <c r="M1456" s="4"/>
      <c r="N1456" s="4"/>
    </row>
    <row r="1457" spans="13:14">
      <c r="M1457" s="4"/>
      <c r="N1457" s="4"/>
    </row>
    <row r="1458" spans="13:14">
      <c r="M1458" s="4"/>
      <c r="N1458" s="4"/>
    </row>
    <row r="1459" spans="13:14">
      <c r="M1459" s="4"/>
      <c r="N1459" s="4"/>
    </row>
    <row r="1460" spans="13:14">
      <c r="M1460" s="4"/>
      <c r="N1460" s="4"/>
    </row>
    <row r="1461" spans="13:14">
      <c r="M1461" s="4"/>
      <c r="N1461" s="4"/>
    </row>
    <row r="1462" spans="13:14">
      <c r="M1462" s="4"/>
      <c r="N1462" s="4"/>
    </row>
    <row r="1463" spans="13:14">
      <c r="M1463" s="4"/>
      <c r="N1463" s="4"/>
    </row>
    <row r="1464" spans="13:14">
      <c r="M1464" s="4"/>
      <c r="N1464" s="4"/>
    </row>
    <row r="1465" spans="13:14">
      <c r="M1465" s="4"/>
      <c r="N1465" s="4"/>
    </row>
    <row r="1466" spans="13:14">
      <c r="M1466" s="4"/>
      <c r="N1466" s="4"/>
    </row>
    <row r="1467" spans="13:14">
      <c r="M1467" s="4"/>
      <c r="N1467" s="4"/>
    </row>
    <row r="1468" spans="13:14">
      <c r="M1468" s="4"/>
      <c r="N1468" s="4"/>
    </row>
    <row r="1469" spans="13:14">
      <c r="M1469" s="4"/>
      <c r="N1469" s="4"/>
    </row>
    <row r="1470" spans="13:14">
      <c r="M1470" s="4"/>
      <c r="N1470" s="4"/>
    </row>
    <row r="1471" spans="13:14">
      <c r="M1471" s="4"/>
      <c r="N1471" s="4"/>
    </row>
    <row r="1472" spans="13:14">
      <c r="M1472" s="4"/>
      <c r="N1472" s="4"/>
    </row>
    <row r="1473" spans="13:14">
      <c r="M1473" s="4"/>
      <c r="N1473" s="4"/>
    </row>
    <row r="1474" spans="13:14">
      <c r="M1474" s="4"/>
      <c r="N1474" s="4"/>
    </row>
    <row r="1475" spans="13:14">
      <c r="M1475" s="4"/>
      <c r="N1475" s="4"/>
    </row>
    <row r="1476" spans="13:14">
      <c r="M1476" s="4"/>
      <c r="N1476" s="4"/>
    </row>
    <row r="1477" spans="13:14">
      <c r="M1477" s="4"/>
      <c r="N1477" s="4"/>
    </row>
    <row r="1478" spans="13:14">
      <c r="M1478" s="4"/>
      <c r="N1478" s="4"/>
    </row>
    <row r="1479" spans="13:14">
      <c r="M1479" s="4"/>
      <c r="N1479" s="4"/>
    </row>
    <row r="1480" spans="13:14">
      <c r="M1480" s="4"/>
      <c r="N1480" s="4"/>
    </row>
    <row r="1481" spans="13:14">
      <c r="M1481" s="4"/>
      <c r="N1481" s="4"/>
    </row>
    <row r="1482" spans="13:14">
      <c r="M1482" s="4"/>
      <c r="N1482" s="4"/>
    </row>
    <row r="1483" spans="13:14">
      <c r="M1483" s="4"/>
      <c r="N1483" s="4"/>
    </row>
    <row r="1484" spans="13:14">
      <c r="M1484" s="4"/>
      <c r="N1484" s="4"/>
    </row>
    <row r="1485" spans="13:14">
      <c r="M1485" s="4"/>
      <c r="N1485" s="4"/>
    </row>
    <row r="1486" spans="13:14">
      <c r="M1486" s="4"/>
      <c r="N1486" s="4"/>
    </row>
    <row r="1487" spans="13:14">
      <c r="M1487" s="4"/>
      <c r="N1487" s="4"/>
    </row>
    <row r="1488" spans="13:14">
      <c r="M1488" s="4"/>
      <c r="N1488" s="4"/>
    </row>
    <row r="1489" spans="13:14">
      <c r="M1489" s="4"/>
      <c r="N1489" s="4"/>
    </row>
    <row r="1490" spans="13:14">
      <c r="M1490" s="4"/>
      <c r="N1490" s="4"/>
    </row>
    <row r="1491" spans="13:14">
      <c r="M1491" s="4"/>
      <c r="N1491" s="4"/>
    </row>
    <row r="1492" spans="13:14">
      <c r="M1492" s="4"/>
      <c r="N1492" s="4"/>
    </row>
    <row r="1493" spans="13:14">
      <c r="M1493" s="4"/>
      <c r="N1493" s="4"/>
    </row>
    <row r="1494" spans="13:14">
      <c r="M1494" s="4"/>
      <c r="N1494" s="4"/>
    </row>
    <row r="1495" spans="13:14">
      <c r="M1495" s="4"/>
      <c r="N1495" s="4"/>
    </row>
    <row r="1496" spans="13:14">
      <c r="M1496" s="4"/>
      <c r="N1496" s="4"/>
    </row>
    <row r="1497" spans="13:14">
      <c r="M1497" s="4"/>
      <c r="N1497" s="4"/>
    </row>
    <row r="1498" spans="13:14">
      <c r="M1498" s="4"/>
      <c r="N1498" s="4"/>
    </row>
    <row r="1499" spans="13:14">
      <c r="M1499" s="4"/>
      <c r="N1499" s="4"/>
    </row>
    <row r="1500" spans="13:14">
      <c r="M1500" s="4"/>
      <c r="N1500" s="4"/>
    </row>
    <row r="1501" spans="13:14">
      <c r="M1501" s="4"/>
      <c r="N1501" s="4"/>
    </row>
    <row r="1502" spans="13:14">
      <c r="M1502" s="4"/>
      <c r="N1502" s="4"/>
    </row>
    <row r="1503" spans="13:14">
      <c r="M1503" s="4"/>
      <c r="N1503" s="4"/>
    </row>
    <row r="1504" spans="13:14">
      <c r="M1504" s="4"/>
      <c r="N1504" s="4"/>
    </row>
    <row r="1505" spans="13:14">
      <c r="M1505" s="4"/>
      <c r="N1505" s="4"/>
    </row>
    <row r="1506" spans="13:14">
      <c r="M1506" s="4"/>
      <c r="N1506" s="4"/>
    </row>
    <row r="1507" spans="13:14">
      <c r="M1507" s="4"/>
      <c r="N1507" s="4"/>
    </row>
    <row r="1508" spans="13:14">
      <c r="M1508" s="4"/>
      <c r="N1508" s="4"/>
    </row>
    <row r="1509" spans="13:14">
      <c r="M1509" s="4"/>
      <c r="N1509" s="4"/>
    </row>
    <row r="1510" spans="13:14">
      <c r="M1510" s="4"/>
      <c r="N1510" s="4"/>
    </row>
    <row r="1511" spans="13:14">
      <c r="M1511" s="4"/>
      <c r="N1511" s="4"/>
    </row>
    <row r="1512" spans="13:14">
      <c r="M1512" s="4"/>
      <c r="N1512" s="4"/>
    </row>
    <row r="1513" spans="13:14">
      <c r="M1513" s="4"/>
      <c r="N1513" s="4"/>
    </row>
    <row r="1514" spans="13:14">
      <c r="M1514" s="4"/>
      <c r="N1514" s="4"/>
    </row>
    <row r="1515" spans="13:14">
      <c r="M1515" s="4"/>
      <c r="N1515" s="4"/>
    </row>
    <row r="1516" spans="13:14">
      <c r="M1516" s="4"/>
      <c r="N1516" s="4"/>
    </row>
    <row r="1517" spans="13:14">
      <c r="M1517" s="4"/>
      <c r="N1517" s="4"/>
    </row>
    <row r="1518" spans="13:14">
      <c r="M1518" s="4"/>
      <c r="N1518" s="4"/>
    </row>
    <row r="1519" spans="13:14">
      <c r="M1519" s="4"/>
      <c r="N1519" s="4"/>
    </row>
    <row r="1520" spans="13:14">
      <c r="M1520" s="4"/>
      <c r="N1520" s="4"/>
    </row>
    <row r="1521" spans="13:14">
      <c r="M1521" s="4"/>
      <c r="N1521" s="4"/>
    </row>
    <row r="1522" spans="13:14">
      <c r="M1522" s="4"/>
      <c r="N1522" s="4"/>
    </row>
    <row r="1523" spans="13:14">
      <c r="M1523" s="4"/>
      <c r="N1523" s="4"/>
    </row>
    <row r="1524" spans="13:14">
      <c r="M1524" s="4"/>
      <c r="N1524" s="4"/>
    </row>
    <row r="1525" spans="13:14">
      <c r="M1525" s="4"/>
      <c r="N1525" s="4"/>
    </row>
    <row r="1526" spans="13:14">
      <c r="M1526" s="4"/>
      <c r="N1526" s="4"/>
    </row>
    <row r="1527" spans="13:14">
      <c r="M1527" s="4"/>
      <c r="N1527" s="4"/>
    </row>
    <row r="1528" spans="13:14">
      <c r="M1528" s="4"/>
      <c r="N1528" s="4"/>
    </row>
    <row r="1529" spans="13:14">
      <c r="M1529" s="4"/>
      <c r="N1529" s="4"/>
    </row>
    <row r="1530" spans="13:14">
      <c r="M1530" s="4"/>
      <c r="N1530" s="4"/>
    </row>
    <row r="1531" spans="13:14">
      <c r="M1531" s="4"/>
      <c r="N1531" s="4"/>
    </row>
    <row r="1532" spans="13:14">
      <c r="M1532" s="4"/>
      <c r="N1532" s="4"/>
    </row>
    <row r="1533" spans="13:14">
      <c r="M1533" s="4"/>
      <c r="N1533" s="4"/>
    </row>
    <row r="1534" spans="13:14">
      <c r="M1534" s="4"/>
      <c r="N1534" s="4"/>
    </row>
    <row r="1535" spans="13:14">
      <c r="M1535" s="4"/>
      <c r="N1535" s="4"/>
    </row>
    <row r="1536" spans="13:14">
      <c r="M1536" s="4"/>
      <c r="N1536" s="4"/>
    </row>
    <row r="1537" spans="13:14">
      <c r="M1537" s="4"/>
      <c r="N1537" s="4"/>
    </row>
    <row r="1538" spans="13:14">
      <c r="M1538" s="4"/>
      <c r="N1538" s="4"/>
    </row>
    <row r="1539" spans="13:14">
      <c r="M1539" s="4"/>
      <c r="N1539" s="4"/>
    </row>
    <row r="1540" spans="13:14">
      <c r="M1540" s="4"/>
      <c r="N1540" s="4"/>
    </row>
    <row r="1541" spans="13:14">
      <c r="M1541" s="4"/>
      <c r="N1541" s="4"/>
    </row>
    <row r="1542" spans="13:14">
      <c r="M1542" s="4"/>
      <c r="N1542" s="4"/>
    </row>
    <row r="1543" spans="13:14">
      <c r="M1543" s="4"/>
      <c r="N1543" s="4"/>
    </row>
    <row r="1544" spans="13:14">
      <c r="M1544" s="4"/>
      <c r="N1544" s="4"/>
    </row>
    <row r="1545" spans="13:14">
      <c r="M1545" s="4"/>
      <c r="N1545" s="4"/>
    </row>
    <row r="1546" spans="13:14">
      <c r="M1546" s="4"/>
      <c r="N1546" s="4"/>
    </row>
    <row r="1547" spans="13:14">
      <c r="M1547" s="4"/>
      <c r="N1547" s="4"/>
    </row>
    <row r="1548" spans="13:14">
      <c r="M1548" s="4"/>
      <c r="N1548" s="4"/>
    </row>
    <row r="1549" spans="13:14">
      <c r="M1549" s="4"/>
      <c r="N1549" s="4"/>
    </row>
    <row r="1550" spans="13:14">
      <c r="M1550" s="4"/>
      <c r="N1550" s="4"/>
    </row>
    <row r="1551" spans="13:14">
      <c r="M1551" s="4"/>
      <c r="N1551" s="4"/>
    </row>
    <row r="1552" spans="13:14">
      <c r="M1552" s="4"/>
      <c r="N1552" s="4"/>
    </row>
    <row r="1553" spans="13:14">
      <c r="M1553" s="4"/>
      <c r="N1553" s="4"/>
    </row>
    <row r="1554" spans="13:14">
      <c r="M1554" s="4"/>
      <c r="N1554" s="4"/>
    </row>
    <row r="1555" spans="13:14">
      <c r="M1555" s="4"/>
      <c r="N1555" s="4"/>
    </row>
    <row r="1556" spans="13:14">
      <c r="M1556" s="4"/>
      <c r="N1556" s="4"/>
    </row>
    <row r="1557" spans="13:14">
      <c r="M1557" s="4"/>
      <c r="N1557" s="4"/>
    </row>
    <row r="1558" spans="13:14">
      <c r="M1558" s="4"/>
      <c r="N1558" s="4"/>
    </row>
    <row r="1559" spans="13:14">
      <c r="M1559" s="4"/>
      <c r="N1559" s="4"/>
    </row>
    <row r="1560" spans="13:14">
      <c r="M1560" s="4"/>
      <c r="N1560" s="4"/>
    </row>
    <row r="1561" spans="13:14">
      <c r="M1561" s="4"/>
      <c r="N1561" s="4"/>
    </row>
    <row r="1562" spans="13:14">
      <c r="M1562" s="4"/>
      <c r="N1562" s="4"/>
    </row>
    <row r="1563" spans="13:14">
      <c r="M1563" s="4"/>
      <c r="N1563" s="4"/>
    </row>
    <row r="1564" spans="13:14">
      <c r="M1564" s="4"/>
      <c r="N1564" s="4"/>
    </row>
    <row r="1565" spans="13:14">
      <c r="M1565" s="4"/>
      <c r="N1565" s="4"/>
    </row>
    <row r="1566" spans="13:14">
      <c r="M1566" s="4"/>
      <c r="N1566" s="4"/>
    </row>
    <row r="1567" spans="13:14">
      <c r="M1567" s="4"/>
      <c r="N1567" s="4"/>
    </row>
    <row r="1568" spans="13:14">
      <c r="M1568" s="4"/>
      <c r="N1568" s="4"/>
    </row>
    <row r="1569" spans="13:14">
      <c r="M1569" s="4"/>
      <c r="N1569" s="4"/>
    </row>
    <row r="1570" spans="13:14">
      <c r="M1570" s="4"/>
      <c r="N1570" s="4"/>
    </row>
    <row r="1571" spans="13:14">
      <c r="M1571" s="4"/>
      <c r="N1571" s="4"/>
    </row>
    <row r="1572" spans="13:14">
      <c r="M1572" s="4"/>
      <c r="N1572" s="4"/>
    </row>
    <row r="1573" spans="13:14">
      <c r="M1573" s="4"/>
      <c r="N1573" s="4"/>
    </row>
    <row r="1574" spans="13:14">
      <c r="M1574" s="4"/>
      <c r="N1574" s="4"/>
    </row>
    <row r="1575" spans="13:14">
      <c r="M1575" s="4"/>
      <c r="N1575" s="4"/>
    </row>
    <row r="1576" spans="13:14">
      <c r="M1576" s="4"/>
      <c r="N1576" s="4"/>
    </row>
    <row r="1577" spans="13:14">
      <c r="M1577" s="4"/>
      <c r="N1577" s="4"/>
    </row>
    <row r="1578" spans="13:14">
      <c r="M1578" s="4"/>
      <c r="N1578" s="4"/>
    </row>
    <row r="1579" spans="13:14">
      <c r="M1579" s="4"/>
      <c r="N1579" s="4"/>
    </row>
    <row r="1580" spans="13:14">
      <c r="M1580" s="4"/>
      <c r="N1580" s="4"/>
    </row>
    <row r="1581" spans="13:14">
      <c r="M1581" s="4"/>
      <c r="N1581" s="4"/>
    </row>
    <row r="1582" spans="13:14">
      <c r="M1582" s="4"/>
      <c r="N1582" s="4"/>
    </row>
    <row r="1583" spans="13:14">
      <c r="M1583" s="4"/>
      <c r="N1583" s="4"/>
    </row>
    <row r="1584" spans="13:14">
      <c r="M1584" s="4"/>
      <c r="N1584" s="4"/>
    </row>
    <row r="1585" spans="13:14">
      <c r="M1585" s="4"/>
      <c r="N1585" s="4"/>
    </row>
    <row r="1586" spans="13:14">
      <c r="M1586" s="4"/>
      <c r="N1586" s="4"/>
    </row>
    <row r="1587" spans="13:14">
      <c r="M1587" s="4"/>
      <c r="N1587" s="4"/>
    </row>
    <row r="1588" spans="13:14">
      <c r="M1588" s="4"/>
      <c r="N1588" s="4"/>
    </row>
    <row r="1589" spans="13:14">
      <c r="M1589" s="4"/>
      <c r="N1589" s="4"/>
    </row>
    <row r="1590" spans="13:14">
      <c r="M1590" s="4"/>
      <c r="N1590" s="4"/>
    </row>
    <row r="1591" spans="13:14">
      <c r="M1591" s="4"/>
      <c r="N1591" s="4"/>
    </row>
    <row r="1592" spans="13:14">
      <c r="M1592" s="4"/>
      <c r="N1592" s="4"/>
    </row>
    <row r="1593" spans="13:14">
      <c r="M1593" s="4"/>
      <c r="N1593" s="4"/>
    </row>
    <row r="1594" spans="13:14">
      <c r="M1594" s="4"/>
      <c r="N1594" s="4"/>
    </row>
    <row r="1595" spans="13:14">
      <c r="M1595" s="4"/>
      <c r="N1595" s="4"/>
    </row>
    <row r="1596" spans="13:14">
      <c r="M1596" s="4"/>
      <c r="N1596" s="4"/>
    </row>
    <row r="1597" spans="13:14">
      <c r="M1597" s="4"/>
      <c r="N1597" s="4"/>
    </row>
    <row r="1598" spans="13:14">
      <c r="M1598" s="4"/>
      <c r="N1598" s="4"/>
    </row>
    <row r="1599" spans="13:14">
      <c r="M1599" s="4"/>
      <c r="N1599" s="4"/>
    </row>
    <row r="1600" spans="13:14">
      <c r="M1600" s="4"/>
      <c r="N1600" s="4"/>
    </row>
    <row r="1601" spans="13:14">
      <c r="M1601" s="4"/>
      <c r="N1601" s="4"/>
    </row>
    <row r="1602" spans="13:14">
      <c r="M1602" s="4"/>
      <c r="N1602" s="4"/>
    </row>
    <row r="1603" spans="13:14">
      <c r="M1603" s="4"/>
      <c r="N1603" s="4"/>
    </row>
    <row r="1604" spans="13:14">
      <c r="M1604" s="4"/>
      <c r="N1604" s="4"/>
    </row>
    <row r="1605" spans="13:14">
      <c r="M1605" s="4"/>
      <c r="N1605" s="4"/>
    </row>
    <row r="1606" spans="13:14">
      <c r="M1606" s="4"/>
      <c r="N1606" s="4"/>
    </row>
    <row r="1607" spans="13:14">
      <c r="M1607" s="4"/>
      <c r="N1607" s="4"/>
    </row>
    <row r="1608" spans="13:14">
      <c r="M1608" s="4"/>
      <c r="N1608" s="4"/>
    </row>
    <row r="1609" spans="13:14">
      <c r="M1609" s="4"/>
      <c r="N1609" s="4"/>
    </row>
    <row r="1610" spans="13:14">
      <c r="M1610" s="4"/>
      <c r="N1610" s="4"/>
    </row>
    <row r="1611" spans="13:14">
      <c r="M1611" s="4"/>
      <c r="N1611" s="4"/>
    </row>
    <row r="1612" spans="13:14">
      <c r="M1612" s="4"/>
      <c r="N1612" s="4"/>
    </row>
    <row r="1613" spans="13:14">
      <c r="M1613" s="4"/>
      <c r="N1613" s="4"/>
    </row>
    <row r="1614" spans="13:14">
      <c r="M1614" s="4"/>
      <c r="N1614" s="4"/>
    </row>
    <row r="1615" spans="13:14">
      <c r="M1615" s="4"/>
      <c r="N1615" s="4"/>
    </row>
    <row r="1616" spans="13:14">
      <c r="M1616" s="4"/>
      <c r="N1616" s="4"/>
    </row>
    <row r="1617" spans="13:14">
      <c r="M1617" s="4"/>
      <c r="N1617" s="4"/>
    </row>
    <row r="1618" spans="13:14">
      <c r="M1618" s="4"/>
      <c r="N1618" s="4"/>
    </row>
    <row r="1619" spans="13:14">
      <c r="M1619" s="4"/>
      <c r="N1619" s="4"/>
    </row>
    <row r="1620" spans="13:14">
      <c r="M1620" s="4"/>
      <c r="N1620" s="4"/>
    </row>
  </sheetData>
  <sheetProtection sheet="1" objects="1" scenarios="1"/>
  <autoFilter ref="A2:AH400" xr:uid="{C9790DD9-037A-4670-869C-4067AF84B970}">
    <filterColumn colId="11">
      <filters>
        <filter val="No"/>
      </filters>
    </filterColumn>
  </autoFilter>
  <mergeCells count="5">
    <mergeCell ref="B1:J1"/>
    <mergeCell ref="K1:L1"/>
    <mergeCell ref="M1:N1"/>
    <mergeCell ref="P1:AG1"/>
    <mergeCell ref="AH1:AH2"/>
  </mergeCells>
  <conditionalFormatting sqref="J392">
    <cfRule type="containsText" dxfId="48" priority="23" operator="containsText" text="no">
      <formula>NOT(ISERROR(SEARCH("no",J392)))</formula>
    </cfRule>
    <cfRule type="containsText" dxfId="47" priority="24" operator="containsText" text="Yes">
      <formula>NOT(ISERROR(SEARCH("Yes",J392)))</formula>
    </cfRule>
  </conditionalFormatting>
  <conditionalFormatting sqref="K358:K360">
    <cfRule type="containsText" dxfId="46" priority="13" operator="containsText" text="no">
      <formula>NOT(ISERROR(SEARCH("no",K358)))</formula>
    </cfRule>
    <cfRule type="containsText" dxfId="45" priority="14" operator="containsText" text="Yes">
      <formula>NOT(ISERROR(SEARCH("Yes",K358)))</formula>
    </cfRule>
  </conditionalFormatting>
  <conditionalFormatting sqref="K370:K400">
    <cfRule type="containsText" dxfId="44" priority="3" operator="containsText" text="no">
      <formula>NOT(ISERROR(SEARCH("no",K370)))</formula>
    </cfRule>
    <cfRule type="containsText" dxfId="43" priority="4" operator="containsText" text="Yes">
      <formula>NOT(ISERROR(SEARCH("Yes",K370)))</formula>
    </cfRule>
  </conditionalFormatting>
  <conditionalFormatting sqref="K1:L357 K361:L369 K401:L1048576">
    <cfRule type="containsText" dxfId="42" priority="45" operator="containsText" text="No">
      <formula>NOT(ISERROR(SEARCH("No",K1)))</formula>
    </cfRule>
    <cfRule type="containsText" dxfId="41" priority="46" operator="containsText" text="Yes">
      <formula>NOT(ISERROR(SEARCH("Yes",K1)))</formula>
    </cfRule>
    <cfRule type="containsText" dxfId="40" priority="47" operator="containsText" text="No">
      <formula>NOT(ISERROR(SEARCH("No",K1)))</formula>
    </cfRule>
    <cfRule type="containsText" dxfId="39" priority="48" operator="containsText" text="Yes">
      <formula>NOT(ISERROR(SEARCH("Yes",K1)))</formula>
    </cfRule>
    <cfRule type="containsText" dxfId="38" priority="49" operator="containsText" text="No">
      <formula>NOT(ISERROR(SEARCH("No",K1)))</formula>
    </cfRule>
    <cfRule type="containsText" dxfId="37" priority="50" operator="containsText" text="Yes">
      <formula>NOT(ISERROR(SEARCH("Yes",K1)))</formula>
    </cfRule>
  </conditionalFormatting>
  <conditionalFormatting sqref="L358:L360">
    <cfRule type="containsText" dxfId="36" priority="11" operator="containsText" text="y">
      <formula>NOT(ISERROR(SEARCH("y",L358)))</formula>
    </cfRule>
    <cfRule type="containsText" dxfId="35" priority="12" operator="containsText" text="n">
      <formula>NOT(ISERROR(SEARCH("n",L358)))</formula>
    </cfRule>
  </conditionalFormatting>
  <conditionalFormatting sqref="L370:L400">
    <cfRule type="containsText" dxfId="34" priority="1" operator="containsText" text="y">
      <formula>NOT(ISERROR(SEARCH("y",L370)))</formula>
    </cfRule>
    <cfRule type="containsText" dxfId="33" priority="2" operator="containsText" text="n">
      <formula>NOT(ISERROR(SEARCH("n",L370)))</formula>
    </cfRule>
  </conditionalFormatting>
  <conditionalFormatting sqref="O11 O16 O18:O19">
    <cfRule type="containsText" dxfId="32" priority="5" operator="containsText" text="y">
      <formula>NOT(ISERROR(SEARCH("y",O11)))</formula>
    </cfRule>
    <cfRule type="containsText" dxfId="31" priority="6" operator="containsText" text="n">
      <formula>NOT(ISERROR(SEARCH("n",O11)))</formula>
    </cfRule>
  </conditionalFormatting>
  <hyperlinks>
    <hyperlink ref="I361" r:id="rId1" xr:uid="{2F55FAC4-0210-499C-A884-36EC2E35B2FA}"/>
    <hyperlink ref="I362" r:id="rId2" xr:uid="{68A6B3FA-1163-4DB8-AE07-73680EFD71DE}"/>
    <hyperlink ref="I364" r:id="rId3" xr:uid="{3F1CDF96-9769-4A7B-9D32-6966295CBD88}"/>
    <hyperlink ref="I366" r:id="rId4" xr:uid="{FF4BB673-084A-43CD-933A-C30DBC2DB650}"/>
    <hyperlink ref="I367" r:id="rId5" xr:uid="{80EE9C67-F9D5-4F7A-94CB-E38203AE319C}"/>
    <hyperlink ref="I368" r:id="rId6" xr:uid="{7EBECE67-DE88-42C3-8DEE-2CBBF853D387}"/>
    <hyperlink ref="I369" r:id="rId7" xr:uid="{F8B1A7D9-0C09-4491-ADC6-9B968557F9A1}"/>
    <hyperlink ref="I389" r:id="rId8" xr:uid="{8C9C64FF-5A5D-4C89-8435-10398AE45B0E}"/>
    <hyperlink ref="I392" r:id="rId9" display="https://gov.wales/sites/default/files/publications/2021-11/regional-energy-strategy-north-wales.pdf" xr:uid="{6CBB8B95-1336-4DDF-90BB-C3C4A6386326}"/>
    <hyperlink ref="I393" r:id="rId10" display="https://gov.wales/sites/default/files/publications/2021-11/regional-energy-strategy-mid-wales.pdf" xr:uid="{1AB257B4-9F02-4F54-B95F-F9C456241B46}"/>
    <hyperlink ref="I394" r:id="rId11" display="https://gov.wales/sites/default/files/publications/2021-11/regional-energy-strategy-cardiff-capital-region.pdf" xr:uid="{6FEE2920-987D-4179-A2D3-E44D22C0652A}"/>
    <hyperlink ref="I395" r:id="rId12" display="https://gov.wales/sites/default/files/publications/2021-10/net-zero-wales-sustainability-appraisal.pdf" xr:uid="{A4D3D07A-BAEF-4E1E-8F85-9BC77E38C899}"/>
    <hyperlink ref="I396" r:id="rId13" display="https://gov.wales/sites/default/files/publications/2021-03/reducing-emissions-in-wales-progress-report.pdf" xr:uid="{6A3F4AC3-CA22-49F6-A17C-B3CECE873946}"/>
    <hyperlink ref="I397" r:id="rId14" display="https://gov.wales/path-net-zero-wales-advice-report-2020" xr:uid="{F852D85E-656F-42D0-B20A-BE2655BC2545}"/>
    <hyperlink ref="I398" r:id="rId15" display="https://www.ipcc.ch/sr15/chapter/chapter-4/" xr:uid="{2DEB8330-2B5B-47FE-B6B2-A857B09B4675}"/>
    <hyperlink ref="I399" r:id="rId16" display="http://www.paulwatkiss.co.uk/newimagesanddocs/2019_GIZ_Long-term-Strategies-in-a-Changing-Climate.pdf" xr:uid="{F45313AB-CBB0-42DB-9295-3191F961E236}"/>
    <hyperlink ref="I400" r:id="rId17" xr:uid="{4B80EF7E-D894-4424-9A94-5FCAD81D4902}"/>
  </hyperlinks>
  <pageMargins left="0.7" right="0.7" top="0.75" bottom="0.75" header="0.3" footer="0.3"/>
  <pageSetup paperSize="9" orientation="portrait" r:id="rId18"/>
  <headerFooter>
    <oddHeader>&amp;C&amp;"Calibri"&amp;10&amp;K000000 OFFICIAL&amp;1#_x000D_</oddHeader>
    <oddFooter>&amp;C_x000D_&amp;1#&amp;"Calibri"&amp;10&amp;K000000 OFFICIAL</oddFooter>
  </headerFooter>
  <legacyDrawing r:id="rId19"/>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6812C-5198-4000-BC85-FEBBB887E331}">
  <sheetPr filterMode="1"/>
  <dimension ref="A1:AH1594"/>
  <sheetViews>
    <sheetView showGridLines="0" zoomScale="56" zoomScaleNormal="106" workbookViewId="0">
      <pane ySplit="5" topLeftCell="A6" activePane="bottomLeft" state="frozen"/>
      <selection activeCell="L295" sqref="L295"/>
      <selection pane="bottomLeft" activeCell="A6" sqref="A6"/>
    </sheetView>
  </sheetViews>
  <sheetFormatPr defaultColWidth="9.7265625" defaultRowHeight="14.5"/>
  <cols>
    <col min="1" max="1" width="13.7265625" style="29" customWidth="1"/>
    <col min="2" max="2" width="23" style="4" customWidth="1"/>
    <col min="3" max="3" width="10.453125" style="4" customWidth="1"/>
    <col min="4" max="4" width="43" style="4" customWidth="1"/>
    <col min="5" max="5" width="81" style="4" customWidth="1"/>
    <col min="6" max="8" width="16.26953125" style="4" hidden="1" customWidth="1"/>
    <col min="9" max="9" width="16.26953125" style="4" customWidth="1"/>
    <col min="10" max="10" width="16.26953125" style="4" hidden="1" customWidth="1"/>
    <col min="11" max="12" width="18.26953125" style="4" customWidth="1"/>
    <col min="13" max="13" width="19.7265625" style="7" hidden="1" customWidth="1"/>
    <col min="14" max="14" width="15.26953125" style="7" hidden="1" customWidth="1"/>
    <col min="15" max="15" width="9.7265625" style="7" hidden="1" customWidth="1"/>
    <col min="16" max="16" width="14.7265625" style="7" customWidth="1"/>
    <col min="17" max="17" width="12.26953125" style="7" customWidth="1"/>
    <col min="18" max="18" width="13.26953125" style="7" customWidth="1"/>
    <col min="19" max="19" width="56.26953125" style="7" customWidth="1"/>
    <col min="20" max="20" width="33.26953125" style="7" customWidth="1"/>
    <col min="21" max="21" width="51.453125" style="7" customWidth="1"/>
    <col min="22" max="22" width="21.54296875" style="7" customWidth="1"/>
    <col min="23" max="23" width="39.54296875" style="7" customWidth="1"/>
    <col min="24" max="28" width="9.7265625" style="7" customWidth="1"/>
    <col min="29" max="29" width="9.7265625" style="7"/>
    <col min="30" max="32" width="9.7265625" style="7" customWidth="1"/>
    <col min="33" max="33" width="12.54296875" style="7" customWidth="1"/>
    <col min="34" max="34" width="9.7265625" style="21"/>
    <col min="35" max="16384" width="9.7265625" style="7"/>
  </cols>
  <sheetData>
    <row r="1" spans="1:34" s="2" customFormat="1" hidden="1">
      <c r="A1" s="1"/>
      <c r="B1" s="293" t="s">
        <v>36</v>
      </c>
      <c r="C1" s="293"/>
      <c r="D1" s="293"/>
      <c r="E1" s="293"/>
      <c r="F1" s="293"/>
      <c r="G1" s="293"/>
      <c r="H1" s="293"/>
      <c r="I1" s="293"/>
      <c r="J1" s="293"/>
      <c r="K1" s="293" t="s">
        <v>37</v>
      </c>
      <c r="L1" s="293"/>
      <c r="M1" s="300" t="s">
        <v>12188</v>
      </c>
      <c r="N1" s="301"/>
      <c r="O1" s="30"/>
      <c r="P1" s="290" t="s">
        <v>38</v>
      </c>
      <c r="Q1" s="291"/>
      <c r="R1" s="291"/>
      <c r="S1" s="291"/>
      <c r="T1" s="291"/>
      <c r="U1" s="291"/>
      <c r="V1" s="291"/>
      <c r="W1" s="291"/>
      <c r="X1" s="291"/>
      <c r="Y1" s="291"/>
      <c r="Z1" s="291"/>
      <c r="AA1" s="291"/>
      <c r="AB1" s="291"/>
      <c r="AC1" s="291"/>
      <c r="AD1" s="291"/>
      <c r="AE1" s="291"/>
      <c r="AF1" s="291"/>
      <c r="AG1" s="291"/>
      <c r="AH1" s="293" t="s">
        <v>39</v>
      </c>
    </row>
    <row r="2" spans="1:34" s="2" customFormat="1" ht="58">
      <c r="A2" s="3" t="s">
        <v>40</v>
      </c>
      <c r="B2" s="1" t="s">
        <v>1</v>
      </c>
      <c r="C2" s="1" t="s">
        <v>41</v>
      </c>
      <c r="D2" s="1" t="s">
        <v>42</v>
      </c>
      <c r="E2" s="1" t="s">
        <v>43</v>
      </c>
      <c r="F2" s="1" t="s">
        <v>44</v>
      </c>
      <c r="G2" s="1" t="s">
        <v>45</v>
      </c>
      <c r="H2" s="3" t="s">
        <v>12189</v>
      </c>
      <c r="I2" s="1" t="s">
        <v>11673</v>
      </c>
      <c r="J2" s="1" t="s">
        <v>12190</v>
      </c>
      <c r="K2" s="3" t="s">
        <v>49</v>
      </c>
      <c r="L2" s="3" t="s">
        <v>50</v>
      </c>
      <c r="M2" s="69" t="s">
        <v>12191</v>
      </c>
      <c r="N2" s="69" t="s">
        <v>12192</v>
      </c>
      <c r="O2" s="3" t="s">
        <v>51</v>
      </c>
      <c r="P2" s="3" t="s">
        <v>52</v>
      </c>
      <c r="Q2" s="3" t="s">
        <v>53</v>
      </c>
      <c r="R2" s="3" t="s">
        <v>54</v>
      </c>
      <c r="S2" s="3" t="s">
        <v>55</v>
      </c>
      <c r="T2" s="3" t="s">
        <v>56</v>
      </c>
      <c r="U2" s="3" t="s">
        <v>57</v>
      </c>
      <c r="V2" s="28" t="s">
        <v>58</v>
      </c>
      <c r="W2" s="28" t="s">
        <v>59</v>
      </c>
      <c r="X2" s="3" t="s">
        <v>60</v>
      </c>
      <c r="Y2" s="3" t="s">
        <v>61</v>
      </c>
      <c r="Z2" s="3" t="s">
        <v>62</v>
      </c>
      <c r="AA2" s="3" t="s">
        <v>63</v>
      </c>
      <c r="AB2" s="3" t="s">
        <v>64</v>
      </c>
      <c r="AC2" s="3" t="s">
        <v>65</v>
      </c>
      <c r="AD2" s="3" t="s">
        <v>66</v>
      </c>
      <c r="AE2" s="3" t="s">
        <v>67</v>
      </c>
      <c r="AF2" s="3" t="s">
        <v>68</v>
      </c>
      <c r="AG2" s="28" t="s">
        <v>704</v>
      </c>
      <c r="AH2" s="290"/>
    </row>
    <row r="3" spans="1:34" hidden="1">
      <c r="A3" s="7"/>
      <c r="B3" s="4" t="s">
        <v>13344</v>
      </c>
      <c r="C3" s="4" t="s">
        <v>757</v>
      </c>
      <c r="D3" s="4" t="s">
        <v>13345</v>
      </c>
      <c r="E3" s="4" t="s">
        <v>13346</v>
      </c>
      <c r="F3" s="4">
        <v>0</v>
      </c>
      <c r="G3" s="4" t="s">
        <v>13347</v>
      </c>
      <c r="H3" s="4" t="s">
        <v>74</v>
      </c>
      <c r="I3" s="4" t="s">
        <v>13348</v>
      </c>
      <c r="K3" s="4" t="s">
        <v>77</v>
      </c>
      <c r="L3" s="4" t="s">
        <v>78</v>
      </c>
      <c r="M3" s="4"/>
      <c r="N3" s="4"/>
      <c r="O3" s="4"/>
      <c r="P3" s="4"/>
      <c r="Q3" s="4"/>
      <c r="R3" s="4"/>
      <c r="S3" s="4"/>
      <c r="T3" s="4"/>
      <c r="U3" s="4"/>
      <c r="V3" s="21"/>
      <c r="W3" s="21"/>
      <c r="X3" s="4"/>
      <c r="Y3" s="4"/>
      <c r="Z3" s="4"/>
      <c r="AA3" s="4"/>
      <c r="AB3" s="4"/>
      <c r="AC3" s="4"/>
      <c r="AD3" s="4"/>
      <c r="AE3" s="4"/>
      <c r="AF3" s="4"/>
      <c r="AG3" s="4"/>
      <c r="AH3" s="7"/>
    </row>
    <row r="4" spans="1:34" hidden="1">
      <c r="A4" s="7"/>
      <c r="B4" s="4" t="s">
        <v>19061</v>
      </c>
      <c r="C4" s="4" t="s">
        <v>757</v>
      </c>
      <c r="D4" s="4" t="s">
        <v>19062</v>
      </c>
      <c r="E4" s="4" t="s">
        <v>19063</v>
      </c>
      <c r="F4" s="4">
        <v>0</v>
      </c>
      <c r="G4" s="4" t="s">
        <v>11101</v>
      </c>
      <c r="H4" s="4" t="s">
        <v>74</v>
      </c>
      <c r="I4" s="4" t="s">
        <v>19064</v>
      </c>
      <c r="K4" s="4" t="s">
        <v>78</v>
      </c>
      <c r="M4" s="4"/>
      <c r="N4" s="4"/>
      <c r="O4" s="4"/>
      <c r="P4" s="4"/>
      <c r="Q4" s="4"/>
      <c r="R4" s="4"/>
      <c r="S4" s="4"/>
      <c r="T4" s="4"/>
      <c r="U4" s="4"/>
      <c r="V4" s="21"/>
      <c r="W4" s="21"/>
      <c r="X4" s="4"/>
      <c r="Y4" s="4"/>
      <c r="Z4" s="4"/>
      <c r="AA4" s="4"/>
      <c r="AB4" s="4"/>
      <c r="AC4" s="4"/>
      <c r="AD4" s="4"/>
      <c r="AE4" s="4"/>
      <c r="AF4" s="4"/>
      <c r="AG4" s="4"/>
      <c r="AH4" s="7"/>
    </row>
    <row r="5" spans="1:34" hidden="1">
      <c r="A5" s="7"/>
      <c r="B5" s="4" t="s">
        <v>20336</v>
      </c>
      <c r="C5" s="4">
        <v>2022</v>
      </c>
      <c r="D5" s="4" t="s">
        <v>20337</v>
      </c>
      <c r="E5" s="4" t="s">
        <v>20338</v>
      </c>
      <c r="F5" s="4">
        <v>0</v>
      </c>
      <c r="G5" s="4" t="s">
        <v>92</v>
      </c>
      <c r="H5" s="4" t="s">
        <v>74</v>
      </c>
      <c r="I5" s="4" t="s">
        <v>20339</v>
      </c>
      <c r="K5" s="4" t="s">
        <v>78</v>
      </c>
      <c r="M5" s="4"/>
      <c r="N5" s="4"/>
      <c r="O5" s="5"/>
      <c r="P5" s="4"/>
      <c r="Q5" s="4"/>
      <c r="R5" s="4"/>
      <c r="S5" s="4"/>
      <c r="T5" s="4"/>
      <c r="U5" s="4"/>
      <c r="V5" s="21"/>
      <c r="W5" s="21"/>
      <c r="X5" s="4"/>
      <c r="Y5" s="4"/>
      <c r="Z5" s="4"/>
      <c r="AA5" s="4"/>
      <c r="AB5" s="4"/>
      <c r="AC5" s="4"/>
      <c r="AD5" s="4"/>
      <c r="AE5" s="4"/>
      <c r="AF5" s="4"/>
      <c r="AG5" s="4"/>
      <c r="AH5" s="7"/>
    </row>
    <row r="6" spans="1:34">
      <c r="A6" s="29">
        <v>1</v>
      </c>
      <c r="B6" s="4" t="s">
        <v>19072</v>
      </c>
      <c r="C6" s="4">
        <v>2022</v>
      </c>
      <c r="D6" s="4" t="s">
        <v>19073</v>
      </c>
      <c r="E6" s="4" t="s">
        <v>19074</v>
      </c>
      <c r="F6" s="4">
        <v>0</v>
      </c>
      <c r="G6" s="4" t="s">
        <v>233</v>
      </c>
      <c r="H6" s="4" t="s">
        <v>74</v>
      </c>
      <c r="I6" s="4" t="s">
        <v>19075</v>
      </c>
      <c r="K6" s="4" t="s">
        <v>77</v>
      </c>
      <c r="L6" s="4" t="s">
        <v>77</v>
      </c>
      <c r="M6" s="4"/>
      <c r="N6" s="4"/>
      <c r="O6" s="5" t="s">
        <v>78</v>
      </c>
      <c r="P6" s="4" t="s">
        <v>79</v>
      </c>
      <c r="Q6" s="4" t="s">
        <v>171</v>
      </c>
      <c r="R6" s="4" t="s">
        <v>180</v>
      </c>
      <c r="S6" s="4" t="s">
        <v>587</v>
      </c>
      <c r="T6" s="4" t="s">
        <v>587</v>
      </c>
      <c r="U6" s="4" t="s">
        <v>587</v>
      </c>
      <c r="V6" s="4" t="s">
        <v>587</v>
      </c>
      <c r="W6" s="4" t="s">
        <v>587</v>
      </c>
      <c r="X6" s="4" t="s">
        <v>86</v>
      </c>
      <c r="Y6" s="4" t="s">
        <v>86</v>
      </c>
      <c r="Z6" s="4" t="s">
        <v>86</v>
      </c>
      <c r="AA6" s="4" t="s">
        <v>86</v>
      </c>
      <c r="AB6" s="4" t="s">
        <v>86</v>
      </c>
      <c r="AC6" s="4" t="s">
        <v>86</v>
      </c>
      <c r="AD6" s="4" t="s">
        <v>86</v>
      </c>
      <c r="AE6" s="4" t="s">
        <v>86</v>
      </c>
      <c r="AF6" s="4" t="s">
        <v>86</v>
      </c>
      <c r="AG6" s="4" t="s">
        <v>86</v>
      </c>
      <c r="AH6" s="4" t="s">
        <v>20340</v>
      </c>
    </row>
    <row r="7" spans="1:34" hidden="1">
      <c r="A7" s="7"/>
      <c r="B7" s="4" t="s">
        <v>20341</v>
      </c>
      <c r="C7" s="4">
        <v>2021</v>
      </c>
      <c r="D7" s="4" t="s">
        <v>20342</v>
      </c>
      <c r="E7" s="4" t="s">
        <v>20343</v>
      </c>
      <c r="F7" s="4">
        <v>0</v>
      </c>
      <c r="G7" s="4" t="s">
        <v>11530</v>
      </c>
      <c r="H7" s="4" t="s">
        <v>74</v>
      </c>
      <c r="I7" s="4" t="s">
        <v>20344</v>
      </c>
      <c r="K7" s="4" t="s">
        <v>78</v>
      </c>
      <c r="M7" s="4"/>
      <c r="N7" s="4"/>
      <c r="O7" s="5"/>
      <c r="P7" s="4"/>
      <c r="Q7" s="4"/>
      <c r="R7" s="4"/>
      <c r="S7" s="4"/>
      <c r="T7" s="4"/>
      <c r="U7" s="4"/>
      <c r="V7" s="21"/>
      <c r="W7" s="21"/>
      <c r="X7" s="4"/>
      <c r="Y7" s="4"/>
      <c r="Z7" s="4"/>
      <c r="AA7" s="4"/>
      <c r="AB7" s="4"/>
      <c r="AC7" s="4"/>
      <c r="AD7" s="4"/>
      <c r="AE7" s="4"/>
      <c r="AF7" s="4"/>
      <c r="AG7" s="4"/>
      <c r="AH7" s="7"/>
    </row>
    <row r="8" spans="1:34" hidden="1">
      <c r="A8" s="7"/>
      <c r="B8" s="4" t="s">
        <v>19084</v>
      </c>
      <c r="C8" s="4">
        <v>2021</v>
      </c>
      <c r="D8" s="4" t="s">
        <v>19085</v>
      </c>
      <c r="E8" s="4" t="s">
        <v>19086</v>
      </c>
      <c r="F8" s="4">
        <v>0</v>
      </c>
      <c r="G8" s="4" t="s">
        <v>1259</v>
      </c>
      <c r="H8" s="4" t="s">
        <v>74</v>
      </c>
      <c r="I8" s="4" t="s">
        <v>19087</v>
      </c>
      <c r="K8" s="4" t="s">
        <v>77</v>
      </c>
      <c r="L8" s="4" t="s">
        <v>78</v>
      </c>
      <c r="M8" s="4"/>
      <c r="N8" s="4"/>
      <c r="O8" s="5"/>
      <c r="P8" s="4"/>
      <c r="Q8" s="4"/>
      <c r="R8" s="4"/>
      <c r="S8" s="4"/>
      <c r="T8" s="4"/>
      <c r="U8" s="4"/>
      <c r="V8" s="21"/>
      <c r="W8" s="21"/>
      <c r="X8" s="4"/>
      <c r="Y8" s="4"/>
      <c r="Z8" s="4"/>
      <c r="AA8" s="4"/>
      <c r="AB8" s="4"/>
      <c r="AC8" s="4"/>
      <c r="AD8" s="4"/>
      <c r="AE8" s="4"/>
      <c r="AF8" s="4"/>
      <c r="AG8" s="4"/>
      <c r="AH8" s="7"/>
    </row>
    <row r="9" spans="1:34" hidden="1">
      <c r="A9" s="7"/>
      <c r="B9" s="4" t="s">
        <v>20345</v>
      </c>
      <c r="C9" s="4">
        <v>2021</v>
      </c>
      <c r="D9" s="4" t="s">
        <v>20346</v>
      </c>
      <c r="E9" s="4" t="s">
        <v>20347</v>
      </c>
      <c r="F9" s="4">
        <v>0</v>
      </c>
      <c r="G9" s="4" t="s">
        <v>10503</v>
      </c>
      <c r="H9" s="4" t="s">
        <v>74</v>
      </c>
      <c r="I9" s="4" t="s">
        <v>20348</v>
      </c>
      <c r="K9" s="4" t="s">
        <v>78</v>
      </c>
      <c r="M9" s="4"/>
      <c r="N9" s="4"/>
      <c r="O9" s="5"/>
      <c r="P9" s="4"/>
      <c r="Q9" s="4"/>
      <c r="R9" s="4"/>
      <c r="S9" s="4"/>
      <c r="T9" s="4"/>
      <c r="U9" s="4"/>
      <c r="V9" s="21"/>
      <c r="W9" s="21"/>
      <c r="X9" s="4"/>
      <c r="Y9" s="4"/>
      <c r="Z9" s="4"/>
      <c r="AA9" s="4"/>
      <c r="AB9" s="4"/>
      <c r="AC9" s="4"/>
      <c r="AD9" s="4"/>
      <c r="AE9" s="4"/>
      <c r="AF9" s="4"/>
      <c r="AG9" s="4"/>
      <c r="AH9" s="7"/>
    </row>
    <row r="10" spans="1:34" hidden="1">
      <c r="A10" s="7"/>
      <c r="B10" s="4" t="s">
        <v>9216</v>
      </c>
      <c r="C10" s="4">
        <v>2021</v>
      </c>
      <c r="D10" s="4" t="s">
        <v>9217</v>
      </c>
      <c r="E10" s="4" t="s">
        <v>9218</v>
      </c>
      <c r="F10" s="4">
        <v>0</v>
      </c>
      <c r="G10" s="4" t="s">
        <v>9219</v>
      </c>
      <c r="H10" s="4" t="s">
        <v>74</v>
      </c>
      <c r="I10" s="4" t="s">
        <v>9220</v>
      </c>
      <c r="K10" s="4" t="s">
        <v>77</v>
      </c>
      <c r="L10" s="4" t="s">
        <v>78</v>
      </c>
      <c r="M10" s="4"/>
      <c r="N10" s="4"/>
      <c r="O10" s="5"/>
      <c r="P10" s="4"/>
      <c r="Q10" s="4"/>
      <c r="R10" s="4"/>
      <c r="S10" s="4"/>
      <c r="T10" s="4"/>
      <c r="U10" s="4"/>
      <c r="V10" s="21"/>
      <c r="W10" s="21"/>
      <c r="X10" s="4"/>
      <c r="Y10" s="4"/>
      <c r="Z10" s="4"/>
      <c r="AA10" s="4"/>
      <c r="AB10" s="4"/>
      <c r="AC10" s="4"/>
      <c r="AD10" s="4"/>
      <c r="AE10" s="4"/>
      <c r="AF10" s="4"/>
      <c r="AG10" s="4"/>
      <c r="AH10" s="7"/>
    </row>
    <row r="11" spans="1:34" hidden="1">
      <c r="A11" s="7"/>
      <c r="B11" s="4" t="s">
        <v>19098</v>
      </c>
      <c r="C11" s="4">
        <v>2021</v>
      </c>
      <c r="D11" s="4" t="s">
        <v>19099</v>
      </c>
      <c r="E11" s="4" t="s">
        <v>19100</v>
      </c>
      <c r="F11" s="4">
        <v>0</v>
      </c>
      <c r="G11" s="4" t="s">
        <v>765</v>
      </c>
      <c r="H11" s="4" t="s">
        <v>74</v>
      </c>
      <c r="I11" s="4" t="s">
        <v>19101</v>
      </c>
      <c r="K11" s="4" t="s">
        <v>78</v>
      </c>
      <c r="M11" s="4"/>
      <c r="N11" s="4"/>
      <c r="O11" s="4"/>
      <c r="P11" s="4"/>
      <c r="Q11" s="4"/>
      <c r="R11" s="4"/>
      <c r="S11" s="4"/>
      <c r="T11" s="4"/>
      <c r="U11" s="4"/>
      <c r="V11" s="21"/>
      <c r="W11" s="21"/>
      <c r="X11" s="4"/>
      <c r="Y11" s="4"/>
      <c r="Z11" s="4"/>
      <c r="AA11" s="4"/>
      <c r="AB11" s="4"/>
      <c r="AC11" s="4"/>
      <c r="AD11" s="4"/>
      <c r="AE11" s="4"/>
      <c r="AF11" s="4"/>
      <c r="AG11" s="4"/>
      <c r="AH11" s="7"/>
    </row>
    <row r="12" spans="1:34">
      <c r="A12" s="29">
        <v>2</v>
      </c>
      <c r="B12" s="4" t="s">
        <v>20349</v>
      </c>
      <c r="C12" s="4">
        <v>2021</v>
      </c>
      <c r="D12" s="4" t="s">
        <v>20350</v>
      </c>
      <c r="E12" s="4" t="s">
        <v>20351</v>
      </c>
      <c r="F12" s="4">
        <v>0</v>
      </c>
      <c r="G12" s="4" t="s">
        <v>4165</v>
      </c>
      <c r="H12" s="4" t="s">
        <v>74</v>
      </c>
      <c r="I12" s="4" t="s">
        <v>20352</v>
      </c>
      <c r="K12" s="4" t="s">
        <v>77</v>
      </c>
      <c r="L12" s="4" t="s">
        <v>77</v>
      </c>
      <c r="M12" s="4"/>
      <c r="N12" s="4"/>
      <c r="O12" s="5" t="s">
        <v>78</v>
      </c>
      <c r="P12" s="4" t="s">
        <v>79</v>
      </c>
      <c r="Q12" s="4" t="s">
        <v>171</v>
      </c>
      <c r="R12" s="4" t="s">
        <v>180</v>
      </c>
      <c r="S12" s="4" t="s">
        <v>587</v>
      </c>
      <c r="T12" s="4" t="s">
        <v>587</v>
      </c>
      <c r="U12" s="4" t="s">
        <v>587</v>
      </c>
      <c r="V12" s="4" t="s">
        <v>587</v>
      </c>
      <c r="W12" s="4" t="s">
        <v>587</v>
      </c>
      <c r="X12" s="4" t="s">
        <v>86</v>
      </c>
      <c r="Y12" s="4" t="s">
        <v>86</v>
      </c>
      <c r="Z12" s="4" t="s">
        <v>86</v>
      </c>
      <c r="AA12" s="4" t="s">
        <v>86</v>
      </c>
      <c r="AB12" s="4" t="s">
        <v>86</v>
      </c>
      <c r="AC12" s="4" t="s">
        <v>86</v>
      </c>
      <c r="AD12" s="4" t="s">
        <v>86</v>
      </c>
      <c r="AE12" s="4" t="s">
        <v>86</v>
      </c>
      <c r="AF12" s="4" t="s">
        <v>86</v>
      </c>
      <c r="AG12" s="4" t="s">
        <v>86</v>
      </c>
      <c r="AH12" s="4" t="s">
        <v>20353</v>
      </c>
    </row>
    <row r="13" spans="1:34" hidden="1">
      <c r="A13" s="7"/>
      <c r="B13" s="4" t="s">
        <v>20354</v>
      </c>
      <c r="C13" s="4">
        <v>2021</v>
      </c>
      <c r="D13" s="4" t="s">
        <v>20355</v>
      </c>
      <c r="E13" s="4" t="s">
        <v>20356</v>
      </c>
      <c r="F13" s="4">
        <v>1</v>
      </c>
      <c r="G13" s="4" t="s">
        <v>341</v>
      </c>
      <c r="H13" s="4" t="s">
        <v>74</v>
      </c>
      <c r="I13" s="4" t="s">
        <v>20357</v>
      </c>
      <c r="K13" s="4" t="s">
        <v>77</v>
      </c>
      <c r="L13" s="4" t="s">
        <v>78</v>
      </c>
      <c r="M13" s="4"/>
      <c r="N13" s="4"/>
      <c r="O13" s="5"/>
      <c r="P13" s="4"/>
      <c r="Q13" s="4"/>
      <c r="R13" s="4"/>
      <c r="S13" s="4"/>
      <c r="T13" s="4"/>
      <c r="U13" s="4"/>
      <c r="V13" s="21"/>
      <c r="W13" s="21"/>
      <c r="X13" s="4"/>
      <c r="Y13" s="4"/>
      <c r="Z13" s="4"/>
      <c r="AA13" s="4"/>
      <c r="AB13" s="4"/>
      <c r="AC13" s="4"/>
      <c r="AD13" s="4"/>
      <c r="AE13" s="4"/>
      <c r="AF13" s="4"/>
      <c r="AG13" s="4"/>
      <c r="AH13" s="7"/>
    </row>
    <row r="14" spans="1:34" hidden="1">
      <c r="A14" s="7"/>
      <c r="B14" s="4" t="s">
        <v>17534</v>
      </c>
      <c r="C14" s="4">
        <v>2021</v>
      </c>
      <c r="D14" s="4" t="s">
        <v>17535</v>
      </c>
      <c r="E14" s="4" t="s">
        <v>17536</v>
      </c>
      <c r="F14" s="4">
        <v>0</v>
      </c>
      <c r="G14" s="4" t="s">
        <v>92</v>
      </c>
      <c r="H14" s="4" t="s">
        <v>74</v>
      </c>
      <c r="I14" s="4" t="s">
        <v>17537</v>
      </c>
      <c r="K14" s="4" t="s">
        <v>78</v>
      </c>
      <c r="M14" s="4"/>
      <c r="N14" s="4"/>
      <c r="O14" s="5"/>
      <c r="P14" s="4"/>
      <c r="Q14" s="4"/>
      <c r="R14" s="4"/>
      <c r="S14" s="4"/>
      <c r="T14" s="4"/>
      <c r="U14" s="4"/>
      <c r="V14" s="21"/>
      <c r="W14" s="21"/>
      <c r="X14" s="4"/>
      <c r="Y14" s="4"/>
      <c r="Z14" s="4"/>
      <c r="AA14" s="4"/>
      <c r="AB14" s="4"/>
      <c r="AC14" s="4"/>
      <c r="AD14" s="4"/>
      <c r="AE14" s="4"/>
      <c r="AF14" s="4"/>
      <c r="AG14" s="4"/>
      <c r="AH14" s="7"/>
    </row>
    <row r="15" spans="1:34" hidden="1">
      <c r="A15" s="7"/>
      <c r="B15" s="4" t="s">
        <v>19105</v>
      </c>
      <c r="C15" s="4">
        <v>2021</v>
      </c>
      <c r="D15" s="4" t="s">
        <v>19106</v>
      </c>
      <c r="E15" s="4" t="s">
        <v>19107</v>
      </c>
      <c r="F15" s="4">
        <v>0</v>
      </c>
      <c r="G15" s="4" t="s">
        <v>290</v>
      </c>
      <c r="H15" s="4" t="s">
        <v>74</v>
      </c>
      <c r="I15" s="4" t="s">
        <v>19108</v>
      </c>
      <c r="K15" s="4" t="s">
        <v>78</v>
      </c>
      <c r="M15" s="4"/>
      <c r="N15" s="4"/>
      <c r="O15" s="5"/>
      <c r="P15" s="4"/>
      <c r="Q15" s="4"/>
      <c r="R15" s="4"/>
      <c r="S15" s="4"/>
      <c r="T15" s="4"/>
      <c r="U15" s="4"/>
      <c r="V15" s="21"/>
      <c r="W15" s="21"/>
      <c r="X15" s="4"/>
      <c r="Y15" s="4"/>
      <c r="Z15" s="4"/>
      <c r="AA15" s="4"/>
      <c r="AB15" s="4"/>
      <c r="AC15" s="4"/>
      <c r="AD15" s="4"/>
      <c r="AE15" s="4"/>
      <c r="AF15" s="4"/>
      <c r="AG15" s="4"/>
      <c r="AH15" s="7"/>
    </row>
    <row r="16" spans="1:34" ht="159.5">
      <c r="A16" s="29">
        <v>3</v>
      </c>
      <c r="B16" s="4" t="s">
        <v>19110</v>
      </c>
      <c r="C16" s="4">
        <v>2021</v>
      </c>
      <c r="D16" s="4" t="s">
        <v>19111</v>
      </c>
      <c r="E16" s="4" t="s">
        <v>19112</v>
      </c>
      <c r="F16" s="4">
        <v>3</v>
      </c>
      <c r="G16" s="4" t="s">
        <v>290</v>
      </c>
      <c r="H16" s="4" t="s">
        <v>74</v>
      </c>
      <c r="I16" s="4" t="s">
        <v>19113</v>
      </c>
      <c r="K16" s="4" t="s">
        <v>77</v>
      </c>
      <c r="L16" s="4" t="s">
        <v>77</v>
      </c>
      <c r="M16" s="4"/>
      <c r="N16" s="4"/>
      <c r="O16" s="5" t="s">
        <v>78</v>
      </c>
      <c r="P16" s="4" t="s">
        <v>79</v>
      </c>
      <c r="Q16" s="4" t="s">
        <v>80</v>
      </c>
      <c r="R16" s="4" t="s">
        <v>119</v>
      </c>
      <c r="S16" s="34" t="s">
        <v>20358</v>
      </c>
      <c r="T16" s="34" t="s">
        <v>20359</v>
      </c>
      <c r="U16" s="4"/>
      <c r="V16" s="21"/>
      <c r="W16" s="21"/>
      <c r="X16" s="4" t="s">
        <v>161</v>
      </c>
      <c r="Y16" s="4" t="s">
        <v>86</v>
      </c>
      <c r="Z16" s="4" t="s">
        <v>86</v>
      </c>
      <c r="AA16" s="4" t="s">
        <v>86</v>
      </c>
      <c r="AB16" s="4" t="s">
        <v>86</v>
      </c>
      <c r="AC16" s="4" t="s">
        <v>86</v>
      </c>
      <c r="AD16" s="4" t="s">
        <v>86</v>
      </c>
      <c r="AE16" s="4" t="s">
        <v>86</v>
      </c>
      <c r="AF16" s="4" t="s">
        <v>86</v>
      </c>
      <c r="AG16" s="4" t="s">
        <v>86</v>
      </c>
    </row>
    <row r="17" spans="1:34" hidden="1">
      <c r="A17" s="7"/>
      <c r="B17" s="4" t="s">
        <v>20360</v>
      </c>
      <c r="C17" s="4">
        <v>2021</v>
      </c>
      <c r="D17" s="4" t="s">
        <v>20361</v>
      </c>
      <c r="E17" s="4" t="s">
        <v>20362</v>
      </c>
      <c r="F17" s="4">
        <v>0</v>
      </c>
      <c r="G17" s="4" t="s">
        <v>4627</v>
      </c>
      <c r="H17" s="4" t="s">
        <v>74</v>
      </c>
      <c r="I17" s="4" t="s">
        <v>20363</v>
      </c>
      <c r="K17" s="4" t="s">
        <v>78</v>
      </c>
      <c r="M17" s="4"/>
      <c r="N17" s="4"/>
      <c r="O17" s="4"/>
      <c r="P17" s="4"/>
      <c r="Q17" s="4"/>
      <c r="R17" s="4"/>
      <c r="S17" s="4"/>
      <c r="T17" s="4"/>
      <c r="U17" s="4"/>
      <c r="V17" s="21"/>
      <c r="W17" s="21"/>
      <c r="X17" s="4"/>
      <c r="Y17" s="4"/>
      <c r="Z17" s="4"/>
      <c r="AA17" s="4"/>
      <c r="AB17" s="4"/>
      <c r="AC17" s="4"/>
      <c r="AD17" s="4"/>
      <c r="AE17" s="4"/>
      <c r="AF17" s="4"/>
      <c r="AG17" s="4"/>
      <c r="AH17" s="7"/>
    </row>
    <row r="18" spans="1:34" hidden="1">
      <c r="A18" s="7"/>
      <c r="B18" s="4" t="s">
        <v>20364</v>
      </c>
      <c r="C18" s="4" t="s">
        <v>757</v>
      </c>
      <c r="D18" s="4" t="s">
        <v>20365</v>
      </c>
      <c r="E18" s="4" t="s">
        <v>20366</v>
      </c>
      <c r="F18" s="4">
        <v>0</v>
      </c>
      <c r="G18" s="4" t="s">
        <v>4291</v>
      </c>
      <c r="H18" s="4" t="s">
        <v>74</v>
      </c>
      <c r="I18" s="4" t="s">
        <v>20367</v>
      </c>
      <c r="K18" s="4" t="s">
        <v>78</v>
      </c>
      <c r="M18" s="4"/>
      <c r="N18" s="4"/>
      <c r="O18" s="4"/>
      <c r="P18" s="4"/>
      <c r="Q18" s="4"/>
      <c r="R18" s="4"/>
      <c r="S18" s="4"/>
      <c r="T18" s="4"/>
      <c r="U18" s="4"/>
      <c r="V18" s="21"/>
      <c r="W18" s="21"/>
      <c r="X18" s="4"/>
      <c r="Y18" s="4"/>
      <c r="Z18" s="4"/>
      <c r="AA18" s="4"/>
      <c r="AB18" s="4"/>
      <c r="AC18" s="4"/>
      <c r="AD18" s="4"/>
      <c r="AE18" s="4"/>
      <c r="AF18" s="4"/>
      <c r="AG18" s="4"/>
      <c r="AH18" s="7"/>
    </row>
    <row r="19" spans="1:34" ht="72.5">
      <c r="A19" s="29">
        <v>4</v>
      </c>
      <c r="B19" s="4" t="s">
        <v>5855</v>
      </c>
      <c r="C19" s="4">
        <v>2021</v>
      </c>
      <c r="D19" s="4" t="s">
        <v>5856</v>
      </c>
      <c r="E19" s="4" t="s">
        <v>5857</v>
      </c>
      <c r="F19" s="4">
        <v>0</v>
      </c>
      <c r="G19" s="4" t="s">
        <v>92</v>
      </c>
      <c r="H19" s="4" t="s">
        <v>74</v>
      </c>
      <c r="I19" s="4" t="s">
        <v>5858</v>
      </c>
      <c r="K19" s="4" t="s">
        <v>77</v>
      </c>
      <c r="L19" s="4" t="s">
        <v>77</v>
      </c>
      <c r="M19" s="4"/>
      <c r="N19" s="4"/>
      <c r="O19" s="5" t="s">
        <v>78</v>
      </c>
      <c r="P19" s="4" t="s">
        <v>79</v>
      </c>
      <c r="Q19" s="4" t="s">
        <v>171</v>
      </c>
      <c r="R19" s="4" t="s">
        <v>81</v>
      </c>
      <c r="S19" s="4"/>
      <c r="T19" s="4"/>
      <c r="U19" s="32" t="s">
        <v>20368</v>
      </c>
      <c r="V19" s="32"/>
      <c r="W19" s="21"/>
      <c r="X19" s="4" t="s">
        <v>86</v>
      </c>
      <c r="Y19" s="4" t="s">
        <v>86</v>
      </c>
      <c r="Z19" s="4" t="s">
        <v>86</v>
      </c>
      <c r="AA19" s="4" t="s">
        <v>86</v>
      </c>
      <c r="AB19" s="4" t="s">
        <v>86</v>
      </c>
      <c r="AC19" s="4" t="s">
        <v>86</v>
      </c>
      <c r="AD19" s="4" t="s">
        <v>86</v>
      </c>
      <c r="AE19" s="4" t="s">
        <v>88</v>
      </c>
      <c r="AF19" s="4" t="s">
        <v>86</v>
      </c>
      <c r="AG19" s="4" t="s">
        <v>86</v>
      </c>
      <c r="AH19" s="4"/>
    </row>
    <row r="20" spans="1:34">
      <c r="A20" s="29">
        <v>5</v>
      </c>
      <c r="B20" s="4" t="s">
        <v>20369</v>
      </c>
      <c r="C20" s="4">
        <v>2021</v>
      </c>
      <c r="D20" s="4" t="s">
        <v>20370</v>
      </c>
      <c r="E20" s="4" t="s">
        <v>20371</v>
      </c>
      <c r="F20" s="4">
        <v>5</v>
      </c>
      <c r="G20" s="4" t="s">
        <v>10344</v>
      </c>
      <c r="H20" s="4" t="s">
        <v>74</v>
      </c>
      <c r="I20" s="4" t="s">
        <v>20372</v>
      </c>
      <c r="K20" s="4" t="s">
        <v>77</v>
      </c>
      <c r="L20" s="4" t="s">
        <v>77</v>
      </c>
      <c r="M20" s="4"/>
      <c r="N20" s="4"/>
      <c r="O20" s="4" t="s">
        <v>78</v>
      </c>
      <c r="P20" s="4" t="s">
        <v>79</v>
      </c>
      <c r="Q20" s="4" t="s">
        <v>156</v>
      </c>
      <c r="R20" s="4" t="s">
        <v>157</v>
      </c>
      <c r="S20" s="4" t="s">
        <v>587</v>
      </c>
      <c r="T20" s="4" t="s">
        <v>587</v>
      </c>
      <c r="U20" s="4" t="s">
        <v>587</v>
      </c>
      <c r="V20" s="4" t="s">
        <v>587</v>
      </c>
      <c r="W20" s="4" t="s">
        <v>587</v>
      </c>
      <c r="X20" s="4" t="s">
        <v>86</v>
      </c>
      <c r="Y20" s="4" t="s">
        <v>86</v>
      </c>
      <c r="Z20" s="4" t="s">
        <v>86</v>
      </c>
      <c r="AA20" s="4" t="s">
        <v>86</v>
      </c>
      <c r="AB20" s="4" t="s">
        <v>86</v>
      </c>
      <c r="AC20" s="4" t="s">
        <v>86</v>
      </c>
      <c r="AD20" s="4" t="s">
        <v>86</v>
      </c>
      <c r="AE20" s="4" t="s">
        <v>86</v>
      </c>
      <c r="AF20" s="4" t="s">
        <v>86</v>
      </c>
      <c r="AG20" s="4" t="s">
        <v>86</v>
      </c>
      <c r="AH20" s="4"/>
    </row>
    <row r="21" spans="1:34" hidden="1">
      <c r="A21" s="7"/>
      <c r="B21" s="4" t="s">
        <v>5881</v>
      </c>
      <c r="C21" s="4">
        <v>2021</v>
      </c>
      <c r="D21" s="4" t="s">
        <v>5882</v>
      </c>
      <c r="E21" s="4" t="s">
        <v>5883</v>
      </c>
      <c r="F21" s="4">
        <v>0</v>
      </c>
      <c r="G21" s="4" t="s">
        <v>5884</v>
      </c>
      <c r="H21" s="4" t="s">
        <v>74</v>
      </c>
      <c r="I21" s="4" t="s">
        <v>5885</v>
      </c>
      <c r="K21" s="4" t="s">
        <v>78</v>
      </c>
      <c r="M21" s="4"/>
      <c r="N21" s="4"/>
      <c r="O21" s="4"/>
      <c r="P21" s="4"/>
      <c r="Q21" s="4"/>
      <c r="R21" s="4"/>
      <c r="S21" s="4"/>
      <c r="T21" s="4"/>
      <c r="U21" s="4"/>
      <c r="V21" s="21"/>
      <c r="W21" s="21"/>
      <c r="X21" s="4"/>
      <c r="Y21" s="4"/>
      <c r="Z21" s="4"/>
      <c r="AA21" s="4"/>
      <c r="AB21" s="4"/>
      <c r="AC21" s="4"/>
      <c r="AD21" s="4"/>
      <c r="AE21" s="4"/>
      <c r="AF21" s="4"/>
      <c r="AG21" s="4"/>
      <c r="AH21" s="7"/>
    </row>
    <row r="22" spans="1:34" hidden="1">
      <c r="A22" s="7"/>
      <c r="B22" s="4" t="s">
        <v>20373</v>
      </c>
      <c r="C22" s="4">
        <v>2021</v>
      </c>
      <c r="D22" s="4" t="s">
        <v>20374</v>
      </c>
      <c r="E22" s="4" t="s">
        <v>20375</v>
      </c>
      <c r="F22" s="4">
        <v>0</v>
      </c>
      <c r="G22" s="4" t="s">
        <v>5819</v>
      </c>
      <c r="H22" s="4" t="s">
        <v>74</v>
      </c>
      <c r="I22" s="4" t="s">
        <v>20376</v>
      </c>
      <c r="K22" s="4" t="s">
        <v>77</v>
      </c>
      <c r="L22" s="4" t="s">
        <v>78</v>
      </c>
      <c r="M22" s="4"/>
      <c r="N22" s="4"/>
      <c r="O22" s="4"/>
      <c r="P22" s="8"/>
      <c r="Q22" s="5"/>
      <c r="R22" s="5"/>
      <c r="S22" s="5"/>
      <c r="T22" s="8"/>
      <c r="U22" s="5"/>
      <c r="V22" s="22"/>
      <c r="W22" s="22"/>
      <c r="X22" s="5"/>
      <c r="Y22" s="8"/>
      <c r="Z22" s="5"/>
      <c r="AA22" s="5"/>
      <c r="AB22" s="5"/>
      <c r="AC22" s="8"/>
      <c r="AD22" s="5"/>
      <c r="AE22" s="5"/>
      <c r="AF22" s="5"/>
      <c r="AG22" s="8"/>
      <c r="AH22" s="7"/>
    </row>
    <row r="23" spans="1:34" ht="58">
      <c r="A23" s="29">
        <v>6</v>
      </c>
      <c r="B23" s="4" t="s">
        <v>20377</v>
      </c>
      <c r="C23" s="4">
        <v>2022</v>
      </c>
      <c r="D23" s="4" t="s">
        <v>20378</v>
      </c>
      <c r="E23" s="4" t="s">
        <v>20379</v>
      </c>
      <c r="F23" s="4">
        <v>0</v>
      </c>
      <c r="G23" s="4" t="s">
        <v>13347</v>
      </c>
      <c r="H23" s="4" t="s">
        <v>74</v>
      </c>
      <c r="I23" s="4" t="s">
        <v>20380</v>
      </c>
      <c r="K23" s="4" t="s">
        <v>77</v>
      </c>
      <c r="L23" s="4" t="s">
        <v>77</v>
      </c>
      <c r="M23" s="4"/>
      <c r="N23" s="4" t="s">
        <v>20381</v>
      </c>
      <c r="O23" s="4" t="s">
        <v>78</v>
      </c>
      <c r="P23" s="4" t="s">
        <v>79</v>
      </c>
      <c r="Q23" s="5" t="s">
        <v>538</v>
      </c>
      <c r="R23" s="5" t="s">
        <v>119</v>
      </c>
      <c r="S23" s="175" t="s">
        <v>20382</v>
      </c>
      <c r="T23" s="8"/>
      <c r="U23" s="5"/>
      <c r="V23" s="22"/>
      <c r="W23" s="22"/>
      <c r="X23" s="4" t="s">
        <v>87</v>
      </c>
      <c r="Y23" s="4" t="s">
        <v>86</v>
      </c>
      <c r="Z23" s="4" t="s">
        <v>86</v>
      </c>
      <c r="AA23" s="4" t="s">
        <v>86</v>
      </c>
      <c r="AB23" s="4" t="s">
        <v>86</v>
      </c>
      <c r="AC23" s="4" t="s">
        <v>86</v>
      </c>
      <c r="AD23" s="4" t="s">
        <v>86</v>
      </c>
      <c r="AE23" s="4" t="s">
        <v>86</v>
      </c>
      <c r="AF23" s="4" t="s">
        <v>86</v>
      </c>
      <c r="AG23" s="4" t="s">
        <v>86</v>
      </c>
    </row>
    <row r="24" spans="1:34" hidden="1">
      <c r="A24" s="7"/>
      <c r="B24" s="4" t="s">
        <v>20383</v>
      </c>
      <c r="C24" s="4">
        <v>2021</v>
      </c>
      <c r="D24" s="4" t="s">
        <v>20384</v>
      </c>
      <c r="E24" s="4" t="s">
        <v>20385</v>
      </c>
      <c r="F24" s="4">
        <v>3</v>
      </c>
      <c r="G24" s="4" t="s">
        <v>12561</v>
      </c>
      <c r="H24" s="4" t="s">
        <v>74</v>
      </c>
      <c r="I24" s="4" t="s">
        <v>20386</v>
      </c>
      <c r="K24" s="4" t="s">
        <v>78</v>
      </c>
      <c r="M24" s="4"/>
      <c r="N24" s="4"/>
      <c r="O24" s="4"/>
      <c r="P24" s="4"/>
      <c r="Q24" s="4"/>
      <c r="R24" s="4"/>
      <c r="S24" s="4"/>
      <c r="T24" s="4"/>
      <c r="U24" s="4"/>
      <c r="V24" s="21"/>
      <c r="W24" s="21"/>
      <c r="X24" s="4"/>
      <c r="Y24" s="4"/>
      <c r="Z24" s="4"/>
      <c r="AA24" s="4"/>
      <c r="AB24" s="4"/>
      <c r="AC24" s="4"/>
      <c r="AD24" s="4"/>
      <c r="AE24" s="4"/>
      <c r="AF24" s="4"/>
      <c r="AG24" s="4"/>
      <c r="AH24" s="7"/>
    </row>
    <row r="25" spans="1:34">
      <c r="A25" s="29">
        <v>7</v>
      </c>
      <c r="B25" s="4" t="s">
        <v>5927</v>
      </c>
      <c r="C25" s="4">
        <v>2021</v>
      </c>
      <c r="D25" s="4" t="s">
        <v>5928</v>
      </c>
      <c r="E25" s="4" t="s">
        <v>5929</v>
      </c>
      <c r="F25" s="4">
        <v>0</v>
      </c>
      <c r="G25" s="4" t="s">
        <v>92</v>
      </c>
      <c r="H25" s="4" t="s">
        <v>74</v>
      </c>
      <c r="I25" s="4" t="s">
        <v>5930</v>
      </c>
      <c r="K25" s="4" t="s">
        <v>77</v>
      </c>
      <c r="L25" s="4" t="s">
        <v>77</v>
      </c>
      <c r="M25" s="4"/>
      <c r="N25" s="4"/>
      <c r="O25" s="4" t="s">
        <v>78</v>
      </c>
      <c r="P25" s="4" t="s">
        <v>79</v>
      </c>
      <c r="Q25" s="4" t="s">
        <v>80</v>
      </c>
      <c r="R25" s="4" t="s">
        <v>180</v>
      </c>
      <c r="S25" s="4" t="s">
        <v>20387</v>
      </c>
      <c r="T25" s="4" t="s">
        <v>20387</v>
      </c>
      <c r="U25" s="4" t="s">
        <v>20387</v>
      </c>
      <c r="V25" s="4" t="s">
        <v>20387</v>
      </c>
      <c r="W25" s="4" t="s">
        <v>20387</v>
      </c>
      <c r="X25" s="4" t="s">
        <v>86</v>
      </c>
      <c r="Y25" s="4" t="s">
        <v>86</v>
      </c>
      <c r="Z25" s="4" t="s">
        <v>86</v>
      </c>
      <c r="AA25" s="4" t="s">
        <v>86</v>
      </c>
      <c r="AB25" s="4" t="s">
        <v>86</v>
      </c>
      <c r="AC25" s="4" t="s">
        <v>86</v>
      </c>
      <c r="AD25" s="4" t="s">
        <v>86</v>
      </c>
      <c r="AE25" s="4" t="s">
        <v>86</v>
      </c>
      <c r="AF25" s="4" t="s">
        <v>86</v>
      </c>
      <c r="AG25" s="4" t="s">
        <v>86</v>
      </c>
      <c r="AH25" s="4"/>
    </row>
    <row r="26" spans="1:34">
      <c r="A26" s="29">
        <v>8</v>
      </c>
      <c r="B26" s="4" t="s">
        <v>20388</v>
      </c>
      <c r="C26" s="4">
        <v>2021</v>
      </c>
      <c r="D26" s="4" t="s">
        <v>20389</v>
      </c>
      <c r="E26" s="4" t="s">
        <v>20390</v>
      </c>
      <c r="F26" s="4">
        <v>2</v>
      </c>
      <c r="G26" s="4" t="s">
        <v>92</v>
      </c>
      <c r="H26" s="4" t="s">
        <v>74</v>
      </c>
      <c r="I26" s="4" t="s">
        <v>20391</v>
      </c>
      <c r="K26" s="4" t="s">
        <v>77</v>
      </c>
      <c r="L26" s="4" t="s">
        <v>77</v>
      </c>
      <c r="M26" s="4"/>
      <c r="N26" s="4"/>
      <c r="O26" s="4" t="s">
        <v>78</v>
      </c>
      <c r="P26" s="4" t="s">
        <v>79</v>
      </c>
      <c r="Q26" s="4" t="s">
        <v>156</v>
      </c>
      <c r="R26" s="4" t="s">
        <v>180</v>
      </c>
      <c r="S26" s="4" t="s">
        <v>587</v>
      </c>
      <c r="T26" s="4" t="s">
        <v>587</v>
      </c>
      <c r="U26" s="4" t="s">
        <v>587</v>
      </c>
      <c r="V26" s="4" t="s">
        <v>587</v>
      </c>
      <c r="W26" s="4" t="s">
        <v>587</v>
      </c>
      <c r="X26" s="4" t="s">
        <v>86</v>
      </c>
      <c r="Y26" s="4" t="s">
        <v>86</v>
      </c>
      <c r="Z26" s="4" t="s">
        <v>86</v>
      </c>
      <c r="AA26" s="4" t="s">
        <v>86</v>
      </c>
      <c r="AB26" s="4" t="s">
        <v>86</v>
      </c>
      <c r="AC26" s="4" t="s">
        <v>86</v>
      </c>
      <c r="AD26" s="4" t="s">
        <v>86</v>
      </c>
      <c r="AE26" s="4" t="s">
        <v>86</v>
      </c>
      <c r="AF26" s="4" t="s">
        <v>86</v>
      </c>
      <c r="AG26" s="4" t="s">
        <v>86</v>
      </c>
      <c r="AH26" s="4" t="s">
        <v>20392</v>
      </c>
    </row>
    <row r="27" spans="1:34" hidden="1">
      <c r="A27" s="7"/>
      <c r="B27" s="4" t="s">
        <v>20393</v>
      </c>
      <c r="C27" s="4">
        <v>2021</v>
      </c>
      <c r="D27" s="4" t="s">
        <v>20394</v>
      </c>
      <c r="E27" s="4" t="s">
        <v>20395</v>
      </c>
      <c r="F27" s="4">
        <v>1</v>
      </c>
      <c r="G27" s="4" t="s">
        <v>869</v>
      </c>
      <c r="H27" s="4" t="s">
        <v>74</v>
      </c>
      <c r="I27" s="4" t="s">
        <v>20396</v>
      </c>
      <c r="K27" s="4" t="s">
        <v>78</v>
      </c>
      <c r="M27" s="4"/>
      <c r="N27" s="4"/>
      <c r="O27" s="10"/>
      <c r="P27" s="10"/>
      <c r="Q27" s="10"/>
      <c r="R27" s="10"/>
      <c r="S27" s="10"/>
      <c r="T27" s="10"/>
      <c r="U27" s="10"/>
      <c r="V27" s="23"/>
      <c r="W27" s="23"/>
      <c r="X27" s="4"/>
      <c r="Y27" s="4"/>
      <c r="Z27" s="4"/>
      <c r="AA27" s="4"/>
      <c r="AB27" s="4"/>
      <c r="AC27" s="4"/>
      <c r="AD27" s="4"/>
      <c r="AE27" s="4"/>
      <c r="AF27" s="4"/>
      <c r="AG27" s="4"/>
      <c r="AH27" s="7"/>
    </row>
    <row r="28" spans="1:34" ht="43.5">
      <c r="A28" s="29">
        <v>9</v>
      </c>
      <c r="B28" s="4" t="s">
        <v>5931</v>
      </c>
      <c r="C28" s="4">
        <v>2021</v>
      </c>
      <c r="D28" s="4" t="s">
        <v>5932</v>
      </c>
      <c r="E28" s="4" t="s">
        <v>5933</v>
      </c>
      <c r="F28" s="4">
        <v>11</v>
      </c>
      <c r="G28" s="4" t="s">
        <v>233</v>
      </c>
      <c r="H28" s="4" t="s">
        <v>74</v>
      </c>
      <c r="I28" s="4" t="s">
        <v>5934</v>
      </c>
      <c r="K28" s="4" t="s">
        <v>77</v>
      </c>
      <c r="L28" s="4" t="s">
        <v>77</v>
      </c>
      <c r="M28" s="4" t="s">
        <v>19172</v>
      </c>
      <c r="N28" s="4" t="s">
        <v>11678</v>
      </c>
      <c r="O28" s="4" t="s">
        <v>78</v>
      </c>
      <c r="P28" s="4" t="s">
        <v>79</v>
      </c>
      <c r="Q28" s="4" t="s">
        <v>171</v>
      </c>
      <c r="R28" s="4" t="s">
        <v>180</v>
      </c>
      <c r="S28" s="4"/>
      <c r="T28" s="4"/>
      <c r="U28" s="4"/>
      <c r="V28" s="21"/>
      <c r="W28" s="32" t="s">
        <v>20397</v>
      </c>
      <c r="X28" s="4" t="s">
        <v>86</v>
      </c>
      <c r="Y28" s="4" t="s">
        <v>86</v>
      </c>
      <c r="Z28" s="4" t="s">
        <v>86</v>
      </c>
      <c r="AA28" s="4" t="s">
        <v>86</v>
      </c>
      <c r="AB28" s="4" t="s">
        <v>86</v>
      </c>
      <c r="AC28" s="4" t="s">
        <v>86</v>
      </c>
      <c r="AD28" s="4" t="s">
        <v>86</v>
      </c>
      <c r="AE28" s="4" t="s">
        <v>86</v>
      </c>
      <c r="AF28" s="4" t="s">
        <v>86</v>
      </c>
      <c r="AG28" s="4" t="s">
        <v>86</v>
      </c>
      <c r="AH28" s="4"/>
    </row>
    <row r="29" spans="1:34" hidden="1">
      <c r="A29" s="7"/>
      <c r="B29" s="4" t="s">
        <v>20398</v>
      </c>
      <c r="C29" s="4">
        <v>2021</v>
      </c>
      <c r="D29" s="4" t="s">
        <v>20399</v>
      </c>
      <c r="E29" s="4" t="s">
        <v>20400</v>
      </c>
      <c r="F29" s="4">
        <v>2</v>
      </c>
      <c r="G29" s="4" t="s">
        <v>4392</v>
      </c>
      <c r="H29" s="4" t="s">
        <v>74</v>
      </c>
      <c r="I29" s="4" t="s">
        <v>20401</v>
      </c>
      <c r="K29" s="4" t="s">
        <v>78</v>
      </c>
      <c r="M29" s="4"/>
      <c r="N29" s="4"/>
      <c r="O29" s="4"/>
      <c r="P29" s="4"/>
      <c r="Q29" s="4"/>
      <c r="R29" s="4"/>
      <c r="S29" s="4"/>
      <c r="T29" s="4"/>
      <c r="U29" s="4"/>
      <c r="V29" s="21"/>
      <c r="W29" s="21"/>
      <c r="X29" s="4"/>
      <c r="Y29" s="4"/>
      <c r="Z29" s="4"/>
      <c r="AA29" s="4"/>
      <c r="AB29" s="4"/>
      <c r="AC29" s="4"/>
      <c r="AD29" s="4"/>
      <c r="AE29" s="4"/>
      <c r="AF29" s="4"/>
      <c r="AG29" s="4"/>
      <c r="AH29" s="7"/>
    </row>
    <row r="30" spans="1:34" hidden="1">
      <c r="A30" s="7"/>
      <c r="B30" s="4" t="s">
        <v>20402</v>
      </c>
      <c r="C30" s="4">
        <v>2021</v>
      </c>
      <c r="D30" s="4" t="s">
        <v>20403</v>
      </c>
      <c r="E30" s="4" t="s">
        <v>20404</v>
      </c>
      <c r="F30" s="4">
        <v>1</v>
      </c>
      <c r="G30" s="4" t="s">
        <v>5407</v>
      </c>
      <c r="H30" s="4" t="s">
        <v>74</v>
      </c>
      <c r="I30" s="4" t="s">
        <v>20405</v>
      </c>
      <c r="K30" s="4" t="s">
        <v>78</v>
      </c>
      <c r="M30" s="4"/>
      <c r="N30" s="4"/>
      <c r="O30" s="4"/>
      <c r="P30" s="4"/>
      <c r="Q30" s="4"/>
      <c r="R30" s="4"/>
      <c r="S30" s="4"/>
      <c r="T30" s="4"/>
      <c r="U30" s="4"/>
      <c r="V30" s="21"/>
      <c r="W30" s="21"/>
      <c r="X30" s="4"/>
      <c r="Y30" s="4"/>
      <c r="Z30" s="4"/>
      <c r="AA30" s="4"/>
      <c r="AB30" s="4"/>
      <c r="AC30" s="4"/>
      <c r="AD30" s="4"/>
      <c r="AE30" s="4"/>
      <c r="AF30" s="4"/>
      <c r="AG30" s="4"/>
      <c r="AH30" s="7"/>
    </row>
    <row r="31" spans="1:34" hidden="1">
      <c r="A31" s="7"/>
      <c r="B31" s="4" t="s">
        <v>20406</v>
      </c>
      <c r="C31" s="4">
        <v>2021</v>
      </c>
      <c r="D31" s="4" t="s">
        <v>20407</v>
      </c>
      <c r="E31" s="4" t="s">
        <v>20408</v>
      </c>
      <c r="F31" s="4">
        <v>0</v>
      </c>
      <c r="G31" s="4" t="s">
        <v>4781</v>
      </c>
      <c r="H31" s="4" t="s">
        <v>74</v>
      </c>
      <c r="I31" s="4" t="s">
        <v>20409</v>
      </c>
      <c r="K31" s="4" t="s">
        <v>78</v>
      </c>
      <c r="M31" s="4"/>
      <c r="N31" s="4"/>
      <c r="O31" s="11"/>
      <c r="P31" s="11"/>
      <c r="Q31" s="11"/>
      <c r="R31" s="11"/>
      <c r="S31" s="11"/>
      <c r="T31" s="11"/>
      <c r="U31" s="11"/>
      <c r="V31" s="24"/>
      <c r="W31" s="24"/>
      <c r="X31" s="4"/>
      <c r="Y31" s="4"/>
      <c r="Z31" s="4"/>
      <c r="AA31" s="4"/>
      <c r="AB31" s="4"/>
      <c r="AC31" s="4"/>
      <c r="AD31" s="4"/>
      <c r="AE31" s="4"/>
      <c r="AF31" s="4"/>
      <c r="AG31" s="4"/>
      <c r="AH31" s="7"/>
    </row>
    <row r="32" spans="1:34" ht="147" customHeight="1">
      <c r="A32" s="29">
        <v>10</v>
      </c>
      <c r="B32" s="4" t="s">
        <v>20410</v>
      </c>
      <c r="C32" s="4">
        <v>2021</v>
      </c>
      <c r="D32" s="4" t="s">
        <v>20411</v>
      </c>
      <c r="E32" s="4" t="s">
        <v>20412</v>
      </c>
      <c r="F32" s="4">
        <v>1</v>
      </c>
      <c r="G32" s="4" t="s">
        <v>1259</v>
      </c>
      <c r="H32" s="4" t="s">
        <v>74</v>
      </c>
      <c r="I32" s="4" t="s">
        <v>20413</v>
      </c>
      <c r="K32" s="4" t="s">
        <v>77</v>
      </c>
      <c r="L32" s="4" t="s">
        <v>77</v>
      </c>
      <c r="M32" s="4"/>
      <c r="N32" s="4"/>
      <c r="O32" s="11" t="s">
        <v>78</v>
      </c>
      <c r="P32" s="4" t="s">
        <v>79</v>
      </c>
      <c r="Q32" s="11" t="s">
        <v>171</v>
      </c>
      <c r="R32" s="11" t="s">
        <v>180</v>
      </c>
      <c r="S32" s="34" t="s">
        <v>20414</v>
      </c>
      <c r="T32" s="34" t="s">
        <v>20415</v>
      </c>
      <c r="U32" s="11"/>
      <c r="V32" s="24"/>
      <c r="W32" s="24"/>
      <c r="X32" s="4" t="s">
        <v>86</v>
      </c>
      <c r="Y32" s="4" t="s">
        <v>86</v>
      </c>
      <c r="Z32" s="4" t="s">
        <v>86</v>
      </c>
      <c r="AA32" s="4" t="s">
        <v>86</v>
      </c>
      <c r="AB32" s="4" t="s">
        <v>86</v>
      </c>
      <c r="AC32" s="4" t="s">
        <v>86</v>
      </c>
      <c r="AD32" s="4" t="s">
        <v>86</v>
      </c>
      <c r="AE32" s="4" t="s">
        <v>86</v>
      </c>
      <c r="AF32" s="4" t="s">
        <v>86</v>
      </c>
      <c r="AG32" s="4" t="s">
        <v>86</v>
      </c>
      <c r="AH32" s="4"/>
    </row>
    <row r="33" spans="1:34">
      <c r="A33" s="29">
        <v>11</v>
      </c>
      <c r="B33" s="4" t="s">
        <v>19128</v>
      </c>
      <c r="C33" s="4">
        <v>2021</v>
      </c>
      <c r="D33" s="4" t="s">
        <v>19129</v>
      </c>
      <c r="E33" s="4" t="s">
        <v>19130</v>
      </c>
      <c r="F33" s="4">
        <v>1</v>
      </c>
      <c r="G33" s="4" t="s">
        <v>1710</v>
      </c>
      <c r="H33" s="4" t="s">
        <v>74</v>
      </c>
      <c r="I33" s="4" t="s">
        <v>19131</v>
      </c>
      <c r="K33" s="4" t="s">
        <v>77</v>
      </c>
      <c r="L33" s="4" t="s">
        <v>77</v>
      </c>
      <c r="M33" s="4"/>
      <c r="N33" s="4"/>
      <c r="O33" s="11" t="s">
        <v>78</v>
      </c>
      <c r="P33" s="4" t="s">
        <v>79</v>
      </c>
      <c r="Q33" s="11" t="s">
        <v>11644</v>
      </c>
      <c r="R33" s="11" t="s">
        <v>180</v>
      </c>
      <c r="S33" s="4" t="s">
        <v>587</v>
      </c>
      <c r="T33" s="4" t="s">
        <v>587</v>
      </c>
      <c r="U33" s="4" t="s">
        <v>587</v>
      </c>
      <c r="V33" s="4" t="s">
        <v>587</v>
      </c>
      <c r="W33" s="4" t="s">
        <v>587</v>
      </c>
      <c r="X33" s="4" t="s">
        <v>86</v>
      </c>
      <c r="Y33" s="4" t="s">
        <v>86</v>
      </c>
      <c r="Z33" s="4" t="s">
        <v>86</v>
      </c>
      <c r="AA33" s="4" t="s">
        <v>86</v>
      </c>
      <c r="AB33" s="4" t="s">
        <v>86</v>
      </c>
      <c r="AC33" s="4" t="s">
        <v>86</v>
      </c>
      <c r="AD33" s="4" t="s">
        <v>86</v>
      </c>
      <c r="AE33" s="4" t="s">
        <v>86</v>
      </c>
      <c r="AF33" s="4" t="s">
        <v>86</v>
      </c>
      <c r="AG33" s="4" t="s">
        <v>86</v>
      </c>
      <c r="AH33" s="4" t="s">
        <v>19132</v>
      </c>
    </row>
    <row r="34" spans="1:34" hidden="1">
      <c r="A34" s="7"/>
      <c r="B34" s="4" t="s">
        <v>20416</v>
      </c>
      <c r="C34" s="4">
        <v>2021</v>
      </c>
      <c r="D34" s="4" t="s">
        <v>20417</v>
      </c>
      <c r="E34" s="4" t="s">
        <v>20418</v>
      </c>
      <c r="F34" s="4">
        <v>7</v>
      </c>
      <c r="G34" s="4" t="s">
        <v>3673</v>
      </c>
      <c r="H34" s="4" t="s">
        <v>74</v>
      </c>
      <c r="I34" s="4" t="s">
        <v>20419</v>
      </c>
      <c r="K34" s="4" t="s">
        <v>77</v>
      </c>
      <c r="L34" s="4" t="s">
        <v>78</v>
      </c>
      <c r="M34" s="4" t="s">
        <v>13362</v>
      </c>
      <c r="N34" s="4" t="s">
        <v>20381</v>
      </c>
      <c r="O34" s="11"/>
      <c r="P34" s="11"/>
      <c r="Q34" s="11"/>
      <c r="R34" s="11"/>
      <c r="S34" s="11"/>
      <c r="T34" s="11"/>
      <c r="U34" s="11"/>
      <c r="V34" s="24"/>
      <c r="W34" s="24"/>
      <c r="X34" s="4"/>
      <c r="Y34" s="4"/>
      <c r="Z34" s="4"/>
      <c r="AA34" s="4"/>
      <c r="AB34" s="4"/>
      <c r="AC34" s="4"/>
      <c r="AD34" s="4"/>
      <c r="AE34" s="4"/>
      <c r="AF34" s="4"/>
      <c r="AG34" s="4"/>
      <c r="AH34" s="7"/>
    </row>
    <row r="35" spans="1:34" hidden="1">
      <c r="A35" s="7"/>
      <c r="B35" s="4" t="s">
        <v>20420</v>
      </c>
      <c r="C35" s="4">
        <v>2021</v>
      </c>
      <c r="D35" s="4" t="s">
        <v>20421</v>
      </c>
      <c r="E35" s="4" t="s">
        <v>20422</v>
      </c>
      <c r="F35" s="4">
        <v>0</v>
      </c>
      <c r="G35" s="4" t="s">
        <v>20423</v>
      </c>
      <c r="H35" s="4" t="s">
        <v>74</v>
      </c>
      <c r="I35" s="4" t="s">
        <v>20424</v>
      </c>
      <c r="K35" s="4" t="s">
        <v>77</v>
      </c>
      <c r="L35" s="4" t="s">
        <v>78</v>
      </c>
      <c r="M35" s="4"/>
      <c r="N35" s="4"/>
      <c r="O35" s="11"/>
      <c r="P35" s="11"/>
      <c r="Q35" s="11"/>
      <c r="R35" s="11"/>
      <c r="S35" s="11"/>
      <c r="T35" s="11"/>
      <c r="U35" s="11"/>
      <c r="V35" s="24"/>
      <c r="W35" s="24"/>
      <c r="X35" s="4"/>
      <c r="Y35" s="4"/>
      <c r="Z35" s="4"/>
      <c r="AA35" s="4"/>
      <c r="AB35" s="4"/>
      <c r="AC35" s="4"/>
      <c r="AD35" s="4"/>
      <c r="AE35" s="4"/>
      <c r="AF35" s="4"/>
      <c r="AG35" s="4"/>
      <c r="AH35" s="7"/>
    </row>
    <row r="36" spans="1:34" hidden="1">
      <c r="A36" s="7"/>
      <c r="B36" s="4" t="s">
        <v>19133</v>
      </c>
      <c r="C36" s="4">
        <v>2021</v>
      </c>
      <c r="D36" s="4" t="s">
        <v>19134</v>
      </c>
      <c r="E36" s="4" t="s">
        <v>19135</v>
      </c>
      <c r="F36" s="4">
        <v>4</v>
      </c>
      <c r="G36" s="4" t="s">
        <v>233</v>
      </c>
      <c r="H36" s="4" t="s">
        <v>74</v>
      </c>
      <c r="I36" s="4" t="s">
        <v>19136</v>
      </c>
      <c r="K36" s="4" t="s">
        <v>77</v>
      </c>
      <c r="L36" s="4" t="s">
        <v>78</v>
      </c>
      <c r="M36" s="4"/>
      <c r="N36" s="4" t="s">
        <v>20425</v>
      </c>
      <c r="O36" s="4"/>
      <c r="P36" s="4"/>
      <c r="Q36" s="4"/>
      <c r="R36" s="4"/>
      <c r="S36" s="4"/>
      <c r="T36" s="4"/>
      <c r="U36" s="4"/>
      <c r="V36" s="21"/>
      <c r="W36" s="21"/>
      <c r="X36" s="4"/>
      <c r="Y36" s="4"/>
      <c r="Z36" s="4"/>
      <c r="AA36" s="4"/>
      <c r="AB36" s="4"/>
      <c r="AC36" s="4"/>
      <c r="AD36" s="4"/>
      <c r="AE36" s="4"/>
      <c r="AF36" s="4"/>
      <c r="AG36" s="4"/>
      <c r="AH36" s="7"/>
    </row>
    <row r="37" spans="1:34" hidden="1">
      <c r="A37" s="7"/>
      <c r="B37" s="4" t="s">
        <v>19139</v>
      </c>
      <c r="C37" s="4">
        <v>2021</v>
      </c>
      <c r="D37" s="4" t="s">
        <v>19140</v>
      </c>
      <c r="E37" s="4" t="s">
        <v>19141</v>
      </c>
      <c r="F37" s="4">
        <v>2</v>
      </c>
      <c r="G37" s="4" t="s">
        <v>859</v>
      </c>
      <c r="H37" s="4" t="s">
        <v>74</v>
      </c>
      <c r="I37" s="4" t="s">
        <v>19142</v>
      </c>
      <c r="K37" s="4" t="s">
        <v>78</v>
      </c>
      <c r="M37" s="4"/>
      <c r="N37" s="4"/>
      <c r="O37" s="11"/>
      <c r="P37" s="11"/>
      <c r="Q37" s="11"/>
      <c r="R37" s="11"/>
      <c r="S37" s="11"/>
      <c r="T37" s="11"/>
      <c r="U37" s="11"/>
      <c r="V37" s="24"/>
      <c r="W37" s="24"/>
      <c r="X37" s="4"/>
      <c r="Y37" s="4"/>
      <c r="Z37" s="4"/>
      <c r="AA37" s="4"/>
      <c r="AB37" s="4"/>
      <c r="AC37" s="4"/>
      <c r="AD37" s="4"/>
      <c r="AE37" s="4"/>
      <c r="AF37" s="4"/>
      <c r="AG37" s="4"/>
      <c r="AH37" s="7"/>
    </row>
    <row r="38" spans="1:34" ht="101.5">
      <c r="A38" s="29">
        <v>12</v>
      </c>
      <c r="B38" s="4" t="s">
        <v>19149</v>
      </c>
      <c r="C38" s="4">
        <v>2021</v>
      </c>
      <c r="D38" s="4" t="s">
        <v>19150</v>
      </c>
      <c r="E38" s="4" t="s">
        <v>19151</v>
      </c>
      <c r="F38" s="4">
        <v>10</v>
      </c>
      <c r="G38" s="4" t="s">
        <v>205</v>
      </c>
      <c r="H38" s="4" t="s">
        <v>74</v>
      </c>
      <c r="I38" s="4" t="s">
        <v>19152</v>
      </c>
      <c r="K38" s="4" t="s">
        <v>77</v>
      </c>
      <c r="L38" s="4" t="s">
        <v>77</v>
      </c>
      <c r="M38" s="4"/>
      <c r="N38" s="4"/>
      <c r="O38" s="11" t="s">
        <v>78</v>
      </c>
      <c r="P38" s="4" t="s">
        <v>79</v>
      </c>
      <c r="Q38" s="11" t="s">
        <v>171</v>
      </c>
      <c r="R38" s="11" t="s">
        <v>180</v>
      </c>
      <c r="S38" s="38" t="s">
        <v>19153</v>
      </c>
      <c r="T38" s="11" t="s">
        <v>587</v>
      </c>
      <c r="U38" s="11" t="s">
        <v>587</v>
      </c>
      <c r="V38" s="11" t="s">
        <v>587</v>
      </c>
      <c r="W38" s="11" t="s">
        <v>587</v>
      </c>
      <c r="X38" s="4" t="s">
        <v>86</v>
      </c>
      <c r="Y38" s="4" t="s">
        <v>86</v>
      </c>
      <c r="Z38" s="4" t="s">
        <v>86</v>
      </c>
      <c r="AA38" s="4" t="s">
        <v>86</v>
      </c>
      <c r="AB38" s="4" t="s">
        <v>86</v>
      </c>
      <c r="AC38" s="4" t="s">
        <v>88</v>
      </c>
      <c r="AD38" s="4" t="s">
        <v>86</v>
      </c>
      <c r="AE38" s="4" t="s">
        <v>86</v>
      </c>
      <c r="AF38" s="4" t="s">
        <v>86</v>
      </c>
      <c r="AG38" s="4" t="s">
        <v>86</v>
      </c>
      <c r="AH38" s="4"/>
    </row>
    <row r="39" spans="1:34" hidden="1">
      <c r="A39" s="7"/>
      <c r="B39" s="4" t="s">
        <v>20426</v>
      </c>
      <c r="C39" s="4">
        <v>2021</v>
      </c>
      <c r="D39" s="4" t="s">
        <v>20427</v>
      </c>
      <c r="E39" s="4" t="s">
        <v>20428</v>
      </c>
      <c r="F39" s="4">
        <v>2</v>
      </c>
      <c r="G39" s="4" t="s">
        <v>4046</v>
      </c>
      <c r="H39" s="4" t="s">
        <v>74</v>
      </c>
      <c r="I39" s="4" t="s">
        <v>20429</v>
      </c>
      <c r="K39" s="4" t="s">
        <v>78</v>
      </c>
      <c r="M39" s="4"/>
      <c r="N39" s="4"/>
      <c r="O39" s="4"/>
      <c r="P39" s="4"/>
      <c r="Q39" s="4"/>
      <c r="R39" s="4"/>
      <c r="S39" s="4"/>
      <c r="T39" s="4"/>
      <c r="U39" s="4"/>
      <c r="V39" s="21"/>
      <c r="W39" s="21"/>
      <c r="X39" s="4"/>
      <c r="Y39" s="4"/>
      <c r="Z39" s="4"/>
      <c r="AA39" s="4"/>
      <c r="AB39" s="4"/>
      <c r="AC39" s="4"/>
      <c r="AD39" s="4"/>
      <c r="AE39" s="4"/>
      <c r="AF39" s="4"/>
      <c r="AG39" s="4"/>
      <c r="AH39" s="7"/>
    </row>
    <row r="40" spans="1:34">
      <c r="A40" s="29">
        <v>13</v>
      </c>
      <c r="B40" s="4" t="s">
        <v>20430</v>
      </c>
      <c r="C40" s="4">
        <v>2021</v>
      </c>
      <c r="D40" s="4" t="s">
        <v>20431</v>
      </c>
      <c r="E40" s="4" t="s">
        <v>20432</v>
      </c>
      <c r="F40" s="4">
        <v>0</v>
      </c>
      <c r="G40" s="4" t="s">
        <v>4378</v>
      </c>
      <c r="H40" s="4" t="s">
        <v>74</v>
      </c>
      <c r="I40" s="13" t="s">
        <v>20433</v>
      </c>
      <c r="K40" s="4" t="s">
        <v>77</v>
      </c>
      <c r="L40" s="4" t="s">
        <v>77</v>
      </c>
      <c r="M40" s="4"/>
      <c r="N40" s="4"/>
      <c r="O40" s="4" t="s">
        <v>78</v>
      </c>
      <c r="P40" s="4" t="s">
        <v>79</v>
      </c>
      <c r="Q40" s="4" t="s">
        <v>80</v>
      </c>
      <c r="R40" s="4" t="s">
        <v>81</v>
      </c>
      <c r="S40" s="5" t="s">
        <v>587</v>
      </c>
      <c r="T40" s="5" t="s">
        <v>587</v>
      </c>
      <c r="U40" s="5" t="s">
        <v>587</v>
      </c>
      <c r="V40" s="5" t="s">
        <v>587</v>
      </c>
      <c r="W40" s="5" t="s">
        <v>587</v>
      </c>
      <c r="X40" s="4" t="s">
        <v>86</v>
      </c>
      <c r="Y40" s="4" t="s">
        <v>86</v>
      </c>
      <c r="Z40" s="4" t="s">
        <v>86</v>
      </c>
      <c r="AA40" s="4" t="s">
        <v>86</v>
      </c>
      <c r="AB40" s="4" t="s">
        <v>86</v>
      </c>
      <c r="AC40" s="4" t="s">
        <v>86</v>
      </c>
      <c r="AD40" s="4" t="s">
        <v>86</v>
      </c>
      <c r="AE40" s="4" t="s">
        <v>86</v>
      </c>
      <c r="AF40" s="4" t="s">
        <v>86</v>
      </c>
      <c r="AG40" s="4" t="s">
        <v>86</v>
      </c>
      <c r="AH40" s="4"/>
    </row>
    <row r="41" spans="1:34" hidden="1">
      <c r="A41" s="7"/>
      <c r="B41" s="4" t="s">
        <v>20434</v>
      </c>
      <c r="C41" s="4">
        <v>2021</v>
      </c>
      <c r="D41" s="4" t="s">
        <v>20435</v>
      </c>
      <c r="E41" s="4" t="s">
        <v>20436</v>
      </c>
      <c r="F41" s="4">
        <v>1</v>
      </c>
      <c r="G41" s="4" t="s">
        <v>20437</v>
      </c>
      <c r="H41" s="4" t="s">
        <v>74</v>
      </c>
      <c r="I41" s="4" t="s">
        <v>20438</v>
      </c>
      <c r="K41" s="4" t="s">
        <v>78</v>
      </c>
      <c r="M41" s="4"/>
      <c r="N41" s="4"/>
      <c r="O41" s="4"/>
      <c r="P41" s="4"/>
      <c r="Q41" s="4"/>
      <c r="R41" s="4"/>
      <c r="S41" s="4"/>
      <c r="T41" s="4"/>
      <c r="U41" s="4"/>
      <c r="V41" s="21"/>
      <c r="W41" s="21"/>
      <c r="X41" s="4"/>
      <c r="Y41" s="4"/>
      <c r="Z41" s="4"/>
      <c r="AA41" s="4"/>
      <c r="AB41" s="4"/>
      <c r="AC41" s="4"/>
      <c r="AD41" s="4"/>
      <c r="AE41" s="4"/>
      <c r="AF41" s="4"/>
      <c r="AG41" s="4"/>
      <c r="AH41" s="7"/>
    </row>
    <row r="42" spans="1:34" hidden="1">
      <c r="A42" s="7"/>
      <c r="B42" s="4" t="s">
        <v>20439</v>
      </c>
      <c r="C42" s="4">
        <v>2021</v>
      </c>
      <c r="D42" s="4" t="s">
        <v>20440</v>
      </c>
      <c r="E42" s="4" t="s">
        <v>20441</v>
      </c>
      <c r="F42" s="4">
        <v>1</v>
      </c>
      <c r="G42" s="4" t="s">
        <v>7492</v>
      </c>
      <c r="H42" s="4" t="s">
        <v>74</v>
      </c>
      <c r="I42" s="4" t="s">
        <v>20442</v>
      </c>
      <c r="K42" s="4" t="s">
        <v>77</v>
      </c>
      <c r="L42" s="4" t="s">
        <v>78</v>
      </c>
      <c r="M42" s="4"/>
      <c r="N42" s="4"/>
      <c r="O42" s="4"/>
      <c r="P42" s="4"/>
      <c r="Q42" s="4"/>
      <c r="R42" s="4"/>
      <c r="S42" s="4"/>
      <c r="T42" s="4"/>
      <c r="U42" s="4"/>
      <c r="V42" s="21"/>
      <c r="W42" s="21"/>
      <c r="X42" s="4"/>
      <c r="Y42" s="4"/>
      <c r="Z42" s="4"/>
      <c r="AA42" s="4"/>
      <c r="AB42" s="4"/>
      <c r="AC42" s="4"/>
      <c r="AD42" s="4"/>
      <c r="AE42" s="4"/>
      <c r="AF42" s="4"/>
      <c r="AG42" s="4"/>
      <c r="AH42" s="7"/>
    </row>
    <row r="43" spans="1:34" hidden="1">
      <c r="A43" s="7"/>
      <c r="B43" s="4" t="s">
        <v>20443</v>
      </c>
      <c r="C43" s="4">
        <v>2021</v>
      </c>
      <c r="D43" s="4" t="s">
        <v>20444</v>
      </c>
      <c r="E43" s="4" t="s">
        <v>20445</v>
      </c>
      <c r="F43" s="4">
        <v>0</v>
      </c>
      <c r="G43" s="4" t="s">
        <v>20446</v>
      </c>
      <c r="H43" s="4" t="s">
        <v>74</v>
      </c>
      <c r="I43" s="4" t="s">
        <v>20447</v>
      </c>
      <c r="K43" s="4" t="s">
        <v>77</v>
      </c>
      <c r="L43" s="4" t="s">
        <v>78</v>
      </c>
      <c r="M43" s="4"/>
      <c r="N43" s="4"/>
      <c r="O43" s="4"/>
      <c r="P43" s="4"/>
      <c r="Q43" s="4"/>
      <c r="R43" s="4"/>
      <c r="S43" s="4"/>
      <c r="T43" s="4"/>
      <c r="U43" s="4"/>
      <c r="V43" s="21"/>
      <c r="W43" s="21"/>
      <c r="X43" s="4"/>
      <c r="Y43" s="4"/>
      <c r="Z43" s="4"/>
      <c r="AA43" s="4"/>
      <c r="AB43" s="4"/>
      <c r="AC43" s="4"/>
      <c r="AD43" s="4"/>
      <c r="AE43" s="4"/>
      <c r="AF43" s="4"/>
      <c r="AG43" s="4"/>
      <c r="AH43" s="7"/>
    </row>
    <row r="44" spans="1:34" hidden="1">
      <c r="A44" s="7"/>
      <c r="B44" s="4" t="s">
        <v>7248</v>
      </c>
      <c r="C44" s="4">
        <v>2021</v>
      </c>
      <c r="D44" s="4" t="s">
        <v>7249</v>
      </c>
      <c r="E44" s="4" t="s">
        <v>7250</v>
      </c>
      <c r="F44" s="4">
        <v>5</v>
      </c>
      <c r="G44" s="4" t="s">
        <v>1358</v>
      </c>
      <c r="H44" s="4" t="s">
        <v>74</v>
      </c>
      <c r="I44" s="4" t="s">
        <v>7251</v>
      </c>
      <c r="K44" s="4" t="s">
        <v>78</v>
      </c>
      <c r="M44" s="4"/>
      <c r="N44" s="4"/>
      <c r="O44" s="4"/>
      <c r="P44" s="4"/>
      <c r="Q44" s="4"/>
      <c r="R44" s="4"/>
      <c r="S44" s="4"/>
      <c r="T44" s="4"/>
      <c r="U44" s="4"/>
      <c r="V44" s="21"/>
      <c r="W44" s="21"/>
      <c r="X44" s="4"/>
      <c r="Y44" s="4"/>
      <c r="Z44" s="4"/>
      <c r="AA44" s="4"/>
      <c r="AB44" s="4"/>
      <c r="AC44" s="4"/>
      <c r="AD44" s="4"/>
      <c r="AE44" s="4"/>
      <c r="AF44" s="4"/>
      <c r="AG44" s="4"/>
      <c r="AH44" s="7"/>
    </row>
    <row r="45" spans="1:34" hidden="1">
      <c r="A45" s="7"/>
      <c r="B45" s="4" t="s">
        <v>20448</v>
      </c>
      <c r="C45" s="4">
        <v>2021</v>
      </c>
      <c r="D45" s="4" t="s">
        <v>20449</v>
      </c>
      <c r="E45" s="4" t="s">
        <v>20450</v>
      </c>
      <c r="F45" s="4">
        <v>3</v>
      </c>
      <c r="G45" s="4" t="s">
        <v>92</v>
      </c>
      <c r="H45" s="4" t="s">
        <v>74</v>
      </c>
      <c r="I45" s="4" t="s">
        <v>20451</v>
      </c>
      <c r="K45" s="4" t="s">
        <v>77</v>
      </c>
      <c r="L45" s="4" t="s">
        <v>78</v>
      </c>
      <c r="M45" s="4"/>
      <c r="N45" s="4"/>
      <c r="O45" s="4"/>
      <c r="P45" s="4"/>
      <c r="Q45" s="4"/>
      <c r="R45" s="4"/>
      <c r="S45" s="4"/>
      <c r="T45" s="4"/>
      <c r="U45" s="4"/>
      <c r="V45" s="21"/>
      <c r="W45" s="21"/>
      <c r="X45" s="4"/>
      <c r="Y45" s="4"/>
      <c r="Z45" s="4"/>
      <c r="AA45" s="4"/>
      <c r="AB45" s="4"/>
      <c r="AC45" s="4"/>
      <c r="AD45" s="4"/>
      <c r="AE45" s="4"/>
      <c r="AF45" s="4"/>
      <c r="AG45" s="4"/>
      <c r="AH45" s="7"/>
    </row>
    <row r="46" spans="1:34">
      <c r="A46" s="29">
        <v>14</v>
      </c>
      <c r="B46" s="4" t="s">
        <v>20452</v>
      </c>
      <c r="C46" s="4">
        <v>2021</v>
      </c>
      <c r="D46" s="4" t="s">
        <v>20453</v>
      </c>
      <c r="E46" s="4" t="s">
        <v>20454</v>
      </c>
      <c r="F46" s="4">
        <v>2</v>
      </c>
      <c r="G46" s="4" t="s">
        <v>20455</v>
      </c>
      <c r="H46" s="4" t="s">
        <v>74</v>
      </c>
      <c r="I46" s="4" t="s">
        <v>20456</v>
      </c>
      <c r="K46" s="4" t="s">
        <v>77</v>
      </c>
      <c r="L46" s="4" t="s">
        <v>77</v>
      </c>
      <c r="M46" s="4"/>
      <c r="N46" s="4"/>
      <c r="O46" s="4" t="s">
        <v>78</v>
      </c>
      <c r="P46" s="4" t="s">
        <v>79</v>
      </c>
      <c r="Q46" s="4" t="s">
        <v>80</v>
      </c>
      <c r="R46" s="4" t="s">
        <v>81</v>
      </c>
      <c r="S46" s="4" t="s">
        <v>587</v>
      </c>
      <c r="T46" s="4" t="s">
        <v>587</v>
      </c>
      <c r="U46" s="4" t="s">
        <v>587</v>
      </c>
      <c r="V46" s="4" t="s">
        <v>587</v>
      </c>
      <c r="W46" s="4" t="s">
        <v>587</v>
      </c>
      <c r="X46" s="4" t="s">
        <v>86</v>
      </c>
      <c r="Y46" s="4" t="s">
        <v>86</v>
      </c>
      <c r="Z46" s="4" t="s">
        <v>86</v>
      </c>
      <c r="AA46" s="4" t="s">
        <v>86</v>
      </c>
      <c r="AB46" s="4" t="s">
        <v>86</v>
      </c>
      <c r="AC46" s="4" t="s">
        <v>86</v>
      </c>
      <c r="AD46" s="4" t="s">
        <v>86</v>
      </c>
      <c r="AE46" s="4" t="s">
        <v>86</v>
      </c>
      <c r="AF46" s="4" t="s">
        <v>86</v>
      </c>
      <c r="AG46" s="4" t="s">
        <v>86</v>
      </c>
      <c r="AH46" s="4"/>
    </row>
    <row r="47" spans="1:34">
      <c r="A47" s="29">
        <v>15</v>
      </c>
      <c r="B47" s="4" t="s">
        <v>20457</v>
      </c>
      <c r="C47" s="4">
        <v>2021</v>
      </c>
      <c r="D47" s="4" t="s">
        <v>20458</v>
      </c>
      <c r="E47" s="4" t="s">
        <v>20459</v>
      </c>
      <c r="F47" s="4">
        <v>4</v>
      </c>
      <c r="G47" s="4" t="s">
        <v>290</v>
      </c>
      <c r="H47" s="4" t="s">
        <v>74</v>
      </c>
      <c r="I47" s="4" t="s">
        <v>20460</v>
      </c>
      <c r="K47" s="4" t="s">
        <v>77</v>
      </c>
      <c r="L47" s="4" t="s">
        <v>77</v>
      </c>
      <c r="M47" s="4"/>
      <c r="N47" s="4"/>
      <c r="O47" s="4" t="s">
        <v>78</v>
      </c>
      <c r="P47" s="4" t="s">
        <v>79</v>
      </c>
      <c r="Q47" s="4" t="s">
        <v>80</v>
      </c>
      <c r="R47" s="4" t="s">
        <v>81</v>
      </c>
      <c r="S47" s="4" t="s">
        <v>587</v>
      </c>
      <c r="T47" s="4" t="s">
        <v>587</v>
      </c>
      <c r="U47" s="4" t="s">
        <v>587</v>
      </c>
      <c r="V47" s="4" t="s">
        <v>587</v>
      </c>
      <c r="W47" s="4" t="s">
        <v>587</v>
      </c>
      <c r="X47" s="4" t="s">
        <v>86</v>
      </c>
      <c r="Y47" s="4" t="s">
        <v>86</v>
      </c>
      <c r="Z47" s="4" t="s">
        <v>86</v>
      </c>
      <c r="AA47" s="4" t="s">
        <v>86</v>
      </c>
      <c r="AB47" s="4" t="s">
        <v>86</v>
      </c>
      <c r="AC47" s="4" t="s">
        <v>86</v>
      </c>
      <c r="AD47" s="4" t="s">
        <v>86</v>
      </c>
      <c r="AE47" s="4" t="s">
        <v>86</v>
      </c>
      <c r="AF47" s="4" t="s">
        <v>86</v>
      </c>
      <c r="AG47" s="4" t="s">
        <v>86</v>
      </c>
      <c r="AH47" s="4"/>
    </row>
    <row r="48" spans="1:34">
      <c r="A48" s="29">
        <v>16</v>
      </c>
      <c r="B48" s="4" t="s">
        <v>19168</v>
      </c>
      <c r="C48" s="4">
        <v>2021</v>
      </c>
      <c r="D48" s="4" t="s">
        <v>19169</v>
      </c>
      <c r="E48" s="4" t="s">
        <v>19170</v>
      </c>
      <c r="F48" s="4">
        <v>2</v>
      </c>
      <c r="G48" s="4" t="s">
        <v>112</v>
      </c>
      <c r="H48" s="4" t="s">
        <v>74</v>
      </c>
      <c r="I48" s="4" t="s">
        <v>19171</v>
      </c>
      <c r="K48" s="4" t="s">
        <v>77</v>
      </c>
      <c r="L48" s="4" t="s">
        <v>77</v>
      </c>
      <c r="M48" s="4" t="s">
        <v>19172</v>
      </c>
      <c r="N48" s="4"/>
      <c r="O48" s="4" t="s">
        <v>78</v>
      </c>
      <c r="P48" s="4" t="s">
        <v>79</v>
      </c>
      <c r="Q48" s="4" t="s">
        <v>80</v>
      </c>
      <c r="R48" s="4" t="s">
        <v>81</v>
      </c>
      <c r="S48" s="4" t="s">
        <v>587</v>
      </c>
      <c r="T48" s="4" t="s">
        <v>587</v>
      </c>
      <c r="U48" s="4" t="s">
        <v>587</v>
      </c>
      <c r="V48" s="4" t="s">
        <v>587</v>
      </c>
      <c r="W48" s="4" t="s">
        <v>587</v>
      </c>
      <c r="X48" s="4" t="s">
        <v>86</v>
      </c>
      <c r="Y48" s="4" t="s">
        <v>86</v>
      </c>
      <c r="Z48" s="4" t="s">
        <v>86</v>
      </c>
      <c r="AA48" s="4" t="s">
        <v>86</v>
      </c>
      <c r="AB48" s="4" t="s">
        <v>86</v>
      </c>
      <c r="AC48" s="4" t="s">
        <v>86</v>
      </c>
      <c r="AD48" s="4" t="s">
        <v>86</v>
      </c>
      <c r="AE48" s="4" t="s">
        <v>86</v>
      </c>
      <c r="AF48" s="4" t="s">
        <v>86</v>
      </c>
      <c r="AG48" s="4" t="s">
        <v>86</v>
      </c>
      <c r="AH48" s="4" t="s">
        <v>10535</v>
      </c>
    </row>
    <row r="49" spans="1:34" ht="58">
      <c r="A49" s="29">
        <v>17</v>
      </c>
      <c r="B49" s="4" t="s">
        <v>20461</v>
      </c>
      <c r="C49" s="4">
        <v>2021</v>
      </c>
      <c r="D49" s="4" t="s">
        <v>20462</v>
      </c>
      <c r="E49" s="4" t="s">
        <v>20463</v>
      </c>
      <c r="F49" s="4">
        <v>3</v>
      </c>
      <c r="G49" s="4" t="s">
        <v>205</v>
      </c>
      <c r="H49" s="4" t="s">
        <v>74</v>
      </c>
      <c r="I49" s="4" t="s">
        <v>20464</v>
      </c>
      <c r="K49" s="4" t="s">
        <v>77</v>
      </c>
      <c r="L49" s="4" t="s">
        <v>77</v>
      </c>
      <c r="M49" s="4"/>
      <c r="N49" s="4"/>
      <c r="O49" s="4" t="s">
        <v>78</v>
      </c>
      <c r="P49" s="4" t="s">
        <v>79</v>
      </c>
      <c r="Q49" s="4" t="s">
        <v>171</v>
      </c>
      <c r="R49" s="4" t="s">
        <v>119</v>
      </c>
      <c r="S49" s="34" t="s">
        <v>20465</v>
      </c>
      <c r="T49" s="4" t="s">
        <v>587</v>
      </c>
      <c r="U49" s="4" t="s">
        <v>587</v>
      </c>
      <c r="V49" s="4" t="s">
        <v>587</v>
      </c>
      <c r="W49" s="4" t="s">
        <v>587</v>
      </c>
      <c r="X49" s="4" t="s">
        <v>86</v>
      </c>
      <c r="Y49" s="4" t="s">
        <v>86</v>
      </c>
      <c r="Z49" s="4" t="s">
        <v>86</v>
      </c>
      <c r="AA49" s="4" t="s">
        <v>86</v>
      </c>
      <c r="AB49" s="4" t="s">
        <v>86</v>
      </c>
      <c r="AC49" s="4" t="s">
        <v>86</v>
      </c>
      <c r="AD49" s="4" t="s">
        <v>86</v>
      </c>
      <c r="AE49" s="4" t="s">
        <v>86</v>
      </c>
      <c r="AF49" s="4" t="s">
        <v>86</v>
      </c>
      <c r="AG49" s="4" t="s">
        <v>86</v>
      </c>
      <c r="AH49" s="4"/>
    </row>
    <row r="50" spans="1:34">
      <c r="A50" s="29">
        <v>18</v>
      </c>
      <c r="B50" s="4" t="s">
        <v>17687</v>
      </c>
      <c r="C50" s="4">
        <v>2021</v>
      </c>
      <c r="D50" s="4" t="s">
        <v>17688</v>
      </c>
      <c r="E50" s="4" t="s">
        <v>17689</v>
      </c>
      <c r="F50" s="4">
        <v>10</v>
      </c>
      <c r="G50" s="4" t="s">
        <v>341</v>
      </c>
      <c r="H50" s="4" t="s">
        <v>74</v>
      </c>
      <c r="I50" s="4" t="s">
        <v>17690</v>
      </c>
      <c r="K50" s="4" t="s">
        <v>77</v>
      </c>
      <c r="L50" s="4" t="s">
        <v>77</v>
      </c>
      <c r="M50" s="4"/>
      <c r="N50" s="4"/>
      <c r="O50" s="4" t="s">
        <v>78</v>
      </c>
      <c r="P50" s="4" t="s">
        <v>79</v>
      </c>
      <c r="Q50" s="4" t="s">
        <v>156</v>
      </c>
      <c r="R50" s="4" t="s">
        <v>180</v>
      </c>
      <c r="S50" s="4" t="s">
        <v>587</v>
      </c>
      <c r="T50" s="4" t="s">
        <v>587</v>
      </c>
      <c r="U50" s="4" t="s">
        <v>587</v>
      </c>
      <c r="V50" s="4" t="s">
        <v>587</v>
      </c>
      <c r="W50" s="4" t="s">
        <v>587</v>
      </c>
      <c r="X50" s="4" t="s">
        <v>86</v>
      </c>
      <c r="Y50" s="4" t="s">
        <v>86</v>
      </c>
      <c r="Z50" s="4" t="s">
        <v>86</v>
      </c>
      <c r="AA50" s="4" t="s">
        <v>86</v>
      </c>
      <c r="AB50" s="4" t="s">
        <v>86</v>
      </c>
      <c r="AC50" s="4" t="s">
        <v>86</v>
      </c>
      <c r="AD50" s="4" t="s">
        <v>86</v>
      </c>
      <c r="AE50" s="4" t="s">
        <v>86</v>
      </c>
      <c r="AF50" s="4" t="s">
        <v>86</v>
      </c>
      <c r="AG50" s="4" t="s">
        <v>86</v>
      </c>
      <c r="AH50" s="4" t="s">
        <v>20466</v>
      </c>
    </row>
    <row r="51" spans="1:34">
      <c r="A51" s="29">
        <v>19</v>
      </c>
      <c r="B51" s="4" t="s">
        <v>20467</v>
      </c>
      <c r="C51" s="4">
        <v>2021</v>
      </c>
      <c r="D51" s="4" t="s">
        <v>20468</v>
      </c>
      <c r="E51" s="4" t="s">
        <v>20469</v>
      </c>
      <c r="F51" s="4">
        <v>3</v>
      </c>
      <c r="G51" s="4" t="s">
        <v>19361</v>
      </c>
      <c r="H51" s="4" t="s">
        <v>74</v>
      </c>
      <c r="I51" s="4" t="s">
        <v>20470</v>
      </c>
      <c r="K51" s="4" t="s">
        <v>77</v>
      </c>
      <c r="L51" s="4" t="s">
        <v>77</v>
      </c>
      <c r="M51" s="4"/>
      <c r="N51" s="4"/>
      <c r="O51" s="4" t="s">
        <v>78</v>
      </c>
      <c r="P51" s="4" t="s">
        <v>79</v>
      </c>
      <c r="Q51" s="4" t="s">
        <v>156</v>
      </c>
      <c r="R51" s="4" t="s">
        <v>81</v>
      </c>
      <c r="S51" s="4" t="s">
        <v>10535</v>
      </c>
      <c r="T51" s="4"/>
      <c r="U51" s="4" t="s">
        <v>10535</v>
      </c>
      <c r="V51" s="4"/>
      <c r="W51" s="4"/>
      <c r="X51" s="4" t="s">
        <v>86</v>
      </c>
      <c r="Y51" s="4" t="s">
        <v>86</v>
      </c>
      <c r="Z51" s="4" t="s">
        <v>86</v>
      </c>
      <c r="AA51" s="4" t="s">
        <v>86</v>
      </c>
      <c r="AB51" s="4" t="s">
        <v>86</v>
      </c>
      <c r="AC51" s="4" t="s">
        <v>86</v>
      </c>
      <c r="AD51" s="4" t="s">
        <v>86</v>
      </c>
      <c r="AE51" s="4" t="s">
        <v>86</v>
      </c>
      <c r="AF51" s="4" t="s">
        <v>86</v>
      </c>
      <c r="AG51" s="4" t="s">
        <v>86</v>
      </c>
      <c r="AH51" s="4"/>
    </row>
    <row r="52" spans="1:34" hidden="1">
      <c r="A52" s="7"/>
      <c r="B52" s="4" t="s">
        <v>20471</v>
      </c>
      <c r="C52" s="4">
        <v>2021</v>
      </c>
      <c r="D52" s="4" t="s">
        <v>20472</v>
      </c>
      <c r="E52" s="4" t="s">
        <v>20473</v>
      </c>
      <c r="F52" s="4">
        <v>2</v>
      </c>
      <c r="G52" s="4" t="s">
        <v>4392</v>
      </c>
      <c r="H52" s="4" t="s">
        <v>74</v>
      </c>
      <c r="I52" s="4" t="s">
        <v>20474</v>
      </c>
      <c r="K52" s="4" t="s">
        <v>78</v>
      </c>
      <c r="M52" s="4"/>
      <c r="N52" s="4"/>
      <c r="O52" s="4"/>
      <c r="P52" s="4"/>
      <c r="Q52" s="4"/>
      <c r="R52" s="4"/>
      <c r="S52" s="4"/>
      <c r="T52" s="4"/>
      <c r="U52" s="4"/>
      <c r="V52" s="21"/>
      <c r="W52" s="21"/>
      <c r="X52" s="4"/>
      <c r="Y52" s="4"/>
      <c r="Z52" s="4"/>
      <c r="AA52" s="4"/>
      <c r="AB52" s="4"/>
      <c r="AC52" s="4"/>
      <c r="AD52" s="4"/>
      <c r="AE52" s="4"/>
      <c r="AF52" s="4"/>
      <c r="AG52" s="4"/>
      <c r="AH52" s="7"/>
    </row>
    <row r="53" spans="1:34">
      <c r="A53" s="29">
        <v>20</v>
      </c>
      <c r="B53" s="4" t="s">
        <v>17713</v>
      </c>
      <c r="C53" s="4">
        <v>2021</v>
      </c>
      <c r="D53" s="4" t="s">
        <v>17714</v>
      </c>
      <c r="E53" s="4" t="s">
        <v>17715</v>
      </c>
      <c r="F53" s="4">
        <v>0</v>
      </c>
      <c r="G53" s="4" t="s">
        <v>17716</v>
      </c>
      <c r="H53" s="4" t="s">
        <v>74</v>
      </c>
      <c r="I53" s="4" t="s">
        <v>17717</v>
      </c>
      <c r="K53" s="4" t="s">
        <v>77</v>
      </c>
      <c r="L53" s="4" t="s">
        <v>77</v>
      </c>
      <c r="M53" s="4"/>
      <c r="N53" s="4"/>
      <c r="O53" s="4" t="s">
        <v>78</v>
      </c>
      <c r="P53" s="4" t="s">
        <v>79</v>
      </c>
      <c r="Q53" s="4" t="s">
        <v>80</v>
      </c>
      <c r="R53" s="4" t="s">
        <v>81</v>
      </c>
      <c r="S53" s="4" t="s">
        <v>20475</v>
      </c>
      <c r="T53" s="5" t="s">
        <v>20476</v>
      </c>
      <c r="U53" s="4" t="s">
        <v>20477</v>
      </c>
      <c r="V53" s="21"/>
      <c r="W53" s="21"/>
      <c r="X53" s="4" t="s">
        <v>86</v>
      </c>
      <c r="Y53" s="4" t="s">
        <v>86</v>
      </c>
      <c r="Z53" s="4" t="s">
        <v>86</v>
      </c>
      <c r="AA53" s="4" t="s">
        <v>86</v>
      </c>
      <c r="AB53" s="4" t="s">
        <v>161</v>
      </c>
      <c r="AC53" s="4" t="s">
        <v>86</v>
      </c>
      <c r="AD53" s="4" t="s">
        <v>86</v>
      </c>
      <c r="AE53" s="4" t="s">
        <v>88</v>
      </c>
      <c r="AF53" s="4" t="s">
        <v>86</v>
      </c>
      <c r="AG53" s="4" t="s">
        <v>86</v>
      </c>
      <c r="AH53" s="4"/>
    </row>
    <row r="54" spans="1:34">
      <c r="A54" s="29">
        <v>21</v>
      </c>
      <c r="B54" s="4" t="s">
        <v>19173</v>
      </c>
      <c r="C54" s="4">
        <v>2021</v>
      </c>
      <c r="D54" s="4" t="s">
        <v>19174</v>
      </c>
      <c r="E54" s="4" t="s">
        <v>19175</v>
      </c>
      <c r="F54" s="4">
        <v>1</v>
      </c>
      <c r="G54" s="4" t="s">
        <v>19176</v>
      </c>
      <c r="H54" s="4" t="s">
        <v>74</v>
      </c>
      <c r="I54" s="4" t="s">
        <v>19177</v>
      </c>
      <c r="K54" s="4" t="s">
        <v>77</v>
      </c>
      <c r="L54" s="4" t="s">
        <v>77</v>
      </c>
      <c r="M54" s="4"/>
      <c r="N54" s="4"/>
      <c r="O54" s="4" t="s">
        <v>78</v>
      </c>
      <c r="P54" s="4" t="s">
        <v>79</v>
      </c>
      <c r="Q54" s="4" t="s">
        <v>80</v>
      </c>
      <c r="R54" s="4" t="s">
        <v>81</v>
      </c>
      <c r="S54" s="101" t="s">
        <v>587</v>
      </c>
      <c r="T54" s="4" t="s">
        <v>587</v>
      </c>
      <c r="U54" s="101" t="s">
        <v>587</v>
      </c>
      <c r="V54" s="101" t="s">
        <v>587</v>
      </c>
      <c r="W54" s="101" t="s">
        <v>587</v>
      </c>
      <c r="X54" s="4" t="s">
        <v>86</v>
      </c>
      <c r="Y54" s="4" t="s">
        <v>86</v>
      </c>
      <c r="Z54" s="4" t="s">
        <v>86</v>
      </c>
      <c r="AA54" s="4" t="s">
        <v>86</v>
      </c>
      <c r="AB54" s="4" t="s">
        <v>86</v>
      </c>
      <c r="AC54" s="4" t="s">
        <v>86</v>
      </c>
      <c r="AD54" s="4" t="s">
        <v>86</v>
      </c>
      <c r="AE54" s="4" t="s">
        <v>86</v>
      </c>
      <c r="AF54" s="4" t="s">
        <v>86</v>
      </c>
      <c r="AG54" s="4" t="s">
        <v>86</v>
      </c>
      <c r="AH54" s="4" t="s">
        <v>20478</v>
      </c>
    </row>
    <row r="55" spans="1:34">
      <c r="A55" s="29">
        <v>22</v>
      </c>
      <c r="B55" s="4" t="s">
        <v>20479</v>
      </c>
      <c r="C55" s="4">
        <v>2021</v>
      </c>
      <c r="D55" s="4" t="s">
        <v>20480</v>
      </c>
      <c r="E55" s="4" t="s">
        <v>20481</v>
      </c>
      <c r="F55" s="4">
        <v>12</v>
      </c>
      <c r="G55" s="4" t="s">
        <v>869</v>
      </c>
      <c r="H55" s="4" t="s">
        <v>74</v>
      </c>
      <c r="I55" s="4" t="s">
        <v>20482</v>
      </c>
      <c r="K55" s="4" t="s">
        <v>77</v>
      </c>
      <c r="L55" s="4" t="s">
        <v>77</v>
      </c>
      <c r="M55" s="4"/>
      <c r="N55" s="4"/>
      <c r="O55" s="4" t="s">
        <v>78</v>
      </c>
      <c r="P55" s="4" t="s">
        <v>79</v>
      </c>
      <c r="Q55" s="4" t="s">
        <v>80</v>
      </c>
      <c r="R55" s="4" t="s">
        <v>81</v>
      </c>
      <c r="S55" s="4" t="s">
        <v>20483</v>
      </c>
      <c r="T55" s="4"/>
      <c r="U55" s="4"/>
      <c r="V55" s="21"/>
      <c r="W55" s="21"/>
      <c r="X55" s="4" t="s">
        <v>161</v>
      </c>
      <c r="Y55" s="4" t="s">
        <v>86</v>
      </c>
      <c r="Z55" s="4" t="s">
        <v>86</v>
      </c>
      <c r="AA55" s="4" t="s">
        <v>86</v>
      </c>
      <c r="AB55" s="4" t="s">
        <v>86</v>
      </c>
      <c r="AC55" s="4" t="s">
        <v>86</v>
      </c>
      <c r="AD55" s="4" t="s">
        <v>86</v>
      </c>
      <c r="AE55" s="4" t="s">
        <v>86</v>
      </c>
      <c r="AF55" s="4" t="s">
        <v>86</v>
      </c>
      <c r="AG55" s="4" t="s">
        <v>86</v>
      </c>
    </row>
    <row r="56" spans="1:34" hidden="1">
      <c r="A56" s="7"/>
      <c r="B56" s="4" t="s">
        <v>20484</v>
      </c>
      <c r="C56" s="4">
        <v>2021</v>
      </c>
      <c r="D56" s="4" t="s">
        <v>20485</v>
      </c>
      <c r="E56" s="4" t="s">
        <v>20486</v>
      </c>
      <c r="F56" s="4">
        <v>0</v>
      </c>
      <c r="G56" s="4" t="s">
        <v>4234</v>
      </c>
      <c r="H56" s="4" t="s">
        <v>74</v>
      </c>
      <c r="I56" s="4" t="s">
        <v>20487</v>
      </c>
      <c r="K56" s="4" t="s">
        <v>78</v>
      </c>
      <c r="M56" s="4"/>
      <c r="N56" s="4"/>
      <c r="O56" s="4"/>
      <c r="P56" s="4"/>
      <c r="Q56" s="4"/>
      <c r="R56" s="4"/>
      <c r="S56" s="4"/>
      <c r="T56" s="4"/>
      <c r="U56" s="4"/>
      <c r="V56" s="21"/>
      <c r="W56" s="21"/>
      <c r="X56" s="4"/>
      <c r="Y56" s="4"/>
      <c r="Z56" s="4"/>
      <c r="AA56" s="4"/>
      <c r="AB56" s="4"/>
      <c r="AC56" s="4"/>
      <c r="AD56" s="4"/>
      <c r="AE56" s="4"/>
      <c r="AF56" s="4"/>
      <c r="AG56" s="4"/>
      <c r="AH56" s="7"/>
    </row>
    <row r="57" spans="1:34" hidden="1">
      <c r="A57" s="7"/>
      <c r="B57" s="4" t="s">
        <v>20488</v>
      </c>
      <c r="C57" s="4">
        <v>2021</v>
      </c>
      <c r="D57" s="4" t="s">
        <v>20489</v>
      </c>
      <c r="E57" s="4" t="s">
        <v>20490</v>
      </c>
      <c r="F57" s="4">
        <v>10</v>
      </c>
      <c r="G57" s="4" t="s">
        <v>290</v>
      </c>
      <c r="H57" s="4" t="s">
        <v>74</v>
      </c>
      <c r="I57" s="4" t="s">
        <v>20491</v>
      </c>
      <c r="K57" s="4" t="s">
        <v>78</v>
      </c>
      <c r="M57" s="4"/>
      <c r="N57" s="4"/>
      <c r="O57" s="4"/>
      <c r="P57" s="4"/>
      <c r="Q57" s="4"/>
      <c r="R57" s="4"/>
      <c r="S57" s="4"/>
      <c r="T57" s="4"/>
      <c r="U57" s="4"/>
      <c r="V57" s="21"/>
      <c r="W57" s="21"/>
      <c r="X57" s="4"/>
      <c r="Y57" s="4"/>
      <c r="Z57" s="4"/>
      <c r="AA57" s="4"/>
      <c r="AB57" s="4"/>
      <c r="AC57" s="4"/>
      <c r="AD57" s="4"/>
      <c r="AE57" s="4"/>
      <c r="AF57" s="4"/>
      <c r="AG57" s="4"/>
      <c r="AH57" s="7"/>
    </row>
    <row r="58" spans="1:34" hidden="1">
      <c r="A58" s="7"/>
      <c r="B58" s="4" t="s">
        <v>20492</v>
      </c>
      <c r="C58" s="4">
        <v>2021</v>
      </c>
      <c r="D58" s="4" t="s">
        <v>20493</v>
      </c>
      <c r="E58" s="4" t="s">
        <v>20494</v>
      </c>
      <c r="F58" s="4">
        <v>5</v>
      </c>
      <c r="G58" s="4" t="s">
        <v>6042</v>
      </c>
      <c r="H58" s="4" t="s">
        <v>74</v>
      </c>
      <c r="I58" s="4" t="s">
        <v>20495</v>
      </c>
      <c r="K58" s="4" t="s">
        <v>78</v>
      </c>
      <c r="M58" s="4"/>
      <c r="N58" s="4"/>
      <c r="O58" s="4"/>
      <c r="P58" s="4"/>
      <c r="Q58" s="4"/>
      <c r="R58" s="4"/>
      <c r="S58" s="4"/>
      <c r="T58" s="4"/>
      <c r="U58" s="4"/>
      <c r="V58" s="21"/>
      <c r="W58" s="21"/>
      <c r="X58" s="4"/>
      <c r="Y58" s="4"/>
      <c r="Z58" s="4"/>
      <c r="AA58" s="4"/>
      <c r="AB58" s="4"/>
      <c r="AC58" s="4"/>
      <c r="AD58" s="4"/>
      <c r="AE58" s="4"/>
      <c r="AF58" s="4"/>
      <c r="AG58" s="4"/>
      <c r="AH58" s="7"/>
    </row>
    <row r="59" spans="1:34" hidden="1">
      <c r="A59" s="7"/>
      <c r="B59" s="4" t="s">
        <v>20496</v>
      </c>
      <c r="C59" s="4">
        <v>2020</v>
      </c>
      <c r="D59" s="4" t="s">
        <v>20497</v>
      </c>
      <c r="E59" s="4" t="s">
        <v>20498</v>
      </c>
      <c r="F59" s="4">
        <v>4</v>
      </c>
      <c r="G59" s="4" t="s">
        <v>233</v>
      </c>
      <c r="H59" s="4" t="s">
        <v>74</v>
      </c>
      <c r="I59" s="4" t="s">
        <v>20499</v>
      </c>
      <c r="K59" s="4" t="s">
        <v>77</v>
      </c>
      <c r="L59" s="4" t="s">
        <v>78</v>
      </c>
      <c r="M59" s="4"/>
      <c r="N59" s="4"/>
      <c r="O59" s="4"/>
      <c r="P59" s="4"/>
      <c r="Q59" s="4"/>
      <c r="R59" s="4"/>
      <c r="S59" s="4"/>
      <c r="T59" s="4"/>
      <c r="U59" s="4"/>
      <c r="V59" s="21"/>
      <c r="W59" s="21"/>
      <c r="X59" s="4"/>
      <c r="Y59" s="4"/>
      <c r="Z59" s="4"/>
      <c r="AA59" s="4"/>
      <c r="AB59" s="4"/>
      <c r="AC59" s="4"/>
      <c r="AD59" s="4"/>
      <c r="AE59" s="4"/>
      <c r="AF59" s="4"/>
      <c r="AG59" s="4"/>
      <c r="AH59" s="7"/>
    </row>
    <row r="60" spans="1:34">
      <c r="A60" s="29">
        <v>23</v>
      </c>
      <c r="B60" s="4" t="s">
        <v>20500</v>
      </c>
      <c r="C60" s="4">
        <v>2020</v>
      </c>
      <c r="D60" s="4" t="s">
        <v>20501</v>
      </c>
      <c r="E60" s="4" t="s">
        <v>20502</v>
      </c>
      <c r="F60" s="4">
        <v>1</v>
      </c>
      <c r="G60" s="4" t="s">
        <v>20503</v>
      </c>
      <c r="H60" s="4" t="s">
        <v>74</v>
      </c>
      <c r="I60" s="4" t="s">
        <v>20504</v>
      </c>
      <c r="K60" s="4" t="s">
        <v>77</v>
      </c>
      <c r="L60" s="4" t="s">
        <v>77</v>
      </c>
      <c r="M60" s="4"/>
      <c r="N60" s="4"/>
      <c r="O60" s="4" t="s">
        <v>78</v>
      </c>
      <c r="P60" s="4" t="s">
        <v>79</v>
      </c>
      <c r="Q60" s="4" t="s">
        <v>171</v>
      </c>
      <c r="R60" s="4" t="s">
        <v>180</v>
      </c>
      <c r="S60" s="4" t="s">
        <v>20505</v>
      </c>
      <c r="T60" s="4"/>
      <c r="U60" s="4"/>
      <c r="V60" s="21"/>
      <c r="W60" s="21"/>
      <c r="X60" s="4" t="s">
        <v>86</v>
      </c>
      <c r="Y60" s="4" t="s">
        <v>86</v>
      </c>
      <c r="Z60" s="4" t="s">
        <v>86</v>
      </c>
      <c r="AA60" s="4" t="s">
        <v>86</v>
      </c>
      <c r="AB60" s="4" t="s">
        <v>86</v>
      </c>
      <c r="AC60" s="4" t="s">
        <v>86</v>
      </c>
      <c r="AD60" s="4" t="s">
        <v>86</v>
      </c>
      <c r="AE60" s="4" t="s">
        <v>86</v>
      </c>
      <c r="AF60" s="4" t="s">
        <v>86</v>
      </c>
      <c r="AG60" s="4" t="s">
        <v>86</v>
      </c>
      <c r="AH60" s="4"/>
    </row>
    <row r="61" spans="1:34" hidden="1">
      <c r="A61" s="7"/>
      <c r="B61" s="4" t="s">
        <v>20506</v>
      </c>
      <c r="C61" s="4">
        <v>2020</v>
      </c>
      <c r="D61" s="4" t="s">
        <v>20507</v>
      </c>
      <c r="E61" s="4" t="s">
        <v>20508</v>
      </c>
      <c r="F61" s="4">
        <v>0</v>
      </c>
      <c r="G61" s="4" t="s">
        <v>20509</v>
      </c>
      <c r="H61" s="4" t="s">
        <v>74</v>
      </c>
      <c r="I61" s="4" t="s">
        <v>20510</v>
      </c>
      <c r="K61" s="4" t="s">
        <v>78</v>
      </c>
      <c r="M61" s="4"/>
      <c r="N61" s="4"/>
      <c r="O61" s="4"/>
      <c r="P61" s="4"/>
      <c r="Q61" s="4"/>
      <c r="R61" s="4"/>
      <c r="S61" s="4"/>
      <c r="T61" s="4"/>
      <c r="U61" s="4"/>
      <c r="V61" s="21"/>
      <c r="W61" s="21"/>
      <c r="X61" s="4"/>
      <c r="Y61" s="4"/>
      <c r="Z61" s="4"/>
      <c r="AA61" s="4"/>
      <c r="AB61" s="4"/>
      <c r="AC61" s="4"/>
      <c r="AD61" s="4"/>
      <c r="AE61" s="4"/>
      <c r="AF61" s="4"/>
      <c r="AG61" s="4"/>
      <c r="AH61" s="7"/>
    </row>
    <row r="62" spans="1:34" hidden="1">
      <c r="A62" s="7"/>
      <c r="B62" s="4" t="s">
        <v>19179</v>
      </c>
      <c r="C62" s="4">
        <v>2020</v>
      </c>
      <c r="D62" s="4" t="s">
        <v>19180</v>
      </c>
      <c r="E62" s="4" t="s">
        <v>19181</v>
      </c>
      <c r="F62" s="4">
        <v>1</v>
      </c>
      <c r="G62" s="4" t="s">
        <v>92</v>
      </c>
      <c r="H62" s="4" t="s">
        <v>74</v>
      </c>
      <c r="I62" s="4" t="s">
        <v>19182</v>
      </c>
      <c r="K62" s="4" t="s">
        <v>77</v>
      </c>
      <c r="L62" s="4" t="s">
        <v>78</v>
      </c>
      <c r="M62" s="4"/>
      <c r="N62" s="4"/>
      <c r="O62" s="4"/>
      <c r="P62" s="4"/>
      <c r="Q62" s="4"/>
      <c r="R62" s="4"/>
      <c r="S62" s="4"/>
      <c r="T62" s="4"/>
      <c r="U62" s="4"/>
      <c r="V62" s="21"/>
      <c r="W62" s="21"/>
      <c r="X62" s="4"/>
      <c r="Y62" s="4"/>
      <c r="Z62" s="4"/>
      <c r="AA62" s="4"/>
      <c r="AB62" s="4"/>
      <c r="AC62" s="4"/>
      <c r="AD62" s="4"/>
      <c r="AE62" s="4"/>
      <c r="AF62" s="4"/>
      <c r="AG62" s="4"/>
      <c r="AH62" s="7"/>
    </row>
    <row r="63" spans="1:34">
      <c r="A63" s="29">
        <v>24</v>
      </c>
      <c r="B63" s="4" t="s">
        <v>20511</v>
      </c>
      <c r="C63" s="4">
        <v>2020</v>
      </c>
      <c r="D63" s="4" t="s">
        <v>20512</v>
      </c>
      <c r="E63" s="4" t="s">
        <v>20513</v>
      </c>
      <c r="F63" s="4">
        <v>5</v>
      </c>
      <c r="G63" s="4" t="s">
        <v>869</v>
      </c>
      <c r="H63" s="4" t="s">
        <v>74</v>
      </c>
      <c r="I63" s="4" t="s">
        <v>20514</v>
      </c>
      <c r="K63" s="4" t="s">
        <v>77</v>
      </c>
      <c r="L63" s="4" t="s">
        <v>77</v>
      </c>
      <c r="M63" s="4"/>
      <c r="N63" s="4"/>
      <c r="O63" s="4" t="s">
        <v>78</v>
      </c>
      <c r="P63" s="4" t="s">
        <v>79</v>
      </c>
      <c r="Q63" s="4" t="s">
        <v>80</v>
      </c>
      <c r="R63" s="4" t="s">
        <v>157</v>
      </c>
      <c r="S63" s="101" t="s">
        <v>587</v>
      </c>
      <c r="T63" s="101" t="s">
        <v>587</v>
      </c>
      <c r="U63" s="101" t="s">
        <v>587</v>
      </c>
      <c r="V63" s="101" t="s">
        <v>587</v>
      </c>
      <c r="W63" s="101" t="s">
        <v>587</v>
      </c>
      <c r="X63" s="4" t="s">
        <v>86</v>
      </c>
      <c r="Y63" s="4" t="s">
        <v>86</v>
      </c>
      <c r="Z63" s="4" t="s">
        <v>86</v>
      </c>
      <c r="AA63" s="4" t="s">
        <v>86</v>
      </c>
      <c r="AB63" s="4" t="s">
        <v>86</v>
      </c>
      <c r="AC63" s="4" t="s">
        <v>86</v>
      </c>
      <c r="AD63" s="4" t="s">
        <v>86</v>
      </c>
      <c r="AE63" s="4" t="s">
        <v>86</v>
      </c>
      <c r="AF63" s="4" t="s">
        <v>86</v>
      </c>
      <c r="AG63" s="4" t="s">
        <v>86</v>
      </c>
      <c r="AH63" s="4" t="s">
        <v>20515</v>
      </c>
    </row>
    <row r="64" spans="1:34" hidden="1">
      <c r="A64" s="7"/>
      <c r="B64" s="4" t="s">
        <v>20516</v>
      </c>
      <c r="C64" s="4">
        <v>2020</v>
      </c>
      <c r="D64" s="4" t="s">
        <v>20517</v>
      </c>
      <c r="E64" s="4" t="s">
        <v>20518</v>
      </c>
      <c r="F64" s="4">
        <v>8</v>
      </c>
      <c r="G64" s="4" t="s">
        <v>20519</v>
      </c>
      <c r="H64" s="4" t="s">
        <v>74</v>
      </c>
      <c r="I64" s="4" t="s">
        <v>20520</v>
      </c>
      <c r="K64" s="4" t="s">
        <v>78</v>
      </c>
      <c r="M64" s="4"/>
      <c r="N64" s="4"/>
      <c r="O64" s="4"/>
      <c r="P64" s="4"/>
      <c r="Q64" s="4"/>
      <c r="R64" s="4"/>
      <c r="S64" s="4"/>
      <c r="T64" s="4"/>
      <c r="U64" s="4"/>
      <c r="V64" s="21"/>
      <c r="W64" s="21"/>
      <c r="X64" s="4"/>
      <c r="Y64" s="4"/>
      <c r="Z64" s="4"/>
      <c r="AA64" s="4"/>
      <c r="AB64" s="4"/>
      <c r="AC64" s="4"/>
      <c r="AD64" s="4"/>
      <c r="AE64" s="4"/>
      <c r="AF64" s="4"/>
      <c r="AG64" s="4"/>
      <c r="AH64" s="7"/>
    </row>
    <row r="65" spans="1:34" hidden="1">
      <c r="A65" s="7"/>
      <c r="B65" s="4" t="s">
        <v>20521</v>
      </c>
      <c r="C65" s="4">
        <v>2020</v>
      </c>
      <c r="D65" s="4" t="s">
        <v>20522</v>
      </c>
      <c r="E65" s="4" t="s">
        <v>20523</v>
      </c>
      <c r="F65" s="4">
        <v>0</v>
      </c>
      <c r="G65" s="4" t="s">
        <v>92</v>
      </c>
      <c r="H65" s="4" t="s">
        <v>74</v>
      </c>
      <c r="I65" s="4" t="s">
        <v>20524</v>
      </c>
      <c r="K65" s="4" t="s">
        <v>77</v>
      </c>
      <c r="L65" s="4" t="s">
        <v>78</v>
      </c>
      <c r="M65" s="4"/>
      <c r="N65" s="4" t="s">
        <v>20525</v>
      </c>
      <c r="O65" s="4"/>
      <c r="P65" s="4"/>
      <c r="Q65" s="4"/>
      <c r="R65" s="4"/>
      <c r="S65" s="4"/>
      <c r="T65" s="4"/>
      <c r="U65" s="4"/>
      <c r="V65" s="21"/>
      <c r="W65" s="21"/>
      <c r="X65" s="4"/>
      <c r="Y65" s="4"/>
      <c r="Z65" s="4"/>
      <c r="AA65" s="4"/>
      <c r="AB65" s="4"/>
      <c r="AC65" s="4"/>
      <c r="AD65" s="4"/>
      <c r="AE65" s="4"/>
      <c r="AF65" s="4"/>
      <c r="AG65" s="4"/>
      <c r="AH65" s="7"/>
    </row>
    <row r="66" spans="1:34" hidden="1">
      <c r="A66" s="7"/>
      <c r="B66" s="4" t="s">
        <v>20526</v>
      </c>
      <c r="C66" s="4">
        <v>2020</v>
      </c>
      <c r="D66" s="4" t="s">
        <v>20527</v>
      </c>
      <c r="E66" s="4" t="s">
        <v>20528</v>
      </c>
      <c r="F66" s="4">
        <v>0</v>
      </c>
      <c r="G66" s="4" t="s">
        <v>92</v>
      </c>
      <c r="H66" s="4" t="s">
        <v>74</v>
      </c>
      <c r="I66" s="4" t="s">
        <v>20529</v>
      </c>
      <c r="K66" s="4" t="s">
        <v>77</v>
      </c>
      <c r="L66" s="4" t="s">
        <v>78</v>
      </c>
      <c r="M66" s="4"/>
      <c r="N66" s="4"/>
      <c r="O66" s="4"/>
      <c r="P66" s="4"/>
      <c r="Q66" s="4"/>
      <c r="R66" s="4"/>
      <c r="S66" s="4"/>
      <c r="T66" s="4"/>
      <c r="U66" s="4"/>
      <c r="V66" s="21"/>
      <c r="W66" s="21"/>
      <c r="X66" s="4"/>
      <c r="Y66" s="4"/>
      <c r="Z66" s="4"/>
      <c r="AA66" s="4"/>
      <c r="AB66" s="4"/>
      <c r="AC66" s="4"/>
      <c r="AD66" s="4"/>
      <c r="AE66" s="4"/>
      <c r="AF66" s="4"/>
      <c r="AG66" s="4"/>
      <c r="AH66" s="7"/>
    </row>
    <row r="67" spans="1:34">
      <c r="A67" s="29">
        <v>25</v>
      </c>
      <c r="B67" s="4" t="s">
        <v>20530</v>
      </c>
      <c r="C67" s="4">
        <v>2020</v>
      </c>
      <c r="D67" s="4" t="s">
        <v>20531</v>
      </c>
      <c r="E67" s="4" t="s">
        <v>20532</v>
      </c>
      <c r="F67" s="4">
        <v>11</v>
      </c>
      <c r="G67" s="4" t="s">
        <v>205</v>
      </c>
      <c r="H67" s="4" t="s">
        <v>74</v>
      </c>
      <c r="I67" s="4" t="s">
        <v>20533</v>
      </c>
      <c r="K67" s="4" t="s">
        <v>77</v>
      </c>
      <c r="L67" s="4" t="s">
        <v>77</v>
      </c>
      <c r="M67" s="4"/>
      <c r="N67" s="4"/>
      <c r="O67" s="4" t="s">
        <v>78</v>
      </c>
      <c r="P67" s="4" t="s">
        <v>79</v>
      </c>
      <c r="Q67" s="4" t="s">
        <v>171</v>
      </c>
      <c r="R67" s="4" t="s">
        <v>180</v>
      </c>
      <c r="S67" s="4"/>
      <c r="T67" s="4"/>
      <c r="U67" s="4" t="s">
        <v>20534</v>
      </c>
      <c r="V67" s="21"/>
      <c r="W67" s="21"/>
      <c r="X67" s="4" t="s">
        <v>86</v>
      </c>
      <c r="Y67" s="4" t="s">
        <v>86</v>
      </c>
      <c r="Z67" s="4" t="s">
        <v>86</v>
      </c>
      <c r="AA67" s="4" t="s">
        <v>86</v>
      </c>
      <c r="AB67" s="4" t="s">
        <v>86</v>
      </c>
      <c r="AC67" s="4" t="s">
        <v>86</v>
      </c>
      <c r="AD67" s="4" t="s">
        <v>86</v>
      </c>
      <c r="AE67" s="4" t="s">
        <v>88</v>
      </c>
      <c r="AF67" s="4" t="s">
        <v>86</v>
      </c>
      <c r="AG67" s="4" t="s">
        <v>86</v>
      </c>
      <c r="AH67" s="4"/>
    </row>
    <row r="68" spans="1:34" hidden="1">
      <c r="A68" s="7"/>
      <c r="B68" s="4" t="s">
        <v>20535</v>
      </c>
      <c r="C68" s="4">
        <v>2020</v>
      </c>
      <c r="D68" s="4" t="s">
        <v>20536</v>
      </c>
      <c r="E68" s="4" t="s">
        <v>20537</v>
      </c>
      <c r="F68" s="4">
        <v>5</v>
      </c>
      <c r="G68" s="4" t="s">
        <v>20538</v>
      </c>
      <c r="H68" s="4" t="s">
        <v>74</v>
      </c>
      <c r="I68" s="4" t="s">
        <v>20539</v>
      </c>
      <c r="K68" s="4" t="s">
        <v>77</v>
      </c>
      <c r="L68" s="4" t="s">
        <v>78</v>
      </c>
      <c r="M68" s="4"/>
      <c r="N68" s="4"/>
      <c r="O68" s="4"/>
      <c r="P68" s="4"/>
      <c r="Q68" s="4"/>
      <c r="R68" s="4"/>
      <c r="S68" s="4"/>
      <c r="T68" s="4"/>
      <c r="U68" s="4"/>
      <c r="V68" s="21"/>
      <c r="W68" s="21"/>
      <c r="X68" s="4"/>
      <c r="Y68" s="4"/>
      <c r="Z68" s="4"/>
      <c r="AA68" s="4"/>
      <c r="AB68" s="4"/>
      <c r="AC68" s="4"/>
      <c r="AD68" s="4"/>
      <c r="AE68" s="4"/>
      <c r="AF68" s="4"/>
      <c r="AG68" s="4"/>
      <c r="AH68" s="7"/>
    </row>
    <row r="69" spans="1:34" hidden="1">
      <c r="A69" s="7"/>
      <c r="B69" s="4" t="s">
        <v>17789</v>
      </c>
      <c r="C69" s="4">
        <v>2020</v>
      </c>
      <c r="D69" s="4" t="s">
        <v>17790</v>
      </c>
      <c r="E69" s="4" t="s">
        <v>17791</v>
      </c>
      <c r="F69" s="4">
        <v>18</v>
      </c>
      <c r="G69" s="4" t="s">
        <v>4046</v>
      </c>
      <c r="H69" s="4" t="s">
        <v>74</v>
      </c>
      <c r="I69" s="4" t="s">
        <v>17792</v>
      </c>
      <c r="K69" s="4" t="s">
        <v>77</v>
      </c>
      <c r="L69" s="4" t="s">
        <v>78</v>
      </c>
      <c r="M69" s="4"/>
      <c r="N69" s="4"/>
      <c r="O69" s="4"/>
      <c r="P69" s="4"/>
      <c r="Q69" s="4"/>
      <c r="R69" s="4"/>
      <c r="S69" s="4"/>
      <c r="T69" s="4"/>
      <c r="U69" s="4"/>
      <c r="V69" s="21"/>
      <c r="W69" s="21"/>
      <c r="X69" s="4"/>
      <c r="Y69" s="4"/>
      <c r="Z69" s="4"/>
      <c r="AA69" s="4"/>
      <c r="AB69" s="4"/>
      <c r="AC69" s="4"/>
      <c r="AD69" s="4"/>
      <c r="AE69" s="4"/>
      <c r="AF69" s="4"/>
      <c r="AG69" s="4"/>
      <c r="AH69" s="7"/>
    </row>
    <row r="70" spans="1:34" hidden="1">
      <c r="A70" s="7"/>
      <c r="B70" s="4" t="s">
        <v>19195</v>
      </c>
      <c r="C70" s="4">
        <v>2020</v>
      </c>
      <c r="D70" s="4" t="s">
        <v>19196</v>
      </c>
      <c r="E70" s="4" t="s">
        <v>19197</v>
      </c>
      <c r="F70" s="4">
        <v>7</v>
      </c>
      <c r="G70" s="4" t="s">
        <v>19198</v>
      </c>
      <c r="H70" s="4" t="s">
        <v>74</v>
      </c>
      <c r="I70" s="4" t="s">
        <v>19199</v>
      </c>
      <c r="K70" s="4" t="s">
        <v>77</v>
      </c>
      <c r="L70" s="4" t="s">
        <v>78</v>
      </c>
      <c r="M70" s="4"/>
      <c r="N70" s="4"/>
      <c r="O70" s="4"/>
      <c r="P70" s="4"/>
      <c r="Q70" s="4"/>
      <c r="R70" s="4"/>
      <c r="S70" s="4"/>
      <c r="T70" s="4"/>
      <c r="U70" s="4"/>
      <c r="V70" s="21"/>
      <c r="W70" s="21"/>
      <c r="X70" s="4"/>
      <c r="Y70" s="4"/>
      <c r="Z70" s="4"/>
      <c r="AA70" s="4"/>
      <c r="AB70" s="4"/>
      <c r="AC70" s="4"/>
      <c r="AD70" s="4"/>
      <c r="AE70" s="4"/>
      <c r="AF70" s="4"/>
      <c r="AG70" s="4"/>
      <c r="AH70" s="7"/>
    </row>
    <row r="71" spans="1:34" hidden="1">
      <c r="A71" s="7"/>
      <c r="B71" s="4" t="s">
        <v>8024</v>
      </c>
      <c r="C71" s="4">
        <v>2020</v>
      </c>
      <c r="D71" s="4" t="s">
        <v>8025</v>
      </c>
      <c r="E71" s="4" t="s">
        <v>8026</v>
      </c>
      <c r="F71" s="4">
        <v>11</v>
      </c>
      <c r="G71" s="4" t="s">
        <v>859</v>
      </c>
      <c r="H71" s="4" t="s">
        <v>74</v>
      </c>
      <c r="I71" s="4" t="s">
        <v>8027</v>
      </c>
      <c r="K71" s="4" t="s">
        <v>77</v>
      </c>
      <c r="L71" s="4" t="s">
        <v>78</v>
      </c>
      <c r="M71" s="4"/>
      <c r="N71" s="4"/>
      <c r="O71" s="4"/>
      <c r="P71" s="4"/>
      <c r="Q71" s="4"/>
      <c r="R71" s="4"/>
      <c r="S71" s="4"/>
      <c r="T71" s="4"/>
      <c r="U71" s="4"/>
      <c r="V71" s="21"/>
      <c r="W71" s="21"/>
      <c r="X71" s="4"/>
      <c r="Y71" s="4"/>
      <c r="Z71" s="4"/>
      <c r="AA71" s="4"/>
      <c r="AB71" s="4"/>
      <c r="AC71" s="4"/>
      <c r="AD71" s="4"/>
      <c r="AE71" s="4"/>
      <c r="AF71" s="4"/>
      <c r="AG71" s="4"/>
      <c r="AH71" s="7"/>
    </row>
    <row r="72" spans="1:34" hidden="1">
      <c r="A72" s="7"/>
      <c r="B72" s="4" t="s">
        <v>20540</v>
      </c>
      <c r="C72" s="4">
        <v>2021</v>
      </c>
      <c r="D72" s="4" t="s">
        <v>20541</v>
      </c>
      <c r="E72" s="4" t="s">
        <v>20542</v>
      </c>
      <c r="F72" s="4">
        <v>3</v>
      </c>
      <c r="G72" s="4" t="s">
        <v>20543</v>
      </c>
      <c r="H72" s="4" t="s">
        <v>74</v>
      </c>
      <c r="I72" s="4" t="s">
        <v>20544</v>
      </c>
      <c r="K72" s="4" t="s">
        <v>77</v>
      </c>
      <c r="L72" s="4" t="s">
        <v>78</v>
      </c>
      <c r="M72" s="4"/>
      <c r="N72" s="4"/>
      <c r="O72" s="4"/>
      <c r="P72" s="4"/>
      <c r="Q72" s="4"/>
      <c r="R72" s="4"/>
      <c r="S72" s="4"/>
      <c r="T72" s="4"/>
      <c r="U72" s="4"/>
      <c r="V72" s="21"/>
      <c r="W72" s="21"/>
      <c r="X72" s="4"/>
      <c r="Y72" s="4"/>
      <c r="Z72" s="4"/>
      <c r="AA72" s="4"/>
      <c r="AB72" s="4"/>
      <c r="AC72" s="4"/>
      <c r="AD72" s="4"/>
      <c r="AE72" s="4"/>
      <c r="AF72" s="4"/>
      <c r="AG72" s="4"/>
      <c r="AH72" s="7"/>
    </row>
    <row r="73" spans="1:34" hidden="1">
      <c r="A73" s="7"/>
      <c r="B73" s="4" t="s">
        <v>20545</v>
      </c>
      <c r="C73" s="4">
        <v>2020</v>
      </c>
      <c r="D73" s="4" t="s">
        <v>20546</v>
      </c>
      <c r="E73" s="4" t="s">
        <v>20547</v>
      </c>
      <c r="F73" s="4">
        <v>1</v>
      </c>
      <c r="G73" s="4" t="s">
        <v>19213</v>
      </c>
      <c r="H73" s="4" t="s">
        <v>74</v>
      </c>
      <c r="I73" s="4" t="s">
        <v>20548</v>
      </c>
      <c r="K73" s="4" t="s">
        <v>78</v>
      </c>
      <c r="M73" s="4"/>
      <c r="N73" s="4"/>
      <c r="O73" s="4"/>
      <c r="P73" s="4"/>
      <c r="Q73" s="4"/>
      <c r="R73" s="4"/>
      <c r="S73" s="4"/>
      <c r="T73" s="4"/>
      <c r="U73" s="4"/>
      <c r="V73" s="21"/>
      <c r="W73" s="21"/>
      <c r="X73" s="4"/>
      <c r="Y73" s="4"/>
      <c r="Z73" s="4"/>
      <c r="AA73" s="4"/>
      <c r="AB73" s="4"/>
      <c r="AC73" s="4"/>
      <c r="AD73" s="4"/>
      <c r="AE73" s="4"/>
      <c r="AF73" s="4"/>
      <c r="AG73" s="4"/>
      <c r="AH73" s="7"/>
    </row>
    <row r="74" spans="1:34" ht="290">
      <c r="A74" s="29">
        <v>26</v>
      </c>
      <c r="B74" s="4" t="s">
        <v>7906</v>
      </c>
      <c r="C74" s="4">
        <v>2020</v>
      </c>
      <c r="D74" s="4" t="s">
        <v>7907</v>
      </c>
      <c r="E74" s="4" t="s">
        <v>7908</v>
      </c>
      <c r="F74" s="4">
        <v>13</v>
      </c>
      <c r="G74" s="4" t="s">
        <v>92</v>
      </c>
      <c r="H74" s="4" t="s">
        <v>74</v>
      </c>
      <c r="I74" s="4" t="s">
        <v>7909</v>
      </c>
      <c r="K74" s="4" t="s">
        <v>77</v>
      </c>
      <c r="L74" s="4" t="s">
        <v>77</v>
      </c>
      <c r="M74" s="4"/>
      <c r="N74" s="4"/>
      <c r="O74" s="4" t="s">
        <v>78</v>
      </c>
      <c r="P74" s="4" t="s">
        <v>79</v>
      </c>
      <c r="Q74" s="4" t="s">
        <v>171</v>
      </c>
      <c r="R74" s="4" t="s">
        <v>180</v>
      </c>
      <c r="S74" s="34" t="s">
        <v>20549</v>
      </c>
      <c r="T74" s="4"/>
      <c r="U74" s="34" t="s">
        <v>20550</v>
      </c>
      <c r="V74" s="21"/>
      <c r="W74" s="21"/>
      <c r="X74" s="4" t="s">
        <v>86</v>
      </c>
      <c r="Y74" s="4" t="s">
        <v>86</v>
      </c>
      <c r="Z74" s="4" t="s">
        <v>86</v>
      </c>
      <c r="AA74" s="4" t="s">
        <v>86</v>
      </c>
      <c r="AB74" s="4" t="s">
        <v>161</v>
      </c>
      <c r="AC74" s="4" t="s">
        <v>86</v>
      </c>
      <c r="AD74" s="4" t="s">
        <v>86</v>
      </c>
      <c r="AE74" s="4" t="s">
        <v>88</v>
      </c>
      <c r="AF74" s="4" t="s">
        <v>86</v>
      </c>
      <c r="AG74" s="4" t="s">
        <v>86</v>
      </c>
      <c r="AH74" s="4"/>
    </row>
    <row r="75" spans="1:34" hidden="1">
      <c r="A75" s="7"/>
      <c r="B75" s="4" t="s">
        <v>20551</v>
      </c>
      <c r="C75" s="4">
        <v>2020</v>
      </c>
      <c r="D75" s="4" t="s">
        <v>20552</v>
      </c>
      <c r="E75" s="4" t="s">
        <v>20553</v>
      </c>
      <c r="F75" s="4">
        <v>5</v>
      </c>
      <c r="G75" s="4" t="s">
        <v>4046</v>
      </c>
      <c r="H75" s="4" t="s">
        <v>74</v>
      </c>
      <c r="I75" s="4" t="s">
        <v>20554</v>
      </c>
      <c r="K75" s="4" t="s">
        <v>77</v>
      </c>
      <c r="L75" s="4" t="s">
        <v>78</v>
      </c>
      <c r="M75" s="4"/>
      <c r="N75" s="4"/>
      <c r="O75" s="4"/>
      <c r="P75" s="4"/>
      <c r="Q75" s="4"/>
      <c r="R75" s="4"/>
      <c r="S75" s="4"/>
      <c r="T75" s="4"/>
      <c r="U75" s="4"/>
      <c r="V75" s="21"/>
      <c r="W75" s="21"/>
      <c r="X75" s="4"/>
      <c r="Y75" s="4"/>
      <c r="Z75" s="4"/>
      <c r="AA75" s="4"/>
      <c r="AB75" s="4"/>
      <c r="AC75" s="4"/>
      <c r="AD75" s="4"/>
      <c r="AE75" s="4"/>
      <c r="AF75" s="4"/>
      <c r="AG75" s="4"/>
      <c r="AH75" s="7"/>
    </row>
    <row r="76" spans="1:34" hidden="1">
      <c r="A76" s="7"/>
      <c r="B76" s="4" t="s">
        <v>20555</v>
      </c>
      <c r="C76" s="4">
        <v>2020</v>
      </c>
      <c r="D76" s="4" t="s">
        <v>20556</v>
      </c>
      <c r="E76" s="4" t="s">
        <v>20557</v>
      </c>
      <c r="F76" s="4">
        <v>4</v>
      </c>
      <c r="G76" s="4" t="s">
        <v>20558</v>
      </c>
      <c r="H76" s="4" t="s">
        <v>74</v>
      </c>
      <c r="I76" s="4" t="s">
        <v>20559</v>
      </c>
      <c r="K76" s="4" t="s">
        <v>77</v>
      </c>
      <c r="L76" s="4" t="s">
        <v>78</v>
      </c>
      <c r="M76" s="4"/>
      <c r="N76" s="4"/>
      <c r="O76" s="4"/>
      <c r="P76" s="4"/>
      <c r="Q76" s="4"/>
      <c r="R76" s="4"/>
      <c r="S76" s="4"/>
      <c r="T76" s="4"/>
      <c r="U76" s="4"/>
      <c r="V76" s="21"/>
      <c r="W76" s="21"/>
      <c r="X76" s="4"/>
      <c r="Y76" s="4"/>
      <c r="Z76" s="4"/>
      <c r="AA76" s="4"/>
      <c r="AB76" s="4"/>
      <c r="AC76" s="4"/>
      <c r="AD76" s="4"/>
      <c r="AE76" s="4"/>
      <c r="AF76" s="4"/>
      <c r="AG76" s="4"/>
      <c r="AH76" s="7"/>
    </row>
    <row r="77" spans="1:34" hidden="1">
      <c r="A77" s="7"/>
      <c r="B77" s="4" t="s">
        <v>20560</v>
      </c>
      <c r="C77" s="4">
        <v>2020</v>
      </c>
      <c r="D77" s="4" t="s">
        <v>20561</v>
      </c>
      <c r="E77" s="4" t="s">
        <v>20562</v>
      </c>
      <c r="F77" s="4">
        <v>2</v>
      </c>
      <c r="G77" s="4" t="s">
        <v>20563</v>
      </c>
      <c r="H77" s="4" t="s">
        <v>74</v>
      </c>
      <c r="I77" s="4" t="s">
        <v>20564</v>
      </c>
      <c r="K77" s="4" t="s">
        <v>78</v>
      </c>
      <c r="M77" s="4"/>
      <c r="N77" s="4"/>
      <c r="O77" s="4"/>
      <c r="P77" s="4"/>
      <c r="Q77" s="4"/>
      <c r="R77" s="4"/>
      <c r="S77" s="4"/>
      <c r="T77" s="4"/>
      <c r="U77" s="4"/>
      <c r="V77" s="21"/>
      <c r="W77" s="21"/>
      <c r="X77" s="4"/>
      <c r="Y77" s="4"/>
      <c r="Z77" s="4"/>
      <c r="AA77" s="4"/>
      <c r="AB77" s="4"/>
      <c r="AC77" s="4"/>
      <c r="AD77" s="4"/>
      <c r="AE77" s="4"/>
      <c r="AF77" s="4"/>
      <c r="AG77" s="4"/>
      <c r="AH77" s="7"/>
    </row>
    <row r="78" spans="1:34" hidden="1">
      <c r="A78" s="7"/>
      <c r="B78" s="4" t="s">
        <v>19221</v>
      </c>
      <c r="C78" s="4">
        <v>2020</v>
      </c>
      <c r="D78" s="4" t="s">
        <v>19222</v>
      </c>
      <c r="E78" s="4" t="s">
        <v>19223</v>
      </c>
      <c r="F78" s="4">
        <v>14</v>
      </c>
      <c r="G78" s="4" t="s">
        <v>1625</v>
      </c>
      <c r="H78" s="4" t="s">
        <v>74</v>
      </c>
      <c r="I78" s="4" t="s">
        <v>19224</v>
      </c>
      <c r="K78" s="4" t="s">
        <v>77</v>
      </c>
      <c r="L78" s="4" t="s">
        <v>78</v>
      </c>
      <c r="M78" s="4"/>
      <c r="N78" s="4"/>
      <c r="O78" s="4"/>
      <c r="P78" s="4"/>
      <c r="Q78" s="4"/>
      <c r="R78" s="4"/>
      <c r="S78" s="4"/>
      <c r="T78" s="4"/>
      <c r="U78" s="4"/>
      <c r="V78" s="21"/>
      <c r="W78" s="21"/>
      <c r="X78" s="4"/>
      <c r="Y78" s="4"/>
      <c r="Z78" s="4"/>
      <c r="AA78" s="4"/>
      <c r="AB78" s="4"/>
      <c r="AC78" s="4"/>
      <c r="AD78" s="4"/>
      <c r="AE78" s="4"/>
      <c r="AF78" s="4"/>
      <c r="AG78" s="4"/>
      <c r="AH78" s="7"/>
    </row>
    <row r="79" spans="1:34" hidden="1">
      <c r="A79" s="7"/>
      <c r="B79" s="4" t="s">
        <v>20565</v>
      </c>
      <c r="C79" s="4">
        <v>2020</v>
      </c>
      <c r="D79" s="4" t="s">
        <v>20566</v>
      </c>
      <c r="E79" s="4" t="s">
        <v>20567</v>
      </c>
      <c r="F79" s="4">
        <v>6</v>
      </c>
      <c r="G79" s="4" t="s">
        <v>20568</v>
      </c>
      <c r="H79" s="4" t="s">
        <v>74</v>
      </c>
      <c r="I79" s="4" t="s">
        <v>20569</v>
      </c>
      <c r="K79" s="4" t="s">
        <v>78</v>
      </c>
      <c r="M79" s="4"/>
      <c r="N79" s="4"/>
      <c r="O79" s="4"/>
      <c r="P79" s="4"/>
      <c r="Q79" s="4"/>
      <c r="R79" s="4"/>
      <c r="S79" s="4"/>
      <c r="T79" s="4"/>
      <c r="U79" s="4"/>
      <c r="V79" s="21"/>
      <c r="W79" s="21"/>
      <c r="X79" s="4"/>
      <c r="Y79" s="4"/>
      <c r="Z79" s="4"/>
      <c r="AA79" s="4"/>
      <c r="AB79" s="4"/>
      <c r="AC79" s="4"/>
      <c r="AD79" s="4"/>
      <c r="AE79" s="4"/>
      <c r="AF79" s="4"/>
      <c r="AG79" s="4"/>
      <c r="AH79" s="7"/>
    </row>
    <row r="80" spans="1:34" hidden="1">
      <c r="A80" s="7"/>
      <c r="B80" s="4" t="s">
        <v>20570</v>
      </c>
      <c r="C80" s="4">
        <v>2020</v>
      </c>
      <c r="D80" s="4" t="s">
        <v>20571</v>
      </c>
      <c r="E80" s="4" t="s">
        <v>20572</v>
      </c>
      <c r="F80" s="4">
        <v>8</v>
      </c>
      <c r="G80" s="4" t="s">
        <v>20573</v>
      </c>
      <c r="H80" s="4" t="s">
        <v>74</v>
      </c>
      <c r="I80" s="4" t="s">
        <v>20574</v>
      </c>
      <c r="K80" s="4" t="s">
        <v>78</v>
      </c>
      <c r="M80" s="4"/>
      <c r="N80" s="4"/>
      <c r="O80" s="4"/>
      <c r="P80" s="4"/>
      <c r="Q80" s="4"/>
      <c r="R80" s="4"/>
      <c r="S80" s="4"/>
      <c r="T80" s="4"/>
      <c r="U80" s="4"/>
      <c r="V80" s="21"/>
      <c r="W80" s="21"/>
      <c r="X80" s="4"/>
      <c r="Y80" s="4"/>
      <c r="Z80" s="4"/>
      <c r="AA80" s="4"/>
      <c r="AB80" s="4"/>
      <c r="AC80" s="4"/>
      <c r="AD80" s="4"/>
      <c r="AE80" s="4"/>
      <c r="AF80" s="4"/>
      <c r="AG80" s="4"/>
      <c r="AH80" s="7"/>
    </row>
    <row r="81" spans="1:34" hidden="1">
      <c r="A81" s="7"/>
      <c r="B81" s="4" t="s">
        <v>19226</v>
      </c>
      <c r="C81" s="4">
        <v>2020</v>
      </c>
      <c r="D81" s="4" t="s">
        <v>19227</v>
      </c>
      <c r="E81" s="4" t="s">
        <v>19228</v>
      </c>
      <c r="F81" s="4">
        <v>9</v>
      </c>
      <c r="G81" s="4" t="s">
        <v>9526</v>
      </c>
      <c r="H81" s="4" t="s">
        <v>74</v>
      </c>
      <c r="I81" s="4" t="s">
        <v>19229</v>
      </c>
      <c r="K81" s="4" t="s">
        <v>77</v>
      </c>
      <c r="L81" s="4" t="s">
        <v>78</v>
      </c>
      <c r="M81" s="4"/>
      <c r="N81" s="4"/>
      <c r="O81" s="4"/>
      <c r="P81" s="4"/>
      <c r="Q81" s="4"/>
      <c r="R81" s="4"/>
      <c r="S81" s="4"/>
      <c r="T81" s="4"/>
      <c r="U81" s="4"/>
      <c r="V81" s="21"/>
      <c r="W81" s="21"/>
      <c r="X81" s="4"/>
      <c r="Y81" s="4"/>
      <c r="Z81" s="4"/>
      <c r="AA81" s="4"/>
      <c r="AB81" s="4"/>
      <c r="AC81" s="4"/>
      <c r="AD81" s="4"/>
      <c r="AE81" s="4"/>
      <c r="AF81" s="4"/>
      <c r="AG81" s="4"/>
      <c r="AH81" s="7"/>
    </row>
    <row r="82" spans="1:34" hidden="1">
      <c r="A82" s="7"/>
      <c r="B82" s="4" t="s">
        <v>19230</v>
      </c>
      <c r="C82" s="4">
        <v>2020</v>
      </c>
      <c r="D82" s="4" t="s">
        <v>19231</v>
      </c>
      <c r="E82" s="4" t="s">
        <v>19232</v>
      </c>
      <c r="F82" s="4">
        <v>8</v>
      </c>
      <c r="G82" s="4" t="s">
        <v>4889</v>
      </c>
      <c r="H82" s="4" t="s">
        <v>74</v>
      </c>
      <c r="I82" s="4" t="s">
        <v>19233</v>
      </c>
      <c r="K82" s="4" t="s">
        <v>78</v>
      </c>
      <c r="M82" s="4"/>
      <c r="N82" s="4"/>
      <c r="O82" s="4"/>
      <c r="P82" s="4"/>
      <c r="Q82" s="4"/>
      <c r="R82" s="4"/>
      <c r="S82" s="4"/>
      <c r="T82" s="4"/>
      <c r="U82" s="4"/>
      <c r="V82" s="21"/>
      <c r="W82" s="21"/>
      <c r="X82" s="4"/>
      <c r="Y82" s="4"/>
      <c r="Z82" s="4"/>
      <c r="AA82" s="4"/>
      <c r="AB82" s="4"/>
      <c r="AC82" s="4"/>
      <c r="AD82" s="4"/>
      <c r="AE82" s="4"/>
      <c r="AF82" s="4"/>
      <c r="AG82" s="4"/>
      <c r="AH82" s="7"/>
    </row>
    <row r="83" spans="1:34" hidden="1">
      <c r="A83" s="7"/>
      <c r="B83" s="4" t="s">
        <v>20575</v>
      </c>
      <c r="C83" s="4">
        <v>2020</v>
      </c>
      <c r="D83" s="4" t="s">
        <v>20576</v>
      </c>
      <c r="E83" s="4" t="s">
        <v>20577</v>
      </c>
      <c r="F83" s="4">
        <v>6</v>
      </c>
      <c r="G83" s="4" t="s">
        <v>13019</v>
      </c>
      <c r="H83" s="4" t="s">
        <v>74</v>
      </c>
      <c r="I83" s="4" t="s">
        <v>20578</v>
      </c>
      <c r="K83" s="4" t="s">
        <v>78</v>
      </c>
      <c r="M83" s="4"/>
      <c r="N83" s="4"/>
      <c r="O83" s="4"/>
      <c r="P83" s="4"/>
      <c r="Q83" s="4"/>
      <c r="R83" s="4"/>
      <c r="S83" s="4"/>
      <c r="T83" s="4"/>
      <c r="U83" s="4"/>
      <c r="V83" s="21"/>
      <c r="W83" s="21"/>
      <c r="X83" s="4"/>
      <c r="Y83" s="4"/>
      <c r="Z83" s="4"/>
      <c r="AA83" s="4"/>
      <c r="AB83" s="4"/>
      <c r="AC83" s="4"/>
      <c r="AD83" s="4"/>
      <c r="AE83" s="4"/>
      <c r="AF83" s="4"/>
      <c r="AG83" s="4"/>
      <c r="AH83" s="7"/>
    </row>
    <row r="84" spans="1:34" hidden="1">
      <c r="A84" s="7"/>
      <c r="B84" s="4" t="s">
        <v>20579</v>
      </c>
      <c r="C84" s="4">
        <v>2020</v>
      </c>
      <c r="D84" s="4" t="s">
        <v>20580</v>
      </c>
      <c r="E84" s="4" t="s">
        <v>20581</v>
      </c>
      <c r="F84" s="4">
        <v>9</v>
      </c>
      <c r="G84" s="4" t="s">
        <v>20582</v>
      </c>
      <c r="H84" s="4" t="s">
        <v>74</v>
      </c>
      <c r="I84" s="4" t="s">
        <v>20583</v>
      </c>
      <c r="K84" s="4" t="s">
        <v>78</v>
      </c>
      <c r="M84" s="4"/>
      <c r="N84" s="4"/>
      <c r="O84" s="4"/>
      <c r="P84" s="4"/>
      <c r="Q84" s="4"/>
      <c r="R84" s="4"/>
      <c r="S84" s="4"/>
      <c r="T84" s="4"/>
      <c r="U84" s="4"/>
      <c r="V84" s="21"/>
      <c r="W84" s="21"/>
      <c r="X84" s="4"/>
      <c r="Y84" s="4"/>
      <c r="Z84" s="4"/>
      <c r="AA84" s="4"/>
      <c r="AB84" s="4"/>
      <c r="AC84" s="4"/>
      <c r="AD84" s="4"/>
      <c r="AE84" s="4"/>
      <c r="AF84" s="4"/>
      <c r="AG84" s="4"/>
      <c r="AH84" s="7"/>
    </row>
    <row r="85" spans="1:34" hidden="1">
      <c r="A85" s="7"/>
      <c r="B85" s="4" t="s">
        <v>20584</v>
      </c>
      <c r="C85" s="4">
        <v>2020</v>
      </c>
      <c r="D85" s="4" t="s">
        <v>20585</v>
      </c>
      <c r="E85" s="4" t="s">
        <v>20586</v>
      </c>
      <c r="F85" s="4">
        <v>18</v>
      </c>
      <c r="G85" s="4" t="s">
        <v>5416</v>
      </c>
      <c r="H85" s="4" t="s">
        <v>74</v>
      </c>
      <c r="I85" s="4" t="s">
        <v>20587</v>
      </c>
      <c r="K85" s="4" t="s">
        <v>78</v>
      </c>
      <c r="M85" s="4"/>
      <c r="N85" s="4"/>
      <c r="O85" s="4"/>
      <c r="P85" s="4"/>
      <c r="Q85" s="4"/>
      <c r="R85" s="4"/>
      <c r="S85" s="4"/>
      <c r="T85" s="4"/>
      <c r="U85" s="4"/>
      <c r="V85" s="21"/>
      <c r="W85" s="21"/>
      <c r="X85" s="4"/>
      <c r="Y85" s="4"/>
      <c r="Z85" s="4"/>
      <c r="AA85" s="4"/>
      <c r="AB85" s="4"/>
      <c r="AC85" s="4"/>
      <c r="AD85" s="4"/>
      <c r="AE85" s="4"/>
      <c r="AF85" s="4"/>
      <c r="AG85" s="4"/>
      <c r="AH85" s="7"/>
    </row>
    <row r="86" spans="1:34" hidden="1">
      <c r="A86" s="7"/>
      <c r="B86" s="4" t="s">
        <v>20588</v>
      </c>
      <c r="C86" s="4">
        <v>2020</v>
      </c>
      <c r="D86" s="4" t="s">
        <v>20589</v>
      </c>
      <c r="E86" s="4" t="s">
        <v>20590</v>
      </c>
      <c r="F86" s="4">
        <v>5</v>
      </c>
      <c r="G86" s="4" t="s">
        <v>140</v>
      </c>
      <c r="H86" s="4" t="s">
        <v>74</v>
      </c>
      <c r="I86" s="4" t="s">
        <v>20591</v>
      </c>
      <c r="K86" s="4" t="s">
        <v>78</v>
      </c>
      <c r="M86" s="4"/>
      <c r="N86" s="4"/>
      <c r="O86" s="4"/>
      <c r="P86" s="4"/>
      <c r="Q86" s="4"/>
      <c r="R86" s="4"/>
      <c r="S86" s="4"/>
      <c r="T86" s="4"/>
      <c r="U86" s="4"/>
      <c r="V86" s="21"/>
      <c r="W86" s="21"/>
      <c r="X86" s="4"/>
      <c r="Y86" s="4"/>
      <c r="Z86" s="4"/>
      <c r="AA86" s="4"/>
      <c r="AB86" s="4"/>
      <c r="AC86" s="4"/>
      <c r="AD86" s="4"/>
      <c r="AE86" s="4"/>
      <c r="AF86" s="4"/>
      <c r="AG86" s="4"/>
      <c r="AH86" s="7"/>
    </row>
    <row r="87" spans="1:34" hidden="1">
      <c r="A87" s="7"/>
      <c r="B87" s="4" t="s">
        <v>20592</v>
      </c>
      <c r="C87" s="4">
        <v>2020</v>
      </c>
      <c r="D87" s="4" t="s">
        <v>20593</v>
      </c>
      <c r="E87" s="4" t="s">
        <v>20594</v>
      </c>
      <c r="F87" s="4">
        <v>33</v>
      </c>
      <c r="G87" s="4" t="s">
        <v>233</v>
      </c>
      <c r="H87" s="4" t="s">
        <v>74</v>
      </c>
      <c r="I87" s="4" t="s">
        <v>20595</v>
      </c>
      <c r="K87" s="4" t="s">
        <v>78</v>
      </c>
      <c r="M87" s="4"/>
      <c r="N87" s="4"/>
      <c r="O87" s="4"/>
      <c r="P87" s="4"/>
      <c r="Q87" s="4"/>
      <c r="R87" s="4"/>
      <c r="S87" s="4"/>
      <c r="T87" s="4"/>
      <c r="U87" s="4"/>
      <c r="V87" s="21"/>
      <c r="W87" s="21"/>
      <c r="X87" s="4"/>
      <c r="Y87" s="4"/>
      <c r="Z87" s="4"/>
      <c r="AA87" s="4"/>
      <c r="AB87" s="4"/>
      <c r="AC87" s="4"/>
      <c r="AD87" s="4"/>
      <c r="AE87" s="4"/>
      <c r="AF87" s="4"/>
      <c r="AG87" s="4"/>
      <c r="AH87" s="7"/>
    </row>
    <row r="88" spans="1:34" hidden="1">
      <c r="A88" s="7"/>
      <c r="B88" s="4" t="s">
        <v>16133</v>
      </c>
      <c r="C88" s="4">
        <v>2020</v>
      </c>
      <c r="D88" s="4" t="s">
        <v>16134</v>
      </c>
      <c r="E88" s="4" t="s">
        <v>16135</v>
      </c>
      <c r="F88" s="4">
        <v>5</v>
      </c>
      <c r="G88" s="4" t="s">
        <v>14913</v>
      </c>
      <c r="H88" s="4" t="s">
        <v>74</v>
      </c>
      <c r="I88" s="4" t="s">
        <v>16136</v>
      </c>
      <c r="K88" s="4" t="s">
        <v>78</v>
      </c>
      <c r="M88" s="4"/>
      <c r="N88" s="4"/>
      <c r="O88" s="4"/>
      <c r="P88" s="4"/>
      <c r="Q88" s="4"/>
      <c r="R88" s="4"/>
      <c r="S88" s="4"/>
      <c r="T88" s="4"/>
      <c r="U88" s="4"/>
      <c r="V88" s="21"/>
      <c r="W88" s="21"/>
      <c r="X88" s="4"/>
      <c r="Y88" s="4"/>
      <c r="Z88" s="4"/>
      <c r="AA88" s="4"/>
      <c r="AB88" s="4"/>
      <c r="AC88" s="4"/>
      <c r="AD88" s="4"/>
      <c r="AE88" s="4"/>
      <c r="AF88" s="4"/>
      <c r="AG88" s="4"/>
      <c r="AH88" s="7"/>
    </row>
    <row r="89" spans="1:34" hidden="1">
      <c r="A89" s="7"/>
      <c r="B89" s="4" t="s">
        <v>20596</v>
      </c>
      <c r="C89" s="4">
        <v>2020</v>
      </c>
      <c r="D89" s="4" t="s">
        <v>20597</v>
      </c>
      <c r="E89" s="4" t="s">
        <v>20598</v>
      </c>
      <c r="F89" s="4">
        <v>4</v>
      </c>
      <c r="G89" s="4" t="s">
        <v>9419</v>
      </c>
      <c r="H89" s="4" t="s">
        <v>74</v>
      </c>
      <c r="I89" s="4" t="s">
        <v>20599</v>
      </c>
      <c r="K89" s="4" t="s">
        <v>78</v>
      </c>
      <c r="M89" s="4"/>
      <c r="N89" s="4"/>
      <c r="O89" s="4"/>
      <c r="P89" s="4"/>
      <c r="Q89" s="4"/>
      <c r="R89" s="4"/>
      <c r="S89" s="4"/>
      <c r="T89" s="4"/>
      <c r="U89" s="4"/>
      <c r="V89" s="21"/>
      <c r="W89" s="21"/>
      <c r="X89" s="4"/>
      <c r="Y89" s="4"/>
      <c r="Z89" s="4"/>
      <c r="AA89" s="4"/>
      <c r="AB89" s="4"/>
      <c r="AC89" s="4"/>
      <c r="AD89" s="4"/>
      <c r="AE89" s="4"/>
      <c r="AF89" s="4"/>
      <c r="AG89" s="4"/>
      <c r="AH89" s="7"/>
    </row>
    <row r="90" spans="1:34" hidden="1">
      <c r="A90" s="7"/>
      <c r="B90" s="4" t="s">
        <v>20600</v>
      </c>
      <c r="C90" s="4">
        <v>2020</v>
      </c>
      <c r="D90" s="4" t="s">
        <v>20601</v>
      </c>
      <c r="E90" s="4" t="s">
        <v>20602</v>
      </c>
      <c r="F90" s="4">
        <v>3</v>
      </c>
      <c r="G90" s="4" t="s">
        <v>127</v>
      </c>
      <c r="H90" s="4" t="s">
        <v>74</v>
      </c>
      <c r="I90" s="4" t="s">
        <v>20603</v>
      </c>
      <c r="K90" s="4" t="s">
        <v>78</v>
      </c>
      <c r="M90" s="4"/>
      <c r="N90" s="4"/>
      <c r="O90" s="4"/>
      <c r="P90" s="4"/>
      <c r="Q90" s="4"/>
      <c r="R90" s="4"/>
      <c r="S90" s="4"/>
      <c r="T90" s="4"/>
      <c r="U90" s="4"/>
      <c r="V90" s="21"/>
      <c r="W90" s="21"/>
      <c r="X90" s="4"/>
      <c r="Y90" s="4"/>
      <c r="Z90" s="4"/>
      <c r="AA90" s="4"/>
      <c r="AB90" s="4"/>
      <c r="AC90" s="4"/>
      <c r="AD90" s="4"/>
      <c r="AE90" s="4"/>
      <c r="AF90" s="4"/>
      <c r="AG90" s="4"/>
      <c r="AH90" s="7"/>
    </row>
    <row r="91" spans="1:34" hidden="1">
      <c r="A91" s="7"/>
      <c r="B91" s="4" t="s">
        <v>20604</v>
      </c>
      <c r="C91" s="4">
        <v>2020</v>
      </c>
      <c r="D91" s="4" t="s">
        <v>20605</v>
      </c>
      <c r="E91" s="4" t="s">
        <v>20606</v>
      </c>
      <c r="F91" s="4">
        <v>11</v>
      </c>
      <c r="G91" s="4" t="s">
        <v>341</v>
      </c>
      <c r="H91" s="4" t="s">
        <v>74</v>
      </c>
      <c r="I91" s="4" t="s">
        <v>20607</v>
      </c>
      <c r="K91" s="4" t="s">
        <v>78</v>
      </c>
      <c r="M91" s="4"/>
      <c r="N91" s="4"/>
      <c r="O91" s="4"/>
      <c r="P91" s="4"/>
      <c r="Q91" s="4"/>
      <c r="R91" s="4"/>
      <c r="S91" s="4"/>
      <c r="T91" s="4"/>
      <c r="U91" s="4"/>
      <c r="V91" s="21"/>
      <c r="W91" s="21"/>
      <c r="X91" s="4"/>
      <c r="Y91" s="4"/>
      <c r="Z91" s="4"/>
      <c r="AA91" s="4"/>
      <c r="AB91" s="4"/>
      <c r="AC91" s="4"/>
      <c r="AD91" s="4"/>
      <c r="AE91" s="4"/>
      <c r="AF91" s="4"/>
      <c r="AG91" s="4"/>
      <c r="AH91" s="7"/>
    </row>
    <row r="92" spans="1:34" hidden="1">
      <c r="A92" s="7"/>
      <c r="B92" s="4" t="s">
        <v>19238</v>
      </c>
      <c r="C92" s="4">
        <v>2021</v>
      </c>
      <c r="D92" s="4" t="s">
        <v>19239</v>
      </c>
      <c r="E92" s="4" t="s">
        <v>19240</v>
      </c>
      <c r="F92" s="4">
        <v>2</v>
      </c>
      <c r="G92" s="4" t="s">
        <v>992</v>
      </c>
      <c r="H92" s="4" t="s">
        <v>74</v>
      </c>
      <c r="I92" s="4" t="s">
        <v>19241</v>
      </c>
      <c r="K92" s="4" t="s">
        <v>78</v>
      </c>
      <c r="M92" s="4"/>
      <c r="N92" s="4"/>
      <c r="O92" s="4"/>
      <c r="P92" s="4"/>
      <c r="Q92" s="4"/>
      <c r="R92" s="4"/>
      <c r="S92" s="4"/>
      <c r="T92" s="4"/>
      <c r="U92" s="4"/>
      <c r="V92" s="21"/>
      <c r="W92" s="21"/>
      <c r="X92" s="4"/>
      <c r="Y92" s="4"/>
      <c r="Z92" s="4"/>
      <c r="AA92" s="4"/>
      <c r="AB92" s="4"/>
      <c r="AC92" s="4"/>
      <c r="AD92" s="4"/>
      <c r="AE92" s="4"/>
      <c r="AF92" s="4"/>
      <c r="AG92" s="4"/>
      <c r="AH92" s="7"/>
    </row>
    <row r="93" spans="1:34" hidden="1">
      <c r="A93" s="7"/>
      <c r="B93" s="4" t="s">
        <v>20608</v>
      </c>
      <c r="C93" s="4">
        <v>2020</v>
      </c>
      <c r="D93" s="4" t="s">
        <v>20609</v>
      </c>
      <c r="E93" s="4" t="s">
        <v>20610</v>
      </c>
      <c r="F93" s="4">
        <v>2</v>
      </c>
      <c r="G93" s="4" t="s">
        <v>20611</v>
      </c>
      <c r="H93" s="4" t="s">
        <v>74</v>
      </c>
      <c r="I93" s="4" t="s">
        <v>20612</v>
      </c>
      <c r="K93" s="4" t="s">
        <v>78</v>
      </c>
      <c r="M93" s="4"/>
      <c r="N93" s="4"/>
      <c r="O93" s="4"/>
      <c r="P93" s="4"/>
      <c r="Q93" s="4"/>
      <c r="R93" s="4"/>
      <c r="S93" s="4"/>
      <c r="T93" s="4"/>
      <c r="U93" s="4"/>
      <c r="V93" s="21"/>
      <c r="W93" s="21"/>
      <c r="X93" s="4"/>
      <c r="Y93" s="4"/>
      <c r="Z93" s="4"/>
      <c r="AA93" s="4"/>
      <c r="AB93" s="4"/>
      <c r="AC93" s="4"/>
      <c r="AD93" s="4"/>
      <c r="AE93" s="4"/>
      <c r="AF93" s="4"/>
      <c r="AG93" s="4"/>
      <c r="AH93" s="7"/>
    </row>
    <row r="94" spans="1:34" hidden="1">
      <c r="A94" s="7"/>
      <c r="B94" s="4" t="s">
        <v>20613</v>
      </c>
      <c r="C94" s="4">
        <v>2020</v>
      </c>
      <c r="D94" s="4" t="s">
        <v>20614</v>
      </c>
      <c r="E94" s="4" t="s">
        <v>20615</v>
      </c>
      <c r="F94" s="4">
        <v>13</v>
      </c>
      <c r="G94" s="4" t="s">
        <v>3539</v>
      </c>
      <c r="H94" s="4" t="s">
        <v>74</v>
      </c>
      <c r="I94" s="4" t="s">
        <v>20616</v>
      </c>
      <c r="K94" s="4" t="s">
        <v>78</v>
      </c>
      <c r="M94" s="4"/>
      <c r="N94" s="4"/>
      <c r="O94" s="4"/>
      <c r="P94" s="4"/>
      <c r="Q94" s="4"/>
      <c r="R94" s="4"/>
      <c r="S94" s="4"/>
      <c r="T94" s="4"/>
      <c r="U94" s="4"/>
      <c r="V94" s="21"/>
      <c r="W94" s="21"/>
      <c r="X94" s="4"/>
      <c r="Y94" s="4"/>
      <c r="Z94" s="4"/>
      <c r="AA94" s="4"/>
      <c r="AB94" s="4"/>
      <c r="AC94" s="4"/>
      <c r="AD94" s="4"/>
      <c r="AE94" s="4"/>
      <c r="AF94" s="4"/>
      <c r="AG94" s="4"/>
      <c r="AH94" s="7"/>
    </row>
    <row r="95" spans="1:34" ht="87">
      <c r="A95" s="29">
        <v>27</v>
      </c>
      <c r="B95" s="4" t="s">
        <v>19251</v>
      </c>
      <c r="C95" s="4">
        <v>2020</v>
      </c>
      <c r="D95" s="4" t="s">
        <v>19252</v>
      </c>
      <c r="E95" s="4" t="s">
        <v>19253</v>
      </c>
      <c r="F95" s="4">
        <v>11</v>
      </c>
      <c r="G95" s="4" t="s">
        <v>19254</v>
      </c>
      <c r="H95" s="4" t="s">
        <v>74</v>
      </c>
      <c r="I95" s="4" t="s">
        <v>19255</v>
      </c>
      <c r="K95" s="4" t="s">
        <v>77</v>
      </c>
      <c r="L95" s="4" t="s">
        <v>77</v>
      </c>
      <c r="M95" s="4"/>
      <c r="N95" s="4"/>
      <c r="O95" s="4" t="s">
        <v>78</v>
      </c>
      <c r="P95" s="4" t="s">
        <v>79</v>
      </c>
      <c r="Q95" s="4" t="s">
        <v>156</v>
      </c>
      <c r="R95" s="4" t="s">
        <v>180</v>
      </c>
      <c r="S95" s="34" t="s">
        <v>20617</v>
      </c>
      <c r="T95" s="8"/>
      <c r="U95" s="5"/>
      <c r="V95" s="21"/>
      <c r="W95" s="21"/>
      <c r="X95" s="4" t="s">
        <v>86</v>
      </c>
      <c r="Y95" s="4" t="s">
        <v>86</v>
      </c>
      <c r="Z95" s="4" t="s">
        <v>86</v>
      </c>
      <c r="AA95" s="4" t="s">
        <v>86</v>
      </c>
      <c r="AB95" s="4" t="s">
        <v>86</v>
      </c>
      <c r="AC95" s="4" t="s">
        <v>86</v>
      </c>
      <c r="AD95" s="4" t="s">
        <v>86</v>
      </c>
      <c r="AE95" s="4" t="s">
        <v>86</v>
      </c>
      <c r="AF95" s="4" t="s">
        <v>86</v>
      </c>
      <c r="AG95" s="4" t="s">
        <v>86</v>
      </c>
      <c r="AH95" s="4"/>
    </row>
    <row r="96" spans="1:34" hidden="1">
      <c r="A96" s="7"/>
      <c r="B96" s="4" t="s">
        <v>20618</v>
      </c>
      <c r="C96" s="4">
        <v>2020</v>
      </c>
      <c r="D96" s="4" t="s">
        <v>20619</v>
      </c>
      <c r="E96" s="4" t="s">
        <v>20620</v>
      </c>
      <c r="F96" s="4">
        <v>4</v>
      </c>
      <c r="G96" s="4" t="s">
        <v>19361</v>
      </c>
      <c r="H96" s="4" t="s">
        <v>74</v>
      </c>
      <c r="I96" s="4" t="s">
        <v>20621</v>
      </c>
      <c r="K96" s="4" t="s">
        <v>77</v>
      </c>
      <c r="L96" s="4" t="s">
        <v>78</v>
      </c>
      <c r="M96" s="4"/>
      <c r="N96" s="4"/>
      <c r="O96" s="4"/>
      <c r="P96" s="4"/>
      <c r="Q96" s="4"/>
      <c r="R96" s="4"/>
      <c r="S96" s="4"/>
      <c r="T96" s="4"/>
      <c r="U96" s="4"/>
      <c r="V96" s="21"/>
      <c r="W96" s="21"/>
      <c r="X96" s="4"/>
      <c r="Y96" s="4"/>
      <c r="Z96" s="4"/>
      <c r="AA96" s="4"/>
      <c r="AB96" s="4"/>
      <c r="AC96" s="4"/>
      <c r="AD96" s="4"/>
      <c r="AE96" s="4"/>
      <c r="AF96" s="4"/>
      <c r="AG96" s="4"/>
      <c r="AH96" s="7"/>
    </row>
    <row r="97" spans="1:34" hidden="1">
      <c r="A97" s="7"/>
      <c r="B97" s="4" t="s">
        <v>20622</v>
      </c>
      <c r="C97" s="4">
        <v>2020</v>
      </c>
      <c r="D97" s="4" t="s">
        <v>20623</v>
      </c>
      <c r="E97" s="4" t="s">
        <v>20624</v>
      </c>
      <c r="F97" s="4">
        <v>7</v>
      </c>
      <c r="G97" s="4" t="s">
        <v>102</v>
      </c>
      <c r="H97" s="4" t="s">
        <v>74</v>
      </c>
      <c r="I97" s="4" t="s">
        <v>20625</v>
      </c>
      <c r="K97" s="4" t="s">
        <v>78</v>
      </c>
      <c r="M97" s="4"/>
      <c r="N97" s="4"/>
      <c r="O97" s="4"/>
      <c r="P97" s="4"/>
      <c r="Q97" s="4"/>
      <c r="R97" s="4"/>
      <c r="S97" s="4"/>
      <c r="T97" s="4"/>
      <c r="U97" s="4"/>
      <c r="V97" s="21"/>
      <c r="W97" s="21"/>
      <c r="X97" s="4"/>
      <c r="Y97" s="4"/>
      <c r="Z97" s="4"/>
      <c r="AA97" s="4"/>
      <c r="AB97" s="4"/>
      <c r="AC97" s="4"/>
      <c r="AD97" s="4"/>
      <c r="AE97" s="4"/>
      <c r="AF97" s="4"/>
      <c r="AG97" s="4"/>
      <c r="AH97" s="7"/>
    </row>
    <row r="98" spans="1:34" hidden="1">
      <c r="A98" s="7"/>
      <c r="B98" s="4" t="s">
        <v>20626</v>
      </c>
      <c r="C98" s="4">
        <v>2019</v>
      </c>
      <c r="D98" s="4" t="s">
        <v>20627</v>
      </c>
      <c r="E98" s="4" t="s">
        <v>20628</v>
      </c>
      <c r="F98" s="4">
        <v>10</v>
      </c>
      <c r="G98" s="4" t="s">
        <v>2704</v>
      </c>
      <c r="H98" s="4" t="s">
        <v>74</v>
      </c>
      <c r="I98" s="4" t="s">
        <v>20629</v>
      </c>
      <c r="K98" s="4" t="s">
        <v>78</v>
      </c>
      <c r="M98" s="4"/>
      <c r="N98" s="4"/>
      <c r="O98" s="4"/>
      <c r="P98" s="4"/>
      <c r="Q98" s="4"/>
      <c r="R98" s="4"/>
      <c r="S98" s="4"/>
      <c r="T98" s="4"/>
      <c r="U98" s="4"/>
      <c r="V98" s="21"/>
      <c r="W98" s="21"/>
      <c r="X98" s="4"/>
      <c r="Y98" s="4"/>
      <c r="Z98" s="4"/>
      <c r="AA98" s="4"/>
      <c r="AB98" s="4"/>
      <c r="AC98" s="4"/>
      <c r="AD98" s="4"/>
      <c r="AE98" s="4"/>
      <c r="AF98" s="4"/>
      <c r="AG98" s="4"/>
      <c r="AH98" s="7"/>
    </row>
    <row r="99" spans="1:34" hidden="1">
      <c r="A99" s="7"/>
      <c r="B99" s="4" t="s">
        <v>20630</v>
      </c>
      <c r="C99" s="4">
        <v>2019</v>
      </c>
      <c r="D99" s="4" t="s">
        <v>20631</v>
      </c>
      <c r="E99" s="4" t="s">
        <v>20632</v>
      </c>
      <c r="F99" s="4">
        <v>36</v>
      </c>
      <c r="G99" s="4" t="s">
        <v>112</v>
      </c>
      <c r="H99" s="4" t="s">
        <v>74</v>
      </c>
      <c r="I99" s="4" t="s">
        <v>20633</v>
      </c>
      <c r="K99" s="4" t="s">
        <v>77</v>
      </c>
      <c r="L99" s="4" t="s">
        <v>78</v>
      </c>
      <c r="M99" s="4"/>
      <c r="N99" s="4"/>
      <c r="O99" s="4"/>
      <c r="P99" s="4"/>
      <c r="Q99" s="4"/>
      <c r="R99" s="4"/>
      <c r="S99" s="4"/>
      <c r="T99" s="4"/>
      <c r="U99" s="4"/>
      <c r="V99" s="21"/>
      <c r="W99" s="21"/>
      <c r="X99" s="4"/>
      <c r="Y99" s="4"/>
      <c r="Z99" s="4"/>
      <c r="AA99" s="4"/>
      <c r="AB99" s="4"/>
      <c r="AC99" s="4"/>
      <c r="AD99" s="4"/>
      <c r="AE99" s="4"/>
      <c r="AF99" s="4"/>
      <c r="AG99" s="4"/>
      <c r="AH99" s="7"/>
    </row>
    <row r="100" spans="1:34" hidden="1">
      <c r="A100" s="7"/>
      <c r="B100" s="4" t="s">
        <v>20634</v>
      </c>
      <c r="C100" s="4">
        <v>2019</v>
      </c>
      <c r="D100" s="4" t="s">
        <v>20635</v>
      </c>
      <c r="E100" s="4" t="s">
        <v>20636</v>
      </c>
      <c r="F100" s="4">
        <v>6</v>
      </c>
      <c r="G100" s="4" t="s">
        <v>20637</v>
      </c>
      <c r="H100" s="4" t="s">
        <v>74</v>
      </c>
      <c r="I100" s="4" t="s">
        <v>20638</v>
      </c>
      <c r="K100" s="4" t="s">
        <v>78</v>
      </c>
      <c r="M100" s="4"/>
      <c r="N100" s="4"/>
      <c r="O100" s="4"/>
      <c r="P100" s="4"/>
      <c r="Q100" s="4"/>
      <c r="R100" s="4"/>
      <c r="S100" s="4"/>
      <c r="T100" s="4"/>
      <c r="U100" s="4"/>
      <c r="V100" s="21"/>
      <c r="W100" s="21"/>
      <c r="X100" s="4"/>
      <c r="Y100" s="4"/>
      <c r="Z100" s="4"/>
      <c r="AA100" s="4"/>
      <c r="AB100" s="4"/>
      <c r="AC100" s="4"/>
      <c r="AD100" s="4"/>
      <c r="AE100" s="4"/>
      <c r="AF100" s="4"/>
      <c r="AG100" s="4"/>
      <c r="AH100" s="7"/>
    </row>
    <row r="101" spans="1:34" hidden="1">
      <c r="A101" s="7"/>
      <c r="B101" s="4" t="s">
        <v>20639</v>
      </c>
      <c r="C101" s="4">
        <v>2019</v>
      </c>
      <c r="D101" s="4" t="s">
        <v>20640</v>
      </c>
      <c r="E101" s="4" t="s">
        <v>20641</v>
      </c>
      <c r="F101" s="4">
        <v>41</v>
      </c>
      <c r="G101" s="4" t="s">
        <v>888</v>
      </c>
      <c r="H101" s="4" t="s">
        <v>74</v>
      </c>
      <c r="I101" s="4" t="s">
        <v>20642</v>
      </c>
      <c r="K101" s="4" t="s">
        <v>78</v>
      </c>
      <c r="M101" s="4"/>
      <c r="N101" s="4"/>
      <c r="O101" s="4"/>
      <c r="P101" s="4"/>
      <c r="Q101" s="4"/>
      <c r="R101" s="4"/>
      <c r="S101" s="4"/>
      <c r="T101" s="4"/>
      <c r="U101" s="4"/>
      <c r="V101" s="21"/>
      <c r="W101" s="21"/>
      <c r="X101" s="4"/>
      <c r="Y101" s="4"/>
      <c r="Z101" s="4"/>
      <c r="AA101" s="4"/>
      <c r="AB101" s="4"/>
      <c r="AC101" s="4"/>
      <c r="AD101" s="4"/>
      <c r="AE101" s="4"/>
      <c r="AF101" s="4"/>
      <c r="AG101" s="4"/>
      <c r="AH101" s="7"/>
    </row>
    <row r="102" spans="1:34" hidden="1">
      <c r="A102" s="7"/>
      <c r="B102" s="4" t="s">
        <v>20643</v>
      </c>
      <c r="C102" s="4">
        <v>2020</v>
      </c>
      <c r="D102" s="4" t="s">
        <v>20644</v>
      </c>
      <c r="E102" s="4" t="s">
        <v>20645</v>
      </c>
      <c r="F102" s="4">
        <v>2</v>
      </c>
      <c r="G102" s="4" t="s">
        <v>20646</v>
      </c>
      <c r="H102" s="4" t="s">
        <v>74</v>
      </c>
      <c r="I102" s="4" t="s">
        <v>20647</v>
      </c>
      <c r="K102" s="4" t="s">
        <v>78</v>
      </c>
      <c r="M102" s="4"/>
      <c r="N102" s="4"/>
      <c r="O102" s="4"/>
      <c r="P102" s="4"/>
      <c r="Q102" s="4"/>
      <c r="R102" s="4"/>
      <c r="S102" s="4"/>
      <c r="T102" s="4"/>
      <c r="U102" s="4"/>
      <c r="V102" s="21"/>
      <c r="W102" s="21"/>
      <c r="X102" s="4"/>
      <c r="Y102" s="4"/>
      <c r="Z102" s="4"/>
      <c r="AA102" s="4"/>
      <c r="AB102" s="4"/>
      <c r="AC102" s="4"/>
      <c r="AD102" s="4"/>
      <c r="AE102" s="4"/>
      <c r="AF102" s="4"/>
      <c r="AG102" s="4"/>
      <c r="AH102" s="7"/>
    </row>
    <row r="103" spans="1:34">
      <c r="A103" s="29">
        <v>28</v>
      </c>
      <c r="B103" s="4" t="s">
        <v>19826</v>
      </c>
      <c r="C103" s="4">
        <v>2019</v>
      </c>
      <c r="D103" s="4" t="s">
        <v>20648</v>
      </c>
      <c r="E103" s="4" t="s">
        <v>20649</v>
      </c>
      <c r="F103" s="4">
        <v>13</v>
      </c>
      <c r="G103" s="4" t="s">
        <v>290</v>
      </c>
      <c r="H103" s="4" t="s">
        <v>74</v>
      </c>
      <c r="I103" s="4" t="s">
        <v>20650</v>
      </c>
      <c r="K103" s="4" t="s">
        <v>77</v>
      </c>
      <c r="L103" s="4" t="s">
        <v>77</v>
      </c>
      <c r="M103" s="4"/>
      <c r="N103" s="4" t="s">
        <v>20651</v>
      </c>
      <c r="O103" s="4" t="s">
        <v>78</v>
      </c>
      <c r="P103" s="4" t="s">
        <v>79</v>
      </c>
      <c r="Q103" s="4" t="s">
        <v>171</v>
      </c>
      <c r="R103" s="4" t="s">
        <v>81</v>
      </c>
      <c r="S103" s="101" t="s">
        <v>587</v>
      </c>
      <c r="T103" s="101" t="s">
        <v>587</v>
      </c>
      <c r="U103" s="4" t="s">
        <v>587</v>
      </c>
      <c r="V103" s="101" t="s">
        <v>587</v>
      </c>
      <c r="W103" s="101" t="s">
        <v>587</v>
      </c>
      <c r="X103" s="4" t="s">
        <v>86</v>
      </c>
      <c r="Y103" s="4" t="s">
        <v>86</v>
      </c>
      <c r="Z103" s="4" t="s">
        <v>86</v>
      </c>
      <c r="AA103" s="4" t="s">
        <v>86</v>
      </c>
      <c r="AB103" s="4" t="s">
        <v>86</v>
      </c>
      <c r="AC103" s="4" t="s">
        <v>86</v>
      </c>
      <c r="AD103" s="4" t="s">
        <v>86</v>
      </c>
      <c r="AE103" s="4" t="s">
        <v>86</v>
      </c>
      <c r="AF103" s="4" t="s">
        <v>86</v>
      </c>
      <c r="AG103" s="4" t="s">
        <v>86</v>
      </c>
      <c r="AH103" s="4"/>
    </row>
    <row r="104" spans="1:34" ht="333.5">
      <c r="A104" s="29">
        <v>29</v>
      </c>
      <c r="B104" s="4" t="s">
        <v>20652</v>
      </c>
      <c r="C104" s="4">
        <v>2019</v>
      </c>
      <c r="D104" s="4" t="s">
        <v>20653</v>
      </c>
      <c r="E104" s="4" t="s">
        <v>20654</v>
      </c>
      <c r="F104" s="4">
        <v>1</v>
      </c>
      <c r="G104" s="4" t="s">
        <v>854</v>
      </c>
      <c r="H104" s="4" t="s">
        <v>74</v>
      </c>
      <c r="I104" s="4" t="s">
        <v>20655</v>
      </c>
      <c r="K104" s="4" t="s">
        <v>77</v>
      </c>
      <c r="L104" s="4" t="s">
        <v>77</v>
      </c>
      <c r="M104" s="4"/>
      <c r="N104" s="4"/>
      <c r="O104" s="4" t="s">
        <v>78</v>
      </c>
      <c r="P104" s="4" t="s">
        <v>79</v>
      </c>
      <c r="Q104" s="4" t="s">
        <v>171</v>
      </c>
      <c r="R104" s="4" t="s">
        <v>81</v>
      </c>
      <c r="S104" s="4"/>
      <c r="T104" s="4"/>
      <c r="U104" s="8" t="s">
        <v>20656</v>
      </c>
      <c r="V104" s="21"/>
      <c r="W104" s="21"/>
      <c r="X104" s="4" t="s">
        <v>86</v>
      </c>
      <c r="Y104" s="4" t="s">
        <v>86</v>
      </c>
      <c r="Z104" s="4" t="s">
        <v>86</v>
      </c>
      <c r="AA104" s="4" t="s">
        <v>86</v>
      </c>
      <c r="AB104" s="4" t="s">
        <v>86</v>
      </c>
      <c r="AC104" s="4" t="s">
        <v>86</v>
      </c>
      <c r="AD104" s="4" t="s">
        <v>86</v>
      </c>
      <c r="AE104" s="4" t="s">
        <v>88</v>
      </c>
      <c r="AF104" s="4" t="s">
        <v>86</v>
      </c>
      <c r="AG104" s="4" t="s">
        <v>86</v>
      </c>
      <c r="AH104" s="4"/>
    </row>
    <row r="105" spans="1:34" hidden="1">
      <c r="A105" s="7"/>
      <c r="B105" s="4" t="s">
        <v>20657</v>
      </c>
      <c r="C105" s="4">
        <v>2019</v>
      </c>
      <c r="D105" s="4" t="s">
        <v>20658</v>
      </c>
      <c r="E105" s="4" t="s">
        <v>20659</v>
      </c>
      <c r="F105" s="4">
        <v>21</v>
      </c>
      <c r="G105" s="4" t="s">
        <v>20660</v>
      </c>
      <c r="H105" s="4" t="s">
        <v>74</v>
      </c>
      <c r="I105" s="4" t="s">
        <v>20661</v>
      </c>
      <c r="K105" s="4" t="s">
        <v>78</v>
      </c>
      <c r="M105" s="4"/>
      <c r="N105" s="4"/>
      <c r="O105" s="4"/>
      <c r="P105" s="4"/>
      <c r="Q105" s="4"/>
      <c r="R105" s="4"/>
      <c r="S105" s="4"/>
      <c r="T105" s="4"/>
      <c r="U105" s="4"/>
      <c r="V105" s="21"/>
      <c r="W105" s="21"/>
      <c r="X105" s="4"/>
      <c r="Y105" s="4"/>
      <c r="Z105" s="4"/>
      <c r="AA105" s="4"/>
      <c r="AB105" s="4"/>
      <c r="AC105" s="4"/>
      <c r="AD105" s="4"/>
      <c r="AE105" s="4"/>
      <c r="AF105" s="4"/>
      <c r="AG105" s="4"/>
      <c r="AH105" s="7"/>
    </row>
    <row r="106" spans="1:34">
      <c r="A106" s="29">
        <v>30</v>
      </c>
      <c r="B106" s="4" t="s">
        <v>20662</v>
      </c>
      <c r="C106" s="4">
        <v>2019</v>
      </c>
      <c r="D106" s="4" t="s">
        <v>20663</v>
      </c>
      <c r="E106" s="4" t="s">
        <v>20664</v>
      </c>
      <c r="F106" s="4">
        <v>10</v>
      </c>
      <c r="G106" s="4" t="s">
        <v>869</v>
      </c>
      <c r="H106" s="4" t="s">
        <v>74</v>
      </c>
      <c r="I106" s="4" t="s">
        <v>20665</v>
      </c>
      <c r="K106" s="4" t="s">
        <v>77</v>
      </c>
      <c r="L106" s="4" t="s">
        <v>77</v>
      </c>
      <c r="M106" s="4"/>
      <c r="N106" s="4"/>
      <c r="O106" s="4" t="s">
        <v>78</v>
      </c>
      <c r="P106" s="4" t="s">
        <v>79</v>
      </c>
      <c r="Q106" s="4" t="s">
        <v>156</v>
      </c>
      <c r="R106" s="4" t="s">
        <v>157</v>
      </c>
      <c r="S106" s="4" t="s">
        <v>587</v>
      </c>
      <c r="T106" s="4" t="s">
        <v>587</v>
      </c>
      <c r="U106" s="4" t="s">
        <v>587</v>
      </c>
      <c r="V106" s="4" t="s">
        <v>587</v>
      </c>
      <c r="W106" s="4" t="s">
        <v>587</v>
      </c>
      <c r="X106" s="4" t="s">
        <v>86</v>
      </c>
      <c r="Y106" s="4" t="s">
        <v>86</v>
      </c>
      <c r="Z106" s="4" t="s">
        <v>86</v>
      </c>
      <c r="AA106" s="4" t="s">
        <v>86</v>
      </c>
      <c r="AB106" s="4" t="s">
        <v>86</v>
      </c>
      <c r="AC106" s="4" t="s">
        <v>86</v>
      </c>
      <c r="AD106" s="4" t="s">
        <v>86</v>
      </c>
      <c r="AE106" s="4" t="s">
        <v>86</v>
      </c>
      <c r="AF106" s="4" t="s">
        <v>86</v>
      </c>
      <c r="AG106" s="4" t="s">
        <v>86</v>
      </c>
      <c r="AH106" s="4" t="s">
        <v>20666</v>
      </c>
    </row>
    <row r="107" spans="1:34" hidden="1">
      <c r="A107" s="7"/>
      <c r="B107" s="4" t="s">
        <v>19274</v>
      </c>
      <c r="C107" s="4">
        <v>2019</v>
      </c>
      <c r="D107" s="4" t="s">
        <v>19275</v>
      </c>
      <c r="E107" s="4" t="s">
        <v>19276</v>
      </c>
      <c r="F107" s="4">
        <v>11</v>
      </c>
      <c r="G107" s="4" t="s">
        <v>4674</v>
      </c>
      <c r="H107" s="4" t="s">
        <v>74</v>
      </c>
      <c r="I107" s="4" t="s">
        <v>19277</v>
      </c>
      <c r="K107" s="4" t="s">
        <v>77</v>
      </c>
      <c r="L107" s="4" t="s">
        <v>78</v>
      </c>
      <c r="M107" s="4"/>
      <c r="N107" s="4"/>
      <c r="O107" s="4"/>
      <c r="P107" s="4"/>
      <c r="Q107" s="4"/>
      <c r="R107" s="4"/>
      <c r="S107" s="4"/>
      <c r="T107" s="4"/>
      <c r="U107" s="4"/>
      <c r="V107" s="21"/>
      <c r="W107" s="21"/>
      <c r="X107" s="4"/>
      <c r="Y107" s="4"/>
      <c r="Z107" s="4"/>
      <c r="AA107" s="4"/>
      <c r="AB107" s="4"/>
      <c r="AC107" s="4"/>
      <c r="AD107" s="4"/>
      <c r="AE107" s="4"/>
      <c r="AF107" s="4"/>
      <c r="AG107" s="4"/>
      <c r="AH107" s="7"/>
    </row>
    <row r="108" spans="1:34" hidden="1">
      <c r="A108" s="7"/>
      <c r="B108" s="4" t="s">
        <v>20667</v>
      </c>
      <c r="C108" s="4">
        <v>2019</v>
      </c>
      <c r="D108" s="4" t="s">
        <v>20668</v>
      </c>
      <c r="E108" s="4" t="s">
        <v>20669</v>
      </c>
      <c r="F108" s="4">
        <v>4</v>
      </c>
      <c r="G108" s="4" t="s">
        <v>4540</v>
      </c>
      <c r="H108" s="4" t="s">
        <v>74</v>
      </c>
      <c r="I108" s="4" t="s">
        <v>20670</v>
      </c>
      <c r="K108" s="4" t="s">
        <v>78</v>
      </c>
      <c r="M108" s="4"/>
      <c r="N108" s="4"/>
      <c r="O108" s="4"/>
      <c r="P108" s="4"/>
      <c r="Q108" s="4"/>
      <c r="R108" s="4"/>
      <c r="S108" s="4"/>
      <c r="T108" s="4"/>
      <c r="U108" s="4"/>
      <c r="V108" s="21"/>
      <c r="W108" s="21"/>
      <c r="X108" s="4"/>
      <c r="Y108" s="4"/>
      <c r="Z108" s="4"/>
      <c r="AA108" s="4"/>
      <c r="AB108" s="4"/>
      <c r="AC108" s="4"/>
      <c r="AD108" s="4"/>
      <c r="AE108" s="4"/>
      <c r="AF108" s="4"/>
      <c r="AG108" s="4"/>
      <c r="AH108" s="7"/>
    </row>
    <row r="109" spans="1:34">
      <c r="A109" s="29">
        <v>31</v>
      </c>
      <c r="B109" s="4" t="s">
        <v>20671</v>
      </c>
      <c r="C109" s="4">
        <v>2019</v>
      </c>
      <c r="D109" s="4" t="s">
        <v>20672</v>
      </c>
      <c r="E109" s="4" t="s">
        <v>20673</v>
      </c>
      <c r="F109" s="4">
        <v>22</v>
      </c>
      <c r="G109" s="4" t="s">
        <v>1259</v>
      </c>
      <c r="H109" s="4" t="s">
        <v>74</v>
      </c>
      <c r="I109" s="4" t="s">
        <v>20674</v>
      </c>
      <c r="K109" s="4" t="s">
        <v>77</v>
      </c>
      <c r="L109" s="4" t="s">
        <v>77</v>
      </c>
      <c r="M109" s="4"/>
      <c r="N109" s="4"/>
      <c r="O109" s="4" t="s">
        <v>78</v>
      </c>
      <c r="P109" s="4" t="s">
        <v>79</v>
      </c>
      <c r="Q109" s="4" t="s">
        <v>156</v>
      </c>
      <c r="R109" s="4" t="s">
        <v>180</v>
      </c>
      <c r="S109" s="4" t="s">
        <v>587</v>
      </c>
      <c r="T109" s="4" t="s">
        <v>587</v>
      </c>
      <c r="U109" s="4" t="s">
        <v>587</v>
      </c>
      <c r="V109" s="4" t="s">
        <v>587</v>
      </c>
      <c r="W109" s="4" t="s">
        <v>587</v>
      </c>
      <c r="X109" s="4" t="s">
        <v>86</v>
      </c>
      <c r="Y109" s="4" t="s">
        <v>86</v>
      </c>
      <c r="Z109" s="4" t="s">
        <v>86</v>
      </c>
      <c r="AA109" s="4" t="s">
        <v>86</v>
      </c>
      <c r="AB109" s="4" t="s">
        <v>86</v>
      </c>
      <c r="AC109" s="4" t="s">
        <v>86</v>
      </c>
      <c r="AD109" s="4" t="s">
        <v>86</v>
      </c>
      <c r="AE109" s="4" t="s">
        <v>86</v>
      </c>
      <c r="AF109" s="4" t="s">
        <v>86</v>
      </c>
      <c r="AG109" s="4" t="s">
        <v>86</v>
      </c>
      <c r="AH109" s="4"/>
    </row>
    <row r="110" spans="1:34">
      <c r="A110" s="29">
        <v>32</v>
      </c>
      <c r="B110" s="4" t="s">
        <v>20675</v>
      </c>
      <c r="C110" s="4">
        <v>2019</v>
      </c>
      <c r="D110" s="4" t="s">
        <v>20676</v>
      </c>
      <c r="E110" s="4" t="s">
        <v>20677</v>
      </c>
      <c r="F110" s="4">
        <v>103</v>
      </c>
      <c r="G110" s="4" t="s">
        <v>5992</v>
      </c>
      <c r="H110" s="4" t="s">
        <v>74</v>
      </c>
      <c r="I110" s="4" t="s">
        <v>20678</v>
      </c>
      <c r="K110" s="4" t="s">
        <v>77</v>
      </c>
      <c r="L110" s="4" t="s">
        <v>77</v>
      </c>
      <c r="M110" s="4"/>
      <c r="N110" s="4"/>
      <c r="O110" s="4" t="s">
        <v>78</v>
      </c>
      <c r="P110" s="4" t="s">
        <v>79</v>
      </c>
      <c r="Q110" s="4" t="s">
        <v>80</v>
      </c>
      <c r="R110" s="4" t="s">
        <v>81</v>
      </c>
      <c r="S110" s="4" t="s">
        <v>587</v>
      </c>
      <c r="T110" s="4" t="s">
        <v>587</v>
      </c>
      <c r="U110" s="4" t="s">
        <v>587</v>
      </c>
      <c r="V110" s="4" t="s">
        <v>587</v>
      </c>
      <c r="W110" s="4" t="s">
        <v>587</v>
      </c>
      <c r="X110" s="4" t="s">
        <v>86</v>
      </c>
      <c r="Y110" s="4" t="s">
        <v>86</v>
      </c>
      <c r="Z110" s="4" t="s">
        <v>86</v>
      </c>
      <c r="AA110" s="4" t="s">
        <v>86</v>
      </c>
      <c r="AB110" s="4" t="s">
        <v>86</v>
      </c>
      <c r="AC110" s="4" t="s">
        <v>86</v>
      </c>
      <c r="AD110" s="4" t="s">
        <v>86</v>
      </c>
      <c r="AE110" s="4" t="s">
        <v>86</v>
      </c>
      <c r="AF110" s="4" t="s">
        <v>86</v>
      </c>
      <c r="AG110" s="4" t="s">
        <v>86</v>
      </c>
      <c r="AH110" s="4"/>
    </row>
    <row r="111" spans="1:34" hidden="1">
      <c r="A111" s="7"/>
      <c r="B111" s="4" t="s">
        <v>20679</v>
      </c>
      <c r="C111" s="4">
        <v>2019</v>
      </c>
      <c r="D111" s="4" t="s">
        <v>20680</v>
      </c>
      <c r="E111" s="4" t="s">
        <v>20681</v>
      </c>
      <c r="F111" s="4">
        <v>5</v>
      </c>
      <c r="G111" s="4" t="s">
        <v>20682</v>
      </c>
      <c r="H111" s="4" t="s">
        <v>74</v>
      </c>
      <c r="I111" s="4" t="s">
        <v>20683</v>
      </c>
      <c r="K111" s="4" t="s">
        <v>78</v>
      </c>
      <c r="M111" s="4"/>
      <c r="N111" s="4"/>
      <c r="O111" s="4"/>
      <c r="P111" s="4"/>
      <c r="Q111" s="4"/>
      <c r="R111" s="4"/>
      <c r="S111" s="4"/>
      <c r="T111" s="4"/>
      <c r="U111" s="4"/>
      <c r="V111" s="21"/>
      <c r="W111" s="21"/>
      <c r="X111" s="4"/>
      <c r="Y111" s="4"/>
      <c r="Z111" s="4"/>
      <c r="AA111" s="4"/>
      <c r="AB111" s="4"/>
      <c r="AC111" s="4"/>
      <c r="AD111" s="4"/>
      <c r="AE111" s="4"/>
      <c r="AF111" s="4"/>
      <c r="AG111" s="4"/>
      <c r="AH111" s="7"/>
    </row>
    <row r="112" spans="1:34" hidden="1">
      <c r="A112" s="7"/>
      <c r="B112" s="4" t="s">
        <v>20684</v>
      </c>
      <c r="C112" s="4">
        <v>2019</v>
      </c>
      <c r="D112" s="4" t="s">
        <v>20685</v>
      </c>
      <c r="E112" s="4" t="s">
        <v>20686</v>
      </c>
      <c r="F112" s="4">
        <v>26</v>
      </c>
      <c r="G112" s="4" t="s">
        <v>341</v>
      </c>
      <c r="H112" s="4" t="s">
        <v>74</v>
      </c>
      <c r="I112" s="4" t="s">
        <v>20687</v>
      </c>
      <c r="K112" s="4" t="s">
        <v>77</v>
      </c>
      <c r="L112" s="4" t="s">
        <v>78</v>
      </c>
      <c r="M112" s="4"/>
      <c r="N112" s="4"/>
      <c r="O112" s="4"/>
      <c r="P112" s="4"/>
      <c r="Q112" s="4"/>
      <c r="R112" s="4"/>
      <c r="S112" s="4"/>
      <c r="T112" s="4"/>
      <c r="U112" s="4"/>
      <c r="V112" s="21"/>
      <c r="W112" s="21"/>
      <c r="X112" s="4"/>
      <c r="Y112" s="4"/>
      <c r="Z112" s="4"/>
      <c r="AA112" s="4"/>
      <c r="AB112" s="4"/>
      <c r="AC112" s="4"/>
      <c r="AD112" s="4"/>
      <c r="AE112" s="4"/>
      <c r="AF112" s="4"/>
      <c r="AG112" s="4"/>
      <c r="AH112" s="7"/>
    </row>
    <row r="113" spans="1:34" hidden="1">
      <c r="A113" s="7"/>
      <c r="B113" s="4" t="s">
        <v>20688</v>
      </c>
      <c r="C113" s="4">
        <v>2019</v>
      </c>
      <c r="D113" s="4" t="s">
        <v>20689</v>
      </c>
      <c r="E113" s="4" t="s">
        <v>20690</v>
      </c>
      <c r="F113" s="4">
        <v>14</v>
      </c>
      <c r="G113" s="4" t="s">
        <v>196</v>
      </c>
      <c r="H113" s="4" t="s">
        <v>74</v>
      </c>
      <c r="I113" s="4" t="s">
        <v>20691</v>
      </c>
      <c r="K113" s="4" t="s">
        <v>78</v>
      </c>
      <c r="M113" s="4"/>
      <c r="N113" s="4"/>
      <c r="O113" s="4"/>
      <c r="P113" s="4"/>
      <c r="Q113" s="4"/>
      <c r="R113" s="4"/>
      <c r="S113" s="4"/>
      <c r="T113" s="4"/>
      <c r="U113" s="4"/>
      <c r="V113" s="21"/>
      <c r="W113" s="21"/>
      <c r="X113" s="4"/>
      <c r="Y113" s="4"/>
      <c r="Z113" s="4"/>
      <c r="AA113" s="4"/>
      <c r="AB113" s="4"/>
      <c r="AC113" s="4"/>
      <c r="AD113" s="4"/>
      <c r="AE113" s="4"/>
      <c r="AF113" s="4"/>
      <c r="AG113" s="4"/>
      <c r="AH113" s="7"/>
    </row>
    <row r="114" spans="1:34">
      <c r="A114" s="29">
        <v>33</v>
      </c>
      <c r="B114" s="4" t="s">
        <v>18129</v>
      </c>
      <c r="C114" s="4">
        <v>2019</v>
      </c>
      <c r="D114" s="4" t="s">
        <v>18130</v>
      </c>
      <c r="E114" s="4" t="s">
        <v>18131</v>
      </c>
      <c r="F114" s="4">
        <v>25</v>
      </c>
      <c r="G114" s="4" t="s">
        <v>18132</v>
      </c>
      <c r="H114" s="4" t="s">
        <v>74</v>
      </c>
      <c r="I114" s="4" t="s">
        <v>18133</v>
      </c>
      <c r="K114" s="4" t="s">
        <v>77</v>
      </c>
      <c r="L114" s="4" t="s">
        <v>77</v>
      </c>
      <c r="M114" s="4"/>
      <c r="N114" s="4"/>
      <c r="O114" s="4" t="s">
        <v>78</v>
      </c>
      <c r="P114" s="4" t="s">
        <v>79</v>
      </c>
      <c r="Q114" s="4" t="s">
        <v>156</v>
      </c>
      <c r="R114" s="4" t="s">
        <v>119</v>
      </c>
      <c r="S114" s="101" t="s">
        <v>587</v>
      </c>
      <c r="T114" s="101" t="s">
        <v>587</v>
      </c>
      <c r="U114" s="101" t="s">
        <v>587</v>
      </c>
      <c r="V114" s="101" t="s">
        <v>587</v>
      </c>
      <c r="W114" s="101" t="s">
        <v>587</v>
      </c>
      <c r="X114" s="4" t="s">
        <v>86</v>
      </c>
      <c r="Y114" s="4" t="s">
        <v>86</v>
      </c>
      <c r="Z114" s="4" t="s">
        <v>86</v>
      </c>
      <c r="AA114" s="4" t="s">
        <v>86</v>
      </c>
      <c r="AB114" s="4" t="s">
        <v>86</v>
      </c>
      <c r="AC114" s="4" t="s">
        <v>86</v>
      </c>
      <c r="AD114" s="4" t="s">
        <v>86</v>
      </c>
      <c r="AE114" s="4" t="s">
        <v>86</v>
      </c>
      <c r="AF114" s="4" t="s">
        <v>86</v>
      </c>
      <c r="AG114" s="4" t="s">
        <v>86</v>
      </c>
      <c r="AH114" s="4" t="s">
        <v>20692</v>
      </c>
    </row>
    <row r="115" spans="1:34" ht="130.5">
      <c r="A115" s="29">
        <v>34</v>
      </c>
      <c r="B115" s="4" t="s">
        <v>20693</v>
      </c>
      <c r="C115" s="4">
        <v>2019</v>
      </c>
      <c r="D115" s="4" t="s">
        <v>20694</v>
      </c>
      <c r="E115" s="4" t="s">
        <v>20695</v>
      </c>
      <c r="F115" s="4">
        <v>12</v>
      </c>
      <c r="G115" s="4" t="s">
        <v>92</v>
      </c>
      <c r="H115" s="4" t="s">
        <v>74</v>
      </c>
      <c r="I115" s="4" t="s">
        <v>20696</v>
      </c>
      <c r="K115" s="4" t="s">
        <v>77</v>
      </c>
      <c r="L115" s="4" t="s">
        <v>77</v>
      </c>
      <c r="M115" s="4"/>
      <c r="N115" s="4"/>
      <c r="O115" s="4" t="s">
        <v>78</v>
      </c>
      <c r="P115" s="4" t="s">
        <v>79</v>
      </c>
      <c r="Q115" s="4" t="s">
        <v>171</v>
      </c>
      <c r="R115" s="4" t="s">
        <v>157</v>
      </c>
      <c r="S115" s="34" t="s">
        <v>20697</v>
      </c>
      <c r="T115" s="4"/>
      <c r="U115" s="4"/>
      <c r="V115" s="21"/>
      <c r="W115" s="21"/>
      <c r="X115" s="4" t="s">
        <v>86</v>
      </c>
      <c r="Y115" s="4" t="s">
        <v>86</v>
      </c>
      <c r="Z115" s="4" t="s">
        <v>86</v>
      </c>
      <c r="AA115" s="4" t="s">
        <v>86</v>
      </c>
      <c r="AB115" s="4" t="s">
        <v>86</v>
      </c>
      <c r="AC115" s="4" t="s">
        <v>87</v>
      </c>
      <c r="AD115" s="4" t="s">
        <v>86</v>
      </c>
      <c r="AE115" s="4" t="s">
        <v>86</v>
      </c>
      <c r="AF115" s="4" t="s">
        <v>86</v>
      </c>
      <c r="AG115" s="4" t="s">
        <v>86</v>
      </c>
      <c r="AH115" s="4"/>
    </row>
    <row r="116" spans="1:34" hidden="1">
      <c r="A116" s="7"/>
      <c r="B116" s="4" t="s">
        <v>7286</v>
      </c>
      <c r="C116" s="4">
        <v>2019</v>
      </c>
      <c r="D116" s="4" t="s">
        <v>19278</v>
      </c>
      <c r="E116" s="4" t="s">
        <v>19279</v>
      </c>
      <c r="F116" s="4">
        <v>44</v>
      </c>
      <c r="G116" s="4" t="s">
        <v>8212</v>
      </c>
      <c r="H116" s="4" t="s">
        <v>74</v>
      </c>
      <c r="I116" s="4" t="s">
        <v>19280</v>
      </c>
      <c r="K116" s="4" t="s">
        <v>78</v>
      </c>
      <c r="M116" s="4"/>
      <c r="N116" s="4" t="s">
        <v>20698</v>
      </c>
      <c r="O116" s="4"/>
      <c r="P116" s="4"/>
      <c r="Q116" s="4"/>
      <c r="R116" s="4"/>
      <c r="S116" s="4"/>
      <c r="T116" s="4"/>
      <c r="U116" s="4"/>
      <c r="V116" s="21"/>
      <c r="W116" s="21"/>
      <c r="X116" s="4"/>
      <c r="Y116" s="4"/>
      <c r="Z116" s="4"/>
      <c r="AA116" s="4"/>
      <c r="AB116" s="4"/>
      <c r="AC116" s="4"/>
      <c r="AD116" s="4"/>
      <c r="AE116" s="4"/>
      <c r="AF116" s="4"/>
      <c r="AG116" s="4"/>
      <c r="AH116" s="7"/>
    </row>
    <row r="117" spans="1:34" hidden="1">
      <c r="A117" s="7"/>
      <c r="B117" s="4" t="s">
        <v>20699</v>
      </c>
      <c r="C117" s="4">
        <v>2019</v>
      </c>
      <c r="D117" s="4" t="s">
        <v>20700</v>
      </c>
      <c r="E117" s="4" t="s">
        <v>20701</v>
      </c>
      <c r="F117" s="4">
        <v>24</v>
      </c>
      <c r="G117" s="4" t="s">
        <v>5416</v>
      </c>
      <c r="H117" s="4" t="s">
        <v>74</v>
      </c>
      <c r="I117" s="4" t="s">
        <v>20702</v>
      </c>
      <c r="K117" s="4" t="s">
        <v>77</v>
      </c>
      <c r="L117" s="4" t="s">
        <v>78</v>
      </c>
      <c r="M117" s="4"/>
      <c r="N117" s="4" t="s">
        <v>20703</v>
      </c>
      <c r="O117" s="4"/>
      <c r="P117" s="4"/>
      <c r="Q117" s="4"/>
      <c r="R117" s="4"/>
      <c r="S117" s="4"/>
      <c r="T117" s="4"/>
      <c r="U117" s="4"/>
      <c r="V117" s="21"/>
      <c r="W117" s="21"/>
      <c r="X117" s="4"/>
      <c r="Y117" s="4"/>
      <c r="Z117" s="4"/>
      <c r="AA117" s="4"/>
      <c r="AB117" s="4"/>
      <c r="AC117" s="4"/>
      <c r="AD117" s="4"/>
      <c r="AE117" s="4"/>
      <c r="AF117" s="4"/>
      <c r="AG117" s="4"/>
      <c r="AH117" s="7"/>
    </row>
    <row r="118" spans="1:34">
      <c r="A118" s="29">
        <v>35</v>
      </c>
      <c r="B118" s="4" t="s">
        <v>20704</v>
      </c>
      <c r="C118" s="4">
        <v>2019</v>
      </c>
      <c r="D118" s="4" t="s">
        <v>20705</v>
      </c>
      <c r="E118" s="4" t="s">
        <v>20706</v>
      </c>
      <c r="F118" s="4">
        <v>9</v>
      </c>
      <c r="G118" s="4" t="s">
        <v>20707</v>
      </c>
      <c r="H118" s="4" t="s">
        <v>74</v>
      </c>
      <c r="I118" s="4" t="s">
        <v>20708</v>
      </c>
      <c r="K118" s="4" t="s">
        <v>77</v>
      </c>
      <c r="L118" s="4" t="s">
        <v>77</v>
      </c>
      <c r="M118" s="4"/>
      <c r="N118" s="4"/>
      <c r="O118" s="4" t="s">
        <v>78</v>
      </c>
      <c r="P118" s="4" t="s">
        <v>79</v>
      </c>
      <c r="Q118" s="4" t="s">
        <v>80</v>
      </c>
      <c r="R118" s="4" t="s">
        <v>81</v>
      </c>
      <c r="S118" s="4" t="s">
        <v>587</v>
      </c>
      <c r="T118" s="4" t="s">
        <v>587</v>
      </c>
      <c r="U118" s="4" t="s">
        <v>587</v>
      </c>
      <c r="V118" s="4" t="s">
        <v>587</v>
      </c>
      <c r="W118" s="4" t="s">
        <v>587</v>
      </c>
      <c r="X118" s="4" t="s">
        <v>86</v>
      </c>
      <c r="Y118" s="4" t="s">
        <v>86</v>
      </c>
      <c r="Z118" s="4" t="s">
        <v>86</v>
      </c>
      <c r="AA118" s="4" t="s">
        <v>86</v>
      </c>
      <c r="AB118" s="4" t="s">
        <v>86</v>
      </c>
      <c r="AC118" s="4" t="s">
        <v>86</v>
      </c>
      <c r="AD118" s="4" t="s">
        <v>86</v>
      </c>
      <c r="AE118" s="4" t="s">
        <v>86</v>
      </c>
      <c r="AF118" s="4" t="s">
        <v>86</v>
      </c>
      <c r="AG118" s="4" t="s">
        <v>86</v>
      </c>
      <c r="AH118" s="4"/>
    </row>
    <row r="119" spans="1:34" hidden="1">
      <c r="A119" s="7"/>
      <c r="B119" s="4" t="s">
        <v>20709</v>
      </c>
      <c r="C119" s="4">
        <v>2019</v>
      </c>
      <c r="D119" s="4" t="s">
        <v>20710</v>
      </c>
      <c r="E119" s="4" t="s">
        <v>20711</v>
      </c>
      <c r="F119" s="4">
        <v>2</v>
      </c>
      <c r="G119" s="4" t="s">
        <v>4492</v>
      </c>
      <c r="H119" s="4" t="s">
        <v>74</v>
      </c>
      <c r="I119" s="4" t="s">
        <v>20712</v>
      </c>
      <c r="K119" s="4" t="s">
        <v>78</v>
      </c>
      <c r="M119" s="4"/>
      <c r="N119" s="4"/>
      <c r="O119" s="4"/>
      <c r="P119" s="4"/>
      <c r="Q119" s="4"/>
      <c r="R119" s="4"/>
      <c r="S119" s="4"/>
      <c r="T119" s="4"/>
      <c r="U119" s="4"/>
      <c r="V119" s="21"/>
      <c r="W119" s="21"/>
      <c r="X119" s="4"/>
      <c r="Y119" s="4"/>
      <c r="Z119" s="4"/>
      <c r="AA119" s="4"/>
      <c r="AB119" s="4"/>
      <c r="AC119" s="4"/>
      <c r="AD119" s="4"/>
      <c r="AE119" s="4"/>
      <c r="AF119" s="4"/>
      <c r="AG119" s="4"/>
      <c r="AH119" s="7"/>
    </row>
    <row r="120" spans="1:34" hidden="1">
      <c r="A120" s="7"/>
      <c r="B120" s="4" t="s">
        <v>20713</v>
      </c>
      <c r="C120" s="4">
        <v>2019</v>
      </c>
      <c r="D120" s="4" t="s">
        <v>20714</v>
      </c>
      <c r="E120" s="4" t="s">
        <v>20715</v>
      </c>
      <c r="F120" s="4">
        <v>6</v>
      </c>
      <c r="G120" s="4" t="s">
        <v>92</v>
      </c>
      <c r="H120" s="4" t="s">
        <v>74</v>
      </c>
      <c r="I120" s="4" t="s">
        <v>20716</v>
      </c>
      <c r="K120" s="4" t="s">
        <v>78</v>
      </c>
      <c r="M120" s="4"/>
      <c r="N120" s="4"/>
      <c r="O120" s="4"/>
      <c r="P120" s="4"/>
      <c r="Q120" s="4"/>
      <c r="R120" s="4"/>
      <c r="S120" s="4"/>
      <c r="T120" s="4"/>
      <c r="U120" s="4"/>
      <c r="V120" s="21"/>
      <c r="W120" s="21"/>
      <c r="X120" s="4"/>
      <c r="Y120" s="4"/>
      <c r="Z120" s="4"/>
      <c r="AA120" s="4"/>
      <c r="AB120" s="4"/>
      <c r="AC120" s="4"/>
      <c r="AD120" s="4"/>
      <c r="AE120" s="4"/>
      <c r="AF120" s="4"/>
      <c r="AG120" s="4"/>
      <c r="AH120" s="7"/>
    </row>
    <row r="121" spans="1:34" hidden="1">
      <c r="A121" s="7"/>
      <c r="B121" s="4" t="s">
        <v>20717</v>
      </c>
      <c r="C121" s="4">
        <v>2019</v>
      </c>
      <c r="D121" s="4" t="s">
        <v>20718</v>
      </c>
      <c r="E121" s="4" t="s">
        <v>20719</v>
      </c>
      <c r="F121" s="4">
        <v>33</v>
      </c>
      <c r="G121" s="4" t="s">
        <v>205</v>
      </c>
      <c r="H121" s="4" t="s">
        <v>74</v>
      </c>
      <c r="I121" s="4" t="s">
        <v>20720</v>
      </c>
      <c r="K121" s="4" t="s">
        <v>78</v>
      </c>
      <c r="M121" s="4"/>
      <c r="N121" s="4"/>
      <c r="O121" s="4"/>
      <c r="P121" s="4"/>
      <c r="Q121" s="4"/>
      <c r="R121" s="4"/>
      <c r="S121" s="4"/>
      <c r="T121" s="4"/>
      <c r="U121" s="4"/>
      <c r="V121" s="21"/>
      <c r="W121" s="21"/>
      <c r="X121" s="4"/>
      <c r="Y121" s="4"/>
      <c r="Z121" s="4"/>
      <c r="AA121" s="4"/>
      <c r="AB121" s="4"/>
      <c r="AC121" s="4"/>
      <c r="AD121" s="4"/>
      <c r="AE121" s="4"/>
      <c r="AF121" s="4"/>
      <c r="AG121" s="4"/>
      <c r="AH121" s="7"/>
    </row>
    <row r="122" spans="1:34" hidden="1">
      <c r="A122" s="7"/>
      <c r="B122" s="4" t="s">
        <v>20721</v>
      </c>
      <c r="C122" s="4">
        <v>2019</v>
      </c>
      <c r="D122" s="4" t="s">
        <v>20722</v>
      </c>
      <c r="E122" s="4" t="s">
        <v>20723</v>
      </c>
      <c r="F122" s="4">
        <v>4</v>
      </c>
      <c r="G122" s="4" t="s">
        <v>20724</v>
      </c>
      <c r="H122" s="4" t="s">
        <v>74</v>
      </c>
      <c r="I122" s="4" t="s">
        <v>20725</v>
      </c>
      <c r="K122" s="4" t="s">
        <v>77</v>
      </c>
      <c r="L122" s="4" t="s">
        <v>78</v>
      </c>
      <c r="M122" s="4"/>
      <c r="N122" s="4"/>
      <c r="O122" s="4"/>
      <c r="P122" s="4"/>
      <c r="Q122" s="4"/>
      <c r="R122" s="4"/>
      <c r="S122" s="4"/>
      <c r="T122" s="4"/>
      <c r="U122" s="4"/>
      <c r="V122" s="21"/>
      <c r="W122" s="21"/>
      <c r="X122" s="4"/>
      <c r="Y122" s="4"/>
      <c r="Z122" s="4"/>
      <c r="AA122" s="4"/>
      <c r="AB122" s="4"/>
      <c r="AC122" s="4"/>
      <c r="AD122" s="4"/>
      <c r="AE122" s="4"/>
      <c r="AF122" s="4"/>
      <c r="AG122" s="4"/>
      <c r="AH122" s="7"/>
    </row>
    <row r="123" spans="1:34">
      <c r="A123" s="29">
        <v>36</v>
      </c>
      <c r="B123" s="4" t="s">
        <v>20726</v>
      </c>
      <c r="C123" s="4">
        <v>2019</v>
      </c>
      <c r="D123" s="4" t="s">
        <v>20727</v>
      </c>
      <c r="E123" s="4" t="s">
        <v>20728</v>
      </c>
      <c r="F123" s="4">
        <v>25</v>
      </c>
      <c r="G123" s="4" t="s">
        <v>341</v>
      </c>
      <c r="H123" s="4" t="s">
        <v>74</v>
      </c>
      <c r="I123" s="4" t="s">
        <v>20729</v>
      </c>
      <c r="K123" s="4" t="s">
        <v>77</v>
      </c>
      <c r="L123" s="4" t="s">
        <v>77</v>
      </c>
      <c r="M123" s="4"/>
      <c r="N123" s="4"/>
      <c r="O123" s="4" t="s">
        <v>78</v>
      </c>
      <c r="P123" s="4" t="s">
        <v>79</v>
      </c>
      <c r="Q123" s="4" t="s">
        <v>156</v>
      </c>
      <c r="R123" s="4" t="s">
        <v>157</v>
      </c>
      <c r="S123" s="101" t="s">
        <v>587</v>
      </c>
      <c r="T123" s="101" t="s">
        <v>587</v>
      </c>
      <c r="U123" s="101" t="s">
        <v>587</v>
      </c>
      <c r="V123" s="101" t="s">
        <v>587</v>
      </c>
      <c r="W123" s="101" t="s">
        <v>587</v>
      </c>
      <c r="X123" s="4" t="s">
        <v>86</v>
      </c>
      <c r="Y123" s="4" t="s">
        <v>86</v>
      </c>
      <c r="Z123" s="4" t="s">
        <v>86</v>
      </c>
      <c r="AA123" s="4" t="s">
        <v>86</v>
      </c>
      <c r="AB123" s="4" t="s">
        <v>86</v>
      </c>
      <c r="AC123" s="4" t="s">
        <v>86</v>
      </c>
      <c r="AD123" s="4" t="s">
        <v>86</v>
      </c>
      <c r="AE123" s="4" t="s">
        <v>86</v>
      </c>
      <c r="AF123" s="4" t="s">
        <v>86</v>
      </c>
      <c r="AG123" s="4" t="s">
        <v>86</v>
      </c>
      <c r="AH123" s="4" t="s">
        <v>10535</v>
      </c>
    </row>
    <row r="124" spans="1:34" hidden="1">
      <c r="A124" s="7"/>
      <c r="B124" s="4" t="s">
        <v>20730</v>
      </c>
      <c r="C124" s="4">
        <v>2019</v>
      </c>
      <c r="D124" s="4" t="s">
        <v>20731</v>
      </c>
      <c r="E124" s="4" t="s">
        <v>20732</v>
      </c>
      <c r="F124" s="4">
        <v>40</v>
      </c>
      <c r="G124" s="4" t="s">
        <v>20733</v>
      </c>
      <c r="H124" s="4" t="s">
        <v>74</v>
      </c>
      <c r="I124" s="4" t="s">
        <v>20734</v>
      </c>
      <c r="K124" s="4" t="s">
        <v>78</v>
      </c>
      <c r="M124" s="4"/>
      <c r="N124" s="4"/>
      <c r="O124" s="4"/>
      <c r="P124" s="4"/>
      <c r="Q124" s="4"/>
      <c r="R124" s="4"/>
      <c r="S124" s="4"/>
      <c r="T124" s="4"/>
      <c r="U124" s="4"/>
      <c r="V124" s="21"/>
      <c r="W124" s="21"/>
      <c r="X124" s="4"/>
      <c r="Y124" s="4"/>
      <c r="Z124" s="4"/>
      <c r="AA124" s="4"/>
      <c r="AB124" s="4"/>
      <c r="AC124" s="4"/>
      <c r="AD124" s="4"/>
      <c r="AE124" s="4"/>
      <c r="AF124" s="4"/>
      <c r="AG124" s="4"/>
      <c r="AH124" s="7"/>
    </row>
    <row r="125" spans="1:34" hidden="1">
      <c r="A125" s="7"/>
      <c r="B125" s="4" t="s">
        <v>20735</v>
      </c>
      <c r="C125" s="4">
        <v>2019</v>
      </c>
      <c r="D125" s="4" t="s">
        <v>20736</v>
      </c>
      <c r="E125" s="4" t="s">
        <v>20737</v>
      </c>
      <c r="F125" s="4">
        <v>23</v>
      </c>
      <c r="G125" s="4" t="s">
        <v>16486</v>
      </c>
      <c r="H125" s="4" t="s">
        <v>74</v>
      </c>
      <c r="I125" s="4" t="s">
        <v>20738</v>
      </c>
      <c r="K125" s="4" t="s">
        <v>78</v>
      </c>
      <c r="M125" s="4"/>
      <c r="N125" s="4"/>
      <c r="O125" s="4"/>
      <c r="P125" s="4"/>
      <c r="Q125" s="4"/>
      <c r="R125" s="4"/>
      <c r="S125" s="4"/>
      <c r="T125" s="4"/>
      <c r="U125" s="4"/>
      <c r="V125" s="21"/>
      <c r="W125" s="21"/>
      <c r="X125" s="4"/>
      <c r="Y125" s="4"/>
      <c r="Z125" s="4"/>
      <c r="AA125" s="4"/>
      <c r="AB125" s="4"/>
      <c r="AC125" s="4"/>
      <c r="AD125" s="4"/>
      <c r="AE125" s="4"/>
      <c r="AF125" s="4"/>
      <c r="AG125" s="4"/>
      <c r="AH125" s="7"/>
    </row>
    <row r="126" spans="1:34" hidden="1">
      <c r="A126" s="7"/>
      <c r="B126" s="4" t="s">
        <v>4528</v>
      </c>
      <c r="C126" s="4">
        <v>2019</v>
      </c>
      <c r="D126" s="4" t="s">
        <v>4529</v>
      </c>
      <c r="E126" s="4" t="s">
        <v>4530</v>
      </c>
      <c r="F126" s="4">
        <v>3</v>
      </c>
      <c r="G126" s="4" t="s">
        <v>4531</v>
      </c>
      <c r="H126" s="4" t="s">
        <v>74</v>
      </c>
      <c r="I126" s="4" t="s">
        <v>4532</v>
      </c>
      <c r="K126" s="4" t="s">
        <v>77</v>
      </c>
      <c r="L126" s="4" t="s">
        <v>78</v>
      </c>
      <c r="M126" s="4" t="s">
        <v>19172</v>
      </c>
      <c r="N126" s="4"/>
      <c r="O126" s="4"/>
      <c r="P126" s="4"/>
      <c r="Q126" s="4"/>
      <c r="R126" s="4"/>
      <c r="S126" s="4"/>
      <c r="T126" s="4"/>
      <c r="U126" s="4"/>
      <c r="V126" s="21"/>
      <c r="W126" s="21"/>
      <c r="X126" s="4"/>
      <c r="Y126" s="4"/>
      <c r="Z126" s="4"/>
      <c r="AA126" s="4"/>
      <c r="AB126" s="4"/>
      <c r="AC126" s="4"/>
      <c r="AD126" s="4"/>
      <c r="AE126" s="4"/>
      <c r="AF126" s="4"/>
      <c r="AG126" s="4"/>
      <c r="AH126" s="7"/>
    </row>
    <row r="127" spans="1:34" hidden="1">
      <c r="A127" s="7"/>
      <c r="B127" s="4" t="s">
        <v>20739</v>
      </c>
      <c r="C127" s="4">
        <v>2019</v>
      </c>
      <c r="D127" s="4" t="s">
        <v>20740</v>
      </c>
      <c r="E127" s="4" t="s">
        <v>20741</v>
      </c>
      <c r="F127" s="4">
        <v>9</v>
      </c>
      <c r="G127" s="4" t="s">
        <v>17902</v>
      </c>
      <c r="H127" s="4" t="s">
        <v>74</v>
      </c>
      <c r="I127" s="4" t="s">
        <v>20742</v>
      </c>
      <c r="K127" s="4" t="s">
        <v>77</v>
      </c>
      <c r="L127" s="4" t="s">
        <v>78</v>
      </c>
      <c r="M127" s="4" t="s">
        <v>19172</v>
      </c>
      <c r="N127" s="4" t="s">
        <v>11678</v>
      </c>
      <c r="O127" s="4"/>
      <c r="P127" s="4"/>
      <c r="Q127" s="4"/>
      <c r="R127" s="4"/>
      <c r="S127" s="4"/>
      <c r="T127" s="4"/>
      <c r="U127" s="4"/>
      <c r="V127" s="21"/>
      <c r="W127" s="21"/>
      <c r="X127" s="4"/>
      <c r="Y127" s="4"/>
      <c r="Z127" s="4"/>
      <c r="AA127" s="4"/>
      <c r="AB127" s="4"/>
      <c r="AC127" s="4"/>
      <c r="AD127" s="4"/>
      <c r="AE127" s="4"/>
      <c r="AF127" s="4"/>
      <c r="AG127" s="4"/>
      <c r="AH127" s="7"/>
    </row>
    <row r="128" spans="1:34" hidden="1">
      <c r="A128" s="7"/>
      <c r="B128" s="4" t="s">
        <v>20743</v>
      </c>
      <c r="C128" s="4">
        <v>2018</v>
      </c>
      <c r="D128" s="4" t="s">
        <v>20744</v>
      </c>
      <c r="E128" s="4" t="s">
        <v>20745</v>
      </c>
      <c r="F128" s="4">
        <v>12</v>
      </c>
      <c r="G128" s="4" t="s">
        <v>20746</v>
      </c>
      <c r="H128" s="4" t="s">
        <v>74</v>
      </c>
      <c r="I128" s="4" t="s">
        <v>20747</v>
      </c>
      <c r="K128" s="4" t="s">
        <v>78</v>
      </c>
      <c r="M128" s="4"/>
      <c r="N128" s="4"/>
      <c r="O128" s="4"/>
      <c r="P128" s="4"/>
      <c r="Q128" s="4"/>
      <c r="R128" s="4"/>
      <c r="S128" s="4"/>
      <c r="T128" s="4"/>
      <c r="U128" s="4"/>
      <c r="V128" s="21"/>
      <c r="W128" s="21"/>
      <c r="X128" s="4"/>
      <c r="Y128" s="4"/>
      <c r="Z128" s="4"/>
      <c r="AA128" s="4"/>
      <c r="AB128" s="4"/>
      <c r="AC128" s="4"/>
      <c r="AD128" s="4"/>
      <c r="AE128" s="4"/>
      <c r="AF128" s="4"/>
      <c r="AG128" s="4"/>
      <c r="AH128" s="7"/>
    </row>
    <row r="129" spans="1:34" ht="217.5">
      <c r="A129" s="29">
        <v>37</v>
      </c>
      <c r="B129" s="4" t="s">
        <v>20748</v>
      </c>
      <c r="C129" s="4">
        <v>2018</v>
      </c>
      <c r="D129" s="4" t="s">
        <v>20749</v>
      </c>
      <c r="E129" s="4" t="s">
        <v>20750</v>
      </c>
      <c r="F129" s="4">
        <v>24</v>
      </c>
      <c r="G129" s="4" t="s">
        <v>205</v>
      </c>
      <c r="H129" s="4" t="s">
        <v>74</v>
      </c>
      <c r="I129" s="4" t="s">
        <v>20751</v>
      </c>
      <c r="K129" s="4" t="s">
        <v>77</v>
      </c>
      <c r="L129" s="4" t="s">
        <v>77</v>
      </c>
      <c r="M129" s="4"/>
      <c r="N129" s="4"/>
      <c r="O129" s="4" t="s">
        <v>78</v>
      </c>
      <c r="P129" s="4" t="s">
        <v>79</v>
      </c>
      <c r="Q129" s="4" t="s">
        <v>171</v>
      </c>
      <c r="R129" s="4" t="s">
        <v>180</v>
      </c>
      <c r="S129" s="34" t="s">
        <v>20752</v>
      </c>
      <c r="T129" s="4"/>
      <c r="U129" s="4"/>
      <c r="V129" s="21"/>
      <c r="W129" s="21"/>
      <c r="X129" s="4" t="s">
        <v>86</v>
      </c>
      <c r="Y129" s="4" t="s">
        <v>86</v>
      </c>
      <c r="Z129" s="4" t="s">
        <v>86</v>
      </c>
      <c r="AA129" s="4" t="s">
        <v>86</v>
      </c>
      <c r="AB129" s="4" t="s">
        <v>86</v>
      </c>
      <c r="AC129" s="4" t="s">
        <v>161</v>
      </c>
      <c r="AD129" s="4" t="s">
        <v>86</v>
      </c>
      <c r="AE129" s="4" t="s">
        <v>86</v>
      </c>
      <c r="AF129" s="4" t="s">
        <v>86</v>
      </c>
      <c r="AG129" s="4" t="s">
        <v>86</v>
      </c>
      <c r="AH129" s="4"/>
    </row>
    <row r="130" spans="1:34" ht="145">
      <c r="A130" s="29">
        <v>38</v>
      </c>
      <c r="B130" s="4" t="s">
        <v>19300</v>
      </c>
      <c r="C130" s="4">
        <v>2018</v>
      </c>
      <c r="D130" s="4" t="s">
        <v>19301</v>
      </c>
      <c r="E130" s="4" t="s">
        <v>19302</v>
      </c>
      <c r="F130" s="4">
        <v>14</v>
      </c>
      <c r="G130" s="4" t="s">
        <v>4970</v>
      </c>
      <c r="H130" s="4" t="s">
        <v>74</v>
      </c>
      <c r="I130" s="4" t="s">
        <v>19303</v>
      </c>
      <c r="K130" s="4" t="s">
        <v>77</v>
      </c>
      <c r="L130" s="4" t="s">
        <v>77</v>
      </c>
      <c r="M130" s="4"/>
      <c r="N130" s="4"/>
      <c r="O130" s="4" t="s">
        <v>78</v>
      </c>
      <c r="P130" s="4" t="s">
        <v>79</v>
      </c>
      <c r="Q130" s="4" t="s">
        <v>156</v>
      </c>
      <c r="R130" s="4" t="s">
        <v>157</v>
      </c>
      <c r="S130"/>
      <c r="T130" s="4"/>
      <c r="U130" s="34" t="s">
        <v>20753</v>
      </c>
      <c r="V130" s="21"/>
      <c r="W130" s="21"/>
      <c r="X130" s="4" t="s">
        <v>86</v>
      </c>
      <c r="Y130" s="4" t="s">
        <v>86</v>
      </c>
      <c r="Z130" s="4" t="s">
        <v>86</v>
      </c>
      <c r="AA130" s="4" t="s">
        <v>86</v>
      </c>
      <c r="AB130" s="4" t="s">
        <v>86</v>
      </c>
      <c r="AC130" s="4" t="s">
        <v>86</v>
      </c>
      <c r="AD130" s="4" t="s">
        <v>86</v>
      </c>
      <c r="AE130" s="4" t="s">
        <v>86</v>
      </c>
      <c r="AF130" s="4" t="s">
        <v>86</v>
      </c>
      <c r="AG130" s="4" t="s">
        <v>86</v>
      </c>
      <c r="AH130" s="4"/>
    </row>
    <row r="131" spans="1:34">
      <c r="A131" s="29">
        <v>39</v>
      </c>
      <c r="B131" s="4" t="s">
        <v>20754</v>
      </c>
      <c r="C131" s="4">
        <v>2018</v>
      </c>
      <c r="D131" s="4" t="s">
        <v>20755</v>
      </c>
      <c r="E131" s="4" t="s">
        <v>20756</v>
      </c>
      <c r="F131" s="4">
        <v>6</v>
      </c>
      <c r="G131" s="4" t="s">
        <v>869</v>
      </c>
      <c r="H131" s="4" t="s">
        <v>74</v>
      </c>
      <c r="I131" s="4" t="s">
        <v>20757</v>
      </c>
      <c r="K131" s="4" t="s">
        <v>77</v>
      </c>
      <c r="L131" s="4" t="s">
        <v>77</v>
      </c>
      <c r="M131" s="4"/>
      <c r="N131" s="4"/>
      <c r="O131" s="4" t="s">
        <v>78</v>
      </c>
      <c r="P131" s="4" t="s">
        <v>79</v>
      </c>
      <c r="Q131" s="4" t="s">
        <v>156</v>
      </c>
      <c r="R131" s="4" t="s">
        <v>157</v>
      </c>
      <c r="S131" s="4" t="s">
        <v>587</v>
      </c>
      <c r="T131" s="4" t="s">
        <v>587</v>
      </c>
      <c r="U131" s="4" t="s">
        <v>587</v>
      </c>
      <c r="V131" s="4" t="s">
        <v>587</v>
      </c>
      <c r="W131" s="4" t="s">
        <v>587</v>
      </c>
      <c r="X131" s="4" t="s">
        <v>86</v>
      </c>
      <c r="Y131" s="4" t="s">
        <v>86</v>
      </c>
      <c r="Z131" s="4" t="s">
        <v>86</v>
      </c>
      <c r="AA131" s="4" t="s">
        <v>86</v>
      </c>
      <c r="AB131" s="4" t="s">
        <v>86</v>
      </c>
      <c r="AC131" s="4" t="s">
        <v>86</v>
      </c>
      <c r="AD131" s="4" t="s">
        <v>86</v>
      </c>
      <c r="AE131" s="4" t="s">
        <v>86</v>
      </c>
      <c r="AF131" s="4" t="s">
        <v>86</v>
      </c>
      <c r="AG131" s="4" t="s">
        <v>86</v>
      </c>
      <c r="AH131" s="4" t="s">
        <v>20758</v>
      </c>
    </row>
    <row r="132" spans="1:34" hidden="1">
      <c r="A132" s="7"/>
      <c r="B132" s="4" t="s">
        <v>20759</v>
      </c>
      <c r="C132" s="4">
        <v>2018</v>
      </c>
      <c r="D132" s="4" t="s">
        <v>20760</v>
      </c>
      <c r="E132" s="4" t="s">
        <v>20761</v>
      </c>
      <c r="F132" s="4">
        <v>5</v>
      </c>
      <c r="G132" s="4" t="s">
        <v>6772</v>
      </c>
      <c r="H132" s="4" t="s">
        <v>74</v>
      </c>
      <c r="I132" s="4" t="s">
        <v>20762</v>
      </c>
      <c r="K132" s="4" t="s">
        <v>78</v>
      </c>
      <c r="M132" s="4"/>
      <c r="N132" s="4"/>
      <c r="O132" s="4"/>
      <c r="P132" s="4"/>
      <c r="Q132" s="4"/>
      <c r="R132" s="4"/>
      <c r="S132" s="4"/>
      <c r="T132" s="4"/>
      <c r="U132" s="4"/>
      <c r="V132" s="21"/>
      <c r="W132" s="21"/>
      <c r="X132" s="4"/>
      <c r="Y132" s="4"/>
      <c r="Z132" s="4"/>
      <c r="AA132" s="4"/>
      <c r="AB132" s="4"/>
      <c r="AC132" s="4"/>
      <c r="AD132" s="4"/>
      <c r="AE132" s="4"/>
      <c r="AF132" s="4"/>
      <c r="AG132" s="4"/>
      <c r="AH132" s="7"/>
    </row>
    <row r="133" spans="1:34" hidden="1">
      <c r="A133" s="7"/>
      <c r="B133" s="4" t="s">
        <v>20763</v>
      </c>
      <c r="C133" s="4">
        <v>2018</v>
      </c>
      <c r="D133" s="4" t="s">
        <v>20764</v>
      </c>
      <c r="E133" s="4" t="s">
        <v>20765</v>
      </c>
      <c r="F133" s="4">
        <v>6</v>
      </c>
      <c r="G133" s="4" t="s">
        <v>20766</v>
      </c>
      <c r="H133" s="4" t="s">
        <v>74</v>
      </c>
      <c r="I133" s="4" t="s">
        <v>20767</v>
      </c>
      <c r="K133" s="4" t="s">
        <v>78</v>
      </c>
      <c r="M133" s="4"/>
      <c r="N133" s="4"/>
      <c r="O133" s="4"/>
      <c r="P133" s="4"/>
      <c r="Q133" s="4"/>
      <c r="R133" s="4"/>
      <c r="S133" s="4"/>
      <c r="T133" s="4"/>
      <c r="U133" s="4"/>
      <c r="V133" s="21"/>
      <c r="W133" s="21"/>
      <c r="X133" s="4"/>
      <c r="Y133" s="4"/>
      <c r="Z133" s="4"/>
      <c r="AA133" s="4"/>
      <c r="AB133" s="4"/>
      <c r="AC133" s="4"/>
      <c r="AD133" s="4"/>
      <c r="AE133" s="4"/>
      <c r="AF133" s="4"/>
      <c r="AG133" s="4"/>
      <c r="AH133" s="7"/>
    </row>
    <row r="134" spans="1:34" ht="261">
      <c r="A134" s="29">
        <v>40</v>
      </c>
      <c r="B134" s="4" t="s">
        <v>20768</v>
      </c>
      <c r="C134" s="4">
        <v>2018</v>
      </c>
      <c r="D134" s="4" t="s">
        <v>20769</v>
      </c>
      <c r="E134" s="4" t="s">
        <v>20770</v>
      </c>
      <c r="F134" s="4">
        <v>0</v>
      </c>
      <c r="G134" s="4" t="s">
        <v>20771</v>
      </c>
      <c r="H134" s="4" t="s">
        <v>74</v>
      </c>
      <c r="I134" s="4" t="s">
        <v>20772</v>
      </c>
      <c r="K134" s="4" t="s">
        <v>77</v>
      </c>
      <c r="L134" s="4" t="s">
        <v>77</v>
      </c>
      <c r="M134" s="4"/>
      <c r="N134" s="4"/>
      <c r="O134" s="4" t="s">
        <v>78</v>
      </c>
      <c r="P134" s="4" t="s">
        <v>79</v>
      </c>
      <c r="Q134" s="4" t="s">
        <v>156</v>
      </c>
      <c r="R134" s="4" t="s">
        <v>157</v>
      </c>
      <c r="S134" s="34" t="s">
        <v>20773</v>
      </c>
      <c r="T134" s="4"/>
      <c r="U134" s="4"/>
      <c r="V134" s="21"/>
      <c r="W134" s="21"/>
      <c r="X134" s="4" t="s">
        <v>86</v>
      </c>
      <c r="Y134" s="4" t="s">
        <v>86</v>
      </c>
      <c r="Z134" s="4" t="s">
        <v>86</v>
      </c>
      <c r="AA134" s="4" t="s">
        <v>86</v>
      </c>
      <c r="AB134" s="4" t="s">
        <v>86</v>
      </c>
      <c r="AC134" s="4" t="s">
        <v>87</v>
      </c>
      <c r="AD134" s="4" t="s">
        <v>86</v>
      </c>
      <c r="AE134" s="4" t="s">
        <v>86</v>
      </c>
      <c r="AF134" s="4" t="s">
        <v>86</v>
      </c>
      <c r="AG134" s="4" t="s">
        <v>86</v>
      </c>
      <c r="AH134" s="4"/>
    </row>
    <row r="135" spans="1:34" hidden="1">
      <c r="A135" s="7"/>
      <c r="B135" s="4" t="s">
        <v>20774</v>
      </c>
      <c r="C135" s="4">
        <v>2018</v>
      </c>
      <c r="D135" s="4" t="s">
        <v>20775</v>
      </c>
      <c r="E135" s="4" t="s">
        <v>20776</v>
      </c>
      <c r="F135" s="4">
        <v>17</v>
      </c>
      <c r="G135" s="4" t="s">
        <v>859</v>
      </c>
      <c r="H135" s="4" t="s">
        <v>74</v>
      </c>
      <c r="I135" s="4" t="s">
        <v>20777</v>
      </c>
      <c r="K135" s="4" t="s">
        <v>78</v>
      </c>
      <c r="M135" s="4" t="s">
        <v>13362</v>
      </c>
      <c r="N135" s="4" t="s">
        <v>20778</v>
      </c>
      <c r="O135" s="4"/>
      <c r="P135" s="4"/>
      <c r="Q135" s="4"/>
      <c r="R135" s="4"/>
      <c r="S135" s="4"/>
      <c r="T135" s="4"/>
      <c r="U135" s="4"/>
      <c r="V135" s="21"/>
      <c r="W135" s="21"/>
      <c r="X135" s="4"/>
      <c r="Y135" s="4"/>
      <c r="Z135" s="4"/>
      <c r="AA135" s="4"/>
      <c r="AB135" s="4"/>
      <c r="AC135" s="4"/>
      <c r="AD135" s="4"/>
      <c r="AE135" s="4"/>
      <c r="AF135" s="4"/>
      <c r="AG135" s="4"/>
      <c r="AH135" s="7"/>
    </row>
    <row r="136" spans="1:34" ht="101.5">
      <c r="A136" s="29">
        <v>41</v>
      </c>
      <c r="B136" s="4" t="s">
        <v>20779</v>
      </c>
      <c r="C136" s="4">
        <v>2018</v>
      </c>
      <c r="D136" s="4" t="s">
        <v>20780</v>
      </c>
      <c r="E136" s="4" t="s">
        <v>20781</v>
      </c>
      <c r="F136" s="4">
        <v>10</v>
      </c>
      <c r="G136" s="4" t="s">
        <v>10457</v>
      </c>
      <c r="H136" s="4" t="s">
        <v>74</v>
      </c>
      <c r="I136" s="4" t="s">
        <v>20782</v>
      </c>
      <c r="K136" s="4" t="s">
        <v>77</v>
      </c>
      <c r="L136" s="4" t="s">
        <v>77</v>
      </c>
      <c r="M136" s="4"/>
      <c r="N136" s="4"/>
      <c r="O136" s="4" t="s">
        <v>78</v>
      </c>
      <c r="P136" s="4" t="s">
        <v>79</v>
      </c>
      <c r="Q136" s="4" t="s">
        <v>156</v>
      </c>
      <c r="R136" s="4" t="s">
        <v>157</v>
      </c>
      <c r="S136" s="34" t="s">
        <v>20783</v>
      </c>
      <c r="T136" s="4"/>
      <c r="U136" s="4"/>
      <c r="V136" s="21"/>
      <c r="W136" s="21"/>
      <c r="X136" s="4" t="s">
        <v>87</v>
      </c>
      <c r="Y136" s="4" t="s">
        <v>86</v>
      </c>
      <c r="Z136" s="4" t="s">
        <v>86</v>
      </c>
      <c r="AA136" s="4" t="s">
        <v>86</v>
      </c>
      <c r="AB136" s="4" t="s">
        <v>86</v>
      </c>
      <c r="AC136" s="4" t="s">
        <v>86</v>
      </c>
      <c r="AD136" s="4" t="s">
        <v>86</v>
      </c>
      <c r="AE136" s="4" t="s">
        <v>86</v>
      </c>
      <c r="AF136" s="4" t="s">
        <v>86</v>
      </c>
      <c r="AG136" s="4" t="s">
        <v>86</v>
      </c>
      <c r="AH136"/>
    </row>
    <row r="137" spans="1:34" hidden="1">
      <c r="A137" s="7"/>
      <c r="B137" s="4" t="s">
        <v>20784</v>
      </c>
      <c r="C137" s="4">
        <v>2018</v>
      </c>
      <c r="D137" s="4" t="s">
        <v>20785</v>
      </c>
      <c r="E137" s="4" t="s">
        <v>20786</v>
      </c>
      <c r="F137" s="4">
        <v>18</v>
      </c>
      <c r="G137" s="4" t="s">
        <v>16486</v>
      </c>
      <c r="H137" s="4" t="s">
        <v>74</v>
      </c>
      <c r="I137" s="4" t="s">
        <v>20787</v>
      </c>
      <c r="K137" s="4" t="s">
        <v>78</v>
      </c>
      <c r="M137" s="4"/>
      <c r="N137" s="4"/>
      <c r="O137" s="4"/>
      <c r="P137" s="4"/>
      <c r="Q137" s="4"/>
      <c r="R137" s="4"/>
      <c r="S137" s="4"/>
      <c r="T137" s="4"/>
      <c r="U137" s="4"/>
      <c r="V137" s="21"/>
      <c r="W137" s="21"/>
      <c r="X137" s="4"/>
      <c r="Y137" s="4"/>
      <c r="Z137" s="4"/>
      <c r="AA137" s="4"/>
      <c r="AB137" s="4"/>
      <c r="AC137" s="4"/>
      <c r="AD137" s="4"/>
      <c r="AE137" s="4"/>
      <c r="AF137" s="4"/>
      <c r="AG137" s="4"/>
      <c r="AH137" s="7"/>
    </row>
    <row r="138" spans="1:34" hidden="1">
      <c r="A138" s="7"/>
      <c r="B138" s="4" t="s">
        <v>20788</v>
      </c>
      <c r="C138" s="4">
        <v>2018</v>
      </c>
      <c r="D138" s="4" t="s">
        <v>20789</v>
      </c>
      <c r="E138" s="4" t="s">
        <v>20790</v>
      </c>
      <c r="F138" s="4">
        <v>52</v>
      </c>
      <c r="G138" s="4" t="s">
        <v>859</v>
      </c>
      <c r="H138" s="4" t="s">
        <v>74</v>
      </c>
      <c r="I138" s="4" t="s">
        <v>20791</v>
      </c>
      <c r="K138" s="4" t="s">
        <v>78</v>
      </c>
      <c r="M138" s="4"/>
      <c r="N138" s="4"/>
      <c r="O138" s="4"/>
      <c r="P138" s="4"/>
      <c r="Q138" s="4"/>
      <c r="R138" s="4"/>
      <c r="S138" s="4"/>
      <c r="T138" s="4"/>
      <c r="U138" s="4"/>
      <c r="V138" s="21"/>
      <c r="W138" s="21"/>
      <c r="X138" s="4"/>
      <c r="Y138" s="4"/>
      <c r="Z138" s="4"/>
      <c r="AA138" s="4"/>
      <c r="AB138" s="4"/>
      <c r="AC138" s="4"/>
      <c r="AD138" s="4"/>
      <c r="AE138" s="4"/>
      <c r="AF138" s="4"/>
      <c r="AG138" s="4"/>
      <c r="AH138" s="7"/>
    </row>
    <row r="139" spans="1:34" ht="123" customHeight="1">
      <c r="A139" s="29">
        <v>42</v>
      </c>
      <c r="B139" s="4" t="s">
        <v>20792</v>
      </c>
      <c r="C139" s="4">
        <v>2018</v>
      </c>
      <c r="D139" s="4" t="s">
        <v>20793</v>
      </c>
      <c r="E139" s="4" t="s">
        <v>20794</v>
      </c>
      <c r="F139" s="4">
        <v>28</v>
      </c>
      <c r="G139" s="4" t="s">
        <v>341</v>
      </c>
      <c r="H139" s="4" t="s">
        <v>74</v>
      </c>
      <c r="I139" s="4" t="s">
        <v>20795</v>
      </c>
      <c r="K139" s="4" t="s">
        <v>77</v>
      </c>
      <c r="L139" s="4" t="s">
        <v>77</v>
      </c>
      <c r="M139" s="4"/>
      <c r="N139" s="4"/>
      <c r="O139" s="4" t="s">
        <v>78</v>
      </c>
      <c r="P139" s="4" t="s">
        <v>79</v>
      </c>
      <c r="Q139" s="4" t="s">
        <v>171</v>
      </c>
      <c r="R139" s="4" t="s">
        <v>180</v>
      </c>
      <c r="S139" s="175" t="s">
        <v>20796</v>
      </c>
      <c r="T139" s="34" t="s">
        <v>20797</v>
      </c>
      <c r="U139" s="4"/>
      <c r="V139" s="21"/>
      <c r="W139" s="21"/>
      <c r="X139" s="4" t="s">
        <v>86</v>
      </c>
      <c r="Y139" s="4" t="s">
        <v>86</v>
      </c>
      <c r="Z139" s="4" t="s">
        <v>86</v>
      </c>
      <c r="AA139" s="4" t="s">
        <v>86</v>
      </c>
      <c r="AB139" s="4" t="s">
        <v>86</v>
      </c>
      <c r="AC139" s="4" t="s">
        <v>161</v>
      </c>
      <c r="AD139" s="4" t="s">
        <v>86</v>
      </c>
      <c r="AE139" s="4" t="s">
        <v>86</v>
      </c>
      <c r="AF139" s="4" t="s">
        <v>86</v>
      </c>
      <c r="AG139" s="4" t="s">
        <v>86</v>
      </c>
      <c r="AH139" s="4"/>
    </row>
    <row r="140" spans="1:34" hidden="1">
      <c r="A140" s="7"/>
      <c r="B140" s="4" t="s">
        <v>19309</v>
      </c>
      <c r="C140" s="4">
        <v>2018</v>
      </c>
      <c r="D140" s="4" t="s">
        <v>19310</v>
      </c>
      <c r="E140" s="4" t="s">
        <v>19311</v>
      </c>
      <c r="F140" s="4">
        <v>37</v>
      </c>
      <c r="G140" s="4" t="s">
        <v>290</v>
      </c>
      <c r="H140" s="4" t="s">
        <v>74</v>
      </c>
      <c r="I140" s="4" t="s">
        <v>19312</v>
      </c>
      <c r="K140" s="4" t="s">
        <v>77</v>
      </c>
      <c r="L140" s="4" t="s">
        <v>78</v>
      </c>
      <c r="M140" s="4"/>
      <c r="N140" s="4"/>
      <c r="O140" s="4"/>
      <c r="P140" s="4"/>
      <c r="Q140" s="4"/>
      <c r="R140" s="4"/>
      <c r="S140" s="4"/>
      <c r="T140" s="4"/>
      <c r="U140" s="4"/>
      <c r="V140" s="21"/>
      <c r="W140" s="21"/>
      <c r="X140" s="4"/>
      <c r="Y140" s="4"/>
      <c r="Z140" s="4"/>
      <c r="AA140" s="4"/>
      <c r="AB140" s="4"/>
      <c r="AC140" s="4"/>
      <c r="AD140" s="4"/>
      <c r="AE140" s="4"/>
      <c r="AF140" s="4"/>
      <c r="AG140" s="4"/>
      <c r="AH140" s="7"/>
    </row>
    <row r="141" spans="1:34" hidden="1">
      <c r="A141" s="7"/>
      <c r="B141" s="4" t="s">
        <v>19316</v>
      </c>
      <c r="C141" s="4">
        <v>2018</v>
      </c>
      <c r="D141" s="4" t="s">
        <v>19317</v>
      </c>
      <c r="E141" s="4" t="s">
        <v>19318</v>
      </c>
      <c r="F141" s="4">
        <v>0</v>
      </c>
      <c r="G141" s="4" t="s">
        <v>19213</v>
      </c>
      <c r="H141" s="4" t="s">
        <v>74</v>
      </c>
      <c r="I141" s="4" t="s">
        <v>19319</v>
      </c>
      <c r="K141" s="4" t="s">
        <v>78</v>
      </c>
      <c r="M141" s="4"/>
      <c r="N141" s="4"/>
      <c r="O141" s="4"/>
      <c r="P141" s="4"/>
      <c r="Q141" s="4"/>
      <c r="R141" s="4"/>
      <c r="S141" s="4"/>
      <c r="T141" s="4"/>
      <c r="U141" s="4"/>
      <c r="V141" s="21"/>
      <c r="W141" s="21"/>
      <c r="X141" s="4"/>
      <c r="Y141" s="4"/>
      <c r="Z141" s="4"/>
      <c r="AA141" s="4"/>
      <c r="AB141" s="4"/>
      <c r="AC141" s="4"/>
      <c r="AD141" s="4"/>
      <c r="AE141" s="4"/>
      <c r="AF141" s="4"/>
      <c r="AG141" s="4"/>
      <c r="AH141" s="7"/>
    </row>
    <row r="142" spans="1:34" hidden="1">
      <c r="A142" s="7"/>
      <c r="B142" s="4" t="s">
        <v>19320</v>
      </c>
      <c r="C142" s="4">
        <v>2018</v>
      </c>
      <c r="D142" s="4" t="s">
        <v>19321</v>
      </c>
      <c r="E142" s="4" t="s">
        <v>19322</v>
      </c>
      <c r="F142" s="4">
        <v>89</v>
      </c>
      <c r="G142" s="4" t="s">
        <v>205</v>
      </c>
      <c r="H142" s="4" t="s">
        <v>74</v>
      </c>
      <c r="I142" s="4" t="s">
        <v>19323</v>
      </c>
      <c r="K142" s="4" t="s">
        <v>77</v>
      </c>
      <c r="L142" s="4" t="s">
        <v>78</v>
      </c>
      <c r="M142" s="4"/>
      <c r="N142" s="4"/>
      <c r="O142" s="4"/>
      <c r="P142" s="4"/>
      <c r="Q142" s="4"/>
      <c r="R142" s="4"/>
      <c r="S142" s="4"/>
      <c r="T142" s="4"/>
      <c r="U142" s="4"/>
      <c r="V142" s="21"/>
      <c r="W142" s="21"/>
      <c r="X142" s="4"/>
      <c r="Y142" s="4"/>
      <c r="Z142" s="4"/>
      <c r="AA142" s="4"/>
      <c r="AB142" s="4"/>
      <c r="AC142" s="4"/>
      <c r="AD142" s="4"/>
      <c r="AE142" s="4"/>
      <c r="AF142" s="4"/>
      <c r="AG142" s="4"/>
      <c r="AH142" s="7"/>
    </row>
    <row r="143" spans="1:34" hidden="1">
      <c r="A143" s="7"/>
      <c r="B143" s="4" t="s">
        <v>20798</v>
      </c>
      <c r="C143" s="4">
        <v>2018</v>
      </c>
      <c r="D143" s="4" t="s">
        <v>20799</v>
      </c>
      <c r="E143" s="4" t="s">
        <v>20800</v>
      </c>
      <c r="F143" s="4">
        <v>3</v>
      </c>
      <c r="G143" s="4" t="s">
        <v>10699</v>
      </c>
      <c r="H143" s="4" t="s">
        <v>74</v>
      </c>
      <c r="I143" s="4" t="s">
        <v>20801</v>
      </c>
      <c r="K143" s="4" t="s">
        <v>78</v>
      </c>
      <c r="M143" s="4"/>
      <c r="N143" s="4"/>
      <c r="O143" s="4"/>
      <c r="P143" s="4"/>
      <c r="Q143" s="4"/>
      <c r="R143" s="4"/>
      <c r="S143" s="4"/>
      <c r="T143" s="4"/>
      <c r="U143" s="4"/>
      <c r="V143" s="21"/>
      <c r="W143" s="21"/>
      <c r="X143" s="4"/>
      <c r="Y143" s="4"/>
      <c r="Z143" s="4"/>
      <c r="AA143" s="4"/>
      <c r="AB143" s="4"/>
      <c r="AC143" s="4"/>
      <c r="AD143" s="4"/>
      <c r="AE143" s="4"/>
      <c r="AF143" s="4"/>
      <c r="AG143" s="4"/>
      <c r="AH143" s="7"/>
    </row>
    <row r="144" spans="1:34" hidden="1">
      <c r="A144" s="7"/>
      <c r="B144" s="4" t="s">
        <v>19329</v>
      </c>
      <c r="C144" s="4">
        <v>2018</v>
      </c>
      <c r="D144" s="4" t="s">
        <v>19330</v>
      </c>
      <c r="E144" s="4" t="s">
        <v>19331</v>
      </c>
      <c r="F144" s="4">
        <v>57</v>
      </c>
      <c r="G144" s="4" t="s">
        <v>112</v>
      </c>
      <c r="H144" s="4" t="s">
        <v>74</v>
      </c>
      <c r="I144" s="4" t="s">
        <v>19332</v>
      </c>
      <c r="K144" s="4" t="s">
        <v>77</v>
      </c>
      <c r="L144" s="4" t="s">
        <v>78</v>
      </c>
      <c r="M144" s="4" t="s">
        <v>13362</v>
      </c>
      <c r="N144" s="4" t="s">
        <v>20802</v>
      </c>
      <c r="O144" s="4"/>
      <c r="P144" s="4"/>
      <c r="Q144" s="4"/>
      <c r="R144" s="4"/>
      <c r="S144" s="4"/>
      <c r="T144" s="4"/>
      <c r="U144" s="4"/>
      <c r="V144" s="21"/>
      <c r="W144" s="21"/>
      <c r="X144" s="4"/>
      <c r="Y144" s="4"/>
      <c r="Z144" s="4"/>
      <c r="AA144" s="4"/>
      <c r="AB144" s="4"/>
      <c r="AC144" s="4"/>
      <c r="AD144" s="4"/>
      <c r="AE144" s="4"/>
      <c r="AF144" s="4"/>
      <c r="AG144" s="4"/>
      <c r="AH144" s="7"/>
    </row>
    <row r="145" spans="1:34" ht="226.15" customHeight="1">
      <c r="A145" s="29">
        <v>43</v>
      </c>
      <c r="B145" s="4" t="s">
        <v>19334</v>
      </c>
      <c r="C145" s="4">
        <v>2018</v>
      </c>
      <c r="D145" s="4" t="s">
        <v>19335</v>
      </c>
      <c r="E145" s="4" t="s">
        <v>19336</v>
      </c>
      <c r="F145" s="4">
        <v>11</v>
      </c>
      <c r="G145" s="4" t="s">
        <v>1259</v>
      </c>
      <c r="H145" s="4" t="s">
        <v>74</v>
      </c>
      <c r="I145" s="4" t="s">
        <v>19337</v>
      </c>
      <c r="K145" s="4" t="s">
        <v>77</v>
      </c>
      <c r="L145" s="4" t="s">
        <v>77</v>
      </c>
      <c r="M145" s="4"/>
      <c r="N145" s="4"/>
      <c r="O145" s="4" t="s">
        <v>78</v>
      </c>
      <c r="P145" s="4" t="s">
        <v>79</v>
      </c>
      <c r="Q145" s="4" t="s">
        <v>156</v>
      </c>
      <c r="R145" s="4" t="s">
        <v>157</v>
      </c>
      <c r="S145" s="34" t="s">
        <v>20803</v>
      </c>
      <c r="T145" s="4"/>
      <c r="U145" s="4"/>
      <c r="V145" s="21"/>
      <c r="W145" s="21"/>
      <c r="X145" s="4" t="s">
        <v>86</v>
      </c>
      <c r="Y145" s="4" t="s">
        <v>86</v>
      </c>
      <c r="Z145" s="4" t="s">
        <v>86</v>
      </c>
      <c r="AA145" s="4" t="s">
        <v>86</v>
      </c>
      <c r="AB145" s="4" t="s">
        <v>86</v>
      </c>
      <c r="AC145" s="4" t="s">
        <v>87</v>
      </c>
      <c r="AD145" s="4" t="s">
        <v>86</v>
      </c>
      <c r="AE145" s="4" t="s">
        <v>86</v>
      </c>
      <c r="AF145" s="4" t="s">
        <v>86</v>
      </c>
      <c r="AG145" s="4" t="s">
        <v>86</v>
      </c>
      <c r="AH145" s="4"/>
    </row>
    <row r="146" spans="1:34" ht="29">
      <c r="A146" s="29">
        <v>44</v>
      </c>
      <c r="B146" s="4" t="s">
        <v>19339</v>
      </c>
      <c r="C146" s="4">
        <v>2018</v>
      </c>
      <c r="D146" s="4" t="s">
        <v>19340</v>
      </c>
      <c r="E146" s="4" t="s">
        <v>19341</v>
      </c>
      <c r="F146" s="4">
        <v>66</v>
      </c>
      <c r="G146" s="4" t="s">
        <v>10216</v>
      </c>
      <c r="H146" s="4" t="s">
        <v>74</v>
      </c>
      <c r="I146" s="4" t="s">
        <v>19342</v>
      </c>
      <c r="K146" s="4" t="s">
        <v>77</v>
      </c>
      <c r="L146" s="4" t="s">
        <v>77</v>
      </c>
      <c r="M146" s="4"/>
      <c r="N146" s="4"/>
      <c r="O146" s="4" t="s">
        <v>78</v>
      </c>
      <c r="P146" s="4" t="s">
        <v>79</v>
      </c>
      <c r="Q146" s="4" t="s">
        <v>156</v>
      </c>
      <c r="R146" s="4" t="s">
        <v>157</v>
      </c>
      <c r="S146"/>
      <c r="T146" s="4"/>
      <c r="U146" s="34" t="s">
        <v>19344</v>
      </c>
      <c r="V146" s="21"/>
      <c r="W146" s="21"/>
      <c r="X146" s="4" t="s">
        <v>86</v>
      </c>
      <c r="Y146" s="4" t="s">
        <v>86</v>
      </c>
      <c r="Z146" s="4" t="s">
        <v>86</v>
      </c>
      <c r="AA146" s="4" t="s">
        <v>86</v>
      </c>
      <c r="AB146" s="4" t="s">
        <v>86</v>
      </c>
      <c r="AC146" s="4" t="s">
        <v>86</v>
      </c>
      <c r="AD146" s="4" t="s">
        <v>86</v>
      </c>
      <c r="AE146" s="4" t="s">
        <v>88</v>
      </c>
      <c r="AF146" s="4" t="s">
        <v>86</v>
      </c>
      <c r="AG146" s="4" t="s">
        <v>86</v>
      </c>
      <c r="AH146" s="4"/>
    </row>
    <row r="147" spans="1:34" hidden="1">
      <c r="A147" s="7"/>
      <c r="B147" s="4" t="s">
        <v>20804</v>
      </c>
      <c r="C147" s="4">
        <v>2018</v>
      </c>
      <c r="D147" s="4" t="s">
        <v>20805</v>
      </c>
      <c r="E147" s="4" t="s">
        <v>20806</v>
      </c>
      <c r="F147" s="4">
        <v>20</v>
      </c>
      <c r="G147" s="4" t="s">
        <v>92</v>
      </c>
      <c r="H147" s="4" t="s">
        <v>74</v>
      </c>
      <c r="I147" s="4" t="s">
        <v>20807</v>
      </c>
      <c r="K147" s="4" t="s">
        <v>77</v>
      </c>
      <c r="L147" s="4" t="s">
        <v>78</v>
      </c>
      <c r="M147" s="4"/>
      <c r="N147" s="4"/>
      <c r="O147" s="4"/>
      <c r="P147" s="4"/>
      <c r="Q147" s="4"/>
      <c r="R147" s="4"/>
      <c r="S147" s="4"/>
      <c r="T147" s="4"/>
      <c r="U147" s="4"/>
      <c r="V147" s="21"/>
      <c r="W147" s="21"/>
      <c r="X147" s="4"/>
      <c r="Y147" s="4"/>
      <c r="Z147" s="4"/>
      <c r="AA147" s="4"/>
      <c r="AB147" s="4"/>
      <c r="AC147" s="4"/>
      <c r="AD147" s="4"/>
      <c r="AE147" s="4"/>
      <c r="AF147" s="4"/>
      <c r="AG147" s="4"/>
      <c r="AH147" s="7"/>
    </row>
    <row r="148" spans="1:34">
      <c r="A148" s="29">
        <v>45</v>
      </c>
      <c r="B148" s="4" t="s">
        <v>6762</v>
      </c>
      <c r="C148" s="4">
        <v>2018</v>
      </c>
      <c r="D148" s="4" t="s">
        <v>6763</v>
      </c>
      <c r="E148" s="4" t="s">
        <v>6764</v>
      </c>
      <c r="F148" s="4">
        <v>76</v>
      </c>
      <c r="G148" s="4" t="s">
        <v>233</v>
      </c>
      <c r="H148" s="4" t="s">
        <v>74</v>
      </c>
      <c r="I148" s="4" t="s">
        <v>6765</v>
      </c>
      <c r="K148" s="4" t="s">
        <v>77</v>
      </c>
      <c r="L148" s="4" t="s">
        <v>77</v>
      </c>
      <c r="M148" s="4"/>
      <c r="N148" s="4"/>
      <c r="O148" s="4" t="s">
        <v>78</v>
      </c>
      <c r="P148" s="4" t="s">
        <v>79</v>
      </c>
      <c r="Q148" s="4" t="s">
        <v>80</v>
      </c>
      <c r="R148" s="4" t="s">
        <v>81</v>
      </c>
      <c r="S148" s="4" t="s">
        <v>587</v>
      </c>
      <c r="T148" s="4" t="s">
        <v>587</v>
      </c>
      <c r="U148" s="4" t="s">
        <v>587</v>
      </c>
      <c r="V148" s="4" t="s">
        <v>587</v>
      </c>
      <c r="W148" s="4" t="s">
        <v>587</v>
      </c>
      <c r="X148" s="4" t="s">
        <v>86</v>
      </c>
      <c r="Y148" s="4" t="s">
        <v>86</v>
      </c>
      <c r="Z148" s="4" t="s">
        <v>86</v>
      </c>
      <c r="AA148" s="4" t="s">
        <v>86</v>
      </c>
      <c r="AB148" s="4" t="s">
        <v>86</v>
      </c>
      <c r="AC148" s="4" t="s">
        <v>86</v>
      </c>
      <c r="AD148" s="4" t="s">
        <v>86</v>
      </c>
      <c r="AE148" s="4" t="s">
        <v>86</v>
      </c>
      <c r="AF148" s="4" t="s">
        <v>86</v>
      </c>
      <c r="AG148" s="4" t="s">
        <v>86</v>
      </c>
      <c r="AH148" s="4" t="s">
        <v>20808</v>
      </c>
    </row>
    <row r="149" spans="1:34" hidden="1">
      <c r="A149" s="7"/>
      <c r="B149" s="4" t="s">
        <v>19347</v>
      </c>
      <c r="C149" s="4">
        <v>2018</v>
      </c>
      <c r="D149" s="4" t="s">
        <v>19348</v>
      </c>
      <c r="E149" s="4" t="s">
        <v>19349</v>
      </c>
      <c r="F149" s="4">
        <v>64</v>
      </c>
      <c r="G149" s="4" t="s">
        <v>233</v>
      </c>
      <c r="H149" s="4" t="s">
        <v>74</v>
      </c>
      <c r="I149" s="4" t="s">
        <v>19350</v>
      </c>
      <c r="K149" s="4" t="s">
        <v>77</v>
      </c>
      <c r="L149" s="4" t="s">
        <v>78</v>
      </c>
      <c r="M149" s="4"/>
      <c r="N149" s="4"/>
      <c r="O149" s="4"/>
      <c r="P149" s="4"/>
      <c r="Q149" s="4"/>
      <c r="R149" s="4"/>
      <c r="S149" s="4"/>
      <c r="T149" s="4"/>
      <c r="U149" s="4"/>
      <c r="V149" s="21"/>
      <c r="W149" s="21"/>
      <c r="X149" s="4"/>
      <c r="Y149" s="4"/>
      <c r="Z149" s="4"/>
      <c r="AA149" s="4"/>
      <c r="AB149" s="4"/>
      <c r="AC149" s="4"/>
      <c r="AD149" s="4"/>
      <c r="AE149" s="4"/>
      <c r="AF149" s="4"/>
      <c r="AG149" s="4"/>
      <c r="AH149" s="7"/>
    </row>
    <row r="150" spans="1:34">
      <c r="A150" s="29">
        <v>46</v>
      </c>
      <c r="B150" s="4" t="s">
        <v>5608</v>
      </c>
      <c r="C150" s="4">
        <v>2018</v>
      </c>
      <c r="D150" s="4" t="s">
        <v>5609</v>
      </c>
      <c r="E150" s="4" t="s">
        <v>5610</v>
      </c>
      <c r="F150" s="4">
        <v>68</v>
      </c>
      <c r="G150" s="4" t="s">
        <v>328</v>
      </c>
      <c r="H150" s="4" t="s">
        <v>74</v>
      </c>
      <c r="I150" s="4" t="s">
        <v>5611</v>
      </c>
      <c r="K150" s="4" t="s">
        <v>77</v>
      </c>
      <c r="L150" s="4" t="s">
        <v>77</v>
      </c>
      <c r="M150" s="4"/>
      <c r="N150" s="4"/>
      <c r="O150" s="4" t="s">
        <v>78</v>
      </c>
      <c r="P150" s="4" t="s">
        <v>79</v>
      </c>
      <c r="Q150" s="4" t="s">
        <v>171</v>
      </c>
      <c r="R150" s="4" t="s">
        <v>180</v>
      </c>
      <c r="S150" s="4" t="s">
        <v>587</v>
      </c>
      <c r="T150" s="4" t="s">
        <v>587</v>
      </c>
      <c r="U150" s="4" t="s">
        <v>587</v>
      </c>
      <c r="V150" s="4" t="s">
        <v>587</v>
      </c>
      <c r="W150" s="4" t="s">
        <v>587</v>
      </c>
      <c r="X150" s="4" t="s">
        <v>86</v>
      </c>
      <c r="Y150" s="4" t="s">
        <v>86</v>
      </c>
      <c r="Z150" s="4" t="s">
        <v>86</v>
      </c>
      <c r="AA150" s="4" t="s">
        <v>86</v>
      </c>
      <c r="AB150" s="4" t="s">
        <v>86</v>
      </c>
      <c r="AC150" s="4" t="s">
        <v>86</v>
      </c>
      <c r="AD150" s="4" t="s">
        <v>86</v>
      </c>
      <c r="AE150" s="4" t="s">
        <v>86</v>
      </c>
      <c r="AF150" s="4" t="s">
        <v>86</v>
      </c>
      <c r="AG150" s="4" t="s">
        <v>86</v>
      </c>
      <c r="AH150" s="4" t="s">
        <v>20809</v>
      </c>
    </row>
    <row r="151" spans="1:34" ht="130.5">
      <c r="A151" s="29">
        <v>47</v>
      </c>
      <c r="B151" s="4" t="s">
        <v>19352</v>
      </c>
      <c r="C151" s="4">
        <v>2018</v>
      </c>
      <c r="D151" s="4" t="s">
        <v>19353</v>
      </c>
      <c r="E151" s="4" t="s">
        <v>19354</v>
      </c>
      <c r="F151" s="4">
        <v>44</v>
      </c>
      <c r="G151" s="4" t="s">
        <v>1259</v>
      </c>
      <c r="H151" s="4" t="s">
        <v>74</v>
      </c>
      <c r="I151" s="4" t="s">
        <v>19355</v>
      </c>
      <c r="K151" s="4" t="s">
        <v>77</v>
      </c>
      <c r="L151" s="4" t="s">
        <v>77</v>
      </c>
      <c r="M151" s="4"/>
      <c r="N151" s="4"/>
      <c r="O151" s="4" t="s">
        <v>78</v>
      </c>
      <c r="P151" s="4" t="s">
        <v>79</v>
      </c>
      <c r="Q151" s="4" t="s">
        <v>171</v>
      </c>
      <c r="R151" s="4" t="s">
        <v>180</v>
      </c>
      <c r="S151" s="34" t="s">
        <v>20810</v>
      </c>
      <c r="T151" s="38" t="s">
        <v>20811</v>
      </c>
      <c r="U151" s="4"/>
      <c r="V151" s="21"/>
      <c r="W151" s="21"/>
      <c r="X151" s="4" t="s">
        <v>86</v>
      </c>
      <c r="Y151" s="4" t="s">
        <v>86</v>
      </c>
      <c r="Z151" s="4" t="s">
        <v>86</v>
      </c>
      <c r="AA151" s="4" t="s">
        <v>86</v>
      </c>
      <c r="AB151" s="4" t="s">
        <v>86</v>
      </c>
      <c r="AC151" s="4" t="s">
        <v>88</v>
      </c>
      <c r="AD151" s="4" t="s">
        <v>86</v>
      </c>
      <c r="AE151" s="4" t="s">
        <v>88</v>
      </c>
      <c r="AF151" s="4" t="s">
        <v>86</v>
      </c>
      <c r="AG151" s="4" t="s">
        <v>86</v>
      </c>
      <c r="AH151" s="4"/>
    </row>
    <row r="152" spans="1:34" hidden="1">
      <c r="A152" s="7"/>
      <c r="B152" s="4" t="s">
        <v>20812</v>
      </c>
      <c r="C152" s="4">
        <v>2018</v>
      </c>
      <c r="D152" s="4" t="s">
        <v>20813</v>
      </c>
      <c r="E152" s="4" t="s">
        <v>20814</v>
      </c>
      <c r="F152" s="4">
        <v>12</v>
      </c>
      <c r="G152" s="4" t="s">
        <v>3442</v>
      </c>
      <c r="H152" s="4" t="s">
        <v>74</v>
      </c>
      <c r="I152" s="4" t="s">
        <v>20815</v>
      </c>
      <c r="K152" s="4" t="s">
        <v>78</v>
      </c>
      <c r="M152" s="4"/>
      <c r="N152" s="4"/>
      <c r="O152" s="4"/>
      <c r="P152" s="4"/>
      <c r="Q152" s="4"/>
      <c r="R152" s="4"/>
      <c r="S152" s="4"/>
      <c r="T152" s="4"/>
      <c r="U152" s="4"/>
      <c r="V152" s="21"/>
      <c r="W152" s="21"/>
      <c r="X152" s="4"/>
      <c r="Y152" s="4"/>
      <c r="Z152" s="4"/>
      <c r="AA152" s="4"/>
      <c r="AB152" s="4"/>
      <c r="AC152" s="4"/>
      <c r="AD152" s="4"/>
      <c r="AE152" s="4"/>
      <c r="AF152" s="4"/>
      <c r="AG152" s="4"/>
      <c r="AH152" s="7"/>
    </row>
    <row r="153" spans="1:34">
      <c r="A153" s="29">
        <v>48</v>
      </c>
      <c r="B153" s="4" t="s">
        <v>19358</v>
      </c>
      <c r="C153" s="4">
        <v>2018</v>
      </c>
      <c r="D153" s="4" t="s">
        <v>19359</v>
      </c>
      <c r="E153" s="4" t="s">
        <v>19360</v>
      </c>
      <c r="F153" s="4">
        <v>8</v>
      </c>
      <c r="G153" s="4" t="s">
        <v>19361</v>
      </c>
      <c r="H153" s="4" t="s">
        <v>74</v>
      </c>
      <c r="I153" s="4" t="s">
        <v>19362</v>
      </c>
      <c r="K153" s="4" t="s">
        <v>77</v>
      </c>
      <c r="L153" s="4" t="s">
        <v>77</v>
      </c>
      <c r="M153" s="4"/>
      <c r="N153" s="4"/>
      <c r="O153" s="4" t="s">
        <v>78</v>
      </c>
      <c r="P153" s="4" t="s">
        <v>79</v>
      </c>
      <c r="Q153" s="4" t="s">
        <v>171</v>
      </c>
      <c r="R153" s="4" t="s">
        <v>180</v>
      </c>
      <c r="S153" s="4" t="s">
        <v>587</v>
      </c>
      <c r="T153" s="4" t="s">
        <v>587</v>
      </c>
      <c r="U153" s="101" t="s">
        <v>587</v>
      </c>
      <c r="V153" s="101" t="s">
        <v>587</v>
      </c>
      <c r="W153" s="101" t="s">
        <v>587</v>
      </c>
      <c r="X153" s="4" t="s">
        <v>86</v>
      </c>
      <c r="Y153" s="4" t="s">
        <v>86</v>
      </c>
      <c r="Z153" s="4" t="s">
        <v>86</v>
      </c>
      <c r="AA153" s="4" t="s">
        <v>86</v>
      </c>
      <c r="AB153" s="4" t="s">
        <v>86</v>
      </c>
      <c r="AC153" s="4" t="s">
        <v>86</v>
      </c>
      <c r="AD153" s="4" t="s">
        <v>86</v>
      </c>
      <c r="AE153" s="4" t="s">
        <v>86</v>
      </c>
      <c r="AF153" s="4" t="s">
        <v>86</v>
      </c>
      <c r="AG153" s="4" t="s">
        <v>86</v>
      </c>
      <c r="AH153" s="4" t="s">
        <v>20816</v>
      </c>
    </row>
    <row r="154" spans="1:34" hidden="1">
      <c r="A154" s="7"/>
      <c r="B154" s="4" t="s">
        <v>9551</v>
      </c>
      <c r="C154" s="4">
        <v>2018</v>
      </c>
      <c r="D154" s="4" t="s">
        <v>9552</v>
      </c>
      <c r="E154" s="4" t="s">
        <v>9553</v>
      </c>
      <c r="F154" s="4">
        <v>11</v>
      </c>
      <c r="G154" s="4" t="s">
        <v>4691</v>
      </c>
      <c r="H154" s="4" t="s">
        <v>74</v>
      </c>
      <c r="I154" s="4" t="s">
        <v>9554</v>
      </c>
      <c r="K154" s="4" t="s">
        <v>78</v>
      </c>
      <c r="M154" s="4"/>
      <c r="N154" s="4"/>
      <c r="O154" s="4"/>
      <c r="P154" s="4"/>
      <c r="Q154" s="4"/>
      <c r="R154" s="4"/>
      <c r="S154" s="4"/>
      <c r="T154" s="4"/>
      <c r="U154" s="4"/>
      <c r="V154" s="21"/>
      <c r="W154" s="21"/>
      <c r="X154" s="4"/>
      <c r="Y154" s="4"/>
      <c r="Z154" s="4"/>
      <c r="AA154" s="4"/>
      <c r="AB154" s="4"/>
      <c r="AC154" s="4"/>
      <c r="AD154" s="4"/>
      <c r="AE154" s="4"/>
      <c r="AF154" s="4"/>
      <c r="AG154" s="4"/>
      <c r="AH154" s="7"/>
    </row>
    <row r="155" spans="1:34" hidden="1">
      <c r="A155" s="7"/>
      <c r="B155" s="4" t="s">
        <v>19364</v>
      </c>
      <c r="C155" s="4">
        <v>2018</v>
      </c>
      <c r="D155" s="4" t="s">
        <v>19365</v>
      </c>
      <c r="E155" s="4" t="s">
        <v>19366</v>
      </c>
      <c r="F155" s="4">
        <v>17</v>
      </c>
      <c r="G155" s="4" t="s">
        <v>205</v>
      </c>
      <c r="H155" s="4" t="s">
        <v>74</v>
      </c>
      <c r="I155" s="4" t="s">
        <v>19367</v>
      </c>
      <c r="K155" s="4" t="s">
        <v>78</v>
      </c>
      <c r="M155" s="4"/>
      <c r="N155" s="4"/>
      <c r="O155" s="4"/>
      <c r="P155" s="4"/>
      <c r="Q155" s="4"/>
      <c r="R155" s="4"/>
      <c r="S155" s="4"/>
      <c r="T155" s="4"/>
      <c r="U155" s="4"/>
      <c r="V155" s="21"/>
      <c r="W155" s="21"/>
      <c r="X155" s="4"/>
      <c r="Y155" s="4"/>
      <c r="Z155" s="4"/>
      <c r="AA155" s="4"/>
      <c r="AB155" s="4"/>
      <c r="AC155" s="4"/>
      <c r="AD155" s="4"/>
      <c r="AE155" s="4"/>
      <c r="AF155" s="4"/>
      <c r="AG155" s="4"/>
      <c r="AH155" s="7"/>
    </row>
    <row r="156" spans="1:34" hidden="1">
      <c r="A156" s="7"/>
      <c r="B156" s="4" t="s">
        <v>20817</v>
      </c>
      <c r="C156" s="4">
        <v>2018</v>
      </c>
      <c r="D156" s="4" t="s">
        <v>20818</v>
      </c>
      <c r="E156" s="4" t="s">
        <v>20819</v>
      </c>
      <c r="F156" s="4">
        <v>14</v>
      </c>
      <c r="G156" s="4" t="s">
        <v>20455</v>
      </c>
      <c r="H156" s="4" t="s">
        <v>74</v>
      </c>
      <c r="I156" s="4" t="s">
        <v>20820</v>
      </c>
      <c r="K156" s="4" t="s">
        <v>78</v>
      </c>
      <c r="M156" s="4"/>
      <c r="N156" s="4"/>
      <c r="O156" s="4"/>
      <c r="P156" s="4"/>
      <c r="Q156" s="4"/>
      <c r="R156" s="4"/>
      <c r="S156" s="4"/>
      <c r="T156" s="4"/>
      <c r="U156" s="4"/>
      <c r="V156" s="21"/>
      <c r="W156" s="21"/>
      <c r="X156" s="4"/>
      <c r="Y156" s="4"/>
      <c r="Z156" s="4"/>
      <c r="AA156" s="4"/>
      <c r="AB156" s="4"/>
      <c r="AC156" s="4"/>
      <c r="AD156" s="4"/>
      <c r="AE156" s="4"/>
      <c r="AF156" s="4"/>
      <c r="AG156" s="4"/>
      <c r="AH156" s="7"/>
    </row>
    <row r="157" spans="1:34" hidden="1">
      <c r="A157" s="7"/>
      <c r="B157" s="4" t="s">
        <v>20821</v>
      </c>
      <c r="C157" s="4">
        <v>2018</v>
      </c>
      <c r="D157" s="4" t="s">
        <v>20822</v>
      </c>
      <c r="E157" s="4" t="s">
        <v>20823</v>
      </c>
      <c r="F157" s="4">
        <v>3</v>
      </c>
      <c r="G157" s="4" t="s">
        <v>11558</v>
      </c>
      <c r="H157" s="4" t="s">
        <v>74</v>
      </c>
      <c r="I157" s="4" t="s">
        <v>20824</v>
      </c>
      <c r="K157" s="4" t="s">
        <v>78</v>
      </c>
      <c r="M157" s="4"/>
      <c r="N157" s="4"/>
      <c r="O157" s="4"/>
      <c r="P157" s="4"/>
      <c r="Q157" s="4"/>
      <c r="R157" s="4"/>
      <c r="S157" s="4"/>
      <c r="T157" s="4"/>
      <c r="U157" s="4"/>
      <c r="V157" s="21"/>
      <c r="W157" s="21"/>
      <c r="X157" s="4"/>
      <c r="Y157" s="4"/>
      <c r="Z157" s="4"/>
      <c r="AA157" s="4"/>
      <c r="AB157" s="4"/>
      <c r="AC157" s="4"/>
      <c r="AD157" s="4"/>
      <c r="AE157" s="4"/>
      <c r="AF157" s="4"/>
      <c r="AG157" s="4"/>
      <c r="AH157" s="7"/>
    </row>
    <row r="158" spans="1:34" hidden="1">
      <c r="A158" s="7"/>
      <c r="B158" s="4" t="s">
        <v>20825</v>
      </c>
      <c r="C158" s="4">
        <v>2018</v>
      </c>
      <c r="D158" s="4" t="s">
        <v>20826</v>
      </c>
      <c r="E158" s="4" t="s">
        <v>20827</v>
      </c>
      <c r="F158" s="4">
        <v>2</v>
      </c>
      <c r="G158" s="4" t="s">
        <v>20828</v>
      </c>
      <c r="H158" s="4" t="s">
        <v>74</v>
      </c>
      <c r="I158" s="4" t="s">
        <v>20829</v>
      </c>
      <c r="K158" s="4" t="s">
        <v>78</v>
      </c>
      <c r="M158" s="4"/>
      <c r="N158" s="4"/>
      <c r="O158" s="4"/>
      <c r="P158" s="4"/>
      <c r="Q158" s="4"/>
      <c r="R158" s="4"/>
      <c r="S158" s="4"/>
      <c r="T158" s="4"/>
      <c r="U158" s="4"/>
      <c r="V158" s="21"/>
      <c r="W158" s="21"/>
      <c r="X158" s="4"/>
      <c r="Y158" s="4"/>
      <c r="Z158" s="4"/>
      <c r="AA158" s="4"/>
      <c r="AB158" s="4"/>
      <c r="AC158" s="4"/>
      <c r="AD158" s="4"/>
      <c r="AE158" s="4"/>
      <c r="AF158" s="4"/>
      <c r="AG158" s="4"/>
      <c r="AH158" s="7"/>
    </row>
    <row r="159" spans="1:34" ht="58">
      <c r="A159" s="29">
        <v>49</v>
      </c>
      <c r="B159" s="4" t="s">
        <v>20830</v>
      </c>
      <c r="C159" s="4">
        <v>2018</v>
      </c>
      <c r="D159" s="4" t="s">
        <v>20831</v>
      </c>
      <c r="E159" s="4" t="s">
        <v>20832</v>
      </c>
      <c r="F159" s="4">
        <v>84</v>
      </c>
      <c r="G159" s="4" t="s">
        <v>15722</v>
      </c>
      <c r="H159" s="4" t="s">
        <v>74</v>
      </c>
      <c r="I159" s="4" t="s">
        <v>20833</v>
      </c>
      <c r="K159" s="4" t="s">
        <v>77</v>
      </c>
      <c r="L159" s="4" t="s">
        <v>77</v>
      </c>
      <c r="M159" s="4"/>
      <c r="N159" s="4"/>
      <c r="O159" s="4" t="s">
        <v>78</v>
      </c>
      <c r="P159" s="4" t="s">
        <v>79</v>
      </c>
      <c r="Q159" s="4" t="s">
        <v>171</v>
      </c>
      <c r="R159" s="4" t="s">
        <v>81</v>
      </c>
      <c r="S159" s="34" t="s">
        <v>20834</v>
      </c>
      <c r="T159" s="4"/>
      <c r="U159" s="4"/>
      <c r="V159" s="21"/>
      <c r="W159" s="21"/>
      <c r="X159" s="4" t="s">
        <v>86</v>
      </c>
      <c r="Y159" s="4" t="s">
        <v>86</v>
      </c>
      <c r="Z159" s="4" t="s">
        <v>86</v>
      </c>
      <c r="AA159" s="4" t="s">
        <v>86</v>
      </c>
      <c r="AB159" s="4" t="s">
        <v>86</v>
      </c>
      <c r="AC159" s="4" t="s">
        <v>161</v>
      </c>
      <c r="AD159" s="4" t="s">
        <v>86</v>
      </c>
      <c r="AE159" s="4" t="s">
        <v>86</v>
      </c>
      <c r="AF159" s="4" t="s">
        <v>86</v>
      </c>
      <c r="AG159" s="4" t="s">
        <v>86</v>
      </c>
      <c r="AH159" s="4"/>
    </row>
    <row r="160" spans="1:34" hidden="1">
      <c r="A160" s="7"/>
      <c r="B160" s="4" t="s">
        <v>20835</v>
      </c>
      <c r="C160" s="4">
        <v>2018</v>
      </c>
      <c r="D160" s="4" t="s">
        <v>20836</v>
      </c>
      <c r="E160" s="4" t="s">
        <v>20837</v>
      </c>
      <c r="F160" s="4">
        <v>7</v>
      </c>
      <c r="G160" s="4" t="s">
        <v>20838</v>
      </c>
      <c r="H160" s="4" t="s">
        <v>74</v>
      </c>
      <c r="I160" s="4" t="s">
        <v>757</v>
      </c>
      <c r="K160" s="4" t="s">
        <v>77</v>
      </c>
      <c r="L160" s="4" t="s">
        <v>78</v>
      </c>
      <c r="M160" s="4"/>
      <c r="N160" s="4" t="s">
        <v>20698</v>
      </c>
      <c r="O160" s="4"/>
      <c r="P160" s="4"/>
      <c r="Q160" s="4"/>
      <c r="R160" s="4"/>
      <c r="S160" s="4"/>
      <c r="T160" s="4"/>
      <c r="U160" s="4"/>
      <c r="V160" s="21"/>
      <c r="W160" s="21"/>
      <c r="X160" s="4"/>
      <c r="Y160" s="4"/>
      <c r="Z160" s="4"/>
      <c r="AA160" s="4"/>
      <c r="AB160" s="4"/>
      <c r="AC160" s="4"/>
      <c r="AD160" s="4"/>
      <c r="AE160" s="4"/>
      <c r="AF160" s="4"/>
      <c r="AG160" s="4"/>
      <c r="AH160" s="7"/>
    </row>
    <row r="161" spans="1:34" hidden="1">
      <c r="A161" s="7"/>
      <c r="B161" s="4" t="s">
        <v>20839</v>
      </c>
      <c r="C161" s="4">
        <v>2018</v>
      </c>
      <c r="D161" s="4" t="s">
        <v>20840</v>
      </c>
      <c r="E161" s="4" t="s">
        <v>20841</v>
      </c>
      <c r="F161" s="4">
        <v>0</v>
      </c>
      <c r="G161" s="4" t="s">
        <v>20842</v>
      </c>
      <c r="H161" s="4" t="s">
        <v>74</v>
      </c>
      <c r="I161" s="4" t="s">
        <v>20843</v>
      </c>
      <c r="K161" s="4" t="s">
        <v>77</v>
      </c>
      <c r="L161" s="4" t="s">
        <v>78</v>
      </c>
      <c r="M161" s="4"/>
      <c r="N161" s="4"/>
      <c r="O161" s="4"/>
      <c r="P161" s="4"/>
      <c r="Q161" s="4"/>
      <c r="R161" s="4"/>
      <c r="S161" s="4"/>
      <c r="T161" s="4"/>
      <c r="U161" s="4"/>
      <c r="V161" s="21"/>
      <c r="W161" s="21"/>
      <c r="X161" s="4"/>
      <c r="Y161" s="4"/>
      <c r="Z161" s="4"/>
      <c r="AA161" s="4"/>
      <c r="AB161" s="4"/>
      <c r="AC161" s="4"/>
      <c r="AD161" s="4"/>
      <c r="AE161" s="4"/>
      <c r="AF161" s="4"/>
      <c r="AG161" s="4"/>
      <c r="AH161" s="7"/>
    </row>
    <row r="162" spans="1:34" ht="159.5">
      <c r="A162" s="29">
        <v>50</v>
      </c>
      <c r="B162" s="4" t="s">
        <v>19379</v>
      </c>
      <c r="C162" s="4">
        <v>2017</v>
      </c>
      <c r="D162" s="4" t="s">
        <v>19380</v>
      </c>
      <c r="E162" s="4" t="s">
        <v>19381</v>
      </c>
      <c r="F162" s="4">
        <v>4</v>
      </c>
      <c r="G162" s="4" t="s">
        <v>92</v>
      </c>
      <c r="H162" s="4" t="s">
        <v>74</v>
      </c>
      <c r="I162" s="4" t="s">
        <v>19382</v>
      </c>
      <c r="K162" s="4" t="s">
        <v>77</v>
      </c>
      <c r="L162" s="4" t="s">
        <v>77</v>
      </c>
      <c r="M162" s="4"/>
      <c r="N162" s="4"/>
      <c r="O162" s="4" t="s">
        <v>78</v>
      </c>
      <c r="P162" s="4" t="s">
        <v>79</v>
      </c>
      <c r="Q162" s="4" t="s">
        <v>171</v>
      </c>
      <c r="R162" s="4" t="s">
        <v>180</v>
      </c>
      <c r="S162" s="4" t="s">
        <v>20844</v>
      </c>
      <c r="T162" s="4"/>
      <c r="U162" s="4" t="s">
        <v>20844</v>
      </c>
      <c r="V162" s="4"/>
      <c r="W162" s="38" t="s">
        <v>20845</v>
      </c>
      <c r="X162" s="4" t="s">
        <v>86</v>
      </c>
      <c r="Y162" s="4" t="s">
        <v>86</v>
      </c>
      <c r="Z162" s="4" t="s">
        <v>86</v>
      </c>
      <c r="AA162" s="4" t="s">
        <v>86</v>
      </c>
      <c r="AB162" s="4" t="s">
        <v>86</v>
      </c>
      <c r="AC162" s="4" t="s">
        <v>86</v>
      </c>
      <c r="AD162" s="4" t="s">
        <v>86</v>
      </c>
      <c r="AE162" s="4" t="s">
        <v>86</v>
      </c>
      <c r="AF162" s="4" t="s">
        <v>86</v>
      </c>
      <c r="AG162" s="4" t="s">
        <v>86</v>
      </c>
      <c r="AH162" s="4"/>
    </row>
    <row r="163" spans="1:34" ht="199.15" customHeight="1">
      <c r="A163" s="29">
        <v>51</v>
      </c>
      <c r="B163" s="4" t="s">
        <v>19385</v>
      </c>
      <c r="C163" s="4">
        <v>2017</v>
      </c>
      <c r="D163" s="4" t="s">
        <v>19386</v>
      </c>
      <c r="E163" s="4" t="s">
        <v>19387</v>
      </c>
      <c r="F163" s="4">
        <v>77</v>
      </c>
      <c r="G163" s="4" t="s">
        <v>2033</v>
      </c>
      <c r="H163" s="4" t="s">
        <v>74</v>
      </c>
      <c r="I163" s="4" t="s">
        <v>19388</v>
      </c>
      <c r="K163" s="4" t="s">
        <v>77</v>
      </c>
      <c r="L163" s="4" t="s">
        <v>77</v>
      </c>
      <c r="M163" s="4"/>
      <c r="N163" s="4"/>
      <c r="O163" s="4" t="s">
        <v>78</v>
      </c>
      <c r="P163" s="4" t="s">
        <v>79</v>
      </c>
      <c r="Q163" s="4" t="s">
        <v>171</v>
      </c>
      <c r="R163" s="4" t="s">
        <v>180</v>
      </c>
      <c r="S163" s="34" t="s">
        <v>19389</v>
      </c>
      <c r="T163" s="4"/>
      <c r="U163" s="4"/>
      <c r="V163" s="21"/>
      <c r="W163" s="21"/>
      <c r="X163" s="4" t="s">
        <v>86</v>
      </c>
      <c r="Y163" s="4" t="s">
        <v>86</v>
      </c>
      <c r="Z163" s="4" t="s">
        <v>86</v>
      </c>
      <c r="AA163" s="4" t="s">
        <v>86</v>
      </c>
      <c r="AB163" s="4" t="s">
        <v>86</v>
      </c>
      <c r="AC163" s="4" t="s">
        <v>86</v>
      </c>
      <c r="AD163" s="4" t="s">
        <v>86</v>
      </c>
      <c r="AE163" s="4" t="s">
        <v>86</v>
      </c>
      <c r="AF163" s="4" t="s">
        <v>86</v>
      </c>
      <c r="AG163" s="4" t="s">
        <v>86</v>
      </c>
      <c r="AH163" s="34" t="s">
        <v>19390</v>
      </c>
    </row>
    <row r="164" spans="1:34" ht="145">
      <c r="A164" s="29">
        <v>52</v>
      </c>
      <c r="B164" s="4" t="s">
        <v>19391</v>
      </c>
      <c r="C164" s="4">
        <v>2017</v>
      </c>
      <c r="D164" s="4" t="s">
        <v>19392</v>
      </c>
      <c r="E164" s="4" t="s">
        <v>19393</v>
      </c>
      <c r="F164" s="4">
        <v>8</v>
      </c>
      <c r="G164" s="4" t="s">
        <v>2033</v>
      </c>
      <c r="H164" s="4" t="s">
        <v>74</v>
      </c>
      <c r="I164" s="4" t="s">
        <v>19394</v>
      </c>
      <c r="K164" s="4" t="s">
        <v>77</v>
      </c>
      <c r="L164" s="4" t="s">
        <v>77</v>
      </c>
      <c r="M164" s="4"/>
      <c r="N164" s="4"/>
      <c r="O164" s="4" t="s">
        <v>78</v>
      </c>
      <c r="P164" s="4" t="s">
        <v>79</v>
      </c>
      <c r="Q164" s="4" t="s">
        <v>171</v>
      </c>
      <c r="R164" s="4" t="s">
        <v>180</v>
      </c>
      <c r="S164" s="34" t="s">
        <v>20846</v>
      </c>
      <c r="T164" s="4"/>
      <c r="U164" s="4"/>
      <c r="V164" s="21"/>
      <c r="W164" s="21"/>
      <c r="X164" s="4" t="s">
        <v>86</v>
      </c>
      <c r="Y164" s="4" t="s">
        <v>86</v>
      </c>
      <c r="Z164" s="4" t="s">
        <v>86</v>
      </c>
      <c r="AA164" s="4" t="s">
        <v>86</v>
      </c>
      <c r="AB164" s="4" t="s">
        <v>86</v>
      </c>
      <c r="AC164" s="4" t="s">
        <v>88</v>
      </c>
      <c r="AD164" s="4" t="s">
        <v>86</v>
      </c>
      <c r="AE164" s="4" t="s">
        <v>86</v>
      </c>
      <c r="AF164" s="4" t="s">
        <v>86</v>
      </c>
      <c r="AG164" s="4" t="s">
        <v>86</v>
      </c>
      <c r="AH164" s="4"/>
    </row>
    <row r="165" spans="1:34" ht="72.5">
      <c r="A165" s="29">
        <v>53</v>
      </c>
      <c r="B165" s="4" t="s">
        <v>20847</v>
      </c>
      <c r="C165" s="4">
        <v>2017</v>
      </c>
      <c r="D165" s="4" t="s">
        <v>20848</v>
      </c>
      <c r="E165" s="4" t="s">
        <v>20849</v>
      </c>
      <c r="F165" s="4">
        <v>25</v>
      </c>
      <c r="G165" s="4" t="s">
        <v>341</v>
      </c>
      <c r="H165" s="4" t="s">
        <v>74</v>
      </c>
      <c r="I165" s="4" t="s">
        <v>20850</v>
      </c>
      <c r="K165" s="4" t="s">
        <v>77</v>
      </c>
      <c r="L165" s="4" t="s">
        <v>77</v>
      </c>
      <c r="M165" s="4"/>
      <c r="N165" s="4"/>
      <c r="O165" s="4" t="s">
        <v>78</v>
      </c>
      <c r="P165" s="4" t="s">
        <v>79</v>
      </c>
      <c r="Q165" s="4" t="s">
        <v>171</v>
      </c>
      <c r="R165" s="4" t="s">
        <v>180</v>
      </c>
      <c r="S165" s="175" t="s">
        <v>20851</v>
      </c>
      <c r="T165" s="4"/>
      <c r="U165" s="4"/>
      <c r="V165" s="21"/>
      <c r="W165" s="21"/>
      <c r="X165" s="4" t="s">
        <v>86</v>
      </c>
      <c r="Y165" s="4" t="s">
        <v>86</v>
      </c>
      <c r="Z165" s="4" t="s">
        <v>86</v>
      </c>
      <c r="AA165" s="4" t="s">
        <v>86</v>
      </c>
      <c r="AB165" s="4" t="s">
        <v>86</v>
      </c>
      <c r="AC165" s="4" t="s">
        <v>86</v>
      </c>
      <c r="AD165" s="4" t="s">
        <v>86</v>
      </c>
      <c r="AE165" s="4" t="s">
        <v>86</v>
      </c>
      <c r="AF165" s="4" t="s">
        <v>86</v>
      </c>
      <c r="AG165" s="4" t="s">
        <v>86</v>
      </c>
      <c r="AH165" s="4"/>
    </row>
    <row r="166" spans="1:34" ht="159.5">
      <c r="A166" s="29">
        <v>54</v>
      </c>
      <c r="B166" s="4" t="s">
        <v>19396</v>
      </c>
      <c r="C166" s="4">
        <v>2017</v>
      </c>
      <c r="D166" s="4" t="s">
        <v>19397</v>
      </c>
      <c r="E166" s="4" t="s">
        <v>19398</v>
      </c>
      <c r="F166" s="4">
        <v>1</v>
      </c>
      <c r="G166" s="4" t="s">
        <v>19399</v>
      </c>
      <c r="H166" s="4" t="s">
        <v>74</v>
      </c>
      <c r="I166" s="4" t="s">
        <v>19400</v>
      </c>
      <c r="K166" s="4" t="s">
        <v>77</v>
      </c>
      <c r="L166" s="4" t="s">
        <v>77</v>
      </c>
      <c r="M166" s="4"/>
      <c r="N166" s="4"/>
      <c r="O166" s="4" t="s">
        <v>78</v>
      </c>
      <c r="P166" s="4" t="s">
        <v>79</v>
      </c>
      <c r="Q166" s="4" t="s">
        <v>80</v>
      </c>
      <c r="R166" s="4" t="s">
        <v>81</v>
      </c>
      <c r="S166" s="4"/>
      <c r="T166" s="4"/>
      <c r="U166" s="32" t="s">
        <v>19401</v>
      </c>
      <c r="V166" s="21" t="s">
        <v>19402</v>
      </c>
      <c r="W166" s="21"/>
      <c r="X166" s="4" t="s">
        <v>86</v>
      </c>
      <c r="Y166" s="4" t="s">
        <v>86</v>
      </c>
      <c r="Z166" s="4" t="s">
        <v>86</v>
      </c>
      <c r="AA166" s="4" t="s">
        <v>86</v>
      </c>
      <c r="AB166" s="4" t="s">
        <v>86</v>
      </c>
      <c r="AC166" s="4" t="s">
        <v>86</v>
      </c>
      <c r="AD166" s="4" t="s">
        <v>86</v>
      </c>
      <c r="AE166" s="4" t="s">
        <v>88</v>
      </c>
      <c r="AF166" s="4" t="s">
        <v>86</v>
      </c>
      <c r="AG166" s="4" t="s">
        <v>86</v>
      </c>
      <c r="AH166" s="4"/>
    </row>
    <row r="167" spans="1:34">
      <c r="A167" s="29">
        <v>55</v>
      </c>
      <c r="B167" s="4" t="s">
        <v>20852</v>
      </c>
      <c r="C167" s="4">
        <v>2017</v>
      </c>
      <c r="D167" s="4" t="s">
        <v>20853</v>
      </c>
      <c r="E167" s="4" t="s">
        <v>20854</v>
      </c>
      <c r="F167" s="4">
        <v>24</v>
      </c>
      <c r="G167" s="4" t="s">
        <v>233</v>
      </c>
      <c r="H167" s="4" t="s">
        <v>74</v>
      </c>
      <c r="I167" s="4" t="s">
        <v>20855</v>
      </c>
      <c r="K167" s="4" t="s">
        <v>77</v>
      </c>
      <c r="L167" s="4" t="s">
        <v>77</v>
      </c>
      <c r="M167" s="4"/>
      <c r="N167" s="4"/>
      <c r="O167" s="4" t="s">
        <v>78</v>
      </c>
      <c r="P167" s="4" t="s">
        <v>79</v>
      </c>
      <c r="Q167" s="4" t="s">
        <v>171</v>
      </c>
      <c r="R167" s="4" t="s">
        <v>180</v>
      </c>
      <c r="S167" s="175" t="s">
        <v>587</v>
      </c>
      <c r="T167" s="175" t="s">
        <v>587</v>
      </c>
      <c r="U167" s="175" t="s">
        <v>587</v>
      </c>
      <c r="V167" s="175" t="s">
        <v>587</v>
      </c>
      <c r="W167" s="175" t="s">
        <v>587</v>
      </c>
      <c r="X167" s="4" t="s">
        <v>86</v>
      </c>
      <c r="Y167" s="4" t="s">
        <v>86</v>
      </c>
      <c r="Z167" s="4" t="s">
        <v>86</v>
      </c>
      <c r="AA167" s="4" t="s">
        <v>86</v>
      </c>
      <c r="AB167" s="4" t="s">
        <v>86</v>
      </c>
      <c r="AC167" s="4" t="s">
        <v>86</v>
      </c>
      <c r="AD167" s="4" t="s">
        <v>86</v>
      </c>
      <c r="AE167" s="4" t="s">
        <v>86</v>
      </c>
      <c r="AF167" s="4" t="s">
        <v>86</v>
      </c>
      <c r="AG167" s="4" t="s">
        <v>86</v>
      </c>
      <c r="AH167" s="4" t="s">
        <v>20856</v>
      </c>
    </row>
    <row r="168" spans="1:34" ht="87">
      <c r="A168" s="29">
        <v>56</v>
      </c>
      <c r="B168" s="4" t="s">
        <v>20857</v>
      </c>
      <c r="C168" s="4">
        <v>2017</v>
      </c>
      <c r="D168" s="4" t="s">
        <v>20858</v>
      </c>
      <c r="E168" s="4" t="s">
        <v>20859</v>
      </c>
      <c r="F168" s="4">
        <v>66</v>
      </c>
      <c r="G168" s="4" t="s">
        <v>1259</v>
      </c>
      <c r="H168" s="4" t="s">
        <v>74</v>
      </c>
      <c r="I168" s="4" t="s">
        <v>20860</v>
      </c>
      <c r="K168" s="4" t="s">
        <v>77</v>
      </c>
      <c r="L168" s="4" t="s">
        <v>77</v>
      </c>
      <c r="M168" s="4"/>
      <c r="N168" s="4" t="s">
        <v>20861</v>
      </c>
      <c r="O168" s="4" t="s">
        <v>78</v>
      </c>
      <c r="P168" s="4" t="s">
        <v>79</v>
      </c>
      <c r="Q168" s="4" t="s">
        <v>171</v>
      </c>
      <c r="R168" s="4" t="s">
        <v>180</v>
      </c>
      <c r="S168" s="34" t="s">
        <v>20862</v>
      </c>
      <c r="T168" s="4"/>
      <c r="U168" s="4"/>
      <c r="V168" s="21"/>
      <c r="W168" s="21"/>
      <c r="X168" s="4" t="s">
        <v>86</v>
      </c>
      <c r="Y168" s="4" t="s">
        <v>86</v>
      </c>
      <c r="Z168" s="4" t="s">
        <v>86</v>
      </c>
      <c r="AA168" s="4" t="s">
        <v>86</v>
      </c>
      <c r="AB168" s="4" t="s">
        <v>86</v>
      </c>
      <c r="AC168" s="4" t="s">
        <v>87</v>
      </c>
      <c r="AD168" s="4" t="s">
        <v>86</v>
      </c>
      <c r="AE168" s="4" t="s">
        <v>86</v>
      </c>
      <c r="AF168" s="4" t="s">
        <v>86</v>
      </c>
      <c r="AG168" s="4" t="s">
        <v>86</v>
      </c>
      <c r="AH168" s="4"/>
    </row>
    <row r="169" spans="1:34" hidden="1">
      <c r="A169" s="7"/>
      <c r="B169" s="4" t="s">
        <v>20863</v>
      </c>
      <c r="C169" s="4">
        <v>2017</v>
      </c>
      <c r="D169" s="4" t="s">
        <v>20864</v>
      </c>
      <c r="E169" s="4" t="s">
        <v>20865</v>
      </c>
      <c r="F169" s="4">
        <v>25</v>
      </c>
      <c r="G169" s="4" t="s">
        <v>859</v>
      </c>
      <c r="H169" s="4" t="s">
        <v>74</v>
      </c>
      <c r="I169" s="4" t="s">
        <v>20866</v>
      </c>
      <c r="K169" s="4" t="s">
        <v>77</v>
      </c>
      <c r="L169" s="4" t="s">
        <v>78</v>
      </c>
      <c r="M169" s="4"/>
      <c r="N169" s="4"/>
      <c r="O169" s="4"/>
      <c r="P169" s="4"/>
      <c r="Q169" s="4"/>
      <c r="R169" s="4"/>
      <c r="S169" s="4"/>
      <c r="T169" s="4"/>
      <c r="U169" s="4"/>
      <c r="V169" s="21"/>
      <c r="W169" s="21"/>
      <c r="X169" s="4"/>
      <c r="Y169" s="4"/>
      <c r="Z169" s="4"/>
      <c r="AA169" s="4"/>
      <c r="AB169" s="4"/>
      <c r="AC169" s="4"/>
      <c r="AD169" s="4"/>
      <c r="AE169" s="4"/>
      <c r="AF169" s="4"/>
      <c r="AG169" s="4"/>
      <c r="AH169" s="7"/>
    </row>
    <row r="170" spans="1:34">
      <c r="A170" s="29">
        <v>57</v>
      </c>
      <c r="B170" s="4" t="s">
        <v>20867</v>
      </c>
      <c r="C170" s="4">
        <v>2017</v>
      </c>
      <c r="D170" s="4" t="s">
        <v>20868</v>
      </c>
      <c r="E170" s="4" t="s">
        <v>20869</v>
      </c>
      <c r="F170" s="4">
        <v>25</v>
      </c>
      <c r="G170" s="4" t="s">
        <v>20870</v>
      </c>
      <c r="H170" s="4" t="s">
        <v>74</v>
      </c>
      <c r="I170" s="4" t="s">
        <v>20871</v>
      </c>
      <c r="K170" s="4" t="s">
        <v>77</v>
      </c>
      <c r="L170" s="4" t="s">
        <v>77</v>
      </c>
      <c r="M170" s="4"/>
      <c r="N170" s="4"/>
      <c r="O170" s="4" t="s">
        <v>78</v>
      </c>
      <c r="P170" s="4" t="s">
        <v>79</v>
      </c>
      <c r="Q170" s="4" t="s">
        <v>538</v>
      </c>
      <c r="R170" s="4" t="s">
        <v>157</v>
      </c>
      <c r="S170" s="175" t="s">
        <v>587</v>
      </c>
      <c r="T170" s="175" t="s">
        <v>587</v>
      </c>
      <c r="U170" s="175" t="s">
        <v>587</v>
      </c>
      <c r="V170" s="175" t="s">
        <v>587</v>
      </c>
      <c r="W170" s="175" t="s">
        <v>587</v>
      </c>
      <c r="X170" s="4" t="s">
        <v>86</v>
      </c>
      <c r="Y170" s="4" t="s">
        <v>86</v>
      </c>
      <c r="Z170" s="4" t="s">
        <v>86</v>
      </c>
      <c r="AA170" s="4" t="s">
        <v>86</v>
      </c>
      <c r="AB170" s="4" t="s">
        <v>86</v>
      </c>
      <c r="AC170" s="4" t="s">
        <v>86</v>
      </c>
      <c r="AD170" s="4" t="s">
        <v>86</v>
      </c>
      <c r="AE170" s="4" t="s">
        <v>86</v>
      </c>
      <c r="AF170" s="4" t="s">
        <v>86</v>
      </c>
      <c r="AG170" s="4" t="s">
        <v>86</v>
      </c>
      <c r="AH170" s="4" t="s">
        <v>20872</v>
      </c>
    </row>
    <row r="171" spans="1:34" hidden="1">
      <c r="A171" s="7"/>
      <c r="B171" s="4" t="s">
        <v>20873</v>
      </c>
      <c r="C171" s="4">
        <v>2017</v>
      </c>
      <c r="D171" s="4" t="s">
        <v>20874</v>
      </c>
      <c r="E171" s="4" t="s">
        <v>20875</v>
      </c>
      <c r="F171" s="4">
        <v>20</v>
      </c>
      <c r="G171" s="4" t="s">
        <v>341</v>
      </c>
      <c r="H171" s="4" t="s">
        <v>74</v>
      </c>
      <c r="I171" s="4" t="s">
        <v>20876</v>
      </c>
      <c r="K171" s="4" t="s">
        <v>77</v>
      </c>
      <c r="L171" s="4" t="s">
        <v>78</v>
      </c>
      <c r="M171" s="4"/>
      <c r="N171" s="4"/>
      <c r="O171" s="4"/>
      <c r="P171" s="4"/>
      <c r="Q171" s="4"/>
      <c r="R171" s="4"/>
      <c r="S171" s="4"/>
      <c r="T171" s="4"/>
      <c r="U171" s="4"/>
      <c r="V171" s="21"/>
      <c r="W171" s="21"/>
      <c r="X171" s="4"/>
      <c r="Y171" s="4"/>
      <c r="Z171" s="4"/>
      <c r="AA171" s="4"/>
      <c r="AB171" s="4"/>
      <c r="AC171" s="4"/>
      <c r="AD171" s="4"/>
      <c r="AE171" s="4"/>
      <c r="AF171" s="4"/>
      <c r="AG171" s="4"/>
      <c r="AH171" s="7"/>
    </row>
    <row r="172" spans="1:34" ht="101.5">
      <c r="A172" s="29">
        <v>58</v>
      </c>
      <c r="B172" s="4" t="s">
        <v>20877</v>
      </c>
      <c r="C172" s="4">
        <v>2017</v>
      </c>
      <c r="D172" s="4" t="s">
        <v>20878</v>
      </c>
      <c r="E172" s="4" t="s">
        <v>20879</v>
      </c>
      <c r="F172" s="4">
        <v>58</v>
      </c>
      <c r="G172" s="4" t="s">
        <v>14849</v>
      </c>
      <c r="H172" s="4" t="s">
        <v>74</v>
      </c>
      <c r="I172" s="4" t="s">
        <v>20880</v>
      </c>
      <c r="K172" s="4" t="s">
        <v>77</v>
      </c>
      <c r="L172" s="4" t="s">
        <v>77</v>
      </c>
      <c r="M172" s="4"/>
      <c r="N172" s="4"/>
      <c r="O172" s="4" t="s">
        <v>78</v>
      </c>
      <c r="P172" s="4" t="s">
        <v>79</v>
      </c>
      <c r="Q172" s="4" t="s">
        <v>156</v>
      </c>
      <c r="R172" s="4" t="s">
        <v>180</v>
      </c>
      <c r="S172" s="34" t="s">
        <v>20881</v>
      </c>
      <c r="T172" s="4"/>
      <c r="U172" s="4"/>
      <c r="V172" s="21"/>
      <c r="W172" s="21"/>
      <c r="X172" s="4" t="s">
        <v>87</v>
      </c>
      <c r="Y172" s="4" t="s">
        <v>86</v>
      </c>
      <c r="Z172" s="4" t="s">
        <v>86</v>
      </c>
      <c r="AA172" s="4" t="s">
        <v>86</v>
      </c>
      <c r="AB172" s="4" t="s">
        <v>86</v>
      </c>
      <c r="AC172" s="4" t="s">
        <v>86</v>
      </c>
      <c r="AD172" s="4" t="s">
        <v>86</v>
      </c>
      <c r="AE172" s="4" t="s">
        <v>86</v>
      </c>
      <c r="AF172" s="4" t="s">
        <v>86</v>
      </c>
      <c r="AG172" s="4" t="s">
        <v>86</v>
      </c>
    </row>
    <row r="173" spans="1:34" hidden="1">
      <c r="A173" s="7"/>
      <c r="B173" s="4" t="s">
        <v>20882</v>
      </c>
      <c r="C173" s="4">
        <v>2017</v>
      </c>
      <c r="D173" s="4" t="s">
        <v>20883</v>
      </c>
      <c r="E173" s="4" t="s">
        <v>20884</v>
      </c>
      <c r="F173" s="4">
        <v>4</v>
      </c>
      <c r="G173" s="4" t="s">
        <v>19361</v>
      </c>
      <c r="H173" s="4" t="s">
        <v>74</v>
      </c>
      <c r="I173" s="4" t="s">
        <v>20885</v>
      </c>
      <c r="K173" s="4" t="s">
        <v>77</v>
      </c>
      <c r="L173" s="4" t="s">
        <v>78</v>
      </c>
      <c r="M173" s="4"/>
      <c r="N173" s="4"/>
      <c r="O173" s="4"/>
      <c r="P173" s="4"/>
      <c r="Q173" s="4"/>
      <c r="R173" s="4"/>
      <c r="S173" s="4"/>
      <c r="T173" s="4"/>
      <c r="U173" s="4"/>
      <c r="V173" s="21"/>
      <c r="W173" s="21"/>
      <c r="X173" s="4"/>
      <c r="Y173" s="4"/>
      <c r="Z173" s="4"/>
      <c r="AA173" s="4"/>
      <c r="AB173" s="4"/>
      <c r="AC173" s="4"/>
      <c r="AD173" s="4"/>
      <c r="AE173" s="4"/>
      <c r="AF173" s="4"/>
      <c r="AG173" s="4"/>
      <c r="AH173" s="7"/>
    </row>
    <row r="174" spans="1:34">
      <c r="A174" s="29">
        <v>59</v>
      </c>
      <c r="B174" s="4" t="s">
        <v>19407</v>
      </c>
      <c r="C174" s="4">
        <v>2017</v>
      </c>
      <c r="D174" s="4" t="s">
        <v>19408</v>
      </c>
      <c r="E174" s="4" t="s">
        <v>19409</v>
      </c>
      <c r="F174" s="4">
        <v>28</v>
      </c>
      <c r="G174" s="4" t="s">
        <v>112</v>
      </c>
      <c r="H174" s="4" t="s">
        <v>74</v>
      </c>
      <c r="I174" s="4" t="s">
        <v>19410</v>
      </c>
      <c r="K174" s="4" t="s">
        <v>77</v>
      </c>
      <c r="L174" s="4" t="s">
        <v>77</v>
      </c>
      <c r="M174" s="4"/>
      <c r="N174" s="4"/>
      <c r="O174" s="4" t="s">
        <v>78</v>
      </c>
      <c r="P174" s="4" t="s">
        <v>79</v>
      </c>
      <c r="Q174" s="101" t="s">
        <v>171</v>
      </c>
      <c r="R174" s="4" t="s">
        <v>180</v>
      </c>
      <c r="S174" s="4" t="s">
        <v>587</v>
      </c>
      <c r="T174" s="4" t="s">
        <v>587</v>
      </c>
      <c r="U174" s="4" t="s">
        <v>587</v>
      </c>
      <c r="V174" s="4" t="s">
        <v>587</v>
      </c>
      <c r="W174" s="4" t="s">
        <v>587</v>
      </c>
      <c r="X174" s="4" t="s">
        <v>86</v>
      </c>
      <c r="Y174" s="4" t="s">
        <v>86</v>
      </c>
      <c r="Z174" s="4" t="s">
        <v>86</v>
      </c>
      <c r="AA174" s="4" t="s">
        <v>86</v>
      </c>
      <c r="AB174" s="4" t="s">
        <v>86</v>
      </c>
      <c r="AC174" s="4" t="s">
        <v>86</v>
      </c>
      <c r="AD174" s="4" t="s">
        <v>86</v>
      </c>
      <c r="AE174" s="4" t="s">
        <v>86</v>
      </c>
      <c r="AF174" s="4" t="s">
        <v>86</v>
      </c>
      <c r="AG174" s="4" t="s">
        <v>86</v>
      </c>
      <c r="AH174" s="4" t="s">
        <v>20886</v>
      </c>
    </row>
    <row r="175" spans="1:34" hidden="1">
      <c r="A175" s="7"/>
      <c r="B175" s="4" t="s">
        <v>20887</v>
      </c>
      <c r="C175" s="4">
        <v>2017</v>
      </c>
      <c r="D175" s="4" t="s">
        <v>20888</v>
      </c>
      <c r="E175" s="4" t="s">
        <v>20889</v>
      </c>
      <c r="F175" s="4">
        <v>5</v>
      </c>
      <c r="G175" s="4" t="s">
        <v>9278</v>
      </c>
      <c r="H175" s="4" t="s">
        <v>74</v>
      </c>
      <c r="I175" s="4" t="s">
        <v>20890</v>
      </c>
      <c r="K175" s="4" t="s">
        <v>78</v>
      </c>
      <c r="M175" s="4"/>
      <c r="N175" s="4"/>
      <c r="O175" s="4"/>
      <c r="P175" s="4"/>
      <c r="Q175" s="4"/>
      <c r="R175" s="4"/>
      <c r="S175" s="4"/>
      <c r="T175" s="4"/>
      <c r="U175" s="4"/>
      <c r="V175" s="21"/>
      <c r="W175" s="21"/>
      <c r="X175" s="4"/>
      <c r="Y175" s="4"/>
      <c r="Z175" s="4"/>
      <c r="AA175" s="4"/>
      <c r="AB175" s="4"/>
      <c r="AC175" s="4"/>
      <c r="AD175" s="4"/>
      <c r="AE175" s="4"/>
      <c r="AF175" s="4"/>
      <c r="AG175" s="4"/>
      <c r="AH175" s="7"/>
    </row>
    <row r="176" spans="1:34" hidden="1">
      <c r="A176" s="7"/>
      <c r="B176" s="4" t="s">
        <v>20891</v>
      </c>
      <c r="C176" s="4">
        <v>2017</v>
      </c>
      <c r="D176" s="4" t="s">
        <v>20892</v>
      </c>
      <c r="E176" s="4" t="s">
        <v>20893</v>
      </c>
      <c r="F176" s="4">
        <v>22</v>
      </c>
      <c r="G176" s="4" t="s">
        <v>7595</v>
      </c>
      <c r="H176" s="4" t="s">
        <v>74</v>
      </c>
      <c r="I176" s="4" t="s">
        <v>20894</v>
      </c>
      <c r="K176" s="4" t="s">
        <v>78</v>
      </c>
      <c r="M176" s="4"/>
      <c r="N176" s="4"/>
      <c r="O176" s="4"/>
      <c r="P176" s="4"/>
      <c r="Q176" s="4"/>
      <c r="R176" s="4"/>
      <c r="S176" s="4"/>
      <c r="T176" s="4"/>
      <c r="U176" s="4"/>
      <c r="V176" s="21"/>
      <c r="W176" s="21"/>
      <c r="X176" s="4"/>
      <c r="Y176" s="4"/>
      <c r="Z176" s="4"/>
      <c r="AA176" s="4"/>
      <c r="AB176" s="4"/>
      <c r="AC176" s="4"/>
      <c r="AD176" s="4"/>
      <c r="AE176" s="4"/>
      <c r="AF176" s="4"/>
      <c r="AG176" s="4"/>
      <c r="AH176" s="7"/>
    </row>
    <row r="177" spans="1:34" hidden="1">
      <c r="A177" s="7"/>
      <c r="B177" s="4" t="s">
        <v>9613</v>
      </c>
      <c r="C177" s="4">
        <v>2017</v>
      </c>
      <c r="D177" s="4" t="s">
        <v>9614</v>
      </c>
      <c r="E177" s="4" t="s">
        <v>9615</v>
      </c>
      <c r="F177" s="4">
        <v>1</v>
      </c>
      <c r="G177" s="4" t="s">
        <v>92</v>
      </c>
      <c r="H177" s="4" t="s">
        <v>74</v>
      </c>
      <c r="I177" s="4" t="s">
        <v>9616</v>
      </c>
      <c r="K177" s="4" t="s">
        <v>78</v>
      </c>
      <c r="M177" s="4"/>
      <c r="N177" s="4"/>
      <c r="O177" s="4"/>
      <c r="P177" s="4"/>
      <c r="Q177" s="4"/>
      <c r="R177" s="4"/>
      <c r="S177" s="4"/>
      <c r="T177" s="4"/>
      <c r="U177" s="4"/>
      <c r="V177" s="21"/>
      <c r="W177" s="21"/>
      <c r="X177" s="4"/>
      <c r="Y177" s="4"/>
      <c r="Z177" s="4"/>
      <c r="AA177" s="4"/>
      <c r="AB177" s="4"/>
      <c r="AC177" s="4"/>
      <c r="AD177" s="4"/>
      <c r="AE177" s="4"/>
      <c r="AF177" s="4"/>
      <c r="AG177" s="4"/>
      <c r="AH177" s="7"/>
    </row>
    <row r="178" spans="1:34" hidden="1">
      <c r="A178" s="7"/>
      <c r="B178" s="4" t="s">
        <v>20895</v>
      </c>
      <c r="C178" s="4">
        <v>2017</v>
      </c>
      <c r="D178" s="4" t="s">
        <v>20896</v>
      </c>
      <c r="E178" s="4" t="s">
        <v>20897</v>
      </c>
      <c r="F178" s="4">
        <v>1</v>
      </c>
      <c r="G178" s="4" t="s">
        <v>5437</v>
      </c>
      <c r="H178" s="4" t="s">
        <v>74</v>
      </c>
      <c r="I178" s="4" t="s">
        <v>20898</v>
      </c>
      <c r="K178" s="4" t="s">
        <v>78</v>
      </c>
      <c r="M178" s="4"/>
      <c r="N178" s="4"/>
      <c r="O178" s="4"/>
      <c r="P178" s="4"/>
      <c r="Q178" s="4"/>
      <c r="R178" s="4"/>
      <c r="S178" s="4"/>
      <c r="T178" s="4"/>
      <c r="U178" s="4"/>
      <c r="V178" s="21"/>
      <c r="W178" s="21"/>
      <c r="X178" s="4"/>
      <c r="Y178" s="4"/>
      <c r="Z178" s="4"/>
      <c r="AA178" s="4"/>
      <c r="AB178" s="4"/>
      <c r="AC178" s="4"/>
      <c r="AD178" s="4"/>
      <c r="AE178" s="4"/>
      <c r="AF178" s="4"/>
      <c r="AG178" s="4"/>
      <c r="AH178" s="7"/>
    </row>
    <row r="179" spans="1:34" ht="203">
      <c r="A179" s="29">
        <v>60</v>
      </c>
      <c r="B179" s="4" t="s">
        <v>20899</v>
      </c>
      <c r="C179" s="4">
        <v>2017</v>
      </c>
      <c r="D179" s="4" t="s">
        <v>20900</v>
      </c>
      <c r="E179" s="4" t="s">
        <v>20901</v>
      </c>
      <c r="F179" s="4">
        <v>10</v>
      </c>
      <c r="G179" s="4" t="s">
        <v>5377</v>
      </c>
      <c r="H179" s="4" t="s">
        <v>74</v>
      </c>
      <c r="I179" s="4" t="s">
        <v>20902</v>
      </c>
      <c r="K179" s="4" t="s">
        <v>77</v>
      </c>
      <c r="L179" s="4" t="s">
        <v>77</v>
      </c>
      <c r="M179" s="4"/>
      <c r="N179" s="4"/>
      <c r="O179" s="4" t="s">
        <v>78</v>
      </c>
      <c r="P179" s="4" t="s">
        <v>79</v>
      </c>
      <c r="Q179" s="4" t="s">
        <v>156</v>
      </c>
      <c r="R179" s="4" t="s">
        <v>157</v>
      </c>
      <c r="S179" s="4"/>
      <c r="T179" s="4"/>
      <c r="U179" s="34" t="s">
        <v>20903</v>
      </c>
      <c r="V179" s="21"/>
      <c r="W179" s="21"/>
      <c r="X179" s="4" t="s">
        <v>86</v>
      </c>
      <c r="Y179" s="4" t="s">
        <v>86</v>
      </c>
      <c r="Z179" s="4" t="s">
        <v>86</v>
      </c>
      <c r="AA179" s="4" t="s">
        <v>86</v>
      </c>
      <c r="AB179" s="4" t="s">
        <v>86</v>
      </c>
      <c r="AC179" s="4" t="s">
        <v>86</v>
      </c>
      <c r="AD179" s="4" t="s">
        <v>86</v>
      </c>
      <c r="AE179" s="4" t="s">
        <v>88</v>
      </c>
      <c r="AF179" s="4" t="s">
        <v>86</v>
      </c>
      <c r="AG179" s="4" t="s">
        <v>86</v>
      </c>
      <c r="AH179" s="4"/>
    </row>
    <row r="180" spans="1:34" hidden="1">
      <c r="A180" s="7"/>
      <c r="B180" s="4" t="s">
        <v>19416</v>
      </c>
      <c r="C180" s="4">
        <v>2017</v>
      </c>
      <c r="D180" s="4" t="s">
        <v>19417</v>
      </c>
      <c r="E180" s="4" t="s">
        <v>19418</v>
      </c>
      <c r="F180" s="4">
        <v>23</v>
      </c>
      <c r="G180" s="4" t="s">
        <v>19419</v>
      </c>
      <c r="H180" s="4" t="s">
        <v>74</v>
      </c>
      <c r="I180" s="4" t="s">
        <v>19420</v>
      </c>
      <c r="K180" s="4" t="s">
        <v>78</v>
      </c>
      <c r="M180" s="4"/>
      <c r="N180" s="4"/>
      <c r="O180" s="4"/>
      <c r="P180" s="4"/>
      <c r="Q180" s="4"/>
      <c r="R180" s="4"/>
      <c r="S180" s="4"/>
      <c r="T180" s="4"/>
      <c r="U180" s="4"/>
      <c r="V180" s="21"/>
      <c r="W180" s="21"/>
      <c r="X180" s="4"/>
      <c r="Y180" s="4"/>
      <c r="Z180" s="4"/>
      <c r="AA180" s="4"/>
      <c r="AB180" s="4"/>
      <c r="AC180" s="4"/>
      <c r="AD180" s="4"/>
      <c r="AE180" s="4"/>
      <c r="AF180" s="4"/>
      <c r="AG180" s="4"/>
      <c r="AH180" s="7"/>
    </row>
    <row r="181" spans="1:34" hidden="1">
      <c r="A181" s="7"/>
      <c r="B181" s="4" t="s">
        <v>20904</v>
      </c>
      <c r="C181" s="4">
        <v>2017</v>
      </c>
      <c r="D181" s="4" t="s">
        <v>20905</v>
      </c>
      <c r="E181" s="4" t="s">
        <v>20906</v>
      </c>
      <c r="F181" s="4">
        <v>89</v>
      </c>
      <c r="G181" s="4" t="s">
        <v>7492</v>
      </c>
      <c r="H181" s="4" t="s">
        <v>74</v>
      </c>
      <c r="I181" s="4" t="s">
        <v>20907</v>
      </c>
      <c r="K181" s="4" t="s">
        <v>78</v>
      </c>
      <c r="M181" s="4"/>
      <c r="N181" s="4"/>
      <c r="O181" s="4"/>
      <c r="P181" s="4"/>
      <c r="Q181" s="4"/>
      <c r="R181" s="4"/>
      <c r="S181" s="4"/>
      <c r="T181" s="4"/>
      <c r="U181" s="4"/>
      <c r="V181" s="21"/>
      <c r="W181" s="21"/>
      <c r="X181" s="4"/>
      <c r="Y181" s="4"/>
      <c r="Z181" s="4"/>
      <c r="AA181" s="4"/>
      <c r="AB181" s="4"/>
      <c r="AC181" s="4"/>
      <c r="AD181" s="4"/>
      <c r="AE181" s="4"/>
      <c r="AF181" s="4"/>
      <c r="AG181" s="4"/>
      <c r="AH181" s="7"/>
    </row>
    <row r="182" spans="1:34" hidden="1">
      <c r="A182" s="7"/>
      <c r="B182" s="4" t="s">
        <v>20908</v>
      </c>
      <c r="C182" s="4">
        <v>2017</v>
      </c>
      <c r="D182" s="4" t="s">
        <v>20909</v>
      </c>
      <c r="E182" s="4" t="s">
        <v>20910</v>
      </c>
      <c r="F182" s="4">
        <v>27</v>
      </c>
      <c r="G182" s="4" t="s">
        <v>1259</v>
      </c>
      <c r="H182" s="4" t="s">
        <v>74</v>
      </c>
      <c r="I182" s="4" t="s">
        <v>20911</v>
      </c>
      <c r="K182" s="4" t="s">
        <v>77</v>
      </c>
      <c r="L182" s="4" t="s">
        <v>78</v>
      </c>
      <c r="M182" s="4"/>
      <c r="N182" s="4"/>
      <c r="O182" s="4"/>
      <c r="P182" s="4"/>
      <c r="Q182" s="4"/>
      <c r="R182" s="4"/>
      <c r="S182" s="4"/>
      <c r="T182" s="4"/>
      <c r="U182" s="4"/>
      <c r="V182" s="21"/>
      <c r="W182" s="21"/>
      <c r="X182" s="4"/>
      <c r="Y182" s="4"/>
      <c r="Z182" s="4"/>
      <c r="AA182" s="4"/>
      <c r="AB182" s="4"/>
      <c r="AC182" s="4"/>
      <c r="AD182" s="4"/>
      <c r="AE182" s="4"/>
      <c r="AF182" s="4"/>
      <c r="AG182" s="4"/>
      <c r="AH182" s="7"/>
    </row>
    <row r="183" spans="1:34">
      <c r="A183" s="29">
        <v>61</v>
      </c>
      <c r="B183" s="4" t="s">
        <v>20912</v>
      </c>
      <c r="C183" s="4">
        <v>2017</v>
      </c>
      <c r="D183" s="4" t="s">
        <v>20913</v>
      </c>
      <c r="E183" s="4" t="s">
        <v>20914</v>
      </c>
      <c r="F183" s="4">
        <v>27</v>
      </c>
      <c r="G183" s="4" t="s">
        <v>20915</v>
      </c>
      <c r="H183" s="4" t="s">
        <v>74</v>
      </c>
      <c r="I183" s="4" t="s">
        <v>20916</v>
      </c>
      <c r="K183" s="4" t="s">
        <v>77</v>
      </c>
      <c r="L183" s="4" t="s">
        <v>77</v>
      </c>
      <c r="M183" s="4"/>
      <c r="N183" s="4"/>
      <c r="O183" s="4" t="s">
        <v>78</v>
      </c>
      <c r="P183" s="4" t="s">
        <v>79</v>
      </c>
      <c r="Q183" s="4" t="s">
        <v>455</v>
      </c>
      <c r="R183" s="4" t="s">
        <v>157</v>
      </c>
      <c r="S183" s="4" t="s">
        <v>587</v>
      </c>
      <c r="T183" s="4" t="s">
        <v>587</v>
      </c>
      <c r="U183" s="4" t="s">
        <v>587</v>
      </c>
      <c r="V183" s="4" t="s">
        <v>587</v>
      </c>
      <c r="W183" s="4" t="s">
        <v>587</v>
      </c>
      <c r="X183" s="4" t="s">
        <v>86</v>
      </c>
      <c r="Y183" s="4" t="s">
        <v>86</v>
      </c>
      <c r="Z183" s="4" t="s">
        <v>86</v>
      </c>
      <c r="AA183" s="4" t="s">
        <v>86</v>
      </c>
      <c r="AB183" s="4" t="s">
        <v>86</v>
      </c>
      <c r="AC183" s="4" t="s">
        <v>86</v>
      </c>
      <c r="AD183" s="4" t="s">
        <v>86</v>
      </c>
      <c r="AE183" s="4" t="s">
        <v>86</v>
      </c>
      <c r="AF183" s="4" t="s">
        <v>86</v>
      </c>
      <c r="AG183" s="4" t="s">
        <v>86</v>
      </c>
      <c r="AH183" s="4" t="s">
        <v>20917</v>
      </c>
    </row>
    <row r="184" spans="1:34" ht="207.65" customHeight="1">
      <c r="A184" s="29">
        <v>62</v>
      </c>
      <c r="B184" s="4" t="s">
        <v>19423</v>
      </c>
      <c r="C184" s="4">
        <v>2017</v>
      </c>
      <c r="D184" s="4" t="s">
        <v>19424</v>
      </c>
      <c r="E184" s="4" t="s">
        <v>19425</v>
      </c>
      <c r="F184" s="4">
        <v>64</v>
      </c>
      <c r="G184" s="4" t="s">
        <v>4970</v>
      </c>
      <c r="H184" s="4" t="s">
        <v>74</v>
      </c>
      <c r="I184" s="4" t="s">
        <v>19426</v>
      </c>
      <c r="K184" s="4" t="s">
        <v>77</v>
      </c>
      <c r="L184" s="4" t="s">
        <v>77</v>
      </c>
      <c r="M184" s="4"/>
      <c r="N184" s="4"/>
      <c r="O184" s="4" t="s">
        <v>78</v>
      </c>
      <c r="P184" s="4" t="s">
        <v>79</v>
      </c>
      <c r="Q184" s="4" t="s">
        <v>171</v>
      </c>
      <c r="R184" s="4" t="s">
        <v>180</v>
      </c>
      <c r="S184" s="4"/>
      <c r="T184" s="4"/>
      <c r="U184" s="34" t="s">
        <v>20918</v>
      </c>
      <c r="V184" s="21"/>
      <c r="W184" s="21"/>
      <c r="X184" s="4" t="s">
        <v>86</v>
      </c>
      <c r="Y184" s="4" t="s">
        <v>86</v>
      </c>
      <c r="Z184" s="4" t="s">
        <v>86</v>
      </c>
      <c r="AA184" s="4" t="s">
        <v>86</v>
      </c>
      <c r="AB184" s="4" t="s">
        <v>86</v>
      </c>
      <c r="AC184" s="4" t="s">
        <v>86</v>
      </c>
      <c r="AD184" s="4" t="s">
        <v>86</v>
      </c>
      <c r="AE184" s="4" t="s">
        <v>88</v>
      </c>
      <c r="AF184" s="4" t="s">
        <v>86</v>
      </c>
      <c r="AG184" s="4" t="s">
        <v>86</v>
      </c>
      <c r="AH184" s="4"/>
    </row>
    <row r="185" spans="1:34" hidden="1">
      <c r="A185" s="7"/>
      <c r="B185" s="4" t="s">
        <v>20919</v>
      </c>
      <c r="C185" s="4">
        <v>2017</v>
      </c>
      <c r="D185" s="4" t="s">
        <v>20920</v>
      </c>
      <c r="E185" s="4" t="s">
        <v>20921</v>
      </c>
      <c r="F185" s="4">
        <v>11</v>
      </c>
      <c r="G185" s="4" t="s">
        <v>19361</v>
      </c>
      <c r="H185" s="4" t="s">
        <v>74</v>
      </c>
      <c r="I185" s="4" t="s">
        <v>20922</v>
      </c>
      <c r="K185" s="4" t="s">
        <v>78</v>
      </c>
      <c r="M185" s="4"/>
      <c r="N185" s="4"/>
      <c r="O185" s="4"/>
      <c r="P185" s="4"/>
      <c r="Q185" s="4"/>
      <c r="R185" s="4"/>
      <c r="S185" s="4"/>
      <c r="T185" s="4"/>
      <c r="U185" s="4"/>
      <c r="V185" s="21"/>
      <c r="W185" s="21"/>
      <c r="X185" s="4"/>
      <c r="Y185" s="4"/>
      <c r="Z185" s="4"/>
      <c r="AA185" s="4"/>
      <c r="AB185" s="4"/>
      <c r="AC185" s="4"/>
      <c r="AD185" s="4"/>
      <c r="AE185" s="4"/>
      <c r="AF185" s="4"/>
      <c r="AG185" s="4"/>
      <c r="AH185" s="7"/>
    </row>
    <row r="186" spans="1:34" hidden="1">
      <c r="A186" s="7"/>
      <c r="B186" s="4" t="s">
        <v>20923</v>
      </c>
      <c r="C186" s="4">
        <v>2017</v>
      </c>
      <c r="D186" s="4" t="s">
        <v>20924</v>
      </c>
      <c r="E186" s="4" t="s">
        <v>20925</v>
      </c>
      <c r="F186" s="4">
        <v>18</v>
      </c>
      <c r="G186" s="4" t="s">
        <v>15677</v>
      </c>
      <c r="H186" s="4" t="s">
        <v>74</v>
      </c>
      <c r="I186" s="4" t="s">
        <v>20926</v>
      </c>
      <c r="K186" s="4" t="s">
        <v>77</v>
      </c>
      <c r="L186" s="4" t="s">
        <v>78</v>
      </c>
      <c r="M186" s="4"/>
      <c r="N186" s="4"/>
      <c r="O186" s="4"/>
      <c r="P186" s="4"/>
      <c r="Q186" s="4"/>
      <c r="R186" s="4"/>
      <c r="S186" s="4"/>
      <c r="T186" s="4"/>
      <c r="U186" s="4"/>
      <c r="V186" s="21"/>
      <c r="W186" s="21"/>
      <c r="X186" s="4"/>
      <c r="Y186" s="4"/>
      <c r="Z186" s="4"/>
      <c r="AA186" s="4"/>
      <c r="AB186" s="4"/>
      <c r="AC186" s="4"/>
      <c r="AD186" s="4"/>
      <c r="AE186" s="4"/>
      <c r="AF186" s="4"/>
      <c r="AG186" s="4"/>
      <c r="AH186" s="7"/>
    </row>
    <row r="187" spans="1:34" ht="203">
      <c r="A187" s="29">
        <v>63</v>
      </c>
      <c r="B187" s="4" t="s">
        <v>20927</v>
      </c>
      <c r="C187" s="4">
        <v>2017</v>
      </c>
      <c r="D187" s="4" t="s">
        <v>20928</v>
      </c>
      <c r="E187" s="4" t="s">
        <v>20929</v>
      </c>
      <c r="F187" s="4">
        <v>13</v>
      </c>
      <c r="G187" s="4" t="s">
        <v>1496</v>
      </c>
      <c r="H187" s="4" t="s">
        <v>74</v>
      </c>
      <c r="I187" s="4" t="s">
        <v>20930</v>
      </c>
      <c r="K187" s="4" t="s">
        <v>77</v>
      </c>
      <c r="L187" s="4" t="s">
        <v>77</v>
      </c>
      <c r="M187" s="4"/>
      <c r="N187" s="4"/>
      <c r="O187" s="4" t="s">
        <v>78</v>
      </c>
      <c r="P187" s="4" t="s">
        <v>79</v>
      </c>
      <c r="Q187" s="4" t="s">
        <v>171</v>
      </c>
      <c r="R187" s="4" t="s">
        <v>180</v>
      </c>
      <c r="S187" s="34" t="s">
        <v>20931</v>
      </c>
      <c r="T187" s="34" t="s">
        <v>20932</v>
      </c>
      <c r="U187" s="5"/>
      <c r="V187" s="21"/>
      <c r="W187" s="21"/>
      <c r="X187" s="4" t="s">
        <v>161</v>
      </c>
      <c r="Y187" s="4" t="s">
        <v>86</v>
      </c>
      <c r="Z187" s="4" t="s">
        <v>86</v>
      </c>
      <c r="AA187" s="4" t="s">
        <v>86</v>
      </c>
      <c r="AB187" s="4" t="s">
        <v>86</v>
      </c>
      <c r="AC187" s="4" t="s">
        <v>86</v>
      </c>
      <c r="AD187" s="4" t="s">
        <v>86</v>
      </c>
      <c r="AE187" s="4" t="s">
        <v>86</v>
      </c>
      <c r="AF187" s="4" t="s">
        <v>86</v>
      </c>
      <c r="AG187" s="4" t="s">
        <v>86</v>
      </c>
    </row>
    <row r="188" spans="1:34" hidden="1">
      <c r="A188" s="7"/>
      <c r="B188" s="4" t="s">
        <v>20933</v>
      </c>
      <c r="C188" s="4">
        <v>2017</v>
      </c>
      <c r="D188" s="4" t="s">
        <v>20934</v>
      </c>
      <c r="E188" s="4" t="s">
        <v>20935</v>
      </c>
      <c r="F188" s="4">
        <v>52</v>
      </c>
      <c r="G188" s="4" t="s">
        <v>1625</v>
      </c>
      <c r="H188" s="4" t="s">
        <v>74</v>
      </c>
      <c r="I188" s="4" t="s">
        <v>20936</v>
      </c>
      <c r="K188" s="4" t="s">
        <v>78</v>
      </c>
      <c r="M188" s="4"/>
      <c r="N188" s="4"/>
      <c r="O188" s="4"/>
      <c r="P188" s="4"/>
      <c r="Q188" s="4"/>
      <c r="R188" s="4"/>
      <c r="S188" s="4"/>
      <c r="T188" s="4"/>
      <c r="U188" s="4"/>
      <c r="V188" s="21"/>
      <c r="W188" s="21"/>
      <c r="X188" s="4"/>
      <c r="Y188" s="4"/>
      <c r="Z188" s="4"/>
      <c r="AA188" s="4"/>
      <c r="AB188" s="4"/>
      <c r="AC188" s="4"/>
      <c r="AD188" s="4"/>
      <c r="AE188" s="4"/>
      <c r="AF188" s="4"/>
      <c r="AG188" s="4"/>
      <c r="AH188" s="7"/>
    </row>
    <row r="189" spans="1:34" hidden="1">
      <c r="A189" s="7"/>
      <c r="B189" s="4" t="s">
        <v>9622</v>
      </c>
      <c r="C189" s="4">
        <v>2017</v>
      </c>
      <c r="D189" s="4" t="s">
        <v>9623</v>
      </c>
      <c r="E189" s="4" t="s">
        <v>9624</v>
      </c>
      <c r="F189" s="4">
        <v>26</v>
      </c>
      <c r="G189" s="4" t="s">
        <v>196</v>
      </c>
      <c r="H189" s="4" t="s">
        <v>74</v>
      </c>
      <c r="I189" s="4" t="s">
        <v>9625</v>
      </c>
      <c r="K189" s="4" t="s">
        <v>78</v>
      </c>
      <c r="M189" s="4"/>
      <c r="N189" s="4"/>
      <c r="O189" s="4"/>
      <c r="P189" s="4"/>
      <c r="Q189" s="4"/>
      <c r="R189" s="4"/>
      <c r="S189" s="4"/>
      <c r="T189" s="4"/>
      <c r="U189" s="4"/>
      <c r="V189" s="21"/>
      <c r="W189" s="21"/>
      <c r="X189" s="4"/>
      <c r="Y189" s="4"/>
      <c r="Z189" s="4"/>
      <c r="AA189" s="4"/>
      <c r="AB189" s="4"/>
      <c r="AC189" s="4"/>
      <c r="AD189" s="4"/>
      <c r="AE189" s="4"/>
      <c r="AF189" s="4"/>
      <c r="AG189" s="4"/>
      <c r="AH189" s="7"/>
    </row>
    <row r="190" spans="1:34">
      <c r="A190" s="29">
        <v>64</v>
      </c>
      <c r="B190" s="4" t="s">
        <v>19427</v>
      </c>
      <c r="C190" s="4">
        <v>2017</v>
      </c>
      <c r="D190" s="4" t="s">
        <v>19428</v>
      </c>
      <c r="E190" s="4" t="s">
        <v>19429</v>
      </c>
      <c r="F190" s="4">
        <v>115</v>
      </c>
      <c r="G190" s="4" t="s">
        <v>859</v>
      </c>
      <c r="H190" s="4" t="s">
        <v>74</v>
      </c>
      <c r="I190" s="4" t="s">
        <v>19430</v>
      </c>
      <c r="K190" s="4" t="s">
        <v>77</v>
      </c>
      <c r="L190" s="4" t="s">
        <v>77</v>
      </c>
      <c r="M190" s="4"/>
      <c r="N190" s="4"/>
      <c r="O190" s="4" t="s">
        <v>78</v>
      </c>
      <c r="P190" s="4" t="s">
        <v>79</v>
      </c>
      <c r="Q190" s="4" t="s">
        <v>171</v>
      </c>
      <c r="R190" s="4" t="s">
        <v>81</v>
      </c>
      <c r="S190" s="4" t="s">
        <v>587</v>
      </c>
      <c r="T190" s="4" t="s">
        <v>587</v>
      </c>
      <c r="U190" s="4" t="s">
        <v>587</v>
      </c>
      <c r="V190" s="4" t="s">
        <v>587</v>
      </c>
      <c r="W190" s="4" t="s">
        <v>587</v>
      </c>
      <c r="X190" s="4" t="s">
        <v>86</v>
      </c>
      <c r="Y190" s="4" t="s">
        <v>86</v>
      </c>
      <c r="Z190" s="4" t="s">
        <v>86</v>
      </c>
      <c r="AA190" s="4" t="s">
        <v>86</v>
      </c>
      <c r="AB190" s="4" t="s">
        <v>86</v>
      </c>
      <c r="AC190" s="4" t="s">
        <v>86</v>
      </c>
      <c r="AD190" s="4" t="s">
        <v>86</v>
      </c>
      <c r="AE190" s="4" t="s">
        <v>86</v>
      </c>
      <c r="AF190" s="4" t="s">
        <v>86</v>
      </c>
      <c r="AG190" s="4" t="s">
        <v>86</v>
      </c>
      <c r="AH190" s="4"/>
    </row>
    <row r="191" spans="1:34" hidden="1">
      <c r="A191" s="7"/>
      <c r="B191" s="4" t="s">
        <v>20937</v>
      </c>
      <c r="C191" s="4">
        <v>2017</v>
      </c>
      <c r="D191" s="4" t="s">
        <v>20938</v>
      </c>
      <c r="E191" s="4" t="s">
        <v>20939</v>
      </c>
      <c r="F191" s="4">
        <v>2</v>
      </c>
      <c r="G191" s="4" t="s">
        <v>13999</v>
      </c>
      <c r="H191" s="4" t="s">
        <v>74</v>
      </c>
      <c r="I191" s="4" t="s">
        <v>20940</v>
      </c>
      <c r="K191" s="4" t="s">
        <v>78</v>
      </c>
      <c r="M191" s="4"/>
      <c r="N191" s="4"/>
      <c r="O191" s="4"/>
      <c r="P191" s="4"/>
      <c r="Q191" s="4"/>
      <c r="R191" s="4"/>
      <c r="S191" s="4"/>
      <c r="T191" s="4"/>
      <c r="U191" s="4"/>
      <c r="V191" s="21"/>
      <c r="W191" s="21"/>
      <c r="X191" s="4"/>
      <c r="Y191" s="4"/>
      <c r="Z191" s="4"/>
      <c r="AA191" s="4"/>
      <c r="AB191" s="4"/>
      <c r="AC191" s="4"/>
      <c r="AD191" s="4"/>
      <c r="AE191" s="4"/>
      <c r="AF191" s="4"/>
      <c r="AG191" s="4"/>
      <c r="AH191" s="7"/>
    </row>
    <row r="192" spans="1:34">
      <c r="A192" s="29">
        <v>65</v>
      </c>
      <c r="B192" s="4" t="s">
        <v>20941</v>
      </c>
      <c r="C192" s="4">
        <v>2017</v>
      </c>
      <c r="D192" s="4" t="s">
        <v>20942</v>
      </c>
      <c r="E192" s="4" t="s">
        <v>20943</v>
      </c>
      <c r="F192" s="4">
        <v>33</v>
      </c>
      <c r="G192" s="4" t="s">
        <v>102</v>
      </c>
      <c r="H192" s="4" t="s">
        <v>74</v>
      </c>
      <c r="I192" s="4" t="s">
        <v>20944</v>
      </c>
      <c r="K192" s="4" t="s">
        <v>77</v>
      </c>
      <c r="L192" s="4" t="s">
        <v>77</v>
      </c>
      <c r="M192" s="4"/>
      <c r="N192" s="4"/>
      <c r="O192" s="4" t="s">
        <v>78</v>
      </c>
      <c r="P192" s="4" t="s">
        <v>79</v>
      </c>
      <c r="Q192" s="4" t="s">
        <v>156</v>
      </c>
      <c r="R192" s="4" t="s">
        <v>180</v>
      </c>
      <c r="S192" s="101" t="s">
        <v>587</v>
      </c>
      <c r="T192" s="101" t="s">
        <v>587</v>
      </c>
      <c r="U192" s="101" t="s">
        <v>587</v>
      </c>
      <c r="V192" s="101" t="s">
        <v>587</v>
      </c>
      <c r="W192" s="101" t="s">
        <v>587</v>
      </c>
      <c r="X192" s="4" t="s">
        <v>86</v>
      </c>
      <c r="Y192" s="4" t="s">
        <v>86</v>
      </c>
      <c r="Z192" s="4" t="s">
        <v>86</v>
      </c>
      <c r="AA192" s="4" t="s">
        <v>86</v>
      </c>
      <c r="AB192" s="4" t="s">
        <v>86</v>
      </c>
      <c r="AC192" s="4" t="s">
        <v>86</v>
      </c>
      <c r="AD192" s="4" t="s">
        <v>86</v>
      </c>
      <c r="AE192" s="4" t="s">
        <v>86</v>
      </c>
      <c r="AF192" s="4" t="s">
        <v>86</v>
      </c>
      <c r="AG192" s="4" t="s">
        <v>86</v>
      </c>
      <c r="AH192" s="4" t="s">
        <v>20945</v>
      </c>
    </row>
    <row r="193" spans="1:34" hidden="1">
      <c r="A193" s="7"/>
      <c r="B193" s="4" t="s">
        <v>20946</v>
      </c>
      <c r="C193" s="4">
        <v>2016</v>
      </c>
      <c r="D193" s="4" t="s">
        <v>20947</v>
      </c>
      <c r="E193" s="4" t="s">
        <v>20948</v>
      </c>
      <c r="F193" s="4">
        <v>19</v>
      </c>
      <c r="G193" s="4" t="s">
        <v>20949</v>
      </c>
      <c r="H193" s="4" t="s">
        <v>74</v>
      </c>
      <c r="I193" s="4" t="s">
        <v>20950</v>
      </c>
      <c r="K193" s="4" t="s">
        <v>78</v>
      </c>
      <c r="M193" s="4"/>
      <c r="N193" s="4"/>
      <c r="O193" s="4"/>
      <c r="P193" s="4"/>
      <c r="Q193" s="4"/>
      <c r="R193" s="4"/>
      <c r="S193" s="4"/>
      <c r="T193" s="4"/>
      <c r="U193" s="4"/>
      <c r="V193" s="21"/>
      <c r="W193" s="21"/>
      <c r="X193" s="4"/>
      <c r="Y193" s="4"/>
      <c r="Z193" s="4"/>
      <c r="AA193" s="4"/>
      <c r="AB193" s="4"/>
      <c r="AC193" s="4"/>
      <c r="AD193" s="4"/>
      <c r="AE193" s="4"/>
      <c r="AF193" s="4"/>
      <c r="AG193" s="4"/>
      <c r="AH193" s="7"/>
    </row>
    <row r="194" spans="1:34" hidden="1">
      <c r="A194" s="7"/>
      <c r="B194" s="4" t="s">
        <v>20951</v>
      </c>
      <c r="C194" s="4">
        <v>2016</v>
      </c>
      <c r="D194" s="4" t="s">
        <v>20952</v>
      </c>
      <c r="E194" s="4" t="s">
        <v>20953</v>
      </c>
      <c r="F194" s="4">
        <v>10</v>
      </c>
      <c r="G194" s="4" t="s">
        <v>10699</v>
      </c>
      <c r="H194" s="4" t="s">
        <v>74</v>
      </c>
      <c r="I194" s="4" t="s">
        <v>20954</v>
      </c>
      <c r="K194" s="4" t="s">
        <v>78</v>
      </c>
      <c r="M194" s="4"/>
      <c r="N194" s="4"/>
      <c r="O194" s="4"/>
      <c r="P194" s="4"/>
      <c r="Q194" s="4"/>
      <c r="R194" s="4"/>
      <c r="S194" s="4"/>
      <c r="T194" s="4"/>
      <c r="U194" s="4"/>
      <c r="V194" s="21"/>
      <c r="W194" s="21"/>
      <c r="X194" s="4"/>
      <c r="Y194" s="4"/>
      <c r="Z194" s="4"/>
      <c r="AA194" s="4"/>
      <c r="AB194" s="4"/>
      <c r="AC194" s="4"/>
      <c r="AD194" s="4"/>
      <c r="AE194" s="4"/>
      <c r="AF194" s="4"/>
      <c r="AG194" s="4"/>
      <c r="AH194" s="7"/>
    </row>
    <row r="195" spans="1:34">
      <c r="A195" s="29">
        <v>66</v>
      </c>
      <c r="B195" s="4" t="s">
        <v>19437</v>
      </c>
      <c r="C195" s="4">
        <v>2016</v>
      </c>
      <c r="D195" s="4" t="s">
        <v>19438</v>
      </c>
      <c r="E195" s="4" t="s">
        <v>19439</v>
      </c>
      <c r="F195" s="4">
        <v>7</v>
      </c>
      <c r="G195" s="4" t="s">
        <v>19440</v>
      </c>
      <c r="H195" s="4" t="s">
        <v>74</v>
      </c>
      <c r="I195" s="4" t="s">
        <v>19441</v>
      </c>
      <c r="K195" s="4" t="s">
        <v>77</v>
      </c>
      <c r="L195" s="4" t="s">
        <v>77</v>
      </c>
      <c r="M195" s="4"/>
      <c r="N195" s="4"/>
      <c r="O195" s="4" t="s">
        <v>78</v>
      </c>
      <c r="P195" s="4" t="s">
        <v>79</v>
      </c>
      <c r="Q195" s="4" t="s">
        <v>171</v>
      </c>
      <c r="R195" s="4" t="s">
        <v>180</v>
      </c>
      <c r="S195" s="4" t="s">
        <v>587</v>
      </c>
      <c r="T195" s="4" t="s">
        <v>587</v>
      </c>
      <c r="U195" s="4" t="s">
        <v>587</v>
      </c>
      <c r="V195" s="4" t="s">
        <v>587</v>
      </c>
      <c r="W195" s="4" t="s">
        <v>587</v>
      </c>
      <c r="X195" s="4" t="s">
        <v>86</v>
      </c>
      <c r="Y195" s="4" t="s">
        <v>86</v>
      </c>
      <c r="Z195" s="4" t="s">
        <v>86</v>
      </c>
      <c r="AA195" s="4" t="s">
        <v>86</v>
      </c>
      <c r="AB195" s="4" t="s">
        <v>86</v>
      </c>
      <c r="AC195" s="4" t="s">
        <v>86</v>
      </c>
      <c r="AD195" s="4" t="s">
        <v>86</v>
      </c>
      <c r="AE195" s="4" t="s">
        <v>86</v>
      </c>
      <c r="AF195" s="4" t="s">
        <v>86</v>
      </c>
      <c r="AG195" s="4" t="s">
        <v>86</v>
      </c>
      <c r="AH195" s="4" t="s">
        <v>20955</v>
      </c>
    </row>
    <row r="196" spans="1:34" hidden="1">
      <c r="A196" s="7"/>
      <c r="B196" s="4" t="s">
        <v>7911</v>
      </c>
      <c r="C196" s="4">
        <v>2016</v>
      </c>
      <c r="D196" s="4" t="s">
        <v>7912</v>
      </c>
      <c r="E196" s="4" t="s">
        <v>7913</v>
      </c>
      <c r="F196" s="4">
        <v>19</v>
      </c>
      <c r="G196" s="4" t="s">
        <v>985</v>
      </c>
      <c r="H196" s="4" t="s">
        <v>74</v>
      </c>
      <c r="I196" s="4" t="s">
        <v>7914</v>
      </c>
      <c r="K196" s="4" t="s">
        <v>78</v>
      </c>
      <c r="M196" s="4"/>
      <c r="N196" s="4"/>
      <c r="O196" s="4"/>
      <c r="P196" s="4"/>
      <c r="Q196" s="4"/>
      <c r="R196" s="4"/>
      <c r="S196" s="4"/>
      <c r="T196" s="4"/>
      <c r="U196" s="4"/>
      <c r="V196" s="21"/>
      <c r="W196" s="21"/>
      <c r="X196" s="4"/>
      <c r="Y196" s="4"/>
      <c r="Z196" s="4"/>
      <c r="AA196" s="4"/>
      <c r="AB196" s="4"/>
      <c r="AC196" s="4"/>
      <c r="AD196" s="4"/>
      <c r="AE196" s="4"/>
      <c r="AF196" s="4"/>
      <c r="AG196" s="4"/>
      <c r="AH196" s="7"/>
    </row>
    <row r="197" spans="1:34" hidden="1">
      <c r="A197" s="7"/>
      <c r="B197" s="4" t="s">
        <v>20956</v>
      </c>
      <c r="C197" s="4">
        <v>2016</v>
      </c>
      <c r="D197" s="4" t="s">
        <v>20957</v>
      </c>
      <c r="E197" s="4" t="s">
        <v>20958</v>
      </c>
      <c r="F197" s="4">
        <v>10</v>
      </c>
      <c r="G197" s="4" t="s">
        <v>20959</v>
      </c>
      <c r="H197" s="4" t="s">
        <v>74</v>
      </c>
      <c r="I197" s="4" t="s">
        <v>20960</v>
      </c>
      <c r="K197" s="4" t="s">
        <v>77</v>
      </c>
      <c r="L197" s="4" t="s">
        <v>78</v>
      </c>
      <c r="M197" s="4"/>
      <c r="N197" s="4"/>
      <c r="O197" s="4"/>
      <c r="P197" s="4"/>
      <c r="Q197" s="4"/>
      <c r="R197" s="4"/>
      <c r="S197" s="4"/>
      <c r="T197" s="4"/>
      <c r="U197" s="4"/>
      <c r="V197" s="21"/>
      <c r="W197" s="21"/>
      <c r="X197" s="4"/>
      <c r="Y197" s="4"/>
      <c r="Z197" s="4"/>
      <c r="AA197" s="4"/>
      <c r="AB197" s="4"/>
      <c r="AC197" s="4"/>
      <c r="AD197" s="4"/>
      <c r="AE197" s="4"/>
      <c r="AF197" s="4"/>
      <c r="AG197" s="4"/>
      <c r="AH197" s="7"/>
    </row>
    <row r="198" spans="1:34" ht="145">
      <c r="A198" s="29">
        <v>67</v>
      </c>
      <c r="B198" s="4" t="s">
        <v>19443</v>
      </c>
      <c r="C198" s="4">
        <v>2016</v>
      </c>
      <c r="D198" s="4" t="s">
        <v>19444</v>
      </c>
      <c r="E198" s="4" t="s">
        <v>19445</v>
      </c>
      <c r="F198" s="4">
        <v>34</v>
      </c>
      <c r="G198" s="4" t="s">
        <v>10326</v>
      </c>
      <c r="H198" s="4" t="s">
        <v>74</v>
      </c>
      <c r="I198" s="4" t="s">
        <v>19446</v>
      </c>
      <c r="K198" s="4" t="s">
        <v>77</v>
      </c>
      <c r="L198" s="4" t="s">
        <v>77</v>
      </c>
      <c r="M198" s="4"/>
      <c r="N198" s="4"/>
      <c r="O198" s="4" t="s">
        <v>78</v>
      </c>
      <c r="P198" s="4" t="s">
        <v>79</v>
      </c>
      <c r="Q198" s="4" t="s">
        <v>80</v>
      </c>
      <c r="R198" s="4" t="s">
        <v>81</v>
      </c>
      <c r="S198" s="34" t="s">
        <v>20961</v>
      </c>
      <c r="T198" s="4"/>
      <c r="U198" s="34"/>
      <c r="V198" s="21"/>
      <c r="W198" s="21"/>
      <c r="X198" s="4" t="s">
        <v>87</v>
      </c>
      <c r="Y198" s="4" t="s">
        <v>86</v>
      </c>
      <c r="Z198" s="4" t="s">
        <v>86</v>
      </c>
      <c r="AA198" s="4" t="s">
        <v>86</v>
      </c>
      <c r="AB198" s="4" t="s">
        <v>86</v>
      </c>
      <c r="AC198" s="4" t="s">
        <v>86</v>
      </c>
      <c r="AD198" s="4" t="s">
        <v>86</v>
      </c>
      <c r="AE198" s="4" t="s">
        <v>86</v>
      </c>
      <c r="AF198" s="4" t="s">
        <v>86</v>
      </c>
      <c r="AG198" s="4" t="s">
        <v>86</v>
      </c>
    </row>
    <row r="199" spans="1:34" ht="159.5">
      <c r="A199" s="29">
        <v>68</v>
      </c>
      <c r="B199" s="4" t="s">
        <v>19449</v>
      </c>
      <c r="C199" s="4">
        <v>2016</v>
      </c>
      <c r="D199" s="4" t="s">
        <v>19450</v>
      </c>
      <c r="E199" s="4" t="s">
        <v>19451</v>
      </c>
      <c r="F199" s="4">
        <v>31</v>
      </c>
      <c r="G199" s="4" t="s">
        <v>112</v>
      </c>
      <c r="H199" s="4" t="s">
        <v>74</v>
      </c>
      <c r="I199" s="4" t="s">
        <v>19452</v>
      </c>
      <c r="K199" s="4" t="s">
        <v>77</v>
      </c>
      <c r="L199" s="4" t="s">
        <v>77</v>
      </c>
      <c r="M199" s="4"/>
      <c r="N199" s="4"/>
      <c r="O199" s="4" t="s">
        <v>78</v>
      </c>
      <c r="P199" s="4" t="s">
        <v>79</v>
      </c>
      <c r="Q199" s="4" t="s">
        <v>156</v>
      </c>
      <c r="R199" s="4" t="s">
        <v>180</v>
      </c>
      <c r="S199" s="34" t="s">
        <v>19453</v>
      </c>
      <c r="T199" s="34"/>
      <c r="U199" s="34" t="s">
        <v>19454</v>
      </c>
      <c r="V199" s="21"/>
      <c r="W199" s="21"/>
      <c r="X199" s="4" t="s">
        <v>86</v>
      </c>
      <c r="Y199" s="4" t="s">
        <v>86</v>
      </c>
      <c r="Z199" s="4" t="s">
        <v>86</v>
      </c>
      <c r="AA199" s="4" t="s">
        <v>86</v>
      </c>
      <c r="AB199" s="4" t="s">
        <v>86</v>
      </c>
      <c r="AC199" s="4" t="s">
        <v>88</v>
      </c>
      <c r="AD199" s="4" t="s">
        <v>86</v>
      </c>
      <c r="AE199" s="4" t="s">
        <v>88</v>
      </c>
      <c r="AF199" s="4" t="s">
        <v>86</v>
      </c>
      <c r="AG199" s="4" t="s">
        <v>86</v>
      </c>
      <c r="AH199" s="4"/>
    </row>
    <row r="200" spans="1:34" hidden="1">
      <c r="A200" s="7"/>
      <c r="B200" s="4" t="s">
        <v>20962</v>
      </c>
      <c r="C200" s="4">
        <v>2016</v>
      </c>
      <c r="D200" s="4" t="s">
        <v>20963</v>
      </c>
      <c r="E200" s="4" t="s">
        <v>20964</v>
      </c>
      <c r="F200" s="4">
        <v>3</v>
      </c>
      <c r="G200" s="4" t="s">
        <v>19361</v>
      </c>
      <c r="H200" s="4" t="s">
        <v>74</v>
      </c>
      <c r="I200" s="4" t="s">
        <v>20965</v>
      </c>
      <c r="K200" s="4" t="s">
        <v>78</v>
      </c>
      <c r="M200" s="4"/>
      <c r="N200" s="4"/>
      <c r="O200" s="4"/>
      <c r="P200" s="4"/>
      <c r="Q200" s="4"/>
      <c r="R200" s="4"/>
      <c r="S200" s="4"/>
      <c r="T200" s="4"/>
      <c r="U200" s="4"/>
      <c r="V200" s="21"/>
      <c r="W200" s="21"/>
      <c r="X200" s="4"/>
      <c r="Y200" s="4"/>
      <c r="Z200" s="4"/>
      <c r="AA200" s="4"/>
      <c r="AB200" s="4"/>
      <c r="AC200" s="4"/>
      <c r="AD200" s="4"/>
      <c r="AE200" s="4"/>
      <c r="AF200" s="4"/>
      <c r="AG200" s="4"/>
      <c r="AH200" s="7"/>
    </row>
    <row r="201" spans="1:34" hidden="1">
      <c r="A201" s="7"/>
      <c r="B201" s="4" t="s">
        <v>20966</v>
      </c>
      <c r="C201" s="4">
        <v>2016</v>
      </c>
      <c r="D201" s="4" t="s">
        <v>20967</v>
      </c>
      <c r="E201" s="4" t="s">
        <v>20968</v>
      </c>
      <c r="F201" s="4">
        <v>35</v>
      </c>
      <c r="G201" s="4" t="s">
        <v>20969</v>
      </c>
      <c r="H201" s="4" t="s">
        <v>74</v>
      </c>
      <c r="I201" s="4" t="s">
        <v>20970</v>
      </c>
      <c r="K201" s="4" t="s">
        <v>78</v>
      </c>
      <c r="M201" s="4"/>
      <c r="N201" s="4"/>
      <c r="O201" s="4"/>
      <c r="P201" s="4"/>
      <c r="Q201" s="4"/>
      <c r="R201" s="4"/>
      <c r="S201" s="4"/>
      <c r="T201" s="4"/>
      <c r="U201" s="4"/>
      <c r="V201" s="21"/>
      <c r="W201" s="21"/>
      <c r="X201" s="4"/>
      <c r="Y201" s="4"/>
      <c r="Z201" s="4"/>
      <c r="AA201" s="4"/>
      <c r="AB201" s="4"/>
      <c r="AC201" s="4"/>
      <c r="AD201" s="4"/>
      <c r="AE201" s="4"/>
      <c r="AF201" s="4"/>
      <c r="AG201" s="4"/>
      <c r="AH201" s="7"/>
    </row>
    <row r="202" spans="1:34" hidden="1">
      <c r="A202" s="7"/>
      <c r="B202" s="4" t="s">
        <v>20971</v>
      </c>
      <c r="C202" s="4">
        <v>2016</v>
      </c>
      <c r="D202" s="4" t="s">
        <v>20972</v>
      </c>
      <c r="E202" s="4" t="s">
        <v>20973</v>
      </c>
      <c r="F202" s="4">
        <v>38</v>
      </c>
      <c r="G202" s="4" t="s">
        <v>140</v>
      </c>
      <c r="H202" s="4" t="s">
        <v>74</v>
      </c>
      <c r="I202" s="4" t="s">
        <v>20974</v>
      </c>
      <c r="K202" s="4" t="s">
        <v>78</v>
      </c>
      <c r="M202" s="4"/>
      <c r="N202" s="4"/>
      <c r="O202" s="4"/>
      <c r="P202" s="4"/>
      <c r="Q202" s="4"/>
      <c r="R202" s="4"/>
      <c r="S202" s="4"/>
      <c r="T202" s="4"/>
      <c r="U202" s="4"/>
      <c r="V202" s="21"/>
      <c r="W202" s="21"/>
      <c r="X202" s="4"/>
      <c r="Y202" s="4"/>
      <c r="Z202" s="4"/>
      <c r="AA202" s="4"/>
      <c r="AB202" s="4"/>
      <c r="AC202" s="4"/>
      <c r="AD202" s="4"/>
      <c r="AE202" s="4"/>
      <c r="AF202" s="4"/>
      <c r="AG202" s="4"/>
      <c r="AH202" s="7"/>
    </row>
    <row r="203" spans="1:34" hidden="1">
      <c r="A203" s="7"/>
      <c r="B203" s="4" t="s">
        <v>20975</v>
      </c>
      <c r="C203" s="4">
        <v>2016</v>
      </c>
      <c r="D203" s="4" t="s">
        <v>20976</v>
      </c>
      <c r="E203" s="4" t="s">
        <v>20977</v>
      </c>
      <c r="F203" s="4">
        <v>12</v>
      </c>
      <c r="G203" s="4" t="s">
        <v>1496</v>
      </c>
      <c r="H203" s="4" t="s">
        <v>74</v>
      </c>
      <c r="I203" s="4" t="s">
        <v>20978</v>
      </c>
      <c r="K203" s="4" t="s">
        <v>78</v>
      </c>
      <c r="M203" s="4"/>
      <c r="N203" s="4"/>
      <c r="O203" s="4"/>
      <c r="P203" s="4"/>
      <c r="Q203" s="4"/>
      <c r="R203" s="4"/>
      <c r="S203" s="4"/>
      <c r="T203" s="4"/>
      <c r="U203" s="4"/>
      <c r="V203" s="21"/>
      <c r="W203" s="21"/>
      <c r="X203" s="4"/>
      <c r="Y203" s="4"/>
      <c r="Z203" s="4"/>
      <c r="AA203" s="4"/>
      <c r="AB203" s="4"/>
      <c r="AC203" s="4"/>
      <c r="AD203" s="4"/>
      <c r="AE203" s="4"/>
      <c r="AF203" s="4"/>
      <c r="AG203" s="4"/>
      <c r="AH203" s="7"/>
    </row>
    <row r="204" spans="1:34" hidden="1">
      <c r="A204" s="7"/>
      <c r="B204" s="4" t="s">
        <v>19464</v>
      </c>
      <c r="C204" s="4">
        <v>2016</v>
      </c>
      <c r="D204" s="4" t="s">
        <v>19465</v>
      </c>
      <c r="E204" s="4" t="s">
        <v>19466</v>
      </c>
      <c r="F204" s="4">
        <v>13</v>
      </c>
      <c r="G204" s="4" t="s">
        <v>19467</v>
      </c>
      <c r="H204" s="4" t="s">
        <v>74</v>
      </c>
      <c r="I204" s="4" t="s">
        <v>19468</v>
      </c>
      <c r="K204" s="4" t="s">
        <v>78</v>
      </c>
      <c r="M204" s="4"/>
      <c r="N204" s="4"/>
      <c r="O204" s="4"/>
      <c r="P204" s="4"/>
      <c r="Q204" s="4"/>
      <c r="R204" s="4"/>
      <c r="S204" s="4"/>
      <c r="T204" s="4"/>
      <c r="U204" s="4"/>
      <c r="V204" s="21"/>
      <c r="W204" s="21"/>
      <c r="X204" s="4"/>
      <c r="Y204" s="4"/>
      <c r="Z204" s="4"/>
      <c r="AA204" s="4"/>
      <c r="AB204" s="4"/>
      <c r="AC204" s="4"/>
      <c r="AD204" s="4"/>
      <c r="AE204" s="4"/>
      <c r="AF204" s="4"/>
      <c r="AG204" s="4"/>
      <c r="AH204" s="7"/>
    </row>
    <row r="205" spans="1:34" hidden="1">
      <c r="A205" s="7"/>
      <c r="B205" s="4" t="s">
        <v>20979</v>
      </c>
      <c r="C205" s="4">
        <v>2016</v>
      </c>
      <c r="D205" s="4" t="s">
        <v>20980</v>
      </c>
      <c r="E205" s="4" t="s">
        <v>20981</v>
      </c>
      <c r="F205" s="4">
        <v>17</v>
      </c>
      <c r="G205" s="4" t="s">
        <v>20982</v>
      </c>
      <c r="H205" s="4" t="s">
        <v>74</v>
      </c>
      <c r="I205" s="4" t="s">
        <v>20983</v>
      </c>
      <c r="K205" s="4" t="s">
        <v>78</v>
      </c>
      <c r="M205" s="4"/>
      <c r="N205" s="4"/>
      <c r="O205" s="4"/>
      <c r="P205" s="4"/>
      <c r="Q205" s="4"/>
      <c r="R205" s="4"/>
      <c r="S205" s="4"/>
      <c r="T205" s="4"/>
      <c r="U205" s="4"/>
      <c r="V205" s="21"/>
      <c r="W205" s="21"/>
      <c r="X205" s="4"/>
      <c r="Y205" s="4"/>
      <c r="Z205" s="4"/>
      <c r="AA205" s="4"/>
      <c r="AB205" s="4"/>
      <c r="AC205" s="4"/>
      <c r="AD205" s="4"/>
      <c r="AE205" s="4"/>
      <c r="AF205" s="4"/>
      <c r="AG205" s="4"/>
      <c r="AH205" s="7"/>
    </row>
    <row r="206" spans="1:34" hidden="1">
      <c r="A206" s="7"/>
      <c r="B206" s="4" t="s">
        <v>19474</v>
      </c>
      <c r="C206" s="4">
        <v>2016</v>
      </c>
      <c r="D206" s="4" t="s">
        <v>19475</v>
      </c>
      <c r="E206" s="4" t="s">
        <v>19476</v>
      </c>
      <c r="F206" s="4">
        <v>84</v>
      </c>
      <c r="G206" s="4" t="s">
        <v>2033</v>
      </c>
      <c r="H206" s="4" t="s">
        <v>74</v>
      </c>
      <c r="I206" s="4" t="s">
        <v>19477</v>
      </c>
      <c r="K206" s="4" t="s">
        <v>78</v>
      </c>
      <c r="M206" s="4"/>
      <c r="N206" s="4"/>
      <c r="O206" s="4"/>
      <c r="P206" s="4"/>
      <c r="Q206" s="4"/>
      <c r="R206" s="4"/>
      <c r="S206" s="4"/>
      <c r="T206" s="4"/>
      <c r="U206" s="4"/>
      <c r="V206" s="21"/>
      <c r="W206" s="21"/>
      <c r="X206" s="4"/>
      <c r="Y206" s="4"/>
      <c r="Z206" s="4"/>
      <c r="AA206" s="4"/>
      <c r="AB206" s="4"/>
      <c r="AC206" s="4"/>
      <c r="AD206" s="4"/>
      <c r="AE206" s="4"/>
      <c r="AF206" s="4"/>
      <c r="AG206" s="4"/>
      <c r="AH206" s="7"/>
    </row>
    <row r="207" spans="1:34" hidden="1">
      <c r="A207" s="7"/>
      <c r="B207" s="4" t="s">
        <v>20984</v>
      </c>
      <c r="C207" s="4">
        <v>2016</v>
      </c>
      <c r="D207" s="4" t="s">
        <v>20985</v>
      </c>
      <c r="E207" s="4" t="s">
        <v>20986</v>
      </c>
      <c r="F207" s="4">
        <v>28</v>
      </c>
      <c r="G207" s="4" t="s">
        <v>13019</v>
      </c>
      <c r="H207" s="4" t="s">
        <v>74</v>
      </c>
      <c r="I207" s="4" t="s">
        <v>20987</v>
      </c>
      <c r="K207" s="4" t="s">
        <v>78</v>
      </c>
      <c r="M207" s="4"/>
      <c r="N207" s="4"/>
      <c r="O207" s="4"/>
      <c r="P207" s="4"/>
      <c r="Q207" s="4"/>
      <c r="R207" s="4"/>
      <c r="S207" s="4"/>
      <c r="T207" s="4"/>
      <c r="U207" s="4"/>
      <c r="V207" s="21"/>
      <c r="W207" s="21"/>
      <c r="X207" s="4"/>
      <c r="Y207" s="4"/>
      <c r="Z207" s="4"/>
      <c r="AA207" s="4"/>
      <c r="AB207" s="4"/>
      <c r="AC207" s="4"/>
      <c r="AD207" s="4"/>
      <c r="AE207" s="4"/>
      <c r="AF207" s="4"/>
      <c r="AG207" s="4"/>
      <c r="AH207" s="7"/>
    </row>
    <row r="208" spans="1:34">
      <c r="A208" s="29">
        <v>69</v>
      </c>
      <c r="B208" s="4" t="s">
        <v>20988</v>
      </c>
      <c r="C208" s="4">
        <v>2016</v>
      </c>
      <c r="D208" s="4" t="s">
        <v>20989</v>
      </c>
      <c r="E208" s="4" t="s">
        <v>20990</v>
      </c>
      <c r="F208" s="4">
        <v>67</v>
      </c>
      <c r="G208" s="4" t="s">
        <v>341</v>
      </c>
      <c r="H208" s="4" t="s">
        <v>74</v>
      </c>
      <c r="I208" s="4" t="s">
        <v>20991</v>
      </c>
      <c r="K208" s="4" t="s">
        <v>77</v>
      </c>
      <c r="L208" s="4" t="s">
        <v>77</v>
      </c>
      <c r="M208" s="4"/>
      <c r="N208" s="4"/>
      <c r="O208" s="4" t="s">
        <v>78</v>
      </c>
      <c r="P208" s="4" t="s">
        <v>79</v>
      </c>
      <c r="Q208" s="4" t="s">
        <v>156</v>
      </c>
      <c r="R208" s="4" t="s">
        <v>157</v>
      </c>
      <c r="S208" s="4" t="s">
        <v>587</v>
      </c>
      <c r="T208" s="4" t="s">
        <v>587</v>
      </c>
      <c r="U208" s="4" t="s">
        <v>587</v>
      </c>
      <c r="V208" s="4" t="s">
        <v>587</v>
      </c>
      <c r="W208" s="4" t="s">
        <v>587</v>
      </c>
      <c r="X208" s="4" t="s">
        <v>86</v>
      </c>
      <c r="Y208" s="4" t="s">
        <v>86</v>
      </c>
      <c r="Z208" s="4" t="s">
        <v>86</v>
      </c>
      <c r="AA208" s="4" t="s">
        <v>86</v>
      </c>
      <c r="AB208" s="4" t="s">
        <v>86</v>
      </c>
      <c r="AC208" s="4" t="s">
        <v>86</v>
      </c>
      <c r="AD208" s="4" t="s">
        <v>86</v>
      </c>
      <c r="AE208" s="4" t="s">
        <v>86</v>
      </c>
      <c r="AF208" s="4" t="s">
        <v>86</v>
      </c>
      <c r="AG208" s="4" t="s">
        <v>86</v>
      </c>
      <c r="AH208" s="4" t="s">
        <v>20992</v>
      </c>
    </row>
    <row r="209" spans="1:34" hidden="1">
      <c r="A209" s="7"/>
      <c r="B209" s="4" t="s">
        <v>19484</v>
      </c>
      <c r="C209" s="4">
        <v>2016</v>
      </c>
      <c r="D209" s="4" t="s">
        <v>19485</v>
      </c>
      <c r="E209" s="4" t="s">
        <v>19486</v>
      </c>
      <c r="F209" s="4">
        <v>11</v>
      </c>
      <c r="G209" s="4" t="s">
        <v>205</v>
      </c>
      <c r="H209" s="4" t="s">
        <v>74</v>
      </c>
      <c r="I209" s="4" t="s">
        <v>19487</v>
      </c>
      <c r="K209" s="4" t="s">
        <v>78</v>
      </c>
      <c r="M209" s="4"/>
      <c r="N209" s="4"/>
      <c r="O209" s="4"/>
      <c r="P209" s="4"/>
      <c r="Q209" s="4"/>
      <c r="R209" s="4"/>
      <c r="S209" s="4"/>
      <c r="T209" s="4"/>
      <c r="U209" s="4"/>
      <c r="V209" s="21"/>
      <c r="W209" s="21"/>
      <c r="X209" s="4"/>
      <c r="Y209" s="4"/>
      <c r="Z209" s="4"/>
      <c r="AA209" s="4"/>
      <c r="AB209" s="4"/>
      <c r="AC209" s="4"/>
      <c r="AD209" s="4"/>
      <c r="AE209" s="4"/>
      <c r="AF209" s="4"/>
      <c r="AG209" s="4"/>
      <c r="AH209" s="7"/>
    </row>
    <row r="210" spans="1:34" hidden="1">
      <c r="A210" s="7"/>
      <c r="B210" s="4" t="s">
        <v>20993</v>
      </c>
      <c r="C210" s="4">
        <v>2016</v>
      </c>
      <c r="D210" s="4" t="s">
        <v>20994</v>
      </c>
      <c r="E210" s="4" t="s">
        <v>20995</v>
      </c>
      <c r="F210" s="4">
        <v>51</v>
      </c>
      <c r="G210" s="4" t="s">
        <v>1418</v>
      </c>
      <c r="H210" s="4" t="s">
        <v>74</v>
      </c>
      <c r="I210" s="4" t="s">
        <v>20996</v>
      </c>
      <c r="K210" s="4" t="s">
        <v>78</v>
      </c>
      <c r="M210" s="4"/>
      <c r="N210" s="4"/>
      <c r="O210" s="4"/>
      <c r="P210" s="4"/>
      <c r="Q210" s="4"/>
      <c r="R210" s="4"/>
      <c r="S210" s="4"/>
      <c r="T210" s="4"/>
      <c r="U210" s="4"/>
      <c r="V210" s="21"/>
      <c r="W210" s="21"/>
      <c r="X210" s="4"/>
      <c r="Y210" s="4"/>
      <c r="Z210" s="4"/>
      <c r="AA210" s="4"/>
      <c r="AB210" s="4"/>
      <c r="AC210" s="4"/>
      <c r="AD210" s="4"/>
      <c r="AE210" s="4"/>
      <c r="AF210" s="4"/>
      <c r="AG210" s="4"/>
      <c r="AH210" s="7"/>
    </row>
    <row r="211" spans="1:34">
      <c r="A211" s="29">
        <v>70</v>
      </c>
      <c r="B211" s="4" t="s">
        <v>19488</v>
      </c>
      <c r="C211" s="4">
        <v>2015</v>
      </c>
      <c r="D211" s="4" t="s">
        <v>19489</v>
      </c>
      <c r="E211" s="4" t="s">
        <v>19490</v>
      </c>
      <c r="F211" s="4">
        <v>18</v>
      </c>
      <c r="G211" s="4" t="s">
        <v>5305</v>
      </c>
      <c r="H211" s="4" t="s">
        <v>74</v>
      </c>
      <c r="I211" s="4" t="s">
        <v>19491</v>
      </c>
      <c r="K211" s="4" t="s">
        <v>77</v>
      </c>
      <c r="L211" s="4" t="s">
        <v>77</v>
      </c>
      <c r="M211" s="4"/>
      <c r="N211" s="4"/>
      <c r="O211" s="4" t="s">
        <v>78</v>
      </c>
      <c r="P211" s="4" t="s">
        <v>79</v>
      </c>
      <c r="Q211" s="4" t="s">
        <v>171</v>
      </c>
      <c r="R211" s="4" t="s">
        <v>180</v>
      </c>
      <c r="S211" s="4" t="s">
        <v>587</v>
      </c>
      <c r="T211" s="4" t="s">
        <v>587</v>
      </c>
      <c r="U211" s="4" t="s">
        <v>587</v>
      </c>
      <c r="V211" s="4" t="s">
        <v>587</v>
      </c>
      <c r="W211" s="4" t="s">
        <v>587</v>
      </c>
      <c r="X211" s="4" t="s">
        <v>86</v>
      </c>
      <c r="Y211" s="4" t="s">
        <v>86</v>
      </c>
      <c r="Z211" s="4" t="s">
        <v>86</v>
      </c>
      <c r="AA211" s="4" t="s">
        <v>86</v>
      </c>
      <c r="AB211" s="4" t="s">
        <v>86</v>
      </c>
      <c r="AC211" s="4" t="s">
        <v>86</v>
      </c>
      <c r="AD211" s="4" t="s">
        <v>86</v>
      </c>
      <c r="AE211" s="4" t="s">
        <v>86</v>
      </c>
      <c r="AF211" s="4" t="s">
        <v>86</v>
      </c>
      <c r="AG211" s="4" t="s">
        <v>86</v>
      </c>
      <c r="AH211" s="4"/>
    </row>
    <row r="212" spans="1:34" hidden="1">
      <c r="A212" s="7"/>
      <c r="B212" s="4" t="s">
        <v>20997</v>
      </c>
      <c r="C212" s="4">
        <v>2015</v>
      </c>
      <c r="D212" s="4" t="s">
        <v>20998</v>
      </c>
      <c r="E212" s="4" t="s">
        <v>20999</v>
      </c>
      <c r="F212" s="4">
        <v>82</v>
      </c>
      <c r="G212" s="4" t="s">
        <v>16486</v>
      </c>
      <c r="H212" s="4" t="s">
        <v>74</v>
      </c>
      <c r="I212" s="4" t="s">
        <v>21000</v>
      </c>
      <c r="K212" s="4" t="s">
        <v>78</v>
      </c>
      <c r="M212" s="4"/>
      <c r="N212" s="4"/>
      <c r="O212" s="4"/>
      <c r="P212" s="4"/>
      <c r="Q212" s="4"/>
      <c r="R212" s="4"/>
      <c r="S212" s="4"/>
      <c r="T212" s="4"/>
      <c r="U212" s="4"/>
      <c r="V212" s="21"/>
      <c r="W212" s="21"/>
      <c r="X212" s="4"/>
      <c r="Y212" s="4"/>
      <c r="Z212" s="4"/>
      <c r="AA212" s="4"/>
      <c r="AB212" s="4"/>
      <c r="AC212" s="4"/>
      <c r="AD212" s="4"/>
      <c r="AE212" s="4"/>
      <c r="AF212" s="4"/>
      <c r="AG212" s="4"/>
      <c r="AH212" s="7"/>
    </row>
    <row r="213" spans="1:34">
      <c r="A213" s="29">
        <v>71</v>
      </c>
      <c r="B213" s="4" t="s">
        <v>19492</v>
      </c>
      <c r="C213" s="4">
        <v>2015</v>
      </c>
      <c r="D213" s="4" t="s">
        <v>19493</v>
      </c>
      <c r="E213" s="4" t="s">
        <v>19494</v>
      </c>
      <c r="F213" s="4">
        <v>13</v>
      </c>
      <c r="G213" s="4" t="s">
        <v>328</v>
      </c>
      <c r="H213" s="4" t="s">
        <v>74</v>
      </c>
      <c r="I213" s="4" t="s">
        <v>19495</v>
      </c>
      <c r="K213" s="4" t="s">
        <v>77</v>
      </c>
      <c r="L213" s="4" t="s">
        <v>77</v>
      </c>
      <c r="M213" s="4"/>
      <c r="N213" s="4"/>
      <c r="O213" s="4" t="s">
        <v>78</v>
      </c>
      <c r="P213" s="4" t="s">
        <v>79</v>
      </c>
      <c r="Q213" s="4" t="s">
        <v>156</v>
      </c>
      <c r="R213" s="4" t="s">
        <v>157</v>
      </c>
      <c r="S213" s="4" t="s">
        <v>587</v>
      </c>
      <c r="T213" s="4" t="s">
        <v>587</v>
      </c>
      <c r="U213" s="4" t="s">
        <v>587</v>
      </c>
      <c r="V213" s="4" t="s">
        <v>587</v>
      </c>
      <c r="W213" s="4" t="s">
        <v>587</v>
      </c>
      <c r="X213" s="4" t="s">
        <v>86</v>
      </c>
      <c r="Y213" s="4" t="s">
        <v>86</v>
      </c>
      <c r="Z213" s="4" t="s">
        <v>86</v>
      </c>
      <c r="AA213" s="4" t="s">
        <v>86</v>
      </c>
      <c r="AB213" s="4" t="s">
        <v>86</v>
      </c>
      <c r="AC213" s="4" t="s">
        <v>86</v>
      </c>
      <c r="AD213" s="4" t="s">
        <v>86</v>
      </c>
      <c r="AE213" s="4" t="s">
        <v>86</v>
      </c>
      <c r="AF213" s="4" t="s">
        <v>86</v>
      </c>
      <c r="AG213" s="4" t="s">
        <v>86</v>
      </c>
      <c r="AH213" s="4" t="s">
        <v>19333</v>
      </c>
    </row>
    <row r="214" spans="1:34" hidden="1">
      <c r="A214" s="7"/>
      <c r="B214" s="4" t="s">
        <v>19496</v>
      </c>
      <c r="C214" s="4">
        <v>2015</v>
      </c>
      <c r="D214" s="4" t="s">
        <v>19497</v>
      </c>
      <c r="E214" s="4" t="s">
        <v>19498</v>
      </c>
      <c r="F214" s="4">
        <v>30</v>
      </c>
      <c r="G214" s="4" t="s">
        <v>328</v>
      </c>
      <c r="H214" s="4" t="s">
        <v>74</v>
      </c>
      <c r="I214" s="4" t="s">
        <v>19499</v>
      </c>
      <c r="K214" s="4" t="s">
        <v>78</v>
      </c>
      <c r="M214" s="4"/>
      <c r="N214" s="4"/>
      <c r="O214" s="4"/>
      <c r="P214" s="4"/>
      <c r="Q214" s="4"/>
      <c r="R214" s="4"/>
      <c r="S214" s="4"/>
      <c r="T214" s="4"/>
      <c r="U214" s="4"/>
      <c r="V214" s="21"/>
      <c r="W214" s="21"/>
      <c r="X214" s="4"/>
      <c r="Y214" s="4"/>
      <c r="Z214" s="4"/>
      <c r="AA214" s="4"/>
      <c r="AB214" s="4"/>
      <c r="AC214" s="4"/>
      <c r="AD214" s="4"/>
      <c r="AE214" s="4"/>
      <c r="AF214" s="4"/>
      <c r="AG214" s="4"/>
      <c r="AH214" s="7"/>
    </row>
    <row r="215" spans="1:34" hidden="1">
      <c r="A215" s="7"/>
      <c r="B215" s="4" t="s">
        <v>19500</v>
      </c>
      <c r="C215" s="4">
        <v>2015</v>
      </c>
      <c r="D215" s="4" t="s">
        <v>19501</v>
      </c>
      <c r="E215" s="4" t="s">
        <v>19502</v>
      </c>
      <c r="F215" s="4">
        <v>77</v>
      </c>
      <c r="G215" s="4" t="s">
        <v>290</v>
      </c>
      <c r="H215" s="4" t="s">
        <v>74</v>
      </c>
      <c r="I215" s="4" t="s">
        <v>19503</v>
      </c>
      <c r="K215" s="4" t="s">
        <v>78</v>
      </c>
      <c r="M215" s="4"/>
      <c r="N215" s="4"/>
      <c r="O215" s="4"/>
      <c r="P215" s="4"/>
      <c r="Q215" s="4"/>
      <c r="R215" s="4"/>
      <c r="S215" s="4"/>
      <c r="T215" s="4"/>
      <c r="U215" s="4"/>
      <c r="V215" s="21"/>
      <c r="W215" s="21"/>
      <c r="X215" s="4"/>
      <c r="Y215" s="4"/>
      <c r="Z215" s="4"/>
      <c r="AA215" s="4"/>
      <c r="AB215" s="4"/>
      <c r="AC215" s="4"/>
      <c r="AD215" s="4"/>
      <c r="AE215" s="4"/>
      <c r="AF215" s="4"/>
      <c r="AG215" s="4"/>
      <c r="AH215" s="7"/>
    </row>
    <row r="216" spans="1:34" hidden="1">
      <c r="A216" s="7"/>
      <c r="B216" s="4" t="s">
        <v>19505</v>
      </c>
      <c r="C216" s="4">
        <v>2015</v>
      </c>
      <c r="D216" s="4" t="s">
        <v>19506</v>
      </c>
      <c r="E216" s="4" t="s">
        <v>19507</v>
      </c>
      <c r="F216" s="4">
        <v>20</v>
      </c>
      <c r="G216" s="4" t="s">
        <v>205</v>
      </c>
      <c r="H216" s="4" t="s">
        <v>74</v>
      </c>
      <c r="I216" s="4" t="s">
        <v>19508</v>
      </c>
      <c r="K216" s="4" t="s">
        <v>77</v>
      </c>
      <c r="L216" s="4" t="s">
        <v>78</v>
      </c>
      <c r="M216" s="4" t="s">
        <v>19172</v>
      </c>
      <c r="N216" s="4"/>
      <c r="O216" s="4"/>
      <c r="P216" s="4"/>
      <c r="Q216" s="4"/>
      <c r="R216" s="4"/>
      <c r="S216" s="4"/>
      <c r="T216" s="4"/>
      <c r="U216" s="4"/>
      <c r="V216" s="21"/>
      <c r="W216" s="21"/>
      <c r="X216" s="4"/>
      <c r="Y216" s="4"/>
      <c r="Z216" s="4"/>
      <c r="AA216" s="4"/>
      <c r="AB216" s="4"/>
      <c r="AC216" s="4"/>
      <c r="AD216" s="4"/>
      <c r="AE216" s="4"/>
      <c r="AF216" s="4"/>
      <c r="AG216" s="4"/>
      <c r="AH216" s="7"/>
    </row>
    <row r="217" spans="1:34" hidden="1">
      <c r="A217" s="7"/>
      <c r="B217" s="4" t="s">
        <v>21001</v>
      </c>
      <c r="C217" s="4">
        <v>2015</v>
      </c>
      <c r="D217" s="4" t="s">
        <v>21002</v>
      </c>
      <c r="E217" s="4" t="s">
        <v>21003</v>
      </c>
      <c r="F217" s="4">
        <v>8</v>
      </c>
      <c r="G217" s="4" t="s">
        <v>16166</v>
      </c>
      <c r="H217" s="4" t="s">
        <v>74</v>
      </c>
      <c r="I217" s="4" t="s">
        <v>21004</v>
      </c>
      <c r="K217" s="4" t="s">
        <v>78</v>
      </c>
      <c r="M217" s="4"/>
      <c r="N217" s="4"/>
      <c r="O217" s="4"/>
      <c r="P217" s="4"/>
      <c r="Q217" s="4"/>
      <c r="R217" s="4"/>
      <c r="S217" s="4"/>
      <c r="T217" s="4"/>
      <c r="U217" s="4"/>
      <c r="V217" s="21"/>
      <c r="W217" s="21"/>
      <c r="X217" s="4"/>
      <c r="Y217" s="4"/>
      <c r="Z217" s="4"/>
      <c r="AA217" s="4"/>
      <c r="AB217" s="4"/>
      <c r="AC217" s="4"/>
      <c r="AD217" s="4"/>
      <c r="AE217" s="4"/>
      <c r="AF217" s="4"/>
      <c r="AG217" s="4"/>
      <c r="AH217" s="7"/>
    </row>
    <row r="218" spans="1:34">
      <c r="A218" s="29">
        <v>72</v>
      </c>
      <c r="B218" s="4" t="s">
        <v>21005</v>
      </c>
      <c r="C218" s="4">
        <v>2015</v>
      </c>
      <c r="D218" s="4" t="s">
        <v>21006</v>
      </c>
      <c r="E218" s="4" t="s">
        <v>21007</v>
      </c>
      <c r="F218" s="4">
        <v>44</v>
      </c>
      <c r="G218" s="4" t="s">
        <v>4282</v>
      </c>
      <c r="H218" s="4" t="s">
        <v>74</v>
      </c>
      <c r="I218" s="4" t="s">
        <v>21008</v>
      </c>
      <c r="K218" s="4" t="s">
        <v>77</v>
      </c>
      <c r="L218" s="4" t="s">
        <v>77</v>
      </c>
      <c r="M218" s="4"/>
      <c r="N218" s="4"/>
      <c r="O218" s="4" t="s">
        <v>78</v>
      </c>
      <c r="P218" s="4" t="s">
        <v>79</v>
      </c>
      <c r="Q218" s="4" t="s">
        <v>80</v>
      </c>
      <c r="R218" s="4" t="s">
        <v>180</v>
      </c>
      <c r="S218" s="4" t="s">
        <v>587</v>
      </c>
      <c r="T218" s="4" t="s">
        <v>587</v>
      </c>
      <c r="U218" s="4" t="s">
        <v>587</v>
      </c>
      <c r="V218" s="4" t="s">
        <v>587</v>
      </c>
      <c r="W218" s="4" t="s">
        <v>587</v>
      </c>
      <c r="X218" s="4" t="s">
        <v>86</v>
      </c>
      <c r="Y218" s="4" t="s">
        <v>86</v>
      </c>
      <c r="Z218" s="4" t="s">
        <v>86</v>
      </c>
      <c r="AA218" s="4" t="s">
        <v>86</v>
      </c>
      <c r="AB218" s="4" t="s">
        <v>86</v>
      </c>
      <c r="AC218" s="4" t="s">
        <v>86</v>
      </c>
      <c r="AD218" s="4" t="s">
        <v>86</v>
      </c>
      <c r="AE218" s="4" t="s">
        <v>86</v>
      </c>
      <c r="AF218" s="4" t="s">
        <v>86</v>
      </c>
      <c r="AG218" s="4" t="s">
        <v>86</v>
      </c>
      <c r="AH218" s="4" t="s">
        <v>21009</v>
      </c>
    </row>
    <row r="219" spans="1:34" hidden="1">
      <c r="A219" s="7"/>
      <c r="B219" s="4" t="s">
        <v>21010</v>
      </c>
      <c r="C219" s="4">
        <v>2015</v>
      </c>
      <c r="D219" s="4" t="s">
        <v>21011</v>
      </c>
      <c r="E219" s="4" t="s">
        <v>21012</v>
      </c>
      <c r="F219" s="4">
        <v>9</v>
      </c>
      <c r="G219" s="4" t="s">
        <v>21013</v>
      </c>
      <c r="H219" s="4" t="s">
        <v>74</v>
      </c>
      <c r="I219" s="4" t="s">
        <v>21014</v>
      </c>
      <c r="K219" s="4" t="s">
        <v>78</v>
      </c>
      <c r="M219" s="4"/>
      <c r="N219" s="4"/>
      <c r="O219" s="4"/>
      <c r="P219" s="4"/>
      <c r="Q219" s="4"/>
      <c r="R219" s="4"/>
      <c r="S219" s="4"/>
      <c r="T219" s="4"/>
      <c r="U219" s="4"/>
      <c r="V219" s="21"/>
      <c r="W219" s="21"/>
      <c r="X219" s="4"/>
      <c r="Y219" s="4"/>
      <c r="Z219" s="4"/>
      <c r="AA219" s="4"/>
      <c r="AB219" s="4"/>
      <c r="AC219" s="4"/>
      <c r="AD219" s="4"/>
      <c r="AE219" s="4"/>
      <c r="AF219" s="4"/>
      <c r="AG219" s="4"/>
      <c r="AH219" s="7"/>
    </row>
    <row r="220" spans="1:34" hidden="1">
      <c r="A220" s="7"/>
      <c r="B220" s="4" t="s">
        <v>21015</v>
      </c>
      <c r="C220" s="4">
        <v>2015</v>
      </c>
      <c r="D220" s="4" t="s">
        <v>21016</v>
      </c>
      <c r="E220" s="4" t="s">
        <v>21017</v>
      </c>
      <c r="F220" s="4">
        <v>8</v>
      </c>
      <c r="G220" s="4" t="s">
        <v>17259</v>
      </c>
      <c r="H220" s="4" t="s">
        <v>74</v>
      </c>
      <c r="I220" s="4" t="s">
        <v>21018</v>
      </c>
      <c r="K220" s="4" t="s">
        <v>78</v>
      </c>
      <c r="M220" s="4"/>
      <c r="N220" s="4"/>
      <c r="O220" s="4"/>
      <c r="P220" s="4"/>
      <c r="Q220" s="4"/>
      <c r="R220" s="4"/>
      <c r="S220" s="4"/>
      <c r="T220" s="4"/>
      <c r="U220" s="4"/>
      <c r="V220" s="21"/>
      <c r="W220" s="21"/>
      <c r="X220" s="4"/>
      <c r="Y220" s="4"/>
      <c r="Z220" s="4"/>
      <c r="AA220" s="4"/>
      <c r="AB220" s="4"/>
      <c r="AC220" s="4"/>
      <c r="AD220" s="4"/>
      <c r="AE220" s="4"/>
      <c r="AF220" s="4"/>
      <c r="AG220" s="4"/>
      <c r="AH220" s="7"/>
    </row>
    <row r="221" spans="1:34" ht="29">
      <c r="A221" s="29">
        <v>73</v>
      </c>
      <c r="B221" s="4" t="s">
        <v>19509</v>
      </c>
      <c r="C221" s="4">
        <v>2015</v>
      </c>
      <c r="D221" s="4" t="s">
        <v>19510</v>
      </c>
      <c r="E221" s="4" t="s">
        <v>19511</v>
      </c>
      <c r="F221" s="4">
        <v>52</v>
      </c>
      <c r="G221" s="4" t="s">
        <v>205</v>
      </c>
      <c r="H221" s="4" t="s">
        <v>74</v>
      </c>
      <c r="I221" s="4" t="s">
        <v>19512</v>
      </c>
      <c r="K221" s="4" t="s">
        <v>77</v>
      </c>
      <c r="L221" s="4" t="s">
        <v>77</v>
      </c>
      <c r="M221" s="4"/>
      <c r="N221" s="4"/>
      <c r="O221" s="4" t="s">
        <v>78</v>
      </c>
      <c r="P221" s="4" t="s">
        <v>79</v>
      </c>
      <c r="Q221" s="4" t="s">
        <v>171</v>
      </c>
      <c r="R221" s="4" t="s">
        <v>180</v>
      </c>
      <c r="S221" s="4"/>
      <c r="T221" s="4"/>
      <c r="U221" s="34" t="s">
        <v>21019</v>
      </c>
      <c r="V221" s="21"/>
      <c r="W221" s="21"/>
      <c r="X221" s="4" t="s">
        <v>86</v>
      </c>
      <c r="Y221" s="4" t="s">
        <v>86</v>
      </c>
      <c r="Z221" s="4" t="s">
        <v>86</v>
      </c>
      <c r="AA221" s="4" t="s">
        <v>86</v>
      </c>
      <c r="AB221" s="4" t="s">
        <v>86</v>
      </c>
      <c r="AC221" s="4" t="s">
        <v>86</v>
      </c>
      <c r="AD221" s="4" t="s">
        <v>86</v>
      </c>
      <c r="AE221" s="4" t="s">
        <v>88</v>
      </c>
      <c r="AF221" s="4" t="s">
        <v>86</v>
      </c>
      <c r="AG221" s="4" t="s">
        <v>86</v>
      </c>
      <c r="AH221" s="4"/>
    </row>
    <row r="222" spans="1:34" hidden="1">
      <c r="A222" s="7"/>
      <c r="B222" s="4" t="s">
        <v>19526</v>
      </c>
      <c r="C222" s="4">
        <v>2015</v>
      </c>
      <c r="D222" s="4" t="s">
        <v>19527</v>
      </c>
      <c r="E222" s="4" t="s">
        <v>19528</v>
      </c>
      <c r="F222" s="4">
        <v>42</v>
      </c>
      <c r="G222" s="4" t="s">
        <v>233</v>
      </c>
      <c r="H222" s="4" t="s">
        <v>74</v>
      </c>
      <c r="I222" s="4" t="s">
        <v>19529</v>
      </c>
      <c r="K222" s="4" t="s">
        <v>78</v>
      </c>
      <c r="M222" s="4"/>
      <c r="N222" s="4"/>
      <c r="O222" s="4"/>
      <c r="P222" s="4"/>
      <c r="Q222" s="4"/>
      <c r="R222" s="4"/>
      <c r="S222" s="4"/>
      <c r="T222" s="4"/>
      <c r="U222" s="4"/>
      <c r="V222" s="21"/>
      <c r="W222" s="21"/>
      <c r="X222" s="4"/>
      <c r="Y222" s="4"/>
      <c r="Z222" s="4"/>
      <c r="AA222" s="4"/>
      <c r="AB222" s="4"/>
      <c r="AC222" s="4"/>
      <c r="AD222" s="4"/>
      <c r="AE222" s="4"/>
      <c r="AF222" s="4"/>
      <c r="AG222" s="4"/>
      <c r="AH222" s="7"/>
    </row>
    <row r="223" spans="1:34" hidden="1">
      <c r="A223" s="7"/>
      <c r="B223" s="4" t="s">
        <v>21020</v>
      </c>
      <c r="C223" s="4">
        <v>2015</v>
      </c>
      <c r="D223" s="4" t="s">
        <v>21021</v>
      </c>
      <c r="E223" s="4" t="s">
        <v>21022</v>
      </c>
      <c r="F223" s="4">
        <v>16</v>
      </c>
      <c r="G223" s="4" t="s">
        <v>14202</v>
      </c>
      <c r="H223" s="4" t="s">
        <v>74</v>
      </c>
      <c r="I223" s="4" t="s">
        <v>21023</v>
      </c>
      <c r="K223" s="4" t="s">
        <v>78</v>
      </c>
      <c r="M223" s="4"/>
      <c r="N223" s="4"/>
      <c r="O223" s="4"/>
      <c r="P223" s="4"/>
      <c r="Q223" s="4"/>
      <c r="R223" s="4"/>
      <c r="S223" s="4"/>
      <c r="T223" s="4"/>
      <c r="U223" s="4"/>
      <c r="V223" s="21"/>
      <c r="W223" s="21"/>
      <c r="X223" s="4"/>
      <c r="Y223" s="4"/>
      <c r="Z223" s="4"/>
      <c r="AA223" s="4"/>
      <c r="AB223" s="4"/>
      <c r="AC223" s="4"/>
      <c r="AD223" s="4"/>
      <c r="AE223" s="4"/>
      <c r="AF223" s="4"/>
      <c r="AG223" s="4"/>
      <c r="AH223" s="7"/>
    </row>
    <row r="224" spans="1:34" hidden="1">
      <c r="A224" s="7"/>
      <c r="B224" s="4" t="s">
        <v>21024</v>
      </c>
      <c r="C224" s="4">
        <v>2015</v>
      </c>
      <c r="D224" s="4" t="s">
        <v>21025</v>
      </c>
      <c r="E224" s="4" t="s">
        <v>21026</v>
      </c>
      <c r="F224" s="4">
        <v>29</v>
      </c>
      <c r="G224" s="4" t="s">
        <v>4134</v>
      </c>
      <c r="H224" s="4" t="s">
        <v>74</v>
      </c>
      <c r="I224" s="4" t="s">
        <v>21027</v>
      </c>
      <c r="K224" s="4" t="s">
        <v>78</v>
      </c>
      <c r="M224" s="4"/>
      <c r="N224" s="4"/>
      <c r="O224" s="4"/>
      <c r="P224" s="4"/>
      <c r="Q224" s="4"/>
      <c r="R224" s="4"/>
      <c r="S224" s="4"/>
      <c r="T224" s="4"/>
      <c r="U224" s="4"/>
      <c r="V224" s="21"/>
      <c r="W224" s="21"/>
      <c r="X224" s="4"/>
      <c r="Y224" s="4"/>
      <c r="Z224" s="4"/>
      <c r="AA224" s="4"/>
      <c r="AB224" s="4"/>
      <c r="AC224" s="4"/>
      <c r="AD224" s="4"/>
      <c r="AE224" s="4"/>
      <c r="AF224" s="4"/>
      <c r="AG224" s="4"/>
      <c r="AH224" s="7"/>
    </row>
    <row r="225" spans="1:34" hidden="1">
      <c r="A225" s="7"/>
      <c r="B225" s="4" t="s">
        <v>9689</v>
      </c>
      <c r="C225" s="4">
        <v>2015</v>
      </c>
      <c r="D225" s="4" t="s">
        <v>9690</v>
      </c>
      <c r="E225" s="4" t="s">
        <v>9691</v>
      </c>
      <c r="F225" s="4">
        <v>47</v>
      </c>
      <c r="G225" s="4" t="s">
        <v>9692</v>
      </c>
      <c r="H225" s="4" t="s">
        <v>74</v>
      </c>
      <c r="I225" s="4" t="s">
        <v>9693</v>
      </c>
      <c r="K225" s="4" t="s">
        <v>78</v>
      </c>
      <c r="M225" s="4"/>
      <c r="N225" s="4"/>
      <c r="O225" s="4"/>
      <c r="P225" s="4"/>
      <c r="Q225" s="4"/>
      <c r="R225" s="4"/>
      <c r="S225" s="4"/>
      <c r="T225" s="4"/>
      <c r="U225" s="4"/>
      <c r="V225" s="21"/>
      <c r="W225" s="21"/>
      <c r="X225" s="4"/>
      <c r="Y225" s="4"/>
      <c r="Z225" s="4"/>
      <c r="AA225" s="4"/>
      <c r="AB225" s="4"/>
      <c r="AC225" s="4"/>
      <c r="AD225" s="4"/>
      <c r="AE225" s="4"/>
      <c r="AF225" s="4"/>
      <c r="AG225" s="4"/>
      <c r="AH225" s="7"/>
    </row>
    <row r="226" spans="1:34" hidden="1">
      <c r="A226" s="7"/>
      <c r="B226" s="4" t="s">
        <v>19543</v>
      </c>
      <c r="C226" s="4">
        <v>2015</v>
      </c>
      <c r="D226" s="4" t="s">
        <v>19544</v>
      </c>
      <c r="E226" s="4" t="s">
        <v>19545</v>
      </c>
      <c r="F226" s="4">
        <v>41</v>
      </c>
      <c r="G226" s="4" t="s">
        <v>112</v>
      </c>
      <c r="H226" s="4" t="s">
        <v>74</v>
      </c>
      <c r="I226" s="4" t="s">
        <v>19546</v>
      </c>
      <c r="K226" s="4" t="s">
        <v>78</v>
      </c>
      <c r="M226" s="4"/>
      <c r="N226" s="4"/>
      <c r="O226" s="4"/>
      <c r="P226" s="4"/>
      <c r="Q226" s="4"/>
      <c r="R226" s="4"/>
      <c r="S226" s="4"/>
      <c r="T226" s="4"/>
      <c r="U226" s="4"/>
      <c r="V226" s="21"/>
      <c r="W226" s="21"/>
      <c r="X226" s="4"/>
      <c r="Y226" s="4"/>
      <c r="Z226" s="4"/>
      <c r="AA226" s="4"/>
      <c r="AB226" s="4"/>
      <c r="AC226" s="4"/>
      <c r="AD226" s="4"/>
      <c r="AE226" s="4"/>
      <c r="AF226" s="4"/>
      <c r="AG226" s="4"/>
      <c r="AH226" s="7"/>
    </row>
    <row r="227" spans="1:34" hidden="1">
      <c r="A227" s="7"/>
      <c r="B227" s="4" t="s">
        <v>7918</v>
      </c>
      <c r="C227" s="4">
        <v>2015</v>
      </c>
      <c r="D227" s="4" t="s">
        <v>7919</v>
      </c>
      <c r="E227" s="4" t="s">
        <v>7920</v>
      </c>
      <c r="F227" s="4">
        <v>94</v>
      </c>
      <c r="G227" s="4" t="s">
        <v>3815</v>
      </c>
      <c r="H227" s="4" t="s">
        <v>74</v>
      </c>
      <c r="I227" s="4" t="s">
        <v>7921</v>
      </c>
      <c r="K227" s="4" t="s">
        <v>78</v>
      </c>
      <c r="M227" s="4"/>
      <c r="N227" s="4"/>
      <c r="O227" s="4"/>
      <c r="P227" s="4"/>
      <c r="Q227" s="4"/>
      <c r="R227" s="4"/>
      <c r="S227" s="4"/>
      <c r="T227" s="4"/>
      <c r="U227" s="4"/>
      <c r="V227" s="21"/>
      <c r="W227" s="21"/>
      <c r="X227" s="4"/>
      <c r="Y227" s="4"/>
      <c r="Z227" s="4"/>
      <c r="AA227" s="4"/>
      <c r="AB227" s="4"/>
      <c r="AC227" s="4"/>
      <c r="AD227" s="4"/>
      <c r="AE227" s="4"/>
      <c r="AF227" s="4"/>
      <c r="AG227" s="4"/>
      <c r="AH227" s="7"/>
    </row>
    <row r="228" spans="1:34">
      <c r="A228" s="29">
        <v>74</v>
      </c>
      <c r="B228" s="4" t="s">
        <v>19548</v>
      </c>
      <c r="C228" s="4">
        <v>2015</v>
      </c>
      <c r="D228" s="4" t="s">
        <v>19549</v>
      </c>
      <c r="E228" s="4" t="s">
        <v>19550</v>
      </c>
      <c r="F228" s="4">
        <v>52</v>
      </c>
      <c r="G228" s="4" t="s">
        <v>112</v>
      </c>
      <c r="H228" s="4" t="s">
        <v>74</v>
      </c>
      <c r="I228" s="4" t="s">
        <v>19551</v>
      </c>
      <c r="K228" s="4" t="s">
        <v>77</v>
      </c>
      <c r="L228" s="4" t="s">
        <v>77</v>
      </c>
      <c r="M228" s="83"/>
      <c r="N228" s="83"/>
      <c r="O228" s="4" t="s">
        <v>78</v>
      </c>
      <c r="P228" s="4" t="s">
        <v>79</v>
      </c>
      <c r="Q228" s="4" t="s">
        <v>171</v>
      </c>
      <c r="R228" s="4" t="s">
        <v>180</v>
      </c>
      <c r="S228" s="4" t="s">
        <v>587</v>
      </c>
      <c r="T228" s="4" t="s">
        <v>587</v>
      </c>
      <c r="U228" s="4" t="s">
        <v>587</v>
      </c>
      <c r="V228" s="4" t="s">
        <v>587</v>
      </c>
      <c r="W228" s="4" t="s">
        <v>587</v>
      </c>
      <c r="X228" s="4" t="s">
        <v>86</v>
      </c>
      <c r="Y228" s="4" t="s">
        <v>86</v>
      </c>
      <c r="Z228" s="4" t="s">
        <v>86</v>
      </c>
      <c r="AA228" s="4" t="s">
        <v>86</v>
      </c>
      <c r="AB228" s="4" t="s">
        <v>86</v>
      </c>
      <c r="AC228" s="4" t="s">
        <v>86</v>
      </c>
      <c r="AD228" s="4" t="s">
        <v>86</v>
      </c>
      <c r="AE228" s="4" t="s">
        <v>86</v>
      </c>
      <c r="AF228" s="4" t="s">
        <v>86</v>
      </c>
      <c r="AG228" s="4" t="s">
        <v>86</v>
      </c>
      <c r="AH228" s="4" t="s">
        <v>19333</v>
      </c>
    </row>
    <row r="229" spans="1:34" hidden="1">
      <c r="A229" s="7"/>
      <c r="B229" s="4" t="s">
        <v>21028</v>
      </c>
      <c r="C229" s="4">
        <v>2015</v>
      </c>
      <c r="D229" s="4" t="s">
        <v>21029</v>
      </c>
      <c r="E229" s="4" t="s">
        <v>21030</v>
      </c>
      <c r="F229" s="4">
        <v>22</v>
      </c>
      <c r="G229" s="4" t="s">
        <v>4392</v>
      </c>
      <c r="H229" s="4" t="s">
        <v>74</v>
      </c>
      <c r="I229" s="4" t="s">
        <v>21031</v>
      </c>
      <c r="K229" s="4" t="s">
        <v>78</v>
      </c>
      <c r="M229" s="4"/>
      <c r="N229" s="4"/>
      <c r="O229" s="4"/>
      <c r="P229" s="4"/>
      <c r="Q229" s="4"/>
      <c r="R229" s="4"/>
      <c r="S229" s="4"/>
      <c r="T229" s="4"/>
      <c r="U229" s="4"/>
      <c r="V229" s="21"/>
      <c r="W229" s="21"/>
      <c r="X229" s="4"/>
      <c r="Y229" s="4"/>
      <c r="Z229" s="4"/>
      <c r="AA229" s="4"/>
      <c r="AB229" s="4"/>
      <c r="AC229" s="4"/>
      <c r="AD229" s="4"/>
      <c r="AE229" s="4"/>
      <c r="AF229" s="4"/>
      <c r="AG229" s="4"/>
      <c r="AH229" s="7"/>
    </row>
    <row r="230" spans="1:34" ht="71.650000000000006" customHeight="1">
      <c r="A230" s="29">
        <v>75</v>
      </c>
      <c r="B230" s="4" t="s">
        <v>18247</v>
      </c>
      <c r="C230" s="4">
        <v>2022</v>
      </c>
      <c r="D230" s="4" t="s">
        <v>18248</v>
      </c>
      <c r="E230" s="4" t="s">
        <v>18249</v>
      </c>
      <c r="F230" s="4">
        <v>1</v>
      </c>
      <c r="G230" s="4" t="s">
        <v>112</v>
      </c>
      <c r="H230" s="4" t="s">
        <v>74</v>
      </c>
      <c r="I230" s="4" t="s">
        <v>18250</v>
      </c>
      <c r="K230" s="4" t="s">
        <v>77</v>
      </c>
      <c r="L230" s="4" t="s">
        <v>77</v>
      </c>
      <c r="M230" s="4"/>
      <c r="N230" s="4"/>
      <c r="O230" s="4" t="s">
        <v>78</v>
      </c>
      <c r="P230" s="4" t="s">
        <v>79</v>
      </c>
      <c r="Q230" s="4" t="s">
        <v>171</v>
      </c>
      <c r="R230" s="4" t="s">
        <v>180</v>
      </c>
      <c r="S230" s="4"/>
      <c r="T230" s="4"/>
      <c r="U230" s="131" t="s">
        <v>19557</v>
      </c>
      <c r="V230" s="34" t="s">
        <v>21032</v>
      </c>
      <c r="W230" s="21"/>
      <c r="X230" s="4" t="s">
        <v>86</v>
      </c>
      <c r="Y230" s="4" t="s">
        <v>86</v>
      </c>
      <c r="Z230" s="4" t="s">
        <v>86</v>
      </c>
      <c r="AA230" s="4" t="s">
        <v>86</v>
      </c>
      <c r="AB230" s="4" t="s">
        <v>86</v>
      </c>
      <c r="AC230" s="4" t="s">
        <v>86</v>
      </c>
      <c r="AD230" s="4" t="s">
        <v>86</v>
      </c>
      <c r="AE230" s="4" t="s">
        <v>88</v>
      </c>
      <c r="AF230" s="4" t="s">
        <v>86</v>
      </c>
      <c r="AG230" s="4" t="s">
        <v>86</v>
      </c>
      <c r="AH230" s="4"/>
    </row>
    <row r="231" spans="1:34">
      <c r="A231" s="29">
        <v>76</v>
      </c>
      <c r="B231" s="4" t="s">
        <v>6818</v>
      </c>
      <c r="C231" s="4">
        <v>2022</v>
      </c>
      <c r="D231" s="4" t="s">
        <v>6819</v>
      </c>
      <c r="E231" s="4" t="s">
        <v>6820</v>
      </c>
      <c r="F231" s="4">
        <v>0</v>
      </c>
      <c r="G231" s="4" t="s">
        <v>112</v>
      </c>
      <c r="H231" s="4" t="s">
        <v>74</v>
      </c>
      <c r="I231" s="4" t="s">
        <v>6821</v>
      </c>
      <c r="K231" s="4" t="s">
        <v>77</v>
      </c>
      <c r="L231" s="4" t="s">
        <v>77</v>
      </c>
      <c r="M231" s="4"/>
      <c r="N231" s="4"/>
      <c r="O231" s="4" t="s">
        <v>78</v>
      </c>
      <c r="P231" s="4" t="s">
        <v>79</v>
      </c>
      <c r="Q231" s="4" t="s">
        <v>171</v>
      </c>
      <c r="R231" s="4" t="s">
        <v>180</v>
      </c>
      <c r="S231" s="4" t="s">
        <v>587</v>
      </c>
      <c r="T231" s="4" t="s">
        <v>587</v>
      </c>
      <c r="U231" s="4" t="s">
        <v>587</v>
      </c>
      <c r="V231" s="4" t="s">
        <v>587</v>
      </c>
      <c r="W231" s="4" t="s">
        <v>587</v>
      </c>
      <c r="X231" s="4" t="s">
        <v>86</v>
      </c>
      <c r="Y231" s="4" t="s">
        <v>86</v>
      </c>
      <c r="Z231" s="4" t="s">
        <v>86</v>
      </c>
      <c r="AA231" s="4" t="s">
        <v>86</v>
      </c>
      <c r="AB231" s="4" t="s">
        <v>86</v>
      </c>
      <c r="AC231" s="4" t="s">
        <v>86</v>
      </c>
      <c r="AD231" s="4" t="s">
        <v>86</v>
      </c>
      <c r="AE231" s="4" t="s">
        <v>86</v>
      </c>
      <c r="AF231" s="4" t="s">
        <v>86</v>
      </c>
      <c r="AG231" s="4" t="s">
        <v>86</v>
      </c>
      <c r="AH231" s="4" t="s">
        <v>21033</v>
      </c>
    </row>
    <row r="232" spans="1:34" hidden="1">
      <c r="A232" s="7"/>
      <c r="B232" s="4" t="s">
        <v>6835</v>
      </c>
      <c r="C232" s="4">
        <v>2022</v>
      </c>
      <c r="D232" s="4" t="s">
        <v>6836</v>
      </c>
      <c r="E232" s="4" t="s">
        <v>6837</v>
      </c>
      <c r="F232" s="4">
        <v>0</v>
      </c>
      <c r="G232" s="4" t="s">
        <v>6838</v>
      </c>
      <c r="H232" s="4" t="s">
        <v>74</v>
      </c>
      <c r="I232" s="4" t="s">
        <v>6839</v>
      </c>
      <c r="K232" s="4" t="s">
        <v>78</v>
      </c>
      <c r="M232" s="4"/>
      <c r="N232" s="4"/>
      <c r="O232" s="4"/>
      <c r="P232" s="4"/>
      <c r="Q232" s="4"/>
      <c r="R232" s="4"/>
      <c r="S232" s="4"/>
      <c r="T232" s="4"/>
      <c r="U232" s="4"/>
      <c r="V232" s="21"/>
      <c r="W232" s="21"/>
      <c r="X232" s="4"/>
      <c r="Y232" s="4"/>
      <c r="Z232" s="4"/>
      <c r="AA232" s="4"/>
      <c r="AB232" s="4"/>
      <c r="AC232" s="4"/>
      <c r="AD232" s="4"/>
      <c r="AE232" s="4"/>
      <c r="AF232" s="4"/>
      <c r="AG232" s="4"/>
      <c r="AH232" s="7"/>
    </row>
    <row r="233" spans="1:34" ht="188.5">
      <c r="A233" s="29">
        <v>77</v>
      </c>
      <c r="B233" s="4" t="s">
        <v>10526</v>
      </c>
      <c r="C233" s="4">
        <v>2022</v>
      </c>
      <c r="D233" s="4" t="s">
        <v>10527</v>
      </c>
      <c r="E233" s="4" t="s">
        <v>10528</v>
      </c>
      <c r="F233" s="4">
        <v>0</v>
      </c>
      <c r="G233" s="4" t="s">
        <v>205</v>
      </c>
      <c r="H233" s="4" t="s">
        <v>74</v>
      </c>
      <c r="I233" s="4" t="s">
        <v>10529</v>
      </c>
      <c r="K233" s="4" t="s">
        <v>77</v>
      </c>
      <c r="L233" s="4" t="s">
        <v>77</v>
      </c>
      <c r="M233" s="4"/>
      <c r="N233" s="4"/>
      <c r="O233" s="4" t="s">
        <v>78</v>
      </c>
      <c r="P233" s="4" t="s">
        <v>79</v>
      </c>
      <c r="Q233" s="4" t="s">
        <v>156</v>
      </c>
      <c r="R233" s="4" t="s">
        <v>81</v>
      </c>
      <c r="S233" s="4"/>
      <c r="T233" s="4"/>
      <c r="U233" s="50" t="s">
        <v>21034</v>
      </c>
      <c r="V233" s="21" t="s">
        <v>21035</v>
      </c>
      <c r="W233" s="21" t="s">
        <v>21036</v>
      </c>
      <c r="X233" s="4" t="s">
        <v>86</v>
      </c>
      <c r="Y233" s="4" t="s">
        <v>86</v>
      </c>
      <c r="Z233" s="4" t="s">
        <v>86</v>
      </c>
      <c r="AA233" s="4" t="s">
        <v>86</v>
      </c>
      <c r="AB233" s="4" t="s">
        <v>86</v>
      </c>
      <c r="AC233" s="4" t="s">
        <v>86</v>
      </c>
      <c r="AD233" s="4" t="s">
        <v>86</v>
      </c>
      <c r="AE233" s="4" t="s">
        <v>88</v>
      </c>
      <c r="AF233" s="4" t="s">
        <v>86</v>
      </c>
      <c r="AG233" s="4" t="s">
        <v>86</v>
      </c>
      <c r="AH233" s="4"/>
    </row>
    <row r="234" spans="1:34" hidden="1">
      <c r="A234" s="7"/>
      <c r="B234" s="4" t="s">
        <v>21037</v>
      </c>
      <c r="C234" s="4">
        <v>2022</v>
      </c>
      <c r="D234" s="4" t="s">
        <v>21038</v>
      </c>
      <c r="E234" s="4" t="s">
        <v>21039</v>
      </c>
      <c r="F234" s="4">
        <v>1</v>
      </c>
      <c r="G234" s="4" t="s">
        <v>112</v>
      </c>
      <c r="H234" s="4" t="s">
        <v>74</v>
      </c>
      <c r="I234" s="4" t="s">
        <v>21040</v>
      </c>
      <c r="K234" s="4" t="s">
        <v>78</v>
      </c>
      <c r="M234" s="4"/>
      <c r="N234" s="4"/>
      <c r="O234" s="4"/>
      <c r="P234" s="4"/>
      <c r="Q234" s="4"/>
      <c r="R234" s="4"/>
      <c r="S234" s="4"/>
      <c r="T234" s="4"/>
      <c r="U234" s="4"/>
      <c r="V234" s="21"/>
      <c r="W234" s="21"/>
      <c r="X234" s="4"/>
      <c r="Y234" s="4"/>
      <c r="Z234" s="4"/>
      <c r="AA234" s="4"/>
      <c r="AB234" s="4"/>
      <c r="AC234" s="4"/>
      <c r="AD234" s="4"/>
      <c r="AE234" s="4"/>
      <c r="AF234" s="4"/>
      <c r="AG234" s="4"/>
      <c r="AH234" s="7"/>
    </row>
    <row r="235" spans="1:34" hidden="1">
      <c r="A235" s="7"/>
      <c r="B235" s="4" t="s">
        <v>19584</v>
      </c>
      <c r="C235" s="4">
        <v>2022</v>
      </c>
      <c r="D235" s="4" t="s">
        <v>19585</v>
      </c>
      <c r="E235" s="4" t="s">
        <v>19586</v>
      </c>
      <c r="F235" s="4">
        <v>1</v>
      </c>
      <c r="G235" s="4" t="s">
        <v>112</v>
      </c>
      <c r="H235" s="4" t="s">
        <v>74</v>
      </c>
      <c r="I235" s="4" t="s">
        <v>19587</v>
      </c>
      <c r="K235" s="4" t="s">
        <v>78</v>
      </c>
      <c r="M235" s="4"/>
      <c r="N235" s="4"/>
      <c r="O235" s="4"/>
      <c r="P235" s="4"/>
      <c r="Q235" s="4"/>
      <c r="R235" s="4"/>
      <c r="S235" s="4"/>
      <c r="T235" s="4"/>
      <c r="U235" s="4"/>
      <c r="V235" s="21"/>
      <c r="W235" s="21"/>
      <c r="X235" s="4"/>
      <c r="Y235" s="4"/>
      <c r="Z235" s="4"/>
      <c r="AA235" s="4"/>
      <c r="AB235" s="4"/>
      <c r="AC235" s="4"/>
      <c r="AD235" s="4"/>
      <c r="AE235" s="4"/>
      <c r="AF235" s="4"/>
      <c r="AG235" s="4"/>
      <c r="AH235" s="7"/>
    </row>
    <row r="236" spans="1:34" hidden="1">
      <c r="A236" s="7"/>
      <c r="B236" s="4" t="s">
        <v>21041</v>
      </c>
      <c r="C236" s="4">
        <v>2022</v>
      </c>
      <c r="D236" s="4" t="s">
        <v>21042</v>
      </c>
      <c r="E236" s="4" t="s">
        <v>21043</v>
      </c>
      <c r="F236" s="4">
        <v>0</v>
      </c>
      <c r="G236" s="4" t="s">
        <v>112</v>
      </c>
      <c r="H236" s="4" t="s">
        <v>74</v>
      </c>
      <c r="I236" s="4" t="s">
        <v>21044</v>
      </c>
      <c r="K236" s="4" t="s">
        <v>78</v>
      </c>
      <c r="M236" s="4"/>
      <c r="N236" s="4"/>
      <c r="O236" s="4"/>
      <c r="P236" s="4"/>
      <c r="Q236" s="4"/>
      <c r="R236" s="4"/>
      <c r="S236" s="4"/>
      <c r="T236" s="4"/>
      <c r="U236" s="4"/>
      <c r="V236" s="21"/>
      <c r="W236" s="21"/>
      <c r="X236" s="4"/>
      <c r="Y236" s="4"/>
      <c r="Z236" s="4"/>
      <c r="AA236" s="4"/>
      <c r="AB236" s="4"/>
      <c r="AC236" s="4"/>
      <c r="AD236" s="4"/>
      <c r="AE236" s="4"/>
      <c r="AF236" s="4"/>
      <c r="AG236" s="4"/>
      <c r="AH236" s="7"/>
    </row>
    <row r="237" spans="1:34" hidden="1">
      <c r="A237" s="7"/>
      <c r="B237" s="4" t="s">
        <v>19590</v>
      </c>
      <c r="C237" s="4">
        <v>2022</v>
      </c>
      <c r="D237" s="4" t="s">
        <v>19591</v>
      </c>
      <c r="E237" s="4" t="s">
        <v>19592</v>
      </c>
      <c r="F237" s="4">
        <v>1</v>
      </c>
      <c r="G237" s="4" t="s">
        <v>233</v>
      </c>
      <c r="H237" s="4" t="s">
        <v>74</v>
      </c>
      <c r="I237" s="4" t="s">
        <v>19593</v>
      </c>
      <c r="K237" s="4" t="s">
        <v>78</v>
      </c>
      <c r="M237" s="4"/>
      <c r="N237" s="4"/>
      <c r="O237" s="4"/>
      <c r="P237" s="4"/>
      <c r="Q237" s="4"/>
      <c r="R237" s="4"/>
      <c r="S237" s="4"/>
      <c r="T237" s="4"/>
      <c r="U237" s="4"/>
      <c r="V237" s="21"/>
      <c r="W237" s="21"/>
      <c r="X237" s="4"/>
      <c r="Y237" s="4"/>
      <c r="Z237" s="4"/>
      <c r="AA237" s="4"/>
      <c r="AB237" s="4"/>
      <c r="AC237" s="4"/>
      <c r="AD237" s="4"/>
      <c r="AE237" s="4"/>
      <c r="AF237" s="4"/>
      <c r="AG237" s="4"/>
      <c r="AH237" s="7"/>
    </row>
    <row r="238" spans="1:34" hidden="1">
      <c r="A238" s="7"/>
      <c r="B238" s="4" t="s">
        <v>18295</v>
      </c>
      <c r="C238" s="4">
        <v>2022</v>
      </c>
      <c r="D238" s="4" t="s">
        <v>18296</v>
      </c>
      <c r="E238" s="4" t="s">
        <v>18297</v>
      </c>
      <c r="F238" s="4">
        <v>2</v>
      </c>
      <c r="G238" s="4" t="s">
        <v>112</v>
      </c>
      <c r="H238" s="4" t="s">
        <v>74</v>
      </c>
      <c r="I238" s="4" t="s">
        <v>18298</v>
      </c>
      <c r="K238" s="4" t="s">
        <v>78</v>
      </c>
      <c r="M238" s="4"/>
      <c r="N238" s="4"/>
      <c r="O238" s="4"/>
      <c r="P238" s="4"/>
      <c r="Q238" s="4"/>
      <c r="R238" s="4"/>
      <c r="S238" s="4"/>
      <c r="T238" s="4"/>
      <c r="U238" s="4"/>
      <c r="V238" s="21"/>
      <c r="W238" s="21"/>
      <c r="X238" s="4"/>
      <c r="Y238" s="4"/>
      <c r="Z238" s="4"/>
      <c r="AA238" s="4"/>
      <c r="AB238" s="4"/>
      <c r="AC238" s="4"/>
      <c r="AD238" s="4"/>
      <c r="AE238" s="4"/>
      <c r="AF238" s="4"/>
      <c r="AG238" s="4"/>
      <c r="AH238" s="7"/>
    </row>
    <row r="239" spans="1:34" hidden="1">
      <c r="A239" s="7"/>
      <c r="B239" s="4" t="s">
        <v>21045</v>
      </c>
      <c r="C239" s="4">
        <v>2021</v>
      </c>
      <c r="D239" s="4" t="s">
        <v>21046</v>
      </c>
      <c r="E239" s="4" t="s">
        <v>21047</v>
      </c>
      <c r="F239" s="4">
        <v>0</v>
      </c>
      <c r="G239" s="4" t="s">
        <v>859</v>
      </c>
      <c r="H239" s="4" t="s">
        <v>74</v>
      </c>
      <c r="I239" s="4" t="s">
        <v>21048</v>
      </c>
      <c r="K239" s="4" t="s">
        <v>78</v>
      </c>
      <c r="M239" s="4"/>
      <c r="N239" s="4"/>
      <c r="O239" s="4"/>
      <c r="P239" s="4"/>
      <c r="Q239" s="4"/>
      <c r="R239" s="4"/>
      <c r="S239" s="4"/>
      <c r="T239" s="4"/>
      <c r="U239" s="4"/>
      <c r="V239" s="21"/>
      <c r="W239" s="21"/>
      <c r="X239" s="4"/>
      <c r="Y239" s="4"/>
      <c r="Z239" s="4"/>
      <c r="AA239" s="4"/>
      <c r="AB239" s="4"/>
      <c r="AC239" s="4"/>
      <c r="AD239" s="4"/>
      <c r="AE239" s="4"/>
      <c r="AF239" s="4"/>
      <c r="AG239" s="4"/>
      <c r="AH239" s="7"/>
    </row>
    <row r="240" spans="1:34" hidden="1">
      <c r="A240" s="7"/>
      <c r="B240" s="4" t="s">
        <v>21049</v>
      </c>
      <c r="C240" s="4">
        <v>2021</v>
      </c>
      <c r="D240" s="4" t="s">
        <v>21050</v>
      </c>
      <c r="E240" s="4" t="s">
        <v>21051</v>
      </c>
      <c r="F240" s="4">
        <v>0</v>
      </c>
      <c r="G240" s="4" t="s">
        <v>4889</v>
      </c>
      <c r="H240" s="4" t="s">
        <v>74</v>
      </c>
      <c r="I240" s="4" t="s">
        <v>21052</v>
      </c>
      <c r="K240" s="4" t="s">
        <v>78</v>
      </c>
      <c r="M240" s="4"/>
      <c r="N240" s="4"/>
      <c r="O240" s="4"/>
      <c r="P240" s="4"/>
      <c r="Q240" s="4"/>
      <c r="R240" s="4"/>
      <c r="S240" s="4"/>
      <c r="T240" s="4"/>
      <c r="U240" s="4"/>
      <c r="V240" s="21"/>
      <c r="W240" s="21"/>
      <c r="X240" s="4"/>
      <c r="Y240" s="4"/>
      <c r="Z240" s="4"/>
      <c r="AA240" s="4"/>
      <c r="AB240" s="4"/>
      <c r="AC240" s="4"/>
      <c r="AD240" s="4"/>
      <c r="AE240" s="4"/>
      <c r="AF240" s="4"/>
      <c r="AG240" s="4"/>
      <c r="AH240" s="7"/>
    </row>
    <row r="241" spans="1:34" hidden="1">
      <c r="A241" s="7"/>
      <c r="B241" s="4" t="s">
        <v>6881</v>
      </c>
      <c r="C241" s="4">
        <v>2021</v>
      </c>
      <c r="D241" s="4" t="s">
        <v>6882</v>
      </c>
      <c r="E241" s="4" t="s">
        <v>6883</v>
      </c>
      <c r="F241" s="4">
        <v>0</v>
      </c>
      <c r="G241" s="4" t="s">
        <v>5853</v>
      </c>
      <c r="H241" s="4" t="s">
        <v>74</v>
      </c>
      <c r="I241" s="4" t="s">
        <v>6884</v>
      </c>
      <c r="K241" s="4" t="s">
        <v>78</v>
      </c>
      <c r="M241" s="4"/>
      <c r="N241" s="4"/>
      <c r="O241" s="4"/>
      <c r="P241" s="4"/>
      <c r="Q241" s="4"/>
      <c r="R241" s="4"/>
      <c r="S241" s="4"/>
      <c r="T241" s="4"/>
      <c r="U241" s="4"/>
      <c r="V241" s="21"/>
      <c r="W241" s="21"/>
      <c r="X241" s="4"/>
      <c r="Y241" s="4"/>
      <c r="Z241" s="4"/>
      <c r="AA241" s="4"/>
      <c r="AB241" s="4"/>
      <c r="AC241" s="4"/>
      <c r="AD241" s="4"/>
      <c r="AE241" s="4"/>
      <c r="AF241" s="4"/>
      <c r="AG241" s="4"/>
      <c r="AH241" s="7"/>
    </row>
    <row r="242" spans="1:34" hidden="1">
      <c r="A242" s="7"/>
      <c r="B242" s="4" t="s">
        <v>21053</v>
      </c>
      <c r="C242" s="4">
        <v>2021</v>
      </c>
      <c r="D242" s="4" t="s">
        <v>21054</v>
      </c>
      <c r="E242" s="4" t="s">
        <v>21055</v>
      </c>
      <c r="F242" s="4">
        <v>0</v>
      </c>
      <c r="G242" s="4" t="s">
        <v>112</v>
      </c>
      <c r="H242" s="4" t="s">
        <v>74</v>
      </c>
      <c r="I242" s="4" t="s">
        <v>21056</v>
      </c>
      <c r="K242" s="4" t="s">
        <v>78</v>
      </c>
      <c r="M242" s="4"/>
      <c r="N242" s="4"/>
      <c r="O242" s="4"/>
      <c r="P242" s="4"/>
      <c r="Q242" s="4"/>
      <c r="R242" s="4"/>
      <c r="S242" s="4"/>
      <c r="T242" s="4"/>
      <c r="U242" s="4"/>
      <c r="V242" s="21"/>
      <c r="W242" s="21"/>
      <c r="X242" s="4"/>
      <c r="Y242" s="4"/>
      <c r="Z242" s="4"/>
      <c r="AA242" s="4"/>
      <c r="AB242" s="4"/>
      <c r="AC242" s="4"/>
      <c r="AD242" s="4"/>
      <c r="AE242" s="4"/>
      <c r="AF242" s="4"/>
      <c r="AG242" s="4"/>
      <c r="AH242" s="7"/>
    </row>
    <row r="243" spans="1:34" hidden="1">
      <c r="A243" s="7"/>
      <c r="B243" s="4" t="s">
        <v>19633</v>
      </c>
      <c r="C243" s="4">
        <v>2021</v>
      </c>
      <c r="D243" s="4" t="s">
        <v>19634</v>
      </c>
      <c r="E243" s="4" t="s">
        <v>19635</v>
      </c>
      <c r="F243" s="4">
        <v>1</v>
      </c>
      <c r="G243" s="4" t="s">
        <v>19636</v>
      </c>
      <c r="H243" s="4" t="s">
        <v>74</v>
      </c>
      <c r="I243" s="4" t="s">
        <v>19637</v>
      </c>
      <c r="K243" s="4" t="s">
        <v>78</v>
      </c>
      <c r="M243" s="4"/>
      <c r="N243" s="4"/>
      <c r="O243" s="4"/>
      <c r="P243" s="4"/>
      <c r="Q243" s="4"/>
      <c r="R243" s="4"/>
      <c r="S243" s="4"/>
      <c r="T243" s="4"/>
      <c r="U243" s="4"/>
      <c r="V243" s="21"/>
      <c r="W243" s="21"/>
      <c r="X243" s="4"/>
      <c r="Y243" s="4"/>
      <c r="Z243" s="4"/>
      <c r="AA243" s="4"/>
      <c r="AB243" s="4"/>
      <c r="AC243" s="4"/>
      <c r="AD243" s="4"/>
      <c r="AE243" s="4"/>
      <c r="AF243" s="4"/>
      <c r="AG243" s="4"/>
      <c r="AH243" s="7"/>
    </row>
    <row r="244" spans="1:34" hidden="1">
      <c r="A244" s="7"/>
      <c r="B244" s="4" t="s">
        <v>21057</v>
      </c>
      <c r="C244" s="4">
        <v>2021</v>
      </c>
      <c r="D244" s="4" t="s">
        <v>21058</v>
      </c>
      <c r="E244" s="4" t="s">
        <v>21059</v>
      </c>
      <c r="F244" s="4">
        <v>0</v>
      </c>
      <c r="G244" s="4" t="s">
        <v>1358</v>
      </c>
      <c r="H244" s="4" t="s">
        <v>74</v>
      </c>
      <c r="I244" s="4" t="s">
        <v>21060</v>
      </c>
      <c r="K244" s="4" t="s">
        <v>78</v>
      </c>
      <c r="M244" s="4"/>
      <c r="N244" s="4"/>
      <c r="O244" s="4"/>
      <c r="P244" s="4"/>
      <c r="Q244" s="4"/>
      <c r="R244" s="4"/>
      <c r="S244" s="4"/>
      <c r="T244" s="4"/>
      <c r="U244" s="4"/>
      <c r="V244" s="21"/>
      <c r="W244" s="21"/>
      <c r="X244" s="4"/>
      <c r="Y244" s="4"/>
      <c r="Z244" s="4"/>
      <c r="AA244" s="4"/>
      <c r="AB244" s="4"/>
      <c r="AC244" s="4"/>
      <c r="AD244" s="4"/>
      <c r="AE244" s="4"/>
      <c r="AF244" s="4"/>
      <c r="AG244" s="4"/>
      <c r="AH244" s="7"/>
    </row>
    <row r="245" spans="1:34" hidden="1">
      <c r="A245" s="7"/>
      <c r="B245" s="4" t="s">
        <v>18413</v>
      </c>
      <c r="C245" s="4">
        <v>2021</v>
      </c>
      <c r="D245" s="4" t="s">
        <v>18414</v>
      </c>
      <c r="E245" s="4" t="s">
        <v>18415</v>
      </c>
      <c r="F245" s="4">
        <v>0</v>
      </c>
      <c r="G245" s="4" t="s">
        <v>92</v>
      </c>
      <c r="H245" s="4" t="s">
        <v>74</v>
      </c>
      <c r="I245" s="4" t="s">
        <v>18416</v>
      </c>
      <c r="K245" s="4" t="s">
        <v>78</v>
      </c>
      <c r="M245" s="4"/>
      <c r="N245" s="4"/>
      <c r="O245" s="4"/>
      <c r="P245" s="4"/>
      <c r="Q245" s="4"/>
      <c r="R245" s="4"/>
      <c r="S245" s="4"/>
      <c r="T245" s="4"/>
      <c r="U245" s="4"/>
      <c r="V245" s="21"/>
      <c r="W245" s="21"/>
      <c r="X245" s="4"/>
      <c r="Y245" s="4"/>
      <c r="Z245" s="4"/>
      <c r="AA245" s="4"/>
      <c r="AB245" s="4"/>
      <c r="AC245" s="4"/>
      <c r="AD245" s="4"/>
      <c r="AE245" s="4"/>
      <c r="AF245" s="4"/>
      <c r="AG245" s="4"/>
      <c r="AH245" s="7"/>
    </row>
    <row r="246" spans="1:34" ht="116">
      <c r="A246" s="29">
        <v>78</v>
      </c>
      <c r="B246" s="4" t="s">
        <v>19677</v>
      </c>
      <c r="C246" s="4">
        <v>2021</v>
      </c>
      <c r="D246" s="4" t="s">
        <v>19678</v>
      </c>
      <c r="E246" s="4" t="s">
        <v>19679</v>
      </c>
      <c r="F246" s="4">
        <v>0</v>
      </c>
      <c r="G246" s="4" t="s">
        <v>92</v>
      </c>
      <c r="H246" s="4" t="s">
        <v>74</v>
      </c>
      <c r="I246" s="4" t="s">
        <v>19680</v>
      </c>
      <c r="K246" s="4" t="s">
        <v>77</v>
      </c>
      <c r="L246" s="4" t="s">
        <v>77</v>
      </c>
      <c r="M246" s="4"/>
      <c r="N246" s="4"/>
      <c r="O246" s="4" t="s">
        <v>78</v>
      </c>
      <c r="P246" s="4" t="s">
        <v>79</v>
      </c>
      <c r="Q246" s="4" t="s">
        <v>80</v>
      </c>
      <c r="R246" s="4" t="s">
        <v>81</v>
      </c>
      <c r="S246" s="4"/>
      <c r="T246" s="4"/>
      <c r="U246" s="34" t="s">
        <v>19681</v>
      </c>
      <c r="V246" s="21"/>
      <c r="W246" s="21"/>
      <c r="X246" s="4" t="s">
        <v>86</v>
      </c>
      <c r="Y246" s="4" t="s">
        <v>86</v>
      </c>
      <c r="Z246" s="4" t="s">
        <v>86</v>
      </c>
      <c r="AA246" s="4" t="s">
        <v>86</v>
      </c>
      <c r="AB246" s="4" t="s">
        <v>86</v>
      </c>
      <c r="AC246" s="4" t="s">
        <v>86</v>
      </c>
      <c r="AD246" s="4" t="s">
        <v>86</v>
      </c>
      <c r="AE246" s="4" t="s">
        <v>88</v>
      </c>
      <c r="AF246" s="4" t="s">
        <v>86</v>
      </c>
      <c r="AG246" s="4" t="s">
        <v>86</v>
      </c>
      <c r="AH246" s="4"/>
    </row>
    <row r="247" spans="1:34" hidden="1">
      <c r="A247" s="7"/>
      <c r="B247" s="4" t="s">
        <v>21061</v>
      </c>
      <c r="C247" s="4">
        <v>2021</v>
      </c>
      <c r="D247" s="4" t="s">
        <v>21062</v>
      </c>
      <c r="E247" s="4" t="s">
        <v>21063</v>
      </c>
      <c r="F247" s="4">
        <v>0</v>
      </c>
      <c r="G247" s="4" t="s">
        <v>2138</v>
      </c>
      <c r="H247" s="4" t="s">
        <v>74</v>
      </c>
      <c r="I247" s="4" t="s">
        <v>21064</v>
      </c>
      <c r="K247" s="4" t="s">
        <v>78</v>
      </c>
      <c r="M247" s="4"/>
      <c r="N247" s="4"/>
      <c r="O247" s="4"/>
      <c r="P247" s="4"/>
      <c r="Q247" s="4"/>
      <c r="R247" s="4"/>
      <c r="S247" s="4"/>
      <c r="T247" s="4"/>
      <c r="U247" s="4"/>
      <c r="V247" s="21"/>
      <c r="W247" s="21"/>
      <c r="X247" s="4"/>
      <c r="Y247" s="4"/>
      <c r="Z247" s="4"/>
      <c r="AA247" s="4"/>
      <c r="AB247" s="4"/>
      <c r="AC247" s="4"/>
      <c r="AD247" s="4"/>
      <c r="AE247" s="4"/>
      <c r="AF247" s="4"/>
      <c r="AG247" s="4"/>
      <c r="AH247" s="7"/>
    </row>
    <row r="248" spans="1:34" hidden="1">
      <c r="A248" s="7"/>
      <c r="B248" s="4" t="s">
        <v>9017</v>
      </c>
      <c r="C248" s="4">
        <v>2021</v>
      </c>
      <c r="D248" s="4" t="s">
        <v>9018</v>
      </c>
      <c r="E248" s="4" t="s">
        <v>9019</v>
      </c>
      <c r="F248" s="4">
        <v>0</v>
      </c>
      <c r="G248" s="4" t="s">
        <v>92</v>
      </c>
      <c r="H248" s="4" t="s">
        <v>74</v>
      </c>
      <c r="I248" s="4" t="s">
        <v>9020</v>
      </c>
      <c r="K248" s="4" t="s">
        <v>78</v>
      </c>
      <c r="M248" s="4"/>
      <c r="N248" s="4"/>
      <c r="O248" s="4"/>
      <c r="P248" s="4"/>
      <c r="Q248" s="4"/>
      <c r="R248" s="4"/>
      <c r="S248" s="4"/>
      <c r="T248" s="4"/>
      <c r="U248" s="4"/>
      <c r="V248" s="21"/>
      <c r="W248" s="21"/>
      <c r="X248" s="4"/>
      <c r="Y248" s="4"/>
      <c r="Z248" s="4"/>
      <c r="AA248" s="4"/>
      <c r="AB248" s="4"/>
      <c r="AC248" s="4"/>
      <c r="AD248" s="4"/>
      <c r="AE248" s="4"/>
      <c r="AF248" s="4"/>
      <c r="AG248" s="4"/>
      <c r="AH248" s="7"/>
    </row>
    <row r="249" spans="1:34">
      <c r="A249" s="29">
        <v>79</v>
      </c>
      <c r="B249" s="4" t="s">
        <v>19682</v>
      </c>
      <c r="C249" s="4">
        <v>2021</v>
      </c>
      <c r="D249" s="4" t="s">
        <v>19683</v>
      </c>
      <c r="E249" s="4" t="s">
        <v>19684</v>
      </c>
      <c r="F249" s="4">
        <v>0</v>
      </c>
      <c r="G249" s="4" t="s">
        <v>864</v>
      </c>
      <c r="H249" s="4" t="s">
        <v>74</v>
      </c>
      <c r="I249" s="4" t="s">
        <v>19685</v>
      </c>
      <c r="K249" s="4" t="s">
        <v>77</v>
      </c>
      <c r="L249" s="4" t="s">
        <v>77</v>
      </c>
      <c r="M249" s="4"/>
      <c r="N249" s="4"/>
      <c r="O249" s="4" t="s">
        <v>78</v>
      </c>
      <c r="P249" s="4" t="s">
        <v>79</v>
      </c>
      <c r="Q249" s="4" t="s">
        <v>156</v>
      </c>
      <c r="R249" s="4" t="s">
        <v>157</v>
      </c>
      <c r="S249" s="4"/>
      <c r="T249" s="4"/>
      <c r="U249" s="4"/>
      <c r="V249" t="s">
        <v>21065</v>
      </c>
      <c r="W249" s="21"/>
      <c r="X249" s="4" t="s">
        <v>86</v>
      </c>
      <c r="Y249" s="4" t="s">
        <v>86</v>
      </c>
      <c r="Z249" s="4" t="s">
        <v>86</v>
      </c>
      <c r="AA249" s="4" t="s">
        <v>86</v>
      </c>
      <c r="AB249" s="4" t="s">
        <v>86</v>
      </c>
      <c r="AC249" s="4" t="s">
        <v>86</v>
      </c>
      <c r="AD249" s="4" t="s">
        <v>86</v>
      </c>
      <c r="AE249" s="4" t="s">
        <v>86</v>
      </c>
      <c r="AF249" s="4" t="s">
        <v>86</v>
      </c>
      <c r="AG249" s="4" t="s">
        <v>86</v>
      </c>
      <c r="AH249" s="4"/>
    </row>
    <row r="250" spans="1:34" hidden="1">
      <c r="A250" s="7"/>
      <c r="B250" s="4" t="s">
        <v>21066</v>
      </c>
      <c r="C250" s="4">
        <v>2021</v>
      </c>
      <c r="D250" s="4" t="s">
        <v>21067</v>
      </c>
      <c r="E250" s="4" t="s">
        <v>21068</v>
      </c>
      <c r="F250" s="4">
        <v>0</v>
      </c>
      <c r="G250" s="4" t="s">
        <v>765</v>
      </c>
      <c r="H250" s="4" t="s">
        <v>74</v>
      </c>
      <c r="I250" s="4" t="s">
        <v>21069</v>
      </c>
      <c r="K250" s="4" t="s">
        <v>78</v>
      </c>
      <c r="M250" s="4"/>
      <c r="N250" s="4"/>
      <c r="O250" s="4"/>
      <c r="P250" s="4"/>
      <c r="Q250" s="4"/>
      <c r="R250" s="4"/>
      <c r="S250" s="4"/>
      <c r="T250" s="4"/>
      <c r="U250" s="4"/>
      <c r="V250" s="21"/>
      <c r="W250" s="21"/>
      <c r="X250" s="4"/>
      <c r="Y250" s="4"/>
      <c r="Z250" s="4"/>
      <c r="AA250" s="4"/>
      <c r="AB250" s="4"/>
      <c r="AC250" s="4"/>
      <c r="AD250" s="4"/>
      <c r="AE250" s="4"/>
      <c r="AF250" s="4"/>
      <c r="AG250" s="4"/>
      <c r="AH250" s="7"/>
    </row>
    <row r="251" spans="1:34" hidden="1">
      <c r="A251" s="7"/>
      <c r="B251" s="4" t="s">
        <v>21070</v>
      </c>
      <c r="C251" s="4">
        <v>2021</v>
      </c>
      <c r="D251" s="4" t="s">
        <v>21071</v>
      </c>
      <c r="E251" s="4" t="s">
        <v>21072</v>
      </c>
      <c r="F251" s="4">
        <v>1</v>
      </c>
      <c r="G251" s="4" t="s">
        <v>290</v>
      </c>
      <c r="H251" s="4" t="s">
        <v>74</v>
      </c>
      <c r="I251" s="4" t="s">
        <v>21073</v>
      </c>
      <c r="K251" s="4" t="s">
        <v>78</v>
      </c>
      <c r="M251" s="4"/>
      <c r="N251" s="4"/>
      <c r="O251" s="4"/>
      <c r="P251" s="4"/>
      <c r="Q251" s="4"/>
      <c r="R251" s="4"/>
      <c r="S251" s="4"/>
      <c r="T251" s="4"/>
      <c r="U251" s="4"/>
      <c r="V251" s="21"/>
      <c r="W251" s="21"/>
      <c r="X251" s="4"/>
      <c r="Y251" s="4"/>
      <c r="Z251" s="4"/>
      <c r="AA251" s="4"/>
      <c r="AB251" s="4"/>
      <c r="AC251" s="4"/>
      <c r="AD251" s="4"/>
      <c r="AE251" s="4"/>
      <c r="AF251" s="4"/>
      <c r="AG251" s="4"/>
      <c r="AH251" s="7"/>
    </row>
    <row r="252" spans="1:34" hidden="1">
      <c r="A252" s="7"/>
      <c r="B252" s="4" t="s">
        <v>21074</v>
      </c>
      <c r="C252" s="4">
        <v>2021</v>
      </c>
      <c r="D252" s="4" t="s">
        <v>21075</v>
      </c>
      <c r="E252" s="4" t="s">
        <v>21076</v>
      </c>
      <c r="F252" s="4">
        <v>0</v>
      </c>
      <c r="G252" s="4" t="s">
        <v>7234</v>
      </c>
      <c r="H252" s="4" t="s">
        <v>74</v>
      </c>
      <c r="I252" s="4" t="s">
        <v>21077</v>
      </c>
      <c r="K252" s="4" t="s">
        <v>78</v>
      </c>
      <c r="M252" s="4"/>
      <c r="N252" s="4"/>
      <c r="O252" s="4"/>
      <c r="P252" s="4"/>
      <c r="Q252" s="4"/>
      <c r="R252" s="4"/>
      <c r="S252" s="4"/>
      <c r="T252" s="4"/>
      <c r="U252" s="4"/>
      <c r="V252" s="21"/>
      <c r="W252" s="21"/>
      <c r="X252" s="4"/>
      <c r="Y252" s="4"/>
      <c r="Z252" s="4"/>
      <c r="AA252" s="4"/>
      <c r="AB252" s="4"/>
      <c r="AC252" s="4"/>
      <c r="AD252" s="4"/>
      <c r="AE252" s="4"/>
      <c r="AF252" s="4"/>
      <c r="AG252" s="4"/>
      <c r="AH252" s="7"/>
    </row>
    <row r="253" spans="1:34" hidden="1">
      <c r="A253" s="7"/>
      <c r="B253" s="4" t="s">
        <v>21078</v>
      </c>
      <c r="C253" s="4">
        <v>2021</v>
      </c>
      <c r="D253" s="4" t="s">
        <v>21079</v>
      </c>
      <c r="E253" s="4" t="s">
        <v>21080</v>
      </c>
      <c r="F253" s="4">
        <v>0</v>
      </c>
      <c r="G253" s="4" t="s">
        <v>765</v>
      </c>
      <c r="H253" s="4" t="s">
        <v>74</v>
      </c>
      <c r="I253" s="4" t="s">
        <v>21081</v>
      </c>
      <c r="K253" s="4" t="s">
        <v>78</v>
      </c>
      <c r="M253" s="4"/>
      <c r="N253" s="4"/>
      <c r="O253" s="4"/>
      <c r="P253" s="4"/>
      <c r="Q253" s="4"/>
      <c r="R253" s="4"/>
      <c r="S253" s="4"/>
      <c r="T253" s="4"/>
      <c r="U253" s="4"/>
      <c r="V253" s="21"/>
      <c r="W253" s="21"/>
      <c r="X253" s="4"/>
      <c r="Y253" s="4"/>
      <c r="Z253" s="4"/>
      <c r="AA253" s="4"/>
      <c r="AB253" s="4"/>
      <c r="AC253" s="4"/>
      <c r="AD253" s="4"/>
      <c r="AE253" s="4"/>
      <c r="AF253" s="4"/>
      <c r="AG253" s="4"/>
      <c r="AH253" s="7"/>
    </row>
    <row r="254" spans="1:34" hidden="1">
      <c r="A254" s="7"/>
      <c r="B254" s="4" t="s">
        <v>18447</v>
      </c>
      <c r="C254" s="4">
        <v>2021</v>
      </c>
      <c r="D254" s="4" t="s">
        <v>18448</v>
      </c>
      <c r="E254" s="4" t="s">
        <v>18449</v>
      </c>
      <c r="F254" s="4">
        <v>0</v>
      </c>
      <c r="G254" s="4" t="s">
        <v>765</v>
      </c>
      <c r="H254" s="4" t="s">
        <v>74</v>
      </c>
      <c r="I254" s="4" t="s">
        <v>18450</v>
      </c>
      <c r="K254" s="4" t="s">
        <v>77</v>
      </c>
      <c r="L254" s="4" t="s">
        <v>78</v>
      </c>
      <c r="M254" s="4"/>
      <c r="N254" s="4"/>
      <c r="O254" s="4"/>
      <c r="P254" s="4"/>
      <c r="Q254" s="4"/>
      <c r="R254" s="4"/>
      <c r="S254" s="4"/>
      <c r="T254" s="4"/>
      <c r="U254" s="4"/>
      <c r="V254" s="21"/>
      <c r="W254" s="21"/>
      <c r="X254" s="4"/>
      <c r="Y254" s="4"/>
      <c r="Z254" s="4"/>
      <c r="AA254" s="4"/>
      <c r="AB254" s="4"/>
      <c r="AC254" s="4"/>
      <c r="AD254" s="4"/>
      <c r="AE254" s="4"/>
      <c r="AF254" s="4"/>
      <c r="AG254" s="4"/>
      <c r="AH254" s="7"/>
    </row>
    <row r="255" spans="1:34" hidden="1">
      <c r="A255" s="7"/>
      <c r="B255" s="4" t="s">
        <v>21082</v>
      </c>
      <c r="C255" s="4">
        <v>2021</v>
      </c>
      <c r="D255" s="4" t="s">
        <v>21083</v>
      </c>
      <c r="E255" s="4" t="s">
        <v>21084</v>
      </c>
      <c r="F255" s="4">
        <v>0</v>
      </c>
      <c r="G255" s="4" t="s">
        <v>3713</v>
      </c>
      <c r="H255" s="4" t="s">
        <v>74</v>
      </c>
      <c r="I255" s="4" t="s">
        <v>21085</v>
      </c>
      <c r="K255" s="4" t="s">
        <v>78</v>
      </c>
      <c r="M255" s="4"/>
      <c r="N255" s="4"/>
      <c r="O255" s="4"/>
      <c r="P255" s="4"/>
      <c r="Q255" s="4"/>
      <c r="R255" s="4"/>
      <c r="S255" s="4"/>
      <c r="T255" s="4"/>
      <c r="U255" s="4"/>
      <c r="V255" s="21"/>
      <c r="W255" s="21"/>
      <c r="X255" s="4"/>
      <c r="Y255" s="4"/>
      <c r="Z255" s="4"/>
      <c r="AA255" s="4"/>
      <c r="AB255" s="4"/>
      <c r="AC255" s="4"/>
      <c r="AD255" s="4"/>
      <c r="AE255" s="4"/>
      <c r="AF255" s="4"/>
      <c r="AG255" s="4"/>
      <c r="AH255" s="7"/>
    </row>
    <row r="256" spans="1:34" ht="183" customHeight="1">
      <c r="A256" s="29">
        <v>80</v>
      </c>
      <c r="B256" s="4" t="s">
        <v>19737</v>
      </c>
      <c r="C256" s="4">
        <v>2021</v>
      </c>
      <c r="D256" s="4" t="s">
        <v>19738</v>
      </c>
      <c r="E256" s="4" t="s">
        <v>19739</v>
      </c>
      <c r="F256" s="4">
        <v>0</v>
      </c>
      <c r="G256" s="4" t="s">
        <v>8503</v>
      </c>
      <c r="H256" s="4" t="s">
        <v>74</v>
      </c>
      <c r="I256" s="4" t="s">
        <v>19740</v>
      </c>
      <c r="K256" s="4" t="s">
        <v>77</v>
      </c>
      <c r="L256" s="4" t="s">
        <v>77</v>
      </c>
      <c r="M256" s="4"/>
      <c r="N256" s="4"/>
      <c r="O256" s="4" t="s">
        <v>78</v>
      </c>
      <c r="P256" s="4" t="s">
        <v>79</v>
      </c>
      <c r="Q256" s="4" t="s">
        <v>156</v>
      </c>
      <c r="R256" s="4" t="s">
        <v>157</v>
      </c>
      <c r="S256" s="4"/>
      <c r="T256" s="4"/>
      <c r="U256" s="34" t="s">
        <v>21086</v>
      </c>
      <c r="V256" s="32" t="s">
        <v>21087</v>
      </c>
      <c r="W256" s="21"/>
      <c r="X256" s="4" t="s">
        <v>86</v>
      </c>
      <c r="Y256" s="4" t="s">
        <v>86</v>
      </c>
      <c r="Z256" s="4" t="s">
        <v>86</v>
      </c>
      <c r="AA256" s="4" t="s">
        <v>86</v>
      </c>
      <c r="AB256" s="4" t="s">
        <v>86</v>
      </c>
      <c r="AC256" s="4" t="s">
        <v>86</v>
      </c>
      <c r="AD256" s="4" t="s">
        <v>86</v>
      </c>
      <c r="AE256" s="4" t="s">
        <v>88</v>
      </c>
      <c r="AF256" s="4" t="s">
        <v>86</v>
      </c>
      <c r="AG256" s="4" t="s">
        <v>86</v>
      </c>
      <c r="AH256" s="4"/>
    </row>
    <row r="257" spans="1:34" hidden="1">
      <c r="A257" s="7"/>
      <c r="B257" s="4" t="s">
        <v>21088</v>
      </c>
      <c r="C257" s="4">
        <v>2021</v>
      </c>
      <c r="D257" s="4" t="s">
        <v>21089</v>
      </c>
      <c r="E257" s="4" t="s">
        <v>21090</v>
      </c>
      <c r="F257" s="4">
        <v>0</v>
      </c>
      <c r="G257" s="4" t="s">
        <v>1358</v>
      </c>
      <c r="H257" s="4" t="s">
        <v>74</v>
      </c>
      <c r="I257" s="4" t="s">
        <v>21091</v>
      </c>
      <c r="K257" s="4" t="s">
        <v>78</v>
      </c>
      <c r="M257" s="4"/>
      <c r="N257" s="4"/>
      <c r="O257" s="4"/>
      <c r="P257" s="4"/>
      <c r="Q257" s="4"/>
      <c r="R257" s="4"/>
      <c r="S257" s="4"/>
      <c r="T257" s="4"/>
      <c r="U257" s="4"/>
      <c r="V257" s="21"/>
      <c r="W257" s="21"/>
      <c r="X257" s="4"/>
      <c r="Y257" s="4"/>
      <c r="Z257" s="4"/>
      <c r="AA257" s="4"/>
      <c r="AB257" s="4"/>
      <c r="AC257" s="4"/>
      <c r="AD257" s="4"/>
      <c r="AE257" s="4"/>
      <c r="AF257" s="4"/>
      <c r="AG257" s="4"/>
      <c r="AH257" s="7"/>
    </row>
    <row r="258" spans="1:34" hidden="1">
      <c r="A258" s="7"/>
      <c r="B258" s="4" t="s">
        <v>16857</v>
      </c>
      <c r="C258" s="4">
        <v>2021</v>
      </c>
      <c r="D258" s="4" t="s">
        <v>16858</v>
      </c>
      <c r="E258" s="4" t="s">
        <v>16859</v>
      </c>
      <c r="F258" s="4">
        <v>1</v>
      </c>
      <c r="G258" s="4" t="s">
        <v>4282</v>
      </c>
      <c r="H258" s="4" t="s">
        <v>74</v>
      </c>
      <c r="I258" s="4" t="s">
        <v>16860</v>
      </c>
      <c r="K258" s="4" t="s">
        <v>78</v>
      </c>
      <c r="M258" s="4"/>
      <c r="N258" s="4"/>
      <c r="O258" s="4"/>
      <c r="P258" s="4"/>
      <c r="Q258" s="4"/>
      <c r="R258" s="4"/>
      <c r="S258" s="4"/>
      <c r="T258" s="4"/>
      <c r="U258" s="4"/>
      <c r="V258" s="21"/>
      <c r="W258" s="21"/>
      <c r="X258" s="4"/>
      <c r="Y258" s="4"/>
      <c r="Z258" s="4"/>
      <c r="AA258" s="4"/>
      <c r="AB258" s="4"/>
      <c r="AC258" s="4"/>
      <c r="AD258" s="4"/>
      <c r="AE258" s="4"/>
      <c r="AF258" s="4"/>
      <c r="AG258" s="4"/>
      <c r="AH258" s="7"/>
    </row>
    <row r="259" spans="1:34" hidden="1">
      <c r="A259" s="7"/>
      <c r="B259" s="4" t="s">
        <v>6939</v>
      </c>
      <c r="C259" s="4">
        <v>2021</v>
      </c>
      <c r="D259" s="4" t="s">
        <v>6940</v>
      </c>
      <c r="E259" s="4" t="s">
        <v>6941</v>
      </c>
      <c r="F259" s="4">
        <v>4</v>
      </c>
      <c r="G259" s="4" t="s">
        <v>4889</v>
      </c>
      <c r="H259" s="4" t="s">
        <v>74</v>
      </c>
      <c r="I259" s="4" t="s">
        <v>6942</v>
      </c>
      <c r="K259" s="4" t="s">
        <v>78</v>
      </c>
      <c r="M259" s="4"/>
      <c r="N259" s="4"/>
      <c r="O259" s="4"/>
      <c r="P259" s="4"/>
      <c r="Q259" s="4"/>
      <c r="R259" s="4"/>
      <c r="S259" s="4"/>
      <c r="T259" s="4"/>
      <c r="U259" s="4"/>
      <c r="V259" s="21"/>
      <c r="W259" s="21"/>
      <c r="X259" s="4"/>
      <c r="Y259" s="4"/>
      <c r="Z259" s="4"/>
      <c r="AA259" s="4"/>
      <c r="AB259" s="4"/>
      <c r="AC259" s="4"/>
      <c r="AD259" s="4"/>
      <c r="AE259" s="4"/>
      <c r="AF259" s="4"/>
      <c r="AG259" s="4"/>
      <c r="AH259" s="7"/>
    </row>
    <row r="260" spans="1:34" hidden="1">
      <c r="A260" s="7"/>
      <c r="B260" s="4" t="s">
        <v>21092</v>
      </c>
      <c r="C260" s="4">
        <v>2021</v>
      </c>
      <c r="D260" s="4" t="s">
        <v>21093</v>
      </c>
      <c r="E260" s="4" t="s">
        <v>21094</v>
      </c>
      <c r="F260" s="4">
        <v>1</v>
      </c>
      <c r="G260" s="4" t="s">
        <v>4889</v>
      </c>
      <c r="H260" s="4" t="s">
        <v>74</v>
      </c>
      <c r="I260" s="4" t="s">
        <v>21095</v>
      </c>
      <c r="K260" s="4" t="s">
        <v>78</v>
      </c>
      <c r="M260" s="4"/>
      <c r="N260" s="4"/>
      <c r="O260" s="4"/>
      <c r="P260" s="4"/>
      <c r="Q260" s="4"/>
      <c r="R260" s="4"/>
      <c r="S260" s="4"/>
      <c r="T260" s="4"/>
      <c r="U260" s="4"/>
      <c r="V260" s="21"/>
      <c r="W260" s="21"/>
      <c r="X260" s="4"/>
      <c r="Y260" s="4"/>
      <c r="Z260" s="4"/>
      <c r="AA260" s="4"/>
      <c r="AB260" s="4"/>
      <c r="AC260" s="4"/>
      <c r="AD260" s="4"/>
      <c r="AE260" s="4"/>
      <c r="AF260" s="4"/>
      <c r="AG260" s="4"/>
      <c r="AH260" s="7"/>
    </row>
    <row r="261" spans="1:34" hidden="1">
      <c r="A261" s="7"/>
      <c r="B261" s="4" t="s">
        <v>19759</v>
      </c>
      <c r="C261" s="4">
        <v>2021</v>
      </c>
      <c r="D261" s="4" t="s">
        <v>19760</v>
      </c>
      <c r="E261" s="4" t="s">
        <v>19761</v>
      </c>
      <c r="F261" s="4">
        <v>0</v>
      </c>
      <c r="G261" s="4" t="s">
        <v>869</v>
      </c>
      <c r="H261" s="4" t="s">
        <v>74</v>
      </c>
      <c r="I261" s="4" t="s">
        <v>19762</v>
      </c>
      <c r="K261" s="4" t="s">
        <v>78</v>
      </c>
      <c r="M261" s="4"/>
      <c r="N261" s="4"/>
      <c r="O261" s="4"/>
      <c r="P261" s="4"/>
      <c r="Q261" s="4"/>
      <c r="R261" s="4"/>
      <c r="S261" s="4"/>
      <c r="T261" s="4"/>
      <c r="U261" s="4"/>
      <c r="V261" s="21"/>
      <c r="W261" s="21"/>
      <c r="X261" s="4"/>
      <c r="Y261" s="4"/>
      <c r="Z261" s="4"/>
      <c r="AA261" s="4"/>
      <c r="AB261" s="4"/>
      <c r="AC261" s="4"/>
      <c r="AD261" s="4"/>
      <c r="AE261" s="4"/>
      <c r="AF261" s="4"/>
      <c r="AG261" s="4"/>
      <c r="AH261" s="7"/>
    </row>
    <row r="262" spans="1:34" hidden="1">
      <c r="A262" s="7"/>
      <c r="B262" s="4" t="s">
        <v>21096</v>
      </c>
      <c r="C262" s="4">
        <v>2021</v>
      </c>
      <c r="D262" s="4" t="s">
        <v>21097</v>
      </c>
      <c r="E262" s="4" t="s">
        <v>21098</v>
      </c>
      <c r="F262" s="4">
        <v>3</v>
      </c>
      <c r="G262" s="4" t="s">
        <v>112</v>
      </c>
      <c r="H262" s="4" t="s">
        <v>74</v>
      </c>
      <c r="I262" s="4" t="s">
        <v>21099</v>
      </c>
      <c r="K262" s="4" t="s">
        <v>78</v>
      </c>
      <c r="M262" s="4"/>
      <c r="N262" s="4"/>
      <c r="O262" s="4"/>
      <c r="P262" s="4"/>
      <c r="Q262" s="4"/>
      <c r="R262" s="4"/>
      <c r="S262" s="4"/>
      <c r="T262" s="4"/>
      <c r="U262" s="4"/>
      <c r="V262" s="21"/>
      <c r="W262" s="21"/>
      <c r="X262" s="4"/>
      <c r="Y262" s="4"/>
      <c r="Z262" s="4"/>
      <c r="AA262" s="4"/>
      <c r="AB262" s="4"/>
      <c r="AC262" s="4"/>
      <c r="AD262" s="4"/>
      <c r="AE262" s="4"/>
      <c r="AF262" s="4"/>
      <c r="AG262" s="4"/>
      <c r="AH262" s="7"/>
    </row>
    <row r="263" spans="1:34" hidden="1">
      <c r="A263" s="7"/>
      <c r="B263" s="4" t="s">
        <v>19764</v>
      </c>
      <c r="C263" s="4">
        <v>2021</v>
      </c>
      <c r="D263" s="4" t="s">
        <v>19765</v>
      </c>
      <c r="E263" s="4" t="s">
        <v>19766</v>
      </c>
      <c r="F263" s="4">
        <v>0</v>
      </c>
      <c r="G263" s="4" t="s">
        <v>1013</v>
      </c>
      <c r="H263" s="4" t="s">
        <v>74</v>
      </c>
      <c r="I263" s="4" t="s">
        <v>19767</v>
      </c>
      <c r="K263" s="4" t="s">
        <v>77</v>
      </c>
      <c r="L263" s="4" t="s">
        <v>78</v>
      </c>
      <c r="M263" s="4"/>
      <c r="N263" s="4"/>
      <c r="O263" s="4"/>
      <c r="P263" s="4"/>
      <c r="Q263" s="4"/>
      <c r="R263" s="4"/>
      <c r="S263" s="4"/>
      <c r="T263" s="4"/>
      <c r="U263" s="4"/>
      <c r="V263" s="21"/>
      <c r="W263" s="21"/>
      <c r="X263" s="4"/>
      <c r="Y263" s="4"/>
      <c r="Z263" s="4"/>
      <c r="AA263" s="4"/>
      <c r="AB263" s="4"/>
      <c r="AC263" s="4"/>
      <c r="AD263" s="4"/>
      <c r="AE263" s="4"/>
      <c r="AF263" s="4"/>
      <c r="AG263" s="4"/>
      <c r="AH263" s="7"/>
    </row>
    <row r="264" spans="1:34" hidden="1">
      <c r="A264" s="7"/>
      <c r="B264" s="4" t="s">
        <v>9842</v>
      </c>
      <c r="C264" s="4">
        <v>2021</v>
      </c>
      <c r="D264" s="4" t="s">
        <v>9843</v>
      </c>
      <c r="E264" s="4" t="s">
        <v>9844</v>
      </c>
      <c r="F264" s="4">
        <v>0</v>
      </c>
      <c r="G264" s="4" t="s">
        <v>9845</v>
      </c>
      <c r="H264" s="4" t="s">
        <v>74</v>
      </c>
      <c r="I264" s="4" t="s">
        <v>9846</v>
      </c>
      <c r="K264" s="4" t="s">
        <v>78</v>
      </c>
      <c r="M264" s="4"/>
      <c r="N264" s="4"/>
      <c r="O264" s="4"/>
      <c r="P264" s="4"/>
      <c r="Q264" s="4"/>
      <c r="R264" s="4"/>
      <c r="S264" s="4"/>
      <c r="T264" s="4"/>
      <c r="U264" s="4"/>
      <c r="V264" s="21"/>
      <c r="W264" s="21"/>
      <c r="X264" s="4"/>
      <c r="Y264" s="4"/>
      <c r="Z264" s="4"/>
      <c r="AA264" s="4"/>
      <c r="AB264" s="4"/>
      <c r="AC264" s="4"/>
      <c r="AD264" s="4"/>
      <c r="AE264" s="4"/>
      <c r="AF264" s="4"/>
      <c r="AG264" s="4"/>
      <c r="AH264" s="7"/>
    </row>
    <row r="265" spans="1:34" hidden="1">
      <c r="A265" s="7"/>
      <c r="B265" s="4" t="s">
        <v>21100</v>
      </c>
      <c r="C265" s="4">
        <v>2021</v>
      </c>
      <c r="D265" s="4" t="s">
        <v>21101</v>
      </c>
      <c r="E265" s="4" t="s">
        <v>21102</v>
      </c>
      <c r="F265" s="4">
        <v>0</v>
      </c>
      <c r="G265" s="4" t="s">
        <v>19834</v>
      </c>
      <c r="H265" s="4" t="s">
        <v>74</v>
      </c>
      <c r="I265" s="4" t="s">
        <v>21103</v>
      </c>
      <c r="K265" s="4" t="s">
        <v>78</v>
      </c>
      <c r="M265" s="4"/>
      <c r="N265" s="4"/>
      <c r="O265" s="4"/>
      <c r="P265" s="4"/>
      <c r="Q265" s="4"/>
      <c r="R265" s="4"/>
      <c r="S265" s="4"/>
      <c r="T265" s="4"/>
      <c r="U265" s="4"/>
      <c r="V265" s="21"/>
      <c r="W265" s="21"/>
      <c r="X265" s="4"/>
      <c r="Y265" s="4"/>
      <c r="Z265" s="4"/>
      <c r="AA265" s="4"/>
      <c r="AB265" s="4"/>
      <c r="AC265" s="4"/>
      <c r="AD265" s="4"/>
      <c r="AE265" s="4"/>
      <c r="AF265" s="4"/>
      <c r="AG265" s="4"/>
      <c r="AH265" s="7"/>
    </row>
    <row r="266" spans="1:34" hidden="1">
      <c r="A266" s="7"/>
      <c r="B266" s="4" t="s">
        <v>21104</v>
      </c>
      <c r="C266" s="4">
        <v>2021</v>
      </c>
      <c r="D266" s="4" t="s">
        <v>21105</v>
      </c>
      <c r="E266" s="4" t="s">
        <v>21106</v>
      </c>
      <c r="F266" s="4">
        <v>1</v>
      </c>
      <c r="G266" s="4" t="s">
        <v>117</v>
      </c>
      <c r="H266" s="4" t="s">
        <v>74</v>
      </c>
      <c r="I266" s="4" t="s">
        <v>21107</v>
      </c>
      <c r="K266" s="4" t="s">
        <v>78</v>
      </c>
      <c r="M266" s="4"/>
      <c r="N266" s="4"/>
      <c r="O266" s="4"/>
      <c r="P266" s="4"/>
      <c r="Q266" s="4"/>
      <c r="R266" s="4"/>
      <c r="S266" s="4"/>
      <c r="T266" s="4"/>
      <c r="U266" s="4"/>
      <c r="V266" s="21"/>
      <c r="W266" s="21"/>
      <c r="X266" s="4"/>
      <c r="Y266" s="4"/>
      <c r="Z266" s="4"/>
      <c r="AA266" s="4"/>
      <c r="AB266" s="4"/>
      <c r="AC266" s="4"/>
      <c r="AD266" s="4"/>
      <c r="AE266" s="4"/>
      <c r="AF266" s="4"/>
      <c r="AG266" s="4"/>
      <c r="AH266" s="7"/>
    </row>
    <row r="267" spans="1:34" hidden="1">
      <c r="A267" s="7"/>
      <c r="B267" s="4" t="s">
        <v>6976</v>
      </c>
      <c r="C267" s="4" t="s">
        <v>757</v>
      </c>
      <c r="D267" s="4" t="s">
        <v>6977</v>
      </c>
      <c r="E267" s="4" t="s">
        <v>6978</v>
      </c>
      <c r="F267" s="4">
        <v>0</v>
      </c>
      <c r="G267" s="4" t="s">
        <v>268</v>
      </c>
      <c r="H267" s="4" t="s">
        <v>74</v>
      </c>
      <c r="I267" s="4" t="s">
        <v>6979</v>
      </c>
      <c r="K267" s="4" t="s">
        <v>78</v>
      </c>
      <c r="M267" s="4"/>
      <c r="N267" s="4"/>
      <c r="O267" s="4"/>
      <c r="P267" s="4"/>
      <c r="Q267" s="4"/>
      <c r="R267" s="4"/>
      <c r="S267" s="4"/>
      <c r="T267" s="4"/>
      <c r="U267" s="4"/>
      <c r="V267" s="21"/>
      <c r="W267" s="21"/>
      <c r="X267" s="4"/>
      <c r="Y267" s="4"/>
      <c r="Z267" s="4"/>
      <c r="AA267" s="4"/>
      <c r="AB267" s="4"/>
      <c r="AC267" s="4"/>
      <c r="AD267" s="4"/>
      <c r="AE267" s="4"/>
      <c r="AF267" s="4"/>
      <c r="AG267" s="4"/>
      <c r="AH267" s="7"/>
    </row>
    <row r="268" spans="1:34" hidden="1">
      <c r="A268" s="7"/>
      <c r="B268" s="4" t="s">
        <v>18558</v>
      </c>
      <c r="C268" s="4">
        <v>2021</v>
      </c>
      <c r="D268" s="4" t="s">
        <v>18559</v>
      </c>
      <c r="E268" s="4" t="s">
        <v>18560</v>
      </c>
      <c r="F268" s="4">
        <v>0</v>
      </c>
      <c r="G268" s="4" t="s">
        <v>233</v>
      </c>
      <c r="H268" s="4" t="s">
        <v>74</v>
      </c>
      <c r="I268" s="4" t="s">
        <v>18561</v>
      </c>
      <c r="K268" s="4" t="s">
        <v>77</v>
      </c>
      <c r="L268" s="4" t="s">
        <v>78</v>
      </c>
      <c r="M268" s="4"/>
      <c r="N268" s="4"/>
      <c r="O268" s="4"/>
      <c r="P268" s="4"/>
      <c r="Q268" s="4"/>
      <c r="R268" s="4"/>
      <c r="S268" s="4"/>
      <c r="T268" s="4"/>
      <c r="U268" s="4"/>
      <c r="V268" s="21"/>
      <c r="W268" s="21"/>
      <c r="X268" s="4"/>
      <c r="Y268" s="4"/>
      <c r="Z268" s="4"/>
      <c r="AA268" s="4"/>
      <c r="AB268" s="4"/>
      <c r="AC268" s="4"/>
      <c r="AD268" s="4"/>
      <c r="AE268" s="4"/>
      <c r="AF268" s="4"/>
      <c r="AG268" s="4"/>
      <c r="AH268" s="7"/>
    </row>
    <row r="269" spans="1:34" ht="29">
      <c r="A269" s="29">
        <v>81</v>
      </c>
      <c r="B269" s="4" t="s">
        <v>18568</v>
      </c>
      <c r="C269" s="4">
        <v>2021</v>
      </c>
      <c r="D269" s="4" t="s">
        <v>18569</v>
      </c>
      <c r="E269" s="4" t="s">
        <v>18570</v>
      </c>
      <c r="F269" s="4">
        <v>0</v>
      </c>
      <c r="G269" s="4" t="s">
        <v>112</v>
      </c>
      <c r="H269" s="4" t="s">
        <v>74</v>
      </c>
      <c r="I269" s="4" t="s">
        <v>18571</v>
      </c>
      <c r="K269" s="4" t="s">
        <v>21108</v>
      </c>
      <c r="L269" s="4" t="s">
        <v>77</v>
      </c>
      <c r="M269" s="4"/>
      <c r="N269" s="4" t="s">
        <v>21109</v>
      </c>
      <c r="O269" s="4" t="s">
        <v>78</v>
      </c>
      <c r="P269" s="4" t="s">
        <v>79</v>
      </c>
      <c r="Q269" s="4" t="s">
        <v>171</v>
      </c>
      <c r="R269" s="4" t="s">
        <v>180</v>
      </c>
      <c r="S269" s="4"/>
      <c r="T269" s="4"/>
      <c r="U269" s="34" t="s">
        <v>21110</v>
      </c>
      <c r="V269" s="21"/>
      <c r="W269" s="21"/>
      <c r="X269" s="4" t="s">
        <v>86</v>
      </c>
      <c r="Y269" s="4" t="s">
        <v>86</v>
      </c>
      <c r="Z269" s="4" t="s">
        <v>86</v>
      </c>
      <c r="AA269" s="4" t="s">
        <v>86</v>
      </c>
      <c r="AB269" s="4" t="s">
        <v>86</v>
      </c>
      <c r="AC269" s="4" t="s">
        <v>86</v>
      </c>
      <c r="AD269" s="4" t="s">
        <v>86</v>
      </c>
      <c r="AE269" s="4" t="s">
        <v>86</v>
      </c>
      <c r="AF269" s="4" t="s">
        <v>86</v>
      </c>
      <c r="AG269" s="4" t="s">
        <v>86</v>
      </c>
      <c r="AH269" s="4"/>
    </row>
    <row r="270" spans="1:34" hidden="1">
      <c r="A270" s="7"/>
      <c r="B270" s="4" t="s">
        <v>21111</v>
      </c>
      <c r="C270" s="4">
        <v>2021</v>
      </c>
      <c r="D270" s="4" t="s">
        <v>21112</v>
      </c>
      <c r="E270" s="4" t="s">
        <v>21113</v>
      </c>
      <c r="F270" s="4">
        <v>0</v>
      </c>
      <c r="G270" s="4" t="s">
        <v>92</v>
      </c>
      <c r="H270" s="4" t="s">
        <v>74</v>
      </c>
      <c r="I270" s="4" t="s">
        <v>21114</v>
      </c>
      <c r="K270" s="4" t="s">
        <v>78</v>
      </c>
      <c r="M270" s="4"/>
      <c r="N270" s="4"/>
      <c r="O270" s="4"/>
      <c r="P270" s="4"/>
      <c r="Q270" s="4"/>
      <c r="R270" s="4"/>
      <c r="S270" s="4"/>
      <c r="T270" s="4"/>
      <c r="U270" s="4"/>
      <c r="V270" s="21"/>
      <c r="W270" s="21"/>
      <c r="X270" s="4"/>
      <c r="Y270" s="4"/>
      <c r="Z270" s="4"/>
      <c r="AA270" s="4"/>
      <c r="AB270" s="4"/>
      <c r="AC270" s="4"/>
      <c r="AD270" s="4"/>
      <c r="AE270" s="4"/>
      <c r="AF270" s="4"/>
      <c r="AG270" s="4"/>
      <c r="AH270" s="7"/>
    </row>
    <row r="271" spans="1:34" hidden="1">
      <c r="A271" s="7"/>
      <c r="B271" s="4" t="s">
        <v>7016</v>
      </c>
      <c r="C271" s="4">
        <v>2021</v>
      </c>
      <c r="D271" s="4" t="s">
        <v>7017</v>
      </c>
      <c r="E271" s="4" t="s">
        <v>7018</v>
      </c>
      <c r="F271" s="4">
        <v>1</v>
      </c>
      <c r="G271" s="4" t="s">
        <v>7019</v>
      </c>
      <c r="H271" s="4" t="s">
        <v>74</v>
      </c>
      <c r="I271" s="4" t="s">
        <v>7020</v>
      </c>
      <c r="K271" s="4" t="s">
        <v>78</v>
      </c>
      <c r="M271" s="4"/>
      <c r="N271" s="4"/>
      <c r="O271" s="4"/>
      <c r="P271" s="4"/>
      <c r="Q271" s="4"/>
      <c r="R271" s="4"/>
      <c r="S271" s="4"/>
      <c r="T271" s="4"/>
      <c r="U271" s="4"/>
      <c r="V271" s="21"/>
      <c r="W271" s="21"/>
      <c r="X271" s="4"/>
      <c r="Y271" s="4"/>
      <c r="Z271" s="4"/>
      <c r="AA271" s="4"/>
      <c r="AB271" s="4"/>
      <c r="AC271" s="4"/>
      <c r="AD271" s="4"/>
      <c r="AE271" s="4"/>
      <c r="AF271" s="4"/>
      <c r="AG271" s="4"/>
      <c r="AH271" s="7"/>
    </row>
    <row r="272" spans="1:34" hidden="1">
      <c r="A272" s="7"/>
      <c r="B272" s="4" t="s">
        <v>21115</v>
      </c>
      <c r="C272" s="4">
        <v>2021</v>
      </c>
      <c r="D272" s="4" t="s">
        <v>21116</v>
      </c>
      <c r="E272" s="4" t="s">
        <v>21117</v>
      </c>
      <c r="F272" s="4">
        <v>0</v>
      </c>
      <c r="G272" s="4" t="s">
        <v>21118</v>
      </c>
      <c r="H272" s="4" t="s">
        <v>74</v>
      </c>
      <c r="I272" s="4" t="s">
        <v>21119</v>
      </c>
      <c r="K272" s="4" t="s">
        <v>78</v>
      </c>
      <c r="M272" s="4"/>
      <c r="N272" s="4"/>
      <c r="O272" s="4"/>
      <c r="P272" s="4"/>
      <c r="Q272" s="4"/>
      <c r="R272" s="4"/>
      <c r="S272" s="4"/>
      <c r="T272" s="4"/>
      <c r="U272" s="4"/>
      <c r="V272" s="21"/>
      <c r="W272" s="21"/>
      <c r="X272" s="4"/>
      <c r="Y272" s="4"/>
      <c r="Z272" s="4"/>
      <c r="AA272" s="4"/>
      <c r="AB272" s="4"/>
      <c r="AC272" s="4"/>
      <c r="AD272" s="4"/>
      <c r="AE272" s="4"/>
      <c r="AF272" s="4"/>
      <c r="AG272" s="4"/>
      <c r="AH272" s="7"/>
    </row>
    <row r="273" spans="1:34">
      <c r="A273" s="29">
        <v>82</v>
      </c>
      <c r="B273" s="4" t="s">
        <v>21120</v>
      </c>
      <c r="C273" s="4">
        <v>2021</v>
      </c>
      <c r="D273" s="4" t="s">
        <v>21121</v>
      </c>
      <c r="E273" s="4" t="s">
        <v>21122</v>
      </c>
      <c r="F273" s="4">
        <v>2</v>
      </c>
      <c r="G273" s="4" t="s">
        <v>4674</v>
      </c>
      <c r="H273" s="4" t="s">
        <v>74</v>
      </c>
      <c r="I273" s="4" t="s">
        <v>21123</v>
      </c>
      <c r="K273" s="4" t="s">
        <v>21108</v>
      </c>
      <c r="L273" s="4" t="s">
        <v>77</v>
      </c>
      <c r="M273" s="4"/>
      <c r="N273" s="4" t="s">
        <v>21124</v>
      </c>
      <c r="O273" s="4" t="s">
        <v>78</v>
      </c>
      <c r="P273" s="4" t="s">
        <v>79</v>
      </c>
      <c r="Q273" s="4" t="s">
        <v>171</v>
      </c>
      <c r="R273" s="4" t="s">
        <v>180</v>
      </c>
      <c r="S273" s="4" t="s">
        <v>587</v>
      </c>
      <c r="T273" s="4" t="s">
        <v>587</v>
      </c>
      <c r="U273" s="4" t="s">
        <v>587</v>
      </c>
      <c r="V273" s="4" t="s">
        <v>587</v>
      </c>
      <c r="W273" s="4" t="s">
        <v>587</v>
      </c>
      <c r="X273" s="4" t="s">
        <v>86</v>
      </c>
      <c r="Y273" s="4" t="s">
        <v>86</v>
      </c>
      <c r="Z273" s="4" t="s">
        <v>86</v>
      </c>
      <c r="AA273" s="4" t="s">
        <v>86</v>
      </c>
      <c r="AB273" s="4" t="s">
        <v>86</v>
      </c>
      <c r="AC273" s="4" t="s">
        <v>86</v>
      </c>
      <c r="AD273" s="4" t="s">
        <v>86</v>
      </c>
      <c r="AE273" s="4" t="s">
        <v>86</v>
      </c>
      <c r="AF273" s="4" t="s">
        <v>86</v>
      </c>
      <c r="AG273" s="4" t="s">
        <v>86</v>
      </c>
      <c r="AH273" s="4"/>
    </row>
    <row r="274" spans="1:34" hidden="1">
      <c r="A274" s="7"/>
      <c r="B274" s="4" t="s">
        <v>21125</v>
      </c>
      <c r="C274" s="4">
        <v>2021</v>
      </c>
      <c r="D274" s="4" t="s">
        <v>21126</v>
      </c>
      <c r="E274" s="4" t="s">
        <v>21127</v>
      </c>
      <c r="F274" s="4">
        <v>0</v>
      </c>
      <c r="G274" s="4" t="s">
        <v>864</v>
      </c>
      <c r="H274" s="4" t="s">
        <v>74</v>
      </c>
      <c r="I274" s="4" t="s">
        <v>21128</v>
      </c>
      <c r="K274" s="4" t="s">
        <v>78</v>
      </c>
      <c r="M274" s="4"/>
      <c r="N274" s="4"/>
      <c r="O274" s="4"/>
      <c r="P274" s="4"/>
      <c r="Q274" s="4"/>
      <c r="R274" s="4"/>
      <c r="S274" s="4"/>
      <c r="T274" s="4"/>
      <c r="U274" s="4"/>
      <c r="V274" s="21"/>
      <c r="W274" s="21"/>
      <c r="X274" s="4"/>
      <c r="Y274" s="4"/>
      <c r="Z274" s="4"/>
      <c r="AA274" s="4"/>
      <c r="AB274" s="4"/>
      <c r="AC274" s="4"/>
      <c r="AD274" s="4"/>
      <c r="AE274" s="4"/>
      <c r="AF274" s="4"/>
      <c r="AG274" s="4"/>
      <c r="AH274" s="7"/>
    </row>
    <row r="275" spans="1:34" hidden="1">
      <c r="A275" s="7"/>
      <c r="B275" s="4" t="s">
        <v>21129</v>
      </c>
      <c r="C275" s="4">
        <v>2021</v>
      </c>
      <c r="D275" s="4" t="s">
        <v>21130</v>
      </c>
      <c r="E275" s="4" t="s">
        <v>21131</v>
      </c>
      <c r="F275" s="4">
        <v>1</v>
      </c>
      <c r="G275" s="4" t="s">
        <v>196</v>
      </c>
      <c r="H275" s="4" t="s">
        <v>74</v>
      </c>
      <c r="I275" s="4" t="s">
        <v>21132</v>
      </c>
      <c r="K275" s="4" t="s">
        <v>78</v>
      </c>
      <c r="M275" s="4"/>
      <c r="N275" s="4"/>
      <c r="O275" s="4"/>
      <c r="P275" s="4"/>
      <c r="Q275" s="4"/>
      <c r="R275" s="4"/>
      <c r="S275" s="4"/>
      <c r="T275" s="4"/>
      <c r="U275" s="4"/>
      <c r="V275" s="21"/>
      <c r="W275" s="21"/>
      <c r="X275" s="4"/>
      <c r="Y275" s="4"/>
      <c r="Z275" s="4"/>
      <c r="AA275" s="4"/>
      <c r="AB275" s="4"/>
      <c r="AC275" s="4"/>
      <c r="AD275" s="4"/>
      <c r="AE275" s="4"/>
      <c r="AF275" s="4"/>
      <c r="AG275" s="4"/>
      <c r="AH275" s="7"/>
    </row>
    <row r="276" spans="1:34">
      <c r="A276" s="29">
        <v>83</v>
      </c>
      <c r="B276" s="4" t="s">
        <v>21133</v>
      </c>
      <c r="C276" s="4">
        <v>2021</v>
      </c>
      <c r="D276" s="4" t="s">
        <v>21134</v>
      </c>
      <c r="E276" s="4" t="s">
        <v>21135</v>
      </c>
      <c r="F276" s="4">
        <v>4</v>
      </c>
      <c r="G276" s="4" t="s">
        <v>21136</v>
      </c>
      <c r="H276" s="4" t="s">
        <v>74</v>
      </c>
      <c r="I276" s="4" t="s">
        <v>21137</v>
      </c>
      <c r="K276" s="4" t="s">
        <v>77</v>
      </c>
      <c r="L276" s="4" t="s">
        <v>77</v>
      </c>
      <c r="M276" s="4"/>
      <c r="N276" s="4"/>
      <c r="O276" s="4" t="s">
        <v>78</v>
      </c>
      <c r="P276" s="4" t="s">
        <v>79</v>
      </c>
      <c r="Q276" s="4" t="s">
        <v>171</v>
      </c>
      <c r="R276" s="4" t="s">
        <v>180</v>
      </c>
      <c r="S276" s="4" t="s">
        <v>587</v>
      </c>
      <c r="T276" s="4" t="s">
        <v>587</v>
      </c>
      <c r="U276" s="4" t="s">
        <v>21138</v>
      </c>
      <c r="V276" s="4" t="s">
        <v>587</v>
      </c>
      <c r="W276" s="4" t="s">
        <v>587</v>
      </c>
      <c r="X276" s="4" t="s">
        <v>86</v>
      </c>
      <c r="Y276" s="4" t="s">
        <v>86</v>
      </c>
      <c r="Z276" s="4" t="s">
        <v>86</v>
      </c>
      <c r="AA276" s="4" t="s">
        <v>86</v>
      </c>
      <c r="AB276" s="4" t="s">
        <v>86</v>
      </c>
      <c r="AC276" s="4" t="s">
        <v>86</v>
      </c>
      <c r="AD276" s="4" t="s">
        <v>86</v>
      </c>
      <c r="AE276" s="4" t="s">
        <v>86</v>
      </c>
      <c r="AF276" s="4" t="s">
        <v>86</v>
      </c>
      <c r="AG276" s="4" t="s">
        <v>86</v>
      </c>
      <c r="AH276" s="4"/>
    </row>
    <row r="277" spans="1:34">
      <c r="A277" s="29">
        <v>84</v>
      </c>
      <c r="B277" s="4" t="s">
        <v>19826</v>
      </c>
      <c r="C277" s="4">
        <v>2021</v>
      </c>
      <c r="D277" s="4" t="s">
        <v>19827</v>
      </c>
      <c r="E277" s="4" t="s">
        <v>19828</v>
      </c>
      <c r="F277" s="4">
        <v>0</v>
      </c>
      <c r="G277" s="4" t="s">
        <v>290</v>
      </c>
      <c r="H277" s="4" t="s">
        <v>74</v>
      </c>
      <c r="I277" s="4" t="s">
        <v>19829</v>
      </c>
      <c r="K277" s="4" t="s">
        <v>77</v>
      </c>
      <c r="L277" s="4" t="s">
        <v>77</v>
      </c>
      <c r="M277" s="4"/>
      <c r="N277" s="4"/>
      <c r="O277" s="4" t="s">
        <v>78</v>
      </c>
      <c r="P277" s="4" t="s">
        <v>79</v>
      </c>
      <c r="Q277" s="4" t="s">
        <v>171</v>
      </c>
      <c r="R277" s="4" t="s">
        <v>180</v>
      </c>
      <c r="S277" s="4" t="s">
        <v>587</v>
      </c>
      <c r="T277" s="4" t="s">
        <v>587</v>
      </c>
      <c r="U277" s="4" t="s">
        <v>587</v>
      </c>
      <c r="V277" s="4" t="s">
        <v>587</v>
      </c>
      <c r="W277" s="4" t="s">
        <v>587</v>
      </c>
      <c r="X277" s="4" t="s">
        <v>86</v>
      </c>
      <c r="Y277" s="4" t="s">
        <v>86</v>
      </c>
      <c r="Z277" s="4" t="s">
        <v>86</v>
      </c>
      <c r="AA277" s="4" t="s">
        <v>86</v>
      </c>
      <c r="AB277" s="4" t="s">
        <v>86</v>
      </c>
      <c r="AC277" s="4" t="s">
        <v>86</v>
      </c>
      <c r="AD277" s="4" t="s">
        <v>86</v>
      </c>
      <c r="AE277" s="4" t="s">
        <v>86</v>
      </c>
      <c r="AF277" s="4" t="s">
        <v>86</v>
      </c>
      <c r="AG277" s="4" t="s">
        <v>86</v>
      </c>
      <c r="AH277" s="4" t="s">
        <v>21139</v>
      </c>
    </row>
    <row r="278" spans="1:34" hidden="1">
      <c r="A278" s="7"/>
      <c r="B278" s="4" t="s">
        <v>19831</v>
      </c>
      <c r="C278" s="4">
        <v>2021</v>
      </c>
      <c r="D278" s="4" t="s">
        <v>19832</v>
      </c>
      <c r="E278" s="4" t="s">
        <v>19833</v>
      </c>
      <c r="F278" s="4">
        <v>0</v>
      </c>
      <c r="G278" s="4" t="s">
        <v>19834</v>
      </c>
      <c r="H278" s="4" t="s">
        <v>74</v>
      </c>
      <c r="I278" s="4" t="s">
        <v>19835</v>
      </c>
      <c r="K278" s="4" t="s">
        <v>78</v>
      </c>
      <c r="M278" s="4"/>
      <c r="N278" s="4"/>
      <c r="O278" s="4"/>
      <c r="P278" s="4"/>
      <c r="Q278" s="4"/>
      <c r="R278" s="4"/>
      <c r="S278" s="4"/>
      <c r="T278" s="4"/>
      <c r="U278" s="4"/>
      <c r="V278" s="21"/>
      <c r="W278" s="21"/>
      <c r="X278" s="4"/>
      <c r="Y278" s="4"/>
      <c r="Z278" s="4"/>
      <c r="AA278" s="4"/>
      <c r="AB278" s="4"/>
      <c r="AC278" s="4"/>
      <c r="AD278" s="4"/>
      <c r="AE278" s="4"/>
      <c r="AF278" s="4"/>
      <c r="AG278" s="4"/>
      <c r="AH278" s="7"/>
    </row>
    <row r="279" spans="1:34" hidden="1">
      <c r="A279" s="7"/>
      <c r="B279" s="4" t="s">
        <v>21140</v>
      </c>
      <c r="C279" s="4">
        <v>2021</v>
      </c>
      <c r="D279" s="4" t="s">
        <v>21141</v>
      </c>
      <c r="E279" s="4" t="s">
        <v>21142</v>
      </c>
      <c r="F279" s="4">
        <v>3</v>
      </c>
      <c r="G279" s="4" t="s">
        <v>19834</v>
      </c>
      <c r="H279" s="4" t="s">
        <v>74</v>
      </c>
      <c r="I279" s="4" t="s">
        <v>21143</v>
      </c>
      <c r="K279" s="4" t="s">
        <v>78</v>
      </c>
      <c r="M279" s="4"/>
      <c r="N279" s="4"/>
      <c r="O279" s="4"/>
      <c r="P279" s="4"/>
      <c r="Q279" s="4"/>
      <c r="R279" s="4"/>
      <c r="S279" s="4"/>
      <c r="T279" s="4"/>
      <c r="U279" s="4"/>
      <c r="V279" s="21"/>
      <c r="W279" s="21"/>
      <c r="X279" s="4"/>
      <c r="Y279" s="4"/>
      <c r="Z279" s="4"/>
      <c r="AA279" s="4"/>
      <c r="AB279" s="4"/>
      <c r="AC279" s="4"/>
      <c r="AD279" s="4"/>
      <c r="AE279" s="4"/>
      <c r="AF279" s="4"/>
      <c r="AG279" s="4"/>
      <c r="AH279" s="7"/>
    </row>
    <row r="280" spans="1:34" hidden="1">
      <c r="A280" s="7"/>
      <c r="B280" s="4" t="s">
        <v>12434</v>
      </c>
      <c r="C280" s="4">
        <v>2021</v>
      </c>
      <c r="D280" s="4" t="s">
        <v>12435</v>
      </c>
      <c r="E280" s="4" t="s">
        <v>12436</v>
      </c>
      <c r="F280" s="4">
        <v>0</v>
      </c>
      <c r="G280" s="4" t="s">
        <v>12437</v>
      </c>
      <c r="H280" s="4" t="s">
        <v>74</v>
      </c>
      <c r="I280" s="4" t="s">
        <v>12438</v>
      </c>
      <c r="K280" s="4" t="s">
        <v>78</v>
      </c>
      <c r="M280" s="4"/>
      <c r="N280" s="4"/>
      <c r="O280" s="4"/>
      <c r="P280" s="4"/>
      <c r="Q280" s="4"/>
      <c r="R280" s="4"/>
      <c r="S280" s="4"/>
      <c r="T280" s="4"/>
      <c r="U280" s="4"/>
      <c r="V280" s="21"/>
      <c r="W280" s="21"/>
      <c r="X280" s="4"/>
      <c r="Y280" s="4"/>
      <c r="Z280" s="4"/>
      <c r="AA280" s="4"/>
      <c r="AB280" s="4"/>
      <c r="AC280" s="4"/>
      <c r="AD280" s="4"/>
      <c r="AE280" s="4"/>
      <c r="AF280" s="4"/>
      <c r="AG280" s="4"/>
      <c r="AH280" s="7"/>
    </row>
    <row r="281" spans="1:34">
      <c r="A281" s="29">
        <v>85</v>
      </c>
      <c r="B281" s="4" t="s">
        <v>21144</v>
      </c>
      <c r="C281" s="4" t="s">
        <v>757</v>
      </c>
      <c r="D281" s="4" t="s">
        <v>21145</v>
      </c>
      <c r="E281" s="4" t="s">
        <v>21146</v>
      </c>
      <c r="F281" s="4">
        <v>0</v>
      </c>
      <c r="G281" s="4" t="s">
        <v>268</v>
      </c>
      <c r="H281" s="4" t="s">
        <v>74</v>
      </c>
      <c r="I281" s="4" t="s">
        <v>21147</v>
      </c>
      <c r="K281" s="4" t="s">
        <v>77</v>
      </c>
      <c r="L281" s="4" t="s">
        <v>77</v>
      </c>
      <c r="M281" s="4"/>
      <c r="N281" s="4"/>
      <c r="O281" s="4" t="s">
        <v>78</v>
      </c>
      <c r="P281" s="4" t="s">
        <v>79</v>
      </c>
      <c r="Q281" s="4" t="s">
        <v>80</v>
      </c>
      <c r="R281" s="4" t="s">
        <v>180</v>
      </c>
      <c r="S281" s="4" t="s">
        <v>587</v>
      </c>
      <c r="T281" s="4" t="s">
        <v>587</v>
      </c>
      <c r="U281" s="4" t="s">
        <v>587</v>
      </c>
      <c r="V281" s="4" t="s">
        <v>587</v>
      </c>
      <c r="W281" s="4" t="s">
        <v>587</v>
      </c>
      <c r="X281" s="4" t="s">
        <v>86</v>
      </c>
      <c r="Y281" s="4" t="s">
        <v>86</v>
      </c>
      <c r="Z281" s="4" t="s">
        <v>86</v>
      </c>
      <c r="AA281" s="4" t="s">
        <v>86</v>
      </c>
      <c r="AB281" s="4" t="s">
        <v>86</v>
      </c>
      <c r="AC281" s="4" t="s">
        <v>86</v>
      </c>
      <c r="AD281" s="4" t="s">
        <v>86</v>
      </c>
      <c r="AE281" s="4" t="s">
        <v>86</v>
      </c>
      <c r="AF281" s="4" t="s">
        <v>86</v>
      </c>
      <c r="AG281" s="4" t="s">
        <v>86</v>
      </c>
      <c r="AH281" s="4" t="s">
        <v>20758</v>
      </c>
    </row>
    <row r="282" spans="1:34" hidden="1">
      <c r="A282" s="7"/>
      <c r="B282" s="4" t="s">
        <v>7039</v>
      </c>
      <c r="C282" s="4">
        <v>2021</v>
      </c>
      <c r="D282" s="4" t="s">
        <v>7040</v>
      </c>
      <c r="E282" s="4" t="s">
        <v>7041</v>
      </c>
      <c r="F282" s="4">
        <v>7</v>
      </c>
      <c r="G282" s="4" t="s">
        <v>1358</v>
      </c>
      <c r="H282" s="4" t="s">
        <v>74</v>
      </c>
      <c r="I282" s="4" t="s">
        <v>7042</v>
      </c>
      <c r="K282" s="4" t="s">
        <v>78</v>
      </c>
      <c r="M282" s="4"/>
      <c r="N282" s="4"/>
      <c r="O282" s="4"/>
      <c r="P282" s="4"/>
      <c r="Q282" s="4"/>
      <c r="R282" s="4"/>
      <c r="S282" s="4"/>
      <c r="T282" s="4"/>
      <c r="U282" s="4"/>
      <c r="V282" s="21"/>
      <c r="W282" s="21"/>
      <c r="X282" s="4"/>
      <c r="Y282" s="4"/>
      <c r="Z282" s="4"/>
      <c r="AA282" s="4"/>
      <c r="AB282" s="4"/>
      <c r="AC282" s="4"/>
      <c r="AD282" s="4"/>
      <c r="AE282" s="4"/>
      <c r="AF282" s="4"/>
      <c r="AG282" s="4"/>
      <c r="AH282" s="7"/>
    </row>
    <row r="283" spans="1:34">
      <c r="A283" s="29">
        <v>86</v>
      </c>
      <c r="B283" s="4" t="s">
        <v>21148</v>
      </c>
      <c r="C283" s="4">
        <v>2021</v>
      </c>
      <c r="D283" s="4" t="s">
        <v>21149</v>
      </c>
      <c r="E283" s="4" t="s">
        <v>21150</v>
      </c>
      <c r="F283" s="4">
        <v>2</v>
      </c>
      <c r="G283" s="4" t="s">
        <v>11101</v>
      </c>
      <c r="H283" s="4" t="s">
        <v>74</v>
      </c>
      <c r="I283" s="4" t="s">
        <v>21151</v>
      </c>
      <c r="K283" s="4" t="s">
        <v>77</v>
      </c>
      <c r="L283" s="4" t="s">
        <v>77</v>
      </c>
      <c r="M283" s="4"/>
      <c r="N283" s="4" t="s">
        <v>21152</v>
      </c>
      <c r="O283" s="4" t="s">
        <v>78</v>
      </c>
      <c r="P283" s="4" t="s">
        <v>79</v>
      </c>
      <c r="Q283" s="4" t="s">
        <v>80</v>
      </c>
      <c r="R283" s="4" t="s">
        <v>81</v>
      </c>
      <c r="S283" s="4" t="s">
        <v>587</v>
      </c>
      <c r="T283" s="4" t="s">
        <v>587</v>
      </c>
      <c r="U283" s="4" t="s">
        <v>587</v>
      </c>
      <c r="V283" s="4" t="s">
        <v>587</v>
      </c>
      <c r="W283" s="4" t="s">
        <v>587</v>
      </c>
      <c r="X283" s="4" t="s">
        <v>86</v>
      </c>
      <c r="Y283" s="4" t="s">
        <v>86</v>
      </c>
      <c r="Z283" s="4" t="s">
        <v>86</v>
      </c>
      <c r="AA283" s="4" t="s">
        <v>86</v>
      </c>
      <c r="AB283" s="4" t="s">
        <v>86</v>
      </c>
      <c r="AC283" s="4" t="s">
        <v>86</v>
      </c>
      <c r="AD283" s="4" t="s">
        <v>86</v>
      </c>
      <c r="AE283" s="4" t="s">
        <v>86</v>
      </c>
      <c r="AF283" s="4" t="s">
        <v>86</v>
      </c>
      <c r="AG283" s="4" t="s">
        <v>86</v>
      </c>
      <c r="AH283" s="4" t="s">
        <v>21153</v>
      </c>
    </row>
    <row r="284" spans="1:34">
      <c r="A284" s="29">
        <v>87</v>
      </c>
      <c r="B284" s="4" t="s">
        <v>19846</v>
      </c>
      <c r="C284" s="4">
        <v>2021</v>
      </c>
      <c r="D284" s="4" t="s">
        <v>19847</v>
      </c>
      <c r="E284" s="4" t="s">
        <v>19848</v>
      </c>
      <c r="F284" s="4">
        <v>2</v>
      </c>
      <c r="G284" s="4" t="s">
        <v>112</v>
      </c>
      <c r="H284" s="4" t="s">
        <v>74</v>
      </c>
      <c r="I284" s="4" t="s">
        <v>19849</v>
      </c>
      <c r="K284" s="4" t="s">
        <v>77</v>
      </c>
      <c r="L284" s="4" t="s">
        <v>21108</v>
      </c>
      <c r="M284" s="4"/>
      <c r="N284" s="4" t="s">
        <v>20119</v>
      </c>
      <c r="O284" s="4" t="s">
        <v>78</v>
      </c>
      <c r="P284" s="4" t="s">
        <v>79</v>
      </c>
      <c r="Q284" s="4" t="s">
        <v>80</v>
      </c>
      <c r="R284" s="4" t="s">
        <v>180</v>
      </c>
      <c r="S284" s="4" t="s">
        <v>587</v>
      </c>
      <c r="T284" s="4" t="s">
        <v>587</v>
      </c>
      <c r="U284" s="4" t="s">
        <v>587</v>
      </c>
      <c r="V284" s="4" t="s">
        <v>587</v>
      </c>
      <c r="W284" s="4" t="s">
        <v>587</v>
      </c>
      <c r="X284" s="4" t="s">
        <v>86</v>
      </c>
      <c r="Y284" s="4" t="s">
        <v>86</v>
      </c>
      <c r="Z284" s="4" t="s">
        <v>86</v>
      </c>
      <c r="AA284" s="4" t="s">
        <v>86</v>
      </c>
      <c r="AB284" s="4" t="s">
        <v>86</v>
      </c>
      <c r="AC284" s="4" t="s">
        <v>86</v>
      </c>
      <c r="AD284" s="4" t="s">
        <v>86</v>
      </c>
      <c r="AE284" s="4" t="s">
        <v>86</v>
      </c>
      <c r="AF284" s="4" t="s">
        <v>86</v>
      </c>
      <c r="AG284" s="4" t="s">
        <v>86</v>
      </c>
      <c r="AH284" s="4" t="s">
        <v>21154</v>
      </c>
    </row>
    <row r="285" spans="1:34">
      <c r="A285" s="29">
        <v>88</v>
      </c>
      <c r="B285" s="4" t="s">
        <v>19873</v>
      </c>
      <c r="C285" s="4">
        <v>2021</v>
      </c>
      <c r="D285" s="4" t="s">
        <v>19874</v>
      </c>
      <c r="E285" s="4" t="s">
        <v>19875</v>
      </c>
      <c r="F285" s="4">
        <v>1</v>
      </c>
      <c r="G285" s="4" t="s">
        <v>2033</v>
      </c>
      <c r="H285" s="4" t="s">
        <v>74</v>
      </c>
      <c r="I285" s="4" t="s">
        <v>19876</v>
      </c>
      <c r="K285" s="4" t="s">
        <v>77</v>
      </c>
      <c r="L285" s="4" t="s">
        <v>77</v>
      </c>
      <c r="M285" s="4"/>
      <c r="N285" s="4" t="s">
        <v>21155</v>
      </c>
      <c r="O285" s="4" t="s">
        <v>78</v>
      </c>
      <c r="P285" s="4" t="s">
        <v>79</v>
      </c>
      <c r="Q285" s="4" t="s">
        <v>171</v>
      </c>
      <c r="R285" s="4" t="s">
        <v>180</v>
      </c>
      <c r="S285" s="4" t="s">
        <v>587</v>
      </c>
      <c r="T285" s="4" t="s">
        <v>587</v>
      </c>
      <c r="U285" s="4" t="s">
        <v>587</v>
      </c>
      <c r="V285" s="4" t="s">
        <v>587</v>
      </c>
      <c r="W285" s="4" t="s">
        <v>587</v>
      </c>
      <c r="X285" s="4" t="s">
        <v>86</v>
      </c>
      <c r="Y285" s="4" t="s">
        <v>86</v>
      </c>
      <c r="Z285" s="4" t="s">
        <v>86</v>
      </c>
      <c r="AA285" s="4" t="s">
        <v>86</v>
      </c>
      <c r="AB285" s="4" t="s">
        <v>86</v>
      </c>
      <c r="AC285" s="4" t="s">
        <v>86</v>
      </c>
      <c r="AD285" s="4" t="s">
        <v>86</v>
      </c>
      <c r="AE285" s="4" t="s">
        <v>86</v>
      </c>
      <c r="AF285" s="4" t="s">
        <v>86</v>
      </c>
      <c r="AG285" s="4" t="s">
        <v>86</v>
      </c>
      <c r="AH285" s="4" t="s">
        <v>21156</v>
      </c>
    </row>
    <row r="286" spans="1:34" hidden="1">
      <c r="A286" s="7"/>
      <c r="B286" s="4" t="s">
        <v>7071</v>
      </c>
      <c r="C286" s="4">
        <v>2021</v>
      </c>
      <c r="D286" s="4" t="s">
        <v>7072</v>
      </c>
      <c r="E286" s="4" t="s">
        <v>7073</v>
      </c>
      <c r="F286" s="4">
        <v>3</v>
      </c>
      <c r="G286" s="4" t="s">
        <v>112</v>
      </c>
      <c r="H286" s="4" t="s">
        <v>74</v>
      </c>
      <c r="I286" s="4" t="s">
        <v>7074</v>
      </c>
      <c r="K286" s="4" t="s">
        <v>78</v>
      </c>
      <c r="M286" s="4"/>
      <c r="N286" s="4"/>
      <c r="O286" s="4"/>
      <c r="P286" s="4"/>
      <c r="Q286" s="4"/>
      <c r="R286" s="4"/>
      <c r="S286" s="4"/>
      <c r="T286" s="4"/>
      <c r="U286" s="4"/>
      <c r="V286" s="21"/>
      <c r="W286" s="21"/>
      <c r="X286" s="4"/>
      <c r="Y286" s="4"/>
      <c r="Z286" s="4"/>
      <c r="AA286" s="4"/>
      <c r="AB286" s="4"/>
      <c r="AC286" s="4"/>
      <c r="AD286" s="4"/>
      <c r="AE286" s="4"/>
      <c r="AF286" s="4"/>
      <c r="AG286" s="4"/>
      <c r="AH286" s="7"/>
    </row>
    <row r="287" spans="1:34" hidden="1">
      <c r="A287" s="7"/>
      <c r="B287" s="4" t="s">
        <v>21157</v>
      </c>
      <c r="C287" s="4">
        <v>2021</v>
      </c>
      <c r="D287" s="4" t="s">
        <v>21158</v>
      </c>
      <c r="E287" s="4" t="s">
        <v>21159</v>
      </c>
      <c r="F287" s="4">
        <v>2</v>
      </c>
      <c r="G287" s="4" t="s">
        <v>1358</v>
      </c>
      <c r="H287" s="4" t="s">
        <v>74</v>
      </c>
      <c r="I287" s="4" t="s">
        <v>21160</v>
      </c>
      <c r="K287" s="4" t="s">
        <v>78</v>
      </c>
      <c r="M287" s="4"/>
      <c r="N287" s="4"/>
      <c r="O287" s="4"/>
      <c r="P287" s="4"/>
      <c r="Q287" s="4"/>
      <c r="R287" s="4"/>
      <c r="S287" s="4"/>
      <c r="T287" s="4"/>
      <c r="U287" s="4"/>
      <c r="V287" s="21"/>
      <c r="W287" s="21"/>
      <c r="X287" s="4"/>
      <c r="Y287" s="4"/>
      <c r="Z287" s="4"/>
      <c r="AA287" s="4"/>
      <c r="AB287" s="4"/>
      <c r="AC287" s="4"/>
      <c r="AD287" s="4"/>
      <c r="AE287" s="4"/>
      <c r="AF287" s="4"/>
      <c r="AG287" s="4"/>
      <c r="AH287" s="7"/>
    </row>
    <row r="288" spans="1:34" hidden="1">
      <c r="A288" s="7"/>
      <c r="B288" s="4" t="s">
        <v>7093</v>
      </c>
      <c r="C288" s="4">
        <v>2021</v>
      </c>
      <c r="D288" s="4" t="s">
        <v>7094</v>
      </c>
      <c r="E288" s="4" t="s">
        <v>7095</v>
      </c>
      <c r="F288" s="4">
        <v>16</v>
      </c>
      <c r="G288" s="4" t="s">
        <v>233</v>
      </c>
      <c r="H288" s="4" t="s">
        <v>74</v>
      </c>
      <c r="I288" s="4" t="s">
        <v>7096</v>
      </c>
      <c r="K288" s="4" t="s">
        <v>77</v>
      </c>
      <c r="L288" s="4" t="s">
        <v>78</v>
      </c>
      <c r="M288" s="4"/>
      <c r="N288" s="4" t="s">
        <v>21161</v>
      </c>
      <c r="O288" s="4"/>
      <c r="P288" s="4"/>
      <c r="Q288" s="4"/>
      <c r="R288" s="4"/>
      <c r="S288" s="4"/>
      <c r="T288" s="4"/>
      <c r="U288" s="4"/>
      <c r="V288" s="21"/>
      <c r="W288" s="21"/>
      <c r="X288" s="4"/>
      <c r="Y288" s="4"/>
      <c r="Z288" s="4"/>
      <c r="AA288" s="4"/>
      <c r="AB288" s="4"/>
      <c r="AC288" s="4"/>
      <c r="AD288" s="4"/>
      <c r="AE288" s="4"/>
      <c r="AF288" s="4"/>
      <c r="AG288" s="4"/>
      <c r="AH288" s="7"/>
    </row>
    <row r="289" spans="1:34" ht="116">
      <c r="A289" s="29">
        <v>89</v>
      </c>
      <c r="B289" s="4" t="s">
        <v>19919</v>
      </c>
      <c r="C289" s="4">
        <v>2021</v>
      </c>
      <c r="D289" s="4" t="s">
        <v>19920</v>
      </c>
      <c r="E289" s="4" t="s">
        <v>19921</v>
      </c>
      <c r="F289" s="4">
        <v>6</v>
      </c>
      <c r="G289" s="4" t="s">
        <v>10216</v>
      </c>
      <c r="H289" s="4" t="s">
        <v>74</v>
      </c>
      <c r="I289" s="4" t="s">
        <v>19922</v>
      </c>
      <c r="K289" s="4" t="s">
        <v>77</v>
      </c>
      <c r="L289" s="4" t="s">
        <v>77</v>
      </c>
      <c r="M289" s="4"/>
      <c r="N289" s="4"/>
      <c r="O289" s="4" t="s">
        <v>78</v>
      </c>
      <c r="P289" s="4" t="s">
        <v>79</v>
      </c>
      <c r="Q289" s="4" t="s">
        <v>171</v>
      </c>
      <c r="R289" s="4" t="s">
        <v>180</v>
      </c>
      <c r="S289" s="4"/>
      <c r="T289" s="4"/>
      <c r="U289" s="34" t="s">
        <v>21162</v>
      </c>
      <c r="V289" s="21"/>
      <c r="W289" s="21"/>
      <c r="X289" s="4" t="s">
        <v>86</v>
      </c>
      <c r="Y289" s="4" t="s">
        <v>86</v>
      </c>
      <c r="Z289" s="4" t="s">
        <v>86</v>
      </c>
      <c r="AA289" s="4" t="s">
        <v>86</v>
      </c>
      <c r="AB289" s="4" t="s">
        <v>86</v>
      </c>
      <c r="AC289" s="4" t="s">
        <v>86</v>
      </c>
      <c r="AD289" s="4" t="s">
        <v>86</v>
      </c>
      <c r="AE289" s="4" t="s">
        <v>88</v>
      </c>
      <c r="AF289" s="4" t="s">
        <v>86</v>
      </c>
      <c r="AG289" s="4" t="s">
        <v>86</v>
      </c>
      <c r="AH289" s="4"/>
    </row>
    <row r="290" spans="1:34">
      <c r="A290" s="29">
        <v>90</v>
      </c>
      <c r="B290" s="4" t="s">
        <v>9876</v>
      </c>
      <c r="C290" s="4">
        <v>2021</v>
      </c>
      <c r="D290" s="4" t="s">
        <v>9877</v>
      </c>
      <c r="E290" s="4" t="s">
        <v>9878</v>
      </c>
      <c r="F290" s="4">
        <v>0</v>
      </c>
      <c r="G290" s="4" t="s">
        <v>9879</v>
      </c>
      <c r="H290" s="4" t="s">
        <v>74</v>
      </c>
      <c r="I290" s="4" t="s">
        <v>9880</v>
      </c>
      <c r="K290" s="4" t="s">
        <v>77</v>
      </c>
      <c r="L290" s="4" t="s">
        <v>77</v>
      </c>
      <c r="M290" s="4"/>
      <c r="N290" s="4"/>
      <c r="O290" s="83" t="s">
        <v>77</v>
      </c>
      <c r="P290" s="4" t="s">
        <v>79</v>
      </c>
      <c r="Q290" s="4"/>
      <c r="R290" s="4"/>
      <c r="S290" s="4"/>
      <c r="T290" s="4"/>
      <c r="U290"/>
      <c r="V290" s="21"/>
      <c r="W290" s="21"/>
      <c r="X290" s="4"/>
      <c r="Y290" s="4"/>
      <c r="Z290" s="4"/>
      <c r="AA290" s="4"/>
      <c r="AB290" s="4"/>
      <c r="AC290" s="4"/>
      <c r="AD290" s="4"/>
      <c r="AE290" s="4"/>
      <c r="AF290" s="4"/>
      <c r="AG290" s="4"/>
      <c r="AH290" s="4"/>
    </row>
    <row r="291" spans="1:34">
      <c r="A291" s="29">
        <v>91</v>
      </c>
      <c r="B291" s="4" t="s">
        <v>19961</v>
      </c>
      <c r="C291" s="4">
        <v>2021</v>
      </c>
      <c r="D291" s="4" t="s">
        <v>19962</v>
      </c>
      <c r="E291" s="4" t="s">
        <v>19963</v>
      </c>
      <c r="F291" s="4">
        <v>3</v>
      </c>
      <c r="G291" s="4" t="s">
        <v>233</v>
      </c>
      <c r="H291" s="4" t="s">
        <v>74</v>
      </c>
      <c r="I291" s="4" t="s">
        <v>19964</v>
      </c>
      <c r="K291" s="4" t="s">
        <v>77</v>
      </c>
      <c r="L291" s="4" t="s">
        <v>77</v>
      </c>
      <c r="M291" s="4"/>
      <c r="N291" s="4" t="s">
        <v>21163</v>
      </c>
      <c r="O291" s="4" t="s">
        <v>78</v>
      </c>
      <c r="P291" s="4" t="s">
        <v>79</v>
      </c>
      <c r="Q291" s="4" t="s">
        <v>80</v>
      </c>
      <c r="R291" s="4" t="s">
        <v>119</v>
      </c>
      <c r="S291" s="4" t="s">
        <v>587</v>
      </c>
      <c r="T291" s="4" t="s">
        <v>587</v>
      </c>
      <c r="U291" s="4" t="s">
        <v>587</v>
      </c>
      <c r="V291" s="4" t="s">
        <v>587</v>
      </c>
      <c r="W291" s="57" t="s">
        <v>587</v>
      </c>
      <c r="X291" s="4" t="s">
        <v>86</v>
      </c>
      <c r="Y291" s="4" t="s">
        <v>86</v>
      </c>
      <c r="Z291" s="4" t="s">
        <v>86</v>
      </c>
      <c r="AA291" s="4" t="s">
        <v>86</v>
      </c>
      <c r="AB291" s="4" t="s">
        <v>86</v>
      </c>
      <c r="AC291" s="4" t="s">
        <v>86</v>
      </c>
      <c r="AD291" s="4" t="s">
        <v>86</v>
      </c>
      <c r="AE291" s="4" t="s">
        <v>86</v>
      </c>
      <c r="AF291" s="4" t="s">
        <v>86</v>
      </c>
      <c r="AG291" s="4" t="s">
        <v>86</v>
      </c>
      <c r="AH291" s="4" t="s">
        <v>21164</v>
      </c>
    </row>
    <row r="292" spans="1:34" hidden="1">
      <c r="A292" s="7"/>
      <c r="B292" s="4" t="s">
        <v>21165</v>
      </c>
      <c r="C292" s="4">
        <v>2021</v>
      </c>
      <c r="D292" s="4" t="s">
        <v>21166</v>
      </c>
      <c r="E292" s="4" t="s">
        <v>21167</v>
      </c>
      <c r="F292" s="4">
        <v>3</v>
      </c>
      <c r="G292" s="4" t="s">
        <v>21168</v>
      </c>
      <c r="H292" s="4" t="s">
        <v>74</v>
      </c>
      <c r="I292" s="4" t="s">
        <v>21169</v>
      </c>
      <c r="K292" s="4" t="s">
        <v>78</v>
      </c>
      <c r="M292" s="4"/>
      <c r="N292" s="4"/>
      <c r="O292" s="4"/>
      <c r="P292" s="4"/>
      <c r="Q292" s="4"/>
      <c r="R292" s="4"/>
      <c r="S292" s="4"/>
      <c r="T292" s="4"/>
      <c r="U292" s="4"/>
      <c r="V292" s="21"/>
      <c r="W292" s="21"/>
      <c r="X292" s="4"/>
      <c r="Y292" s="4"/>
      <c r="Z292" s="4"/>
      <c r="AA292" s="4"/>
      <c r="AB292" s="4"/>
      <c r="AC292" s="4"/>
      <c r="AD292" s="4"/>
      <c r="AE292" s="4"/>
      <c r="AF292" s="4"/>
      <c r="AG292" s="4"/>
      <c r="AH292" s="7"/>
    </row>
    <row r="293" spans="1:34" hidden="1">
      <c r="A293" s="7"/>
      <c r="B293" s="4" t="s">
        <v>21170</v>
      </c>
      <c r="C293" s="4">
        <v>2021</v>
      </c>
      <c r="D293" s="4" t="s">
        <v>21171</v>
      </c>
      <c r="E293" s="4" t="s">
        <v>21172</v>
      </c>
      <c r="F293" s="4">
        <v>1</v>
      </c>
      <c r="G293" s="4" t="s">
        <v>5703</v>
      </c>
      <c r="H293" s="4" t="s">
        <v>74</v>
      </c>
      <c r="I293" s="4" t="s">
        <v>21173</v>
      </c>
      <c r="K293" s="4" t="s">
        <v>78</v>
      </c>
      <c r="M293" s="4"/>
      <c r="N293" s="4" t="s">
        <v>20119</v>
      </c>
      <c r="O293" s="4"/>
      <c r="P293" s="4"/>
      <c r="Q293" s="4"/>
      <c r="R293" s="4"/>
      <c r="S293" s="4"/>
      <c r="T293" s="4"/>
      <c r="U293" s="4"/>
      <c r="V293" s="21"/>
      <c r="W293" s="21"/>
      <c r="X293" s="4"/>
      <c r="Y293" s="4"/>
      <c r="Z293" s="4"/>
      <c r="AA293" s="4"/>
      <c r="AB293" s="4"/>
      <c r="AC293" s="4"/>
      <c r="AD293" s="4"/>
      <c r="AE293" s="4"/>
      <c r="AF293" s="4"/>
      <c r="AG293" s="4"/>
      <c r="AH293" s="7"/>
    </row>
    <row r="294" spans="1:34" hidden="1">
      <c r="A294" s="7"/>
      <c r="B294" s="4" t="s">
        <v>21174</v>
      </c>
      <c r="C294" s="4">
        <v>2021</v>
      </c>
      <c r="D294" s="4" t="s">
        <v>21175</v>
      </c>
      <c r="E294" s="4" t="s">
        <v>21176</v>
      </c>
      <c r="F294" s="4">
        <v>0</v>
      </c>
      <c r="G294" s="4" t="s">
        <v>112</v>
      </c>
      <c r="H294" s="4" t="s">
        <v>74</v>
      </c>
      <c r="I294" s="4" t="s">
        <v>21177</v>
      </c>
      <c r="K294" s="4" t="s">
        <v>78</v>
      </c>
      <c r="M294" s="4"/>
      <c r="N294" s="4"/>
      <c r="O294" s="4"/>
      <c r="P294" s="4"/>
      <c r="Q294" s="4"/>
      <c r="R294" s="4"/>
      <c r="S294" s="4"/>
      <c r="T294" s="4"/>
      <c r="U294" s="4"/>
      <c r="V294" s="21"/>
      <c r="W294" s="21"/>
      <c r="X294" s="4"/>
      <c r="Y294" s="4"/>
      <c r="Z294" s="4"/>
      <c r="AA294" s="4"/>
      <c r="AB294" s="4"/>
      <c r="AC294" s="4"/>
      <c r="AD294" s="4"/>
      <c r="AE294" s="4"/>
      <c r="AF294" s="4"/>
      <c r="AG294" s="4"/>
      <c r="AH294" s="7"/>
    </row>
    <row r="295" spans="1:34" ht="362.5">
      <c r="A295" s="29">
        <v>92</v>
      </c>
      <c r="B295" s="4" t="s">
        <v>20003</v>
      </c>
      <c r="C295" s="4">
        <v>2021</v>
      </c>
      <c r="D295" s="4" t="s">
        <v>20004</v>
      </c>
      <c r="E295" s="4" t="s">
        <v>20005</v>
      </c>
      <c r="F295" s="4">
        <v>4</v>
      </c>
      <c r="G295" s="4" t="s">
        <v>341</v>
      </c>
      <c r="H295" s="4" t="s">
        <v>74</v>
      </c>
      <c r="I295" s="4" t="s">
        <v>20006</v>
      </c>
      <c r="K295" s="4" t="s">
        <v>77</v>
      </c>
      <c r="L295" s="4" t="s">
        <v>77</v>
      </c>
      <c r="M295" s="4"/>
      <c r="N295" s="4"/>
      <c r="O295" s="4" t="s">
        <v>78</v>
      </c>
      <c r="P295" s="4" t="s">
        <v>79</v>
      </c>
      <c r="Q295" s="4" t="s">
        <v>156</v>
      </c>
      <c r="R295" s="4" t="s">
        <v>157</v>
      </c>
      <c r="S295" s="4"/>
      <c r="T295" s="4"/>
      <c r="U295" s="4"/>
      <c r="V295" s="4"/>
      <c r="W295" s="50" t="s">
        <v>21178</v>
      </c>
      <c r="X295" s="4" t="s">
        <v>86</v>
      </c>
      <c r="Y295" s="4" t="s">
        <v>86</v>
      </c>
      <c r="Z295" s="4" t="s">
        <v>86</v>
      </c>
      <c r="AA295" s="4" t="s">
        <v>86</v>
      </c>
      <c r="AB295" s="4" t="s">
        <v>86</v>
      </c>
      <c r="AC295" s="4" t="s">
        <v>86</v>
      </c>
      <c r="AD295" s="4" t="s">
        <v>86</v>
      </c>
      <c r="AE295" s="4" t="s">
        <v>86</v>
      </c>
      <c r="AF295" s="4" t="s">
        <v>86</v>
      </c>
      <c r="AG295" s="4" t="s">
        <v>86</v>
      </c>
      <c r="AH295" s="4"/>
    </row>
    <row r="296" spans="1:34" hidden="1">
      <c r="A296" s="7"/>
      <c r="B296" s="4" t="s">
        <v>18786</v>
      </c>
      <c r="C296" s="4">
        <v>2021</v>
      </c>
      <c r="D296" s="4" t="s">
        <v>18787</v>
      </c>
      <c r="E296" s="4" t="s">
        <v>18788</v>
      </c>
      <c r="F296" s="4">
        <v>2</v>
      </c>
      <c r="G296" s="4" t="s">
        <v>341</v>
      </c>
      <c r="H296" s="4" t="s">
        <v>74</v>
      </c>
      <c r="I296" s="4" t="s">
        <v>18789</v>
      </c>
      <c r="K296" s="4" t="s">
        <v>78</v>
      </c>
      <c r="M296" s="4"/>
      <c r="N296" s="4"/>
      <c r="O296" s="4"/>
      <c r="P296" s="4"/>
      <c r="Q296" s="4"/>
      <c r="R296" s="4"/>
      <c r="S296" s="4"/>
      <c r="T296" s="4"/>
      <c r="U296" s="4"/>
      <c r="V296" s="21"/>
      <c r="W296" s="21"/>
      <c r="X296" s="4"/>
      <c r="Y296" s="4"/>
      <c r="Z296" s="4"/>
      <c r="AA296" s="4"/>
      <c r="AB296" s="4"/>
      <c r="AC296" s="4"/>
      <c r="AD296" s="4"/>
      <c r="AE296" s="4"/>
      <c r="AF296" s="4"/>
      <c r="AG296" s="4"/>
      <c r="AH296" s="7"/>
    </row>
    <row r="297" spans="1:34" hidden="1">
      <c r="A297" s="7"/>
      <c r="B297" s="4" t="s">
        <v>20027</v>
      </c>
      <c r="C297" s="4">
        <v>2021</v>
      </c>
      <c r="D297" s="4" t="s">
        <v>20028</v>
      </c>
      <c r="E297" s="4" t="s">
        <v>20029</v>
      </c>
      <c r="F297" s="4">
        <v>3</v>
      </c>
      <c r="G297" s="4" t="s">
        <v>233</v>
      </c>
      <c r="H297" s="4" t="s">
        <v>74</v>
      </c>
      <c r="I297" s="4" t="s">
        <v>20030</v>
      </c>
      <c r="K297" s="4" t="s">
        <v>78</v>
      </c>
      <c r="M297" s="4"/>
      <c r="N297" s="4"/>
      <c r="O297" s="4"/>
      <c r="P297" s="4"/>
      <c r="Q297" s="4"/>
      <c r="R297" s="4"/>
      <c r="S297" s="4"/>
      <c r="T297" s="4"/>
      <c r="U297" s="4"/>
      <c r="V297" s="21"/>
      <c r="W297" s="21"/>
      <c r="X297" s="4"/>
      <c r="Y297" s="4"/>
      <c r="Z297" s="4"/>
      <c r="AA297" s="4"/>
      <c r="AB297" s="4"/>
      <c r="AC297" s="4"/>
      <c r="AD297" s="4"/>
      <c r="AE297" s="4"/>
      <c r="AF297" s="4"/>
      <c r="AG297" s="4"/>
      <c r="AH297" s="7"/>
    </row>
    <row r="298" spans="1:34" hidden="1">
      <c r="A298" s="7"/>
      <c r="B298" s="4" t="s">
        <v>21179</v>
      </c>
      <c r="C298" s="4">
        <v>2021</v>
      </c>
      <c r="D298" s="4" t="s">
        <v>21180</v>
      </c>
      <c r="E298" s="4" t="s">
        <v>21181</v>
      </c>
      <c r="F298" s="4">
        <v>3</v>
      </c>
      <c r="G298" s="4" t="s">
        <v>92</v>
      </c>
      <c r="H298" s="4" t="s">
        <v>74</v>
      </c>
      <c r="I298" s="4" t="s">
        <v>21182</v>
      </c>
      <c r="K298" s="4" t="s">
        <v>78</v>
      </c>
      <c r="M298" s="4"/>
      <c r="N298" s="4"/>
      <c r="O298" s="4"/>
      <c r="P298" s="4"/>
      <c r="Q298" s="4"/>
      <c r="R298" s="4"/>
      <c r="S298" s="4"/>
      <c r="T298" s="4"/>
      <c r="U298" s="4"/>
      <c r="V298" s="21"/>
      <c r="W298" s="21"/>
      <c r="X298" s="4"/>
      <c r="Y298" s="4"/>
      <c r="Z298" s="4"/>
      <c r="AA298" s="4"/>
      <c r="AB298" s="4"/>
      <c r="AC298" s="4"/>
      <c r="AD298" s="4"/>
      <c r="AE298" s="4"/>
      <c r="AF298" s="4"/>
      <c r="AG298" s="4"/>
      <c r="AH298" s="7"/>
    </row>
    <row r="299" spans="1:34" ht="188.5">
      <c r="A299" s="29">
        <v>93</v>
      </c>
      <c r="B299" s="4" t="s">
        <v>20042</v>
      </c>
      <c r="C299" s="4">
        <v>2021</v>
      </c>
      <c r="D299" s="4" t="s">
        <v>20043</v>
      </c>
      <c r="E299" s="4" t="s">
        <v>20044</v>
      </c>
      <c r="F299" s="4">
        <v>3</v>
      </c>
      <c r="G299" s="4" t="s">
        <v>1259</v>
      </c>
      <c r="H299" s="4" t="s">
        <v>74</v>
      </c>
      <c r="I299" s="4" t="s">
        <v>20045</v>
      </c>
      <c r="K299" s="4" t="s">
        <v>77</v>
      </c>
      <c r="L299" s="4" t="s">
        <v>21108</v>
      </c>
      <c r="M299" s="4"/>
      <c r="N299" s="4" t="s">
        <v>21183</v>
      </c>
      <c r="O299" s="4" t="s">
        <v>78</v>
      </c>
      <c r="P299" s="4" t="s">
        <v>79</v>
      </c>
      <c r="Q299" s="4"/>
      <c r="R299" s="4"/>
      <c r="S299" s="4"/>
      <c r="T299" s="4"/>
      <c r="U299" s="38" t="s">
        <v>21184</v>
      </c>
      <c r="V299" s="5"/>
      <c r="W299" s="70"/>
      <c r="X299" s="4" t="s">
        <v>86</v>
      </c>
      <c r="Y299" s="4" t="s">
        <v>86</v>
      </c>
      <c r="Z299" s="4" t="s">
        <v>86</v>
      </c>
      <c r="AA299" s="4" t="s">
        <v>86</v>
      </c>
      <c r="AB299" s="4" t="s">
        <v>86</v>
      </c>
      <c r="AC299" s="4" t="s">
        <v>86</v>
      </c>
      <c r="AD299" s="4" t="s">
        <v>86</v>
      </c>
      <c r="AE299" s="4" t="s">
        <v>88</v>
      </c>
      <c r="AF299" s="4" t="s">
        <v>86</v>
      </c>
      <c r="AG299" s="4" t="s">
        <v>86</v>
      </c>
      <c r="AH299" s="4"/>
    </row>
    <row r="300" spans="1:34" hidden="1">
      <c r="A300" s="7"/>
      <c r="B300" s="4" t="s">
        <v>20052</v>
      </c>
      <c r="C300" s="4">
        <v>2021</v>
      </c>
      <c r="D300" s="4" t="s">
        <v>20053</v>
      </c>
      <c r="E300" s="4" t="s">
        <v>20054</v>
      </c>
      <c r="F300" s="4">
        <v>1</v>
      </c>
      <c r="G300" s="4" t="s">
        <v>341</v>
      </c>
      <c r="H300" s="4" t="s">
        <v>74</v>
      </c>
      <c r="I300" s="4" t="s">
        <v>20055</v>
      </c>
      <c r="K300" s="4" t="s">
        <v>78</v>
      </c>
      <c r="M300" s="4"/>
      <c r="N300" s="4"/>
      <c r="O300" s="4"/>
      <c r="P300" s="4"/>
      <c r="Q300" s="4"/>
      <c r="R300" s="4"/>
      <c r="S300" s="4"/>
      <c r="T300" s="4"/>
      <c r="U300" s="4"/>
      <c r="V300" s="21"/>
      <c r="W300" s="21"/>
      <c r="X300" s="4"/>
      <c r="Y300" s="4"/>
      <c r="Z300" s="4"/>
      <c r="AA300" s="4"/>
      <c r="AB300" s="4"/>
      <c r="AC300" s="4"/>
      <c r="AD300" s="4"/>
      <c r="AE300" s="4"/>
      <c r="AF300" s="4"/>
      <c r="AG300" s="4"/>
      <c r="AH300" s="7"/>
    </row>
    <row r="301" spans="1:34" hidden="1">
      <c r="A301" s="7"/>
      <c r="B301" s="4" t="s">
        <v>21185</v>
      </c>
      <c r="C301" s="4">
        <v>2021</v>
      </c>
      <c r="D301" s="4" t="s">
        <v>21186</v>
      </c>
      <c r="E301" s="4" t="s">
        <v>21187</v>
      </c>
      <c r="F301" s="4">
        <v>1</v>
      </c>
      <c r="G301" s="4" t="s">
        <v>4781</v>
      </c>
      <c r="H301" s="4" t="s">
        <v>74</v>
      </c>
      <c r="I301" s="4" t="s">
        <v>21188</v>
      </c>
      <c r="K301" s="4" t="s">
        <v>78</v>
      </c>
      <c r="M301" s="4"/>
      <c r="N301" s="4"/>
      <c r="O301" s="4"/>
      <c r="P301" s="4"/>
      <c r="Q301" s="4"/>
      <c r="R301" s="4"/>
      <c r="S301" s="4"/>
      <c r="T301" s="4"/>
      <c r="U301" s="4"/>
      <c r="V301" s="21"/>
      <c r="W301" s="21"/>
      <c r="X301" s="4"/>
      <c r="Y301" s="4"/>
      <c r="Z301" s="4"/>
      <c r="AA301" s="4"/>
      <c r="AB301" s="4"/>
      <c r="AC301" s="4"/>
      <c r="AD301" s="4"/>
      <c r="AE301" s="4"/>
      <c r="AF301" s="4"/>
      <c r="AG301" s="4"/>
      <c r="AH301" s="7"/>
    </row>
    <row r="302" spans="1:34" hidden="1">
      <c r="A302" s="7"/>
      <c r="B302" s="4" t="s">
        <v>21189</v>
      </c>
      <c r="C302" s="4">
        <v>2021</v>
      </c>
      <c r="D302" s="4" t="s">
        <v>21190</v>
      </c>
      <c r="E302" s="4" t="s">
        <v>21191</v>
      </c>
      <c r="F302" s="4">
        <v>8</v>
      </c>
      <c r="G302" s="4" t="s">
        <v>869</v>
      </c>
      <c r="H302" s="4" t="s">
        <v>74</v>
      </c>
      <c r="I302" s="4" t="s">
        <v>21192</v>
      </c>
      <c r="K302" s="4" t="s">
        <v>77</v>
      </c>
      <c r="L302" s="4" t="s">
        <v>78</v>
      </c>
      <c r="M302" s="4"/>
      <c r="N302" s="4"/>
      <c r="O302" s="4"/>
      <c r="P302" s="4"/>
      <c r="Q302" s="4"/>
      <c r="R302" s="4"/>
      <c r="S302" s="4"/>
      <c r="T302" s="4"/>
      <c r="U302" s="4"/>
      <c r="V302" s="21"/>
      <c r="W302" s="21"/>
      <c r="X302" s="4"/>
      <c r="Y302" s="4"/>
      <c r="Z302" s="4"/>
      <c r="AA302" s="4"/>
      <c r="AB302" s="4"/>
      <c r="AC302" s="4"/>
      <c r="AD302" s="4"/>
      <c r="AE302" s="4"/>
      <c r="AF302" s="4"/>
      <c r="AG302" s="4"/>
      <c r="AH302" s="7"/>
    </row>
    <row r="303" spans="1:34" hidden="1">
      <c r="A303" s="7"/>
      <c r="B303" s="4" t="s">
        <v>21193</v>
      </c>
      <c r="C303" s="4">
        <v>2021</v>
      </c>
      <c r="D303" s="4" t="s">
        <v>21194</v>
      </c>
      <c r="E303" s="4" t="s">
        <v>21195</v>
      </c>
      <c r="F303" s="4">
        <v>3</v>
      </c>
      <c r="G303" s="4" t="s">
        <v>3753</v>
      </c>
      <c r="H303" s="4" t="s">
        <v>74</v>
      </c>
      <c r="I303" s="4" t="s">
        <v>21196</v>
      </c>
      <c r="K303" s="4" t="s">
        <v>78</v>
      </c>
      <c r="M303" s="4"/>
      <c r="N303" s="4"/>
      <c r="O303" s="4"/>
      <c r="P303" s="4"/>
      <c r="Q303" s="4"/>
      <c r="R303" s="4"/>
      <c r="S303" s="4"/>
      <c r="T303" s="4"/>
      <c r="U303" s="4"/>
      <c r="V303" s="21"/>
      <c r="W303" s="21"/>
      <c r="X303" s="4"/>
      <c r="Y303" s="4"/>
      <c r="Z303" s="4"/>
      <c r="AA303" s="4"/>
      <c r="AB303" s="4"/>
      <c r="AC303" s="4"/>
      <c r="AD303" s="4"/>
      <c r="AE303" s="4"/>
      <c r="AF303" s="4"/>
      <c r="AG303" s="4"/>
      <c r="AH303" s="7"/>
    </row>
    <row r="304" spans="1:34">
      <c r="A304" s="29">
        <v>94</v>
      </c>
      <c r="B304" s="4" t="s">
        <v>20099</v>
      </c>
      <c r="C304" s="4">
        <v>2021</v>
      </c>
      <c r="D304" s="4" t="s">
        <v>20100</v>
      </c>
      <c r="E304" s="4" t="s">
        <v>20101</v>
      </c>
      <c r="F304" s="4">
        <v>3</v>
      </c>
      <c r="G304" s="4" t="s">
        <v>112</v>
      </c>
      <c r="H304" s="4" t="s">
        <v>74</v>
      </c>
      <c r="I304" s="4" t="s">
        <v>20102</v>
      </c>
      <c r="K304" s="4" t="s">
        <v>77</v>
      </c>
      <c r="L304" s="4" t="s">
        <v>77</v>
      </c>
      <c r="M304" s="4"/>
      <c r="N304" s="4" t="s">
        <v>21197</v>
      </c>
      <c r="O304" s="4" t="s">
        <v>78</v>
      </c>
      <c r="P304" s="4" t="s">
        <v>79</v>
      </c>
      <c r="Q304" s="4" t="s">
        <v>171</v>
      </c>
      <c r="R304" s="4" t="s">
        <v>180</v>
      </c>
      <c r="S304" s="4" t="s">
        <v>587</v>
      </c>
      <c r="T304" s="4" t="s">
        <v>587</v>
      </c>
      <c r="U304" s="4" t="s">
        <v>587</v>
      </c>
      <c r="V304" s="4" t="s">
        <v>587</v>
      </c>
      <c r="W304" s="4" t="s">
        <v>587</v>
      </c>
      <c r="X304" s="4" t="s">
        <v>86</v>
      </c>
      <c r="Y304" s="4" t="s">
        <v>86</v>
      </c>
      <c r="Z304" s="4" t="s">
        <v>86</v>
      </c>
      <c r="AA304" s="4" t="s">
        <v>86</v>
      </c>
      <c r="AB304" s="4" t="s">
        <v>86</v>
      </c>
      <c r="AC304" s="4" t="s">
        <v>86</v>
      </c>
      <c r="AD304" s="4" t="s">
        <v>86</v>
      </c>
      <c r="AE304" s="4" t="s">
        <v>86</v>
      </c>
      <c r="AF304" s="4" t="s">
        <v>86</v>
      </c>
      <c r="AG304" s="4" t="s">
        <v>86</v>
      </c>
      <c r="AH304" s="4"/>
    </row>
    <row r="305" spans="1:34" hidden="1">
      <c r="A305" s="7"/>
      <c r="B305" s="4" t="s">
        <v>21198</v>
      </c>
      <c r="C305" s="4">
        <v>2021</v>
      </c>
      <c r="D305" s="4" t="s">
        <v>21199</v>
      </c>
      <c r="E305" s="4" t="s">
        <v>21200</v>
      </c>
      <c r="F305" s="4">
        <v>1</v>
      </c>
      <c r="G305" s="4" t="s">
        <v>4443</v>
      </c>
      <c r="H305" s="4" t="s">
        <v>74</v>
      </c>
      <c r="I305" s="4" t="s">
        <v>21201</v>
      </c>
      <c r="K305" s="4" t="s">
        <v>78</v>
      </c>
      <c r="M305" s="4"/>
      <c r="N305" s="4"/>
      <c r="O305" s="4"/>
      <c r="P305" s="4"/>
      <c r="Q305" s="4"/>
      <c r="R305" s="4"/>
      <c r="S305" s="4"/>
      <c r="T305" s="4"/>
      <c r="U305" s="4"/>
      <c r="V305" s="21"/>
      <c r="W305" s="21"/>
      <c r="X305" s="4"/>
      <c r="Y305" s="4"/>
      <c r="Z305" s="4"/>
      <c r="AA305" s="4"/>
      <c r="AB305" s="4"/>
      <c r="AC305" s="4"/>
      <c r="AD305" s="4"/>
      <c r="AE305" s="4"/>
      <c r="AF305" s="4"/>
      <c r="AG305" s="4"/>
      <c r="AH305" s="7"/>
    </row>
    <row r="306" spans="1:34" hidden="1">
      <c r="A306" s="7"/>
      <c r="B306" s="4" t="s">
        <v>21202</v>
      </c>
      <c r="C306" s="4">
        <v>2021</v>
      </c>
      <c r="D306" s="4" t="s">
        <v>21203</v>
      </c>
      <c r="E306" s="4" t="s">
        <v>21204</v>
      </c>
      <c r="F306" s="4">
        <v>0</v>
      </c>
      <c r="G306" s="4" t="s">
        <v>20437</v>
      </c>
      <c r="H306" s="4" t="s">
        <v>74</v>
      </c>
      <c r="I306" s="4" t="s">
        <v>21205</v>
      </c>
      <c r="K306" s="4" t="s">
        <v>78</v>
      </c>
      <c r="M306" s="4"/>
      <c r="N306" s="4"/>
      <c r="O306" s="4"/>
      <c r="P306" s="4"/>
      <c r="Q306" s="4"/>
      <c r="R306" s="4"/>
      <c r="S306" s="4"/>
      <c r="T306" s="4"/>
      <c r="U306" s="4"/>
      <c r="V306" s="21"/>
      <c r="W306" s="21"/>
      <c r="X306" s="4"/>
      <c r="Y306" s="4"/>
      <c r="Z306" s="4"/>
      <c r="AA306" s="4"/>
      <c r="AB306" s="4"/>
      <c r="AC306" s="4"/>
      <c r="AD306" s="4"/>
      <c r="AE306" s="4"/>
      <c r="AF306" s="4"/>
      <c r="AG306" s="4"/>
      <c r="AH306" s="7"/>
    </row>
    <row r="307" spans="1:34" ht="188.5">
      <c r="A307" s="29">
        <v>95</v>
      </c>
      <c r="B307" s="4" t="s">
        <v>9944</v>
      </c>
      <c r="C307" s="4">
        <v>2021</v>
      </c>
      <c r="D307" s="4" t="s">
        <v>9945</v>
      </c>
      <c r="E307" s="4" t="s">
        <v>9946</v>
      </c>
      <c r="F307" s="4">
        <v>6</v>
      </c>
      <c r="G307" s="4" t="s">
        <v>92</v>
      </c>
      <c r="H307" s="4" t="s">
        <v>74</v>
      </c>
      <c r="I307" s="4" t="s">
        <v>9947</v>
      </c>
      <c r="K307" s="4" t="s">
        <v>77</v>
      </c>
      <c r="L307" s="4" t="s">
        <v>77</v>
      </c>
      <c r="M307" s="4"/>
      <c r="N307" s="4"/>
      <c r="O307" s="4" t="s">
        <v>78</v>
      </c>
      <c r="P307" s="4" t="s">
        <v>79</v>
      </c>
      <c r="Q307" s="4" t="s">
        <v>538</v>
      </c>
      <c r="R307" s="4" t="s">
        <v>119</v>
      </c>
      <c r="S307" s="4"/>
      <c r="T307" s="4"/>
      <c r="U307" s="34" t="s">
        <v>21206</v>
      </c>
      <c r="V307" s="4"/>
      <c r="W307" s="70"/>
      <c r="X307" s="4" t="s">
        <v>86</v>
      </c>
      <c r="Y307" s="4" t="s">
        <v>86</v>
      </c>
      <c r="Z307" s="4" t="s">
        <v>86</v>
      </c>
      <c r="AA307" s="4" t="s">
        <v>86</v>
      </c>
      <c r="AB307" s="4" t="s">
        <v>86</v>
      </c>
      <c r="AC307" s="4" t="s">
        <v>86</v>
      </c>
      <c r="AD307" s="4" t="s">
        <v>86</v>
      </c>
      <c r="AE307" s="4" t="s">
        <v>88</v>
      </c>
      <c r="AF307" s="4" t="s">
        <v>86</v>
      </c>
      <c r="AG307" s="4" t="s">
        <v>86</v>
      </c>
      <c r="AH307" s="4"/>
    </row>
    <row r="308" spans="1:34" hidden="1">
      <c r="A308" s="7"/>
      <c r="B308" s="4" t="s">
        <v>8369</v>
      </c>
      <c r="C308" s="4">
        <v>2021</v>
      </c>
      <c r="D308" s="4" t="s">
        <v>8370</v>
      </c>
      <c r="E308" s="4" t="s">
        <v>8371</v>
      </c>
      <c r="F308" s="4">
        <v>6</v>
      </c>
      <c r="G308" s="4" t="s">
        <v>205</v>
      </c>
      <c r="H308" s="4" t="s">
        <v>74</v>
      </c>
      <c r="I308" s="4" t="s">
        <v>8372</v>
      </c>
      <c r="K308" s="4" t="s">
        <v>78</v>
      </c>
      <c r="M308" s="4"/>
      <c r="N308" s="4"/>
      <c r="O308" s="4"/>
      <c r="P308" s="4"/>
      <c r="Q308" s="4"/>
      <c r="R308" s="4"/>
      <c r="S308" s="4"/>
      <c r="T308" s="4"/>
      <c r="U308" s="4"/>
      <c r="V308" s="21"/>
      <c r="W308" s="21"/>
      <c r="X308" s="4"/>
      <c r="Y308" s="4"/>
      <c r="Z308" s="4"/>
      <c r="AA308" s="4"/>
      <c r="AB308" s="4"/>
      <c r="AC308" s="4"/>
      <c r="AD308" s="4"/>
      <c r="AE308" s="4"/>
      <c r="AF308" s="4"/>
      <c r="AG308" s="4"/>
      <c r="AH308" s="7"/>
    </row>
    <row r="309" spans="1:34" hidden="1">
      <c r="A309" s="7"/>
      <c r="B309" s="4" t="s">
        <v>20134</v>
      </c>
      <c r="C309" s="4">
        <v>2021</v>
      </c>
      <c r="D309" s="4" t="s">
        <v>20135</v>
      </c>
      <c r="E309" s="4" t="s">
        <v>20136</v>
      </c>
      <c r="F309" s="4">
        <v>1</v>
      </c>
      <c r="G309" s="4" t="s">
        <v>92</v>
      </c>
      <c r="H309" s="4" t="s">
        <v>74</v>
      </c>
      <c r="I309" s="4" t="s">
        <v>20137</v>
      </c>
      <c r="K309" s="4" t="s">
        <v>77</v>
      </c>
      <c r="L309" s="4" t="s">
        <v>78</v>
      </c>
      <c r="M309" s="4"/>
      <c r="N309" s="4"/>
      <c r="O309" s="4"/>
      <c r="P309" s="4"/>
      <c r="Q309" s="4"/>
      <c r="R309" s="4"/>
      <c r="S309" s="4"/>
      <c r="T309" s="4"/>
      <c r="U309" s="4"/>
      <c r="V309" s="21"/>
      <c r="W309" s="21"/>
      <c r="X309" s="4"/>
      <c r="Y309" s="4"/>
      <c r="Z309" s="4"/>
      <c r="AA309" s="4"/>
      <c r="AB309" s="4"/>
      <c r="AC309" s="4"/>
      <c r="AD309" s="4"/>
      <c r="AE309" s="4"/>
      <c r="AF309" s="4"/>
      <c r="AG309" s="4"/>
      <c r="AH309" s="7"/>
    </row>
    <row r="310" spans="1:34" hidden="1">
      <c r="A310" s="7"/>
      <c r="B310" s="4" t="s">
        <v>21207</v>
      </c>
      <c r="C310" s="4">
        <v>2021</v>
      </c>
      <c r="D310" s="4" t="s">
        <v>21208</v>
      </c>
      <c r="E310" s="4" t="s">
        <v>21209</v>
      </c>
      <c r="F310" s="4">
        <v>1</v>
      </c>
      <c r="G310" s="4" t="s">
        <v>21210</v>
      </c>
      <c r="H310" s="4" t="s">
        <v>74</v>
      </c>
      <c r="I310" s="4" t="s">
        <v>21211</v>
      </c>
      <c r="K310" s="4" t="s">
        <v>78</v>
      </c>
      <c r="M310" s="4"/>
      <c r="N310" s="4"/>
      <c r="O310" s="4"/>
      <c r="P310" s="4"/>
      <c r="Q310" s="4"/>
      <c r="R310" s="4"/>
      <c r="S310" s="4"/>
      <c r="T310" s="4"/>
      <c r="U310" s="4"/>
      <c r="V310" s="21"/>
      <c r="W310" s="21"/>
      <c r="X310" s="4"/>
      <c r="Y310" s="4"/>
      <c r="Z310" s="4"/>
      <c r="AA310" s="4"/>
      <c r="AB310" s="4"/>
      <c r="AC310" s="4"/>
      <c r="AD310" s="4"/>
      <c r="AE310" s="4"/>
      <c r="AF310" s="4"/>
      <c r="AG310" s="4"/>
      <c r="AH310" s="7"/>
    </row>
    <row r="311" spans="1:34" hidden="1">
      <c r="A311" s="7"/>
      <c r="B311" s="4" t="s">
        <v>21212</v>
      </c>
      <c r="C311" s="4">
        <v>2021</v>
      </c>
      <c r="D311" s="4" t="s">
        <v>21213</v>
      </c>
      <c r="E311" s="4" t="s">
        <v>21214</v>
      </c>
      <c r="F311" s="4">
        <v>0</v>
      </c>
      <c r="G311" s="4" t="s">
        <v>4443</v>
      </c>
      <c r="H311" s="4" t="s">
        <v>74</v>
      </c>
      <c r="I311" s="4" t="s">
        <v>21215</v>
      </c>
      <c r="K311" s="4" t="s">
        <v>78</v>
      </c>
      <c r="M311" s="4"/>
      <c r="N311" s="4"/>
      <c r="O311" s="4"/>
      <c r="P311" s="4"/>
      <c r="Q311" s="4"/>
      <c r="R311" s="4"/>
      <c r="S311" s="4"/>
      <c r="T311" s="4"/>
      <c r="U311" s="4"/>
      <c r="V311" s="21"/>
      <c r="W311" s="21"/>
      <c r="X311" s="4"/>
      <c r="Y311" s="4"/>
      <c r="Z311" s="4"/>
      <c r="AA311" s="4"/>
      <c r="AB311" s="4"/>
      <c r="AC311" s="4"/>
      <c r="AD311" s="4"/>
      <c r="AE311" s="4"/>
      <c r="AF311" s="4"/>
      <c r="AG311" s="4"/>
      <c r="AH311" s="7"/>
    </row>
    <row r="312" spans="1:34" hidden="1">
      <c r="A312" s="7"/>
      <c r="B312" s="4" t="s">
        <v>21216</v>
      </c>
      <c r="C312" s="4">
        <v>2021</v>
      </c>
      <c r="D312" s="4" t="s">
        <v>21217</v>
      </c>
      <c r="E312" s="4" t="s">
        <v>21218</v>
      </c>
      <c r="F312" s="4">
        <v>6</v>
      </c>
      <c r="G312" s="4" t="s">
        <v>5437</v>
      </c>
      <c r="H312" s="4" t="s">
        <v>74</v>
      </c>
      <c r="I312" s="4" t="s">
        <v>21219</v>
      </c>
      <c r="K312" s="4" t="s">
        <v>78</v>
      </c>
      <c r="M312" s="4"/>
      <c r="N312" s="4"/>
      <c r="O312" s="4"/>
      <c r="P312" s="4"/>
      <c r="Q312" s="4"/>
      <c r="R312" s="4"/>
      <c r="S312" s="4"/>
      <c r="T312" s="4"/>
      <c r="U312" s="4"/>
      <c r="V312" s="21"/>
      <c r="W312" s="21"/>
      <c r="X312" s="4"/>
      <c r="Y312" s="4"/>
      <c r="Z312" s="4"/>
      <c r="AA312" s="4"/>
      <c r="AB312" s="4"/>
      <c r="AC312" s="4"/>
      <c r="AD312" s="4"/>
      <c r="AE312" s="4"/>
      <c r="AF312" s="4"/>
      <c r="AG312" s="4"/>
      <c r="AH312" s="7"/>
    </row>
    <row r="313" spans="1:34" hidden="1">
      <c r="A313" s="7"/>
      <c r="B313" s="4" t="s">
        <v>21220</v>
      </c>
      <c r="C313" s="4">
        <v>2021</v>
      </c>
      <c r="D313" s="4" t="s">
        <v>21221</v>
      </c>
      <c r="E313" s="4" t="s">
        <v>21222</v>
      </c>
      <c r="F313" s="4">
        <v>6</v>
      </c>
      <c r="G313" s="4" t="s">
        <v>5437</v>
      </c>
      <c r="H313" s="4" t="s">
        <v>74</v>
      </c>
      <c r="I313" s="4" t="s">
        <v>21223</v>
      </c>
      <c r="K313" s="4" t="s">
        <v>78</v>
      </c>
      <c r="M313" s="4"/>
      <c r="N313" s="4"/>
      <c r="O313" s="4"/>
      <c r="P313" s="4"/>
      <c r="Q313" s="4"/>
      <c r="R313" s="4"/>
      <c r="S313" s="4"/>
      <c r="T313" s="4"/>
      <c r="U313" s="4"/>
      <c r="V313" s="21"/>
      <c r="W313" s="21"/>
      <c r="X313" s="4"/>
      <c r="Y313" s="4"/>
      <c r="Z313" s="4"/>
      <c r="AA313" s="4"/>
      <c r="AB313" s="4"/>
      <c r="AC313" s="4"/>
      <c r="AD313" s="4"/>
      <c r="AE313" s="4"/>
      <c r="AF313" s="4"/>
      <c r="AG313" s="4"/>
      <c r="AH313" s="7"/>
    </row>
    <row r="314" spans="1:34" hidden="1">
      <c r="A314" s="7"/>
      <c r="B314" s="4" t="s">
        <v>21224</v>
      </c>
      <c r="C314" s="4">
        <v>2021</v>
      </c>
      <c r="D314" s="4" t="s">
        <v>21225</v>
      </c>
      <c r="E314" s="4" t="s">
        <v>21226</v>
      </c>
      <c r="F314" s="4">
        <v>0</v>
      </c>
      <c r="G314" s="4" t="s">
        <v>5437</v>
      </c>
      <c r="H314" s="4" t="s">
        <v>74</v>
      </c>
      <c r="I314" s="4" t="s">
        <v>21227</v>
      </c>
      <c r="K314" s="4" t="s">
        <v>78</v>
      </c>
      <c r="M314" s="4"/>
      <c r="N314" s="4"/>
      <c r="O314" s="4"/>
      <c r="P314" s="4"/>
      <c r="Q314" s="4"/>
      <c r="R314" s="4"/>
      <c r="S314" s="4"/>
      <c r="T314" s="4"/>
      <c r="U314" s="4"/>
      <c r="V314" s="21"/>
      <c r="W314" s="21"/>
      <c r="X314" s="4"/>
      <c r="Y314" s="4"/>
      <c r="Z314" s="4"/>
      <c r="AA314" s="4"/>
      <c r="AB314" s="4"/>
      <c r="AC314" s="4"/>
      <c r="AD314" s="4"/>
      <c r="AE314" s="4"/>
      <c r="AF314" s="4"/>
      <c r="AG314" s="4"/>
      <c r="AH314" s="7"/>
    </row>
    <row r="315" spans="1:34" hidden="1">
      <c r="A315" s="7"/>
      <c r="B315" s="4" t="s">
        <v>21228</v>
      </c>
      <c r="C315" s="4">
        <v>2021</v>
      </c>
      <c r="D315" s="4" t="s">
        <v>21229</v>
      </c>
      <c r="E315" s="4" t="s">
        <v>21230</v>
      </c>
      <c r="F315" s="4">
        <v>8</v>
      </c>
      <c r="G315" s="4" t="s">
        <v>92</v>
      </c>
      <c r="H315" s="4" t="s">
        <v>74</v>
      </c>
      <c r="I315" s="4" t="s">
        <v>21231</v>
      </c>
      <c r="K315" s="4" t="s">
        <v>78</v>
      </c>
      <c r="M315" s="4"/>
      <c r="N315" s="4"/>
      <c r="O315" s="4"/>
      <c r="P315" s="4"/>
      <c r="Q315" s="4"/>
      <c r="R315" s="4"/>
      <c r="S315" s="4"/>
      <c r="T315" s="4"/>
      <c r="U315" s="4"/>
      <c r="V315" s="21"/>
      <c r="W315" s="21"/>
      <c r="X315" s="4"/>
      <c r="Y315" s="4"/>
      <c r="Z315" s="4"/>
      <c r="AA315" s="4"/>
      <c r="AB315" s="4"/>
      <c r="AC315" s="4"/>
      <c r="AD315" s="4"/>
      <c r="AE315" s="4"/>
      <c r="AF315" s="4"/>
      <c r="AG315" s="4"/>
      <c r="AH315" s="7"/>
    </row>
    <row r="316" spans="1:34" hidden="1">
      <c r="A316" s="7"/>
      <c r="B316" s="4" t="s">
        <v>20213</v>
      </c>
      <c r="C316" s="4">
        <v>2021</v>
      </c>
      <c r="D316" s="4" t="s">
        <v>20214</v>
      </c>
      <c r="E316" s="4" t="s">
        <v>20215</v>
      </c>
      <c r="F316" s="4">
        <v>1</v>
      </c>
      <c r="G316" s="4" t="s">
        <v>859</v>
      </c>
      <c r="H316" s="4" t="s">
        <v>74</v>
      </c>
      <c r="I316" s="4" t="s">
        <v>20216</v>
      </c>
      <c r="K316" s="4" t="s">
        <v>78</v>
      </c>
      <c r="M316" s="4"/>
      <c r="N316" s="4"/>
      <c r="O316" s="4"/>
      <c r="P316" s="4"/>
      <c r="Q316" s="4"/>
      <c r="R316" s="4"/>
      <c r="S316" s="4"/>
      <c r="T316" s="4"/>
      <c r="U316" s="4"/>
      <c r="V316" s="21"/>
      <c r="W316" s="21"/>
      <c r="X316" s="4"/>
      <c r="Y316" s="4"/>
      <c r="Z316" s="4"/>
      <c r="AA316" s="4"/>
      <c r="AB316" s="4"/>
      <c r="AC316" s="4"/>
      <c r="AD316" s="4"/>
      <c r="AE316" s="4"/>
      <c r="AF316" s="4"/>
      <c r="AG316" s="4"/>
      <c r="AH316" s="7"/>
    </row>
    <row r="317" spans="1:34" hidden="1">
      <c r="A317" s="7"/>
      <c r="B317" s="4" t="s">
        <v>21232</v>
      </c>
      <c r="C317" s="4">
        <v>2021</v>
      </c>
      <c r="D317" s="4" t="s">
        <v>21233</v>
      </c>
      <c r="E317" s="4" t="s">
        <v>21234</v>
      </c>
      <c r="F317" s="4">
        <v>2</v>
      </c>
      <c r="G317" s="4" t="s">
        <v>112</v>
      </c>
      <c r="H317" s="4" t="s">
        <v>74</v>
      </c>
      <c r="I317" s="4" t="s">
        <v>21235</v>
      </c>
      <c r="K317" s="4" t="s">
        <v>78</v>
      </c>
      <c r="M317" s="4"/>
      <c r="N317" s="4"/>
      <c r="O317" s="4"/>
      <c r="P317" s="4"/>
      <c r="Q317" s="4"/>
      <c r="R317" s="4"/>
      <c r="S317" s="4"/>
      <c r="T317" s="4"/>
      <c r="U317" s="4"/>
      <c r="V317" s="21"/>
      <c r="W317" s="21"/>
      <c r="X317" s="4"/>
      <c r="Y317" s="4"/>
      <c r="Z317" s="4"/>
      <c r="AA317" s="4"/>
      <c r="AB317" s="4"/>
      <c r="AC317" s="4"/>
      <c r="AD317" s="4"/>
      <c r="AE317" s="4"/>
      <c r="AF317" s="4"/>
      <c r="AG317" s="4"/>
      <c r="AH317" s="7"/>
    </row>
    <row r="318" spans="1:34" hidden="1">
      <c r="A318" s="7"/>
      <c r="B318" s="4" t="s">
        <v>20230</v>
      </c>
      <c r="C318" s="4">
        <v>2021</v>
      </c>
      <c r="D318" s="4" t="s">
        <v>20231</v>
      </c>
      <c r="E318" s="4" t="s">
        <v>20232</v>
      </c>
      <c r="F318" s="4">
        <v>4</v>
      </c>
      <c r="G318" s="4" t="s">
        <v>268</v>
      </c>
      <c r="H318" s="4" t="s">
        <v>74</v>
      </c>
      <c r="I318" s="4" t="s">
        <v>20233</v>
      </c>
      <c r="K318" s="4" t="s">
        <v>77</v>
      </c>
      <c r="L318" s="4" t="s">
        <v>78</v>
      </c>
      <c r="M318" s="4"/>
      <c r="N318" s="4"/>
      <c r="O318" s="4"/>
      <c r="P318" s="4"/>
      <c r="Q318" s="4"/>
      <c r="R318" s="4"/>
      <c r="S318" s="4"/>
      <c r="T318" s="4"/>
      <c r="U318" s="4"/>
      <c r="V318" s="21"/>
      <c r="W318" s="21"/>
      <c r="X318" s="4"/>
      <c r="Y318" s="4"/>
      <c r="Z318" s="4"/>
      <c r="AA318" s="4"/>
      <c r="AB318" s="4"/>
      <c r="AC318" s="4"/>
      <c r="AD318" s="4"/>
      <c r="AE318" s="4"/>
      <c r="AF318" s="4"/>
      <c r="AG318" s="4"/>
      <c r="AH318" s="7"/>
    </row>
    <row r="319" spans="1:34" hidden="1">
      <c r="A319" s="7"/>
      <c r="B319" s="4" t="s">
        <v>20250</v>
      </c>
      <c r="C319" s="4">
        <v>2021</v>
      </c>
      <c r="D319" s="4" t="s">
        <v>20251</v>
      </c>
      <c r="E319" s="4" t="s">
        <v>20252</v>
      </c>
      <c r="F319" s="4">
        <v>0</v>
      </c>
      <c r="G319" s="4" t="s">
        <v>20253</v>
      </c>
      <c r="H319" s="4" t="s">
        <v>74</v>
      </c>
      <c r="I319" s="4" t="s">
        <v>20254</v>
      </c>
      <c r="K319" s="4" t="s">
        <v>78</v>
      </c>
      <c r="M319" s="4"/>
      <c r="N319" s="4"/>
      <c r="O319" s="4"/>
      <c r="P319" s="4"/>
      <c r="Q319" s="4"/>
      <c r="R319" s="4"/>
      <c r="S319" s="4"/>
      <c r="T319" s="4"/>
      <c r="U319" s="4"/>
      <c r="V319" s="21"/>
      <c r="W319" s="21"/>
      <c r="X319" s="4"/>
      <c r="Y319" s="4"/>
      <c r="Z319" s="4"/>
      <c r="AA319" s="4"/>
      <c r="AB319" s="4"/>
      <c r="AC319" s="4"/>
      <c r="AD319" s="4"/>
      <c r="AE319" s="4"/>
      <c r="AF319" s="4"/>
      <c r="AG319" s="4"/>
      <c r="AH319" s="7"/>
    </row>
    <row r="320" spans="1:34" hidden="1">
      <c r="A320" s="7"/>
      <c r="B320" s="4" t="s">
        <v>21236</v>
      </c>
      <c r="C320" s="4">
        <v>2021</v>
      </c>
      <c r="D320" s="4" t="s">
        <v>21237</v>
      </c>
      <c r="E320" s="4" t="s">
        <v>21238</v>
      </c>
      <c r="F320" s="4">
        <v>1</v>
      </c>
      <c r="G320" s="4" t="s">
        <v>21239</v>
      </c>
      <c r="H320" s="4" t="s">
        <v>74</v>
      </c>
      <c r="I320" s="4" t="s">
        <v>21240</v>
      </c>
      <c r="K320" s="4" t="s">
        <v>78</v>
      </c>
      <c r="M320" s="4"/>
      <c r="N320" s="4"/>
      <c r="O320" s="4"/>
      <c r="P320" s="4"/>
      <c r="Q320" s="4"/>
      <c r="R320" s="4"/>
      <c r="S320" s="4"/>
      <c r="T320" s="4"/>
      <c r="U320" s="4"/>
      <c r="V320" s="21"/>
      <c r="W320" s="21"/>
      <c r="X320" s="4"/>
      <c r="Y320" s="4"/>
      <c r="Z320" s="4"/>
      <c r="AA320" s="4"/>
      <c r="AB320" s="4"/>
      <c r="AC320" s="4"/>
      <c r="AD320" s="4"/>
      <c r="AE320" s="4"/>
      <c r="AF320" s="4"/>
      <c r="AG320" s="4"/>
      <c r="AH320" s="7"/>
    </row>
    <row r="321" spans="1:34" hidden="1">
      <c r="A321" s="7"/>
      <c r="B321" s="4" t="s">
        <v>4967</v>
      </c>
      <c r="C321" s="4">
        <v>2021</v>
      </c>
      <c r="D321" s="4" t="s">
        <v>4968</v>
      </c>
      <c r="E321" s="4" t="s">
        <v>4969</v>
      </c>
      <c r="F321" s="4">
        <v>1</v>
      </c>
      <c r="G321" s="4" t="s">
        <v>4970</v>
      </c>
      <c r="H321" s="4" t="s">
        <v>74</v>
      </c>
      <c r="I321" s="4" t="s">
        <v>4971</v>
      </c>
      <c r="K321" s="4" t="s">
        <v>77</v>
      </c>
      <c r="L321" s="4" t="s">
        <v>78</v>
      </c>
      <c r="M321" s="4"/>
      <c r="N321" s="4"/>
      <c r="O321" s="4"/>
      <c r="P321" s="4"/>
      <c r="Q321" s="4"/>
      <c r="R321" s="4"/>
      <c r="S321" s="4"/>
      <c r="T321" s="4"/>
      <c r="U321" s="4"/>
      <c r="V321" s="21"/>
      <c r="W321" s="21"/>
      <c r="X321" s="4"/>
      <c r="Y321" s="4"/>
      <c r="Z321" s="4"/>
      <c r="AA321" s="4"/>
      <c r="AB321" s="4"/>
      <c r="AC321" s="4"/>
      <c r="AD321" s="4"/>
      <c r="AE321" s="4"/>
      <c r="AF321" s="4"/>
      <c r="AG321" s="4"/>
      <c r="AH321" s="7"/>
    </row>
    <row r="322" spans="1:34" ht="43.5">
      <c r="A322" s="29">
        <v>96</v>
      </c>
      <c r="B322" s="4" t="s">
        <v>21241</v>
      </c>
      <c r="C322" s="4">
        <v>2021</v>
      </c>
      <c r="D322" s="4" t="s">
        <v>21242</v>
      </c>
      <c r="E322" s="4" t="s">
        <v>21243</v>
      </c>
      <c r="F322" s="4">
        <v>6</v>
      </c>
      <c r="G322" s="4" t="s">
        <v>8858</v>
      </c>
      <c r="H322" s="4" t="s">
        <v>74</v>
      </c>
      <c r="I322" s="4" t="s">
        <v>21244</v>
      </c>
      <c r="K322" s="4" t="s">
        <v>77</v>
      </c>
      <c r="L322" s="4" t="s">
        <v>77</v>
      </c>
      <c r="M322" s="4"/>
      <c r="N322" s="4" t="s">
        <v>21245</v>
      </c>
      <c r="O322" s="4" t="s">
        <v>78</v>
      </c>
      <c r="P322" s="4" t="s">
        <v>79</v>
      </c>
      <c r="Q322" s="4" t="s">
        <v>156</v>
      </c>
      <c r="R322" s="4" t="s">
        <v>157</v>
      </c>
      <c r="S322" s="4"/>
      <c r="T322" s="4"/>
      <c r="U322" s="34" t="s">
        <v>21246</v>
      </c>
      <c r="V322" s="4"/>
      <c r="W322" s="70"/>
      <c r="X322" s="4" t="s">
        <v>86</v>
      </c>
      <c r="Y322" s="4" t="s">
        <v>86</v>
      </c>
      <c r="Z322" s="4" t="s">
        <v>86</v>
      </c>
      <c r="AA322" s="4" t="s">
        <v>86</v>
      </c>
      <c r="AB322" s="4" t="s">
        <v>86</v>
      </c>
      <c r="AC322" s="4" t="s">
        <v>86</v>
      </c>
      <c r="AD322" s="4" t="s">
        <v>86</v>
      </c>
      <c r="AE322" s="4" t="s">
        <v>88</v>
      </c>
      <c r="AF322" s="4" t="s">
        <v>86</v>
      </c>
      <c r="AG322" s="4" t="s">
        <v>86</v>
      </c>
      <c r="AH322" s="4"/>
    </row>
    <row r="323" spans="1:34">
      <c r="A323" s="29">
        <v>97</v>
      </c>
      <c r="B323" s="4" t="s">
        <v>21247</v>
      </c>
      <c r="C323" s="4">
        <v>2021</v>
      </c>
      <c r="D323" s="4" t="s">
        <v>21248</v>
      </c>
      <c r="E323" s="4" t="s">
        <v>21249</v>
      </c>
      <c r="F323" s="4">
        <v>5</v>
      </c>
      <c r="G323" s="4" t="s">
        <v>9879</v>
      </c>
      <c r="H323" s="4" t="s">
        <v>74</v>
      </c>
      <c r="I323" s="4" t="s">
        <v>21250</v>
      </c>
      <c r="K323" s="4" t="s">
        <v>77</v>
      </c>
      <c r="L323" s="4" t="s">
        <v>77</v>
      </c>
      <c r="M323" s="4"/>
      <c r="N323" s="4" t="s">
        <v>21251</v>
      </c>
      <c r="O323" s="83" t="s">
        <v>77</v>
      </c>
      <c r="P323" s="4" t="s">
        <v>79</v>
      </c>
      <c r="Q323" s="4"/>
      <c r="R323" s="4"/>
      <c r="S323" s="4"/>
      <c r="T323" s="4"/>
      <c r="U323" s="4"/>
      <c r="V323" s="4"/>
      <c r="W323" s="4"/>
      <c r="X323" s="4"/>
      <c r="Y323" s="4"/>
      <c r="Z323" s="4"/>
      <c r="AA323" s="4"/>
      <c r="AB323" s="4"/>
      <c r="AC323" s="4"/>
      <c r="AD323" s="4"/>
      <c r="AE323" s="4"/>
      <c r="AF323" s="4"/>
      <c r="AG323" s="4"/>
      <c r="AH323" s="4"/>
    </row>
    <row r="324" spans="1:34" hidden="1">
      <c r="A324" s="7"/>
      <c r="B324" s="4" t="s">
        <v>7286</v>
      </c>
      <c r="C324" s="4">
        <v>2021</v>
      </c>
      <c r="D324" s="4" t="s">
        <v>7287</v>
      </c>
      <c r="E324" s="4" t="s">
        <v>7288</v>
      </c>
      <c r="F324" s="4">
        <v>3</v>
      </c>
      <c r="G324" s="4" t="s">
        <v>233</v>
      </c>
      <c r="H324" s="4" t="s">
        <v>74</v>
      </c>
      <c r="I324" s="4" t="s">
        <v>7289</v>
      </c>
      <c r="K324" s="4" t="s">
        <v>78</v>
      </c>
      <c r="M324" s="4"/>
      <c r="N324" s="4"/>
      <c r="O324" s="4"/>
      <c r="P324" s="4"/>
      <c r="Q324" s="4"/>
      <c r="R324" s="4"/>
      <c r="S324" s="4"/>
      <c r="T324" s="4"/>
      <c r="U324" s="4"/>
      <c r="V324" s="21"/>
      <c r="W324" s="21"/>
      <c r="X324" s="4"/>
      <c r="Y324" s="4"/>
      <c r="Z324" s="4"/>
      <c r="AA324" s="4"/>
      <c r="AB324" s="4"/>
      <c r="AC324" s="4"/>
      <c r="AD324" s="4"/>
      <c r="AE324" s="4"/>
      <c r="AF324" s="4"/>
      <c r="AG324" s="4"/>
      <c r="AH324" s="7"/>
    </row>
    <row r="325" spans="1:34" hidden="1">
      <c r="A325" s="7"/>
      <c r="B325" s="4" t="s">
        <v>21252</v>
      </c>
      <c r="C325" s="4">
        <v>2021</v>
      </c>
      <c r="D325" s="4" t="s">
        <v>21253</v>
      </c>
      <c r="E325" s="4" t="s">
        <v>21254</v>
      </c>
      <c r="F325" s="4">
        <v>12</v>
      </c>
      <c r="G325" s="4" t="s">
        <v>6051</v>
      </c>
      <c r="H325" s="4" t="s">
        <v>74</v>
      </c>
      <c r="I325" s="4" t="s">
        <v>21255</v>
      </c>
      <c r="K325" s="4" t="s">
        <v>78</v>
      </c>
      <c r="M325" s="4"/>
      <c r="N325" s="4"/>
      <c r="O325" s="4"/>
      <c r="P325" s="4"/>
      <c r="Q325" s="4"/>
      <c r="R325" s="4"/>
      <c r="S325" s="4"/>
      <c r="T325" s="4"/>
      <c r="U325" s="4"/>
      <c r="V325" s="21"/>
      <c r="W325" s="21"/>
      <c r="X325" s="4"/>
      <c r="Y325" s="4"/>
      <c r="Z325" s="4"/>
      <c r="AA325" s="4"/>
      <c r="AB325" s="4"/>
      <c r="AC325" s="4"/>
      <c r="AD325" s="4"/>
      <c r="AE325" s="4"/>
      <c r="AF325" s="4"/>
      <c r="AG325" s="4"/>
      <c r="AH325" s="7"/>
    </row>
    <row r="326" spans="1:34" hidden="1">
      <c r="A326" s="7"/>
      <c r="B326" s="4" t="s">
        <v>21256</v>
      </c>
      <c r="C326" s="4">
        <v>2020</v>
      </c>
      <c r="D326" s="4" t="s">
        <v>21257</v>
      </c>
      <c r="E326" s="4" t="s">
        <v>21258</v>
      </c>
      <c r="F326" s="4">
        <v>6</v>
      </c>
      <c r="G326" s="4" t="s">
        <v>859</v>
      </c>
      <c r="H326" s="4" t="s">
        <v>74</v>
      </c>
      <c r="I326" s="4" t="s">
        <v>21259</v>
      </c>
      <c r="K326" s="4" t="s">
        <v>78</v>
      </c>
      <c r="M326" s="4"/>
      <c r="N326" s="4"/>
      <c r="O326" s="4"/>
      <c r="P326" s="4"/>
      <c r="Q326" s="4"/>
      <c r="R326" s="4"/>
      <c r="S326" s="4"/>
      <c r="T326" s="4"/>
      <c r="U326" s="4"/>
      <c r="V326" s="21"/>
      <c r="W326" s="21"/>
      <c r="X326" s="4"/>
      <c r="Y326" s="4"/>
      <c r="Z326" s="4"/>
      <c r="AA326" s="4"/>
      <c r="AB326" s="4"/>
      <c r="AC326" s="4"/>
      <c r="AD326" s="4"/>
      <c r="AE326" s="4"/>
      <c r="AF326" s="4"/>
      <c r="AG326" s="4"/>
      <c r="AH326" s="7"/>
    </row>
    <row r="327" spans="1:34" hidden="1">
      <c r="A327" s="7"/>
      <c r="B327" s="4" t="s">
        <v>21260</v>
      </c>
      <c r="C327" s="4">
        <v>2020</v>
      </c>
      <c r="D327" s="4" t="s">
        <v>21261</v>
      </c>
      <c r="E327" s="4" t="s">
        <v>21262</v>
      </c>
      <c r="F327" s="4">
        <v>1</v>
      </c>
      <c r="G327" s="4" t="s">
        <v>112</v>
      </c>
      <c r="H327" s="4" t="s">
        <v>74</v>
      </c>
      <c r="I327" s="4" t="s">
        <v>21263</v>
      </c>
      <c r="K327" s="4" t="s">
        <v>78</v>
      </c>
      <c r="M327" s="4"/>
      <c r="N327" s="4"/>
      <c r="O327" s="4"/>
      <c r="P327" s="4"/>
      <c r="Q327" s="4"/>
      <c r="R327" s="4"/>
      <c r="S327" s="4"/>
      <c r="T327" s="4"/>
      <c r="U327" s="4"/>
      <c r="V327" s="21"/>
      <c r="W327" s="21"/>
      <c r="X327" s="4"/>
      <c r="Y327" s="4"/>
      <c r="Z327" s="4"/>
      <c r="AA327" s="4"/>
      <c r="AB327" s="4"/>
      <c r="AC327" s="4"/>
      <c r="AD327" s="4"/>
      <c r="AE327" s="4"/>
      <c r="AF327" s="4"/>
      <c r="AG327" s="4"/>
      <c r="AH327" s="7"/>
    </row>
    <row r="328" spans="1:34" hidden="1">
      <c r="A328" s="7"/>
      <c r="B328" s="4" t="s">
        <v>10877</v>
      </c>
      <c r="C328" s="4">
        <v>2020</v>
      </c>
      <c r="D328" s="4" t="s">
        <v>10878</v>
      </c>
      <c r="E328" s="4" t="s">
        <v>10879</v>
      </c>
      <c r="F328" s="4">
        <v>7</v>
      </c>
      <c r="G328" s="4" t="s">
        <v>112</v>
      </c>
      <c r="H328" s="4" t="s">
        <v>74</v>
      </c>
      <c r="I328" s="4" t="s">
        <v>10880</v>
      </c>
      <c r="K328" s="4" t="s">
        <v>78</v>
      </c>
      <c r="M328" s="4"/>
      <c r="N328" s="4"/>
      <c r="O328" s="4"/>
      <c r="P328" s="4"/>
      <c r="Q328" s="4"/>
      <c r="R328" s="4"/>
      <c r="S328" s="4"/>
      <c r="T328" s="4"/>
      <c r="U328" s="4"/>
      <c r="V328" s="21"/>
      <c r="W328" s="21"/>
      <c r="X328" s="4"/>
      <c r="Y328" s="4"/>
      <c r="Z328" s="4"/>
      <c r="AA328" s="4"/>
      <c r="AB328" s="4"/>
      <c r="AC328" s="4"/>
      <c r="AD328" s="4"/>
      <c r="AE328" s="4"/>
      <c r="AF328" s="4"/>
      <c r="AG328" s="4"/>
      <c r="AH328" s="7"/>
    </row>
    <row r="329" spans="1:34">
      <c r="A329" s="29">
        <v>98</v>
      </c>
      <c r="B329" s="4" t="s">
        <v>21264</v>
      </c>
      <c r="C329" s="4">
        <v>2020</v>
      </c>
      <c r="D329" s="4" t="s">
        <v>21265</v>
      </c>
      <c r="E329" s="4" t="s">
        <v>21266</v>
      </c>
      <c r="F329" s="4">
        <v>15</v>
      </c>
      <c r="G329" s="4" t="s">
        <v>859</v>
      </c>
      <c r="H329" s="4" t="s">
        <v>74</v>
      </c>
      <c r="I329" s="4" t="s">
        <v>21267</v>
      </c>
      <c r="K329" s="4" t="s">
        <v>77</v>
      </c>
      <c r="L329" s="4" t="s">
        <v>21108</v>
      </c>
      <c r="M329" s="4"/>
      <c r="N329" s="4"/>
      <c r="O329" s="4" t="s">
        <v>78</v>
      </c>
      <c r="P329" s="4" t="s">
        <v>79</v>
      </c>
      <c r="Q329" s="4" t="s">
        <v>171</v>
      </c>
      <c r="R329" s="4" t="s">
        <v>180</v>
      </c>
      <c r="S329" s="4" t="s">
        <v>587</v>
      </c>
      <c r="T329" s="4" t="s">
        <v>587</v>
      </c>
      <c r="U329" s="4" t="s">
        <v>587</v>
      </c>
      <c r="V329" s="4" t="s">
        <v>587</v>
      </c>
      <c r="W329" s="4" t="s">
        <v>587</v>
      </c>
      <c r="X329" s="4" t="s">
        <v>86</v>
      </c>
      <c r="Y329" s="4" t="s">
        <v>86</v>
      </c>
      <c r="Z329" s="4" t="s">
        <v>86</v>
      </c>
      <c r="AA329" s="4" t="s">
        <v>86</v>
      </c>
      <c r="AB329" s="4" t="s">
        <v>86</v>
      </c>
      <c r="AC329" s="4" t="s">
        <v>86</v>
      </c>
      <c r="AD329" s="4" t="s">
        <v>86</v>
      </c>
      <c r="AE329" s="4" t="s">
        <v>86</v>
      </c>
      <c r="AF329" s="4" t="s">
        <v>86</v>
      </c>
      <c r="AG329" s="4" t="s">
        <v>86</v>
      </c>
      <c r="AH329" s="4"/>
    </row>
    <row r="330" spans="1:34" hidden="1">
      <c r="A330" s="7"/>
      <c r="B330" s="4" t="s">
        <v>21268</v>
      </c>
      <c r="C330" s="4">
        <v>2022</v>
      </c>
      <c r="D330" s="4" t="s">
        <v>21269</v>
      </c>
      <c r="E330" s="4" t="s">
        <v>21270</v>
      </c>
      <c r="F330" s="4">
        <v>3</v>
      </c>
      <c r="G330" s="4" t="s">
        <v>6051</v>
      </c>
      <c r="H330" s="4" t="s">
        <v>74</v>
      </c>
      <c r="I330" s="4" t="s">
        <v>21271</v>
      </c>
      <c r="K330" s="4" t="s">
        <v>78</v>
      </c>
      <c r="M330" s="4"/>
      <c r="N330" s="4"/>
      <c r="O330" s="4"/>
      <c r="P330" s="4"/>
      <c r="Q330" s="4"/>
      <c r="R330" s="4"/>
      <c r="S330" s="4"/>
      <c r="T330" s="4"/>
      <c r="U330" s="4"/>
      <c r="V330" s="21"/>
      <c r="W330" s="21"/>
      <c r="X330" s="4"/>
      <c r="Y330" s="4"/>
      <c r="Z330" s="4"/>
      <c r="AA330" s="4"/>
      <c r="AB330" s="4"/>
      <c r="AC330" s="4"/>
      <c r="AD330" s="4"/>
      <c r="AE330" s="4"/>
      <c r="AF330" s="4"/>
      <c r="AG330" s="4"/>
      <c r="AH330" s="7"/>
    </row>
    <row r="331" spans="1:34" hidden="1">
      <c r="A331" s="7"/>
      <c r="B331" s="4" t="s">
        <v>4976</v>
      </c>
      <c r="C331" s="4">
        <v>2020</v>
      </c>
      <c r="D331" s="4" t="s">
        <v>4977</v>
      </c>
      <c r="E331" s="4" t="s">
        <v>4978</v>
      </c>
      <c r="F331" s="4">
        <v>2</v>
      </c>
      <c r="G331" s="4" t="s">
        <v>4979</v>
      </c>
      <c r="H331" s="4" t="s">
        <v>74</v>
      </c>
      <c r="I331" s="4" t="s">
        <v>4980</v>
      </c>
      <c r="K331" s="4" t="s">
        <v>78</v>
      </c>
      <c r="M331" s="4"/>
      <c r="N331" s="4"/>
      <c r="O331" s="4"/>
      <c r="P331" s="4"/>
      <c r="Q331" s="4"/>
      <c r="R331" s="4"/>
      <c r="S331" s="4"/>
      <c r="T331" s="4"/>
      <c r="U331" s="4"/>
      <c r="V331" s="21"/>
      <c r="W331" s="21"/>
      <c r="X331" s="4"/>
      <c r="Y331" s="4"/>
      <c r="Z331" s="4"/>
      <c r="AA331" s="4"/>
      <c r="AB331" s="4"/>
      <c r="AC331" s="4"/>
      <c r="AD331" s="4"/>
      <c r="AE331" s="4"/>
      <c r="AF331" s="4"/>
      <c r="AG331" s="4"/>
      <c r="AH331" s="7"/>
    </row>
    <row r="332" spans="1:34" hidden="1">
      <c r="A332" s="7"/>
      <c r="B332" s="4" t="s">
        <v>21272</v>
      </c>
      <c r="C332" s="4">
        <v>2020</v>
      </c>
      <c r="D332" s="4" t="s">
        <v>21273</v>
      </c>
      <c r="E332" s="4" t="s">
        <v>21274</v>
      </c>
      <c r="F332" s="4">
        <v>2</v>
      </c>
      <c r="G332" s="4" t="s">
        <v>92</v>
      </c>
      <c r="H332" s="4" t="s">
        <v>74</v>
      </c>
      <c r="I332" s="4" t="s">
        <v>21275</v>
      </c>
      <c r="K332" s="4" t="s">
        <v>78</v>
      </c>
      <c r="M332" s="4"/>
      <c r="N332" s="4"/>
      <c r="O332" s="4"/>
      <c r="P332" s="4"/>
      <c r="Q332" s="4"/>
      <c r="R332" s="4"/>
      <c r="S332" s="4"/>
      <c r="T332" s="4"/>
      <c r="U332" s="4"/>
      <c r="V332" s="21"/>
      <c r="W332" s="21"/>
      <c r="X332" s="4"/>
      <c r="Y332" s="4"/>
      <c r="Z332" s="4"/>
      <c r="AA332" s="4"/>
      <c r="AB332" s="4"/>
      <c r="AC332" s="4"/>
      <c r="AD332" s="4"/>
      <c r="AE332" s="4"/>
      <c r="AF332" s="4"/>
      <c r="AG332" s="4"/>
      <c r="AH332" s="7"/>
    </row>
    <row r="333" spans="1:34">
      <c r="A333" s="29">
        <v>99</v>
      </c>
      <c r="B333" s="4" t="s">
        <v>21276</v>
      </c>
      <c r="C333" s="4">
        <v>2020</v>
      </c>
      <c r="D333" s="4" t="s">
        <v>21277</v>
      </c>
      <c r="E333" s="4" t="s">
        <v>21278</v>
      </c>
      <c r="F333" s="4">
        <v>12</v>
      </c>
      <c r="G333" s="4" t="s">
        <v>3572</v>
      </c>
      <c r="H333" s="4" t="s">
        <v>74</v>
      </c>
      <c r="I333" s="4" t="s">
        <v>21279</v>
      </c>
      <c r="K333" s="4" t="s">
        <v>77</v>
      </c>
      <c r="L333" s="4" t="s">
        <v>21108</v>
      </c>
      <c r="M333" s="4"/>
      <c r="N333" s="4"/>
      <c r="O333" s="4" t="s">
        <v>78</v>
      </c>
      <c r="P333" s="4" t="s">
        <v>79</v>
      </c>
      <c r="Q333" s="4" t="s">
        <v>171</v>
      </c>
      <c r="R333" s="4" t="s">
        <v>180</v>
      </c>
      <c r="S333" s="4" t="s">
        <v>587</v>
      </c>
      <c r="T333" s="4" t="s">
        <v>587</v>
      </c>
      <c r="U333" s="4" t="s">
        <v>587</v>
      </c>
      <c r="V333" s="4" t="s">
        <v>587</v>
      </c>
      <c r="W333" s="4" t="s">
        <v>587</v>
      </c>
      <c r="X333" s="4" t="s">
        <v>86</v>
      </c>
      <c r="Y333" s="4" t="s">
        <v>86</v>
      </c>
      <c r="Z333" s="4" t="s">
        <v>86</v>
      </c>
      <c r="AA333" s="4" t="s">
        <v>86</v>
      </c>
      <c r="AB333" s="4" t="s">
        <v>86</v>
      </c>
      <c r="AC333" s="4" t="s">
        <v>86</v>
      </c>
      <c r="AD333" s="4" t="s">
        <v>86</v>
      </c>
      <c r="AE333" s="4" t="s">
        <v>86</v>
      </c>
      <c r="AF333" s="4" t="s">
        <v>86</v>
      </c>
      <c r="AG333" s="4" t="s">
        <v>86</v>
      </c>
      <c r="AH333" s="4" t="s">
        <v>21280</v>
      </c>
    </row>
    <row r="334" spans="1:34" hidden="1">
      <c r="A334" s="7"/>
      <c r="B334" s="4" t="s">
        <v>21281</v>
      </c>
      <c r="C334" s="4">
        <v>2020</v>
      </c>
      <c r="D334" s="4" t="s">
        <v>21282</v>
      </c>
      <c r="E334" s="4" t="s">
        <v>21283</v>
      </c>
      <c r="F334" s="4">
        <v>6</v>
      </c>
      <c r="G334" s="4" t="s">
        <v>328</v>
      </c>
      <c r="H334" s="4" t="s">
        <v>74</v>
      </c>
      <c r="I334" s="4" t="s">
        <v>21284</v>
      </c>
      <c r="K334" s="4" t="s">
        <v>78</v>
      </c>
      <c r="M334" s="4" t="s">
        <v>19172</v>
      </c>
      <c r="N334" s="4"/>
      <c r="O334" s="4"/>
      <c r="P334" s="4"/>
      <c r="Q334" s="4"/>
      <c r="R334" s="4"/>
      <c r="S334" s="4"/>
      <c r="T334" s="4"/>
      <c r="U334" s="4"/>
      <c r="V334" s="21"/>
      <c r="W334" s="21"/>
      <c r="X334" s="4"/>
      <c r="Y334" s="4"/>
      <c r="Z334" s="4"/>
      <c r="AA334" s="4"/>
      <c r="AB334" s="4"/>
      <c r="AC334" s="4"/>
      <c r="AD334" s="4"/>
      <c r="AE334" s="4"/>
      <c r="AF334" s="4"/>
      <c r="AG334" s="4"/>
      <c r="AH334" s="7"/>
    </row>
    <row r="335" spans="1:34" hidden="1">
      <c r="A335" s="7"/>
      <c r="B335" s="4" t="s">
        <v>21285</v>
      </c>
      <c r="C335" s="4">
        <v>2020</v>
      </c>
      <c r="D335" s="4" t="s">
        <v>21286</v>
      </c>
      <c r="E335" s="4" t="s">
        <v>21287</v>
      </c>
      <c r="F335" s="4">
        <v>5</v>
      </c>
      <c r="G335" s="4" t="s">
        <v>2033</v>
      </c>
      <c r="H335" s="4" t="s">
        <v>74</v>
      </c>
      <c r="I335" s="4" t="s">
        <v>21288</v>
      </c>
      <c r="K335" s="4" t="s">
        <v>78</v>
      </c>
      <c r="M335" s="4"/>
      <c r="N335" s="4"/>
      <c r="O335" s="4"/>
      <c r="P335" s="4"/>
      <c r="Q335" s="4"/>
      <c r="R335" s="4"/>
      <c r="S335" s="4"/>
      <c r="T335" s="4"/>
      <c r="U335" s="4"/>
      <c r="V335" s="21"/>
      <c r="W335" s="21"/>
      <c r="X335" s="4"/>
      <c r="Y335" s="4"/>
      <c r="Z335" s="4"/>
      <c r="AA335" s="4"/>
      <c r="AB335" s="4"/>
      <c r="AC335" s="4"/>
      <c r="AD335" s="4"/>
      <c r="AE335" s="4"/>
      <c r="AF335" s="4"/>
      <c r="AG335" s="4"/>
      <c r="AH335" s="7"/>
    </row>
    <row r="336" spans="1:34" hidden="1">
      <c r="A336" s="7"/>
      <c r="B336" s="4" t="s">
        <v>7310</v>
      </c>
      <c r="C336" s="4">
        <v>2020</v>
      </c>
      <c r="D336" s="4" t="s">
        <v>7311</v>
      </c>
      <c r="E336" s="4" t="s">
        <v>7312</v>
      </c>
      <c r="F336" s="4">
        <v>6</v>
      </c>
      <c r="G336" s="4" t="s">
        <v>4831</v>
      </c>
      <c r="H336" s="4" t="s">
        <v>74</v>
      </c>
      <c r="I336" s="4" t="s">
        <v>7313</v>
      </c>
      <c r="K336" s="4" t="s">
        <v>78</v>
      </c>
      <c r="M336" s="4"/>
      <c r="N336" s="4"/>
      <c r="O336" s="4"/>
      <c r="P336" s="4"/>
      <c r="Q336" s="4"/>
      <c r="R336" s="4"/>
      <c r="S336" s="4"/>
      <c r="T336" s="4"/>
      <c r="U336" s="4"/>
      <c r="V336" s="21"/>
      <c r="W336" s="21"/>
      <c r="X336" s="4"/>
      <c r="Y336" s="4"/>
      <c r="Z336" s="4"/>
      <c r="AA336" s="4"/>
      <c r="AB336" s="4"/>
      <c r="AC336" s="4"/>
      <c r="AD336" s="4"/>
      <c r="AE336" s="4"/>
      <c r="AF336" s="4"/>
      <c r="AG336" s="4"/>
      <c r="AH336" s="7"/>
    </row>
    <row r="337" spans="1:34" hidden="1">
      <c r="A337" s="7"/>
      <c r="B337" s="4" t="s">
        <v>21289</v>
      </c>
      <c r="C337" s="4">
        <v>2020</v>
      </c>
      <c r="D337" s="4" t="s">
        <v>21290</v>
      </c>
      <c r="E337" s="4" t="s">
        <v>21291</v>
      </c>
      <c r="F337" s="4">
        <v>1</v>
      </c>
      <c r="G337" s="4" t="s">
        <v>328</v>
      </c>
      <c r="H337" s="4" t="s">
        <v>74</v>
      </c>
      <c r="I337" s="4" t="s">
        <v>21292</v>
      </c>
      <c r="K337" s="4" t="s">
        <v>78</v>
      </c>
      <c r="M337" s="4"/>
      <c r="N337" s="4"/>
      <c r="O337" s="4"/>
      <c r="P337" s="4"/>
      <c r="Q337" s="4"/>
      <c r="R337" s="4"/>
      <c r="S337" s="4"/>
      <c r="T337" s="4"/>
      <c r="U337" s="4"/>
      <c r="V337" s="21"/>
      <c r="W337" s="21"/>
      <c r="X337" s="4"/>
      <c r="Y337" s="4"/>
      <c r="Z337" s="4"/>
      <c r="AA337" s="4"/>
      <c r="AB337" s="4"/>
      <c r="AC337" s="4"/>
      <c r="AD337" s="4"/>
      <c r="AE337" s="4"/>
      <c r="AF337" s="4"/>
      <c r="AG337" s="4"/>
      <c r="AH337" s="7"/>
    </row>
    <row r="338" spans="1:34" hidden="1">
      <c r="A338" s="7"/>
      <c r="B338" s="4" t="s">
        <v>21293</v>
      </c>
      <c r="C338" s="4">
        <v>2020</v>
      </c>
      <c r="D338" s="4" t="s">
        <v>21294</v>
      </c>
      <c r="E338" s="4" t="s">
        <v>21295</v>
      </c>
      <c r="F338" s="4">
        <v>14</v>
      </c>
      <c r="G338" s="4" t="s">
        <v>112</v>
      </c>
      <c r="H338" s="4" t="s">
        <v>74</v>
      </c>
      <c r="I338" s="4" t="s">
        <v>21296</v>
      </c>
      <c r="K338" s="4" t="s">
        <v>78</v>
      </c>
      <c r="M338" s="4"/>
      <c r="N338" s="4"/>
      <c r="O338" s="4"/>
      <c r="P338" s="4"/>
      <c r="Q338" s="4"/>
      <c r="R338" s="4"/>
      <c r="S338" s="4"/>
      <c r="T338" s="4"/>
      <c r="U338" s="4"/>
      <c r="V338" s="21"/>
      <c r="W338" s="21"/>
      <c r="X338" s="4"/>
      <c r="Y338" s="4"/>
      <c r="Z338" s="4"/>
      <c r="AA338" s="4"/>
      <c r="AB338" s="4"/>
      <c r="AC338" s="4"/>
      <c r="AD338" s="4"/>
      <c r="AE338" s="4"/>
      <c r="AF338" s="4"/>
      <c r="AG338" s="4"/>
      <c r="AH338" s="7"/>
    </row>
    <row r="339" spans="1:34" hidden="1">
      <c r="A339" s="7"/>
      <c r="B339" s="4" t="s">
        <v>21297</v>
      </c>
      <c r="C339" s="4">
        <v>2021</v>
      </c>
      <c r="D339" s="4" t="s">
        <v>21298</v>
      </c>
      <c r="E339" s="4" t="s">
        <v>21299</v>
      </c>
      <c r="F339" s="4">
        <v>13</v>
      </c>
      <c r="G339" s="4" t="s">
        <v>4497</v>
      </c>
      <c r="H339" s="4" t="s">
        <v>74</v>
      </c>
      <c r="I339" s="4" t="s">
        <v>21300</v>
      </c>
      <c r="K339" s="4" t="s">
        <v>78</v>
      </c>
      <c r="M339" s="4"/>
      <c r="N339" s="4"/>
      <c r="O339" s="4"/>
      <c r="P339" s="4"/>
      <c r="Q339" s="4"/>
      <c r="R339" s="4"/>
      <c r="S339" s="4"/>
      <c r="T339" s="4"/>
      <c r="U339" s="4"/>
      <c r="V339" s="21"/>
      <c r="W339" s="21"/>
      <c r="X339" s="4"/>
      <c r="Y339" s="4"/>
      <c r="Z339" s="4"/>
      <c r="AA339" s="4"/>
      <c r="AB339" s="4"/>
      <c r="AC339" s="4"/>
      <c r="AD339" s="4"/>
      <c r="AE339" s="4"/>
      <c r="AF339" s="4"/>
      <c r="AG339" s="4"/>
      <c r="AH339" s="7"/>
    </row>
    <row r="340" spans="1:34">
      <c r="A340" s="29">
        <v>100</v>
      </c>
      <c r="B340" s="4" t="s">
        <v>9973</v>
      </c>
      <c r="C340" s="4">
        <v>2020</v>
      </c>
      <c r="D340" s="4" t="s">
        <v>9974</v>
      </c>
      <c r="E340" s="4" t="s">
        <v>9975</v>
      </c>
      <c r="F340" s="4">
        <v>61</v>
      </c>
      <c r="G340" s="4" t="s">
        <v>765</v>
      </c>
      <c r="H340" s="4" t="s">
        <v>74</v>
      </c>
      <c r="I340" s="4" t="s">
        <v>9976</v>
      </c>
      <c r="K340" s="4" t="s">
        <v>77</v>
      </c>
      <c r="L340" s="4" t="s">
        <v>21108</v>
      </c>
      <c r="M340" s="4"/>
      <c r="N340" s="4"/>
      <c r="O340" s="4" t="s">
        <v>78</v>
      </c>
      <c r="P340" s="4" t="s">
        <v>79</v>
      </c>
      <c r="Q340" s="4" t="s">
        <v>80</v>
      </c>
      <c r="R340" s="4" t="s">
        <v>81</v>
      </c>
      <c r="S340" s="4" t="s">
        <v>587</v>
      </c>
      <c r="T340" s="4" t="s">
        <v>587</v>
      </c>
      <c r="U340" s="4" t="s">
        <v>587</v>
      </c>
      <c r="V340" s="4" t="s">
        <v>587</v>
      </c>
      <c r="W340" s="4" t="s">
        <v>587</v>
      </c>
      <c r="X340" s="4" t="s">
        <v>86</v>
      </c>
      <c r="Y340" s="4" t="s">
        <v>86</v>
      </c>
      <c r="Z340" s="4" t="s">
        <v>86</v>
      </c>
      <c r="AA340" s="4" t="s">
        <v>86</v>
      </c>
      <c r="AB340" s="4" t="s">
        <v>86</v>
      </c>
      <c r="AC340" s="4" t="s">
        <v>86</v>
      </c>
      <c r="AD340" s="4" t="s">
        <v>86</v>
      </c>
      <c r="AE340" s="4" t="s">
        <v>86</v>
      </c>
      <c r="AF340" s="4" t="s">
        <v>86</v>
      </c>
      <c r="AG340" s="4" t="s">
        <v>86</v>
      </c>
      <c r="AH340" s="4" t="s">
        <v>21301</v>
      </c>
    </row>
    <row r="341" spans="1:34" hidden="1">
      <c r="A341" s="7"/>
      <c r="B341" s="4" t="s">
        <v>5002</v>
      </c>
      <c r="C341" s="4">
        <v>2020</v>
      </c>
      <c r="D341" s="4" t="s">
        <v>5003</v>
      </c>
      <c r="E341" s="4" t="s">
        <v>5004</v>
      </c>
      <c r="F341" s="4">
        <v>8</v>
      </c>
      <c r="G341" s="4" t="s">
        <v>92</v>
      </c>
      <c r="H341" s="4" t="s">
        <v>74</v>
      </c>
      <c r="I341" s="4" t="s">
        <v>5005</v>
      </c>
      <c r="K341" s="4" t="s">
        <v>77</v>
      </c>
      <c r="L341" s="4" t="s">
        <v>21302</v>
      </c>
      <c r="M341" s="4"/>
      <c r="N341" s="4"/>
      <c r="O341" s="4"/>
      <c r="P341" s="4"/>
      <c r="Q341" s="4"/>
      <c r="R341" s="4"/>
      <c r="S341" s="4"/>
      <c r="T341" s="4"/>
      <c r="U341" s="4"/>
      <c r="V341" s="21"/>
      <c r="W341" s="21"/>
      <c r="X341" s="4"/>
      <c r="Y341" s="4"/>
      <c r="Z341" s="4"/>
      <c r="AA341" s="4"/>
      <c r="AB341" s="4"/>
      <c r="AC341" s="4"/>
      <c r="AD341" s="4"/>
      <c r="AE341" s="4"/>
      <c r="AF341" s="4"/>
      <c r="AG341" s="4"/>
      <c r="AH341" s="7"/>
    </row>
    <row r="342" spans="1:34" hidden="1">
      <c r="A342" s="7"/>
      <c r="B342" s="4" t="s">
        <v>21303</v>
      </c>
      <c r="C342" s="4">
        <v>2020</v>
      </c>
      <c r="D342" s="4" t="s">
        <v>21304</v>
      </c>
      <c r="E342" s="4" t="s">
        <v>21305</v>
      </c>
      <c r="F342" s="4">
        <v>2</v>
      </c>
      <c r="G342" s="4" t="s">
        <v>864</v>
      </c>
      <c r="H342" s="4" t="s">
        <v>74</v>
      </c>
      <c r="I342" s="4" t="s">
        <v>21306</v>
      </c>
      <c r="K342" s="4" t="s">
        <v>78</v>
      </c>
      <c r="M342" s="4"/>
      <c r="N342" s="4"/>
      <c r="O342" s="4"/>
      <c r="P342" s="4"/>
      <c r="Q342" s="4"/>
      <c r="R342" s="4"/>
      <c r="S342" s="4"/>
      <c r="T342" s="4"/>
      <c r="U342" s="4"/>
      <c r="V342" s="21"/>
      <c r="W342" s="21"/>
      <c r="X342" s="4"/>
      <c r="Y342" s="4"/>
      <c r="Z342" s="4"/>
      <c r="AA342" s="4"/>
      <c r="AB342" s="4"/>
      <c r="AC342" s="4"/>
      <c r="AD342" s="4"/>
      <c r="AE342" s="4"/>
      <c r="AF342" s="4"/>
      <c r="AG342" s="4"/>
      <c r="AH342" s="7"/>
    </row>
    <row r="343" spans="1:34" hidden="1">
      <c r="A343" s="7"/>
      <c r="B343" s="4" t="s">
        <v>21307</v>
      </c>
      <c r="C343" s="4">
        <v>2020</v>
      </c>
      <c r="D343" s="4" t="s">
        <v>21308</v>
      </c>
      <c r="E343" s="4" t="s">
        <v>21309</v>
      </c>
      <c r="F343" s="4">
        <v>6</v>
      </c>
      <c r="G343" s="4" t="s">
        <v>290</v>
      </c>
      <c r="H343" s="4" t="s">
        <v>74</v>
      </c>
      <c r="I343" s="4" t="s">
        <v>21310</v>
      </c>
      <c r="K343" s="4" t="s">
        <v>78</v>
      </c>
      <c r="M343" s="4"/>
      <c r="N343" s="4"/>
      <c r="O343" s="4"/>
      <c r="P343" s="4"/>
      <c r="Q343" s="4"/>
      <c r="R343" s="4"/>
      <c r="S343" s="4"/>
      <c r="T343" s="4"/>
      <c r="U343" s="4"/>
      <c r="V343" s="21"/>
      <c r="W343" s="21"/>
      <c r="X343" s="4"/>
      <c r="Y343" s="4"/>
      <c r="Z343" s="4"/>
      <c r="AA343" s="4"/>
      <c r="AB343" s="4"/>
      <c r="AC343" s="4"/>
      <c r="AD343" s="4"/>
      <c r="AE343" s="4"/>
      <c r="AF343" s="4"/>
      <c r="AG343" s="4"/>
      <c r="AH343" s="7"/>
    </row>
    <row r="344" spans="1:34" hidden="1">
      <c r="A344" s="7"/>
      <c r="B344" s="4" t="s">
        <v>9983</v>
      </c>
      <c r="C344" s="4">
        <v>2020</v>
      </c>
      <c r="D344" s="4" t="s">
        <v>9984</v>
      </c>
      <c r="E344" s="4" t="s">
        <v>9985</v>
      </c>
      <c r="F344" s="4">
        <v>3</v>
      </c>
      <c r="G344" s="4" t="s">
        <v>341</v>
      </c>
      <c r="H344" s="4" t="s">
        <v>74</v>
      </c>
      <c r="I344" s="4" t="s">
        <v>9986</v>
      </c>
      <c r="K344" s="4" t="s">
        <v>78</v>
      </c>
      <c r="M344" s="4"/>
      <c r="N344" s="4"/>
      <c r="O344" s="4"/>
      <c r="P344" s="4"/>
      <c r="Q344" s="4"/>
      <c r="R344" s="4"/>
      <c r="S344" s="4"/>
      <c r="T344" s="4"/>
      <c r="U344" s="4"/>
      <c r="V344" s="21"/>
      <c r="W344" s="21"/>
      <c r="X344" s="4"/>
      <c r="Y344" s="4"/>
      <c r="Z344" s="4"/>
      <c r="AA344" s="4"/>
      <c r="AB344" s="4"/>
      <c r="AC344" s="4"/>
      <c r="AD344" s="4"/>
      <c r="AE344" s="4"/>
      <c r="AF344" s="4"/>
      <c r="AG344" s="4"/>
      <c r="AH344" s="7"/>
    </row>
    <row r="345" spans="1:34" hidden="1">
      <c r="A345" s="7"/>
      <c r="B345" s="4" t="s">
        <v>21311</v>
      </c>
      <c r="C345" s="4">
        <v>2020</v>
      </c>
      <c r="D345" s="4" t="s">
        <v>21312</v>
      </c>
      <c r="E345" s="4" t="s">
        <v>21313</v>
      </c>
      <c r="F345" s="4">
        <v>8</v>
      </c>
      <c r="G345" s="4" t="s">
        <v>341</v>
      </c>
      <c r="H345" s="4" t="s">
        <v>74</v>
      </c>
      <c r="I345" s="4" t="s">
        <v>21314</v>
      </c>
      <c r="K345" s="4" t="s">
        <v>77</v>
      </c>
      <c r="L345" s="4" t="s">
        <v>78</v>
      </c>
      <c r="M345" s="4"/>
      <c r="N345" s="4" t="s">
        <v>11678</v>
      </c>
      <c r="O345" s="4"/>
      <c r="P345" s="4"/>
      <c r="Q345" s="4"/>
      <c r="R345" s="4"/>
      <c r="S345" s="4"/>
      <c r="T345" s="4"/>
      <c r="U345" s="4"/>
      <c r="V345" s="21"/>
      <c r="W345" s="21"/>
      <c r="X345" s="4"/>
      <c r="Y345" s="4"/>
      <c r="Z345" s="4"/>
      <c r="AA345" s="4"/>
      <c r="AB345" s="4"/>
      <c r="AC345" s="4"/>
      <c r="AD345" s="4"/>
      <c r="AE345" s="4"/>
      <c r="AF345" s="4"/>
      <c r="AG345" s="4"/>
      <c r="AH345" s="7"/>
    </row>
    <row r="346" spans="1:34" hidden="1">
      <c r="A346" s="7"/>
      <c r="B346" s="4" t="s">
        <v>7353</v>
      </c>
      <c r="C346" s="4">
        <v>2020</v>
      </c>
      <c r="D346" s="4" t="s">
        <v>7354</v>
      </c>
      <c r="E346" s="4" t="s">
        <v>7355</v>
      </c>
      <c r="F346" s="4">
        <v>10</v>
      </c>
      <c r="G346" s="4" t="s">
        <v>233</v>
      </c>
      <c r="H346" s="4" t="s">
        <v>74</v>
      </c>
      <c r="I346" s="4" t="s">
        <v>7356</v>
      </c>
      <c r="K346" s="4" t="s">
        <v>78</v>
      </c>
      <c r="M346" s="4"/>
      <c r="N346" s="4"/>
      <c r="O346" s="4"/>
      <c r="P346" s="4"/>
      <c r="Q346" s="4"/>
      <c r="R346" s="4"/>
      <c r="S346" s="4"/>
      <c r="T346" s="4"/>
      <c r="U346" s="4"/>
      <c r="V346" s="21"/>
      <c r="W346" s="21"/>
      <c r="X346" s="4"/>
      <c r="Y346" s="4"/>
      <c r="Z346" s="4"/>
      <c r="AA346" s="4"/>
      <c r="AB346" s="4"/>
      <c r="AC346" s="4"/>
      <c r="AD346" s="4"/>
      <c r="AE346" s="4"/>
      <c r="AF346" s="4"/>
      <c r="AG346" s="4"/>
      <c r="AH346" s="7"/>
    </row>
    <row r="347" spans="1:34" hidden="1">
      <c r="A347" s="7"/>
      <c r="B347" s="4" t="s">
        <v>21315</v>
      </c>
      <c r="C347" s="4">
        <v>2020</v>
      </c>
      <c r="D347" s="4" t="s">
        <v>21316</v>
      </c>
      <c r="E347" s="4" t="s">
        <v>21317</v>
      </c>
      <c r="F347" s="4">
        <v>6</v>
      </c>
      <c r="G347" s="4" t="s">
        <v>112</v>
      </c>
      <c r="H347" s="4" t="s">
        <v>74</v>
      </c>
      <c r="I347" s="4" t="s">
        <v>21318</v>
      </c>
      <c r="K347" s="4" t="s">
        <v>77</v>
      </c>
      <c r="L347" s="4" t="s">
        <v>78</v>
      </c>
      <c r="M347" s="4" t="s">
        <v>19172</v>
      </c>
      <c r="N347" s="4" t="s">
        <v>20119</v>
      </c>
      <c r="O347" s="4"/>
      <c r="P347" s="4"/>
      <c r="Q347" s="4"/>
      <c r="R347" s="4"/>
      <c r="S347" s="4"/>
      <c r="T347" s="4"/>
      <c r="U347" s="4"/>
      <c r="V347" s="21"/>
      <c r="W347" s="21"/>
      <c r="X347" s="4"/>
      <c r="Y347" s="4"/>
      <c r="Z347" s="4"/>
      <c r="AA347" s="4"/>
      <c r="AB347" s="4"/>
      <c r="AC347" s="4"/>
      <c r="AD347" s="4"/>
      <c r="AE347" s="4"/>
      <c r="AF347" s="4"/>
      <c r="AG347" s="4"/>
      <c r="AH347" s="7"/>
    </row>
    <row r="348" spans="1:34" hidden="1">
      <c r="A348" s="7"/>
      <c r="B348" s="4" t="s">
        <v>21319</v>
      </c>
      <c r="C348" s="4">
        <v>2020</v>
      </c>
      <c r="D348" s="4" t="s">
        <v>21320</v>
      </c>
      <c r="E348" s="4" t="s">
        <v>21321</v>
      </c>
      <c r="F348" s="4">
        <v>13</v>
      </c>
      <c r="G348" s="4" t="s">
        <v>1625</v>
      </c>
      <c r="H348" s="4" t="s">
        <v>74</v>
      </c>
      <c r="I348" s="4" t="s">
        <v>21322</v>
      </c>
      <c r="K348" s="4" t="s">
        <v>78</v>
      </c>
      <c r="M348" s="4"/>
      <c r="N348" s="4"/>
      <c r="O348" s="4"/>
      <c r="P348" s="4"/>
      <c r="Q348" s="4"/>
      <c r="R348" s="4"/>
      <c r="S348" s="4"/>
      <c r="T348" s="4"/>
      <c r="U348" s="4"/>
      <c r="V348" s="21"/>
      <c r="W348" s="21"/>
      <c r="X348" s="4"/>
      <c r="Y348" s="4"/>
      <c r="Z348" s="4"/>
      <c r="AA348" s="4"/>
      <c r="AB348" s="4"/>
      <c r="AC348" s="4"/>
      <c r="AD348" s="4"/>
      <c r="AE348" s="4"/>
      <c r="AF348" s="4"/>
      <c r="AG348" s="4"/>
      <c r="AH348" s="7"/>
    </row>
    <row r="349" spans="1:34" hidden="1">
      <c r="A349" s="7"/>
      <c r="B349" s="4" t="s">
        <v>4976</v>
      </c>
      <c r="C349" s="4">
        <v>2020</v>
      </c>
      <c r="D349" s="4" t="s">
        <v>7361</v>
      </c>
      <c r="E349" s="4" t="s">
        <v>7362</v>
      </c>
      <c r="F349" s="4">
        <v>1</v>
      </c>
      <c r="G349" s="4" t="s">
        <v>4979</v>
      </c>
      <c r="H349" s="4" t="s">
        <v>74</v>
      </c>
      <c r="I349" s="4" t="s">
        <v>7363</v>
      </c>
      <c r="K349" s="4" t="s">
        <v>78</v>
      </c>
      <c r="M349" s="4"/>
      <c r="N349" s="4"/>
      <c r="O349" s="4"/>
      <c r="P349" s="4"/>
      <c r="Q349" s="4"/>
      <c r="R349" s="4"/>
      <c r="S349" s="4"/>
      <c r="T349" s="4"/>
      <c r="U349" s="4"/>
      <c r="V349" s="21"/>
      <c r="W349" s="21"/>
      <c r="X349" s="4"/>
      <c r="Y349" s="4"/>
      <c r="Z349" s="4"/>
      <c r="AA349" s="4"/>
      <c r="AB349" s="4"/>
      <c r="AC349" s="4"/>
      <c r="AD349" s="4"/>
      <c r="AE349" s="4"/>
      <c r="AF349" s="4"/>
      <c r="AG349" s="4"/>
      <c r="AH349" s="7"/>
    </row>
    <row r="350" spans="1:34" hidden="1">
      <c r="A350" s="7"/>
      <c r="B350" s="4" t="s">
        <v>21323</v>
      </c>
      <c r="C350" s="4">
        <v>2020</v>
      </c>
      <c r="D350" s="4" t="s">
        <v>21324</v>
      </c>
      <c r="E350" s="4" t="s">
        <v>21325</v>
      </c>
      <c r="F350" s="4">
        <v>2</v>
      </c>
      <c r="G350" s="4" t="s">
        <v>117</v>
      </c>
      <c r="H350" s="4" t="s">
        <v>74</v>
      </c>
      <c r="I350" s="4" t="s">
        <v>21326</v>
      </c>
      <c r="K350" s="4" t="s">
        <v>78</v>
      </c>
      <c r="M350" s="4"/>
      <c r="N350" s="4"/>
      <c r="O350" s="4"/>
      <c r="P350" s="4"/>
      <c r="Q350" s="4"/>
      <c r="R350" s="4"/>
      <c r="S350" s="4"/>
      <c r="T350" s="4"/>
      <c r="U350" s="4"/>
      <c r="V350" s="21"/>
      <c r="W350" s="21"/>
      <c r="X350" s="4"/>
      <c r="Y350" s="4"/>
      <c r="Z350" s="4"/>
      <c r="AA350" s="4"/>
      <c r="AB350" s="4"/>
      <c r="AC350" s="4"/>
      <c r="AD350" s="4"/>
      <c r="AE350" s="4"/>
      <c r="AF350" s="4"/>
      <c r="AG350" s="4"/>
      <c r="AH350" s="7"/>
    </row>
    <row r="351" spans="1:34" hidden="1">
      <c r="A351" s="7"/>
      <c r="B351" s="4" t="s">
        <v>21327</v>
      </c>
      <c r="C351" s="4">
        <v>2020</v>
      </c>
      <c r="D351" s="4" t="s">
        <v>21328</v>
      </c>
      <c r="E351" s="4" t="s">
        <v>21329</v>
      </c>
      <c r="F351" s="4">
        <v>2</v>
      </c>
      <c r="G351" s="4" t="s">
        <v>112</v>
      </c>
      <c r="H351" s="4" t="s">
        <v>74</v>
      </c>
      <c r="I351" s="4" t="s">
        <v>21330</v>
      </c>
      <c r="K351" s="4" t="s">
        <v>78</v>
      </c>
      <c r="M351" s="4"/>
      <c r="N351" s="4"/>
      <c r="O351" s="4"/>
      <c r="P351" s="4"/>
      <c r="Q351" s="4"/>
      <c r="R351" s="4"/>
      <c r="S351" s="4"/>
      <c r="T351" s="4"/>
      <c r="U351" s="4"/>
      <c r="V351" s="21"/>
      <c r="W351" s="21"/>
      <c r="X351" s="4"/>
      <c r="Y351" s="4"/>
      <c r="Z351" s="4"/>
      <c r="AA351" s="4"/>
      <c r="AB351" s="4"/>
      <c r="AC351" s="4"/>
      <c r="AD351" s="4"/>
      <c r="AE351" s="4"/>
      <c r="AF351" s="4"/>
      <c r="AG351" s="4"/>
      <c r="AH351" s="7"/>
    </row>
    <row r="352" spans="1:34" hidden="1">
      <c r="A352" s="7"/>
      <c r="B352" s="4" t="s">
        <v>21331</v>
      </c>
      <c r="C352" s="4">
        <v>2020</v>
      </c>
      <c r="D352" s="4" t="s">
        <v>21332</v>
      </c>
      <c r="E352" s="4" t="s">
        <v>21333</v>
      </c>
      <c r="F352" s="4">
        <v>12</v>
      </c>
      <c r="G352" s="4" t="s">
        <v>233</v>
      </c>
      <c r="H352" s="4" t="s">
        <v>74</v>
      </c>
      <c r="I352" s="4" t="s">
        <v>21334</v>
      </c>
      <c r="K352" s="4" t="s">
        <v>78</v>
      </c>
      <c r="M352" s="4"/>
      <c r="N352" s="4"/>
      <c r="O352" s="4"/>
      <c r="P352" s="4"/>
      <c r="Q352" s="4"/>
      <c r="R352" s="4"/>
      <c r="S352" s="4"/>
      <c r="T352" s="4"/>
      <c r="U352" s="4"/>
      <c r="V352" s="21"/>
      <c r="W352" s="21"/>
      <c r="X352" s="4"/>
      <c r="Y352" s="4"/>
      <c r="Z352" s="4"/>
      <c r="AA352" s="4"/>
      <c r="AB352" s="4"/>
      <c r="AC352" s="4"/>
      <c r="AD352" s="4"/>
      <c r="AE352" s="4"/>
      <c r="AF352" s="4"/>
      <c r="AG352" s="4"/>
      <c r="AH352" s="7"/>
    </row>
    <row r="353" spans="1:34" hidden="1">
      <c r="A353" s="7"/>
      <c r="B353" s="4" t="s">
        <v>5042</v>
      </c>
      <c r="C353" s="4">
        <v>2020</v>
      </c>
      <c r="D353" s="4" t="s">
        <v>5043</v>
      </c>
      <c r="E353" s="4" t="s">
        <v>5044</v>
      </c>
      <c r="F353" s="4">
        <v>6</v>
      </c>
      <c r="G353" s="4" t="s">
        <v>5045</v>
      </c>
      <c r="H353" s="4" t="s">
        <v>74</v>
      </c>
      <c r="I353" s="4" t="s">
        <v>5046</v>
      </c>
      <c r="K353" s="4" t="s">
        <v>77</v>
      </c>
      <c r="L353" s="4" t="s">
        <v>78</v>
      </c>
      <c r="M353" s="4" t="s">
        <v>19172</v>
      </c>
      <c r="N353" s="4" t="s">
        <v>11678</v>
      </c>
      <c r="O353" s="4"/>
      <c r="P353" s="4"/>
      <c r="Q353" s="4"/>
      <c r="R353" s="4"/>
      <c r="S353" s="4"/>
      <c r="T353" s="4"/>
      <c r="U353" s="4"/>
      <c r="V353" s="21"/>
      <c r="W353" s="21"/>
      <c r="X353" s="4"/>
      <c r="Y353" s="4"/>
      <c r="Z353" s="4"/>
      <c r="AA353" s="4"/>
      <c r="AB353" s="4"/>
      <c r="AC353" s="4"/>
      <c r="AD353" s="4"/>
      <c r="AE353" s="4"/>
      <c r="AF353" s="4"/>
      <c r="AG353" s="4"/>
      <c r="AH353" s="7"/>
    </row>
    <row r="354" spans="1:34">
      <c r="A354" s="29">
        <v>101</v>
      </c>
      <c r="B354" s="4" t="s">
        <v>21335</v>
      </c>
      <c r="C354" s="4">
        <v>2020</v>
      </c>
      <c r="D354" s="4" t="s">
        <v>21336</v>
      </c>
      <c r="E354" s="4" t="s">
        <v>21337</v>
      </c>
      <c r="F354" s="4">
        <v>3</v>
      </c>
      <c r="G354" s="4" t="s">
        <v>21338</v>
      </c>
      <c r="H354" s="4" t="s">
        <v>74</v>
      </c>
      <c r="I354" s="4" t="s">
        <v>757</v>
      </c>
      <c r="K354" s="4" t="s">
        <v>77</v>
      </c>
      <c r="L354" s="4" t="s">
        <v>77</v>
      </c>
      <c r="M354" s="4"/>
      <c r="N354" s="4" t="s">
        <v>20119</v>
      </c>
      <c r="O354" s="83" t="s">
        <v>77</v>
      </c>
      <c r="P354" s="4" t="s">
        <v>79</v>
      </c>
      <c r="Q354" s="4"/>
      <c r="R354" s="4"/>
      <c r="S354" s="4"/>
      <c r="T354" s="4"/>
      <c r="U354" s="4"/>
      <c r="V354" s="21"/>
      <c r="W354" s="21"/>
      <c r="X354" s="4"/>
      <c r="Y354" s="4"/>
      <c r="Z354" s="4"/>
      <c r="AA354" s="4"/>
      <c r="AB354" s="4"/>
      <c r="AC354" s="4"/>
      <c r="AD354" s="4"/>
      <c r="AE354" s="4"/>
      <c r="AF354" s="4"/>
      <c r="AG354" s="4"/>
      <c r="AH354" s="4"/>
    </row>
    <row r="355" spans="1:34" hidden="1">
      <c r="A355" s="7"/>
      <c r="B355" s="4" t="s">
        <v>21339</v>
      </c>
      <c r="C355" s="4">
        <v>2020</v>
      </c>
      <c r="D355" s="4" t="s">
        <v>21340</v>
      </c>
      <c r="E355" s="4" t="s">
        <v>21341</v>
      </c>
      <c r="F355" s="4">
        <v>9</v>
      </c>
      <c r="G355" s="4" t="s">
        <v>4392</v>
      </c>
      <c r="H355" s="4" t="s">
        <v>74</v>
      </c>
      <c r="I355" s="4" t="s">
        <v>21342</v>
      </c>
      <c r="K355" s="4" t="s">
        <v>78</v>
      </c>
      <c r="M355" s="4"/>
      <c r="N355" s="4"/>
      <c r="O355" s="4"/>
      <c r="P355" s="4"/>
      <c r="Q355" s="4"/>
      <c r="R355" s="4"/>
      <c r="S355" s="4"/>
      <c r="T355" s="4"/>
      <c r="U355" s="4"/>
      <c r="V355" s="21"/>
      <c r="W355" s="21"/>
      <c r="X355" s="4"/>
      <c r="Y355" s="4"/>
      <c r="Z355" s="4"/>
      <c r="AA355" s="4"/>
      <c r="AB355" s="4"/>
      <c r="AC355" s="4"/>
      <c r="AD355" s="4"/>
      <c r="AE355" s="4"/>
      <c r="AF355" s="4"/>
      <c r="AG355" s="4"/>
      <c r="AH355" s="7"/>
    </row>
    <row r="356" spans="1:34" ht="101.5">
      <c r="A356" s="29">
        <v>102</v>
      </c>
      <c r="B356" s="4" t="s">
        <v>21343</v>
      </c>
      <c r="C356" s="4">
        <v>2020</v>
      </c>
      <c r="D356" s="4" t="s">
        <v>21344</v>
      </c>
      <c r="E356" s="4" t="s">
        <v>21345</v>
      </c>
      <c r="F356" s="4">
        <v>1</v>
      </c>
      <c r="G356" s="4" t="s">
        <v>1013</v>
      </c>
      <c r="H356" s="4" t="s">
        <v>74</v>
      </c>
      <c r="I356" s="4" t="s">
        <v>21346</v>
      </c>
      <c r="K356" s="4" t="s">
        <v>77</v>
      </c>
      <c r="L356" s="4" t="s">
        <v>77</v>
      </c>
      <c r="M356" s="4"/>
      <c r="N356" s="4"/>
      <c r="O356" s="4" t="s">
        <v>78</v>
      </c>
      <c r="P356" s="4" t="s">
        <v>79</v>
      </c>
      <c r="Q356" s="4" t="s">
        <v>156</v>
      </c>
      <c r="R356" s="4" t="s">
        <v>157</v>
      </c>
      <c r="S356" s="4"/>
      <c r="T356" s="4"/>
      <c r="U356" s="34" t="s">
        <v>21347</v>
      </c>
      <c r="V356" s="21"/>
      <c r="W356" s="21"/>
      <c r="X356" s="4" t="s">
        <v>86</v>
      </c>
      <c r="Y356" s="4" t="s">
        <v>86</v>
      </c>
      <c r="Z356" s="4" t="s">
        <v>86</v>
      </c>
      <c r="AA356" s="4" t="s">
        <v>86</v>
      </c>
      <c r="AB356" s="4" t="s">
        <v>86</v>
      </c>
      <c r="AC356" s="4" t="s">
        <v>86</v>
      </c>
      <c r="AD356" s="4" t="s">
        <v>86</v>
      </c>
      <c r="AE356" s="4" t="s">
        <v>88</v>
      </c>
      <c r="AF356" s="4" t="s">
        <v>86</v>
      </c>
      <c r="AG356" s="4" t="s">
        <v>86</v>
      </c>
      <c r="AH356" s="4"/>
    </row>
    <row r="357" spans="1:34" hidden="1">
      <c r="A357" s="7"/>
      <c r="B357" s="4" t="s">
        <v>21348</v>
      </c>
      <c r="C357" s="4">
        <v>2020</v>
      </c>
      <c r="D357" s="4" t="s">
        <v>21349</v>
      </c>
      <c r="E357" s="4" t="s">
        <v>21350</v>
      </c>
      <c r="F357" s="4">
        <v>3</v>
      </c>
      <c r="G357" s="4" t="s">
        <v>92</v>
      </c>
      <c r="H357" s="4" t="s">
        <v>74</v>
      </c>
      <c r="I357" s="4" t="s">
        <v>21351</v>
      </c>
      <c r="K357" s="4" t="s">
        <v>78</v>
      </c>
      <c r="M357" s="4"/>
      <c r="N357" s="4"/>
      <c r="O357" s="4"/>
      <c r="P357" s="4"/>
      <c r="Q357" s="4"/>
      <c r="R357" s="4"/>
      <c r="S357" s="4"/>
      <c r="T357" s="4"/>
      <c r="U357" s="4"/>
      <c r="V357" s="21"/>
      <c r="W357" s="21"/>
      <c r="X357" s="4"/>
      <c r="Y357" s="4"/>
      <c r="Z357" s="4"/>
      <c r="AA357" s="4"/>
      <c r="AB357" s="4"/>
      <c r="AC357" s="4"/>
      <c r="AD357" s="4"/>
      <c r="AE357" s="4"/>
      <c r="AF357" s="4"/>
      <c r="AG357" s="4"/>
      <c r="AH357" s="7"/>
    </row>
    <row r="358" spans="1:34" hidden="1">
      <c r="A358" s="7"/>
      <c r="B358" s="4" t="s">
        <v>21352</v>
      </c>
      <c r="C358" s="4">
        <v>2020</v>
      </c>
      <c r="D358" s="4" t="s">
        <v>21353</v>
      </c>
      <c r="E358" s="4" t="s">
        <v>21354</v>
      </c>
      <c r="F358" s="4">
        <v>6</v>
      </c>
      <c r="G358" s="4" t="s">
        <v>178</v>
      </c>
      <c r="H358" s="4" t="s">
        <v>74</v>
      </c>
      <c r="I358" s="4" t="s">
        <v>21355</v>
      </c>
      <c r="K358" s="4" t="s">
        <v>78</v>
      </c>
      <c r="M358" s="4"/>
      <c r="N358" s="4"/>
      <c r="O358" s="4"/>
      <c r="P358" s="4"/>
      <c r="Q358" s="4"/>
      <c r="R358" s="4"/>
      <c r="S358" s="4"/>
      <c r="T358" s="4"/>
      <c r="U358" s="4"/>
      <c r="V358" s="21"/>
      <c r="W358" s="21"/>
      <c r="X358" s="4"/>
      <c r="Y358" s="4"/>
      <c r="Z358" s="4"/>
      <c r="AA358" s="4"/>
      <c r="AB358" s="4"/>
      <c r="AC358" s="4"/>
      <c r="AD358" s="4"/>
      <c r="AE358" s="4"/>
      <c r="AF358" s="4"/>
      <c r="AG358" s="4"/>
      <c r="AH358" s="7"/>
    </row>
    <row r="359" spans="1:34" hidden="1">
      <c r="A359" s="7"/>
      <c r="B359" s="4" t="s">
        <v>21356</v>
      </c>
      <c r="C359" s="4">
        <v>2020</v>
      </c>
      <c r="D359" s="4" t="s">
        <v>21357</v>
      </c>
      <c r="E359" s="4" t="s">
        <v>21358</v>
      </c>
      <c r="F359" s="4">
        <v>7</v>
      </c>
      <c r="G359" s="4" t="s">
        <v>178</v>
      </c>
      <c r="H359" s="4" t="s">
        <v>74</v>
      </c>
      <c r="I359" s="4" t="s">
        <v>21359</v>
      </c>
      <c r="K359" s="4" t="s">
        <v>78</v>
      </c>
      <c r="M359" s="4"/>
      <c r="N359" s="4"/>
      <c r="O359" s="4"/>
      <c r="P359" s="4"/>
      <c r="Q359" s="4"/>
      <c r="R359" s="4"/>
      <c r="S359" s="4"/>
      <c r="T359" s="4"/>
      <c r="U359" s="4"/>
      <c r="V359" s="21"/>
      <c r="W359" s="21"/>
      <c r="X359" s="4"/>
      <c r="Y359" s="4"/>
      <c r="Z359" s="4"/>
      <c r="AA359" s="4"/>
      <c r="AB359" s="4"/>
      <c r="AC359" s="4"/>
      <c r="AD359" s="4"/>
      <c r="AE359" s="4"/>
      <c r="AF359" s="4"/>
      <c r="AG359" s="4"/>
      <c r="AH359" s="7"/>
    </row>
    <row r="360" spans="1:34" hidden="1">
      <c r="A360" s="7"/>
      <c r="B360" s="4" t="s">
        <v>21360</v>
      </c>
      <c r="C360" s="4">
        <v>2020</v>
      </c>
      <c r="D360" s="4" t="s">
        <v>21361</v>
      </c>
      <c r="E360" s="4" t="s">
        <v>21362</v>
      </c>
      <c r="F360" s="4">
        <v>7</v>
      </c>
      <c r="G360" s="4" t="s">
        <v>341</v>
      </c>
      <c r="H360" s="4" t="s">
        <v>74</v>
      </c>
      <c r="I360" s="4" t="s">
        <v>21363</v>
      </c>
      <c r="K360" s="4" t="s">
        <v>78</v>
      </c>
      <c r="M360" s="4"/>
      <c r="N360" s="4"/>
      <c r="O360" s="4"/>
      <c r="P360" s="4"/>
      <c r="Q360" s="4"/>
      <c r="R360" s="4"/>
      <c r="S360" s="4"/>
      <c r="T360" s="4"/>
      <c r="U360" s="4"/>
      <c r="V360" s="21"/>
      <c r="W360" s="21"/>
      <c r="X360" s="4"/>
      <c r="Y360" s="4"/>
      <c r="Z360" s="4"/>
      <c r="AA360" s="4"/>
      <c r="AB360" s="4"/>
      <c r="AC360" s="4"/>
      <c r="AD360" s="4"/>
      <c r="AE360" s="4"/>
      <c r="AF360" s="4"/>
      <c r="AG360" s="4"/>
      <c r="AH360" s="7"/>
    </row>
    <row r="361" spans="1:34" hidden="1">
      <c r="A361" s="7"/>
      <c r="B361" s="4" t="s">
        <v>21364</v>
      </c>
      <c r="C361" s="4">
        <v>2020</v>
      </c>
      <c r="D361" s="4" t="s">
        <v>21365</v>
      </c>
      <c r="E361" s="4" t="s">
        <v>21366</v>
      </c>
      <c r="F361" s="4">
        <v>7</v>
      </c>
      <c r="G361" s="4" t="s">
        <v>112</v>
      </c>
      <c r="H361" s="4" t="s">
        <v>74</v>
      </c>
      <c r="I361" s="4" t="s">
        <v>21367</v>
      </c>
      <c r="K361" s="4" t="s">
        <v>77</v>
      </c>
      <c r="L361" s="4" t="s">
        <v>78</v>
      </c>
      <c r="M361" s="4"/>
      <c r="N361" s="4"/>
      <c r="O361" s="4"/>
      <c r="P361" s="4"/>
      <c r="Q361" s="4"/>
      <c r="R361" s="4"/>
      <c r="S361" s="4"/>
      <c r="T361" s="4"/>
      <c r="U361" s="4"/>
      <c r="V361" s="21"/>
      <c r="W361" s="21"/>
      <c r="X361" s="4"/>
      <c r="Y361" s="4"/>
      <c r="Z361" s="4"/>
      <c r="AA361" s="4"/>
      <c r="AB361" s="4"/>
      <c r="AC361" s="4"/>
      <c r="AD361" s="4"/>
      <c r="AE361" s="4"/>
      <c r="AF361" s="4"/>
      <c r="AG361" s="4"/>
      <c r="AH361" s="7"/>
    </row>
    <row r="362" spans="1:34" hidden="1">
      <c r="A362" s="7"/>
      <c r="B362" s="4" t="s">
        <v>21368</v>
      </c>
      <c r="C362" s="4">
        <v>2020</v>
      </c>
      <c r="D362" s="4" t="s">
        <v>21369</v>
      </c>
      <c r="E362" s="4" t="s">
        <v>21370</v>
      </c>
      <c r="F362" s="4">
        <v>7</v>
      </c>
      <c r="G362" s="4" t="s">
        <v>117</v>
      </c>
      <c r="H362" s="4" t="s">
        <v>74</v>
      </c>
      <c r="I362" s="4" t="s">
        <v>21371</v>
      </c>
      <c r="K362" s="4" t="s">
        <v>78</v>
      </c>
      <c r="M362" s="4"/>
      <c r="N362" s="4"/>
      <c r="O362" s="4"/>
      <c r="P362" s="4"/>
      <c r="Q362" s="4"/>
      <c r="R362" s="4"/>
      <c r="S362" s="4"/>
      <c r="T362" s="4"/>
      <c r="U362" s="4"/>
      <c r="V362" s="21"/>
      <c r="W362" s="21"/>
      <c r="X362" s="4"/>
      <c r="Y362" s="4"/>
      <c r="Z362" s="4"/>
      <c r="AA362" s="4"/>
      <c r="AB362" s="4"/>
      <c r="AC362" s="4"/>
      <c r="AD362" s="4"/>
      <c r="AE362" s="4"/>
      <c r="AF362" s="4"/>
      <c r="AG362" s="4"/>
      <c r="AH362" s="7"/>
    </row>
    <row r="363" spans="1:34" ht="87">
      <c r="A363" s="29">
        <v>103</v>
      </c>
      <c r="B363" s="4" t="s">
        <v>21372</v>
      </c>
      <c r="C363" s="4">
        <v>2020</v>
      </c>
      <c r="D363" s="4" t="s">
        <v>21373</v>
      </c>
      <c r="E363" s="4" t="s">
        <v>21374</v>
      </c>
      <c r="F363" s="4">
        <v>3</v>
      </c>
      <c r="G363" s="4" t="s">
        <v>92</v>
      </c>
      <c r="H363" s="4" t="s">
        <v>74</v>
      </c>
      <c r="I363" s="4" t="s">
        <v>21375</v>
      </c>
      <c r="K363" s="4" t="s">
        <v>77</v>
      </c>
      <c r="L363" s="4" t="s">
        <v>77</v>
      </c>
      <c r="M363" s="4"/>
      <c r="N363" s="4"/>
      <c r="O363" s="4" t="s">
        <v>78</v>
      </c>
      <c r="P363" s="4" t="s">
        <v>79</v>
      </c>
      <c r="Q363" s="4" t="s">
        <v>80</v>
      </c>
      <c r="R363" s="4" t="s">
        <v>81</v>
      </c>
      <c r="S363" s="34" t="s">
        <v>21376</v>
      </c>
      <c r="T363" s="4"/>
      <c r="U363" s="5"/>
      <c r="V363" s="21" t="s">
        <v>21377</v>
      </c>
      <c r="W363" s="21"/>
      <c r="X363" s="4" t="s">
        <v>161</v>
      </c>
      <c r="Y363" s="4" t="s">
        <v>86</v>
      </c>
      <c r="Z363" s="4" t="s">
        <v>86</v>
      </c>
      <c r="AA363" s="4" t="s">
        <v>86</v>
      </c>
      <c r="AB363" s="4" t="s">
        <v>86</v>
      </c>
      <c r="AC363" s="4" t="s">
        <v>86</v>
      </c>
      <c r="AD363" s="4" t="s">
        <v>86</v>
      </c>
      <c r="AE363" s="4" t="s">
        <v>86</v>
      </c>
      <c r="AF363" s="4" t="s">
        <v>86</v>
      </c>
      <c r="AG363" s="4" t="s">
        <v>86</v>
      </c>
    </row>
    <row r="364" spans="1:34" hidden="1">
      <c r="A364" s="7"/>
      <c r="B364" s="4" t="s">
        <v>10027</v>
      </c>
      <c r="C364" s="4">
        <v>2020</v>
      </c>
      <c r="D364" s="4" t="s">
        <v>10028</v>
      </c>
      <c r="E364" s="4" t="s">
        <v>10029</v>
      </c>
      <c r="F364" s="4">
        <v>21</v>
      </c>
      <c r="G364" s="4" t="s">
        <v>233</v>
      </c>
      <c r="H364" s="4" t="s">
        <v>74</v>
      </c>
      <c r="I364" s="4" t="s">
        <v>10030</v>
      </c>
      <c r="K364" s="4" t="s">
        <v>77</v>
      </c>
      <c r="L364" s="4" t="s">
        <v>78</v>
      </c>
      <c r="M364" s="4"/>
      <c r="N364" s="4"/>
      <c r="O364" s="4"/>
      <c r="P364" s="4"/>
      <c r="Q364" s="4"/>
      <c r="R364" s="4"/>
      <c r="S364" s="4"/>
      <c r="T364" s="4"/>
      <c r="U364" s="4"/>
      <c r="V364" s="21"/>
      <c r="W364" s="21"/>
      <c r="X364" s="4"/>
      <c r="Y364" s="4"/>
      <c r="Z364" s="4"/>
      <c r="AA364" s="4"/>
      <c r="AB364" s="4"/>
      <c r="AC364" s="4"/>
      <c r="AD364" s="4"/>
      <c r="AE364" s="4"/>
      <c r="AF364" s="4"/>
      <c r="AG364" s="4"/>
      <c r="AH364" s="7"/>
    </row>
    <row r="365" spans="1:34">
      <c r="A365" s="29">
        <v>104</v>
      </c>
      <c r="B365" s="4" t="s">
        <v>5092</v>
      </c>
      <c r="C365" s="4">
        <v>2020</v>
      </c>
      <c r="D365" s="4" t="s">
        <v>5093</v>
      </c>
      <c r="E365" s="4" t="s">
        <v>5094</v>
      </c>
      <c r="F365" s="4">
        <v>11</v>
      </c>
      <c r="G365" s="4" t="s">
        <v>341</v>
      </c>
      <c r="H365" s="4" t="s">
        <v>74</v>
      </c>
      <c r="I365" s="4" t="s">
        <v>5095</v>
      </c>
      <c r="K365" s="4" t="s">
        <v>77</v>
      </c>
      <c r="L365" s="4" t="s">
        <v>21108</v>
      </c>
      <c r="M365" s="4"/>
      <c r="N365" s="4"/>
      <c r="O365" s="4" t="s">
        <v>78</v>
      </c>
      <c r="P365" s="4" t="s">
        <v>79</v>
      </c>
      <c r="Q365" s="4" t="s">
        <v>171</v>
      </c>
      <c r="R365" s="4" t="s">
        <v>180</v>
      </c>
      <c r="S365" s="4" t="s">
        <v>587</v>
      </c>
      <c r="T365" s="4" t="s">
        <v>587</v>
      </c>
      <c r="U365" s="4" t="s">
        <v>587</v>
      </c>
      <c r="V365" s="4" t="s">
        <v>587</v>
      </c>
      <c r="W365" s="4" t="s">
        <v>587</v>
      </c>
      <c r="X365" s="4" t="s">
        <v>86</v>
      </c>
      <c r="Y365" s="4" t="s">
        <v>86</v>
      </c>
      <c r="Z365" s="4" t="s">
        <v>86</v>
      </c>
      <c r="AA365" s="4" t="s">
        <v>86</v>
      </c>
      <c r="AB365" s="4" t="s">
        <v>86</v>
      </c>
      <c r="AC365" s="4" t="s">
        <v>86</v>
      </c>
      <c r="AD365" s="4" t="s">
        <v>86</v>
      </c>
      <c r="AE365" s="4" t="s">
        <v>86</v>
      </c>
      <c r="AF365" s="4" t="s">
        <v>86</v>
      </c>
      <c r="AG365" s="4" t="s">
        <v>86</v>
      </c>
      <c r="AH365" s="4"/>
    </row>
    <row r="366" spans="1:34">
      <c r="A366" s="29">
        <v>105</v>
      </c>
      <c r="B366" s="4" t="s">
        <v>21378</v>
      </c>
      <c r="C366" s="4">
        <v>2020</v>
      </c>
      <c r="D366" s="4" t="s">
        <v>21379</v>
      </c>
      <c r="E366" s="4" t="s">
        <v>21380</v>
      </c>
      <c r="F366" s="4">
        <v>4</v>
      </c>
      <c r="G366" s="4" t="s">
        <v>196</v>
      </c>
      <c r="H366" s="4" t="s">
        <v>74</v>
      </c>
      <c r="I366" s="4" t="s">
        <v>21381</v>
      </c>
      <c r="K366" s="4" t="s">
        <v>77</v>
      </c>
      <c r="L366" s="4" t="s">
        <v>21108</v>
      </c>
      <c r="M366" s="4"/>
      <c r="N366" s="4"/>
      <c r="O366" s="4" t="s">
        <v>78</v>
      </c>
      <c r="P366" s="4" t="s">
        <v>79</v>
      </c>
      <c r="Q366" s="4" t="s">
        <v>171</v>
      </c>
      <c r="R366" s="4" t="s">
        <v>180</v>
      </c>
      <c r="S366" s="4" t="s">
        <v>587</v>
      </c>
      <c r="T366" s="4" t="s">
        <v>587</v>
      </c>
      <c r="U366" s="4" t="s">
        <v>587</v>
      </c>
      <c r="V366" s="4" t="s">
        <v>587</v>
      </c>
      <c r="W366" s="4" t="s">
        <v>587</v>
      </c>
      <c r="X366" s="4" t="s">
        <v>86</v>
      </c>
      <c r="Y366" s="4" t="s">
        <v>86</v>
      </c>
      <c r="Z366" s="4" t="s">
        <v>86</v>
      </c>
      <c r="AA366" s="4" t="s">
        <v>86</v>
      </c>
      <c r="AB366" s="4" t="s">
        <v>86</v>
      </c>
      <c r="AC366" s="4" t="s">
        <v>86</v>
      </c>
      <c r="AD366" s="4" t="s">
        <v>86</v>
      </c>
      <c r="AE366" s="4" t="s">
        <v>86</v>
      </c>
      <c r="AF366" s="4" t="s">
        <v>86</v>
      </c>
      <c r="AG366" s="4" t="s">
        <v>86</v>
      </c>
      <c r="AH366" s="4" t="s">
        <v>21382</v>
      </c>
    </row>
    <row r="367" spans="1:34" hidden="1">
      <c r="A367" s="7"/>
      <c r="B367" s="4" t="s">
        <v>21383</v>
      </c>
      <c r="C367" s="4">
        <v>2020</v>
      </c>
      <c r="D367" s="4" t="s">
        <v>21384</v>
      </c>
      <c r="E367" s="4" t="s">
        <v>21385</v>
      </c>
      <c r="F367" s="4">
        <v>6</v>
      </c>
      <c r="G367" s="4" t="s">
        <v>112</v>
      </c>
      <c r="H367" s="4" t="s">
        <v>74</v>
      </c>
      <c r="I367" s="4" t="s">
        <v>21386</v>
      </c>
      <c r="K367" s="4" t="s">
        <v>78</v>
      </c>
      <c r="M367" s="4"/>
      <c r="N367" s="4"/>
      <c r="O367" s="4"/>
      <c r="P367" s="4"/>
      <c r="Q367" s="4"/>
      <c r="R367" s="4"/>
      <c r="S367" s="4"/>
      <c r="T367" s="4"/>
      <c r="U367" s="4"/>
      <c r="V367" s="21"/>
      <c r="W367" s="21"/>
      <c r="X367" s="4"/>
      <c r="Y367" s="4"/>
      <c r="Z367" s="4"/>
      <c r="AA367" s="4"/>
      <c r="AB367" s="4"/>
      <c r="AC367" s="4"/>
      <c r="AD367" s="4"/>
      <c r="AE367" s="4"/>
      <c r="AF367" s="4"/>
      <c r="AG367" s="4"/>
      <c r="AH367" s="7"/>
    </row>
    <row r="368" spans="1:34" hidden="1">
      <c r="A368" s="7"/>
      <c r="B368" s="4" t="s">
        <v>21387</v>
      </c>
      <c r="C368" s="4">
        <v>2020</v>
      </c>
      <c r="D368" s="4" t="s">
        <v>21388</v>
      </c>
      <c r="E368" s="4" t="s">
        <v>21389</v>
      </c>
      <c r="F368" s="4">
        <v>19</v>
      </c>
      <c r="G368" s="4" t="s">
        <v>859</v>
      </c>
      <c r="H368" s="4" t="s">
        <v>74</v>
      </c>
      <c r="I368" s="4" t="s">
        <v>21390</v>
      </c>
      <c r="K368" s="4" t="s">
        <v>78</v>
      </c>
      <c r="M368" s="4"/>
      <c r="N368" s="4"/>
      <c r="O368" s="4"/>
      <c r="P368" s="4"/>
      <c r="Q368" s="4"/>
      <c r="R368" s="4"/>
      <c r="S368" s="4"/>
      <c r="T368" s="4"/>
      <c r="U368" s="4"/>
      <c r="V368" s="21"/>
      <c r="W368" s="21"/>
      <c r="X368" s="4"/>
      <c r="Y368" s="4"/>
      <c r="Z368" s="4"/>
      <c r="AA368" s="4"/>
      <c r="AB368" s="4"/>
      <c r="AC368" s="4"/>
      <c r="AD368" s="4"/>
      <c r="AE368" s="4"/>
      <c r="AF368" s="4"/>
      <c r="AG368" s="4"/>
      <c r="AH368" s="7"/>
    </row>
    <row r="369" spans="1:34" hidden="1">
      <c r="A369" s="7"/>
      <c r="B369" s="4" t="s">
        <v>5128</v>
      </c>
      <c r="C369" s="4">
        <v>2021</v>
      </c>
      <c r="D369" s="4" t="s">
        <v>5129</v>
      </c>
      <c r="E369" s="4" t="s">
        <v>5130</v>
      </c>
      <c r="F369" s="4">
        <v>2</v>
      </c>
      <c r="G369" s="4" t="s">
        <v>5131</v>
      </c>
      <c r="H369" s="4" t="s">
        <v>74</v>
      </c>
      <c r="I369" s="4" t="s">
        <v>5132</v>
      </c>
      <c r="K369" s="4" t="s">
        <v>78</v>
      </c>
      <c r="M369" s="4"/>
      <c r="N369" s="4"/>
      <c r="O369" s="4"/>
      <c r="P369" s="4"/>
      <c r="Q369" s="4"/>
      <c r="R369" s="4"/>
      <c r="S369" s="4"/>
      <c r="T369" s="4"/>
      <c r="U369" s="4"/>
      <c r="V369" s="21"/>
      <c r="W369" s="21"/>
      <c r="X369" s="4"/>
      <c r="Y369" s="4"/>
      <c r="Z369" s="4"/>
      <c r="AA369" s="4"/>
      <c r="AB369" s="4"/>
      <c r="AC369" s="4"/>
      <c r="AD369" s="4"/>
      <c r="AE369" s="4"/>
      <c r="AF369" s="4"/>
      <c r="AG369" s="4"/>
      <c r="AH369" s="7"/>
    </row>
    <row r="370" spans="1:34" hidden="1">
      <c r="A370" s="7"/>
      <c r="B370" s="4" t="s">
        <v>21391</v>
      </c>
      <c r="C370" s="4">
        <v>2020</v>
      </c>
      <c r="D370" s="4" t="s">
        <v>21392</v>
      </c>
      <c r="E370" s="4" t="s">
        <v>21393</v>
      </c>
      <c r="F370" s="4">
        <v>18</v>
      </c>
      <c r="G370" s="4" t="s">
        <v>859</v>
      </c>
      <c r="H370" s="4" t="s">
        <v>74</v>
      </c>
      <c r="I370" s="4" t="s">
        <v>21394</v>
      </c>
      <c r="K370" s="4" t="s">
        <v>78</v>
      </c>
      <c r="M370" s="4"/>
      <c r="N370" s="4"/>
      <c r="O370" s="4"/>
      <c r="P370" s="4"/>
      <c r="Q370" s="4"/>
      <c r="R370" s="4"/>
      <c r="S370" s="4"/>
      <c r="T370" s="4"/>
      <c r="U370" s="4"/>
      <c r="V370" s="21"/>
      <c r="W370" s="21"/>
      <c r="X370" s="4"/>
      <c r="Y370" s="4"/>
      <c r="Z370" s="4"/>
      <c r="AA370" s="4"/>
      <c r="AB370" s="4"/>
      <c r="AC370" s="4"/>
      <c r="AD370" s="4"/>
      <c r="AE370" s="4"/>
      <c r="AF370" s="4"/>
      <c r="AG370" s="4"/>
      <c r="AH370" s="7"/>
    </row>
    <row r="371" spans="1:34" ht="101.5">
      <c r="A371" s="29">
        <v>106</v>
      </c>
      <c r="B371" s="4" t="s">
        <v>21395</v>
      </c>
      <c r="C371" s="4">
        <v>2020</v>
      </c>
      <c r="D371" s="4" t="s">
        <v>21396</v>
      </c>
      <c r="E371" s="4" t="s">
        <v>21397</v>
      </c>
      <c r="F371" s="4">
        <v>9</v>
      </c>
      <c r="G371" s="4" t="s">
        <v>112</v>
      </c>
      <c r="H371" s="4" t="s">
        <v>74</v>
      </c>
      <c r="I371" s="4" t="s">
        <v>21398</v>
      </c>
      <c r="K371" s="4" t="s">
        <v>77</v>
      </c>
      <c r="L371" s="4" t="s">
        <v>21108</v>
      </c>
      <c r="M371" s="4"/>
      <c r="N371" s="4" t="s">
        <v>21399</v>
      </c>
      <c r="O371" s="4" t="s">
        <v>78</v>
      </c>
      <c r="P371" s="4" t="s">
        <v>79</v>
      </c>
      <c r="Q371" s="4" t="s">
        <v>156</v>
      </c>
      <c r="R371" s="4" t="s">
        <v>157</v>
      </c>
      <c r="S371" s="4" t="s">
        <v>587</v>
      </c>
      <c r="T371" s="4" t="s">
        <v>587</v>
      </c>
      <c r="U371" s="34" t="s">
        <v>21400</v>
      </c>
      <c r="V371" s="4"/>
      <c r="W371" s="21"/>
      <c r="X371" s="4" t="s">
        <v>86</v>
      </c>
      <c r="Y371" s="4" t="s">
        <v>86</v>
      </c>
      <c r="Z371" s="4" t="s">
        <v>86</v>
      </c>
      <c r="AA371" s="4" t="s">
        <v>86</v>
      </c>
      <c r="AB371" s="4" t="s">
        <v>86</v>
      </c>
      <c r="AC371" s="4" t="s">
        <v>86</v>
      </c>
      <c r="AD371" s="4" t="s">
        <v>86</v>
      </c>
      <c r="AE371" s="4" t="s">
        <v>88</v>
      </c>
      <c r="AF371" s="4" t="s">
        <v>86</v>
      </c>
      <c r="AG371" s="4" t="s">
        <v>86</v>
      </c>
      <c r="AH371" s="4"/>
    </row>
    <row r="372" spans="1:34" hidden="1">
      <c r="A372" s="7"/>
      <c r="B372" s="4" t="s">
        <v>21401</v>
      </c>
      <c r="C372" s="4">
        <v>2021</v>
      </c>
      <c r="D372" s="4" t="s">
        <v>21402</v>
      </c>
      <c r="E372" s="4" t="s">
        <v>21403</v>
      </c>
      <c r="F372" s="4">
        <v>5</v>
      </c>
      <c r="G372" s="4" t="s">
        <v>6051</v>
      </c>
      <c r="H372" s="4" t="s">
        <v>74</v>
      </c>
      <c r="I372" s="4" t="s">
        <v>21404</v>
      </c>
      <c r="K372" s="4" t="s">
        <v>78</v>
      </c>
      <c r="M372" s="4"/>
      <c r="N372" s="4"/>
      <c r="O372" s="4"/>
      <c r="P372" s="4"/>
      <c r="Q372" s="4"/>
      <c r="R372" s="4"/>
      <c r="S372" s="4"/>
      <c r="T372" s="4"/>
      <c r="U372" s="4"/>
      <c r="V372" s="21"/>
      <c r="W372" s="21"/>
      <c r="X372" s="4"/>
      <c r="Y372" s="4"/>
      <c r="Z372" s="4"/>
      <c r="AA372" s="4"/>
      <c r="AB372" s="4"/>
      <c r="AC372" s="4"/>
      <c r="AD372" s="4"/>
      <c r="AE372" s="4"/>
      <c r="AF372" s="4"/>
      <c r="AG372" s="4"/>
      <c r="AH372" s="7"/>
    </row>
    <row r="373" spans="1:34" ht="304.5">
      <c r="A373" s="29">
        <v>107</v>
      </c>
      <c r="B373" s="4" t="s">
        <v>21405</v>
      </c>
      <c r="C373" s="4">
        <v>2020</v>
      </c>
      <c r="D373" s="4" t="s">
        <v>21406</v>
      </c>
      <c r="E373" s="4" t="s">
        <v>21407</v>
      </c>
      <c r="F373" s="4">
        <v>12</v>
      </c>
      <c r="G373" s="4" t="s">
        <v>92</v>
      </c>
      <c r="H373" s="4" t="s">
        <v>74</v>
      </c>
      <c r="I373" s="4" t="s">
        <v>21408</v>
      </c>
      <c r="K373" s="4" t="s">
        <v>77</v>
      </c>
      <c r="L373" s="4" t="s">
        <v>21108</v>
      </c>
      <c r="M373" s="4"/>
      <c r="N373" s="4"/>
      <c r="O373" s="4" t="s">
        <v>78</v>
      </c>
      <c r="P373" s="4" t="s">
        <v>79</v>
      </c>
      <c r="Q373" s="4" t="s">
        <v>156</v>
      </c>
      <c r="R373" s="4" t="s">
        <v>157</v>
      </c>
      <c r="S373" s="34" t="s">
        <v>21409</v>
      </c>
      <c r="T373" s="4"/>
      <c r="U373" s="34" t="s">
        <v>21410</v>
      </c>
      <c r="V373" s="21"/>
      <c r="W373" s="21"/>
      <c r="X373" s="4" t="s">
        <v>86</v>
      </c>
      <c r="Y373" s="4" t="s">
        <v>86</v>
      </c>
      <c r="Z373" s="4" t="s">
        <v>86</v>
      </c>
      <c r="AA373" s="4" t="s">
        <v>86</v>
      </c>
      <c r="AB373" s="4" t="s">
        <v>161</v>
      </c>
      <c r="AC373" s="4" t="s">
        <v>86</v>
      </c>
      <c r="AD373" s="4" t="s">
        <v>86</v>
      </c>
      <c r="AE373" s="4" t="s">
        <v>88</v>
      </c>
      <c r="AF373" s="4" t="s">
        <v>86</v>
      </c>
      <c r="AG373" s="4" t="s">
        <v>86</v>
      </c>
      <c r="AH373" s="4"/>
    </row>
    <row r="374" spans="1:34">
      <c r="A374" s="29">
        <v>108</v>
      </c>
      <c r="B374" s="4" t="s">
        <v>5133</v>
      </c>
      <c r="C374" s="4">
        <v>2020</v>
      </c>
      <c r="D374" s="4" t="s">
        <v>5134</v>
      </c>
      <c r="E374" s="4" t="s">
        <v>5135</v>
      </c>
      <c r="F374" s="4">
        <v>3</v>
      </c>
      <c r="G374" s="4" t="s">
        <v>328</v>
      </c>
      <c r="H374" s="4" t="s">
        <v>74</v>
      </c>
      <c r="I374" s="4" t="s">
        <v>5136</v>
      </c>
      <c r="K374" s="4" t="s">
        <v>77</v>
      </c>
      <c r="L374" s="4" t="s">
        <v>21108</v>
      </c>
      <c r="M374" s="4"/>
      <c r="N374" s="4"/>
      <c r="O374" s="4" t="s">
        <v>78</v>
      </c>
      <c r="P374" s="4" t="s">
        <v>79</v>
      </c>
      <c r="Q374" s="4" t="s">
        <v>538</v>
      </c>
      <c r="R374" s="4" t="s">
        <v>157</v>
      </c>
      <c r="S374" s="101" t="s">
        <v>587</v>
      </c>
      <c r="T374" s="101" t="s">
        <v>587</v>
      </c>
      <c r="U374" s="101" t="s">
        <v>587</v>
      </c>
      <c r="V374" s="101" t="s">
        <v>587</v>
      </c>
      <c r="W374" s="101" t="s">
        <v>587</v>
      </c>
      <c r="X374" s="4" t="s">
        <v>86</v>
      </c>
      <c r="Y374" s="4" t="s">
        <v>86</v>
      </c>
      <c r="Z374" s="4" t="s">
        <v>86</v>
      </c>
      <c r="AA374" s="4" t="s">
        <v>86</v>
      </c>
      <c r="AB374" s="4" t="s">
        <v>86</v>
      </c>
      <c r="AC374" s="4" t="s">
        <v>86</v>
      </c>
      <c r="AD374" s="4" t="s">
        <v>86</v>
      </c>
      <c r="AE374" s="4" t="s">
        <v>86</v>
      </c>
      <c r="AF374" s="4" t="s">
        <v>86</v>
      </c>
      <c r="AG374" s="4" t="s">
        <v>86</v>
      </c>
      <c r="AH374" s="4" t="s">
        <v>21411</v>
      </c>
    </row>
    <row r="375" spans="1:34" ht="43.5">
      <c r="A375" s="29">
        <v>109</v>
      </c>
      <c r="B375" s="4" t="s">
        <v>21412</v>
      </c>
      <c r="C375" s="4">
        <v>2020</v>
      </c>
      <c r="D375" s="4" t="s">
        <v>21413</v>
      </c>
      <c r="E375" s="4" t="s">
        <v>21414</v>
      </c>
      <c r="F375" s="4">
        <v>7</v>
      </c>
      <c r="G375" s="4" t="s">
        <v>4282</v>
      </c>
      <c r="H375" s="4" t="s">
        <v>74</v>
      </c>
      <c r="I375" s="4" t="s">
        <v>21415</v>
      </c>
      <c r="K375" s="4" t="s">
        <v>77</v>
      </c>
      <c r="L375" s="4" t="s">
        <v>21108</v>
      </c>
      <c r="M375" s="4"/>
      <c r="N375" s="4"/>
      <c r="O375" s="4" t="s">
        <v>78</v>
      </c>
      <c r="P375" s="4" t="s">
        <v>79</v>
      </c>
      <c r="Q375" s="4" t="s">
        <v>171</v>
      </c>
      <c r="R375" s="4" t="s">
        <v>180</v>
      </c>
      <c r="S375" s="4"/>
      <c r="T375" s="4"/>
      <c r="U375" s="34" t="s">
        <v>21416</v>
      </c>
      <c r="V375" s="21"/>
      <c r="W375" s="21"/>
      <c r="X375" s="4" t="s">
        <v>86</v>
      </c>
      <c r="Y375" s="4" t="s">
        <v>86</v>
      </c>
      <c r="Z375" s="4" t="s">
        <v>86</v>
      </c>
      <c r="AA375" s="4" t="s">
        <v>86</v>
      </c>
      <c r="AB375" s="4" t="s">
        <v>86</v>
      </c>
      <c r="AC375" s="4" t="s">
        <v>86</v>
      </c>
      <c r="AD375" s="4" t="s">
        <v>86</v>
      </c>
      <c r="AE375" s="4" t="s">
        <v>88</v>
      </c>
      <c r="AF375" s="4" t="s">
        <v>86</v>
      </c>
      <c r="AG375" s="4" t="s">
        <v>86</v>
      </c>
      <c r="AH375" s="4"/>
    </row>
    <row r="376" spans="1:34" hidden="1">
      <c r="A376" s="7"/>
      <c r="B376" s="4" t="s">
        <v>21417</v>
      </c>
      <c r="C376" s="4">
        <v>2020</v>
      </c>
      <c r="D376" s="4" t="s">
        <v>21418</v>
      </c>
      <c r="E376" s="4" t="s">
        <v>21419</v>
      </c>
      <c r="F376" s="4">
        <v>4</v>
      </c>
      <c r="G376" s="4" t="s">
        <v>268</v>
      </c>
      <c r="H376" s="4" t="s">
        <v>74</v>
      </c>
      <c r="I376" s="4" t="s">
        <v>21420</v>
      </c>
      <c r="K376" s="4" t="s">
        <v>78</v>
      </c>
      <c r="M376" s="4"/>
      <c r="N376" s="4"/>
      <c r="O376" s="4"/>
      <c r="P376" s="4"/>
      <c r="Q376" s="4"/>
      <c r="R376" s="4"/>
      <c r="S376" s="4"/>
      <c r="T376" s="4"/>
      <c r="U376" s="4"/>
      <c r="V376" s="21"/>
      <c r="W376" s="21"/>
      <c r="X376" s="4"/>
      <c r="Y376" s="4"/>
      <c r="Z376" s="4"/>
      <c r="AA376" s="4"/>
      <c r="AB376" s="4"/>
      <c r="AC376" s="4"/>
      <c r="AD376" s="4"/>
      <c r="AE376" s="4"/>
      <c r="AF376" s="4"/>
      <c r="AG376" s="4"/>
      <c r="AH376" s="7"/>
    </row>
    <row r="377" spans="1:34" hidden="1">
      <c r="A377" s="7"/>
      <c r="B377" s="4" t="s">
        <v>21421</v>
      </c>
      <c r="C377" s="4">
        <v>2020</v>
      </c>
      <c r="D377" s="4" t="s">
        <v>21422</v>
      </c>
      <c r="E377" s="4" t="s">
        <v>21423</v>
      </c>
      <c r="F377" s="4">
        <v>0</v>
      </c>
      <c r="G377" s="4" t="s">
        <v>21424</v>
      </c>
      <c r="H377" s="4" t="s">
        <v>74</v>
      </c>
      <c r="I377" s="4" t="s">
        <v>21425</v>
      </c>
      <c r="K377" s="4" t="s">
        <v>78</v>
      </c>
      <c r="M377" s="4"/>
      <c r="N377" s="4"/>
      <c r="O377" s="4"/>
      <c r="P377" s="4"/>
      <c r="Q377" s="4"/>
      <c r="R377" s="4"/>
      <c r="S377" s="4"/>
      <c r="T377" s="4"/>
      <c r="U377" s="4"/>
      <c r="V377" s="21"/>
      <c r="W377" s="21"/>
      <c r="X377" s="4"/>
      <c r="Y377" s="4"/>
      <c r="Z377" s="4"/>
      <c r="AA377" s="4"/>
      <c r="AB377" s="4"/>
      <c r="AC377" s="4"/>
      <c r="AD377" s="4"/>
      <c r="AE377" s="4"/>
      <c r="AF377" s="4"/>
      <c r="AG377" s="4"/>
      <c r="AH377" s="7"/>
    </row>
    <row r="378" spans="1:34" hidden="1">
      <c r="A378" s="7"/>
      <c r="B378" s="4" t="s">
        <v>7402</v>
      </c>
      <c r="C378" s="4">
        <v>2020</v>
      </c>
      <c r="D378" s="4" t="s">
        <v>21426</v>
      </c>
      <c r="E378" s="4" t="s">
        <v>21427</v>
      </c>
      <c r="F378" s="4">
        <v>7</v>
      </c>
      <c r="G378" s="4" t="s">
        <v>2138</v>
      </c>
      <c r="H378" s="4" t="s">
        <v>74</v>
      </c>
      <c r="I378" s="4" t="s">
        <v>21428</v>
      </c>
      <c r="K378" s="4" t="s">
        <v>78</v>
      </c>
      <c r="M378" s="4"/>
      <c r="N378" s="4"/>
      <c r="O378" s="4"/>
      <c r="P378" s="4"/>
      <c r="Q378" s="4"/>
      <c r="R378" s="4"/>
      <c r="S378" s="4"/>
      <c r="T378" s="4"/>
      <c r="U378" s="4"/>
      <c r="V378" s="21"/>
      <c r="W378" s="21"/>
      <c r="X378" s="4"/>
      <c r="Y378" s="4"/>
      <c r="Z378" s="4"/>
      <c r="AA378" s="4"/>
      <c r="AB378" s="4"/>
      <c r="AC378" s="4"/>
      <c r="AD378" s="4"/>
      <c r="AE378" s="4"/>
      <c r="AF378" s="4"/>
      <c r="AG378" s="4"/>
      <c r="AH378" s="7"/>
    </row>
    <row r="379" spans="1:34" hidden="1">
      <c r="A379" s="7"/>
      <c r="B379" s="4" t="s">
        <v>5173</v>
      </c>
      <c r="C379" s="4">
        <v>2020</v>
      </c>
      <c r="D379" s="4" t="s">
        <v>5174</v>
      </c>
      <c r="E379" s="4" t="s">
        <v>5175</v>
      </c>
      <c r="F379" s="4">
        <v>0</v>
      </c>
      <c r="G379" s="4" t="s">
        <v>5113</v>
      </c>
      <c r="H379" s="4" t="s">
        <v>74</v>
      </c>
      <c r="I379" s="4" t="s">
        <v>5176</v>
      </c>
      <c r="K379" s="4" t="s">
        <v>78</v>
      </c>
      <c r="M379" s="4"/>
      <c r="N379" s="4"/>
      <c r="O379" s="4"/>
      <c r="P379" s="4"/>
      <c r="Q379" s="4"/>
      <c r="R379" s="4"/>
      <c r="S379" s="4"/>
      <c r="T379" s="4"/>
      <c r="U379" s="4"/>
      <c r="V379" s="21"/>
      <c r="W379" s="21"/>
      <c r="X379" s="4"/>
      <c r="Y379" s="4"/>
      <c r="Z379" s="4"/>
      <c r="AA379" s="4"/>
      <c r="AB379" s="4"/>
      <c r="AC379" s="4"/>
      <c r="AD379" s="4"/>
      <c r="AE379" s="4"/>
      <c r="AF379" s="4"/>
      <c r="AG379" s="4"/>
      <c r="AH379" s="7"/>
    </row>
    <row r="380" spans="1:34" hidden="1">
      <c r="A380" s="7"/>
      <c r="B380" s="4" t="s">
        <v>21429</v>
      </c>
      <c r="C380" s="4">
        <v>2020</v>
      </c>
      <c r="D380" s="4" t="s">
        <v>21430</v>
      </c>
      <c r="E380" s="4" t="s">
        <v>21431</v>
      </c>
      <c r="F380" s="4">
        <v>6</v>
      </c>
      <c r="G380" s="4" t="s">
        <v>268</v>
      </c>
      <c r="H380" s="4" t="s">
        <v>74</v>
      </c>
      <c r="I380" s="4" t="s">
        <v>21432</v>
      </c>
      <c r="K380" s="4" t="s">
        <v>78</v>
      </c>
      <c r="M380" s="4"/>
      <c r="N380" s="4"/>
      <c r="O380" s="4"/>
      <c r="P380" s="4"/>
      <c r="Q380" s="4"/>
      <c r="R380" s="4"/>
      <c r="S380" s="4"/>
      <c r="T380" s="4"/>
      <c r="U380" s="4"/>
      <c r="V380" s="21"/>
      <c r="W380" s="21"/>
      <c r="X380" s="4"/>
      <c r="Y380" s="4"/>
      <c r="Z380" s="4"/>
      <c r="AA380" s="4"/>
      <c r="AB380" s="4"/>
      <c r="AC380" s="4"/>
      <c r="AD380" s="4"/>
      <c r="AE380" s="4"/>
      <c r="AF380" s="4"/>
      <c r="AG380" s="4"/>
      <c r="AH380" s="7"/>
    </row>
    <row r="381" spans="1:34" hidden="1">
      <c r="A381" s="7"/>
      <c r="B381" s="4" t="s">
        <v>5182</v>
      </c>
      <c r="C381" s="4">
        <v>2020</v>
      </c>
      <c r="D381" s="4" t="s">
        <v>5183</v>
      </c>
      <c r="E381" s="4" t="s">
        <v>5184</v>
      </c>
      <c r="F381" s="4">
        <v>8</v>
      </c>
      <c r="G381" s="4" t="s">
        <v>233</v>
      </c>
      <c r="H381" s="4" t="s">
        <v>74</v>
      </c>
      <c r="I381" s="4" t="s">
        <v>5185</v>
      </c>
      <c r="K381" s="4" t="s">
        <v>78</v>
      </c>
      <c r="M381" s="4"/>
      <c r="N381" s="4"/>
      <c r="O381" s="4"/>
      <c r="P381" s="4"/>
      <c r="Q381" s="4"/>
      <c r="R381" s="4"/>
      <c r="S381" s="4"/>
      <c r="T381" s="4"/>
      <c r="U381" s="4"/>
      <c r="V381" s="21"/>
      <c r="W381" s="21"/>
      <c r="X381" s="4"/>
      <c r="Y381" s="4"/>
      <c r="Z381" s="4"/>
      <c r="AA381" s="4"/>
      <c r="AB381" s="4"/>
      <c r="AC381" s="4"/>
      <c r="AD381" s="4"/>
      <c r="AE381" s="4"/>
      <c r="AF381" s="4"/>
      <c r="AG381" s="4"/>
      <c r="AH381" s="7"/>
    </row>
    <row r="382" spans="1:34" hidden="1">
      <c r="A382" s="7"/>
      <c r="B382" s="4" t="s">
        <v>7541</v>
      </c>
      <c r="C382" s="4">
        <v>2020</v>
      </c>
      <c r="D382" s="4" t="s">
        <v>7542</v>
      </c>
      <c r="E382" s="4" t="s">
        <v>7543</v>
      </c>
      <c r="F382" s="4">
        <v>14</v>
      </c>
      <c r="G382" s="4" t="s">
        <v>233</v>
      </c>
      <c r="H382" s="4" t="s">
        <v>74</v>
      </c>
      <c r="I382" s="4" t="s">
        <v>7544</v>
      </c>
      <c r="K382" s="4" t="s">
        <v>78</v>
      </c>
      <c r="M382" s="4"/>
      <c r="N382" s="4"/>
      <c r="O382" s="4"/>
      <c r="P382" s="4"/>
      <c r="Q382" s="4"/>
      <c r="R382" s="4"/>
      <c r="S382" s="4"/>
      <c r="T382" s="4"/>
      <c r="U382" s="4"/>
      <c r="V382" s="21"/>
      <c r="W382" s="21"/>
      <c r="X382" s="4"/>
      <c r="Y382" s="4"/>
      <c r="Z382" s="4"/>
      <c r="AA382" s="4"/>
      <c r="AB382" s="4"/>
      <c r="AC382" s="4"/>
      <c r="AD382" s="4"/>
      <c r="AE382" s="4"/>
      <c r="AF382" s="4"/>
      <c r="AG382" s="4"/>
      <c r="AH382" s="7"/>
    </row>
    <row r="383" spans="1:34" hidden="1">
      <c r="A383" s="7"/>
      <c r="B383" s="4" t="s">
        <v>21433</v>
      </c>
      <c r="C383" s="4">
        <v>2020</v>
      </c>
      <c r="D383" s="4" t="s">
        <v>21434</v>
      </c>
      <c r="E383" s="4" t="s">
        <v>21435</v>
      </c>
      <c r="F383" s="4">
        <v>0</v>
      </c>
      <c r="G383" s="4" t="s">
        <v>112</v>
      </c>
      <c r="H383" s="4" t="s">
        <v>74</v>
      </c>
      <c r="I383" s="4" t="s">
        <v>21436</v>
      </c>
      <c r="K383" s="4" t="s">
        <v>78</v>
      </c>
      <c r="M383" s="4"/>
      <c r="N383" s="4"/>
      <c r="O383" s="4"/>
      <c r="P383" s="4"/>
      <c r="Q383" s="4"/>
      <c r="R383" s="4"/>
      <c r="S383" s="4"/>
      <c r="T383" s="4"/>
      <c r="U383" s="4"/>
      <c r="V383" s="21"/>
      <c r="W383" s="21"/>
      <c r="X383" s="4"/>
      <c r="Y383" s="4"/>
      <c r="Z383" s="4"/>
      <c r="AA383" s="4"/>
      <c r="AB383" s="4"/>
      <c r="AC383" s="4"/>
      <c r="AD383" s="4"/>
      <c r="AE383" s="4"/>
      <c r="AF383" s="4"/>
      <c r="AG383" s="4"/>
      <c r="AH383" s="7"/>
    </row>
    <row r="384" spans="1:34" hidden="1">
      <c r="A384" s="7"/>
      <c r="B384" s="4" t="s">
        <v>21437</v>
      </c>
      <c r="C384" s="4">
        <v>2020</v>
      </c>
      <c r="D384" s="4" t="s">
        <v>21438</v>
      </c>
      <c r="E384" s="4" t="s">
        <v>21439</v>
      </c>
      <c r="F384" s="4">
        <v>0</v>
      </c>
      <c r="G384" s="4" t="s">
        <v>765</v>
      </c>
      <c r="H384" s="4" t="s">
        <v>74</v>
      </c>
      <c r="I384" s="4" t="s">
        <v>21440</v>
      </c>
      <c r="K384" s="4" t="s">
        <v>78</v>
      </c>
      <c r="M384" s="4"/>
      <c r="N384" s="4"/>
      <c r="O384" s="4"/>
      <c r="P384" s="4"/>
      <c r="Q384" s="4"/>
      <c r="R384" s="4"/>
      <c r="S384" s="4"/>
      <c r="T384" s="4"/>
      <c r="U384" s="4"/>
      <c r="V384" s="21"/>
      <c r="W384" s="21"/>
      <c r="X384" s="4"/>
      <c r="Y384" s="4"/>
      <c r="Z384" s="4"/>
      <c r="AA384" s="4"/>
      <c r="AB384" s="4"/>
      <c r="AC384" s="4"/>
      <c r="AD384" s="4"/>
      <c r="AE384" s="4"/>
      <c r="AF384" s="4"/>
      <c r="AG384" s="4"/>
      <c r="AH384" s="7"/>
    </row>
    <row r="385" spans="1:34" ht="145">
      <c r="A385" s="29">
        <v>110</v>
      </c>
      <c r="B385" s="4" t="s">
        <v>21441</v>
      </c>
      <c r="C385" s="4">
        <v>2020</v>
      </c>
      <c r="D385" s="4" t="s">
        <v>21442</v>
      </c>
      <c r="E385" s="4" t="s">
        <v>21443</v>
      </c>
      <c r="F385" s="4">
        <v>4</v>
      </c>
      <c r="G385" s="4" t="s">
        <v>10358</v>
      </c>
      <c r="H385" s="4" t="s">
        <v>74</v>
      </c>
      <c r="I385" s="4" t="s">
        <v>21444</v>
      </c>
      <c r="K385" s="4" t="s">
        <v>77</v>
      </c>
      <c r="L385" s="4" t="s">
        <v>21108</v>
      </c>
      <c r="M385" s="4"/>
      <c r="N385" s="4"/>
      <c r="O385" s="4" t="s">
        <v>78</v>
      </c>
      <c r="P385" s="4" t="s">
        <v>79</v>
      </c>
      <c r="Q385" s="4" t="s">
        <v>171</v>
      </c>
      <c r="R385" s="4" t="s">
        <v>180</v>
      </c>
      <c r="S385"/>
      <c r="T385" s="4"/>
      <c r="U385" s="34" t="s">
        <v>21445</v>
      </c>
      <c r="V385" s="21"/>
      <c r="W385" s="21"/>
      <c r="X385" s="4" t="s">
        <v>86</v>
      </c>
      <c r="Y385" s="4" t="s">
        <v>86</v>
      </c>
      <c r="Z385" s="4" t="s">
        <v>86</v>
      </c>
      <c r="AA385" s="4" t="s">
        <v>86</v>
      </c>
      <c r="AB385" s="4" t="s">
        <v>86</v>
      </c>
      <c r="AC385" s="4" t="s">
        <v>86</v>
      </c>
      <c r="AD385" s="4" t="s">
        <v>86</v>
      </c>
      <c r="AE385" s="4" t="s">
        <v>86</v>
      </c>
      <c r="AF385" s="4" t="s">
        <v>86</v>
      </c>
      <c r="AG385" s="4" t="s">
        <v>86</v>
      </c>
      <c r="AH385" s="4" t="s">
        <v>21446</v>
      </c>
    </row>
    <row r="386" spans="1:34" hidden="1">
      <c r="A386" s="7"/>
      <c r="B386" s="4" t="s">
        <v>21447</v>
      </c>
      <c r="C386" s="4">
        <v>2020</v>
      </c>
      <c r="D386" s="4" t="s">
        <v>21448</v>
      </c>
      <c r="E386" s="4" t="s">
        <v>21449</v>
      </c>
      <c r="F386" s="4">
        <v>9</v>
      </c>
      <c r="G386" s="4" t="s">
        <v>21450</v>
      </c>
      <c r="H386" s="4" t="s">
        <v>74</v>
      </c>
      <c r="I386" s="4" t="s">
        <v>21451</v>
      </c>
      <c r="K386" s="4" t="s">
        <v>78</v>
      </c>
      <c r="M386" s="4"/>
      <c r="N386" s="4"/>
      <c r="O386" s="4"/>
      <c r="P386" s="4"/>
      <c r="Q386" s="4"/>
      <c r="R386" s="4"/>
      <c r="S386" s="4"/>
      <c r="T386" s="4"/>
      <c r="U386" s="4"/>
      <c r="V386" s="21"/>
      <c r="W386" s="21"/>
      <c r="X386" s="4"/>
      <c r="Y386" s="4"/>
      <c r="Z386" s="4"/>
      <c r="AA386" s="4"/>
      <c r="AB386" s="4"/>
      <c r="AC386" s="4"/>
      <c r="AD386" s="4"/>
      <c r="AE386" s="4"/>
      <c r="AF386" s="4"/>
      <c r="AG386" s="4"/>
      <c r="AH386" s="7"/>
    </row>
    <row r="387" spans="1:34" hidden="1">
      <c r="A387" s="7"/>
      <c r="B387" s="4" t="s">
        <v>21452</v>
      </c>
      <c r="C387" s="4">
        <v>2020</v>
      </c>
      <c r="D387" s="4" t="s">
        <v>21453</v>
      </c>
      <c r="E387" s="4" t="s">
        <v>21454</v>
      </c>
      <c r="F387" s="4">
        <v>3</v>
      </c>
      <c r="G387" s="4" t="s">
        <v>112</v>
      </c>
      <c r="H387" s="4" t="s">
        <v>74</v>
      </c>
      <c r="I387" s="4" t="s">
        <v>21455</v>
      </c>
      <c r="K387" s="4" t="s">
        <v>78</v>
      </c>
      <c r="M387" s="4"/>
      <c r="N387" s="4"/>
      <c r="O387" s="4"/>
      <c r="P387" s="4"/>
      <c r="Q387" s="4"/>
      <c r="R387" s="4"/>
      <c r="S387" s="4"/>
      <c r="T387" s="4"/>
      <c r="U387" s="4"/>
      <c r="V387" s="21"/>
      <c r="W387" s="21"/>
      <c r="X387" s="4"/>
      <c r="Y387" s="4"/>
      <c r="Z387" s="4"/>
      <c r="AA387" s="4"/>
      <c r="AB387" s="4"/>
      <c r="AC387" s="4"/>
      <c r="AD387" s="4"/>
      <c r="AE387" s="4"/>
      <c r="AF387" s="4"/>
      <c r="AG387" s="4"/>
      <c r="AH387" s="7"/>
    </row>
    <row r="388" spans="1:34" ht="77.150000000000006" customHeight="1">
      <c r="A388" s="29">
        <v>111</v>
      </c>
      <c r="B388" s="4" t="s">
        <v>21456</v>
      </c>
      <c r="C388" s="4">
        <v>2020</v>
      </c>
      <c r="D388" s="4" t="s">
        <v>21457</v>
      </c>
      <c r="E388" s="4" t="s">
        <v>21458</v>
      </c>
      <c r="F388" s="4">
        <v>19</v>
      </c>
      <c r="G388" s="4" t="s">
        <v>233</v>
      </c>
      <c r="H388" s="4" t="s">
        <v>74</v>
      </c>
      <c r="I388" s="4" t="s">
        <v>21459</v>
      </c>
      <c r="K388" s="4" t="s">
        <v>77</v>
      </c>
      <c r="L388" s="4" t="s">
        <v>77</v>
      </c>
      <c r="M388" s="4"/>
      <c r="N388" s="4"/>
      <c r="O388" s="4" t="s">
        <v>78</v>
      </c>
      <c r="P388" s="4" t="s">
        <v>79</v>
      </c>
      <c r="Q388" s="4" t="s">
        <v>171</v>
      </c>
      <c r="R388" s="4" t="s">
        <v>180</v>
      </c>
      <c r="S388" s="34" t="s">
        <v>21460</v>
      </c>
      <c r="T388" s="4"/>
      <c r="U388" s="5"/>
      <c r="V388" s="21"/>
      <c r="W388" s="21"/>
      <c r="X388" s="4" t="s">
        <v>86</v>
      </c>
      <c r="Y388" s="4" t="s">
        <v>86</v>
      </c>
      <c r="Z388" s="4" t="s">
        <v>86</v>
      </c>
      <c r="AA388" s="4" t="s">
        <v>86</v>
      </c>
      <c r="AB388" s="4" t="s">
        <v>86</v>
      </c>
      <c r="AC388" s="4" t="s">
        <v>87</v>
      </c>
      <c r="AD388" s="4" t="s">
        <v>86</v>
      </c>
      <c r="AE388" s="4" t="s">
        <v>86</v>
      </c>
      <c r="AF388" s="4" t="s">
        <v>86</v>
      </c>
      <c r="AG388" s="4" t="s">
        <v>86</v>
      </c>
      <c r="AH388" s="4"/>
    </row>
    <row r="389" spans="1:34" hidden="1">
      <c r="A389" s="7"/>
      <c r="B389" s="4" t="s">
        <v>21461</v>
      </c>
      <c r="C389" s="4">
        <v>2020</v>
      </c>
      <c r="D389" s="4" t="s">
        <v>21462</v>
      </c>
      <c r="E389" s="4" t="s">
        <v>21463</v>
      </c>
      <c r="F389" s="4">
        <v>3</v>
      </c>
      <c r="G389" s="4" t="s">
        <v>21464</v>
      </c>
      <c r="H389" s="4" t="s">
        <v>74</v>
      </c>
      <c r="I389" s="4" t="s">
        <v>21465</v>
      </c>
      <c r="K389" s="4" t="s">
        <v>77</v>
      </c>
      <c r="L389" s="4" t="s">
        <v>78</v>
      </c>
      <c r="M389" s="4" t="s">
        <v>19172</v>
      </c>
      <c r="N389" s="4" t="s">
        <v>11678</v>
      </c>
      <c r="O389" s="4"/>
      <c r="P389" s="4"/>
      <c r="Q389" s="4"/>
      <c r="R389" s="4"/>
      <c r="S389" s="4"/>
      <c r="T389" s="4"/>
      <c r="U389" s="4"/>
      <c r="V389" s="21"/>
      <c r="W389" s="21"/>
      <c r="X389" s="4"/>
      <c r="Y389" s="4"/>
      <c r="Z389" s="4"/>
      <c r="AA389" s="4"/>
      <c r="AB389" s="4"/>
      <c r="AC389" s="4"/>
      <c r="AD389" s="4"/>
      <c r="AE389" s="4"/>
      <c r="AF389" s="4"/>
      <c r="AG389" s="4"/>
      <c r="AH389" s="7"/>
    </row>
    <row r="390" spans="1:34" hidden="1">
      <c r="A390" s="7"/>
      <c r="B390" s="4" t="s">
        <v>21466</v>
      </c>
      <c r="C390" s="4">
        <v>2020</v>
      </c>
      <c r="D390" s="4" t="s">
        <v>21467</v>
      </c>
      <c r="E390" s="4" t="s">
        <v>21468</v>
      </c>
      <c r="F390" s="4">
        <v>0</v>
      </c>
      <c r="G390" s="4" t="s">
        <v>21469</v>
      </c>
      <c r="H390" s="4" t="s">
        <v>74</v>
      </c>
      <c r="I390" s="4" t="s">
        <v>21470</v>
      </c>
      <c r="K390" s="4" t="s">
        <v>78</v>
      </c>
      <c r="M390" s="4"/>
      <c r="N390" s="4"/>
      <c r="O390" s="4"/>
      <c r="P390" s="4"/>
      <c r="Q390" s="4"/>
      <c r="R390" s="4"/>
      <c r="S390" s="4"/>
      <c r="T390" s="4"/>
      <c r="U390" s="4"/>
      <c r="V390" s="21"/>
      <c r="W390" s="21"/>
      <c r="X390" s="4"/>
      <c r="Y390" s="4"/>
      <c r="Z390" s="4"/>
      <c r="AA390" s="4"/>
      <c r="AB390" s="4"/>
      <c r="AC390" s="4"/>
      <c r="AD390" s="4"/>
      <c r="AE390" s="4"/>
      <c r="AF390" s="4"/>
      <c r="AG390" s="4"/>
      <c r="AH390" s="7"/>
    </row>
    <row r="391" spans="1:34" hidden="1">
      <c r="A391" s="7"/>
      <c r="B391" s="4" t="s">
        <v>21471</v>
      </c>
      <c r="C391" s="4">
        <v>2020</v>
      </c>
      <c r="D391" s="4" t="s">
        <v>21472</v>
      </c>
      <c r="E391" s="4" t="s">
        <v>21473</v>
      </c>
      <c r="F391" s="4">
        <v>2</v>
      </c>
      <c r="G391" s="4" t="s">
        <v>7565</v>
      </c>
      <c r="H391" s="4" t="s">
        <v>74</v>
      </c>
      <c r="I391" s="4" t="s">
        <v>21474</v>
      </c>
      <c r="K391" s="4" t="s">
        <v>78</v>
      </c>
      <c r="M391" s="4"/>
      <c r="N391" s="4"/>
      <c r="O391" s="4"/>
      <c r="P391" s="4"/>
      <c r="Q391" s="4"/>
      <c r="R391" s="4"/>
      <c r="S391" s="4"/>
      <c r="T391" s="4"/>
      <c r="U391" s="4"/>
      <c r="V391" s="21"/>
      <c r="W391" s="21"/>
      <c r="X391" s="4"/>
      <c r="Y391" s="4"/>
      <c r="Z391" s="4"/>
      <c r="AA391" s="4"/>
      <c r="AB391" s="4"/>
      <c r="AC391" s="4"/>
      <c r="AD391" s="4"/>
      <c r="AE391" s="4"/>
      <c r="AF391" s="4"/>
      <c r="AG391" s="4"/>
      <c r="AH391" s="7"/>
    </row>
    <row r="392" spans="1:34" hidden="1">
      <c r="A392" s="7"/>
      <c r="B392" s="4" t="s">
        <v>21475</v>
      </c>
      <c r="C392" s="4">
        <v>2020</v>
      </c>
      <c r="D392" s="4" t="s">
        <v>21476</v>
      </c>
      <c r="E392" s="4" t="s">
        <v>21477</v>
      </c>
      <c r="F392" s="4">
        <v>0</v>
      </c>
      <c r="G392" s="4" t="s">
        <v>21478</v>
      </c>
      <c r="H392" s="4" t="s">
        <v>74</v>
      </c>
      <c r="I392" s="4" t="s">
        <v>21479</v>
      </c>
      <c r="K392" s="4" t="s">
        <v>78</v>
      </c>
      <c r="M392" s="4"/>
      <c r="N392" s="4"/>
      <c r="O392" s="4"/>
      <c r="P392" s="4"/>
      <c r="Q392" s="4"/>
      <c r="R392" s="4"/>
      <c r="S392" s="4"/>
      <c r="T392" s="4"/>
      <c r="U392" s="4"/>
      <c r="V392" s="21"/>
      <c r="W392" s="21"/>
      <c r="X392" s="4"/>
      <c r="Y392" s="4"/>
      <c r="Z392" s="4"/>
      <c r="AA392" s="4"/>
      <c r="AB392" s="4"/>
      <c r="AC392" s="4"/>
      <c r="AD392" s="4"/>
      <c r="AE392" s="4"/>
      <c r="AF392" s="4"/>
      <c r="AG392" s="4"/>
      <c r="AH392" s="7"/>
    </row>
    <row r="393" spans="1:34" hidden="1">
      <c r="A393" s="7"/>
      <c r="B393" s="4" t="s">
        <v>21480</v>
      </c>
      <c r="C393" s="4">
        <v>2020</v>
      </c>
      <c r="D393" s="4" t="s">
        <v>21481</v>
      </c>
      <c r="E393" s="4" t="s">
        <v>21482</v>
      </c>
      <c r="F393" s="4">
        <v>0</v>
      </c>
      <c r="G393" s="4" t="s">
        <v>21483</v>
      </c>
      <c r="H393" s="4" t="s">
        <v>74</v>
      </c>
      <c r="I393" s="4" t="s">
        <v>21484</v>
      </c>
      <c r="K393" s="4" t="s">
        <v>77</v>
      </c>
      <c r="L393" s="4" t="s">
        <v>78</v>
      </c>
      <c r="M393" s="4"/>
      <c r="N393" s="4"/>
      <c r="O393" s="4"/>
      <c r="P393" s="4"/>
      <c r="Q393" s="4"/>
      <c r="R393" s="4"/>
      <c r="S393" s="4"/>
      <c r="T393" s="4"/>
      <c r="U393" s="4"/>
      <c r="V393" s="21"/>
      <c r="W393" s="21"/>
      <c r="X393" s="4"/>
      <c r="Y393" s="4"/>
      <c r="Z393" s="4"/>
      <c r="AA393" s="4"/>
      <c r="AB393" s="4"/>
      <c r="AC393" s="4"/>
      <c r="AD393" s="4"/>
      <c r="AE393" s="4"/>
      <c r="AF393" s="4"/>
      <c r="AG393" s="4"/>
      <c r="AH393" s="7"/>
    </row>
    <row r="394" spans="1:34" ht="88.5" customHeight="1">
      <c r="A394" s="29">
        <v>112</v>
      </c>
      <c r="B394" s="4" t="s">
        <v>21485</v>
      </c>
      <c r="C394" s="4">
        <v>2020</v>
      </c>
      <c r="D394" s="4" t="s">
        <v>21486</v>
      </c>
      <c r="E394" s="4" t="s">
        <v>21487</v>
      </c>
      <c r="F394" s="4">
        <v>5</v>
      </c>
      <c r="G394" s="4" t="s">
        <v>992</v>
      </c>
      <c r="H394" s="4" t="s">
        <v>74</v>
      </c>
      <c r="I394" s="4" t="s">
        <v>21488</v>
      </c>
      <c r="K394" s="4" t="s">
        <v>77</v>
      </c>
      <c r="L394" s="4" t="s">
        <v>77</v>
      </c>
      <c r="M394" s="4"/>
      <c r="N394" s="4"/>
      <c r="O394" s="4" t="s">
        <v>78</v>
      </c>
      <c r="P394" s="4" t="s">
        <v>79</v>
      </c>
      <c r="Q394" s="4" t="s">
        <v>80</v>
      </c>
      <c r="R394" s="4" t="s">
        <v>81</v>
      </c>
      <c r="S394" s="34" t="s">
        <v>21489</v>
      </c>
      <c r="T394" s="4"/>
      <c r="U394" s="4"/>
      <c r="V394" s="21"/>
      <c r="W394" s="21"/>
      <c r="X394" s="4" t="s">
        <v>86</v>
      </c>
      <c r="Y394" s="4" t="s">
        <v>86</v>
      </c>
      <c r="Z394" s="4" t="s">
        <v>86</v>
      </c>
      <c r="AA394" s="4" t="s">
        <v>86</v>
      </c>
      <c r="AB394" s="4" t="s">
        <v>86</v>
      </c>
      <c r="AC394" s="4" t="s">
        <v>86</v>
      </c>
      <c r="AD394" s="4" t="s">
        <v>86</v>
      </c>
      <c r="AE394" s="4" t="s">
        <v>86</v>
      </c>
      <c r="AF394" s="4" t="s">
        <v>86</v>
      </c>
      <c r="AG394" s="4" t="s">
        <v>86</v>
      </c>
      <c r="AH394" s="4"/>
    </row>
    <row r="395" spans="1:34" hidden="1">
      <c r="A395" s="7"/>
      <c r="B395" s="4" t="s">
        <v>21490</v>
      </c>
      <c r="C395" s="4">
        <v>2020</v>
      </c>
      <c r="D395" s="4" t="s">
        <v>21491</v>
      </c>
      <c r="E395" s="4" t="s">
        <v>21492</v>
      </c>
      <c r="F395" s="4">
        <v>1</v>
      </c>
      <c r="G395" s="4" t="s">
        <v>14832</v>
      </c>
      <c r="H395" s="4" t="s">
        <v>74</v>
      </c>
      <c r="I395" s="4" t="s">
        <v>21493</v>
      </c>
      <c r="K395" s="4" t="s">
        <v>78</v>
      </c>
      <c r="M395" s="4"/>
      <c r="N395" s="4"/>
      <c r="O395" s="4"/>
      <c r="P395" s="4"/>
      <c r="Q395" s="4"/>
      <c r="R395" s="4"/>
      <c r="S395" s="4"/>
      <c r="T395" s="4"/>
      <c r="U395" s="4"/>
      <c r="V395" s="21"/>
      <c r="W395" s="21"/>
      <c r="X395" s="4"/>
      <c r="Y395" s="4"/>
      <c r="Z395" s="4"/>
      <c r="AA395" s="4"/>
      <c r="AB395" s="4"/>
      <c r="AC395" s="4"/>
      <c r="AD395" s="4"/>
      <c r="AE395" s="4"/>
      <c r="AF395" s="4"/>
      <c r="AG395" s="4"/>
      <c r="AH395" s="7"/>
    </row>
    <row r="396" spans="1:34" hidden="1">
      <c r="A396" s="7"/>
      <c r="B396" s="4" t="s">
        <v>21494</v>
      </c>
      <c r="C396" s="4">
        <v>2020</v>
      </c>
      <c r="D396" s="4" t="s">
        <v>21495</v>
      </c>
      <c r="E396" s="4" t="s">
        <v>21496</v>
      </c>
      <c r="F396" s="4">
        <v>17</v>
      </c>
      <c r="G396" s="4" t="s">
        <v>1358</v>
      </c>
      <c r="H396" s="4" t="s">
        <v>74</v>
      </c>
      <c r="I396" s="4" t="s">
        <v>21497</v>
      </c>
      <c r="K396" s="4" t="s">
        <v>78</v>
      </c>
      <c r="M396" s="4"/>
      <c r="N396" s="4"/>
      <c r="O396" s="4"/>
      <c r="P396" s="4"/>
      <c r="Q396" s="4"/>
      <c r="R396" s="4"/>
      <c r="S396" s="4"/>
      <c r="T396" s="4"/>
      <c r="U396" s="4"/>
      <c r="V396" s="21"/>
      <c r="W396" s="21"/>
      <c r="X396" s="4"/>
      <c r="Y396" s="4"/>
      <c r="Z396" s="4"/>
      <c r="AA396" s="4"/>
      <c r="AB396" s="4"/>
      <c r="AC396" s="4"/>
      <c r="AD396" s="4"/>
      <c r="AE396" s="4"/>
      <c r="AF396" s="4"/>
      <c r="AG396" s="4"/>
      <c r="AH396" s="7"/>
    </row>
    <row r="397" spans="1:34" hidden="1">
      <c r="A397" s="7"/>
      <c r="B397" s="4" t="s">
        <v>21498</v>
      </c>
      <c r="C397" s="4">
        <v>2020</v>
      </c>
      <c r="D397" s="4" t="s">
        <v>21499</v>
      </c>
      <c r="E397" s="4" t="s">
        <v>21500</v>
      </c>
      <c r="F397" s="4">
        <v>20</v>
      </c>
      <c r="G397" s="4" t="s">
        <v>328</v>
      </c>
      <c r="H397" s="4" t="s">
        <v>74</v>
      </c>
      <c r="I397" s="4" t="s">
        <v>21501</v>
      </c>
      <c r="K397" s="4" t="s">
        <v>78</v>
      </c>
      <c r="M397" s="4"/>
      <c r="N397" s="4"/>
      <c r="O397" s="4"/>
      <c r="P397" s="4"/>
      <c r="Q397" s="4"/>
      <c r="R397" s="4"/>
      <c r="S397" s="4"/>
      <c r="T397" s="4"/>
      <c r="U397" s="4"/>
      <c r="V397" s="21"/>
      <c r="W397" s="21"/>
      <c r="X397" s="4"/>
      <c r="Y397" s="4"/>
      <c r="Z397" s="4"/>
      <c r="AA397" s="4"/>
      <c r="AB397" s="4"/>
      <c r="AC397" s="4"/>
      <c r="AD397" s="4"/>
      <c r="AE397" s="4"/>
      <c r="AF397" s="4"/>
      <c r="AG397" s="4"/>
      <c r="AH397" s="7"/>
    </row>
    <row r="398" spans="1:34" hidden="1">
      <c r="A398" s="7"/>
      <c r="B398" s="4" t="s">
        <v>21502</v>
      </c>
      <c r="C398" s="4">
        <v>2019</v>
      </c>
      <c r="D398" s="4" t="s">
        <v>21503</v>
      </c>
      <c r="E398" s="4" t="s">
        <v>21504</v>
      </c>
      <c r="F398" s="4">
        <v>10</v>
      </c>
      <c r="G398" s="4" t="s">
        <v>4757</v>
      </c>
      <c r="H398" s="4" t="s">
        <v>74</v>
      </c>
      <c r="I398" s="4" t="s">
        <v>21505</v>
      </c>
      <c r="K398" s="4" t="s">
        <v>78</v>
      </c>
      <c r="M398" s="4"/>
      <c r="N398" s="4"/>
      <c r="O398" s="4"/>
      <c r="P398" s="4"/>
      <c r="Q398" s="4"/>
      <c r="R398" s="4"/>
      <c r="S398" s="4"/>
      <c r="T398" s="4"/>
      <c r="U398" s="4"/>
      <c r="V398" s="21"/>
      <c r="W398" s="21"/>
      <c r="X398" s="4"/>
      <c r="Y398" s="4"/>
      <c r="Z398" s="4"/>
      <c r="AA398" s="4"/>
      <c r="AB398" s="4"/>
      <c r="AC398" s="4"/>
      <c r="AD398" s="4"/>
      <c r="AE398" s="4"/>
      <c r="AF398" s="4"/>
      <c r="AG398" s="4"/>
      <c r="AH398" s="7"/>
    </row>
    <row r="399" spans="1:34" ht="43.5">
      <c r="A399" s="29">
        <v>113</v>
      </c>
      <c r="B399" s="4" t="s">
        <v>21506</v>
      </c>
      <c r="C399" s="4">
        <v>2019</v>
      </c>
      <c r="D399" s="4" t="s">
        <v>21507</v>
      </c>
      <c r="E399" s="4" t="s">
        <v>21508</v>
      </c>
      <c r="F399" s="4">
        <v>33</v>
      </c>
      <c r="G399" s="4" t="s">
        <v>112</v>
      </c>
      <c r="H399" s="4" t="s">
        <v>74</v>
      </c>
      <c r="I399" s="4" t="s">
        <v>21509</v>
      </c>
      <c r="K399" s="4" t="s">
        <v>77</v>
      </c>
      <c r="L399" s="4" t="s">
        <v>77</v>
      </c>
      <c r="M399" s="4"/>
      <c r="N399" s="4"/>
      <c r="O399" s="4" t="s">
        <v>78</v>
      </c>
      <c r="P399" s="4" t="s">
        <v>79</v>
      </c>
      <c r="Q399" s="4" t="s">
        <v>156</v>
      </c>
      <c r="R399" s="4" t="s">
        <v>81</v>
      </c>
      <c r="S399" s="101" t="s">
        <v>587</v>
      </c>
      <c r="T399" s="101" t="s">
        <v>587</v>
      </c>
      <c r="U399" s="101" t="s">
        <v>587</v>
      </c>
      <c r="V399" s="101" t="s">
        <v>587</v>
      </c>
      <c r="W399" s="175" t="s">
        <v>21510</v>
      </c>
      <c r="X399" s="4" t="s">
        <v>86</v>
      </c>
      <c r="Y399" s="4" t="s">
        <v>86</v>
      </c>
      <c r="Z399" s="4" t="s">
        <v>86</v>
      </c>
      <c r="AA399" s="4" t="s">
        <v>86</v>
      </c>
      <c r="AB399" s="4" t="s">
        <v>86</v>
      </c>
      <c r="AC399" s="4" t="s">
        <v>86</v>
      </c>
      <c r="AD399" s="4" t="s">
        <v>86</v>
      </c>
      <c r="AE399" s="4" t="s">
        <v>86</v>
      </c>
      <c r="AF399" s="4" t="s">
        <v>86</v>
      </c>
      <c r="AG399" s="4" t="s">
        <v>86</v>
      </c>
      <c r="AH399" s="4" t="s">
        <v>21511</v>
      </c>
    </row>
    <row r="400" spans="1:34" hidden="1">
      <c r="A400" s="7"/>
      <c r="B400" s="4" t="s">
        <v>21512</v>
      </c>
      <c r="C400" s="4">
        <v>2019</v>
      </c>
      <c r="D400" s="4" t="s">
        <v>21513</v>
      </c>
      <c r="E400" s="4" t="s">
        <v>21514</v>
      </c>
      <c r="F400" s="4">
        <v>19</v>
      </c>
      <c r="G400" s="4" t="s">
        <v>18954</v>
      </c>
      <c r="H400" s="4" t="s">
        <v>74</v>
      </c>
      <c r="I400" s="4" t="s">
        <v>21515</v>
      </c>
      <c r="K400" s="4" t="s">
        <v>78</v>
      </c>
      <c r="M400" s="4"/>
      <c r="N400" s="4"/>
      <c r="O400" s="4"/>
      <c r="P400" s="4"/>
      <c r="Q400" s="4"/>
      <c r="R400" s="4"/>
      <c r="S400" s="4"/>
      <c r="T400" s="4"/>
      <c r="U400" s="4"/>
      <c r="V400" s="21"/>
      <c r="W400" s="21"/>
      <c r="X400" s="4"/>
      <c r="Y400" s="4"/>
      <c r="Z400" s="4"/>
      <c r="AA400" s="4"/>
      <c r="AB400" s="4"/>
      <c r="AC400" s="4"/>
      <c r="AD400" s="4"/>
      <c r="AE400" s="4"/>
      <c r="AF400" s="4"/>
      <c r="AG400" s="4"/>
      <c r="AH400" s="7"/>
    </row>
    <row r="401" spans="1:34" hidden="1">
      <c r="A401" s="7"/>
      <c r="B401" s="4" t="s">
        <v>21339</v>
      </c>
      <c r="C401" s="4">
        <v>2020</v>
      </c>
      <c r="D401" s="4" t="s">
        <v>21516</v>
      </c>
      <c r="E401" s="4" t="s">
        <v>21517</v>
      </c>
      <c r="F401" s="4">
        <v>7</v>
      </c>
      <c r="G401" s="4" t="s">
        <v>14450</v>
      </c>
      <c r="H401" s="4" t="s">
        <v>74</v>
      </c>
      <c r="I401" s="4" t="s">
        <v>21518</v>
      </c>
      <c r="K401" s="4" t="s">
        <v>78</v>
      </c>
      <c r="M401" s="4"/>
      <c r="N401" s="4"/>
      <c r="O401" s="4"/>
      <c r="P401" s="4"/>
      <c r="Q401" s="4"/>
      <c r="R401" s="4"/>
      <c r="S401" s="4"/>
      <c r="T401" s="4"/>
      <c r="U401" s="4"/>
      <c r="V401" s="21"/>
      <c r="W401" s="21"/>
      <c r="X401" s="4"/>
      <c r="Y401" s="4"/>
      <c r="Z401" s="4"/>
      <c r="AA401" s="4"/>
      <c r="AB401" s="4"/>
      <c r="AC401" s="4"/>
      <c r="AD401" s="4"/>
      <c r="AE401" s="4"/>
      <c r="AF401" s="4"/>
      <c r="AG401" s="4"/>
      <c r="AH401" s="7"/>
    </row>
    <row r="402" spans="1:34" hidden="1">
      <c r="A402" s="7"/>
      <c r="B402" s="4" t="s">
        <v>21519</v>
      </c>
      <c r="C402" s="4">
        <v>2019</v>
      </c>
      <c r="D402" s="4" t="s">
        <v>21520</v>
      </c>
      <c r="E402" s="4" t="s">
        <v>21521</v>
      </c>
      <c r="F402" s="4">
        <v>5</v>
      </c>
      <c r="G402" s="4" t="s">
        <v>92</v>
      </c>
      <c r="H402" s="4" t="s">
        <v>74</v>
      </c>
      <c r="I402" s="4" t="s">
        <v>21522</v>
      </c>
      <c r="K402" s="4" t="s">
        <v>78</v>
      </c>
      <c r="M402" s="4"/>
      <c r="N402" s="4"/>
      <c r="O402" s="4"/>
      <c r="P402" s="4"/>
      <c r="Q402" s="4"/>
      <c r="R402" s="4"/>
      <c r="S402" s="4"/>
      <c r="T402" s="4"/>
      <c r="U402" s="4"/>
      <c r="V402" s="21"/>
      <c r="W402" s="21"/>
      <c r="X402" s="4"/>
      <c r="Y402" s="4"/>
      <c r="Z402" s="4"/>
      <c r="AA402" s="4"/>
      <c r="AB402" s="4"/>
      <c r="AC402" s="4"/>
      <c r="AD402" s="4"/>
      <c r="AE402" s="4"/>
      <c r="AF402" s="4"/>
      <c r="AG402" s="4"/>
      <c r="AH402" s="7"/>
    </row>
    <row r="403" spans="1:34" hidden="1">
      <c r="A403" s="7"/>
      <c r="B403" s="4" t="s">
        <v>5227</v>
      </c>
      <c r="C403" s="4">
        <v>2019</v>
      </c>
      <c r="D403" s="4" t="s">
        <v>5228</v>
      </c>
      <c r="E403" s="4" t="s">
        <v>5229</v>
      </c>
      <c r="F403" s="4">
        <v>4</v>
      </c>
      <c r="G403" s="4" t="s">
        <v>5113</v>
      </c>
      <c r="H403" s="4" t="s">
        <v>74</v>
      </c>
      <c r="I403" s="4" t="s">
        <v>5230</v>
      </c>
      <c r="K403" s="4" t="s">
        <v>78</v>
      </c>
      <c r="M403" s="4"/>
      <c r="N403" s="4"/>
      <c r="O403" s="4"/>
      <c r="P403" s="4"/>
      <c r="Q403" s="4"/>
      <c r="R403" s="4"/>
      <c r="S403" s="4"/>
      <c r="T403" s="4"/>
      <c r="U403" s="4"/>
      <c r="V403" s="21"/>
      <c r="W403" s="21"/>
      <c r="X403" s="4"/>
      <c r="Y403" s="4"/>
      <c r="Z403" s="4"/>
      <c r="AA403" s="4"/>
      <c r="AB403" s="4"/>
      <c r="AC403" s="4"/>
      <c r="AD403" s="4"/>
      <c r="AE403" s="4"/>
      <c r="AF403" s="4"/>
      <c r="AG403" s="4"/>
      <c r="AH403" s="7"/>
    </row>
    <row r="404" spans="1:34" hidden="1">
      <c r="A404" s="7"/>
      <c r="B404" s="4" t="s">
        <v>7605</v>
      </c>
      <c r="C404" s="4">
        <v>2019</v>
      </c>
      <c r="D404" s="4" t="s">
        <v>7606</v>
      </c>
      <c r="E404" s="4" t="s">
        <v>7607</v>
      </c>
      <c r="F404" s="4">
        <v>41</v>
      </c>
      <c r="G404" s="4" t="s">
        <v>290</v>
      </c>
      <c r="H404" s="4" t="s">
        <v>74</v>
      </c>
      <c r="I404" s="4" t="s">
        <v>7608</v>
      </c>
      <c r="K404" s="4" t="s">
        <v>78</v>
      </c>
      <c r="M404" s="4"/>
      <c r="N404" s="4"/>
      <c r="O404" s="4"/>
      <c r="P404" s="4"/>
      <c r="Q404" s="4"/>
      <c r="R404" s="4"/>
      <c r="S404" s="4"/>
      <c r="T404" s="4"/>
      <c r="U404" s="4"/>
      <c r="V404" s="21"/>
      <c r="W404" s="21"/>
      <c r="X404" s="4"/>
      <c r="Y404" s="4"/>
      <c r="Z404" s="4"/>
      <c r="AA404" s="4"/>
      <c r="AB404" s="4"/>
      <c r="AC404" s="4"/>
      <c r="AD404" s="4"/>
      <c r="AE404" s="4"/>
      <c r="AF404" s="4"/>
      <c r="AG404" s="4"/>
      <c r="AH404" s="7"/>
    </row>
    <row r="405" spans="1:34" hidden="1">
      <c r="A405" s="7"/>
      <c r="B405" s="4" t="s">
        <v>21523</v>
      </c>
      <c r="C405" s="4">
        <v>2019</v>
      </c>
      <c r="D405" s="4" t="s">
        <v>21524</v>
      </c>
      <c r="E405" s="4" t="s">
        <v>21525</v>
      </c>
      <c r="F405" s="4">
        <v>6</v>
      </c>
      <c r="G405" s="4" t="s">
        <v>9090</v>
      </c>
      <c r="H405" s="4" t="s">
        <v>74</v>
      </c>
      <c r="I405" s="4" t="s">
        <v>21526</v>
      </c>
      <c r="K405" s="4" t="s">
        <v>78</v>
      </c>
      <c r="M405" s="4"/>
      <c r="N405" s="4"/>
      <c r="O405" s="4"/>
      <c r="P405" s="4"/>
      <c r="Q405" s="4"/>
      <c r="R405" s="4"/>
      <c r="S405" s="4"/>
      <c r="T405" s="4"/>
      <c r="U405" s="4"/>
      <c r="V405" s="21"/>
      <c r="W405" s="21"/>
      <c r="X405" s="4"/>
      <c r="Y405" s="4"/>
      <c r="Z405" s="4"/>
      <c r="AA405" s="4"/>
      <c r="AB405" s="4"/>
      <c r="AC405" s="4"/>
      <c r="AD405" s="4"/>
      <c r="AE405" s="4"/>
      <c r="AF405" s="4"/>
      <c r="AG405" s="4"/>
      <c r="AH405" s="7"/>
    </row>
    <row r="406" spans="1:34" hidden="1">
      <c r="A406" s="7"/>
      <c r="B406" s="4" t="s">
        <v>21527</v>
      </c>
      <c r="C406" s="4">
        <v>2019</v>
      </c>
      <c r="D406" s="4" t="s">
        <v>21528</v>
      </c>
      <c r="E406" s="4" t="s">
        <v>21529</v>
      </c>
      <c r="F406" s="4">
        <v>11</v>
      </c>
      <c r="G406" s="4" t="s">
        <v>2423</v>
      </c>
      <c r="H406" s="4" t="s">
        <v>74</v>
      </c>
      <c r="I406" s="4" t="s">
        <v>21530</v>
      </c>
      <c r="K406" s="4" t="s">
        <v>78</v>
      </c>
      <c r="M406" s="4"/>
      <c r="N406" s="4"/>
      <c r="O406" s="4"/>
      <c r="P406" s="4"/>
      <c r="Q406" s="4"/>
      <c r="R406" s="4"/>
      <c r="S406" s="4"/>
      <c r="T406" s="4"/>
      <c r="U406" s="4"/>
      <c r="V406" s="21"/>
      <c r="W406" s="21"/>
      <c r="X406" s="4"/>
      <c r="Y406" s="4"/>
      <c r="Z406" s="4"/>
      <c r="AA406" s="4"/>
      <c r="AB406" s="4"/>
      <c r="AC406" s="4"/>
      <c r="AD406" s="4"/>
      <c r="AE406" s="4"/>
      <c r="AF406" s="4"/>
      <c r="AG406" s="4"/>
      <c r="AH406" s="7"/>
    </row>
    <row r="407" spans="1:34" hidden="1">
      <c r="A407" s="7"/>
      <c r="B407" s="4" t="s">
        <v>21531</v>
      </c>
      <c r="C407" s="4">
        <v>2019</v>
      </c>
      <c r="D407" s="4" t="s">
        <v>21532</v>
      </c>
      <c r="E407" s="4" t="s">
        <v>21533</v>
      </c>
      <c r="F407" s="4">
        <v>25</v>
      </c>
      <c r="G407" s="4" t="s">
        <v>1358</v>
      </c>
      <c r="H407" s="4" t="s">
        <v>74</v>
      </c>
      <c r="I407" s="4" t="s">
        <v>21534</v>
      </c>
      <c r="K407" s="4" t="s">
        <v>78</v>
      </c>
      <c r="M407" s="4"/>
      <c r="N407" s="4"/>
      <c r="O407" s="4"/>
      <c r="P407" s="4"/>
      <c r="Q407" s="4"/>
      <c r="R407" s="4"/>
      <c r="S407" s="4"/>
      <c r="T407" s="4"/>
      <c r="U407" s="4"/>
      <c r="V407" s="21"/>
      <c r="W407" s="21"/>
      <c r="X407" s="4"/>
      <c r="Y407" s="4"/>
      <c r="Z407" s="4"/>
      <c r="AA407" s="4"/>
      <c r="AB407" s="4"/>
      <c r="AC407" s="4"/>
      <c r="AD407" s="4"/>
      <c r="AE407" s="4"/>
      <c r="AF407" s="4"/>
      <c r="AG407" s="4"/>
      <c r="AH407" s="7"/>
    </row>
    <row r="408" spans="1:34" hidden="1">
      <c r="A408" s="7"/>
      <c r="B408" s="4" t="s">
        <v>7605</v>
      </c>
      <c r="C408" s="4">
        <v>2020</v>
      </c>
      <c r="D408" s="4" t="s">
        <v>7613</v>
      </c>
      <c r="E408" s="4" t="s">
        <v>7614</v>
      </c>
      <c r="F408" s="4">
        <v>4</v>
      </c>
      <c r="G408" s="4" t="s">
        <v>7615</v>
      </c>
      <c r="H408" s="4" t="s">
        <v>74</v>
      </c>
      <c r="I408" s="4" t="s">
        <v>7616</v>
      </c>
      <c r="K408" s="4" t="s">
        <v>78</v>
      </c>
      <c r="M408" s="4"/>
      <c r="N408" s="4"/>
      <c r="O408" s="4"/>
      <c r="P408" s="4"/>
      <c r="Q408" s="4"/>
      <c r="R408" s="4"/>
      <c r="S408" s="4"/>
      <c r="T408" s="4"/>
      <c r="U408" s="4"/>
      <c r="V408" s="21"/>
      <c r="W408" s="21"/>
      <c r="X408" s="4"/>
      <c r="Y408" s="4"/>
      <c r="Z408" s="4"/>
      <c r="AA408" s="4"/>
      <c r="AB408" s="4"/>
      <c r="AC408" s="4"/>
      <c r="AD408" s="4"/>
      <c r="AE408" s="4"/>
      <c r="AF408" s="4"/>
      <c r="AG408" s="4"/>
      <c r="AH408" s="7"/>
    </row>
    <row r="409" spans="1:34" hidden="1">
      <c r="A409" s="7"/>
      <c r="B409" s="4" t="s">
        <v>21535</v>
      </c>
      <c r="C409" s="4">
        <v>2019</v>
      </c>
      <c r="D409" s="4" t="s">
        <v>21536</v>
      </c>
      <c r="E409" s="4" t="s">
        <v>21537</v>
      </c>
      <c r="F409" s="4">
        <v>14</v>
      </c>
      <c r="G409" s="4" t="s">
        <v>4970</v>
      </c>
      <c r="H409" s="4" t="s">
        <v>74</v>
      </c>
      <c r="I409" s="4" t="s">
        <v>21538</v>
      </c>
      <c r="K409" s="4" t="s">
        <v>78</v>
      </c>
      <c r="M409" s="4"/>
      <c r="N409" s="4"/>
      <c r="O409" s="4"/>
      <c r="P409" s="4"/>
      <c r="Q409" s="4"/>
      <c r="R409" s="4"/>
      <c r="S409" s="4"/>
      <c r="T409" s="4"/>
      <c r="U409" s="4"/>
      <c r="V409" s="21"/>
      <c r="W409" s="21"/>
      <c r="X409" s="4"/>
      <c r="Y409" s="4"/>
      <c r="Z409" s="4"/>
      <c r="AA409" s="4"/>
      <c r="AB409" s="4"/>
      <c r="AC409" s="4"/>
      <c r="AD409" s="4"/>
      <c r="AE409" s="4"/>
      <c r="AF409" s="4"/>
      <c r="AG409" s="4"/>
      <c r="AH409" s="7"/>
    </row>
    <row r="410" spans="1:34" hidden="1">
      <c r="A410" s="7"/>
      <c r="B410" s="4" t="s">
        <v>21539</v>
      </c>
      <c r="C410" s="4">
        <v>2019</v>
      </c>
      <c r="D410" s="4" t="s">
        <v>21540</v>
      </c>
      <c r="E410" s="4" t="s">
        <v>21541</v>
      </c>
      <c r="F410" s="4">
        <v>11</v>
      </c>
      <c r="G410" s="4" t="s">
        <v>765</v>
      </c>
      <c r="H410" s="4" t="s">
        <v>74</v>
      </c>
      <c r="I410" s="4" t="s">
        <v>21542</v>
      </c>
      <c r="K410" s="4" t="s">
        <v>78</v>
      </c>
      <c r="M410" s="4"/>
      <c r="N410" s="4"/>
      <c r="O410" s="4"/>
      <c r="P410" s="4"/>
      <c r="Q410" s="4"/>
      <c r="R410" s="4"/>
      <c r="S410" s="4"/>
      <c r="T410" s="4"/>
      <c r="U410" s="4"/>
      <c r="V410" s="21"/>
      <c r="W410" s="21"/>
      <c r="X410" s="4"/>
      <c r="Y410" s="4"/>
      <c r="Z410" s="4"/>
      <c r="AA410" s="4"/>
      <c r="AB410" s="4"/>
      <c r="AC410" s="4"/>
      <c r="AD410" s="4"/>
      <c r="AE410" s="4"/>
      <c r="AF410" s="4"/>
      <c r="AG410" s="4"/>
      <c r="AH410" s="7"/>
    </row>
    <row r="411" spans="1:34" hidden="1">
      <c r="A411" s="7"/>
      <c r="B411" s="4" t="s">
        <v>21543</v>
      </c>
      <c r="C411" s="4">
        <v>2019</v>
      </c>
      <c r="D411" s="4" t="s">
        <v>21544</v>
      </c>
      <c r="E411" s="4" t="s">
        <v>21545</v>
      </c>
      <c r="F411" s="4">
        <v>30</v>
      </c>
      <c r="G411" s="4" t="s">
        <v>21546</v>
      </c>
      <c r="H411" s="4" t="s">
        <v>74</v>
      </c>
      <c r="I411" s="4" t="s">
        <v>21547</v>
      </c>
      <c r="K411" s="4" t="s">
        <v>78</v>
      </c>
      <c r="M411" s="4"/>
      <c r="N411" s="4"/>
      <c r="O411" s="4"/>
      <c r="P411" s="4"/>
      <c r="Q411" s="4"/>
      <c r="R411" s="4"/>
      <c r="S411" s="4"/>
      <c r="T411" s="4"/>
      <c r="U411" s="4"/>
      <c r="V411" s="21"/>
      <c r="W411" s="21"/>
      <c r="X411" s="4"/>
      <c r="Y411" s="4"/>
      <c r="Z411" s="4"/>
      <c r="AA411" s="4"/>
      <c r="AB411" s="4"/>
      <c r="AC411" s="4"/>
      <c r="AD411" s="4"/>
      <c r="AE411" s="4"/>
      <c r="AF411" s="4"/>
      <c r="AG411" s="4"/>
      <c r="AH411" s="7"/>
    </row>
    <row r="412" spans="1:34">
      <c r="A412" s="29">
        <v>114</v>
      </c>
      <c r="B412" s="4" t="s">
        <v>5244</v>
      </c>
      <c r="C412" s="4">
        <v>2019</v>
      </c>
      <c r="D412" s="4" t="s">
        <v>5245</v>
      </c>
      <c r="E412" s="4" t="s">
        <v>5246</v>
      </c>
      <c r="F412" s="4">
        <v>7</v>
      </c>
      <c r="G412" s="4" t="s">
        <v>341</v>
      </c>
      <c r="H412" s="4" t="s">
        <v>74</v>
      </c>
      <c r="I412" s="4" t="s">
        <v>5247</v>
      </c>
      <c r="K412" s="4" t="s">
        <v>77</v>
      </c>
      <c r="L412" s="4" t="s">
        <v>77</v>
      </c>
      <c r="M412" s="4"/>
      <c r="N412" s="4"/>
      <c r="O412" s="4" t="s">
        <v>78</v>
      </c>
      <c r="P412" s="4" t="s">
        <v>79</v>
      </c>
      <c r="Q412" s="4" t="s">
        <v>156</v>
      </c>
      <c r="R412" s="4" t="s">
        <v>157</v>
      </c>
      <c r="S412" s="4" t="s">
        <v>587</v>
      </c>
      <c r="T412" s="4" t="s">
        <v>587</v>
      </c>
      <c r="U412" s="4" t="s">
        <v>587</v>
      </c>
      <c r="V412" s="4" t="s">
        <v>587</v>
      </c>
      <c r="W412" s="4" t="s">
        <v>587</v>
      </c>
      <c r="X412" s="4" t="s">
        <v>86</v>
      </c>
      <c r="Y412" s="4" t="s">
        <v>86</v>
      </c>
      <c r="Z412" s="4" t="s">
        <v>86</v>
      </c>
      <c r="AA412" s="4" t="s">
        <v>86</v>
      </c>
      <c r="AB412" s="4" t="s">
        <v>86</v>
      </c>
      <c r="AC412" s="4" t="s">
        <v>86</v>
      </c>
      <c r="AD412" s="4" t="s">
        <v>86</v>
      </c>
      <c r="AE412" s="4" t="s">
        <v>86</v>
      </c>
      <c r="AF412" s="4" t="s">
        <v>86</v>
      </c>
      <c r="AG412" s="4" t="s">
        <v>86</v>
      </c>
      <c r="AH412" s="4"/>
    </row>
    <row r="413" spans="1:34" hidden="1">
      <c r="A413" s="7"/>
      <c r="B413" s="4" t="s">
        <v>21548</v>
      </c>
      <c r="C413" s="4">
        <v>2020</v>
      </c>
      <c r="D413" s="4" t="s">
        <v>21549</v>
      </c>
      <c r="E413" s="4" t="s">
        <v>21550</v>
      </c>
      <c r="F413" s="4">
        <v>5</v>
      </c>
      <c r="G413" s="4" t="s">
        <v>6051</v>
      </c>
      <c r="H413" s="4" t="s">
        <v>74</v>
      </c>
      <c r="I413" s="4" t="s">
        <v>21551</v>
      </c>
      <c r="K413" s="4" t="s">
        <v>78</v>
      </c>
      <c r="M413" s="4"/>
      <c r="N413" s="4"/>
      <c r="O413" s="4"/>
      <c r="P413" s="4"/>
      <c r="Q413" s="4"/>
      <c r="R413" s="4"/>
      <c r="S413" s="4"/>
      <c r="T413" s="4"/>
      <c r="U413" s="4"/>
      <c r="V413" s="21"/>
      <c r="W413" s="21"/>
      <c r="X413" s="4"/>
      <c r="Y413" s="4"/>
      <c r="Z413" s="4"/>
      <c r="AA413" s="4"/>
      <c r="AB413" s="4"/>
      <c r="AC413" s="4"/>
      <c r="AD413" s="4"/>
      <c r="AE413" s="4"/>
      <c r="AF413" s="4"/>
      <c r="AG413" s="4"/>
      <c r="AH413" s="7"/>
    </row>
    <row r="414" spans="1:34" hidden="1">
      <c r="A414" s="7"/>
      <c r="B414" s="4" t="s">
        <v>21552</v>
      </c>
      <c r="C414" s="4">
        <v>2019</v>
      </c>
      <c r="D414" s="4" t="s">
        <v>21553</v>
      </c>
      <c r="E414" s="4" t="s">
        <v>21554</v>
      </c>
      <c r="F414" s="4">
        <v>13</v>
      </c>
      <c r="G414" s="4" t="s">
        <v>92</v>
      </c>
      <c r="H414" s="4" t="s">
        <v>74</v>
      </c>
      <c r="I414" s="4" t="s">
        <v>21555</v>
      </c>
      <c r="K414" s="4" t="s">
        <v>77</v>
      </c>
      <c r="L414" s="4" t="s">
        <v>78</v>
      </c>
      <c r="M414" s="4"/>
      <c r="N414" s="4"/>
      <c r="O414" s="4"/>
      <c r="P414" s="4"/>
      <c r="Q414" s="4"/>
      <c r="R414" s="4"/>
      <c r="S414" s="4"/>
      <c r="T414" s="4"/>
      <c r="U414" s="4"/>
      <c r="V414" s="21"/>
      <c r="W414" s="21"/>
      <c r="X414" s="4"/>
      <c r="Y414" s="4"/>
      <c r="Z414" s="4"/>
      <c r="AA414" s="4"/>
      <c r="AB414" s="4"/>
      <c r="AC414" s="4"/>
      <c r="AD414" s="4"/>
      <c r="AE414" s="4"/>
      <c r="AF414" s="4"/>
      <c r="AG414" s="4"/>
      <c r="AH414" s="7"/>
    </row>
    <row r="415" spans="1:34" hidden="1">
      <c r="A415" s="7"/>
      <c r="B415" s="4" t="s">
        <v>21556</v>
      </c>
      <c r="C415" s="4">
        <v>2019</v>
      </c>
      <c r="D415" s="4" t="s">
        <v>21557</v>
      </c>
      <c r="E415" s="4" t="s">
        <v>21558</v>
      </c>
      <c r="F415" s="4">
        <v>8</v>
      </c>
      <c r="G415" s="4" t="s">
        <v>2033</v>
      </c>
      <c r="H415" s="4" t="s">
        <v>74</v>
      </c>
      <c r="I415" s="4" t="s">
        <v>21559</v>
      </c>
      <c r="K415" s="4" t="s">
        <v>77</v>
      </c>
      <c r="L415" s="4" t="s">
        <v>78</v>
      </c>
      <c r="M415" s="4"/>
      <c r="N415" s="4"/>
      <c r="O415" s="4"/>
      <c r="P415" s="4"/>
      <c r="Q415" s="4"/>
      <c r="R415" s="4"/>
      <c r="S415" s="4"/>
      <c r="T415" s="4"/>
      <c r="U415" s="4"/>
      <c r="V415" s="21"/>
      <c r="W415" s="21"/>
      <c r="X415" s="4"/>
      <c r="Y415" s="4"/>
      <c r="Z415" s="4"/>
      <c r="AA415" s="4"/>
      <c r="AB415" s="4"/>
      <c r="AC415" s="4"/>
      <c r="AD415" s="4"/>
      <c r="AE415" s="4"/>
      <c r="AF415" s="4"/>
      <c r="AG415" s="4"/>
      <c r="AH415" s="7"/>
    </row>
    <row r="416" spans="1:34" hidden="1">
      <c r="A416" s="7"/>
      <c r="B416" s="4" t="s">
        <v>21560</v>
      </c>
      <c r="C416" s="4">
        <v>2019</v>
      </c>
      <c r="D416" s="4" t="s">
        <v>21561</v>
      </c>
      <c r="E416" s="4" t="s">
        <v>21562</v>
      </c>
      <c r="F416" s="4">
        <v>6</v>
      </c>
      <c r="G416" s="4" t="s">
        <v>6742</v>
      </c>
      <c r="H416" s="4" t="s">
        <v>74</v>
      </c>
      <c r="I416" s="4" t="s">
        <v>21563</v>
      </c>
      <c r="K416" s="4" t="s">
        <v>78</v>
      </c>
      <c r="M416" s="4"/>
      <c r="N416" s="4"/>
      <c r="O416" s="4"/>
      <c r="P416" s="4"/>
      <c r="Q416" s="4"/>
      <c r="R416" s="4"/>
      <c r="S416" s="4"/>
      <c r="T416" s="4"/>
      <c r="U416" s="4"/>
      <c r="V416" s="21"/>
      <c r="W416" s="21"/>
      <c r="X416" s="4"/>
      <c r="Y416" s="4"/>
      <c r="Z416" s="4"/>
      <c r="AA416" s="4"/>
      <c r="AB416" s="4"/>
      <c r="AC416" s="4"/>
      <c r="AD416" s="4"/>
      <c r="AE416" s="4"/>
      <c r="AF416" s="4"/>
      <c r="AG416" s="4"/>
      <c r="AH416" s="7"/>
    </row>
    <row r="417" spans="1:34" hidden="1">
      <c r="A417" s="7"/>
      <c r="B417" s="4" t="s">
        <v>21564</v>
      </c>
      <c r="C417" s="4">
        <v>2019</v>
      </c>
      <c r="D417" s="4" t="s">
        <v>21565</v>
      </c>
      <c r="E417" s="4" t="s">
        <v>21566</v>
      </c>
      <c r="F417" s="4">
        <v>15</v>
      </c>
      <c r="G417" s="4" t="s">
        <v>341</v>
      </c>
      <c r="H417" s="4" t="s">
        <v>74</v>
      </c>
      <c r="I417" s="4" t="s">
        <v>21567</v>
      </c>
      <c r="K417" s="4" t="s">
        <v>78</v>
      </c>
      <c r="M417" s="4"/>
      <c r="N417" s="4"/>
      <c r="O417" s="4"/>
      <c r="P417" s="4"/>
      <c r="Q417" s="4"/>
      <c r="R417" s="4"/>
      <c r="S417" s="4"/>
      <c r="T417" s="4"/>
      <c r="U417" s="4"/>
      <c r="V417" s="21"/>
      <c r="W417" s="21"/>
      <c r="X417" s="4"/>
      <c r="Y417" s="4"/>
      <c r="Z417" s="4"/>
      <c r="AA417" s="4"/>
      <c r="AB417" s="4"/>
      <c r="AC417" s="4"/>
      <c r="AD417" s="4"/>
      <c r="AE417" s="4"/>
      <c r="AF417" s="4"/>
      <c r="AG417" s="4"/>
      <c r="AH417" s="7"/>
    </row>
    <row r="418" spans="1:34" hidden="1">
      <c r="A418" s="7"/>
      <c r="B418" s="4" t="s">
        <v>10107</v>
      </c>
      <c r="C418" s="4">
        <v>2019</v>
      </c>
      <c r="D418" s="4" t="s">
        <v>10108</v>
      </c>
      <c r="E418" s="4" t="s">
        <v>10109</v>
      </c>
      <c r="F418" s="4">
        <v>34</v>
      </c>
      <c r="G418" s="4" t="s">
        <v>112</v>
      </c>
      <c r="H418" s="4" t="s">
        <v>74</v>
      </c>
      <c r="I418" s="4" t="s">
        <v>10110</v>
      </c>
      <c r="K418" s="4" t="s">
        <v>78</v>
      </c>
      <c r="M418" s="4"/>
      <c r="N418" s="4"/>
      <c r="O418" s="4"/>
      <c r="P418" s="4"/>
      <c r="Q418" s="4"/>
      <c r="R418" s="4"/>
      <c r="S418" s="4"/>
      <c r="T418" s="4"/>
      <c r="U418" s="4"/>
      <c r="V418" s="21"/>
      <c r="W418" s="21"/>
      <c r="X418" s="4"/>
      <c r="Y418" s="4"/>
      <c r="Z418" s="4"/>
      <c r="AA418" s="4"/>
      <c r="AB418" s="4"/>
      <c r="AC418" s="4"/>
      <c r="AD418" s="4"/>
      <c r="AE418" s="4"/>
      <c r="AF418" s="4"/>
      <c r="AG418" s="4"/>
      <c r="AH418" s="7"/>
    </row>
    <row r="419" spans="1:34" hidden="1">
      <c r="A419" s="7"/>
      <c r="B419" s="4" t="s">
        <v>21568</v>
      </c>
      <c r="C419" s="4">
        <v>2019</v>
      </c>
      <c r="D419" s="4" t="s">
        <v>21569</v>
      </c>
      <c r="E419" s="4" t="s">
        <v>21570</v>
      </c>
      <c r="F419" s="4">
        <v>8</v>
      </c>
      <c r="G419" s="4" t="s">
        <v>112</v>
      </c>
      <c r="H419" s="4" t="s">
        <v>74</v>
      </c>
      <c r="I419" s="4" t="s">
        <v>21571</v>
      </c>
      <c r="K419" s="4" t="s">
        <v>78</v>
      </c>
      <c r="M419" s="4"/>
      <c r="N419" s="4"/>
      <c r="O419" s="4"/>
      <c r="P419" s="4"/>
      <c r="Q419" s="4"/>
      <c r="R419" s="4"/>
      <c r="S419" s="4"/>
      <c r="T419" s="4"/>
      <c r="U419" s="4"/>
      <c r="V419" s="21"/>
      <c r="W419" s="21"/>
      <c r="X419" s="4"/>
      <c r="Y419" s="4"/>
      <c r="Z419" s="4"/>
      <c r="AA419" s="4"/>
      <c r="AB419" s="4"/>
      <c r="AC419" s="4"/>
      <c r="AD419" s="4"/>
      <c r="AE419" s="4"/>
      <c r="AF419" s="4"/>
      <c r="AG419" s="4"/>
      <c r="AH419" s="7"/>
    </row>
    <row r="420" spans="1:34" hidden="1">
      <c r="A420" s="7"/>
      <c r="B420" s="4" t="s">
        <v>8821</v>
      </c>
      <c r="C420" s="4">
        <v>2019</v>
      </c>
      <c r="D420" s="4" t="s">
        <v>8822</v>
      </c>
      <c r="E420" s="4" t="s">
        <v>8823</v>
      </c>
      <c r="F420" s="4">
        <v>3</v>
      </c>
      <c r="G420" s="4" t="s">
        <v>1367</v>
      </c>
      <c r="H420" s="4" t="s">
        <v>74</v>
      </c>
      <c r="I420" s="4" t="s">
        <v>8824</v>
      </c>
      <c r="K420" s="4" t="s">
        <v>78</v>
      </c>
      <c r="M420" s="4"/>
      <c r="N420" s="4"/>
      <c r="O420" s="4"/>
      <c r="P420" s="4"/>
      <c r="Q420" s="4"/>
      <c r="R420" s="4"/>
      <c r="S420" s="4"/>
      <c r="T420" s="4"/>
      <c r="U420" s="4"/>
      <c r="V420" s="21"/>
      <c r="W420" s="21"/>
      <c r="X420" s="4"/>
      <c r="Y420" s="4"/>
      <c r="Z420" s="4"/>
      <c r="AA420" s="4"/>
      <c r="AB420" s="4"/>
      <c r="AC420" s="4"/>
      <c r="AD420" s="4"/>
      <c r="AE420" s="4"/>
      <c r="AF420" s="4"/>
      <c r="AG420" s="4"/>
      <c r="AH420" s="7"/>
    </row>
    <row r="421" spans="1:34" hidden="1">
      <c r="A421" s="7"/>
      <c r="B421" s="4" t="s">
        <v>21572</v>
      </c>
      <c r="C421" s="4">
        <v>2019</v>
      </c>
      <c r="D421" s="4" t="s">
        <v>21573</v>
      </c>
      <c r="E421" s="4" t="s">
        <v>21574</v>
      </c>
      <c r="F421" s="4">
        <v>16</v>
      </c>
      <c r="G421" s="4" t="s">
        <v>21575</v>
      </c>
      <c r="H421" s="4" t="s">
        <v>74</v>
      </c>
      <c r="I421" s="4" t="s">
        <v>21576</v>
      </c>
      <c r="K421" s="4" t="s">
        <v>77</v>
      </c>
      <c r="L421" s="4" t="s">
        <v>78</v>
      </c>
      <c r="M421" s="4"/>
      <c r="N421" s="4"/>
      <c r="O421" s="4"/>
      <c r="P421" s="4"/>
      <c r="Q421" s="4"/>
      <c r="R421" s="4"/>
      <c r="S421" s="4"/>
      <c r="T421" s="4"/>
      <c r="U421" s="4"/>
      <c r="V421" s="21"/>
      <c r="W421" s="21"/>
      <c r="X421" s="4"/>
      <c r="Y421" s="4"/>
      <c r="Z421" s="4"/>
      <c r="AA421" s="4"/>
      <c r="AB421" s="4"/>
      <c r="AC421" s="4"/>
      <c r="AD421" s="4"/>
      <c r="AE421" s="4"/>
      <c r="AF421" s="4"/>
      <c r="AG421" s="4"/>
      <c r="AH421" s="7"/>
    </row>
    <row r="422" spans="1:34" hidden="1">
      <c r="A422" s="7"/>
      <c r="B422" s="4" t="s">
        <v>21577</v>
      </c>
      <c r="C422" s="4">
        <v>2019</v>
      </c>
      <c r="D422" s="4" t="s">
        <v>21578</v>
      </c>
      <c r="E422" s="4" t="s">
        <v>21579</v>
      </c>
      <c r="F422" s="4">
        <v>28</v>
      </c>
      <c r="G422" s="4" t="s">
        <v>112</v>
      </c>
      <c r="H422" s="4" t="s">
        <v>74</v>
      </c>
      <c r="I422" s="4" t="s">
        <v>21580</v>
      </c>
      <c r="K422" s="4" t="s">
        <v>77</v>
      </c>
      <c r="L422" s="4" t="s">
        <v>78</v>
      </c>
      <c r="M422" s="4"/>
      <c r="N422" s="4" t="s">
        <v>20698</v>
      </c>
      <c r="O422" s="4"/>
      <c r="P422" s="4"/>
      <c r="Q422" s="4"/>
      <c r="R422" s="4"/>
      <c r="S422" s="4"/>
      <c r="T422" s="4"/>
      <c r="U422" s="4"/>
      <c r="V422" s="21"/>
      <c r="W422" s="21"/>
      <c r="X422" s="4"/>
      <c r="Y422" s="4"/>
      <c r="Z422" s="4"/>
      <c r="AA422" s="4"/>
      <c r="AB422" s="4"/>
      <c r="AC422" s="4"/>
      <c r="AD422" s="4"/>
      <c r="AE422" s="4"/>
      <c r="AF422" s="4"/>
      <c r="AG422" s="4"/>
      <c r="AH422" s="7"/>
    </row>
    <row r="423" spans="1:34">
      <c r="A423" s="29">
        <v>115</v>
      </c>
      <c r="B423" s="4" t="s">
        <v>21581</v>
      </c>
      <c r="C423" s="4">
        <v>2019</v>
      </c>
      <c r="D423" s="4" t="s">
        <v>21582</v>
      </c>
      <c r="E423" s="4" t="s">
        <v>21583</v>
      </c>
      <c r="F423" s="4">
        <v>76</v>
      </c>
      <c r="G423" s="4" t="s">
        <v>859</v>
      </c>
      <c r="H423" s="4" t="s">
        <v>74</v>
      </c>
      <c r="I423" s="4" t="s">
        <v>21584</v>
      </c>
      <c r="K423" s="4" t="s">
        <v>77</v>
      </c>
      <c r="L423" s="4" t="s">
        <v>77</v>
      </c>
      <c r="M423" s="4"/>
      <c r="N423" s="4"/>
      <c r="O423" s="4" t="s">
        <v>78</v>
      </c>
      <c r="P423" s="4" t="s">
        <v>79</v>
      </c>
      <c r="Q423" s="4" t="s">
        <v>171</v>
      </c>
      <c r="R423" s="4" t="s">
        <v>180</v>
      </c>
      <c r="S423" s="4" t="s">
        <v>587</v>
      </c>
      <c r="T423" s="4" t="s">
        <v>587</v>
      </c>
      <c r="U423" s="4" t="s">
        <v>587</v>
      </c>
      <c r="V423" s="4" t="s">
        <v>587</v>
      </c>
      <c r="W423" s="4" t="s">
        <v>587</v>
      </c>
      <c r="X423" s="4" t="s">
        <v>86</v>
      </c>
      <c r="Y423" s="4" t="s">
        <v>86</v>
      </c>
      <c r="Z423" s="4" t="s">
        <v>86</v>
      </c>
      <c r="AA423" s="4" t="s">
        <v>86</v>
      </c>
      <c r="AB423" s="4" t="s">
        <v>86</v>
      </c>
      <c r="AC423" s="4" t="s">
        <v>86</v>
      </c>
      <c r="AD423" s="4" t="s">
        <v>86</v>
      </c>
      <c r="AE423" s="4" t="s">
        <v>86</v>
      </c>
      <c r="AF423" s="4" t="s">
        <v>86</v>
      </c>
      <c r="AG423" s="4" t="s">
        <v>86</v>
      </c>
      <c r="AH423" s="4"/>
    </row>
    <row r="424" spans="1:34" ht="174">
      <c r="A424" s="29">
        <v>116</v>
      </c>
      <c r="B424" s="4" t="s">
        <v>21585</v>
      </c>
      <c r="C424" s="4">
        <v>2019</v>
      </c>
      <c r="D424" s="4" t="s">
        <v>21586</v>
      </c>
      <c r="E424" s="4" t="s">
        <v>21587</v>
      </c>
      <c r="F424" s="4">
        <v>4</v>
      </c>
      <c r="G424" s="4" t="s">
        <v>3713</v>
      </c>
      <c r="H424" s="4" t="s">
        <v>74</v>
      </c>
      <c r="I424" s="4" t="s">
        <v>21588</v>
      </c>
      <c r="K424" s="4" t="s">
        <v>77</v>
      </c>
      <c r="L424" s="4" t="s">
        <v>77</v>
      </c>
      <c r="M424" s="4"/>
      <c r="N424" s="4"/>
      <c r="O424" s="4" t="s">
        <v>78</v>
      </c>
      <c r="P424" s="4" t="s">
        <v>79</v>
      </c>
      <c r="Q424" s="4" t="s">
        <v>171</v>
      </c>
      <c r="R424" s="4" t="s">
        <v>180</v>
      </c>
      <c r="S424" s="4"/>
      <c r="T424" s="4"/>
      <c r="U424" s="34" t="s">
        <v>21589</v>
      </c>
      <c r="V424" s="21"/>
      <c r="W424" s="21"/>
      <c r="X424" s="4" t="s">
        <v>86</v>
      </c>
      <c r="Y424" s="4" t="s">
        <v>86</v>
      </c>
      <c r="Z424" s="4" t="s">
        <v>86</v>
      </c>
      <c r="AA424" s="4" t="s">
        <v>86</v>
      </c>
      <c r="AB424" s="4" t="s">
        <v>86</v>
      </c>
      <c r="AC424" s="4" t="s">
        <v>86</v>
      </c>
      <c r="AD424" s="4" t="s">
        <v>86</v>
      </c>
      <c r="AE424" s="4" t="s">
        <v>88</v>
      </c>
      <c r="AF424" s="4" t="s">
        <v>86</v>
      </c>
      <c r="AG424" s="4" t="s">
        <v>86</v>
      </c>
      <c r="AH424" s="4"/>
    </row>
    <row r="425" spans="1:34" hidden="1">
      <c r="A425" s="7"/>
      <c r="B425" s="4" t="s">
        <v>21590</v>
      </c>
      <c r="C425" s="4">
        <v>2019</v>
      </c>
      <c r="D425" s="4" t="s">
        <v>21591</v>
      </c>
      <c r="E425" s="4" t="s">
        <v>21592</v>
      </c>
      <c r="F425" s="4">
        <v>26</v>
      </c>
      <c r="G425" s="4" t="s">
        <v>112</v>
      </c>
      <c r="H425" s="4" t="s">
        <v>74</v>
      </c>
      <c r="I425" s="4" t="s">
        <v>21593</v>
      </c>
      <c r="K425" s="4" t="s">
        <v>78</v>
      </c>
      <c r="M425" s="4"/>
      <c r="N425" s="4"/>
      <c r="O425" s="4"/>
      <c r="P425" s="4"/>
      <c r="Q425" s="4"/>
      <c r="R425" s="4"/>
      <c r="S425" s="4"/>
      <c r="T425" s="4"/>
      <c r="U425" s="4"/>
      <c r="V425" s="21"/>
      <c r="W425" s="21"/>
      <c r="X425" s="4"/>
      <c r="Y425" s="4"/>
      <c r="Z425" s="4"/>
      <c r="AA425" s="4"/>
      <c r="AB425" s="4"/>
      <c r="AC425" s="4"/>
      <c r="AD425" s="4"/>
      <c r="AE425" s="4"/>
      <c r="AF425" s="4"/>
      <c r="AG425" s="4"/>
      <c r="AH425" s="7"/>
    </row>
    <row r="426" spans="1:34" ht="145">
      <c r="A426" s="29">
        <v>117</v>
      </c>
      <c r="B426" s="4" t="s">
        <v>21594</v>
      </c>
      <c r="C426" s="4">
        <v>2019</v>
      </c>
      <c r="D426" s="4" t="s">
        <v>21595</v>
      </c>
      <c r="E426" s="4" t="s">
        <v>21596</v>
      </c>
      <c r="F426" s="4">
        <v>2</v>
      </c>
      <c r="G426" s="4" t="s">
        <v>328</v>
      </c>
      <c r="H426" s="4" t="s">
        <v>74</v>
      </c>
      <c r="I426" s="4" t="s">
        <v>21597</v>
      </c>
      <c r="K426" s="4" t="s">
        <v>77</v>
      </c>
      <c r="L426" s="4" t="s">
        <v>77</v>
      </c>
      <c r="M426" s="4"/>
      <c r="N426" s="4"/>
      <c r="O426" s="4" t="s">
        <v>78</v>
      </c>
      <c r="P426" s="4" t="s">
        <v>79</v>
      </c>
      <c r="Q426" s="4" t="s">
        <v>171</v>
      </c>
      <c r="R426" s="4" t="s">
        <v>180</v>
      </c>
      <c r="S426" s="4"/>
      <c r="T426" s="38" t="s">
        <v>21598</v>
      </c>
      <c r="U426" s="5"/>
      <c r="V426" s="21"/>
      <c r="W426" s="21"/>
      <c r="X426" s="4" t="s">
        <v>86</v>
      </c>
      <c r="Y426" s="4" t="s">
        <v>86</v>
      </c>
      <c r="Z426" s="4" t="s">
        <v>86</v>
      </c>
      <c r="AA426" s="4" t="s">
        <v>86</v>
      </c>
      <c r="AB426" s="4" t="s">
        <v>86</v>
      </c>
      <c r="AC426" s="4" t="s">
        <v>86</v>
      </c>
      <c r="AD426" s="4" t="s">
        <v>86</v>
      </c>
      <c r="AE426" s="4" t="s">
        <v>86</v>
      </c>
      <c r="AF426" s="4" t="s">
        <v>86</v>
      </c>
      <c r="AG426" s="4" t="s">
        <v>86</v>
      </c>
      <c r="AH426"/>
    </row>
    <row r="427" spans="1:34" hidden="1">
      <c r="A427" s="7"/>
      <c r="B427" s="4" t="s">
        <v>21599</v>
      </c>
      <c r="C427" s="4">
        <v>2019</v>
      </c>
      <c r="D427" s="4" t="s">
        <v>21600</v>
      </c>
      <c r="E427" s="4" t="s">
        <v>21601</v>
      </c>
      <c r="F427" s="4">
        <v>145</v>
      </c>
      <c r="G427" s="4" t="s">
        <v>341</v>
      </c>
      <c r="H427" s="4" t="s">
        <v>74</v>
      </c>
      <c r="I427" s="4" t="s">
        <v>21602</v>
      </c>
      <c r="K427" s="4" t="s">
        <v>77</v>
      </c>
      <c r="L427" s="4" t="s">
        <v>78</v>
      </c>
      <c r="M427" s="4"/>
      <c r="N427" s="4"/>
      <c r="O427" s="4"/>
      <c r="P427" s="4"/>
      <c r="Q427" s="4"/>
      <c r="R427" s="4"/>
      <c r="S427" s="4"/>
      <c r="T427" s="4"/>
      <c r="U427" s="4"/>
      <c r="V427" s="21"/>
      <c r="W427" s="21"/>
      <c r="X427" s="4"/>
      <c r="Y427" s="4"/>
      <c r="Z427" s="4"/>
      <c r="AA427" s="4"/>
      <c r="AB427" s="4"/>
      <c r="AC427" s="4"/>
      <c r="AD427" s="4"/>
      <c r="AE427" s="4"/>
      <c r="AF427" s="4"/>
      <c r="AG427" s="4"/>
      <c r="AH427" s="7"/>
    </row>
    <row r="428" spans="1:34" hidden="1">
      <c r="A428" s="7"/>
      <c r="B428" s="4" t="s">
        <v>21603</v>
      </c>
      <c r="C428" s="4">
        <v>2019</v>
      </c>
      <c r="D428" s="4" t="s">
        <v>21604</v>
      </c>
      <c r="E428" s="4" t="s">
        <v>21605</v>
      </c>
      <c r="F428" s="4">
        <v>27</v>
      </c>
      <c r="G428" s="4" t="s">
        <v>4099</v>
      </c>
      <c r="H428" s="4" t="s">
        <v>74</v>
      </c>
      <c r="I428" s="4" t="s">
        <v>21606</v>
      </c>
      <c r="K428" s="4" t="s">
        <v>77</v>
      </c>
      <c r="L428" s="4" t="s">
        <v>78</v>
      </c>
      <c r="M428" s="4"/>
      <c r="N428" s="4"/>
      <c r="O428" s="4"/>
      <c r="P428" s="4"/>
      <c r="Q428" s="4"/>
      <c r="R428" s="4"/>
      <c r="S428" s="4"/>
      <c r="T428" s="4"/>
      <c r="U428" s="4"/>
      <c r="V428" s="21"/>
      <c r="W428" s="21"/>
      <c r="X428" s="4"/>
      <c r="Y428" s="4"/>
      <c r="Z428" s="4"/>
      <c r="AA428" s="4"/>
      <c r="AB428" s="4"/>
      <c r="AC428" s="4"/>
      <c r="AD428" s="4"/>
      <c r="AE428" s="4"/>
      <c r="AF428" s="4"/>
      <c r="AG428" s="4"/>
      <c r="AH428" s="7"/>
    </row>
    <row r="429" spans="1:34" hidden="1">
      <c r="A429" s="7"/>
      <c r="B429" s="4" t="s">
        <v>21607</v>
      </c>
      <c r="C429" s="4">
        <v>2019</v>
      </c>
      <c r="D429" s="4" t="s">
        <v>21608</v>
      </c>
      <c r="E429" s="4" t="s">
        <v>21609</v>
      </c>
      <c r="F429" s="4">
        <v>8</v>
      </c>
      <c r="G429" s="4" t="s">
        <v>112</v>
      </c>
      <c r="H429" s="4" t="s">
        <v>74</v>
      </c>
      <c r="I429" s="4" t="s">
        <v>21610</v>
      </c>
      <c r="K429" s="4" t="s">
        <v>78</v>
      </c>
      <c r="M429" s="4"/>
      <c r="N429" s="4"/>
      <c r="O429" s="4"/>
      <c r="P429" s="4"/>
      <c r="Q429" s="4"/>
      <c r="R429" s="4"/>
      <c r="S429" s="4"/>
      <c r="T429" s="4"/>
      <c r="U429" s="4"/>
      <c r="V429" s="21"/>
      <c r="W429" s="21"/>
      <c r="X429" s="4"/>
      <c r="Y429" s="4"/>
      <c r="Z429" s="4"/>
      <c r="AA429" s="4"/>
      <c r="AB429" s="4"/>
      <c r="AC429" s="4"/>
      <c r="AD429" s="4"/>
      <c r="AE429" s="4"/>
      <c r="AF429" s="4"/>
      <c r="AG429" s="4"/>
      <c r="AH429" s="7"/>
    </row>
    <row r="430" spans="1:34" hidden="1">
      <c r="A430" s="7"/>
      <c r="B430" s="4" t="s">
        <v>10126</v>
      </c>
      <c r="C430" s="4">
        <v>2019</v>
      </c>
      <c r="D430" s="4" t="s">
        <v>10127</v>
      </c>
      <c r="E430" s="4" t="s">
        <v>10128</v>
      </c>
      <c r="F430" s="4">
        <v>7</v>
      </c>
      <c r="G430" s="4" t="s">
        <v>92</v>
      </c>
      <c r="H430" s="4" t="s">
        <v>74</v>
      </c>
      <c r="I430" s="4" t="s">
        <v>10129</v>
      </c>
      <c r="K430" s="4" t="s">
        <v>78</v>
      </c>
      <c r="M430" s="4"/>
      <c r="N430" s="4"/>
      <c r="O430" s="4"/>
      <c r="P430" s="4"/>
      <c r="Q430" s="4"/>
      <c r="R430" s="4"/>
      <c r="S430" s="4"/>
      <c r="T430" s="4"/>
      <c r="U430" s="4"/>
      <c r="V430" s="21"/>
      <c r="W430" s="21"/>
      <c r="X430" s="4"/>
      <c r="Y430" s="4"/>
      <c r="Z430" s="4"/>
      <c r="AA430" s="4"/>
      <c r="AB430" s="4"/>
      <c r="AC430" s="4"/>
      <c r="AD430" s="4"/>
      <c r="AE430" s="4"/>
      <c r="AF430" s="4"/>
      <c r="AG430" s="4"/>
      <c r="AH430" s="7"/>
    </row>
    <row r="431" spans="1:34" hidden="1">
      <c r="A431" s="7"/>
      <c r="B431" s="4" t="s">
        <v>21611</v>
      </c>
      <c r="C431" s="4">
        <v>2019</v>
      </c>
      <c r="D431" s="4" t="s">
        <v>21612</v>
      </c>
      <c r="E431" s="4" t="s">
        <v>21613</v>
      </c>
      <c r="F431" s="4">
        <v>51</v>
      </c>
      <c r="G431" s="4" t="s">
        <v>10708</v>
      </c>
      <c r="H431" s="4" t="s">
        <v>74</v>
      </c>
      <c r="I431" s="4" t="s">
        <v>21614</v>
      </c>
      <c r="K431" s="4" t="s">
        <v>78</v>
      </c>
      <c r="M431" s="4"/>
      <c r="N431" s="4"/>
      <c r="O431" s="4"/>
      <c r="P431" s="4"/>
      <c r="Q431" s="4"/>
      <c r="R431" s="4"/>
      <c r="S431" s="4"/>
      <c r="T431" s="4"/>
      <c r="U431" s="4"/>
      <c r="V431" s="21"/>
      <c r="W431" s="21"/>
      <c r="X431" s="4"/>
      <c r="Y431" s="4"/>
      <c r="Z431" s="4"/>
      <c r="AA431" s="4"/>
      <c r="AB431" s="4"/>
      <c r="AC431" s="4"/>
      <c r="AD431" s="4"/>
      <c r="AE431" s="4"/>
      <c r="AF431" s="4"/>
      <c r="AG431" s="4"/>
      <c r="AH431" s="7"/>
    </row>
    <row r="432" spans="1:34" ht="261">
      <c r="A432" s="29">
        <v>118</v>
      </c>
      <c r="B432" s="4" t="s">
        <v>21615</v>
      </c>
      <c r="C432" s="4">
        <v>2019</v>
      </c>
      <c r="D432" s="4" t="s">
        <v>21616</v>
      </c>
      <c r="E432" s="4" t="s">
        <v>21617</v>
      </c>
      <c r="F432" s="4">
        <v>38</v>
      </c>
      <c r="G432" s="4" t="s">
        <v>7856</v>
      </c>
      <c r="H432" s="4" t="s">
        <v>74</v>
      </c>
      <c r="I432" s="4" t="s">
        <v>21618</v>
      </c>
      <c r="K432" s="4" t="s">
        <v>77</v>
      </c>
      <c r="L432" s="4" t="s">
        <v>77</v>
      </c>
      <c r="M432" s="4"/>
      <c r="N432" s="4"/>
      <c r="O432" s="4" t="s">
        <v>78</v>
      </c>
      <c r="P432" s="4" t="s">
        <v>79</v>
      </c>
      <c r="Q432" s="4" t="s">
        <v>171</v>
      </c>
      <c r="R432" s="4" t="s">
        <v>81</v>
      </c>
      <c r="S432" s="34" t="s">
        <v>21619</v>
      </c>
      <c r="T432" s="4"/>
      <c r="U432" s="4"/>
      <c r="V432" s="21"/>
      <c r="W432" s="21"/>
      <c r="X432" s="4" t="s">
        <v>86</v>
      </c>
      <c r="Y432" s="4" t="s">
        <v>86</v>
      </c>
      <c r="Z432" s="4" t="s">
        <v>88</v>
      </c>
      <c r="AA432" s="4" t="s">
        <v>86</v>
      </c>
      <c r="AB432" s="4" t="s">
        <v>86</v>
      </c>
      <c r="AC432" s="4" t="s">
        <v>86</v>
      </c>
      <c r="AD432" s="4" t="s">
        <v>86</v>
      </c>
      <c r="AE432" s="4" t="s">
        <v>86</v>
      </c>
      <c r="AF432" s="4" t="s">
        <v>86</v>
      </c>
      <c r="AG432" s="4" t="s">
        <v>86</v>
      </c>
      <c r="AH432" s="4"/>
    </row>
    <row r="433" spans="1:34" hidden="1">
      <c r="A433" s="7"/>
      <c r="B433" s="4" t="s">
        <v>21620</v>
      </c>
      <c r="C433" s="4">
        <v>2019</v>
      </c>
      <c r="D433" s="4" t="s">
        <v>21621</v>
      </c>
      <c r="E433" s="4" t="s">
        <v>21622</v>
      </c>
      <c r="F433" s="4">
        <v>14</v>
      </c>
      <c r="G433" s="4" t="s">
        <v>4196</v>
      </c>
      <c r="H433" s="4" t="s">
        <v>74</v>
      </c>
      <c r="I433" s="4" t="s">
        <v>21623</v>
      </c>
      <c r="K433" s="4" t="s">
        <v>78</v>
      </c>
      <c r="M433" s="4"/>
      <c r="N433" s="4"/>
      <c r="O433" s="4"/>
      <c r="P433" s="4"/>
      <c r="Q433" s="4"/>
      <c r="R433" s="4"/>
      <c r="S433" s="4"/>
      <c r="T433" s="4"/>
      <c r="U433" s="4"/>
      <c r="V433" s="21"/>
      <c r="W433" s="21"/>
      <c r="X433" s="4"/>
      <c r="Y433" s="4"/>
      <c r="Z433" s="4"/>
      <c r="AA433" s="4"/>
      <c r="AB433" s="4"/>
      <c r="AC433" s="4"/>
      <c r="AD433" s="4"/>
      <c r="AE433" s="4"/>
      <c r="AF433" s="4"/>
      <c r="AG433" s="4"/>
      <c r="AH433" s="7"/>
    </row>
    <row r="434" spans="1:34" hidden="1">
      <c r="A434" s="7"/>
      <c r="B434" s="4" t="s">
        <v>5327</v>
      </c>
      <c r="C434" s="4">
        <v>2019</v>
      </c>
      <c r="D434" s="4" t="s">
        <v>5328</v>
      </c>
      <c r="E434" s="4" t="s">
        <v>5329</v>
      </c>
      <c r="F434" s="4">
        <v>2</v>
      </c>
      <c r="G434" s="4" t="s">
        <v>5330</v>
      </c>
      <c r="H434" s="4" t="s">
        <v>74</v>
      </c>
      <c r="I434" s="4" t="s">
        <v>5331</v>
      </c>
      <c r="K434" s="4" t="s">
        <v>77</v>
      </c>
      <c r="L434" s="4" t="s">
        <v>78</v>
      </c>
      <c r="M434" s="4"/>
      <c r="N434" s="4" t="s">
        <v>20698</v>
      </c>
      <c r="O434" s="4"/>
      <c r="P434" s="4"/>
      <c r="Q434" s="4"/>
      <c r="R434" s="4"/>
      <c r="S434" s="4"/>
      <c r="T434" s="4"/>
      <c r="U434" s="4"/>
      <c r="V434" s="21"/>
      <c r="W434" s="21"/>
      <c r="X434" s="4"/>
      <c r="Y434" s="4"/>
      <c r="Z434" s="4"/>
      <c r="AA434" s="4"/>
      <c r="AB434" s="4"/>
      <c r="AC434" s="4"/>
      <c r="AD434" s="4"/>
      <c r="AE434" s="4"/>
      <c r="AF434" s="4"/>
      <c r="AG434" s="4"/>
      <c r="AH434" s="7"/>
    </row>
    <row r="435" spans="1:34" ht="101.5">
      <c r="A435" s="29">
        <v>119</v>
      </c>
      <c r="B435" s="4" t="s">
        <v>10148</v>
      </c>
      <c r="C435" s="4">
        <v>2019</v>
      </c>
      <c r="D435" s="4" t="s">
        <v>10149</v>
      </c>
      <c r="E435" s="4" t="s">
        <v>10150</v>
      </c>
      <c r="F435" s="4">
        <v>48</v>
      </c>
      <c r="G435" s="4" t="s">
        <v>341</v>
      </c>
      <c r="H435" s="4" t="s">
        <v>74</v>
      </c>
      <c r="I435" s="4" t="s">
        <v>10151</v>
      </c>
      <c r="K435" s="4" t="s">
        <v>77</v>
      </c>
      <c r="L435" s="4" t="s">
        <v>77</v>
      </c>
      <c r="M435" s="4"/>
      <c r="N435" s="4"/>
      <c r="O435" s="4" t="s">
        <v>78</v>
      </c>
      <c r="P435" s="4" t="s">
        <v>79</v>
      </c>
      <c r="Q435" s="4" t="s">
        <v>171</v>
      </c>
      <c r="R435" s="4" t="s">
        <v>81</v>
      </c>
      <c r="S435"/>
      <c r="T435" s="4"/>
      <c r="U435" s="38" t="s">
        <v>21624</v>
      </c>
      <c r="V435" s="21"/>
      <c r="W435" s="21"/>
      <c r="X435" s="4" t="s">
        <v>86</v>
      </c>
      <c r="Y435" s="4" t="s">
        <v>86</v>
      </c>
      <c r="Z435" s="4" t="s">
        <v>86</v>
      </c>
      <c r="AA435" s="4" t="s">
        <v>86</v>
      </c>
      <c r="AB435" s="4" t="s">
        <v>86</v>
      </c>
      <c r="AC435" s="4" t="s">
        <v>86</v>
      </c>
      <c r="AD435" s="4" t="s">
        <v>86</v>
      </c>
      <c r="AE435" s="4" t="s">
        <v>88</v>
      </c>
      <c r="AF435" s="4" t="s">
        <v>86</v>
      </c>
      <c r="AG435" s="4" t="s">
        <v>86</v>
      </c>
      <c r="AH435" s="4"/>
    </row>
    <row r="436" spans="1:34">
      <c r="A436" s="29">
        <v>120</v>
      </c>
      <c r="B436" s="4" t="s">
        <v>21625</v>
      </c>
      <c r="C436" s="4">
        <v>2019</v>
      </c>
      <c r="D436" s="4" t="s">
        <v>21626</v>
      </c>
      <c r="E436" s="4" t="s">
        <v>21627</v>
      </c>
      <c r="F436" s="4">
        <v>10</v>
      </c>
      <c r="G436" s="4" t="s">
        <v>21628</v>
      </c>
      <c r="H436" s="4" t="s">
        <v>74</v>
      </c>
      <c r="I436" s="4" t="s">
        <v>21629</v>
      </c>
      <c r="K436" s="4" t="s">
        <v>77</v>
      </c>
      <c r="L436" s="4" t="s">
        <v>77</v>
      </c>
      <c r="M436" s="4"/>
      <c r="N436" s="4"/>
      <c r="O436" s="4" t="s">
        <v>78</v>
      </c>
      <c r="P436" s="4" t="s">
        <v>79</v>
      </c>
      <c r="Q436" s="4" t="s">
        <v>156</v>
      </c>
      <c r="R436" s="4" t="s">
        <v>104</v>
      </c>
      <c r="S436" s="4" t="s">
        <v>587</v>
      </c>
      <c r="T436" s="4" t="s">
        <v>587</v>
      </c>
      <c r="U436" s="4" t="s">
        <v>587</v>
      </c>
      <c r="V436" s="4" t="s">
        <v>587</v>
      </c>
      <c r="W436" s="4" t="s">
        <v>587</v>
      </c>
      <c r="X436" s="4" t="s">
        <v>86</v>
      </c>
      <c r="Y436" s="4" t="s">
        <v>86</v>
      </c>
      <c r="Z436" s="4" t="s">
        <v>86</v>
      </c>
      <c r="AA436" s="4" t="s">
        <v>86</v>
      </c>
      <c r="AB436" s="4" t="s">
        <v>86</v>
      </c>
      <c r="AC436" s="4" t="s">
        <v>86</v>
      </c>
      <c r="AD436" s="4" t="s">
        <v>86</v>
      </c>
      <c r="AE436" s="4" t="s">
        <v>86</v>
      </c>
      <c r="AF436" s="4" t="s">
        <v>86</v>
      </c>
      <c r="AG436" s="4" t="s">
        <v>86</v>
      </c>
      <c r="AH436" s="4" t="s">
        <v>21630</v>
      </c>
    </row>
    <row r="437" spans="1:34" hidden="1">
      <c r="A437" s="7"/>
      <c r="B437" s="4" t="s">
        <v>21631</v>
      </c>
      <c r="C437" s="4">
        <v>2019</v>
      </c>
      <c r="D437" s="4" t="s">
        <v>21632</v>
      </c>
      <c r="E437" s="4" t="s">
        <v>21633</v>
      </c>
      <c r="F437" s="4">
        <v>42</v>
      </c>
      <c r="G437" s="4" t="s">
        <v>112</v>
      </c>
      <c r="H437" s="4" t="s">
        <v>74</v>
      </c>
      <c r="I437" s="4" t="s">
        <v>21634</v>
      </c>
      <c r="K437" s="4" t="s">
        <v>78</v>
      </c>
      <c r="M437" s="4"/>
      <c r="N437" s="4"/>
      <c r="O437" s="4"/>
      <c r="P437" s="4"/>
      <c r="Q437" s="4"/>
      <c r="R437" s="4"/>
      <c r="S437" s="4"/>
      <c r="T437" s="4"/>
      <c r="U437" s="4"/>
      <c r="V437" s="21"/>
      <c r="W437" s="21"/>
      <c r="X437" s="4"/>
      <c r="Y437" s="4"/>
      <c r="Z437" s="4"/>
      <c r="AA437" s="4"/>
      <c r="AB437" s="4"/>
      <c r="AC437" s="4"/>
      <c r="AD437" s="4"/>
      <c r="AE437" s="4"/>
      <c r="AF437" s="4"/>
      <c r="AG437" s="4"/>
      <c r="AH437" s="7"/>
    </row>
    <row r="438" spans="1:34" hidden="1">
      <c r="A438" s="7"/>
      <c r="B438" s="4" t="s">
        <v>21452</v>
      </c>
      <c r="C438" s="4">
        <v>2019</v>
      </c>
      <c r="D438" s="4" t="s">
        <v>21635</v>
      </c>
      <c r="E438" s="4" t="s">
        <v>21636</v>
      </c>
      <c r="F438" s="4">
        <v>5</v>
      </c>
      <c r="G438" s="4" t="s">
        <v>19834</v>
      </c>
      <c r="H438" s="4" t="s">
        <v>74</v>
      </c>
      <c r="I438" s="4" t="s">
        <v>21637</v>
      </c>
      <c r="K438" s="4" t="s">
        <v>78</v>
      </c>
      <c r="M438" s="4"/>
      <c r="N438" s="4"/>
      <c r="O438" s="4"/>
      <c r="P438" s="4"/>
      <c r="Q438" s="4"/>
      <c r="R438" s="4"/>
      <c r="S438" s="4"/>
      <c r="T438" s="4"/>
      <c r="U438" s="4"/>
      <c r="V438" s="21"/>
      <c r="W438" s="21"/>
      <c r="X438" s="4"/>
      <c r="Y438" s="4"/>
      <c r="Z438" s="4"/>
      <c r="AA438" s="4"/>
      <c r="AB438" s="4"/>
      <c r="AC438" s="4"/>
      <c r="AD438" s="4"/>
      <c r="AE438" s="4"/>
      <c r="AF438" s="4"/>
      <c r="AG438" s="4"/>
      <c r="AH438" s="7"/>
    </row>
    <row r="439" spans="1:34" ht="101.5">
      <c r="A439" s="29">
        <v>121</v>
      </c>
      <c r="B439" s="4" t="s">
        <v>21638</v>
      </c>
      <c r="C439" s="4">
        <v>2019</v>
      </c>
      <c r="D439" s="4" t="s">
        <v>21639</v>
      </c>
      <c r="E439" s="4" t="s">
        <v>21640</v>
      </c>
      <c r="F439" s="4">
        <v>9</v>
      </c>
      <c r="G439" s="4" t="s">
        <v>19361</v>
      </c>
      <c r="H439" s="4" t="s">
        <v>74</v>
      </c>
      <c r="I439" s="4" t="s">
        <v>21641</v>
      </c>
      <c r="K439" s="4" t="s">
        <v>77</v>
      </c>
      <c r="L439" s="4" t="s">
        <v>77</v>
      </c>
      <c r="M439" s="4"/>
      <c r="N439" s="4"/>
      <c r="O439" s="4" t="s">
        <v>78</v>
      </c>
      <c r="P439" s="4" t="s">
        <v>79</v>
      </c>
      <c r="Q439" s="4" t="s">
        <v>538</v>
      </c>
      <c r="R439" s="4" t="s">
        <v>157</v>
      </c>
      <c r="S439" s="34" t="s">
        <v>21642</v>
      </c>
      <c r="T439" s="4"/>
      <c r="U439" s="4"/>
      <c r="V439" s="21"/>
      <c r="W439" s="21"/>
      <c r="X439" s="4" t="s">
        <v>86</v>
      </c>
      <c r="Y439" s="4" t="s">
        <v>86</v>
      </c>
      <c r="Z439" s="4" t="s">
        <v>86</v>
      </c>
      <c r="AA439" s="4" t="s">
        <v>86</v>
      </c>
      <c r="AB439" s="4" t="s">
        <v>86</v>
      </c>
      <c r="AC439" s="4" t="s">
        <v>88</v>
      </c>
      <c r="AD439" s="4" t="s">
        <v>86</v>
      </c>
      <c r="AE439" s="4" t="s">
        <v>86</v>
      </c>
      <c r="AF439" s="4" t="s">
        <v>86</v>
      </c>
      <c r="AG439" s="4" t="s">
        <v>86</v>
      </c>
      <c r="AH439" s="4"/>
    </row>
    <row r="440" spans="1:34" hidden="1">
      <c r="A440" s="7"/>
      <c r="B440" s="4" t="s">
        <v>21643</v>
      </c>
      <c r="C440" s="4">
        <v>2019</v>
      </c>
      <c r="D440" s="4" t="s">
        <v>21644</v>
      </c>
      <c r="E440" s="4" t="s">
        <v>21645</v>
      </c>
      <c r="F440" s="4">
        <v>26</v>
      </c>
      <c r="G440" s="4" t="s">
        <v>21646</v>
      </c>
      <c r="H440" s="4" t="s">
        <v>74</v>
      </c>
      <c r="I440" s="4" t="s">
        <v>21647</v>
      </c>
      <c r="K440" s="4" t="s">
        <v>78</v>
      </c>
      <c r="M440" s="4"/>
      <c r="N440" s="4"/>
      <c r="O440" s="4"/>
      <c r="P440" s="4"/>
      <c r="Q440" s="4"/>
      <c r="R440" s="4"/>
      <c r="S440" s="4"/>
      <c r="T440" s="4"/>
      <c r="U440" s="4"/>
      <c r="V440" s="21"/>
      <c r="W440" s="21"/>
      <c r="X440" s="4"/>
      <c r="Y440" s="4"/>
      <c r="Z440" s="4"/>
      <c r="AA440" s="4"/>
      <c r="AB440" s="4"/>
      <c r="AC440" s="4"/>
      <c r="AD440" s="4"/>
      <c r="AE440" s="4"/>
      <c r="AF440" s="4"/>
      <c r="AG440" s="4"/>
      <c r="AH440" s="7"/>
    </row>
    <row r="441" spans="1:34" hidden="1">
      <c r="A441" s="7"/>
      <c r="B441" s="4" t="s">
        <v>21648</v>
      </c>
      <c r="C441" s="4">
        <v>2019</v>
      </c>
      <c r="D441" s="4" t="s">
        <v>21649</v>
      </c>
      <c r="E441" s="4" t="s">
        <v>21650</v>
      </c>
      <c r="F441" s="4">
        <v>1</v>
      </c>
      <c r="G441" s="4" t="s">
        <v>4889</v>
      </c>
      <c r="H441" s="4" t="s">
        <v>74</v>
      </c>
      <c r="I441" s="4" t="s">
        <v>21651</v>
      </c>
      <c r="K441" s="4" t="s">
        <v>78</v>
      </c>
      <c r="M441" s="4"/>
      <c r="N441" s="4"/>
      <c r="O441" s="4"/>
      <c r="P441" s="4"/>
      <c r="Q441" s="4"/>
      <c r="R441" s="4"/>
      <c r="S441" s="4"/>
      <c r="T441" s="4"/>
      <c r="U441" s="4"/>
      <c r="V441" s="21"/>
      <c r="W441" s="21"/>
      <c r="X441" s="4"/>
      <c r="Y441" s="4"/>
      <c r="Z441" s="4"/>
      <c r="AA441" s="4"/>
      <c r="AB441" s="4"/>
      <c r="AC441" s="4"/>
      <c r="AD441" s="4"/>
      <c r="AE441" s="4"/>
      <c r="AF441" s="4"/>
      <c r="AG441" s="4"/>
      <c r="AH441" s="7"/>
    </row>
    <row r="442" spans="1:34" hidden="1">
      <c r="A442" s="7"/>
      <c r="B442" s="4" t="s">
        <v>7769</v>
      </c>
      <c r="C442" s="4">
        <v>2019</v>
      </c>
      <c r="D442" s="4" t="s">
        <v>7770</v>
      </c>
      <c r="E442" s="4" t="s">
        <v>7771</v>
      </c>
      <c r="F442" s="4">
        <v>635</v>
      </c>
      <c r="G442" s="4" t="s">
        <v>4970</v>
      </c>
      <c r="H442" s="4" t="s">
        <v>74</v>
      </c>
      <c r="I442" s="4" t="s">
        <v>7772</v>
      </c>
      <c r="K442" s="4" t="s">
        <v>78</v>
      </c>
      <c r="M442" s="4"/>
      <c r="N442" s="4"/>
      <c r="O442" s="4"/>
      <c r="P442" s="4"/>
      <c r="Q442" s="4"/>
      <c r="R442" s="4"/>
      <c r="S442" s="4"/>
      <c r="T442" s="4"/>
      <c r="U442" s="4"/>
      <c r="V442" s="21"/>
      <c r="W442" s="21"/>
      <c r="X442" s="4"/>
      <c r="Y442" s="4"/>
      <c r="Z442" s="4"/>
      <c r="AA442" s="4"/>
      <c r="AB442" s="4"/>
      <c r="AC442" s="4"/>
      <c r="AD442" s="4"/>
      <c r="AE442" s="4"/>
      <c r="AF442" s="4"/>
      <c r="AG442" s="4"/>
      <c r="AH442" s="7"/>
    </row>
    <row r="443" spans="1:34" hidden="1">
      <c r="A443" s="7"/>
      <c r="B443" s="4" t="s">
        <v>21652</v>
      </c>
      <c r="C443" s="4">
        <v>2019</v>
      </c>
      <c r="D443" s="4" t="s">
        <v>21653</v>
      </c>
      <c r="E443" s="4" t="s">
        <v>21654</v>
      </c>
      <c r="F443" s="4">
        <v>11</v>
      </c>
      <c r="G443" s="4" t="s">
        <v>19636</v>
      </c>
      <c r="H443" s="4" t="s">
        <v>74</v>
      </c>
      <c r="I443" s="4" t="s">
        <v>21655</v>
      </c>
      <c r="K443" s="4" t="s">
        <v>77</v>
      </c>
      <c r="L443" s="4" t="s">
        <v>78</v>
      </c>
      <c r="M443" s="4" t="s">
        <v>19172</v>
      </c>
      <c r="N443" s="4" t="s">
        <v>11678</v>
      </c>
      <c r="O443" s="4"/>
      <c r="P443" s="4"/>
      <c r="Q443" s="4"/>
      <c r="R443" s="4"/>
      <c r="S443" s="4"/>
      <c r="T443" s="4"/>
      <c r="U443" s="4"/>
      <c r="V443" s="21"/>
      <c r="W443" s="21"/>
      <c r="X443" s="4"/>
      <c r="Y443" s="4"/>
      <c r="Z443" s="4"/>
      <c r="AA443" s="4"/>
      <c r="AB443" s="4"/>
      <c r="AC443" s="4"/>
      <c r="AD443" s="4"/>
      <c r="AE443" s="4"/>
      <c r="AF443" s="4"/>
      <c r="AG443" s="4"/>
      <c r="AH443" s="7"/>
    </row>
    <row r="444" spans="1:34" ht="58">
      <c r="A444" s="29">
        <v>122</v>
      </c>
      <c r="B444" s="4" t="s">
        <v>21656</v>
      </c>
      <c r="C444" s="4">
        <v>2019</v>
      </c>
      <c r="D444" s="4" t="s">
        <v>21657</v>
      </c>
      <c r="E444" s="4" t="s">
        <v>21658</v>
      </c>
      <c r="F444" s="4">
        <v>9</v>
      </c>
      <c r="G444" s="4" t="s">
        <v>341</v>
      </c>
      <c r="H444" s="4" t="s">
        <v>74</v>
      </c>
      <c r="I444" s="4" t="s">
        <v>21659</v>
      </c>
      <c r="K444" s="4" t="s">
        <v>77</v>
      </c>
      <c r="L444" s="4" t="s">
        <v>77</v>
      </c>
      <c r="M444" s="4"/>
      <c r="N444" s="4" t="s">
        <v>20119</v>
      </c>
      <c r="O444" s="4" t="s">
        <v>78</v>
      </c>
      <c r="P444" s="4" t="s">
        <v>79</v>
      </c>
      <c r="Q444" s="4" t="s">
        <v>80</v>
      </c>
      <c r="R444" s="4" t="s">
        <v>119</v>
      </c>
      <c r="S444"/>
      <c r="T444" s="4"/>
      <c r="U444" s="34" t="s">
        <v>21660</v>
      </c>
      <c r="V444" s="21"/>
      <c r="W444" s="21"/>
      <c r="X444" s="4" t="s">
        <v>86</v>
      </c>
      <c r="Y444" s="4" t="s">
        <v>86</v>
      </c>
      <c r="Z444" s="4" t="s">
        <v>86</v>
      </c>
      <c r="AA444" s="4" t="s">
        <v>86</v>
      </c>
      <c r="AB444" s="4" t="s">
        <v>86</v>
      </c>
      <c r="AC444" s="4" t="s">
        <v>86</v>
      </c>
      <c r="AD444" s="4" t="s">
        <v>86</v>
      </c>
      <c r="AE444" s="4" t="s">
        <v>86</v>
      </c>
      <c r="AF444" s="4" t="s">
        <v>86</v>
      </c>
      <c r="AG444" s="4" t="s">
        <v>86</v>
      </c>
      <c r="AH444" s="4"/>
    </row>
    <row r="445" spans="1:34" ht="101.5">
      <c r="A445" s="29">
        <v>123</v>
      </c>
      <c r="B445" s="4" t="s">
        <v>21661</v>
      </c>
      <c r="C445" s="4">
        <v>2019</v>
      </c>
      <c r="D445" s="4" t="s">
        <v>21662</v>
      </c>
      <c r="E445" s="4" t="s">
        <v>21663</v>
      </c>
      <c r="F445" s="4">
        <v>3</v>
      </c>
      <c r="G445" s="4" t="s">
        <v>341</v>
      </c>
      <c r="H445" s="4" t="s">
        <v>74</v>
      </c>
      <c r="I445" s="4" t="s">
        <v>21664</v>
      </c>
      <c r="K445" s="4" t="s">
        <v>77</v>
      </c>
      <c r="L445" s="4" t="s">
        <v>77</v>
      </c>
      <c r="M445" s="4"/>
      <c r="N445" s="4" t="s">
        <v>20119</v>
      </c>
      <c r="O445" s="4" t="s">
        <v>78</v>
      </c>
      <c r="P445" s="4" t="s">
        <v>79</v>
      </c>
      <c r="Q445" s="4" t="s">
        <v>80</v>
      </c>
      <c r="R445" s="4" t="s">
        <v>157</v>
      </c>
      <c r="S445" s="4"/>
      <c r="T445" s="4"/>
      <c r="U445" s="34" t="s">
        <v>21665</v>
      </c>
      <c r="V445" s="21"/>
      <c r="W445" s="21"/>
      <c r="X445" s="4" t="s">
        <v>86</v>
      </c>
      <c r="Y445" s="4" t="s">
        <v>86</v>
      </c>
      <c r="Z445" s="4" t="s">
        <v>86</v>
      </c>
      <c r="AA445" s="4" t="s">
        <v>86</v>
      </c>
      <c r="AB445" s="4" t="s">
        <v>86</v>
      </c>
      <c r="AC445" s="4" t="s">
        <v>86</v>
      </c>
      <c r="AD445" s="4" t="s">
        <v>86</v>
      </c>
      <c r="AE445" s="4" t="s">
        <v>86</v>
      </c>
      <c r="AF445" s="4" t="s">
        <v>86</v>
      </c>
      <c r="AG445" s="4" t="s">
        <v>86</v>
      </c>
      <c r="AH445" s="4"/>
    </row>
    <row r="446" spans="1:34">
      <c r="A446" s="29">
        <v>124</v>
      </c>
      <c r="B446" s="4" t="s">
        <v>21666</v>
      </c>
      <c r="C446" s="4">
        <v>2019</v>
      </c>
      <c r="D446" s="4" t="s">
        <v>21667</v>
      </c>
      <c r="E446" s="4" t="s">
        <v>21668</v>
      </c>
      <c r="F446" s="4">
        <v>31</v>
      </c>
      <c r="G446" s="4" t="s">
        <v>341</v>
      </c>
      <c r="H446" s="4" t="s">
        <v>74</v>
      </c>
      <c r="I446" s="4" t="s">
        <v>21669</v>
      </c>
      <c r="K446" s="4" t="s">
        <v>77</v>
      </c>
      <c r="L446" s="4" t="s">
        <v>77</v>
      </c>
      <c r="M446" s="4"/>
      <c r="N446" s="4"/>
      <c r="O446" s="4" t="s">
        <v>78</v>
      </c>
      <c r="P446" s="4" t="s">
        <v>79</v>
      </c>
      <c r="Q446" s="4" t="s">
        <v>171</v>
      </c>
      <c r="R446" s="4" t="s">
        <v>81</v>
      </c>
      <c r="S446" s="4" t="s">
        <v>587</v>
      </c>
      <c r="T446" s="4" t="s">
        <v>587</v>
      </c>
      <c r="U446" s="4" t="s">
        <v>587</v>
      </c>
      <c r="V446" s="4" t="s">
        <v>587</v>
      </c>
      <c r="W446" s="4" t="s">
        <v>587</v>
      </c>
      <c r="X446" s="4" t="s">
        <v>86</v>
      </c>
      <c r="Y446" s="4" t="s">
        <v>86</v>
      </c>
      <c r="Z446" s="4" t="s">
        <v>86</v>
      </c>
      <c r="AA446" s="4" t="s">
        <v>86</v>
      </c>
      <c r="AB446" s="4" t="s">
        <v>86</v>
      </c>
      <c r="AC446" s="4" t="s">
        <v>86</v>
      </c>
      <c r="AD446" s="4" t="s">
        <v>86</v>
      </c>
      <c r="AE446" s="4" t="s">
        <v>86</v>
      </c>
      <c r="AF446" s="4" t="s">
        <v>86</v>
      </c>
      <c r="AG446" s="4" t="s">
        <v>86</v>
      </c>
      <c r="AH446" s="4" t="s">
        <v>21670</v>
      </c>
    </row>
    <row r="447" spans="1:34" ht="188.5">
      <c r="A447" s="29">
        <v>125</v>
      </c>
      <c r="B447" s="4" t="s">
        <v>21671</v>
      </c>
      <c r="C447" s="4">
        <v>2019</v>
      </c>
      <c r="D447" s="4" t="s">
        <v>21672</v>
      </c>
      <c r="E447" s="4" t="s">
        <v>21673</v>
      </c>
      <c r="F447" s="4">
        <v>13</v>
      </c>
      <c r="G447" s="4" t="s">
        <v>92</v>
      </c>
      <c r="H447" s="4" t="s">
        <v>74</v>
      </c>
      <c r="I447" s="4" t="s">
        <v>21674</v>
      </c>
      <c r="K447" s="4" t="s">
        <v>77</v>
      </c>
      <c r="L447" s="4" t="s">
        <v>77</v>
      </c>
      <c r="M447" s="4"/>
      <c r="N447" s="4"/>
      <c r="O447" s="4" t="s">
        <v>78</v>
      </c>
      <c r="P447" s="4" t="s">
        <v>79</v>
      </c>
      <c r="Q447" s="4" t="s">
        <v>171</v>
      </c>
      <c r="R447" s="4" t="s">
        <v>81</v>
      </c>
      <c r="S447" s="4"/>
      <c r="T447" s="4"/>
      <c r="U447" s="38" t="s">
        <v>21675</v>
      </c>
      <c r="V447" s="21"/>
      <c r="W447" s="21"/>
      <c r="X447" s="4" t="s">
        <v>86</v>
      </c>
      <c r="Y447" s="4" t="s">
        <v>86</v>
      </c>
      <c r="Z447" s="4" t="s">
        <v>86</v>
      </c>
      <c r="AA447" s="4" t="s">
        <v>86</v>
      </c>
      <c r="AB447" s="4" t="s">
        <v>86</v>
      </c>
      <c r="AC447" s="4" t="s">
        <v>86</v>
      </c>
      <c r="AD447" s="4" t="s">
        <v>86</v>
      </c>
      <c r="AE447" s="4" t="s">
        <v>86</v>
      </c>
      <c r="AF447" s="4" t="s">
        <v>86</v>
      </c>
      <c r="AG447" s="4" t="s">
        <v>86</v>
      </c>
      <c r="AH447" s="4"/>
    </row>
    <row r="448" spans="1:34" hidden="1">
      <c r="A448" s="7"/>
      <c r="B448" s="4" t="s">
        <v>21676</v>
      </c>
      <c r="C448" s="4">
        <v>2019</v>
      </c>
      <c r="D448" s="4" t="s">
        <v>21677</v>
      </c>
      <c r="E448" s="4" t="s">
        <v>21678</v>
      </c>
      <c r="F448" s="4">
        <v>2</v>
      </c>
      <c r="G448" s="4" t="s">
        <v>21679</v>
      </c>
      <c r="H448" s="4" t="s">
        <v>74</v>
      </c>
      <c r="I448" s="4" t="s">
        <v>21680</v>
      </c>
      <c r="K448" s="4" t="s">
        <v>78</v>
      </c>
      <c r="M448" s="4"/>
      <c r="N448" s="4"/>
      <c r="O448" s="4"/>
      <c r="P448" s="4"/>
      <c r="Q448" s="4"/>
      <c r="R448" s="4"/>
      <c r="S448" s="4"/>
      <c r="T448" s="4"/>
      <c r="U448" s="4"/>
      <c r="V448" s="21"/>
      <c r="W448" s="21"/>
      <c r="X448" s="4"/>
      <c r="Y448" s="4"/>
      <c r="Z448" s="4"/>
      <c r="AA448" s="4"/>
      <c r="AB448" s="4"/>
      <c r="AC448" s="4"/>
      <c r="AD448" s="4"/>
      <c r="AE448" s="4"/>
      <c r="AF448" s="4"/>
      <c r="AG448" s="4"/>
      <c r="AH448" s="7"/>
    </row>
    <row r="449" spans="1:34" hidden="1">
      <c r="A449" s="7"/>
      <c r="B449" s="4" t="s">
        <v>7785</v>
      </c>
      <c r="C449" s="4">
        <v>2019</v>
      </c>
      <c r="D449" s="4" t="s">
        <v>7786</v>
      </c>
      <c r="E449" s="4" t="s">
        <v>7787</v>
      </c>
      <c r="F449" s="4">
        <v>25</v>
      </c>
      <c r="G449" s="4" t="s">
        <v>1358</v>
      </c>
      <c r="H449" s="4" t="s">
        <v>74</v>
      </c>
      <c r="I449" s="4" t="s">
        <v>7788</v>
      </c>
      <c r="K449" s="4" t="s">
        <v>78</v>
      </c>
      <c r="M449" s="4"/>
      <c r="N449" s="4"/>
      <c r="O449" s="4"/>
      <c r="P449" s="4"/>
      <c r="Q449" s="4"/>
      <c r="R449" s="4"/>
      <c r="S449" s="4"/>
      <c r="T449" s="4"/>
      <c r="U449" s="4"/>
      <c r="V449" s="21"/>
      <c r="W449" s="21"/>
      <c r="X449" s="4"/>
      <c r="Y449" s="4"/>
      <c r="Z449" s="4"/>
      <c r="AA449" s="4"/>
      <c r="AB449" s="4"/>
      <c r="AC449" s="4"/>
      <c r="AD449" s="4"/>
      <c r="AE449" s="4"/>
      <c r="AF449" s="4"/>
      <c r="AG449" s="4"/>
      <c r="AH449" s="7"/>
    </row>
    <row r="450" spans="1:34" hidden="1">
      <c r="A450" s="7"/>
      <c r="B450" s="4" t="s">
        <v>21681</v>
      </c>
      <c r="C450" s="4">
        <v>2019</v>
      </c>
      <c r="D450" s="4" t="s">
        <v>21682</v>
      </c>
      <c r="E450" s="4" t="s">
        <v>21683</v>
      </c>
      <c r="F450" s="4">
        <v>20</v>
      </c>
      <c r="G450" s="4" t="s">
        <v>5058</v>
      </c>
      <c r="H450" s="4" t="s">
        <v>74</v>
      </c>
      <c r="I450" s="4" t="s">
        <v>21684</v>
      </c>
      <c r="K450" s="4" t="s">
        <v>78</v>
      </c>
      <c r="M450" s="4"/>
      <c r="N450" s="4"/>
      <c r="O450" s="4"/>
      <c r="P450" s="4"/>
      <c r="Q450" s="4"/>
      <c r="R450" s="4"/>
      <c r="S450" s="4"/>
      <c r="T450" s="4"/>
      <c r="U450" s="4"/>
      <c r="V450" s="21"/>
      <c r="W450" s="21"/>
      <c r="X450" s="4"/>
      <c r="Y450" s="4"/>
      <c r="Z450" s="4"/>
      <c r="AA450" s="4"/>
      <c r="AB450" s="4"/>
      <c r="AC450" s="4"/>
      <c r="AD450" s="4"/>
      <c r="AE450" s="4"/>
      <c r="AF450" s="4"/>
      <c r="AG450" s="4"/>
      <c r="AH450" s="7"/>
    </row>
    <row r="451" spans="1:34" ht="217.5">
      <c r="A451" s="29">
        <v>126</v>
      </c>
      <c r="B451" s="4" t="s">
        <v>21685</v>
      </c>
      <c r="C451" s="4">
        <v>2019</v>
      </c>
      <c r="D451" s="4" t="s">
        <v>21686</v>
      </c>
      <c r="E451" s="4" t="s">
        <v>21687</v>
      </c>
      <c r="F451" s="4">
        <v>6</v>
      </c>
      <c r="G451" s="4" t="s">
        <v>112</v>
      </c>
      <c r="H451" s="4" t="s">
        <v>74</v>
      </c>
      <c r="I451" s="4" t="s">
        <v>21688</v>
      </c>
      <c r="K451" s="4" t="s">
        <v>77</v>
      </c>
      <c r="L451" s="4" t="s">
        <v>77</v>
      </c>
      <c r="M451" s="4"/>
      <c r="N451" s="4"/>
      <c r="O451" s="4" t="s">
        <v>78</v>
      </c>
      <c r="P451" s="4" t="s">
        <v>79</v>
      </c>
      <c r="Q451" s="4" t="s">
        <v>156</v>
      </c>
      <c r="R451" s="4" t="s">
        <v>157</v>
      </c>
      <c r="S451" s="34"/>
      <c r="T451" s="34" t="s">
        <v>21689</v>
      </c>
      <c r="U451" s="4"/>
      <c r="V451" s="21"/>
      <c r="W451" s="21"/>
      <c r="X451" s="4" t="s">
        <v>86</v>
      </c>
      <c r="Y451" s="4" t="s">
        <v>86</v>
      </c>
      <c r="Z451" s="4" t="s">
        <v>86</v>
      </c>
      <c r="AA451" s="4" t="s">
        <v>86</v>
      </c>
      <c r="AB451" s="4" t="s">
        <v>86</v>
      </c>
      <c r="AC451" s="4" t="s">
        <v>86</v>
      </c>
      <c r="AD451" s="4" t="s">
        <v>86</v>
      </c>
      <c r="AE451" s="4" t="s">
        <v>86</v>
      </c>
      <c r="AF451" s="4" t="s">
        <v>86</v>
      </c>
      <c r="AG451" s="4" t="s">
        <v>86</v>
      </c>
      <c r="AH451" s="4"/>
    </row>
    <row r="452" spans="1:34">
      <c r="A452" s="29">
        <v>127</v>
      </c>
      <c r="B452" s="4" t="s">
        <v>21690</v>
      </c>
      <c r="C452" s="4">
        <v>2019</v>
      </c>
      <c r="D452" s="4" t="s">
        <v>21691</v>
      </c>
      <c r="E452" s="4" t="s">
        <v>21692</v>
      </c>
      <c r="F452" s="4">
        <v>18</v>
      </c>
      <c r="G452" s="4" t="s">
        <v>233</v>
      </c>
      <c r="H452" s="4" t="s">
        <v>74</v>
      </c>
      <c r="I452" s="4" t="s">
        <v>21693</v>
      </c>
      <c r="K452" s="4" t="s">
        <v>77</v>
      </c>
      <c r="L452" s="4" t="s">
        <v>77</v>
      </c>
      <c r="M452" s="4"/>
      <c r="N452" s="4"/>
      <c r="O452" s="4" t="s">
        <v>78</v>
      </c>
      <c r="P452" s="4" t="s">
        <v>79</v>
      </c>
      <c r="Q452" s="4" t="s">
        <v>171</v>
      </c>
      <c r="R452" s="4" t="s">
        <v>180</v>
      </c>
      <c r="S452" s="4"/>
      <c r="T452" s="4"/>
      <c r="U452" s="4" t="s">
        <v>21694</v>
      </c>
      <c r="V452" t="s">
        <v>21695</v>
      </c>
      <c r="W452" s="21"/>
      <c r="X452" s="4" t="s">
        <v>86</v>
      </c>
      <c r="Y452" s="4" t="s">
        <v>86</v>
      </c>
      <c r="Z452" s="4" t="s">
        <v>86</v>
      </c>
      <c r="AA452" s="4" t="s">
        <v>86</v>
      </c>
      <c r="AB452" s="4" t="s">
        <v>86</v>
      </c>
      <c r="AC452" s="4" t="s">
        <v>86</v>
      </c>
      <c r="AD452" s="4" t="s">
        <v>86</v>
      </c>
      <c r="AE452" s="4" t="s">
        <v>88</v>
      </c>
      <c r="AF452" s="4" t="s">
        <v>86</v>
      </c>
      <c r="AG452" s="4" t="s">
        <v>86</v>
      </c>
      <c r="AH452" s="4"/>
    </row>
    <row r="453" spans="1:34" ht="90" customHeight="1">
      <c r="A453" s="29">
        <v>128</v>
      </c>
      <c r="B453" s="4" t="s">
        <v>21696</v>
      </c>
      <c r="C453" s="4">
        <v>2019</v>
      </c>
      <c r="D453" s="4" t="s">
        <v>21697</v>
      </c>
      <c r="E453" s="4" t="s">
        <v>21698</v>
      </c>
      <c r="F453" s="4">
        <v>10</v>
      </c>
      <c r="G453" s="4" t="s">
        <v>859</v>
      </c>
      <c r="H453" s="4" t="s">
        <v>74</v>
      </c>
      <c r="I453" s="4" t="s">
        <v>21699</v>
      </c>
      <c r="K453" s="4" t="s">
        <v>77</v>
      </c>
      <c r="L453" s="4" t="s">
        <v>77</v>
      </c>
      <c r="M453" s="4"/>
      <c r="N453" s="4"/>
      <c r="O453" s="4" t="s">
        <v>78</v>
      </c>
      <c r="P453" s="4" t="s">
        <v>79</v>
      </c>
      <c r="Q453" s="4" t="s">
        <v>80</v>
      </c>
      <c r="R453" s="4" t="s">
        <v>119</v>
      </c>
      <c r="S453"/>
      <c r="T453" s="4"/>
      <c r="U453" s="4"/>
      <c r="V453" s="34" t="s">
        <v>21700</v>
      </c>
      <c r="W453" s="21"/>
      <c r="X453" s="4" t="s">
        <v>86</v>
      </c>
      <c r="Y453" s="4" t="s">
        <v>86</v>
      </c>
      <c r="Z453" s="4" t="s">
        <v>86</v>
      </c>
      <c r="AA453" s="4" t="s">
        <v>86</v>
      </c>
      <c r="AB453" s="4" t="s">
        <v>86</v>
      </c>
      <c r="AC453" s="4" t="s">
        <v>86</v>
      </c>
      <c r="AD453" s="4" t="s">
        <v>86</v>
      </c>
      <c r="AE453" s="4" t="s">
        <v>87</v>
      </c>
      <c r="AF453" s="4" t="s">
        <v>86</v>
      </c>
      <c r="AG453" s="4" t="s">
        <v>86</v>
      </c>
      <c r="AH453" s="4"/>
    </row>
    <row r="454" spans="1:34" hidden="1">
      <c r="A454" s="7"/>
      <c r="B454" s="4" t="s">
        <v>21701</v>
      </c>
      <c r="C454" s="4">
        <v>2019</v>
      </c>
      <c r="D454" s="4" t="s">
        <v>21702</v>
      </c>
      <c r="E454" s="4" t="s">
        <v>21703</v>
      </c>
      <c r="F454" s="4">
        <v>15</v>
      </c>
      <c r="G454" s="4" t="s">
        <v>112</v>
      </c>
      <c r="H454" s="4" t="s">
        <v>74</v>
      </c>
      <c r="I454" s="4" t="s">
        <v>21704</v>
      </c>
      <c r="K454" s="4" t="s">
        <v>77</v>
      </c>
      <c r="L454" s="4" t="s">
        <v>78</v>
      </c>
      <c r="M454" s="4" t="s">
        <v>19172</v>
      </c>
      <c r="N454" s="4"/>
      <c r="O454" s="4"/>
      <c r="P454" s="4"/>
      <c r="Q454" s="4"/>
      <c r="R454" s="4"/>
      <c r="S454" s="4"/>
      <c r="T454" s="4"/>
      <c r="U454" s="4"/>
      <c r="V454" s="21"/>
      <c r="W454" s="21"/>
      <c r="X454" s="4"/>
      <c r="Y454" s="4"/>
      <c r="Z454" s="4"/>
      <c r="AA454" s="4"/>
      <c r="AB454" s="4"/>
      <c r="AC454" s="4"/>
      <c r="AD454" s="4"/>
      <c r="AE454" s="4"/>
      <c r="AF454" s="4"/>
      <c r="AG454" s="4"/>
      <c r="AH454" s="7"/>
    </row>
    <row r="455" spans="1:34" hidden="1">
      <c r="A455" s="7"/>
      <c r="B455" s="4" t="s">
        <v>10161</v>
      </c>
      <c r="C455" s="4">
        <v>2019</v>
      </c>
      <c r="D455" s="4" t="s">
        <v>10162</v>
      </c>
      <c r="E455" s="4" t="s">
        <v>10163</v>
      </c>
      <c r="F455" s="4">
        <v>39</v>
      </c>
      <c r="G455" s="4" t="s">
        <v>233</v>
      </c>
      <c r="H455" s="4" t="s">
        <v>74</v>
      </c>
      <c r="I455" s="4" t="s">
        <v>10164</v>
      </c>
      <c r="K455" s="4" t="s">
        <v>78</v>
      </c>
      <c r="M455" s="4"/>
      <c r="N455" s="4"/>
      <c r="O455" s="4"/>
      <c r="P455" s="4"/>
      <c r="Q455" s="4"/>
      <c r="R455" s="4"/>
      <c r="S455" s="4"/>
      <c r="T455" s="4"/>
      <c r="U455" s="4"/>
      <c r="V455" s="21"/>
      <c r="W455" s="21"/>
      <c r="X455" s="4"/>
      <c r="Y455" s="4"/>
      <c r="Z455" s="4"/>
      <c r="AA455" s="4"/>
      <c r="AB455" s="4"/>
      <c r="AC455" s="4"/>
      <c r="AD455" s="4"/>
      <c r="AE455" s="4"/>
      <c r="AF455" s="4"/>
      <c r="AG455" s="4"/>
      <c r="AH455" s="7"/>
    </row>
    <row r="456" spans="1:34">
      <c r="A456" s="29">
        <v>129</v>
      </c>
      <c r="B456" s="4" t="s">
        <v>11370</v>
      </c>
      <c r="C456" s="4">
        <v>2019</v>
      </c>
      <c r="D456" s="4" t="s">
        <v>11371</v>
      </c>
      <c r="E456" s="4" t="s">
        <v>11372</v>
      </c>
      <c r="F456" s="4">
        <v>25</v>
      </c>
      <c r="G456" s="4" t="s">
        <v>4831</v>
      </c>
      <c r="H456" s="4" t="s">
        <v>74</v>
      </c>
      <c r="I456" s="4" t="s">
        <v>11373</v>
      </c>
      <c r="K456" s="4" t="s">
        <v>77</v>
      </c>
      <c r="L456" s="4" t="s">
        <v>77</v>
      </c>
      <c r="M456" s="4"/>
      <c r="N456" s="4" t="s">
        <v>21705</v>
      </c>
      <c r="O456" s="4" t="s">
        <v>78</v>
      </c>
      <c r="P456" s="4" t="s">
        <v>79</v>
      </c>
      <c r="Q456" s="4" t="s">
        <v>156</v>
      </c>
      <c r="R456" s="4" t="s">
        <v>157</v>
      </c>
      <c r="S456" s="4" t="s">
        <v>587</v>
      </c>
      <c r="T456" s="4" t="s">
        <v>587</v>
      </c>
      <c r="U456" s="4" t="s">
        <v>587</v>
      </c>
      <c r="V456" s="4" t="s">
        <v>587</v>
      </c>
      <c r="W456" s="4" t="s">
        <v>587</v>
      </c>
      <c r="X456" s="4" t="s">
        <v>86</v>
      </c>
      <c r="Y456" s="4" t="s">
        <v>86</v>
      </c>
      <c r="Z456" s="4" t="s">
        <v>86</v>
      </c>
      <c r="AA456" s="4" t="s">
        <v>86</v>
      </c>
      <c r="AB456" s="4" t="s">
        <v>86</v>
      </c>
      <c r="AC456" s="4" t="s">
        <v>86</v>
      </c>
      <c r="AD456" s="4" t="s">
        <v>86</v>
      </c>
      <c r="AE456" s="4" t="s">
        <v>86</v>
      </c>
      <c r="AF456" s="4" t="s">
        <v>86</v>
      </c>
      <c r="AG456" s="4" t="s">
        <v>86</v>
      </c>
      <c r="AH456" s="4"/>
    </row>
    <row r="457" spans="1:34" ht="19.5" customHeight="1">
      <c r="A457" s="29" t="s">
        <v>457</v>
      </c>
      <c r="B457" s="5" t="s">
        <v>458</v>
      </c>
      <c r="C457" s="5">
        <v>2016</v>
      </c>
      <c r="D457" s="5" t="s">
        <v>459</v>
      </c>
      <c r="E457" s="8" t="s">
        <v>460</v>
      </c>
      <c r="F457" s="5"/>
      <c r="G457" s="9"/>
      <c r="H457" s="4" t="s">
        <v>380</v>
      </c>
      <c r="I457" s="9" t="s">
        <v>461</v>
      </c>
      <c r="K457" s="4" t="s">
        <v>77</v>
      </c>
      <c r="L457" s="4" t="s">
        <v>77</v>
      </c>
      <c r="O457" s="4" t="s">
        <v>78</v>
      </c>
      <c r="P457" s="4" t="s">
        <v>368</v>
      </c>
      <c r="Q457" s="4" t="s">
        <v>80</v>
      </c>
      <c r="R457" s="4" t="s">
        <v>81</v>
      </c>
      <c r="S457" s="4" t="s">
        <v>462</v>
      </c>
      <c r="T457" s="4"/>
      <c r="U457" s="4" t="s">
        <v>462</v>
      </c>
      <c r="V457" s="21"/>
      <c r="W457" s="21"/>
      <c r="X457" s="4" t="s">
        <v>86</v>
      </c>
      <c r="Y457" s="4" t="s">
        <v>86</v>
      </c>
      <c r="Z457" s="4" t="s">
        <v>86</v>
      </c>
      <c r="AA457" s="4" t="s">
        <v>86</v>
      </c>
      <c r="AB457" s="4" t="s">
        <v>86</v>
      </c>
      <c r="AC457" s="4" t="s">
        <v>86</v>
      </c>
      <c r="AD457" s="4" t="s">
        <v>86</v>
      </c>
      <c r="AE457" s="4" t="s">
        <v>86</v>
      </c>
      <c r="AF457" s="4" t="s">
        <v>86</v>
      </c>
      <c r="AG457" s="4" t="s">
        <v>86</v>
      </c>
      <c r="AH457" s="4"/>
    </row>
    <row r="458" spans="1:34" ht="22.5" customHeight="1">
      <c r="A458" s="29" t="s">
        <v>451</v>
      </c>
      <c r="B458" s="5" t="s">
        <v>380</v>
      </c>
      <c r="C458" s="5">
        <v>2021</v>
      </c>
      <c r="D458" s="5" t="s">
        <v>452</v>
      </c>
      <c r="E458" s="8" t="s">
        <v>453</v>
      </c>
      <c r="F458" s="5"/>
      <c r="G458" s="9"/>
      <c r="H458" s="4" t="s">
        <v>380</v>
      </c>
      <c r="I458" s="9" t="s">
        <v>454</v>
      </c>
      <c r="K458" s="4" t="s">
        <v>77</v>
      </c>
      <c r="L458" s="4" t="s">
        <v>77</v>
      </c>
      <c r="O458" s="4" t="s">
        <v>78</v>
      </c>
      <c r="P458" s="4" t="s">
        <v>368</v>
      </c>
      <c r="Q458" s="4" t="s">
        <v>455</v>
      </c>
      <c r="R458" s="4" t="s">
        <v>104</v>
      </c>
      <c r="S458" s="4" t="s">
        <v>456</v>
      </c>
      <c r="T458" s="4"/>
      <c r="U458" s="4" t="s">
        <v>456</v>
      </c>
      <c r="V458" s="21"/>
      <c r="W458" s="21"/>
      <c r="X458" s="4" t="s">
        <v>86</v>
      </c>
      <c r="Y458" s="4" t="s">
        <v>86</v>
      </c>
      <c r="Z458" s="4" t="s">
        <v>86</v>
      </c>
      <c r="AA458" s="4" t="s">
        <v>86</v>
      </c>
      <c r="AB458" s="4" t="s">
        <v>86</v>
      </c>
      <c r="AC458" s="4" t="s">
        <v>86</v>
      </c>
      <c r="AD458" s="4" t="s">
        <v>86</v>
      </c>
      <c r="AE458" s="4" t="s">
        <v>86</v>
      </c>
      <c r="AF458" s="4" t="s">
        <v>86</v>
      </c>
      <c r="AG458" s="4" t="s">
        <v>86</v>
      </c>
      <c r="AH458" s="4"/>
    </row>
    <row r="459" spans="1:34" ht="130.5">
      <c r="A459" s="29" t="s">
        <v>7923</v>
      </c>
      <c r="B459" s="4" t="s">
        <v>380</v>
      </c>
      <c r="C459" s="4">
        <v>2020</v>
      </c>
      <c r="D459" s="4" t="s">
        <v>7924</v>
      </c>
      <c r="E459" s="4" t="s">
        <v>7925</v>
      </c>
      <c r="F459" s="5"/>
      <c r="H459" s="4" t="s">
        <v>380</v>
      </c>
      <c r="I459" s="4" t="s">
        <v>7926</v>
      </c>
      <c r="K459" s="4" t="s">
        <v>77</v>
      </c>
      <c r="L459" s="4" t="s">
        <v>77</v>
      </c>
      <c r="O459" s="4" t="s">
        <v>78</v>
      </c>
      <c r="P459" s="4" t="s">
        <v>368</v>
      </c>
      <c r="Q459" s="4" t="s">
        <v>156</v>
      </c>
      <c r="R459" s="4" t="s">
        <v>157</v>
      </c>
      <c r="S459" s="4"/>
      <c r="T459" s="4"/>
      <c r="U459" s="4"/>
      <c r="V459" s="4"/>
      <c r="W459" s="8" t="s">
        <v>21706</v>
      </c>
      <c r="X459" s="4" t="s">
        <v>86</v>
      </c>
      <c r="Y459" s="4" t="s">
        <v>86</v>
      </c>
      <c r="Z459" s="4" t="s">
        <v>86</v>
      </c>
      <c r="AA459" s="4" t="s">
        <v>86</v>
      </c>
      <c r="AB459" s="4" t="s">
        <v>86</v>
      </c>
      <c r="AC459" s="4" t="s">
        <v>86</v>
      </c>
      <c r="AD459" s="4" t="s">
        <v>86</v>
      </c>
      <c r="AE459" s="4" t="s">
        <v>86</v>
      </c>
      <c r="AF459" s="4" t="s">
        <v>86</v>
      </c>
      <c r="AG459" s="4" t="s">
        <v>86</v>
      </c>
      <c r="AH459" s="4"/>
    </row>
    <row r="460" spans="1:34" ht="18" customHeight="1">
      <c r="A460" s="29" t="s">
        <v>362</v>
      </c>
      <c r="B460" s="5" t="s">
        <v>363</v>
      </c>
      <c r="C460" s="5">
        <v>2021</v>
      </c>
      <c r="D460" s="5" t="s">
        <v>364</v>
      </c>
      <c r="E460" s="8" t="s">
        <v>365</v>
      </c>
      <c r="H460" s="4" t="s">
        <v>380</v>
      </c>
      <c r="I460" s="9" t="s">
        <v>367</v>
      </c>
      <c r="J460" s="6"/>
      <c r="K460" s="4" t="s">
        <v>77</v>
      </c>
      <c r="L460" s="4" t="s">
        <v>77</v>
      </c>
      <c r="O460" s="4" t="s">
        <v>78</v>
      </c>
      <c r="P460" s="4" t="s">
        <v>368</v>
      </c>
      <c r="Q460" s="4" t="s">
        <v>156</v>
      </c>
      <c r="R460" s="4" t="s">
        <v>157</v>
      </c>
      <c r="S460" s="4" t="s">
        <v>491</v>
      </c>
      <c r="T460" s="4"/>
      <c r="U460" s="4" t="s">
        <v>491</v>
      </c>
      <c r="V460" s="21"/>
      <c r="W460" s="32" t="s">
        <v>21707</v>
      </c>
      <c r="X460" s="5" t="s">
        <v>86</v>
      </c>
      <c r="Y460" s="5" t="s">
        <v>86</v>
      </c>
      <c r="Z460" s="5" t="s">
        <v>86</v>
      </c>
      <c r="AA460" s="5" t="s">
        <v>86</v>
      </c>
      <c r="AB460" s="5" t="s">
        <v>86</v>
      </c>
      <c r="AC460" s="5" t="s">
        <v>86</v>
      </c>
      <c r="AD460" s="5" t="s">
        <v>86</v>
      </c>
      <c r="AE460" s="5" t="s">
        <v>86</v>
      </c>
      <c r="AF460" s="5" t="s">
        <v>86</v>
      </c>
      <c r="AG460" s="22" t="s">
        <v>86</v>
      </c>
      <c r="AH460" s="4"/>
    </row>
    <row r="461" spans="1:34" ht="409.5">
      <c r="A461" s="29">
        <v>130</v>
      </c>
      <c r="B461" s="4" t="s">
        <v>21708</v>
      </c>
      <c r="C461" s="4">
        <v>2016</v>
      </c>
      <c r="D461" s="4" t="s">
        <v>21709</v>
      </c>
      <c r="E461" s="34" t="s">
        <v>21710</v>
      </c>
      <c r="H461" s="4" t="s">
        <v>380</v>
      </c>
      <c r="I461" s="9" t="s">
        <v>21711</v>
      </c>
      <c r="K461" s="4" t="s">
        <v>77</v>
      </c>
      <c r="L461" s="4" t="s">
        <v>77</v>
      </c>
      <c r="M461" s="4"/>
      <c r="N461" s="4"/>
      <c r="O461" s="4" t="s">
        <v>78</v>
      </c>
      <c r="P461" s="4" t="s">
        <v>368</v>
      </c>
      <c r="Q461" s="4" t="s">
        <v>156</v>
      </c>
      <c r="R461" s="4" t="s">
        <v>157</v>
      </c>
      <c r="S461" s="38" t="s">
        <v>21712</v>
      </c>
      <c r="T461" s="4"/>
      <c r="U461" s="4"/>
      <c r="V461" s="21"/>
      <c r="W461" s="21"/>
      <c r="X461" s="4" t="s">
        <v>161</v>
      </c>
      <c r="Y461" s="4" t="s">
        <v>86</v>
      </c>
      <c r="Z461" s="4" t="s">
        <v>86</v>
      </c>
      <c r="AA461" s="4" t="s">
        <v>86</v>
      </c>
      <c r="AB461" s="4" t="s">
        <v>86</v>
      </c>
      <c r="AC461" s="4" t="s">
        <v>86</v>
      </c>
      <c r="AD461" s="4" t="s">
        <v>86</v>
      </c>
      <c r="AE461" s="4" t="s">
        <v>86</v>
      </c>
      <c r="AF461" s="4" t="s">
        <v>86</v>
      </c>
      <c r="AG461" s="4" t="s">
        <v>86</v>
      </c>
    </row>
    <row r="462" spans="1:34">
      <c r="A462" s="29">
        <v>131</v>
      </c>
      <c r="B462" s="4" t="s">
        <v>416</v>
      </c>
      <c r="C462" s="4">
        <v>2016</v>
      </c>
      <c r="D462" s="4" t="s">
        <v>20295</v>
      </c>
      <c r="E462" s="4" t="s">
        <v>20296</v>
      </c>
      <c r="H462" s="4" t="s">
        <v>380</v>
      </c>
      <c r="I462" s="9" t="s">
        <v>20297</v>
      </c>
      <c r="K462" s="4" t="s">
        <v>77</v>
      </c>
      <c r="L462" s="4" t="s">
        <v>77</v>
      </c>
      <c r="O462" s="4" t="s">
        <v>78</v>
      </c>
      <c r="P462" s="4" t="s">
        <v>368</v>
      </c>
      <c r="Q462" s="4" t="s">
        <v>156</v>
      </c>
      <c r="R462" s="4" t="s">
        <v>180</v>
      </c>
      <c r="S462" s="4" t="s">
        <v>160</v>
      </c>
      <c r="T462" s="4" t="s">
        <v>160</v>
      </c>
      <c r="U462" s="4" t="s">
        <v>160</v>
      </c>
      <c r="V462" s="4" t="s">
        <v>160</v>
      </c>
      <c r="W462" s="4" t="s">
        <v>160</v>
      </c>
      <c r="X462" s="4" t="s">
        <v>86</v>
      </c>
      <c r="Y462" s="4" t="s">
        <v>86</v>
      </c>
      <c r="Z462" s="4" t="s">
        <v>86</v>
      </c>
      <c r="AA462" s="4" t="s">
        <v>86</v>
      </c>
      <c r="AB462" s="4" t="s">
        <v>86</v>
      </c>
      <c r="AC462" s="4" t="s">
        <v>86</v>
      </c>
      <c r="AD462" s="4" t="s">
        <v>86</v>
      </c>
      <c r="AE462" s="4" t="s">
        <v>86</v>
      </c>
      <c r="AF462" s="4" t="s">
        <v>86</v>
      </c>
      <c r="AG462" s="4" t="s">
        <v>86</v>
      </c>
      <c r="AH462" s="4" t="s">
        <v>21713</v>
      </c>
    </row>
    <row r="463" spans="1:34" ht="29">
      <c r="A463" s="29" t="s">
        <v>569</v>
      </c>
      <c r="B463" s="5" t="s">
        <v>565</v>
      </c>
      <c r="C463" s="5">
        <v>2022</v>
      </c>
      <c r="D463" s="15" t="s">
        <v>570</v>
      </c>
      <c r="E463" s="5" t="s">
        <v>571</v>
      </c>
      <c r="F463" s="5"/>
      <c r="G463" s="5"/>
      <c r="H463" s="5" t="s">
        <v>565</v>
      </c>
      <c r="I463" s="5" t="s">
        <v>1927</v>
      </c>
      <c r="J463" s="6"/>
      <c r="K463" s="4" t="s">
        <v>77</v>
      </c>
      <c r="L463" s="4" t="s">
        <v>77</v>
      </c>
      <c r="M463" s="4"/>
      <c r="N463" s="4"/>
      <c r="O463" s="4" t="s">
        <v>78</v>
      </c>
      <c r="P463" s="4" t="s">
        <v>368</v>
      </c>
      <c r="Q463" s="4" t="s">
        <v>538</v>
      </c>
      <c r="R463" s="4" t="s">
        <v>157</v>
      </c>
      <c r="S463" s="4" t="s">
        <v>160</v>
      </c>
      <c r="T463" s="4"/>
      <c r="U463" s="4" t="s">
        <v>160</v>
      </c>
      <c r="V463" s="21"/>
      <c r="W463" s="21"/>
      <c r="X463" s="5" t="s">
        <v>86</v>
      </c>
      <c r="Y463" s="5" t="s">
        <v>86</v>
      </c>
      <c r="Z463" s="5" t="s">
        <v>86</v>
      </c>
      <c r="AA463" s="5" t="s">
        <v>86</v>
      </c>
      <c r="AB463" s="5" t="s">
        <v>86</v>
      </c>
      <c r="AC463" s="5" t="s">
        <v>86</v>
      </c>
      <c r="AD463" s="5" t="s">
        <v>86</v>
      </c>
      <c r="AE463" s="5" t="s">
        <v>86</v>
      </c>
      <c r="AF463" s="5" t="s">
        <v>86</v>
      </c>
      <c r="AG463" s="22" t="s">
        <v>86</v>
      </c>
      <c r="AH463" s="4"/>
    </row>
    <row r="464" spans="1:34">
      <c r="A464" s="29" t="s">
        <v>573</v>
      </c>
      <c r="B464" s="5" t="s">
        <v>574</v>
      </c>
      <c r="C464" s="5">
        <v>2021</v>
      </c>
      <c r="D464" s="16" t="s">
        <v>575</v>
      </c>
      <c r="E464" s="5" t="s">
        <v>576</v>
      </c>
      <c r="F464" s="5"/>
      <c r="G464" s="5"/>
      <c r="H464" s="5" t="s">
        <v>565</v>
      </c>
      <c r="I464" s="5" t="s">
        <v>1928</v>
      </c>
      <c r="J464" s="6"/>
      <c r="K464" s="4" t="s">
        <v>77</v>
      </c>
      <c r="L464" s="4" t="s">
        <v>77</v>
      </c>
      <c r="M464" s="4"/>
      <c r="N464" s="4"/>
      <c r="O464" s="4" t="s">
        <v>78</v>
      </c>
      <c r="P464" s="4" t="s">
        <v>368</v>
      </c>
      <c r="Q464" s="4" t="s">
        <v>455</v>
      </c>
      <c r="R464" s="4" t="s">
        <v>157</v>
      </c>
      <c r="S464" s="4" t="s">
        <v>160</v>
      </c>
      <c r="T464" s="4"/>
      <c r="U464" s="4" t="s">
        <v>160</v>
      </c>
      <c r="V464" s="21"/>
      <c r="W464" s="21"/>
      <c r="X464" s="5" t="s">
        <v>86</v>
      </c>
      <c r="Y464" s="5" t="s">
        <v>86</v>
      </c>
      <c r="Z464" s="5" t="s">
        <v>86</v>
      </c>
      <c r="AA464" s="5" t="s">
        <v>86</v>
      </c>
      <c r="AB464" s="5" t="s">
        <v>86</v>
      </c>
      <c r="AC464" s="5" t="s">
        <v>86</v>
      </c>
      <c r="AD464" s="5" t="s">
        <v>86</v>
      </c>
      <c r="AE464" s="5" t="s">
        <v>86</v>
      </c>
      <c r="AF464" s="5" t="s">
        <v>86</v>
      </c>
      <c r="AG464" s="22" t="s">
        <v>86</v>
      </c>
      <c r="AH464" s="4"/>
    </row>
    <row r="465" spans="1:34">
      <c r="A465" s="29" t="s">
        <v>578</v>
      </c>
      <c r="B465" s="5" t="s">
        <v>565</v>
      </c>
      <c r="C465" s="5">
        <v>2021</v>
      </c>
      <c r="D465" s="15" t="s">
        <v>579</v>
      </c>
      <c r="E465" s="16" t="s">
        <v>580</v>
      </c>
      <c r="F465" s="5"/>
      <c r="G465" s="5"/>
      <c r="H465" s="5" t="s">
        <v>565</v>
      </c>
      <c r="I465" s="5" t="s">
        <v>1929</v>
      </c>
      <c r="J465" s="6"/>
      <c r="K465" s="4" t="s">
        <v>77</v>
      </c>
      <c r="L465" s="4" t="s">
        <v>77</v>
      </c>
      <c r="M465" s="4"/>
      <c r="N465" s="4"/>
      <c r="O465" s="4" t="s">
        <v>78</v>
      </c>
      <c r="P465" s="4" t="s">
        <v>368</v>
      </c>
      <c r="Q465" s="4" t="s">
        <v>156</v>
      </c>
      <c r="R465" s="4" t="s">
        <v>157</v>
      </c>
      <c r="S465" s="4" t="s">
        <v>160</v>
      </c>
      <c r="T465" s="4"/>
      <c r="U465" s="4" t="s">
        <v>160</v>
      </c>
      <c r="V465" s="21"/>
      <c r="W465" s="21" t="s">
        <v>21714</v>
      </c>
      <c r="X465" s="5" t="s">
        <v>86</v>
      </c>
      <c r="Y465" s="5" t="s">
        <v>86</v>
      </c>
      <c r="Z465" s="5" t="s">
        <v>86</v>
      </c>
      <c r="AA465" s="5" t="s">
        <v>86</v>
      </c>
      <c r="AB465" s="5" t="s">
        <v>86</v>
      </c>
      <c r="AC465" s="5" t="s">
        <v>86</v>
      </c>
      <c r="AD465" s="5" t="s">
        <v>86</v>
      </c>
      <c r="AE465" s="5" t="s">
        <v>86</v>
      </c>
      <c r="AF465" s="5" t="s">
        <v>86</v>
      </c>
      <c r="AG465" s="22" t="s">
        <v>86</v>
      </c>
      <c r="AH465" s="4"/>
    </row>
    <row r="466" spans="1:34">
      <c r="A466" s="29" t="s">
        <v>583</v>
      </c>
      <c r="B466" s="5" t="s">
        <v>565</v>
      </c>
      <c r="C466" s="5">
        <v>2021</v>
      </c>
      <c r="D466" s="5" t="s">
        <v>584</v>
      </c>
      <c r="E466" s="5" t="s">
        <v>585</v>
      </c>
      <c r="F466" s="5"/>
      <c r="G466" s="5"/>
      <c r="H466" s="5" t="s">
        <v>565</v>
      </c>
      <c r="I466" s="5" t="s">
        <v>1931</v>
      </c>
      <c r="J466" s="6"/>
      <c r="K466" s="4" t="s">
        <v>77</v>
      </c>
      <c r="L466" s="4" t="s">
        <v>77</v>
      </c>
      <c r="M466" s="4"/>
      <c r="N466" s="4"/>
      <c r="O466" s="4" t="s">
        <v>78</v>
      </c>
      <c r="P466" s="4" t="s">
        <v>368</v>
      </c>
      <c r="Q466" s="4" t="s">
        <v>156</v>
      </c>
      <c r="R466" s="4" t="s">
        <v>157</v>
      </c>
      <c r="S466" s="4" t="s">
        <v>587</v>
      </c>
      <c r="T466" s="4"/>
      <c r="U466" s="4" t="s">
        <v>587</v>
      </c>
      <c r="V466" s="21"/>
      <c r="W466" s="21"/>
      <c r="X466" s="4" t="s">
        <v>86</v>
      </c>
      <c r="Y466" s="4" t="s">
        <v>86</v>
      </c>
      <c r="Z466" s="4" t="s">
        <v>86</v>
      </c>
      <c r="AA466" s="4" t="s">
        <v>86</v>
      </c>
      <c r="AB466" s="4" t="s">
        <v>86</v>
      </c>
      <c r="AC466" s="4" t="s">
        <v>86</v>
      </c>
      <c r="AD466" s="4" t="s">
        <v>86</v>
      </c>
      <c r="AE466" s="4" t="s">
        <v>86</v>
      </c>
      <c r="AF466" s="4" t="s">
        <v>86</v>
      </c>
      <c r="AG466" s="4" t="s">
        <v>86</v>
      </c>
      <c r="AH466" s="4" t="s">
        <v>588</v>
      </c>
    </row>
    <row r="467" spans="1:34" ht="29">
      <c r="A467" s="29" t="s">
        <v>589</v>
      </c>
      <c r="B467" s="5" t="s">
        <v>565</v>
      </c>
      <c r="C467" s="5">
        <v>2020</v>
      </c>
      <c r="D467" s="15" t="s">
        <v>590</v>
      </c>
      <c r="E467" s="17" t="s">
        <v>591</v>
      </c>
      <c r="F467" s="5"/>
      <c r="G467" s="5"/>
      <c r="H467" s="5" t="s">
        <v>565</v>
      </c>
      <c r="I467" s="5" t="s">
        <v>592</v>
      </c>
      <c r="J467" s="6"/>
      <c r="K467" s="4" t="s">
        <v>77</v>
      </c>
      <c r="L467" s="4" t="s">
        <v>77</v>
      </c>
      <c r="M467" s="4"/>
      <c r="N467" s="4"/>
      <c r="O467" s="4" t="s">
        <v>78</v>
      </c>
      <c r="P467" s="4" t="s">
        <v>368</v>
      </c>
      <c r="Q467" s="4" t="s">
        <v>469</v>
      </c>
      <c r="R467" s="4" t="s">
        <v>157</v>
      </c>
      <c r="S467" s="4" t="s">
        <v>587</v>
      </c>
      <c r="T467" s="4"/>
      <c r="U467" s="4" t="s">
        <v>587</v>
      </c>
      <c r="V467" s="21"/>
      <c r="W467" s="21"/>
      <c r="X467" s="4" t="s">
        <v>86</v>
      </c>
      <c r="Y467" s="4" t="s">
        <v>86</v>
      </c>
      <c r="Z467" s="4" t="s">
        <v>86</v>
      </c>
      <c r="AA467" s="4" t="s">
        <v>86</v>
      </c>
      <c r="AB467" s="4" t="s">
        <v>86</v>
      </c>
      <c r="AC467" s="4" t="s">
        <v>86</v>
      </c>
      <c r="AD467" s="4" t="s">
        <v>86</v>
      </c>
      <c r="AE467" s="4" t="s">
        <v>86</v>
      </c>
      <c r="AF467" s="4" t="s">
        <v>86</v>
      </c>
      <c r="AG467" s="4" t="s">
        <v>86</v>
      </c>
      <c r="AH467" s="4" t="s">
        <v>593</v>
      </c>
    </row>
    <row r="468" spans="1:34">
      <c r="A468" s="29" t="s">
        <v>594</v>
      </c>
      <c r="B468" s="5" t="s">
        <v>565</v>
      </c>
      <c r="C468" s="5">
        <v>2020</v>
      </c>
      <c r="D468" s="18" t="s">
        <v>595</v>
      </c>
      <c r="E468" s="17" t="s">
        <v>596</v>
      </c>
      <c r="F468" s="5"/>
      <c r="G468" s="5"/>
      <c r="H468" s="5" t="s">
        <v>565</v>
      </c>
      <c r="I468" s="5" t="s">
        <v>1932</v>
      </c>
      <c r="J468" s="6"/>
      <c r="K468" s="4" t="s">
        <v>77</v>
      </c>
      <c r="L468" s="4" t="s">
        <v>77</v>
      </c>
      <c r="M468" s="4"/>
      <c r="N468" s="4"/>
      <c r="O468" s="4" t="s">
        <v>78</v>
      </c>
      <c r="P468" s="4" t="s">
        <v>368</v>
      </c>
      <c r="Q468" s="4" t="s">
        <v>156</v>
      </c>
      <c r="R468" s="4" t="s">
        <v>157</v>
      </c>
      <c r="S468" s="4" t="s">
        <v>587</v>
      </c>
      <c r="T468" s="4"/>
      <c r="U468" s="4" t="s">
        <v>587</v>
      </c>
      <c r="V468" s="21"/>
      <c r="W468" s="21"/>
      <c r="X468" s="4" t="s">
        <v>86</v>
      </c>
      <c r="Y468" s="4" t="s">
        <v>86</v>
      </c>
      <c r="Z468" s="4" t="s">
        <v>86</v>
      </c>
      <c r="AA468" s="4" t="s">
        <v>86</v>
      </c>
      <c r="AB468" s="4" t="s">
        <v>86</v>
      </c>
      <c r="AC468" s="4" t="s">
        <v>86</v>
      </c>
      <c r="AD468" s="4" t="s">
        <v>86</v>
      </c>
      <c r="AE468" s="4" t="s">
        <v>86</v>
      </c>
      <c r="AF468" s="4" t="s">
        <v>86</v>
      </c>
      <c r="AG468" s="4" t="s">
        <v>86</v>
      </c>
      <c r="AH468" s="4"/>
    </row>
    <row r="469" spans="1:34" ht="29">
      <c r="A469" s="29" t="s">
        <v>599</v>
      </c>
      <c r="B469" s="5" t="s">
        <v>565</v>
      </c>
      <c r="C469" s="5">
        <v>2020</v>
      </c>
      <c r="D469" s="19" t="s">
        <v>600</v>
      </c>
      <c r="E469" s="20" t="s">
        <v>601</v>
      </c>
      <c r="F469" s="5"/>
      <c r="G469" s="5"/>
      <c r="H469" s="5" t="s">
        <v>565</v>
      </c>
      <c r="I469" s="5" t="s">
        <v>1933</v>
      </c>
      <c r="J469" s="6"/>
      <c r="K469" s="4" t="s">
        <v>77</v>
      </c>
      <c r="L469" s="4" t="s">
        <v>77</v>
      </c>
      <c r="M469" s="4"/>
      <c r="N469" s="4"/>
      <c r="O469" s="4" t="s">
        <v>78</v>
      </c>
      <c r="P469" s="4" t="s">
        <v>368</v>
      </c>
      <c r="Q469" s="4" t="s">
        <v>156</v>
      </c>
      <c r="R469" s="4" t="s">
        <v>157</v>
      </c>
      <c r="S469" s="4" t="s">
        <v>587</v>
      </c>
      <c r="T469" s="4"/>
      <c r="U469" s="4" t="s">
        <v>587</v>
      </c>
      <c r="V469" s="21"/>
      <c r="W469" s="21"/>
      <c r="X469" s="4" t="s">
        <v>86</v>
      </c>
      <c r="Y469" s="4" t="s">
        <v>86</v>
      </c>
      <c r="Z469" s="4" t="s">
        <v>86</v>
      </c>
      <c r="AA469" s="4" t="s">
        <v>86</v>
      </c>
      <c r="AB469" s="4" t="s">
        <v>86</v>
      </c>
      <c r="AC469" s="4" t="s">
        <v>86</v>
      </c>
      <c r="AD469" s="4" t="s">
        <v>86</v>
      </c>
      <c r="AE469" s="4" t="s">
        <v>86</v>
      </c>
      <c r="AF469" s="4" t="s">
        <v>86</v>
      </c>
      <c r="AG469" s="4" t="s">
        <v>86</v>
      </c>
      <c r="AH469" s="4"/>
    </row>
    <row r="470" spans="1:34">
      <c r="A470" s="29" t="s">
        <v>647</v>
      </c>
      <c r="B470" s="4" t="s">
        <v>565</v>
      </c>
      <c r="C470" s="4">
        <v>2019</v>
      </c>
      <c r="D470" s="4" t="s">
        <v>648</v>
      </c>
      <c r="E470" s="4" t="s">
        <v>649</v>
      </c>
      <c r="F470" s="5"/>
      <c r="G470" s="5"/>
      <c r="H470" s="5" t="s">
        <v>565</v>
      </c>
      <c r="I470" s="5" t="s">
        <v>1960</v>
      </c>
      <c r="K470" s="4" t="s">
        <v>77</v>
      </c>
      <c r="L470" s="4" t="s">
        <v>77</v>
      </c>
      <c r="M470" s="4"/>
      <c r="N470" s="4"/>
      <c r="O470" s="4" t="s">
        <v>78</v>
      </c>
      <c r="P470" s="4" t="s">
        <v>368</v>
      </c>
      <c r="Q470" s="4" t="s">
        <v>156</v>
      </c>
      <c r="R470" s="4" t="s">
        <v>157</v>
      </c>
      <c r="S470" s="4" t="s">
        <v>587</v>
      </c>
      <c r="T470" s="4"/>
      <c r="U470" s="4" t="s">
        <v>587</v>
      </c>
      <c r="V470" s="21"/>
      <c r="W470" s="21"/>
      <c r="X470" s="4" t="s">
        <v>86</v>
      </c>
      <c r="Y470" s="4" t="s">
        <v>86</v>
      </c>
      <c r="Z470" s="4" t="s">
        <v>86</v>
      </c>
      <c r="AA470" s="4" t="s">
        <v>86</v>
      </c>
      <c r="AB470" s="4" t="s">
        <v>86</v>
      </c>
      <c r="AC470" s="4" t="s">
        <v>86</v>
      </c>
      <c r="AD470" s="4" t="s">
        <v>86</v>
      </c>
      <c r="AE470" s="4" t="s">
        <v>86</v>
      </c>
      <c r="AF470" s="4" t="s">
        <v>86</v>
      </c>
      <c r="AG470" s="4" t="s">
        <v>86</v>
      </c>
      <c r="AH470" s="4"/>
    </row>
    <row r="471" spans="1:34">
      <c r="A471" s="29" t="s">
        <v>667</v>
      </c>
      <c r="B471" s="4" t="s">
        <v>565</v>
      </c>
      <c r="C471" s="4">
        <v>2016</v>
      </c>
      <c r="D471" s="4" t="s">
        <v>668</v>
      </c>
      <c r="E471" s="4" t="s">
        <v>669</v>
      </c>
      <c r="F471" s="5"/>
      <c r="G471" s="5"/>
      <c r="H471" s="5" t="s">
        <v>565</v>
      </c>
      <c r="I471" s="5" t="s">
        <v>1967</v>
      </c>
      <c r="K471" s="4" t="s">
        <v>77</v>
      </c>
      <c r="L471" s="4" t="s">
        <v>77</v>
      </c>
      <c r="M471" s="4"/>
      <c r="N471" s="4"/>
      <c r="O471" s="4" t="s">
        <v>78</v>
      </c>
      <c r="P471" s="4" t="s">
        <v>368</v>
      </c>
      <c r="Q471" s="4" t="s">
        <v>156</v>
      </c>
      <c r="R471" s="4" t="s">
        <v>157</v>
      </c>
      <c r="S471" s="4" t="s">
        <v>587</v>
      </c>
      <c r="T471" s="4"/>
      <c r="U471" s="4" t="s">
        <v>587</v>
      </c>
      <c r="V471" s="21"/>
      <c r="W471" s="21"/>
      <c r="X471" s="4" t="s">
        <v>86</v>
      </c>
      <c r="Y471" s="4" t="s">
        <v>86</v>
      </c>
      <c r="Z471" s="4" t="s">
        <v>86</v>
      </c>
      <c r="AA471" s="4" t="s">
        <v>86</v>
      </c>
      <c r="AB471" s="4" t="s">
        <v>86</v>
      </c>
      <c r="AC471" s="4" t="s">
        <v>86</v>
      </c>
      <c r="AD471" s="4" t="s">
        <v>86</v>
      </c>
      <c r="AE471" s="4" t="s">
        <v>86</v>
      </c>
      <c r="AF471" s="4" t="s">
        <v>86</v>
      </c>
      <c r="AG471" s="4" t="s">
        <v>86</v>
      </c>
      <c r="AH471" s="4"/>
    </row>
    <row r="472" spans="1:34">
      <c r="A472" s="29" t="s">
        <v>671</v>
      </c>
      <c r="B472" s="4" t="s">
        <v>565</v>
      </c>
      <c r="C472" s="4">
        <v>2015</v>
      </c>
      <c r="D472" s="4" t="s">
        <v>672</v>
      </c>
      <c r="E472" s="4" t="s">
        <v>673</v>
      </c>
      <c r="F472" s="5"/>
      <c r="G472" s="5"/>
      <c r="H472" s="5" t="s">
        <v>565</v>
      </c>
      <c r="I472" s="4" t="s">
        <v>1968</v>
      </c>
      <c r="K472" s="4" t="s">
        <v>77</v>
      </c>
      <c r="L472" s="4" t="s">
        <v>77</v>
      </c>
      <c r="M472" s="4"/>
      <c r="N472" s="4"/>
      <c r="O472" s="4" t="s">
        <v>78</v>
      </c>
      <c r="P472" s="4" t="s">
        <v>368</v>
      </c>
      <c r="Q472" s="4" t="s">
        <v>156</v>
      </c>
      <c r="R472" s="4" t="s">
        <v>157</v>
      </c>
      <c r="S472" s="4" t="s">
        <v>587</v>
      </c>
      <c r="T472" s="4"/>
      <c r="U472" s="4" t="s">
        <v>587</v>
      </c>
      <c r="V472" s="21"/>
      <c r="W472" s="21"/>
      <c r="X472" s="4" t="s">
        <v>86</v>
      </c>
      <c r="Y472" s="4" t="s">
        <v>86</v>
      </c>
      <c r="Z472" s="4" t="s">
        <v>86</v>
      </c>
      <c r="AA472" s="4" t="s">
        <v>86</v>
      </c>
      <c r="AB472" s="4" t="s">
        <v>86</v>
      </c>
      <c r="AC472" s="4" t="s">
        <v>86</v>
      </c>
      <c r="AD472" s="4" t="s">
        <v>86</v>
      </c>
      <c r="AE472" s="4" t="s">
        <v>86</v>
      </c>
      <c r="AF472" s="4" t="s">
        <v>86</v>
      </c>
      <c r="AG472" s="4" t="s">
        <v>86</v>
      </c>
      <c r="AH472" s="4"/>
    </row>
    <row r="473" spans="1:34">
      <c r="A473" s="29" t="s">
        <v>675</v>
      </c>
      <c r="B473" s="4" t="s">
        <v>565</v>
      </c>
      <c r="C473" s="4">
        <v>2015</v>
      </c>
      <c r="D473" s="4" t="s">
        <v>676</v>
      </c>
      <c r="E473" s="4" t="s">
        <v>677</v>
      </c>
      <c r="F473" s="5"/>
      <c r="G473" s="5"/>
      <c r="H473" s="5" t="s">
        <v>565</v>
      </c>
      <c r="I473" s="4" t="s">
        <v>1968</v>
      </c>
      <c r="K473" s="4" t="s">
        <v>77</v>
      </c>
      <c r="L473" s="4" t="s">
        <v>77</v>
      </c>
      <c r="M473" s="4"/>
      <c r="N473" s="4"/>
      <c r="O473" s="4" t="s">
        <v>78</v>
      </c>
      <c r="P473" s="4" t="s">
        <v>368</v>
      </c>
      <c r="Q473" s="4" t="s">
        <v>156</v>
      </c>
      <c r="R473" s="4" t="s">
        <v>157</v>
      </c>
      <c r="S473" s="4" t="s">
        <v>587</v>
      </c>
      <c r="T473" s="4"/>
      <c r="U473" s="4" t="s">
        <v>587</v>
      </c>
      <c r="V473" s="21"/>
      <c r="W473" s="21"/>
      <c r="X473" s="4" t="s">
        <v>86</v>
      </c>
      <c r="Y473" s="4" t="s">
        <v>86</v>
      </c>
      <c r="Z473" s="4" t="s">
        <v>86</v>
      </c>
      <c r="AA473" s="4" t="s">
        <v>86</v>
      </c>
      <c r="AB473" s="4" t="s">
        <v>86</v>
      </c>
      <c r="AC473" s="4" t="s">
        <v>86</v>
      </c>
      <c r="AD473" s="4" t="s">
        <v>86</v>
      </c>
      <c r="AE473" s="4" t="s">
        <v>86</v>
      </c>
      <c r="AF473" s="4" t="s">
        <v>86</v>
      </c>
      <c r="AG473" s="4" t="s">
        <v>86</v>
      </c>
      <c r="AH473" s="4"/>
    </row>
    <row r="474" spans="1:34">
      <c r="A474" s="29">
        <v>132</v>
      </c>
      <c r="B474" s="4" t="s">
        <v>12047</v>
      </c>
      <c r="C474" s="4">
        <v>2015</v>
      </c>
      <c r="D474" s="4" t="s">
        <v>12048</v>
      </c>
      <c r="E474" s="4" t="s">
        <v>12049</v>
      </c>
      <c r="F474" s="5"/>
      <c r="G474" s="5"/>
      <c r="H474" s="5" t="s">
        <v>565</v>
      </c>
      <c r="I474" s="26" t="s">
        <v>20300</v>
      </c>
      <c r="K474" s="4" t="s">
        <v>77</v>
      </c>
      <c r="L474" s="4" t="s">
        <v>77</v>
      </c>
      <c r="M474" s="4"/>
      <c r="N474" s="4"/>
      <c r="O474" s="4" t="s">
        <v>78</v>
      </c>
      <c r="P474" s="4" t="s">
        <v>368</v>
      </c>
      <c r="Q474" s="4" t="s">
        <v>156</v>
      </c>
      <c r="R474" s="4" t="s">
        <v>157</v>
      </c>
      <c r="S474" s="4" t="s">
        <v>587</v>
      </c>
      <c r="T474" s="4" t="s">
        <v>587</v>
      </c>
      <c r="U474" s="4" t="s">
        <v>587</v>
      </c>
      <c r="V474" s="4" t="s">
        <v>587</v>
      </c>
      <c r="W474" s="4" t="s">
        <v>587</v>
      </c>
      <c r="X474" s="4" t="s">
        <v>86</v>
      </c>
      <c r="Y474" s="4" t="s">
        <v>86</v>
      </c>
      <c r="Z474" s="4" t="s">
        <v>86</v>
      </c>
      <c r="AA474" s="4" t="s">
        <v>86</v>
      </c>
      <c r="AB474" s="4" t="s">
        <v>86</v>
      </c>
      <c r="AC474" s="4" t="s">
        <v>86</v>
      </c>
      <c r="AD474" s="4" t="s">
        <v>86</v>
      </c>
      <c r="AE474" s="4" t="s">
        <v>86</v>
      </c>
      <c r="AF474" s="4" t="s">
        <v>86</v>
      </c>
      <c r="AG474" s="4" t="s">
        <v>86</v>
      </c>
      <c r="AH474" s="4"/>
    </row>
    <row r="475" spans="1:34" ht="29">
      <c r="A475" s="29" t="s">
        <v>640</v>
      </c>
      <c r="B475" s="5" t="s">
        <v>565</v>
      </c>
      <c r="C475" s="5">
        <v>2019</v>
      </c>
      <c r="D475" s="15" t="s">
        <v>641</v>
      </c>
      <c r="E475" s="17" t="s">
        <v>642</v>
      </c>
      <c r="G475" s="5"/>
      <c r="H475" s="5" t="s">
        <v>565</v>
      </c>
      <c r="I475" s="5" t="s">
        <v>1957</v>
      </c>
      <c r="J475" s="6"/>
      <c r="K475" s="4" t="s">
        <v>77</v>
      </c>
      <c r="L475" s="4" t="s">
        <v>77</v>
      </c>
      <c r="M475" s="4"/>
      <c r="N475" s="4"/>
      <c r="O475" s="4" t="s">
        <v>78</v>
      </c>
      <c r="P475" s="4" t="s">
        <v>368</v>
      </c>
      <c r="Q475" s="4" t="s">
        <v>156</v>
      </c>
      <c r="R475" s="4" t="s">
        <v>157</v>
      </c>
      <c r="S475" s="4" t="s">
        <v>587</v>
      </c>
      <c r="T475" s="4"/>
      <c r="U475" s="4" t="s">
        <v>587</v>
      </c>
      <c r="V475" s="21"/>
      <c r="W475" s="21"/>
      <c r="X475" s="4" t="s">
        <v>86</v>
      </c>
      <c r="Y475" s="4" t="s">
        <v>86</v>
      </c>
      <c r="Z475" s="4" t="s">
        <v>86</v>
      </c>
      <c r="AA475" s="4" t="s">
        <v>86</v>
      </c>
      <c r="AB475" s="4" t="s">
        <v>86</v>
      </c>
      <c r="AC475" s="4" t="s">
        <v>86</v>
      </c>
      <c r="AD475" s="4" t="s">
        <v>86</v>
      </c>
      <c r="AE475" s="4" t="s">
        <v>86</v>
      </c>
      <c r="AF475" s="4" t="s">
        <v>86</v>
      </c>
      <c r="AG475" s="4" t="s">
        <v>86</v>
      </c>
      <c r="AH475" s="4"/>
    </row>
    <row r="476" spans="1:34" ht="53.15" customHeight="1">
      <c r="A476" s="29" t="s">
        <v>644</v>
      </c>
      <c r="B476" s="5" t="s">
        <v>565</v>
      </c>
      <c r="C476" s="5">
        <v>2019</v>
      </c>
      <c r="D476" s="15" t="s">
        <v>645</v>
      </c>
      <c r="E476" s="5" t="s">
        <v>646</v>
      </c>
      <c r="G476" s="5"/>
      <c r="H476" s="5" t="s">
        <v>565</v>
      </c>
      <c r="I476" s="5" t="s">
        <v>1957</v>
      </c>
      <c r="J476" s="6"/>
      <c r="K476" s="4" t="s">
        <v>77</v>
      </c>
      <c r="L476" s="4" t="s">
        <v>77</v>
      </c>
      <c r="M476" s="4"/>
      <c r="N476" s="4"/>
      <c r="O476" s="4" t="s">
        <v>78</v>
      </c>
      <c r="P476" s="4" t="s">
        <v>368</v>
      </c>
      <c r="Q476" s="4" t="s">
        <v>156</v>
      </c>
      <c r="R476" s="4" t="s">
        <v>157</v>
      </c>
      <c r="S476" s="4"/>
      <c r="T476" s="4"/>
      <c r="U476" s="34" t="s">
        <v>20301</v>
      </c>
      <c r="V476" s="32" t="s">
        <v>20302</v>
      </c>
      <c r="W476" s="21"/>
      <c r="X476" s="4" t="s">
        <v>86</v>
      </c>
      <c r="Y476" s="4" t="s">
        <v>86</v>
      </c>
      <c r="Z476" s="4" t="s">
        <v>86</v>
      </c>
      <c r="AA476" s="4" t="s">
        <v>86</v>
      </c>
      <c r="AB476" s="4" t="s">
        <v>86</v>
      </c>
      <c r="AC476" s="4" t="s">
        <v>86</v>
      </c>
      <c r="AD476" s="4" t="s">
        <v>86</v>
      </c>
      <c r="AE476" s="4" t="s">
        <v>88</v>
      </c>
      <c r="AF476" s="4" t="s">
        <v>86</v>
      </c>
      <c r="AG476" s="4" t="s">
        <v>86</v>
      </c>
      <c r="AH476" s="4" t="s">
        <v>21715</v>
      </c>
    </row>
    <row r="477" spans="1:34">
      <c r="A477" s="29">
        <v>133</v>
      </c>
      <c r="B477" s="5" t="s">
        <v>7963</v>
      </c>
      <c r="C477" s="5">
        <v>2022</v>
      </c>
      <c r="D477" s="5" t="s">
        <v>7964</v>
      </c>
      <c r="E477" s="5" t="s">
        <v>7965</v>
      </c>
      <c r="H477" s="4" t="s">
        <v>529</v>
      </c>
      <c r="I477" s="5" t="s">
        <v>7966</v>
      </c>
      <c r="K477" s="4" t="s">
        <v>77</v>
      </c>
      <c r="L477" s="4" t="s">
        <v>77</v>
      </c>
      <c r="M477" s="4"/>
      <c r="N477" s="4"/>
      <c r="O477" s="4" t="s">
        <v>78</v>
      </c>
      <c r="P477" s="4" t="s">
        <v>368</v>
      </c>
      <c r="Q477" s="4" t="s">
        <v>156</v>
      </c>
      <c r="R477" s="4" t="s">
        <v>157</v>
      </c>
      <c r="S477" s="4" t="s">
        <v>587</v>
      </c>
      <c r="T477" s="4" t="s">
        <v>587</v>
      </c>
      <c r="U477" s="4" t="s">
        <v>587</v>
      </c>
      <c r="V477" s="4" t="s">
        <v>587</v>
      </c>
      <c r="W477" s="4" t="s">
        <v>587</v>
      </c>
      <c r="X477" s="4" t="s">
        <v>86</v>
      </c>
      <c r="Y477" s="4" t="s">
        <v>86</v>
      </c>
      <c r="Z477" s="4" t="s">
        <v>86</v>
      </c>
      <c r="AA477" s="4" t="s">
        <v>86</v>
      </c>
      <c r="AB477" s="4" t="s">
        <v>86</v>
      </c>
      <c r="AC477" s="4" t="s">
        <v>86</v>
      </c>
      <c r="AD477" s="4" t="s">
        <v>86</v>
      </c>
      <c r="AE477" s="4" t="s">
        <v>86</v>
      </c>
      <c r="AF477" s="4" t="s">
        <v>86</v>
      </c>
      <c r="AG477" s="4" t="s">
        <v>86</v>
      </c>
      <c r="AH477" s="4"/>
    </row>
    <row r="478" spans="1:34">
      <c r="A478" s="29" t="s">
        <v>463</v>
      </c>
      <c r="B478" s="5" t="s">
        <v>464</v>
      </c>
      <c r="C478" s="5">
        <v>2021</v>
      </c>
      <c r="D478" s="5" t="s">
        <v>465</v>
      </c>
      <c r="E478" s="5" t="s">
        <v>466</v>
      </c>
      <c r="H478" s="4" t="s">
        <v>467</v>
      </c>
      <c r="I478" s="12" t="s">
        <v>468</v>
      </c>
      <c r="K478" s="4" t="s">
        <v>77</v>
      </c>
      <c r="L478" s="4" t="s">
        <v>77</v>
      </c>
      <c r="M478" s="4"/>
      <c r="N478" s="4"/>
      <c r="O478" s="4" t="s">
        <v>78</v>
      </c>
      <c r="P478" s="4" t="s">
        <v>368</v>
      </c>
      <c r="Q478" s="4" t="s">
        <v>469</v>
      </c>
      <c r="R478" s="4" t="s">
        <v>104</v>
      </c>
      <c r="S478" s="11" t="s">
        <v>470</v>
      </c>
      <c r="T478" s="11"/>
      <c r="U478" s="11" t="s">
        <v>470</v>
      </c>
      <c r="V478" s="21"/>
      <c r="W478" s="21" t="s">
        <v>21716</v>
      </c>
      <c r="X478" s="4" t="s">
        <v>86</v>
      </c>
      <c r="Y478" s="4" t="s">
        <v>86</v>
      </c>
      <c r="Z478" s="4" t="s">
        <v>86</v>
      </c>
      <c r="AA478" s="4" t="s">
        <v>86</v>
      </c>
      <c r="AB478" s="4" t="s">
        <v>86</v>
      </c>
      <c r="AC478" s="4" t="s">
        <v>86</v>
      </c>
      <c r="AD478" s="4" t="s">
        <v>86</v>
      </c>
      <c r="AE478" s="4" t="s">
        <v>86</v>
      </c>
      <c r="AF478" s="4" t="s">
        <v>86</v>
      </c>
      <c r="AG478" s="4" t="s">
        <v>86</v>
      </c>
      <c r="AH478" s="4"/>
    </row>
    <row r="479" spans="1:34">
      <c r="A479" s="29" t="s">
        <v>472</v>
      </c>
      <c r="B479" s="5" t="s">
        <v>464</v>
      </c>
      <c r="C479" s="5">
        <v>2021</v>
      </c>
      <c r="D479" s="5" t="s">
        <v>473</v>
      </c>
      <c r="E479" s="5" t="s">
        <v>474</v>
      </c>
      <c r="H479" s="4" t="s">
        <v>467</v>
      </c>
      <c r="I479" s="13" t="s">
        <v>475</v>
      </c>
      <c r="K479" s="4" t="s">
        <v>77</v>
      </c>
      <c r="L479" s="4" t="s">
        <v>77</v>
      </c>
      <c r="M479" s="4"/>
      <c r="N479" s="4"/>
      <c r="O479" s="4" t="s">
        <v>78</v>
      </c>
      <c r="P479" s="4" t="s">
        <v>368</v>
      </c>
      <c r="Q479" s="4" t="s">
        <v>469</v>
      </c>
      <c r="R479" s="4" t="s">
        <v>104</v>
      </c>
      <c r="S479" s="11" t="s">
        <v>470</v>
      </c>
      <c r="T479" s="11"/>
      <c r="U479" s="11" t="s">
        <v>470</v>
      </c>
      <c r="V479" s="21"/>
      <c r="W479" s="21" t="s">
        <v>21717</v>
      </c>
      <c r="X479" s="4" t="s">
        <v>86</v>
      </c>
      <c r="Y479" s="4" t="s">
        <v>86</v>
      </c>
      <c r="Z479" s="4" t="s">
        <v>86</v>
      </c>
      <c r="AA479" s="4" t="s">
        <v>86</v>
      </c>
      <c r="AB479" s="4" t="s">
        <v>86</v>
      </c>
      <c r="AC479" s="4" t="s">
        <v>86</v>
      </c>
      <c r="AD479" s="4" t="s">
        <v>86</v>
      </c>
      <c r="AE479" s="4" t="s">
        <v>86</v>
      </c>
      <c r="AF479" s="4" t="s">
        <v>86</v>
      </c>
      <c r="AG479" s="4" t="s">
        <v>86</v>
      </c>
      <c r="AH479" s="4"/>
    </row>
    <row r="480" spans="1:34">
      <c r="A480" s="29" t="s">
        <v>477</v>
      </c>
      <c r="B480" s="51" t="s">
        <v>464</v>
      </c>
      <c r="C480" s="51">
        <v>2021</v>
      </c>
      <c r="D480" s="51" t="s">
        <v>478</v>
      </c>
      <c r="E480" s="51" t="s">
        <v>474</v>
      </c>
      <c r="H480" s="4" t="s">
        <v>467</v>
      </c>
      <c r="I480" s="13" t="s">
        <v>479</v>
      </c>
      <c r="K480" s="4" t="s">
        <v>77</v>
      </c>
      <c r="L480" s="4" t="s">
        <v>77</v>
      </c>
      <c r="M480" s="4"/>
      <c r="N480" s="4"/>
      <c r="O480" s="4" t="s">
        <v>78</v>
      </c>
      <c r="P480" s="4" t="s">
        <v>368</v>
      </c>
      <c r="Q480" s="4" t="s">
        <v>469</v>
      </c>
      <c r="R480" s="4" t="s">
        <v>104</v>
      </c>
      <c r="S480" s="11" t="s">
        <v>5690</v>
      </c>
      <c r="T480" s="11"/>
      <c r="U480" s="11" t="s">
        <v>5690</v>
      </c>
      <c r="V480" s="21"/>
      <c r="W480" s="21"/>
      <c r="X480" s="4" t="s">
        <v>86</v>
      </c>
      <c r="Y480" s="4" t="s">
        <v>86</v>
      </c>
      <c r="Z480" s="4" t="s">
        <v>86</v>
      </c>
      <c r="AA480" s="4" t="s">
        <v>86</v>
      </c>
      <c r="AB480" s="4" t="s">
        <v>86</v>
      </c>
      <c r="AC480" s="4" t="s">
        <v>86</v>
      </c>
      <c r="AD480" s="4" t="s">
        <v>86</v>
      </c>
      <c r="AE480" s="4" t="s">
        <v>86</v>
      </c>
      <c r="AF480" s="4" t="s">
        <v>86</v>
      </c>
      <c r="AG480" s="4" t="s">
        <v>86</v>
      </c>
      <c r="AH480" s="4"/>
    </row>
    <row r="481" spans="1:34">
      <c r="A481" s="29" t="s">
        <v>481</v>
      </c>
      <c r="B481" s="5" t="s">
        <v>482</v>
      </c>
      <c r="C481" s="5">
        <v>2021</v>
      </c>
      <c r="D481" s="5" t="s">
        <v>483</v>
      </c>
      <c r="E481" s="41" t="s">
        <v>484</v>
      </c>
      <c r="H481" s="4" t="s">
        <v>467</v>
      </c>
      <c r="I481" s="9" t="s">
        <v>485</v>
      </c>
      <c r="K481" s="4" t="s">
        <v>77</v>
      </c>
      <c r="L481" s="4" t="s">
        <v>77</v>
      </c>
      <c r="M481" s="4"/>
      <c r="N481" s="4"/>
      <c r="O481" s="4" t="s">
        <v>78</v>
      </c>
      <c r="P481" s="4" t="s">
        <v>368</v>
      </c>
      <c r="Q481" s="4" t="s">
        <v>469</v>
      </c>
      <c r="R481" s="4" t="s">
        <v>157</v>
      </c>
      <c r="S481" s="4" t="s">
        <v>491</v>
      </c>
      <c r="T481" s="4"/>
      <c r="U481" s="4" t="s">
        <v>491</v>
      </c>
      <c r="V481" s="21"/>
      <c r="W481" s="21" t="s">
        <v>20330</v>
      </c>
      <c r="X481" s="4" t="s">
        <v>86</v>
      </c>
      <c r="Y481" s="4" t="s">
        <v>86</v>
      </c>
      <c r="Z481" s="4" t="s">
        <v>86</v>
      </c>
      <c r="AA481" s="4" t="s">
        <v>86</v>
      </c>
      <c r="AB481" s="4" t="s">
        <v>86</v>
      </c>
      <c r="AC481" s="4" t="s">
        <v>86</v>
      </c>
      <c r="AD481" s="4" t="s">
        <v>86</v>
      </c>
      <c r="AE481" s="4" t="s">
        <v>86</v>
      </c>
      <c r="AF481" s="4" t="s">
        <v>86</v>
      </c>
      <c r="AG481" s="4" t="s">
        <v>86</v>
      </c>
      <c r="AH481" s="4"/>
    </row>
    <row r="482" spans="1:34" ht="116">
      <c r="A482" s="29">
        <v>134</v>
      </c>
      <c r="B482" s="5" t="s">
        <v>21718</v>
      </c>
      <c r="C482" s="5">
        <v>2021</v>
      </c>
      <c r="D482" s="5" t="s">
        <v>21719</v>
      </c>
      <c r="E482" s="41" t="s">
        <v>21720</v>
      </c>
      <c r="H482" s="4" t="s">
        <v>467</v>
      </c>
      <c r="I482" s="13" t="s">
        <v>21721</v>
      </c>
      <c r="K482" s="4" t="s">
        <v>77</v>
      </c>
      <c r="L482" s="4" t="s">
        <v>77</v>
      </c>
      <c r="M482" s="4"/>
      <c r="N482" s="4"/>
      <c r="O482" s="4" t="s">
        <v>78</v>
      </c>
      <c r="P482" s="4" t="s">
        <v>368</v>
      </c>
      <c r="Q482" s="4" t="s">
        <v>469</v>
      </c>
      <c r="R482" s="4" t="s">
        <v>157</v>
      </c>
      <c r="S482" s="4"/>
      <c r="T482" s="4"/>
      <c r="U482" s="34" t="s">
        <v>21722</v>
      </c>
      <c r="V482" s="5"/>
      <c r="W482" s="21"/>
      <c r="X482" s="4"/>
      <c r="Y482" s="4"/>
      <c r="Z482" s="4"/>
      <c r="AA482" s="4"/>
      <c r="AB482" s="4"/>
      <c r="AC482" s="4"/>
      <c r="AD482" s="4"/>
      <c r="AE482" s="4"/>
      <c r="AF482" s="4"/>
      <c r="AG482" s="21"/>
      <c r="AH482" s="4"/>
    </row>
    <row r="483" spans="1:34">
      <c r="A483" s="29" t="s">
        <v>486</v>
      </c>
      <c r="B483" s="5" t="s">
        <v>487</v>
      </c>
      <c r="C483" s="5">
        <v>2020</v>
      </c>
      <c r="D483" s="5" t="s">
        <v>488</v>
      </c>
      <c r="E483" s="41" t="s">
        <v>489</v>
      </c>
      <c r="H483" s="4" t="s">
        <v>467</v>
      </c>
      <c r="I483" s="9" t="s">
        <v>490</v>
      </c>
      <c r="K483" s="4" t="s">
        <v>77</v>
      </c>
      <c r="L483" s="4" t="s">
        <v>77</v>
      </c>
      <c r="M483" s="4"/>
      <c r="N483" s="4"/>
      <c r="O483" s="4" t="s">
        <v>78</v>
      </c>
      <c r="P483" s="4" t="s">
        <v>368</v>
      </c>
      <c r="Q483" s="4" t="s">
        <v>469</v>
      </c>
      <c r="R483" s="4" t="s">
        <v>157</v>
      </c>
      <c r="S483" s="4" t="s">
        <v>160</v>
      </c>
      <c r="T483" s="4"/>
      <c r="U483" s="4" t="s">
        <v>160</v>
      </c>
      <c r="V483" s="21"/>
      <c r="W483" s="21"/>
      <c r="X483" s="4" t="s">
        <v>86</v>
      </c>
      <c r="Y483" s="4" t="s">
        <v>86</v>
      </c>
      <c r="Z483" s="4" t="s">
        <v>86</v>
      </c>
      <c r="AA483" s="4" t="s">
        <v>86</v>
      </c>
      <c r="AB483" s="4" t="s">
        <v>86</v>
      </c>
      <c r="AC483" s="4" t="s">
        <v>86</v>
      </c>
      <c r="AD483" s="4" t="s">
        <v>86</v>
      </c>
      <c r="AE483" s="4" t="s">
        <v>86</v>
      </c>
      <c r="AF483" s="4" t="s">
        <v>86</v>
      </c>
      <c r="AG483" s="4" t="s">
        <v>86</v>
      </c>
      <c r="AH483" s="4"/>
    </row>
    <row r="484" spans="1:34">
      <c r="A484" s="29" t="s">
        <v>494</v>
      </c>
      <c r="B484" s="5" t="s">
        <v>487</v>
      </c>
      <c r="C484" s="5">
        <v>2020</v>
      </c>
      <c r="D484" s="5" t="s">
        <v>495</v>
      </c>
      <c r="E484" s="41" t="s">
        <v>496</v>
      </c>
      <c r="H484" s="4" t="s">
        <v>467</v>
      </c>
      <c r="I484" s="9" t="s">
        <v>2015</v>
      </c>
      <c r="K484" s="4" t="s">
        <v>77</v>
      </c>
      <c r="L484" s="4" t="s">
        <v>77</v>
      </c>
      <c r="M484" s="4"/>
      <c r="N484" s="4"/>
      <c r="O484" s="4" t="s">
        <v>78</v>
      </c>
      <c r="P484" s="4" t="s">
        <v>368</v>
      </c>
      <c r="Q484" s="4" t="s">
        <v>469</v>
      </c>
      <c r="R484" s="4" t="s">
        <v>157</v>
      </c>
      <c r="S484" s="4" t="s">
        <v>160</v>
      </c>
      <c r="T484" s="4"/>
      <c r="U484" s="4" t="s">
        <v>160</v>
      </c>
      <c r="V484" s="21"/>
      <c r="W484" s="21"/>
      <c r="X484" s="4" t="s">
        <v>86</v>
      </c>
      <c r="Y484" s="4" t="s">
        <v>86</v>
      </c>
      <c r="Z484" s="4" t="s">
        <v>86</v>
      </c>
      <c r="AA484" s="4" t="s">
        <v>86</v>
      </c>
      <c r="AB484" s="4" t="s">
        <v>86</v>
      </c>
      <c r="AC484" s="4" t="s">
        <v>86</v>
      </c>
      <c r="AD484" s="4" t="s">
        <v>86</v>
      </c>
      <c r="AE484" s="4" t="s">
        <v>86</v>
      </c>
      <c r="AF484" s="4" t="s">
        <v>86</v>
      </c>
      <c r="AG484" s="4" t="s">
        <v>86</v>
      </c>
      <c r="AH484" s="4"/>
    </row>
    <row r="485" spans="1:34" ht="43.5">
      <c r="A485" s="29">
        <v>135</v>
      </c>
      <c r="B485" s="54" t="s">
        <v>517</v>
      </c>
      <c r="C485" s="5">
        <v>2015</v>
      </c>
      <c r="D485" s="5" t="s">
        <v>518</v>
      </c>
      <c r="E485" t="s">
        <v>519</v>
      </c>
      <c r="H485" s="4" t="s">
        <v>467</v>
      </c>
      <c r="I485" s="13" t="s">
        <v>520</v>
      </c>
      <c r="K485" s="4" t="s">
        <v>77</v>
      </c>
      <c r="L485" s="4" t="s">
        <v>77</v>
      </c>
      <c r="M485" s="4"/>
      <c r="N485" s="4"/>
      <c r="O485" s="4" t="s">
        <v>78</v>
      </c>
      <c r="P485" s="4" t="s">
        <v>368</v>
      </c>
      <c r="Q485" s="4" t="s">
        <v>469</v>
      </c>
      <c r="R485" s="4" t="s">
        <v>157</v>
      </c>
      <c r="S485" s="4"/>
      <c r="T485" s="4"/>
      <c r="U485" s="34" t="s">
        <v>21723</v>
      </c>
      <c r="V485" s="21"/>
      <c r="W485" s="21"/>
      <c r="X485" s="4" t="s">
        <v>86</v>
      </c>
      <c r="Y485" s="4" t="s">
        <v>86</v>
      </c>
      <c r="Z485" s="4" t="s">
        <v>86</v>
      </c>
      <c r="AA485" s="4" t="s">
        <v>86</v>
      </c>
      <c r="AB485" s="4" t="s">
        <v>86</v>
      </c>
      <c r="AC485" s="4" t="s">
        <v>86</v>
      </c>
      <c r="AD485" s="4" t="s">
        <v>86</v>
      </c>
      <c r="AE485" s="4" t="s">
        <v>88</v>
      </c>
      <c r="AF485" s="4" t="s">
        <v>86</v>
      </c>
      <c r="AG485" s="4" t="s">
        <v>86</v>
      </c>
      <c r="AH485" s="4"/>
    </row>
    <row r="486" spans="1:34" ht="58">
      <c r="A486" s="29" t="s">
        <v>679</v>
      </c>
      <c r="B486" s="5" t="s">
        <v>680</v>
      </c>
      <c r="C486" s="5">
        <v>2018</v>
      </c>
      <c r="D486" s="5" t="s">
        <v>681</v>
      </c>
      <c r="E486" s="116" t="s">
        <v>682</v>
      </c>
      <c r="H486" s="4" t="s">
        <v>683</v>
      </c>
      <c r="I486" s="9" t="s">
        <v>684</v>
      </c>
      <c r="K486" s="4" t="s">
        <v>77</v>
      </c>
      <c r="L486" s="4" t="s">
        <v>77</v>
      </c>
      <c r="M486" s="4"/>
      <c r="N486" s="4"/>
      <c r="O486" s="4" t="s">
        <v>78</v>
      </c>
      <c r="P486" s="4" t="s">
        <v>368</v>
      </c>
      <c r="Q486" s="4" t="s">
        <v>156</v>
      </c>
      <c r="R486" s="4" t="s">
        <v>81</v>
      </c>
      <c r="S486" s="34" t="s">
        <v>21724</v>
      </c>
      <c r="T486" s="4"/>
      <c r="U486" s="4"/>
      <c r="V486" s="21"/>
      <c r="W486" s="21"/>
      <c r="X486" s="4" t="s">
        <v>86</v>
      </c>
      <c r="Y486" s="4" t="s">
        <v>86</v>
      </c>
      <c r="Z486" s="4" t="s">
        <v>86</v>
      </c>
      <c r="AA486" s="4" t="s">
        <v>86</v>
      </c>
      <c r="AB486" s="4" t="s">
        <v>86</v>
      </c>
      <c r="AC486" s="4" t="s">
        <v>88</v>
      </c>
      <c r="AD486" s="4" t="s">
        <v>86</v>
      </c>
      <c r="AE486" s="4" t="s">
        <v>86</v>
      </c>
      <c r="AF486" s="4" t="s">
        <v>86</v>
      </c>
      <c r="AG486" s="4" t="s">
        <v>86</v>
      </c>
      <c r="AH486" s="4"/>
    </row>
    <row r="487" spans="1:34">
      <c r="A487" s="29" t="s">
        <v>685</v>
      </c>
      <c r="B487" s="5" t="s">
        <v>686</v>
      </c>
      <c r="C487" s="5">
        <v>2019</v>
      </c>
      <c r="D487" s="5" t="s">
        <v>687</v>
      </c>
      <c r="E487" s="41" t="s">
        <v>688</v>
      </c>
      <c r="H487" s="4" t="s">
        <v>683</v>
      </c>
      <c r="I487" s="9" t="s">
        <v>689</v>
      </c>
      <c r="K487" s="4" t="s">
        <v>77</v>
      </c>
      <c r="L487" s="4" t="s">
        <v>77</v>
      </c>
      <c r="M487" s="4"/>
      <c r="N487" s="4"/>
      <c r="O487" s="4" t="s">
        <v>78</v>
      </c>
      <c r="P487" s="4" t="s">
        <v>368</v>
      </c>
      <c r="Q487" s="4" t="s">
        <v>171</v>
      </c>
      <c r="R487" s="4" t="s">
        <v>81</v>
      </c>
      <c r="S487" s="4" t="s">
        <v>587</v>
      </c>
      <c r="T487" s="4" t="s">
        <v>587</v>
      </c>
      <c r="U487" s="4" t="s">
        <v>587</v>
      </c>
      <c r="V487" s="4" t="s">
        <v>587</v>
      </c>
      <c r="W487" s="4" t="s">
        <v>587</v>
      </c>
      <c r="X487" s="4" t="s">
        <v>86</v>
      </c>
      <c r="Y487" s="4" t="s">
        <v>86</v>
      </c>
      <c r="Z487" s="4" t="s">
        <v>86</v>
      </c>
      <c r="AA487" s="4" t="s">
        <v>86</v>
      </c>
      <c r="AB487" s="4" t="s">
        <v>86</v>
      </c>
      <c r="AC487" s="4" t="s">
        <v>86</v>
      </c>
      <c r="AD487" s="4" t="s">
        <v>86</v>
      </c>
      <c r="AE487" s="4" t="s">
        <v>86</v>
      </c>
      <c r="AF487" s="4" t="s">
        <v>86</v>
      </c>
      <c r="AG487" s="4" t="s">
        <v>86</v>
      </c>
      <c r="AH487" s="4"/>
    </row>
    <row r="488" spans="1:34">
      <c r="A488" s="29">
        <v>136</v>
      </c>
      <c r="B488" s="4" t="s">
        <v>21725</v>
      </c>
      <c r="C488" s="4">
        <v>2018</v>
      </c>
      <c r="D488" s="4" t="s">
        <v>21726</v>
      </c>
      <c r="E488" s="4" t="s">
        <v>21727</v>
      </c>
      <c r="H488" s="4" t="s">
        <v>683</v>
      </c>
      <c r="I488" s="64" t="s">
        <v>21728</v>
      </c>
      <c r="K488" s="4" t="s">
        <v>77</v>
      </c>
      <c r="L488" s="4" t="s">
        <v>77</v>
      </c>
      <c r="M488" s="4"/>
      <c r="N488" s="4"/>
      <c r="O488" s="4" t="s">
        <v>78</v>
      </c>
      <c r="P488" s="4" t="s">
        <v>368</v>
      </c>
      <c r="Q488" s="4" t="s">
        <v>469</v>
      </c>
      <c r="R488" s="4" t="s">
        <v>157</v>
      </c>
      <c r="S488" s="4" t="s">
        <v>587</v>
      </c>
      <c r="T488" s="4" t="s">
        <v>587</v>
      </c>
      <c r="U488" s="4" t="s">
        <v>587</v>
      </c>
      <c r="V488" s="4" t="s">
        <v>587</v>
      </c>
      <c r="W488" s="4" t="s">
        <v>587</v>
      </c>
      <c r="X488" s="4" t="s">
        <v>86</v>
      </c>
      <c r="Y488" s="4" t="s">
        <v>86</v>
      </c>
      <c r="Z488" s="4" t="s">
        <v>86</v>
      </c>
      <c r="AA488" s="4" t="s">
        <v>86</v>
      </c>
      <c r="AB488" s="4" t="s">
        <v>86</v>
      </c>
      <c r="AC488" s="4" t="s">
        <v>86</v>
      </c>
      <c r="AD488" s="4" t="s">
        <v>86</v>
      </c>
      <c r="AE488" s="4" t="s">
        <v>86</v>
      </c>
      <c r="AF488" s="4" t="s">
        <v>86</v>
      </c>
      <c r="AG488" s="4" t="s">
        <v>86</v>
      </c>
      <c r="AH488" s="4" t="s">
        <v>21729</v>
      </c>
    </row>
    <row r="489" spans="1:34" ht="29">
      <c r="A489" s="29" t="s">
        <v>564</v>
      </c>
      <c r="B489" s="5" t="s">
        <v>565</v>
      </c>
      <c r="C489" s="5">
        <v>2021</v>
      </c>
      <c r="D489" s="15" t="s">
        <v>566</v>
      </c>
      <c r="E489" s="16" t="s">
        <v>567</v>
      </c>
      <c r="G489" s="5"/>
      <c r="H489" s="5" t="s">
        <v>565</v>
      </c>
      <c r="I489" s="9" t="s">
        <v>568</v>
      </c>
      <c r="J489" s="6"/>
      <c r="K489" s="4" t="s">
        <v>77</v>
      </c>
      <c r="L489" s="4" t="s">
        <v>77</v>
      </c>
      <c r="M489" s="4" t="s">
        <v>78</v>
      </c>
      <c r="N489" s="4" t="s">
        <v>368</v>
      </c>
      <c r="O489" s="4" t="s">
        <v>78</v>
      </c>
      <c r="P489" s="4" t="s">
        <v>368</v>
      </c>
      <c r="Q489" s="4" t="s">
        <v>538</v>
      </c>
      <c r="R489" s="4" t="s">
        <v>157</v>
      </c>
      <c r="S489" s="11" t="s">
        <v>491</v>
      </c>
      <c r="T489" s="21"/>
      <c r="U489" s="11" t="s">
        <v>491</v>
      </c>
      <c r="V489" s="21"/>
      <c r="W489" s="21" t="s">
        <v>21730</v>
      </c>
      <c r="X489" s="4" t="s">
        <v>86</v>
      </c>
      <c r="Y489" s="4" t="s">
        <v>86</v>
      </c>
      <c r="Z489" s="4" t="s">
        <v>86</v>
      </c>
      <c r="AA489" s="4" t="s">
        <v>86</v>
      </c>
      <c r="AB489" s="4" t="s">
        <v>86</v>
      </c>
      <c r="AC489" s="4" t="s">
        <v>86</v>
      </c>
      <c r="AD489" s="4" t="s">
        <v>86</v>
      </c>
      <c r="AE489" s="4" t="s">
        <v>86</v>
      </c>
      <c r="AF489" s="4" t="s">
        <v>86</v>
      </c>
      <c r="AG489" s="4" t="s">
        <v>86</v>
      </c>
      <c r="AH489" s="4"/>
    </row>
    <row r="490" spans="1:34" ht="87">
      <c r="A490" s="29">
        <v>137</v>
      </c>
      <c r="B490" s="4" t="s">
        <v>21731</v>
      </c>
      <c r="C490" s="4">
        <v>2009</v>
      </c>
      <c r="D490" t="s">
        <v>21732</v>
      </c>
      <c r="E490" t="s">
        <v>21733</v>
      </c>
      <c r="G490" s="4" t="s">
        <v>5377</v>
      </c>
      <c r="H490" s="4" t="s">
        <v>683</v>
      </c>
      <c r="I490" s="13" t="s">
        <v>21734</v>
      </c>
      <c r="K490" s="4" t="s">
        <v>77</v>
      </c>
      <c r="L490" s="4" t="s">
        <v>77</v>
      </c>
      <c r="M490" s="4"/>
      <c r="N490" s="4"/>
      <c r="O490" s="4" t="s">
        <v>78</v>
      </c>
      <c r="P490" s="4" t="s">
        <v>79</v>
      </c>
      <c r="Q490" s="4" t="s">
        <v>171</v>
      </c>
      <c r="R490" s="4" t="s">
        <v>81</v>
      </c>
      <c r="S490" s="38" t="s">
        <v>21735</v>
      </c>
      <c r="T490" s="4"/>
      <c r="U490" s="4"/>
      <c r="V490" s="21"/>
      <c r="W490" s="21"/>
      <c r="X490" s="4" t="s">
        <v>87</v>
      </c>
      <c r="Y490" s="4" t="s">
        <v>86</v>
      </c>
      <c r="Z490" s="4" t="s">
        <v>86</v>
      </c>
      <c r="AA490" s="4" t="s">
        <v>86</v>
      </c>
      <c r="AB490" s="4" t="s">
        <v>86</v>
      </c>
      <c r="AC490" s="4" t="s">
        <v>86</v>
      </c>
      <c r="AD490" s="4" t="s">
        <v>86</v>
      </c>
      <c r="AE490" s="4" t="s">
        <v>86</v>
      </c>
      <c r="AF490" s="4" t="s">
        <v>86</v>
      </c>
      <c r="AG490" s="4" t="s">
        <v>86</v>
      </c>
    </row>
    <row r="491" spans="1:34">
      <c r="A491" s="29">
        <v>138</v>
      </c>
      <c r="B491" s="4" t="s">
        <v>21736</v>
      </c>
      <c r="C491" s="4">
        <v>2020</v>
      </c>
      <c r="D491" s="4" t="s">
        <v>21737</v>
      </c>
      <c r="G491" s="4" t="s">
        <v>17902</v>
      </c>
      <c r="H491" s="4" t="s">
        <v>683</v>
      </c>
      <c r="I491" s="64" t="s">
        <v>21738</v>
      </c>
      <c r="K491" s="4" t="s">
        <v>77</v>
      </c>
      <c r="L491" s="4" t="s">
        <v>77</v>
      </c>
      <c r="M491" s="4"/>
      <c r="N491" s="4"/>
      <c r="O491" s="4" t="s">
        <v>78</v>
      </c>
      <c r="P491" s="4" t="s">
        <v>79</v>
      </c>
      <c r="Q491" s="4" t="s">
        <v>171</v>
      </c>
      <c r="R491" s="4" t="s">
        <v>180</v>
      </c>
      <c r="S491" s="4" t="s">
        <v>587</v>
      </c>
      <c r="T491" s="4" t="s">
        <v>587</v>
      </c>
      <c r="U491" s="4" t="s">
        <v>587</v>
      </c>
      <c r="V491" s="4" t="s">
        <v>587</v>
      </c>
      <c r="W491" s="4" t="s">
        <v>587</v>
      </c>
      <c r="X491" s="4" t="s">
        <v>86</v>
      </c>
      <c r="Y491" s="4" t="s">
        <v>86</v>
      </c>
      <c r="Z491" s="4" t="s">
        <v>86</v>
      </c>
      <c r="AA491" s="4" t="s">
        <v>86</v>
      </c>
      <c r="AB491" s="4" t="s">
        <v>86</v>
      </c>
      <c r="AC491" s="4" t="s">
        <v>86</v>
      </c>
      <c r="AD491" s="4" t="s">
        <v>86</v>
      </c>
      <c r="AE491" s="4" t="s">
        <v>86</v>
      </c>
      <c r="AF491" s="4" t="s">
        <v>86</v>
      </c>
      <c r="AG491" s="4" t="s">
        <v>86</v>
      </c>
      <c r="AH491" s="4"/>
    </row>
    <row r="492" spans="1:34">
      <c r="M492" s="4"/>
      <c r="N492" s="4"/>
      <c r="O492" s="4"/>
      <c r="P492" s="4"/>
      <c r="Q492" s="4"/>
      <c r="R492" s="4"/>
      <c r="S492" s="4"/>
      <c r="T492" s="4"/>
      <c r="U492" s="4"/>
      <c r="V492" s="21"/>
      <c r="W492" s="21"/>
      <c r="X492" s="4"/>
      <c r="Y492" s="4"/>
      <c r="Z492" s="4"/>
      <c r="AA492" s="4"/>
      <c r="AB492" s="4"/>
      <c r="AC492" s="4"/>
      <c r="AD492" s="4"/>
      <c r="AE492" s="4"/>
      <c r="AF492" s="4"/>
      <c r="AG492" s="21"/>
    </row>
    <row r="493" spans="1:34">
      <c r="M493" s="4"/>
      <c r="N493" s="4"/>
      <c r="O493" s="4"/>
      <c r="P493" s="4"/>
      <c r="Q493" s="4"/>
      <c r="R493" s="4"/>
      <c r="S493" s="4"/>
      <c r="T493" s="4"/>
      <c r="U493" s="4"/>
      <c r="V493" s="21"/>
      <c r="W493" s="21"/>
      <c r="X493" s="21"/>
      <c r="Y493" s="21"/>
      <c r="Z493" s="21"/>
      <c r="AA493" s="21"/>
      <c r="AB493" s="21"/>
      <c r="AC493" s="21"/>
      <c r="AD493" s="21"/>
      <c r="AE493" s="21"/>
      <c r="AF493" s="21"/>
      <c r="AG493" s="21"/>
    </row>
    <row r="494" spans="1:34">
      <c r="M494" s="4"/>
      <c r="N494" s="4"/>
      <c r="O494" s="4"/>
      <c r="P494" s="4"/>
      <c r="Q494" s="4"/>
      <c r="R494" s="4"/>
      <c r="S494" s="4"/>
      <c r="T494" s="4"/>
      <c r="U494" s="4"/>
      <c r="V494" s="21"/>
      <c r="W494" s="21"/>
      <c r="X494" s="21"/>
      <c r="Y494" s="21"/>
      <c r="Z494" s="21"/>
      <c r="AA494" s="21"/>
      <c r="AB494" s="21"/>
      <c r="AC494" s="21"/>
      <c r="AD494" s="21"/>
      <c r="AE494" s="21"/>
      <c r="AF494" s="21"/>
      <c r="AG494" s="21"/>
    </row>
    <row r="495" spans="1:34">
      <c r="M495" s="4"/>
      <c r="N495" s="4"/>
      <c r="O495" s="4"/>
      <c r="P495" s="4"/>
      <c r="Q495" s="4"/>
      <c r="R495" s="4"/>
      <c r="S495" s="4"/>
      <c r="T495" s="4"/>
      <c r="U495" s="4"/>
      <c r="V495" s="21"/>
      <c r="W495" s="21"/>
      <c r="X495" s="21"/>
      <c r="Y495" s="21"/>
      <c r="Z495" s="21"/>
      <c r="AA495" s="21"/>
      <c r="AB495" s="21"/>
      <c r="AC495" s="21"/>
      <c r="AD495" s="21"/>
      <c r="AE495" s="21"/>
      <c r="AF495" s="21"/>
      <c r="AG495" s="21"/>
    </row>
    <row r="496" spans="1:34">
      <c r="M496" s="4"/>
      <c r="N496" s="4"/>
      <c r="O496" s="4"/>
      <c r="P496" s="4"/>
      <c r="Q496" s="4"/>
      <c r="R496" s="4"/>
      <c r="S496" s="4"/>
      <c r="T496" s="4"/>
      <c r="U496" s="4"/>
      <c r="V496" s="21"/>
      <c r="W496" s="21"/>
      <c r="X496" s="21"/>
      <c r="Y496" s="21"/>
      <c r="Z496" s="21"/>
      <c r="AA496" s="21"/>
      <c r="AB496" s="21"/>
      <c r="AC496" s="21"/>
      <c r="AD496" s="21"/>
      <c r="AE496" s="21"/>
      <c r="AF496" s="21"/>
      <c r="AG496" s="21"/>
    </row>
    <row r="497" spans="13:33">
      <c r="M497" s="4"/>
      <c r="N497" s="4"/>
      <c r="O497" s="4"/>
      <c r="P497" s="4"/>
      <c r="Q497" s="4"/>
      <c r="R497" s="4"/>
      <c r="S497" s="4"/>
      <c r="T497" s="4"/>
      <c r="U497" s="4"/>
      <c r="V497" s="21"/>
      <c r="W497" s="21"/>
      <c r="X497" s="21"/>
      <c r="Y497" s="21"/>
      <c r="Z497" s="21"/>
      <c r="AA497" s="21"/>
      <c r="AB497" s="21"/>
      <c r="AC497" s="21"/>
      <c r="AD497" s="21"/>
      <c r="AE497" s="21"/>
      <c r="AF497" s="21"/>
      <c r="AG497" s="21"/>
    </row>
    <row r="498" spans="13:33">
      <c r="M498" s="4"/>
      <c r="N498" s="4"/>
      <c r="O498" s="4"/>
      <c r="P498" s="4"/>
      <c r="Q498" s="4"/>
      <c r="R498" s="4"/>
      <c r="S498" s="4"/>
      <c r="T498" s="4"/>
      <c r="U498" s="4"/>
      <c r="V498" s="21"/>
      <c r="W498" s="21"/>
      <c r="X498" s="21"/>
      <c r="Y498" s="21"/>
      <c r="Z498" s="21"/>
      <c r="AA498" s="21"/>
      <c r="AB498" s="21"/>
      <c r="AC498" s="21"/>
      <c r="AD498" s="21"/>
      <c r="AE498" s="21"/>
      <c r="AF498" s="21"/>
      <c r="AG498" s="21"/>
    </row>
    <row r="499" spans="13:33">
      <c r="M499" s="4"/>
      <c r="N499" s="4"/>
      <c r="O499" s="4"/>
      <c r="P499" s="4"/>
      <c r="Q499" s="4"/>
      <c r="R499" s="4"/>
      <c r="S499" s="4"/>
      <c r="T499" s="4"/>
      <c r="U499" s="4"/>
      <c r="V499" s="21"/>
      <c r="W499" s="21"/>
      <c r="X499" s="21"/>
      <c r="Y499" s="21"/>
      <c r="Z499" s="21"/>
      <c r="AA499" s="21"/>
      <c r="AB499" s="21"/>
      <c r="AC499" s="21"/>
      <c r="AD499" s="21"/>
      <c r="AE499" s="21"/>
      <c r="AF499" s="21"/>
      <c r="AG499" s="21"/>
    </row>
    <row r="500" spans="13:33">
      <c r="M500" s="4"/>
      <c r="N500" s="4"/>
      <c r="O500" s="4"/>
      <c r="P500" s="4"/>
      <c r="Q500" s="4"/>
      <c r="R500" s="4"/>
      <c r="S500" s="4"/>
      <c r="T500" s="4"/>
      <c r="U500" s="4"/>
      <c r="V500" s="21"/>
      <c r="W500" s="21"/>
      <c r="X500" s="4"/>
      <c r="Y500" s="4"/>
      <c r="Z500" s="4"/>
      <c r="AA500" s="4"/>
      <c r="AB500" s="4"/>
      <c r="AC500" s="4"/>
      <c r="AD500" s="4"/>
      <c r="AE500" s="4"/>
      <c r="AF500" s="4"/>
      <c r="AG500" s="21"/>
    </row>
    <row r="501" spans="13:33">
      <c r="M501" s="4"/>
      <c r="N501" s="4"/>
      <c r="O501" s="4"/>
      <c r="P501" s="4"/>
      <c r="Q501" s="4"/>
      <c r="R501" s="4"/>
      <c r="S501" s="4"/>
      <c r="T501" s="4"/>
      <c r="U501" s="4"/>
      <c r="V501" s="21"/>
      <c r="W501" s="21"/>
      <c r="X501" s="4"/>
      <c r="Y501" s="4"/>
      <c r="Z501" s="4"/>
      <c r="AA501" s="4"/>
      <c r="AB501" s="4"/>
      <c r="AC501" s="4"/>
      <c r="AD501" s="4"/>
      <c r="AE501" s="4"/>
      <c r="AF501" s="4"/>
      <c r="AG501" s="21"/>
    </row>
    <row r="502" spans="13:33">
      <c r="M502" s="4"/>
      <c r="N502" s="4"/>
      <c r="O502" s="4"/>
      <c r="P502" s="4"/>
      <c r="Q502" s="4"/>
      <c r="R502" s="4"/>
      <c r="S502" s="4"/>
      <c r="T502" s="4"/>
      <c r="U502" s="4"/>
      <c r="V502" s="21"/>
      <c r="W502" s="21"/>
      <c r="X502" s="4"/>
      <c r="Y502" s="4"/>
      <c r="Z502" s="4"/>
      <c r="AA502" s="4"/>
      <c r="AB502" s="4"/>
      <c r="AC502" s="4"/>
      <c r="AD502" s="4"/>
      <c r="AE502" s="4"/>
      <c r="AF502" s="4"/>
      <c r="AG502" s="21"/>
    </row>
    <row r="503" spans="13:33">
      <c r="M503" s="4"/>
      <c r="N503" s="4"/>
      <c r="O503" s="4"/>
      <c r="P503" s="4"/>
      <c r="Q503" s="4"/>
      <c r="R503" s="4"/>
      <c r="S503" s="4"/>
      <c r="T503" s="4"/>
      <c r="U503" s="4"/>
      <c r="V503" s="21"/>
      <c r="W503" s="21"/>
      <c r="X503" s="4"/>
      <c r="Y503" s="4"/>
      <c r="Z503" s="4"/>
      <c r="AA503" s="4"/>
      <c r="AB503" s="4"/>
      <c r="AC503" s="4"/>
      <c r="AD503" s="4"/>
      <c r="AE503" s="4"/>
      <c r="AF503" s="4"/>
      <c r="AG503" s="21"/>
    </row>
    <row r="504" spans="13:33">
      <c r="M504" s="4"/>
      <c r="N504" s="4"/>
      <c r="O504" s="4"/>
      <c r="P504" s="4"/>
      <c r="Q504" s="4"/>
      <c r="R504" s="4"/>
      <c r="S504" s="4"/>
      <c r="T504" s="4"/>
      <c r="U504" s="4"/>
      <c r="V504" s="21"/>
      <c r="W504" s="21"/>
      <c r="X504" s="4"/>
      <c r="Y504" s="4"/>
      <c r="Z504" s="4"/>
      <c r="AA504" s="4"/>
      <c r="AB504" s="4"/>
      <c r="AC504" s="4"/>
      <c r="AD504" s="4"/>
      <c r="AE504" s="4"/>
      <c r="AF504" s="4"/>
      <c r="AG504" s="21"/>
    </row>
    <row r="505" spans="13:33">
      <c r="M505" s="4"/>
      <c r="N505" s="4"/>
      <c r="O505" s="4"/>
      <c r="P505" s="4"/>
      <c r="Q505" s="4"/>
      <c r="R505" s="4"/>
      <c r="S505" s="4"/>
      <c r="T505" s="4"/>
      <c r="U505" s="4"/>
      <c r="V505" s="21"/>
      <c r="W505" s="21"/>
      <c r="X505" s="4"/>
      <c r="Y505" s="4"/>
      <c r="Z505" s="4"/>
      <c r="AA505" s="4"/>
      <c r="AB505" s="4"/>
      <c r="AC505" s="4"/>
      <c r="AD505" s="4"/>
      <c r="AE505" s="4"/>
      <c r="AF505" s="4"/>
      <c r="AG505" s="21"/>
    </row>
    <row r="506" spans="13:33">
      <c r="M506" s="4"/>
      <c r="N506" s="4"/>
      <c r="O506" s="4"/>
      <c r="P506" s="4"/>
      <c r="Q506" s="4"/>
      <c r="R506" s="4"/>
      <c r="S506" s="4"/>
      <c r="T506" s="4"/>
      <c r="U506" s="4"/>
      <c r="V506" s="21"/>
      <c r="W506" s="21"/>
      <c r="X506" s="4"/>
      <c r="Y506" s="4"/>
      <c r="Z506" s="4"/>
      <c r="AA506" s="4"/>
      <c r="AB506" s="4"/>
      <c r="AC506" s="4"/>
      <c r="AD506" s="4"/>
      <c r="AE506" s="4"/>
      <c r="AF506" s="4"/>
      <c r="AG506" s="21"/>
    </row>
    <row r="507" spans="13:33">
      <c r="M507" s="4"/>
      <c r="N507" s="4"/>
      <c r="O507" s="4"/>
      <c r="P507" s="4"/>
      <c r="Q507" s="4"/>
      <c r="R507" s="4"/>
      <c r="S507" s="4"/>
      <c r="T507" s="4"/>
      <c r="U507" s="4"/>
      <c r="V507" s="21"/>
      <c r="W507" s="21"/>
      <c r="X507" s="4"/>
      <c r="Y507" s="4"/>
      <c r="Z507" s="4"/>
      <c r="AA507" s="4"/>
      <c r="AB507" s="4"/>
      <c r="AC507" s="4"/>
      <c r="AD507" s="4"/>
      <c r="AE507" s="4"/>
      <c r="AF507" s="4"/>
      <c r="AG507" s="21"/>
    </row>
    <row r="508" spans="13:33">
      <c r="M508" s="4"/>
      <c r="N508" s="4"/>
      <c r="O508" s="4"/>
      <c r="P508" s="4"/>
      <c r="Q508" s="4"/>
      <c r="R508" s="4"/>
      <c r="S508" s="4"/>
      <c r="T508" s="4"/>
      <c r="U508" s="4"/>
      <c r="V508" s="21"/>
      <c r="W508" s="21"/>
      <c r="X508" s="4"/>
      <c r="Y508" s="4"/>
      <c r="Z508" s="4"/>
      <c r="AA508" s="4"/>
      <c r="AB508" s="4"/>
      <c r="AC508" s="4"/>
      <c r="AD508" s="4"/>
      <c r="AE508" s="4"/>
      <c r="AF508" s="4"/>
      <c r="AG508" s="21"/>
    </row>
    <row r="509" spans="13:33">
      <c r="M509" s="4"/>
      <c r="N509" s="4"/>
      <c r="O509" s="4"/>
      <c r="P509" s="4"/>
      <c r="Q509" s="4"/>
      <c r="R509" s="4"/>
      <c r="S509" s="4"/>
      <c r="T509" s="4"/>
      <c r="U509" s="4"/>
      <c r="V509" s="21"/>
      <c r="W509" s="21"/>
      <c r="X509" s="4"/>
      <c r="Y509" s="4"/>
      <c r="Z509" s="4"/>
      <c r="AA509" s="4"/>
      <c r="AB509" s="4"/>
      <c r="AC509" s="4"/>
      <c r="AD509" s="4"/>
      <c r="AE509" s="4"/>
      <c r="AF509" s="4"/>
      <c r="AG509" s="21"/>
    </row>
    <row r="510" spans="13:33">
      <c r="M510" s="4"/>
      <c r="N510" s="4"/>
      <c r="O510" s="4"/>
      <c r="P510" s="4"/>
      <c r="Q510" s="4"/>
      <c r="R510" s="4"/>
      <c r="S510" s="4"/>
      <c r="T510" s="4"/>
      <c r="U510" s="4"/>
      <c r="V510" s="21"/>
      <c r="W510" s="21"/>
      <c r="X510" s="4"/>
      <c r="Y510" s="4"/>
      <c r="Z510" s="4"/>
      <c r="AA510" s="4"/>
      <c r="AB510" s="4"/>
      <c r="AC510" s="4"/>
      <c r="AD510" s="4"/>
      <c r="AE510" s="4"/>
      <c r="AF510" s="4"/>
      <c r="AG510" s="21"/>
    </row>
    <row r="511" spans="13:33">
      <c r="M511" s="4"/>
      <c r="N511" s="4"/>
      <c r="O511" s="4"/>
      <c r="P511" s="4"/>
      <c r="Q511" s="4"/>
      <c r="R511" s="4"/>
      <c r="S511" s="4"/>
      <c r="T511" s="4"/>
      <c r="U511" s="4"/>
      <c r="V511" s="21"/>
      <c r="W511" s="21"/>
      <c r="X511" s="4"/>
      <c r="Y511" s="4"/>
      <c r="Z511" s="4"/>
      <c r="AA511" s="4"/>
      <c r="AB511" s="4"/>
      <c r="AC511" s="4"/>
      <c r="AD511" s="4"/>
      <c r="AE511" s="4"/>
      <c r="AF511" s="4"/>
      <c r="AG511" s="21"/>
    </row>
    <row r="512" spans="13:33">
      <c r="M512" s="4"/>
      <c r="N512" s="4"/>
      <c r="O512" s="4"/>
      <c r="P512" s="4"/>
      <c r="Q512" s="4"/>
      <c r="R512" s="4"/>
      <c r="S512" s="4"/>
      <c r="T512" s="4"/>
      <c r="U512" s="4"/>
      <c r="V512" s="21"/>
      <c r="W512" s="21"/>
      <c r="X512" s="4"/>
      <c r="Y512" s="4"/>
      <c r="Z512" s="4"/>
      <c r="AA512" s="4"/>
      <c r="AB512" s="4"/>
      <c r="AC512" s="4"/>
      <c r="AD512" s="4"/>
      <c r="AE512" s="4"/>
      <c r="AF512" s="4"/>
      <c r="AG512" s="21"/>
    </row>
    <row r="513" spans="13:33">
      <c r="M513" s="4"/>
      <c r="N513" s="4"/>
      <c r="O513" s="4"/>
      <c r="P513" s="4"/>
      <c r="Q513" s="4"/>
      <c r="R513" s="4"/>
      <c r="S513" s="4"/>
      <c r="T513" s="4"/>
      <c r="U513" s="4"/>
      <c r="V513" s="21"/>
      <c r="W513" s="21"/>
      <c r="X513" s="4"/>
      <c r="Y513" s="4"/>
      <c r="Z513" s="4"/>
      <c r="AA513" s="4"/>
      <c r="AB513" s="4"/>
      <c r="AC513" s="4"/>
      <c r="AD513" s="4"/>
      <c r="AE513" s="4"/>
      <c r="AF513" s="4"/>
      <c r="AG513" s="21"/>
    </row>
    <row r="514" spans="13:33">
      <c r="M514" s="4"/>
      <c r="N514" s="4"/>
      <c r="O514" s="4"/>
      <c r="P514" s="4"/>
      <c r="Q514" s="4"/>
      <c r="R514" s="4"/>
      <c r="S514" s="4"/>
      <c r="T514" s="4"/>
      <c r="U514" s="4"/>
      <c r="V514" s="21"/>
      <c r="W514" s="21"/>
      <c r="X514" s="4"/>
      <c r="Y514" s="4"/>
      <c r="Z514" s="4"/>
      <c r="AA514" s="4"/>
      <c r="AB514" s="4"/>
      <c r="AC514" s="4"/>
      <c r="AD514" s="4"/>
      <c r="AE514" s="4"/>
      <c r="AF514" s="4"/>
      <c r="AG514" s="21"/>
    </row>
    <row r="515" spans="13:33">
      <c r="M515" s="4"/>
      <c r="N515" s="4"/>
      <c r="O515" s="4"/>
      <c r="P515" s="4"/>
      <c r="Q515" s="4"/>
      <c r="R515" s="4"/>
      <c r="S515" s="4"/>
      <c r="T515" s="4"/>
      <c r="U515" s="4"/>
      <c r="V515" s="21"/>
      <c r="W515" s="21"/>
      <c r="X515" s="4"/>
      <c r="Y515" s="4"/>
      <c r="Z515" s="4"/>
      <c r="AA515" s="4"/>
      <c r="AB515" s="4"/>
      <c r="AC515" s="4"/>
      <c r="AD515" s="4"/>
      <c r="AE515" s="4"/>
      <c r="AF515" s="4"/>
      <c r="AG515" s="21"/>
    </row>
    <row r="516" spans="13:33">
      <c r="M516" s="4"/>
      <c r="N516" s="4"/>
      <c r="O516" s="4"/>
      <c r="P516" s="4"/>
      <c r="Q516" s="4"/>
      <c r="R516" s="4"/>
      <c r="S516" s="4"/>
      <c r="T516" s="4"/>
      <c r="U516" s="4"/>
      <c r="V516" s="21"/>
      <c r="W516" s="21"/>
      <c r="X516" s="4"/>
      <c r="Y516" s="4"/>
      <c r="Z516" s="4"/>
      <c r="AA516" s="4"/>
      <c r="AB516" s="4"/>
      <c r="AC516" s="4"/>
      <c r="AD516" s="4"/>
      <c r="AE516" s="4"/>
      <c r="AF516" s="4"/>
      <c r="AG516" s="21"/>
    </row>
    <row r="517" spans="13:33">
      <c r="M517" s="4"/>
      <c r="N517" s="4"/>
      <c r="O517" s="4"/>
      <c r="P517" s="4"/>
      <c r="Q517" s="4"/>
      <c r="R517" s="4"/>
      <c r="S517" s="4"/>
      <c r="T517" s="4"/>
      <c r="U517" s="4"/>
      <c r="V517" s="21"/>
      <c r="W517" s="21"/>
      <c r="X517" s="4"/>
      <c r="Y517" s="4"/>
      <c r="Z517" s="4"/>
      <c r="AA517" s="4"/>
      <c r="AB517" s="4"/>
      <c r="AC517" s="4"/>
      <c r="AD517" s="4"/>
      <c r="AE517" s="4"/>
      <c r="AF517" s="4"/>
      <c r="AG517" s="21"/>
    </row>
    <row r="518" spans="13:33">
      <c r="M518" s="4"/>
      <c r="N518" s="4"/>
      <c r="O518" s="4"/>
      <c r="P518" s="4"/>
      <c r="Q518" s="4"/>
      <c r="R518" s="4"/>
      <c r="S518" s="4"/>
      <c r="T518" s="4"/>
      <c r="U518" s="4"/>
      <c r="V518" s="21"/>
      <c r="W518" s="21"/>
      <c r="X518" s="4"/>
      <c r="Y518" s="4"/>
      <c r="Z518" s="4"/>
      <c r="AA518" s="4"/>
      <c r="AB518" s="4"/>
      <c r="AC518" s="4"/>
      <c r="AD518" s="4"/>
      <c r="AE518" s="4"/>
      <c r="AF518" s="4"/>
      <c r="AG518" s="21"/>
    </row>
    <row r="519" spans="13:33">
      <c r="M519" s="4"/>
      <c r="N519" s="4"/>
      <c r="O519" s="4"/>
      <c r="P519" s="4"/>
      <c r="Q519" s="4"/>
      <c r="R519" s="4"/>
      <c r="S519" s="4"/>
      <c r="T519" s="4"/>
      <c r="U519" s="4"/>
      <c r="V519" s="21"/>
      <c r="W519" s="21"/>
      <c r="X519" s="4"/>
      <c r="Y519" s="4"/>
      <c r="Z519" s="4"/>
      <c r="AA519" s="4"/>
      <c r="AB519" s="4"/>
      <c r="AC519" s="4"/>
      <c r="AD519" s="4"/>
      <c r="AE519" s="4"/>
      <c r="AF519" s="4"/>
      <c r="AG519" s="21"/>
    </row>
    <row r="520" spans="13:33">
      <c r="M520" s="4"/>
      <c r="N520" s="4"/>
      <c r="O520" s="4"/>
      <c r="P520" s="4"/>
      <c r="Q520" s="4"/>
      <c r="R520" s="4"/>
      <c r="S520" s="4"/>
      <c r="T520" s="4"/>
      <c r="U520" s="4"/>
      <c r="V520" s="21"/>
      <c r="W520" s="21"/>
      <c r="X520" s="4"/>
      <c r="Y520" s="4"/>
      <c r="Z520" s="4"/>
      <c r="AA520" s="4"/>
      <c r="AB520" s="4"/>
      <c r="AC520" s="4"/>
      <c r="AD520" s="4"/>
      <c r="AE520" s="4"/>
      <c r="AF520" s="4"/>
      <c r="AG520" s="21"/>
    </row>
    <row r="521" spans="13:33">
      <c r="M521" s="4"/>
      <c r="N521" s="4"/>
      <c r="O521" s="4"/>
      <c r="P521" s="4"/>
      <c r="Q521" s="4"/>
      <c r="R521" s="4"/>
      <c r="S521" s="4"/>
      <c r="T521" s="4"/>
      <c r="U521" s="4"/>
      <c r="V521" s="21"/>
      <c r="W521" s="21"/>
      <c r="X521" s="4"/>
      <c r="Y521" s="4"/>
      <c r="Z521" s="4"/>
      <c r="AA521" s="4"/>
      <c r="AB521" s="4"/>
      <c r="AC521" s="4"/>
      <c r="AD521" s="4"/>
      <c r="AE521" s="4"/>
      <c r="AF521" s="4"/>
      <c r="AG521" s="21"/>
    </row>
    <row r="522" spans="13:33">
      <c r="M522" s="4"/>
      <c r="N522" s="4"/>
      <c r="O522" s="4"/>
      <c r="P522" s="4"/>
      <c r="Q522" s="4"/>
      <c r="R522" s="4"/>
      <c r="S522" s="4"/>
      <c r="T522" s="4"/>
      <c r="U522" s="4"/>
      <c r="V522" s="21"/>
      <c r="W522" s="21"/>
      <c r="X522" s="4"/>
      <c r="Y522" s="4"/>
      <c r="Z522" s="4"/>
      <c r="AA522" s="4"/>
      <c r="AB522" s="4"/>
      <c r="AC522" s="4"/>
      <c r="AD522" s="4"/>
      <c r="AE522" s="4"/>
      <c r="AF522" s="4"/>
      <c r="AG522" s="21"/>
    </row>
    <row r="523" spans="13:33">
      <c r="M523" s="4"/>
      <c r="N523" s="4"/>
      <c r="O523" s="4"/>
      <c r="P523" s="4"/>
      <c r="Q523" s="4"/>
      <c r="R523" s="4"/>
      <c r="S523" s="4"/>
      <c r="T523" s="4"/>
      <c r="U523" s="4"/>
      <c r="V523" s="21"/>
      <c r="W523" s="21"/>
      <c r="X523" s="4"/>
      <c r="Y523" s="4"/>
      <c r="Z523" s="4"/>
      <c r="AA523" s="4"/>
      <c r="AB523" s="4"/>
      <c r="AC523" s="4"/>
      <c r="AD523" s="4"/>
      <c r="AE523" s="4"/>
      <c r="AF523" s="4"/>
      <c r="AG523" s="21"/>
    </row>
    <row r="524" spans="13:33">
      <c r="M524" s="4"/>
      <c r="N524" s="4"/>
      <c r="O524" s="4"/>
      <c r="P524" s="4"/>
      <c r="Q524" s="4"/>
      <c r="R524" s="4"/>
      <c r="S524" s="4"/>
      <c r="T524" s="4"/>
      <c r="U524" s="4"/>
      <c r="V524" s="21"/>
      <c r="W524" s="21"/>
      <c r="X524" s="4"/>
      <c r="Y524" s="4"/>
      <c r="Z524" s="4"/>
      <c r="AA524" s="4"/>
      <c r="AB524" s="4"/>
      <c r="AC524" s="4"/>
      <c r="AD524" s="4"/>
      <c r="AE524" s="4"/>
      <c r="AF524" s="4"/>
      <c r="AG524" s="21"/>
    </row>
    <row r="525" spans="13:33">
      <c r="M525" s="4"/>
      <c r="N525" s="4"/>
      <c r="O525" s="4"/>
      <c r="P525" s="4"/>
      <c r="Q525" s="4"/>
      <c r="R525" s="4"/>
      <c r="S525" s="4"/>
      <c r="T525" s="4"/>
      <c r="U525" s="4"/>
      <c r="V525" s="21"/>
      <c r="W525" s="21"/>
      <c r="X525" s="4"/>
      <c r="Y525" s="4"/>
      <c r="Z525" s="4"/>
      <c r="AA525" s="4"/>
      <c r="AB525" s="4"/>
      <c r="AC525" s="4"/>
      <c r="AD525" s="4"/>
      <c r="AE525" s="4"/>
      <c r="AF525" s="4"/>
      <c r="AG525" s="21"/>
    </row>
    <row r="526" spans="13:33">
      <c r="M526" s="4"/>
      <c r="N526" s="4"/>
      <c r="O526" s="4"/>
      <c r="P526" s="4"/>
      <c r="Q526" s="4"/>
      <c r="R526" s="4"/>
      <c r="S526" s="4"/>
      <c r="T526" s="4"/>
      <c r="U526" s="4"/>
      <c r="V526" s="21"/>
      <c r="W526" s="21"/>
      <c r="X526" s="4"/>
      <c r="Y526" s="4"/>
      <c r="Z526" s="4"/>
      <c r="AA526" s="4"/>
      <c r="AB526" s="4"/>
      <c r="AC526" s="4"/>
      <c r="AD526" s="4"/>
      <c r="AE526" s="4"/>
      <c r="AF526" s="4"/>
      <c r="AG526" s="21"/>
    </row>
    <row r="527" spans="13:33">
      <c r="M527" s="4"/>
      <c r="N527" s="4"/>
      <c r="O527" s="4"/>
      <c r="P527" s="4"/>
      <c r="Q527" s="4"/>
      <c r="R527" s="4"/>
      <c r="S527" s="4"/>
      <c r="T527" s="4"/>
      <c r="U527" s="4"/>
      <c r="V527" s="21"/>
      <c r="W527" s="21"/>
      <c r="X527" s="4"/>
      <c r="Y527" s="4"/>
      <c r="Z527" s="4"/>
      <c r="AA527" s="4"/>
      <c r="AB527" s="4"/>
      <c r="AC527" s="4"/>
      <c r="AD527" s="4"/>
      <c r="AE527" s="4"/>
      <c r="AF527" s="4"/>
      <c r="AG527" s="21"/>
    </row>
    <row r="528" spans="13:33">
      <c r="M528" s="4"/>
      <c r="N528" s="4"/>
      <c r="O528" s="4"/>
      <c r="P528" s="4"/>
      <c r="Q528" s="4"/>
      <c r="R528" s="4"/>
      <c r="S528" s="4"/>
      <c r="T528" s="4"/>
      <c r="U528" s="4"/>
      <c r="V528" s="21"/>
      <c r="W528" s="21"/>
      <c r="X528" s="4"/>
      <c r="Y528" s="4"/>
      <c r="Z528" s="4"/>
      <c r="AA528" s="4"/>
      <c r="AB528" s="4"/>
      <c r="AC528" s="4"/>
      <c r="AD528" s="4"/>
      <c r="AE528" s="4"/>
      <c r="AF528" s="4"/>
      <c r="AG528" s="21"/>
    </row>
    <row r="529" spans="13:33">
      <c r="M529" s="4"/>
      <c r="N529" s="4"/>
      <c r="O529" s="4"/>
      <c r="P529" s="4"/>
      <c r="Q529" s="4"/>
      <c r="R529" s="4"/>
      <c r="S529" s="4"/>
      <c r="T529" s="4"/>
      <c r="U529" s="4"/>
      <c r="V529" s="21"/>
      <c r="W529" s="21"/>
      <c r="X529" s="4"/>
      <c r="Y529" s="4"/>
      <c r="Z529" s="4"/>
      <c r="AA529" s="4"/>
      <c r="AB529" s="4"/>
      <c r="AC529" s="4"/>
      <c r="AD529" s="4"/>
      <c r="AE529" s="4"/>
      <c r="AF529" s="4"/>
      <c r="AG529" s="21"/>
    </row>
    <row r="530" spans="13:33">
      <c r="M530" s="4"/>
      <c r="N530" s="4"/>
      <c r="O530" s="4"/>
      <c r="P530" s="4"/>
      <c r="Q530" s="4"/>
      <c r="R530" s="4"/>
      <c r="S530" s="4"/>
      <c r="T530" s="4"/>
      <c r="U530" s="4"/>
      <c r="V530" s="21"/>
      <c r="W530" s="21"/>
      <c r="X530" s="4"/>
      <c r="Y530" s="4"/>
      <c r="Z530" s="4"/>
      <c r="AA530" s="4"/>
      <c r="AB530" s="4"/>
      <c r="AC530" s="4"/>
      <c r="AD530" s="4"/>
      <c r="AE530" s="4"/>
      <c r="AF530" s="4"/>
      <c r="AG530" s="21"/>
    </row>
    <row r="531" spans="13:33">
      <c r="M531" s="4"/>
      <c r="N531" s="4"/>
      <c r="O531" s="4"/>
      <c r="P531" s="4"/>
      <c r="Q531" s="4"/>
      <c r="R531" s="4"/>
      <c r="S531" s="4"/>
      <c r="T531" s="4"/>
      <c r="U531" s="4"/>
      <c r="V531" s="21"/>
      <c r="W531" s="21"/>
      <c r="X531" s="4"/>
      <c r="Y531" s="4"/>
      <c r="Z531" s="4"/>
      <c r="AA531" s="4"/>
      <c r="AB531" s="4"/>
      <c r="AC531" s="4"/>
      <c r="AD531" s="4"/>
      <c r="AE531" s="4"/>
      <c r="AF531" s="4"/>
      <c r="AG531" s="21"/>
    </row>
    <row r="532" spans="13:33">
      <c r="M532" s="4"/>
      <c r="N532" s="4"/>
      <c r="O532" s="4"/>
      <c r="P532" s="4"/>
      <c r="Q532" s="4"/>
      <c r="R532" s="4"/>
      <c r="S532" s="4"/>
      <c r="T532" s="4"/>
      <c r="U532" s="4"/>
      <c r="V532" s="21"/>
      <c r="W532" s="21"/>
      <c r="X532" s="4"/>
      <c r="Y532" s="4"/>
      <c r="Z532" s="4"/>
      <c r="AA532" s="4"/>
      <c r="AB532" s="4"/>
      <c r="AC532" s="4"/>
      <c r="AD532" s="4"/>
      <c r="AE532" s="4"/>
      <c r="AF532" s="4"/>
      <c r="AG532" s="21"/>
    </row>
    <row r="533" spans="13:33">
      <c r="M533" s="4"/>
      <c r="N533" s="4"/>
      <c r="O533" s="4"/>
      <c r="P533" s="4"/>
      <c r="Q533" s="4"/>
      <c r="R533" s="4"/>
      <c r="S533" s="4"/>
      <c r="T533" s="4"/>
      <c r="U533" s="4"/>
      <c r="V533" s="21"/>
      <c r="W533" s="21"/>
      <c r="X533" s="4"/>
      <c r="Y533" s="4"/>
      <c r="Z533" s="4"/>
      <c r="AA533" s="4"/>
      <c r="AB533" s="4"/>
      <c r="AC533" s="4"/>
      <c r="AD533" s="4"/>
      <c r="AE533" s="4"/>
      <c r="AF533" s="4"/>
      <c r="AG533" s="21"/>
    </row>
    <row r="534" spans="13:33">
      <c r="M534" s="4"/>
      <c r="N534" s="4"/>
      <c r="O534" s="4"/>
      <c r="P534" s="4"/>
      <c r="Q534" s="4"/>
      <c r="R534" s="4"/>
      <c r="S534" s="4"/>
      <c r="T534" s="4"/>
      <c r="U534" s="4"/>
      <c r="V534" s="21"/>
      <c r="W534" s="21"/>
      <c r="X534" s="4"/>
      <c r="Y534" s="4"/>
      <c r="Z534" s="4"/>
      <c r="AA534" s="4"/>
      <c r="AB534" s="4"/>
      <c r="AC534" s="4"/>
      <c r="AD534" s="4"/>
      <c r="AE534" s="4"/>
      <c r="AF534" s="4"/>
      <c r="AG534" s="21"/>
    </row>
    <row r="535" spans="13:33">
      <c r="M535" s="4"/>
      <c r="N535" s="4"/>
      <c r="O535" s="4"/>
      <c r="P535" s="4"/>
      <c r="Q535" s="4"/>
      <c r="R535" s="4"/>
      <c r="S535" s="4"/>
      <c r="T535" s="4"/>
      <c r="U535" s="4"/>
      <c r="V535" s="21"/>
      <c r="W535" s="21"/>
      <c r="X535" s="4"/>
      <c r="Y535" s="4"/>
      <c r="Z535" s="4"/>
      <c r="AA535" s="4"/>
      <c r="AB535" s="4"/>
      <c r="AC535" s="4"/>
      <c r="AD535" s="4"/>
      <c r="AE535" s="4"/>
      <c r="AF535" s="4"/>
      <c r="AG535" s="21"/>
    </row>
    <row r="536" spans="13:33">
      <c r="M536" s="4"/>
      <c r="N536" s="4"/>
      <c r="O536" s="4"/>
      <c r="P536" s="4"/>
      <c r="Q536" s="4"/>
      <c r="R536" s="4"/>
      <c r="S536" s="4"/>
      <c r="T536" s="4"/>
      <c r="U536" s="4"/>
      <c r="V536" s="21"/>
      <c r="W536" s="21"/>
      <c r="X536" s="4"/>
      <c r="Y536" s="4"/>
      <c r="Z536" s="4"/>
      <c r="AA536" s="4"/>
      <c r="AB536" s="4"/>
      <c r="AC536" s="4"/>
      <c r="AD536" s="4"/>
      <c r="AE536" s="4"/>
      <c r="AF536" s="4"/>
      <c r="AG536" s="21"/>
    </row>
    <row r="537" spans="13:33">
      <c r="M537" s="4"/>
      <c r="N537" s="4"/>
      <c r="O537" s="4"/>
      <c r="P537" s="4"/>
      <c r="Q537" s="4"/>
      <c r="R537" s="4"/>
      <c r="S537" s="4"/>
      <c r="T537" s="4"/>
      <c r="U537" s="4"/>
      <c r="V537" s="21"/>
      <c r="W537" s="21"/>
      <c r="X537" s="4"/>
      <c r="Y537" s="4"/>
      <c r="Z537" s="4"/>
      <c r="AA537" s="4"/>
      <c r="AB537" s="4"/>
      <c r="AC537" s="4"/>
      <c r="AD537" s="4"/>
      <c r="AE537" s="4"/>
      <c r="AF537" s="4"/>
      <c r="AG537" s="21"/>
    </row>
    <row r="538" spans="13:33">
      <c r="M538" s="4"/>
      <c r="N538" s="4"/>
      <c r="O538" s="4"/>
      <c r="P538" s="4"/>
      <c r="Q538" s="4"/>
      <c r="R538" s="4"/>
      <c r="S538" s="4"/>
      <c r="T538" s="4"/>
      <c r="U538" s="4"/>
      <c r="V538" s="21"/>
      <c r="W538" s="21"/>
      <c r="X538" s="4"/>
      <c r="Y538" s="4"/>
      <c r="Z538" s="4"/>
      <c r="AA538" s="4"/>
      <c r="AB538" s="4"/>
      <c r="AC538" s="4"/>
      <c r="AD538" s="4"/>
      <c r="AE538" s="4"/>
      <c r="AF538" s="4"/>
      <c r="AG538" s="21"/>
    </row>
    <row r="539" spans="13:33">
      <c r="M539" s="4"/>
      <c r="N539" s="4"/>
      <c r="O539" s="4"/>
      <c r="P539" s="4"/>
      <c r="Q539" s="4"/>
      <c r="R539" s="4"/>
      <c r="S539" s="4"/>
      <c r="T539" s="4"/>
      <c r="U539" s="4"/>
      <c r="V539" s="21"/>
      <c r="W539" s="21"/>
      <c r="X539" s="4"/>
      <c r="Y539" s="4"/>
      <c r="Z539" s="4"/>
      <c r="AA539" s="4"/>
      <c r="AB539" s="4"/>
      <c r="AC539" s="4"/>
      <c r="AD539" s="4"/>
      <c r="AE539" s="4"/>
      <c r="AF539" s="4"/>
      <c r="AG539" s="21"/>
    </row>
    <row r="540" spans="13:33">
      <c r="M540" s="4"/>
      <c r="N540" s="4"/>
      <c r="O540" s="4"/>
      <c r="P540" s="4"/>
      <c r="Q540" s="4"/>
      <c r="R540" s="4"/>
      <c r="S540" s="4"/>
      <c r="T540" s="4"/>
      <c r="U540" s="4"/>
      <c r="V540" s="21"/>
      <c r="W540" s="21"/>
      <c r="X540" s="4"/>
      <c r="Y540" s="4"/>
      <c r="Z540" s="4"/>
      <c r="AA540" s="4"/>
      <c r="AB540" s="4"/>
      <c r="AC540" s="4"/>
      <c r="AD540" s="4"/>
      <c r="AE540" s="4"/>
      <c r="AF540" s="4"/>
      <c r="AG540" s="21"/>
    </row>
    <row r="541" spans="13:33">
      <c r="M541" s="4"/>
      <c r="N541" s="4"/>
      <c r="O541" s="4"/>
      <c r="P541" s="4"/>
      <c r="Q541" s="4"/>
      <c r="R541" s="4"/>
      <c r="S541" s="4"/>
      <c r="T541" s="4"/>
      <c r="U541" s="4"/>
      <c r="V541" s="21"/>
      <c r="W541" s="21"/>
      <c r="X541" s="4"/>
      <c r="Y541" s="4"/>
      <c r="Z541" s="4"/>
      <c r="AA541" s="4"/>
      <c r="AB541" s="4"/>
      <c r="AC541" s="4"/>
      <c r="AD541" s="4"/>
      <c r="AE541" s="4"/>
      <c r="AF541" s="4"/>
      <c r="AG541" s="21"/>
    </row>
    <row r="542" spans="13:33">
      <c r="M542" s="4"/>
      <c r="N542" s="4"/>
      <c r="O542" s="4"/>
      <c r="P542" s="4"/>
      <c r="Q542" s="4"/>
      <c r="R542" s="4"/>
      <c r="S542" s="4"/>
      <c r="T542" s="4"/>
      <c r="U542" s="4"/>
      <c r="V542" s="21"/>
      <c r="W542" s="21"/>
      <c r="X542" s="4"/>
      <c r="Y542" s="4"/>
      <c r="Z542" s="4"/>
      <c r="AA542" s="4"/>
      <c r="AB542" s="4"/>
      <c r="AC542" s="4"/>
      <c r="AD542" s="4"/>
      <c r="AE542" s="4"/>
      <c r="AF542" s="4"/>
      <c r="AG542" s="21"/>
    </row>
    <row r="543" spans="13:33">
      <c r="M543" s="4"/>
      <c r="N543" s="4"/>
      <c r="O543" s="4"/>
      <c r="P543" s="4"/>
      <c r="Q543" s="4"/>
      <c r="R543" s="4"/>
      <c r="S543" s="4"/>
      <c r="T543" s="4"/>
      <c r="U543" s="4"/>
      <c r="V543" s="21"/>
      <c r="W543" s="21"/>
      <c r="X543" s="4"/>
      <c r="Y543" s="4"/>
      <c r="Z543" s="4"/>
      <c r="AA543" s="4"/>
      <c r="AB543" s="4"/>
      <c r="AC543" s="4"/>
      <c r="AD543" s="4"/>
      <c r="AE543" s="4"/>
      <c r="AF543" s="4"/>
      <c r="AG543" s="21"/>
    </row>
    <row r="544" spans="13:33">
      <c r="M544" s="4"/>
      <c r="N544" s="4"/>
      <c r="O544" s="4"/>
      <c r="P544" s="4"/>
      <c r="Q544" s="4"/>
      <c r="R544" s="4"/>
      <c r="S544" s="4"/>
      <c r="T544" s="4"/>
      <c r="U544" s="4"/>
      <c r="V544" s="21"/>
      <c r="W544" s="21"/>
      <c r="X544" s="4"/>
      <c r="Y544" s="4"/>
      <c r="Z544" s="4"/>
      <c r="AA544" s="4"/>
      <c r="AB544" s="4"/>
      <c r="AC544" s="4"/>
      <c r="AD544" s="4"/>
      <c r="AE544" s="4"/>
      <c r="AF544" s="4"/>
      <c r="AG544" s="21"/>
    </row>
    <row r="545" spans="13:33">
      <c r="M545" s="4"/>
      <c r="N545" s="4"/>
      <c r="O545" s="4"/>
      <c r="P545" s="4"/>
      <c r="Q545" s="4"/>
      <c r="R545" s="4"/>
      <c r="S545" s="4"/>
      <c r="T545" s="4"/>
      <c r="U545" s="4"/>
      <c r="V545" s="21"/>
      <c r="W545" s="21"/>
      <c r="X545" s="4"/>
      <c r="Y545" s="4"/>
      <c r="Z545" s="4"/>
      <c r="AA545" s="4"/>
      <c r="AB545" s="4"/>
      <c r="AC545" s="4"/>
      <c r="AD545" s="4"/>
      <c r="AE545" s="4"/>
      <c r="AF545" s="4"/>
      <c r="AG545" s="21"/>
    </row>
    <row r="546" spans="13:33">
      <c r="M546" s="4"/>
      <c r="N546" s="4"/>
      <c r="O546" s="4"/>
      <c r="P546" s="4"/>
      <c r="Q546" s="4"/>
      <c r="R546" s="4"/>
      <c r="S546" s="4"/>
      <c r="T546" s="4"/>
      <c r="U546" s="4"/>
      <c r="V546" s="21"/>
      <c r="W546" s="21"/>
      <c r="X546" s="4"/>
      <c r="Y546" s="4"/>
      <c r="Z546" s="4"/>
      <c r="AA546" s="4"/>
      <c r="AB546" s="4"/>
      <c r="AC546" s="4"/>
      <c r="AD546" s="4"/>
      <c r="AE546" s="4"/>
      <c r="AF546" s="4"/>
      <c r="AG546" s="21"/>
    </row>
    <row r="547" spans="13:33">
      <c r="M547" s="4"/>
      <c r="N547" s="4"/>
      <c r="O547" s="4"/>
      <c r="P547" s="4"/>
      <c r="Q547" s="4"/>
      <c r="R547" s="4"/>
      <c r="S547" s="4"/>
      <c r="T547" s="4"/>
      <c r="U547" s="4"/>
      <c r="V547" s="21"/>
      <c r="W547" s="21"/>
      <c r="X547" s="4"/>
      <c r="Y547" s="4"/>
      <c r="Z547" s="4"/>
      <c r="AA547" s="4"/>
      <c r="AB547" s="4"/>
      <c r="AC547" s="4"/>
      <c r="AD547" s="4"/>
      <c r="AE547" s="4"/>
      <c r="AF547" s="4"/>
      <c r="AG547" s="21"/>
    </row>
    <row r="548" spans="13:33">
      <c r="M548" s="4"/>
      <c r="N548" s="4"/>
      <c r="O548" s="4"/>
      <c r="P548" s="4"/>
      <c r="Q548" s="4"/>
      <c r="R548" s="4"/>
      <c r="S548" s="4"/>
      <c r="T548" s="4"/>
      <c r="U548" s="4"/>
      <c r="V548" s="21"/>
      <c r="W548" s="21"/>
      <c r="X548" s="4"/>
      <c r="Y548" s="4"/>
      <c r="Z548" s="4"/>
      <c r="AA548" s="4"/>
      <c r="AB548" s="4"/>
      <c r="AC548" s="4"/>
      <c r="AD548" s="4"/>
      <c r="AE548" s="4"/>
      <c r="AF548" s="4"/>
      <c r="AG548" s="21"/>
    </row>
    <row r="549" spans="13:33">
      <c r="M549" s="4"/>
      <c r="N549" s="4"/>
      <c r="O549" s="4"/>
      <c r="P549" s="4"/>
      <c r="Q549" s="4"/>
      <c r="R549" s="4"/>
      <c r="S549" s="4"/>
      <c r="T549" s="4"/>
      <c r="U549" s="4"/>
      <c r="V549" s="21"/>
      <c r="W549" s="21"/>
      <c r="X549" s="4"/>
      <c r="Y549" s="4"/>
      <c r="Z549" s="4"/>
      <c r="AA549" s="4"/>
      <c r="AB549" s="4"/>
      <c r="AC549" s="4"/>
      <c r="AD549" s="4"/>
      <c r="AE549" s="4"/>
      <c r="AF549" s="4"/>
      <c r="AG549" s="21"/>
    </row>
    <row r="550" spans="13:33">
      <c r="M550" s="4"/>
      <c r="N550" s="4"/>
      <c r="O550" s="4"/>
      <c r="P550" s="4"/>
      <c r="Q550" s="4"/>
      <c r="R550" s="4"/>
      <c r="S550" s="4"/>
      <c r="T550" s="4"/>
      <c r="U550" s="4"/>
      <c r="V550" s="21"/>
      <c r="W550" s="21"/>
      <c r="X550" s="4"/>
      <c r="Y550" s="4"/>
      <c r="Z550" s="4"/>
      <c r="AA550" s="4"/>
      <c r="AB550" s="4"/>
      <c r="AC550" s="4"/>
      <c r="AD550" s="4"/>
      <c r="AE550" s="4"/>
      <c r="AF550" s="4"/>
      <c r="AG550" s="21"/>
    </row>
    <row r="551" spans="13:33">
      <c r="M551" s="4"/>
      <c r="N551" s="4"/>
      <c r="O551" s="4"/>
      <c r="P551" s="4"/>
      <c r="Q551" s="4"/>
      <c r="R551" s="4"/>
      <c r="S551" s="4"/>
      <c r="T551" s="4"/>
      <c r="U551" s="4"/>
      <c r="V551" s="21"/>
      <c r="W551" s="21"/>
      <c r="X551" s="4"/>
      <c r="Y551" s="4"/>
      <c r="Z551" s="4"/>
      <c r="AA551" s="4"/>
      <c r="AB551" s="4"/>
      <c r="AC551" s="4"/>
      <c r="AD551" s="4"/>
      <c r="AE551" s="4"/>
      <c r="AF551" s="4"/>
      <c r="AG551" s="21"/>
    </row>
    <row r="552" spans="13:33">
      <c r="M552" s="4"/>
      <c r="N552" s="4"/>
      <c r="O552" s="4"/>
      <c r="P552" s="4"/>
      <c r="Q552" s="4"/>
      <c r="R552" s="4"/>
      <c r="S552" s="4"/>
      <c r="T552" s="4"/>
      <c r="U552" s="4"/>
      <c r="V552" s="21"/>
      <c r="W552" s="21"/>
      <c r="X552" s="4"/>
      <c r="Y552" s="4"/>
      <c r="Z552" s="4"/>
      <c r="AA552" s="4"/>
      <c r="AB552" s="4"/>
      <c r="AC552" s="4"/>
      <c r="AD552" s="4"/>
      <c r="AE552" s="4"/>
      <c r="AF552" s="4"/>
      <c r="AG552" s="21"/>
    </row>
    <row r="553" spans="13:33">
      <c r="M553" s="4"/>
      <c r="N553" s="4"/>
    </row>
    <row r="554" spans="13:33">
      <c r="M554" s="4"/>
      <c r="N554" s="4"/>
    </row>
    <row r="555" spans="13:33">
      <c r="M555" s="4"/>
      <c r="N555" s="4"/>
    </row>
    <row r="556" spans="13:33">
      <c r="M556" s="4"/>
      <c r="N556" s="4"/>
    </row>
    <row r="557" spans="13:33">
      <c r="M557" s="4"/>
      <c r="N557" s="4"/>
    </row>
    <row r="558" spans="13:33">
      <c r="M558" s="4"/>
      <c r="N558" s="4"/>
    </row>
    <row r="559" spans="13:33">
      <c r="M559" s="4"/>
      <c r="N559" s="4"/>
    </row>
    <row r="560" spans="13:33">
      <c r="M560" s="4"/>
      <c r="N560" s="4"/>
    </row>
    <row r="561" spans="13:14">
      <c r="M561" s="4"/>
      <c r="N561" s="4"/>
    </row>
    <row r="562" spans="13:14">
      <c r="M562" s="4"/>
      <c r="N562" s="4"/>
    </row>
    <row r="563" spans="13:14">
      <c r="M563" s="4"/>
      <c r="N563" s="4"/>
    </row>
    <row r="564" spans="13:14">
      <c r="M564" s="4"/>
      <c r="N564" s="4"/>
    </row>
    <row r="565" spans="13:14">
      <c r="M565" s="4"/>
      <c r="N565" s="4"/>
    </row>
    <row r="566" spans="13:14">
      <c r="M566" s="4"/>
      <c r="N566" s="4"/>
    </row>
    <row r="567" spans="13:14">
      <c r="M567" s="4"/>
      <c r="N567" s="4"/>
    </row>
    <row r="568" spans="13:14">
      <c r="M568" s="4"/>
      <c r="N568" s="4"/>
    </row>
    <row r="569" spans="13:14">
      <c r="M569" s="4"/>
      <c r="N569" s="4"/>
    </row>
    <row r="570" spans="13:14">
      <c r="M570" s="4"/>
      <c r="N570" s="4"/>
    </row>
    <row r="571" spans="13:14">
      <c r="M571" s="4"/>
      <c r="N571" s="4"/>
    </row>
    <row r="572" spans="13:14">
      <c r="M572" s="4"/>
      <c r="N572" s="4"/>
    </row>
    <row r="573" spans="13:14">
      <c r="M573" s="4"/>
      <c r="N573" s="4"/>
    </row>
    <row r="574" spans="13:14">
      <c r="M574" s="4"/>
      <c r="N574" s="4"/>
    </row>
    <row r="575" spans="13:14">
      <c r="M575" s="4"/>
      <c r="N575" s="4"/>
    </row>
    <row r="576" spans="13:14">
      <c r="M576" s="4"/>
      <c r="N576" s="4"/>
    </row>
    <row r="577" spans="13:14">
      <c r="M577" s="4"/>
      <c r="N577" s="4"/>
    </row>
    <row r="578" spans="13:14">
      <c r="M578" s="4"/>
      <c r="N578" s="4"/>
    </row>
    <row r="579" spans="13:14">
      <c r="M579" s="4"/>
      <c r="N579" s="4"/>
    </row>
    <row r="580" spans="13:14">
      <c r="M580" s="4"/>
      <c r="N580" s="4"/>
    </row>
    <row r="581" spans="13:14">
      <c r="M581" s="4"/>
      <c r="N581" s="4"/>
    </row>
    <row r="582" spans="13:14">
      <c r="M582" s="4"/>
      <c r="N582" s="4"/>
    </row>
    <row r="583" spans="13:14">
      <c r="M583" s="4"/>
      <c r="N583" s="4"/>
    </row>
    <row r="584" spans="13:14">
      <c r="M584" s="4"/>
      <c r="N584" s="4"/>
    </row>
    <row r="585" spans="13:14">
      <c r="M585" s="4"/>
      <c r="N585" s="4"/>
    </row>
    <row r="586" spans="13:14">
      <c r="M586" s="4"/>
      <c r="N586" s="4"/>
    </row>
    <row r="587" spans="13:14">
      <c r="M587" s="4"/>
      <c r="N587" s="4"/>
    </row>
    <row r="588" spans="13:14">
      <c r="M588" s="4"/>
      <c r="N588" s="4"/>
    </row>
    <row r="589" spans="13:14">
      <c r="M589" s="4"/>
      <c r="N589" s="4"/>
    </row>
    <row r="590" spans="13:14">
      <c r="M590" s="4"/>
      <c r="N590" s="4"/>
    </row>
    <row r="591" spans="13:14">
      <c r="M591" s="4"/>
      <c r="N591" s="4"/>
    </row>
    <row r="592" spans="13:14">
      <c r="M592" s="4"/>
      <c r="N592" s="4"/>
    </row>
    <row r="593" spans="13:14">
      <c r="M593" s="4"/>
      <c r="N593" s="4"/>
    </row>
    <row r="594" spans="13:14">
      <c r="M594" s="4"/>
      <c r="N594" s="4"/>
    </row>
    <row r="595" spans="13:14">
      <c r="M595" s="4"/>
      <c r="N595" s="4"/>
    </row>
    <row r="596" spans="13:14">
      <c r="M596" s="4"/>
      <c r="N596" s="4"/>
    </row>
    <row r="597" spans="13:14">
      <c r="M597" s="4"/>
      <c r="N597" s="4"/>
    </row>
    <row r="598" spans="13:14">
      <c r="M598" s="4"/>
      <c r="N598" s="4"/>
    </row>
    <row r="599" spans="13:14">
      <c r="M599" s="4"/>
      <c r="N599" s="4"/>
    </row>
    <row r="600" spans="13:14">
      <c r="M600" s="4"/>
      <c r="N600" s="4"/>
    </row>
    <row r="601" spans="13:14">
      <c r="M601" s="4"/>
      <c r="N601" s="4"/>
    </row>
    <row r="602" spans="13:14">
      <c r="M602" s="4"/>
      <c r="N602" s="4"/>
    </row>
    <row r="603" spans="13:14">
      <c r="M603" s="4"/>
      <c r="N603" s="4"/>
    </row>
    <row r="604" spans="13:14">
      <c r="M604" s="4"/>
      <c r="N604" s="4"/>
    </row>
    <row r="605" spans="13:14">
      <c r="M605" s="4"/>
      <c r="N605" s="4"/>
    </row>
    <row r="606" spans="13:14">
      <c r="M606" s="4"/>
      <c r="N606" s="4"/>
    </row>
    <row r="607" spans="13:14">
      <c r="M607" s="4"/>
      <c r="N607" s="4"/>
    </row>
    <row r="608" spans="13:14">
      <c r="M608" s="4"/>
      <c r="N608" s="4"/>
    </row>
    <row r="609" spans="13:14">
      <c r="M609" s="4"/>
      <c r="N609" s="4"/>
    </row>
    <row r="610" spans="13:14">
      <c r="M610" s="4"/>
      <c r="N610" s="4"/>
    </row>
    <row r="611" spans="13:14">
      <c r="M611" s="4"/>
      <c r="N611" s="4"/>
    </row>
    <row r="612" spans="13:14">
      <c r="M612" s="4"/>
      <c r="N612" s="4"/>
    </row>
    <row r="613" spans="13:14">
      <c r="M613" s="4"/>
      <c r="N613" s="4"/>
    </row>
    <row r="614" spans="13:14">
      <c r="M614" s="4"/>
      <c r="N614" s="4"/>
    </row>
    <row r="615" spans="13:14">
      <c r="M615" s="4"/>
      <c r="N615" s="4"/>
    </row>
    <row r="616" spans="13:14">
      <c r="M616" s="4"/>
      <c r="N616" s="4"/>
    </row>
    <row r="617" spans="13:14">
      <c r="M617" s="4"/>
      <c r="N617" s="4"/>
    </row>
    <row r="618" spans="13:14">
      <c r="M618" s="4"/>
      <c r="N618" s="4"/>
    </row>
    <row r="619" spans="13:14">
      <c r="M619" s="4"/>
      <c r="N619" s="4"/>
    </row>
    <row r="620" spans="13:14">
      <c r="M620" s="4"/>
      <c r="N620" s="4"/>
    </row>
    <row r="621" spans="13:14">
      <c r="M621" s="4"/>
      <c r="N621" s="4"/>
    </row>
    <row r="622" spans="13:14">
      <c r="M622" s="4"/>
      <c r="N622" s="4"/>
    </row>
    <row r="623" spans="13:14">
      <c r="M623" s="4"/>
      <c r="N623" s="4"/>
    </row>
    <row r="624" spans="13:14">
      <c r="M624" s="4"/>
      <c r="N624" s="4"/>
    </row>
    <row r="625" spans="13:14">
      <c r="M625" s="4"/>
      <c r="N625" s="4"/>
    </row>
    <row r="626" spans="13:14">
      <c r="M626" s="4"/>
      <c r="N626" s="4"/>
    </row>
    <row r="627" spans="13:14">
      <c r="M627" s="4"/>
      <c r="N627" s="4"/>
    </row>
    <row r="628" spans="13:14">
      <c r="M628" s="4"/>
      <c r="N628" s="4"/>
    </row>
    <row r="629" spans="13:14">
      <c r="M629" s="4"/>
      <c r="N629" s="4"/>
    </row>
    <row r="630" spans="13:14">
      <c r="M630" s="4"/>
      <c r="N630" s="4"/>
    </row>
    <row r="631" spans="13:14">
      <c r="M631" s="4"/>
      <c r="N631" s="4"/>
    </row>
    <row r="632" spans="13:14">
      <c r="M632" s="4"/>
      <c r="N632" s="4"/>
    </row>
    <row r="633" spans="13:14">
      <c r="M633" s="4"/>
      <c r="N633" s="4"/>
    </row>
    <row r="634" spans="13:14">
      <c r="M634" s="4"/>
      <c r="N634" s="4"/>
    </row>
    <row r="635" spans="13:14">
      <c r="M635" s="4"/>
      <c r="N635" s="4"/>
    </row>
    <row r="636" spans="13:14">
      <c r="M636" s="4"/>
      <c r="N636" s="4"/>
    </row>
    <row r="637" spans="13:14">
      <c r="M637" s="4"/>
      <c r="N637" s="4"/>
    </row>
    <row r="638" spans="13:14">
      <c r="M638" s="4"/>
      <c r="N638" s="4"/>
    </row>
    <row r="639" spans="13:14">
      <c r="M639" s="4"/>
      <c r="N639" s="4"/>
    </row>
    <row r="640" spans="13:14">
      <c r="M640" s="4"/>
      <c r="N640" s="4"/>
    </row>
    <row r="641" spans="13:14">
      <c r="M641" s="4"/>
      <c r="N641" s="4"/>
    </row>
    <row r="642" spans="13:14">
      <c r="M642" s="4"/>
      <c r="N642" s="4"/>
    </row>
    <row r="643" spans="13:14">
      <c r="M643" s="4"/>
      <c r="N643" s="4"/>
    </row>
    <row r="644" spans="13:14">
      <c r="M644" s="4"/>
      <c r="N644" s="4"/>
    </row>
    <row r="645" spans="13:14">
      <c r="M645" s="4"/>
      <c r="N645" s="4"/>
    </row>
    <row r="646" spans="13:14">
      <c r="M646" s="4"/>
      <c r="N646" s="4"/>
    </row>
    <row r="647" spans="13:14">
      <c r="M647" s="4"/>
      <c r="N647" s="4"/>
    </row>
    <row r="648" spans="13:14">
      <c r="M648" s="4"/>
      <c r="N648" s="4"/>
    </row>
    <row r="649" spans="13:14">
      <c r="M649" s="4"/>
      <c r="N649" s="4"/>
    </row>
    <row r="650" spans="13:14">
      <c r="M650" s="4"/>
      <c r="N650" s="4"/>
    </row>
    <row r="651" spans="13:14">
      <c r="M651" s="4"/>
      <c r="N651" s="4"/>
    </row>
    <row r="652" spans="13:14">
      <c r="M652" s="4"/>
      <c r="N652" s="4"/>
    </row>
    <row r="653" spans="13:14">
      <c r="M653" s="4"/>
      <c r="N653" s="4"/>
    </row>
    <row r="654" spans="13:14">
      <c r="M654" s="4"/>
      <c r="N654" s="4"/>
    </row>
    <row r="655" spans="13:14">
      <c r="M655" s="4"/>
      <c r="N655" s="4"/>
    </row>
    <row r="656" spans="13:14">
      <c r="M656" s="4"/>
      <c r="N656" s="4"/>
    </row>
    <row r="657" spans="13:14">
      <c r="M657" s="4"/>
      <c r="N657" s="4"/>
    </row>
    <row r="658" spans="13:14">
      <c r="M658" s="4"/>
      <c r="N658" s="4"/>
    </row>
    <row r="659" spans="13:14">
      <c r="M659" s="4"/>
      <c r="N659" s="4"/>
    </row>
    <row r="660" spans="13:14">
      <c r="M660" s="4"/>
      <c r="N660" s="4"/>
    </row>
    <row r="661" spans="13:14">
      <c r="M661" s="4"/>
      <c r="N661" s="4"/>
    </row>
    <row r="662" spans="13:14">
      <c r="M662" s="4"/>
      <c r="N662" s="4"/>
    </row>
    <row r="663" spans="13:14">
      <c r="M663" s="4"/>
      <c r="N663" s="4"/>
    </row>
    <row r="664" spans="13:14">
      <c r="M664" s="4"/>
      <c r="N664" s="4"/>
    </row>
    <row r="665" spans="13:14">
      <c r="M665" s="4"/>
      <c r="N665" s="4"/>
    </row>
    <row r="666" spans="13:14">
      <c r="M666" s="4"/>
      <c r="N666" s="4"/>
    </row>
    <row r="667" spans="13:14">
      <c r="M667" s="4"/>
      <c r="N667" s="4"/>
    </row>
    <row r="668" spans="13:14">
      <c r="M668" s="4"/>
      <c r="N668" s="4"/>
    </row>
    <row r="669" spans="13:14">
      <c r="M669" s="4"/>
      <c r="N669" s="4"/>
    </row>
    <row r="670" spans="13:14">
      <c r="M670" s="4"/>
      <c r="N670" s="4"/>
    </row>
    <row r="671" spans="13:14">
      <c r="M671" s="4"/>
      <c r="N671" s="4"/>
    </row>
    <row r="672" spans="13:14">
      <c r="M672" s="4"/>
      <c r="N672" s="4"/>
    </row>
    <row r="673" spans="13:14">
      <c r="M673" s="4"/>
      <c r="N673" s="4"/>
    </row>
    <row r="674" spans="13:14">
      <c r="M674" s="4"/>
      <c r="N674" s="4"/>
    </row>
    <row r="675" spans="13:14">
      <c r="M675" s="4"/>
      <c r="N675" s="4"/>
    </row>
    <row r="676" spans="13:14">
      <c r="M676" s="4"/>
      <c r="N676" s="4"/>
    </row>
    <row r="677" spans="13:14">
      <c r="M677" s="4"/>
      <c r="N677" s="4"/>
    </row>
    <row r="678" spans="13:14">
      <c r="M678" s="4"/>
      <c r="N678" s="4"/>
    </row>
    <row r="679" spans="13:14">
      <c r="M679" s="4"/>
      <c r="N679" s="4"/>
    </row>
    <row r="680" spans="13:14">
      <c r="M680" s="4"/>
      <c r="N680" s="4"/>
    </row>
    <row r="681" spans="13:14">
      <c r="M681" s="4"/>
      <c r="N681" s="4"/>
    </row>
    <row r="682" spans="13:14">
      <c r="M682" s="4"/>
      <c r="N682" s="4"/>
    </row>
    <row r="683" spans="13:14">
      <c r="M683" s="4"/>
      <c r="N683" s="4"/>
    </row>
    <row r="684" spans="13:14">
      <c r="M684" s="4"/>
      <c r="N684" s="4"/>
    </row>
    <row r="685" spans="13:14">
      <c r="M685" s="4"/>
      <c r="N685" s="4"/>
    </row>
    <row r="686" spans="13:14">
      <c r="M686" s="4"/>
      <c r="N686" s="4"/>
    </row>
    <row r="687" spans="13:14">
      <c r="M687" s="4"/>
      <c r="N687" s="4"/>
    </row>
    <row r="688" spans="13:14">
      <c r="M688" s="4"/>
      <c r="N688" s="4"/>
    </row>
    <row r="689" spans="13:14">
      <c r="M689" s="4"/>
      <c r="N689" s="4"/>
    </row>
    <row r="690" spans="13:14">
      <c r="M690" s="4"/>
      <c r="N690" s="4"/>
    </row>
    <row r="691" spans="13:14">
      <c r="M691" s="4"/>
      <c r="N691" s="4"/>
    </row>
    <row r="692" spans="13:14">
      <c r="M692" s="4"/>
      <c r="N692" s="4"/>
    </row>
    <row r="693" spans="13:14">
      <c r="M693" s="4"/>
      <c r="N693" s="4"/>
    </row>
    <row r="694" spans="13:14">
      <c r="M694" s="4"/>
      <c r="N694" s="4"/>
    </row>
    <row r="695" spans="13:14">
      <c r="M695" s="4"/>
      <c r="N695" s="4"/>
    </row>
    <row r="696" spans="13:14">
      <c r="M696" s="4"/>
      <c r="N696" s="4"/>
    </row>
    <row r="697" spans="13:14">
      <c r="M697" s="4"/>
      <c r="N697" s="4"/>
    </row>
    <row r="698" spans="13:14">
      <c r="M698" s="4"/>
      <c r="N698" s="4"/>
    </row>
    <row r="699" spans="13:14">
      <c r="M699" s="4"/>
      <c r="N699" s="4"/>
    </row>
    <row r="700" spans="13:14">
      <c r="M700" s="4"/>
      <c r="N700" s="4"/>
    </row>
    <row r="701" spans="13:14">
      <c r="M701" s="4"/>
      <c r="N701" s="4"/>
    </row>
    <row r="702" spans="13:14">
      <c r="M702" s="4"/>
      <c r="N702" s="4"/>
    </row>
    <row r="703" spans="13:14">
      <c r="M703" s="4"/>
      <c r="N703" s="4"/>
    </row>
    <row r="704" spans="13:14">
      <c r="M704" s="4"/>
      <c r="N704" s="4"/>
    </row>
    <row r="705" spans="13:14">
      <c r="M705" s="4"/>
      <c r="N705" s="4"/>
    </row>
    <row r="706" spans="13:14">
      <c r="M706" s="4"/>
      <c r="N706" s="4"/>
    </row>
    <row r="707" spans="13:14">
      <c r="M707" s="4"/>
      <c r="N707" s="4"/>
    </row>
    <row r="708" spans="13:14">
      <c r="M708" s="4"/>
      <c r="N708" s="4"/>
    </row>
    <row r="709" spans="13:14">
      <c r="M709" s="4"/>
      <c r="N709" s="4"/>
    </row>
    <row r="710" spans="13:14">
      <c r="M710" s="4"/>
      <c r="N710" s="4"/>
    </row>
    <row r="711" spans="13:14">
      <c r="M711" s="4"/>
      <c r="N711" s="4"/>
    </row>
    <row r="712" spans="13:14">
      <c r="M712" s="4"/>
      <c r="N712" s="4"/>
    </row>
    <row r="713" spans="13:14">
      <c r="M713" s="4"/>
      <c r="N713" s="4"/>
    </row>
    <row r="714" spans="13:14">
      <c r="M714" s="4"/>
      <c r="N714" s="4"/>
    </row>
    <row r="715" spans="13:14">
      <c r="M715" s="4"/>
      <c r="N715" s="4"/>
    </row>
    <row r="716" spans="13:14">
      <c r="M716" s="4"/>
      <c r="N716" s="4"/>
    </row>
    <row r="717" spans="13:14">
      <c r="M717" s="4"/>
      <c r="N717" s="4"/>
    </row>
    <row r="718" spans="13:14">
      <c r="M718" s="4"/>
      <c r="N718" s="4"/>
    </row>
    <row r="719" spans="13:14">
      <c r="M719" s="4"/>
      <c r="N719" s="4"/>
    </row>
    <row r="720" spans="13:14">
      <c r="M720" s="4"/>
      <c r="N720" s="4"/>
    </row>
    <row r="721" spans="13:14">
      <c r="M721" s="4"/>
      <c r="N721" s="4"/>
    </row>
    <row r="722" spans="13:14">
      <c r="M722" s="4"/>
      <c r="N722" s="4"/>
    </row>
    <row r="723" spans="13:14">
      <c r="M723" s="4"/>
      <c r="N723" s="4"/>
    </row>
    <row r="724" spans="13:14">
      <c r="M724" s="4"/>
      <c r="N724" s="4"/>
    </row>
    <row r="725" spans="13:14">
      <c r="M725" s="4"/>
      <c r="N725" s="4"/>
    </row>
    <row r="726" spans="13:14">
      <c r="M726" s="4"/>
      <c r="N726" s="4"/>
    </row>
    <row r="727" spans="13:14">
      <c r="M727" s="4"/>
      <c r="N727" s="4"/>
    </row>
    <row r="728" spans="13:14">
      <c r="M728" s="4"/>
      <c r="N728" s="4"/>
    </row>
    <row r="729" spans="13:14">
      <c r="M729" s="4"/>
      <c r="N729" s="4"/>
    </row>
    <row r="730" spans="13:14">
      <c r="M730" s="4"/>
      <c r="N730" s="4"/>
    </row>
    <row r="731" spans="13:14">
      <c r="M731" s="4"/>
      <c r="N731" s="4"/>
    </row>
    <row r="732" spans="13:14">
      <c r="M732" s="4"/>
      <c r="N732" s="4"/>
    </row>
    <row r="733" spans="13:14">
      <c r="M733" s="4"/>
      <c r="N733" s="4"/>
    </row>
    <row r="734" spans="13:14">
      <c r="M734" s="4"/>
      <c r="N734" s="4"/>
    </row>
    <row r="735" spans="13:14">
      <c r="M735" s="4"/>
      <c r="N735" s="4"/>
    </row>
    <row r="736" spans="13:14">
      <c r="M736" s="4"/>
      <c r="N736" s="4"/>
    </row>
    <row r="737" spans="13:14">
      <c r="M737" s="4"/>
      <c r="N737" s="4"/>
    </row>
    <row r="738" spans="13:14">
      <c r="M738" s="4"/>
      <c r="N738" s="4"/>
    </row>
    <row r="739" spans="13:14">
      <c r="M739" s="4"/>
      <c r="N739" s="4"/>
    </row>
    <row r="740" spans="13:14">
      <c r="M740" s="4"/>
      <c r="N740" s="4"/>
    </row>
    <row r="741" spans="13:14">
      <c r="M741" s="4"/>
      <c r="N741" s="4"/>
    </row>
    <row r="742" spans="13:14">
      <c r="M742" s="4"/>
      <c r="N742" s="4"/>
    </row>
    <row r="743" spans="13:14">
      <c r="M743" s="4"/>
      <c r="N743" s="4"/>
    </row>
    <row r="744" spans="13:14">
      <c r="M744" s="4"/>
      <c r="N744" s="4"/>
    </row>
    <row r="745" spans="13:14">
      <c r="M745" s="4"/>
      <c r="N745" s="4"/>
    </row>
    <row r="746" spans="13:14">
      <c r="M746" s="4"/>
      <c r="N746" s="4"/>
    </row>
    <row r="747" spans="13:14">
      <c r="M747" s="4"/>
      <c r="N747" s="4"/>
    </row>
    <row r="748" spans="13:14">
      <c r="M748" s="4"/>
      <c r="N748" s="4"/>
    </row>
    <row r="749" spans="13:14">
      <c r="M749" s="4"/>
      <c r="N749" s="4"/>
    </row>
    <row r="750" spans="13:14">
      <c r="M750" s="4"/>
      <c r="N750" s="4"/>
    </row>
    <row r="751" spans="13:14">
      <c r="M751" s="4"/>
      <c r="N751" s="4"/>
    </row>
    <row r="752" spans="13:14">
      <c r="M752" s="4"/>
      <c r="N752" s="4"/>
    </row>
    <row r="753" spans="13:14">
      <c r="M753" s="4"/>
      <c r="N753" s="4"/>
    </row>
    <row r="754" spans="13:14">
      <c r="M754" s="4"/>
      <c r="N754" s="4"/>
    </row>
    <row r="755" spans="13:14">
      <c r="M755" s="4"/>
      <c r="N755" s="4"/>
    </row>
    <row r="756" spans="13:14">
      <c r="M756" s="4"/>
      <c r="N756" s="4"/>
    </row>
    <row r="757" spans="13:14">
      <c r="M757" s="4"/>
      <c r="N757" s="4"/>
    </row>
    <row r="758" spans="13:14">
      <c r="M758" s="4"/>
      <c r="N758" s="4"/>
    </row>
    <row r="759" spans="13:14">
      <c r="M759" s="4"/>
      <c r="N759" s="4"/>
    </row>
    <row r="760" spans="13:14">
      <c r="M760" s="4"/>
      <c r="N760" s="4"/>
    </row>
    <row r="761" spans="13:14">
      <c r="M761" s="4"/>
      <c r="N761" s="4"/>
    </row>
    <row r="762" spans="13:14">
      <c r="M762" s="4"/>
      <c r="N762" s="4"/>
    </row>
    <row r="763" spans="13:14">
      <c r="M763" s="4"/>
      <c r="N763" s="4"/>
    </row>
    <row r="764" spans="13:14">
      <c r="M764" s="4"/>
      <c r="N764" s="4"/>
    </row>
    <row r="765" spans="13:14">
      <c r="M765" s="4"/>
      <c r="N765" s="4"/>
    </row>
    <row r="766" spans="13:14">
      <c r="M766" s="4"/>
      <c r="N766" s="4"/>
    </row>
    <row r="767" spans="13:14">
      <c r="M767" s="4"/>
      <c r="N767" s="4"/>
    </row>
    <row r="768" spans="13:14">
      <c r="M768" s="4"/>
      <c r="N768" s="4"/>
    </row>
    <row r="769" spans="13:14">
      <c r="M769" s="4"/>
      <c r="N769" s="4"/>
    </row>
    <row r="770" spans="13:14">
      <c r="M770" s="4"/>
      <c r="N770" s="4"/>
    </row>
    <row r="771" spans="13:14">
      <c r="M771" s="4"/>
      <c r="N771" s="4"/>
    </row>
    <row r="772" spans="13:14">
      <c r="M772" s="4"/>
      <c r="N772" s="4"/>
    </row>
    <row r="773" spans="13:14">
      <c r="M773" s="4"/>
      <c r="N773" s="4"/>
    </row>
    <row r="774" spans="13:14">
      <c r="M774" s="4"/>
      <c r="N774" s="4"/>
    </row>
    <row r="775" spans="13:14">
      <c r="M775" s="4"/>
      <c r="N775" s="4"/>
    </row>
    <row r="776" spans="13:14">
      <c r="M776" s="4"/>
      <c r="N776" s="4"/>
    </row>
    <row r="777" spans="13:14">
      <c r="M777" s="4"/>
      <c r="N777" s="4"/>
    </row>
    <row r="778" spans="13:14">
      <c r="M778" s="4"/>
      <c r="N778" s="4"/>
    </row>
    <row r="779" spans="13:14">
      <c r="M779" s="4"/>
      <c r="N779" s="4"/>
    </row>
    <row r="780" spans="13:14">
      <c r="M780" s="4"/>
      <c r="N780" s="4"/>
    </row>
    <row r="781" spans="13:14">
      <c r="M781" s="4"/>
      <c r="N781" s="4"/>
    </row>
    <row r="782" spans="13:14">
      <c r="M782" s="4"/>
      <c r="N782" s="4"/>
    </row>
    <row r="783" spans="13:14">
      <c r="M783" s="4"/>
      <c r="N783" s="4"/>
    </row>
    <row r="784" spans="13:14">
      <c r="M784" s="4"/>
      <c r="N784" s="4"/>
    </row>
    <row r="785" spans="13:14">
      <c r="M785" s="4"/>
      <c r="N785" s="4"/>
    </row>
    <row r="786" spans="13:14">
      <c r="M786" s="4"/>
      <c r="N786" s="4"/>
    </row>
    <row r="787" spans="13:14">
      <c r="M787" s="4"/>
      <c r="N787" s="4"/>
    </row>
    <row r="788" spans="13:14">
      <c r="M788" s="4"/>
      <c r="N788" s="4"/>
    </row>
    <row r="789" spans="13:14">
      <c r="M789" s="4"/>
      <c r="N789" s="4"/>
    </row>
    <row r="790" spans="13:14">
      <c r="M790" s="4"/>
      <c r="N790" s="4"/>
    </row>
    <row r="791" spans="13:14">
      <c r="M791" s="4"/>
      <c r="N791" s="4"/>
    </row>
    <row r="792" spans="13:14">
      <c r="M792" s="4"/>
      <c r="N792" s="4"/>
    </row>
    <row r="793" spans="13:14">
      <c r="M793" s="4"/>
      <c r="N793" s="4"/>
    </row>
    <row r="794" spans="13:14">
      <c r="M794" s="4"/>
      <c r="N794" s="4"/>
    </row>
    <row r="795" spans="13:14">
      <c r="M795" s="4"/>
      <c r="N795" s="4"/>
    </row>
    <row r="796" spans="13:14">
      <c r="M796" s="4"/>
      <c r="N796" s="4"/>
    </row>
    <row r="797" spans="13:14">
      <c r="M797" s="4"/>
      <c r="N797" s="4"/>
    </row>
    <row r="798" spans="13:14">
      <c r="M798" s="4"/>
      <c r="N798" s="4"/>
    </row>
    <row r="799" spans="13:14">
      <c r="M799" s="4"/>
      <c r="N799" s="4"/>
    </row>
    <row r="800" spans="13:14">
      <c r="M800" s="4"/>
      <c r="N800" s="4"/>
    </row>
    <row r="801" spans="13:14">
      <c r="M801" s="4"/>
      <c r="N801" s="4"/>
    </row>
    <row r="802" spans="13:14">
      <c r="M802" s="4"/>
      <c r="N802" s="4"/>
    </row>
    <row r="803" spans="13:14">
      <c r="M803" s="4"/>
      <c r="N803" s="4"/>
    </row>
    <row r="804" spans="13:14">
      <c r="M804" s="4"/>
      <c r="N804" s="4"/>
    </row>
    <row r="805" spans="13:14">
      <c r="M805" s="4"/>
      <c r="N805" s="4"/>
    </row>
    <row r="806" spans="13:14">
      <c r="M806" s="4"/>
      <c r="N806" s="4"/>
    </row>
    <row r="807" spans="13:14">
      <c r="M807" s="4"/>
      <c r="N807" s="4"/>
    </row>
    <row r="808" spans="13:14">
      <c r="M808" s="4"/>
      <c r="N808" s="4"/>
    </row>
    <row r="809" spans="13:14">
      <c r="M809" s="4"/>
      <c r="N809" s="4"/>
    </row>
    <row r="810" spans="13:14">
      <c r="M810" s="4"/>
      <c r="N810" s="4"/>
    </row>
    <row r="811" spans="13:14">
      <c r="M811" s="4"/>
      <c r="N811" s="4"/>
    </row>
    <row r="812" spans="13:14">
      <c r="M812" s="4"/>
      <c r="N812" s="4"/>
    </row>
    <row r="813" spans="13:14">
      <c r="M813" s="4"/>
      <c r="N813" s="4"/>
    </row>
    <row r="814" spans="13:14">
      <c r="M814" s="4"/>
      <c r="N814" s="4"/>
    </row>
    <row r="815" spans="13:14">
      <c r="M815" s="4"/>
      <c r="N815" s="4"/>
    </row>
    <row r="816" spans="13:14">
      <c r="M816" s="4"/>
      <c r="N816" s="4"/>
    </row>
    <row r="817" spans="13:14">
      <c r="M817" s="4"/>
      <c r="N817" s="4"/>
    </row>
    <row r="818" spans="13:14">
      <c r="M818" s="4"/>
      <c r="N818" s="4"/>
    </row>
    <row r="819" spans="13:14">
      <c r="M819" s="4"/>
      <c r="N819" s="4"/>
    </row>
    <row r="820" spans="13:14">
      <c r="M820" s="4"/>
      <c r="N820" s="4"/>
    </row>
    <row r="821" spans="13:14">
      <c r="M821" s="4"/>
      <c r="N821" s="4"/>
    </row>
    <row r="822" spans="13:14">
      <c r="M822" s="4"/>
      <c r="N822" s="4"/>
    </row>
    <row r="823" spans="13:14">
      <c r="M823" s="4"/>
      <c r="N823" s="4"/>
    </row>
    <row r="824" spans="13:14">
      <c r="M824" s="4"/>
      <c r="N824" s="4"/>
    </row>
    <row r="825" spans="13:14">
      <c r="M825" s="4"/>
      <c r="N825" s="4"/>
    </row>
    <row r="826" spans="13:14">
      <c r="M826" s="4"/>
      <c r="N826" s="4"/>
    </row>
    <row r="827" spans="13:14">
      <c r="M827" s="4"/>
      <c r="N827" s="4"/>
    </row>
    <row r="828" spans="13:14">
      <c r="M828" s="4"/>
      <c r="N828" s="4"/>
    </row>
    <row r="829" spans="13:14">
      <c r="M829" s="4"/>
      <c r="N829" s="4"/>
    </row>
    <row r="830" spans="13:14">
      <c r="M830" s="4"/>
      <c r="N830" s="4"/>
    </row>
    <row r="831" spans="13:14">
      <c r="M831" s="4"/>
      <c r="N831" s="4"/>
    </row>
    <row r="832" spans="13:14">
      <c r="M832" s="4"/>
      <c r="N832" s="4"/>
    </row>
    <row r="833" spans="13:14">
      <c r="M833" s="4"/>
      <c r="N833" s="4"/>
    </row>
    <row r="834" spans="13:14">
      <c r="M834" s="4"/>
      <c r="N834" s="4"/>
    </row>
    <row r="835" spans="13:14">
      <c r="M835" s="4"/>
      <c r="N835" s="4"/>
    </row>
    <row r="836" spans="13:14">
      <c r="M836" s="4"/>
      <c r="N836" s="4"/>
    </row>
    <row r="837" spans="13:14">
      <c r="M837" s="4"/>
      <c r="N837" s="4"/>
    </row>
    <row r="838" spans="13:14">
      <c r="M838" s="4"/>
      <c r="N838" s="4"/>
    </row>
    <row r="839" spans="13:14">
      <c r="M839" s="4"/>
      <c r="N839" s="4"/>
    </row>
    <row r="840" spans="13:14">
      <c r="M840" s="4"/>
      <c r="N840" s="4"/>
    </row>
    <row r="841" spans="13:14">
      <c r="M841" s="4"/>
      <c r="N841" s="4"/>
    </row>
    <row r="842" spans="13:14">
      <c r="M842" s="4"/>
      <c r="N842" s="4"/>
    </row>
    <row r="843" spans="13:14">
      <c r="M843" s="4"/>
      <c r="N843" s="4"/>
    </row>
    <row r="844" spans="13:14">
      <c r="M844" s="4"/>
      <c r="N844" s="4"/>
    </row>
    <row r="845" spans="13:14">
      <c r="M845" s="4"/>
      <c r="N845" s="4"/>
    </row>
    <row r="846" spans="13:14">
      <c r="M846" s="4"/>
      <c r="N846" s="4"/>
    </row>
    <row r="847" spans="13:14">
      <c r="M847" s="4"/>
      <c r="N847" s="4"/>
    </row>
    <row r="848" spans="13:14">
      <c r="M848" s="4"/>
      <c r="N848" s="4"/>
    </row>
    <row r="849" spans="13:14">
      <c r="M849" s="4"/>
      <c r="N849" s="4"/>
    </row>
    <row r="850" spans="13:14">
      <c r="M850" s="4"/>
      <c r="N850" s="4"/>
    </row>
    <row r="851" spans="13:14">
      <c r="M851" s="4"/>
      <c r="N851" s="4"/>
    </row>
    <row r="852" spans="13:14">
      <c r="M852" s="4"/>
      <c r="N852" s="4"/>
    </row>
    <row r="853" spans="13:14">
      <c r="M853" s="4"/>
      <c r="N853" s="4"/>
    </row>
    <row r="854" spans="13:14">
      <c r="M854" s="4"/>
      <c r="N854" s="4"/>
    </row>
    <row r="855" spans="13:14">
      <c r="M855" s="4"/>
      <c r="N855" s="4"/>
    </row>
    <row r="856" spans="13:14">
      <c r="M856" s="4"/>
      <c r="N856" s="4"/>
    </row>
    <row r="857" spans="13:14">
      <c r="M857" s="4"/>
      <c r="N857" s="4"/>
    </row>
    <row r="858" spans="13:14">
      <c r="M858" s="4"/>
      <c r="N858" s="4"/>
    </row>
    <row r="859" spans="13:14">
      <c r="M859" s="4"/>
      <c r="N859" s="4"/>
    </row>
    <row r="860" spans="13:14">
      <c r="M860" s="4"/>
      <c r="N860" s="4"/>
    </row>
    <row r="861" spans="13:14">
      <c r="M861" s="4"/>
      <c r="N861" s="4"/>
    </row>
    <row r="862" spans="13:14">
      <c r="M862" s="4"/>
      <c r="N862" s="4"/>
    </row>
    <row r="863" spans="13:14">
      <c r="M863" s="4"/>
      <c r="N863" s="4"/>
    </row>
    <row r="864" spans="13:14">
      <c r="M864" s="4"/>
      <c r="N864" s="4"/>
    </row>
    <row r="865" spans="13:14">
      <c r="M865" s="4"/>
      <c r="N865" s="4"/>
    </row>
    <row r="866" spans="13:14">
      <c r="M866" s="4"/>
      <c r="N866" s="4"/>
    </row>
    <row r="867" spans="13:14">
      <c r="M867" s="4"/>
      <c r="N867" s="4"/>
    </row>
    <row r="868" spans="13:14">
      <c r="M868" s="4"/>
      <c r="N868" s="4"/>
    </row>
    <row r="869" spans="13:14">
      <c r="M869" s="4"/>
      <c r="N869" s="4"/>
    </row>
    <row r="870" spans="13:14">
      <c r="M870" s="4"/>
      <c r="N870" s="4"/>
    </row>
    <row r="871" spans="13:14">
      <c r="M871" s="4"/>
      <c r="N871" s="4"/>
    </row>
    <row r="872" spans="13:14">
      <c r="M872" s="4"/>
      <c r="N872" s="4"/>
    </row>
    <row r="873" spans="13:14">
      <c r="M873" s="4"/>
      <c r="N873" s="4"/>
    </row>
    <row r="874" spans="13:14">
      <c r="M874" s="4"/>
      <c r="N874" s="4"/>
    </row>
    <row r="875" spans="13:14">
      <c r="M875" s="4"/>
      <c r="N875" s="4"/>
    </row>
    <row r="876" spans="13:14">
      <c r="M876" s="4"/>
      <c r="N876" s="4"/>
    </row>
    <row r="877" spans="13:14">
      <c r="M877" s="4"/>
      <c r="N877" s="4"/>
    </row>
    <row r="878" spans="13:14">
      <c r="M878" s="4"/>
      <c r="N878" s="4"/>
    </row>
    <row r="879" spans="13:14">
      <c r="M879" s="4"/>
      <c r="N879" s="4"/>
    </row>
    <row r="880" spans="13:14">
      <c r="M880" s="4"/>
      <c r="N880" s="4"/>
    </row>
    <row r="881" spans="13:14">
      <c r="M881" s="4"/>
      <c r="N881" s="4"/>
    </row>
    <row r="882" spans="13:14">
      <c r="M882" s="4"/>
      <c r="N882" s="4"/>
    </row>
    <row r="883" spans="13:14">
      <c r="M883" s="4"/>
      <c r="N883" s="4"/>
    </row>
    <row r="884" spans="13:14">
      <c r="M884" s="4"/>
      <c r="N884" s="4"/>
    </row>
    <row r="885" spans="13:14">
      <c r="M885" s="4"/>
      <c r="N885" s="4"/>
    </row>
    <row r="886" spans="13:14">
      <c r="M886" s="4"/>
      <c r="N886" s="4"/>
    </row>
    <row r="887" spans="13:14">
      <c r="M887" s="4"/>
      <c r="N887" s="4"/>
    </row>
    <row r="888" spans="13:14">
      <c r="M888" s="4"/>
      <c r="N888" s="4"/>
    </row>
    <row r="889" spans="13:14">
      <c r="M889" s="4"/>
      <c r="N889" s="4"/>
    </row>
    <row r="890" spans="13:14">
      <c r="M890" s="4"/>
      <c r="N890" s="4"/>
    </row>
    <row r="891" spans="13:14">
      <c r="M891" s="4"/>
      <c r="N891" s="4"/>
    </row>
    <row r="892" spans="13:14">
      <c r="M892" s="4"/>
      <c r="N892" s="4"/>
    </row>
    <row r="893" spans="13:14">
      <c r="M893" s="4"/>
      <c r="N893" s="4"/>
    </row>
    <row r="894" spans="13:14">
      <c r="M894" s="4"/>
      <c r="N894" s="4"/>
    </row>
    <row r="895" spans="13:14">
      <c r="M895" s="4"/>
      <c r="N895" s="4"/>
    </row>
    <row r="896" spans="13:14">
      <c r="M896" s="4"/>
      <c r="N896" s="4"/>
    </row>
    <row r="897" spans="13:14">
      <c r="M897" s="4"/>
      <c r="N897" s="4"/>
    </row>
    <row r="898" spans="13:14">
      <c r="M898" s="4"/>
      <c r="N898" s="4"/>
    </row>
    <row r="899" spans="13:14">
      <c r="M899" s="4"/>
      <c r="N899" s="4"/>
    </row>
    <row r="900" spans="13:14">
      <c r="M900" s="4"/>
      <c r="N900" s="4"/>
    </row>
    <row r="901" spans="13:14">
      <c r="M901" s="4"/>
      <c r="N901" s="4"/>
    </row>
    <row r="902" spans="13:14">
      <c r="M902" s="4"/>
      <c r="N902" s="4"/>
    </row>
    <row r="903" spans="13:14">
      <c r="M903" s="4"/>
      <c r="N903" s="4"/>
    </row>
    <row r="904" spans="13:14">
      <c r="M904" s="4"/>
      <c r="N904" s="4"/>
    </row>
    <row r="905" spans="13:14">
      <c r="M905" s="4"/>
      <c r="N905" s="4"/>
    </row>
    <row r="906" spans="13:14">
      <c r="M906" s="4"/>
      <c r="N906" s="4"/>
    </row>
    <row r="907" spans="13:14">
      <c r="M907" s="4"/>
      <c r="N907" s="4"/>
    </row>
    <row r="908" spans="13:14">
      <c r="M908" s="4"/>
      <c r="N908" s="4"/>
    </row>
    <row r="909" spans="13:14">
      <c r="M909" s="4"/>
      <c r="N909" s="4"/>
    </row>
    <row r="910" spans="13:14">
      <c r="M910" s="4"/>
      <c r="N910" s="4"/>
    </row>
    <row r="911" spans="13:14">
      <c r="M911" s="4"/>
      <c r="N911" s="4"/>
    </row>
    <row r="912" spans="13:14">
      <c r="M912" s="4"/>
      <c r="N912" s="4"/>
    </row>
    <row r="913" spans="13:14">
      <c r="M913" s="4"/>
      <c r="N913" s="4"/>
    </row>
    <row r="914" spans="13:14">
      <c r="M914" s="4"/>
      <c r="N914" s="4"/>
    </row>
    <row r="915" spans="13:14">
      <c r="M915" s="4"/>
      <c r="N915" s="4"/>
    </row>
    <row r="916" spans="13:14">
      <c r="M916" s="4"/>
      <c r="N916" s="4"/>
    </row>
    <row r="917" spans="13:14">
      <c r="M917" s="4"/>
      <c r="N917" s="4"/>
    </row>
    <row r="918" spans="13:14">
      <c r="M918" s="4"/>
      <c r="N918" s="4"/>
    </row>
    <row r="919" spans="13:14">
      <c r="M919" s="4"/>
      <c r="N919" s="4"/>
    </row>
    <row r="920" spans="13:14">
      <c r="M920" s="4"/>
      <c r="N920" s="4"/>
    </row>
    <row r="921" spans="13:14">
      <c r="M921" s="4"/>
      <c r="N921" s="4"/>
    </row>
    <row r="922" spans="13:14">
      <c r="M922" s="4"/>
      <c r="N922" s="4"/>
    </row>
    <row r="923" spans="13:14">
      <c r="M923" s="4"/>
      <c r="N923" s="4"/>
    </row>
    <row r="924" spans="13:14">
      <c r="M924" s="4"/>
      <c r="N924" s="4"/>
    </row>
    <row r="925" spans="13:14">
      <c r="M925" s="4"/>
      <c r="N925" s="4"/>
    </row>
    <row r="926" spans="13:14">
      <c r="M926" s="4"/>
      <c r="N926" s="4"/>
    </row>
    <row r="927" spans="13:14">
      <c r="M927" s="4"/>
      <c r="N927" s="4"/>
    </row>
    <row r="928" spans="13:14">
      <c r="M928" s="4"/>
      <c r="N928" s="4"/>
    </row>
    <row r="929" spans="13:14">
      <c r="M929" s="4"/>
      <c r="N929" s="4"/>
    </row>
    <row r="930" spans="13:14">
      <c r="M930" s="4"/>
      <c r="N930" s="4"/>
    </row>
    <row r="931" spans="13:14">
      <c r="M931" s="4"/>
      <c r="N931" s="4"/>
    </row>
    <row r="932" spans="13:14">
      <c r="M932" s="4"/>
      <c r="N932" s="4"/>
    </row>
    <row r="933" spans="13:14">
      <c r="M933" s="4"/>
      <c r="N933" s="4"/>
    </row>
    <row r="934" spans="13:14">
      <c r="M934" s="4"/>
      <c r="N934" s="4"/>
    </row>
    <row r="935" spans="13:14">
      <c r="M935" s="4"/>
      <c r="N935" s="4"/>
    </row>
    <row r="936" spans="13:14">
      <c r="M936" s="4"/>
      <c r="N936" s="4"/>
    </row>
    <row r="937" spans="13:14">
      <c r="M937" s="4"/>
      <c r="N937" s="4"/>
    </row>
    <row r="938" spans="13:14">
      <c r="M938" s="4"/>
      <c r="N938" s="4"/>
    </row>
    <row r="939" spans="13:14">
      <c r="M939" s="4"/>
      <c r="N939" s="4"/>
    </row>
    <row r="940" spans="13:14">
      <c r="M940" s="4"/>
      <c r="N940" s="4"/>
    </row>
    <row r="941" spans="13:14">
      <c r="M941" s="4"/>
      <c r="N941" s="4"/>
    </row>
    <row r="942" spans="13:14">
      <c r="M942" s="4"/>
      <c r="N942" s="4"/>
    </row>
    <row r="943" spans="13:14">
      <c r="M943" s="4"/>
      <c r="N943" s="4"/>
    </row>
    <row r="944" spans="13:14">
      <c r="M944" s="4"/>
      <c r="N944" s="4"/>
    </row>
    <row r="945" spans="13:14">
      <c r="M945" s="4"/>
      <c r="N945" s="4"/>
    </row>
    <row r="946" spans="13:14">
      <c r="M946" s="4"/>
      <c r="N946" s="4"/>
    </row>
    <row r="947" spans="13:14">
      <c r="M947" s="4"/>
      <c r="N947" s="4"/>
    </row>
    <row r="948" spans="13:14">
      <c r="M948" s="4"/>
      <c r="N948" s="4"/>
    </row>
    <row r="949" spans="13:14">
      <c r="M949" s="4"/>
      <c r="N949" s="4"/>
    </row>
    <row r="950" spans="13:14">
      <c r="M950" s="4"/>
      <c r="N950" s="4"/>
    </row>
    <row r="951" spans="13:14">
      <c r="M951" s="4"/>
      <c r="N951" s="4"/>
    </row>
    <row r="952" spans="13:14">
      <c r="M952" s="4"/>
      <c r="N952" s="4"/>
    </row>
    <row r="953" spans="13:14">
      <c r="M953" s="4"/>
      <c r="N953" s="4"/>
    </row>
    <row r="954" spans="13:14">
      <c r="M954" s="4"/>
      <c r="N954" s="4"/>
    </row>
    <row r="955" spans="13:14">
      <c r="M955" s="4"/>
      <c r="N955" s="4"/>
    </row>
    <row r="956" spans="13:14">
      <c r="M956" s="4"/>
      <c r="N956" s="4"/>
    </row>
    <row r="957" spans="13:14">
      <c r="M957" s="4"/>
      <c r="N957" s="4"/>
    </row>
    <row r="958" spans="13:14">
      <c r="M958" s="4"/>
      <c r="N958" s="4"/>
    </row>
    <row r="959" spans="13:14">
      <c r="M959" s="4"/>
      <c r="N959" s="4"/>
    </row>
    <row r="960" spans="13:14">
      <c r="M960" s="4"/>
      <c r="N960" s="4"/>
    </row>
    <row r="961" spans="13:14">
      <c r="M961" s="4"/>
      <c r="N961" s="4"/>
    </row>
    <row r="962" spans="13:14">
      <c r="M962" s="4"/>
      <c r="N962" s="4"/>
    </row>
    <row r="963" spans="13:14">
      <c r="M963" s="4"/>
      <c r="N963" s="4"/>
    </row>
    <row r="964" spans="13:14">
      <c r="M964" s="4"/>
      <c r="N964" s="4"/>
    </row>
    <row r="965" spans="13:14">
      <c r="M965" s="4"/>
      <c r="N965" s="4"/>
    </row>
    <row r="966" spans="13:14">
      <c r="M966" s="4"/>
      <c r="N966" s="4"/>
    </row>
    <row r="967" spans="13:14">
      <c r="M967" s="4"/>
      <c r="N967" s="4"/>
    </row>
    <row r="968" spans="13:14">
      <c r="M968" s="4"/>
      <c r="N968" s="4"/>
    </row>
    <row r="969" spans="13:14">
      <c r="M969" s="4"/>
      <c r="N969" s="4"/>
    </row>
    <row r="970" spans="13:14">
      <c r="M970" s="4"/>
      <c r="N970" s="4"/>
    </row>
    <row r="971" spans="13:14">
      <c r="M971" s="4"/>
      <c r="N971" s="4"/>
    </row>
    <row r="972" spans="13:14">
      <c r="M972" s="4"/>
      <c r="N972" s="4"/>
    </row>
    <row r="973" spans="13:14">
      <c r="M973" s="4"/>
      <c r="N973" s="4"/>
    </row>
    <row r="974" spans="13:14">
      <c r="M974" s="4"/>
      <c r="N974" s="4"/>
    </row>
    <row r="975" spans="13:14">
      <c r="M975" s="4"/>
      <c r="N975" s="4"/>
    </row>
    <row r="976" spans="13:14">
      <c r="M976" s="4"/>
      <c r="N976" s="4"/>
    </row>
    <row r="977" spans="13:14">
      <c r="M977" s="4"/>
      <c r="N977" s="4"/>
    </row>
    <row r="978" spans="13:14">
      <c r="M978" s="4"/>
      <c r="N978" s="4"/>
    </row>
    <row r="979" spans="13:14">
      <c r="M979" s="4"/>
      <c r="N979" s="4"/>
    </row>
    <row r="980" spans="13:14">
      <c r="M980" s="4"/>
      <c r="N980" s="4"/>
    </row>
    <row r="981" spans="13:14">
      <c r="M981" s="4"/>
      <c r="N981" s="4"/>
    </row>
    <row r="982" spans="13:14">
      <c r="M982" s="4"/>
      <c r="N982" s="4"/>
    </row>
    <row r="983" spans="13:14">
      <c r="M983" s="4"/>
      <c r="N983" s="4"/>
    </row>
    <row r="984" spans="13:14">
      <c r="M984" s="4"/>
      <c r="N984" s="4"/>
    </row>
    <row r="985" spans="13:14">
      <c r="M985" s="4"/>
      <c r="N985" s="4"/>
    </row>
    <row r="986" spans="13:14">
      <c r="M986" s="4"/>
      <c r="N986" s="4"/>
    </row>
    <row r="987" spans="13:14">
      <c r="M987" s="4"/>
      <c r="N987" s="4"/>
    </row>
    <row r="988" spans="13:14">
      <c r="M988" s="4"/>
      <c r="N988" s="4"/>
    </row>
    <row r="989" spans="13:14">
      <c r="M989" s="4"/>
      <c r="N989" s="4"/>
    </row>
    <row r="990" spans="13:14">
      <c r="M990" s="4"/>
      <c r="N990" s="4"/>
    </row>
    <row r="991" spans="13:14">
      <c r="M991" s="4"/>
      <c r="N991" s="4"/>
    </row>
    <row r="992" spans="13:14">
      <c r="M992" s="4"/>
      <c r="N992" s="4"/>
    </row>
    <row r="993" spans="13:14">
      <c r="M993" s="4"/>
      <c r="N993" s="4"/>
    </row>
    <row r="994" spans="13:14">
      <c r="M994" s="4"/>
      <c r="N994" s="4"/>
    </row>
    <row r="995" spans="13:14">
      <c r="M995" s="4"/>
      <c r="N995" s="4"/>
    </row>
    <row r="996" spans="13:14">
      <c r="M996" s="4"/>
      <c r="N996" s="4"/>
    </row>
    <row r="997" spans="13:14">
      <c r="M997" s="4"/>
      <c r="N997" s="4"/>
    </row>
    <row r="998" spans="13:14">
      <c r="M998" s="4"/>
      <c r="N998" s="4"/>
    </row>
    <row r="999" spans="13:14">
      <c r="M999" s="4"/>
      <c r="N999" s="4"/>
    </row>
    <row r="1000" spans="13:14">
      <c r="M1000" s="4"/>
      <c r="N1000" s="4"/>
    </row>
    <row r="1001" spans="13:14">
      <c r="M1001" s="4"/>
      <c r="N1001" s="4"/>
    </row>
    <row r="1002" spans="13:14">
      <c r="M1002" s="4"/>
      <c r="N1002" s="4"/>
    </row>
    <row r="1003" spans="13:14">
      <c r="M1003" s="4"/>
      <c r="N1003" s="4"/>
    </row>
    <row r="1004" spans="13:14">
      <c r="M1004" s="4"/>
      <c r="N1004" s="4"/>
    </row>
    <row r="1005" spans="13:14">
      <c r="M1005" s="4"/>
      <c r="N1005" s="4"/>
    </row>
    <row r="1006" spans="13:14">
      <c r="M1006" s="4"/>
      <c r="N1006" s="4"/>
    </row>
    <row r="1007" spans="13:14">
      <c r="M1007" s="4"/>
      <c r="N1007" s="4"/>
    </row>
    <row r="1008" spans="13:14">
      <c r="M1008" s="4"/>
      <c r="N1008" s="4"/>
    </row>
    <row r="1009" spans="13:14">
      <c r="M1009" s="4"/>
      <c r="N1009" s="4"/>
    </row>
    <row r="1010" spans="13:14">
      <c r="M1010" s="4"/>
      <c r="N1010" s="4"/>
    </row>
    <row r="1011" spans="13:14">
      <c r="M1011" s="4"/>
      <c r="N1011" s="4"/>
    </row>
    <row r="1012" spans="13:14">
      <c r="M1012" s="4"/>
      <c r="N1012" s="4"/>
    </row>
    <row r="1013" spans="13:14">
      <c r="M1013" s="4"/>
      <c r="N1013" s="4"/>
    </row>
    <row r="1014" spans="13:14">
      <c r="M1014" s="4"/>
      <c r="N1014" s="4"/>
    </row>
    <row r="1015" spans="13:14">
      <c r="M1015" s="4"/>
      <c r="N1015" s="4"/>
    </row>
    <row r="1016" spans="13:14">
      <c r="M1016" s="4"/>
      <c r="N1016" s="4"/>
    </row>
    <row r="1017" spans="13:14">
      <c r="M1017" s="4"/>
      <c r="N1017" s="4"/>
    </row>
    <row r="1018" spans="13:14">
      <c r="M1018" s="4"/>
      <c r="N1018" s="4"/>
    </row>
    <row r="1019" spans="13:14">
      <c r="M1019" s="4"/>
      <c r="N1019" s="4"/>
    </row>
    <row r="1020" spans="13:14">
      <c r="M1020" s="4"/>
      <c r="N1020" s="4"/>
    </row>
    <row r="1021" spans="13:14">
      <c r="M1021" s="4"/>
      <c r="N1021" s="4"/>
    </row>
    <row r="1022" spans="13:14">
      <c r="M1022" s="4"/>
      <c r="N1022" s="4"/>
    </row>
    <row r="1023" spans="13:14">
      <c r="M1023" s="4"/>
      <c r="N1023" s="4"/>
    </row>
    <row r="1024" spans="13:14">
      <c r="M1024" s="4"/>
      <c r="N1024" s="4"/>
    </row>
    <row r="1025" spans="13:14">
      <c r="M1025" s="4"/>
      <c r="N1025" s="4"/>
    </row>
    <row r="1026" spans="13:14">
      <c r="M1026" s="4"/>
      <c r="N1026" s="4"/>
    </row>
    <row r="1027" spans="13:14">
      <c r="M1027" s="4"/>
      <c r="N1027" s="4"/>
    </row>
    <row r="1028" spans="13:14">
      <c r="M1028" s="4"/>
      <c r="N1028" s="4"/>
    </row>
    <row r="1029" spans="13:14">
      <c r="M1029" s="4"/>
      <c r="N1029" s="4"/>
    </row>
    <row r="1030" spans="13:14">
      <c r="M1030" s="4"/>
      <c r="N1030" s="4"/>
    </row>
    <row r="1031" spans="13:14">
      <c r="M1031" s="4"/>
      <c r="N1031" s="4"/>
    </row>
    <row r="1032" spans="13:14">
      <c r="M1032" s="4"/>
      <c r="N1032" s="4"/>
    </row>
    <row r="1033" spans="13:14">
      <c r="M1033" s="4"/>
      <c r="N1033" s="4"/>
    </row>
    <row r="1034" spans="13:14">
      <c r="M1034" s="4"/>
      <c r="N1034" s="4"/>
    </row>
    <row r="1035" spans="13:14">
      <c r="M1035" s="4"/>
      <c r="N1035" s="4"/>
    </row>
    <row r="1036" spans="13:14">
      <c r="M1036" s="4"/>
      <c r="N1036" s="4"/>
    </row>
    <row r="1037" spans="13:14">
      <c r="M1037" s="4"/>
      <c r="N1037" s="4"/>
    </row>
    <row r="1038" spans="13:14">
      <c r="M1038" s="4"/>
      <c r="N1038" s="4"/>
    </row>
    <row r="1039" spans="13:14">
      <c r="M1039" s="4"/>
      <c r="N1039" s="4"/>
    </row>
    <row r="1040" spans="13:14">
      <c r="M1040" s="4"/>
      <c r="N1040" s="4"/>
    </row>
    <row r="1041" spans="13:14">
      <c r="M1041" s="4"/>
      <c r="N1041" s="4"/>
    </row>
    <row r="1042" spans="13:14">
      <c r="M1042" s="4"/>
      <c r="N1042" s="4"/>
    </row>
    <row r="1043" spans="13:14">
      <c r="M1043" s="4"/>
      <c r="N1043" s="4"/>
    </row>
    <row r="1044" spans="13:14">
      <c r="M1044" s="4"/>
      <c r="N1044" s="4"/>
    </row>
    <row r="1045" spans="13:14">
      <c r="M1045" s="4"/>
      <c r="N1045" s="4"/>
    </row>
    <row r="1046" spans="13:14">
      <c r="M1046" s="4"/>
      <c r="N1046" s="4"/>
    </row>
    <row r="1047" spans="13:14">
      <c r="M1047" s="4"/>
      <c r="N1047" s="4"/>
    </row>
    <row r="1048" spans="13:14">
      <c r="M1048" s="4"/>
      <c r="N1048" s="4"/>
    </row>
    <row r="1049" spans="13:14">
      <c r="M1049" s="4"/>
      <c r="N1049" s="4"/>
    </row>
    <row r="1050" spans="13:14">
      <c r="M1050" s="4"/>
      <c r="N1050" s="4"/>
    </row>
    <row r="1051" spans="13:14">
      <c r="M1051" s="4"/>
      <c r="N1051" s="4"/>
    </row>
    <row r="1052" spans="13:14">
      <c r="M1052" s="4"/>
      <c r="N1052" s="4"/>
    </row>
    <row r="1053" spans="13:14">
      <c r="M1053" s="4"/>
      <c r="N1053" s="4"/>
    </row>
    <row r="1054" spans="13:14">
      <c r="M1054" s="4"/>
      <c r="N1054" s="4"/>
    </row>
    <row r="1055" spans="13:14">
      <c r="M1055" s="4"/>
      <c r="N1055" s="4"/>
    </row>
    <row r="1056" spans="13:14">
      <c r="M1056" s="4"/>
      <c r="N1056" s="4"/>
    </row>
    <row r="1057" spans="13:14">
      <c r="M1057" s="4"/>
      <c r="N1057" s="4"/>
    </row>
    <row r="1058" spans="13:14">
      <c r="M1058" s="4"/>
      <c r="N1058" s="4"/>
    </row>
    <row r="1059" spans="13:14">
      <c r="M1059" s="4"/>
      <c r="N1059" s="4"/>
    </row>
    <row r="1060" spans="13:14">
      <c r="M1060" s="4"/>
      <c r="N1060" s="4"/>
    </row>
    <row r="1061" spans="13:14">
      <c r="M1061" s="4"/>
      <c r="N1061" s="4"/>
    </row>
    <row r="1062" spans="13:14">
      <c r="M1062" s="4"/>
      <c r="N1062" s="4"/>
    </row>
    <row r="1063" spans="13:14">
      <c r="M1063" s="4"/>
      <c r="N1063" s="4"/>
    </row>
    <row r="1064" spans="13:14">
      <c r="M1064" s="4"/>
      <c r="N1064" s="4"/>
    </row>
    <row r="1065" spans="13:14">
      <c r="M1065" s="4"/>
      <c r="N1065" s="4"/>
    </row>
    <row r="1066" spans="13:14">
      <c r="M1066" s="4"/>
      <c r="N1066" s="4"/>
    </row>
    <row r="1067" spans="13:14">
      <c r="M1067" s="4"/>
      <c r="N1067" s="4"/>
    </row>
    <row r="1068" spans="13:14">
      <c r="M1068" s="4"/>
      <c r="N1068" s="4"/>
    </row>
    <row r="1069" spans="13:14">
      <c r="M1069" s="4"/>
      <c r="N1069" s="4"/>
    </row>
    <row r="1070" spans="13:14">
      <c r="M1070" s="4"/>
      <c r="N1070" s="4"/>
    </row>
    <row r="1071" spans="13:14">
      <c r="M1071" s="4"/>
      <c r="N1071" s="4"/>
    </row>
    <row r="1072" spans="13:14">
      <c r="M1072" s="4"/>
      <c r="N1072" s="4"/>
    </row>
    <row r="1073" spans="13:14">
      <c r="M1073" s="4"/>
      <c r="N1073" s="4"/>
    </row>
    <row r="1074" spans="13:14">
      <c r="M1074" s="4"/>
      <c r="N1074" s="4"/>
    </row>
    <row r="1075" spans="13:14">
      <c r="M1075" s="4"/>
      <c r="N1075" s="4"/>
    </row>
    <row r="1076" spans="13:14">
      <c r="M1076" s="4"/>
      <c r="N1076" s="4"/>
    </row>
    <row r="1077" spans="13:14">
      <c r="M1077" s="4"/>
      <c r="N1077" s="4"/>
    </row>
    <row r="1078" spans="13:14">
      <c r="M1078" s="4"/>
      <c r="N1078" s="4"/>
    </row>
    <row r="1079" spans="13:14">
      <c r="M1079" s="4"/>
      <c r="N1079" s="4"/>
    </row>
    <row r="1080" spans="13:14">
      <c r="M1080" s="4"/>
      <c r="N1080" s="4"/>
    </row>
    <row r="1081" spans="13:14">
      <c r="M1081" s="4"/>
      <c r="N1081" s="4"/>
    </row>
    <row r="1082" spans="13:14">
      <c r="M1082" s="4"/>
      <c r="N1082" s="4"/>
    </row>
    <row r="1083" spans="13:14">
      <c r="M1083" s="4"/>
      <c r="N1083" s="4"/>
    </row>
    <row r="1084" spans="13:14">
      <c r="M1084" s="4"/>
      <c r="N1084" s="4"/>
    </row>
    <row r="1085" spans="13:14">
      <c r="M1085" s="4"/>
      <c r="N1085" s="4"/>
    </row>
    <row r="1086" spans="13:14">
      <c r="M1086" s="4"/>
      <c r="N1086" s="4"/>
    </row>
    <row r="1087" spans="13:14">
      <c r="M1087" s="4"/>
      <c r="N1087" s="4"/>
    </row>
    <row r="1088" spans="13:14">
      <c r="M1088" s="4"/>
      <c r="N1088" s="4"/>
    </row>
    <row r="1089" spans="13:14">
      <c r="M1089" s="4"/>
      <c r="N1089" s="4"/>
    </row>
    <row r="1090" spans="13:14">
      <c r="M1090" s="4"/>
      <c r="N1090" s="4"/>
    </row>
    <row r="1091" spans="13:14">
      <c r="M1091" s="4"/>
      <c r="N1091" s="4"/>
    </row>
    <row r="1092" spans="13:14">
      <c r="M1092" s="4"/>
      <c r="N1092" s="4"/>
    </row>
    <row r="1093" spans="13:14">
      <c r="M1093" s="4"/>
      <c r="N1093" s="4"/>
    </row>
    <row r="1094" spans="13:14">
      <c r="M1094" s="4"/>
      <c r="N1094" s="4"/>
    </row>
    <row r="1095" spans="13:14">
      <c r="M1095" s="4"/>
      <c r="N1095" s="4"/>
    </row>
    <row r="1096" spans="13:14">
      <c r="M1096" s="4"/>
      <c r="N1096" s="4"/>
    </row>
    <row r="1097" spans="13:14">
      <c r="M1097" s="4"/>
      <c r="N1097" s="4"/>
    </row>
    <row r="1098" spans="13:14">
      <c r="M1098" s="4"/>
      <c r="N1098" s="4"/>
    </row>
    <row r="1099" spans="13:14">
      <c r="M1099" s="4"/>
      <c r="N1099" s="4"/>
    </row>
    <row r="1100" spans="13:14">
      <c r="M1100" s="4"/>
      <c r="N1100" s="4"/>
    </row>
    <row r="1101" spans="13:14">
      <c r="M1101" s="4"/>
      <c r="N1101" s="4"/>
    </row>
    <row r="1102" spans="13:14">
      <c r="M1102" s="4"/>
      <c r="N1102" s="4"/>
    </row>
    <row r="1103" spans="13:14">
      <c r="M1103" s="4"/>
      <c r="N1103" s="4"/>
    </row>
    <row r="1104" spans="13:14">
      <c r="M1104" s="4"/>
      <c r="N1104" s="4"/>
    </row>
    <row r="1105" spans="13:14">
      <c r="M1105" s="4"/>
      <c r="N1105" s="4"/>
    </row>
    <row r="1106" spans="13:14">
      <c r="M1106" s="4"/>
      <c r="N1106" s="4"/>
    </row>
    <row r="1107" spans="13:14">
      <c r="M1107" s="4"/>
      <c r="N1107" s="4"/>
    </row>
    <row r="1108" spans="13:14">
      <c r="M1108" s="4"/>
      <c r="N1108" s="4"/>
    </row>
    <row r="1109" spans="13:14">
      <c r="M1109" s="4"/>
      <c r="N1109" s="4"/>
    </row>
    <row r="1110" spans="13:14">
      <c r="M1110" s="4"/>
      <c r="N1110" s="4"/>
    </row>
    <row r="1111" spans="13:14">
      <c r="M1111" s="4"/>
      <c r="N1111" s="4"/>
    </row>
    <row r="1112" spans="13:14">
      <c r="M1112" s="4"/>
      <c r="N1112" s="4"/>
    </row>
    <row r="1113" spans="13:14">
      <c r="M1113" s="4"/>
      <c r="N1113" s="4"/>
    </row>
    <row r="1114" spans="13:14">
      <c r="M1114" s="4"/>
      <c r="N1114" s="4"/>
    </row>
    <row r="1115" spans="13:14">
      <c r="M1115" s="4"/>
      <c r="N1115" s="4"/>
    </row>
    <row r="1116" spans="13:14">
      <c r="M1116" s="4"/>
      <c r="N1116" s="4"/>
    </row>
    <row r="1117" spans="13:14">
      <c r="M1117" s="4"/>
      <c r="N1117" s="4"/>
    </row>
    <row r="1118" spans="13:14">
      <c r="M1118" s="4"/>
      <c r="N1118" s="4"/>
    </row>
    <row r="1119" spans="13:14">
      <c r="M1119" s="4"/>
      <c r="N1119" s="4"/>
    </row>
    <row r="1120" spans="13:14">
      <c r="M1120" s="4"/>
      <c r="N1120" s="4"/>
    </row>
    <row r="1121" spans="13:14">
      <c r="M1121" s="4"/>
      <c r="N1121" s="4"/>
    </row>
    <row r="1122" spans="13:14">
      <c r="M1122" s="4"/>
      <c r="N1122" s="4"/>
    </row>
    <row r="1123" spans="13:14">
      <c r="M1123" s="4"/>
      <c r="N1123" s="4"/>
    </row>
    <row r="1124" spans="13:14">
      <c r="M1124" s="4"/>
      <c r="N1124" s="4"/>
    </row>
    <row r="1125" spans="13:14">
      <c r="M1125" s="4"/>
      <c r="N1125" s="4"/>
    </row>
    <row r="1126" spans="13:14">
      <c r="M1126" s="4"/>
      <c r="N1126" s="4"/>
    </row>
    <row r="1127" spans="13:14">
      <c r="M1127" s="4"/>
      <c r="N1127" s="4"/>
    </row>
    <row r="1128" spans="13:14">
      <c r="M1128" s="4"/>
      <c r="N1128" s="4"/>
    </row>
    <row r="1129" spans="13:14">
      <c r="M1129" s="4"/>
      <c r="N1129" s="4"/>
    </row>
    <row r="1130" spans="13:14">
      <c r="M1130" s="4"/>
      <c r="N1130" s="4"/>
    </row>
    <row r="1131" spans="13:14">
      <c r="M1131" s="4"/>
      <c r="N1131" s="4"/>
    </row>
    <row r="1132" spans="13:14">
      <c r="M1132" s="4"/>
      <c r="N1132" s="4"/>
    </row>
    <row r="1133" spans="13:14">
      <c r="M1133" s="4"/>
      <c r="N1133" s="4"/>
    </row>
    <row r="1134" spans="13:14">
      <c r="M1134" s="4"/>
      <c r="N1134" s="4"/>
    </row>
    <row r="1135" spans="13:14">
      <c r="M1135" s="4"/>
      <c r="N1135" s="4"/>
    </row>
    <row r="1136" spans="13:14">
      <c r="M1136" s="4"/>
      <c r="N1136" s="4"/>
    </row>
    <row r="1137" spans="13:14">
      <c r="M1137" s="4"/>
      <c r="N1137" s="4"/>
    </row>
    <row r="1138" spans="13:14">
      <c r="M1138" s="4"/>
      <c r="N1138" s="4"/>
    </row>
    <row r="1139" spans="13:14">
      <c r="M1139" s="4"/>
      <c r="N1139" s="4"/>
    </row>
    <row r="1140" spans="13:14">
      <c r="M1140" s="4"/>
      <c r="N1140" s="4"/>
    </row>
    <row r="1141" spans="13:14">
      <c r="M1141" s="4"/>
      <c r="N1141" s="4"/>
    </row>
    <row r="1142" spans="13:14">
      <c r="M1142" s="4"/>
      <c r="N1142" s="4"/>
    </row>
    <row r="1143" spans="13:14">
      <c r="M1143" s="4"/>
      <c r="N1143" s="4"/>
    </row>
    <row r="1144" spans="13:14">
      <c r="M1144" s="4"/>
      <c r="N1144" s="4"/>
    </row>
    <row r="1145" spans="13:14">
      <c r="M1145" s="4"/>
      <c r="N1145" s="4"/>
    </row>
    <row r="1146" spans="13:14">
      <c r="M1146" s="4"/>
      <c r="N1146" s="4"/>
    </row>
    <row r="1147" spans="13:14">
      <c r="M1147" s="4"/>
      <c r="N1147" s="4"/>
    </row>
    <row r="1148" spans="13:14">
      <c r="M1148" s="4"/>
      <c r="N1148" s="4"/>
    </row>
    <row r="1149" spans="13:14">
      <c r="M1149" s="4"/>
      <c r="N1149" s="4"/>
    </row>
    <row r="1150" spans="13:14">
      <c r="M1150" s="4"/>
      <c r="N1150" s="4"/>
    </row>
    <row r="1151" spans="13:14">
      <c r="M1151" s="4"/>
      <c r="N1151" s="4"/>
    </row>
    <row r="1152" spans="13:14">
      <c r="M1152" s="4"/>
      <c r="N1152" s="4"/>
    </row>
    <row r="1153" spans="13:14">
      <c r="M1153" s="4"/>
      <c r="N1153" s="4"/>
    </row>
    <row r="1154" spans="13:14">
      <c r="M1154" s="4"/>
      <c r="N1154" s="4"/>
    </row>
    <row r="1155" spans="13:14">
      <c r="M1155" s="4"/>
      <c r="N1155" s="4"/>
    </row>
    <row r="1156" spans="13:14">
      <c r="M1156" s="4"/>
      <c r="N1156" s="4"/>
    </row>
    <row r="1157" spans="13:14">
      <c r="M1157" s="4"/>
      <c r="N1157" s="4"/>
    </row>
    <row r="1158" spans="13:14">
      <c r="M1158" s="4"/>
      <c r="N1158" s="4"/>
    </row>
    <row r="1159" spans="13:14">
      <c r="M1159" s="4"/>
      <c r="N1159" s="4"/>
    </row>
    <row r="1160" spans="13:14">
      <c r="M1160" s="4"/>
      <c r="N1160" s="4"/>
    </row>
    <row r="1161" spans="13:14">
      <c r="M1161" s="4"/>
      <c r="N1161" s="4"/>
    </row>
    <row r="1162" spans="13:14">
      <c r="M1162" s="4"/>
      <c r="N1162" s="4"/>
    </row>
    <row r="1163" spans="13:14">
      <c r="M1163" s="4"/>
      <c r="N1163" s="4"/>
    </row>
    <row r="1164" spans="13:14">
      <c r="M1164" s="4"/>
      <c r="N1164" s="4"/>
    </row>
    <row r="1165" spans="13:14">
      <c r="M1165" s="4"/>
      <c r="N1165" s="4"/>
    </row>
    <row r="1166" spans="13:14">
      <c r="M1166" s="4"/>
      <c r="N1166" s="4"/>
    </row>
    <row r="1167" spans="13:14">
      <c r="M1167" s="4"/>
      <c r="N1167" s="4"/>
    </row>
    <row r="1168" spans="13:14">
      <c r="M1168" s="4"/>
      <c r="N1168" s="4"/>
    </row>
    <row r="1169" spans="13:14">
      <c r="M1169" s="4"/>
      <c r="N1169" s="4"/>
    </row>
    <row r="1170" spans="13:14">
      <c r="M1170" s="4"/>
      <c r="N1170" s="4"/>
    </row>
    <row r="1171" spans="13:14">
      <c r="M1171" s="4"/>
      <c r="N1171" s="4"/>
    </row>
    <row r="1172" spans="13:14">
      <c r="M1172" s="4"/>
      <c r="N1172" s="4"/>
    </row>
    <row r="1173" spans="13:14">
      <c r="M1173" s="4"/>
      <c r="N1173" s="4"/>
    </row>
    <row r="1174" spans="13:14">
      <c r="M1174" s="4"/>
      <c r="N1174" s="4"/>
    </row>
    <row r="1175" spans="13:14">
      <c r="M1175" s="4"/>
      <c r="N1175" s="4"/>
    </row>
    <row r="1176" spans="13:14">
      <c r="M1176" s="4"/>
      <c r="N1176" s="4"/>
    </row>
    <row r="1177" spans="13:14">
      <c r="M1177" s="4"/>
      <c r="N1177" s="4"/>
    </row>
    <row r="1178" spans="13:14">
      <c r="M1178" s="4"/>
      <c r="N1178" s="4"/>
    </row>
    <row r="1179" spans="13:14">
      <c r="M1179" s="4"/>
      <c r="N1179" s="4"/>
    </row>
    <row r="1180" spans="13:14">
      <c r="M1180" s="4"/>
      <c r="N1180" s="4"/>
    </row>
    <row r="1181" spans="13:14">
      <c r="M1181" s="4"/>
      <c r="N1181" s="4"/>
    </row>
    <row r="1182" spans="13:14">
      <c r="M1182" s="4"/>
      <c r="N1182" s="4"/>
    </row>
    <row r="1183" spans="13:14">
      <c r="M1183" s="4"/>
      <c r="N1183" s="4"/>
    </row>
    <row r="1184" spans="13:14">
      <c r="M1184" s="4"/>
      <c r="N1184" s="4"/>
    </row>
    <row r="1185" spans="13:14">
      <c r="M1185" s="4"/>
      <c r="N1185" s="4"/>
    </row>
    <row r="1186" spans="13:14">
      <c r="M1186" s="4"/>
      <c r="N1186" s="4"/>
    </row>
    <row r="1187" spans="13:14">
      <c r="M1187" s="4"/>
      <c r="N1187" s="4"/>
    </row>
    <row r="1188" spans="13:14">
      <c r="M1188" s="4"/>
      <c r="N1188" s="4"/>
    </row>
    <row r="1189" spans="13:14">
      <c r="M1189" s="4"/>
      <c r="N1189" s="4"/>
    </row>
    <row r="1190" spans="13:14">
      <c r="M1190" s="4"/>
      <c r="N1190" s="4"/>
    </row>
    <row r="1191" spans="13:14">
      <c r="M1191" s="4"/>
      <c r="N1191" s="4"/>
    </row>
    <row r="1192" spans="13:14">
      <c r="M1192" s="4"/>
      <c r="N1192" s="4"/>
    </row>
    <row r="1193" spans="13:14">
      <c r="M1193" s="4"/>
      <c r="N1193" s="4"/>
    </row>
    <row r="1194" spans="13:14">
      <c r="M1194" s="4"/>
      <c r="N1194" s="4"/>
    </row>
    <row r="1195" spans="13:14">
      <c r="M1195" s="4"/>
      <c r="N1195" s="4"/>
    </row>
    <row r="1196" spans="13:14">
      <c r="M1196" s="4"/>
      <c r="N1196" s="4"/>
    </row>
    <row r="1197" spans="13:14">
      <c r="M1197" s="4"/>
      <c r="N1197" s="4"/>
    </row>
    <row r="1198" spans="13:14">
      <c r="M1198" s="4"/>
      <c r="N1198" s="4"/>
    </row>
    <row r="1199" spans="13:14">
      <c r="M1199" s="4"/>
      <c r="N1199" s="4"/>
    </row>
    <row r="1200" spans="13:14">
      <c r="M1200" s="4"/>
      <c r="N1200" s="4"/>
    </row>
    <row r="1201" spans="13:14">
      <c r="M1201" s="4"/>
      <c r="N1201" s="4"/>
    </row>
    <row r="1202" spans="13:14">
      <c r="M1202" s="4"/>
      <c r="N1202" s="4"/>
    </row>
    <row r="1203" spans="13:14">
      <c r="M1203" s="4"/>
      <c r="N1203" s="4"/>
    </row>
    <row r="1204" spans="13:14">
      <c r="M1204" s="4"/>
      <c r="N1204" s="4"/>
    </row>
    <row r="1205" spans="13:14">
      <c r="M1205" s="4"/>
      <c r="N1205" s="4"/>
    </row>
    <row r="1206" spans="13:14">
      <c r="M1206" s="4"/>
      <c r="N1206" s="4"/>
    </row>
    <row r="1207" spans="13:14">
      <c r="M1207" s="4"/>
      <c r="N1207" s="4"/>
    </row>
    <row r="1208" spans="13:14">
      <c r="M1208" s="4"/>
      <c r="N1208" s="4"/>
    </row>
    <row r="1209" spans="13:14">
      <c r="M1209" s="4"/>
      <c r="N1209" s="4"/>
    </row>
    <row r="1210" spans="13:14">
      <c r="M1210" s="4"/>
      <c r="N1210" s="4"/>
    </row>
    <row r="1211" spans="13:14">
      <c r="M1211" s="4"/>
      <c r="N1211" s="4"/>
    </row>
    <row r="1212" spans="13:14">
      <c r="M1212" s="4"/>
      <c r="N1212" s="4"/>
    </row>
    <row r="1213" spans="13:14">
      <c r="M1213" s="4"/>
      <c r="N1213" s="4"/>
    </row>
    <row r="1214" spans="13:14">
      <c r="M1214" s="4"/>
      <c r="N1214" s="4"/>
    </row>
    <row r="1215" spans="13:14">
      <c r="M1215" s="4"/>
      <c r="N1215" s="4"/>
    </row>
    <row r="1216" spans="13:14">
      <c r="M1216" s="4"/>
      <c r="N1216" s="4"/>
    </row>
    <row r="1217" spans="13:14">
      <c r="M1217" s="4"/>
      <c r="N1217" s="4"/>
    </row>
    <row r="1218" spans="13:14">
      <c r="M1218" s="4"/>
      <c r="N1218" s="4"/>
    </row>
    <row r="1219" spans="13:14">
      <c r="M1219" s="4"/>
      <c r="N1219" s="4"/>
    </row>
    <row r="1220" spans="13:14">
      <c r="M1220" s="4"/>
      <c r="N1220" s="4"/>
    </row>
    <row r="1221" spans="13:14">
      <c r="M1221" s="4"/>
      <c r="N1221" s="4"/>
    </row>
    <row r="1222" spans="13:14">
      <c r="M1222" s="4"/>
      <c r="N1222" s="4"/>
    </row>
    <row r="1223" spans="13:14">
      <c r="M1223" s="4"/>
      <c r="N1223" s="4"/>
    </row>
    <row r="1224" spans="13:14">
      <c r="M1224" s="4"/>
      <c r="N1224" s="4"/>
    </row>
    <row r="1225" spans="13:14">
      <c r="M1225" s="4"/>
      <c r="N1225" s="4"/>
    </row>
    <row r="1226" spans="13:14">
      <c r="M1226" s="4"/>
      <c r="N1226" s="4"/>
    </row>
    <row r="1227" spans="13:14">
      <c r="M1227" s="4"/>
      <c r="N1227" s="4"/>
    </row>
    <row r="1228" spans="13:14">
      <c r="M1228" s="4"/>
      <c r="N1228" s="4"/>
    </row>
    <row r="1229" spans="13:14">
      <c r="M1229" s="4"/>
      <c r="N1229" s="4"/>
    </row>
    <row r="1230" spans="13:14">
      <c r="M1230" s="4"/>
      <c r="N1230" s="4"/>
    </row>
    <row r="1231" spans="13:14">
      <c r="M1231" s="4"/>
      <c r="N1231" s="4"/>
    </row>
    <row r="1232" spans="13:14">
      <c r="M1232" s="4"/>
      <c r="N1232" s="4"/>
    </row>
    <row r="1233" spans="13:14">
      <c r="M1233" s="4"/>
      <c r="N1233" s="4"/>
    </row>
    <row r="1234" spans="13:14">
      <c r="M1234" s="4"/>
      <c r="N1234" s="4"/>
    </row>
    <row r="1235" spans="13:14">
      <c r="M1235" s="4"/>
      <c r="N1235" s="4"/>
    </row>
    <row r="1236" spans="13:14">
      <c r="M1236" s="4"/>
      <c r="N1236" s="4"/>
    </row>
    <row r="1237" spans="13:14">
      <c r="M1237" s="4"/>
      <c r="N1237" s="4"/>
    </row>
    <row r="1238" spans="13:14">
      <c r="M1238" s="4"/>
      <c r="N1238" s="4"/>
    </row>
    <row r="1239" spans="13:14">
      <c r="M1239" s="4"/>
      <c r="N1239" s="4"/>
    </row>
    <row r="1240" spans="13:14">
      <c r="M1240" s="4"/>
      <c r="N1240" s="4"/>
    </row>
    <row r="1241" spans="13:14">
      <c r="M1241" s="4"/>
      <c r="N1241" s="4"/>
    </row>
    <row r="1242" spans="13:14">
      <c r="M1242" s="4"/>
      <c r="N1242" s="4"/>
    </row>
    <row r="1243" spans="13:14">
      <c r="M1243" s="4"/>
      <c r="N1243" s="4"/>
    </row>
    <row r="1244" spans="13:14">
      <c r="M1244" s="4"/>
      <c r="N1244" s="4"/>
    </row>
    <row r="1245" spans="13:14">
      <c r="M1245" s="4"/>
      <c r="N1245" s="4"/>
    </row>
    <row r="1246" spans="13:14">
      <c r="M1246" s="4"/>
      <c r="N1246" s="4"/>
    </row>
    <row r="1247" spans="13:14">
      <c r="M1247" s="4"/>
      <c r="N1247" s="4"/>
    </row>
    <row r="1248" spans="13:14">
      <c r="M1248" s="4"/>
      <c r="N1248" s="4"/>
    </row>
    <row r="1249" spans="13:14">
      <c r="M1249" s="4"/>
      <c r="N1249" s="4"/>
    </row>
    <row r="1250" spans="13:14">
      <c r="M1250" s="4"/>
      <c r="N1250" s="4"/>
    </row>
    <row r="1251" spans="13:14">
      <c r="M1251" s="4"/>
      <c r="N1251" s="4"/>
    </row>
    <row r="1252" spans="13:14">
      <c r="M1252" s="4"/>
      <c r="N1252" s="4"/>
    </row>
    <row r="1253" spans="13:14">
      <c r="M1253" s="4"/>
      <c r="N1253" s="4"/>
    </row>
    <row r="1254" spans="13:14">
      <c r="M1254" s="4"/>
      <c r="N1254" s="4"/>
    </row>
    <row r="1255" spans="13:14">
      <c r="M1255" s="4"/>
      <c r="N1255" s="4"/>
    </row>
    <row r="1256" spans="13:14">
      <c r="M1256" s="4"/>
      <c r="N1256" s="4"/>
    </row>
    <row r="1257" spans="13:14">
      <c r="M1257" s="4"/>
      <c r="N1257" s="4"/>
    </row>
    <row r="1258" spans="13:14">
      <c r="M1258" s="4"/>
      <c r="N1258" s="4"/>
    </row>
    <row r="1259" spans="13:14">
      <c r="M1259" s="4"/>
      <c r="N1259" s="4"/>
    </row>
    <row r="1260" spans="13:14">
      <c r="M1260" s="4"/>
      <c r="N1260" s="4"/>
    </row>
    <row r="1261" spans="13:14">
      <c r="M1261" s="4"/>
      <c r="N1261" s="4"/>
    </row>
    <row r="1262" spans="13:14">
      <c r="M1262" s="4"/>
      <c r="N1262" s="4"/>
    </row>
    <row r="1263" spans="13:14">
      <c r="M1263" s="4"/>
      <c r="N1263" s="4"/>
    </row>
    <row r="1264" spans="13:14">
      <c r="M1264" s="4"/>
      <c r="N1264" s="4"/>
    </row>
    <row r="1265" spans="13:14">
      <c r="M1265" s="4"/>
      <c r="N1265" s="4"/>
    </row>
    <row r="1266" spans="13:14">
      <c r="M1266" s="4"/>
      <c r="N1266" s="4"/>
    </row>
    <row r="1267" spans="13:14">
      <c r="M1267" s="4"/>
      <c r="N1267" s="4"/>
    </row>
    <row r="1268" spans="13:14">
      <c r="M1268" s="4"/>
      <c r="N1268" s="4"/>
    </row>
    <row r="1269" spans="13:14">
      <c r="M1269" s="4"/>
      <c r="N1269" s="4"/>
    </row>
    <row r="1270" spans="13:14">
      <c r="M1270" s="4"/>
      <c r="N1270" s="4"/>
    </row>
    <row r="1271" spans="13:14">
      <c r="M1271" s="4"/>
      <c r="N1271" s="4"/>
    </row>
    <row r="1272" spans="13:14">
      <c r="M1272" s="4"/>
      <c r="N1272" s="4"/>
    </row>
    <row r="1273" spans="13:14">
      <c r="M1273" s="4"/>
      <c r="N1273" s="4"/>
    </row>
    <row r="1274" spans="13:14">
      <c r="M1274" s="4"/>
      <c r="N1274" s="4"/>
    </row>
    <row r="1275" spans="13:14">
      <c r="M1275" s="4"/>
      <c r="N1275" s="4"/>
    </row>
    <row r="1276" spans="13:14">
      <c r="M1276" s="4"/>
      <c r="N1276" s="4"/>
    </row>
    <row r="1277" spans="13:14">
      <c r="M1277" s="4"/>
      <c r="N1277" s="4"/>
    </row>
    <row r="1278" spans="13:14">
      <c r="M1278" s="4"/>
      <c r="N1278" s="4"/>
    </row>
    <row r="1279" spans="13:14">
      <c r="M1279" s="4"/>
      <c r="N1279" s="4"/>
    </row>
    <row r="1280" spans="13:14">
      <c r="M1280" s="4"/>
      <c r="N1280" s="4"/>
    </row>
    <row r="1281" spans="13:14">
      <c r="M1281" s="4"/>
      <c r="N1281" s="4"/>
    </row>
    <row r="1282" spans="13:14">
      <c r="M1282" s="4"/>
      <c r="N1282" s="4"/>
    </row>
    <row r="1283" spans="13:14">
      <c r="M1283" s="4"/>
      <c r="N1283" s="4"/>
    </row>
    <row r="1284" spans="13:14">
      <c r="M1284" s="4"/>
      <c r="N1284" s="4"/>
    </row>
    <row r="1285" spans="13:14">
      <c r="M1285" s="4"/>
      <c r="N1285" s="4"/>
    </row>
    <row r="1286" spans="13:14">
      <c r="M1286" s="4"/>
      <c r="N1286" s="4"/>
    </row>
    <row r="1287" spans="13:14">
      <c r="M1287" s="4"/>
      <c r="N1287" s="4"/>
    </row>
    <row r="1288" spans="13:14">
      <c r="M1288" s="4"/>
      <c r="N1288" s="4"/>
    </row>
    <row r="1289" spans="13:14">
      <c r="M1289" s="4"/>
      <c r="N1289" s="4"/>
    </row>
    <row r="1290" spans="13:14">
      <c r="M1290" s="4"/>
      <c r="N1290" s="4"/>
    </row>
    <row r="1291" spans="13:14">
      <c r="M1291" s="4"/>
      <c r="N1291" s="4"/>
    </row>
    <row r="1292" spans="13:14">
      <c r="M1292" s="4"/>
      <c r="N1292" s="4"/>
    </row>
    <row r="1293" spans="13:14">
      <c r="M1293" s="4"/>
      <c r="N1293" s="4"/>
    </row>
    <row r="1294" spans="13:14">
      <c r="M1294" s="4"/>
      <c r="N1294" s="4"/>
    </row>
    <row r="1295" spans="13:14">
      <c r="M1295" s="4"/>
      <c r="N1295" s="4"/>
    </row>
    <row r="1296" spans="13:14">
      <c r="M1296" s="4"/>
      <c r="N1296" s="4"/>
    </row>
    <row r="1297" spans="13:14">
      <c r="M1297" s="4"/>
      <c r="N1297" s="4"/>
    </row>
    <row r="1298" spans="13:14">
      <c r="M1298" s="4"/>
      <c r="N1298" s="4"/>
    </row>
    <row r="1299" spans="13:14">
      <c r="M1299" s="4"/>
      <c r="N1299" s="4"/>
    </row>
    <row r="1300" spans="13:14">
      <c r="M1300" s="4"/>
      <c r="N1300" s="4"/>
    </row>
    <row r="1301" spans="13:14">
      <c r="M1301" s="4"/>
      <c r="N1301" s="4"/>
    </row>
    <row r="1302" spans="13:14">
      <c r="M1302" s="4"/>
      <c r="N1302" s="4"/>
    </row>
    <row r="1303" spans="13:14">
      <c r="M1303" s="4"/>
      <c r="N1303" s="4"/>
    </row>
    <row r="1304" spans="13:14">
      <c r="M1304" s="4"/>
      <c r="N1304" s="4"/>
    </row>
    <row r="1305" spans="13:14">
      <c r="M1305" s="4"/>
      <c r="N1305" s="4"/>
    </row>
    <row r="1306" spans="13:14">
      <c r="M1306" s="4"/>
      <c r="N1306" s="4"/>
    </row>
    <row r="1307" spans="13:14">
      <c r="M1307" s="4"/>
      <c r="N1307" s="4"/>
    </row>
    <row r="1308" spans="13:14">
      <c r="M1308" s="4"/>
      <c r="N1308" s="4"/>
    </row>
    <row r="1309" spans="13:14">
      <c r="M1309" s="4"/>
      <c r="N1309" s="4"/>
    </row>
    <row r="1310" spans="13:14">
      <c r="M1310" s="4"/>
      <c r="N1310" s="4"/>
    </row>
    <row r="1311" spans="13:14">
      <c r="M1311" s="4"/>
      <c r="N1311" s="4"/>
    </row>
    <row r="1312" spans="13:14">
      <c r="M1312" s="4"/>
      <c r="N1312" s="4"/>
    </row>
    <row r="1313" spans="13:14">
      <c r="M1313" s="4"/>
      <c r="N1313" s="4"/>
    </row>
    <row r="1314" spans="13:14">
      <c r="M1314" s="4"/>
      <c r="N1314" s="4"/>
    </row>
    <row r="1315" spans="13:14">
      <c r="M1315" s="4"/>
      <c r="N1315" s="4"/>
    </row>
    <row r="1316" spans="13:14">
      <c r="M1316" s="4"/>
      <c r="N1316" s="4"/>
    </row>
    <row r="1317" spans="13:14">
      <c r="M1317" s="4"/>
      <c r="N1317" s="4"/>
    </row>
    <row r="1318" spans="13:14">
      <c r="M1318" s="4"/>
      <c r="N1318" s="4"/>
    </row>
    <row r="1319" spans="13:14">
      <c r="M1319" s="4"/>
      <c r="N1319" s="4"/>
    </row>
    <row r="1320" spans="13:14">
      <c r="M1320" s="4"/>
      <c r="N1320" s="4"/>
    </row>
    <row r="1321" spans="13:14">
      <c r="M1321" s="4"/>
      <c r="N1321" s="4"/>
    </row>
    <row r="1322" spans="13:14">
      <c r="M1322" s="4"/>
      <c r="N1322" s="4"/>
    </row>
    <row r="1323" spans="13:14">
      <c r="M1323" s="4"/>
      <c r="N1323" s="4"/>
    </row>
    <row r="1324" spans="13:14">
      <c r="M1324" s="4"/>
      <c r="N1324" s="4"/>
    </row>
    <row r="1325" spans="13:14">
      <c r="M1325" s="4"/>
      <c r="N1325" s="4"/>
    </row>
    <row r="1326" spans="13:14">
      <c r="M1326" s="4"/>
      <c r="N1326" s="4"/>
    </row>
    <row r="1327" spans="13:14">
      <c r="M1327" s="4"/>
      <c r="N1327" s="4"/>
    </row>
    <row r="1328" spans="13:14">
      <c r="M1328" s="4"/>
      <c r="N1328" s="4"/>
    </row>
    <row r="1329" spans="13:14">
      <c r="M1329" s="4"/>
      <c r="N1329" s="4"/>
    </row>
    <row r="1330" spans="13:14">
      <c r="M1330" s="4"/>
      <c r="N1330" s="4"/>
    </row>
    <row r="1331" spans="13:14">
      <c r="M1331" s="4"/>
      <c r="N1331" s="4"/>
    </row>
    <row r="1332" spans="13:14">
      <c r="M1332" s="4"/>
      <c r="N1332" s="4"/>
    </row>
    <row r="1333" spans="13:14">
      <c r="M1333" s="4"/>
      <c r="N1333" s="4"/>
    </row>
    <row r="1334" spans="13:14">
      <c r="M1334" s="4"/>
      <c r="N1334" s="4"/>
    </row>
    <row r="1335" spans="13:14">
      <c r="M1335" s="4"/>
      <c r="N1335" s="4"/>
    </row>
    <row r="1336" spans="13:14">
      <c r="M1336" s="4"/>
      <c r="N1336" s="4"/>
    </row>
    <row r="1337" spans="13:14">
      <c r="M1337" s="4"/>
      <c r="N1337" s="4"/>
    </row>
    <row r="1338" spans="13:14">
      <c r="M1338" s="4"/>
      <c r="N1338" s="4"/>
    </row>
    <row r="1339" spans="13:14">
      <c r="M1339" s="4"/>
      <c r="N1339" s="4"/>
    </row>
    <row r="1340" spans="13:14">
      <c r="M1340" s="4"/>
      <c r="N1340" s="4"/>
    </row>
    <row r="1341" spans="13:14">
      <c r="M1341" s="4"/>
      <c r="N1341" s="4"/>
    </row>
    <row r="1342" spans="13:14">
      <c r="M1342" s="4"/>
      <c r="N1342" s="4"/>
    </row>
    <row r="1343" spans="13:14">
      <c r="M1343" s="4"/>
      <c r="N1343" s="4"/>
    </row>
    <row r="1344" spans="13:14">
      <c r="M1344" s="4"/>
      <c r="N1344" s="4"/>
    </row>
    <row r="1345" spans="13:14">
      <c r="M1345" s="4"/>
      <c r="N1345" s="4"/>
    </row>
    <row r="1346" spans="13:14">
      <c r="M1346" s="4"/>
      <c r="N1346" s="4"/>
    </row>
    <row r="1347" spans="13:14">
      <c r="M1347" s="4"/>
      <c r="N1347" s="4"/>
    </row>
    <row r="1348" spans="13:14">
      <c r="M1348" s="4"/>
      <c r="N1348" s="4"/>
    </row>
    <row r="1349" spans="13:14">
      <c r="M1349" s="4"/>
      <c r="N1349" s="4"/>
    </row>
    <row r="1350" spans="13:14">
      <c r="M1350" s="4"/>
      <c r="N1350" s="4"/>
    </row>
    <row r="1351" spans="13:14">
      <c r="M1351" s="4"/>
      <c r="N1351" s="4"/>
    </row>
    <row r="1352" spans="13:14">
      <c r="M1352" s="4"/>
      <c r="N1352" s="4"/>
    </row>
    <row r="1353" spans="13:14">
      <c r="M1353" s="4"/>
      <c r="N1353" s="4"/>
    </row>
    <row r="1354" spans="13:14">
      <c r="M1354" s="4"/>
      <c r="N1354" s="4"/>
    </row>
    <row r="1355" spans="13:14">
      <c r="M1355" s="4"/>
      <c r="N1355" s="4"/>
    </row>
    <row r="1356" spans="13:14">
      <c r="M1356" s="4"/>
      <c r="N1356" s="4"/>
    </row>
    <row r="1357" spans="13:14">
      <c r="M1357" s="4"/>
      <c r="N1357" s="4"/>
    </row>
    <row r="1358" spans="13:14">
      <c r="M1358" s="4"/>
      <c r="N1358" s="4"/>
    </row>
    <row r="1359" spans="13:14">
      <c r="M1359" s="4"/>
      <c r="N1359" s="4"/>
    </row>
    <row r="1360" spans="13:14">
      <c r="M1360" s="4"/>
      <c r="N1360" s="4"/>
    </row>
    <row r="1361" spans="13:14">
      <c r="M1361" s="4"/>
      <c r="N1361" s="4"/>
    </row>
    <row r="1362" spans="13:14">
      <c r="M1362" s="4"/>
      <c r="N1362" s="4"/>
    </row>
    <row r="1363" spans="13:14">
      <c r="M1363" s="4"/>
      <c r="N1363" s="4"/>
    </row>
    <row r="1364" spans="13:14">
      <c r="M1364" s="4"/>
      <c r="N1364" s="4"/>
    </row>
    <row r="1365" spans="13:14">
      <c r="M1365" s="4"/>
      <c r="N1365" s="4"/>
    </row>
    <row r="1366" spans="13:14">
      <c r="M1366" s="4"/>
      <c r="N1366" s="4"/>
    </row>
    <row r="1367" spans="13:14">
      <c r="M1367" s="4"/>
      <c r="N1367" s="4"/>
    </row>
    <row r="1368" spans="13:14">
      <c r="M1368" s="4"/>
      <c r="N1368" s="4"/>
    </row>
    <row r="1369" spans="13:14">
      <c r="M1369" s="4"/>
      <c r="N1369" s="4"/>
    </row>
    <row r="1370" spans="13:14">
      <c r="M1370" s="4"/>
      <c r="N1370" s="4"/>
    </row>
    <row r="1371" spans="13:14">
      <c r="M1371" s="4"/>
      <c r="N1371" s="4"/>
    </row>
    <row r="1372" spans="13:14">
      <c r="M1372" s="4"/>
      <c r="N1372" s="4"/>
    </row>
    <row r="1373" spans="13:14">
      <c r="M1373" s="4"/>
      <c r="N1373" s="4"/>
    </row>
    <row r="1374" spans="13:14">
      <c r="M1374" s="4"/>
      <c r="N1374" s="4"/>
    </row>
    <row r="1375" spans="13:14">
      <c r="M1375" s="4"/>
      <c r="N1375" s="4"/>
    </row>
    <row r="1376" spans="13:14">
      <c r="M1376" s="4"/>
      <c r="N1376" s="4"/>
    </row>
    <row r="1377" spans="13:14">
      <c r="M1377" s="4"/>
      <c r="N1377" s="4"/>
    </row>
    <row r="1378" spans="13:14">
      <c r="M1378" s="4"/>
      <c r="N1378" s="4"/>
    </row>
    <row r="1379" spans="13:14">
      <c r="M1379" s="4"/>
      <c r="N1379" s="4"/>
    </row>
    <row r="1380" spans="13:14">
      <c r="M1380" s="4"/>
      <c r="N1380" s="4"/>
    </row>
    <row r="1381" spans="13:14">
      <c r="M1381" s="4"/>
      <c r="N1381" s="4"/>
    </row>
    <row r="1382" spans="13:14">
      <c r="M1382" s="4"/>
      <c r="N1382" s="4"/>
    </row>
    <row r="1383" spans="13:14">
      <c r="M1383" s="4"/>
      <c r="N1383" s="4"/>
    </row>
    <row r="1384" spans="13:14">
      <c r="M1384" s="4"/>
      <c r="N1384" s="4"/>
    </row>
    <row r="1385" spans="13:14">
      <c r="M1385" s="4"/>
      <c r="N1385" s="4"/>
    </row>
    <row r="1386" spans="13:14">
      <c r="M1386" s="4"/>
      <c r="N1386" s="4"/>
    </row>
    <row r="1387" spans="13:14">
      <c r="M1387" s="4"/>
      <c r="N1387" s="4"/>
    </row>
    <row r="1388" spans="13:14">
      <c r="M1388" s="4"/>
      <c r="N1388" s="4"/>
    </row>
    <row r="1389" spans="13:14">
      <c r="M1389" s="4"/>
      <c r="N1389" s="4"/>
    </row>
    <row r="1390" spans="13:14">
      <c r="M1390" s="4"/>
      <c r="N1390" s="4"/>
    </row>
    <row r="1391" spans="13:14">
      <c r="M1391" s="4"/>
      <c r="N1391" s="4"/>
    </row>
    <row r="1392" spans="13:14">
      <c r="M1392" s="4"/>
      <c r="N1392" s="4"/>
    </row>
    <row r="1393" spans="13:14">
      <c r="M1393" s="4"/>
      <c r="N1393" s="4"/>
    </row>
    <row r="1394" spans="13:14">
      <c r="M1394" s="4"/>
      <c r="N1394" s="4"/>
    </row>
    <row r="1395" spans="13:14">
      <c r="M1395" s="4"/>
      <c r="N1395" s="4"/>
    </row>
    <row r="1396" spans="13:14">
      <c r="M1396" s="4"/>
      <c r="N1396" s="4"/>
    </row>
    <row r="1397" spans="13:14">
      <c r="M1397" s="4"/>
      <c r="N1397" s="4"/>
    </row>
    <row r="1398" spans="13:14">
      <c r="M1398" s="4"/>
      <c r="N1398" s="4"/>
    </row>
    <row r="1399" spans="13:14">
      <c r="M1399" s="4"/>
      <c r="N1399" s="4"/>
    </row>
    <row r="1400" spans="13:14">
      <c r="M1400" s="4"/>
      <c r="N1400" s="4"/>
    </row>
    <row r="1401" spans="13:14">
      <c r="M1401" s="4"/>
      <c r="N1401" s="4"/>
    </row>
    <row r="1402" spans="13:14">
      <c r="M1402" s="4"/>
      <c r="N1402" s="4"/>
    </row>
    <row r="1403" spans="13:14">
      <c r="M1403" s="4"/>
      <c r="N1403" s="4"/>
    </row>
    <row r="1404" spans="13:14">
      <c r="M1404" s="4"/>
      <c r="N1404" s="4"/>
    </row>
    <row r="1405" spans="13:14">
      <c r="M1405" s="4"/>
      <c r="N1405" s="4"/>
    </row>
    <row r="1406" spans="13:14">
      <c r="M1406" s="4"/>
      <c r="N1406" s="4"/>
    </row>
    <row r="1407" spans="13:14">
      <c r="M1407" s="4"/>
      <c r="N1407" s="4"/>
    </row>
    <row r="1408" spans="13:14">
      <c r="M1408" s="4"/>
      <c r="N1408" s="4"/>
    </row>
    <row r="1409" spans="13:14">
      <c r="M1409" s="4"/>
      <c r="N1409" s="4"/>
    </row>
    <row r="1410" spans="13:14">
      <c r="M1410" s="4"/>
      <c r="N1410" s="4"/>
    </row>
    <row r="1411" spans="13:14">
      <c r="M1411" s="4"/>
      <c r="N1411" s="4"/>
    </row>
    <row r="1412" spans="13:14">
      <c r="M1412" s="4"/>
      <c r="N1412" s="4"/>
    </row>
    <row r="1413" spans="13:14">
      <c r="M1413" s="4"/>
      <c r="N1413" s="4"/>
    </row>
    <row r="1414" spans="13:14">
      <c r="M1414" s="4"/>
      <c r="N1414" s="4"/>
    </row>
    <row r="1415" spans="13:14">
      <c r="M1415" s="4"/>
      <c r="N1415" s="4"/>
    </row>
    <row r="1416" spans="13:14">
      <c r="M1416" s="4"/>
      <c r="N1416" s="4"/>
    </row>
    <row r="1417" spans="13:14">
      <c r="M1417" s="4"/>
      <c r="N1417" s="4"/>
    </row>
    <row r="1418" spans="13:14">
      <c r="M1418" s="4"/>
      <c r="N1418" s="4"/>
    </row>
    <row r="1419" spans="13:14">
      <c r="M1419" s="4"/>
      <c r="N1419" s="4"/>
    </row>
    <row r="1420" spans="13:14">
      <c r="M1420" s="4"/>
      <c r="N1420" s="4"/>
    </row>
    <row r="1421" spans="13:14">
      <c r="M1421" s="4"/>
      <c r="N1421" s="4"/>
    </row>
    <row r="1422" spans="13:14">
      <c r="M1422" s="4"/>
      <c r="N1422" s="4"/>
    </row>
    <row r="1423" spans="13:14">
      <c r="M1423" s="4"/>
      <c r="N1423" s="4"/>
    </row>
    <row r="1424" spans="13:14">
      <c r="M1424" s="4"/>
      <c r="N1424" s="4"/>
    </row>
    <row r="1425" spans="13:14">
      <c r="M1425" s="4"/>
      <c r="N1425" s="4"/>
    </row>
    <row r="1426" spans="13:14">
      <c r="M1426" s="4"/>
      <c r="N1426" s="4"/>
    </row>
    <row r="1427" spans="13:14">
      <c r="M1427" s="4"/>
      <c r="N1427" s="4"/>
    </row>
    <row r="1428" spans="13:14">
      <c r="M1428" s="4"/>
      <c r="N1428" s="4"/>
    </row>
    <row r="1429" spans="13:14">
      <c r="M1429" s="4"/>
      <c r="N1429" s="4"/>
    </row>
    <row r="1430" spans="13:14">
      <c r="M1430" s="4"/>
      <c r="N1430" s="4"/>
    </row>
    <row r="1431" spans="13:14">
      <c r="M1431" s="4"/>
      <c r="N1431" s="4"/>
    </row>
    <row r="1432" spans="13:14">
      <c r="M1432" s="4"/>
      <c r="N1432" s="4"/>
    </row>
    <row r="1433" spans="13:14">
      <c r="M1433" s="4"/>
      <c r="N1433" s="4"/>
    </row>
    <row r="1434" spans="13:14">
      <c r="M1434" s="4"/>
      <c r="N1434" s="4"/>
    </row>
    <row r="1435" spans="13:14">
      <c r="M1435" s="4"/>
      <c r="N1435" s="4"/>
    </row>
    <row r="1436" spans="13:14">
      <c r="M1436" s="4"/>
      <c r="N1436" s="4"/>
    </row>
    <row r="1437" spans="13:14">
      <c r="M1437" s="4"/>
      <c r="N1437" s="4"/>
    </row>
    <row r="1438" spans="13:14">
      <c r="M1438" s="4"/>
      <c r="N1438" s="4"/>
    </row>
    <row r="1439" spans="13:14">
      <c r="M1439" s="4"/>
      <c r="N1439" s="4"/>
    </row>
    <row r="1440" spans="13:14">
      <c r="M1440" s="4"/>
      <c r="N1440" s="4"/>
    </row>
    <row r="1441" spans="13:14">
      <c r="M1441" s="4"/>
      <c r="N1441" s="4"/>
    </row>
    <row r="1442" spans="13:14">
      <c r="M1442" s="4"/>
      <c r="N1442" s="4"/>
    </row>
    <row r="1443" spans="13:14">
      <c r="M1443" s="4"/>
      <c r="N1443" s="4"/>
    </row>
    <row r="1444" spans="13:14">
      <c r="M1444" s="4"/>
      <c r="N1444" s="4"/>
    </row>
    <row r="1445" spans="13:14">
      <c r="M1445" s="4"/>
      <c r="N1445" s="4"/>
    </row>
    <row r="1446" spans="13:14">
      <c r="M1446" s="4"/>
      <c r="N1446" s="4"/>
    </row>
    <row r="1447" spans="13:14">
      <c r="M1447" s="4"/>
      <c r="N1447" s="4"/>
    </row>
    <row r="1448" spans="13:14">
      <c r="M1448" s="4"/>
      <c r="N1448" s="4"/>
    </row>
    <row r="1449" spans="13:14">
      <c r="M1449" s="4"/>
      <c r="N1449" s="4"/>
    </row>
    <row r="1450" spans="13:14">
      <c r="M1450" s="4"/>
      <c r="N1450" s="4"/>
    </row>
    <row r="1451" spans="13:14">
      <c r="M1451" s="4"/>
      <c r="N1451" s="4"/>
    </row>
    <row r="1452" spans="13:14">
      <c r="M1452" s="4"/>
      <c r="N1452" s="4"/>
    </row>
    <row r="1453" spans="13:14">
      <c r="M1453" s="4"/>
      <c r="N1453" s="4"/>
    </row>
    <row r="1454" spans="13:14">
      <c r="M1454" s="4"/>
      <c r="N1454" s="4"/>
    </row>
    <row r="1455" spans="13:14">
      <c r="M1455" s="4"/>
      <c r="N1455" s="4"/>
    </row>
    <row r="1456" spans="13:14">
      <c r="M1456" s="4"/>
      <c r="N1456" s="4"/>
    </row>
    <row r="1457" spans="13:14">
      <c r="M1457" s="4"/>
      <c r="N1457" s="4"/>
    </row>
    <row r="1458" spans="13:14">
      <c r="M1458" s="4"/>
      <c r="N1458" s="4"/>
    </row>
    <row r="1459" spans="13:14">
      <c r="M1459" s="4"/>
      <c r="N1459" s="4"/>
    </row>
    <row r="1460" spans="13:14">
      <c r="M1460" s="4"/>
      <c r="N1460" s="4"/>
    </row>
    <row r="1461" spans="13:14">
      <c r="M1461" s="4"/>
      <c r="N1461" s="4"/>
    </row>
    <row r="1462" spans="13:14">
      <c r="M1462" s="4"/>
      <c r="N1462" s="4"/>
    </row>
    <row r="1463" spans="13:14">
      <c r="M1463" s="4"/>
      <c r="N1463" s="4"/>
    </row>
    <row r="1464" spans="13:14">
      <c r="M1464" s="4"/>
      <c r="N1464" s="4"/>
    </row>
    <row r="1465" spans="13:14">
      <c r="M1465" s="4"/>
      <c r="N1465" s="4"/>
    </row>
    <row r="1466" spans="13:14">
      <c r="M1466" s="4"/>
      <c r="N1466" s="4"/>
    </row>
    <row r="1467" spans="13:14">
      <c r="M1467" s="4"/>
      <c r="N1467" s="4"/>
    </row>
    <row r="1468" spans="13:14">
      <c r="M1468" s="4"/>
      <c r="N1468" s="4"/>
    </row>
    <row r="1469" spans="13:14">
      <c r="M1469" s="4"/>
      <c r="N1469" s="4"/>
    </row>
    <row r="1470" spans="13:14">
      <c r="M1470" s="4"/>
      <c r="N1470" s="4"/>
    </row>
    <row r="1471" spans="13:14">
      <c r="M1471" s="4"/>
      <c r="N1471" s="4"/>
    </row>
    <row r="1472" spans="13:14">
      <c r="M1472" s="4"/>
      <c r="N1472" s="4"/>
    </row>
    <row r="1473" spans="13:14">
      <c r="M1473" s="4"/>
      <c r="N1473" s="4"/>
    </row>
    <row r="1474" spans="13:14">
      <c r="M1474" s="4"/>
      <c r="N1474" s="4"/>
    </row>
    <row r="1475" spans="13:14">
      <c r="M1475" s="4"/>
      <c r="N1475" s="4"/>
    </row>
    <row r="1476" spans="13:14">
      <c r="M1476" s="4"/>
      <c r="N1476" s="4"/>
    </row>
    <row r="1477" spans="13:14">
      <c r="M1477" s="4"/>
      <c r="N1477" s="4"/>
    </row>
    <row r="1478" spans="13:14">
      <c r="M1478" s="4"/>
      <c r="N1478" s="4"/>
    </row>
    <row r="1479" spans="13:14">
      <c r="M1479" s="4"/>
      <c r="N1479" s="4"/>
    </row>
    <row r="1480" spans="13:14">
      <c r="M1480" s="4"/>
      <c r="N1480" s="4"/>
    </row>
    <row r="1481" spans="13:14">
      <c r="M1481" s="4"/>
      <c r="N1481" s="4"/>
    </row>
    <row r="1482" spans="13:14">
      <c r="M1482" s="4"/>
      <c r="N1482" s="4"/>
    </row>
    <row r="1483" spans="13:14">
      <c r="M1483" s="4"/>
      <c r="N1483" s="4"/>
    </row>
    <row r="1484" spans="13:14">
      <c r="M1484" s="4"/>
      <c r="N1484" s="4"/>
    </row>
    <row r="1485" spans="13:14">
      <c r="M1485" s="4"/>
      <c r="N1485" s="4"/>
    </row>
    <row r="1486" spans="13:14">
      <c r="M1486" s="4"/>
      <c r="N1486" s="4"/>
    </row>
    <row r="1487" spans="13:14">
      <c r="M1487" s="4"/>
      <c r="N1487" s="4"/>
    </row>
    <row r="1488" spans="13:14">
      <c r="M1488" s="4"/>
      <c r="N1488" s="4"/>
    </row>
    <row r="1489" spans="13:14">
      <c r="M1489" s="4"/>
      <c r="N1489" s="4"/>
    </row>
    <row r="1490" spans="13:14">
      <c r="M1490" s="4"/>
      <c r="N1490" s="4"/>
    </row>
    <row r="1491" spans="13:14">
      <c r="M1491" s="4"/>
      <c r="N1491" s="4"/>
    </row>
    <row r="1492" spans="13:14">
      <c r="M1492" s="4"/>
      <c r="N1492" s="4"/>
    </row>
    <row r="1493" spans="13:14">
      <c r="M1493" s="4"/>
      <c r="N1493" s="4"/>
    </row>
    <row r="1494" spans="13:14">
      <c r="M1494" s="4"/>
      <c r="N1494" s="4"/>
    </row>
    <row r="1495" spans="13:14">
      <c r="M1495" s="4"/>
      <c r="N1495" s="4"/>
    </row>
    <row r="1496" spans="13:14">
      <c r="M1496" s="4"/>
      <c r="N1496" s="4"/>
    </row>
    <row r="1497" spans="13:14">
      <c r="M1497" s="4"/>
      <c r="N1497" s="4"/>
    </row>
    <row r="1498" spans="13:14">
      <c r="M1498" s="4"/>
      <c r="N1498" s="4"/>
    </row>
    <row r="1499" spans="13:14">
      <c r="M1499" s="4"/>
      <c r="N1499" s="4"/>
    </row>
    <row r="1500" spans="13:14">
      <c r="M1500" s="4"/>
      <c r="N1500" s="4"/>
    </row>
    <row r="1501" spans="13:14">
      <c r="M1501" s="4"/>
      <c r="N1501" s="4"/>
    </row>
    <row r="1502" spans="13:14">
      <c r="M1502" s="4"/>
      <c r="N1502" s="4"/>
    </row>
    <row r="1503" spans="13:14">
      <c r="M1503" s="4"/>
      <c r="N1503" s="4"/>
    </row>
    <row r="1504" spans="13:14">
      <c r="M1504" s="4"/>
      <c r="N1504" s="4"/>
    </row>
    <row r="1505" spans="13:14">
      <c r="M1505" s="4"/>
      <c r="N1505" s="4"/>
    </row>
    <row r="1506" spans="13:14">
      <c r="M1506" s="4"/>
      <c r="N1506" s="4"/>
    </row>
    <row r="1507" spans="13:14">
      <c r="M1507" s="4"/>
      <c r="N1507" s="4"/>
    </row>
    <row r="1508" spans="13:14">
      <c r="M1508" s="4"/>
      <c r="N1508" s="4"/>
    </row>
    <row r="1509" spans="13:14">
      <c r="M1509" s="4"/>
      <c r="N1509" s="4"/>
    </row>
    <row r="1510" spans="13:14">
      <c r="M1510" s="4"/>
      <c r="N1510" s="4"/>
    </row>
    <row r="1511" spans="13:14">
      <c r="M1511" s="4"/>
      <c r="N1511" s="4"/>
    </row>
    <row r="1512" spans="13:14">
      <c r="M1512" s="4"/>
      <c r="N1512" s="4"/>
    </row>
    <row r="1513" spans="13:14">
      <c r="M1513" s="4"/>
      <c r="N1513" s="4"/>
    </row>
    <row r="1514" spans="13:14">
      <c r="M1514" s="4"/>
      <c r="N1514" s="4"/>
    </row>
    <row r="1515" spans="13:14">
      <c r="M1515" s="4"/>
      <c r="N1515" s="4"/>
    </row>
    <row r="1516" spans="13:14">
      <c r="M1516" s="4"/>
      <c r="N1516" s="4"/>
    </row>
    <row r="1517" spans="13:14">
      <c r="M1517" s="4"/>
      <c r="N1517" s="4"/>
    </row>
    <row r="1518" spans="13:14">
      <c r="M1518" s="4"/>
      <c r="N1518" s="4"/>
    </row>
    <row r="1519" spans="13:14">
      <c r="M1519" s="4"/>
      <c r="N1519" s="4"/>
    </row>
    <row r="1520" spans="13:14">
      <c r="M1520" s="4"/>
      <c r="N1520" s="4"/>
    </row>
    <row r="1521" spans="13:14">
      <c r="M1521" s="4"/>
      <c r="N1521" s="4"/>
    </row>
    <row r="1522" spans="13:14">
      <c r="M1522" s="4"/>
      <c r="N1522" s="4"/>
    </row>
    <row r="1523" spans="13:14">
      <c r="M1523" s="4"/>
      <c r="N1523" s="4"/>
    </row>
    <row r="1524" spans="13:14">
      <c r="M1524" s="4"/>
      <c r="N1524" s="4"/>
    </row>
    <row r="1525" spans="13:14">
      <c r="M1525" s="4"/>
      <c r="N1525" s="4"/>
    </row>
    <row r="1526" spans="13:14">
      <c r="M1526" s="4"/>
      <c r="N1526" s="4"/>
    </row>
    <row r="1527" spans="13:14">
      <c r="M1527" s="4"/>
      <c r="N1527" s="4"/>
    </row>
    <row r="1528" spans="13:14">
      <c r="M1528" s="4"/>
      <c r="N1528" s="4"/>
    </row>
    <row r="1529" spans="13:14">
      <c r="M1529" s="4"/>
      <c r="N1529" s="4"/>
    </row>
    <row r="1530" spans="13:14">
      <c r="M1530" s="4"/>
      <c r="N1530" s="4"/>
    </row>
    <row r="1531" spans="13:14">
      <c r="M1531" s="4"/>
      <c r="N1531" s="4"/>
    </row>
    <row r="1532" spans="13:14">
      <c r="M1532" s="4"/>
      <c r="N1532" s="4"/>
    </row>
    <row r="1533" spans="13:14">
      <c r="M1533" s="4"/>
      <c r="N1533" s="4"/>
    </row>
    <row r="1534" spans="13:14">
      <c r="M1534" s="4"/>
      <c r="N1534" s="4"/>
    </row>
    <row r="1535" spans="13:14">
      <c r="M1535" s="4"/>
      <c r="N1535" s="4"/>
    </row>
    <row r="1536" spans="13:14">
      <c r="M1536" s="4"/>
      <c r="N1536" s="4"/>
    </row>
    <row r="1537" spans="13:14">
      <c r="M1537" s="4"/>
      <c r="N1537" s="4"/>
    </row>
    <row r="1538" spans="13:14">
      <c r="M1538" s="4"/>
      <c r="N1538" s="4"/>
    </row>
    <row r="1539" spans="13:14">
      <c r="M1539" s="4"/>
      <c r="N1539" s="4"/>
    </row>
    <row r="1540" spans="13:14">
      <c r="M1540" s="4"/>
      <c r="N1540" s="4"/>
    </row>
    <row r="1541" spans="13:14">
      <c r="M1541" s="4"/>
      <c r="N1541" s="4"/>
    </row>
    <row r="1542" spans="13:14">
      <c r="M1542" s="4"/>
      <c r="N1542" s="4"/>
    </row>
    <row r="1543" spans="13:14">
      <c r="M1543" s="4"/>
      <c r="N1543" s="4"/>
    </row>
    <row r="1544" spans="13:14">
      <c r="M1544" s="4"/>
      <c r="N1544" s="4"/>
    </row>
    <row r="1545" spans="13:14">
      <c r="M1545" s="4"/>
      <c r="N1545" s="4"/>
    </row>
    <row r="1546" spans="13:14">
      <c r="M1546" s="4"/>
      <c r="N1546" s="4"/>
    </row>
    <row r="1547" spans="13:14">
      <c r="M1547" s="4"/>
      <c r="N1547" s="4"/>
    </row>
    <row r="1548" spans="13:14">
      <c r="M1548" s="4"/>
      <c r="N1548" s="4"/>
    </row>
    <row r="1549" spans="13:14">
      <c r="M1549" s="4"/>
      <c r="N1549" s="4"/>
    </row>
    <row r="1550" spans="13:14">
      <c r="M1550" s="4"/>
      <c r="N1550" s="4"/>
    </row>
    <row r="1551" spans="13:14">
      <c r="M1551" s="4"/>
      <c r="N1551" s="4"/>
    </row>
    <row r="1552" spans="13:14">
      <c r="M1552" s="4"/>
      <c r="N1552" s="4"/>
    </row>
    <row r="1553" spans="13:14">
      <c r="M1553" s="4"/>
      <c r="N1553" s="4"/>
    </row>
    <row r="1554" spans="13:14">
      <c r="M1554" s="4"/>
      <c r="N1554" s="4"/>
    </row>
    <row r="1555" spans="13:14">
      <c r="M1555" s="4"/>
      <c r="N1555" s="4"/>
    </row>
    <row r="1556" spans="13:14">
      <c r="M1556" s="4"/>
      <c r="N1556" s="4"/>
    </row>
    <row r="1557" spans="13:14">
      <c r="M1557" s="4"/>
      <c r="N1557" s="4"/>
    </row>
    <row r="1558" spans="13:14">
      <c r="M1558" s="4"/>
      <c r="N1558" s="4"/>
    </row>
    <row r="1559" spans="13:14">
      <c r="M1559" s="4"/>
      <c r="N1559" s="4"/>
    </row>
    <row r="1560" spans="13:14">
      <c r="M1560" s="4"/>
      <c r="N1560" s="4"/>
    </row>
    <row r="1561" spans="13:14">
      <c r="M1561" s="4"/>
      <c r="N1561" s="4"/>
    </row>
    <row r="1562" spans="13:14">
      <c r="M1562" s="4"/>
      <c r="N1562" s="4"/>
    </row>
    <row r="1563" spans="13:14">
      <c r="M1563" s="4"/>
      <c r="N1563" s="4"/>
    </row>
    <row r="1564" spans="13:14">
      <c r="M1564" s="4"/>
      <c r="N1564" s="4"/>
    </row>
    <row r="1565" spans="13:14">
      <c r="M1565" s="4"/>
      <c r="N1565" s="4"/>
    </row>
    <row r="1566" spans="13:14">
      <c r="M1566" s="4"/>
      <c r="N1566" s="4"/>
    </row>
    <row r="1567" spans="13:14">
      <c r="M1567" s="4"/>
      <c r="N1567" s="4"/>
    </row>
    <row r="1568" spans="13:14">
      <c r="M1568" s="4"/>
      <c r="N1568" s="4"/>
    </row>
    <row r="1569" spans="13:14">
      <c r="M1569" s="4"/>
      <c r="N1569" s="4"/>
    </row>
    <row r="1570" spans="13:14">
      <c r="M1570" s="4"/>
      <c r="N1570" s="4"/>
    </row>
    <row r="1571" spans="13:14">
      <c r="M1571" s="4"/>
      <c r="N1571" s="4"/>
    </row>
    <row r="1572" spans="13:14">
      <c r="M1572" s="4"/>
      <c r="N1572" s="4"/>
    </row>
    <row r="1573" spans="13:14">
      <c r="M1573" s="4"/>
      <c r="N1573" s="4"/>
    </row>
    <row r="1574" spans="13:14">
      <c r="M1574" s="4"/>
      <c r="N1574" s="4"/>
    </row>
    <row r="1575" spans="13:14">
      <c r="M1575" s="4"/>
      <c r="N1575" s="4"/>
    </row>
    <row r="1576" spans="13:14">
      <c r="M1576" s="4"/>
      <c r="N1576" s="4"/>
    </row>
    <row r="1577" spans="13:14">
      <c r="M1577" s="4"/>
      <c r="N1577" s="4"/>
    </row>
    <row r="1578" spans="13:14">
      <c r="M1578" s="4"/>
      <c r="N1578" s="4"/>
    </row>
    <row r="1579" spans="13:14">
      <c r="M1579" s="4"/>
      <c r="N1579" s="4"/>
    </row>
    <row r="1580" spans="13:14">
      <c r="M1580" s="4"/>
      <c r="N1580" s="4"/>
    </row>
    <row r="1581" spans="13:14">
      <c r="M1581" s="4"/>
      <c r="N1581" s="4"/>
    </row>
    <row r="1582" spans="13:14">
      <c r="M1582" s="4"/>
      <c r="N1582" s="4"/>
    </row>
    <row r="1583" spans="13:14">
      <c r="M1583" s="4"/>
      <c r="N1583" s="4"/>
    </row>
    <row r="1584" spans="13:14">
      <c r="M1584" s="4"/>
      <c r="N1584" s="4"/>
    </row>
    <row r="1585" spans="13:14">
      <c r="M1585" s="4"/>
      <c r="N1585" s="4"/>
    </row>
    <row r="1586" spans="13:14">
      <c r="M1586" s="4"/>
      <c r="N1586" s="4"/>
    </row>
    <row r="1587" spans="13:14">
      <c r="M1587" s="4"/>
      <c r="N1587" s="4"/>
    </row>
    <row r="1588" spans="13:14">
      <c r="M1588" s="4"/>
      <c r="N1588" s="4"/>
    </row>
    <row r="1589" spans="13:14">
      <c r="M1589" s="4"/>
      <c r="N1589" s="4"/>
    </row>
    <row r="1590" spans="13:14">
      <c r="M1590" s="4"/>
      <c r="N1590" s="4"/>
    </row>
    <row r="1591" spans="13:14">
      <c r="M1591" s="4"/>
      <c r="N1591" s="4"/>
    </row>
    <row r="1592" spans="13:14">
      <c r="M1592" s="4"/>
      <c r="N1592" s="4"/>
    </row>
    <row r="1593" spans="13:14">
      <c r="M1593" s="4"/>
      <c r="N1593" s="4"/>
    </row>
    <row r="1594" spans="13:14">
      <c r="M1594" s="4"/>
      <c r="N1594" s="4"/>
    </row>
  </sheetData>
  <sheetProtection sheet="1" objects="1" scenarios="1"/>
  <autoFilter ref="K2:AG491" xr:uid="{1BB6812C-5198-4000-BC85-FEBBB887E331}">
    <filterColumn colId="1">
      <filters>
        <filter val="No"/>
      </filters>
    </filterColumn>
  </autoFilter>
  <mergeCells count="5">
    <mergeCell ref="B1:J1"/>
    <mergeCell ref="K1:L1"/>
    <mergeCell ref="M1:N1"/>
    <mergeCell ref="P1:AG1"/>
    <mergeCell ref="AH1:AH2"/>
  </mergeCells>
  <conditionalFormatting sqref="D459">
    <cfRule type="duplicateValues" dxfId="30" priority="49"/>
  </conditionalFormatting>
  <conditionalFormatting sqref="K463:K489">
    <cfRule type="containsText" dxfId="29" priority="3" operator="containsText" text="no">
      <formula>NOT(ISERROR(SEARCH("no",K463)))</formula>
    </cfRule>
    <cfRule type="containsText" dxfId="28" priority="4" operator="containsText" text="Yes">
      <formula>NOT(ISERROR(SEARCH("Yes",K463)))</formula>
    </cfRule>
  </conditionalFormatting>
  <conditionalFormatting sqref="K1:L456 K490:L1048576">
    <cfRule type="containsText" dxfId="27" priority="53" operator="containsText" text="Yes">
      <formula>NOT(ISERROR(SEARCH("Yes",K1)))</formula>
    </cfRule>
    <cfRule type="containsText" dxfId="26" priority="54" operator="containsText" text="No">
      <formula>NOT(ISERROR(SEARCH("No",K1)))</formula>
    </cfRule>
    <cfRule type="containsText" dxfId="25" priority="55" operator="containsText" text="Yes">
      <formula>NOT(ISERROR(SEARCH("Yes",K1)))</formula>
    </cfRule>
  </conditionalFormatting>
  <conditionalFormatting sqref="K1:L459">
    <cfRule type="containsText" dxfId="24" priority="47" operator="containsText" text="No">
      <formula>NOT(ISERROR(SEARCH("No",K1)))</formula>
    </cfRule>
    <cfRule type="containsText" dxfId="23" priority="48" operator="containsText" text="Yes">
      <formula>NOT(ISERROR(SEARCH("Yes",K1)))</formula>
    </cfRule>
  </conditionalFormatting>
  <conditionalFormatting sqref="K457:L459">
    <cfRule type="containsText" dxfId="22" priority="45" operator="containsText" text="No">
      <formula>NOT(ISERROR(SEARCH("No",K457)))</formula>
    </cfRule>
    <cfRule type="containsText" dxfId="21" priority="46" operator="containsText" text="Yes">
      <formula>NOT(ISERROR(SEARCH("Yes",K457)))</formula>
    </cfRule>
  </conditionalFormatting>
  <conditionalFormatting sqref="K457:L461">
    <cfRule type="containsText" dxfId="20" priority="41" operator="containsText" text="No">
      <formula>NOT(ISERROR(SEARCH("No",K457)))</formula>
    </cfRule>
    <cfRule type="containsText" dxfId="19" priority="42" operator="containsText" text="Yes">
      <formula>NOT(ISERROR(SEARCH("Yes",K457)))</formula>
    </cfRule>
  </conditionalFormatting>
  <conditionalFormatting sqref="K460:L461">
    <cfRule type="containsText" dxfId="18" priority="39" operator="containsText" text="No">
      <formula>NOT(ISERROR(SEARCH("No",K460)))</formula>
    </cfRule>
    <cfRule type="containsText" dxfId="17" priority="40" operator="containsText" text="Yes">
      <formula>NOT(ISERROR(SEARCH("Yes",K460)))</formula>
    </cfRule>
  </conditionalFormatting>
  <conditionalFormatting sqref="K460:L462">
    <cfRule type="containsText" dxfId="16" priority="35" operator="containsText" text="No">
      <formula>NOT(ISERROR(SEARCH("No",K460)))</formula>
    </cfRule>
    <cfRule type="containsText" dxfId="15" priority="36" operator="containsText" text="Yes">
      <formula>NOT(ISERROR(SEARCH("Yes",K460)))</formula>
    </cfRule>
  </conditionalFormatting>
  <conditionalFormatting sqref="K462:L462">
    <cfRule type="containsText" dxfId="14" priority="31" operator="containsText" text="No">
      <formula>NOT(ISERROR(SEARCH("No",K462)))</formula>
    </cfRule>
    <cfRule type="containsText" dxfId="13" priority="32" operator="containsText" text="Yes">
      <formula>NOT(ISERROR(SEARCH("Yes",K462)))</formula>
    </cfRule>
    <cfRule type="containsText" dxfId="12" priority="33" operator="containsText" text="No">
      <formula>NOT(ISERROR(SEARCH("No",K462)))</formula>
    </cfRule>
    <cfRule type="containsText" dxfId="11" priority="34" operator="containsText" text="Yes">
      <formula>NOT(ISERROR(SEARCH("Yes",K462)))</formula>
    </cfRule>
  </conditionalFormatting>
  <conditionalFormatting sqref="K490:L1048576 K1:L456">
    <cfRule type="containsText" dxfId="10" priority="52" operator="containsText" text="No">
      <formula>NOT(ISERROR(SEARCH("No",K1)))</formula>
    </cfRule>
  </conditionalFormatting>
  <conditionalFormatting sqref="K490:L1048576">
    <cfRule type="containsText" dxfId="9" priority="50" operator="containsText" text="No">
      <formula>NOT(ISERROR(SEARCH("No",K490)))</formula>
    </cfRule>
    <cfRule type="containsText" dxfId="8" priority="51" operator="containsText" text="Yes">
      <formula>NOT(ISERROR(SEARCH("Yes",K490)))</formula>
    </cfRule>
  </conditionalFormatting>
  <conditionalFormatting sqref="L463:L487">
    <cfRule type="containsText" dxfId="7" priority="11" operator="containsText" text="y">
      <formula>NOT(ISERROR(SEARCH("y",L463)))</formula>
    </cfRule>
    <cfRule type="containsText" dxfId="6" priority="12" operator="containsText" text="n">
      <formula>NOT(ISERROR(SEARCH("n",L463)))</formula>
    </cfRule>
  </conditionalFormatting>
  <conditionalFormatting sqref="L488">
    <cfRule type="containsText" dxfId="5" priority="5" operator="containsText" text="no">
      <formula>NOT(ISERROR(SEARCH("no",L488)))</formula>
    </cfRule>
    <cfRule type="containsText" dxfId="4" priority="6" operator="containsText" text="Yes">
      <formula>NOT(ISERROR(SEARCH("Yes",L488)))</formula>
    </cfRule>
  </conditionalFormatting>
  <conditionalFormatting sqref="L489">
    <cfRule type="containsText" dxfId="3" priority="1" operator="containsText" text="y">
      <formula>NOT(ISERROR(SEARCH("y",L489)))</formula>
    </cfRule>
    <cfRule type="containsText" dxfId="2" priority="2" operator="containsText" text="n">
      <formula>NOT(ISERROR(SEARCH("n",L489)))</formula>
    </cfRule>
  </conditionalFormatting>
  <conditionalFormatting sqref="O11 O13:O15 O17:O18">
    <cfRule type="containsText" dxfId="1" priority="9" operator="containsText" text="y">
      <formula>NOT(ISERROR(SEARCH("y",O11)))</formula>
    </cfRule>
    <cfRule type="containsText" dxfId="0" priority="10" operator="containsText" text="n">
      <formula>NOT(ISERROR(SEARCH("n",O11)))</formula>
    </cfRule>
  </conditionalFormatting>
  <hyperlinks>
    <hyperlink ref="I457" r:id="rId1" xr:uid="{E7BAB51A-D5FA-466F-8AC4-26273009F1CE}"/>
    <hyperlink ref="I458" r:id="rId2" xr:uid="{80A9A17D-4A98-4EA0-9A3E-1FE9C7EDAFC9}"/>
    <hyperlink ref="I460" r:id="rId3" xr:uid="{760CD524-AFCA-4010-ABF2-6D5141B89D14}"/>
    <hyperlink ref="I461" r:id="rId4" xr:uid="{C9BB1637-8F95-47B7-83D5-AFEBE1B08480}"/>
    <hyperlink ref="I462" r:id="rId5" xr:uid="{B81D66BA-BD96-427B-B01A-27CD4EC20424}"/>
    <hyperlink ref="I478" r:id="rId6" display="https://gov.wales/sites/default/files/publications/2021-11/regional-energy-strategy-north-wales.pdf" xr:uid="{306F674C-56D1-4B60-9559-74C03CC3E858}"/>
    <hyperlink ref="I479" r:id="rId7" display="https://gov.wales/sites/default/files/publications/2021-11/regional-energy-strategy-mid-wales.pdf" xr:uid="{300D3FCF-7A5A-49FB-B356-C6142CE8270E}"/>
    <hyperlink ref="I480" r:id="rId8" display="https://gov.wales/sites/default/files/publications/2021-11/regional-energy-strategy-cardiff-capital-region.pdf" xr:uid="{CFCD0F6D-F872-4605-A3B1-9FD9F6768CD2}"/>
    <hyperlink ref="I481" r:id="rId9" display="https://gov.wales/sites/default/files/publications/2021-10/net-zero-wales-sustainability-appraisal.pdf" xr:uid="{A4096C86-CA83-4C51-A8D1-0C65ED36ED5A}"/>
    <hyperlink ref="I482" r:id="rId10" display="https://gov.wales/offshore-wind-and-grid-wales-report-non-technical-summary" xr:uid="{246097D5-32E5-444B-A7C2-729D0D35D388}"/>
    <hyperlink ref="I483" r:id="rId11" display="https://gov.wales/sites/default/files/publications/2021-03/reducing-emissions-in-wales-progress-report.pdf" xr:uid="{23647C8A-8F48-4894-9AAB-02B55A4E1BB5}"/>
    <hyperlink ref="I484" r:id="rId12" display="https://gov.wales/path-net-zero-wales-advice-report-2020" xr:uid="{9D8EBA5D-52BF-49B1-A2D5-81E1E1382CB2}"/>
    <hyperlink ref="I485" r:id="rId13" display="https://gov.wales/sites/default/files/publications/2019-06/low-carbon-energy-2015-report_0.pdf" xr:uid="{E6C204DD-10E1-4CC1-9A6E-21D904644FA3}"/>
    <hyperlink ref="I486" r:id="rId14" display="https://www.ipcc.ch/sr15/chapter/chapter-4/" xr:uid="{354A315C-5E2D-4FE5-87FF-9238352DE3B4}"/>
    <hyperlink ref="I487" r:id="rId15" display="http://www.paulwatkiss.co.uk/newimagesanddocs/2019_GIZ_Long-term-Strategies-in-a-Changing-Climate.pdf" xr:uid="{EE67EFB5-993C-4F6D-86C4-2119A44B941B}"/>
    <hyperlink ref="I40" r:id="rId16" xr:uid="{6D1C26C1-FFA0-4C8E-A5CB-1B44136ED09E}"/>
    <hyperlink ref="I488" r:id="rId17" xr:uid="{0D595B3B-DFE9-4F43-9C7B-AFC445394F74}"/>
    <hyperlink ref="I489" r:id="rId18" xr:uid="{4737C6EB-19BF-43BE-8537-475D8F32BDFF}"/>
    <hyperlink ref="I490" r:id="rId19" display="https://eur03.safelinks.protection.outlook.com/?url=https%3A%2F%2Fwww.sciencedirect.com%2Fscience%2Farticle%2Fabs%2Fpii%2FS0921800909002997%3Fvia%253Dihub&amp;data=05%7C01%7CFrancesco.Colonna%40ricardo.com%7C90dcfe7b5be148147ff608da5076bc40%7C0b6675bca0cc4acf954f092a57ea13ea%7C0%7C0%7C637910769574788300%7CUnknown%7CTWFpbGZsb3d8eyJWIjoiMC4wLjAwMDAiLCJQIjoiV2luMzIiLCJBTiI6Ik1haWwiLCJXVCI6Mn0%3D%7C3000%7C%7C%7C&amp;sdata=jidlD5t7LPT%2BVOXfDrWkAyWWUmKWhVeC8JQKZrfxKfs%3D&amp;reserved=0" xr:uid="{0FE51A4D-54D6-4813-B281-B11F50CE8D75}"/>
    <hyperlink ref="I491" r:id="rId20" xr:uid="{EADDDE11-81B0-470D-921E-984C27B9108C}"/>
  </hyperlinks>
  <pageMargins left="0.7" right="0.7" top="0.75" bottom="0.75" header="0.3" footer="0.3"/>
  <pageSetup paperSize="9" orientation="portrait" r:id="rId21"/>
  <headerFooter>
    <oddHeader>&amp;C&amp;"Calibri"&amp;10&amp;K000000 OFFICIAL&amp;1#_x000D_</oddHeader>
    <oddFooter>&amp;C_x000D_&amp;1#&amp;"Calibri"&amp;10&amp;K000000 OFFICIAL</oddFooter>
  </headerFooter>
  <legacyDrawing r:id="rId2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1E733-16C2-4A28-B5E9-EF9F3D2A2534}">
  <dimension ref="B2:R8"/>
  <sheetViews>
    <sheetView workbookViewId="0">
      <selection activeCell="I9" sqref="I9"/>
    </sheetView>
  </sheetViews>
  <sheetFormatPr defaultRowHeight="14.5"/>
  <sheetData>
    <row r="2" spans="2:18">
      <c r="B2" t="s">
        <v>78</v>
      </c>
      <c r="D2" t="s">
        <v>79</v>
      </c>
      <c r="F2" t="s">
        <v>455</v>
      </c>
      <c r="H2" t="s">
        <v>119</v>
      </c>
      <c r="J2" t="s">
        <v>21739</v>
      </c>
      <c r="L2" t="s">
        <v>20119</v>
      </c>
      <c r="N2">
        <v>3</v>
      </c>
      <c r="P2">
        <v>2030</v>
      </c>
      <c r="R2" t="s">
        <v>88</v>
      </c>
    </row>
    <row r="3" spans="2:18">
      <c r="B3" t="s">
        <v>77</v>
      </c>
      <c r="D3" t="s">
        <v>368</v>
      </c>
      <c r="F3" t="s">
        <v>12063</v>
      </c>
      <c r="H3" t="s">
        <v>104</v>
      </c>
      <c r="J3" t="s">
        <v>21740</v>
      </c>
      <c r="L3" t="s">
        <v>21741</v>
      </c>
      <c r="N3">
        <v>2</v>
      </c>
      <c r="P3">
        <v>2050</v>
      </c>
      <c r="R3" t="s">
        <v>161</v>
      </c>
    </row>
    <row r="4" spans="2:18">
      <c r="F4" t="s">
        <v>538</v>
      </c>
      <c r="H4" t="s">
        <v>157</v>
      </c>
      <c r="N4">
        <v>1</v>
      </c>
      <c r="P4">
        <v>2080</v>
      </c>
      <c r="R4" t="s">
        <v>703</v>
      </c>
    </row>
    <row r="5" spans="2:18">
      <c r="F5" t="s">
        <v>469</v>
      </c>
      <c r="H5" t="s">
        <v>180</v>
      </c>
      <c r="N5">
        <v>0</v>
      </c>
      <c r="P5">
        <v>2100</v>
      </c>
      <c r="R5" t="s">
        <v>86</v>
      </c>
    </row>
    <row r="6" spans="2:18">
      <c r="F6" t="s">
        <v>156</v>
      </c>
      <c r="H6" t="s">
        <v>81</v>
      </c>
      <c r="N6">
        <v>-1</v>
      </c>
      <c r="R6" t="s">
        <v>87</v>
      </c>
    </row>
    <row r="7" spans="2:18">
      <c r="F7" t="s">
        <v>171</v>
      </c>
      <c r="N7">
        <v>-2</v>
      </c>
    </row>
    <row r="8" spans="2:18">
      <c r="F8" t="s">
        <v>80</v>
      </c>
      <c r="N8">
        <v>-3</v>
      </c>
    </row>
  </sheetData>
  <sheetProtection sheet="1" objects="1" scenarios="1"/>
  <pageMargins left="0.7" right="0.7" top="0.75" bottom="0.75" header="0.3" footer="0.3"/>
  <pageSetup paperSize="9" orientation="portrait" verticalDpi="0" r:id="rId1"/>
  <headerFooter>
    <oddHeader>&amp;C&amp;"Calibri"&amp;10&amp;K000000 OFFICIAL&amp;1#_x000D_</oddHeader>
    <oddFooter>&amp;C_x000D_&amp;1#&amp;"Calibri"&amp;10&amp;K000000 OFFICIAL</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F3E41-5F6D-4029-B434-3E4C953DB834}">
  <sheetPr filterMode="1"/>
  <dimension ref="A1:XFA258"/>
  <sheetViews>
    <sheetView showGridLines="0" tabSelected="1" zoomScale="50" zoomScaleNormal="50" workbookViewId="0">
      <pane ySplit="2" topLeftCell="A93" activePane="bottomLeft" state="frozen"/>
      <selection pane="bottomLeft" activeCell="G103" sqref="G103"/>
    </sheetView>
  </sheetViews>
  <sheetFormatPr defaultColWidth="9.7265625" defaultRowHeight="14.5"/>
  <cols>
    <col min="1" max="1" width="9.7265625" style="29"/>
    <col min="2" max="2" width="17.26953125" style="4" customWidth="1"/>
    <col min="3" max="3" width="8.54296875" style="4" customWidth="1"/>
    <col min="4" max="4" width="19.26953125" style="4" customWidth="1"/>
    <col min="5" max="5" width="25.7265625" style="4" customWidth="1"/>
    <col min="6" max="6" width="15.7265625" style="4" customWidth="1"/>
    <col min="7" max="7" width="25.7265625" style="4" customWidth="1"/>
    <col min="8" max="8" width="17.7265625" style="4" customWidth="1"/>
    <col min="9" max="9" width="31.7265625" style="4" customWidth="1"/>
    <col min="10" max="10" width="25.7265625" style="4" customWidth="1"/>
    <col min="11" max="13" width="18.26953125" style="4" customWidth="1"/>
    <col min="14" max="14" width="15.26953125" style="4" customWidth="1"/>
    <col min="15" max="16" width="14.26953125" style="4" customWidth="1"/>
    <col min="17" max="17" width="26" style="4" customWidth="1"/>
    <col min="18" max="18" width="23.54296875" style="4" customWidth="1"/>
    <col min="19" max="19" width="25.26953125" style="4" customWidth="1"/>
    <col min="20" max="21" width="22.7265625" style="21" customWidth="1"/>
    <col min="22" max="22" width="12.453125" style="4" customWidth="1"/>
    <col min="23" max="23" width="12.26953125" style="4" customWidth="1"/>
    <col min="24" max="25" width="12.7265625" style="4" customWidth="1"/>
    <col min="26" max="26" width="13.26953125" style="4" customWidth="1"/>
    <col min="27" max="28" width="12.453125" style="4" customWidth="1"/>
    <col min="29" max="29" width="12.7265625" style="4" customWidth="1"/>
    <col min="30" max="30" width="14.7265625" style="4" customWidth="1"/>
    <col min="31" max="31" width="13.7265625" style="4" customWidth="1"/>
    <col min="32" max="32" width="15.26953125" style="4" customWidth="1"/>
    <col min="33" max="16384" width="9.7265625" style="7"/>
  </cols>
  <sheetData>
    <row r="1" spans="1:32" s="2" customFormat="1">
      <c r="A1" s="1"/>
      <c r="B1" s="290" t="s">
        <v>36</v>
      </c>
      <c r="C1" s="291"/>
      <c r="D1" s="291"/>
      <c r="E1" s="291"/>
      <c r="F1" s="291"/>
      <c r="G1" s="291"/>
      <c r="H1" s="291"/>
      <c r="I1" s="291"/>
      <c r="J1" s="291"/>
      <c r="K1" s="290" t="s">
        <v>37</v>
      </c>
      <c r="L1" s="291"/>
      <c r="M1" s="30"/>
      <c r="N1" s="290" t="s">
        <v>38</v>
      </c>
      <c r="O1" s="291"/>
      <c r="P1" s="291"/>
      <c r="Q1" s="291"/>
      <c r="R1" s="291"/>
      <c r="S1" s="291"/>
      <c r="T1" s="291"/>
      <c r="U1" s="291"/>
      <c r="V1" s="291"/>
      <c r="W1" s="291"/>
      <c r="X1" s="291"/>
      <c r="Y1" s="291"/>
      <c r="Z1" s="291"/>
      <c r="AA1" s="291"/>
      <c r="AB1" s="291"/>
      <c r="AC1" s="291"/>
      <c r="AD1" s="291"/>
      <c r="AE1" s="292"/>
      <c r="AF1" s="293" t="s">
        <v>39</v>
      </c>
    </row>
    <row r="2" spans="1:32" s="2" customFormat="1" ht="58">
      <c r="A2" s="3" t="s">
        <v>40</v>
      </c>
      <c r="B2" s="1" t="s">
        <v>1</v>
      </c>
      <c r="C2" s="1" t="s">
        <v>41</v>
      </c>
      <c r="D2" s="1" t="s">
        <v>42</v>
      </c>
      <c r="E2" s="1" t="s">
        <v>43</v>
      </c>
      <c r="F2" s="3" t="s">
        <v>44</v>
      </c>
      <c r="G2" s="1" t="s">
        <v>45</v>
      </c>
      <c r="H2" s="3" t="s">
        <v>46</v>
      </c>
      <c r="I2" s="1" t="s">
        <v>47</v>
      </c>
      <c r="J2" s="3" t="s">
        <v>48</v>
      </c>
      <c r="K2" s="3" t="s">
        <v>49</v>
      </c>
      <c r="L2" s="3" t="s">
        <v>50</v>
      </c>
      <c r="M2" s="3" t="s">
        <v>51</v>
      </c>
      <c r="N2" s="1" t="s">
        <v>52</v>
      </c>
      <c r="O2" s="1" t="s">
        <v>53</v>
      </c>
      <c r="P2" s="1" t="s">
        <v>54</v>
      </c>
      <c r="Q2" s="1" t="s">
        <v>55</v>
      </c>
      <c r="R2" s="1" t="s">
        <v>56</v>
      </c>
      <c r="S2" s="1" t="s">
        <v>57</v>
      </c>
      <c r="T2" s="48" t="s">
        <v>58</v>
      </c>
      <c r="U2" s="55" t="s">
        <v>59</v>
      </c>
      <c r="V2" s="3" t="s">
        <v>60</v>
      </c>
      <c r="W2" s="3" t="s">
        <v>61</v>
      </c>
      <c r="X2" s="3" t="s">
        <v>62</v>
      </c>
      <c r="Y2" s="3" t="s">
        <v>63</v>
      </c>
      <c r="Z2" s="3" t="s">
        <v>64</v>
      </c>
      <c r="AA2" s="3" t="s">
        <v>65</v>
      </c>
      <c r="AB2" s="3" t="s">
        <v>66</v>
      </c>
      <c r="AC2" s="3" t="s">
        <v>67</v>
      </c>
      <c r="AD2" s="3" t="s">
        <v>68</v>
      </c>
      <c r="AE2" s="3" t="s">
        <v>69</v>
      </c>
      <c r="AF2" s="293"/>
    </row>
    <row r="3" spans="1:32" ht="14.65" customHeight="1">
      <c r="A3" s="29">
        <v>1</v>
      </c>
      <c r="B3" s="5" t="s">
        <v>70</v>
      </c>
      <c r="C3" s="5">
        <v>2021</v>
      </c>
      <c r="D3" s="5" t="s">
        <v>71</v>
      </c>
      <c r="E3" s="5" t="s">
        <v>72</v>
      </c>
      <c r="F3" s="5">
        <v>0</v>
      </c>
      <c r="G3" s="5" t="s">
        <v>73</v>
      </c>
      <c r="H3" s="5" t="s">
        <v>74</v>
      </c>
      <c r="I3" s="5" t="s">
        <v>75</v>
      </c>
      <c r="J3" s="6" t="s">
        <v>76</v>
      </c>
      <c r="K3" s="4" t="s">
        <v>77</v>
      </c>
      <c r="L3" s="5" t="s">
        <v>77</v>
      </c>
      <c r="M3" s="4" t="s">
        <v>78</v>
      </c>
      <c r="N3" s="4" t="s">
        <v>79</v>
      </c>
      <c r="O3" s="4" t="s">
        <v>80</v>
      </c>
      <c r="P3" s="4" t="s">
        <v>81</v>
      </c>
      <c r="Q3" s="4" t="s">
        <v>82</v>
      </c>
      <c r="R3" s="4" t="s">
        <v>83</v>
      </c>
      <c r="S3" s="4" t="s">
        <v>84</v>
      </c>
      <c r="T3" s="21" t="s">
        <v>85</v>
      </c>
      <c r="V3" s="4" t="s">
        <v>86</v>
      </c>
      <c r="W3" s="4" t="s">
        <v>86</v>
      </c>
      <c r="X3" s="4" t="s">
        <v>86</v>
      </c>
      <c r="Y3" s="4" t="s">
        <v>86</v>
      </c>
      <c r="Z3" s="4" t="s">
        <v>86</v>
      </c>
      <c r="AA3" s="4" t="s">
        <v>87</v>
      </c>
      <c r="AB3" s="4" t="s">
        <v>88</v>
      </c>
      <c r="AC3" s="4" t="s">
        <v>88</v>
      </c>
      <c r="AD3" s="4" t="s">
        <v>86</v>
      </c>
      <c r="AE3" s="4" t="s">
        <v>86</v>
      </c>
    </row>
    <row r="4" spans="1:32" hidden="1">
      <c r="A4" s="29">
        <v>1</v>
      </c>
      <c r="B4" s="5" t="s">
        <v>89</v>
      </c>
      <c r="C4" s="5">
        <v>2021</v>
      </c>
      <c r="D4" s="5" t="s">
        <v>90</v>
      </c>
      <c r="E4" s="5" t="s">
        <v>91</v>
      </c>
      <c r="F4" s="5">
        <v>0</v>
      </c>
      <c r="G4" s="5" t="s">
        <v>92</v>
      </c>
      <c r="H4" s="5" t="s">
        <v>74</v>
      </c>
      <c r="I4" s="5" t="s">
        <v>93</v>
      </c>
      <c r="J4" s="6" t="s">
        <v>76</v>
      </c>
      <c r="K4" s="4" t="s">
        <v>78</v>
      </c>
      <c r="AF4" s="7"/>
    </row>
    <row r="5" spans="1:32" hidden="1">
      <c r="A5" s="29">
        <v>1</v>
      </c>
      <c r="B5" s="5" t="s">
        <v>94</v>
      </c>
      <c r="C5" s="5">
        <v>2021</v>
      </c>
      <c r="D5" s="5" t="s">
        <v>95</v>
      </c>
      <c r="E5" s="5" t="s">
        <v>96</v>
      </c>
      <c r="F5" s="5">
        <v>2</v>
      </c>
      <c r="G5" s="5" t="s">
        <v>97</v>
      </c>
      <c r="H5" s="5" t="s">
        <v>74</v>
      </c>
      <c r="I5" s="5" t="s">
        <v>98</v>
      </c>
      <c r="J5" s="6" t="s">
        <v>76</v>
      </c>
      <c r="K5" s="4" t="s">
        <v>78</v>
      </c>
      <c r="L5" s="5"/>
      <c r="M5" s="5"/>
      <c r="AF5" s="7"/>
    </row>
    <row r="6" spans="1:32">
      <c r="A6" s="29">
        <v>2</v>
      </c>
      <c r="B6" s="5" t="s">
        <v>99</v>
      </c>
      <c r="C6" s="5">
        <v>2021</v>
      </c>
      <c r="D6" s="5" t="s">
        <v>100</v>
      </c>
      <c r="E6" s="5" t="s">
        <v>101</v>
      </c>
      <c r="F6" s="5">
        <v>0</v>
      </c>
      <c r="G6" s="5" t="s">
        <v>102</v>
      </c>
      <c r="H6" s="5" t="s">
        <v>74</v>
      </c>
      <c r="I6" s="5" t="s">
        <v>103</v>
      </c>
      <c r="J6" s="6" t="s">
        <v>76</v>
      </c>
      <c r="K6" s="4" t="s">
        <v>77</v>
      </c>
      <c r="L6" s="5" t="s">
        <v>77</v>
      </c>
      <c r="M6" s="5" t="s">
        <v>78</v>
      </c>
      <c r="N6" s="4" t="s">
        <v>79</v>
      </c>
      <c r="O6" s="4" t="s">
        <v>80</v>
      </c>
      <c r="P6" s="4" t="s">
        <v>104</v>
      </c>
      <c r="Q6" s="4" t="s">
        <v>105</v>
      </c>
      <c r="R6" s="4" t="s">
        <v>106</v>
      </c>
      <c r="S6" s="4" t="s">
        <v>107</v>
      </c>
      <c r="T6" s="21" t="s">
        <v>108</v>
      </c>
      <c r="V6" s="4" t="s">
        <v>86</v>
      </c>
      <c r="W6" s="4" t="s">
        <v>86</v>
      </c>
      <c r="X6" s="4" t="s">
        <v>86</v>
      </c>
      <c r="Y6" s="4" t="s">
        <v>86</v>
      </c>
      <c r="Z6" s="4" t="s">
        <v>86</v>
      </c>
      <c r="AA6" s="4" t="s">
        <v>86</v>
      </c>
      <c r="AB6" s="4" t="s">
        <v>88</v>
      </c>
      <c r="AC6" s="4" t="s">
        <v>88</v>
      </c>
      <c r="AD6" s="4" t="s">
        <v>86</v>
      </c>
      <c r="AE6" s="4" t="s">
        <v>86</v>
      </c>
    </row>
    <row r="7" spans="1:32" hidden="1">
      <c r="B7" s="5" t="s">
        <v>109</v>
      </c>
      <c r="C7" s="5">
        <v>2020</v>
      </c>
      <c r="D7" s="5" t="s">
        <v>110</v>
      </c>
      <c r="E7" s="5" t="s">
        <v>111</v>
      </c>
      <c r="F7" s="5">
        <v>1</v>
      </c>
      <c r="G7" s="5" t="s">
        <v>112</v>
      </c>
      <c r="H7" s="5" t="s">
        <v>74</v>
      </c>
      <c r="I7" s="5" t="s">
        <v>113</v>
      </c>
      <c r="J7" s="6" t="s">
        <v>76</v>
      </c>
      <c r="K7" s="4" t="s">
        <v>78</v>
      </c>
      <c r="L7" s="5"/>
      <c r="M7" s="5"/>
      <c r="AF7" s="7"/>
    </row>
    <row r="8" spans="1:32">
      <c r="A8" s="29">
        <v>3</v>
      </c>
      <c r="B8" s="5" t="s">
        <v>114</v>
      </c>
      <c r="C8" s="5">
        <v>2019</v>
      </c>
      <c r="D8" s="5" t="s">
        <v>115</v>
      </c>
      <c r="E8" s="5" t="s">
        <v>116</v>
      </c>
      <c r="F8" s="5">
        <v>33</v>
      </c>
      <c r="G8" s="5" t="s">
        <v>117</v>
      </c>
      <c r="H8" s="5" t="s">
        <v>74</v>
      </c>
      <c r="I8" s="5" t="s">
        <v>118</v>
      </c>
      <c r="J8" s="6" t="s">
        <v>76</v>
      </c>
      <c r="K8" s="4" t="s">
        <v>77</v>
      </c>
      <c r="L8" s="5" t="s">
        <v>77</v>
      </c>
      <c r="M8" s="5" t="s">
        <v>78</v>
      </c>
      <c r="N8" s="4" t="s">
        <v>79</v>
      </c>
      <c r="P8" s="4" t="s">
        <v>119</v>
      </c>
      <c r="Q8" s="4" t="s">
        <v>120</v>
      </c>
      <c r="R8" s="4" t="s">
        <v>121</v>
      </c>
      <c r="S8" s="4" t="s">
        <v>122</v>
      </c>
      <c r="T8" s="4" t="s">
        <v>121</v>
      </c>
      <c r="V8" s="4" t="s">
        <v>86</v>
      </c>
      <c r="W8" s="4" t="s">
        <v>86</v>
      </c>
      <c r="X8" s="4" t="s">
        <v>86</v>
      </c>
      <c r="Y8" s="4" t="s">
        <v>86</v>
      </c>
      <c r="Z8" s="4" t="s">
        <v>86</v>
      </c>
      <c r="AA8" s="4" t="s">
        <v>88</v>
      </c>
      <c r="AB8" s="4" t="s">
        <v>86</v>
      </c>
      <c r="AC8" s="4" t="s">
        <v>88</v>
      </c>
      <c r="AD8" s="4" t="s">
        <v>86</v>
      </c>
      <c r="AE8" s="4" t="s">
        <v>86</v>
      </c>
      <c r="AF8" s="4" t="s">
        <v>123</v>
      </c>
    </row>
    <row r="9" spans="1:32" hidden="1">
      <c r="B9" s="5" t="s">
        <v>124</v>
      </c>
      <c r="C9" s="5">
        <v>2019</v>
      </c>
      <c r="D9" s="5" t="s">
        <v>125</v>
      </c>
      <c r="E9" s="5" t="s">
        <v>126</v>
      </c>
      <c r="F9" s="5">
        <v>26</v>
      </c>
      <c r="G9" s="5" t="s">
        <v>127</v>
      </c>
      <c r="H9" s="5" t="s">
        <v>74</v>
      </c>
      <c r="I9" s="5" t="s">
        <v>128</v>
      </c>
      <c r="J9" s="6" t="s">
        <v>76</v>
      </c>
      <c r="K9" s="4" t="s">
        <v>78</v>
      </c>
      <c r="L9" s="5"/>
      <c r="M9" s="5"/>
      <c r="AF9" s="7"/>
    </row>
    <row r="10" spans="1:32" ht="160.5" customHeight="1">
      <c r="A10" s="29">
        <v>4</v>
      </c>
      <c r="B10" s="5" t="s">
        <v>129</v>
      </c>
      <c r="C10" s="5">
        <v>2017</v>
      </c>
      <c r="D10" s="5" t="s">
        <v>130</v>
      </c>
      <c r="E10" s="5" t="s">
        <v>131</v>
      </c>
      <c r="F10" s="5">
        <v>52</v>
      </c>
      <c r="G10" s="5" t="s">
        <v>112</v>
      </c>
      <c r="H10" s="5" t="s">
        <v>74</v>
      </c>
      <c r="I10" s="5" t="s">
        <v>132</v>
      </c>
      <c r="J10" s="6" t="s">
        <v>76</v>
      </c>
      <c r="K10" s="4" t="s">
        <v>77</v>
      </c>
      <c r="L10" s="5" t="s">
        <v>77</v>
      </c>
      <c r="M10" s="5" t="s">
        <v>78</v>
      </c>
      <c r="N10" s="4" t="s">
        <v>79</v>
      </c>
      <c r="O10" s="4" t="s">
        <v>80</v>
      </c>
      <c r="P10" s="4" t="s">
        <v>119</v>
      </c>
      <c r="Q10" s="4" t="s">
        <v>133</v>
      </c>
      <c r="R10" s="4" t="s">
        <v>134</v>
      </c>
      <c r="S10" s="4" t="s">
        <v>135</v>
      </c>
      <c r="T10" s="4" t="s">
        <v>134</v>
      </c>
      <c r="V10" s="4" t="s">
        <v>86</v>
      </c>
      <c r="W10" s="4" t="s">
        <v>86</v>
      </c>
      <c r="X10" s="4" t="s">
        <v>86</v>
      </c>
      <c r="Y10" s="4" t="s">
        <v>86</v>
      </c>
      <c r="Z10" s="4" t="s">
        <v>86</v>
      </c>
      <c r="AA10" s="4" t="s">
        <v>88</v>
      </c>
      <c r="AB10" s="4" t="s">
        <v>88</v>
      </c>
      <c r="AC10" s="4" t="s">
        <v>88</v>
      </c>
      <c r="AD10" s="4" t="s">
        <v>86</v>
      </c>
      <c r="AE10" s="4" t="s">
        <v>86</v>
      </c>
      <c r="AF10" s="4" t="s">
        <v>136</v>
      </c>
    </row>
    <row r="11" spans="1:32" hidden="1">
      <c r="B11" s="5" t="s">
        <v>137</v>
      </c>
      <c r="C11" s="5">
        <v>2017</v>
      </c>
      <c r="D11" s="5" t="s">
        <v>138</v>
      </c>
      <c r="E11" s="5" t="s">
        <v>139</v>
      </c>
      <c r="F11" s="5">
        <v>17</v>
      </c>
      <c r="G11" s="5" t="s">
        <v>140</v>
      </c>
      <c r="H11" s="5" t="s">
        <v>74</v>
      </c>
      <c r="I11" s="5" t="s">
        <v>141</v>
      </c>
      <c r="J11" s="6" t="s">
        <v>76</v>
      </c>
      <c r="K11" s="4" t="s">
        <v>78</v>
      </c>
      <c r="L11" s="5"/>
      <c r="M11" s="5"/>
      <c r="AF11" s="7"/>
    </row>
    <row r="12" spans="1:32" hidden="1">
      <c r="B12" s="5" t="s">
        <v>142</v>
      </c>
      <c r="C12" s="5">
        <v>2017</v>
      </c>
      <c r="D12" s="5" t="s">
        <v>143</v>
      </c>
      <c r="E12" s="5" t="s">
        <v>144</v>
      </c>
      <c r="F12" s="5">
        <v>24</v>
      </c>
      <c r="G12" s="5" t="s">
        <v>140</v>
      </c>
      <c r="H12" s="5" t="s">
        <v>74</v>
      </c>
      <c r="I12" s="5" t="s">
        <v>145</v>
      </c>
      <c r="J12" s="6" t="s">
        <v>76</v>
      </c>
      <c r="K12" s="4" t="s">
        <v>78</v>
      </c>
      <c r="L12" s="5"/>
      <c r="M12" s="5"/>
      <c r="AF12" s="7"/>
    </row>
    <row r="13" spans="1:32" hidden="1">
      <c r="B13" s="5" t="s">
        <v>146</v>
      </c>
      <c r="C13" s="5">
        <v>2017</v>
      </c>
      <c r="D13" s="5" t="s">
        <v>147</v>
      </c>
      <c r="E13" s="5" t="s">
        <v>148</v>
      </c>
      <c r="F13" s="5">
        <v>2</v>
      </c>
      <c r="G13" s="5" t="s">
        <v>149</v>
      </c>
      <c r="H13" s="5" t="s">
        <v>74</v>
      </c>
      <c r="I13" s="5" t="s">
        <v>150</v>
      </c>
      <c r="J13" s="6" t="s">
        <v>76</v>
      </c>
      <c r="K13" s="4" t="s">
        <v>78</v>
      </c>
      <c r="L13" s="5"/>
      <c r="M13" s="5"/>
      <c r="AF13" s="7"/>
    </row>
    <row r="14" spans="1:32">
      <c r="A14" s="29">
        <v>5</v>
      </c>
      <c r="B14" s="5" t="s">
        <v>151</v>
      </c>
      <c r="C14" s="5">
        <v>2016</v>
      </c>
      <c r="D14" s="5" t="s">
        <v>152</v>
      </c>
      <c r="E14" s="5" t="s">
        <v>153</v>
      </c>
      <c r="F14" s="5">
        <v>20</v>
      </c>
      <c r="G14" s="5" t="s">
        <v>154</v>
      </c>
      <c r="H14" s="5" t="s">
        <v>74</v>
      </c>
      <c r="I14" s="5" t="s">
        <v>155</v>
      </c>
      <c r="J14" s="6" t="s">
        <v>76</v>
      </c>
      <c r="K14" s="4" t="s">
        <v>77</v>
      </c>
      <c r="L14" s="5" t="s">
        <v>77</v>
      </c>
      <c r="M14" s="5" t="s">
        <v>78</v>
      </c>
      <c r="N14" s="4" t="s">
        <v>79</v>
      </c>
      <c r="O14" s="4" t="s">
        <v>156</v>
      </c>
      <c r="P14" s="4" t="s">
        <v>157</v>
      </c>
      <c r="Q14" s="4" t="s">
        <v>158</v>
      </c>
      <c r="R14" s="4" t="s">
        <v>159</v>
      </c>
      <c r="S14" s="4" t="s">
        <v>160</v>
      </c>
      <c r="T14" s="21" t="s">
        <v>160</v>
      </c>
      <c r="V14" s="4" t="s">
        <v>86</v>
      </c>
      <c r="W14" s="4" t="s">
        <v>86</v>
      </c>
      <c r="X14" s="4" t="s">
        <v>86</v>
      </c>
      <c r="Y14" s="4" t="s">
        <v>86</v>
      </c>
      <c r="Z14" s="4" t="s">
        <v>86</v>
      </c>
      <c r="AA14" s="4" t="s">
        <v>161</v>
      </c>
      <c r="AB14" s="4" t="s">
        <v>86</v>
      </c>
      <c r="AC14" s="4" t="s">
        <v>86</v>
      </c>
      <c r="AD14" s="4" t="s">
        <v>86</v>
      </c>
      <c r="AE14" s="4" t="s">
        <v>86</v>
      </c>
    </row>
    <row r="15" spans="1:32" hidden="1">
      <c r="B15" s="5" t="s">
        <v>162</v>
      </c>
      <c r="C15" s="5">
        <v>2016</v>
      </c>
      <c r="D15" s="5" t="s">
        <v>163</v>
      </c>
      <c r="E15" s="5" t="s">
        <v>164</v>
      </c>
      <c r="F15" s="5">
        <v>9</v>
      </c>
      <c r="G15" s="5" t="s">
        <v>165</v>
      </c>
      <c r="H15" s="5" t="s">
        <v>74</v>
      </c>
      <c r="I15" s="5" t="s">
        <v>166</v>
      </c>
      <c r="J15" s="6" t="s">
        <v>76</v>
      </c>
      <c r="K15" s="4" t="s">
        <v>77</v>
      </c>
      <c r="L15" s="5" t="s">
        <v>78</v>
      </c>
      <c r="M15" s="5"/>
      <c r="AF15" s="7"/>
    </row>
    <row r="16" spans="1:32">
      <c r="A16" s="29">
        <v>6</v>
      </c>
      <c r="B16" s="5" t="s">
        <v>167</v>
      </c>
      <c r="C16" s="5">
        <v>2015</v>
      </c>
      <c r="D16" s="5" t="s">
        <v>168</v>
      </c>
      <c r="E16" s="5" t="s">
        <v>169</v>
      </c>
      <c r="F16" s="5">
        <v>32</v>
      </c>
      <c r="G16" s="5" t="s">
        <v>140</v>
      </c>
      <c r="H16" s="5" t="s">
        <v>74</v>
      </c>
      <c r="I16" s="5" t="s">
        <v>170</v>
      </c>
      <c r="J16" s="6" t="s">
        <v>76</v>
      </c>
      <c r="K16" s="4" t="s">
        <v>77</v>
      </c>
      <c r="L16" s="5" t="s">
        <v>77</v>
      </c>
      <c r="M16" s="5" t="s">
        <v>78</v>
      </c>
      <c r="N16" s="4" t="s">
        <v>79</v>
      </c>
      <c r="O16" s="4" t="s">
        <v>171</v>
      </c>
      <c r="P16" s="4" t="s">
        <v>119</v>
      </c>
      <c r="Q16" s="4" t="s">
        <v>160</v>
      </c>
      <c r="R16" s="4" t="s">
        <v>160</v>
      </c>
      <c r="S16" s="4" t="s">
        <v>172</v>
      </c>
      <c r="T16" s="21" t="s">
        <v>173</v>
      </c>
      <c r="V16" s="4" t="s">
        <v>86</v>
      </c>
      <c r="W16" s="4" t="s">
        <v>86</v>
      </c>
      <c r="X16" s="4" t="s">
        <v>86</v>
      </c>
      <c r="Y16" s="4" t="s">
        <v>86</v>
      </c>
      <c r="Z16" s="4" t="s">
        <v>86</v>
      </c>
      <c r="AA16" s="4" t="s">
        <v>88</v>
      </c>
      <c r="AB16" s="4" t="s">
        <v>86</v>
      </c>
      <c r="AC16" s="4" t="s">
        <v>88</v>
      </c>
      <c r="AD16" s="4" t="s">
        <v>86</v>
      </c>
      <c r="AE16" s="4" t="s">
        <v>86</v>
      </c>
      <c r="AF16" s="4" t="s">
        <v>174</v>
      </c>
    </row>
    <row r="17" spans="1:32">
      <c r="A17" s="29">
        <v>7</v>
      </c>
      <c r="B17" s="5" t="s">
        <v>175</v>
      </c>
      <c r="C17" s="5">
        <v>2021</v>
      </c>
      <c r="D17" s="5" t="s">
        <v>176</v>
      </c>
      <c r="E17" s="5" t="s">
        <v>177</v>
      </c>
      <c r="F17" s="5">
        <v>0</v>
      </c>
      <c r="G17" s="5" t="s">
        <v>178</v>
      </c>
      <c r="H17" s="5" t="s">
        <v>74</v>
      </c>
      <c r="I17" s="5" t="s">
        <v>179</v>
      </c>
      <c r="J17" s="6" t="s">
        <v>76</v>
      </c>
      <c r="K17" s="4" t="s">
        <v>77</v>
      </c>
      <c r="L17" s="4" t="s">
        <v>77</v>
      </c>
      <c r="M17" s="4" t="s">
        <v>78</v>
      </c>
      <c r="N17" s="4" t="s">
        <v>79</v>
      </c>
      <c r="O17" s="4" t="s">
        <v>171</v>
      </c>
      <c r="P17" s="4" t="s">
        <v>180</v>
      </c>
      <c r="Q17" s="4" t="s">
        <v>181</v>
      </c>
      <c r="R17" s="4" t="s">
        <v>182</v>
      </c>
      <c r="S17" s="4" t="s">
        <v>183</v>
      </c>
      <c r="T17" s="4" t="s">
        <v>182</v>
      </c>
      <c r="V17" s="4" t="s">
        <v>87</v>
      </c>
      <c r="W17" s="4" t="s">
        <v>86</v>
      </c>
      <c r="X17" s="4" t="s">
        <v>86</v>
      </c>
      <c r="Y17" s="4" t="s">
        <v>86</v>
      </c>
      <c r="Z17" s="4" t="s">
        <v>86</v>
      </c>
      <c r="AA17" s="4" t="s">
        <v>87</v>
      </c>
      <c r="AB17" s="4" t="s">
        <v>88</v>
      </c>
      <c r="AC17" s="4" t="s">
        <v>88</v>
      </c>
      <c r="AD17" s="4" t="s">
        <v>86</v>
      </c>
      <c r="AE17" s="4" t="s">
        <v>86</v>
      </c>
      <c r="AF17" s="4" t="s">
        <v>184</v>
      </c>
    </row>
    <row r="18" spans="1:32" hidden="1">
      <c r="B18" s="5" t="s">
        <v>185</v>
      </c>
      <c r="C18" s="5">
        <v>2021</v>
      </c>
      <c r="D18" s="5" t="s">
        <v>186</v>
      </c>
      <c r="E18" s="5" t="s">
        <v>187</v>
      </c>
      <c r="F18" s="5">
        <v>0</v>
      </c>
      <c r="G18" s="5" t="s">
        <v>140</v>
      </c>
      <c r="H18" s="5" t="s">
        <v>74</v>
      </c>
      <c r="I18" s="5" t="s">
        <v>188</v>
      </c>
      <c r="J18" s="6" t="s">
        <v>76</v>
      </c>
      <c r="K18" s="4" t="s">
        <v>77</v>
      </c>
      <c r="L18" s="4" t="s">
        <v>78</v>
      </c>
      <c r="AF18" s="7"/>
    </row>
    <row r="19" spans="1:32" hidden="1">
      <c r="B19" s="5" t="s">
        <v>189</v>
      </c>
      <c r="C19" s="5">
        <v>2021</v>
      </c>
      <c r="D19" s="5" t="s">
        <v>190</v>
      </c>
      <c r="E19" s="5" t="s">
        <v>191</v>
      </c>
      <c r="F19" s="5">
        <v>0</v>
      </c>
      <c r="G19" s="5" t="s">
        <v>92</v>
      </c>
      <c r="H19" s="5" t="s">
        <v>74</v>
      </c>
      <c r="I19" s="5" t="s">
        <v>192</v>
      </c>
      <c r="J19" s="6" t="s">
        <v>76</v>
      </c>
      <c r="K19" s="4" t="s">
        <v>77</v>
      </c>
      <c r="L19" s="5" t="s">
        <v>78</v>
      </c>
      <c r="M19" s="5"/>
      <c r="AF19" s="7"/>
    </row>
    <row r="20" spans="1:32">
      <c r="A20" s="29">
        <v>8</v>
      </c>
      <c r="B20" s="5" t="s">
        <v>193</v>
      </c>
      <c r="C20" s="5">
        <v>2021</v>
      </c>
      <c r="D20" s="5" t="s">
        <v>194</v>
      </c>
      <c r="E20" s="5" t="s">
        <v>195</v>
      </c>
      <c r="F20" s="5">
        <v>0</v>
      </c>
      <c r="G20" s="5" t="s">
        <v>196</v>
      </c>
      <c r="H20" s="5" t="s">
        <v>74</v>
      </c>
      <c r="I20" s="5" t="s">
        <v>197</v>
      </c>
      <c r="J20" s="6" t="s">
        <v>76</v>
      </c>
      <c r="K20" s="4" t="s">
        <v>77</v>
      </c>
      <c r="L20" s="5" t="s">
        <v>77</v>
      </c>
      <c r="M20" s="5" t="s">
        <v>78</v>
      </c>
      <c r="N20" s="4" t="s">
        <v>79</v>
      </c>
      <c r="O20" s="4" t="s">
        <v>80</v>
      </c>
      <c r="P20" s="4" t="s">
        <v>119</v>
      </c>
      <c r="Q20" s="4" t="s">
        <v>198</v>
      </c>
      <c r="S20" s="4" t="s">
        <v>199</v>
      </c>
      <c r="T20" s="21" t="s">
        <v>200</v>
      </c>
      <c r="V20" s="4" t="s">
        <v>87</v>
      </c>
      <c r="W20" s="4" t="s">
        <v>86</v>
      </c>
      <c r="X20" s="4" t="s">
        <v>86</v>
      </c>
      <c r="Y20" s="4" t="s">
        <v>86</v>
      </c>
      <c r="Z20" s="4" t="s">
        <v>86</v>
      </c>
      <c r="AA20" s="4" t="s">
        <v>86</v>
      </c>
      <c r="AB20" s="4" t="s">
        <v>86</v>
      </c>
      <c r="AC20" s="4" t="s">
        <v>87</v>
      </c>
      <c r="AD20" s="4" t="s">
        <v>86</v>
      </c>
      <c r="AE20" s="4" t="s">
        <v>86</v>
      </c>
      <c r="AF20" s="4" t="s">
        <v>201</v>
      </c>
    </row>
    <row r="21" spans="1:32">
      <c r="A21" s="29">
        <v>9</v>
      </c>
      <c r="B21" s="5" t="s">
        <v>202</v>
      </c>
      <c r="C21" s="5">
        <v>2021</v>
      </c>
      <c r="D21" s="5" t="s">
        <v>203</v>
      </c>
      <c r="E21" s="5" t="s">
        <v>204</v>
      </c>
      <c r="F21" s="5">
        <v>1</v>
      </c>
      <c r="G21" s="5" t="s">
        <v>205</v>
      </c>
      <c r="H21" s="5" t="s">
        <v>74</v>
      </c>
      <c r="I21" s="5" t="s">
        <v>206</v>
      </c>
      <c r="J21" s="6" t="s">
        <v>76</v>
      </c>
      <c r="K21" s="4" t="s">
        <v>77</v>
      </c>
      <c r="L21" s="5" t="s">
        <v>77</v>
      </c>
      <c r="M21" s="5" t="s">
        <v>78</v>
      </c>
      <c r="N21" s="4" t="s">
        <v>79</v>
      </c>
      <c r="O21" s="4" t="s">
        <v>171</v>
      </c>
      <c r="P21" s="4" t="s">
        <v>180</v>
      </c>
      <c r="Q21" s="4" t="s">
        <v>160</v>
      </c>
      <c r="R21" s="4" t="s">
        <v>160</v>
      </c>
      <c r="S21" s="4" t="s">
        <v>160</v>
      </c>
      <c r="T21" s="4" t="s">
        <v>160</v>
      </c>
      <c r="U21" s="4" t="s">
        <v>160</v>
      </c>
      <c r="V21" s="4" t="s">
        <v>86</v>
      </c>
      <c r="W21" s="4" t="s">
        <v>86</v>
      </c>
      <c r="X21" s="4" t="s">
        <v>86</v>
      </c>
      <c r="Y21" s="4" t="s">
        <v>86</v>
      </c>
      <c r="Z21" s="4" t="s">
        <v>86</v>
      </c>
      <c r="AA21" s="4" t="s">
        <v>86</v>
      </c>
      <c r="AB21" s="4" t="s">
        <v>86</v>
      </c>
      <c r="AC21" s="4" t="s">
        <v>86</v>
      </c>
      <c r="AD21" s="4" t="s">
        <v>86</v>
      </c>
      <c r="AE21" s="4" t="s">
        <v>86</v>
      </c>
      <c r="AF21" s="4" t="s">
        <v>207</v>
      </c>
    </row>
    <row r="22" spans="1:32" hidden="1">
      <c r="B22" s="5" t="s">
        <v>208</v>
      </c>
      <c r="C22" s="5">
        <v>2021</v>
      </c>
      <c r="D22" s="5" t="s">
        <v>209</v>
      </c>
      <c r="E22" s="5" t="s">
        <v>210</v>
      </c>
      <c r="F22" s="5">
        <v>0</v>
      </c>
      <c r="G22" s="5" t="s">
        <v>211</v>
      </c>
      <c r="H22" s="5" t="s">
        <v>74</v>
      </c>
      <c r="I22" s="5" t="s">
        <v>212</v>
      </c>
      <c r="J22" s="6" t="s">
        <v>76</v>
      </c>
      <c r="K22" s="4" t="s">
        <v>78</v>
      </c>
      <c r="L22" s="5"/>
      <c r="M22" s="5"/>
      <c r="AF22" s="7"/>
    </row>
    <row r="23" spans="1:32" hidden="1">
      <c r="B23" s="5" t="s">
        <v>213</v>
      </c>
      <c r="C23" s="5">
        <v>2021</v>
      </c>
      <c r="D23" s="5" t="s">
        <v>214</v>
      </c>
      <c r="E23" s="5" t="s">
        <v>215</v>
      </c>
      <c r="F23" s="5">
        <v>6</v>
      </c>
      <c r="G23" s="5" t="s">
        <v>92</v>
      </c>
      <c r="H23" s="5" t="s">
        <v>74</v>
      </c>
      <c r="I23" s="5" t="s">
        <v>216</v>
      </c>
      <c r="J23" s="6" t="s">
        <v>76</v>
      </c>
      <c r="K23" s="4" t="s">
        <v>78</v>
      </c>
      <c r="L23" s="5"/>
      <c r="M23" s="5"/>
      <c r="AF23" s="7"/>
    </row>
    <row r="24" spans="1:32" hidden="1">
      <c r="B24" s="5" t="s">
        <v>217</v>
      </c>
      <c r="C24" s="5">
        <v>2021</v>
      </c>
      <c r="D24" s="5" t="s">
        <v>218</v>
      </c>
      <c r="E24" s="5" t="s">
        <v>219</v>
      </c>
      <c r="F24" s="5">
        <v>2</v>
      </c>
      <c r="G24" s="5" t="s">
        <v>220</v>
      </c>
      <c r="H24" s="5" t="s">
        <v>74</v>
      </c>
      <c r="I24" s="5" t="s">
        <v>221</v>
      </c>
      <c r="J24" s="6" t="s">
        <v>76</v>
      </c>
      <c r="K24" s="4" t="s">
        <v>78</v>
      </c>
      <c r="L24" s="5"/>
      <c r="M24" s="5"/>
      <c r="AF24" s="7"/>
    </row>
    <row r="25" spans="1:32">
      <c r="A25" s="29">
        <v>10</v>
      </c>
      <c r="B25" s="5" t="s">
        <v>222</v>
      </c>
      <c r="C25" s="5">
        <v>2020</v>
      </c>
      <c r="D25" s="5" t="s">
        <v>223</v>
      </c>
      <c r="E25" s="5" t="s">
        <v>224</v>
      </c>
      <c r="F25" s="5">
        <v>6</v>
      </c>
      <c r="G25" s="5" t="s">
        <v>92</v>
      </c>
      <c r="H25" s="5" t="s">
        <v>74</v>
      </c>
      <c r="I25" s="5" t="s">
        <v>225</v>
      </c>
      <c r="J25" s="6" t="s">
        <v>76</v>
      </c>
      <c r="K25" s="4" t="s">
        <v>77</v>
      </c>
      <c r="L25" s="5" t="s">
        <v>77</v>
      </c>
      <c r="M25" s="5" t="s">
        <v>78</v>
      </c>
      <c r="N25" s="4" t="s">
        <v>79</v>
      </c>
      <c r="O25" s="4" t="s">
        <v>171</v>
      </c>
      <c r="P25" s="4" t="s">
        <v>180</v>
      </c>
      <c r="Q25" s="4" t="s">
        <v>226</v>
      </c>
      <c r="R25" s="4" t="s">
        <v>227</v>
      </c>
      <c r="S25" s="4" t="s">
        <v>228</v>
      </c>
      <c r="V25" s="4" t="s">
        <v>86</v>
      </c>
      <c r="W25" s="4" t="s">
        <v>86</v>
      </c>
      <c r="X25" s="4" t="s">
        <v>86</v>
      </c>
      <c r="Y25" s="4" t="s">
        <v>86</v>
      </c>
      <c r="Z25" s="4" t="s">
        <v>86</v>
      </c>
      <c r="AA25" s="4" t="s">
        <v>87</v>
      </c>
      <c r="AB25" s="4" t="s">
        <v>86</v>
      </c>
      <c r="AC25" s="4" t="s">
        <v>87</v>
      </c>
      <c r="AD25" s="4" t="s">
        <v>86</v>
      </c>
      <c r="AE25" s="4" t="s">
        <v>86</v>
      </c>
      <c r="AF25" s="4" t="s">
        <v>229</v>
      </c>
    </row>
    <row r="26" spans="1:32">
      <c r="A26" s="29">
        <v>11</v>
      </c>
      <c r="B26" s="5" t="s">
        <v>230</v>
      </c>
      <c r="C26" s="5">
        <v>2020</v>
      </c>
      <c r="D26" s="5" t="s">
        <v>231</v>
      </c>
      <c r="E26" s="5" t="s">
        <v>232</v>
      </c>
      <c r="F26" s="5">
        <v>7</v>
      </c>
      <c r="G26" s="5" t="s">
        <v>233</v>
      </c>
      <c r="H26" s="5" t="s">
        <v>74</v>
      </c>
      <c r="I26" s="5" t="s">
        <v>234</v>
      </c>
      <c r="J26" s="6" t="s">
        <v>76</v>
      </c>
      <c r="K26" s="4" t="s">
        <v>77</v>
      </c>
      <c r="L26" s="5" t="s">
        <v>77</v>
      </c>
      <c r="M26" s="5" t="s">
        <v>78</v>
      </c>
      <c r="N26" s="4" t="s">
        <v>79</v>
      </c>
      <c r="O26" s="4" t="s">
        <v>171</v>
      </c>
      <c r="P26" s="4" t="s">
        <v>180</v>
      </c>
      <c r="Q26" s="4" t="s">
        <v>235</v>
      </c>
      <c r="R26" s="4" t="s">
        <v>236</v>
      </c>
      <c r="S26" s="4" t="s">
        <v>237</v>
      </c>
      <c r="T26" s="4" t="s">
        <v>236</v>
      </c>
      <c r="U26" s="21" t="s">
        <v>238</v>
      </c>
      <c r="V26" s="4" t="s">
        <v>86</v>
      </c>
      <c r="W26" s="4" t="s">
        <v>86</v>
      </c>
      <c r="X26" s="4" t="s">
        <v>86</v>
      </c>
      <c r="Y26" s="4" t="s">
        <v>86</v>
      </c>
      <c r="Z26" s="4" t="s">
        <v>86</v>
      </c>
      <c r="AA26" s="4" t="s">
        <v>86</v>
      </c>
      <c r="AB26" s="4" t="s">
        <v>86</v>
      </c>
      <c r="AC26" s="4" t="s">
        <v>86</v>
      </c>
      <c r="AD26" s="4" t="s">
        <v>86</v>
      </c>
      <c r="AE26" s="4" t="s">
        <v>86</v>
      </c>
    </row>
    <row r="27" spans="1:32" hidden="1">
      <c r="B27" s="5" t="s">
        <v>239</v>
      </c>
      <c r="C27" s="5">
        <v>2020</v>
      </c>
      <c r="D27" s="5" t="s">
        <v>240</v>
      </c>
      <c r="E27" s="5" t="s">
        <v>241</v>
      </c>
      <c r="F27" s="5">
        <v>3</v>
      </c>
      <c r="G27" s="5" t="s">
        <v>140</v>
      </c>
      <c r="H27" s="5" t="s">
        <v>74</v>
      </c>
      <c r="I27" s="5" t="s">
        <v>242</v>
      </c>
      <c r="J27" s="6" t="s">
        <v>76</v>
      </c>
      <c r="K27" s="4" t="s">
        <v>78</v>
      </c>
      <c r="L27" s="5"/>
      <c r="M27" s="5"/>
      <c r="AF27" s="7"/>
    </row>
    <row r="28" spans="1:32">
      <c r="A28" s="29">
        <v>12</v>
      </c>
      <c r="B28" s="5" t="s">
        <v>243</v>
      </c>
      <c r="C28" s="5">
        <v>2020</v>
      </c>
      <c r="D28" s="5" t="s">
        <v>244</v>
      </c>
      <c r="E28" s="5" t="s">
        <v>245</v>
      </c>
      <c r="F28" s="5">
        <v>1</v>
      </c>
      <c r="G28" s="5" t="s">
        <v>246</v>
      </c>
      <c r="H28" s="5" t="s">
        <v>74</v>
      </c>
      <c r="I28" s="5" t="s">
        <v>247</v>
      </c>
      <c r="J28" s="6" t="s">
        <v>76</v>
      </c>
      <c r="K28" s="4" t="s">
        <v>77</v>
      </c>
      <c r="L28" s="5" t="s">
        <v>77</v>
      </c>
      <c r="M28" s="5" t="s">
        <v>78</v>
      </c>
      <c r="N28" s="4" t="s">
        <v>79</v>
      </c>
      <c r="O28" s="4" t="s">
        <v>80</v>
      </c>
      <c r="P28" s="4" t="s">
        <v>104</v>
      </c>
      <c r="Q28" s="4" t="s">
        <v>248</v>
      </c>
      <c r="S28" s="4" t="s">
        <v>249</v>
      </c>
      <c r="V28" s="4" t="s">
        <v>86</v>
      </c>
      <c r="W28" s="4" t="s">
        <v>86</v>
      </c>
      <c r="X28" s="4" t="s">
        <v>86</v>
      </c>
      <c r="Y28" s="4" t="s">
        <v>86</v>
      </c>
      <c r="Z28" s="4" t="s">
        <v>86</v>
      </c>
      <c r="AA28" s="4" t="s">
        <v>88</v>
      </c>
      <c r="AB28" s="4" t="s">
        <v>86</v>
      </c>
      <c r="AC28" s="4" t="s">
        <v>88</v>
      </c>
      <c r="AD28" s="4" t="s">
        <v>86</v>
      </c>
      <c r="AE28" s="4" t="s">
        <v>86</v>
      </c>
      <c r="AF28" s="4" t="s">
        <v>174</v>
      </c>
    </row>
    <row r="29" spans="1:32" hidden="1">
      <c r="B29" s="5" t="s">
        <v>250</v>
      </c>
      <c r="C29" s="5">
        <v>2019</v>
      </c>
      <c r="D29" s="5" t="s">
        <v>251</v>
      </c>
      <c r="E29" s="5" t="s">
        <v>252</v>
      </c>
      <c r="F29" s="5">
        <v>18</v>
      </c>
      <c r="G29" s="5" t="s">
        <v>112</v>
      </c>
      <c r="H29" s="5" t="s">
        <v>74</v>
      </c>
      <c r="I29" s="5" t="s">
        <v>253</v>
      </c>
      <c r="J29" s="6" t="s">
        <v>76</v>
      </c>
      <c r="K29" s="4" t="s">
        <v>78</v>
      </c>
      <c r="L29" s="5"/>
      <c r="M29" s="5"/>
      <c r="AF29" s="7"/>
    </row>
    <row r="30" spans="1:32" hidden="1">
      <c r="B30" s="5" t="s">
        <v>250</v>
      </c>
      <c r="C30" s="5">
        <v>2019</v>
      </c>
      <c r="D30" s="5" t="s">
        <v>254</v>
      </c>
      <c r="E30" s="5" t="s">
        <v>255</v>
      </c>
      <c r="F30" s="5">
        <v>28</v>
      </c>
      <c r="G30" s="5" t="s">
        <v>112</v>
      </c>
      <c r="H30" s="5" t="s">
        <v>74</v>
      </c>
      <c r="I30" s="5" t="s">
        <v>256</v>
      </c>
      <c r="J30" s="6" t="s">
        <v>76</v>
      </c>
      <c r="K30" s="4" t="s">
        <v>77</v>
      </c>
      <c r="L30" s="5" t="s">
        <v>78</v>
      </c>
      <c r="M30" s="5"/>
      <c r="AF30" s="7"/>
    </row>
    <row r="31" spans="1:32" hidden="1">
      <c r="B31" s="5" t="s">
        <v>257</v>
      </c>
      <c r="C31" s="5">
        <v>2019</v>
      </c>
      <c r="D31" s="5" t="s">
        <v>258</v>
      </c>
      <c r="E31" s="5" t="s">
        <v>259</v>
      </c>
      <c r="F31" s="5">
        <v>9</v>
      </c>
      <c r="G31" s="5" t="s">
        <v>205</v>
      </c>
      <c r="H31" s="5" t="s">
        <v>74</v>
      </c>
      <c r="I31" s="5" t="s">
        <v>260</v>
      </c>
      <c r="J31" s="6" t="s">
        <v>76</v>
      </c>
      <c r="K31" s="4" t="s">
        <v>78</v>
      </c>
      <c r="L31" s="5"/>
      <c r="M31" s="5"/>
      <c r="AF31" s="7"/>
    </row>
    <row r="32" spans="1:32" hidden="1">
      <c r="B32" s="5" t="s">
        <v>261</v>
      </c>
      <c r="C32" s="5">
        <v>2019</v>
      </c>
      <c r="D32" s="5" t="s">
        <v>262</v>
      </c>
      <c r="E32" s="5" t="s">
        <v>263</v>
      </c>
      <c r="F32" s="5">
        <v>6</v>
      </c>
      <c r="G32" s="5" t="s">
        <v>140</v>
      </c>
      <c r="H32" s="5" t="s">
        <v>74</v>
      </c>
      <c r="I32" s="5" t="s">
        <v>264</v>
      </c>
      <c r="J32" s="6" t="s">
        <v>76</v>
      </c>
      <c r="K32" s="4" t="s">
        <v>78</v>
      </c>
      <c r="L32" s="5"/>
      <c r="M32" s="5"/>
      <c r="AF32" s="7"/>
    </row>
    <row r="33" spans="1:32" hidden="1">
      <c r="B33" s="5" t="s">
        <v>265</v>
      </c>
      <c r="C33" s="5">
        <v>2018</v>
      </c>
      <c r="D33" s="5" t="s">
        <v>266</v>
      </c>
      <c r="E33" s="5" t="s">
        <v>267</v>
      </c>
      <c r="F33" s="5">
        <v>11</v>
      </c>
      <c r="G33" s="5" t="s">
        <v>268</v>
      </c>
      <c r="H33" s="5" t="s">
        <v>74</v>
      </c>
      <c r="I33" s="5" t="s">
        <v>269</v>
      </c>
      <c r="J33" s="6" t="s">
        <v>76</v>
      </c>
      <c r="K33" s="4" t="s">
        <v>78</v>
      </c>
      <c r="L33" s="5"/>
      <c r="M33" s="5"/>
      <c r="AF33" s="7"/>
    </row>
    <row r="34" spans="1:32" hidden="1">
      <c r="B34" s="5" t="s">
        <v>270</v>
      </c>
      <c r="C34" s="5">
        <v>2018</v>
      </c>
      <c r="D34" s="5" t="s">
        <v>271</v>
      </c>
      <c r="E34" s="5" t="s">
        <v>272</v>
      </c>
      <c r="F34" s="5">
        <v>20</v>
      </c>
      <c r="G34" s="5" t="s">
        <v>112</v>
      </c>
      <c r="H34" s="5" t="s">
        <v>74</v>
      </c>
      <c r="I34" s="5" t="s">
        <v>273</v>
      </c>
      <c r="J34" s="6" t="s">
        <v>76</v>
      </c>
      <c r="K34" s="4" t="s">
        <v>77</v>
      </c>
      <c r="L34" s="5" t="s">
        <v>78</v>
      </c>
      <c r="M34" s="5"/>
      <c r="AF34" s="7"/>
    </row>
    <row r="35" spans="1:32" hidden="1">
      <c r="B35" s="5" t="s">
        <v>274</v>
      </c>
      <c r="C35" s="5">
        <v>2018</v>
      </c>
      <c r="D35" s="5" t="s">
        <v>275</v>
      </c>
      <c r="E35" s="5" t="s">
        <v>276</v>
      </c>
      <c r="F35" s="5">
        <v>7</v>
      </c>
      <c r="G35" s="5" t="s">
        <v>277</v>
      </c>
      <c r="H35" s="5" t="s">
        <v>74</v>
      </c>
      <c r="I35" s="5" t="s">
        <v>278</v>
      </c>
      <c r="J35" s="6" t="s">
        <v>76</v>
      </c>
      <c r="K35" s="4" t="s">
        <v>77</v>
      </c>
      <c r="L35" s="5" t="s">
        <v>78</v>
      </c>
      <c r="M35" s="5"/>
      <c r="AF35" s="7"/>
    </row>
    <row r="36" spans="1:32" hidden="1">
      <c r="B36" s="5" t="s">
        <v>279</v>
      </c>
      <c r="C36" s="5">
        <v>2018</v>
      </c>
      <c r="D36" s="5" t="s">
        <v>280</v>
      </c>
      <c r="E36" s="5" t="s">
        <v>281</v>
      </c>
      <c r="F36" s="5">
        <v>12</v>
      </c>
      <c r="G36" s="5" t="s">
        <v>140</v>
      </c>
      <c r="H36" s="5" t="s">
        <v>74</v>
      </c>
      <c r="I36" s="5" t="s">
        <v>282</v>
      </c>
      <c r="J36" s="6" t="s">
        <v>76</v>
      </c>
      <c r="K36" s="4" t="s">
        <v>78</v>
      </c>
      <c r="L36" s="5"/>
      <c r="M36" s="5"/>
      <c r="AF36" s="7"/>
    </row>
    <row r="37" spans="1:32" hidden="1">
      <c r="B37" s="5" t="s">
        <v>283</v>
      </c>
      <c r="C37" s="5">
        <v>2017</v>
      </c>
      <c r="D37" s="5" t="s">
        <v>284</v>
      </c>
      <c r="E37" s="5" t="s">
        <v>285</v>
      </c>
      <c r="F37" s="5">
        <v>13</v>
      </c>
      <c r="G37" s="5" t="s">
        <v>233</v>
      </c>
      <c r="H37" s="5" t="s">
        <v>74</v>
      </c>
      <c r="I37" s="5" t="s">
        <v>286</v>
      </c>
      <c r="J37" s="6" t="s">
        <v>76</v>
      </c>
      <c r="K37" s="4" t="s">
        <v>78</v>
      </c>
      <c r="L37" s="5"/>
      <c r="M37" s="5"/>
      <c r="AF37" s="7"/>
    </row>
    <row r="38" spans="1:32" hidden="1">
      <c r="B38" s="5" t="s">
        <v>287</v>
      </c>
      <c r="C38" s="5">
        <v>2017</v>
      </c>
      <c r="D38" s="5" t="s">
        <v>288</v>
      </c>
      <c r="E38" s="5" t="s">
        <v>289</v>
      </c>
      <c r="F38" s="5">
        <v>31</v>
      </c>
      <c r="G38" s="5" t="s">
        <v>290</v>
      </c>
      <c r="H38" s="5" t="s">
        <v>74</v>
      </c>
      <c r="I38" s="5" t="s">
        <v>291</v>
      </c>
      <c r="J38" s="6" t="s">
        <v>76</v>
      </c>
      <c r="K38" s="4" t="s">
        <v>78</v>
      </c>
      <c r="L38" s="5"/>
      <c r="M38" s="5"/>
      <c r="AF38" s="7"/>
    </row>
    <row r="39" spans="1:32" hidden="1">
      <c r="B39" s="5" t="s">
        <v>292</v>
      </c>
      <c r="C39" s="5">
        <v>2017</v>
      </c>
      <c r="D39" s="5" t="s">
        <v>293</v>
      </c>
      <c r="E39" s="5" t="s">
        <v>294</v>
      </c>
      <c r="F39" s="5">
        <v>30</v>
      </c>
      <c r="G39" s="5" t="s">
        <v>295</v>
      </c>
      <c r="H39" s="5" t="s">
        <v>74</v>
      </c>
      <c r="I39" s="5" t="s">
        <v>296</v>
      </c>
      <c r="J39" s="6" t="s">
        <v>76</v>
      </c>
      <c r="K39" s="4" t="s">
        <v>78</v>
      </c>
      <c r="L39" s="5"/>
      <c r="M39" s="5"/>
      <c r="AF39" s="7"/>
    </row>
    <row r="40" spans="1:32" hidden="1">
      <c r="B40" s="5" t="s">
        <v>297</v>
      </c>
      <c r="C40" s="5">
        <v>2017</v>
      </c>
      <c r="D40" s="5" t="s">
        <v>298</v>
      </c>
      <c r="E40" s="5" t="s">
        <v>299</v>
      </c>
      <c r="F40" s="5">
        <v>66</v>
      </c>
      <c r="G40" s="5" t="s">
        <v>112</v>
      </c>
      <c r="H40" s="5" t="s">
        <v>74</v>
      </c>
      <c r="I40" s="5" t="s">
        <v>300</v>
      </c>
      <c r="J40" s="6" t="s">
        <v>76</v>
      </c>
      <c r="K40" s="4" t="s">
        <v>78</v>
      </c>
      <c r="L40" s="5"/>
      <c r="M40" s="5"/>
      <c r="AF40" s="7"/>
    </row>
    <row r="41" spans="1:32" hidden="1">
      <c r="B41" s="5" t="s">
        <v>301</v>
      </c>
      <c r="C41" s="5">
        <v>2017</v>
      </c>
      <c r="D41" s="5" t="s">
        <v>302</v>
      </c>
      <c r="E41" s="5" t="s">
        <v>303</v>
      </c>
      <c r="F41" s="5">
        <v>11</v>
      </c>
      <c r="G41" s="5" t="s">
        <v>140</v>
      </c>
      <c r="H41" s="5" t="s">
        <v>74</v>
      </c>
      <c r="I41" s="5" t="s">
        <v>304</v>
      </c>
      <c r="J41" s="6" t="s">
        <v>76</v>
      </c>
      <c r="K41" s="4" t="s">
        <v>78</v>
      </c>
      <c r="L41" s="49"/>
      <c r="M41" s="49"/>
      <c r="AF41" s="7"/>
    </row>
    <row r="42" spans="1:32">
      <c r="A42" s="29">
        <v>13</v>
      </c>
      <c r="B42" s="5" t="s">
        <v>305</v>
      </c>
      <c r="C42" s="5">
        <v>2017</v>
      </c>
      <c r="D42" s="5" t="s">
        <v>306</v>
      </c>
      <c r="E42" s="5" t="s">
        <v>307</v>
      </c>
      <c r="F42" s="5">
        <v>67</v>
      </c>
      <c r="G42" s="5" t="s">
        <v>140</v>
      </c>
      <c r="H42" s="5" t="s">
        <v>74</v>
      </c>
      <c r="I42" s="5" t="s">
        <v>308</v>
      </c>
      <c r="J42" s="6" t="s">
        <v>76</v>
      </c>
      <c r="K42" s="4" t="s">
        <v>77</v>
      </c>
      <c r="L42" s="4" t="s">
        <v>77</v>
      </c>
      <c r="M42" s="4" t="s">
        <v>78</v>
      </c>
      <c r="N42" s="4" t="s">
        <v>79</v>
      </c>
      <c r="O42" s="4" t="s">
        <v>171</v>
      </c>
      <c r="P42" s="4" t="s">
        <v>157</v>
      </c>
      <c r="Q42" s="4" t="s">
        <v>309</v>
      </c>
      <c r="S42" s="4" t="s">
        <v>310</v>
      </c>
      <c r="V42" s="4" t="s">
        <v>86</v>
      </c>
      <c r="W42" s="4" t="s">
        <v>86</v>
      </c>
      <c r="X42" s="4" t="s">
        <v>86</v>
      </c>
      <c r="Y42" s="4" t="s">
        <v>86</v>
      </c>
      <c r="Z42" s="4" t="s">
        <v>86</v>
      </c>
      <c r="AA42" s="4" t="s">
        <v>86</v>
      </c>
      <c r="AB42" s="4" t="s">
        <v>161</v>
      </c>
      <c r="AC42" s="4" t="s">
        <v>88</v>
      </c>
      <c r="AD42" s="4" t="s">
        <v>86</v>
      </c>
      <c r="AE42" s="4" t="s">
        <v>86</v>
      </c>
      <c r="AF42" s="4" t="s">
        <v>311</v>
      </c>
    </row>
    <row r="43" spans="1:32" hidden="1">
      <c r="B43" s="5" t="s">
        <v>312</v>
      </c>
      <c r="C43" s="5">
        <v>2016</v>
      </c>
      <c r="D43" s="5" t="s">
        <v>313</v>
      </c>
      <c r="E43" s="5" t="s">
        <v>314</v>
      </c>
      <c r="F43" s="5">
        <v>5</v>
      </c>
      <c r="G43" s="5" t="s">
        <v>315</v>
      </c>
      <c r="H43" s="5" t="s">
        <v>74</v>
      </c>
      <c r="I43" s="5" t="s">
        <v>316</v>
      </c>
      <c r="J43" s="6" t="s">
        <v>76</v>
      </c>
      <c r="K43" s="4" t="s">
        <v>78</v>
      </c>
      <c r="AF43" s="7"/>
    </row>
    <row r="44" spans="1:32" hidden="1">
      <c r="B44" s="5" t="s">
        <v>317</v>
      </c>
      <c r="C44" s="5">
        <v>2016</v>
      </c>
      <c r="D44" s="5" t="s">
        <v>318</v>
      </c>
      <c r="E44" s="5" t="s">
        <v>319</v>
      </c>
      <c r="F44" s="5">
        <v>16</v>
      </c>
      <c r="G44" s="5" t="s">
        <v>211</v>
      </c>
      <c r="H44" s="5" t="s">
        <v>74</v>
      </c>
      <c r="I44" s="5" t="s">
        <v>320</v>
      </c>
      <c r="J44" s="6" t="s">
        <v>76</v>
      </c>
      <c r="K44" s="4" t="s">
        <v>78</v>
      </c>
      <c r="AF44" s="7"/>
    </row>
    <row r="45" spans="1:32" hidden="1">
      <c r="B45" s="5" t="s">
        <v>321</v>
      </c>
      <c r="C45" s="5">
        <v>2016</v>
      </c>
      <c r="D45" s="5" t="s">
        <v>322</v>
      </c>
      <c r="E45" s="5" t="s">
        <v>323</v>
      </c>
      <c r="F45" s="5">
        <v>1</v>
      </c>
      <c r="G45" s="5" t="s">
        <v>246</v>
      </c>
      <c r="H45" s="5" t="s">
        <v>74</v>
      </c>
      <c r="I45" s="5" t="s">
        <v>324</v>
      </c>
      <c r="J45" s="6" t="s">
        <v>76</v>
      </c>
      <c r="K45" s="4" t="s">
        <v>78</v>
      </c>
      <c r="AF45" s="7"/>
    </row>
    <row r="46" spans="1:32" hidden="1">
      <c r="B46" s="5" t="s">
        <v>325</v>
      </c>
      <c r="C46" s="5">
        <v>2015</v>
      </c>
      <c r="D46" s="5" t="s">
        <v>326</v>
      </c>
      <c r="E46" s="5" t="s">
        <v>327</v>
      </c>
      <c r="F46" s="5">
        <v>47</v>
      </c>
      <c r="G46" s="5" t="s">
        <v>328</v>
      </c>
      <c r="H46" s="5" t="s">
        <v>74</v>
      </c>
      <c r="I46" s="5" t="s">
        <v>329</v>
      </c>
      <c r="J46" s="6" t="s">
        <v>76</v>
      </c>
      <c r="K46" s="4" t="s">
        <v>78</v>
      </c>
      <c r="AF46" s="7"/>
    </row>
    <row r="47" spans="1:32" hidden="1">
      <c r="B47" s="5" t="s">
        <v>330</v>
      </c>
      <c r="C47" s="5">
        <v>2015</v>
      </c>
      <c r="D47" s="5" t="s">
        <v>331</v>
      </c>
      <c r="E47" s="5" t="s">
        <v>332</v>
      </c>
      <c r="F47" s="5">
        <v>20</v>
      </c>
      <c r="G47" s="5" t="s">
        <v>328</v>
      </c>
      <c r="H47" s="5" t="s">
        <v>74</v>
      </c>
      <c r="I47" s="5" t="s">
        <v>333</v>
      </c>
      <c r="J47" s="6" t="s">
        <v>76</v>
      </c>
      <c r="K47" s="4" t="s">
        <v>77</v>
      </c>
      <c r="L47" s="4" t="s">
        <v>78</v>
      </c>
      <c r="AF47" s="7"/>
    </row>
    <row r="48" spans="1:32" hidden="1">
      <c r="B48" s="5" t="s">
        <v>334</v>
      </c>
      <c r="C48" s="5">
        <v>2015</v>
      </c>
      <c r="D48" s="5" t="s">
        <v>335</v>
      </c>
      <c r="E48" s="5" t="s">
        <v>336</v>
      </c>
      <c r="F48" s="5">
        <v>17</v>
      </c>
      <c r="G48" s="5" t="s">
        <v>205</v>
      </c>
      <c r="H48" s="5" t="s">
        <v>74</v>
      </c>
      <c r="I48" s="5" t="s">
        <v>337</v>
      </c>
      <c r="J48" s="6" t="s">
        <v>76</v>
      </c>
      <c r="K48" s="4" t="s">
        <v>78</v>
      </c>
      <c r="AF48" s="7"/>
    </row>
    <row r="49" spans="1:16381">
      <c r="A49" s="29">
        <v>14</v>
      </c>
      <c r="B49" s="5" t="s">
        <v>338</v>
      </c>
      <c r="C49" s="5">
        <v>2015</v>
      </c>
      <c r="D49" s="5" t="s">
        <v>339</v>
      </c>
      <c r="E49" s="5" t="s">
        <v>340</v>
      </c>
      <c r="F49" s="5">
        <v>14</v>
      </c>
      <c r="G49" s="5" t="s">
        <v>341</v>
      </c>
      <c r="H49" s="5" t="s">
        <v>74</v>
      </c>
      <c r="I49" s="5" t="s">
        <v>342</v>
      </c>
      <c r="J49" s="6" t="s">
        <v>76</v>
      </c>
      <c r="K49" s="4" t="s">
        <v>77</v>
      </c>
      <c r="L49" s="4" t="s">
        <v>77</v>
      </c>
      <c r="M49" s="4" t="s">
        <v>78</v>
      </c>
      <c r="N49" s="4" t="s">
        <v>79</v>
      </c>
      <c r="O49" s="4" t="s">
        <v>80</v>
      </c>
      <c r="P49" s="4" t="s">
        <v>119</v>
      </c>
      <c r="Q49" s="4" t="s">
        <v>160</v>
      </c>
      <c r="R49" s="4" t="s">
        <v>160</v>
      </c>
      <c r="S49" s="4" t="s">
        <v>160</v>
      </c>
      <c r="T49" s="4" t="s">
        <v>160</v>
      </c>
      <c r="U49" s="21" t="s">
        <v>343</v>
      </c>
      <c r="V49" s="4" t="s">
        <v>86</v>
      </c>
      <c r="W49" s="4" t="s">
        <v>86</v>
      </c>
      <c r="X49" s="4" t="s">
        <v>86</v>
      </c>
      <c r="Y49" s="4" t="s">
        <v>86</v>
      </c>
      <c r="Z49" s="4" t="s">
        <v>86</v>
      </c>
      <c r="AA49" s="4" t="s">
        <v>86</v>
      </c>
      <c r="AB49" s="4" t="s">
        <v>86</v>
      </c>
      <c r="AC49" s="4" t="s">
        <v>86</v>
      </c>
      <c r="AD49" s="4" t="s">
        <v>86</v>
      </c>
      <c r="AE49" s="4" t="s">
        <v>86</v>
      </c>
      <c r="AF49" s="4" t="s">
        <v>344</v>
      </c>
    </row>
    <row r="50" spans="1:16381">
      <c r="A50" s="29">
        <v>15</v>
      </c>
      <c r="B50" s="5" t="s">
        <v>345</v>
      </c>
      <c r="C50" s="5">
        <v>2015</v>
      </c>
      <c r="D50" s="5" t="s">
        <v>346</v>
      </c>
      <c r="E50" s="5" t="s">
        <v>347</v>
      </c>
      <c r="F50" s="5">
        <v>25</v>
      </c>
      <c r="G50" s="5" t="s">
        <v>205</v>
      </c>
      <c r="H50" s="5" t="s">
        <v>74</v>
      </c>
      <c r="I50" s="5" t="s">
        <v>348</v>
      </c>
      <c r="J50" s="6" t="s">
        <v>76</v>
      </c>
      <c r="K50" s="4" t="s">
        <v>77</v>
      </c>
      <c r="L50" s="4" t="s">
        <v>77</v>
      </c>
      <c r="M50" s="4" t="s">
        <v>78</v>
      </c>
      <c r="N50" s="4" t="s">
        <v>79</v>
      </c>
      <c r="O50" s="4" t="s">
        <v>171</v>
      </c>
      <c r="P50" s="4" t="s">
        <v>180</v>
      </c>
      <c r="Q50" s="4" t="s">
        <v>349</v>
      </c>
      <c r="R50" s="4" t="s">
        <v>350</v>
      </c>
      <c r="S50" s="4" t="s">
        <v>351</v>
      </c>
      <c r="T50" s="4" t="s">
        <v>350</v>
      </c>
      <c r="U50" s="21" t="s">
        <v>352</v>
      </c>
      <c r="V50" s="4" t="s">
        <v>86</v>
      </c>
      <c r="W50" s="4" t="s">
        <v>86</v>
      </c>
      <c r="X50" s="4" t="s">
        <v>86</v>
      </c>
      <c r="Y50" s="4" t="s">
        <v>86</v>
      </c>
      <c r="Z50" s="4" t="s">
        <v>86</v>
      </c>
      <c r="AA50" s="4" t="s">
        <v>88</v>
      </c>
      <c r="AB50" s="4" t="s">
        <v>88</v>
      </c>
      <c r="AC50" s="4" t="s">
        <v>88</v>
      </c>
      <c r="AD50" s="4" t="s">
        <v>86</v>
      </c>
      <c r="AE50" s="4" t="s">
        <v>86</v>
      </c>
      <c r="AF50" s="4" t="s">
        <v>353</v>
      </c>
    </row>
    <row r="51" spans="1:16381" ht="53.15" customHeight="1">
      <c r="A51" s="29">
        <v>16</v>
      </c>
      <c r="B51" s="5" t="s">
        <v>354</v>
      </c>
      <c r="C51" s="5">
        <v>2015</v>
      </c>
      <c r="D51" s="5" t="s">
        <v>355</v>
      </c>
      <c r="E51" s="5" t="s">
        <v>356</v>
      </c>
      <c r="F51" s="5">
        <v>17</v>
      </c>
      <c r="G51" s="5" t="s">
        <v>290</v>
      </c>
      <c r="H51" s="5" t="s">
        <v>74</v>
      </c>
      <c r="I51" s="5" t="s">
        <v>357</v>
      </c>
      <c r="J51" s="6"/>
      <c r="K51" s="4" t="s">
        <v>77</v>
      </c>
      <c r="L51" s="4" t="s">
        <v>77</v>
      </c>
      <c r="M51" s="4" t="s">
        <v>78</v>
      </c>
      <c r="N51" s="4" t="s">
        <v>79</v>
      </c>
      <c r="O51" s="4" t="s">
        <v>171</v>
      </c>
      <c r="P51" s="4" t="s">
        <v>180</v>
      </c>
      <c r="Q51" s="4" t="s">
        <v>358</v>
      </c>
      <c r="R51" s="4" t="s">
        <v>359</v>
      </c>
      <c r="S51" s="4" t="s">
        <v>360</v>
      </c>
      <c r="T51" s="4" t="s">
        <v>359</v>
      </c>
      <c r="U51" s="4"/>
      <c r="V51" s="4" t="s">
        <v>86</v>
      </c>
      <c r="W51" s="4" t="s">
        <v>86</v>
      </c>
      <c r="X51" s="4" t="s">
        <v>86</v>
      </c>
      <c r="Y51" s="4" t="s">
        <v>86</v>
      </c>
      <c r="Z51" s="4" t="s">
        <v>86</v>
      </c>
      <c r="AA51" s="4" t="s">
        <v>88</v>
      </c>
      <c r="AB51" s="4" t="s">
        <v>87</v>
      </c>
      <c r="AC51" s="4" t="s">
        <v>88</v>
      </c>
      <c r="AD51" s="4" t="s">
        <v>86</v>
      </c>
      <c r="AE51" s="4" t="s">
        <v>86</v>
      </c>
      <c r="AF51" s="4" t="s">
        <v>361</v>
      </c>
    </row>
    <row r="52" spans="1:16381" ht="12.65" customHeight="1">
      <c r="A52" s="29" t="s">
        <v>362</v>
      </c>
      <c r="B52" s="5" t="s">
        <v>363</v>
      </c>
      <c r="C52" s="5">
        <v>2021</v>
      </c>
      <c r="D52" s="5" t="s">
        <v>364</v>
      </c>
      <c r="E52" s="8" t="s">
        <v>365</v>
      </c>
      <c r="F52" s="5"/>
      <c r="G52" s="5"/>
      <c r="H52" s="5" t="s">
        <v>366</v>
      </c>
      <c r="I52" s="9" t="s">
        <v>367</v>
      </c>
      <c r="J52" s="6"/>
      <c r="K52" s="4" t="s">
        <v>77</v>
      </c>
      <c r="L52" s="4" t="s">
        <v>77</v>
      </c>
      <c r="M52" s="4" t="s">
        <v>78</v>
      </c>
      <c r="N52" s="4" t="s">
        <v>368</v>
      </c>
      <c r="O52" s="4" t="s">
        <v>156</v>
      </c>
      <c r="P52" s="4" t="s">
        <v>157</v>
      </c>
      <c r="Q52" s="4" t="s">
        <v>369</v>
      </c>
      <c r="S52" s="4" t="s">
        <v>369</v>
      </c>
      <c r="V52" s="5" t="s">
        <v>86</v>
      </c>
      <c r="W52" s="5" t="s">
        <v>86</v>
      </c>
      <c r="X52" s="5" t="s">
        <v>86</v>
      </c>
      <c r="Y52" s="5" t="s">
        <v>86</v>
      </c>
      <c r="Z52" s="5" t="s">
        <v>86</v>
      </c>
      <c r="AA52" s="5" t="s">
        <v>86</v>
      </c>
      <c r="AB52" s="5" t="s">
        <v>86</v>
      </c>
      <c r="AC52" s="5" t="s">
        <v>86</v>
      </c>
      <c r="AD52" s="5" t="s">
        <v>86</v>
      </c>
      <c r="AE52" s="22" t="s">
        <v>86</v>
      </c>
    </row>
    <row r="53" spans="1:16381" ht="12.65" customHeight="1">
      <c r="A53" s="29">
        <v>17</v>
      </c>
      <c r="B53" s="5" t="s">
        <v>370</v>
      </c>
      <c r="C53" s="5">
        <v>2021</v>
      </c>
      <c r="D53" s="5" t="s">
        <v>371</v>
      </c>
      <c r="E53" s="8" t="s">
        <v>372</v>
      </c>
      <c r="F53" s="5"/>
      <c r="G53" s="5"/>
      <c r="H53" s="5" t="s">
        <v>366</v>
      </c>
      <c r="I53" s="5" t="s">
        <v>373</v>
      </c>
      <c r="J53" s="5"/>
      <c r="K53" s="4" t="s">
        <v>77</v>
      </c>
      <c r="L53" s="4" t="s">
        <v>77</v>
      </c>
      <c r="M53" s="4" t="s">
        <v>78</v>
      </c>
      <c r="N53" s="8" t="s">
        <v>368</v>
      </c>
      <c r="O53" s="5" t="s">
        <v>156</v>
      </c>
      <c r="P53" s="5" t="s">
        <v>157</v>
      </c>
      <c r="Q53" s="5" t="s">
        <v>374</v>
      </c>
      <c r="R53" s="5" t="s">
        <v>374</v>
      </c>
      <c r="S53" s="5" t="s">
        <v>374</v>
      </c>
      <c r="T53" s="5" t="s">
        <v>374</v>
      </c>
      <c r="U53" s="5" t="s">
        <v>374</v>
      </c>
      <c r="V53" s="5" t="s">
        <v>86</v>
      </c>
      <c r="W53" s="5" t="s">
        <v>86</v>
      </c>
      <c r="X53" s="5" t="s">
        <v>86</v>
      </c>
      <c r="Y53" s="5" t="s">
        <v>86</v>
      </c>
      <c r="Z53" s="5" t="s">
        <v>86</v>
      </c>
      <c r="AA53" s="5" t="s">
        <v>86</v>
      </c>
      <c r="AB53" s="5" t="s">
        <v>86</v>
      </c>
      <c r="AC53" s="5" t="s">
        <v>86</v>
      </c>
      <c r="AD53" s="5" t="s">
        <v>86</v>
      </c>
      <c r="AE53" s="5" t="s">
        <v>86</v>
      </c>
      <c r="AF53" s="5"/>
      <c r="AG53" s="50"/>
      <c r="AH53"/>
      <c r="AI53"/>
      <c r="AJ53"/>
      <c r="AK53" s="56"/>
      <c r="AL53" s="5"/>
      <c r="AM53" s="5"/>
      <c r="AN53" s="5"/>
      <c r="AO53" s="8"/>
      <c r="AP53" s="5"/>
      <c r="AQ53" s="5"/>
      <c r="AR53" s="5"/>
      <c r="AS53" s="8"/>
      <c r="AT53" s="5"/>
      <c r="AU53" s="5"/>
      <c r="AV53" s="5"/>
      <c r="AW53" s="8"/>
      <c r="AX53" s="5"/>
      <c r="AY53" s="5"/>
      <c r="AZ53" s="5"/>
      <c r="BA53" s="8"/>
      <c r="BB53" s="5"/>
      <c r="BC53" s="5"/>
      <c r="BD53" s="5"/>
      <c r="BE53" s="8"/>
      <c r="BF53" s="5"/>
      <c r="BG53" s="5"/>
      <c r="BH53" s="5"/>
      <c r="BI53" s="8"/>
      <c r="BJ53" s="5"/>
      <c r="BK53" s="5"/>
      <c r="BL53" s="5"/>
      <c r="BM53" s="8"/>
      <c r="BN53" s="5"/>
      <c r="BO53" s="5"/>
      <c r="BP53" s="5"/>
      <c r="BQ53" s="8"/>
      <c r="BR53" s="5"/>
      <c r="BS53" s="5"/>
      <c r="BT53" s="5"/>
      <c r="BU53" s="8"/>
      <c r="BV53" s="5"/>
      <c r="BW53" s="5"/>
      <c r="BX53" s="5"/>
      <c r="BY53" s="8"/>
      <c r="BZ53" s="5"/>
      <c r="CA53" s="5"/>
      <c r="CB53" s="5"/>
      <c r="CC53" s="8"/>
      <c r="CD53" s="5"/>
      <c r="CE53" s="5"/>
      <c r="CF53" s="5"/>
      <c r="CG53" s="8"/>
      <c r="CH53" s="5"/>
      <c r="CI53" s="5"/>
      <c r="CJ53" s="5"/>
      <c r="CK53" s="8"/>
      <c r="CL53" s="5"/>
      <c r="CM53" s="5"/>
      <c r="CN53" s="5"/>
      <c r="CO53" s="8"/>
      <c r="CP53" s="5"/>
      <c r="CQ53" s="5"/>
      <c r="CR53" s="5"/>
      <c r="CS53" s="8"/>
      <c r="CT53" s="5"/>
      <c r="CU53" s="5"/>
      <c r="CV53" s="5"/>
      <c r="CW53" s="8"/>
      <c r="CX53" s="5"/>
      <c r="CY53" s="5"/>
      <c r="CZ53" s="5"/>
      <c r="DA53" s="8"/>
      <c r="DB53" s="5"/>
      <c r="DC53" s="5"/>
      <c r="DD53" s="5"/>
      <c r="DE53" s="8"/>
      <c r="DF53" s="5"/>
      <c r="DG53" s="5"/>
      <c r="DH53" s="5"/>
      <c r="DI53" s="8"/>
      <c r="DJ53" s="5"/>
      <c r="DK53" s="5"/>
      <c r="DL53" s="5"/>
      <c r="DM53" s="8"/>
      <c r="DN53" s="5"/>
      <c r="DO53" s="5"/>
      <c r="DP53" s="5"/>
      <c r="DQ53" s="8"/>
      <c r="DR53" s="5"/>
      <c r="DS53" s="5"/>
      <c r="DT53" s="5"/>
      <c r="DU53" s="8"/>
      <c r="DV53" s="5"/>
      <c r="DW53" s="5"/>
      <c r="DX53" s="5"/>
      <c r="DY53" s="8"/>
      <c r="DZ53" s="5"/>
      <c r="EA53" s="5"/>
      <c r="EB53" s="5"/>
      <c r="EC53" s="8"/>
      <c r="ED53" s="5"/>
      <c r="EE53" s="5"/>
      <c r="EF53" s="5"/>
      <c r="EG53" s="8"/>
      <c r="EH53" s="5"/>
      <c r="EI53" s="5"/>
      <c r="EJ53" s="5"/>
      <c r="EK53" s="8"/>
      <c r="EL53" s="5"/>
      <c r="EM53" s="5"/>
      <c r="EN53" s="5"/>
      <c r="EO53" s="8"/>
      <c r="EP53" s="5"/>
      <c r="EQ53" s="5"/>
      <c r="ER53" s="5"/>
      <c r="ES53" s="8"/>
      <c r="ET53" s="5"/>
      <c r="EU53" s="5"/>
      <c r="EV53" s="5"/>
      <c r="EW53" s="8"/>
      <c r="EX53" s="5"/>
      <c r="EY53" s="5"/>
      <c r="EZ53" s="5"/>
      <c r="FA53" s="8"/>
      <c r="FB53" s="5"/>
      <c r="FC53" s="5"/>
      <c r="FD53" s="5"/>
      <c r="FE53" s="8"/>
      <c r="FF53" s="5"/>
      <c r="FG53" s="5"/>
      <c r="FH53" s="5"/>
      <c r="FI53" s="8"/>
      <c r="FJ53" s="5"/>
      <c r="FK53" s="5"/>
      <c r="FL53" s="5"/>
      <c r="FM53" s="8"/>
      <c r="FN53" s="5"/>
      <c r="FO53" s="5"/>
      <c r="FP53" s="5"/>
      <c r="FQ53" s="8"/>
      <c r="FR53" s="5"/>
      <c r="FS53" s="5"/>
      <c r="FT53" s="5"/>
      <c r="FU53" s="8"/>
      <c r="FV53" s="5"/>
      <c r="FW53" s="5"/>
      <c r="FX53" s="5"/>
      <c r="FY53" s="8"/>
      <c r="FZ53" s="5"/>
      <c r="GA53" s="5"/>
      <c r="GB53" s="5"/>
      <c r="GC53" s="8"/>
      <c r="GD53" s="5"/>
      <c r="GE53" s="5"/>
      <c r="GF53" s="5"/>
      <c r="GG53" s="8"/>
      <c r="GH53" s="5"/>
      <c r="GI53" s="5"/>
      <c r="GJ53" s="5"/>
      <c r="GK53" s="8"/>
      <c r="GL53" s="5"/>
      <c r="GM53" s="5"/>
      <c r="GN53" s="5"/>
      <c r="GO53" s="8"/>
      <c r="GP53" s="5"/>
      <c r="GQ53" s="5"/>
      <c r="GR53" s="5"/>
      <c r="GS53" s="8"/>
      <c r="GT53" s="5"/>
      <c r="GU53" s="5"/>
      <c r="GV53" s="5"/>
      <c r="GW53" s="8"/>
      <c r="GX53" s="5"/>
      <c r="GY53" s="5"/>
      <c r="GZ53" s="5"/>
      <c r="HA53" s="8"/>
      <c r="HB53" s="5"/>
      <c r="HC53" s="5"/>
      <c r="HD53" s="5"/>
      <c r="HE53" s="8"/>
      <c r="HF53" s="5"/>
      <c r="HG53" s="5"/>
      <c r="HH53" s="5"/>
      <c r="HI53" s="8"/>
      <c r="HJ53" s="5"/>
      <c r="HK53" s="5"/>
      <c r="HL53" s="5"/>
      <c r="HM53" s="8"/>
      <c r="HN53" s="5"/>
      <c r="HO53" s="5"/>
      <c r="HP53" s="5"/>
      <c r="HQ53" s="8"/>
      <c r="HR53" s="5"/>
      <c r="HS53" s="5"/>
      <c r="HT53" s="5"/>
      <c r="HU53" s="8"/>
      <c r="HV53" s="5"/>
      <c r="HW53" s="5"/>
      <c r="HX53" s="5"/>
      <c r="HY53" s="8"/>
      <c r="HZ53" s="5"/>
      <c r="IA53" s="5"/>
      <c r="IB53" s="5"/>
      <c r="IC53" s="8"/>
      <c r="ID53" s="5"/>
      <c r="IE53" s="5"/>
      <c r="IF53" s="5"/>
      <c r="IG53" s="8"/>
      <c r="IH53" s="5"/>
      <c r="II53" s="5"/>
      <c r="IJ53" s="5"/>
      <c r="IK53" s="8"/>
      <c r="IL53" s="5"/>
      <c r="IM53" s="5"/>
      <c r="IN53" s="5"/>
      <c r="IO53" s="8"/>
      <c r="IP53" s="5"/>
      <c r="IQ53" s="5"/>
      <c r="IR53" s="5"/>
      <c r="IS53" s="8"/>
      <c r="IT53" s="5"/>
      <c r="IU53" s="5"/>
      <c r="IV53" s="5"/>
      <c r="IW53" s="8"/>
      <c r="IX53" s="5"/>
      <c r="IY53" s="5"/>
      <c r="IZ53" s="5"/>
      <c r="JA53" s="8"/>
      <c r="JB53" s="5"/>
      <c r="JC53" s="5"/>
      <c r="JD53" s="5"/>
      <c r="JE53" s="8"/>
      <c r="JF53" s="5"/>
      <c r="JG53" s="5"/>
      <c r="JH53" s="5"/>
      <c r="JI53" s="8"/>
      <c r="JJ53" s="5"/>
      <c r="JK53" s="5"/>
      <c r="JL53" s="5"/>
      <c r="JM53" s="8"/>
      <c r="JN53" s="5"/>
      <c r="JO53" s="5"/>
      <c r="JP53" s="5"/>
      <c r="JQ53" s="8"/>
      <c r="JR53" s="5"/>
      <c r="JS53" s="5"/>
      <c r="JT53" s="5"/>
      <c r="JU53" s="8"/>
      <c r="JV53" s="5"/>
      <c r="JW53" s="5"/>
      <c r="JX53" s="5"/>
      <c r="JY53" s="8"/>
      <c r="JZ53" s="5"/>
      <c r="KA53" s="5"/>
      <c r="KB53" s="5"/>
      <c r="KC53" s="8"/>
      <c r="KD53" s="5"/>
      <c r="KE53" s="5"/>
      <c r="KF53" s="5"/>
      <c r="KG53" s="8"/>
      <c r="KH53" s="5"/>
      <c r="KI53" s="5"/>
      <c r="KJ53" s="5"/>
      <c r="KK53" s="8"/>
      <c r="KL53" s="5"/>
      <c r="KM53" s="5"/>
      <c r="KN53" s="5"/>
      <c r="KO53" s="8"/>
      <c r="KP53" s="5"/>
      <c r="KQ53" s="5"/>
      <c r="KR53" s="5"/>
      <c r="KS53" s="8"/>
      <c r="KT53" s="5"/>
      <c r="KU53" s="5"/>
      <c r="KV53" s="5"/>
      <c r="KW53" s="8"/>
      <c r="KX53" s="5"/>
      <c r="KY53" s="5"/>
      <c r="KZ53" s="5"/>
      <c r="LA53" s="8"/>
      <c r="LB53" s="5"/>
      <c r="LC53" s="5"/>
      <c r="LD53" s="5"/>
      <c r="LE53" s="8"/>
      <c r="LF53" s="5"/>
      <c r="LG53" s="5"/>
      <c r="LH53" s="5"/>
      <c r="LI53" s="8"/>
      <c r="LJ53" s="5"/>
      <c r="LK53" s="5"/>
      <c r="LL53" s="5"/>
      <c r="LM53" s="8"/>
      <c r="LN53" s="5"/>
      <c r="LO53" s="5"/>
      <c r="LP53" s="5"/>
      <c r="LQ53" s="8"/>
      <c r="LR53" s="5"/>
      <c r="LS53" s="5"/>
      <c r="LT53" s="5"/>
      <c r="LU53" s="8"/>
      <c r="LV53" s="5"/>
      <c r="LW53" s="5"/>
      <c r="LX53" s="5"/>
      <c r="LY53" s="8"/>
      <c r="LZ53" s="5"/>
      <c r="MA53" s="5"/>
      <c r="MB53" s="5"/>
      <c r="MC53" s="8"/>
      <c r="MD53" s="5"/>
      <c r="ME53" s="5"/>
      <c r="MF53" s="5"/>
      <c r="MG53" s="8"/>
      <c r="MH53" s="5"/>
      <c r="MI53" s="5"/>
      <c r="MJ53" s="5"/>
      <c r="MK53" s="8"/>
      <c r="ML53" s="5"/>
      <c r="MM53" s="5"/>
      <c r="MN53" s="5"/>
      <c r="MO53" s="8"/>
      <c r="MP53" s="5"/>
      <c r="MQ53" s="5"/>
      <c r="MR53" s="5"/>
      <c r="MS53" s="8"/>
      <c r="MT53" s="5"/>
      <c r="MU53" s="5"/>
      <c r="MV53" s="5"/>
      <c r="MW53" s="8"/>
      <c r="MX53" s="5"/>
      <c r="MY53" s="5"/>
      <c r="MZ53" s="5"/>
      <c r="NA53" s="8"/>
      <c r="NB53" s="5"/>
      <c r="NC53" s="5"/>
      <c r="ND53" s="5"/>
      <c r="NE53" s="8"/>
      <c r="NF53" s="5"/>
      <c r="NG53" s="5"/>
      <c r="NH53" s="5"/>
      <c r="NI53" s="8"/>
      <c r="NJ53" s="5"/>
      <c r="NK53" s="5"/>
      <c r="NL53" s="5"/>
      <c r="NM53" s="8"/>
      <c r="NN53" s="5"/>
      <c r="NO53" s="5"/>
      <c r="NP53" s="5"/>
      <c r="NQ53" s="8"/>
      <c r="NR53" s="5"/>
      <c r="NS53" s="5"/>
      <c r="NT53" s="5"/>
      <c r="NU53" s="8"/>
      <c r="NV53" s="5"/>
      <c r="NW53" s="5"/>
      <c r="NX53" s="5"/>
      <c r="NY53" s="8"/>
      <c r="NZ53" s="5"/>
      <c r="OA53" s="5"/>
      <c r="OB53" s="5"/>
      <c r="OC53" s="8"/>
      <c r="OD53" s="5"/>
      <c r="OE53" s="5"/>
      <c r="OF53" s="5"/>
      <c r="OG53" s="8"/>
      <c r="OH53" s="5"/>
      <c r="OI53" s="5"/>
      <c r="OJ53" s="5"/>
      <c r="OK53" s="8"/>
      <c r="OL53" s="5"/>
      <c r="OM53" s="5"/>
      <c r="ON53" s="5"/>
      <c r="OO53" s="8"/>
      <c r="OP53" s="5"/>
      <c r="OQ53" s="5"/>
      <c r="OR53" s="5"/>
      <c r="OS53" s="8"/>
      <c r="OT53" s="5"/>
      <c r="OU53" s="5"/>
      <c r="OV53" s="5"/>
      <c r="OW53" s="8"/>
      <c r="OX53" s="5"/>
      <c r="OY53" s="5"/>
      <c r="OZ53" s="5"/>
      <c r="PA53" s="8"/>
      <c r="PB53" s="5"/>
      <c r="PC53" s="5"/>
      <c r="PD53" s="5"/>
      <c r="PE53" s="8"/>
      <c r="PF53" s="5"/>
      <c r="PG53" s="5"/>
      <c r="PH53" s="5"/>
      <c r="PI53" s="8"/>
      <c r="PJ53" s="5"/>
      <c r="PK53" s="5"/>
      <c r="PL53" s="5"/>
      <c r="PM53" s="8"/>
      <c r="PN53" s="5"/>
      <c r="PO53" s="5"/>
      <c r="PP53" s="5"/>
      <c r="PQ53" s="8"/>
      <c r="PR53" s="5"/>
      <c r="PS53" s="5"/>
      <c r="PT53" s="5"/>
      <c r="PU53" s="8"/>
      <c r="PV53" s="5"/>
      <c r="PW53" s="5"/>
      <c r="PX53" s="5"/>
      <c r="PY53" s="8"/>
      <c r="PZ53" s="5"/>
      <c r="QA53" s="5"/>
      <c r="QB53" s="5"/>
      <c r="QC53" s="8"/>
      <c r="QD53" s="5"/>
      <c r="QE53" s="5"/>
      <c r="QF53" s="5"/>
      <c r="QG53" s="8"/>
      <c r="QH53" s="5"/>
      <c r="QI53" s="5"/>
      <c r="QJ53" s="5"/>
      <c r="QK53" s="8"/>
      <c r="QL53" s="5"/>
      <c r="QM53" s="5"/>
      <c r="QN53" s="5"/>
      <c r="QO53" s="8"/>
      <c r="QP53" s="5"/>
      <c r="QQ53" s="5"/>
      <c r="QR53" s="5"/>
      <c r="QS53" s="8"/>
      <c r="QT53" s="5"/>
      <c r="QU53" s="5"/>
      <c r="QV53" s="5"/>
      <c r="QW53" s="8"/>
      <c r="QX53" s="5"/>
      <c r="QY53" s="5"/>
      <c r="QZ53" s="5"/>
      <c r="RA53" s="8"/>
      <c r="RB53" s="5"/>
      <c r="RC53" s="5"/>
      <c r="RD53" s="5"/>
      <c r="RE53" s="8"/>
      <c r="RF53" s="5"/>
      <c r="RG53" s="5"/>
      <c r="RH53" s="5"/>
      <c r="RI53" s="8"/>
      <c r="RJ53" s="5"/>
      <c r="RK53" s="5"/>
      <c r="RL53" s="5"/>
      <c r="RM53" s="8"/>
      <c r="RN53" s="5"/>
      <c r="RO53" s="5"/>
      <c r="RP53" s="5"/>
      <c r="RQ53" s="8"/>
      <c r="RR53" s="5"/>
      <c r="RS53" s="5"/>
      <c r="RT53" s="5"/>
      <c r="RU53" s="8"/>
      <c r="RV53" s="5"/>
      <c r="RW53" s="5"/>
      <c r="RX53" s="5"/>
      <c r="RY53" s="8"/>
      <c r="RZ53" s="5"/>
      <c r="SA53" s="5"/>
      <c r="SB53" s="5"/>
      <c r="SC53" s="8"/>
      <c r="SD53" s="5"/>
      <c r="SE53" s="5"/>
      <c r="SF53" s="5"/>
      <c r="SG53" s="8"/>
      <c r="SH53" s="5"/>
      <c r="SI53" s="5"/>
      <c r="SJ53" s="5"/>
      <c r="SK53" s="8"/>
      <c r="SL53" s="5"/>
      <c r="SM53" s="5"/>
      <c r="SN53" s="5"/>
      <c r="SO53" s="8"/>
      <c r="SP53" s="5"/>
      <c r="SQ53" s="5"/>
      <c r="SR53" s="5"/>
      <c r="SS53" s="8"/>
      <c r="ST53" s="5"/>
      <c r="SU53" s="5"/>
      <c r="SV53" s="5"/>
      <c r="SW53" s="8"/>
      <c r="SX53" s="5"/>
      <c r="SY53" s="5"/>
      <c r="SZ53" s="5"/>
      <c r="TA53" s="8"/>
      <c r="TB53" s="5"/>
      <c r="TC53" s="5"/>
      <c r="TD53" s="5"/>
      <c r="TE53" s="8"/>
      <c r="TF53" s="5"/>
      <c r="TG53" s="5"/>
      <c r="TH53" s="5"/>
      <c r="TI53" s="8"/>
      <c r="TJ53" s="5"/>
      <c r="TK53" s="5"/>
      <c r="TL53" s="5"/>
      <c r="TM53" s="8"/>
      <c r="TN53" s="5"/>
      <c r="TO53" s="5"/>
      <c r="TP53" s="5"/>
      <c r="TQ53" s="8"/>
      <c r="TR53" s="5"/>
      <c r="TS53" s="5"/>
      <c r="TT53" s="5"/>
      <c r="TU53" s="8"/>
      <c r="TV53" s="5"/>
      <c r="TW53" s="5"/>
      <c r="TX53" s="5"/>
      <c r="TY53" s="8"/>
      <c r="TZ53" s="5"/>
      <c r="UA53" s="5"/>
      <c r="UB53" s="5"/>
      <c r="UC53" s="8"/>
      <c r="UD53" s="5"/>
      <c r="UE53" s="5"/>
      <c r="UF53" s="5"/>
      <c r="UG53" s="8"/>
      <c r="UH53" s="5"/>
      <c r="UI53" s="5"/>
      <c r="UJ53" s="5"/>
      <c r="UK53" s="8"/>
      <c r="UL53" s="5"/>
      <c r="UM53" s="5"/>
      <c r="UN53" s="5"/>
      <c r="UO53" s="8"/>
      <c r="UP53" s="5"/>
      <c r="UQ53" s="5"/>
      <c r="UR53" s="5"/>
      <c r="US53" s="8"/>
      <c r="UT53" s="5"/>
      <c r="UU53" s="5"/>
      <c r="UV53" s="5"/>
      <c r="UW53" s="8"/>
      <c r="UX53" s="5"/>
      <c r="UY53" s="5"/>
      <c r="UZ53" s="5"/>
      <c r="VA53" s="8"/>
      <c r="VB53" s="5"/>
      <c r="VC53" s="5"/>
      <c r="VD53" s="5"/>
      <c r="VE53" s="8"/>
      <c r="VF53" s="5"/>
      <c r="VG53" s="5"/>
      <c r="VH53" s="5"/>
      <c r="VI53" s="8"/>
      <c r="VJ53" s="5"/>
      <c r="VK53" s="5"/>
      <c r="VL53" s="5"/>
      <c r="VM53" s="8"/>
      <c r="VN53" s="5"/>
      <c r="VO53" s="5"/>
      <c r="VP53" s="5"/>
      <c r="VQ53" s="8"/>
      <c r="VR53" s="5"/>
      <c r="VS53" s="5"/>
      <c r="VT53" s="5"/>
      <c r="VU53" s="8"/>
      <c r="VV53" s="5"/>
      <c r="VW53" s="5"/>
      <c r="VX53" s="5"/>
      <c r="VY53" s="8"/>
      <c r="VZ53" s="5"/>
      <c r="WA53" s="5"/>
      <c r="WB53" s="5"/>
      <c r="WC53" s="8"/>
      <c r="WD53" s="5"/>
      <c r="WE53" s="5"/>
      <c r="WF53" s="5"/>
      <c r="WG53" s="8"/>
      <c r="WH53" s="5"/>
      <c r="WI53" s="5"/>
      <c r="WJ53" s="5"/>
      <c r="WK53" s="8"/>
      <c r="WL53" s="5"/>
      <c r="WM53" s="5"/>
      <c r="WN53" s="5"/>
      <c r="WO53" s="8"/>
      <c r="WP53" s="5"/>
      <c r="WQ53" s="5"/>
      <c r="WR53" s="5"/>
      <c r="WS53" s="8"/>
      <c r="WT53" s="5"/>
      <c r="WU53" s="5"/>
      <c r="WV53" s="5"/>
      <c r="WW53" s="8"/>
      <c r="WX53" s="5"/>
      <c r="WY53" s="5"/>
      <c r="WZ53" s="5"/>
      <c r="XA53" s="8"/>
      <c r="XB53" s="5"/>
      <c r="XC53" s="5"/>
      <c r="XD53" s="5"/>
      <c r="XE53" s="8"/>
      <c r="XF53" s="5"/>
      <c r="XG53" s="5"/>
      <c r="XH53" s="5"/>
      <c r="XI53" s="8"/>
      <c r="XJ53" s="5"/>
      <c r="XK53" s="5"/>
      <c r="XL53" s="5"/>
      <c r="XM53" s="8"/>
      <c r="XN53" s="5"/>
      <c r="XO53" s="5"/>
      <c r="XP53" s="5"/>
      <c r="XQ53" s="8"/>
      <c r="XR53" s="5"/>
      <c r="XS53" s="5"/>
      <c r="XT53" s="5"/>
      <c r="XU53" s="8"/>
      <c r="XV53" s="5"/>
      <c r="XW53" s="5"/>
      <c r="XX53" s="5"/>
      <c r="XY53" s="8"/>
      <c r="XZ53" s="5"/>
      <c r="YA53" s="5"/>
      <c r="YB53" s="5"/>
      <c r="YC53" s="8"/>
      <c r="YD53" s="5"/>
      <c r="YE53" s="5"/>
      <c r="YF53" s="5"/>
      <c r="YG53" s="8"/>
      <c r="YH53" s="5"/>
      <c r="YI53" s="5"/>
      <c r="YJ53" s="5"/>
      <c r="YK53" s="8"/>
      <c r="YL53" s="5"/>
      <c r="YM53" s="5"/>
      <c r="YN53" s="5"/>
      <c r="YO53" s="8"/>
      <c r="YP53" s="5"/>
      <c r="YQ53" s="5"/>
      <c r="YR53" s="5"/>
      <c r="YS53" s="8"/>
      <c r="YT53" s="5"/>
      <c r="YU53" s="5"/>
      <c r="YV53" s="5"/>
      <c r="YW53" s="8"/>
      <c r="YX53" s="5"/>
      <c r="YY53" s="5"/>
      <c r="YZ53" s="5"/>
      <c r="ZA53" s="8"/>
      <c r="ZB53" s="5"/>
      <c r="ZC53" s="5"/>
      <c r="ZD53" s="5"/>
      <c r="ZE53" s="8"/>
      <c r="ZF53" s="5"/>
      <c r="ZG53" s="5"/>
      <c r="ZH53" s="5"/>
      <c r="ZI53" s="8"/>
      <c r="ZJ53" s="5"/>
      <c r="ZK53" s="5"/>
      <c r="ZL53" s="5"/>
      <c r="ZM53" s="8"/>
      <c r="ZN53" s="5"/>
      <c r="ZO53" s="5"/>
      <c r="ZP53" s="5"/>
      <c r="ZQ53" s="8"/>
      <c r="ZR53" s="5"/>
      <c r="ZS53" s="5"/>
      <c r="ZT53" s="5"/>
      <c r="ZU53" s="8"/>
      <c r="ZV53" s="5"/>
      <c r="ZW53" s="5"/>
      <c r="ZX53" s="5"/>
      <c r="ZY53" s="8"/>
      <c r="ZZ53" s="5"/>
      <c r="AAA53" s="5"/>
      <c r="AAB53" s="5"/>
      <c r="AAC53" s="8"/>
      <c r="AAD53" s="5"/>
      <c r="AAE53" s="5"/>
      <c r="AAF53" s="5"/>
      <c r="AAG53" s="8"/>
      <c r="AAH53" s="5"/>
      <c r="AAI53" s="5"/>
      <c r="AAJ53" s="5"/>
      <c r="AAK53" s="8"/>
      <c r="AAL53" s="5"/>
      <c r="AAM53" s="5"/>
      <c r="AAN53" s="5"/>
      <c r="AAO53" s="8"/>
      <c r="AAP53" s="5"/>
      <c r="AAQ53" s="5"/>
      <c r="AAR53" s="5"/>
      <c r="AAS53" s="8"/>
      <c r="AAT53" s="5"/>
      <c r="AAU53" s="5"/>
      <c r="AAV53" s="5"/>
      <c r="AAW53" s="8"/>
      <c r="AAX53" s="5"/>
      <c r="AAY53" s="5"/>
      <c r="AAZ53" s="5"/>
      <c r="ABA53" s="8"/>
      <c r="ABB53" s="5"/>
      <c r="ABC53" s="5"/>
      <c r="ABD53" s="5"/>
      <c r="ABE53" s="8"/>
      <c r="ABF53" s="5"/>
      <c r="ABG53" s="5"/>
      <c r="ABH53" s="5"/>
      <c r="ABI53" s="8"/>
      <c r="ABJ53" s="5"/>
      <c r="ABK53" s="5"/>
      <c r="ABL53" s="5"/>
      <c r="ABM53" s="8"/>
      <c r="ABN53" s="5"/>
      <c r="ABO53" s="5"/>
      <c r="ABP53" s="5"/>
      <c r="ABQ53" s="8"/>
      <c r="ABR53" s="5"/>
      <c r="ABS53" s="5"/>
      <c r="ABT53" s="5"/>
      <c r="ABU53" s="8"/>
      <c r="ABV53" s="5"/>
      <c r="ABW53" s="5"/>
      <c r="ABX53" s="5"/>
      <c r="ABY53" s="8"/>
      <c r="ABZ53" s="5"/>
      <c r="ACA53" s="5"/>
      <c r="ACB53" s="5"/>
      <c r="ACC53" s="8"/>
      <c r="ACD53" s="5"/>
      <c r="ACE53" s="5"/>
      <c r="ACF53" s="5"/>
      <c r="ACG53" s="8"/>
      <c r="ACH53" s="5"/>
      <c r="ACI53" s="5"/>
      <c r="ACJ53" s="5"/>
      <c r="ACK53" s="8"/>
      <c r="ACL53" s="5"/>
      <c r="ACM53" s="5"/>
      <c r="ACN53" s="5"/>
      <c r="ACO53" s="8"/>
      <c r="ACP53" s="5"/>
      <c r="ACQ53" s="5"/>
      <c r="ACR53" s="5"/>
      <c r="ACS53" s="8"/>
      <c r="ACT53" s="5"/>
      <c r="ACU53" s="5"/>
      <c r="ACV53" s="5"/>
      <c r="ACW53" s="8"/>
      <c r="ACX53" s="5"/>
      <c r="ACY53" s="5"/>
      <c r="ACZ53" s="5"/>
      <c r="ADA53" s="8"/>
      <c r="ADB53" s="5"/>
      <c r="ADC53" s="5"/>
      <c r="ADD53" s="5"/>
      <c r="ADE53" s="8"/>
      <c r="ADF53" s="5"/>
      <c r="ADG53" s="5"/>
      <c r="ADH53" s="5"/>
      <c r="ADI53" s="8"/>
      <c r="ADJ53" s="5"/>
      <c r="ADK53" s="5"/>
      <c r="ADL53" s="5"/>
      <c r="ADM53" s="8"/>
      <c r="ADN53" s="5"/>
      <c r="ADO53" s="5"/>
      <c r="ADP53" s="5"/>
      <c r="ADQ53" s="8"/>
      <c r="ADR53" s="5"/>
      <c r="ADS53" s="5"/>
      <c r="ADT53" s="5"/>
      <c r="ADU53" s="8"/>
      <c r="ADV53" s="5"/>
      <c r="ADW53" s="5"/>
      <c r="ADX53" s="5"/>
      <c r="ADY53" s="8"/>
      <c r="ADZ53" s="5"/>
      <c r="AEA53" s="5"/>
      <c r="AEB53" s="5"/>
      <c r="AEC53" s="8"/>
      <c r="AED53" s="5"/>
      <c r="AEE53" s="5"/>
      <c r="AEF53" s="5"/>
      <c r="AEG53" s="8"/>
      <c r="AEH53" s="5"/>
      <c r="AEI53" s="5"/>
      <c r="AEJ53" s="5"/>
      <c r="AEK53" s="8"/>
      <c r="AEL53" s="5"/>
      <c r="AEM53" s="5"/>
      <c r="AEN53" s="5"/>
      <c r="AEO53" s="8"/>
      <c r="AEP53" s="5"/>
      <c r="AEQ53" s="5"/>
      <c r="AER53" s="5"/>
      <c r="AES53" s="8"/>
      <c r="AET53" s="5"/>
      <c r="AEU53" s="5"/>
      <c r="AEV53" s="5"/>
      <c r="AEW53" s="8"/>
      <c r="AEX53" s="5"/>
      <c r="AEY53" s="5"/>
      <c r="AEZ53" s="5"/>
      <c r="AFA53" s="8"/>
      <c r="AFB53" s="5"/>
      <c r="AFC53" s="5"/>
      <c r="AFD53" s="5"/>
      <c r="AFE53" s="8"/>
      <c r="AFF53" s="5"/>
      <c r="AFG53" s="5"/>
      <c r="AFH53" s="5"/>
      <c r="AFI53" s="8"/>
      <c r="AFJ53" s="5"/>
      <c r="AFK53" s="5"/>
      <c r="AFL53" s="5"/>
      <c r="AFM53" s="8"/>
      <c r="AFN53" s="5"/>
      <c r="AFO53" s="5"/>
      <c r="AFP53" s="5"/>
      <c r="AFQ53" s="8"/>
      <c r="AFR53" s="5"/>
      <c r="AFS53" s="5"/>
      <c r="AFT53" s="5"/>
      <c r="AFU53" s="8"/>
      <c r="AFV53" s="5"/>
      <c r="AFW53" s="5"/>
      <c r="AFX53" s="5"/>
      <c r="AFY53" s="8"/>
      <c r="AFZ53" s="5"/>
      <c r="AGA53" s="5"/>
      <c r="AGB53" s="5"/>
      <c r="AGC53" s="8"/>
      <c r="AGD53" s="5"/>
      <c r="AGE53" s="5"/>
      <c r="AGF53" s="5"/>
      <c r="AGG53" s="8"/>
      <c r="AGH53" s="5"/>
      <c r="AGI53" s="5"/>
      <c r="AGJ53" s="5"/>
      <c r="AGK53" s="8"/>
      <c r="AGL53" s="5"/>
      <c r="AGM53" s="5"/>
      <c r="AGN53" s="5"/>
      <c r="AGO53" s="8"/>
      <c r="AGP53" s="5"/>
      <c r="AGQ53" s="5"/>
      <c r="AGR53" s="5"/>
      <c r="AGS53" s="8"/>
      <c r="AGT53" s="5"/>
      <c r="AGU53" s="5"/>
      <c r="AGV53" s="5"/>
      <c r="AGW53" s="8"/>
      <c r="AGX53" s="5"/>
      <c r="AGY53" s="5"/>
      <c r="AGZ53" s="5"/>
      <c r="AHA53" s="8"/>
      <c r="AHB53" s="5"/>
      <c r="AHC53" s="5"/>
      <c r="AHD53" s="5"/>
      <c r="AHE53" s="8"/>
      <c r="AHF53" s="5"/>
      <c r="AHG53" s="5"/>
      <c r="AHH53" s="5"/>
      <c r="AHI53" s="8"/>
      <c r="AHJ53" s="5"/>
      <c r="AHK53" s="5"/>
      <c r="AHL53" s="5"/>
      <c r="AHM53" s="8"/>
      <c r="AHN53" s="5"/>
      <c r="AHO53" s="5"/>
      <c r="AHP53" s="5"/>
      <c r="AHQ53" s="8"/>
      <c r="AHR53" s="5"/>
      <c r="AHS53" s="5"/>
      <c r="AHT53" s="5"/>
      <c r="AHU53" s="8"/>
      <c r="AHV53" s="5"/>
      <c r="AHW53" s="5"/>
      <c r="AHX53" s="5"/>
      <c r="AHY53" s="8"/>
      <c r="AHZ53" s="5"/>
      <c r="AIA53" s="5"/>
      <c r="AIB53" s="5"/>
      <c r="AIC53" s="8"/>
      <c r="AID53" s="5"/>
      <c r="AIE53" s="5"/>
      <c r="AIF53" s="5"/>
      <c r="AIG53" s="8"/>
      <c r="AIH53" s="5"/>
      <c r="AII53" s="5"/>
      <c r="AIJ53" s="5"/>
      <c r="AIK53" s="8"/>
      <c r="AIL53" s="5"/>
      <c r="AIM53" s="5"/>
      <c r="AIN53" s="5"/>
      <c r="AIO53" s="8"/>
      <c r="AIP53" s="5"/>
      <c r="AIQ53" s="5"/>
      <c r="AIR53" s="5"/>
      <c r="AIS53" s="8"/>
      <c r="AIT53" s="5"/>
      <c r="AIU53" s="5"/>
      <c r="AIV53" s="5"/>
      <c r="AIW53" s="8"/>
      <c r="AIX53" s="5"/>
      <c r="AIY53" s="5"/>
      <c r="AIZ53" s="5"/>
      <c r="AJA53" s="8"/>
      <c r="AJB53" s="5"/>
      <c r="AJC53" s="5"/>
      <c r="AJD53" s="5"/>
      <c r="AJE53" s="8"/>
      <c r="AJF53" s="5"/>
      <c r="AJG53" s="5"/>
      <c r="AJH53" s="5"/>
      <c r="AJI53" s="8"/>
      <c r="AJJ53" s="5"/>
      <c r="AJK53" s="5"/>
      <c r="AJL53" s="5"/>
      <c r="AJM53" s="8"/>
      <c r="AJN53" s="5"/>
      <c r="AJO53" s="5"/>
      <c r="AJP53" s="5"/>
      <c r="AJQ53" s="8"/>
      <c r="AJR53" s="5"/>
      <c r="AJS53" s="5"/>
      <c r="AJT53" s="5"/>
      <c r="AJU53" s="8"/>
      <c r="AJV53" s="5"/>
      <c r="AJW53" s="5"/>
      <c r="AJX53" s="5"/>
      <c r="AJY53" s="8"/>
      <c r="AJZ53" s="5"/>
      <c r="AKA53" s="5"/>
      <c r="AKB53" s="5"/>
      <c r="AKC53" s="8"/>
      <c r="AKD53" s="5"/>
      <c r="AKE53" s="5"/>
      <c r="AKF53" s="5"/>
      <c r="AKG53" s="8"/>
      <c r="AKH53" s="5"/>
      <c r="AKI53" s="5"/>
      <c r="AKJ53" s="5"/>
      <c r="AKK53" s="8"/>
      <c r="AKL53" s="5"/>
      <c r="AKM53" s="5"/>
      <c r="AKN53" s="5"/>
      <c r="AKO53" s="8"/>
      <c r="AKP53" s="5"/>
      <c r="AKQ53" s="5"/>
      <c r="AKR53" s="5"/>
      <c r="AKS53" s="8"/>
      <c r="AKT53" s="5"/>
      <c r="AKU53" s="5"/>
      <c r="AKV53" s="5"/>
      <c r="AKW53" s="8"/>
      <c r="AKX53" s="5"/>
      <c r="AKY53" s="5"/>
      <c r="AKZ53" s="5"/>
      <c r="ALA53" s="8"/>
      <c r="ALB53" s="5"/>
      <c r="ALC53" s="5"/>
      <c r="ALD53" s="5"/>
      <c r="ALE53" s="8"/>
      <c r="ALF53" s="5"/>
      <c r="ALG53" s="5"/>
      <c r="ALH53" s="5"/>
      <c r="ALI53" s="8"/>
      <c r="ALJ53" s="5"/>
      <c r="ALK53" s="5"/>
      <c r="ALL53" s="5"/>
      <c r="ALM53" s="8"/>
      <c r="ALN53" s="5"/>
      <c r="ALO53" s="5"/>
      <c r="ALP53" s="5"/>
      <c r="ALQ53" s="8"/>
      <c r="ALR53" s="5"/>
      <c r="ALS53" s="5"/>
      <c r="ALT53" s="5"/>
      <c r="ALU53" s="8"/>
      <c r="ALV53" s="5"/>
      <c r="ALW53" s="5"/>
      <c r="ALX53" s="5"/>
      <c r="ALY53" s="8"/>
      <c r="ALZ53" s="5"/>
      <c r="AMA53" s="5"/>
      <c r="AMB53" s="5"/>
      <c r="AMC53" s="8"/>
      <c r="AMD53" s="5"/>
      <c r="AME53" s="5"/>
      <c r="AMF53" s="5"/>
      <c r="AMG53" s="8"/>
      <c r="AMH53" s="5"/>
      <c r="AMI53" s="5"/>
      <c r="AMJ53" s="5"/>
      <c r="AMK53" s="8"/>
      <c r="AML53" s="5"/>
      <c r="AMM53" s="5"/>
      <c r="AMN53" s="5"/>
      <c r="AMO53" s="8"/>
      <c r="AMP53" s="5"/>
      <c r="AMQ53" s="5"/>
      <c r="AMR53" s="5"/>
      <c r="AMS53" s="8"/>
      <c r="AMT53" s="5"/>
      <c r="AMU53" s="5"/>
      <c r="AMV53" s="5"/>
      <c r="AMW53" s="8"/>
      <c r="AMX53" s="5"/>
      <c r="AMY53" s="5"/>
      <c r="AMZ53" s="5"/>
      <c r="ANA53" s="8"/>
      <c r="ANB53" s="5"/>
      <c r="ANC53" s="5"/>
      <c r="AND53" s="5"/>
      <c r="ANE53" s="8"/>
      <c r="ANF53" s="5"/>
      <c r="ANG53" s="5"/>
      <c r="ANH53" s="5"/>
      <c r="ANI53" s="8"/>
      <c r="ANJ53" s="5"/>
      <c r="ANK53" s="5"/>
      <c r="ANL53" s="5"/>
      <c r="ANM53" s="8"/>
      <c r="ANN53" s="5"/>
      <c r="ANO53" s="5"/>
      <c r="ANP53" s="5"/>
      <c r="ANQ53" s="8"/>
      <c r="ANR53" s="5"/>
      <c r="ANS53" s="5"/>
      <c r="ANT53" s="5"/>
      <c r="ANU53" s="8"/>
      <c r="ANV53" s="5"/>
      <c r="ANW53" s="5"/>
      <c r="ANX53" s="5"/>
      <c r="ANY53" s="8"/>
      <c r="ANZ53" s="5"/>
      <c r="AOA53" s="5"/>
      <c r="AOB53" s="5"/>
      <c r="AOC53" s="8"/>
      <c r="AOD53" s="5"/>
      <c r="AOE53" s="5"/>
      <c r="AOF53" s="5"/>
      <c r="AOG53" s="8"/>
      <c r="AOH53" s="5"/>
      <c r="AOI53" s="5"/>
      <c r="AOJ53" s="5"/>
      <c r="AOK53" s="8"/>
      <c r="AOL53" s="5"/>
      <c r="AOM53" s="5"/>
      <c r="AON53" s="5"/>
      <c r="AOO53" s="8"/>
      <c r="AOP53" s="5"/>
      <c r="AOQ53" s="5"/>
      <c r="AOR53" s="5"/>
      <c r="AOS53" s="8"/>
      <c r="AOT53" s="5"/>
      <c r="AOU53" s="5"/>
      <c r="AOV53" s="5"/>
      <c r="AOW53" s="8"/>
      <c r="AOX53" s="5"/>
      <c r="AOY53" s="5"/>
      <c r="AOZ53" s="5"/>
      <c r="APA53" s="8"/>
      <c r="APB53" s="5"/>
      <c r="APC53" s="5"/>
      <c r="APD53" s="5"/>
      <c r="APE53" s="8"/>
      <c r="APF53" s="5"/>
      <c r="APG53" s="5"/>
      <c r="APH53" s="5"/>
      <c r="API53" s="8"/>
      <c r="APJ53" s="5"/>
      <c r="APK53" s="5"/>
      <c r="APL53" s="5"/>
      <c r="APM53" s="8"/>
      <c r="APN53" s="5"/>
      <c r="APO53" s="5"/>
      <c r="APP53" s="5"/>
      <c r="APQ53" s="8"/>
      <c r="APR53" s="5"/>
      <c r="APS53" s="5"/>
      <c r="APT53" s="5"/>
      <c r="APU53" s="8"/>
      <c r="APV53" s="5"/>
      <c r="APW53" s="5"/>
      <c r="APX53" s="5"/>
      <c r="APY53" s="8"/>
      <c r="APZ53" s="5"/>
      <c r="AQA53" s="5"/>
      <c r="AQB53" s="5"/>
      <c r="AQC53" s="8"/>
      <c r="AQD53" s="5"/>
      <c r="AQE53" s="5"/>
      <c r="AQF53" s="5"/>
      <c r="AQG53" s="8"/>
      <c r="AQH53" s="5"/>
      <c r="AQI53" s="5"/>
      <c r="AQJ53" s="5"/>
      <c r="AQK53" s="8"/>
      <c r="AQL53" s="5"/>
      <c r="AQM53" s="5"/>
      <c r="AQN53" s="5"/>
      <c r="AQO53" s="8"/>
      <c r="AQP53" s="5"/>
      <c r="AQQ53" s="5"/>
      <c r="AQR53" s="5"/>
      <c r="AQS53" s="8"/>
      <c r="AQT53" s="5"/>
      <c r="AQU53" s="5"/>
      <c r="AQV53" s="5"/>
      <c r="AQW53" s="8"/>
      <c r="AQX53" s="5"/>
      <c r="AQY53" s="5"/>
      <c r="AQZ53" s="5"/>
      <c r="ARA53" s="8"/>
      <c r="ARB53" s="5"/>
      <c r="ARC53" s="5"/>
      <c r="ARD53" s="5"/>
      <c r="ARE53" s="8"/>
      <c r="ARF53" s="5"/>
      <c r="ARG53" s="5"/>
      <c r="ARH53" s="5"/>
      <c r="ARI53" s="8"/>
      <c r="ARJ53" s="5"/>
      <c r="ARK53" s="5"/>
      <c r="ARL53" s="5"/>
      <c r="ARM53" s="8"/>
      <c r="ARN53" s="5"/>
      <c r="ARO53" s="5"/>
      <c r="ARP53" s="5"/>
      <c r="ARQ53" s="8"/>
      <c r="ARR53" s="5"/>
      <c r="ARS53" s="5"/>
      <c r="ART53" s="5"/>
      <c r="ARU53" s="8"/>
      <c r="ARV53" s="5"/>
      <c r="ARW53" s="5"/>
      <c r="ARX53" s="5"/>
      <c r="ARY53" s="8"/>
      <c r="ARZ53" s="5"/>
      <c r="ASA53" s="5"/>
      <c r="ASB53" s="5"/>
      <c r="ASC53" s="8"/>
      <c r="ASD53" s="5"/>
      <c r="ASE53" s="5"/>
      <c r="ASF53" s="5"/>
      <c r="ASG53" s="8"/>
      <c r="ASH53" s="5"/>
      <c r="ASI53" s="5"/>
      <c r="ASJ53" s="5"/>
      <c r="ASK53" s="8"/>
      <c r="ASL53" s="5"/>
      <c r="ASM53" s="5"/>
      <c r="ASN53" s="5"/>
      <c r="ASO53" s="8"/>
      <c r="ASP53" s="5"/>
      <c r="ASQ53" s="5"/>
      <c r="ASR53" s="5"/>
      <c r="ASS53" s="8"/>
      <c r="AST53" s="5"/>
      <c r="ASU53" s="5"/>
      <c r="ASV53" s="5"/>
      <c r="ASW53" s="8"/>
      <c r="ASX53" s="5"/>
      <c r="ASY53" s="5"/>
      <c r="ASZ53" s="5"/>
      <c r="ATA53" s="8"/>
      <c r="ATB53" s="5"/>
      <c r="ATC53" s="5"/>
      <c r="ATD53" s="5"/>
      <c r="ATE53" s="8"/>
      <c r="ATF53" s="5"/>
      <c r="ATG53" s="5"/>
      <c r="ATH53" s="5"/>
      <c r="ATI53" s="8"/>
      <c r="ATJ53" s="5"/>
      <c r="ATK53" s="5"/>
      <c r="ATL53" s="5"/>
      <c r="ATM53" s="8"/>
      <c r="ATN53" s="5"/>
      <c r="ATO53" s="5"/>
      <c r="ATP53" s="5"/>
      <c r="ATQ53" s="8"/>
      <c r="ATR53" s="5"/>
      <c r="ATS53" s="5"/>
      <c r="ATT53" s="5"/>
      <c r="ATU53" s="8"/>
      <c r="ATV53" s="5"/>
      <c r="ATW53" s="5"/>
      <c r="ATX53" s="5"/>
      <c r="ATY53" s="8"/>
      <c r="ATZ53" s="5"/>
      <c r="AUA53" s="5"/>
      <c r="AUB53" s="5"/>
      <c r="AUC53" s="8"/>
      <c r="AUD53" s="5"/>
      <c r="AUE53" s="5"/>
      <c r="AUF53" s="5"/>
      <c r="AUG53" s="8"/>
      <c r="AUH53" s="5"/>
      <c r="AUI53" s="5"/>
      <c r="AUJ53" s="5"/>
      <c r="AUK53" s="8"/>
      <c r="AUL53" s="5"/>
      <c r="AUM53" s="5"/>
      <c r="AUN53" s="5"/>
      <c r="AUO53" s="8"/>
      <c r="AUP53" s="5"/>
      <c r="AUQ53" s="5"/>
      <c r="AUR53" s="5"/>
      <c r="AUS53" s="8"/>
      <c r="AUT53" s="5"/>
      <c r="AUU53" s="5"/>
      <c r="AUV53" s="5"/>
      <c r="AUW53" s="8"/>
      <c r="AUX53" s="5"/>
      <c r="AUY53" s="5"/>
      <c r="AUZ53" s="5"/>
      <c r="AVA53" s="8"/>
      <c r="AVB53" s="5"/>
      <c r="AVC53" s="5"/>
      <c r="AVD53" s="5"/>
      <c r="AVE53" s="8"/>
      <c r="AVF53" s="5"/>
      <c r="AVG53" s="5"/>
      <c r="AVH53" s="5"/>
      <c r="AVI53" s="8"/>
      <c r="AVJ53" s="5"/>
      <c r="AVK53" s="5"/>
      <c r="AVL53" s="5"/>
      <c r="AVM53" s="8"/>
      <c r="AVN53" s="5"/>
      <c r="AVO53" s="5"/>
      <c r="AVP53" s="5"/>
      <c r="AVQ53" s="8"/>
      <c r="AVR53" s="5"/>
      <c r="AVS53" s="5"/>
      <c r="AVT53" s="5"/>
      <c r="AVU53" s="8"/>
      <c r="AVV53" s="5"/>
      <c r="AVW53" s="5"/>
      <c r="AVX53" s="5"/>
      <c r="AVY53" s="8"/>
      <c r="AVZ53" s="5"/>
      <c r="AWA53" s="5"/>
      <c r="AWB53" s="5"/>
      <c r="AWC53" s="8"/>
      <c r="AWD53" s="5"/>
      <c r="AWE53" s="5"/>
      <c r="AWF53" s="5"/>
      <c r="AWG53" s="8"/>
      <c r="AWH53" s="5"/>
      <c r="AWI53" s="5"/>
      <c r="AWJ53" s="5"/>
      <c r="AWK53" s="8"/>
      <c r="AWL53" s="5"/>
      <c r="AWM53" s="5"/>
      <c r="AWN53" s="5"/>
      <c r="AWO53" s="8"/>
      <c r="AWP53" s="5"/>
      <c r="AWQ53" s="5"/>
      <c r="AWR53" s="5"/>
      <c r="AWS53" s="8"/>
      <c r="AWT53" s="5"/>
      <c r="AWU53" s="5"/>
      <c r="AWV53" s="5"/>
      <c r="AWW53" s="8"/>
      <c r="AWX53" s="5"/>
      <c r="AWY53" s="5"/>
      <c r="AWZ53" s="5"/>
      <c r="AXA53" s="8"/>
      <c r="AXB53" s="5"/>
      <c r="AXC53" s="5"/>
      <c r="AXD53" s="5"/>
      <c r="AXE53" s="8"/>
      <c r="AXF53" s="5"/>
      <c r="AXG53" s="5"/>
      <c r="AXH53" s="5"/>
      <c r="AXI53" s="8"/>
      <c r="AXJ53" s="5"/>
      <c r="AXK53" s="5"/>
      <c r="AXL53" s="5"/>
      <c r="AXM53" s="8"/>
      <c r="AXN53" s="5"/>
      <c r="AXO53" s="5"/>
      <c r="AXP53" s="5"/>
      <c r="AXQ53" s="8"/>
      <c r="AXR53" s="5"/>
      <c r="AXS53" s="5"/>
      <c r="AXT53" s="5"/>
      <c r="AXU53" s="8"/>
      <c r="AXV53" s="5"/>
      <c r="AXW53" s="5"/>
      <c r="AXX53" s="5"/>
      <c r="AXY53" s="8"/>
      <c r="AXZ53" s="5"/>
      <c r="AYA53" s="5"/>
      <c r="AYB53" s="5"/>
      <c r="AYC53" s="8"/>
      <c r="AYD53" s="5"/>
      <c r="AYE53" s="5"/>
      <c r="AYF53" s="5"/>
      <c r="AYG53" s="8"/>
      <c r="AYH53" s="5"/>
      <c r="AYI53" s="5"/>
      <c r="AYJ53" s="5"/>
      <c r="AYK53" s="8"/>
      <c r="AYL53" s="5"/>
      <c r="AYM53" s="5"/>
      <c r="AYN53" s="5"/>
      <c r="AYO53" s="8"/>
      <c r="AYP53" s="5"/>
      <c r="AYQ53" s="5"/>
      <c r="AYR53" s="5"/>
      <c r="AYS53" s="8"/>
      <c r="AYT53" s="5"/>
      <c r="AYU53" s="5"/>
      <c r="AYV53" s="5"/>
      <c r="AYW53" s="8"/>
      <c r="AYX53" s="5"/>
      <c r="AYY53" s="5"/>
      <c r="AYZ53" s="5"/>
      <c r="AZA53" s="8"/>
      <c r="AZB53" s="5"/>
      <c r="AZC53" s="5"/>
      <c r="AZD53" s="5"/>
      <c r="AZE53" s="8"/>
      <c r="AZF53" s="5"/>
      <c r="AZG53" s="5"/>
      <c r="AZH53" s="5"/>
      <c r="AZI53" s="8"/>
      <c r="AZJ53" s="5"/>
      <c r="AZK53" s="5"/>
      <c r="AZL53" s="5"/>
      <c r="AZM53" s="8"/>
      <c r="AZN53" s="5"/>
      <c r="AZO53" s="5"/>
      <c r="AZP53" s="5"/>
      <c r="AZQ53" s="8"/>
      <c r="AZR53" s="5"/>
      <c r="AZS53" s="5"/>
      <c r="AZT53" s="5"/>
      <c r="AZU53" s="8"/>
      <c r="AZV53" s="5"/>
      <c r="AZW53" s="5"/>
      <c r="AZX53" s="5"/>
      <c r="AZY53" s="8"/>
      <c r="AZZ53" s="5"/>
      <c r="BAA53" s="5"/>
      <c r="BAB53" s="5"/>
      <c r="BAC53" s="8"/>
      <c r="BAD53" s="5"/>
      <c r="BAE53" s="5"/>
      <c r="BAF53" s="5"/>
      <c r="BAG53" s="8"/>
      <c r="BAH53" s="5"/>
      <c r="BAI53" s="5"/>
      <c r="BAJ53" s="5"/>
      <c r="BAK53" s="8"/>
      <c r="BAL53" s="5"/>
      <c r="BAM53" s="5"/>
      <c r="BAN53" s="5"/>
      <c r="BAO53" s="8"/>
      <c r="BAP53" s="5"/>
      <c r="BAQ53" s="5"/>
      <c r="BAR53" s="5"/>
      <c r="BAS53" s="8"/>
      <c r="BAT53" s="5"/>
      <c r="BAU53" s="5"/>
      <c r="BAV53" s="5"/>
      <c r="BAW53" s="8"/>
      <c r="BAX53" s="5"/>
      <c r="BAY53" s="5"/>
      <c r="BAZ53" s="5"/>
      <c r="BBA53" s="8"/>
      <c r="BBB53" s="5"/>
      <c r="BBC53" s="5"/>
      <c r="BBD53" s="5"/>
      <c r="BBE53" s="8"/>
      <c r="BBF53" s="5"/>
      <c r="BBG53" s="5"/>
      <c r="BBH53" s="5"/>
      <c r="BBI53" s="8"/>
      <c r="BBJ53" s="5"/>
      <c r="BBK53" s="5"/>
      <c r="BBL53" s="5"/>
      <c r="BBM53" s="8"/>
      <c r="BBN53" s="5"/>
      <c r="BBO53" s="5"/>
      <c r="BBP53" s="5"/>
      <c r="BBQ53" s="8"/>
      <c r="BBR53" s="5"/>
      <c r="BBS53" s="5"/>
      <c r="BBT53" s="5"/>
      <c r="BBU53" s="8"/>
      <c r="BBV53" s="5"/>
      <c r="BBW53" s="5"/>
      <c r="BBX53" s="5"/>
      <c r="BBY53" s="8"/>
      <c r="BBZ53" s="5"/>
      <c r="BCA53" s="5"/>
      <c r="BCB53" s="5"/>
      <c r="BCC53" s="8"/>
      <c r="BCD53" s="5"/>
      <c r="BCE53" s="5"/>
      <c r="BCF53" s="5"/>
      <c r="BCG53" s="8"/>
      <c r="BCH53" s="5"/>
      <c r="BCI53" s="5"/>
      <c r="BCJ53" s="5"/>
      <c r="BCK53" s="8"/>
      <c r="BCL53" s="5"/>
      <c r="BCM53" s="5"/>
      <c r="BCN53" s="5"/>
      <c r="BCO53" s="8"/>
      <c r="BCP53" s="5"/>
      <c r="BCQ53" s="5"/>
      <c r="BCR53" s="5"/>
      <c r="BCS53" s="8"/>
      <c r="BCT53" s="5"/>
      <c r="BCU53" s="5"/>
      <c r="BCV53" s="5"/>
      <c r="BCW53" s="8"/>
      <c r="BCX53" s="5"/>
      <c r="BCY53" s="5"/>
      <c r="BCZ53" s="5"/>
      <c r="BDA53" s="8"/>
      <c r="BDB53" s="5"/>
      <c r="BDC53" s="5"/>
      <c r="BDD53" s="5"/>
      <c r="BDE53" s="8"/>
      <c r="BDF53" s="5"/>
      <c r="BDG53" s="5"/>
      <c r="BDH53" s="5"/>
      <c r="BDI53" s="8"/>
      <c r="BDJ53" s="5"/>
      <c r="BDK53" s="5"/>
      <c r="BDL53" s="5"/>
      <c r="BDM53" s="8"/>
      <c r="BDN53" s="5"/>
      <c r="BDO53" s="5"/>
      <c r="BDP53" s="5"/>
      <c r="BDQ53" s="8"/>
      <c r="BDR53" s="5"/>
      <c r="BDS53" s="5"/>
      <c r="BDT53" s="5"/>
      <c r="BDU53" s="8"/>
      <c r="BDV53" s="5"/>
      <c r="BDW53" s="5"/>
      <c r="BDX53" s="5"/>
      <c r="BDY53" s="8"/>
      <c r="BDZ53" s="5"/>
      <c r="BEA53" s="5"/>
      <c r="BEB53" s="5"/>
      <c r="BEC53" s="8"/>
      <c r="BED53" s="5"/>
      <c r="BEE53" s="5"/>
      <c r="BEF53" s="5"/>
      <c r="BEG53" s="8"/>
      <c r="BEH53" s="5"/>
      <c r="BEI53" s="5"/>
      <c r="BEJ53" s="5"/>
      <c r="BEK53" s="8"/>
      <c r="BEL53" s="5"/>
      <c r="BEM53" s="5"/>
      <c r="BEN53" s="5"/>
      <c r="BEO53" s="8"/>
      <c r="BEP53" s="5"/>
      <c r="BEQ53" s="5"/>
      <c r="BER53" s="5"/>
      <c r="BES53" s="8"/>
      <c r="BET53" s="5"/>
      <c r="BEU53" s="5"/>
      <c r="BEV53" s="5"/>
      <c r="BEW53" s="8"/>
      <c r="BEX53" s="5"/>
      <c r="BEY53" s="5"/>
      <c r="BEZ53" s="5"/>
      <c r="BFA53" s="8"/>
      <c r="BFB53" s="5"/>
      <c r="BFC53" s="5"/>
      <c r="BFD53" s="5"/>
      <c r="BFE53" s="8"/>
      <c r="BFF53" s="5"/>
      <c r="BFG53" s="5"/>
      <c r="BFH53" s="5"/>
      <c r="BFI53" s="8"/>
      <c r="BFJ53" s="5"/>
      <c r="BFK53" s="5"/>
      <c r="BFL53" s="5"/>
      <c r="BFM53" s="8"/>
      <c r="BFN53" s="5"/>
      <c r="BFO53" s="5"/>
      <c r="BFP53" s="5"/>
      <c r="BFQ53" s="8"/>
      <c r="BFR53" s="5"/>
      <c r="BFS53" s="5"/>
      <c r="BFT53" s="5"/>
      <c r="BFU53" s="8"/>
      <c r="BFV53" s="5"/>
      <c r="BFW53" s="5"/>
      <c r="BFX53" s="5"/>
      <c r="BFY53" s="8"/>
      <c r="BFZ53" s="5"/>
      <c r="BGA53" s="5"/>
      <c r="BGB53" s="5"/>
      <c r="BGC53" s="8"/>
      <c r="BGD53" s="5"/>
      <c r="BGE53" s="5"/>
      <c r="BGF53" s="5"/>
      <c r="BGG53" s="8"/>
      <c r="BGH53" s="5"/>
      <c r="BGI53" s="5"/>
      <c r="BGJ53" s="5"/>
      <c r="BGK53" s="8"/>
      <c r="BGL53" s="5"/>
      <c r="BGM53" s="5"/>
      <c r="BGN53" s="5"/>
      <c r="BGO53" s="8"/>
      <c r="BGP53" s="5"/>
      <c r="BGQ53" s="5"/>
      <c r="BGR53" s="5"/>
      <c r="BGS53" s="8"/>
      <c r="BGT53" s="5"/>
      <c r="BGU53" s="5"/>
      <c r="BGV53" s="5"/>
      <c r="BGW53" s="8"/>
      <c r="BGX53" s="5"/>
      <c r="BGY53" s="5"/>
      <c r="BGZ53" s="5"/>
      <c r="BHA53" s="8"/>
      <c r="BHB53" s="5"/>
      <c r="BHC53" s="5"/>
      <c r="BHD53" s="5"/>
      <c r="BHE53" s="8"/>
      <c r="BHF53" s="5"/>
      <c r="BHG53" s="5"/>
      <c r="BHH53" s="5"/>
      <c r="BHI53" s="8"/>
      <c r="BHJ53" s="5"/>
      <c r="BHK53" s="5"/>
      <c r="BHL53" s="5"/>
      <c r="BHM53" s="8"/>
      <c r="BHN53" s="5"/>
      <c r="BHO53" s="5"/>
      <c r="BHP53" s="5"/>
      <c r="BHQ53" s="8"/>
      <c r="BHR53" s="5"/>
      <c r="BHS53" s="5"/>
      <c r="BHT53" s="5"/>
      <c r="BHU53" s="8"/>
      <c r="BHV53" s="5"/>
      <c r="BHW53" s="5"/>
      <c r="BHX53" s="5"/>
      <c r="BHY53" s="8"/>
      <c r="BHZ53" s="5"/>
      <c r="BIA53" s="5"/>
      <c r="BIB53" s="5"/>
      <c r="BIC53" s="8"/>
      <c r="BID53" s="5"/>
      <c r="BIE53" s="5"/>
      <c r="BIF53" s="5"/>
      <c r="BIG53" s="8"/>
      <c r="BIH53" s="5"/>
      <c r="BII53" s="5"/>
      <c r="BIJ53" s="5"/>
      <c r="BIK53" s="8"/>
      <c r="BIL53" s="5"/>
      <c r="BIM53" s="5"/>
      <c r="BIN53" s="5"/>
      <c r="BIO53" s="8"/>
      <c r="BIP53" s="5"/>
      <c r="BIQ53" s="5"/>
      <c r="BIR53" s="5"/>
      <c r="BIS53" s="8"/>
      <c r="BIT53" s="5"/>
      <c r="BIU53" s="5"/>
      <c r="BIV53" s="5"/>
      <c r="BIW53" s="8"/>
      <c r="BIX53" s="5"/>
      <c r="BIY53" s="5"/>
      <c r="BIZ53" s="5"/>
      <c r="BJA53" s="8"/>
      <c r="BJB53" s="5"/>
      <c r="BJC53" s="5"/>
      <c r="BJD53" s="5"/>
      <c r="BJE53" s="8"/>
      <c r="BJF53" s="5"/>
      <c r="BJG53" s="5"/>
      <c r="BJH53" s="5"/>
      <c r="BJI53" s="8"/>
      <c r="BJJ53" s="5"/>
      <c r="BJK53" s="5"/>
      <c r="BJL53" s="5"/>
      <c r="BJM53" s="8"/>
      <c r="BJN53" s="5"/>
      <c r="BJO53" s="5"/>
      <c r="BJP53" s="5"/>
      <c r="BJQ53" s="8"/>
      <c r="BJR53" s="5"/>
      <c r="BJS53" s="5"/>
      <c r="BJT53" s="5"/>
      <c r="BJU53" s="8"/>
      <c r="BJV53" s="5"/>
      <c r="BJW53" s="5"/>
      <c r="BJX53" s="5"/>
      <c r="BJY53" s="8"/>
      <c r="BJZ53" s="5"/>
      <c r="BKA53" s="5"/>
      <c r="BKB53" s="5"/>
      <c r="BKC53" s="8"/>
      <c r="BKD53" s="5"/>
      <c r="BKE53" s="5"/>
      <c r="BKF53" s="5"/>
      <c r="BKG53" s="8"/>
      <c r="BKH53" s="5"/>
      <c r="BKI53" s="5"/>
      <c r="BKJ53" s="5"/>
      <c r="BKK53" s="8"/>
      <c r="BKL53" s="5"/>
      <c r="BKM53" s="5"/>
      <c r="BKN53" s="5"/>
      <c r="BKO53" s="8"/>
      <c r="BKP53" s="5"/>
      <c r="BKQ53" s="5"/>
      <c r="BKR53" s="5"/>
      <c r="BKS53" s="8"/>
      <c r="BKT53" s="5"/>
      <c r="BKU53" s="5"/>
      <c r="BKV53" s="5"/>
      <c r="BKW53" s="8"/>
      <c r="BKX53" s="5"/>
      <c r="BKY53" s="5"/>
      <c r="BKZ53" s="5"/>
      <c r="BLA53" s="8"/>
      <c r="BLB53" s="5"/>
      <c r="BLC53" s="5"/>
      <c r="BLD53" s="5"/>
      <c r="BLE53" s="8"/>
      <c r="BLF53" s="5"/>
      <c r="BLG53" s="5"/>
      <c r="BLH53" s="5"/>
      <c r="BLI53" s="8"/>
      <c r="BLJ53" s="5"/>
      <c r="BLK53" s="5"/>
      <c r="BLL53" s="5"/>
      <c r="BLM53" s="8"/>
      <c r="BLN53" s="5"/>
      <c r="BLO53" s="5"/>
      <c r="BLP53" s="5"/>
      <c r="BLQ53" s="8"/>
      <c r="BLR53" s="5"/>
      <c r="BLS53" s="5"/>
      <c r="BLT53" s="5"/>
      <c r="BLU53" s="8"/>
      <c r="BLV53" s="5"/>
      <c r="BLW53" s="5"/>
      <c r="BLX53" s="5"/>
      <c r="BLY53" s="8"/>
      <c r="BLZ53" s="5"/>
      <c r="BMA53" s="5"/>
      <c r="BMB53" s="5"/>
      <c r="BMC53" s="8"/>
      <c r="BMD53" s="5"/>
      <c r="BME53" s="5"/>
      <c r="BMF53" s="5"/>
      <c r="BMG53" s="8"/>
      <c r="BMH53" s="5"/>
      <c r="BMI53" s="5"/>
      <c r="BMJ53" s="5"/>
      <c r="BMK53" s="8"/>
      <c r="BML53" s="5"/>
      <c r="BMM53" s="5"/>
      <c r="BMN53" s="5"/>
      <c r="BMO53" s="8"/>
      <c r="BMP53" s="5"/>
      <c r="BMQ53" s="5"/>
      <c r="BMR53" s="5"/>
      <c r="BMS53" s="8"/>
      <c r="BMT53" s="5"/>
      <c r="BMU53" s="5"/>
      <c r="BMV53" s="5"/>
      <c r="BMW53" s="8"/>
      <c r="BMX53" s="5"/>
      <c r="BMY53" s="5"/>
      <c r="BMZ53" s="5"/>
      <c r="BNA53" s="8"/>
      <c r="BNB53" s="5"/>
      <c r="BNC53" s="5"/>
      <c r="BND53" s="5"/>
      <c r="BNE53" s="8"/>
      <c r="BNF53" s="5"/>
      <c r="BNG53" s="5"/>
      <c r="BNH53" s="5"/>
      <c r="BNI53" s="8"/>
      <c r="BNJ53" s="5"/>
      <c r="BNK53" s="5"/>
      <c r="BNL53" s="5"/>
      <c r="BNM53" s="8"/>
      <c r="BNN53" s="5"/>
      <c r="BNO53" s="5"/>
      <c r="BNP53" s="5"/>
      <c r="BNQ53" s="8"/>
      <c r="BNR53" s="5"/>
      <c r="BNS53" s="5"/>
      <c r="BNT53" s="5"/>
      <c r="BNU53" s="8"/>
      <c r="BNV53" s="5"/>
      <c r="BNW53" s="5"/>
      <c r="BNX53" s="5"/>
      <c r="BNY53" s="8"/>
      <c r="BNZ53" s="5"/>
      <c r="BOA53" s="5"/>
      <c r="BOB53" s="5"/>
      <c r="BOC53" s="8"/>
      <c r="BOD53" s="5"/>
      <c r="BOE53" s="5"/>
      <c r="BOF53" s="5"/>
      <c r="BOG53" s="8"/>
      <c r="BOH53" s="5"/>
      <c r="BOI53" s="5"/>
      <c r="BOJ53" s="5"/>
      <c r="BOK53" s="8"/>
      <c r="BOL53" s="5"/>
      <c r="BOM53" s="5"/>
      <c r="BON53" s="5"/>
      <c r="BOO53" s="8"/>
      <c r="BOP53" s="5"/>
      <c r="BOQ53" s="5"/>
      <c r="BOR53" s="5"/>
      <c r="BOS53" s="8"/>
      <c r="BOT53" s="5"/>
      <c r="BOU53" s="5"/>
      <c r="BOV53" s="5"/>
      <c r="BOW53" s="8"/>
      <c r="BOX53" s="5"/>
      <c r="BOY53" s="5"/>
      <c r="BOZ53" s="5"/>
      <c r="BPA53" s="8"/>
      <c r="BPB53" s="5"/>
      <c r="BPC53" s="5"/>
      <c r="BPD53" s="5"/>
      <c r="BPE53" s="8"/>
      <c r="BPF53" s="5"/>
      <c r="BPG53" s="5"/>
      <c r="BPH53" s="5"/>
      <c r="BPI53" s="8"/>
      <c r="BPJ53" s="5"/>
      <c r="BPK53" s="5"/>
      <c r="BPL53" s="5"/>
      <c r="BPM53" s="8"/>
      <c r="BPN53" s="5"/>
      <c r="BPO53" s="5"/>
      <c r="BPP53" s="5"/>
      <c r="BPQ53" s="8"/>
      <c r="BPR53" s="5"/>
      <c r="BPS53" s="5"/>
      <c r="BPT53" s="5"/>
      <c r="BPU53" s="8"/>
      <c r="BPV53" s="5"/>
      <c r="BPW53" s="5"/>
      <c r="BPX53" s="5"/>
      <c r="BPY53" s="8"/>
      <c r="BPZ53" s="5"/>
      <c r="BQA53" s="5"/>
      <c r="BQB53" s="5"/>
      <c r="BQC53" s="8"/>
      <c r="BQD53" s="5"/>
      <c r="BQE53" s="5"/>
      <c r="BQF53" s="5"/>
      <c r="BQG53" s="8"/>
      <c r="BQH53" s="5"/>
      <c r="BQI53" s="5"/>
      <c r="BQJ53" s="5"/>
      <c r="BQK53" s="8"/>
      <c r="BQL53" s="5"/>
      <c r="BQM53" s="5"/>
      <c r="BQN53" s="5"/>
      <c r="BQO53" s="8"/>
      <c r="BQP53" s="5"/>
      <c r="BQQ53" s="5"/>
      <c r="BQR53" s="5"/>
      <c r="BQS53" s="8"/>
      <c r="BQT53" s="5"/>
      <c r="BQU53" s="5"/>
      <c r="BQV53" s="5"/>
      <c r="BQW53" s="8"/>
      <c r="BQX53" s="5"/>
      <c r="BQY53" s="5"/>
      <c r="BQZ53" s="5"/>
      <c r="BRA53" s="8"/>
      <c r="BRB53" s="5"/>
      <c r="BRC53" s="5"/>
      <c r="BRD53" s="5"/>
      <c r="BRE53" s="8"/>
      <c r="BRF53" s="5"/>
      <c r="BRG53" s="5"/>
      <c r="BRH53" s="5"/>
      <c r="BRI53" s="8"/>
      <c r="BRJ53" s="5"/>
      <c r="BRK53" s="5"/>
      <c r="BRL53" s="5"/>
      <c r="BRM53" s="8"/>
      <c r="BRN53" s="5"/>
      <c r="BRO53" s="5"/>
      <c r="BRP53" s="5"/>
      <c r="BRQ53" s="8"/>
      <c r="BRR53" s="5"/>
      <c r="BRS53" s="5"/>
      <c r="BRT53" s="5"/>
      <c r="BRU53" s="8"/>
      <c r="BRV53" s="5"/>
      <c r="BRW53" s="5"/>
      <c r="BRX53" s="5"/>
      <c r="BRY53" s="8"/>
      <c r="BRZ53" s="5"/>
      <c r="BSA53" s="5"/>
      <c r="BSB53" s="5"/>
      <c r="BSC53" s="8"/>
      <c r="BSD53" s="5"/>
      <c r="BSE53" s="5"/>
      <c r="BSF53" s="5"/>
      <c r="BSG53" s="8"/>
      <c r="BSH53" s="5"/>
      <c r="BSI53" s="5"/>
      <c r="BSJ53" s="5"/>
      <c r="BSK53" s="8"/>
      <c r="BSL53" s="5"/>
      <c r="BSM53" s="5"/>
      <c r="BSN53" s="5"/>
      <c r="BSO53" s="8"/>
      <c r="BSP53" s="5"/>
      <c r="BSQ53" s="5"/>
      <c r="BSR53" s="5"/>
      <c r="BSS53" s="8"/>
      <c r="BST53" s="5"/>
      <c r="BSU53" s="5"/>
      <c r="BSV53" s="5"/>
      <c r="BSW53" s="8"/>
      <c r="BSX53" s="5"/>
      <c r="BSY53" s="5"/>
      <c r="BSZ53" s="5"/>
      <c r="BTA53" s="8"/>
      <c r="BTB53" s="5"/>
      <c r="BTC53" s="5"/>
      <c r="BTD53" s="5"/>
      <c r="BTE53" s="8"/>
      <c r="BTF53" s="5"/>
      <c r="BTG53" s="5"/>
      <c r="BTH53" s="5"/>
      <c r="BTI53" s="8"/>
      <c r="BTJ53" s="5"/>
      <c r="BTK53" s="5"/>
      <c r="BTL53" s="5"/>
      <c r="BTM53" s="8"/>
      <c r="BTN53" s="5"/>
      <c r="BTO53" s="5"/>
      <c r="BTP53" s="5"/>
      <c r="BTQ53" s="8"/>
      <c r="BTR53" s="5"/>
      <c r="BTS53" s="5"/>
      <c r="BTT53" s="5"/>
      <c r="BTU53" s="8"/>
      <c r="BTV53" s="5"/>
      <c r="BTW53" s="5"/>
      <c r="BTX53" s="5"/>
      <c r="BTY53" s="8"/>
      <c r="BTZ53" s="5"/>
      <c r="BUA53" s="5"/>
      <c r="BUB53" s="5"/>
      <c r="BUC53" s="8"/>
      <c r="BUD53" s="5"/>
      <c r="BUE53" s="5"/>
      <c r="BUF53" s="5"/>
      <c r="BUG53" s="8"/>
      <c r="BUH53" s="5"/>
      <c r="BUI53" s="5"/>
      <c r="BUJ53" s="5"/>
      <c r="BUK53" s="8"/>
      <c r="BUL53" s="5"/>
      <c r="BUM53" s="5"/>
      <c r="BUN53" s="5"/>
      <c r="BUO53" s="8"/>
      <c r="BUP53" s="5"/>
      <c r="BUQ53" s="5"/>
      <c r="BUR53" s="5"/>
      <c r="BUS53" s="8"/>
      <c r="BUT53" s="5"/>
      <c r="BUU53" s="5"/>
      <c r="BUV53" s="5"/>
      <c r="BUW53" s="8"/>
      <c r="BUX53" s="5"/>
      <c r="BUY53" s="5"/>
      <c r="BUZ53" s="5"/>
      <c r="BVA53" s="8"/>
      <c r="BVB53" s="5"/>
      <c r="BVC53" s="5"/>
      <c r="BVD53" s="5"/>
      <c r="BVE53" s="8"/>
      <c r="BVF53" s="5"/>
      <c r="BVG53" s="5"/>
      <c r="BVH53" s="5"/>
      <c r="BVI53" s="8"/>
      <c r="BVJ53" s="5"/>
      <c r="BVK53" s="5"/>
      <c r="BVL53" s="5"/>
      <c r="BVM53" s="8"/>
      <c r="BVN53" s="5"/>
      <c r="BVO53" s="5"/>
      <c r="BVP53" s="5"/>
      <c r="BVQ53" s="8"/>
      <c r="BVR53" s="5"/>
      <c r="BVS53" s="5"/>
      <c r="BVT53" s="5"/>
      <c r="BVU53" s="8"/>
      <c r="BVV53" s="5"/>
      <c r="BVW53" s="5"/>
      <c r="BVX53" s="5"/>
      <c r="BVY53" s="8"/>
      <c r="BVZ53" s="5"/>
      <c r="BWA53" s="5"/>
      <c r="BWB53" s="5"/>
      <c r="BWC53" s="8"/>
      <c r="BWD53" s="5"/>
      <c r="BWE53" s="5"/>
      <c r="BWF53" s="5"/>
      <c r="BWG53" s="8"/>
      <c r="BWH53" s="5"/>
      <c r="BWI53" s="5"/>
      <c r="BWJ53" s="5"/>
      <c r="BWK53" s="8"/>
      <c r="BWL53" s="5"/>
      <c r="BWM53" s="5"/>
      <c r="BWN53" s="5"/>
      <c r="BWO53" s="8"/>
      <c r="BWP53" s="5"/>
      <c r="BWQ53" s="5"/>
      <c r="BWR53" s="5"/>
      <c r="BWS53" s="8"/>
      <c r="BWT53" s="5"/>
      <c r="BWU53" s="5"/>
      <c r="BWV53" s="5"/>
      <c r="BWW53" s="8"/>
      <c r="BWX53" s="5"/>
      <c r="BWY53" s="5"/>
      <c r="BWZ53" s="5"/>
      <c r="BXA53" s="8"/>
      <c r="BXB53" s="5"/>
      <c r="BXC53" s="5"/>
      <c r="BXD53" s="5"/>
      <c r="BXE53" s="8"/>
      <c r="BXF53" s="5"/>
      <c r="BXG53" s="5"/>
      <c r="BXH53" s="5"/>
      <c r="BXI53" s="8"/>
      <c r="BXJ53" s="5"/>
      <c r="BXK53" s="5"/>
      <c r="BXL53" s="5"/>
      <c r="BXM53" s="8"/>
      <c r="BXN53" s="5"/>
      <c r="BXO53" s="5"/>
      <c r="BXP53" s="5"/>
      <c r="BXQ53" s="8"/>
      <c r="BXR53" s="5"/>
      <c r="BXS53" s="5"/>
      <c r="BXT53" s="5"/>
      <c r="BXU53" s="8"/>
      <c r="BXV53" s="5"/>
      <c r="BXW53" s="5"/>
      <c r="BXX53" s="5"/>
      <c r="BXY53" s="8"/>
      <c r="BXZ53" s="5"/>
      <c r="BYA53" s="5"/>
      <c r="BYB53" s="5"/>
      <c r="BYC53" s="8"/>
      <c r="BYD53" s="5"/>
      <c r="BYE53" s="5"/>
      <c r="BYF53" s="5"/>
      <c r="BYG53" s="8"/>
      <c r="BYH53" s="5"/>
      <c r="BYI53" s="5"/>
      <c r="BYJ53" s="5"/>
      <c r="BYK53" s="8"/>
      <c r="BYL53" s="5"/>
      <c r="BYM53" s="5"/>
      <c r="BYN53" s="5"/>
      <c r="BYO53" s="8"/>
      <c r="BYP53" s="5"/>
      <c r="BYQ53" s="5"/>
      <c r="BYR53" s="5"/>
      <c r="BYS53" s="8"/>
      <c r="BYT53" s="5"/>
      <c r="BYU53" s="5"/>
      <c r="BYV53" s="5"/>
      <c r="BYW53" s="8"/>
      <c r="BYX53" s="5"/>
      <c r="BYY53" s="5"/>
      <c r="BYZ53" s="5"/>
      <c r="BZA53" s="8"/>
      <c r="BZB53" s="5"/>
      <c r="BZC53" s="5"/>
      <c r="BZD53" s="5"/>
      <c r="BZE53" s="8"/>
      <c r="BZF53" s="5"/>
      <c r="BZG53" s="5"/>
      <c r="BZH53" s="5"/>
      <c r="BZI53" s="8"/>
      <c r="BZJ53" s="5"/>
      <c r="BZK53" s="5"/>
      <c r="BZL53" s="5"/>
      <c r="BZM53" s="8"/>
      <c r="BZN53" s="5"/>
      <c r="BZO53" s="5"/>
      <c r="BZP53" s="5"/>
      <c r="BZQ53" s="8"/>
      <c r="BZR53" s="5"/>
      <c r="BZS53" s="5"/>
      <c r="BZT53" s="5"/>
      <c r="BZU53" s="8"/>
      <c r="BZV53" s="5"/>
      <c r="BZW53" s="5"/>
      <c r="BZX53" s="5"/>
      <c r="BZY53" s="8"/>
      <c r="BZZ53" s="5"/>
      <c r="CAA53" s="5"/>
      <c r="CAB53" s="5"/>
      <c r="CAC53" s="8"/>
      <c r="CAD53" s="5"/>
      <c r="CAE53" s="5"/>
      <c r="CAF53" s="5"/>
      <c r="CAG53" s="8"/>
      <c r="CAH53" s="5"/>
      <c r="CAI53" s="5"/>
      <c r="CAJ53" s="5"/>
      <c r="CAK53" s="8"/>
      <c r="CAL53" s="5"/>
      <c r="CAM53" s="5"/>
      <c r="CAN53" s="5"/>
      <c r="CAO53" s="8"/>
      <c r="CAP53" s="5"/>
      <c r="CAQ53" s="5"/>
      <c r="CAR53" s="5"/>
      <c r="CAS53" s="8"/>
      <c r="CAT53" s="5"/>
      <c r="CAU53" s="5"/>
      <c r="CAV53" s="5"/>
      <c r="CAW53" s="8"/>
      <c r="CAX53" s="5"/>
      <c r="CAY53" s="5"/>
      <c r="CAZ53" s="5"/>
      <c r="CBA53" s="8"/>
      <c r="CBB53" s="5"/>
      <c r="CBC53" s="5"/>
      <c r="CBD53" s="5"/>
      <c r="CBE53" s="8"/>
      <c r="CBF53" s="5"/>
      <c r="CBG53" s="5"/>
      <c r="CBH53" s="5"/>
      <c r="CBI53" s="8"/>
      <c r="CBJ53" s="5"/>
      <c r="CBK53" s="5"/>
      <c r="CBL53" s="5"/>
      <c r="CBM53" s="8"/>
      <c r="CBN53" s="5"/>
      <c r="CBO53" s="5"/>
      <c r="CBP53" s="5"/>
      <c r="CBQ53" s="8"/>
      <c r="CBR53" s="5"/>
      <c r="CBS53" s="5"/>
      <c r="CBT53" s="5"/>
      <c r="CBU53" s="8"/>
      <c r="CBV53" s="5"/>
      <c r="CBW53" s="5"/>
      <c r="CBX53" s="5"/>
      <c r="CBY53" s="8"/>
      <c r="CBZ53" s="5"/>
      <c r="CCA53" s="5"/>
      <c r="CCB53" s="5"/>
      <c r="CCC53" s="8"/>
      <c r="CCD53" s="5"/>
      <c r="CCE53" s="5"/>
      <c r="CCF53" s="5"/>
      <c r="CCG53" s="8"/>
      <c r="CCH53" s="5"/>
      <c r="CCI53" s="5"/>
      <c r="CCJ53" s="5"/>
      <c r="CCK53" s="8"/>
      <c r="CCL53" s="5"/>
      <c r="CCM53" s="5"/>
      <c r="CCN53" s="5"/>
      <c r="CCO53" s="8"/>
      <c r="CCP53" s="5"/>
      <c r="CCQ53" s="5"/>
      <c r="CCR53" s="5"/>
      <c r="CCS53" s="8"/>
      <c r="CCT53" s="5"/>
      <c r="CCU53" s="5"/>
      <c r="CCV53" s="5"/>
      <c r="CCW53" s="8"/>
      <c r="CCX53" s="5"/>
      <c r="CCY53" s="5"/>
      <c r="CCZ53" s="5"/>
      <c r="CDA53" s="8"/>
      <c r="CDB53" s="5"/>
      <c r="CDC53" s="5"/>
      <c r="CDD53" s="5"/>
      <c r="CDE53" s="8"/>
      <c r="CDF53" s="5"/>
      <c r="CDG53" s="5"/>
      <c r="CDH53" s="5"/>
      <c r="CDI53" s="8"/>
      <c r="CDJ53" s="5"/>
      <c r="CDK53" s="5"/>
      <c r="CDL53" s="5"/>
      <c r="CDM53" s="8"/>
      <c r="CDN53" s="5"/>
      <c r="CDO53" s="5"/>
      <c r="CDP53" s="5"/>
      <c r="CDQ53" s="8"/>
      <c r="CDR53" s="5"/>
      <c r="CDS53" s="5"/>
      <c r="CDT53" s="5"/>
      <c r="CDU53" s="8"/>
      <c r="CDV53" s="5"/>
      <c r="CDW53" s="5"/>
      <c r="CDX53" s="5"/>
      <c r="CDY53" s="8"/>
      <c r="CDZ53" s="5"/>
      <c r="CEA53" s="5"/>
      <c r="CEB53" s="5"/>
      <c r="CEC53" s="8"/>
      <c r="CED53" s="5"/>
      <c r="CEE53" s="5"/>
      <c r="CEF53" s="5"/>
      <c r="CEG53" s="8"/>
      <c r="CEH53" s="5"/>
      <c r="CEI53" s="5"/>
      <c r="CEJ53" s="5"/>
      <c r="CEK53" s="8"/>
      <c r="CEL53" s="5"/>
      <c r="CEM53" s="5"/>
      <c r="CEN53" s="5"/>
      <c r="CEO53" s="8"/>
      <c r="CEP53" s="5"/>
      <c r="CEQ53" s="5"/>
      <c r="CER53" s="5"/>
      <c r="CES53" s="8"/>
      <c r="CET53" s="5"/>
      <c r="CEU53" s="5"/>
      <c r="CEV53" s="5"/>
      <c r="CEW53" s="8"/>
      <c r="CEX53" s="5"/>
      <c r="CEY53" s="5"/>
      <c r="CEZ53" s="5"/>
      <c r="CFA53" s="8"/>
      <c r="CFB53" s="5"/>
      <c r="CFC53" s="5"/>
      <c r="CFD53" s="5"/>
      <c r="CFE53" s="8"/>
      <c r="CFF53" s="5"/>
      <c r="CFG53" s="5"/>
      <c r="CFH53" s="5"/>
      <c r="CFI53" s="8"/>
      <c r="CFJ53" s="5"/>
      <c r="CFK53" s="5"/>
      <c r="CFL53" s="5"/>
      <c r="CFM53" s="8"/>
      <c r="CFN53" s="5"/>
      <c r="CFO53" s="5"/>
      <c r="CFP53" s="5"/>
      <c r="CFQ53" s="8"/>
      <c r="CFR53" s="5"/>
      <c r="CFS53" s="5"/>
      <c r="CFT53" s="5"/>
      <c r="CFU53" s="8"/>
      <c r="CFV53" s="5"/>
      <c r="CFW53" s="5"/>
      <c r="CFX53" s="5"/>
      <c r="CFY53" s="8"/>
      <c r="CFZ53" s="5"/>
      <c r="CGA53" s="5"/>
      <c r="CGB53" s="5"/>
      <c r="CGC53" s="8"/>
      <c r="CGD53" s="5"/>
      <c r="CGE53" s="5"/>
      <c r="CGF53" s="5"/>
      <c r="CGG53" s="8"/>
      <c r="CGH53" s="5"/>
      <c r="CGI53" s="5"/>
      <c r="CGJ53" s="5"/>
      <c r="CGK53" s="8"/>
      <c r="CGL53" s="5"/>
      <c r="CGM53" s="5"/>
      <c r="CGN53" s="5"/>
      <c r="CGO53" s="8"/>
      <c r="CGP53" s="5"/>
      <c r="CGQ53" s="5"/>
      <c r="CGR53" s="5"/>
      <c r="CGS53" s="8"/>
      <c r="CGT53" s="5"/>
      <c r="CGU53" s="5"/>
      <c r="CGV53" s="5"/>
      <c r="CGW53" s="8"/>
      <c r="CGX53" s="5"/>
      <c r="CGY53" s="5"/>
      <c r="CGZ53" s="5"/>
      <c r="CHA53" s="8"/>
      <c r="CHB53" s="5"/>
      <c r="CHC53" s="5"/>
      <c r="CHD53" s="5"/>
      <c r="CHE53" s="8"/>
      <c r="CHF53" s="5"/>
      <c r="CHG53" s="5"/>
      <c r="CHH53" s="5"/>
      <c r="CHI53" s="8"/>
      <c r="CHJ53" s="5"/>
      <c r="CHK53" s="5"/>
      <c r="CHL53" s="5"/>
      <c r="CHM53" s="8"/>
      <c r="CHN53" s="5"/>
      <c r="CHO53" s="5"/>
      <c r="CHP53" s="5"/>
      <c r="CHQ53" s="8"/>
      <c r="CHR53" s="5"/>
      <c r="CHS53" s="5"/>
      <c r="CHT53" s="5"/>
      <c r="CHU53" s="8"/>
      <c r="CHV53" s="5"/>
      <c r="CHW53" s="5"/>
      <c r="CHX53" s="5"/>
      <c r="CHY53" s="8"/>
      <c r="CHZ53" s="5"/>
      <c r="CIA53" s="5"/>
      <c r="CIB53" s="5"/>
      <c r="CIC53" s="8"/>
      <c r="CID53" s="5"/>
      <c r="CIE53" s="5"/>
      <c r="CIF53" s="5"/>
      <c r="CIG53" s="8"/>
      <c r="CIH53" s="5"/>
      <c r="CII53" s="5"/>
      <c r="CIJ53" s="5"/>
      <c r="CIK53" s="8"/>
      <c r="CIL53" s="5"/>
      <c r="CIM53" s="5"/>
      <c r="CIN53" s="5"/>
      <c r="CIO53" s="8"/>
      <c r="CIP53" s="5"/>
      <c r="CIQ53" s="5"/>
      <c r="CIR53" s="5"/>
      <c r="CIS53" s="8"/>
      <c r="CIT53" s="5"/>
      <c r="CIU53" s="5"/>
      <c r="CIV53" s="5"/>
      <c r="CIW53" s="8"/>
      <c r="CIX53" s="5"/>
      <c r="CIY53" s="5"/>
      <c r="CIZ53" s="5"/>
      <c r="CJA53" s="8"/>
      <c r="CJB53" s="5"/>
      <c r="CJC53" s="5"/>
      <c r="CJD53" s="5"/>
      <c r="CJE53" s="8"/>
      <c r="CJF53" s="5"/>
      <c r="CJG53" s="5"/>
      <c r="CJH53" s="5"/>
      <c r="CJI53" s="8"/>
      <c r="CJJ53" s="5"/>
      <c r="CJK53" s="5"/>
      <c r="CJL53" s="5"/>
      <c r="CJM53" s="8"/>
      <c r="CJN53" s="5"/>
      <c r="CJO53" s="5"/>
      <c r="CJP53" s="5"/>
      <c r="CJQ53" s="8"/>
      <c r="CJR53" s="5"/>
      <c r="CJS53" s="5"/>
      <c r="CJT53" s="5"/>
      <c r="CJU53" s="8"/>
      <c r="CJV53" s="5"/>
      <c r="CJW53" s="5"/>
      <c r="CJX53" s="5"/>
      <c r="CJY53" s="8"/>
      <c r="CJZ53" s="5"/>
      <c r="CKA53" s="5"/>
      <c r="CKB53" s="5"/>
      <c r="CKC53" s="8"/>
      <c r="CKD53" s="5"/>
      <c r="CKE53" s="5"/>
      <c r="CKF53" s="5"/>
      <c r="CKG53" s="8"/>
      <c r="CKH53" s="5"/>
      <c r="CKI53" s="5"/>
      <c r="CKJ53" s="5"/>
      <c r="CKK53" s="8"/>
      <c r="CKL53" s="5"/>
      <c r="CKM53" s="5"/>
      <c r="CKN53" s="5"/>
      <c r="CKO53" s="8"/>
      <c r="CKP53" s="5"/>
      <c r="CKQ53" s="5"/>
      <c r="CKR53" s="5"/>
      <c r="CKS53" s="8"/>
      <c r="CKT53" s="5"/>
      <c r="CKU53" s="5"/>
      <c r="CKV53" s="5"/>
      <c r="CKW53" s="8"/>
      <c r="CKX53" s="5"/>
      <c r="CKY53" s="5"/>
      <c r="CKZ53" s="5"/>
      <c r="CLA53" s="8"/>
      <c r="CLB53" s="5"/>
      <c r="CLC53" s="5"/>
      <c r="CLD53" s="5"/>
      <c r="CLE53" s="8"/>
      <c r="CLF53" s="5"/>
      <c r="CLG53" s="5"/>
      <c r="CLH53" s="5"/>
      <c r="CLI53" s="8"/>
      <c r="CLJ53" s="5"/>
      <c r="CLK53" s="5"/>
      <c r="CLL53" s="5"/>
      <c r="CLM53" s="8"/>
      <c r="CLN53" s="5"/>
      <c r="CLO53" s="5"/>
      <c r="CLP53" s="5"/>
      <c r="CLQ53" s="8"/>
      <c r="CLR53" s="5"/>
      <c r="CLS53" s="5"/>
      <c r="CLT53" s="5"/>
      <c r="CLU53" s="8"/>
      <c r="CLV53" s="5"/>
      <c r="CLW53" s="5"/>
      <c r="CLX53" s="5"/>
      <c r="CLY53" s="8"/>
      <c r="CLZ53" s="5"/>
      <c r="CMA53" s="5"/>
      <c r="CMB53" s="5"/>
      <c r="CMC53" s="8"/>
      <c r="CMD53" s="5"/>
      <c r="CME53" s="5"/>
      <c r="CMF53" s="5"/>
      <c r="CMG53" s="8"/>
      <c r="CMH53" s="5"/>
      <c r="CMI53" s="5"/>
      <c r="CMJ53" s="5"/>
      <c r="CMK53" s="8"/>
      <c r="CML53" s="5"/>
      <c r="CMM53" s="5"/>
      <c r="CMN53" s="5"/>
      <c r="CMO53" s="8"/>
      <c r="CMP53" s="5"/>
      <c r="CMQ53" s="5"/>
      <c r="CMR53" s="5"/>
      <c r="CMS53" s="8"/>
      <c r="CMT53" s="5"/>
      <c r="CMU53" s="5"/>
      <c r="CMV53" s="5"/>
      <c r="CMW53" s="8"/>
      <c r="CMX53" s="5"/>
      <c r="CMY53" s="5"/>
      <c r="CMZ53" s="5"/>
      <c r="CNA53" s="8"/>
      <c r="CNB53" s="5"/>
      <c r="CNC53" s="5"/>
      <c r="CND53" s="5"/>
      <c r="CNE53" s="8"/>
      <c r="CNF53" s="5"/>
      <c r="CNG53" s="5"/>
      <c r="CNH53" s="5"/>
      <c r="CNI53" s="8"/>
      <c r="CNJ53" s="5"/>
      <c r="CNK53" s="5"/>
      <c r="CNL53" s="5"/>
      <c r="CNM53" s="8"/>
      <c r="CNN53" s="5"/>
      <c r="CNO53" s="5"/>
      <c r="CNP53" s="5"/>
      <c r="CNQ53" s="8"/>
      <c r="CNR53" s="5"/>
      <c r="CNS53" s="5"/>
      <c r="CNT53" s="5"/>
      <c r="CNU53" s="8"/>
      <c r="CNV53" s="5"/>
      <c r="CNW53" s="5"/>
      <c r="CNX53" s="5"/>
      <c r="CNY53" s="8"/>
      <c r="CNZ53" s="5"/>
      <c r="COA53" s="5"/>
      <c r="COB53" s="5"/>
      <c r="COC53" s="8"/>
      <c r="COD53" s="5"/>
      <c r="COE53" s="5"/>
      <c r="COF53" s="5"/>
      <c r="COG53" s="8"/>
      <c r="COH53" s="5"/>
      <c r="COI53" s="5"/>
      <c r="COJ53" s="5"/>
      <c r="COK53" s="8"/>
      <c r="COL53" s="5"/>
      <c r="COM53" s="5"/>
      <c r="CON53" s="5"/>
      <c r="COO53" s="8"/>
      <c r="COP53" s="5"/>
      <c r="COQ53" s="5"/>
      <c r="COR53" s="5"/>
      <c r="COS53" s="8"/>
      <c r="COT53" s="5"/>
      <c r="COU53" s="5"/>
      <c r="COV53" s="5"/>
      <c r="COW53" s="8"/>
      <c r="COX53" s="5"/>
      <c r="COY53" s="5"/>
      <c r="COZ53" s="5"/>
      <c r="CPA53" s="8"/>
      <c r="CPB53" s="5"/>
      <c r="CPC53" s="5"/>
      <c r="CPD53" s="5"/>
      <c r="CPE53" s="8"/>
      <c r="CPF53" s="5"/>
      <c r="CPG53" s="5"/>
      <c r="CPH53" s="5"/>
      <c r="CPI53" s="8"/>
      <c r="CPJ53" s="5"/>
      <c r="CPK53" s="5"/>
      <c r="CPL53" s="5"/>
      <c r="CPM53" s="8"/>
      <c r="CPN53" s="5"/>
      <c r="CPO53" s="5"/>
      <c r="CPP53" s="5"/>
      <c r="CPQ53" s="8"/>
      <c r="CPR53" s="5"/>
      <c r="CPS53" s="5"/>
      <c r="CPT53" s="5"/>
      <c r="CPU53" s="8"/>
      <c r="CPV53" s="5"/>
      <c r="CPW53" s="5"/>
      <c r="CPX53" s="5"/>
      <c r="CPY53" s="8"/>
      <c r="CPZ53" s="5"/>
      <c r="CQA53" s="5"/>
      <c r="CQB53" s="5"/>
      <c r="CQC53" s="8"/>
      <c r="CQD53" s="5"/>
      <c r="CQE53" s="5"/>
      <c r="CQF53" s="5"/>
      <c r="CQG53" s="8"/>
      <c r="CQH53" s="5"/>
      <c r="CQI53" s="5"/>
      <c r="CQJ53" s="5"/>
      <c r="CQK53" s="8"/>
      <c r="CQL53" s="5"/>
      <c r="CQM53" s="5"/>
      <c r="CQN53" s="5"/>
      <c r="CQO53" s="8"/>
      <c r="CQP53" s="5"/>
      <c r="CQQ53" s="5"/>
      <c r="CQR53" s="5"/>
      <c r="CQS53" s="8"/>
      <c r="CQT53" s="5"/>
      <c r="CQU53" s="5"/>
      <c r="CQV53" s="5"/>
      <c r="CQW53" s="8"/>
      <c r="CQX53" s="5"/>
      <c r="CQY53" s="5"/>
      <c r="CQZ53" s="5"/>
      <c r="CRA53" s="8"/>
      <c r="CRB53" s="5"/>
      <c r="CRC53" s="5"/>
      <c r="CRD53" s="5"/>
      <c r="CRE53" s="8"/>
      <c r="CRF53" s="5"/>
      <c r="CRG53" s="5"/>
      <c r="CRH53" s="5"/>
      <c r="CRI53" s="8"/>
      <c r="CRJ53" s="5"/>
      <c r="CRK53" s="5"/>
      <c r="CRL53" s="5"/>
      <c r="CRM53" s="8"/>
      <c r="CRN53" s="5"/>
      <c r="CRO53" s="5"/>
      <c r="CRP53" s="5"/>
      <c r="CRQ53" s="8"/>
      <c r="CRR53" s="5"/>
      <c r="CRS53" s="5"/>
      <c r="CRT53" s="5"/>
      <c r="CRU53" s="8"/>
      <c r="CRV53" s="5"/>
      <c r="CRW53" s="5"/>
      <c r="CRX53" s="5"/>
      <c r="CRY53" s="8"/>
      <c r="CRZ53" s="5"/>
      <c r="CSA53" s="5"/>
      <c r="CSB53" s="5"/>
      <c r="CSC53" s="8"/>
      <c r="CSD53" s="5"/>
      <c r="CSE53" s="5"/>
      <c r="CSF53" s="5"/>
      <c r="CSG53" s="8"/>
      <c r="CSH53" s="5"/>
      <c r="CSI53" s="5"/>
      <c r="CSJ53" s="5"/>
      <c r="CSK53" s="8"/>
      <c r="CSL53" s="5"/>
      <c r="CSM53" s="5"/>
      <c r="CSN53" s="5"/>
      <c r="CSO53" s="8"/>
      <c r="CSP53" s="5"/>
      <c r="CSQ53" s="5"/>
      <c r="CSR53" s="5"/>
      <c r="CSS53" s="8"/>
      <c r="CST53" s="5"/>
      <c r="CSU53" s="5"/>
      <c r="CSV53" s="5"/>
      <c r="CSW53" s="8"/>
      <c r="CSX53" s="5"/>
      <c r="CSY53" s="5"/>
      <c r="CSZ53" s="5"/>
      <c r="CTA53" s="8"/>
      <c r="CTB53" s="5"/>
      <c r="CTC53" s="5"/>
      <c r="CTD53" s="5"/>
      <c r="CTE53" s="8"/>
      <c r="CTF53" s="5"/>
      <c r="CTG53" s="5"/>
      <c r="CTH53" s="5"/>
      <c r="CTI53" s="8"/>
      <c r="CTJ53" s="5"/>
      <c r="CTK53" s="5"/>
      <c r="CTL53" s="5"/>
      <c r="CTM53" s="8"/>
      <c r="CTN53" s="5"/>
      <c r="CTO53" s="5"/>
      <c r="CTP53" s="5"/>
      <c r="CTQ53" s="8"/>
      <c r="CTR53" s="5"/>
      <c r="CTS53" s="5"/>
      <c r="CTT53" s="5"/>
      <c r="CTU53" s="8"/>
      <c r="CTV53" s="5"/>
      <c r="CTW53" s="5"/>
      <c r="CTX53" s="5"/>
      <c r="CTY53" s="8"/>
      <c r="CTZ53" s="5"/>
      <c r="CUA53" s="5"/>
      <c r="CUB53" s="5"/>
      <c r="CUC53" s="8"/>
      <c r="CUD53" s="5"/>
      <c r="CUE53" s="5"/>
      <c r="CUF53" s="5"/>
      <c r="CUG53" s="8"/>
      <c r="CUH53" s="5"/>
      <c r="CUI53" s="5"/>
      <c r="CUJ53" s="5"/>
      <c r="CUK53" s="8"/>
      <c r="CUL53" s="5"/>
      <c r="CUM53" s="5"/>
      <c r="CUN53" s="5"/>
      <c r="CUO53" s="8"/>
      <c r="CUP53" s="5"/>
      <c r="CUQ53" s="5"/>
      <c r="CUR53" s="5"/>
      <c r="CUS53" s="8"/>
      <c r="CUT53" s="5"/>
      <c r="CUU53" s="5"/>
      <c r="CUV53" s="5"/>
      <c r="CUW53" s="8"/>
      <c r="CUX53" s="5"/>
      <c r="CUY53" s="5"/>
      <c r="CUZ53" s="5"/>
      <c r="CVA53" s="8"/>
      <c r="CVB53" s="5"/>
      <c r="CVC53" s="5"/>
      <c r="CVD53" s="5"/>
      <c r="CVE53" s="8"/>
      <c r="CVF53" s="5"/>
      <c r="CVG53" s="5"/>
      <c r="CVH53" s="5"/>
      <c r="CVI53" s="8"/>
      <c r="CVJ53" s="5"/>
      <c r="CVK53" s="5"/>
      <c r="CVL53" s="5"/>
      <c r="CVM53" s="8"/>
      <c r="CVN53" s="5"/>
      <c r="CVO53" s="5"/>
      <c r="CVP53" s="5"/>
      <c r="CVQ53" s="8"/>
      <c r="CVR53" s="5"/>
      <c r="CVS53" s="5"/>
      <c r="CVT53" s="5"/>
      <c r="CVU53" s="8"/>
      <c r="CVV53" s="5"/>
      <c r="CVW53" s="5"/>
      <c r="CVX53" s="5"/>
      <c r="CVY53" s="8"/>
      <c r="CVZ53" s="5"/>
      <c r="CWA53" s="5"/>
      <c r="CWB53" s="5"/>
      <c r="CWC53" s="8"/>
      <c r="CWD53" s="5"/>
      <c r="CWE53" s="5"/>
      <c r="CWF53" s="5"/>
      <c r="CWG53" s="8"/>
      <c r="CWH53" s="5"/>
      <c r="CWI53" s="5"/>
      <c r="CWJ53" s="5"/>
      <c r="CWK53" s="8"/>
      <c r="CWL53" s="5"/>
      <c r="CWM53" s="5"/>
      <c r="CWN53" s="5"/>
      <c r="CWO53" s="8"/>
      <c r="CWP53" s="5"/>
      <c r="CWQ53" s="5"/>
      <c r="CWR53" s="5"/>
      <c r="CWS53" s="8"/>
      <c r="CWT53" s="5"/>
      <c r="CWU53" s="5"/>
      <c r="CWV53" s="5"/>
      <c r="CWW53" s="8"/>
      <c r="CWX53" s="5"/>
      <c r="CWY53" s="5"/>
      <c r="CWZ53" s="5"/>
      <c r="CXA53" s="8"/>
      <c r="CXB53" s="5"/>
      <c r="CXC53" s="5"/>
      <c r="CXD53" s="5"/>
      <c r="CXE53" s="8"/>
      <c r="CXF53" s="5"/>
      <c r="CXG53" s="5"/>
      <c r="CXH53" s="5"/>
      <c r="CXI53" s="8"/>
      <c r="CXJ53" s="5"/>
      <c r="CXK53" s="5"/>
      <c r="CXL53" s="5"/>
      <c r="CXM53" s="8"/>
      <c r="CXN53" s="5"/>
      <c r="CXO53" s="5"/>
      <c r="CXP53" s="5"/>
      <c r="CXQ53" s="8"/>
      <c r="CXR53" s="5"/>
      <c r="CXS53" s="5"/>
      <c r="CXT53" s="5"/>
      <c r="CXU53" s="8"/>
      <c r="CXV53" s="5"/>
      <c r="CXW53" s="5"/>
      <c r="CXX53" s="5"/>
      <c r="CXY53" s="8"/>
      <c r="CXZ53" s="5"/>
      <c r="CYA53" s="5"/>
      <c r="CYB53" s="5"/>
      <c r="CYC53" s="8"/>
      <c r="CYD53" s="5"/>
      <c r="CYE53" s="5"/>
      <c r="CYF53" s="5"/>
      <c r="CYG53" s="8"/>
      <c r="CYH53" s="5"/>
      <c r="CYI53" s="5"/>
      <c r="CYJ53" s="5"/>
      <c r="CYK53" s="8"/>
      <c r="CYL53" s="5"/>
      <c r="CYM53" s="5"/>
      <c r="CYN53" s="5"/>
      <c r="CYO53" s="8"/>
      <c r="CYP53" s="5"/>
      <c r="CYQ53" s="5"/>
      <c r="CYR53" s="5"/>
      <c r="CYS53" s="8"/>
      <c r="CYT53" s="5"/>
      <c r="CYU53" s="5"/>
      <c r="CYV53" s="5"/>
      <c r="CYW53" s="8"/>
      <c r="CYX53" s="5"/>
      <c r="CYY53" s="5"/>
      <c r="CYZ53" s="5"/>
      <c r="CZA53" s="8"/>
      <c r="CZB53" s="5"/>
      <c r="CZC53" s="5"/>
      <c r="CZD53" s="5"/>
      <c r="CZE53" s="8"/>
      <c r="CZF53" s="5"/>
      <c r="CZG53" s="5"/>
      <c r="CZH53" s="5"/>
      <c r="CZI53" s="8"/>
      <c r="CZJ53" s="5"/>
      <c r="CZK53" s="5"/>
      <c r="CZL53" s="5"/>
      <c r="CZM53" s="8"/>
      <c r="CZN53" s="5"/>
      <c r="CZO53" s="5"/>
      <c r="CZP53" s="5"/>
      <c r="CZQ53" s="8"/>
      <c r="CZR53" s="5"/>
      <c r="CZS53" s="5"/>
      <c r="CZT53" s="5"/>
      <c r="CZU53" s="8"/>
      <c r="CZV53" s="5"/>
      <c r="CZW53" s="5"/>
      <c r="CZX53" s="5"/>
      <c r="CZY53" s="8"/>
      <c r="CZZ53" s="5"/>
      <c r="DAA53" s="5"/>
      <c r="DAB53" s="5"/>
      <c r="DAC53" s="8"/>
      <c r="DAD53" s="5"/>
      <c r="DAE53" s="5"/>
      <c r="DAF53" s="5"/>
      <c r="DAG53" s="8"/>
      <c r="DAH53" s="5"/>
      <c r="DAI53" s="5"/>
      <c r="DAJ53" s="5"/>
      <c r="DAK53" s="8"/>
      <c r="DAL53" s="5"/>
      <c r="DAM53" s="5"/>
      <c r="DAN53" s="5"/>
      <c r="DAO53" s="8"/>
      <c r="DAP53" s="5"/>
      <c r="DAQ53" s="5"/>
      <c r="DAR53" s="5"/>
      <c r="DAS53" s="8"/>
      <c r="DAT53" s="5"/>
      <c r="DAU53" s="5"/>
      <c r="DAV53" s="5"/>
      <c r="DAW53" s="8"/>
      <c r="DAX53" s="5"/>
      <c r="DAY53" s="5"/>
      <c r="DAZ53" s="5"/>
      <c r="DBA53" s="8"/>
      <c r="DBB53" s="5"/>
      <c r="DBC53" s="5"/>
      <c r="DBD53" s="5"/>
      <c r="DBE53" s="8"/>
      <c r="DBF53" s="5"/>
      <c r="DBG53" s="5"/>
      <c r="DBH53" s="5"/>
      <c r="DBI53" s="8"/>
      <c r="DBJ53" s="5"/>
      <c r="DBK53" s="5"/>
      <c r="DBL53" s="5"/>
      <c r="DBM53" s="8"/>
      <c r="DBN53" s="5"/>
      <c r="DBO53" s="5"/>
      <c r="DBP53" s="5"/>
      <c r="DBQ53" s="8"/>
      <c r="DBR53" s="5"/>
      <c r="DBS53" s="5"/>
      <c r="DBT53" s="5"/>
      <c r="DBU53" s="8"/>
      <c r="DBV53" s="5"/>
      <c r="DBW53" s="5"/>
      <c r="DBX53" s="5"/>
      <c r="DBY53" s="8"/>
      <c r="DBZ53" s="5"/>
      <c r="DCA53" s="5"/>
      <c r="DCB53" s="5"/>
      <c r="DCC53" s="8"/>
      <c r="DCD53" s="5"/>
      <c r="DCE53" s="5"/>
      <c r="DCF53" s="5"/>
      <c r="DCG53" s="8"/>
      <c r="DCH53" s="5"/>
      <c r="DCI53" s="5"/>
      <c r="DCJ53" s="5"/>
      <c r="DCK53" s="8"/>
      <c r="DCL53" s="5"/>
      <c r="DCM53" s="5"/>
      <c r="DCN53" s="5"/>
      <c r="DCO53" s="8"/>
      <c r="DCP53" s="5"/>
      <c r="DCQ53" s="5"/>
      <c r="DCR53" s="5"/>
      <c r="DCS53" s="8"/>
      <c r="DCT53" s="5"/>
      <c r="DCU53" s="5"/>
      <c r="DCV53" s="5"/>
      <c r="DCW53" s="8"/>
      <c r="DCX53" s="5"/>
      <c r="DCY53" s="5"/>
      <c r="DCZ53" s="5"/>
      <c r="DDA53" s="8"/>
      <c r="DDB53" s="5"/>
      <c r="DDC53" s="5"/>
      <c r="DDD53" s="5"/>
      <c r="DDE53" s="8"/>
      <c r="DDF53" s="5"/>
      <c r="DDG53" s="5"/>
      <c r="DDH53" s="5"/>
      <c r="DDI53" s="8"/>
      <c r="DDJ53" s="5"/>
      <c r="DDK53" s="5"/>
      <c r="DDL53" s="5"/>
      <c r="DDM53" s="8"/>
      <c r="DDN53" s="5"/>
      <c r="DDO53" s="5"/>
      <c r="DDP53" s="5"/>
      <c r="DDQ53" s="8"/>
      <c r="DDR53" s="5"/>
      <c r="DDS53" s="5"/>
      <c r="DDT53" s="5"/>
      <c r="DDU53" s="8"/>
      <c r="DDV53" s="5"/>
      <c r="DDW53" s="5"/>
      <c r="DDX53" s="5"/>
      <c r="DDY53" s="8"/>
      <c r="DDZ53" s="5"/>
      <c r="DEA53" s="5"/>
      <c r="DEB53" s="5"/>
      <c r="DEC53" s="8"/>
      <c r="DED53" s="5"/>
      <c r="DEE53" s="5"/>
      <c r="DEF53" s="5"/>
      <c r="DEG53" s="8"/>
      <c r="DEH53" s="5"/>
      <c r="DEI53" s="5"/>
      <c r="DEJ53" s="5"/>
      <c r="DEK53" s="8"/>
      <c r="DEL53" s="5"/>
      <c r="DEM53" s="5"/>
      <c r="DEN53" s="5"/>
      <c r="DEO53" s="8"/>
      <c r="DEP53" s="5"/>
      <c r="DEQ53" s="5"/>
      <c r="DER53" s="5"/>
      <c r="DES53" s="8"/>
      <c r="DET53" s="5"/>
      <c r="DEU53" s="5"/>
      <c r="DEV53" s="5"/>
      <c r="DEW53" s="8"/>
      <c r="DEX53" s="5"/>
      <c r="DEY53" s="5"/>
      <c r="DEZ53" s="5"/>
      <c r="DFA53" s="8"/>
      <c r="DFB53" s="5"/>
      <c r="DFC53" s="5"/>
      <c r="DFD53" s="5"/>
      <c r="DFE53" s="8"/>
      <c r="DFF53" s="5"/>
      <c r="DFG53" s="5"/>
      <c r="DFH53" s="5"/>
      <c r="DFI53" s="8"/>
      <c r="DFJ53" s="5"/>
      <c r="DFK53" s="5"/>
      <c r="DFL53" s="5"/>
      <c r="DFM53" s="8"/>
      <c r="DFN53" s="5"/>
      <c r="DFO53" s="5"/>
      <c r="DFP53" s="5"/>
      <c r="DFQ53" s="8"/>
      <c r="DFR53" s="5"/>
      <c r="DFS53" s="5"/>
      <c r="DFT53" s="5"/>
      <c r="DFU53" s="8"/>
      <c r="DFV53" s="5"/>
      <c r="DFW53" s="5"/>
      <c r="DFX53" s="5"/>
      <c r="DFY53" s="8"/>
      <c r="DFZ53" s="5"/>
      <c r="DGA53" s="5"/>
      <c r="DGB53" s="5"/>
      <c r="DGC53" s="8"/>
      <c r="DGD53" s="5"/>
      <c r="DGE53" s="5"/>
      <c r="DGF53" s="5"/>
      <c r="DGG53" s="8"/>
      <c r="DGH53" s="5"/>
      <c r="DGI53" s="5"/>
      <c r="DGJ53" s="5"/>
      <c r="DGK53" s="8"/>
      <c r="DGL53" s="5"/>
      <c r="DGM53" s="5"/>
      <c r="DGN53" s="5"/>
      <c r="DGO53" s="8"/>
      <c r="DGP53" s="5"/>
      <c r="DGQ53" s="5"/>
      <c r="DGR53" s="5"/>
      <c r="DGS53" s="8"/>
      <c r="DGT53" s="5"/>
      <c r="DGU53" s="5"/>
      <c r="DGV53" s="5"/>
      <c r="DGW53" s="8"/>
      <c r="DGX53" s="5"/>
      <c r="DGY53" s="5"/>
      <c r="DGZ53" s="5"/>
      <c r="DHA53" s="8"/>
      <c r="DHB53" s="5"/>
      <c r="DHC53" s="5"/>
      <c r="DHD53" s="5"/>
      <c r="DHE53" s="8"/>
      <c r="DHF53" s="5"/>
      <c r="DHG53" s="5"/>
      <c r="DHH53" s="5"/>
      <c r="DHI53" s="8"/>
      <c r="DHJ53" s="5"/>
      <c r="DHK53" s="5"/>
      <c r="DHL53" s="5"/>
      <c r="DHM53" s="8"/>
      <c r="DHN53" s="5"/>
      <c r="DHO53" s="5"/>
      <c r="DHP53" s="5"/>
      <c r="DHQ53" s="8"/>
      <c r="DHR53" s="5"/>
      <c r="DHS53" s="5"/>
      <c r="DHT53" s="5"/>
      <c r="DHU53" s="8"/>
      <c r="DHV53" s="5"/>
      <c r="DHW53" s="5"/>
      <c r="DHX53" s="5"/>
      <c r="DHY53" s="8"/>
      <c r="DHZ53" s="5"/>
      <c r="DIA53" s="5"/>
      <c r="DIB53" s="5"/>
      <c r="DIC53" s="8"/>
      <c r="DID53" s="5"/>
      <c r="DIE53" s="5"/>
      <c r="DIF53" s="5"/>
      <c r="DIG53" s="8"/>
      <c r="DIH53" s="5"/>
      <c r="DII53" s="5"/>
      <c r="DIJ53" s="5"/>
      <c r="DIK53" s="8"/>
      <c r="DIL53" s="5"/>
      <c r="DIM53" s="5"/>
      <c r="DIN53" s="5"/>
      <c r="DIO53" s="8"/>
      <c r="DIP53" s="5"/>
      <c r="DIQ53" s="5"/>
      <c r="DIR53" s="5"/>
      <c r="DIS53" s="8"/>
      <c r="DIT53" s="5"/>
      <c r="DIU53" s="5"/>
      <c r="DIV53" s="5"/>
      <c r="DIW53" s="8"/>
      <c r="DIX53" s="5"/>
      <c r="DIY53" s="5"/>
      <c r="DIZ53" s="5"/>
      <c r="DJA53" s="8"/>
      <c r="DJB53" s="5"/>
      <c r="DJC53" s="5"/>
      <c r="DJD53" s="5"/>
      <c r="DJE53" s="8"/>
      <c r="DJF53" s="5"/>
      <c r="DJG53" s="5"/>
      <c r="DJH53" s="5"/>
      <c r="DJI53" s="8"/>
      <c r="DJJ53" s="5"/>
      <c r="DJK53" s="5"/>
      <c r="DJL53" s="5"/>
      <c r="DJM53" s="8"/>
      <c r="DJN53" s="5"/>
      <c r="DJO53" s="5"/>
      <c r="DJP53" s="5"/>
      <c r="DJQ53" s="8"/>
      <c r="DJR53" s="5"/>
      <c r="DJS53" s="5"/>
      <c r="DJT53" s="5"/>
      <c r="DJU53" s="8"/>
      <c r="DJV53" s="5"/>
      <c r="DJW53" s="5"/>
      <c r="DJX53" s="5"/>
      <c r="DJY53" s="8"/>
      <c r="DJZ53" s="5"/>
      <c r="DKA53" s="5"/>
      <c r="DKB53" s="5"/>
      <c r="DKC53" s="8"/>
      <c r="DKD53" s="5"/>
      <c r="DKE53" s="5"/>
      <c r="DKF53" s="5"/>
      <c r="DKG53" s="8"/>
      <c r="DKH53" s="5"/>
      <c r="DKI53" s="5"/>
      <c r="DKJ53" s="5"/>
      <c r="DKK53" s="8"/>
      <c r="DKL53" s="5"/>
      <c r="DKM53" s="5"/>
      <c r="DKN53" s="5"/>
      <c r="DKO53" s="8"/>
      <c r="DKP53" s="5"/>
      <c r="DKQ53" s="5"/>
      <c r="DKR53" s="5"/>
      <c r="DKS53" s="8"/>
      <c r="DKT53" s="5"/>
      <c r="DKU53" s="5"/>
      <c r="DKV53" s="5"/>
      <c r="DKW53" s="8"/>
      <c r="DKX53" s="5"/>
      <c r="DKY53" s="5"/>
      <c r="DKZ53" s="5"/>
      <c r="DLA53" s="8"/>
      <c r="DLB53" s="5"/>
      <c r="DLC53" s="5"/>
      <c r="DLD53" s="5"/>
      <c r="DLE53" s="8"/>
      <c r="DLF53" s="5"/>
      <c r="DLG53" s="5"/>
      <c r="DLH53" s="5"/>
      <c r="DLI53" s="8"/>
      <c r="DLJ53" s="5"/>
      <c r="DLK53" s="5"/>
      <c r="DLL53" s="5"/>
      <c r="DLM53" s="8"/>
      <c r="DLN53" s="5"/>
      <c r="DLO53" s="5"/>
      <c r="DLP53" s="5"/>
      <c r="DLQ53" s="8"/>
      <c r="DLR53" s="5"/>
      <c r="DLS53" s="5"/>
      <c r="DLT53" s="5"/>
      <c r="DLU53" s="8"/>
      <c r="DLV53" s="5"/>
      <c r="DLW53" s="5"/>
      <c r="DLX53" s="5"/>
      <c r="DLY53" s="8"/>
      <c r="DLZ53" s="5"/>
      <c r="DMA53" s="5"/>
      <c r="DMB53" s="5"/>
      <c r="DMC53" s="8"/>
      <c r="DMD53" s="5"/>
      <c r="DME53" s="5"/>
      <c r="DMF53" s="5"/>
      <c r="DMG53" s="8"/>
      <c r="DMH53" s="5"/>
      <c r="DMI53" s="5"/>
      <c r="DMJ53" s="5"/>
      <c r="DMK53" s="8"/>
      <c r="DML53" s="5"/>
      <c r="DMM53" s="5"/>
      <c r="DMN53" s="5"/>
      <c r="DMO53" s="8"/>
      <c r="DMP53" s="5"/>
      <c r="DMQ53" s="5"/>
      <c r="DMR53" s="5"/>
      <c r="DMS53" s="8"/>
      <c r="DMT53" s="5"/>
      <c r="DMU53" s="5"/>
      <c r="DMV53" s="5"/>
      <c r="DMW53" s="8"/>
      <c r="DMX53" s="5"/>
      <c r="DMY53" s="5"/>
      <c r="DMZ53" s="5"/>
      <c r="DNA53" s="8"/>
      <c r="DNB53" s="5"/>
      <c r="DNC53" s="5"/>
      <c r="DND53" s="5"/>
      <c r="DNE53" s="8"/>
      <c r="DNF53" s="5"/>
      <c r="DNG53" s="5"/>
      <c r="DNH53" s="5"/>
      <c r="DNI53" s="8"/>
      <c r="DNJ53" s="5"/>
      <c r="DNK53" s="5"/>
      <c r="DNL53" s="5"/>
      <c r="DNM53" s="8"/>
      <c r="DNN53" s="5"/>
      <c r="DNO53" s="5"/>
      <c r="DNP53" s="5"/>
      <c r="DNQ53" s="8"/>
      <c r="DNR53" s="5"/>
      <c r="DNS53" s="5"/>
      <c r="DNT53" s="5"/>
      <c r="DNU53" s="8"/>
      <c r="DNV53" s="5"/>
      <c r="DNW53" s="5"/>
      <c r="DNX53" s="5"/>
      <c r="DNY53" s="8"/>
      <c r="DNZ53" s="5"/>
      <c r="DOA53" s="5"/>
      <c r="DOB53" s="5"/>
      <c r="DOC53" s="8"/>
      <c r="DOD53" s="5"/>
      <c r="DOE53" s="5"/>
      <c r="DOF53" s="5"/>
      <c r="DOG53" s="8"/>
      <c r="DOH53" s="5"/>
      <c r="DOI53" s="5"/>
      <c r="DOJ53" s="5"/>
      <c r="DOK53" s="8"/>
      <c r="DOL53" s="5"/>
      <c r="DOM53" s="5"/>
      <c r="DON53" s="5"/>
      <c r="DOO53" s="8"/>
      <c r="DOP53" s="5"/>
      <c r="DOQ53" s="5"/>
      <c r="DOR53" s="5"/>
      <c r="DOS53" s="8"/>
      <c r="DOT53" s="5"/>
      <c r="DOU53" s="5"/>
      <c r="DOV53" s="5"/>
      <c r="DOW53" s="8"/>
      <c r="DOX53" s="5"/>
      <c r="DOY53" s="5"/>
      <c r="DOZ53" s="5"/>
      <c r="DPA53" s="8"/>
      <c r="DPB53" s="5"/>
      <c r="DPC53" s="5"/>
      <c r="DPD53" s="5"/>
      <c r="DPE53" s="8"/>
      <c r="DPF53" s="5"/>
      <c r="DPG53" s="5"/>
      <c r="DPH53" s="5"/>
      <c r="DPI53" s="8"/>
      <c r="DPJ53" s="5"/>
      <c r="DPK53" s="5"/>
      <c r="DPL53" s="5"/>
      <c r="DPM53" s="8"/>
      <c r="DPN53" s="5"/>
      <c r="DPO53" s="5"/>
      <c r="DPP53" s="5"/>
      <c r="DPQ53" s="8"/>
      <c r="DPR53" s="5"/>
      <c r="DPS53" s="5"/>
      <c r="DPT53" s="5"/>
      <c r="DPU53" s="8"/>
      <c r="DPV53" s="5"/>
      <c r="DPW53" s="5"/>
      <c r="DPX53" s="5"/>
      <c r="DPY53" s="8"/>
      <c r="DPZ53" s="5"/>
      <c r="DQA53" s="5"/>
      <c r="DQB53" s="5"/>
      <c r="DQC53" s="8"/>
      <c r="DQD53" s="5"/>
      <c r="DQE53" s="5"/>
      <c r="DQF53" s="5"/>
      <c r="DQG53" s="8"/>
      <c r="DQH53" s="5"/>
      <c r="DQI53" s="5"/>
      <c r="DQJ53" s="5"/>
      <c r="DQK53" s="8"/>
      <c r="DQL53" s="5"/>
      <c r="DQM53" s="5"/>
      <c r="DQN53" s="5"/>
      <c r="DQO53" s="8"/>
      <c r="DQP53" s="5"/>
      <c r="DQQ53" s="5"/>
      <c r="DQR53" s="5"/>
      <c r="DQS53" s="8"/>
      <c r="DQT53" s="5"/>
      <c r="DQU53" s="5"/>
      <c r="DQV53" s="5"/>
      <c r="DQW53" s="8"/>
      <c r="DQX53" s="5"/>
      <c r="DQY53" s="5"/>
      <c r="DQZ53" s="5"/>
      <c r="DRA53" s="8"/>
      <c r="DRB53" s="5"/>
      <c r="DRC53" s="5"/>
      <c r="DRD53" s="5"/>
      <c r="DRE53" s="8"/>
      <c r="DRF53" s="5"/>
      <c r="DRG53" s="5"/>
      <c r="DRH53" s="5"/>
      <c r="DRI53" s="8"/>
      <c r="DRJ53" s="5"/>
      <c r="DRK53" s="5"/>
      <c r="DRL53" s="5"/>
      <c r="DRM53" s="8"/>
      <c r="DRN53" s="5"/>
      <c r="DRO53" s="5"/>
      <c r="DRP53" s="5"/>
      <c r="DRQ53" s="8"/>
      <c r="DRR53" s="5"/>
      <c r="DRS53" s="5"/>
      <c r="DRT53" s="5"/>
      <c r="DRU53" s="8"/>
      <c r="DRV53" s="5"/>
      <c r="DRW53" s="5"/>
      <c r="DRX53" s="5"/>
      <c r="DRY53" s="8"/>
      <c r="DRZ53" s="5"/>
      <c r="DSA53" s="5"/>
      <c r="DSB53" s="5"/>
      <c r="DSC53" s="8"/>
      <c r="DSD53" s="5"/>
      <c r="DSE53" s="5"/>
      <c r="DSF53" s="5"/>
      <c r="DSG53" s="8"/>
      <c r="DSH53" s="5"/>
      <c r="DSI53" s="5"/>
      <c r="DSJ53" s="5"/>
      <c r="DSK53" s="8"/>
      <c r="DSL53" s="5"/>
      <c r="DSM53" s="5"/>
      <c r="DSN53" s="5"/>
      <c r="DSO53" s="8"/>
      <c r="DSP53" s="5"/>
      <c r="DSQ53" s="5"/>
      <c r="DSR53" s="5"/>
      <c r="DSS53" s="8"/>
      <c r="DST53" s="5"/>
      <c r="DSU53" s="5"/>
      <c r="DSV53" s="5"/>
      <c r="DSW53" s="8"/>
      <c r="DSX53" s="5"/>
      <c r="DSY53" s="5"/>
      <c r="DSZ53" s="5"/>
      <c r="DTA53" s="8"/>
      <c r="DTB53" s="5"/>
      <c r="DTC53" s="5"/>
      <c r="DTD53" s="5"/>
      <c r="DTE53" s="8"/>
      <c r="DTF53" s="5"/>
      <c r="DTG53" s="5"/>
      <c r="DTH53" s="5"/>
      <c r="DTI53" s="8"/>
      <c r="DTJ53" s="5"/>
      <c r="DTK53" s="5"/>
      <c r="DTL53" s="5"/>
      <c r="DTM53" s="8"/>
      <c r="DTN53" s="5"/>
      <c r="DTO53" s="5"/>
      <c r="DTP53" s="5"/>
      <c r="DTQ53" s="8"/>
      <c r="DTR53" s="5"/>
      <c r="DTS53" s="5"/>
      <c r="DTT53" s="5"/>
      <c r="DTU53" s="8"/>
      <c r="DTV53" s="5"/>
      <c r="DTW53" s="5"/>
      <c r="DTX53" s="5"/>
      <c r="DTY53" s="8"/>
      <c r="DTZ53" s="5"/>
      <c r="DUA53" s="5"/>
      <c r="DUB53" s="5"/>
      <c r="DUC53" s="8"/>
      <c r="DUD53" s="5"/>
      <c r="DUE53" s="5"/>
      <c r="DUF53" s="5"/>
      <c r="DUG53" s="8"/>
      <c r="DUH53" s="5"/>
      <c r="DUI53" s="5"/>
      <c r="DUJ53" s="5"/>
      <c r="DUK53" s="8"/>
      <c r="DUL53" s="5"/>
      <c r="DUM53" s="5"/>
      <c r="DUN53" s="5"/>
      <c r="DUO53" s="8"/>
      <c r="DUP53" s="5"/>
      <c r="DUQ53" s="5"/>
      <c r="DUR53" s="5"/>
      <c r="DUS53" s="8"/>
      <c r="DUT53" s="5"/>
      <c r="DUU53" s="5"/>
      <c r="DUV53" s="5"/>
      <c r="DUW53" s="8"/>
      <c r="DUX53" s="5"/>
      <c r="DUY53" s="5"/>
      <c r="DUZ53" s="5"/>
      <c r="DVA53" s="8"/>
      <c r="DVB53" s="5"/>
      <c r="DVC53" s="5"/>
      <c r="DVD53" s="5"/>
      <c r="DVE53" s="8"/>
      <c r="DVF53" s="5"/>
      <c r="DVG53" s="5"/>
      <c r="DVH53" s="5"/>
      <c r="DVI53" s="8"/>
      <c r="DVJ53" s="5"/>
      <c r="DVK53" s="5"/>
      <c r="DVL53" s="5"/>
      <c r="DVM53" s="8"/>
      <c r="DVN53" s="5"/>
      <c r="DVO53" s="5"/>
      <c r="DVP53" s="5"/>
      <c r="DVQ53" s="8"/>
      <c r="DVR53" s="5"/>
      <c r="DVS53" s="5"/>
      <c r="DVT53" s="5"/>
      <c r="DVU53" s="8"/>
      <c r="DVV53" s="5"/>
      <c r="DVW53" s="5"/>
      <c r="DVX53" s="5"/>
      <c r="DVY53" s="8"/>
      <c r="DVZ53" s="5"/>
      <c r="DWA53" s="5"/>
      <c r="DWB53" s="5"/>
      <c r="DWC53" s="8"/>
      <c r="DWD53" s="5"/>
      <c r="DWE53" s="5"/>
      <c r="DWF53" s="5"/>
      <c r="DWG53" s="8"/>
      <c r="DWH53" s="5"/>
      <c r="DWI53" s="5"/>
      <c r="DWJ53" s="5"/>
      <c r="DWK53" s="8"/>
      <c r="DWL53" s="5"/>
      <c r="DWM53" s="5"/>
      <c r="DWN53" s="5"/>
      <c r="DWO53" s="8"/>
      <c r="DWP53" s="5"/>
      <c r="DWQ53" s="5"/>
      <c r="DWR53" s="5"/>
      <c r="DWS53" s="8"/>
      <c r="DWT53" s="5"/>
      <c r="DWU53" s="5"/>
      <c r="DWV53" s="5"/>
      <c r="DWW53" s="8"/>
      <c r="DWX53" s="5"/>
      <c r="DWY53" s="5"/>
      <c r="DWZ53" s="5"/>
      <c r="DXA53" s="8"/>
      <c r="DXB53" s="5"/>
      <c r="DXC53" s="5"/>
      <c r="DXD53" s="5"/>
      <c r="DXE53" s="8"/>
      <c r="DXF53" s="5"/>
      <c r="DXG53" s="5"/>
      <c r="DXH53" s="5"/>
      <c r="DXI53" s="8"/>
      <c r="DXJ53" s="5"/>
      <c r="DXK53" s="5"/>
      <c r="DXL53" s="5"/>
      <c r="DXM53" s="8"/>
      <c r="DXN53" s="5"/>
      <c r="DXO53" s="5"/>
      <c r="DXP53" s="5"/>
      <c r="DXQ53" s="8"/>
      <c r="DXR53" s="5"/>
      <c r="DXS53" s="5"/>
      <c r="DXT53" s="5"/>
      <c r="DXU53" s="8"/>
      <c r="DXV53" s="5"/>
      <c r="DXW53" s="5"/>
      <c r="DXX53" s="5"/>
      <c r="DXY53" s="8"/>
      <c r="DXZ53" s="5"/>
      <c r="DYA53" s="5"/>
      <c r="DYB53" s="5"/>
      <c r="DYC53" s="8"/>
      <c r="DYD53" s="5"/>
      <c r="DYE53" s="5"/>
      <c r="DYF53" s="5"/>
      <c r="DYG53" s="8"/>
      <c r="DYH53" s="5"/>
      <c r="DYI53" s="5"/>
      <c r="DYJ53" s="5"/>
      <c r="DYK53" s="8"/>
      <c r="DYL53" s="5"/>
      <c r="DYM53" s="5"/>
      <c r="DYN53" s="5"/>
      <c r="DYO53" s="8"/>
      <c r="DYP53" s="5"/>
      <c r="DYQ53" s="5"/>
      <c r="DYR53" s="5"/>
      <c r="DYS53" s="8"/>
      <c r="DYT53" s="5"/>
      <c r="DYU53" s="5"/>
      <c r="DYV53" s="5"/>
      <c r="DYW53" s="8"/>
      <c r="DYX53" s="5"/>
      <c r="DYY53" s="5"/>
      <c r="DYZ53" s="5"/>
      <c r="DZA53" s="8"/>
      <c r="DZB53" s="5"/>
      <c r="DZC53" s="5"/>
      <c r="DZD53" s="5"/>
      <c r="DZE53" s="8"/>
      <c r="DZF53" s="5"/>
      <c r="DZG53" s="5"/>
      <c r="DZH53" s="5"/>
      <c r="DZI53" s="8"/>
      <c r="DZJ53" s="5"/>
      <c r="DZK53" s="5"/>
      <c r="DZL53" s="5"/>
      <c r="DZM53" s="8"/>
      <c r="DZN53" s="5"/>
      <c r="DZO53" s="5"/>
      <c r="DZP53" s="5"/>
      <c r="DZQ53" s="8"/>
      <c r="DZR53" s="5"/>
      <c r="DZS53" s="5"/>
      <c r="DZT53" s="5"/>
      <c r="DZU53" s="8"/>
      <c r="DZV53" s="5"/>
      <c r="DZW53" s="5"/>
      <c r="DZX53" s="5"/>
      <c r="DZY53" s="8"/>
      <c r="DZZ53" s="5"/>
      <c r="EAA53" s="5"/>
      <c r="EAB53" s="5"/>
      <c r="EAC53" s="8"/>
      <c r="EAD53" s="5"/>
      <c r="EAE53" s="5"/>
      <c r="EAF53" s="5"/>
      <c r="EAG53" s="8"/>
      <c r="EAH53" s="5"/>
      <c r="EAI53" s="5"/>
      <c r="EAJ53" s="5"/>
      <c r="EAK53" s="8"/>
      <c r="EAL53" s="5"/>
      <c r="EAM53" s="5"/>
      <c r="EAN53" s="5"/>
      <c r="EAO53" s="8"/>
      <c r="EAP53" s="5"/>
      <c r="EAQ53" s="5"/>
      <c r="EAR53" s="5"/>
      <c r="EAS53" s="8"/>
      <c r="EAT53" s="5"/>
      <c r="EAU53" s="5"/>
      <c r="EAV53" s="5"/>
      <c r="EAW53" s="8"/>
      <c r="EAX53" s="5"/>
      <c r="EAY53" s="5"/>
      <c r="EAZ53" s="5"/>
      <c r="EBA53" s="8"/>
      <c r="EBB53" s="5"/>
      <c r="EBC53" s="5"/>
      <c r="EBD53" s="5"/>
      <c r="EBE53" s="8"/>
      <c r="EBF53" s="5"/>
      <c r="EBG53" s="5"/>
      <c r="EBH53" s="5"/>
      <c r="EBI53" s="8"/>
      <c r="EBJ53" s="5"/>
      <c r="EBK53" s="5"/>
      <c r="EBL53" s="5"/>
      <c r="EBM53" s="8"/>
      <c r="EBN53" s="5"/>
      <c r="EBO53" s="5"/>
      <c r="EBP53" s="5"/>
      <c r="EBQ53" s="8"/>
      <c r="EBR53" s="5"/>
      <c r="EBS53" s="5"/>
      <c r="EBT53" s="5"/>
      <c r="EBU53" s="8"/>
      <c r="EBV53" s="5"/>
      <c r="EBW53" s="5"/>
      <c r="EBX53" s="5"/>
      <c r="EBY53" s="8"/>
      <c r="EBZ53" s="5"/>
      <c r="ECA53" s="5"/>
      <c r="ECB53" s="5"/>
      <c r="ECC53" s="8"/>
      <c r="ECD53" s="5"/>
      <c r="ECE53" s="5"/>
      <c r="ECF53" s="5"/>
      <c r="ECG53" s="8"/>
      <c r="ECH53" s="5"/>
      <c r="ECI53" s="5"/>
      <c r="ECJ53" s="5"/>
      <c r="ECK53" s="8"/>
      <c r="ECL53" s="5"/>
      <c r="ECM53" s="5"/>
      <c r="ECN53" s="5"/>
      <c r="ECO53" s="8"/>
      <c r="ECP53" s="5"/>
      <c r="ECQ53" s="5"/>
      <c r="ECR53" s="5"/>
      <c r="ECS53" s="8"/>
      <c r="ECT53" s="5"/>
      <c r="ECU53" s="5"/>
      <c r="ECV53" s="5"/>
      <c r="ECW53" s="8"/>
      <c r="ECX53" s="5"/>
      <c r="ECY53" s="5"/>
      <c r="ECZ53" s="5"/>
      <c r="EDA53" s="8"/>
      <c r="EDB53" s="5"/>
      <c r="EDC53" s="5"/>
      <c r="EDD53" s="5"/>
      <c r="EDE53" s="8"/>
      <c r="EDF53" s="5"/>
      <c r="EDG53" s="5"/>
      <c r="EDH53" s="5"/>
      <c r="EDI53" s="8"/>
      <c r="EDJ53" s="5"/>
      <c r="EDK53" s="5"/>
      <c r="EDL53" s="5"/>
      <c r="EDM53" s="8"/>
      <c r="EDN53" s="5"/>
      <c r="EDO53" s="5"/>
      <c r="EDP53" s="5"/>
      <c r="EDQ53" s="8"/>
      <c r="EDR53" s="5"/>
      <c r="EDS53" s="5"/>
      <c r="EDT53" s="5"/>
      <c r="EDU53" s="8"/>
      <c r="EDV53" s="5"/>
      <c r="EDW53" s="5"/>
      <c r="EDX53" s="5"/>
      <c r="EDY53" s="8"/>
      <c r="EDZ53" s="5"/>
      <c r="EEA53" s="5"/>
      <c r="EEB53" s="5"/>
      <c r="EEC53" s="8"/>
      <c r="EED53" s="5"/>
      <c r="EEE53" s="5"/>
      <c r="EEF53" s="5"/>
      <c r="EEG53" s="8"/>
      <c r="EEH53" s="5"/>
      <c r="EEI53" s="5"/>
      <c r="EEJ53" s="5"/>
      <c r="EEK53" s="8"/>
      <c r="EEL53" s="5"/>
      <c r="EEM53" s="5"/>
      <c r="EEN53" s="5"/>
      <c r="EEO53" s="8"/>
      <c r="EEP53" s="5"/>
      <c r="EEQ53" s="5"/>
      <c r="EER53" s="5"/>
      <c r="EES53" s="8"/>
      <c r="EET53" s="5"/>
      <c r="EEU53" s="5"/>
      <c r="EEV53" s="5"/>
      <c r="EEW53" s="8"/>
      <c r="EEX53" s="5"/>
      <c r="EEY53" s="5"/>
      <c r="EEZ53" s="5"/>
      <c r="EFA53" s="8"/>
      <c r="EFB53" s="5"/>
      <c r="EFC53" s="5"/>
      <c r="EFD53" s="5"/>
      <c r="EFE53" s="8"/>
      <c r="EFF53" s="5"/>
      <c r="EFG53" s="5"/>
      <c r="EFH53" s="5"/>
      <c r="EFI53" s="8"/>
      <c r="EFJ53" s="5"/>
      <c r="EFK53" s="5"/>
      <c r="EFL53" s="5"/>
      <c r="EFM53" s="8"/>
      <c r="EFN53" s="5"/>
      <c r="EFO53" s="5"/>
      <c r="EFP53" s="5"/>
      <c r="EFQ53" s="8"/>
      <c r="EFR53" s="5"/>
      <c r="EFS53" s="5"/>
      <c r="EFT53" s="5"/>
      <c r="EFU53" s="8"/>
      <c r="EFV53" s="5"/>
      <c r="EFW53" s="5"/>
      <c r="EFX53" s="5"/>
      <c r="EFY53" s="8"/>
      <c r="EFZ53" s="5"/>
      <c r="EGA53" s="5"/>
      <c r="EGB53" s="5"/>
      <c r="EGC53" s="8"/>
      <c r="EGD53" s="5"/>
      <c r="EGE53" s="5"/>
      <c r="EGF53" s="5"/>
      <c r="EGG53" s="8"/>
      <c r="EGH53" s="5"/>
      <c r="EGI53" s="5"/>
      <c r="EGJ53" s="5"/>
      <c r="EGK53" s="8"/>
      <c r="EGL53" s="5"/>
      <c r="EGM53" s="5"/>
      <c r="EGN53" s="5"/>
      <c r="EGO53" s="8"/>
      <c r="EGP53" s="5"/>
      <c r="EGQ53" s="5"/>
      <c r="EGR53" s="5"/>
      <c r="EGS53" s="8"/>
      <c r="EGT53" s="5"/>
      <c r="EGU53" s="5"/>
      <c r="EGV53" s="5"/>
      <c r="EGW53" s="8"/>
      <c r="EGX53" s="5"/>
      <c r="EGY53" s="5"/>
      <c r="EGZ53" s="5"/>
      <c r="EHA53" s="8"/>
      <c r="EHB53" s="5"/>
      <c r="EHC53" s="5"/>
      <c r="EHD53" s="5"/>
      <c r="EHE53" s="8"/>
      <c r="EHF53" s="5"/>
      <c r="EHG53" s="5"/>
      <c r="EHH53" s="5"/>
      <c r="EHI53" s="8"/>
      <c r="EHJ53" s="5"/>
      <c r="EHK53" s="5"/>
      <c r="EHL53" s="5"/>
      <c r="EHM53" s="8"/>
      <c r="EHN53" s="5"/>
      <c r="EHO53" s="5"/>
      <c r="EHP53" s="5"/>
      <c r="EHQ53" s="8"/>
      <c r="EHR53" s="5"/>
      <c r="EHS53" s="5"/>
      <c r="EHT53" s="5"/>
      <c r="EHU53" s="8"/>
      <c r="EHV53" s="5"/>
      <c r="EHW53" s="5"/>
      <c r="EHX53" s="5"/>
      <c r="EHY53" s="8"/>
      <c r="EHZ53" s="5"/>
      <c r="EIA53" s="5"/>
      <c r="EIB53" s="5"/>
      <c r="EIC53" s="8"/>
      <c r="EID53" s="5"/>
      <c r="EIE53" s="5"/>
      <c r="EIF53" s="5"/>
      <c r="EIG53" s="8"/>
      <c r="EIH53" s="5"/>
      <c r="EII53" s="5"/>
      <c r="EIJ53" s="5"/>
      <c r="EIK53" s="8"/>
      <c r="EIL53" s="5"/>
      <c r="EIM53" s="5"/>
      <c r="EIN53" s="5"/>
      <c r="EIO53" s="8"/>
      <c r="EIP53" s="5"/>
      <c r="EIQ53" s="5"/>
      <c r="EIR53" s="5"/>
      <c r="EIS53" s="8"/>
      <c r="EIT53" s="5"/>
      <c r="EIU53" s="5"/>
      <c r="EIV53" s="5"/>
      <c r="EIW53" s="8"/>
      <c r="EIX53" s="5"/>
      <c r="EIY53" s="5"/>
      <c r="EIZ53" s="5"/>
      <c r="EJA53" s="8"/>
      <c r="EJB53" s="5"/>
      <c r="EJC53" s="5"/>
      <c r="EJD53" s="5"/>
      <c r="EJE53" s="8"/>
      <c r="EJF53" s="5"/>
      <c r="EJG53" s="5"/>
      <c r="EJH53" s="5"/>
      <c r="EJI53" s="8"/>
      <c r="EJJ53" s="5"/>
      <c r="EJK53" s="5"/>
      <c r="EJL53" s="5"/>
      <c r="EJM53" s="8"/>
      <c r="EJN53" s="5"/>
      <c r="EJO53" s="5"/>
      <c r="EJP53" s="5"/>
      <c r="EJQ53" s="8"/>
      <c r="EJR53" s="5"/>
      <c r="EJS53" s="5"/>
      <c r="EJT53" s="5"/>
      <c r="EJU53" s="8"/>
      <c r="EJV53" s="5"/>
      <c r="EJW53" s="5"/>
      <c r="EJX53" s="5"/>
      <c r="EJY53" s="8"/>
      <c r="EJZ53" s="5"/>
      <c r="EKA53" s="5"/>
      <c r="EKB53" s="5"/>
      <c r="EKC53" s="8"/>
      <c r="EKD53" s="5"/>
      <c r="EKE53" s="5"/>
      <c r="EKF53" s="5"/>
      <c r="EKG53" s="8"/>
      <c r="EKH53" s="5"/>
      <c r="EKI53" s="5"/>
      <c r="EKJ53" s="5"/>
      <c r="EKK53" s="8"/>
      <c r="EKL53" s="5"/>
      <c r="EKM53" s="5"/>
      <c r="EKN53" s="5"/>
      <c r="EKO53" s="8"/>
      <c r="EKP53" s="5"/>
      <c r="EKQ53" s="5"/>
      <c r="EKR53" s="5"/>
      <c r="EKS53" s="8"/>
      <c r="EKT53" s="5"/>
      <c r="EKU53" s="5"/>
      <c r="EKV53" s="5"/>
      <c r="EKW53" s="8"/>
      <c r="EKX53" s="5"/>
      <c r="EKY53" s="5"/>
      <c r="EKZ53" s="5"/>
      <c r="ELA53" s="8"/>
      <c r="ELB53" s="5"/>
      <c r="ELC53" s="5"/>
      <c r="ELD53" s="5"/>
      <c r="ELE53" s="8"/>
      <c r="ELF53" s="5"/>
      <c r="ELG53" s="5"/>
      <c r="ELH53" s="5"/>
      <c r="ELI53" s="8"/>
      <c r="ELJ53" s="5"/>
      <c r="ELK53" s="5"/>
      <c r="ELL53" s="5"/>
      <c r="ELM53" s="8"/>
      <c r="ELN53" s="5"/>
      <c r="ELO53" s="5"/>
      <c r="ELP53" s="5"/>
      <c r="ELQ53" s="8"/>
      <c r="ELR53" s="5"/>
      <c r="ELS53" s="5"/>
      <c r="ELT53" s="5"/>
      <c r="ELU53" s="8"/>
      <c r="ELV53" s="5"/>
      <c r="ELW53" s="5"/>
      <c r="ELX53" s="5"/>
      <c r="ELY53" s="8"/>
      <c r="ELZ53" s="5"/>
      <c r="EMA53" s="5"/>
      <c r="EMB53" s="5"/>
      <c r="EMC53" s="8"/>
      <c r="EMD53" s="5"/>
      <c r="EME53" s="5"/>
      <c r="EMF53" s="5"/>
      <c r="EMG53" s="8"/>
      <c r="EMH53" s="5"/>
      <c r="EMI53" s="5"/>
      <c r="EMJ53" s="5"/>
      <c r="EMK53" s="8"/>
      <c r="EML53" s="5"/>
      <c r="EMM53" s="5"/>
      <c r="EMN53" s="5"/>
      <c r="EMO53" s="8"/>
      <c r="EMP53" s="5"/>
      <c r="EMQ53" s="5"/>
      <c r="EMR53" s="5"/>
      <c r="EMS53" s="8"/>
      <c r="EMT53" s="5"/>
      <c r="EMU53" s="5"/>
      <c r="EMV53" s="5"/>
      <c r="EMW53" s="8"/>
      <c r="EMX53" s="5"/>
      <c r="EMY53" s="5"/>
      <c r="EMZ53" s="5"/>
      <c r="ENA53" s="8"/>
      <c r="ENB53" s="5"/>
      <c r="ENC53" s="5"/>
      <c r="END53" s="5"/>
      <c r="ENE53" s="8"/>
      <c r="ENF53" s="5"/>
      <c r="ENG53" s="5"/>
      <c r="ENH53" s="5"/>
      <c r="ENI53" s="8"/>
      <c r="ENJ53" s="5"/>
      <c r="ENK53" s="5"/>
      <c r="ENL53" s="5"/>
      <c r="ENM53" s="8"/>
      <c r="ENN53" s="5"/>
      <c r="ENO53" s="5"/>
      <c r="ENP53" s="5"/>
      <c r="ENQ53" s="8"/>
      <c r="ENR53" s="5"/>
      <c r="ENS53" s="5"/>
      <c r="ENT53" s="5"/>
      <c r="ENU53" s="8"/>
      <c r="ENV53" s="5"/>
      <c r="ENW53" s="5"/>
      <c r="ENX53" s="5"/>
      <c r="ENY53" s="8"/>
      <c r="ENZ53" s="5"/>
      <c r="EOA53" s="5"/>
      <c r="EOB53" s="5"/>
      <c r="EOC53" s="8"/>
      <c r="EOD53" s="5"/>
      <c r="EOE53" s="5"/>
      <c r="EOF53" s="5"/>
      <c r="EOG53" s="8"/>
      <c r="EOH53" s="5"/>
      <c r="EOI53" s="5"/>
      <c r="EOJ53" s="5"/>
      <c r="EOK53" s="8"/>
      <c r="EOL53" s="5"/>
      <c r="EOM53" s="5"/>
      <c r="EON53" s="5"/>
      <c r="EOO53" s="8"/>
      <c r="EOP53" s="5"/>
      <c r="EOQ53" s="5"/>
      <c r="EOR53" s="5"/>
      <c r="EOS53" s="8"/>
      <c r="EOT53" s="5"/>
      <c r="EOU53" s="5"/>
      <c r="EOV53" s="5"/>
      <c r="EOW53" s="8"/>
      <c r="EOX53" s="5"/>
      <c r="EOY53" s="5"/>
      <c r="EOZ53" s="5"/>
      <c r="EPA53" s="8"/>
      <c r="EPB53" s="5"/>
      <c r="EPC53" s="5"/>
      <c r="EPD53" s="5"/>
      <c r="EPE53" s="8"/>
      <c r="EPF53" s="5"/>
      <c r="EPG53" s="5"/>
      <c r="EPH53" s="5"/>
      <c r="EPI53" s="8"/>
      <c r="EPJ53" s="5"/>
      <c r="EPK53" s="5"/>
      <c r="EPL53" s="5"/>
      <c r="EPM53" s="8"/>
      <c r="EPN53" s="5"/>
      <c r="EPO53" s="5"/>
      <c r="EPP53" s="5"/>
      <c r="EPQ53" s="8"/>
      <c r="EPR53" s="5"/>
      <c r="EPS53" s="5"/>
      <c r="EPT53" s="5"/>
      <c r="EPU53" s="8"/>
      <c r="EPV53" s="5"/>
      <c r="EPW53" s="5"/>
      <c r="EPX53" s="5"/>
      <c r="EPY53" s="8"/>
      <c r="EPZ53" s="5"/>
      <c r="EQA53" s="5"/>
      <c r="EQB53" s="5"/>
      <c r="EQC53" s="8"/>
      <c r="EQD53" s="5"/>
      <c r="EQE53" s="5"/>
      <c r="EQF53" s="5"/>
      <c r="EQG53" s="8"/>
      <c r="EQH53" s="5"/>
      <c r="EQI53" s="5"/>
      <c r="EQJ53" s="5"/>
      <c r="EQK53" s="8"/>
      <c r="EQL53" s="5"/>
      <c r="EQM53" s="5"/>
      <c r="EQN53" s="5"/>
      <c r="EQO53" s="8"/>
      <c r="EQP53" s="5"/>
      <c r="EQQ53" s="5"/>
      <c r="EQR53" s="5"/>
      <c r="EQS53" s="8"/>
      <c r="EQT53" s="5"/>
      <c r="EQU53" s="5"/>
      <c r="EQV53" s="5"/>
      <c r="EQW53" s="8"/>
      <c r="EQX53" s="5"/>
      <c r="EQY53" s="5"/>
      <c r="EQZ53" s="5"/>
      <c r="ERA53" s="8"/>
      <c r="ERB53" s="5"/>
      <c r="ERC53" s="5"/>
      <c r="ERD53" s="5"/>
      <c r="ERE53" s="8"/>
      <c r="ERF53" s="5"/>
      <c r="ERG53" s="5"/>
      <c r="ERH53" s="5"/>
      <c r="ERI53" s="8"/>
      <c r="ERJ53" s="5"/>
      <c r="ERK53" s="5"/>
      <c r="ERL53" s="5"/>
      <c r="ERM53" s="8"/>
      <c r="ERN53" s="5"/>
      <c r="ERO53" s="5"/>
      <c r="ERP53" s="5"/>
      <c r="ERQ53" s="8"/>
      <c r="ERR53" s="5"/>
      <c r="ERS53" s="5"/>
      <c r="ERT53" s="5"/>
      <c r="ERU53" s="8"/>
      <c r="ERV53" s="5"/>
      <c r="ERW53" s="5"/>
      <c r="ERX53" s="5"/>
      <c r="ERY53" s="8"/>
      <c r="ERZ53" s="5"/>
      <c r="ESA53" s="5"/>
      <c r="ESB53" s="5"/>
      <c r="ESC53" s="8"/>
      <c r="ESD53" s="5"/>
      <c r="ESE53" s="5"/>
      <c r="ESF53" s="5"/>
      <c r="ESG53" s="8"/>
      <c r="ESH53" s="5"/>
      <c r="ESI53" s="5"/>
      <c r="ESJ53" s="5"/>
      <c r="ESK53" s="8"/>
      <c r="ESL53" s="5"/>
      <c r="ESM53" s="5"/>
      <c r="ESN53" s="5"/>
      <c r="ESO53" s="8"/>
      <c r="ESP53" s="5"/>
      <c r="ESQ53" s="5"/>
      <c r="ESR53" s="5"/>
      <c r="ESS53" s="8"/>
      <c r="EST53" s="5"/>
      <c r="ESU53" s="5"/>
      <c r="ESV53" s="5"/>
      <c r="ESW53" s="8"/>
      <c r="ESX53" s="5"/>
      <c r="ESY53" s="5"/>
      <c r="ESZ53" s="5"/>
      <c r="ETA53" s="8"/>
      <c r="ETB53" s="5"/>
      <c r="ETC53" s="5"/>
      <c r="ETD53" s="5"/>
      <c r="ETE53" s="8"/>
      <c r="ETF53" s="5"/>
      <c r="ETG53" s="5"/>
      <c r="ETH53" s="5"/>
      <c r="ETI53" s="8"/>
      <c r="ETJ53" s="5"/>
      <c r="ETK53" s="5"/>
      <c r="ETL53" s="5"/>
      <c r="ETM53" s="8"/>
      <c r="ETN53" s="5"/>
      <c r="ETO53" s="5"/>
      <c r="ETP53" s="5"/>
      <c r="ETQ53" s="8"/>
      <c r="ETR53" s="5"/>
      <c r="ETS53" s="5"/>
      <c r="ETT53" s="5"/>
      <c r="ETU53" s="8"/>
      <c r="ETV53" s="5"/>
      <c r="ETW53" s="5"/>
      <c r="ETX53" s="5"/>
      <c r="ETY53" s="8"/>
      <c r="ETZ53" s="5"/>
      <c r="EUA53" s="5"/>
      <c r="EUB53" s="5"/>
      <c r="EUC53" s="8"/>
      <c r="EUD53" s="5"/>
      <c r="EUE53" s="5"/>
      <c r="EUF53" s="5"/>
      <c r="EUG53" s="8"/>
      <c r="EUH53" s="5"/>
      <c r="EUI53" s="5"/>
      <c r="EUJ53" s="5"/>
      <c r="EUK53" s="8"/>
      <c r="EUL53" s="5"/>
      <c r="EUM53" s="5"/>
      <c r="EUN53" s="5"/>
      <c r="EUO53" s="8"/>
      <c r="EUP53" s="5"/>
      <c r="EUQ53" s="5"/>
      <c r="EUR53" s="5"/>
      <c r="EUS53" s="8"/>
      <c r="EUT53" s="5"/>
      <c r="EUU53" s="5"/>
      <c r="EUV53" s="5"/>
      <c r="EUW53" s="8"/>
      <c r="EUX53" s="5"/>
      <c r="EUY53" s="5"/>
      <c r="EUZ53" s="5"/>
      <c r="EVA53" s="8"/>
      <c r="EVB53" s="5"/>
      <c r="EVC53" s="5"/>
      <c r="EVD53" s="5"/>
      <c r="EVE53" s="8"/>
      <c r="EVF53" s="5"/>
      <c r="EVG53" s="5"/>
      <c r="EVH53" s="5"/>
      <c r="EVI53" s="8"/>
      <c r="EVJ53" s="5"/>
      <c r="EVK53" s="5"/>
      <c r="EVL53" s="5"/>
      <c r="EVM53" s="8"/>
      <c r="EVN53" s="5"/>
      <c r="EVO53" s="5"/>
      <c r="EVP53" s="5"/>
      <c r="EVQ53" s="8"/>
      <c r="EVR53" s="5"/>
      <c r="EVS53" s="5"/>
      <c r="EVT53" s="5"/>
      <c r="EVU53" s="8"/>
      <c r="EVV53" s="5"/>
      <c r="EVW53" s="5"/>
      <c r="EVX53" s="5"/>
      <c r="EVY53" s="8"/>
      <c r="EVZ53" s="5"/>
      <c r="EWA53" s="5"/>
      <c r="EWB53" s="5"/>
      <c r="EWC53" s="8"/>
      <c r="EWD53" s="5"/>
      <c r="EWE53" s="5"/>
      <c r="EWF53" s="5"/>
      <c r="EWG53" s="8"/>
      <c r="EWH53" s="5"/>
      <c r="EWI53" s="5"/>
      <c r="EWJ53" s="5"/>
      <c r="EWK53" s="8"/>
      <c r="EWL53" s="5"/>
      <c r="EWM53" s="5"/>
      <c r="EWN53" s="5"/>
      <c r="EWO53" s="8"/>
      <c r="EWP53" s="5"/>
      <c r="EWQ53" s="5"/>
      <c r="EWR53" s="5"/>
      <c r="EWS53" s="8"/>
      <c r="EWT53" s="5"/>
      <c r="EWU53" s="5"/>
      <c r="EWV53" s="5"/>
      <c r="EWW53" s="8"/>
      <c r="EWX53" s="5"/>
      <c r="EWY53" s="5"/>
      <c r="EWZ53" s="5"/>
      <c r="EXA53" s="8"/>
      <c r="EXB53" s="5"/>
      <c r="EXC53" s="5"/>
      <c r="EXD53" s="5"/>
      <c r="EXE53" s="8"/>
      <c r="EXF53" s="5"/>
      <c r="EXG53" s="5"/>
      <c r="EXH53" s="5"/>
      <c r="EXI53" s="8"/>
      <c r="EXJ53" s="5"/>
      <c r="EXK53" s="5"/>
      <c r="EXL53" s="5"/>
      <c r="EXM53" s="8"/>
      <c r="EXN53" s="5"/>
      <c r="EXO53" s="5"/>
      <c r="EXP53" s="5"/>
      <c r="EXQ53" s="8"/>
      <c r="EXR53" s="5"/>
      <c r="EXS53" s="5"/>
      <c r="EXT53" s="5"/>
      <c r="EXU53" s="8"/>
      <c r="EXV53" s="5"/>
      <c r="EXW53" s="5"/>
      <c r="EXX53" s="5"/>
      <c r="EXY53" s="8"/>
      <c r="EXZ53" s="5"/>
      <c r="EYA53" s="5"/>
      <c r="EYB53" s="5"/>
      <c r="EYC53" s="8"/>
      <c r="EYD53" s="5"/>
      <c r="EYE53" s="5"/>
      <c r="EYF53" s="5"/>
      <c r="EYG53" s="8"/>
      <c r="EYH53" s="5"/>
      <c r="EYI53" s="5"/>
      <c r="EYJ53" s="5"/>
      <c r="EYK53" s="8"/>
      <c r="EYL53" s="5"/>
      <c r="EYM53" s="5"/>
      <c r="EYN53" s="5"/>
      <c r="EYO53" s="8"/>
      <c r="EYP53" s="5"/>
      <c r="EYQ53" s="5"/>
      <c r="EYR53" s="5"/>
      <c r="EYS53" s="8"/>
      <c r="EYT53" s="5"/>
      <c r="EYU53" s="5"/>
      <c r="EYV53" s="5"/>
      <c r="EYW53" s="8"/>
      <c r="EYX53" s="5"/>
      <c r="EYY53" s="5"/>
      <c r="EYZ53" s="5"/>
      <c r="EZA53" s="8"/>
      <c r="EZB53" s="5"/>
      <c r="EZC53" s="5"/>
      <c r="EZD53" s="5"/>
      <c r="EZE53" s="8"/>
      <c r="EZF53" s="5"/>
      <c r="EZG53" s="5"/>
      <c r="EZH53" s="5"/>
      <c r="EZI53" s="8"/>
      <c r="EZJ53" s="5"/>
      <c r="EZK53" s="5"/>
      <c r="EZL53" s="5"/>
      <c r="EZM53" s="8"/>
      <c r="EZN53" s="5"/>
      <c r="EZO53" s="5"/>
      <c r="EZP53" s="5"/>
      <c r="EZQ53" s="8"/>
      <c r="EZR53" s="5"/>
      <c r="EZS53" s="5"/>
      <c r="EZT53" s="5"/>
      <c r="EZU53" s="8"/>
      <c r="EZV53" s="5"/>
      <c r="EZW53" s="5"/>
      <c r="EZX53" s="5"/>
      <c r="EZY53" s="8"/>
      <c r="EZZ53" s="5"/>
      <c r="FAA53" s="5"/>
      <c r="FAB53" s="5"/>
      <c r="FAC53" s="8"/>
      <c r="FAD53" s="5"/>
      <c r="FAE53" s="5"/>
      <c r="FAF53" s="5"/>
      <c r="FAG53" s="8"/>
      <c r="FAH53" s="5"/>
      <c r="FAI53" s="5"/>
      <c r="FAJ53" s="5"/>
      <c r="FAK53" s="8"/>
      <c r="FAL53" s="5"/>
      <c r="FAM53" s="5"/>
      <c r="FAN53" s="5"/>
      <c r="FAO53" s="8"/>
      <c r="FAP53" s="5"/>
      <c r="FAQ53" s="5"/>
      <c r="FAR53" s="5"/>
      <c r="FAS53" s="8"/>
      <c r="FAT53" s="5"/>
      <c r="FAU53" s="5"/>
      <c r="FAV53" s="5"/>
      <c r="FAW53" s="8"/>
      <c r="FAX53" s="5"/>
      <c r="FAY53" s="5"/>
      <c r="FAZ53" s="5"/>
      <c r="FBA53" s="8"/>
      <c r="FBB53" s="5"/>
      <c r="FBC53" s="5"/>
      <c r="FBD53" s="5"/>
      <c r="FBE53" s="8"/>
      <c r="FBF53" s="5"/>
      <c r="FBG53" s="5"/>
      <c r="FBH53" s="5"/>
      <c r="FBI53" s="8"/>
      <c r="FBJ53" s="5"/>
      <c r="FBK53" s="5"/>
      <c r="FBL53" s="5"/>
      <c r="FBM53" s="8"/>
      <c r="FBN53" s="5"/>
      <c r="FBO53" s="5"/>
      <c r="FBP53" s="5"/>
      <c r="FBQ53" s="8"/>
      <c r="FBR53" s="5"/>
      <c r="FBS53" s="5"/>
      <c r="FBT53" s="5"/>
      <c r="FBU53" s="8"/>
      <c r="FBV53" s="5"/>
      <c r="FBW53" s="5"/>
      <c r="FBX53" s="5"/>
      <c r="FBY53" s="8"/>
      <c r="FBZ53" s="5"/>
      <c r="FCA53" s="5"/>
      <c r="FCB53" s="5"/>
      <c r="FCC53" s="8"/>
      <c r="FCD53" s="5"/>
      <c r="FCE53" s="5"/>
      <c r="FCF53" s="5"/>
      <c r="FCG53" s="8"/>
      <c r="FCH53" s="5"/>
      <c r="FCI53" s="5"/>
      <c r="FCJ53" s="5"/>
      <c r="FCK53" s="8"/>
      <c r="FCL53" s="5"/>
      <c r="FCM53" s="5"/>
      <c r="FCN53" s="5"/>
      <c r="FCO53" s="8"/>
      <c r="FCP53" s="5"/>
      <c r="FCQ53" s="5"/>
      <c r="FCR53" s="5"/>
      <c r="FCS53" s="8"/>
      <c r="FCT53" s="5"/>
      <c r="FCU53" s="5"/>
      <c r="FCV53" s="5"/>
      <c r="FCW53" s="8"/>
      <c r="FCX53" s="5"/>
      <c r="FCY53" s="5"/>
      <c r="FCZ53" s="5"/>
      <c r="FDA53" s="8"/>
      <c r="FDB53" s="5"/>
      <c r="FDC53" s="5"/>
      <c r="FDD53" s="5"/>
      <c r="FDE53" s="8"/>
      <c r="FDF53" s="5"/>
      <c r="FDG53" s="5"/>
      <c r="FDH53" s="5"/>
      <c r="FDI53" s="8"/>
      <c r="FDJ53" s="5"/>
      <c r="FDK53" s="5"/>
      <c r="FDL53" s="5"/>
      <c r="FDM53" s="8"/>
      <c r="FDN53" s="5"/>
      <c r="FDO53" s="5"/>
      <c r="FDP53" s="5"/>
      <c r="FDQ53" s="8"/>
      <c r="FDR53" s="5"/>
      <c r="FDS53" s="5"/>
      <c r="FDT53" s="5"/>
      <c r="FDU53" s="8"/>
      <c r="FDV53" s="5"/>
      <c r="FDW53" s="5"/>
      <c r="FDX53" s="5"/>
      <c r="FDY53" s="8"/>
      <c r="FDZ53" s="5"/>
      <c r="FEA53" s="5"/>
      <c r="FEB53" s="5"/>
      <c r="FEC53" s="8"/>
      <c r="FED53" s="5"/>
      <c r="FEE53" s="5"/>
      <c r="FEF53" s="5"/>
      <c r="FEG53" s="8"/>
      <c r="FEH53" s="5"/>
      <c r="FEI53" s="5"/>
      <c r="FEJ53" s="5"/>
      <c r="FEK53" s="8"/>
      <c r="FEL53" s="5"/>
      <c r="FEM53" s="5"/>
      <c r="FEN53" s="5"/>
      <c r="FEO53" s="8"/>
      <c r="FEP53" s="5"/>
      <c r="FEQ53" s="5"/>
      <c r="FER53" s="5"/>
      <c r="FES53" s="8"/>
      <c r="FET53" s="5"/>
      <c r="FEU53" s="5"/>
      <c r="FEV53" s="5"/>
      <c r="FEW53" s="8"/>
      <c r="FEX53" s="5"/>
      <c r="FEY53" s="5"/>
      <c r="FEZ53" s="5"/>
      <c r="FFA53" s="8"/>
      <c r="FFB53" s="5"/>
      <c r="FFC53" s="5"/>
      <c r="FFD53" s="5"/>
      <c r="FFE53" s="8"/>
      <c r="FFF53" s="5"/>
      <c r="FFG53" s="5"/>
      <c r="FFH53" s="5"/>
      <c r="FFI53" s="8"/>
      <c r="FFJ53" s="5"/>
      <c r="FFK53" s="5"/>
      <c r="FFL53" s="5"/>
      <c r="FFM53" s="8"/>
      <c r="FFN53" s="5"/>
      <c r="FFO53" s="5"/>
      <c r="FFP53" s="5"/>
      <c r="FFQ53" s="8"/>
      <c r="FFR53" s="5"/>
      <c r="FFS53" s="5"/>
      <c r="FFT53" s="5"/>
      <c r="FFU53" s="8"/>
      <c r="FFV53" s="5"/>
      <c r="FFW53" s="5"/>
      <c r="FFX53" s="5"/>
      <c r="FFY53" s="8"/>
      <c r="FFZ53" s="5"/>
      <c r="FGA53" s="5"/>
      <c r="FGB53" s="5"/>
      <c r="FGC53" s="8"/>
      <c r="FGD53" s="5"/>
      <c r="FGE53" s="5"/>
      <c r="FGF53" s="5"/>
      <c r="FGG53" s="8"/>
      <c r="FGH53" s="5"/>
      <c r="FGI53" s="5"/>
      <c r="FGJ53" s="5"/>
      <c r="FGK53" s="8"/>
      <c r="FGL53" s="5"/>
      <c r="FGM53" s="5"/>
      <c r="FGN53" s="5"/>
      <c r="FGO53" s="8"/>
      <c r="FGP53" s="5"/>
      <c r="FGQ53" s="5"/>
      <c r="FGR53" s="5"/>
      <c r="FGS53" s="8"/>
      <c r="FGT53" s="5"/>
      <c r="FGU53" s="5"/>
      <c r="FGV53" s="5"/>
      <c r="FGW53" s="8"/>
      <c r="FGX53" s="5"/>
      <c r="FGY53" s="5"/>
      <c r="FGZ53" s="5"/>
      <c r="FHA53" s="8"/>
      <c r="FHB53" s="5"/>
      <c r="FHC53" s="5"/>
      <c r="FHD53" s="5"/>
      <c r="FHE53" s="8"/>
      <c r="FHF53" s="5"/>
      <c r="FHG53" s="5"/>
      <c r="FHH53" s="5"/>
      <c r="FHI53" s="8"/>
      <c r="FHJ53" s="5"/>
      <c r="FHK53" s="5"/>
      <c r="FHL53" s="5"/>
      <c r="FHM53" s="8"/>
      <c r="FHN53" s="5"/>
      <c r="FHO53" s="5"/>
      <c r="FHP53" s="5"/>
      <c r="FHQ53" s="8"/>
      <c r="FHR53" s="5"/>
      <c r="FHS53" s="5"/>
      <c r="FHT53" s="5"/>
      <c r="FHU53" s="8"/>
      <c r="FHV53" s="5"/>
      <c r="FHW53" s="5"/>
      <c r="FHX53" s="5"/>
      <c r="FHY53" s="8"/>
      <c r="FHZ53" s="5"/>
      <c r="FIA53" s="5"/>
      <c r="FIB53" s="5"/>
      <c r="FIC53" s="8"/>
      <c r="FID53" s="5"/>
      <c r="FIE53" s="5"/>
      <c r="FIF53" s="5"/>
      <c r="FIG53" s="8"/>
      <c r="FIH53" s="5"/>
      <c r="FII53" s="5"/>
      <c r="FIJ53" s="5"/>
      <c r="FIK53" s="8"/>
      <c r="FIL53" s="5"/>
      <c r="FIM53" s="5"/>
      <c r="FIN53" s="5"/>
      <c r="FIO53" s="8"/>
      <c r="FIP53" s="5"/>
      <c r="FIQ53" s="5"/>
      <c r="FIR53" s="5"/>
      <c r="FIS53" s="8"/>
      <c r="FIT53" s="5"/>
      <c r="FIU53" s="5"/>
      <c r="FIV53" s="5"/>
      <c r="FIW53" s="8"/>
      <c r="FIX53" s="5"/>
      <c r="FIY53" s="5"/>
      <c r="FIZ53" s="5"/>
      <c r="FJA53" s="8"/>
      <c r="FJB53" s="5"/>
      <c r="FJC53" s="5"/>
      <c r="FJD53" s="5"/>
      <c r="FJE53" s="8"/>
      <c r="FJF53" s="5"/>
      <c r="FJG53" s="5"/>
      <c r="FJH53" s="5"/>
      <c r="FJI53" s="8"/>
      <c r="FJJ53" s="5"/>
      <c r="FJK53" s="5"/>
      <c r="FJL53" s="5"/>
      <c r="FJM53" s="8"/>
      <c r="FJN53" s="5"/>
      <c r="FJO53" s="5"/>
      <c r="FJP53" s="5"/>
      <c r="FJQ53" s="8"/>
      <c r="FJR53" s="5"/>
      <c r="FJS53" s="5"/>
      <c r="FJT53" s="5"/>
      <c r="FJU53" s="8"/>
      <c r="FJV53" s="5"/>
      <c r="FJW53" s="5"/>
      <c r="FJX53" s="5"/>
      <c r="FJY53" s="8"/>
      <c r="FJZ53" s="5"/>
      <c r="FKA53" s="5"/>
      <c r="FKB53" s="5"/>
      <c r="FKC53" s="8"/>
      <c r="FKD53" s="5"/>
      <c r="FKE53" s="5"/>
      <c r="FKF53" s="5"/>
      <c r="FKG53" s="8"/>
      <c r="FKH53" s="5"/>
      <c r="FKI53" s="5"/>
      <c r="FKJ53" s="5"/>
      <c r="FKK53" s="8"/>
      <c r="FKL53" s="5"/>
      <c r="FKM53" s="5"/>
      <c r="FKN53" s="5"/>
      <c r="FKO53" s="8"/>
      <c r="FKP53" s="5"/>
      <c r="FKQ53" s="5"/>
      <c r="FKR53" s="5"/>
      <c r="FKS53" s="8"/>
      <c r="FKT53" s="5"/>
      <c r="FKU53" s="5"/>
      <c r="FKV53" s="5"/>
      <c r="FKW53" s="8"/>
      <c r="FKX53" s="5"/>
      <c r="FKY53" s="5"/>
      <c r="FKZ53" s="5"/>
      <c r="FLA53" s="8"/>
      <c r="FLB53" s="5"/>
      <c r="FLC53" s="5"/>
      <c r="FLD53" s="5"/>
      <c r="FLE53" s="8"/>
      <c r="FLF53" s="5"/>
      <c r="FLG53" s="5"/>
      <c r="FLH53" s="5"/>
      <c r="FLI53" s="8"/>
      <c r="FLJ53" s="5"/>
      <c r="FLK53" s="5"/>
      <c r="FLL53" s="5"/>
      <c r="FLM53" s="8"/>
      <c r="FLN53" s="5"/>
      <c r="FLO53" s="5"/>
      <c r="FLP53" s="5"/>
      <c r="FLQ53" s="8"/>
      <c r="FLR53" s="5"/>
      <c r="FLS53" s="5"/>
      <c r="FLT53" s="5"/>
      <c r="FLU53" s="8"/>
      <c r="FLV53" s="5"/>
      <c r="FLW53" s="5"/>
      <c r="FLX53" s="5"/>
      <c r="FLY53" s="8"/>
      <c r="FLZ53" s="5"/>
      <c r="FMA53" s="5"/>
      <c r="FMB53" s="5"/>
      <c r="FMC53" s="8"/>
      <c r="FMD53" s="5"/>
      <c r="FME53" s="5"/>
      <c r="FMF53" s="5"/>
      <c r="FMG53" s="8"/>
      <c r="FMH53" s="5"/>
      <c r="FMI53" s="5"/>
      <c r="FMJ53" s="5"/>
      <c r="FMK53" s="8"/>
      <c r="FML53" s="5"/>
      <c r="FMM53" s="5"/>
      <c r="FMN53" s="5"/>
      <c r="FMO53" s="8"/>
      <c r="FMP53" s="5"/>
      <c r="FMQ53" s="5"/>
      <c r="FMR53" s="5"/>
      <c r="FMS53" s="8"/>
      <c r="FMT53" s="5"/>
      <c r="FMU53" s="5"/>
      <c r="FMV53" s="5"/>
      <c r="FMW53" s="8"/>
      <c r="FMX53" s="5"/>
      <c r="FMY53" s="5"/>
      <c r="FMZ53" s="5"/>
      <c r="FNA53" s="8"/>
      <c r="FNB53" s="5"/>
      <c r="FNC53" s="5"/>
      <c r="FND53" s="5"/>
      <c r="FNE53" s="8"/>
      <c r="FNF53" s="5"/>
      <c r="FNG53" s="5"/>
      <c r="FNH53" s="5"/>
      <c r="FNI53" s="8"/>
      <c r="FNJ53" s="5"/>
      <c r="FNK53" s="5"/>
      <c r="FNL53" s="5"/>
      <c r="FNM53" s="8"/>
      <c r="FNN53" s="5"/>
      <c r="FNO53" s="5"/>
      <c r="FNP53" s="5"/>
      <c r="FNQ53" s="8"/>
      <c r="FNR53" s="5"/>
      <c r="FNS53" s="5"/>
      <c r="FNT53" s="5"/>
      <c r="FNU53" s="8"/>
      <c r="FNV53" s="5"/>
      <c r="FNW53" s="5"/>
      <c r="FNX53" s="5"/>
      <c r="FNY53" s="8"/>
      <c r="FNZ53" s="5"/>
      <c r="FOA53" s="5"/>
      <c r="FOB53" s="5"/>
      <c r="FOC53" s="8"/>
      <c r="FOD53" s="5"/>
      <c r="FOE53" s="5"/>
      <c r="FOF53" s="5"/>
      <c r="FOG53" s="8"/>
      <c r="FOH53" s="5"/>
      <c r="FOI53" s="5"/>
      <c r="FOJ53" s="5"/>
      <c r="FOK53" s="8"/>
      <c r="FOL53" s="5"/>
      <c r="FOM53" s="5"/>
      <c r="FON53" s="5"/>
      <c r="FOO53" s="8"/>
      <c r="FOP53" s="5"/>
      <c r="FOQ53" s="5"/>
      <c r="FOR53" s="5"/>
      <c r="FOS53" s="8"/>
      <c r="FOT53" s="5"/>
      <c r="FOU53" s="5"/>
      <c r="FOV53" s="5"/>
      <c r="FOW53" s="8"/>
      <c r="FOX53" s="5"/>
      <c r="FOY53" s="5"/>
      <c r="FOZ53" s="5"/>
      <c r="FPA53" s="8"/>
      <c r="FPB53" s="5"/>
      <c r="FPC53" s="5"/>
      <c r="FPD53" s="5"/>
      <c r="FPE53" s="8"/>
      <c r="FPF53" s="5"/>
      <c r="FPG53" s="5"/>
      <c r="FPH53" s="5"/>
      <c r="FPI53" s="8"/>
      <c r="FPJ53" s="5"/>
      <c r="FPK53" s="5"/>
      <c r="FPL53" s="5"/>
      <c r="FPM53" s="8"/>
      <c r="FPN53" s="5"/>
      <c r="FPO53" s="5"/>
      <c r="FPP53" s="5"/>
      <c r="FPQ53" s="8"/>
      <c r="FPR53" s="5"/>
      <c r="FPS53" s="5"/>
      <c r="FPT53" s="5"/>
      <c r="FPU53" s="8"/>
      <c r="FPV53" s="5"/>
      <c r="FPW53" s="5"/>
      <c r="FPX53" s="5"/>
      <c r="FPY53" s="8"/>
      <c r="FPZ53" s="5"/>
      <c r="FQA53" s="5"/>
      <c r="FQB53" s="5"/>
      <c r="FQC53" s="8"/>
      <c r="FQD53" s="5"/>
      <c r="FQE53" s="5"/>
      <c r="FQF53" s="5"/>
      <c r="FQG53" s="8"/>
      <c r="FQH53" s="5"/>
      <c r="FQI53" s="5"/>
      <c r="FQJ53" s="5"/>
      <c r="FQK53" s="8"/>
      <c r="FQL53" s="5"/>
      <c r="FQM53" s="5"/>
      <c r="FQN53" s="5"/>
      <c r="FQO53" s="8"/>
      <c r="FQP53" s="5"/>
      <c r="FQQ53" s="5"/>
      <c r="FQR53" s="5"/>
      <c r="FQS53" s="8"/>
      <c r="FQT53" s="5"/>
      <c r="FQU53" s="5"/>
      <c r="FQV53" s="5"/>
      <c r="FQW53" s="8"/>
      <c r="FQX53" s="5"/>
      <c r="FQY53" s="5"/>
      <c r="FQZ53" s="5"/>
      <c r="FRA53" s="8"/>
      <c r="FRB53" s="5"/>
      <c r="FRC53" s="5"/>
      <c r="FRD53" s="5"/>
      <c r="FRE53" s="8"/>
      <c r="FRF53" s="5"/>
      <c r="FRG53" s="5"/>
      <c r="FRH53" s="5"/>
      <c r="FRI53" s="8"/>
      <c r="FRJ53" s="5"/>
      <c r="FRK53" s="5"/>
      <c r="FRL53" s="5"/>
      <c r="FRM53" s="8"/>
      <c r="FRN53" s="5"/>
      <c r="FRO53" s="5"/>
      <c r="FRP53" s="5"/>
      <c r="FRQ53" s="8"/>
      <c r="FRR53" s="5"/>
      <c r="FRS53" s="5"/>
      <c r="FRT53" s="5"/>
      <c r="FRU53" s="8"/>
      <c r="FRV53" s="5"/>
      <c r="FRW53" s="5"/>
      <c r="FRX53" s="5"/>
      <c r="FRY53" s="8"/>
      <c r="FRZ53" s="5"/>
      <c r="FSA53" s="5"/>
      <c r="FSB53" s="5"/>
      <c r="FSC53" s="8"/>
      <c r="FSD53" s="5"/>
      <c r="FSE53" s="5"/>
      <c r="FSF53" s="5"/>
      <c r="FSG53" s="8"/>
      <c r="FSH53" s="5"/>
      <c r="FSI53" s="5"/>
      <c r="FSJ53" s="5"/>
      <c r="FSK53" s="8"/>
      <c r="FSL53" s="5"/>
      <c r="FSM53" s="5"/>
      <c r="FSN53" s="5"/>
      <c r="FSO53" s="8"/>
      <c r="FSP53" s="5"/>
      <c r="FSQ53" s="5"/>
      <c r="FSR53" s="5"/>
      <c r="FSS53" s="8"/>
      <c r="FST53" s="5"/>
      <c r="FSU53" s="5"/>
      <c r="FSV53" s="5"/>
      <c r="FSW53" s="8"/>
      <c r="FSX53" s="5"/>
      <c r="FSY53" s="5"/>
      <c r="FSZ53" s="5"/>
      <c r="FTA53" s="8"/>
      <c r="FTB53" s="5"/>
      <c r="FTC53" s="5"/>
      <c r="FTD53" s="5"/>
      <c r="FTE53" s="8"/>
      <c r="FTF53" s="5"/>
      <c r="FTG53" s="5"/>
      <c r="FTH53" s="5"/>
      <c r="FTI53" s="8"/>
      <c r="FTJ53" s="5"/>
      <c r="FTK53" s="5"/>
      <c r="FTL53" s="5"/>
      <c r="FTM53" s="8"/>
      <c r="FTN53" s="5"/>
      <c r="FTO53" s="5"/>
      <c r="FTP53" s="5"/>
      <c r="FTQ53" s="8"/>
      <c r="FTR53" s="5"/>
      <c r="FTS53" s="5"/>
      <c r="FTT53" s="5"/>
      <c r="FTU53" s="8"/>
      <c r="FTV53" s="5"/>
      <c r="FTW53" s="5"/>
      <c r="FTX53" s="5"/>
      <c r="FTY53" s="8"/>
      <c r="FTZ53" s="5"/>
      <c r="FUA53" s="5"/>
      <c r="FUB53" s="5"/>
      <c r="FUC53" s="8"/>
      <c r="FUD53" s="5"/>
      <c r="FUE53" s="5"/>
      <c r="FUF53" s="5"/>
      <c r="FUG53" s="8"/>
      <c r="FUH53" s="5"/>
      <c r="FUI53" s="5"/>
      <c r="FUJ53" s="5"/>
      <c r="FUK53" s="8"/>
      <c r="FUL53" s="5"/>
      <c r="FUM53" s="5"/>
      <c r="FUN53" s="5"/>
      <c r="FUO53" s="8"/>
      <c r="FUP53" s="5"/>
      <c r="FUQ53" s="5"/>
      <c r="FUR53" s="5"/>
      <c r="FUS53" s="8"/>
      <c r="FUT53" s="5"/>
      <c r="FUU53" s="5"/>
      <c r="FUV53" s="5"/>
      <c r="FUW53" s="8"/>
      <c r="FUX53" s="5"/>
      <c r="FUY53" s="5"/>
      <c r="FUZ53" s="5"/>
      <c r="FVA53" s="8"/>
      <c r="FVB53" s="5"/>
      <c r="FVC53" s="5"/>
      <c r="FVD53" s="5"/>
      <c r="FVE53" s="8"/>
      <c r="FVF53" s="5"/>
      <c r="FVG53" s="5"/>
      <c r="FVH53" s="5"/>
      <c r="FVI53" s="8"/>
      <c r="FVJ53" s="5"/>
      <c r="FVK53" s="5"/>
      <c r="FVL53" s="5"/>
      <c r="FVM53" s="8"/>
      <c r="FVN53" s="5"/>
      <c r="FVO53" s="5"/>
      <c r="FVP53" s="5"/>
      <c r="FVQ53" s="8"/>
      <c r="FVR53" s="5"/>
      <c r="FVS53" s="5"/>
      <c r="FVT53" s="5"/>
      <c r="FVU53" s="8"/>
      <c r="FVV53" s="5"/>
      <c r="FVW53" s="5"/>
      <c r="FVX53" s="5"/>
      <c r="FVY53" s="8"/>
      <c r="FVZ53" s="5"/>
      <c r="FWA53" s="5"/>
      <c r="FWB53" s="5"/>
      <c r="FWC53" s="8"/>
      <c r="FWD53" s="5"/>
      <c r="FWE53" s="5"/>
      <c r="FWF53" s="5"/>
      <c r="FWG53" s="8"/>
      <c r="FWH53" s="5"/>
      <c r="FWI53" s="5"/>
      <c r="FWJ53" s="5"/>
      <c r="FWK53" s="8"/>
      <c r="FWL53" s="5"/>
      <c r="FWM53" s="5"/>
      <c r="FWN53" s="5"/>
      <c r="FWO53" s="8"/>
      <c r="FWP53" s="5"/>
      <c r="FWQ53" s="5"/>
      <c r="FWR53" s="5"/>
      <c r="FWS53" s="8"/>
      <c r="FWT53" s="5"/>
      <c r="FWU53" s="5"/>
      <c r="FWV53" s="5"/>
      <c r="FWW53" s="8"/>
      <c r="FWX53" s="5"/>
      <c r="FWY53" s="5"/>
      <c r="FWZ53" s="5"/>
      <c r="FXA53" s="8"/>
      <c r="FXB53" s="5"/>
      <c r="FXC53" s="5"/>
      <c r="FXD53" s="5"/>
      <c r="FXE53" s="8"/>
      <c r="FXF53" s="5"/>
      <c r="FXG53" s="5"/>
      <c r="FXH53" s="5"/>
      <c r="FXI53" s="8"/>
      <c r="FXJ53" s="5"/>
      <c r="FXK53" s="5"/>
      <c r="FXL53" s="5"/>
      <c r="FXM53" s="8"/>
      <c r="FXN53" s="5"/>
      <c r="FXO53" s="5"/>
      <c r="FXP53" s="5"/>
      <c r="FXQ53" s="8"/>
      <c r="FXR53" s="5"/>
      <c r="FXS53" s="5"/>
      <c r="FXT53" s="5"/>
      <c r="FXU53" s="8"/>
      <c r="FXV53" s="5"/>
      <c r="FXW53" s="5"/>
      <c r="FXX53" s="5"/>
      <c r="FXY53" s="8"/>
      <c r="FXZ53" s="5"/>
      <c r="FYA53" s="5"/>
      <c r="FYB53" s="5"/>
      <c r="FYC53" s="8"/>
      <c r="FYD53" s="5"/>
      <c r="FYE53" s="5"/>
      <c r="FYF53" s="5"/>
      <c r="FYG53" s="8"/>
      <c r="FYH53" s="5"/>
      <c r="FYI53" s="5"/>
      <c r="FYJ53" s="5"/>
      <c r="FYK53" s="8"/>
      <c r="FYL53" s="5"/>
      <c r="FYM53" s="5"/>
      <c r="FYN53" s="5"/>
      <c r="FYO53" s="8"/>
      <c r="FYP53" s="5"/>
      <c r="FYQ53" s="5"/>
      <c r="FYR53" s="5"/>
      <c r="FYS53" s="8"/>
      <c r="FYT53" s="5"/>
      <c r="FYU53" s="5"/>
      <c r="FYV53" s="5"/>
      <c r="FYW53" s="8"/>
      <c r="FYX53" s="5"/>
      <c r="FYY53" s="5"/>
      <c r="FYZ53" s="5"/>
      <c r="FZA53" s="8"/>
      <c r="FZB53" s="5"/>
      <c r="FZC53" s="5"/>
      <c r="FZD53" s="5"/>
      <c r="FZE53" s="8"/>
      <c r="FZF53" s="5"/>
      <c r="FZG53" s="5"/>
      <c r="FZH53" s="5"/>
      <c r="FZI53" s="8"/>
      <c r="FZJ53" s="5"/>
      <c r="FZK53" s="5"/>
      <c r="FZL53" s="5"/>
      <c r="FZM53" s="8"/>
      <c r="FZN53" s="5"/>
      <c r="FZO53" s="5"/>
      <c r="FZP53" s="5"/>
      <c r="FZQ53" s="8"/>
      <c r="FZR53" s="5"/>
      <c r="FZS53" s="5"/>
      <c r="FZT53" s="5"/>
      <c r="FZU53" s="8"/>
      <c r="FZV53" s="5"/>
      <c r="FZW53" s="5"/>
      <c r="FZX53" s="5"/>
      <c r="FZY53" s="8"/>
      <c r="FZZ53" s="5"/>
      <c r="GAA53" s="5"/>
      <c r="GAB53" s="5"/>
      <c r="GAC53" s="8"/>
      <c r="GAD53" s="5"/>
      <c r="GAE53" s="5"/>
      <c r="GAF53" s="5"/>
      <c r="GAG53" s="8"/>
      <c r="GAH53" s="5"/>
      <c r="GAI53" s="5"/>
      <c r="GAJ53" s="5"/>
      <c r="GAK53" s="8"/>
      <c r="GAL53" s="5"/>
      <c r="GAM53" s="5"/>
      <c r="GAN53" s="5"/>
      <c r="GAO53" s="8"/>
      <c r="GAP53" s="5"/>
      <c r="GAQ53" s="5"/>
      <c r="GAR53" s="5"/>
      <c r="GAS53" s="8"/>
      <c r="GAT53" s="5"/>
      <c r="GAU53" s="5"/>
      <c r="GAV53" s="5"/>
      <c r="GAW53" s="8"/>
      <c r="GAX53" s="5"/>
      <c r="GAY53" s="5"/>
      <c r="GAZ53" s="5"/>
      <c r="GBA53" s="8"/>
      <c r="GBB53" s="5"/>
      <c r="GBC53" s="5"/>
      <c r="GBD53" s="5"/>
      <c r="GBE53" s="8"/>
      <c r="GBF53" s="5"/>
      <c r="GBG53" s="5"/>
      <c r="GBH53" s="5"/>
      <c r="GBI53" s="8"/>
      <c r="GBJ53" s="5"/>
      <c r="GBK53" s="5"/>
      <c r="GBL53" s="5"/>
      <c r="GBM53" s="8"/>
      <c r="GBN53" s="5"/>
      <c r="GBO53" s="5"/>
      <c r="GBP53" s="5"/>
      <c r="GBQ53" s="8"/>
      <c r="GBR53" s="5"/>
      <c r="GBS53" s="5"/>
      <c r="GBT53" s="5"/>
      <c r="GBU53" s="8"/>
      <c r="GBV53" s="5"/>
      <c r="GBW53" s="5"/>
      <c r="GBX53" s="5"/>
      <c r="GBY53" s="8"/>
      <c r="GBZ53" s="5"/>
      <c r="GCA53" s="5"/>
      <c r="GCB53" s="5"/>
      <c r="GCC53" s="8"/>
      <c r="GCD53" s="5"/>
      <c r="GCE53" s="5"/>
      <c r="GCF53" s="5"/>
      <c r="GCG53" s="8"/>
      <c r="GCH53" s="5"/>
      <c r="GCI53" s="5"/>
      <c r="GCJ53" s="5"/>
      <c r="GCK53" s="8"/>
      <c r="GCL53" s="5"/>
      <c r="GCM53" s="5"/>
      <c r="GCN53" s="5"/>
      <c r="GCO53" s="8"/>
      <c r="GCP53" s="5"/>
      <c r="GCQ53" s="5"/>
      <c r="GCR53" s="5"/>
      <c r="GCS53" s="8"/>
      <c r="GCT53" s="5"/>
      <c r="GCU53" s="5"/>
      <c r="GCV53" s="5"/>
      <c r="GCW53" s="8"/>
      <c r="GCX53" s="5"/>
      <c r="GCY53" s="5"/>
      <c r="GCZ53" s="5"/>
      <c r="GDA53" s="8"/>
      <c r="GDB53" s="5"/>
      <c r="GDC53" s="5"/>
      <c r="GDD53" s="5"/>
      <c r="GDE53" s="8"/>
      <c r="GDF53" s="5"/>
      <c r="GDG53" s="5"/>
      <c r="GDH53" s="5"/>
      <c r="GDI53" s="8"/>
      <c r="GDJ53" s="5"/>
      <c r="GDK53" s="5"/>
      <c r="GDL53" s="5"/>
      <c r="GDM53" s="8"/>
      <c r="GDN53" s="5"/>
      <c r="GDO53" s="5"/>
      <c r="GDP53" s="5"/>
      <c r="GDQ53" s="8"/>
      <c r="GDR53" s="5"/>
      <c r="GDS53" s="5"/>
      <c r="GDT53" s="5"/>
      <c r="GDU53" s="8"/>
      <c r="GDV53" s="5"/>
      <c r="GDW53" s="5"/>
      <c r="GDX53" s="5"/>
      <c r="GDY53" s="8"/>
      <c r="GDZ53" s="5"/>
      <c r="GEA53" s="5"/>
      <c r="GEB53" s="5"/>
      <c r="GEC53" s="8"/>
      <c r="GED53" s="5"/>
      <c r="GEE53" s="5"/>
      <c r="GEF53" s="5"/>
      <c r="GEG53" s="8"/>
      <c r="GEH53" s="5"/>
      <c r="GEI53" s="5"/>
      <c r="GEJ53" s="5"/>
      <c r="GEK53" s="8"/>
      <c r="GEL53" s="5"/>
      <c r="GEM53" s="5"/>
      <c r="GEN53" s="5"/>
      <c r="GEO53" s="8"/>
      <c r="GEP53" s="5"/>
      <c r="GEQ53" s="5"/>
      <c r="GER53" s="5"/>
      <c r="GES53" s="8"/>
      <c r="GET53" s="5"/>
      <c r="GEU53" s="5"/>
      <c r="GEV53" s="5"/>
      <c r="GEW53" s="8"/>
      <c r="GEX53" s="5"/>
      <c r="GEY53" s="5"/>
      <c r="GEZ53" s="5"/>
      <c r="GFA53" s="8"/>
      <c r="GFB53" s="5"/>
      <c r="GFC53" s="5"/>
      <c r="GFD53" s="5"/>
      <c r="GFE53" s="8"/>
      <c r="GFF53" s="5"/>
      <c r="GFG53" s="5"/>
      <c r="GFH53" s="5"/>
      <c r="GFI53" s="8"/>
      <c r="GFJ53" s="5"/>
      <c r="GFK53" s="5"/>
      <c r="GFL53" s="5"/>
      <c r="GFM53" s="8"/>
      <c r="GFN53" s="5"/>
      <c r="GFO53" s="5"/>
      <c r="GFP53" s="5"/>
      <c r="GFQ53" s="8"/>
      <c r="GFR53" s="5"/>
      <c r="GFS53" s="5"/>
      <c r="GFT53" s="5"/>
      <c r="GFU53" s="8"/>
      <c r="GFV53" s="5"/>
      <c r="GFW53" s="5"/>
      <c r="GFX53" s="5"/>
      <c r="GFY53" s="8"/>
      <c r="GFZ53" s="5"/>
      <c r="GGA53" s="5"/>
      <c r="GGB53" s="5"/>
      <c r="GGC53" s="8"/>
      <c r="GGD53" s="5"/>
      <c r="GGE53" s="5"/>
      <c r="GGF53" s="5"/>
      <c r="GGG53" s="8"/>
      <c r="GGH53" s="5"/>
      <c r="GGI53" s="5"/>
      <c r="GGJ53" s="5"/>
      <c r="GGK53" s="8"/>
      <c r="GGL53" s="5"/>
      <c r="GGM53" s="5"/>
      <c r="GGN53" s="5"/>
      <c r="GGO53" s="8"/>
      <c r="GGP53" s="5"/>
      <c r="GGQ53" s="5"/>
      <c r="GGR53" s="5"/>
      <c r="GGS53" s="8"/>
      <c r="GGT53" s="5"/>
      <c r="GGU53" s="5"/>
      <c r="GGV53" s="5"/>
      <c r="GGW53" s="8"/>
      <c r="GGX53" s="5"/>
      <c r="GGY53" s="5"/>
      <c r="GGZ53" s="5"/>
      <c r="GHA53" s="8"/>
      <c r="GHB53" s="5"/>
      <c r="GHC53" s="5"/>
      <c r="GHD53" s="5"/>
      <c r="GHE53" s="8"/>
      <c r="GHF53" s="5"/>
      <c r="GHG53" s="5"/>
      <c r="GHH53" s="5"/>
      <c r="GHI53" s="8"/>
      <c r="GHJ53" s="5"/>
      <c r="GHK53" s="5"/>
      <c r="GHL53" s="5"/>
      <c r="GHM53" s="8"/>
      <c r="GHN53" s="5"/>
      <c r="GHO53" s="5"/>
      <c r="GHP53" s="5"/>
      <c r="GHQ53" s="8"/>
      <c r="GHR53" s="5"/>
      <c r="GHS53" s="5"/>
      <c r="GHT53" s="5"/>
      <c r="GHU53" s="8"/>
      <c r="GHV53" s="5"/>
      <c r="GHW53" s="5"/>
      <c r="GHX53" s="5"/>
      <c r="GHY53" s="8"/>
      <c r="GHZ53" s="5"/>
      <c r="GIA53" s="5"/>
      <c r="GIB53" s="5"/>
      <c r="GIC53" s="8"/>
      <c r="GID53" s="5"/>
      <c r="GIE53" s="5"/>
      <c r="GIF53" s="5"/>
      <c r="GIG53" s="8"/>
      <c r="GIH53" s="5"/>
      <c r="GII53" s="5"/>
      <c r="GIJ53" s="5"/>
      <c r="GIK53" s="8"/>
      <c r="GIL53" s="5"/>
      <c r="GIM53" s="5"/>
      <c r="GIN53" s="5"/>
      <c r="GIO53" s="8"/>
      <c r="GIP53" s="5"/>
      <c r="GIQ53" s="5"/>
      <c r="GIR53" s="5"/>
      <c r="GIS53" s="8"/>
      <c r="GIT53" s="5"/>
      <c r="GIU53" s="5"/>
      <c r="GIV53" s="5"/>
      <c r="GIW53" s="8"/>
      <c r="GIX53" s="5"/>
      <c r="GIY53" s="5"/>
      <c r="GIZ53" s="5"/>
      <c r="GJA53" s="8"/>
      <c r="GJB53" s="5"/>
      <c r="GJC53" s="5"/>
      <c r="GJD53" s="5"/>
      <c r="GJE53" s="8"/>
      <c r="GJF53" s="5"/>
      <c r="GJG53" s="5"/>
      <c r="GJH53" s="5"/>
      <c r="GJI53" s="8"/>
      <c r="GJJ53" s="5"/>
      <c r="GJK53" s="5"/>
      <c r="GJL53" s="5"/>
      <c r="GJM53" s="8"/>
      <c r="GJN53" s="5"/>
      <c r="GJO53" s="5"/>
      <c r="GJP53" s="5"/>
      <c r="GJQ53" s="8"/>
      <c r="GJR53" s="5"/>
      <c r="GJS53" s="5"/>
      <c r="GJT53" s="5"/>
      <c r="GJU53" s="8"/>
      <c r="GJV53" s="5"/>
      <c r="GJW53" s="5"/>
      <c r="GJX53" s="5"/>
      <c r="GJY53" s="8"/>
      <c r="GJZ53" s="5"/>
      <c r="GKA53" s="5"/>
      <c r="GKB53" s="5"/>
      <c r="GKC53" s="8"/>
      <c r="GKD53" s="5"/>
      <c r="GKE53" s="5"/>
      <c r="GKF53" s="5"/>
      <c r="GKG53" s="8"/>
      <c r="GKH53" s="5"/>
      <c r="GKI53" s="5"/>
      <c r="GKJ53" s="5"/>
      <c r="GKK53" s="8"/>
      <c r="GKL53" s="5"/>
      <c r="GKM53" s="5"/>
      <c r="GKN53" s="5"/>
      <c r="GKO53" s="8"/>
      <c r="GKP53" s="5"/>
      <c r="GKQ53" s="5"/>
      <c r="GKR53" s="5"/>
      <c r="GKS53" s="8"/>
      <c r="GKT53" s="5"/>
      <c r="GKU53" s="5"/>
      <c r="GKV53" s="5"/>
      <c r="GKW53" s="8"/>
      <c r="GKX53" s="5"/>
      <c r="GKY53" s="5"/>
      <c r="GKZ53" s="5"/>
      <c r="GLA53" s="8"/>
      <c r="GLB53" s="5"/>
      <c r="GLC53" s="5"/>
      <c r="GLD53" s="5"/>
      <c r="GLE53" s="8"/>
      <c r="GLF53" s="5"/>
      <c r="GLG53" s="5"/>
      <c r="GLH53" s="5"/>
      <c r="GLI53" s="8"/>
      <c r="GLJ53" s="5"/>
      <c r="GLK53" s="5"/>
      <c r="GLL53" s="5"/>
      <c r="GLM53" s="8"/>
      <c r="GLN53" s="5"/>
      <c r="GLO53" s="5"/>
      <c r="GLP53" s="5"/>
      <c r="GLQ53" s="8"/>
      <c r="GLR53" s="5"/>
      <c r="GLS53" s="5"/>
      <c r="GLT53" s="5"/>
      <c r="GLU53" s="8"/>
      <c r="GLV53" s="5"/>
      <c r="GLW53" s="5"/>
      <c r="GLX53" s="5"/>
      <c r="GLY53" s="8"/>
      <c r="GLZ53" s="5"/>
      <c r="GMA53" s="5"/>
      <c r="GMB53" s="5"/>
      <c r="GMC53" s="8"/>
      <c r="GMD53" s="5"/>
      <c r="GME53" s="5"/>
      <c r="GMF53" s="5"/>
      <c r="GMG53" s="8"/>
      <c r="GMH53" s="5"/>
      <c r="GMI53" s="5"/>
      <c r="GMJ53" s="5"/>
      <c r="GMK53" s="8"/>
      <c r="GML53" s="5"/>
      <c r="GMM53" s="5"/>
      <c r="GMN53" s="5"/>
      <c r="GMO53" s="8"/>
      <c r="GMP53" s="5"/>
      <c r="GMQ53" s="5"/>
      <c r="GMR53" s="5"/>
      <c r="GMS53" s="8"/>
      <c r="GMT53" s="5"/>
      <c r="GMU53" s="5"/>
      <c r="GMV53" s="5"/>
      <c r="GMW53" s="8"/>
      <c r="GMX53" s="5"/>
      <c r="GMY53" s="5"/>
      <c r="GMZ53" s="5"/>
      <c r="GNA53" s="8"/>
      <c r="GNB53" s="5"/>
      <c r="GNC53" s="5"/>
      <c r="GND53" s="5"/>
      <c r="GNE53" s="8"/>
      <c r="GNF53" s="5"/>
      <c r="GNG53" s="5"/>
      <c r="GNH53" s="5"/>
      <c r="GNI53" s="8"/>
      <c r="GNJ53" s="5"/>
      <c r="GNK53" s="5"/>
      <c r="GNL53" s="5"/>
      <c r="GNM53" s="8"/>
      <c r="GNN53" s="5"/>
      <c r="GNO53" s="5"/>
      <c r="GNP53" s="5"/>
      <c r="GNQ53" s="8"/>
      <c r="GNR53" s="5"/>
      <c r="GNS53" s="5"/>
      <c r="GNT53" s="5"/>
      <c r="GNU53" s="8"/>
      <c r="GNV53" s="5"/>
      <c r="GNW53" s="5"/>
      <c r="GNX53" s="5"/>
      <c r="GNY53" s="8"/>
      <c r="GNZ53" s="5"/>
      <c r="GOA53" s="5"/>
      <c r="GOB53" s="5"/>
      <c r="GOC53" s="8"/>
      <c r="GOD53" s="5"/>
      <c r="GOE53" s="5"/>
      <c r="GOF53" s="5"/>
      <c r="GOG53" s="8"/>
      <c r="GOH53" s="5"/>
      <c r="GOI53" s="5"/>
      <c r="GOJ53" s="5"/>
      <c r="GOK53" s="8"/>
      <c r="GOL53" s="5"/>
      <c r="GOM53" s="5"/>
      <c r="GON53" s="5"/>
      <c r="GOO53" s="8"/>
      <c r="GOP53" s="5"/>
      <c r="GOQ53" s="5"/>
      <c r="GOR53" s="5"/>
      <c r="GOS53" s="8"/>
      <c r="GOT53" s="5"/>
      <c r="GOU53" s="5"/>
      <c r="GOV53" s="5"/>
      <c r="GOW53" s="8"/>
      <c r="GOX53" s="5"/>
      <c r="GOY53" s="5"/>
      <c r="GOZ53" s="5"/>
      <c r="GPA53" s="8"/>
      <c r="GPB53" s="5"/>
      <c r="GPC53" s="5"/>
      <c r="GPD53" s="5"/>
      <c r="GPE53" s="8"/>
      <c r="GPF53" s="5"/>
      <c r="GPG53" s="5"/>
      <c r="GPH53" s="5"/>
      <c r="GPI53" s="8"/>
      <c r="GPJ53" s="5"/>
      <c r="GPK53" s="5"/>
      <c r="GPL53" s="5"/>
      <c r="GPM53" s="8"/>
      <c r="GPN53" s="5"/>
      <c r="GPO53" s="5"/>
      <c r="GPP53" s="5"/>
      <c r="GPQ53" s="8"/>
      <c r="GPR53" s="5"/>
      <c r="GPS53" s="5"/>
      <c r="GPT53" s="5"/>
      <c r="GPU53" s="8"/>
      <c r="GPV53" s="5"/>
      <c r="GPW53" s="5"/>
      <c r="GPX53" s="5"/>
      <c r="GPY53" s="8"/>
      <c r="GPZ53" s="5"/>
      <c r="GQA53" s="5"/>
      <c r="GQB53" s="5"/>
      <c r="GQC53" s="8"/>
      <c r="GQD53" s="5"/>
      <c r="GQE53" s="5"/>
      <c r="GQF53" s="5"/>
      <c r="GQG53" s="8"/>
      <c r="GQH53" s="5"/>
      <c r="GQI53" s="5"/>
      <c r="GQJ53" s="5"/>
      <c r="GQK53" s="8"/>
      <c r="GQL53" s="5"/>
      <c r="GQM53" s="5"/>
      <c r="GQN53" s="5"/>
      <c r="GQO53" s="8"/>
      <c r="GQP53" s="5"/>
      <c r="GQQ53" s="5"/>
      <c r="GQR53" s="5"/>
      <c r="GQS53" s="8"/>
      <c r="GQT53" s="5"/>
      <c r="GQU53" s="5"/>
      <c r="GQV53" s="5"/>
      <c r="GQW53" s="8"/>
      <c r="GQX53" s="5"/>
      <c r="GQY53" s="5"/>
      <c r="GQZ53" s="5"/>
      <c r="GRA53" s="8"/>
      <c r="GRB53" s="5"/>
      <c r="GRC53" s="5"/>
      <c r="GRD53" s="5"/>
      <c r="GRE53" s="8"/>
      <c r="GRF53" s="5"/>
      <c r="GRG53" s="5"/>
      <c r="GRH53" s="5"/>
      <c r="GRI53" s="8"/>
      <c r="GRJ53" s="5"/>
      <c r="GRK53" s="5"/>
      <c r="GRL53" s="5"/>
      <c r="GRM53" s="8"/>
      <c r="GRN53" s="5"/>
      <c r="GRO53" s="5"/>
      <c r="GRP53" s="5"/>
      <c r="GRQ53" s="8"/>
      <c r="GRR53" s="5"/>
      <c r="GRS53" s="5"/>
      <c r="GRT53" s="5"/>
      <c r="GRU53" s="8"/>
      <c r="GRV53" s="5"/>
      <c r="GRW53" s="5"/>
      <c r="GRX53" s="5"/>
      <c r="GRY53" s="8"/>
      <c r="GRZ53" s="5"/>
      <c r="GSA53" s="5"/>
      <c r="GSB53" s="5"/>
      <c r="GSC53" s="8"/>
      <c r="GSD53" s="5"/>
      <c r="GSE53" s="5"/>
      <c r="GSF53" s="5"/>
      <c r="GSG53" s="8"/>
      <c r="GSH53" s="5"/>
      <c r="GSI53" s="5"/>
      <c r="GSJ53" s="5"/>
      <c r="GSK53" s="8"/>
      <c r="GSL53" s="5"/>
      <c r="GSM53" s="5"/>
      <c r="GSN53" s="5"/>
      <c r="GSO53" s="8"/>
      <c r="GSP53" s="5"/>
      <c r="GSQ53" s="5"/>
      <c r="GSR53" s="5"/>
      <c r="GSS53" s="8"/>
      <c r="GST53" s="5"/>
      <c r="GSU53" s="5"/>
      <c r="GSV53" s="5"/>
      <c r="GSW53" s="8"/>
      <c r="GSX53" s="5"/>
      <c r="GSY53" s="5"/>
      <c r="GSZ53" s="5"/>
      <c r="GTA53" s="8"/>
      <c r="GTB53" s="5"/>
      <c r="GTC53" s="5"/>
      <c r="GTD53" s="5"/>
      <c r="GTE53" s="8"/>
      <c r="GTF53" s="5"/>
      <c r="GTG53" s="5"/>
      <c r="GTH53" s="5"/>
      <c r="GTI53" s="8"/>
      <c r="GTJ53" s="5"/>
      <c r="GTK53" s="5"/>
      <c r="GTL53" s="5"/>
      <c r="GTM53" s="8"/>
      <c r="GTN53" s="5"/>
      <c r="GTO53" s="5"/>
      <c r="GTP53" s="5"/>
      <c r="GTQ53" s="8"/>
      <c r="GTR53" s="5"/>
      <c r="GTS53" s="5"/>
      <c r="GTT53" s="5"/>
      <c r="GTU53" s="8"/>
      <c r="GTV53" s="5"/>
      <c r="GTW53" s="5"/>
      <c r="GTX53" s="5"/>
      <c r="GTY53" s="8"/>
      <c r="GTZ53" s="5"/>
      <c r="GUA53" s="5"/>
      <c r="GUB53" s="5"/>
      <c r="GUC53" s="8"/>
      <c r="GUD53" s="5"/>
      <c r="GUE53" s="5"/>
      <c r="GUF53" s="5"/>
      <c r="GUG53" s="8"/>
      <c r="GUH53" s="5"/>
      <c r="GUI53" s="5"/>
      <c r="GUJ53" s="5"/>
      <c r="GUK53" s="8"/>
      <c r="GUL53" s="5"/>
      <c r="GUM53" s="5"/>
      <c r="GUN53" s="5"/>
      <c r="GUO53" s="8"/>
      <c r="GUP53" s="5"/>
      <c r="GUQ53" s="5"/>
      <c r="GUR53" s="5"/>
      <c r="GUS53" s="8"/>
      <c r="GUT53" s="5"/>
      <c r="GUU53" s="5"/>
      <c r="GUV53" s="5"/>
      <c r="GUW53" s="8"/>
      <c r="GUX53" s="5"/>
      <c r="GUY53" s="5"/>
      <c r="GUZ53" s="5"/>
      <c r="GVA53" s="8"/>
      <c r="GVB53" s="5"/>
      <c r="GVC53" s="5"/>
      <c r="GVD53" s="5"/>
      <c r="GVE53" s="8"/>
      <c r="GVF53" s="5"/>
      <c r="GVG53" s="5"/>
      <c r="GVH53" s="5"/>
      <c r="GVI53" s="8"/>
      <c r="GVJ53" s="5"/>
      <c r="GVK53" s="5"/>
      <c r="GVL53" s="5"/>
      <c r="GVM53" s="8"/>
      <c r="GVN53" s="5"/>
      <c r="GVO53" s="5"/>
      <c r="GVP53" s="5"/>
      <c r="GVQ53" s="8"/>
      <c r="GVR53" s="5"/>
      <c r="GVS53" s="5"/>
      <c r="GVT53" s="5"/>
      <c r="GVU53" s="8"/>
      <c r="GVV53" s="5"/>
      <c r="GVW53" s="5"/>
      <c r="GVX53" s="5"/>
      <c r="GVY53" s="8"/>
      <c r="GVZ53" s="5"/>
      <c r="GWA53" s="5"/>
      <c r="GWB53" s="5"/>
      <c r="GWC53" s="8"/>
      <c r="GWD53" s="5"/>
      <c r="GWE53" s="5"/>
      <c r="GWF53" s="5"/>
      <c r="GWG53" s="8"/>
      <c r="GWH53" s="5"/>
      <c r="GWI53" s="5"/>
      <c r="GWJ53" s="5"/>
      <c r="GWK53" s="8"/>
      <c r="GWL53" s="5"/>
      <c r="GWM53" s="5"/>
      <c r="GWN53" s="5"/>
      <c r="GWO53" s="8"/>
      <c r="GWP53" s="5"/>
      <c r="GWQ53" s="5"/>
      <c r="GWR53" s="5"/>
      <c r="GWS53" s="8"/>
      <c r="GWT53" s="5"/>
      <c r="GWU53" s="5"/>
      <c r="GWV53" s="5"/>
      <c r="GWW53" s="8"/>
      <c r="GWX53" s="5"/>
      <c r="GWY53" s="5"/>
      <c r="GWZ53" s="5"/>
      <c r="GXA53" s="8"/>
      <c r="GXB53" s="5"/>
      <c r="GXC53" s="5"/>
      <c r="GXD53" s="5"/>
      <c r="GXE53" s="8"/>
      <c r="GXF53" s="5"/>
      <c r="GXG53" s="5"/>
      <c r="GXH53" s="5"/>
      <c r="GXI53" s="8"/>
      <c r="GXJ53" s="5"/>
      <c r="GXK53" s="5"/>
      <c r="GXL53" s="5"/>
      <c r="GXM53" s="8"/>
      <c r="GXN53" s="5"/>
      <c r="GXO53" s="5"/>
      <c r="GXP53" s="5"/>
      <c r="GXQ53" s="8"/>
      <c r="GXR53" s="5"/>
      <c r="GXS53" s="5"/>
      <c r="GXT53" s="5"/>
      <c r="GXU53" s="8"/>
      <c r="GXV53" s="5"/>
      <c r="GXW53" s="5"/>
      <c r="GXX53" s="5"/>
      <c r="GXY53" s="8"/>
      <c r="GXZ53" s="5"/>
      <c r="GYA53" s="5"/>
      <c r="GYB53" s="5"/>
      <c r="GYC53" s="8"/>
      <c r="GYD53" s="5"/>
      <c r="GYE53" s="5"/>
      <c r="GYF53" s="5"/>
      <c r="GYG53" s="8"/>
      <c r="GYH53" s="5"/>
      <c r="GYI53" s="5"/>
      <c r="GYJ53" s="5"/>
      <c r="GYK53" s="8"/>
      <c r="GYL53" s="5"/>
      <c r="GYM53" s="5"/>
      <c r="GYN53" s="5"/>
      <c r="GYO53" s="8"/>
      <c r="GYP53" s="5"/>
      <c r="GYQ53" s="5"/>
      <c r="GYR53" s="5"/>
      <c r="GYS53" s="8"/>
      <c r="GYT53" s="5"/>
      <c r="GYU53" s="5"/>
      <c r="GYV53" s="5"/>
      <c r="GYW53" s="8"/>
      <c r="GYX53" s="5"/>
      <c r="GYY53" s="5"/>
      <c r="GYZ53" s="5"/>
      <c r="GZA53" s="8"/>
      <c r="GZB53" s="5"/>
      <c r="GZC53" s="5"/>
      <c r="GZD53" s="5"/>
      <c r="GZE53" s="8"/>
      <c r="GZF53" s="5"/>
      <c r="GZG53" s="5"/>
      <c r="GZH53" s="5"/>
      <c r="GZI53" s="8"/>
      <c r="GZJ53" s="5"/>
      <c r="GZK53" s="5"/>
      <c r="GZL53" s="5"/>
      <c r="GZM53" s="8"/>
      <c r="GZN53" s="5"/>
      <c r="GZO53" s="5"/>
      <c r="GZP53" s="5"/>
      <c r="GZQ53" s="8"/>
      <c r="GZR53" s="5"/>
      <c r="GZS53" s="5"/>
      <c r="GZT53" s="5"/>
      <c r="GZU53" s="8"/>
      <c r="GZV53" s="5"/>
      <c r="GZW53" s="5"/>
      <c r="GZX53" s="5"/>
      <c r="GZY53" s="8"/>
      <c r="GZZ53" s="5"/>
      <c r="HAA53" s="5"/>
      <c r="HAB53" s="5"/>
      <c r="HAC53" s="8"/>
      <c r="HAD53" s="5"/>
      <c r="HAE53" s="5"/>
      <c r="HAF53" s="5"/>
      <c r="HAG53" s="8"/>
      <c r="HAH53" s="5"/>
      <c r="HAI53" s="5"/>
      <c r="HAJ53" s="5"/>
      <c r="HAK53" s="8"/>
      <c r="HAL53" s="5"/>
      <c r="HAM53" s="5"/>
      <c r="HAN53" s="5"/>
      <c r="HAO53" s="8"/>
      <c r="HAP53" s="5"/>
      <c r="HAQ53" s="5"/>
      <c r="HAR53" s="5"/>
      <c r="HAS53" s="8"/>
      <c r="HAT53" s="5"/>
      <c r="HAU53" s="5"/>
      <c r="HAV53" s="5"/>
      <c r="HAW53" s="8"/>
      <c r="HAX53" s="5"/>
      <c r="HAY53" s="5"/>
      <c r="HAZ53" s="5"/>
      <c r="HBA53" s="8"/>
      <c r="HBB53" s="5"/>
      <c r="HBC53" s="5"/>
      <c r="HBD53" s="5"/>
      <c r="HBE53" s="8"/>
      <c r="HBF53" s="5"/>
      <c r="HBG53" s="5"/>
      <c r="HBH53" s="5"/>
      <c r="HBI53" s="8"/>
      <c r="HBJ53" s="5"/>
      <c r="HBK53" s="5"/>
      <c r="HBL53" s="5"/>
      <c r="HBM53" s="8"/>
      <c r="HBN53" s="5"/>
      <c r="HBO53" s="5"/>
      <c r="HBP53" s="5"/>
      <c r="HBQ53" s="8"/>
      <c r="HBR53" s="5"/>
      <c r="HBS53" s="5"/>
      <c r="HBT53" s="5"/>
      <c r="HBU53" s="8"/>
      <c r="HBV53" s="5"/>
      <c r="HBW53" s="5"/>
      <c r="HBX53" s="5"/>
      <c r="HBY53" s="8"/>
      <c r="HBZ53" s="5"/>
      <c r="HCA53" s="5"/>
      <c r="HCB53" s="5"/>
      <c r="HCC53" s="8"/>
      <c r="HCD53" s="5"/>
      <c r="HCE53" s="5"/>
      <c r="HCF53" s="5"/>
      <c r="HCG53" s="8"/>
      <c r="HCH53" s="5"/>
      <c r="HCI53" s="5"/>
      <c r="HCJ53" s="5"/>
      <c r="HCK53" s="8"/>
      <c r="HCL53" s="5"/>
      <c r="HCM53" s="5"/>
      <c r="HCN53" s="5"/>
      <c r="HCO53" s="8"/>
      <c r="HCP53" s="5"/>
      <c r="HCQ53" s="5"/>
      <c r="HCR53" s="5"/>
      <c r="HCS53" s="8"/>
      <c r="HCT53" s="5"/>
      <c r="HCU53" s="5"/>
      <c r="HCV53" s="5"/>
      <c r="HCW53" s="8"/>
      <c r="HCX53" s="5"/>
      <c r="HCY53" s="5"/>
      <c r="HCZ53" s="5"/>
      <c r="HDA53" s="8"/>
      <c r="HDB53" s="5"/>
      <c r="HDC53" s="5"/>
      <c r="HDD53" s="5"/>
      <c r="HDE53" s="8"/>
      <c r="HDF53" s="5"/>
      <c r="HDG53" s="5"/>
      <c r="HDH53" s="5"/>
      <c r="HDI53" s="8"/>
      <c r="HDJ53" s="5"/>
      <c r="HDK53" s="5"/>
      <c r="HDL53" s="5"/>
      <c r="HDM53" s="8"/>
      <c r="HDN53" s="5"/>
      <c r="HDO53" s="5"/>
      <c r="HDP53" s="5"/>
      <c r="HDQ53" s="8"/>
      <c r="HDR53" s="5"/>
      <c r="HDS53" s="5"/>
      <c r="HDT53" s="5"/>
      <c r="HDU53" s="8"/>
      <c r="HDV53" s="5"/>
      <c r="HDW53" s="5"/>
      <c r="HDX53" s="5"/>
      <c r="HDY53" s="8"/>
      <c r="HDZ53" s="5"/>
      <c r="HEA53" s="5"/>
      <c r="HEB53" s="5"/>
      <c r="HEC53" s="8"/>
      <c r="HED53" s="5"/>
      <c r="HEE53" s="5"/>
      <c r="HEF53" s="5"/>
      <c r="HEG53" s="8"/>
      <c r="HEH53" s="5"/>
      <c r="HEI53" s="5"/>
      <c r="HEJ53" s="5"/>
      <c r="HEK53" s="8"/>
      <c r="HEL53" s="5"/>
      <c r="HEM53" s="5"/>
      <c r="HEN53" s="5"/>
      <c r="HEO53" s="8"/>
      <c r="HEP53" s="5"/>
      <c r="HEQ53" s="5"/>
      <c r="HER53" s="5"/>
      <c r="HES53" s="8"/>
      <c r="HET53" s="5"/>
      <c r="HEU53" s="5"/>
      <c r="HEV53" s="5"/>
      <c r="HEW53" s="8"/>
      <c r="HEX53" s="5"/>
      <c r="HEY53" s="5"/>
      <c r="HEZ53" s="5"/>
      <c r="HFA53" s="8"/>
      <c r="HFB53" s="5"/>
      <c r="HFC53" s="5"/>
      <c r="HFD53" s="5"/>
      <c r="HFE53" s="8"/>
      <c r="HFF53" s="5"/>
      <c r="HFG53" s="5"/>
      <c r="HFH53" s="5"/>
      <c r="HFI53" s="8"/>
      <c r="HFJ53" s="5"/>
      <c r="HFK53" s="5"/>
      <c r="HFL53" s="5"/>
      <c r="HFM53" s="8"/>
      <c r="HFN53" s="5"/>
      <c r="HFO53" s="5"/>
      <c r="HFP53" s="5"/>
      <c r="HFQ53" s="8"/>
      <c r="HFR53" s="5"/>
      <c r="HFS53" s="5"/>
      <c r="HFT53" s="5"/>
      <c r="HFU53" s="8"/>
      <c r="HFV53" s="5"/>
      <c r="HFW53" s="5"/>
      <c r="HFX53" s="5"/>
      <c r="HFY53" s="8"/>
      <c r="HFZ53" s="5"/>
      <c r="HGA53" s="5"/>
      <c r="HGB53" s="5"/>
      <c r="HGC53" s="8"/>
      <c r="HGD53" s="5"/>
      <c r="HGE53" s="5"/>
      <c r="HGF53" s="5"/>
      <c r="HGG53" s="8"/>
      <c r="HGH53" s="5"/>
      <c r="HGI53" s="5"/>
      <c r="HGJ53" s="5"/>
      <c r="HGK53" s="8"/>
      <c r="HGL53" s="5"/>
      <c r="HGM53" s="5"/>
      <c r="HGN53" s="5"/>
      <c r="HGO53" s="8"/>
      <c r="HGP53" s="5"/>
      <c r="HGQ53" s="5"/>
      <c r="HGR53" s="5"/>
      <c r="HGS53" s="8"/>
      <c r="HGT53" s="5"/>
      <c r="HGU53" s="5"/>
      <c r="HGV53" s="5"/>
      <c r="HGW53" s="8"/>
      <c r="HGX53" s="5"/>
      <c r="HGY53" s="5"/>
      <c r="HGZ53" s="5"/>
      <c r="HHA53" s="8"/>
      <c r="HHB53" s="5"/>
      <c r="HHC53" s="5"/>
      <c r="HHD53" s="5"/>
      <c r="HHE53" s="8"/>
      <c r="HHF53" s="5"/>
      <c r="HHG53" s="5"/>
      <c r="HHH53" s="5"/>
      <c r="HHI53" s="8"/>
      <c r="HHJ53" s="5"/>
      <c r="HHK53" s="5"/>
      <c r="HHL53" s="5"/>
      <c r="HHM53" s="8"/>
      <c r="HHN53" s="5"/>
      <c r="HHO53" s="5"/>
      <c r="HHP53" s="5"/>
      <c r="HHQ53" s="8"/>
      <c r="HHR53" s="5"/>
      <c r="HHS53" s="5"/>
      <c r="HHT53" s="5"/>
      <c r="HHU53" s="8"/>
      <c r="HHV53" s="5"/>
      <c r="HHW53" s="5"/>
      <c r="HHX53" s="5"/>
      <c r="HHY53" s="8"/>
      <c r="HHZ53" s="5"/>
      <c r="HIA53" s="5"/>
      <c r="HIB53" s="5"/>
      <c r="HIC53" s="8"/>
      <c r="HID53" s="5"/>
      <c r="HIE53" s="5"/>
      <c r="HIF53" s="5"/>
      <c r="HIG53" s="8"/>
      <c r="HIH53" s="5"/>
      <c r="HII53" s="5"/>
      <c r="HIJ53" s="5"/>
      <c r="HIK53" s="8"/>
      <c r="HIL53" s="5"/>
      <c r="HIM53" s="5"/>
      <c r="HIN53" s="5"/>
      <c r="HIO53" s="8"/>
      <c r="HIP53" s="5"/>
      <c r="HIQ53" s="5"/>
      <c r="HIR53" s="5"/>
      <c r="HIS53" s="8"/>
      <c r="HIT53" s="5"/>
      <c r="HIU53" s="5"/>
      <c r="HIV53" s="5"/>
      <c r="HIW53" s="8"/>
      <c r="HIX53" s="5"/>
      <c r="HIY53" s="5"/>
      <c r="HIZ53" s="5"/>
      <c r="HJA53" s="8"/>
      <c r="HJB53" s="5"/>
      <c r="HJC53" s="5"/>
      <c r="HJD53" s="5"/>
      <c r="HJE53" s="8"/>
      <c r="HJF53" s="5"/>
      <c r="HJG53" s="5"/>
      <c r="HJH53" s="5"/>
      <c r="HJI53" s="8"/>
      <c r="HJJ53" s="5"/>
      <c r="HJK53" s="5"/>
      <c r="HJL53" s="5"/>
      <c r="HJM53" s="8"/>
      <c r="HJN53" s="5"/>
      <c r="HJO53" s="5"/>
      <c r="HJP53" s="5"/>
      <c r="HJQ53" s="8"/>
      <c r="HJR53" s="5"/>
      <c r="HJS53" s="5"/>
      <c r="HJT53" s="5"/>
      <c r="HJU53" s="8"/>
      <c r="HJV53" s="5"/>
      <c r="HJW53" s="5"/>
      <c r="HJX53" s="5"/>
      <c r="HJY53" s="8"/>
      <c r="HJZ53" s="5"/>
      <c r="HKA53" s="5"/>
      <c r="HKB53" s="5"/>
      <c r="HKC53" s="8"/>
      <c r="HKD53" s="5"/>
      <c r="HKE53" s="5"/>
      <c r="HKF53" s="5"/>
      <c r="HKG53" s="8"/>
      <c r="HKH53" s="5"/>
      <c r="HKI53" s="5"/>
      <c r="HKJ53" s="5"/>
      <c r="HKK53" s="8"/>
      <c r="HKL53" s="5"/>
      <c r="HKM53" s="5"/>
      <c r="HKN53" s="5"/>
      <c r="HKO53" s="8"/>
      <c r="HKP53" s="5"/>
      <c r="HKQ53" s="5"/>
      <c r="HKR53" s="5"/>
      <c r="HKS53" s="8"/>
      <c r="HKT53" s="5"/>
      <c r="HKU53" s="5"/>
      <c r="HKV53" s="5"/>
      <c r="HKW53" s="8"/>
      <c r="HKX53" s="5"/>
      <c r="HKY53" s="5"/>
      <c r="HKZ53" s="5"/>
      <c r="HLA53" s="8"/>
      <c r="HLB53" s="5"/>
      <c r="HLC53" s="5"/>
      <c r="HLD53" s="5"/>
      <c r="HLE53" s="8"/>
      <c r="HLF53" s="5"/>
      <c r="HLG53" s="5"/>
      <c r="HLH53" s="5"/>
      <c r="HLI53" s="8"/>
      <c r="HLJ53" s="5"/>
      <c r="HLK53" s="5"/>
      <c r="HLL53" s="5"/>
      <c r="HLM53" s="8"/>
      <c r="HLN53" s="5"/>
      <c r="HLO53" s="5"/>
      <c r="HLP53" s="5"/>
      <c r="HLQ53" s="8"/>
      <c r="HLR53" s="5"/>
      <c r="HLS53" s="5"/>
      <c r="HLT53" s="5"/>
      <c r="HLU53" s="8"/>
      <c r="HLV53" s="5"/>
      <c r="HLW53" s="5"/>
      <c r="HLX53" s="5"/>
      <c r="HLY53" s="8"/>
      <c r="HLZ53" s="5"/>
      <c r="HMA53" s="5"/>
      <c r="HMB53" s="5"/>
      <c r="HMC53" s="8"/>
      <c r="HMD53" s="5"/>
      <c r="HME53" s="5"/>
      <c r="HMF53" s="5"/>
      <c r="HMG53" s="8"/>
      <c r="HMH53" s="5"/>
      <c r="HMI53" s="5"/>
      <c r="HMJ53" s="5"/>
      <c r="HMK53" s="8"/>
      <c r="HML53" s="5"/>
      <c r="HMM53" s="5"/>
      <c r="HMN53" s="5"/>
      <c r="HMO53" s="8"/>
      <c r="HMP53" s="5"/>
      <c r="HMQ53" s="5"/>
      <c r="HMR53" s="5"/>
      <c r="HMS53" s="8"/>
      <c r="HMT53" s="5"/>
      <c r="HMU53" s="5"/>
      <c r="HMV53" s="5"/>
      <c r="HMW53" s="8"/>
      <c r="HMX53" s="5"/>
      <c r="HMY53" s="5"/>
      <c r="HMZ53" s="5"/>
      <c r="HNA53" s="8"/>
      <c r="HNB53" s="5"/>
      <c r="HNC53" s="5"/>
      <c r="HND53" s="5"/>
      <c r="HNE53" s="8"/>
      <c r="HNF53" s="5"/>
      <c r="HNG53" s="5"/>
      <c r="HNH53" s="5"/>
      <c r="HNI53" s="8"/>
      <c r="HNJ53" s="5"/>
      <c r="HNK53" s="5"/>
      <c r="HNL53" s="5"/>
      <c r="HNM53" s="8"/>
      <c r="HNN53" s="5"/>
      <c r="HNO53" s="5"/>
      <c r="HNP53" s="5"/>
      <c r="HNQ53" s="8"/>
      <c r="HNR53" s="5"/>
      <c r="HNS53" s="5"/>
      <c r="HNT53" s="5"/>
      <c r="HNU53" s="8"/>
      <c r="HNV53" s="5"/>
      <c r="HNW53" s="5"/>
      <c r="HNX53" s="5"/>
      <c r="HNY53" s="8"/>
      <c r="HNZ53" s="5"/>
      <c r="HOA53" s="5"/>
      <c r="HOB53" s="5"/>
      <c r="HOC53" s="8"/>
      <c r="HOD53" s="5"/>
      <c r="HOE53" s="5"/>
      <c r="HOF53" s="5"/>
      <c r="HOG53" s="8"/>
      <c r="HOH53" s="5"/>
      <c r="HOI53" s="5"/>
      <c r="HOJ53" s="5"/>
      <c r="HOK53" s="8"/>
      <c r="HOL53" s="5"/>
      <c r="HOM53" s="5"/>
      <c r="HON53" s="5"/>
      <c r="HOO53" s="8"/>
      <c r="HOP53" s="5"/>
      <c r="HOQ53" s="5"/>
      <c r="HOR53" s="5"/>
      <c r="HOS53" s="8"/>
      <c r="HOT53" s="5"/>
      <c r="HOU53" s="5"/>
      <c r="HOV53" s="5"/>
      <c r="HOW53" s="8"/>
      <c r="HOX53" s="5"/>
      <c r="HOY53" s="5"/>
      <c r="HOZ53" s="5"/>
      <c r="HPA53" s="8"/>
      <c r="HPB53" s="5"/>
      <c r="HPC53" s="5"/>
      <c r="HPD53" s="5"/>
      <c r="HPE53" s="8"/>
      <c r="HPF53" s="5"/>
      <c r="HPG53" s="5"/>
      <c r="HPH53" s="5"/>
      <c r="HPI53" s="8"/>
      <c r="HPJ53" s="5"/>
      <c r="HPK53" s="5"/>
      <c r="HPL53" s="5"/>
      <c r="HPM53" s="8"/>
      <c r="HPN53" s="5"/>
      <c r="HPO53" s="5"/>
      <c r="HPP53" s="5"/>
      <c r="HPQ53" s="8"/>
      <c r="HPR53" s="5"/>
      <c r="HPS53" s="5"/>
      <c r="HPT53" s="5"/>
      <c r="HPU53" s="8"/>
      <c r="HPV53" s="5"/>
      <c r="HPW53" s="5"/>
      <c r="HPX53" s="5"/>
      <c r="HPY53" s="8"/>
      <c r="HPZ53" s="5"/>
      <c r="HQA53" s="5"/>
      <c r="HQB53" s="5"/>
      <c r="HQC53" s="8"/>
      <c r="HQD53" s="5"/>
      <c r="HQE53" s="5"/>
      <c r="HQF53" s="5"/>
      <c r="HQG53" s="8"/>
      <c r="HQH53" s="5"/>
      <c r="HQI53" s="5"/>
      <c r="HQJ53" s="5"/>
      <c r="HQK53" s="8"/>
      <c r="HQL53" s="5"/>
      <c r="HQM53" s="5"/>
      <c r="HQN53" s="5"/>
      <c r="HQO53" s="8"/>
      <c r="HQP53" s="5"/>
      <c r="HQQ53" s="5"/>
      <c r="HQR53" s="5"/>
      <c r="HQS53" s="8"/>
      <c r="HQT53" s="5"/>
      <c r="HQU53" s="5"/>
      <c r="HQV53" s="5"/>
      <c r="HQW53" s="8"/>
      <c r="HQX53" s="5"/>
      <c r="HQY53" s="5"/>
      <c r="HQZ53" s="5"/>
      <c r="HRA53" s="8"/>
      <c r="HRB53" s="5"/>
      <c r="HRC53" s="5"/>
      <c r="HRD53" s="5"/>
      <c r="HRE53" s="8"/>
      <c r="HRF53" s="5"/>
      <c r="HRG53" s="5"/>
      <c r="HRH53" s="5"/>
      <c r="HRI53" s="8"/>
      <c r="HRJ53" s="5"/>
      <c r="HRK53" s="5"/>
      <c r="HRL53" s="5"/>
      <c r="HRM53" s="8"/>
      <c r="HRN53" s="5"/>
      <c r="HRO53" s="5"/>
      <c r="HRP53" s="5"/>
      <c r="HRQ53" s="8"/>
      <c r="HRR53" s="5"/>
      <c r="HRS53" s="5"/>
      <c r="HRT53" s="5"/>
      <c r="HRU53" s="8"/>
      <c r="HRV53" s="5"/>
      <c r="HRW53" s="5"/>
      <c r="HRX53" s="5"/>
      <c r="HRY53" s="8"/>
      <c r="HRZ53" s="5"/>
      <c r="HSA53" s="5"/>
      <c r="HSB53" s="5"/>
      <c r="HSC53" s="8"/>
      <c r="HSD53" s="5"/>
      <c r="HSE53" s="5"/>
      <c r="HSF53" s="5"/>
      <c r="HSG53" s="8"/>
      <c r="HSH53" s="5"/>
      <c r="HSI53" s="5"/>
      <c r="HSJ53" s="5"/>
      <c r="HSK53" s="8"/>
      <c r="HSL53" s="5"/>
      <c r="HSM53" s="5"/>
      <c r="HSN53" s="5"/>
      <c r="HSO53" s="8"/>
      <c r="HSP53" s="5"/>
      <c r="HSQ53" s="5"/>
      <c r="HSR53" s="5"/>
      <c r="HSS53" s="8"/>
      <c r="HST53" s="5"/>
      <c r="HSU53" s="5"/>
      <c r="HSV53" s="5"/>
      <c r="HSW53" s="8"/>
      <c r="HSX53" s="5"/>
      <c r="HSY53" s="5"/>
      <c r="HSZ53" s="5"/>
      <c r="HTA53" s="8"/>
      <c r="HTB53" s="5"/>
      <c r="HTC53" s="5"/>
      <c r="HTD53" s="5"/>
      <c r="HTE53" s="8"/>
      <c r="HTF53" s="5"/>
      <c r="HTG53" s="5"/>
      <c r="HTH53" s="5"/>
      <c r="HTI53" s="8"/>
      <c r="HTJ53" s="5"/>
      <c r="HTK53" s="5"/>
      <c r="HTL53" s="5"/>
      <c r="HTM53" s="8"/>
      <c r="HTN53" s="5"/>
      <c r="HTO53" s="5"/>
      <c r="HTP53" s="5"/>
      <c r="HTQ53" s="8"/>
      <c r="HTR53" s="5"/>
      <c r="HTS53" s="5"/>
      <c r="HTT53" s="5"/>
      <c r="HTU53" s="8"/>
      <c r="HTV53" s="5"/>
      <c r="HTW53" s="5"/>
      <c r="HTX53" s="5"/>
      <c r="HTY53" s="8"/>
      <c r="HTZ53" s="5"/>
      <c r="HUA53" s="5"/>
      <c r="HUB53" s="5"/>
      <c r="HUC53" s="8"/>
      <c r="HUD53" s="5"/>
      <c r="HUE53" s="5"/>
      <c r="HUF53" s="5"/>
      <c r="HUG53" s="8"/>
      <c r="HUH53" s="5"/>
      <c r="HUI53" s="5"/>
      <c r="HUJ53" s="5"/>
      <c r="HUK53" s="8"/>
      <c r="HUL53" s="5"/>
      <c r="HUM53" s="5"/>
      <c r="HUN53" s="5"/>
      <c r="HUO53" s="8"/>
      <c r="HUP53" s="5"/>
      <c r="HUQ53" s="5"/>
      <c r="HUR53" s="5"/>
      <c r="HUS53" s="8"/>
      <c r="HUT53" s="5"/>
      <c r="HUU53" s="5"/>
      <c r="HUV53" s="5"/>
      <c r="HUW53" s="8"/>
      <c r="HUX53" s="5"/>
      <c r="HUY53" s="5"/>
      <c r="HUZ53" s="5"/>
      <c r="HVA53" s="8"/>
      <c r="HVB53" s="5"/>
      <c r="HVC53" s="5"/>
      <c r="HVD53" s="5"/>
      <c r="HVE53" s="8"/>
      <c r="HVF53" s="5"/>
      <c r="HVG53" s="5"/>
      <c r="HVH53" s="5"/>
      <c r="HVI53" s="8"/>
      <c r="HVJ53" s="5"/>
      <c r="HVK53" s="5"/>
      <c r="HVL53" s="5"/>
      <c r="HVM53" s="8"/>
      <c r="HVN53" s="5"/>
      <c r="HVO53" s="5"/>
      <c r="HVP53" s="5"/>
      <c r="HVQ53" s="8"/>
      <c r="HVR53" s="5"/>
      <c r="HVS53" s="5"/>
      <c r="HVT53" s="5"/>
      <c r="HVU53" s="8"/>
      <c r="HVV53" s="5"/>
      <c r="HVW53" s="5"/>
      <c r="HVX53" s="5"/>
      <c r="HVY53" s="8"/>
      <c r="HVZ53" s="5"/>
      <c r="HWA53" s="5"/>
      <c r="HWB53" s="5"/>
      <c r="HWC53" s="8"/>
      <c r="HWD53" s="5"/>
      <c r="HWE53" s="5"/>
      <c r="HWF53" s="5"/>
      <c r="HWG53" s="8"/>
      <c r="HWH53" s="5"/>
      <c r="HWI53" s="5"/>
      <c r="HWJ53" s="5"/>
      <c r="HWK53" s="8"/>
      <c r="HWL53" s="5"/>
      <c r="HWM53" s="5"/>
      <c r="HWN53" s="5"/>
      <c r="HWO53" s="8"/>
      <c r="HWP53" s="5"/>
      <c r="HWQ53" s="5"/>
      <c r="HWR53" s="5"/>
      <c r="HWS53" s="8"/>
      <c r="HWT53" s="5"/>
      <c r="HWU53" s="5"/>
      <c r="HWV53" s="5"/>
      <c r="HWW53" s="8"/>
      <c r="HWX53" s="5"/>
      <c r="HWY53" s="5"/>
      <c r="HWZ53" s="5"/>
      <c r="HXA53" s="8"/>
      <c r="HXB53" s="5"/>
      <c r="HXC53" s="5"/>
      <c r="HXD53" s="5"/>
      <c r="HXE53" s="8"/>
      <c r="HXF53" s="5"/>
      <c r="HXG53" s="5"/>
      <c r="HXH53" s="5"/>
      <c r="HXI53" s="8"/>
      <c r="HXJ53" s="5"/>
      <c r="HXK53" s="5"/>
      <c r="HXL53" s="5"/>
      <c r="HXM53" s="8"/>
      <c r="HXN53" s="5"/>
      <c r="HXO53" s="5"/>
      <c r="HXP53" s="5"/>
      <c r="HXQ53" s="8"/>
      <c r="HXR53" s="5"/>
      <c r="HXS53" s="5"/>
      <c r="HXT53" s="5"/>
      <c r="HXU53" s="8"/>
      <c r="HXV53" s="5"/>
      <c r="HXW53" s="5"/>
      <c r="HXX53" s="5"/>
      <c r="HXY53" s="8"/>
      <c r="HXZ53" s="5"/>
      <c r="HYA53" s="5"/>
      <c r="HYB53" s="5"/>
      <c r="HYC53" s="8"/>
      <c r="HYD53" s="5"/>
      <c r="HYE53" s="5"/>
      <c r="HYF53" s="5"/>
      <c r="HYG53" s="8"/>
      <c r="HYH53" s="5"/>
      <c r="HYI53" s="5"/>
      <c r="HYJ53" s="5"/>
      <c r="HYK53" s="8"/>
      <c r="HYL53" s="5"/>
      <c r="HYM53" s="5"/>
      <c r="HYN53" s="5"/>
      <c r="HYO53" s="8"/>
      <c r="HYP53" s="5"/>
      <c r="HYQ53" s="5"/>
      <c r="HYR53" s="5"/>
      <c r="HYS53" s="8"/>
      <c r="HYT53" s="5"/>
      <c r="HYU53" s="5"/>
      <c r="HYV53" s="5"/>
      <c r="HYW53" s="8"/>
      <c r="HYX53" s="5"/>
      <c r="HYY53" s="5"/>
      <c r="HYZ53" s="5"/>
      <c r="HZA53" s="8"/>
      <c r="HZB53" s="5"/>
      <c r="HZC53" s="5"/>
      <c r="HZD53" s="5"/>
      <c r="HZE53" s="8"/>
      <c r="HZF53" s="5"/>
      <c r="HZG53" s="5"/>
      <c r="HZH53" s="5"/>
      <c r="HZI53" s="8"/>
      <c r="HZJ53" s="5"/>
      <c r="HZK53" s="5"/>
      <c r="HZL53" s="5"/>
      <c r="HZM53" s="8"/>
      <c r="HZN53" s="5"/>
      <c r="HZO53" s="5"/>
      <c r="HZP53" s="5"/>
      <c r="HZQ53" s="8"/>
      <c r="HZR53" s="5"/>
      <c r="HZS53" s="5"/>
      <c r="HZT53" s="5"/>
      <c r="HZU53" s="8"/>
      <c r="HZV53" s="5"/>
      <c r="HZW53" s="5"/>
      <c r="HZX53" s="5"/>
      <c r="HZY53" s="8"/>
      <c r="HZZ53" s="5"/>
      <c r="IAA53" s="5"/>
      <c r="IAB53" s="5"/>
      <c r="IAC53" s="8"/>
      <c r="IAD53" s="5"/>
      <c r="IAE53" s="5"/>
      <c r="IAF53" s="5"/>
      <c r="IAG53" s="8"/>
      <c r="IAH53" s="5"/>
      <c r="IAI53" s="5"/>
      <c r="IAJ53" s="5"/>
      <c r="IAK53" s="8"/>
      <c r="IAL53" s="5"/>
      <c r="IAM53" s="5"/>
      <c r="IAN53" s="5"/>
      <c r="IAO53" s="8"/>
      <c r="IAP53" s="5"/>
      <c r="IAQ53" s="5"/>
      <c r="IAR53" s="5"/>
      <c r="IAS53" s="8"/>
      <c r="IAT53" s="5"/>
      <c r="IAU53" s="5"/>
      <c r="IAV53" s="5"/>
      <c r="IAW53" s="8"/>
      <c r="IAX53" s="5"/>
      <c r="IAY53" s="5"/>
      <c r="IAZ53" s="5"/>
      <c r="IBA53" s="8"/>
      <c r="IBB53" s="5"/>
      <c r="IBC53" s="5"/>
      <c r="IBD53" s="5"/>
      <c r="IBE53" s="8"/>
      <c r="IBF53" s="5"/>
      <c r="IBG53" s="5"/>
      <c r="IBH53" s="5"/>
      <c r="IBI53" s="8"/>
      <c r="IBJ53" s="5"/>
      <c r="IBK53" s="5"/>
      <c r="IBL53" s="5"/>
      <c r="IBM53" s="8"/>
      <c r="IBN53" s="5"/>
      <c r="IBO53" s="5"/>
      <c r="IBP53" s="5"/>
      <c r="IBQ53" s="8"/>
      <c r="IBR53" s="5"/>
      <c r="IBS53" s="5"/>
      <c r="IBT53" s="5"/>
      <c r="IBU53" s="8"/>
      <c r="IBV53" s="5"/>
      <c r="IBW53" s="5"/>
      <c r="IBX53" s="5"/>
      <c r="IBY53" s="8"/>
      <c r="IBZ53" s="5"/>
      <c r="ICA53" s="5"/>
      <c r="ICB53" s="5"/>
      <c r="ICC53" s="8"/>
      <c r="ICD53" s="5"/>
      <c r="ICE53" s="5"/>
      <c r="ICF53" s="5"/>
      <c r="ICG53" s="8"/>
      <c r="ICH53" s="5"/>
      <c r="ICI53" s="5"/>
      <c r="ICJ53" s="5"/>
      <c r="ICK53" s="8"/>
      <c r="ICL53" s="5"/>
      <c r="ICM53" s="5"/>
      <c r="ICN53" s="5"/>
      <c r="ICO53" s="8"/>
      <c r="ICP53" s="5"/>
      <c r="ICQ53" s="5"/>
      <c r="ICR53" s="5"/>
      <c r="ICS53" s="8"/>
      <c r="ICT53" s="5"/>
      <c r="ICU53" s="5"/>
      <c r="ICV53" s="5"/>
      <c r="ICW53" s="8"/>
      <c r="ICX53" s="5"/>
      <c r="ICY53" s="5"/>
      <c r="ICZ53" s="5"/>
      <c r="IDA53" s="8"/>
      <c r="IDB53" s="5"/>
      <c r="IDC53" s="5"/>
      <c r="IDD53" s="5"/>
      <c r="IDE53" s="8"/>
      <c r="IDF53" s="5"/>
      <c r="IDG53" s="5"/>
      <c r="IDH53" s="5"/>
      <c r="IDI53" s="8"/>
      <c r="IDJ53" s="5"/>
      <c r="IDK53" s="5"/>
      <c r="IDL53" s="5"/>
      <c r="IDM53" s="8"/>
      <c r="IDN53" s="5"/>
      <c r="IDO53" s="5"/>
      <c r="IDP53" s="5"/>
      <c r="IDQ53" s="8"/>
      <c r="IDR53" s="5"/>
      <c r="IDS53" s="5"/>
      <c r="IDT53" s="5"/>
      <c r="IDU53" s="8"/>
      <c r="IDV53" s="5"/>
      <c r="IDW53" s="5"/>
      <c r="IDX53" s="5"/>
      <c r="IDY53" s="8"/>
      <c r="IDZ53" s="5"/>
      <c r="IEA53" s="5"/>
      <c r="IEB53" s="5"/>
      <c r="IEC53" s="8"/>
      <c r="IED53" s="5"/>
      <c r="IEE53" s="5"/>
      <c r="IEF53" s="5"/>
      <c r="IEG53" s="8"/>
      <c r="IEH53" s="5"/>
      <c r="IEI53" s="5"/>
      <c r="IEJ53" s="5"/>
      <c r="IEK53" s="8"/>
      <c r="IEL53" s="5"/>
      <c r="IEM53" s="5"/>
      <c r="IEN53" s="5"/>
      <c r="IEO53" s="8"/>
      <c r="IEP53" s="5"/>
      <c r="IEQ53" s="5"/>
      <c r="IER53" s="5"/>
      <c r="IES53" s="8"/>
      <c r="IET53" s="5"/>
      <c r="IEU53" s="5"/>
      <c r="IEV53" s="5"/>
      <c r="IEW53" s="8"/>
      <c r="IEX53" s="5"/>
      <c r="IEY53" s="5"/>
      <c r="IEZ53" s="5"/>
      <c r="IFA53" s="8"/>
      <c r="IFB53" s="5"/>
      <c r="IFC53" s="5"/>
      <c r="IFD53" s="5"/>
      <c r="IFE53" s="8"/>
      <c r="IFF53" s="5"/>
      <c r="IFG53" s="5"/>
      <c r="IFH53" s="5"/>
      <c r="IFI53" s="8"/>
      <c r="IFJ53" s="5"/>
      <c r="IFK53" s="5"/>
      <c r="IFL53" s="5"/>
      <c r="IFM53" s="8"/>
      <c r="IFN53" s="5"/>
      <c r="IFO53" s="5"/>
      <c r="IFP53" s="5"/>
      <c r="IFQ53" s="8"/>
      <c r="IFR53" s="5"/>
      <c r="IFS53" s="5"/>
      <c r="IFT53" s="5"/>
      <c r="IFU53" s="8"/>
      <c r="IFV53" s="5"/>
      <c r="IFW53" s="5"/>
      <c r="IFX53" s="5"/>
      <c r="IFY53" s="8"/>
      <c r="IFZ53" s="5"/>
      <c r="IGA53" s="5"/>
      <c r="IGB53" s="5"/>
      <c r="IGC53" s="8"/>
      <c r="IGD53" s="5"/>
      <c r="IGE53" s="5"/>
      <c r="IGF53" s="5"/>
      <c r="IGG53" s="8"/>
      <c r="IGH53" s="5"/>
      <c r="IGI53" s="5"/>
      <c r="IGJ53" s="5"/>
      <c r="IGK53" s="8"/>
      <c r="IGL53" s="5"/>
      <c r="IGM53" s="5"/>
      <c r="IGN53" s="5"/>
      <c r="IGO53" s="8"/>
      <c r="IGP53" s="5"/>
      <c r="IGQ53" s="5"/>
      <c r="IGR53" s="5"/>
      <c r="IGS53" s="8"/>
      <c r="IGT53" s="5"/>
      <c r="IGU53" s="5"/>
      <c r="IGV53" s="5"/>
      <c r="IGW53" s="8"/>
      <c r="IGX53" s="5"/>
      <c r="IGY53" s="5"/>
      <c r="IGZ53" s="5"/>
      <c r="IHA53" s="8"/>
      <c r="IHB53" s="5"/>
      <c r="IHC53" s="5"/>
      <c r="IHD53" s="5"/>
      <c r="IHE53" s="8"/>
      <c r="IHF53" s="5"/>
      <c r="IHG53" s="5"/>
      <c r="IHH53" s="5"/>
      <c r="IHI53" s="8"/>
      <c r="IHJ53" s="5"/>
      <c r="IHK53" s="5"/>
      <c r="IHL53" s="5"/>
      <c r="IHM53" s="8"/>
      <c r="IHN53" s="5"/>
      <c r="IHO53" s="5"/>
      <c r="IHP53" s="5"/>
      <c r="IHQ53" s="8"/>
      <c r="IHR53" s="5"/>
      <c r="IHS53" s="5"/>
      <c r="IHT53" s="5"/>
      <c r="IHU53" s="8"/>
      <c r="IHV53" s="5"/>
      <c r="IHW53" s="5"/>
      <c r="IHX53" s="5"/>
      <c r="IHY53" s="8"/>
      <c r="IHZ53" s="5"/>
      <c r="IIA53" s="5"/>
      <c r="IIB53" s="5"/>
      <c r="IIC53" s="8"/>
      <c r="IID53" s="5"/>
      <c r="IIE53" s="5"/>
      <c r="IIF53" s="5"/>
      <c r="IIG53" s="8"/>
      <c r="IIH53" s="5"/>
      <c r="III53" s="5"/>
      <c r="IIJ53" s="5"/>
      <c r="IIK53" s="8"/>
      <c r="IIL53" s="5"/>
      <c r="IIM53" s="5"/>
      <c r="IIN53" s="5"/>
      <c r="IIO53" s="8"/>
      <c r="IIP53" s="5"/>
      <c r="IIQ53" s="5"/>
      <c r="IIR53" s="5"/>
      <c r="IIS53" s="8"/>
      <c r="IIT53" s="5"/>
      <c r="IIU53" s="5"/>
      <c r="IIV53" s="5"/>
      <c r="IIW53" s="8"/>
      <c r="IIX53" s="5"/>
      <c r="IIY53" s="5"/>
      <c r="IIZ53" s="5"/>
      <c r="IJA53" s="8"/>
      <c r="IJB53" s="5"/>
      <c r="IJC53" s="5"/>
      <c r="IJD53" s="5"/>
      <c r="IJE53" s="8"/>
      <c r="IJF53" s="5"/>
      <c r="IJG53" s="5"/>
      <c r="IJH53" s="5"/>
      <c r="IJI53" s="8"/>
      <c r="IJJ53" s="5"/>
      <c r="IJK53" s="5"/>
      <c r="IJL53" s="5"/>
      <c r="IJM53" s="8"/>
      <c r="IJN53" s="5"/>
      <c r="IJO53" s="5"/>
      <c r="IJP53" s="5"/>
      <c r="IJQ53" s="8"/>
      <c r="IJR53" s="5"/>
      <c r="IJS53" s="5"/>
      <c r="IJT53" s="5"/>
      <c r="IJU53" s="8"/>
      <c r="IJV53" s="5"/>
      <c r="IJW53" s="5"/>
      <c r="IJX53" s="5"/>
      <c r="IJY53" s="8"/>
      <c r="IJZ53" s="5"/>
      <c r="IKA53" s="5"/>
      <c r="IKB53" s="5"/>
      <c r="IKC53" s="8"/>
      <c r="IKD53" s="5"/>
      <c r="IKE53" s="5"/>
      <c r="IKF53" s="5"/>
      <c r="IKG53" s="8"/>
      <c r="IKH53" s="5"/>
      <c r="IKI53" s="5"/>
      <c r="IKJ53" s="5"/>
      <c r="IKK53" s="8"/>
      <c r="IKL53" s="5"/>
      <c r="IKM53" s="5"/>
      <c r="IKN53" s="5"/>
      <c r="IKO53" s="8"/>
      <c r="IKP53" s="5"/>
      <c r="IKQ53" s="5"/>
      <c r="IKR53" s="5"/>
      <c r="IKS53" s="8"/>
      <c r="IKT53" s="5"/>
      <c r="IKU53" s="5"/>
      <c r="IKV53" s="5"/>
      <c r="IKW53" s="8"/>
      <c r="IKX53" s="5"/>
      <c r="IKY53" s="5"/>
      <c r="IKZ53" s="5"/>
      <c r="ILA53" s="8"/>
      <c r="ILB53" s="5"/>
      <c r="ILC53" s="5"/>
      <c r="ILD53" s="5"/>
      <c r="ILE53" s="8"/>
      <c r="ILF53" s="5"/>
      <c r="ILG53" s="5"/>
      <c r="ILH53" s="5"/>
      <c r="ILI53" s="8"/>
      <c r="ILJ53" s="5"/>
      <c r="ILK53" s="5"/>
      <c r="ILL53" s="5"/>
      <c r="ILM53" s="8"/>
      <c r="ILN53" s="5"/>
      <c r="ILO53" s="5"/>
      <c r="ILP53" s="5"/>
      <c r="ILQ53" s="8"/>
      <c r="ILR53" s="5"/>
      <c r="ILS53" s="5"/>
      <c r="ILT53" s="5"/>
      <c r="ILU53" s="8"/>
      <c r="ILV53" s="5"/>
      <c r="ILW53" s="5"/>
      <c r="ILX53" s="5"/>
      <c r="ILY53" s="8"/>
      <c r="ILZ53" s="5"/>
      <c r="IMA53" s="5"/>
      <c r="IMB53" s="5"/>
      <c r="IMC53" s="8"/>
      <c r="IMD53" s="5"/>
      <c r="IME53" s="5"/>
      <c r="IMF53" s="5"/>
      <c r="IMG53" s="8"/>
      <c r="IMH53" s="5"/>
      <c r="IMI53" s="5"/>
      <c r="IMJ53" s="5"/>
      <c r="IMK53" s="8"/>
      <c r="IML53" s="5"/>
      <c r="IMM53" s="5"/>
      <c r="IMN53" s="5"/>
      <c r="IMO53" s="8"/>
      <c r="IMP53" s="5"/>
      <c r="IMQ53" s="5"/>
      <c r="IMR53" s="5"/>
      <c r="IMS53" s="8"/>
      <c r="IMT53" s="5"/>
      <c r="IMU53" s="5"/>
      <c r="IMV53" s="5"/>
      <c r="IMW53" s="8"/>
      <c r="IMX53" s="5"/>
      <c r="IMY53" s="5"/>
      <c r="IMZ53" s="5"/>
      <c r="INA53" s="8"/>
      <c r="INB53" s="5"/>
      <c r="INC53" s="5"/>
      <c r="IND53" s="5"/>
      <c r="INE53" s="8"/>
      <c r="INF53" s="5"/>
      <c r="ING53" s="5"/>
      <c r="INH53" s="5"/>
      <c r="INI53" s="8"/>
      <c r="INJ53" s="5"/>
      <c r="INK53" s="5"/>
      <c r="INL53" s="5"/>
      <c r="INM53" s="8"/>
      <c r="INN53" s="5"/>
      <c r="INO53" s="5"/>
      <c r="INP53" s="5"/>
      <c r="INQ53" s="8"/>
      <c r="INR53" s="5"/>
      <c r="INS53" s="5"/>
      <c r="INT53" s="5"/>
      <c r="INU53" s="8"/>
      <c r="INV53" s="5"/>
      <c r="INW53" s="5"/>
      <c r="INX53" s="5"/>
      <c r="INY53" s="8"/>
      <c r="INZ53" s="5"/>
      <c r="IOA53" s="5"/>
      <c r="IOB53" s="5"/>
      <c r="IOC53" s="8"/>
      <c r="IOD53" s="5"/>
      <c r="IOE53" s="5"/>
      <c r="IOF53" s="5"/>
      <c r="IOG53" s="8"/>
      <c r="IOH53" s="5"/>
      <c r="IOI53" s="5"/>
      <c r="IOJ53" s="5"/>
      <c r="IOK53" s="8"/>
      <c r="IOL53" s="5"/>
      <c r="IOM53" s="5"/>
      <c r="ION53" s="5"/>
      <c r="IOO53" s="8"/>
      <c r="IOP53" s="5"/>
      <c r="IOQ53" s="5"/>
      <c r="IOR53" s="5"/>
      <c r="IOS53" s="8"/>
      <c r="IOT53" s="5"/>
      <c r="IOU53" s="5"/>
      <c r="IOV53" s="5"/>
      <c r="IOW53" s="8"/>
      <c r="IOX53" s="5"/>
      <c r="IOY53" s="5"/>
      <c r="IOZ53" s="5"/>
      <c r="IPA53" s="8"/>
      <c r="IPB53" s="5"/>
      <c r="IPC53" s="5"/>
      <c r="IPD53" s="5"/>
      <c r="IPE53" s="8"/>
      <c r="IPF53" s="5"/>
      <c r="IPG53" s="5"/>
      <c r="IPH53" s="5"/>
      <c r="IPI53" s="8"/>
      <c r="IPJ53" s="5"/>
      <c r="IPK53" s="5"/>
      <c r="IPL53" s="5"/>
      <c r="IPM53" s="8"/>
      <c r="IPN53" s="5"/>
      <c r="IPO53" s="5"/>
      <c r="IPP53" s="5"/>
      <c r="IPQ53" s="8"/>
      <c r="IPR53" s="5"/>
      <c r="IPS53" s="5"/>
      <c r="IPT53" s="5"/>
      <c r="IPU53" s="8"/>
      <c r="IPV53" s="5"/>
      <c r="IPW53" s="5"/>
      <c r="IPX53" s="5"/>
      <c r="IPY53" s="8"/>
      <c r="IPZ53" s="5"/>
      <c r="IQA53" s="5"/>
      <c r="IQB53" s="5"/>
      <c r="IQC53" s="8"/>
      <c r="IQD53" s="5"/>
      <c r="IQE53" s="5"/>
      <c r="IQF53" s="5"/>
      <c r="IQG53" s="8"/>
      <c r="IQH53" s="5"/>
      <c r="IQI53" s="5"/>
      <c r="IQJ53" s="5"/>
      <c r="IQK53" s="8"/>
      <c r="IQL53" s="5"/>
      <c r="IQM53" s="5"/>
      <c r="IQN53" s="5"/>
      <c r="IQO53" s="8"/>
      <c r="IQP53" s="5"/>
      <c r="IQQ53" s="5"/>
      <c r="IQR53" s="5"/>
      <c r="IQS53" s="8"/>
      <c r="IQT53" s="5"/>
      <c r="IQU53" s="5"/>
      <c r="IQV53" s="5"/>
      <c r="IQW53" s="8"/>
      <c r="IQX53" s="5"/>
      <c r="IQY53" s="5"/>
      <c r="IQZ53" s="5"/>
      <c r="IRA53" s="8"/>
      <c r="IRB53" s="5"/>
      <c r="IRC53" s="5"/>
      <c r="IRD53" s="5"/>
      <c r="IRE53" s="8"/>
      <c r="IRF53" s="5"/>
      <c r="IRG53" s="5"/>
      <c r="IRH53" s="5"/>
      <c r="IRI53" s="8"/>
      <c r="IRJ53" s="5"/>
      <c r="IRK53" s="5"/>
      <c r="IRL53" s="5"/>
      <c r="IRM53" s="8"/>
      <c r="IRN53" s="5"/>
      <c r="IRO53" s="5"/>
      <c r="IRP53" s="5"/>
      <c r="IRQ53" s="8"/>
      <c r="IRR53" s="5"/>
      <c r="IRS53" s="5"/>
      <c r="IRT53" s="5"/>
      <c r="IRU53" s="8"/>
      <c r="IRV53" s="5"/>
      <c r="IRW53" s="5"/>
      <c r="IRX53" s="5"/>
      <c r="IRY53" s="8"/>
      <c r="IRZ53" s="5"/>
      <c r="ISA53" s="5"/>
      <c r="ISB53" s="5"/>
      <c r="ISC53" s="8"/>
      <c r="ISD53" s="5"/>
      <c r="ISE53" s="5"/>
      <c r="ISF53" s="5"/>
      <c r="ISG53" s="8"/>
      <c r="ISH53" s="5"/>
      <c r="ISI53" s="5"/>
      <c r="ISJ53" s="5"/>
      <c r="ISK53" s="8"/>
      <c r="ISL53" s="5"/>
      <c r="ISM53" s="5"/>
      <c r="ISN53" s="5"/>
      <c r="ISO53" s="8"/>
      <c r="ISP53" s="5"/>
      <c r="ISQ53" s="5"/>
      <c r="ISR53" s="5"/>
      <c r="ISS53" s="8"/>
      <c r="IST53" s="5"/>
      <c r="ISU53" s="5"/>
      <c r="ISV53" s="5"/>
      <c r="ISW53" s="8"/>
      <c r="ISX53" s="5"/>
      <c r="ISY53" s="5"/>
      <c r="ISZ53" s="5"/>
      <c r="ITA53" s="8"/>
      <c r="ITB53" s="5"/>
      <c r="ITC53" s="5"/>
      <c r="ITD53" s="5"/>
      <c r="ITE53" s="8"/>
      <c r="ITF53" s="5"/>
      <c r="ITG53" s="5"/>
      <c r="ITH53" s="5"/>
      <c r="ITI53" s="8"/>
      <c r="ITJ53" s="5"/>
      <c r="ITK53" s="5"/>
      <c r="ITL53" s="5"/>
      <c r="ITM53" s="8"/>
      <c r="ITN53" s="5"/>
      <c r="ITO53" s="5"/>
      <c r="ITP53" s="5"/>
      <c r="ITQ53" s="8"/>
      <c r="ITR53" s="5"/>
      <c r="ITS53" s="5"/>
      <c r="ITT53" s="5"/>
      <c r="ITU53" s="8"/>
      <c r="ITV53" s="5"/>
      <c r="ITW53" s="5"/>
      <c r="ITX53" s="5"/>
      <c r="ITY53" s="8"/>
      <c r="ITZ53" s="5"/>
      <c r="IUA53" s="5"/>
      <c r="IUB53" s="5"/>
      <c r="IUC53" s="8"/>
      <c r="IUD53" s="5"/>
      <c r="IUE53" s="5"/>
      <c r="IUF53" s="5"/>
      <c r="IUG53" s="8"/>
      <c r="IUH53" s="5"/>
      <c r="IUI53" s="5"/>
      <c r="IUJ53" s="5"/>
      <c r="IUK53" s="8"/>
      <c r="IUL53" s="5"/>
      <c r="IUM53" s="5"/>
      <c r="IUN53" s="5"/>
      <c r="IUO53" s="8"/>
      <c r="IUP53" s="5"/>
      <c r="IUQ53" s="5"/>
      <c r="IUR53" s="5"/>
      <c r="IUS53" s="8"/>
      <c r="IUT53" s="5"/>
      <c r="IUU53" s="5"/>
      <c r="IUV53" s="5"/>
      <c r="IUW53" s="8"/>
      <c r="IUX53" s="5"/>
      <c r="IUY53" s="5"/>
      <c r="IUZ53" s="5"/>
      <c r="IVA53" s="8"/>
      <c r="IVB53" s="5"/>
      <c r="IVC53" s="5"/>
      <c r="IVD53" s="5"/>
      <c r="IVE53" s="8"/>
      <c r="IVF53" s="5"/>
      <c r="IVG53" s="5"/>
      <c r="IVH53" s="5"/>
      <c r="IVI53" s="8"/>
      <c r="IVJ53" s="5"/>
      <c r="IVK53" s="5"/>
      <c r="IVL53" s="5"/>
      <c r="IVM53" s="8"/>
      <c r="IVN53" s="5"/>
      <c r="IVO53" s="5"/>
      <c r="IVP53" s="5"/>
      <c r="IVQ53" s="8"/>
      <c r="IVR53" s="5"/>
      <c r="IVS53" s="5"/>
      <c r="IVT53" s="5"/>
      <c r="IVU53" s="8"/>
      <c r="IVV53" s="5"/>
      <c r="IVW53" s="5"/>
      <c r="IVX53" s="5"/>
      <c r="IVY53" s="8"/>
      <c r="IVZ53" s="5"/>
      <c r="IWA53" s="5"/>
      <c r="IWB53" s="5"/>
      <c r="IWC53" s="8"/>
      <c r="IWD53" s="5"/>
      <c r="IWE53" s="5"/>
      <c r="IWF53" s="5"/>
      <c r="IWG53" s="8"/>
      <c r="IWH53" s="5"/>
      <c r="IWI53" s="5"/>
      <c r="IWJ53" s="5"/>
      <c r="IWK53" s="8"/>
      <c r="IWL53" s="5"/>
      <c r="IWM53" s="5"/>
      <c r="IWN53" s="5"/>
      <c r="IWO53" s="8"/>
      <c r="IWP53" s="5"/>
      <c r="IWQ53" s="5"/>
      <c r="IWR53" s="5"/>
      <c r="IWS53" s="8"/>
      <c r="IWT53" s="5"/>
      <c r="IWU53" s="5"/>
      <c r="IWV53" s="5"/>
      <c r="IWW53" s="8"/>
      <c r="IWX53" s="5"/>
      <c r="IWY53" s="5"/>
      <c r="IWZ53" s="5"/>
      <c r="IXA53" s="8"/>
      <c r="IXB53" s="5"/>
      <c r="IXC53" s="5"/>
      <c r="IXD53" s="5"/>
      <c r="IXE53" s="8"/>
      <c r="IXF53" s="5"/>
      <c r="IXG53" s="5"/>
      <c r="IXH53" s="5"/>
      <c r="IXI53" s="8"/>
      <c r="IXJ53" s="5"/>
      <c r="IXK53" s="5"/>
      <c r="IXL53" s="5"/>
      <c r="IXM53" s="8"/>
      <c r="IXN53" s="5"/>
      <c r="IXO53" s="5"/>
      <c r="IXP53" s="5"/>
      <c r="IXQ53" s="8"/>
      <c r="IXR53" s="5"/>
      <c r="IXS53" s="5"/>
      <c r="IXT53" s="5"/>
      <c r="IXU53" s="8"/>
      <c r="IXV53" s="5"/>
      <c r="IXW53" s="5"/>
      <c r="IXX53" s="5"/>
      <c r="IXY53" s="8"/>
      <c r="IXZ53" s="5"/>
      <c r="IYA53" s="5"/>
      <c r="IYB53" s="5"/>
      <c r="IYC53" s="8"/>
      <c r="IYD53" s="5"/>
      <c r="IYE53" s="5"/>
      <c r="IYF53" s="5"/>
      <c r="IYG53" s="8"/>
      <c r="IYH53" s="5"/>
      <c r="IYI53" s="5"/>
      <c r="IYJ53" s="5"/>
      <c r="IYK53" s="8"/>
      <c r="IYL53" s="5"/>
      <c r="IYM53" s="5"/>
      <c r="IYN53" s="5"/>
      <c r="IYO53" s="8"/>
      <c r="IYP53" s="5"/>
      <c r="IYQ53" s="5"/>
      <c r="IYR53" s="5"/>
      <c r="IYS53" s="8"/>
      <c r="IYT53" s="5"/>
      <c r="IYU53" s="5"/>
      <c r="IYV53" s="5"/>
      <c r="IYW53" s="8"/>
      <c r="IYX53" s="5"/>
      <c r="IYY53" s="5"/>
      <c r="IYZ53" s="5"/>
      <c r="IZA53" s="8"/>
      <c r="IZB53" s="5"/>
      <c r="IZC53" s="5"/>
      <c r="IZD53" s="5"/>
      <c r="IZE53" s="8"/>
      <c r="IZF53" s="5"/>
      <c r="IZG53" s="5"/>
      <c r="IZH53" s="5"/>
      <c r="IZI53" s="8"/>
      <c r="IZJ53" s="5"/>
      <c r="IZK53" s="5"/>
      <c r="IZL53" s="5"/>
      <c r="IZM53" s="8"/>
      <c r="IZN53" s="5"/>
      <c r="IZO53" s="5"/>
      <c r="IZP53" s="5"/>
      <c r="IZQ53" s="8"/>
      <c r="IZR53" s="5"/>
      <c r="IZS53" s="5"/>
      <c r="IZT53" s="5"/>
      <c r="IZU53" s="8"/>
      <c r="IZV53" s="5"/>
      <c r="IZW53" s="5"/>
      <c r="IZX53" s="5"/>
      <c r="IZY53" s="8"/>
      <c r="IZZ53" s="5"/>
      <c r="JAA53" s="5"/>
      <c r="JAB53" s="5"/>
      <c r="JAC53" s="8"/>
      <c r="JAD53" s="5"/>
      <c r="JAE53" s="5"/>
      <c r="JAF53" s="5"/>
      <c r="JAG53" s="8"/>
      <c r="JAH53" s="5"/>
      <c r="JAI53" s="5"/>
      <c r="JAJ53" s="5"/>
      <c r="JAK53" s="8"/>
      <c r="JAL53" s="5"/>
      <c r="JAM53" s="5"/>
      <c r="JAN53" s="5"/>
      <c r="JAO53" s="8"/>
      <c r="JAP53" s="5"/>
      <c r="JAQ53" s="5"/>
      <c r="JAR53" s="5"/>
      <c r="JAS53" s="8"/>
      <c r="JAT53" s="5"/>
      <c r="JAU53" s="5"/>
      <c r="JAV53" s="5"/>
      <c r="JAW53" s="8"/>
      <c r="JAX53" s="5"/>
      <c r="JAY53" s="5"/>
      <c r="JAZ53" s="5"/>
      <c r="JBA53" s="8"/>
      <c r="JBB53" s="5"/>
      <c r="JBC53" s="5"/>
      <c r="JBD53" s="5"/>
      <c r="JBE53" s="8"/>
      <c r="JBF53" s="5"/>
      <c r="JBG53" s="5"/>
      <c r="JBH53" s="5"/>
      <c r="JBI53" s="8"/>
      <c r="JBJ53" s="5"/>
      <c r="JBK53" s="5"/>
      <c r="JBL53" s="5"/>
      <c r="JBM53" s="8"/>
      <c r="JBN53" s="5"/>
      <c r="JBO53" s="5"/>
      <c r="JBP53" s="5"/>
      <c r="JBQ53" s="8"/>
      <c r="JBR53" s="5"/>
      <c r="JBS53" s="5"/>
      <c r="JBT53" s="5"/>
      <c r="JBU53" s="8"/>
      <c r="JBV53" s="5"/>
      <c r="JBW53" s="5"/>
      <c r="JBX53" s="5"/>
      <c r="JBY53" s="8"/>
      <c r="JBZ53" s="5"/>
      <c r="JCA53" s="5"/>
      <c r="JCB53" s="5"/>
      <c r="JCC53" s="8"/>
      <c r="JCD53" s="5"/>
      <c r="JCE53" s="5"/>
      <c r="JCF53" s="5"/>
      <c r="JCG53" s="8"/>
      <c r="JCH53" s="5"/>
      <c r="JCI53" s="5"/>
      <c r="JCJ53" s="5"/>
      <c r="JCK53" s="8"/>
      <c r="JCL53" s="5"/>
      <c r="JCM53" s="5"/>
      <c r="JCN53" s="5"/>
      <c r="JCO53" s="8"/>
      <c r="JCP53" s="5"/>
      <c r="JCQ53" s="5"/>
      <c r="JCR53" s="5"/>
      <c r="JCS53" s="8"/>
      <c r="JCT53" s="5"/>
      <c r="JCU53" s="5"/>
      <c r="JCV53" s="5"/>
      <c r="JCW53" s="8"/>
      <c r="JCX53" s="5"/>
      <c r="JCY53" s="5"/>
      <c r="JCZ53" s="5"/>
      <c r="JDA53" s="8"/>
      <c r="JDB53" s="5"/>
      <c r="JDC53" s="5"/>
      <c r="JDD53" s="5"/>
      <c r="JDE53" s="8"/>
      <c r="JDF53" s="5"/>
      <c r="JDG53" s="5"/>
      <c r="JDH53" s="5"/>
      <c r="JDI53" s="8"/>
      <c r="JDJ53" s="5"/>
      <c r="JDK53" s="5"/>
      <c r="JDL53" s="5"/>
      <c r="JDM53" s="8"/>
      <c r="JDN53" s="5"/>
      <c r="JDO53" s="5"/>
      <c r="JDP53" s="5"/>
      <c r="JDQ53" s="8"/>
      <c r="JDR53" s="5"/>
      <c r="JDS53" s="5"/>
      <c r="JDT53" s="5"/>
      <c r="JDU53" s="8"/>
      <c r="JDV53" s="5"/>
      <c r="JDW53" s="5"/>
      <c r="JDX53" s="5"/>
      <c r="JDY53" s="8"/>
      <c r="JDZ53" s="5"/>
      <c r="JEA53" s="5"/>
      <c r="JEB53" s="5"/>
      <c r="JEC53" s="8"/>
      <c r="JED53" s="5"/>
      <c r="JEE53" s="5"/>
      <c r="JEF53" s="5"/>
      <c r="JEG53" s="8"/>
      <c r="JEH53" s="5"/>
      <c r="JEI53" s="5"/>
      <c r="JEJ53" s="5"/>
      <c r="JEK53" s="8"/>
      <c r="JEL53" s="5"/>
      <c r="JEM53" s="5"/>
      <c r="JEN53" s="5"/>
      <c r="JEO53" s="8"/>
      <c r="JEP53" s="5"/>
      <c r="JEQ53" s="5"/>
      <c r="JER53" s="5"/>
      <c r="JES53" s="8"/>
      <c r="JET53" s="5"/>
      <c r="JEU53" s="5"/>
      <c r="JEV53" s="5"/>
      <c r="JEW53" s="8"/>
      <c r="JEX53" s="5"/>
      <c r="JEY53" s="5"/>
      <c r="JEZ53" s="5"/>
      <c r="JFA53" s="8"/>
      <c r="JFB53" s="5"/>
      <c r="JFC53" s="5"/>
      <c r="JFD53" s="5"/>
      <c r="JFE53" s="8"/>
      <c r="JFF53" s="5"/>
      <c r="JFG53" s="5"/>
      <c r="JFH53" s="5"/>
      <c r="JFI53" s="8"/>
      <c r="JFJ53" s="5"/>
      <c r="JFK53" s="5"/>
      <c r="JFL53" s="5"/>
      <c r="JFM53" s="8"/>
      <c r="JFN53" s="5"/>
      <c r="JFO53" s="5"/>
      <c r="JFP53" s="5"/>
      <c r="JFQ53" s="8"/>
      <c r="JFR53" s="5"/>
      <c r="JFS53" s="5"/>
      <c r="JFT53" s="5"/>
      <c r="JFU53" s="8"/>
      <c r="JFV53" s="5"/>
      <c r="JFW53" s="5"/>
      <c r="JFX53" s="5"/>
      <c r="JFY53" s="8"/>
      <c r="JFZ53" s="5"/>
      <c r="JGA53" s="5"/>
      <c r="JGB53" s="5"/>
      <c r="JGC53" s="8"/>
      <c r="JGD53" s="5"/>
      <c r="JGE53" s="5"/>
      <c r="JGF53" s="5"/>
      <c r="JGG53" s="8"/>
      <c r="JGH53" s="5"/>
      <c r="JGI53" s="5"/>
      <c r="JGJ53" s="5"/>
      <c r="JGK53" s="8"/>
      <c r="JGL53" s="5"/>
      <c r="JGM53" s="5"/>
      <c r="JGN53" s="5"/>
      <c r="JGO53" s="8"/>
      <c r="JGP53" s="5"/>
      <c r="JGQ53" s="5"/>
      <c r="JGR53" s="5"/>
      <c r="JGS53" s="8"/>
      <c r="JGT53" s="5"/>
      <c r="JGU53" s="5"/>
      <c r="JGV53" s="5"/>
      <c r="JGW53" s="8"/>
      <c r="JGX53" s="5"/>
      <c r="JGY53" s="5"/>
      <c r="JGZ53" s="5"/>
      <c r="JHA53" s="8"/>
      <c r="JHB53" s="5"/>
      <c r="JHC53" s="5"/>
      <c r="JHD53" s="5"/>
      <c r="JHE53" s="8"/>
      <c r="JHF53" s="5"/>
      <c r="JHG53" s="5"/>
      <c r="JHH53" s="5"/>
      <c r="JHI53" s="8"/>
      <c r="JHJ53" s="5"/>
      <c r="JHK53" s="5"/>
      <c r="JHL53" s="5"/>
      <c r="JHM53" s="8"/>
      <c r="JHN53" s="5"/>
      <c r="JHO53" s="5"/>
      <c r="JHP53" s="5"/>
      <c r="JHQ53" s="8"/>
      <c r="JHR53" s="5"/>
      <c r="JHS53" s="5"/>
      <c r="JHT53" s="5"/>
      <c r="JHU53" s="8"/>
      <c r="JHV53" s="5"/>
      <c r="JHW53" s="5"/>
      <c r="JHX53" s="5"/>
      <c r="JHY53" s="8"/>
      <c r="JHZ53" s="5"/>
      <c r="JIA53" s="5"/>
      <c r="JIB53" s="5"/>
      <c r="JIC53" s="8"/>
      <c r="JID53" s="5"/>
      <c r="JIE53" s="5"/>
      <c r="JIF53" s="5"/>
      <c r="JIG53" s="8"/>
      <c r="JIH53" s="5"/>
      <c r="JII53" s="5"/>
      <c r="JIJ53" s="5"/>
      <c r="JIK53" s="8"/>
      <c r="JIL53" s="5"/>
      <c r="JIM53" s="5"/>
      <c r="JIN53" s="5"/>
      <c r="JIO53" s="8"/>
      <c r="JIP53" s="5"/>
      <c r="JIQ53" s="5"/>
      <c r="JIR53" s="5"/>
      <c r="JIS53" s="8"/>
      <c r="JIT53" s="5"/>
      <c r="JIU53" s="5"/>
      <c r="JIV53" s="5"/>
      <c r="JIW53" s="8"/>
      <c r="JIX53" s="5"/>
      <c r="JIY53" s="5"/>
      <c r="JIZ53" s="5"/>
      <c r="JJA53" s="8"/>
      <c r="JJB53" s="5"/>
      <c r="JJC53" s="5"/>
      <c r="JJD53" s="5"/>
      <c r="JJE53" s="8"/>
      <c r="JJF53" s="5"/>
      <c r="JJG53" s="5"/>
      <c r="JJH53" s="5"/>
      <c r="JJI53" s="8"/>
      <c r="JJJ53" s="5"/>
      <c r="JJK53" s="5"/>
      <c r="JJL53" s="5"/>
      <c r="JJM53" s="8"/>
      <c r="JJN53" s="5"/>
      <c r="JJO53" s="5"/>
      <c r="JJP53" s="5"/>
      <c r="JJQ53" s="8"/>
      <c r="JJR53" s="5"/>
      <c r="JJS53" s="5"/>
      <c r="JJT53" s="5"/>
      <c r="JJU53" s="8"/>
      <c r="JJV53" s="5"/>
      <c r="JJW53" s="5"/>
      <c r="JJX53" s="5"/>
      <c r="JJY53" s="8"/>
      <c r="JJZ53" s="5"/>
      <c r="JKA53" s="5"/>
      <c r="JKB53" s="5"/>
      <c r="JKC53" s="8"/>
      <c r="JKD53" s="5"/>
      <c r="JKE53" s="5"/>
      <c r="JKF53" s="5"/>
      <c r="JKG53" s="8"/>
      <c r="JKH53" s="5"/>
      <c r="JKI53" s="5"/>
      <c r="JKJ53" s="5"/>
      <c r="JKK53" s="8"/>
      <c r="JKL53" s="5"/>
      <c r="JKM53" s="5"/>
      <c r="JKN53" s="5"/>
      <c r="JKO53" s="8"/>
      <c r="JKP53" s="5"/>
      <c r="JKQ53" s="5"/>
      <c r="JKR53" s="5"/>
      <c r="JKS53" s="8"/>
      <c r="JKT53" s="5"/>
      <c r="JKU53" s="5"/>
      <c r="JKV53" s="5"/>
      <c r="JKW53" s="8"/>
      <c r="JKX53" s="5"/>
      <c r="JKY53" s="5"/>
      <c r="JKZ53" s="5"/>
      <c r="JLA53" s="8"/>
      <c r="JLB53" s="5"/>
      <c r="JLC53" s="5"/>
      <c r="JLD53" s="5"/>
      <c r="JLE53" s="8"/>
      <c r="JLF53" s="5"/>
      <c r="JLG53" s="5"/>
      <c r="JLH53" s="5"/>
      <c r="JLI53" s="8"/>
      <c r="JLJ53" s="5"/>
      <c r="JLK53" s="5"/>
      <c r="JLL53" s="5"/>
      <c r="JLM53" s="8"/>
      <c r="JLN53" s="5"/>
      <c r="JLO53" s="5"/>
      <c r="JLP53" s="5"/>
      <c r="JLQ53" s="8"/>
      <c r="JLR53" s="5"/>
      <c r="JLS53" s="5"/>
      <c r="JLT53" s="5"/>
      <c r="JLU53" s="8"/>
      <c r="JLV53" s="5"/>
      <c r="JLW53" s="5"/>
      <c r="JLX53" s="5"/>
      <c r="JLY53" s="8"/>
      <c r="JLZ53" s="5"/>
      <c r="JMA53" s="5"/>
      <c r="JMB53" s="5"/>
      <c r="JMC53" s="8"/>
      <c r="JMD53" s="5"/>
      <c r="JME53" s="5"/>
      <c r="JMF53" s="5"/>
      <c r="JMG53" s="8"/>
      <c r="JMH53" s="5"/>
      <c r="JMI53" s="5"/>
      <c r="JMJ53" s="5"/>
      <c r="JMK53" s="8"/>
      <c r="JML53" s="5"/>
      <c r="JMM53" s="5"/>
      <c r="JMN53" s="5"/>
      <c r="JMO53" s="8"/>
      <c r="JMP53" s="5"/>
      <c r="JMQ53" s="5"/>
      <c r="JMR53" s="5"/>
      <c r="JMS53" s="8"/>
      <c r="JMT53" s="5"/>
      <c r="JMU53" s="5"/>
      <c r="JMV53" s="5"/>
      <c r="JMW53" s="8"/>
      <c r="JMX53" s="5"/>
      <c r="JMY53" s="5"/>
      <c r="JMZ53" s="5"/>
      <c r="JNA53" s="8"/>
      <c r="JNB53" s="5"/>
      <c r="JNC53" s="5"/>
      <c r="JND53" s="5"/>
      <c r="JNE53" s="8"/>
      <c r="JNF53" s="5"/>
      <c r="JNG53" s="5"/>
      <c r="JNH53" s="5"/>
      <c r="JNI53" s="8"/>
      <c r="JNJ53" s="5"/>
      <c r="JNK53" s="5"/>
      <c r="JNL53" s="5"/>
      <c r="JNM53" s="8"/>
      <c r="JNN53" s="5"/>
      <c r="JNO53" s="5"/>
      <c r="JNP53" s="5"/>
      <c r="JNQ53" s="8"/>
      <c r="JNR53" s="5"/>
      <c r="JNS53" s="5"/>
      <c r="JNT53" s="5"/>
      <c r="JNU53" s="8"/>
      <c r="JNV53" s="5"/>
      <c r="JNW53" s="5"/>
      <c r="JNX53" s="5"/>
      <c r="JNY53" s="8"/>
      <c r="JNZ53" s="5"/>
      <c r="JOA53" s="5"/>
      <c r="JOB53" s="5"/>
      <c r="JOC53" s="8"/>
      <c r="JOD53" s="5"/>
      <c r="JOE53" s="5"/>
      <c r="JOF53" s="5"/>
      <c r="JOG53" s="8"/>
      <c r="JOH53" s="5"/>
      <c r="JOI53" s="5"/>
      <c r="JOJ53" s="5"/>
      <c r="JOK53" s="8"/>
      <c r="JOL53" s="5"/>
      <c r="JOM53" s="5"/>
      <c r="JON53" s="5"/>
      <c r="JOO53" s="8"/>
      <c r="JOP53" s="5"/>
      <c r="JOQ53" s="5"/>
      <c r="JOR53" s="5"/>
      <c r="JOS53" s="8"/>
      <c r="JOT53" s="5"/>
      <c r="JOU53" s="5"/>
      <c r="JOV53" s="5"/>
      <c r="JOW53" s="8"/>
      <c r="JOX53" s="5"/>
      <c r="JOY53" s="5"/>
      <c r="JOZ53" s="5"/>
      <c r="JPA53" s="8"/>
      <c r="JPB53" s="5"/>
      <c r="JPC53" s="5"/>
      <c r="JPD53" s="5"/>
      <c r="JPE53" s="8"/>
      <c r="JPF53" s="5"/>
      <c r="JPG53" s="5"/>
      <c r="JPH53" s="5"/>
      <c r="JPI53" s="8"/>
      <c r="JPJ53" s="5"/>
      <c r="JPK53" s="5"/>
      <c r="JPL53" s="5"/>
      <c r="JPM53" s="8"/>
      <c r="JPN53" s="5"/>
      <c r="JPO53" s="5"/>
      <c r="JPP53" s="5"/>
      <c r="JPQ53" s="8"/>
      <c r="JPR53" s="5"/>
      <c r="JPS53" s="5"/>
      <c r="JPT53" s="5"/>
      <c r="JPU53" s="8"/>
      <c r="JPV53" s="5"/>
      <c r="JPW53" s="5"/>
      <c r="JPX53" s="5"/>
      <c r="JPY53" s="8"/>
      <c r="JPZ53" s="5"/>
      <c r="JQA53" s="5"/>
      <c r="JQB53" s="5"/>
      <c r="JQC53" s="8"/>
      <c r="JQD53" s="5"/>
      <c r="JQE53" s="5"/>
      <c r="JQF53" s="5"/>
      <c r="JQG53" s="8"/>
      <c r="JQH53" s="5"/>
      <c r="JQI53" s="5"/>
      <c r="JQJ53" s="5"/>
      <c r="JQK53" s="8"/>
      <c r="JQL53" s="5"/>
      <c r="JQM53" s="5"/>
      <c r="JQN53" s="5"/>
      <c r="JQO53" s="8"/>
      <c r="JQP53" s="5"/>
      <c r="JQQ53" s="5"/>
      <c r="JQR53" s="5"/>
      <c r="JQS53" s="8"/>
      <c r="JQT53" s="5"/>
      <c r="JQU53" s="5"/>
      <c r="JQV53" s="5"/>
      <c r="JQW53" s="8"/>
      <c r="JQX53" s="5"/>
      <c r="JQY53" s="5"/>
      <c r="JQZ53" s="5"/>
      <c r="JRA53" s="8"/>
      <c r="JRB53" s="5"/>
      <c r="JRC53" s="5"/>
      <c r="JRD53" s="5"/>
      <c r="JRE53" s="8"/>
      <c r="JRF53" s="5"/>
      <c r="JRG53" s="5"/>
      <c r="JRH53" s="5"/>
      <c r="JRI53" s="8"/>
      <c r="JRJ53" s="5"/>
      <c r="JRK53" s="5"/>
      <c r="JRL53" s="5"/>
      <c r="JRM53" s="8"/>
      <c r="JRN53" s="5"/>
      <c r="JRO53" s="5"/>
      <c r="JRP53" s="5"/>
      <c r="JRQ53" s="8"/>
      <c r="JRR53" s="5"/>
      <c r="JRS53" s="5"/>
      <c r="JRT53" s="5"/>
      <c r="JRU53" s="8"/>
      <c r="JRV53" s="5"/>
      <c r="JRW53" s="5"/>
      <c r="JRX53" s="5"/>
      <c r="JRY53" s="8"/>
      <c r="JRZ53" s="5"/>
      <c r="JSA53" s="5"/>
      <c r="JSB53" s="5"/>
      <c r="JSC53" s="8"/>
      <c r="JSD53" s="5"/>
      <c r="JSE53" s="5"/>
      <c r="JSF53" s="5"/>
      <c r="JSG53" s="8"/>
      <c r="JSH53" s="5"/>
      <c r="JSI53" s="5"/>
      <c r="JSJ53" s="5"/>
      <c r="JSK53" s="8"/>
      <c r="JSL53" s="5"/>
      <c r="JSM53" s="5"/>
      <c r="JSN53" s="5"/>
      <c r="JSO53" s="8"/>
      <c r="JSP53" s="5"/>
      <c r="JSQ53" s="5"/>
      <c r="JSR53" s="5"/>
      <c r="JSS53" s="8"/>
      <c r="JST53" s="5"/>
      <c r="JSU53" s="5"/>
      <c r="JSV53" s="5"/>
      <c r="JSW53" s="8"/>
      <c r="JSX53" s="5"/>
      <c r="JSY53" s="5"/>
      <c r="JSZ53" s="5"/>
      <c r="JTA53" s="8"/>
      <c r="JTB53" s="5"/>
      <c r="JTC53" s="5"/>
      <c r="JTD53" s="5"/>
      <c r="JTE53" s="8"/>
      <c r="JTF53" s="5"/>
      <c r="JTG53" s="5"/>
      <c r="JTH53" s="5"/>
      <c r="JTI53" s="8"/>
      <c r="JTJ53" s="5"/>
      <c r="JTK53" s="5"/>
      <c r="JTL53" s="5"/>
      <c r="JTM53" s="8"/>
      <c r="JTN53" s="5"/>
      <c r="JTO53" s="5"/>
      <c r="JTP53" s="5"/>
      <c r="JTQ53" s="8"/>
      <c r="JTR53" s="5"/>
      <c r="JTS53" s="5"/>
      <c r="JTT53" s="5"/>
      <c r="JTU53" s="8"/>
      <c r="JTV53" s="5"/>
      <c r="JTW53" s="5"/>
      <c r="JTX53" s="5"/>
      <c r="JTY53" s="8"/>
      <c r="JTZ53" s="5"/>
      <c r="JUA53" s="5"/>
      <c r="JUB53" s="5"/>
      <c r="JUC53" s="8"/>
      <c r="JUD53" s="5"/>
      <c r="JUE53" s="5"/>
      <c r="JUF53" s="5"/>
      <c r="JUG53" s="8"/>
      <c r="JUH53" s="5"/>
      <c r="JUI53" s="5"/>
      <c r="JUJ53" s="5"/>
      <c r="JUK53" s="8"/>
      <c r="JUL53" s="5"/>
      <c r="JUM53" s="5"/>
      <c r="JUN53" s="5"/>
      <c r="JUO53" s="8"/>
      <c r="JUP53" s="5"/>
      <c r="JUQ53" s="5"/>
      <c r="JUR53" s="5"/>
      <c r="JUS53" s="8"/>
      <c r="JUT53" s="5"/>
      <c r="JUU53" s="5"/>
      <c r="JUV53" s="5"/>
      <c r="JUW53" s="8"/>
      <c r="JUX53" s="5"/>
      <c r="JUY53" s="5"/>
      <c r="JUZ53" s="5"/>
      <c r="JVA53" s="8"/>
      <c r="JVB53" s="5"/>
      <c r="JVC53" s="5"/>
      <c r="JVD53" s="5"/>
      <c r="JVE53" s="8"/>
      <c r="JVF53" s="5"/>
      <c r="JVG53" s="5"/>
      <c r="JVH53" s="5"/>
      <c r="JVI53" s="8"/>
      <c r="JVJ53" s="5"/>
      <c r="JVK53" s="5"/>
      <c r="JVL53" s="5"/>
      <c r="JVM53" s="8"/>
      <c r="JVN53" s="5"/>
      <c r="JVO53" s="5"/>
      <c r="JVP53" s="5"/>
      <c r="JVQ53" s="8"/>
      <c r="JVR53" s="5"/>
      <c r="JVS53" s="5"/>
      <c r="JVT53" s="5"/>
      <c r="JVU53" s="8"/>
      <c r="JVV53" s="5"/>
      <c r="JVW53" s="5"/>
      <c r="JVX53" s="5"/>
      <c r="JVY53" s="8"/>
      <c r="JVZ53" s="5"/>
      <c r="JWA53" s="5"/>
      <c r="JWB53" s="5"/>
      <c r="JWC53" s="8"/>
      <c r="JWD53" s="5"/>
      <c r="JWE53" s="5"/>
      <c r="JWF53" s="5"/>
      <c r="JWG53" s="8"/>
      <c r="JWH53" s="5"/>
      <c r="JWI53" s="5"/>
      <c r="JWJ53" s="5"/>
      <c r="JWK53" s="8"/>
      <c r="JWL53" s="5"/>
      <c r="JWM53" s="5"/>
      <c r="JWN53" s="5"/>
      <c r="JWO53" s="8"/>
      <c r="JWP53" s="5"/>
      <c r="JWQ53" s="5"/>
      <c r="JWR53" s="5"/>
      <c r="JWS53" s="8"/>
      <c r="JWT53" s="5"/>
      <c r="JWU53" s="5"/>
      <c r="JWV53" s="5"/>
      <c r="JWW53" s="8"/>
      <c r="JWX53" s="5"/>
      <c r="JWY53" s="5"/>
      <c r="JWZ53" s="5"/>
      <c r="JXA53" s="8"/>
      <c r="JXB53" s="5"/>
      <c r="JXC53" s="5"/>
      <c r="JXD53" s="5"/>
      <c r="JXE53" s="8"/>
      <c r="JXF53" s="5"/>
      <c r="JXG53" s="5"/>
      <c r="JXH53" s="5"/>
      <c r="JXI53" s="8"/>
      <c r="JXJ53" s="5"/>
      <c r="JXK53" s="5"/>
      <c r="JXL53" s="5"/>
      <c r="JXM53" s="8"/>
      <c r="JXN53" s="5"/>
      <c r="JXO53" s="5"/>
      <c r="JXP53" s="5"/>
      <c r="JXQ53" s="8"/>
      <c r="JXR53" s="5"/>
      <c r="JXS53" s="5"/>
      <c r="JXT53" s="5"/>
      <c r="JXU53" s="8"/>
      <c r="JXV53" s="5"/>
      <c r="JXW53" s="5"/>
      <c r="JXX53" s="5"/>
      <c r="JXY53" s="8"/>
      <c r="JXZ53" s="5"/>
      <c r="JYA53" s="5"/>
      <c r="JYB53" s="5"/>
      <c r="JYC53" s="8"/>
      <c r="JYD53" s="5"/>
      <c r="JYE53" s="5"/>
      <c r="JYF53" s="5"/>
      <c r="JYG53" s="8"/>
      <c r="JYH53" s="5"/>
      <c r="JYI53" s="5"/>
      <c r="JYJ53" s="5"/>
      <c r="JYK53" s="8"/>
      <c r="JYL53" s="5"/>
      <c r="JYM53" s="5"/>
      <c r="JYN53" s="5"/>
      <c r="JYO53" s="8"/>
      <c r="JYP53" s="5"/>
      <c r="JYQ53" s="5"/>
      <c r="JYR53" s="5"/>
      <c r="JYS53" s="8"/>
      <c r="JYT53" s="5"/>
      <c r="JYU53" s="5"/>
      <c r="JYV53" s="5"/>
      <c r="JYW53" s="8"/>
      <c r="JYX53" s="5"/>
      <c r="JYY53" s="5"/>
      <c r="JYZ53" s="5"/>
      <c r="JZA53" s="8"/>
      <c r="JZB53" s="5"/>
      <c r="JZC53" s="5"/>
      <c r="JZD53" s="5"/>
      <c r="JZE53" s="8"/>
      <c r="JZF53" s="5"/>
      <c r="JZG53" s="5"/>
      <c r="JZH53" s="5"/>
      <c r="JZI53" s="8"/>
      <c r="JZJ53" s="5"/>
      <c r="JZK53" s="5"/>
      <c r="JZL53" s="5"/>
      <c r="JZM53" s="8"/>
      <c r="JZN53" s="5"/>
      <c r="JZO53" s="5"/>
      <c r="JZP53" s="5"/>
      <c r="JZQ53" s="8"/>
      <c r="JZR53" s="5"/>
      <c r="JZS53" s="5"/>
      <c r="JZT53" s="5"/>
      <c r="JZU53" s="8"/>
      <c r="JZV53" s="5"/>
      <c r="JZW53" s="5"/>
      <c r="JZX53" s="5"/>
      <c r="JZY53" s="8"/>
      <c r="JZZ53" s="5"/>
      <c r="KAA53" s="5"/>
      <c r="KAB53" s="5"/>
      <c r="KAC53" s="8"/>
      <c r="KAD53" s="5"/>
      <c r="KAE53" s="5"/>
      <c r="KAF53" s="5"/>
      <c r="KAG53" s="8"/>
      <c r="KAH53" s="5"/>
      <c r="KAI53" s="5"/>
      <c r="KAJ53" s="5"/>
      <c r="KAK53" s="8"/>
      <c r="KAL53" s="5"/>
      <c r="KAM53" s="5"/>
      <c r="KAN53" s="5"/>
      <c r="KAO53" s="8"/>
      <c r="KAP53" s="5"/>
      <c r="KAQ53" s="5"/>
      <c r="KAR53" s="5"/>
      <c r="KAS53" s="8"/>
      <c r="KAT53" s="5"/>
      <c r="KAU53" s="5"/>
      <c r="KAV53" s="5"/>
      <c r="KAW53" s="8"/>
      <c r="KAX53" s="5"/>
      <c r="KAY53" s="5"/>
      <c r="KAZ53" s="5"/>
      <c r="KBA53" s="8"/>
      <c r="KBB53" s="5"/>
      <c r="KBC53" s="5"/>
      <c r="KBD53" s="5"/>
      <c r="KBE53" s="8"/>
      <c r="KBF53" s="5"/>
      <c r="KBG53" s="5"/>
      <c r="KBH53" s="5"/>
      <c r="KBI53" s="8"/>
      <c r="KBJ53" s="5"/>
      <c r="KBK53" s="5"/>
      <c r="KBL53" s="5"/>
      <c r="KBM53" s="8"/>
      <c r="KBN53" s="5"/>
      <c r="KBO53" s="5"/>
      <c r="KBP53" s="5"/>
      <c r="KBQ53" s="8"/>
      <c r="KBR53" s="5"/>
      <c r="KBS53" s="5"/>
      <c r="KBT53" s="5"/>
      <c r="KBU53" s="8"/>
      <c r="KBV53" s="5"/>
      <c r="KBW53" s="5"/>
      <c r="KBX53" s="5"/>
      <c r="KBY53" s="8"/>
      <c r="KBZ53" s="5"/>
      <c r="KCA53" s="5"/>
      <c r="KCB53" s="5"/>
      <c r="KCC53" s="8"/>
      <c r="KCD53" s="5"/>
      <c r="KCE53" s="5"/>
      <c r="KCF53" s="5"/>
      <c r="KCG53" s="8"/>
      <c r="KCH53" s="5"/>
      <c r="KCI53" s="5"/>
      <c r="KCJ53" s="5"/>
      <c r="KCK53" s="8"/>
      <c r="KCL53" s="5"/>
      <c r="KCM53" s="5"/>
      <c r="KCN53" s="5"/>
      <c r="KCO53" s="8"/>
      <c r="KCP53" s="5"/>
      <c r="KCQ53" s="5"/>
      <c r="KCR53" s="5"/>
      <c r="KCS53" s="8"/>
      <c r="KCT53" s="5"/>
      <c r="KCU53" s="5"/>
      <c r="KCV53" s="5"/>
      <c r="KCW53" s="8"/>
      <c r="KCX53" s="5"/>
      <c r="KCY53" s="5"/>
      <c r="KCZ53" s="5"/>
      <c r="KDA53" s="8"/>
      <c r="KDB53" s="5"/>
      <c r="KDC53" s="5"/>
      <c r="KDD53" s="5"/>
      <c r="KDE53" s="8"/>
      <c r="KDF53" s="5"/>
      <c r="KDG53" s="5"/>
      <c r="KDH53" s="5"/>
      <c r="KDI53" s="8"/>
      <c r="KDJ53" s="5"/>
      <c r="KDK53" s="5"/>
      <c r="KDL53" s="5"/>
      <c r="KDM53" s="8"/>
      <c r="KDN53" s="5"/>
      <c r="KDO53" s="5"/>
      <c r="KDP53" s="5"/>
      <c r="KDQ53" s="8"/>
      <c r="KDR53" s="5"/>
      <c r="KDS53" s="5"/>
      <c r="KDT53" s="5"/>
      <c r="KDU53" s="8"/>
      <c r="KDV53" s="5"/>
      <c r="KDW53" s="5"/>
      <c r="KDX53" s="5"/>
      <c r="KDY53" s="8"/>
      <c r="KDZ53" s="5"/>
      <c r="KEA53" s="5"/>
      <c r="KEB53" s="5"/>
      <c r="KEC53" s="8"/>
      <c r="KED53" s="5"/>
      <c r="KEE53" s="5"/>
      <c r="KEF53" s="5"/>
      <c r="KEG53" s="8"/>
      <c r="KEH53" s="5"/>
      <c r="KEI53" s="5"/>
      <c r="KEJ53" s="5"/>
      <c r="KEK53" s="8"/>
      <c r="KEL53" s="5"/>
      <c r="KEM53" s="5"/>
      <c r="KEN53" s="5"/>
      <c r="KEO53" s="8"/>
      <c r="KEP53" s="5"/>
      <c r="KEQ53" s="5"/>
      <c r="KER53" s="5"/>
      <c r="KES53" s="8"/>
      <c r="KET53" s="5"/>
      <c r="KEU53" s="5"/>
      <c r="KEV53" s="5"/>
      <c r="KEW53" s="8"/>
      <c r="KEX53" s="5"/>
      <c r="KEY53" s="5"/>
      <c r="KEZ53" s="5"/>
      <c r="KFA53" s="8"/>
      <c r="KFB53" s="5"/>
      <c r="KFC53" s="5"/>
      <c r="KFD53" s="5"/>
      <c r="KFE53" s="8"/>
      <c r="KFF53" s="5"/>
      <c r="KFG53" s="5"/>
      <c r="KFH53" s="5"/>
      <c r="KFI53" s="8"/>
      <c r="KFJ53" s="5"/>
      <c r="KFK53" s="5"/>
      <c r="KFL53" s="5"/>
      <c r="KFM53" s="8"/>
      <c r="KFN53" s="5"/>
      <c r="KFO53" s="5"/>
      <c r="KFP53" s="5"/>
      <c r="KFQ53" s="8"/>
      <c r="KFR53" s="5"/>
      <c r="KFS53" s="5"/>
      <c r="KFT53" s="5"/>
      <c r="KFU53" s="8"/>
      <c r="KFV53" s="5"/>
      <c r="KFW53" s="5"/>
      <c r="KFX53" s="5"/>
      <c r="KFY53" s="8"/>
      <c r="KFZ53" s="5"/>
      <c r="KGA53" s="5"/>
      <c r="KGB53" s="5"/>
      <c r="KGC53" s="8"/>
      <c r="KGD53" s="5"/>
      <c r="KGE53" s="5"/>
      <c r="KGF53" s="5"/>
      <c r="KGG53" s="8"/>
      <c r="KGH53" s="5"/>
      <c r="KGI53" s="5"/>
      <c r="KGJ53" s="5"/>
      <c r="KGK53" s="8"/>
      <c r="KGL53" s="5"/>
      <c r="KGM53" s="5"/>
      <c r="KGN53" s="5"/>
      <c r="KGO53" s="8"/>
      <c r="KGP53" s="5"/>
      <c r="KGQ53" s="5"/>
      <c r="KGR53" s="5"/>
      <c r="KGS53" s="8"/>
      <c r="KGT53" s="5"/>
      <c r="KGU53" s="5"/>
      <c r="KGV53" s="5"/>
      <c r="KGW53" s="8"/>
      <c r="KGX53" s="5"/>
      <c r="KGY53" s="5"/>
      <c r="KGZ53" s="5"/>
      <c r="KHA53" s="8"/>
      <c r="KHB53" s="5"/>
      <c r="KHC53" s="5"/>
      <c r="KHD53" s="5"/>
      <c r="KHE53" s="8"/>
      <c r="KHF53" s="5"/>
      <c r="KHG53" s="5"/>
      <c r="KHH53" s="5"/>
      <c r="KHI53" s="8"/>
      <c r="KHJ53" s="5"/>
      <c r="KHK53" s="5"/>
      <c r="KHL53" s="5"/>
      <c r="KHM53" s="8"/>
      <c r="KHN53" s="5"/>
      <c r="KHO53" s="5"/>
      <c r="KHP53" s="5"/>
      <c r="KHQ53" s="8"/>
      <c r="KHR53" s="5"/>
      <c r="KHS53" s="5"/>
      <c r="KHT53" s="5"/>
      <c r="KHU53" s="8"/>
      <c r="KHV53" s="5"/>
      <c r="KHW53" s="5"/>
      <c r="KHX53" s="5"/>
      <c r="KHY53" s="8"/>
      <c r="KHZ53" s="5"/>
      <c r="KIA53" s="5"/>
      <c r="KIB53" s="5"/>
      <c r="KIC53" s="8"/>
      <c r="KID53" s="5"/>
      <c r="KIE53" s="5"/>
      <c r="KIF53" s="5"/>
      <c r="KIG53" s="8"/>
      <c r="KIH53" s="5"/>
      <c r="KII53" s="5"/>
      <c r="KIJ53" s="5"/>
      <c r="KIK53" s="8"/>
      <c r="KIL53" s="5"/>
      <c r="KIM53" s="5"/>
      <c r="KIN53" s="5"/>
      <c r="KIO53" s="8"/>
      <c r="KIP53" s="5"/>
      <c r="KIQ53" s="5"/>
      <c r="KIR53" s="5"/>
      <c r="KIS53" s="8"/>
      <c r="KIT53" s="5"/>
      <c r="KIU53" s="5"/>
      <c r="KIV53" s="5"/>
      <c r="KIW53" s="8"/>
      <c r="KIX53" s="5"/>
      <c r="KIY53" s="5"/>
      <c r="KIZ53" s="5"/>
      <c r="KJA53" s="8"/>
      <c r="KJB53" s="5"/>
      <c r="KJC53" s="5"/>
      <c r="KJD53" s="5"/>
      <c r="KJE53" s="8"/>
      <c r="KJF53" s="5"/>
      <c r="KJG53" s="5"/>
      <c r="KJH53" s="5"/>
      <c r="KJI53" s="8"/>
      <c r="KJJ53" s="5"/>
      <c r="KJK53" s="5"/>
      <c r="KJL53" s="5"/>
      <c r="KJM53" s="8"/>
      <c r="KJN53" s="5"/>
      <c r="KJO53" s="5"/>
      <c r="KJP53" s="5"/>
      <c r="KJQ53" s="8"/>
      <c r="KJR53" s="5"/>
      <c r="KJS53" s="5"/>
      <c r="KJT53" s="5"/>
      <c r="KJU53" s="8"/>
      <c r="KJV53" s="5"/>
      <c r="KJW53" s="5"/>
      <c r="KJX53" s="5"/>
      <c r="KJY53" s="8"/>
      <c r="KJZ53" s="5"/>
      <c r="KKA53" s="5"/>
      <c r="KKB53" s="5"/>
      <c r="KKC53" s="8"/>
      <c r="KKD53" s="5"/>
      <c r="KKE53" s="5"/>
      <c r="KKF53" s="5"/>
      <c r="KKG53" s="8"/>
      <c r="KKH53" s="5"/>
      <c r="KKI53" s="5"/>
      <c r="KKJ53" s="5"/>
      <c r="KKK53" s="8"/>
      <c r="KKL53" s="5"/>
      <c r="KKM53" s="5"/>
      <c r="KKN53" s="5"/>
      <c r="KKO53" s="8"/>
      <c r="KKP53" s="5"/>
      <c r="KKQ53" s="5"/>
      <c r="KKR53" s="5"/>
      <c r="KKS53" s="8"/>
      <c r="KKT53" s="5"/>
      <c r="KKU53" s="5"/>
      <c r="KKV53" s="5"/>
      <c r="KKW53" s="8"/>
      <c r="KKX53" s="5"/>
      <c r="KKY53" s="5"/>
      <c r="KKZ53" s="5"/>
      <c r="KLA53" s="8"/>
      <c r="KLB53" s="5"/>
      <c r="KLC53" s="5"/>
      <c r="KLD53" s="5"/>
      <c r="KLE53" s="8"/>
      <c r="KLF53" s="5"/>
      <c r="KLG53" s="5"/>
      <c r="KLH53" s="5"/>
      <c r="KLI53" s="8"/>
      <c r="KLJ53" s="5"/>
      <c r="KLK53" s="5"/>
      <c r="KLL53" s="5"/>
      <c r="KLM53" s="8"/>
      <c r="KLN53" s="5"/>
      <c r="KLO53" s="5"/>
      <c r="KLP53" s="5"/>
      <c r="KLQ53" s="8"/>
      <c r="KLR53" s="5"/>
      <c r="KLS53" s="5"/>
      <c r="KLT53" s="5"/>
      <c r="KLU53" s="8"/>
      <c r="KLV53" s="5"/>
      <c r="KLW53" s="5"/>
      <c r="KLX53" s="5"/>
      <c r="KLY53" s="8"/>
      <c r="KLZ53" s="5"/>
      <c r="KMA53" s="5"/>
      <c r="KMB53" s="5"/>
      <c r="KMC53" s="8"/>
      <c r="KMD53" s="5"/>
      <c r="KME53" s="5"/>
      <c r="KMF53" s="5"/>
      <c r="KMG53" s="8"/>
      <c r="KMH53" s="5"/>
      <c r="KMI53" s="5"/>
      <c r="KMJ53" s="5"/>
      <c r="KMK53" s="8"/>
      <c r="KML53" s="5"/>
      <c r="KMM53" s="5"/>
      <c r="KMN53" s="5"/>
      <c r="KMO53" s="8"/>
      <c r="KMP53" s="5"/>
      <c r="KMQ53" s="5"/>
      <c r="KMR53" s="5"/>
      <c r="KMS53" s="8"/>
      <c r="KMT53" s="5"/>
      <c r="KMU53" s="5"/>
      <c r="KMV53" s="5"/>
      <c r="KMW53" s="8"/>
      <c r="KMX53" s="5"/>
      <c r="KMY53" s="5"/>
      <c r="KMZ53" s="5"/>
      <c r="KNA53" s="8"/>
      <c r="KNB53" s="5"/>
      <c r="KNC53" s="5"/>
      <c r="KND53" s="5"/>
      <c r="KNE53" s="8"/>
      <c r="KNF53" s="5"/>
      <c r="KNG53" s="5"/>
      <c r="KNH53" s="5"/>
      <c r="KNI53" s="8"/>
      <c r="KNJ53" s="5"/>
      <c r="KNK53" s="5"/>
      <c r="KNL53" s="5"/>
      <c r="KNM53" s="8"/>
      <c r="KNN53" s="5"/>
      <c r="KNO53" s="5"/>
      <c r="KNP53" s="5"/>
      <c r="KNQ53" s="8"/>
      <c r="KNR53" s="5"/>
      <c r="KNS53" s="5"/>
      <c r="KNT53" s="5"/>
      <c r="KNU53" s="8"/>
      <c r="KNV53" s="5"/>
      <c r="KNW53" s="5"/>
      <c r="KNX53" s="5"/>
      <c r="KNY53" s="8"/>
      <c r="KNZ53" s="5"/>
      <c r="KOA53" s="5"/>
      <c r="KOB53" s="5"/>
      <c r="KOC53" s="8"/>
      <c r="KOD53" s="5"/>
      <c r="KOE53" s="5"/>
      <c r="KOF53" s="5"/>
      <c r="KOG53" s="8"/>
      <c r="KOH53" s="5"/>
      <c r="KOI53" s="5"/>
      <c r="KOJ53" s="5"/>
      <c r="KOK53" s="8"/>
      <c r="KOL53" s="5"/>
      <c r="KOM53" s="5"/>
      <c r="KON53" s="5"/>
      <c r="KOO53" s="8"/>
      <c r="KOP53" s="5"/>
      <c r="KOQ53" s="5"/>
      <c r="KOR53" s="5"/>
      <c r="KOS53" s="8"/>
      <c r="KOT53" s="5"/>
      <c r="KOU53" s="5"/>
      <c r="KOV53" s="5"/>
      <c r="KOW53" s="8"/>
      <c r="KOX53" s="5"/>
      <c r="KOY53" s="5"/>
      <c r="KOZ53" s="5"/>
      <c r="KPA53" s="8"/>
      <c r="KPB53" s="5"/>
      <c r="KPC53" s="5"/>
      <c r="KPD53" s="5"/>
      <c r="KPE53" s="8"/>
      <c r="KPF53" s="5"/>
      <c r="KPG53" s="5"/>
      <c r="KPH53" s="5"/>
      <c r="KPI53" s="8"/>
      <c r="KPJ53" s="5"/>
      <c r="KPK53" s="5"/>
      <c r="KPL53" s="5"/>
      <c r="KPM53" s="8"/>
      <c r="KPN53" s="5"/>
      <c r="KPO53" s="5"/>
      <c r="KPP53" s="5"/>
      <c r="KPQ53" s="8"/>
      <c r="KPR53" s="5"/>
      <c r="KPS53" s="5"/>
      <c r="KPT53" s="5"/>
      <c r="KPU53" s="8"/>
      <c r="KPV53" s="5"/>
      <c r="KPW53" s="5"/>
      <c r="KPX53" s="5"/>
      <c r="KPY53" s="8"/>
      <c r="KPZ53" s="5"/>
      <c r="KQA53" s="5"/>
      <c r="KQB53" s="5"/>
      <c r="KQC53" s="8"/>
      <c r="KQD53" s="5"/>
      <c r="KQE53" s="5"/>
      <c r="KQF53" s="5"/>
      <c r="KQG53" s="8"/>
      <c r="KQH53" s="5"/>
      <c r="KQI53" s="5"/>
      <c r="KQJ53" s="5"/>
      <c r="KQK53" s="8"/>
      <c r="KQL53" s="5"/>
      <c r="KQM53" s="5"/>
      <c r="KQN53" s="5"/>
      <c r="KQO53" s="8"/>
      <c r="KQP53" s="5"/>
      <c r="KQQ53" s="5"/>
      <c r="KQR53" s="5"/>
      <c r="KQS53" s="8"/>
      <c r="KQT53" s="5"/>
      <c r="KQU53" s="5"/>
      <c r="KQV53" s="5"/>
      <c r="KQW53" s="8"/>
      <c r="KQX53" s="5"/>
      <c r="KQY53" s="5"/>
      <c r="KQZ53" s="5"/>
      <c r="KRA53" s="8"/>
      <c r="KRB53" s="5"/>
      <c r="KRC53" s="5"/>
      <c r="KRD53" s="5"/>
      <c r="KRE53" s="8"/>
      <c r="KRF53" s="5"/>
      <c r="KRG53" s="5"/>
      <c r="KRH53" s="5"/>
      <c r="KRI53" s="8"/>
      <c r="KRJ53" s="5"/>
      <c r="KRK53" s="5"/>
      <c r="KRL53" s="5"/>
      <c r="KRM53" s="8"/>
      <c r="KRN53" s="5"/>
      <c r="KRO53" s="5"/>
      <c r="KRP53" s="5"/>
      <c r="KRQ53" s="8"/>
      <c r="KRR53" s="5"/>
      <c r="KRS53" s="5"/>
      <c r="KRT53" s="5"/>
      <c r="KRU53" s="8"/>
      <c r="KRV53" s="5"/>
      <c r="KRW53" s="5"/>
      <c r="KRX53" s="5"/>
      <c r="KRY53" s="8"/>
      <c r="KRZ53" s="5"/>
      <c r="KSA53" s="5"/>
      <c r="KSB53" s="5"/>
      <c r="KSC53" s="8"/>
      <c r="KSD53" s="5"/>
      <c r="KSE53" s="5"/>
      <c r="KSF53" s="5"/>
      <c r="KSG53" s="8"/>
      <c r="KSH53" s="5"/>
      <c r="KSI53" s="5"/>
      <c r="KSJ53" s="5"/>
      <c r="KSK53" s="8"/>
      <c r="KSL53" s="5"/>
      <c r="KSM53" s="5"/>
      <c r="KSN53" s="5"/>
      <c r="KSO53" s="8"/>
      <c r="KSP53" s="5"/>
      <c r="KSQ53" s="5"/>
      <c r="KSR53" s="5"/>
      <c r="KSS53" s="8"/>
      <c r="KST53" s="5"/>
      <c r="KSU53" s="5"/>
      <c r="KSV53" s="5"/>
      <c r="KSW53" s="8"/>
      <c r="KSX53" s="5"/>
      <c r="KSY53" s="5"/>
      <c r="KSZ53" s="5"/>
      <c r="KTA53" s="8"/>
      <c r="KTB53" s="5"/>
      <c r="KTC53" s="5"/>
      <c r="KTD53" s="5"/>
      <c r="KTE53" s="8"/>
      <c r="KTF53" s="5"/>
      <c r="KTG53" s="5"/>
      <c r="KTH53" s="5"/>
      <c r="KTI53" s="8"/>
      <c r="KTJ53" s="5"/>
      <c r="KTK53" s="5"/>
      <c r="KTL53" s="5"/>
      <c r="KTM53" s="8"/>
      <c r="KTN53" s="5"/>
      <c r="KTO53" s="5"/>
      <c r="KTP53" s="5"/>
      <c r="KTQ53" s="8"/>
      <c r="KTR53" s="5"/>
      <c r="KTS53" s="5"/>
      <c r="KTT53" s="5"/>
      <c r="KTU53" s="8"/>
      <c r="KTV53" s="5"/>
      <c r="KTW53" s="5"/>
      <c r="KTX53" s="5"/>
      <c r="KTY53" s="8"/>
      <c r="KTZ53" s="5"/>
      <c r="KUA53" s="5"/>
      <c r="KUB53" s="5"/>
      <c r="KUC53" s="8"/>
      <c r="KUD53" s="5"/>
      <c r="KUE53" s="5"/>
      <c r="KUF53" s="5"/>
      <c r="KUG53" s="8"/>
      <c r="KUH53" s="5"/>
      <c r="KUI53" s="5"/>
      <c r="KUJ53" s="5"/>
      <c r="KUK53" s="8"/>
      <c r="KUL53" s="5"/>
      <c r="KUM53" s="5"/>
      <c r="KUN53" s="5"/>
      <c r="KUO53" s="8"/>
      <c r="KUP53" s="5"/>
      <c r="KUQ53" s="5"/>
      <c r="KUR53" s="5"/>
      <c r="KUS53" s="8"/>
      <c r="KUT53" s="5"/>
      <c r="KUU53" s="5"/>
      <c r="KUV53" s="5"/>
      <c r="KUW53" s="8"/>
      <c r="KUX53" s="5"/>
      <c r="KUY53" s="5"/>
      <c r="KUZ53" s="5"/>
      <c r="KVA53" s="8"/>
      <c r="KVB53" s="5"/>
      <c r="KVC53" s="5"/>
      <c r="KVD53" s="5"/>
      <c r="KVE53" s="8"/>
      <c r="KVF53" s="5"/>
      <c r="KVG53" s="5"/>
      <c r="KVH53" s="5"/>
      <c r="KVI53" s="8"/>
      <c r="KVJ53" s="5"/>
      <c r="KVK53" s="5"/>
      <c r="KVL53" s="5"/>
      <c r="KVM53" s="8"/>
      <c r="KVN53" s="5"/>
      <c r="KVO53" s="5"/>
      <c r="KVP53" s="5"/>
      <c r="KVQ53" s="8"/>
      <c r="KVR53" s="5"/>
      <c r="KVS53" s="5"/>
      <c r="KVT53" s="5"/>
      <c r="KVU53" s="8"/>
      <c r="KVV53" s="5"/>
      <c r="KVW53" s="5"/>
      <c r="KVX53" s="5"/>
      <c r="KVY53" s="8"/>
      <c r="KVZ53" s="5"/>
      <c r="KWA53" s="5"/>
      <c r="KWB53" s="5"/>
      <c r="KWC53" s="8"/>
      <c r="KWD53" s="5"/>
      <c r="KWE53" s="5"/>
      <c r="KWF53" s="5"/>
      <c r="KWG53" s="8"/>
      <c r="KWH53" s="5"/>
      <c r="KWI53" s="5"/>
      <c r="KWJ53" s="5"/>
      <c r="KWK53" s="8"/>
      <c r="KWL53" s="5"/>
      <c r="KWM53" s="5"/>
      <c r="KWN53" s="5"/>
      <c r="KWO53" s="8"/>
      <c r="KWP53" s="5"/>
      <c r="KWQ53" s="5"/>
      <c r="KWR53" s="5"/>
      <c r="KWS53" s="8"/>
      <c r="KWT53" s="5"/>
      <c r="KWU53" s="5"/>
      <c r="KWV53" s="5"/>
      <c r="KWW53" s="8"/>
      <c r="KWX53" s="5"/>
      <c r="KWY53" s="5"/>
      <c r="KWZ53" s="5"/>
      <c r="KXA53" s="8"/>
      <c r="KXB53" s="5"/>
      <c r="KXC53" s="5"/>
      <c r="KXD53" s="5"/>
      <c r="KXE53" s="8"/>
      <c r="KXF53" s="5"/>
      <c r="KXG53" s="5"/>
      <c r="KXH53" s="5"/>
      <c r="KXI53" s="8"/>
      <c r="KXJ53" s="5"/>
      <c r="KXK53" s="5"/>
      <c r="KXL53" s="5"/>
      <c r="KXM53" s="8"/>
      <c r="KXN53" s="5"/>
      <c r="KXO53" s="5"/>
      <c r="KXP53" s="5"/>
      <c r="KXQ53" s="8"/>
      <c r="KXR53" s="5"/>
      <c r="KXS53" s="5"/>
      <c r="KXT53" s="5"/>
      <c r="KXU53" s="8"/>
      <c r="KXV53" s="5"/>
      <c r="KXW53" s="5"/>
      <c r="KXX53" s="5"/>
      <c r="KXY53" s="8"/>
      <c r="KXZ53" s="5"/>
      <c r="KYA53" s="5"/>
      <c r="KYB53" s="5"/>
      <c r="KYC53" s="8"/>
      <c r="KYD53" s="5"/>
      <c r="KYE53" s="5"/>
      <c r="KYF53" s="5"/>
      <c r="KYG53" s="8"/>
      <c r="KYH53" s="5"/>
      <c r="KYI53" s="5"/>
      <c r="KYJ53" s="5"/>
      <c r="KYK53" s="8"/>
      <c r="KYL53" s="5"/>
      <c r="KYM53" s="5"/>
      <c r="KYN53" s="5"/>
      <c r="KYO53" s="8"/>
      <c r="KYP53" s="5"/>
      <c r="KYQ53" s="5"/>
      <c r="KYR53" s="5"/>
      <c r="KYS53" s="8"/>
      <c r="KYT53" s="5"/>
      <c r="KYU53" s="5"/>
      <c r="KYV53" s="5"/>
      <c r="KYW53" s="8"/>
      <c r="KYX53" s="5"/>
      <c r="KYY53" s="5"/>
      <c r="KYZ53" s="5"/>
      <c r="KZA53" s="8"/>
      <c r="KZB53" s="5"/>
      <c r="KZC53" s="5"/>
      <c r="KZD53" s="5"/>
      <c r="KZE53" s="8"/>
      <c r="KZF53" s="5"/>
      <c r="KZG53" s="5"/>
      <c r="KZH53" s="5"/>
      <c r="KZI53" s="8"/>
      <c r="KZJ53" s="5"/>
      <c r="KZK53" s="5"/>
      <c r="KZL53" s="5"/>
      <c r="KZM53" s="8"/>
      <c r="KZN53" s="5"/>
      <c r="KZO53" s="5"/>
      <c r="KZP53" s="5"/>
      <c r="KZQ53" s="8"/>
      <c r="KZR53" s="5"/>
      <c r="KZS53" s="5"/>
      <c r="KZT53" s="5"/>
      <c r="KZU53" s="8"/>
      <c r="KZV53" s="5"/>
      <c r="KZW53" s="5"/>
      <c r="KZX53" s="5"/>
      <c r="KZY53" s="8"/>
      <c r="KZZ53" s="5"/>
      <c r="LAA53" s="5"/>
      <c r="LAB53" s="5"/>
      <c r="LAC53" s="8"/>
      <c r="LAD53" s="5"/>
      <c r="LAE53" s="5"/>
      <c r="LAF53" s="5"/>
      <c r="LAG53" s="8"/>
      <c r="LAH53" s="5"/>
      <c r="LAI53" s="5"/>
      <c r="LAJ53" s="5"/>
      <c r="LAK53" s="8"/>
      <c r="LAL53" s="5"/>
      <c r="LAM53" s="5"/>
      <c r="LAN53" s="5"/>
      <c r="LAO53" s="8"/>
      <c r="LAP53" s="5"/>
      <c r="LAQ53" s="5"/>
      <c r="LAR53" s="5"/>
      <c r="LAS53" s="8"/>
      <c r="LAT53" s="5"/>
      <c r="LAU53" s="5"/>
      <c r="LAV53" s="5"/>
      <c r="LAW53" s="8"/>
      <c r="LAX53" s="5"/>
      <c r="LAY53" s="5"/>
      <c r="LAZ53" s="5"/>
      <c r="LBA53" s="8"/>
      <c r="LBB53" s="5"/>
      <c r="LBC53" s="5"/>
      <c r="LBD53" s="5"/>
      <c r="LBE53" s="8"/>
      <c r="LBF53" s="5"/>
      <c r="LBG53" s="5"/>
      <c r="LBH53" s="5"/>
      <c r="LBI53" s="8"/>
      <c r="LBJ53" s="5"/>
      <c r="LBK53" s="5"/>
      <c r="LBL53" s="5"/>
      <c r="LBM53" s="8"/>
      <c r="LBN53" s="5"/>
      <c r="LBO53" s="5"/>
      <c r="LBP53" s="5"/>
      <c r="LBQ53" s="8"/>
      <c r="LBR53" s="5"/>
      <c r="LBS53" s="5"/>
      <c r="LBT53" s="5"/>
      <c r="LBU53" s="8"/>
      <c r="LBV53" s="5"/>
      <c r="LBW53" s="5"/>
      <c r="LBX53" s="5"/>
      <c r="LBY53" s="8"/>
      <c r="LBZ53" s="5"/>
      <c r="LCA53" s="5"/>
      <c r="LCB53" s="5"/>
      <c r="LCC53" s="8"/>
      <c r="LCD53" s="5"/>
      <c r="LCE53" s="5"/>
      <c r="LCF53" s="5"/>
      <c r="LCG53" s="8"/>
      <c r="LCH53" s="5"/>
      <c r="LCI53" s="5"/>
      <c r="LCJ53" s="5"/>
      <c r="LCK53" s="8"/>
      <c r="LCL53" s="5"/>
      <c r="LCM53" s="5"/>
      <c r="LCN53" s="5"/>
      <c r="LCO53" s="8"/>
      <c r="LCP53" s="5"/>
      <c r="LCQ53" s="5"/>
      <c r="LCR53" s="5"/>
      <c r="LCS53" s="8"/>
      <c r="LCT53" s="5"/>
      <c r="LCU53" s="5"/>
      <c r="LCV53" s="5"/>
      <c r="LCW53" s="8"/>
      <c r="LCX53" s="5"/>
      <c r="LCY53" s="5"/>
      <c r="LCZ53" s="5"/>
      <c r="LDA53" s="8"/>
      <c r="LDB53" s="5"/>
      <c r="LDC53" s="5"/>
      <c r="LDD53" s="5"/>
      <c r="LDE53" s="8"/>
      <c r="LDF53" s="5"/>
      <c r="LDG53" s="5"/>
      <c r="LDH53" s="5"/>
      <c r="LDI53" s="8"/>
      <c r="LDJ53" s="5"/>
      <c r="LDK53" s="5"/>
      <c r="LDL53" s="5"/>
      <c r="LDM53" s="8"/>
      <c r="LDN53" s="5"/>
      <c r="LDO53" s="5"/>
      <c r="LDP53" s="5"/>
      <c r="LDQ53" s="8"/>
      <c r="LDR53" s="5"/>
      <c r="LDS53" s="5"/>
      <c r="LDT53" s="5"/>
      <c r="LDU53" s="8"/>
      <c r="LDV53" s="5"/>
      <c r="LDW53" s="5"/>
      <c r="LDX53" s="5"/>
      <c r="LDY53" s="8"/>
      <c r="LDZ53" s="5"/>
      <c r="LEA53" s="5"/>
      <c r="LEB53" s="5"/>
      <c r="LEC53" s="8"/>
      <c r="LED53" s="5"/>
      <c r="LEE53" s="5"/>
      <c r="LEF53" s="5"/>
      <c r="LEG53" s="8"/>
      <c r="LEH53" s="5"/>
      <c r="LEI53" s="5"/>
      <c r="LEJ53" s="5"/>
      <c r="LEK53" s="8"/>
      <c r="LEL53" s="5"/>
      <c r="LEM53" s="5"/>
      <c r="LEN53" s="5"/>
      <c r="LEO53" s="8"/>
      <c r="LEP53" s="5"/>
      <c r="LEQ53" s="5"/>
      <c r="LER53" s="5"/>
      <c r="LES53" s="8"/>
      <c r="LET53" s="5"/>
      <c r="LEU53" s="5"/>
      <c r="LEV53" s="5"/>
      <c r="LEW53" s="8"/>
      <c r="LEX53" s="5"/>
      <c r="LEY53" s="5"/>
      <c r="LEZ53" s="5"/>
      <c r="LFA53" s="8"/>
      <c r="LFB53" s="5"/>
      <c r="LFC53" s="5"/>
      <c r="LFD53" s="5"/>
      <c r="LFE53" s="8"/>
      <c r="LFF53" s="5"/>
      <c r="LFG53" s="5"/>
      <c r="LFH53" s="5"/>
      <c r="LFI53" s="8"/>
      <c r="LFJ53" s="5"/>
      <c r="LFK53" s="5"/>
      <c r="LFL53" s="5"/>
      <c r="LFM53" s="8"/>
      <c r="LFN53" s="5"/>
      <c r="LFO53" s="5"/>
      <c r="LFP53" s="5"/>
      <c r="LFQ53" s="8"/>
      <c r="LFR53" s="5"/>
      <c r="LFS53" s="5"/>
      <c r="LFT53" s="5"/>
      <c r="LFU53" s="8"/>
      <c r="LFV53" s="5"/>
      <c r="LFW53" s="5"/>
      <c r="LFX53" s="5"/>
      <c r="LFY53" s="8"/>
      <c r="LFZ53" s="5"/>
      <c r="LGA53" s="5"/>
      <c r="LGB53" s="5"/>
      <c r="LGC53" s="8"/>
      <c r="LGD53" s="5"/>
      <c r="LGE53" s="5"/>
      <c r="LGF53" s="5"/>
      <c r="LGG53" s="8"/>
      <c r="LGH53" s="5"/>
      <c r="LGI53" s="5"/>
      <c r="LGJ53" s="5"/>
      <c r="LGK53" s="8"/>
      <c r="LGL53" s="5"/>
      <c r="LGM53" s="5"/>
      <c r="LGN53" s="5"/>
      <c r="LGO53" s="8"/>
      <c r="LGP53" s="5"/>
      <c r="LGQ53" s="5"/>
      <c r="LGR53" s="5"/>
      <c r="LGS53" s="8"/>
      <c r="LGT53" s="5"/>
      <c r="LGU53" s="5"/>
      <c r="LGV53" s="5"/>
      <c r="LGW53" s="8"/>
      <c r="LGX53" s="5"/>
      <c r="LGY53" s="5"/>
      <c r="LGZ53" s="5"/>
      <c r="LHA53" s="8"/>
      <c r="LHB53" s="5"/>
      <c r="LHC53" s="5"/>
      <c r="LHD53" s="5"/>
      <c r="LHE53" s="8"/>
      <c r="LHF53" s="5"/>
      <c r="LHG53" s="5"/>
      <c r="LHH53" s="5"/>
      <c r="LHI53" s="8"/>
      <c r="LHJ53" s="5"/>
      <c r="LHK53" s="5"/>
      <c r="LHL53" s="5"/>
      <c r="LHM53" s="8"/>
      <c r="LHN53" s="5"/>
      <c r="LHO53" s="5"/>
      <c r="LHP53" s="5"/>
      <c r="LHQ53" s="8"/>
      <c r="LHR53" s="5"/>
      <c r="LHS53" s="5"/>
      <c r="LHT53" s="5"/>
      <c r="LHU53" s="8"/>
      <c r="LHV53" s="5"/>
      <c r="LHW53" s="5"/>
      <c r="LHX53" s="5"/>
      <c r="LHY53" s="8"/>
      <c r="LHZ53" s="5"/>
      <c r="LIA53" s="5"/>
      <c r="LIB53" s="5"/>
      <c r="LIC53" s="8"/>
      <c r="LID53" s="5"/>
      <c r="LIE53" s="5"/>
      <c r="LIF53" s="5"/>
      <c r="LIG53" s="8"/>
      <c r="LIH53" s="5"/>
      <c r="LII53" s="5"/>
      <c r="LIJ53" s="5"/>
      <c r="LIK53" s="8"/>
      <c r="LIL53" s="5"/>
      <c r="LIM53" s="5"/>
      <c r="LIN53" s="5"/>
      <c r="LIO53" s="8"/>
      <c r="LIP53" s="5"/>
      <c r="LIQ53" s="5"/>
      <c r="LIR53" s="5"/>
      <c r="LIS53" s="8"/>
      <c r="LIT53" s="5"/>
      <c r="LIU53" s="5"/>
      <c r="LIV53" s="5"/>
      <c r="LIW53" s="8"/>
      <c r="LIX53" s="5"/>
      <c r="LIY53" s="5"/>
      <c r="LIZ53" s="5"/>
      <c r="LJA53" s="8"/>
      <c r="LJB53" s="5"/>
      <c r="LJC53" s="5"/>
      <c r="LJD53" s="5"/>
      <c r="LJE53" s="8"/>
      <c r="LJF53" s="5"/>
      <c r="LJG53" s="5"/>
      <c r="LJH53" s="5"/>
      <c r="LJI53" s="8"/>
      <c r="LJJ53" s="5"/>
      <c r="LJK53" s="5"/>
      <c r="LJL53" s="5"/>
      <c r="LJM53" s="8"/>
      <c r="LJN53" s="5"/>
      <c r="LJO53" s="5"/>
      <c r="LJP53" s="5"/>
      <c r="LJQ53" s="8"/>
      <c r="LJR53" s="5"/>
      <c r="LJS53" s="5"/>
      <c r="LJT53" s="5"/>
      <c r="LJU53" s="8"/>
      <c r="LJV53" s="5"/>
      <c r="LJW53" s="5"/>
      <c r="LJX53" s="5"/>
      <c r="LJY53" s="8"/>
      <c r="LJZ53" s="5"/>
      <c r="LKA53" s="5"/>
      <c r="LKB53" s="5"/>
      <c r="LKC53" s="8"/>
      <c r="LKD53" s="5"/>
      <c r="LKE53" s="5"/>
      <c r="LKF53" s="5"/>
      <c r="LKG53" s="8"/>
      <c r="LKH53" s="5"/>
      <c r="LKI53" s="5"/>
      <c r="LKJ53" s="5"/>
      <c r="LKK53" s="8"/>
      <c r="LKL53" s="5"/>
      <c r="LKM53" s="5"/>
      <c r="LKN53" s="5"/>
      <c r="LKO53" s="8"/>
      <c r="LKP53" s="5"/>
      <c r="LKQ53" s="5"/>
      <c r="LKR53" s="5"/>
      <c r="LKS53" s="8"/>
      <c r="LKT53" s="5"/>
      <c r="LKU53" s="5"/>
      <c r="LKV53" s="5"/>
      <c r="LKW53" s="8"/>
      <c r="LKX53" s="5"/>
      <c r="LKY53" s="5"/>
      <c r="LKZ53" s="5"/>
      <c r="LLA53" s="8"/>
      <c r="LLB53" s="5"/>
      <c r="LLC53" s="5"/>
      <c r="LLD53" s="5"/>
      <c r="LLE53" s="8"/>
      <c r="LLF53" s="5"/>
      <c r="LLG53" s="5"/>
      <c r="LLH53" s="5"/>
      <c r="LLI53" s="8"/>
      <c r="LLJ53" s="5"/>
      <c r="LLK53" s="5"/>
      <c r="LLL53" s="5"/>
      <c r="LLM53" s="8"/>
      <c r="LLN53" s="5"/>
      <c r="LLO53" s="5"/>
      <c r="LLP53" s="5"/>
      <c r="LLQ53" s="8"/>
      <c r="LLR53" s="5"/>
      <c r="LLS53" s="5"/>
      <c r="LLT53" s="5"/>
      <c r="LLU53" s="8"/>
      <c r="LLV53" s="5"/>
      <c r="LLW53" s="5"/>
      <c r="LLX53" s="5"/>
      <c r="LLY53" s="8"/>
      <c r="LLZ53" s="5"/>
      <c r="LMA53" s="5"/>
      <c r="LMB53" s="5"/>
      <c r="LMC53" s="8"/>
      <c r="LMD53" s="5"/>
      <c r="LME53" s="5"/>
      <c r="LMF53" s="5"/>
      <c r="LMG53" s="8"/>
      <c r="LMH53" s="5"/>
      <c r="LMI53" s="5"/>
      <c r="LMJ53" s="5"/>
      <c r="LMK53" s="8"/>
      <c r="LML53" s="5"/>
      <c r="LMM53" s="5"/>
      <c r="LMN53" s="5"/>
      <c r="LMO53" s="8"/>
      <c r="LMP53" s="5"/>
      <c r="LMQ53" s="5"/>
      <c r="LMR53" s="5"/>
      <c r="LMS53" s="8"/>
      <c r="LMT53" s="5"/>
      <c r="LMU53" s="5"/>
      <c r="LMV53" s="5"/>
      <c r="LMW53" s="8"/>
      <c r="LMX53" s="5"/>
      <c r="LMY53" s="5"/>
      <c r="LMZ53" s="5"/>
      <c r="LNA53" s="8"/>
      <c r="LNB53" s="5"/>
      <c r="LNC53" s="5"/>
      <c r="LND53" s="5"/>
      <c r="LNE53" s="8"/>
      <c r="LNF53" s="5"/>
      <c r="LNG53" s="5"/>
      <c r="LNH53" s="5"/>
      <c r="LNI53" s="8"/>
      <c r="LNJ53" s="5"/>
      <c r="LNK53" s="5"/>
      <c r="LNL53" s="5"/>
      <c r="LNM53" s="8"/>
      <c r="LNN53" s="5"/>
      <c r="LNO53" s="5"/>
      <c r="LNP53" s="5"/>
      <c r="LNQ53" s="8"/>
      <c r="LNR53" s="5"/>
      <c r="LNS53" s="5"/>
      <c r="LNT53" s="5"/>
      <c r="LNU53" s="8"/>
      <c r="LNV53" s="5"/>
      <c r="LNW53" s="5"/>
      <c r="LNX53" s="5"/>
      <c r="LNY53" s="8"/>
      <c r="LNZ53" s="5"/>
      <c r="LOA53" s="5"/>
      <c r="LOB53" s="5"/>
      <c r="LOC53" s="8"/>
      <c r="LOD53" s="5"/>
      <c r="LOE53" s="5"/>
      <c r="LOF53" s="5"/>
      <c r="LOG53" s="8"/>
      <c r="LOH53" s="5"/>
      <c r="LOI53" s="5"/>
      <c r="LOJ53" s="5"/>
      <c r="LOK53" s="8"/>
      <c r="LOL53" s="5"/>
      <c r="LOM53" s="5"/>
      <c r="LON53" s="5"/>
      <c r="LOO53" s="8"/>
      <c r="LOP53" s="5"/>
      <c r="LOQ53" s="5"/>
      <c r="LOR53" s="5"/>
      <c r="LOS53" s="8"/>
      <c r="LOT53" s="5"/>
      <c r="LOU53" s="5"/>
      <c r="LOV53" s="5"/>
      <c r="LOW53" s="8"/>
      <c r="LOX53" s="5"/>
      <c r="LOY53" s="5"/>
      <c r="LOZ53" s="5"/>
      <c r="LPA53" s="8"/>
      <c r="LPB53" s="5"/>
      <c r="LPC53" s="5"/>
      <c r="LPD53" s="5"/>
      <c r="LPE53" s="8"/>
      <c r="LPF53" s="5"/>
      <c r="LPG53" s="5"/>
      <c r="LPH53" s="5"/>
      <c r="LPI53" s="8"/>
      <c r="LPJ53" s="5"/>
      <c r="LPK53" s="5"/>
      <c r="LPL53" s="5"/>
      <c r="LPM53" s="8"/>
      <c r="LPN53" s="5"/>
      <c r="LPO53" s="5"/>
      <c r="LPP53" s="5"/>
      <c r="LPQ53" s="8"/>
      <c r="LPR53" s="5"/>
      <c r="LPS53" s="5"/>
      <c r="LPT53" s="5"/>
      <c r="LPU53" s="8"/>
      <c r="LPV53" s="5"/>
      <c r="LPW53" s="5"/>
      <c r="LPX53" s="5"/>
      <c r="LPY53" s="8"/>
      <c r="LPZ53" s="5"/>
      <c r="LQA53" s="5"/>
      <c r="LQB53" s="5"/>
      <c r="LQC53" s="8"/>
      <c r="LQD53" s="5"/>
      <c r="LQE53" s="5"/>
      <c r="LQF53" s="5"/>
      <c r="LQG53" s="8"/>
      <c r="LQH53" s="5"/>
      <c r="LQI53" s="5"/>
      <c r="LQJ53" s="5"/>
      <c r="LQK53" s="8"/>
      <c r="LQL53" s="5"/>
      <c r="LQM53" s="5"/>
      <c r="LQN53" s="5"/>
      <c r="LQO53" s="8"/>
      <c r="LQP53" s="5"/>
      <c r="LQQ53" s="5"/>
      <c r="LQR53" s="5"/>
      <c r="LQS53" s="8"/>
      <c r="LQT53" s="5"/>
      <c r="LQU53" s="5"/>
      <c r="LQV53" s="5"/>
      <c r="LQW53" s="8"/>
      <c r="LQX53" s="5"/>
      <c r="LQY53" s="5"/>
      <c r="LQZ53" s="5"/>
      <c r="LRA53" s="8"/>
      <c r="LRB53" s="5"/>
      <c r="LRC53" s="5"/>
      <c r="LRD53" s="5"/>
      <c r="LRE53" s="8"/>
      <c r="LRF53" s="5"/>
      <c r="LRG53" s="5"/>
      <c r="LRH53" s="5"/>
      <c r="LRI53" s="8"/>
      <c r="LRJ53" s="5"/>
      <c r="LRK53" s="5"/>
      <c r="LRL53" s="5"/>
      <c r="LRM53" s="8"/>
      <c r="LRN53" s="5"/>
      <c r="LRO53" s="5"/>
      <c r="LRP53" s="5"/>
      <c r="LRQ53" s="8"/>
      <c r="LRR53" s="5"/>
      <c r="LRS53" s="5"/>
      <c r="LRT53" s="5"/>
      <c r="LRU53" s="8"/>
      <c r="LRV53" s="5"/>
      <c r="LRW53" s="5"/>
      <c r="LRX53" s="5"/>
      <c r="LRY53" s="8"/>
      <c r="LRZ53" s="5"/>
      <c r="LSA53" s="5"/>
      <c r="LSB53" s="5"/>
      <c r="LSC53" s="8"/>
      <c r="LSD53" s="5"/>
      <c r="LSE53" s="5"/>
      <c r="LSF53" s="5"/>
      <c r="LSG53" s="8"/>
      <c r="LSH53" s="5"/>
      <c r="LSI53" s="5"/>
      <c r="LSJ53" s="5"/>
      <c r="LSK53" s="8"/>
      <c r="LSL53" s="5"/>
      <c r="LSM53" s="5"/>
      <c r="LSN53" s="5"/>
      <c r="LSO53" s="8"/>
      <c r="LSP53" s="5"/>
      <c r="LSQ53" s="5"/>
      <c r="LSR53" s="5"/>
      <c r="LSS53" s="8"/>
      <c r="LST53" s="5"/>
      <c r="LSU53" s="5"/>
      <c r="LSV53" s="5"/>
      <c r="LSW53" s="8"/>
      <c r="LSX53" s="5"/>
      <c r="LSY53" s="5"/>
      <c r="LSZ53" s="5"/>
      <c r="LTA53" s="8"/>
      <c r="LTB53" s="5"/>
      <c r="LTC53" s="5"/>
      <c r="LTD53" s="5"/>
      <c r="LTE53" s="8"/>
      <c r="LTF53" s="5"/>
      <c r="LTG53" s="5"/>
      <c r="LTH53" s="5"/>
      <c r="LTI53" s="8"/>
      <c r="LTJ53" s="5"/>
      <c r="LTK53" s="5"/>
      <c r="LTL53" s="5"/>
      <c r="LTM53" s="8"/>
      <c r="LTN53" s="5"/>
      <c r="LTO53" s="5"/>
      <c r="LTP53" s="5"/>
      <c r="LTQ53" s="8"/>
      <c r="LTR53" s="5"/>
      <c r="LTS53" s="5"/>
      <c r="LTT53" s="5"/>
      <c r="LTU53" s="8"/>
      <c r="LTV53" s="5"/>
      <c r="LTW53" s="5"/>
      <c r="LTX53" s="5"/>
      <c r="LTY53" s="8"/>
      <c r="LTZ53" s="5"/>
      <c r="LUA53" s="5"/>
      <c r="LUB53" s="5"/>
      <c r="LUC53" s="8"/>
      <c r="LUD53" s="5"/>
      <c r="LUE53" s="5"/>
      <c r="LUF53" s="5"/>
      <c r="LUG53" s="8"/>
      <c r="LUH53" s="5"/>
      <c r="LUI53" s="5"/>
      <c r="LUJ53" s="5"/>
      <c r="LUK53" s="8"/>
      <c r="LUL53" s="5"/>
      <c r="LUM53" s="5"/>
      <c r="LUN53" s="5"/>
      <c r="LUO53" s="8"/>
      <c r="LUP53" s="5"/>
      <c r="LUQ53" s="5"/>
      <c r="LUR53" s="5"/>
      <c r="LUS53" s="8"/>
      <c r="LUT53" s="5"/>
      <c r="LUU53" s="5"/>
      <c r="LUV53" s="5"/>
      <c r="LUW53" s="8"/>
      <c r="LUX53" s="5"/>
      <c r="LUY53" s="5"/>
      <c r="LUZ53" s="5"/>
      <c r="LVA53" s="8"/>
      <c r="LVB53" s="5"/>
      <c r="LVC53" s="5"/>
      <c r="LVD53" s="5"/>
      <c r="LVE53" s="8"/>
      <c r="LVF53" s="5"/>
      <c r="LVG53" s="5"/>
      <c r="LVH53" s="5"/>
      <c r="LVI53" s="8"/>
      <c r="LVJ53" s="5"/>
      <c r="LVK53" s="5"/>
      <c r="LVL53" s="5"/>
      <c r="LVM53" s="8"/>
      <c r="LVN53" s="5"/>
      <c r="LVO53" s="5"/>
      <c r="LVP53" s="5"/>
      <c r="LVQ53" s="8"/>
      <c r="LVR53" s="5"/>
      <c r="LVS53" s="5"/>
      <c r="LVT53" s="5"/>
      <c r="LVU53" s="8"/>
      <c r="LVV53" s="5"/>
      <c r="LVW53" s="5"/>
      <c r="LVX53" s="5"/>
      <c r="LVY53" s="8"/>
      <c r="LVZ53" s="5"/>
      <c r="LWA53" s="5"/>
      <c r="LWB53" s="5"/>
      <c r="LWC53" s="8"/>
      <c r="LWD53" s="5"/>
      <c r="LWE53" s="5"/>
      <c r="LWF53" s="5"/>
      <c r="LWG53" s="8"/>
      <c r="LWH53" s="5"/>
      <c r="LWI53" s="5"/>
      <c r="LWJ53" s="5"/>
      <c r="LWK53" s="8"/>
      <c r="LWL53" s="5"/>
      <c r="LWM53" s="5"/>
      <c r="LWN53" s="5"/>
      <c r="LWO53" s="8"/>
      <c r="LWP53" s="5"/>
      <c r="LWQ53" s="5"/>
      <c r="LWR53" s="5"/>
      <c r="LWS53" s="8"/>
      <c r="LWT53" s="5"/>
      <c r="LWU53" s="5"/>
      <c r="LWV53" s="5"/>
      <c r="LWW53" s="8"/>
      <c r="LWX53" s="5"/>
      <c r="LWY53" s="5"/>
      <c r="LWZ53" s="5"/>
      <c r="LXA53" s="8"/>
      <c r="LXB53" s="5"/>
      <c r="LXC53" s="5"/>
      <c r="LXD53" s="5"/>
      <c r="LXE53" s="8"/>
      <c r="LXF53" s="5"/>
      <c r="LXG53" s="5"/>
      <c r="LXH53" s="5"/>
      <c r="LXI53" s="8"/>
      <c r="LXJ53" s="5"/>
      <c r="LXK53" s="5"/>
      <c r="LXL53" s="5"/>
      <c r="LXM53" s="8"/>
      <c r="LXN53" s="5"/>
      <c r="LXO53" s="5"/>
      <c r="LXP53" s="5"/>
      <c r="LXQ53" s="8"/>
      <c r="LXR53" s="5"/>
      <c r="LXS53" s="5"/>
      <c r="LXT53" s="5"/>
      <c r="LXU53" s="8"/>
      <c r="LXV53" s="5"/>
      <c r="LXW53" s="5"/>
      <c r="LXX53" s="5"/>
      <c r="LXY53" s="8"/>
      <c r="LXZ53" s="5"/>
      <c r="LYA53" s="5"/>
      <c r="LYB53" s="5"/>
      <c r="LYC53" s="8"/>
      <c r="LYD53" s="5"/>
      <c r="LYE53" s="5"/>
      <c r="LYF53" s="5"/>
      <c r="LYG53" s="8"/>
      <c r="LYH53" s="5"/>
      <c r="LYI53" s="5"/>
      <c r="LYJ53" s="5"/>
      <c r="LYK53" s="8"/>
      <c r="LYL53" s="5"/>
      <c r="LYM53" s="5"/>
      <c r="LYN53" s="5"/>
      <c r="LYO53" s="8"/>
      <c r="LYP53" s="5"/>
      <c r="LYQ53" s="5"/>
      <c r="LYR53" s="5"/>
      <c r="LYS53" s="8"/>
      <c r="LYT53" s="5"/>
      <c r="LYU53" s="5"/>
      <c r="LYV53" s="5"/>
      <c r="LYW53" s="8"/>
      <c r="LYX53" s="5"/>
      <c r="LYY53" s="5"/>
      <c r="LYZ53" s="5"/>
      <c r="LZA53" s="8"/>
      <c r="LZB53" s="5"/>
      <c r="LZC53" s="5"/>
      <c r="LZD53" s="5"/>
      <c r="LZE53" s="8"/>
      <c r="LZF53" s="5"/>
      <c r="LZG53" s="5"/>
      <c r="LZH53" s="5"/>
      <c r="LZI53" s="8"/>
      <c r="LZJ53" s="5"/>
      <c r="LZK53" s="5"/>
      <c r="LZL53" s="5"/>
      <c r="LZM53" s="8"/>
      <c r="LZN53" s="5"/>
      <c r="LZO53" s="5"/>
      <c r="LZP53" s="5"/>
      <c r="LZQ53" s="8"/>
      <c r="LZR53" s="5"/>
      <c r="LZS53" s="5"/>
      <c r="LZT53" s="5"/>
      <c r="LZU53" s="8"/>
      <c r="LZV53" s="5"/>
      <c r="LZW53" s="5"/>
      <c r="LZX53" s="5"/>
      <c r="LZY53" s="8"/>
      <c r="LZZ53" s="5"/>
      <c r="MAA53" s="5"/>
      <c r="MAB53" s="5"/>
      <c r="MAC53" s="8"/>
      <c r="MAD53" s="5"/>
      <c r="MAE53" s="5"/>
      <c r="MAF53" s="5"/>
      <c r="MAG53" s="8"/>
      <c r="MAH53" s="5"/>
      <c r="MAI53" s="5"/>
      <c r="MAJ53" s="5"/>
      <c r="MAK53" s="8"/>
      <c r="MAL53" s="5"/>
      <c r="MAM53" s="5"/>
      <c r="MAN53" s="5"/>
      <c r="MAO53" s="8"/>
      <c r="MAP53" s="5"/>
      <c r="MAQ53" s="5"/>
      <c r="MAR53" s="5"/>
      <c r="MAS53" s="8"/>
      <c r="MAT53" s="5"/>
      <c r="MAU53" s="5"/>
      <c r="MAV53" s="5"/>
      <c r="MAW53" s="8"/>
      <c r="MAX53" s="5"/>
      <c r="MAY53" s="5"/>
      <c r="MAZ53" s="5"/>
      <c r="MBA53" s="8"/>
      <c r="MBB53" s="5"/>
      <c r="MBC53" s="5"/>
      <c r="MBD53" s="5"/>
      <c r="MBE53" s="8"/>
      <c r="MBF53" s="5"/>
      <c r="MBG53" s="5"/>
      <c r="MBH53" s="5"/>
      <c r="MBI53" s="8"/>
      <c r="MBJ53" s="5"/>
      <c r="MBK53" s="5"/>
      <c r="MBL53" s="5"/>
      <c r="MBM53" s="8"/>
      <c r="MBN53" s="5"/>
      <c r="MBO53" s="5"/>
      <c r="MBP53" s="5"/>
      <c r="MBQ53" s="8"/>
      <c r="MBR53" s="5"/>
      <c r="MBS53" s="5"/>
      <c r="MBT53" s="5"/>
      <c r="MBU53" s="8"/>
      <c r="MBV53" s="5"/>
      <c r="MBW53" s="5"/>
      <c r="MBX53" s="5"/>
      <c r="MBY53" s="8"/>
      <c r="MBZ53" s="5"/>
      <c r="MCA53" s="5"/>
      <c r="MCB53" s="5"/>
      <c r="MCC53" s="8"/>
      <c r="MCD53" s="5"/>
      <c r="MCE53" s="5"/>
      <c r="MCF53" s="5"/>
      <c r="MCG53" s="8"/>
      <c r="MCH53" s="5"/>
      <c r="MCI53" s="5"/>
      <c r="MCJ53" s="5"/>
      <c r="MCK53" s="8"/>
      <c r="MCL53" s="5"/>
      <c r="MCM53" s="5"/>
      <c r="MCN53" s="5"/>
      <c r="MCO53" s="8"/>
      <c r="MCP53" s="5"/>
      <c r="MCQ53" s="5"/>
      <c r="MCR53" s="5"/>
      <c r="MCS53" s="8"/>
      <c r="MCT53" s="5"/>
      <c r="MCU53" s="5"/>
      <c r="MCV53" s="5"/>
      <c r="MCW53" s="8"/>
      <c r="MCX53" s="5"/>
      <c r="MCY53" s="5"/>
      <c r="MCZ53" s="5"/>
      <c r="MDA53" s="8"/>
      <c r="MDB53" s="5"/>
      <c r="MDC53" s="5"/>
      <c r="MDD53" s="5"/>
      <c r="MDE53" s="8"/>
      <c r="MDF53" s="5"/>
      <c r="MDG53" s="5"/>
      <c r="MDH53" s="5"/>
      <c r="MDI53" s="8"/>
      <c r="MDJ53" s="5"/>
      <c r="MDK53" s="5"/>
      <c r="MDL53" s="5"/>
      <c r="MDM53" s="8"/>
      <c r="MDN53" s="5"/>
      <c r="MDO53" s="5"/>
      <c r="MDP53" s="5"/>
      <c r="MDQ53" s="8"/>
      <c r="MDR53" s="5"/>
      <c r="MDS53" s="5"/>
      <c r="MDT53" s="5"/>
      <c r="MDU53" s="8"/>
      <c r="MDV53" s="5"/>
      <c r="MDW53" s="5"/>
      <c r="MDX53" s="5"/>
      <c r="MDY53" s="8"/>
      <c r="MDZ53" s="5"/>
      <c r="MEA53" s="5"/>
      <c r="MEB53" s="5"/>
      <c r="MEC53" s="8"/>
      <c r="MED53" s="5"/>
      <c r="MEE53" s="5"/>
      <c r="MEF53" s="5"/>
      <c r="MEG53" s="8"/>
      <c r="MEH53" s="5"/>
      <c r="MEI53" s="5"/>
      <c r="MEJ53" s="5"/>
      <c r="MEK53" s="8"/>
      <c r="MEL53" s="5"/>
      <c r="MEM53" s="5"/>
      <c r="MEN53" s="5"/>
      <c r="MEO53" s="8"/>
      <c r="MEP53" s="5"/>
      <c r="MEQ53" s="5"/>
      <c r="MER53" s="5"/>
      <c r="MES53" s="8"/>
      <c r="MET53" s="5"/>
      <c r="MEU53" s="5"/>
      <c r="MEV53" s="5"/>
      <c r="MEW53" s="8"/>
      <c r="MEX53" s="5"/>
      <c r="MEY53" s="5"/>
      <c r="MEZ53" s="5"/>
      <c r="MFA53" s="8"/>
      <c r="MFB53" s="5"/>
      <c r="MFC53" s="5"/>
      <c r="MFD53" s="5"/>
      <c r="MFE53" s="8"/>
      <c r="MFF53" s="5"/>
      <c r="MFG53" s="5"/>
      <c r="MFH53" s="5"/>
      <c r="MFI53" s="8"/>
      <c r="MFJ53" s="5"/>
      <c r="MFK53" s="5"/>
      <c r="MFL53" s="5"/>
      <c r="MFM53" s="8"/>
      <c r="MFN53" s="5"/>
      <c r="MFO53" s="5"/>
      <c r="MFP53" s="5"/>
      <c r="MFQ53" s="8"/>
      <c r="MFR53" s="5"/>
      <c r="MFS53" s="5"/>
      <c r="MFT53" s="5"/>
      <c r="MFU53" s="8"/>
      <c r="MFV53" s="5"/>
      <c r="MFW53" s="5"/>
      <c r="MFX53" s="5"/>
      <c r="MFY53" s="8"/>
      <c r="MFZ53" s="5"/>
      <c r="MGA53" s="5"/>
      <c r="MGB53" s="5"/>
      <c r="MGC53" s="8"/>
      <c r="MGD53" s="5"/>
      <c r="MGE53" s="5"/>
      <c r="MGF53" s="5"/>
      <c r="MGG53" s="8"/>
      <c r="MGH53" s="5"/>
      <c r="MGI53" s="5"/>
      <c r="MGJ53" s="5"/>
      <c r="MGK53" s="8"/>
      <c r="MGL53" s="5"/>
      <c r="MGM53" s="5"/>
      <c r="MGN53" s="5"/>
      <c r="MGO53" s="8"/>
      <c r="MGP53" s="5"/>
      <c r="MGQ53" s="5"/>
      <c r="MGR53" s="5"/>
      <c r="MGS53" s="8"/>
      <c r="MGT53" s="5"/>
      <c r="MGU53" s="5"/>
      <c r="MGV53" s="5"/>
      <c r="MGW53" s="8"/>
      <c r="MGX53" s="5"/>
      <c r="MGY53" s="5"/>
      <c r="MGZ53" s="5"/>
      <c r="MHA53" s="8"/>
      <c r="MHB53" s="5"/>
      <c r="MHC53" s="5"/>
      <c r="MHD53" s="5"/>
      <c r="MHE53" s="8"/>
      <c r="MHF53" s="5"/>
      <c r="MHG53" s="5"/>
      <c r="MHH53" s="5"/>
      <c r="MHI53" s="8"/>
      <c r="MHJ53" s="5"/>
      <c r="MHK53" s="5"/>
      <c r="MHL53" s="5"/>
      <c r="MHM53" s="8"/>
      <c r="MHN53" s="5"/>
      <c r="MHO53" s="5"/>
      <c r="MHP53" s="5"/>
      <c r="MHQ53" s="8"/>
      <c r="MHR53" s="5"/>
      <c r="MHS53" s="5"/>
      <c r="MHT53" s="5"/>
      <c r="MHU53" s="8"/>
      <c r="MHV53" s="5"/>
      <c r="MHW53" s="5"/>
      <c r="MHX53" s="5"/>
      <c r="MHY53" s="8"/>
      <c r="MHZ53" s="5"/>
      <c r="MIA53" s="5"/>
      <c r="MIB53" s="5"/>
      <c r="MIC53" s="8"/>
      <c r="MID53" s="5"/>
      <c r="MIE53" s="5"/>
      <c r="MIF53" s="5"/>
      <c r="MIG53" s="8"/>
      <c r="MIH53" s="5"/>
      <c r="MII53" s="5"/>
      <c r="MIJ53" s="5"/>
      <c r="MIK53" s="8"/>
      <c r="MIL53" s="5"/>
      <c r="MIM53" s="5"/>
      <c r="MIN53" s="5"/>
      <c r="MIO53" s="8"/>
      <c r="MIP53" s="5"/>
      <c r="MIQ53" s="5"/>
      <c r="MIR53" s="5"/>
      <c r="MIS53" s="8"/>
      <c r="MIT53" s="5"/>
      <c r="MIU53" s="5"/>
      <c r="MIV53" s="5"/>
      <c r="MIW53" s="8"/>
      <c r="MIX53" s="5"/>
      <c r="MIY53" s="5"/>
      <c r="MIZ53" s="5"/>
      <c r="MJA53" s="8"/>
      <c r="MJB53" s="5"/>
      <c r="MJC53" s="5"/>
      <c r="MJD53" s="5"/>
      <c r="MJE53" s="8"/>
      <c r="MJF53" s="5"/>
      <c r="MJG53" s="5"/>
      <c r="MJH53" s="5"/>
      <c r="MJI53" s="8"/>
      <c r="MJJ53" s="5"/>
      <c r="MJK53" s="5"/>
      <c r="MJL53" s="5"/>
      <c r="MJM53" s="8"/>
      <c r="MJN53" s="5"/>
      <c r="MJO53" s="5"/>
      <c r="MJP53" s="5"/>
      <c r="MJQ53" s="8"/>
      <c r="MJR53" s="5"/>
      <c r="MJS53" s="5"/>
      <c r="MJT53" s="5"/>
      <c r="MJU53" s="8"/>
      <c r="MJV53" s="5"/>
      <c r="MJW53" s="5"/>
      <c r="MJX53" s="5"/>
      <c r="MJY53" s="8"/>
      <c r="MJZ53" s="5"/>
      <c r="MKA53" s="5"/>
      <c r="MKB53" s="5"/>
      <c r="MKC53" s="8"/>
      <c r="MKD53" s="5"/>
      <c r="MKE53" s="5"/>
      <c r="MKF53" s="5"/>
      <c r="MKG53" s="8"/>
      <c r="MKH53" s="5"/>
      <c r="MKI53" s="5"/>
      <c r="MKJ53" s="5"/>
      <c r="MKK53" s="8"/>
      <c r="MKL53" s="5"/>
      <c r="MKM53" s="5"/>
      <c r="MKN53" s="5"/>
      <c r="MKO53" s="8"/>
      <c r="MKP53" s="5"/>
      <c r="MKQ53" s="5"/>
      <c r="MKR53" s="5"/>
      <c r="MKS53" s="8"/>
      <c r="MKT53" s="5"/>
      <c r="MKU53" s="5"/>
      <c r="MKV53" s="5"/>
      <c r="MKW53" s="8"/>
      <c r="MKX53" s="5"/>
      <c r="MKY53" s="5"/>
      <c r="MKZ53" s="5"/>
      <c r="MLA53" s="8"/>
      <c r="MLB53" s="5"/>
      <c r="MLC53" s="5"/>
      <c r="MLD53" s="5"/>
      <c r="MLE53" s="8"/>
      <c r="MLF53" s="5"/>
      <c r="MLG53" s="5"/>
      <c r="MLH53" s="5"/>
      <c r="MLI53" s="8"/>
      <c r="MLJ53" s="5"/>
      <c r="MLK53" s="5"/>
      <c r="MLL53" s="5"/>
      <c r="MLM53" s="8"/>
      <c r="MLN53" s="5"/>
      <c r="MLO53" s="5"/>
      <c r="MLP53" s="5"/>
      <c r="MLQ53" s="8"/>
      <c r="MLR53" s="5"/>
      <c r="MLS53" s="5"/>
      <c r="MLT53" s="5"/>
      <c r="MLU53" s="8"/>
      <c r="MLV53" s="5"/>
      <c r="MLW53" s="5"/>
      <c r="MLX53" s="5"/>
      <c r="MLY53" s="8"/>
      <c r="MLZ53" s="5"/>
      <c r="MMA53" s="5"/>
      <c r="MMB53" s="5"/>
      <c r="MMC53" s="8"/>
      <c r="MMD53" s="5"/>
      <c r="MME53" s="5"/>
      <c r="MMF53" s="5"/>
      <c r="MMG53" s="8"/>
      <c r="MMH53" s="5"/>
      <c r="MMI53" s="5"/>
      <c r="MMJ53" s="5"/>
      <c r="MMK53" s="8"/>
      <c r="MML53" s="5"/>
      <c r="MMM53" s="5"/>
      <c r="MMN53" s="5"/>
      <c r="MMO53" s="8"/>
      <c r="MMP53" s="5"/>
      <c r="MMQ53" s="5"/>
      <c r="MMR53" s="5"/>
      <c r="MMS53" s="8"/>
      <c r="MMT53" s="5"/>
      <c r="MMU53" s="5"/>
      <c r="MMV53" s="5"/>
      <c r="MMW53" s="8"/>
      <c r="MMX53" s="5"/>
      <c r="MMY53" s="5"/>
      <c r="MMZ53" s="5"/>
      <c r="MNA53" s="8"/>
      <c r="MNB53" s="5"/>
      <c r="MNC53" s="5"/>
      <c r="MND53" s="5"/>
      <c r="MNE53" s="8"/>
      <c r="MNF53" s="5"/>
      <c r="MNG53" s="5"/>
      <c r="MNH53" s="5"/>
      <c r="MNI53" s="8"/>
      <c r="MNJ53" s="5"/>
      <c r="MNK53" s="5"/>
      <c r="MNL53" s="5"/>
      <c r="MNM53" s="8"/>
      <c r="MNN53" s="5"/>
      <c r="MNO53" s="5"/>
      <c r="MNP53" s="5"/>
      <c r="MNQ53" s="8"/>
      <c r="MNR53" s="5"/>
      <c r="MNS53" s="5"/>
      <c r="MNT53" s="5"/>
      <c r="MNU53" s="8"/>
      <c r="MNV53" s="5"/>
      <c r="MNW53" s="5"/>
      <c r="MNX53" s="5"/>
      <c r="MNY53" s="8"/>
      <c r="MNZ53" s="5"/>
      <c r="MOA53" s="5"/>
      <c r="MOB53" s="5"/>
      <c r="MOC53" s="8"/>
      <c r="MOD53" s="5"/>
      <c r="MOE53" s="5"/>
      <c r="MOF53" s="5"/>
      <c r="MOG53" s="8"/>
      <c r="MOH53" s="5"/>
      <c r="MOI53" s="5"/>
      <c r="MOJ53" s="5"/>
      <c r="MOK53" s="8"/>
      <c r="MOL53" s="5"/>
      <c r="MOM53" s="5"/>
      <c r="MON53" s="5"/>
      <c r="MOO53" s="8"/>
      <c r="MOP53" s="5"/>
      <c r="MOQ53" s="5"/>
      <c r="MOR53" s="5"/>
      <c r="MOS53" s="8"/>
      <c r="MOT53" s="5"/>
      <c r="MOU53" s="5"/>
      <c r="MOV53" s="5"/>
      <c r="MOW53" s="8"/>
      <c r="MOX53" s="5"/>
      <c r="MOY53" s="5"/>
      <c r="MOZ53" s="5"/>
      <c r="MPA53" s="8"/>
      <c r="MPB53" s="5"/>
      <c r="MPC53" s="5"/>
      <c r="MPD53" s="5"/>
      <c r="MPE53" s="8"/>
      <c r="MPF53" s="5"/>
      <c r="MPG53" s="5"/>
      <c r="MPH53" s="5"/>
      <c r="MPI53" s="8"/>
      <c r="MPJ53" s="5"/>
      <c r="MPK53" s="5"/>
      <c r="MPL53" s="5"/>
      <c r="MPM53" s="8"/>
      <c r="MPN53" s="5"/>
      <c r="MPO53" s="5"/>
      <c r="MPP53" s="5"/>
      <c r="MPQ53" s="8"/>
      <c r="MPR53" s="5"/>
      <c r="MPS53" s="5"/>
      <c r="MPT53" s="5"/>
      <c r="MPU53" s="8"/>
      <c r="MPV53" s="5"/>
      <c r="MPW53" s="5"/>
      <c r="MPX53" s="5"/>
      <c r="MPY53" s="8"/>
      <c r="MPZ53" s="5"/>
      <c r="MQA53" s="5"/>
      <c r="MQB53" s="5"/>
      <c r="MQC53" s="8"/>
      <c r="MQD53" s="5"/>
      <c r="MQE53" s="5"/>
      <c r="MQF53" s="5"/>
      <c r="MQG53" s="8"/>
      <c r="MQH53" s="5"/>
      <c r="MQI53" s="5"/>
      <c r="MQJ53" s="5"/>
      <c r="MQK53" s="8"/>
      <c r="MQL53" s="5"/>
      <c r="MQM53" s="5"/>
      <c r="MQN53" s="5"/>
      <c r="MQO53" s="8"/>
      <c r="MQP53" s="5"/>
      <c r="MQQ53" s="5"/>
      <c r="MQR53" s="5"/>
      <c r="MQS53" s="8"/>
      <c r="MQT53" s="5"/>
      <c r="MQU53" s="5"/>
      <c r="MQV53" s="5"/>
      <c r="MQW53" s="8"/>
      <c r="MQX53" s="5"/>
      <c r="MQY53" s="5"/>
      <c r="MQZ53" s="5"/>
      <c r="MRA53" s="8"/>
      <c r="MRB53" s="5"/>
      <c r="MRC53" s="5"/>
      <c r="MRD53" s="5"/>
      <c r="MRE53" s="8"/>
      <c r="MRF53" s="5"/>
      <c r="MRG53" s="5"/>
      <c r="MRH53" s="5"/>
      <c r="MRI53" s="8"/>
      <c r="MRJ53" s="5"/>
      <c r="MRK53" s="5"/>
      <c r="MRL53" s="5"/>
      <c r="MRM53" s="8"/>
      <c r="MRN53" s="5"/>
      <c r="MRO53" s="5"/>
      <c r="MRP53" s="5"/>
      <c r="MRQ53" s="8"/>
      <c r="MRR53" s="5"/>
      <c r="MRS53" s="5"/>
      <c r="MRT53" s="5"/>
      <c r="MRU53" s="8"/>
      <c r="MRV53" s="5"/>
      <c r="MRW53" s="5"/>
      <c r="MRX53" s="5"/>
      <c r="MRY53" s="8"/>
      <c r="MRZ53" s="5"/>
      <c r="MSA53" s="5"/>
      <c r="MSB53" s="5"/>
      <c r="MSC53" s="8"/>
      <c r="MSD53" s="5"/>
      <c r="MSE53" s="5"/>
      <c r="MSF53" s="5"/>
      <c r="MSG53" s="8"/>
      <c r="MSH53" s="5"/>
      <c r="MSI53" s="5"/>
      <c r="MSJ53" s="5"/>
      <c r="MSK53" s="8"/>
      <c r="MSL53" s="5"/>
      <c r="MSM53" s="5"/>
      <c r="MSN53" s="5"/>
      <c r="MSO53" s="8"/>
      <c r="MSP53" s="5"/>
      <c r="MSQ53" s="5"/>
      <c r="MSR53" s="5"/>
      <c r="MSS53" s="8"/>
      <c r="MST53" s="5"/>
      <c r="MSU53" s="5"/>
      <c r="MSV53" s="5"/>
      <c r="MSW53" s="8"/>
      <c r="MSX53" s="5"/>
      <c r="MSY53" s="5"/>
      <c r="MSZ53" s="5"/>
      <c r="MTA53" s="8"/>
      <c r="MTB53" s="5"/>
      <c r="MTC53" s="5"/>
      <c r="MTD53" s="5"/>
      <c r="MTE53" s="8"/>
      <c r="MTF53" s="5"/>
      <c r="MTG53" s="5"/>
      <c r="MTH53" s="5"/>
      <c r="MTI53" s="8"/>
      <c r="MTJ53" s="5"/>
      <c r="MTK53" s="5"/>
      <c r="MTL53" s="5"/>
      <c r="MTM53" s="8"/>
      <c r="MTN53" s="5"/>
      <c r="MTO53" s="5"/>
      <c r="MTP53" s="5"/>
      <c r="MTQ53" s="8"/>
      <c r="MTR53" s="5"/>
      <c r="MTS53" s="5"/>
      <c r="MTT53" s="5"/>
      <c r="MTU53" s="8"/>
      <c r="MTV53" s="5"/>
      <c r="MTW53" s="5"/>
      <c r="MTX53" s="5"/>
      <c r="MTY53" s="8"/>
      <c r="MTZ53" s="5"/>
      <c r="MUA53" s="5"/>
      <c r="MUB53" s="5"/>
      <c r="MUC53" s="8"/>
      <c r="MUD53" s="5"/>
      <c r="MUE53" s="5"/>
      <c r="MUF53" s="5"/>
      <c r="MUG53" s="8"/>
      <c r="MUH53" s="5"/>
      <c r="MUI53" s="5"/>
      <c r="MUJ53" s="5"/>
      <c r="MUK53" s="8"/>
      <c r="MUL53" s="5"/>
      <c r="MUM53" s="5"/>
      <c r="MUN53" s="5"/>
      <c r="MUO53" s="8"/>
      <c r="MUP53" s="5"/>
      <c r="MUQ53" s="5"/>
      <c r="MUR53" s="5"/>
      <c r="MUS53" s="8"/>
      <c r="MUT53" s="5"/>
      <c r="MUU53" s="5"/>
      <c r="MUV53" s="5"/>
      <c r="MUW53" s="8"/>
      <c r="MUX53" s="5"/>
      <c r="MUY53" s="5"/>
      <c r="MUZ53" s="5"/>
      <c r="MVA53" s="8"/>
      <c r="MVB53" s="5"/>
      <c r="MVC53" s="5"/>
      <c r="MVD53" s="5"/>
      <c r="MVE53" s="8"/>
      <c r="MVF53" s="5"/>
      <c r="MVG53" s="5"/>
      <c r="MVH53" s="5"/>
      <c r="MVI53" s="8"/>
      <c r="MVJ53" s="5"/>
      <c r="MVK53" s="5"/>
      <c r="MVL53" s="5"/>
      <c r="MVM53" s="8"/>
      <c r="MVN53" s="5"/>
      <c r="MVO53" s="5"/>
      <c r="MVP53" s="5"/>
      <c r="MVQ53" s="8"/>
      <c r="MVR53" s="5"/>
      <c r="MVS53" s="5"/>
      <c r="MVT53" s="5"/>
      <c r="MVU53" s="8"/>
      <c r="MVV53" s="5"/>
      <c r="MVW53" s="5"/>
      <c r="MVX53" s="5"/>
      <c r="MVY53" s="8"/>
      <c r="MVZ53" s="5"/>
      <c r="MWA53" s="5"/>
      <c r="MWB53" s="5"/>
      <c r="MWC53" s="8"/>
      <c r="MWD53" s="5"/>
      <c r="MWE53" s="5"/>
      <c r="MWF53" s="5"/>
      <c r="MWG53" s="8"/>
      <c r="MWH53" s="5"/>
      <c r="MWI53" s="5"/>
      <c r="MWJ53" s="5"/>
      <c r="MWK53" s="8"/>
      <c r="MWL53" s="5"/>
      <c r="MWM53" s="5"/>
      <c r="MWN53" s="5"/>
      <c r="MWO53" s="8"/>
      <c r="MWP53" s="5"/>
      <c r="MWQ53" s="5"/>
      <c r="MWR53" s="5"/>
      <c r="MWS53" s="8"/>
      <c r="MWT53" s="5"/>
      <c r="MWU53" s="5"/>
      <c r="MWV53" s="5"/>
      <c r="MWW53" s="8"/>
      <c r="MWX53" s="5"/>
      <c r="MWY53" s="5"/>
      <c r="MWZ53" s="5"/>
      <c r="MXA53" s="8"/>
      <c r="MXB53" s="5"/>
      <c r="MXC53" s="5"/>
      <c r="MXD53" s="5"/>
      <c r="MXE53" s="8"/>
      <c r="MXF53" s="5"/>
      <c r="MXG53" s="5"/>
      <c r="MXH53" s="5"/>
      <c r="MXI53" s="8"/>
      <c r="MXJ53" s="5"/>
      <c r="MXK53" s="5"/>
      <c r="MXL53" s="5"/>
      <c r="MXM53" s="8"/>
      <c r="MXN53" s="5"/>
      <c r="MXO53" s="5"/>
      <c r="MXP53" s="5"/>
      <c r="MXQ53" s="8"/>
      <c r="MXR53" s="5"/>
      <c r="MXS53" s="5"/>
      <c r="MXT53" s="5"/>
      <c r="MXU53" s="8"/>
      <c r="MXV53" s="5"/>
      <c r="MXW53" s="5"/>
      <c r="MXX53" s="5"/>
      <c r="MXY53" s="8"/>
      <c r="MXZ53" s="5"/>
      <c r="MYA53" s="5"/>
      <c r="MYB53" s="5"/>
      <c r="MYC53" s="8"/>
      <c r="MYD53" s="5"/>
      <c r="MYE53" s="5"/>
      <c r="MYF53" s="5"/>
      <c r="MYG53" s="8"/>
      <c r="MYH53" s="5"/>
      <c r="MYI53" s="5"/>
      <c r="MYJ53" s="5"/>
      <c r="MYK53" s="8"/>
      <c r="MYL53" s="5"/>
      <c r="MYM53" s="5"/>
      <c r="MYN53" s="5"/>
      <c r="MYO53" s="8"/>
      <c r="MYP53" s="5"/>
      <c r="MYQ53" s="5"/>
      <c r="MYR53" s="5"/>
      <c r="MYS53" s="8"/>
      <c r="MYT53" s="5"/>
      <c r="MYU53" s="5"/>
      <c r="MYV53" s="5"/>
      <c r="MYW53" s="8"/>
      <c r="MYX53" s="5"/>
      <c r="MYY53" s="5"/>
      <c r="MYZ53" s="5"/>
      <c r="MZA53" s="8"/>
      <c r="MZB53" s="5"/>
      <c r="MZC53" s="5"/>
      <c r="MZD53" s="5"/>
      <c r="MZE53" s="8"/>
      <c r="MZF53" s="5"/>
      <c r="MZG53" s="5"/>
      <c r="MZH53" s="5"/>
      <c r="MZI53" s="8"/>
      <c r="MZJ53" s="5"/>
      <c r="MZK53" s="5"/>
      <c r="MZL53" s="5"/>
      <c r="MZM53" s="8"/>
      <c r="MZN53" s="5"/>
      <c r="MZO53" s="5"/>
      <c r="MZP53" s="5"/>
      <c r="MZQ53" s="8"/>
      <c r="MZR53" s="5"/>
      <c r="MZS53" s="5"/>
      <c r="MZT53" s="5"/>
      <c r="MZU53" s="8"/>
      <c r="MZV53" s="5"/>
      <c r="MZW53" s="5"/>
      <c r="MZX53" s="5"/>
      <c r="MZY53" s="8"/>
      <c r="MZZ53" s="5"/>
      <c r="NAA53" s="5"/>
      <c r="NAB53" s="5"/>
      <c r="NAC53" s="8"/>
      <c r="NAD53" s="5"/>
      <c r="NAE53" s="5"/>
      <c r="NAF53" s="5"/>
      <c r="NAG53" s="8"/>
      <c r="NAH53" s="5"/>
      <c r="NAI53" s="5"/>
      <c r="NAJ53" s="5"/>
      <c r="NAK53" s="8"/>
      <c r="NAL53" s="5"/>
      <c r="NAM53" s="5"/>
      <c r="NAN53" s="5"/>
      <c r="NAO53" s="8"/>
      <c r="NAP53" s="5"/>
      <c r="NAQ53" s="5"/>
      <c r="NAR53" s="5"/>
      <c r="NAS53" s="8"/>
      <c r="NAT53" s="5"/>
      <c r="NAU53" s="5"/>
      <c r="NAV53" s="5"/>
      <c r="NAW53" s="8"/>
      <c r="NAX53" s="5"/>
      <c r="NAY53" s="5"/>
      <c r="NAZ53" s="5"/>
      <c r="NBA53" s="8"/>
      <c r="NBB53" s="5"/>
      <c r="NBC53" s="5"/>
      <c r="NBD53" s="5"/>
      <c r="NBE53" s="8"/>
      <c r="NBF53" s="5"/>
      <c r="NBG53" s="5"/>
      <c r="NBH53" s="5"/>
      <c r="NBI53" s="8"/>
      <c r="NBJ53" s="5"/>
      <c r="NBK53" s="5"/>
      <c r="NBL53" s="5"/>
      <c r="NBM53" s="8"/>
      <c r="NBN53" s="5"/>
      <c r="NBO53" s="5"/>
      <c r="NBP53" s="5"/>
      <c r="NBQ53" s="8"/>
      <c r="NBR53" s="5"/>
      <c r="NBS53" s="5"/>
      <c r="NBT53" s="5"/>
      <c r="NBU53" s="8"/>
      <c r="NBV53" s="5"/>
      <c r="NBW53" s="5"/>
      <c r="NBX53" s="5"/>
      <c r="NBY53" s="8"/>
      <c r="NBZ53" s="5"/>
      <c r="NCA53" s="5"/>
      <c r="NCB53" s="5"/>
      <c r="NCC53" s="8"/>
      <c r="NCD53" s="5"/>
      <c r="NCE53" s="5"/>
      <c r="NCF53" s="5"/>
      <c r="NCG53" s="8"/>
      <c r="NCH53" s="5"/>
      <c r="NCI53" s="5"/>
      <c r="NCJ53" s="5"/>
      <c r="NCK53" s="8"/>
      <c r="NCL53" s="5"/>
      <c r="NCM53" s="5"/>
      <c r="NCN53" s="5"/>
      <c r="NCO53" s="8"/>
      <c r="NCP53" s="5"/>
      <c r="NCQ53" s="5"/>
      <c r="NCR53" s="5"/>
      <c r="NCS53" s="8"/>
      <c r="NCT53" s="5"/>
      <c r="NCU53" s="5"/>
      <c r="NCV53" s="5"/>
      <c r="NCW53" s="8"/>
      <c r="NCX53" s="5"/>
      <c r="NCY53" s="5"/>
      <c r="NCZ53" s="5"/>
      <c r="NDA53" s="8"/>
      <c r="NDB53" s="5"/>
      <c r="NDC53" s="5"/>
      <c r="NDD53" s="5"/>
      <c r="NDE53" s="8"/>
      <c r="NDF53" s="5"/>
      <c r="NDG53" s="5"/>
      <c r="NDH53" s="5"/>
      <c r="NDI53" s="8"/>
      <c r="NDJ53" s="5"/>
      <c r="NDK53" s="5"/>
      <c r="NDL53" s="5"/>
      <c r="NDM53" s="8"/>
      <c r="NDN53" s="5"/>
      <c r="NDO53" s="5"/>
      <c r="NDP53" s="5"/>
      <c r="NDQ53" s="8"/>
      <c r="NDR53" s="5"/>
      <c r="NDS53" s="5"/>
      <c r="NDT53" s="5"/>
      <c r="NDU53" s="8"/>
      <c r="NDV53" s="5"/>
      <c r="NDW53" s="5"/>
      <c r="NDX53" s="5"/>
      <c r="NDY53" s="8"/>
      <c r="NDZ53" s="5"/>
      <c r="NEA53" s="5"/>
      <c r="NEB53" s="5"/>
      <c r="NEC53" s="8"/>
      <c r="NED53" s="5"/>
      <c r="NEE53" s="5"/>
      <c r="NEF53" s="5"/>
      <c r="NEG53" s="8"/>
      <c r="NEH53" s="5"/>
      <c r="NEI53" s="5"/>
      <c r="NEJ53" s="5"/>
      <c r="NEK53" s="8"/>
      <c r="NEL53" s="5"/>
      <c r="NEM53" s="5"/>
      <c r="NEN53" s="5"/>
      <c r="NEO53" s="8"/>
      <c r="NEP53" s="5"/>
      <c r="NEQ53" s="5"/>
      <c r="NER53" s="5"/>
      <c r="NES53" s="8"/>
      <c r="NET53" s="5"/>
      <c r="NEU53" s="5"/>
      <c r="NEV53" s="5"/>
      <c r="NEW53" s="8"/>
      <c r="NEX53" s="5"/>
      <c r="NEY53" s="5"/>
      <c r="NEZ53" s="5"/>
      <c r="NFA53" s="8"/>
      <c r="NFB53" s="5"/>
      <c r="NFC53" s="5"/>
      <c r="NFD53" s="5"/>
      <c r="NFE53" s="8"/>
      <c r="NFF53" s="5"/>
      <c r="NFG53" s="5"/>
      <c r="NFH53" s="5"/>
      <c r="NFI53" s="8"/>
      <c r="NFJ53" s="5"/>
      <c r="NFK53" s="5"/>
      <c r="NFL53" s="5"/>
      <c r="NFM53" s="8"/>
      <c r="NFN53" s="5"/>
      <c r="NFO53" s="5"/>
      <c r="NFP53" s="5"/>
      <c r="NFQ53" s="8"/>
      <c r="NFR53" s="5"/>
      <c r="NFS53" s="5"/>
      <c r="NFT53" s="5"/>
      <c r="NFU53" s="8"/>
      <c r="NFV53" s="5"/>
      <c r="NFW53" s="5"/>
      <c r="NFX53" s="5"/>
      <c r="NFY53" s="8"/>
      <c r="NFZ53" s="5"/>
      <c r="NGA53" s="5"/>
      <c r="NGB53" s="5"/>
      <c r="NGC53" s="8"/>
      <c r="NGD53" s="5"/>
      <c r="NGE53" s="5"/>
      <c r="NGF53" s="5"/>
      <c r="NGG53" s="8"/>
      <c r="NGH53" s="5"/>
      <c r="NGI53" s="5"/>
      <c r="NGJ53" s="5"/>
      <c r="NGK53" s="8"/>
      <c r="NGL53" s="5"/>
      <c r="NGM53" s="5"/>
      <c r="NGN53" s="5"/>
      <c r="NGO53" s="8"/>
      <c r="NGP53" s="5"/>
      <c r="NGQ53" s="5"/>
      <c r="NGR53" s="5"/>
      <c r="NGS53" s="8"/>
      <c r="NGT53" s="5"/>
      <c r="NGU53" s="5"/>
      <c r="NGV53" s="5"/>
      <c r="NGW53" s="8"/>
      <c r="NGX53" s="5"/>
      <c r="NGY53" s="5"/>
      <c r="NGZ53" s="5"/>
      <c r="NHA53" s="8"/>
      <c r="NHB53" s="5"/>
      <c r="NHC53" s="5"/>
      <c r="NHD53" s="5"/>
      <c r="NHE53" s="8"/>
      <c r="NHF53" s="5"/>
      <c r="NHG53" s="5"/>
      <c r="NHH53" s="5"/>
      <c r="NHI53" s="8"/>
      <c r="NHJ53" s="5"/>
      <c r="NHK53" s="5"/>
      <c r="NHL53" s="5"/>
      <c r="NHM53" s="8"/>
      <c r="NHN53" s="5"/>
      <c r="NHO53" s="5"/>
      <c r="NHP53" s="5"/>
      <c r="NHQ53" s="8"/>
      <c r="NHR53" s="5"/>
      <c r="NHS53" s="5"/>
      <c r="NHT53" s="5"/>
      <c r="NHU53" s="8"/>
      <c r="NHV53" s="5"/>
      <c r="NHW53" s="5"/>
      <c r="NHX53" s="5"/>
      <c r="NHY53" s="8"/>
      <c r="NHZ53" s="5"/>
      <c r="NIA53" s="5"/>
      <c r="NIB53" s="5"/>
      <c r="NIC53" s="8"/>
      <c r="NID53" s="5"/>
      <c r="NIE53" s="5"/>
      <c r="NIF53" s="5"/>
      <c r="NIG53" s="8"/>
      <c r="NIH53" s="5"/>
      <c r="NII53" s="5"/>
      <c r="NIJ53" s="5"/>
      <c r="NIK53" s="8"/>
      <c r="NIL53" s="5"/>
      <c r="NIM53" s="5"/>
      <c r="NIN53" s="5"/>
      <c r="NIO53" s="8"/>
      <c r="NIP53" s="5"/>
      <c r="NIQ53" s="5"/>
      <c r="NIR53" s="5"/>
      <c r="NIS53" s="8"/>
      <c r="NIT53" s="5"/>
      <c r="NIU53" s="5"/>
      <c r="NIV53" s="5"/>
      <c r="NIW53" s="8"/>
      <c r="NIX53" s="5"/>
      <c r="NIY53" s="5"/>
      <c r="NIZ53" s="5"/>
      <c r="NJA53" s="8"/>
      <c r="NJB53" s="5"/>
      <c r="NJC53" s="5"/>
      <c r="NJD53" s="5"/>
      <c r="NJE53" s="8"/>
      <c r="NJF53" s="5"/>
      <c r="NJG53" s="5"/>
      <c r="NJH53" s="5"/>
      <c r="NJI53" s="8"/>
      <c r="NJJ53" s="5"/>
      <c r="NJK53" s="5"/>
      <c r="NJL53" s="5"/>
      <c r="NJM53" s="8"/>
      <c r="NJN53" s="5"/>
      <c r="NJO53" s="5"/>
      <c r="NJP53" s="5"/>
      <c r="NJQ53" s="8"/>
      <c r="NJR53" s="5"/>
      <c r="NJS53" s="5"/>
      <c r="NJT53" s="5"/>
      <c r="NJU53" s="8"/>
      <c r="NJV53" s="5"/>
      <c r="NJW53" s="5"/>
      <c r="NJX53" s="5"/>
      <c r="NJY53" s="8"/>
      <c r="NJZ53" s="5"/>
      <c r="NKA53" s="5"/>
      <c r="NKB53" s="5"/>
      <c r="NKC53" s="8"/>
      <c r="NKD53" s="5"/>
      <c r="NKE53" s="5"/>
      <c r="NKF53" s="5"/>
      <c r="NKG53" s="8"/>
      <c r="NKH53" s="5"/>
      <c r="NKI53" s="5"/>
      <c r="NKJ53" s="5"/>
      <c r="NKK53" s="8"/>
      <c r="NKL53" s="5"/>
      <c r="NKM53" s="5"/>
      <c r="NKN53" s="5"/>
      <c r="NKO53" s="8"/>
      <c r="NKP53" s="5"/>
      <c r="NKQ53" s="5"/>
      <c r="NKR53" s="5"/>
      <c r="NKS53" s="8"/>
      <c r="NKT53" s="5"/>
      <c r="NKU53" s="5"/>
      <c r="NKV53" s="5"/>
      <c r="NKW53" s="8"/>
      <c r="NKX53" s="5"/>
      <c r="NKY53" s="5"/>
      <c r="NKZ53" s="5"/>
      <c r="NLA53" s="8"/>
      <c r="NLB53" s="5"/>
      <c r="NLC53" s="5"/>
      <c r="NLD53" s="5"/>
      <c r="NLE53" s="8"/>
      <c r="NLF53" s="5"/>
      <c r="NLG53" s="5"/>
      <c r="NLH53" s="5"/>
      <c r="NLI53" s="8"/>
      <c r="NLJ53" s="5"/>
      <c r="NLK53" s="5"/>
      <c r="NLL53" s="5"/>
      <c r="NLM53" s="8"/>
      <c r="NLN53" s="5"/>
      <c r="NLO53" s="5"/>
      <c r="NLP53" s="5"/>
      <c r="NLQ53" s="8"/>
      <c r="NLR53" s="5"/>
      <c r="NLS53" s="5"/>
      <c r="NLT53" s="5"/>
      <c r="NLU53" s="8"/>
      <c r="NLV53" s="5"/>
      <c r="NLW53" s="5"/>
      <c r="NLX53" s="5"/>
      <c r="NLY53" s="8"/>
      <c r="NLZ53" s="5"/>
      <c r="NMA53" s="5"/>
      <c r="NMB53" s="5"/>
      <c r="NMC53" s="8"/>
      <c r="NMD53" s="5"/>
      <c r="NME53" s="5"/>
      <c r="NMF53" s="5"/>
      <c r="NMG53" s="8"/>
      <c r="NMH53" s="5"/>
      <c r="NMI53" s="5"/>
      <c r="NMJ53" s="5"/>
      <c r="NMK53" s="8"/>
      <c r="NML53" s="5"/>
      <c r="NMM53" s="5"/>
      <c r="NMN53" s="5"/>
      <c r="NMO53" s="8"/>
      <c r="NMP53" s="5"/>
      <c r="NMQ53" s="5"/>
      <c r="NMR53" s="5"/>
      <c r="NMS53" s="8"/>
      <c r="NMT53" s="5"/>
      <c r="NMU53" s="5"/>
      <c r="NMV53" s="5"/>
      <c r="NMW53" s="8"/>
      <c r="NMX53" s="5"/>
      <c r="NMY53" s="5"/>
      <c r="NMZ53" s="5"/>
      <c r="NNA53" s="8"/>
      <c r="NNB53" s="5"/>
      <c r="NNC53" s="5"/>
      <c r="NND53" s="5"/>
      <c r="NNE53" s="8"/>
      <c r="NNF53" s="5"/>
      <c r="NNG53" s="5"/>
      <c r="NNH53" s="5"/>
      <c r="NNI53" s="8"/>
      <c r="NNJ53" s="5"/>
      <c r="NNK53" s="5"/>
      <c r="NNL53" s="5"/>
      <c r="NNM53" s="8"/>
      <c r="NNN53" s="5"/>
      <c r="NNO53" s="5"/>
      <c r="NNP53" s="5"/>
      <c r="NNQ53" s="8"/>
      <c r="NNR53" s="5"/>
      <c r="NNS53" s="5"/>
      <c r="NNT53" s="5"/>
      <c r="NNU53" s="8"/>
      <c r="NNV53" s="5"/>
      <c r="NNW53" s="5"/>
      <c r="NNX53" s="5"/>
      <c r="NNY53" s="8"/>
      <c r="NNZ53" s="5"/>
      <c r="NOA53" s="5"/>
      <c r="NOB53" s="5"/>
      <c r="NOC53" s="8"/>
      <c r="NOD53" s="5"/>
      <c r="NOE53" s="5"/>
      <c r="NOF53" s="5"/>
      <c r="NOG53" s="8"/>
      <c r="NOH53" s="5"/>
      <c r="NOI53" s="5"/>
      <c r="NOJ53" s="5"/>
      <c r="NOK53" s="8"/>
      <c r="NOL53" s="5"/>
      <c r="NOM53" s="5"/>
      <c r="NON53" s="5"/>
      <c r="NOO53" s="8"/>
      <c r="NOP53" s="5"/>
      <c r="NOQ53" s="5"/>
      <c r="NOR53" s="5"/>
      <c r="NOS53" s="8"/>
      <c r="NOT53" s="5"/>
      <c r="NOU53" s="5"/>
      <c r="NOV53" s="5"/>
      <c r="NOW53" s="8"/>
      <c r="NOX53" s="5"/>
      <c r="NOY53" s="5"/>
      <c r="NOZ53" s="5"/>
      <c r="NPA53" s="8"/>
      <c r="NPB53" s="5"/>
      <c r="NPC53" s="5"/>
      <c r="NPD53" s="5"/>
      <c r="NPE53" s="8"/>
      <c r="NPF53" s="5"/>
      <c r="NPG53" s="5"/>
      <c r="NPH53" s="5"/>
      <c r="NPI53" s="8"/>
      <c r="NPJ53" s="5"/>
      <c r="NPK53" s="5"/>
      <c r="NPL53" s="5"/>
      <c r="NPM53" s="8"/>
      <c r="NPN53" s="5"/>
      <c r="NPO53" s="5"/>
      <c r="NPP53" s="5"/>
      <c r="NPQ53" s="8"/>
      <c r="NPR53" s="5"/>
      <c r="NPS53" s="5"/>
      <c r="NPT53" s="5"/>
      <c r="NPU53" s="8"/>
      <c r="NPV53" s="5"/>
      <c r="NPW53" s="5"/>
      <c r="NPX53" s="5"/>
      <c r="NPY53" s="8"/>
      <c r="NPZ53" s="5"/>
      <c r="NQA53" s="5"/>
      <c r="NQB53" s="5"/>
      <c r="NQC53" s="8"/>
      <c r="NQD53" s="5"/>
      <c r="NQE53" s="5"/>
      <c r="NQF53" s="5"/>
      <c r="NQG53" s="8"/>
      <c r="NQH53" s="5"/>
      <c r="NQI53" s="5"/>
      <c r="NQJ53" s="5"/>
      <c r="NQK53" s="8"/>
      <c r="NQL53" s="5"/>
      <c r="NQM53" s="5"/>
      <c r="NQN53" s="5"/>
      <c r="NQO53" s="8"/>
      <c r="NQP53" s="5"/>
      <c r="NQQ53" s="5"/>
      <c r="NQR53" s="5"/>
      <c r="NQS53" s="8"/>
      <c r="NQT53" s="5"/>
      <c r="NQU53" s="5"/>
      <c r="NQV53" s="5"/>
      <c r="NQW53" s="8"/>
      <c r="NQX53" s="5"/>
      <c r="NQY53" s="5"/>
      <c r="NQZ53" s="5"/>
      <c r="NRA53" s="8"/>
      <c r="NRB53" s="5"/>
      <c r="NRC53" s="5"/>
      <c r="NRD53" s="5"/>
      <c r="NRE53" s="8"/>
      <c r="NRF53" s="5"/>
      <c r="NRG53" s="5"/>
      <c r="NRH53" s="5"/>
      <c r="NRI53" s="8"/>
      <c r="NRJ53" s="5"/>
      <c r="NRK53" s="5"/>
      <c r="NRL53" s="5"/>
      <c r="NRM53" s="8"/>
      <c r="NRN53" s="5"/>
      <c r="NRO53" s="5"/>
      <c r="NRP53" s="5"/>
      <c r="NRQ53" s="8"/>
      <c r="NRR53" s="5"/>
      <c r="NRS53" s="5"/>
      <c r="NRT53" s="5"/>
      <c r="NRU53" s="8"/>
      <c r="NRV53" s="5"/>
      <c r="NRW53" s="5"/>
      <c r="NRX53" s="5"/>
      <c r="NRY53" s="8"/>
      <c r="NRZ53" s="5"/>
      <c r="NSA53" s="5"/>
      <c r="NSB53" s="5"/>
      <c r="NSC53" s="8"/>
      <c r="NSD53" s="5"/>
      <c r="NSE53" s="5"/>
      <c r="NSF53" s="5"/>
      <c r="NSG53" s="8"/>
      <c r="NSH53" s="5"/>
      <c r="NSI53" s="5"/>
      <c r="NSJ53" s="5"/>
      <c r="NSK53" s="8"/>
      <c r="NSL53" s="5"/>
      <c r="NSM53" s="5"/>
      <c r="NSN53" s="5"/>
      <c r="NSO53" s="8"/>
      <c r="NSP53" s="5"/>
      <c r="NSQ53" s="5"/>
      <c r="NSR53" s="5"/>
      <c r="NSS53" s="8"/>
      <c r="NST53" s="5"/>
      <c r="NSU53" s="5"/>
      <c r="NSV53" s="5"/>
      <c r="NSW53" s="8"/>
      <c r="NSX53" s="5"/>
      <c r="NSY53" s="5"/>
      <c r="NSZ53" s="5"/>
      <c r="NTA53" s="8"/>
      <c r="NTB53" s="5"/>
      <c r="NTC53" s="5"/>
      <c r="NTD53" s="5"/>
      <c r="NTE53" s="8"/>
      <c r="NTF53" s="5"/>
      <c r="NTG53" s="5"/>
      <c r="NTH53" s="5"/>
      <c r="NTI53" s="8"/>
      <c r="NTJ53" s="5"/>
      <c r="NTK53" s="5"/>
      <c r="NTL53" s="5"/>
      <c r="NTM53" s="8"/>
      <c r="NTN53" s="5"/>
      <c r="NTO53" s="5"/>
      <c r="NTP53" s="5"/>
      <c r="NTQ53" s="8"/>
      <c r="NTR53" s="5"/>
      <c r="NTS53" s="5"/>
      <c r="NTT53" s="5"/>
      <c r="NTU53" s="8"/>
      <c r="NTV53" s="5"/>
      <c r="NTW53" s="5"/>
      <c r="NTX53" s="5"/>
      <c r="NTY53" s="8"/>
      <c r="NTZ53" s="5"/>
      <c r="NUA53" s="5"/>
      <c r="NUB53" s="5"/>
      <c r="NUC53" s="8"/>
      <c r="NUD53" s="5"/>
      <c r="NUE53" s="5"/>
      <c r="NUF53" s="5"/>
      <c r="NUG53" s="8"/>
      <c r="NUH53" s="5"/>
      <c r="NUI53" s="5"/>
      <c r="NUJ53" s="5"/>
      <c r="NUK53" s="8"/>
      <c r="NUL53" s="5"/>
      <c r="NUM53" s="5"/>
      <c r="NUN53" s="5"/>
      <c r="NUO53" s="8"/>
      <c r="NUP53" s="5"/>
      <c r="NUQ53" s="5"/>
      <c r="NUR53" s="5"/>
      <c r="NUS53" s="8"/>
      <c r="NUT53" s="5"/>
      <c r="NUU53" s="5"/>
      <c r="NUV53" s="5"/>
      <c r="NUW53" s="8"/>
      <c r="NUX53" s="5"/>
      <c r="NUY53" s="5"/>
      <c r="NUZ53" s="5"/>
      <c r="NVA53" s="8"/>
      <c r="NVB53" s="5"/>
      <c r="NVC53" s="5"/>
      <c r="NVD53" s="5"/>
      <c r="NVE53" s="8"/>
      <c r="NVF53" s="5"/>
      <c r="NVG53" s="5"/>
      <c r="NVH53" s="5"/>
      <c r="NVI53" s="8"/>
      <c r="NVJ53" s="5"/>
      <c r="NVK53" s="5"/>
      <c r="NVL53" s="5"/>
      <c r="NVM53" s="8"/>
      <c r="NVN53" s="5"/>
      <c r="NVO53" s="5"/>
      <c r="NVP53" s="5"/>
      <c r="NVQ53" s="8"/>
      <c r="NVR53" s="5"/>
      <c r="NVS53" s="5"/>
      <c r="NVT53" s="5"/>
      <c r="NVU53" s="8"/>
      <c r="NVV53" s="5"/>
      <c r="NVW53" s="5"/>
      <c r="NVX53" s="5"/>
      <c r="NVY53" s="8"/>
      <c r="NVZ53" s="5"/>
      <c r="NWA53" s="5"/>
      <c r="NWB53" s="5"/>
      <c r="NWC53" s="8"/>
      <c r="NWD53" s="5"/>
      <c r="NWE53" s="5"/>
      <c r="NWF53" s="5"/>
      <c r="NWG53" s="8"/>
      <c r="NWH53" s="5"/>
      <c r="NWI53" s="5"/>
      <c r="NWJ53" s="5"/>
      <c r="NWK53" s="8"/>
      <c r="NWL53" s="5"/>
      <c r="NWM53" s="5"/>
      <c r="NWN53" s="5"/>
      <c r="NWO53" s="8"/>
      <c r="NWP53" s="5"/>
      <c r="NWQ53" s="5"/>
      <c r="NWR53" s="5"/>
      <c r="NWS53" s="8"/>
      <c r="NWT53" s="5"/>
      <c r="NWU53" s="5"/>
      <c r="NWV53" s="5"/>
      <c r="NWW53" s="8"/>
      <c r="NWX53" s="5"/>
      <c r="NWY53" s="5"/>
      <c r="NWZ53" s="5"/>
      <c r="NXA53" s="8"/>
      <c r="NXB53" s="5"/>
      <c r="NXC53" s="5"/>
      <c r="NXD53" s="5"/>
      <c r="NXE53" s="8"/>
      <c r="NXF53" s="5"/>
      <c r="NXG53" s="5"/>
      <c r="NXH53" s="5"/>
      <c r="NXI53" s="8"/>
      <c r="NXJ53" s="5"/>
      <c r="NXK53" s="5"/>
      <c r="NXL53" s="5"/>
      <c r="NXM53" s="8"/>
      <c r="NXN53" s="5"/>
      <c r="NXO53" s="5"/>
      <c r="NXP53" s="5"/>
      <c r="NXQ53" s="8"/>
      <c r="NXR53" s="5"/>
      <c r="NXS53" s="5"/>
      <c r="NXT53" s="5"/>
      <c r="NXU53" s="8"/>
      <c r="NXV53" s="5"/>
      <c r="NXW53" s="5"/>
      <c r="NXX53" s="5"/>
      <c r="NXY53" s="8"/>
      <c r="NXZ53" s="5"/>
      <c r="NYA53" s="5"/>
      <c r="NYB53" s="5"/>
      <c r="NYC53" s="8"/>
      <c r="NYD53" s="5"/>
      <c r="NYE53" s="5"/>
      <c r="NYF53" s="5"/>
      <c r="NYG53" s="8"/>
      <c r="NYH53" s="5"/>
      <c r="NYI53" s="5"/>
      <c r="NYJ53" s="5"/>
      <c r="NYK53" s="8"/>
      <c r="NYL53" s="5"/>
      <c r="NYM53" s="5"/>
      <c r="NYN53" s="5"/>
      <c r="NYO53" s="8"/>
      <c r="NYP53" s="5"/>
      <c r="NYQ53" s="5"/>
      <c r="NYR53" s="5"/>
      <c r="NYS53" s="8"/>
      <c r="NYT53" s="5"/>
      <c r="NYU53" s="5"/>
      <c r="NYV53" s="5"/>
      <c r="NYW53" s="8"/>
      <c r="NYX53" s="5"/>
      <c r="NYY53" s="5"/>
      <c r="NYZ53" s="5"/>
      <c r="NZA53" s="8"/>
      <c r="NZB53" s="5"/>
      <c r="NZC53" s="5"/>
      <c r="NZD53" s="5"/>
      <c r="NZE53" s="8"/>
      <c r="NZF53" s="5"/>
      <c r="NZG53" s="5"/>
      <c r="NZH53" s="5"/>
      <c r="NZI53" s="8"/>
      <c r="NZJ53" s="5"/>
      <c r="NZK53" s="5"/>
      <c r="NZL53" s="5"/>
      <c r="NZM53" s="8"/>
      <c r="NZN53" s="5"/>
      <c r="NZO53" s="5"/>
      <c r="NZP53" s="5"/>
      <c r="NZQ53" s="8"/>
      <c r="NZR53" s="5"/>
      <c r="NZS53" s="5"/>
      <c r="NZT53" s="5"/>
      <c r="NZU53" s="8"/>
      <c r="NZV53" s="5"/>
      <c r="NZW53" s="5"/>
      <c r="NZX53" s="5"/>
      <c r="NZY53" s="8"/>
      <c r="NZZ53" s="5"/>
      <c r="OAA53" s="5"/>
      <c r="OAB53" s="5"/>
      <c r="OAC53" s="8"/>
      <c r="OAD53" s="5"/>
      <c r="OAE53" s="5"/>
      <c r="OAF53" s="5"/>
      <c r="OAG53" s="8"/>
      <c r="OAH53" s="5"/>
      <c r="OAI53" s="5"/>
      <c r="OAJ53" s="5"/>
      <c r="OAK53" s="8"/>
      <c r="OAL53" s="5"/>
      <c r="OAM53" s="5"/>
      <c r="OAN53" s="5"/>
      <c r="OAO53" s="8"/>
      <c r="OAP53" s="5"/>
      <c r="OAQ53" s="5"/>
      <c r="OAR53" s="5"/>
      <c r="OAS53" s="8"/>
      <c r="OAT53" s="5"/>
      <c r="OAU53" s="5"/>
      <c r="OAV53" s="5"/>
      <c r="OAW53" s="8"/>
      <c r="OAX53" s="5"/>
      <c r="OAY53" s="5"/>
      <c r="OAZ53" s="5"/>
      <c r="OBA53" s="8"/>
      <c r="OBB53" s="5"/>
      <c r="OBC53" s="5"/>
      <c r="OBD53" s="5"/>
      <c r="OBE53" s="8"/>
      <c r="OBF53" s="5"/>
      <c r="OBG53" s="5"/>
      <c r="OBH53" s="5"/>
      <c r="OBI53" s="8"/>
      <c r="OBJ53" s="5"/>
      <c r="OBK53" s="5"/>
      <c r="OBL53" s="5"/>
      <c r="OBM53" s="8"/>
      <c r="OBN53" s="5"/>
      <c r="OBO53" s="5"/>
      <c r="OBP53" s="5"/>
      <c r="OBQ53" s="8"/>
      <c r="OBR53" s="5"/>
      <c r="OBS53" s="5"/>
      <c r="OBT53" s="5"/>
      <c r="OBU53" s="8"/>
      <c r="OBV53" s="5"/>
      <c r="OBW53" s="5"/>
      <c r="OBX53" s="5"/>
      <c r="OBY53" s="8"/>
      <c r="OBZ53" s="5"/>
      <c r="OCA53" s="5"/>
      <c r="OCB53" s="5"/>
      <c r="OCC53" s="8"/>
      <c r="OCD53" s="5"/>
      <c r="OCE53" s="5"/>
      <c r="OCF53" s="5"/>
      <c r="OCG53" s="8"/>
      <c r="OCH53" s="5"/>
      <c r="OCI53" s="5"/>
      <c r="OCJ53" s="5"/>
      <c r="OCK53" s="8"/>
      <c r="OCL53" s="5"/>
      <c r="OCM53" s="5"/>
      <c r="OCN53" s="5"/>
      <c r="OCO53" s="8"/>
      <c r="OCP53" s="5"/>
      <c r="OCQ53" s="5"/>
      <c r="OCR53" s="5"/>
      <c r="OCS53" s="8"/>
      <c r="OCT53" s="5"/>
      <c r="OCU53" s="5"/>
      <c r="OCV53" s="5"/>
      <c r="OCW53" s="8"/>
      <c r="OCX53" s="5"/>
      <c r="OCY53" s="5"/>
      <c r="OCZ53" s="5"/>
      <c r="ODA53" s="8"/>
      <c r="ODB53" s="5"/>
      <c r="ODC53" s="5"/>
      <c r="ODD53" s="5"/>
      <c r="ODE53" s="8"/>
      <c r="ODF53" s="5"/>
      <c r="ODG53" s="5"/>
      <c r="ODH53" s="5"/>
      <c r="ODI53" s="8"/>
      <c r="ODJ53" s="5"/>
      <c r="ODK53" s="5"/>
      <c r="ODL53" s="5"/>
      <c r="ODM53" s="8"/>
      <c r="ODN53" s="5"/>
      <c r="ODO53" s="5"/>
      <c r="ODP53" s="5"/>
      <c r="ODQ53" s="8"/>
      <c r="ODR53" s="5"/>
      <c r="ODS53" s="5"/>
      <c r="ODT53" s="5"/>
      <c r="ODU53" s="8"/>
      <c r="ODV53" s="5"/>
      <c r="ODW53" s="5"/>
      <c r="ODX53" s="5"/>
      <c r="ODY53" s="8"/>
      <c r="ODZ53" s="5"/>
      <c r="OEA53" s="5"/>
      <c r="OEB53" s="5"/>
      <c r="OEC53" s="8"/>
      <c r="OED53" s="5"/>
      <c r="OEE53" s="5"/>
      <c r="OEF53" s="5"/>
      <c r="OEG53" s="8"/>
      <c r="OEH53" s="5"/>
      <c r="OEI53" s="5"/>
      <c r="OEJ53" s="5"/>
      <c r="OEK53" s="8"/>
      <c r="OEL53" s="5"/>
      <c r="OEM53" s="5"/>
      <c r="OEN53" s="5"/>
      <c r="OEO53" s="8"/>
      <c r="OEP53" s="5"/>
      <c r="OEQ53" s="5"/>
      <c r="OER53" s="5"/>
      <c r="OES53" s="8"/>
      <c r="OET53" s="5"/>
      <c r="OEU53" s="5"/>
      <c r="OEV53" s="5"/>
      <c r="OEW53" s="8"/>
      <c r="OEX53" s="5"/>
      <c r="OEY53" s="5"/>
      <c r="OEZ53" s="5"/>
      <c r="OFA53" s="8"/>
      <c r="OFB53" s="5"/>
      <c r="OFC53" s="5"/>
      <c r="OFD53" s="5"/>
      <c r="OFE53" s="8"/>
      <c r="OFF53" s="5"/>
      <c r="OFG53" s="5"/>
      <c r="OFH53" s="5"/>
      <c r="OFI53" s="8"/>
      <c r="OFJ53" s="5"/>
      <c r="OFK53" s="5"/>
      <c r="OFL53" s="5"/>
      <c r="OFM53" s="8"/>
      <c r="OFN53" s="5"/>
      <c r="OFO53" s="5"/>
      <c r="OFP53" s="5"/>
      <c r="OFQ53" s="8"/>
      <c r="OFR53" s="5"/>
      <c r="OFS53" s="5"/>
      <c r="OFT53" s="5"/>
      <c r="OFU53" s="8"/>
      <c r="OFV53" s="5"/>
      <c r="OFW53" s="5"/>
      <c r="OFX53" s="5"/>
      <c r="OFY53" s="8"/>
      <c r="OFZ53" s="5"/>
      <c r="OGA53" s="5"/>
      <c r="OGB53" s="5"/>
      <c r="OGC53" s="8"/>
      <c r="OGD53" s="5"/>
      <c r="OGE53" s="5"/>
      <c r="OGF53" s="5"/>
      <c r="OGG53" s="8"/>
      <c r="OGH53" s="5"/>
      <c r="OGI53" s="5"/>
      <c r="OGJ53" s="5"/>
      <c r="OGK53" s="8"/>
      <c r="OGL53" s="5"/>
      <c r="OGM53" s="5"/>
      <c r="OGN53" s="5"/>
      <c r="OGO53" s="8"/>
      <c r="OGP53" s="5"/>
      <c r="OGQ53" s="5"/>
      <c r="OGR53" s="5"/>
      <c r="OGS53" s="8"/>
      <c r="OGT53" s="5"/>
      <c r="OGU53" s="5"/>
      <c r="OGV53" s="5"/>
      <c r="OGW53" s="8"/>
      <c r="OGX53" s="5"/>
      <c r="OGY53" s="5"/>
      <c r="OGZ53" s="5"/>
      <c r="OHA53" s="8"/>
      <c r="OHB53" s="5"/>
      <c r="OHC53" s="5"/>
      <c r="OHD53" s="5"/>
      <c r="OHE53" s="8"/>
      <c r="OHF53" s="5"/>
      <c r="OHG53" s="5"/>
      <c r="OHH53" s="5"/>
      <c r="OHI53" s="8"/>
      <c r="OHJ53" s="5"/>
      <c r="OHK53" s="5"/>
      <c r="OHL53" s="5"/>
      <c r="OHM53" s="8"/>
      <c r="OHN53" s="5"/>
      <c r="OHO53" s="5"/>
      <c r="OHP53" s="5"/>
      <c r="OHQ53" s="8"/>
      <c r="OHR53" s="5"/>
      <c r="OHS53" s="5"/>
      <c r="OHT53" s="5"/>
      <c r="OHU53" s="8"/>
      <c r="OHV53" s="5"/>
      <c r="OHW53" s="5"/>
      <c r="OHX53" s="5"/>
      <c r="OHY53" s="8"/>
      <c r="OHZ53" s="5"/>
      <c r="OIA53" s="5"/>
      <c r="OIB53" s="5"/>
      <c r="OIC53" s="8"/>
      <c r="OID53" s="5"/>
      <c r="OIE53" s="5"/>
      <c r="OIF53" s="5"/>
      <c r="OIG53" s="8"/>
      <c r="OIH53" s="5"/>
      <c r="OII53" s="5"/>
      <c r="OIJ53" s="5"/>
      <c r="OIK53" s="8"/>
      <c r="OIL53" s="5"/>
      <c r="OIM53" s="5"/>
      <c r="OIN53" s="5"/>
      <c r="OIO53" s="8"/>
      <c r="OIP53" s="5"/>
      <c r="OIQ53" s="5"/>
      <c r="OIR53" s="5"/>
      <c r="OIS53" s="8"/>
      <c r="OIT53" s="5"/>
      <c r="OIU53" s="5"/>
      <c r="OIV53" s="5"/>
      <c r="OIW53" s="8"/>
      <c r="OIX53" s="5"/>
      <c r="OIY53" s="5"/>
      <c r="OIZ53" s="5"/>
      <c r="OJA53" s="8"/>
      <c r="OJB53" s="5"/>
      <c r="OJC53" s="5"/>
      <c r="OJD53" s="5"/>
      <c r="OJE53" s="8"/>
      <c r="OJF53" s="5"/>
      <c r="OJG53" s="5"/>
      <c r="OJH53" s="5"/>
      <c r="OJI53" s="8"/>
      <c r="OJJ53" s="5"/>
      <c r="OJK53" s="5"/>
      <c r="OJL53" s="5"/>
      <c r="OJM53" s="8"/>
      <c r="OJN53" s="5"/>
      <c r="OJO53" s="5"/>
      <c r="OJP53" s="5"/>
      <c r="OJQ53" s="8"/>
      <c r="OJR53" s="5"/>
      <c r="OJS53" s="5"/>
      <c r="OJT53" s="5"/>
      <c r="OJU53" s="8"/>
      <c r="OJV53" s="5"/>
      <c r="OJW53" s="5"/>
      <c r="OJX53" s="5"/>
      <c r="OJY53" s="8"/>
      <c r="OJZ53" s="5"/>
      <c r="OKA53" s="5"/>
      <c r="OKB53" s="5"/>
      <c r="OKC53" s="8"/>
      <c r="OKD53" s="5"/>
      <c r="OKE53" s="5"/>
      <c r="OKF53" s="5"/>
      <c r="OKG53" s="8"/>
      <c r="OKH53" s="5"/>
      <c r="OKI53" s="5"/>
      <c r="OKJ53" s="5"/>
      <c r="OKK53" s="8"/>
      <c r="OKL53" s="5"/>
      <c r="OKM53" s="5"/>
      <c r="OKN53" s="5"/>
      <c r="OKO53" s="8"/>
      <c r="OKP53" s="5"/>
      <c r="OKQ53" s="5"/>
      <c r="OKR53" s="5"/>
      <c r="OKS53" s="8"/>
      <c r="OKT53" s="5"/>
      <c r="OKU53" s="5"/>
      <c r="OKV53" s="5"/>
      <c r="OKW53" s="8"/>
      <c r="OKX53" s="5"/>
      <c r="OKY53" s="5"/>
      <c r="OKZ53" s="5"/>
      <c r="OLA53" s="8"/>
      <c r="OLB53" s="5"/>
      <c r="OLC53" s="5"/>
      <c r="OLD53" s="5"/>
      <c r="OLE53" s="8"/>
      <c r="OLF53" s="5"/>
      <c r="OLG53" s="5"/>
      <c r="OLH53" s="5"/>
      <c r="OLI53" s="8"/>
      <c r="OLJ53" s="5"/>
      <c r="OLK53" s="5"/>
      <c r="OLL53" s="5"/>
      <c r="OLM53" s="8"/>
      <c r="OLN53" s="5"/>
      <c r="OLO53" s="5"/>
      <c r="OLP53" s="5"/>
      <c r="OLQ53" s="8"/>
      <c r="OLR53" s="5"/>
      <c r="OLS53" s="5"/>
      <c r="OLT53" s="5"/>
      <c r="OLU53" s="8"/>
      <c r="OLV53" s="5"/>
      <c r="OLW53" s="5"/>
      <c r="OLX53" s="5"/>
      <c r="OLY53" s="8"/>
      <c r="OLZ53" s="5"/>
      <c r="OMA53" s="5"/>
      <c r="OMB53" s="5"/>
      <c r="OMC53" s="8"/>
      <c r="OMD53" s="5"/>
      <c r="OME53" s="5"/>
      <c r="OMF53" s="5"/>
      <c r="OMG53" s="8"/>
      <c r="OMH53" s="5"/>
      <c r="OMI53" s="5"/>
      <c r="OMJ53" s="5"/>
      <c r="OMK53" s="8"/>
      <c r="OML53" s="5"/>
      <c r="OMM53" s="5"/>
      <c r="OMN53" s="5"/>
      <c r="OMO53" s="8"/>
      <c r="OMP53" s="5"/>
      <c r="OMQ53" s="5"/>
      <c r="OMR53" s="5"/>
      <c r="OMS53" s="8"/>
      <c r="OMT53" s="5"/>
      <c r="OMU53" s="5"/>
      <c r="OMV53" s="5"/>
      <c r="OMW53" s="8"/>
      <c r="OMX53" s="5"/>
      <c r="OMY53" s="5"/>
      <c r="OMZ53" s="5"/>
      <c r="ONA53" s="8"/>
      <c r="ONB53" s="5"/>
      <c r="ONC53" s="5"/>
      <c r="OND53" s="5"/>
      <c r="ONE53" s="8"/>
      <c r="ONF53" s="5"/>
      <c r="ONG53" s="5"/>
      <c r="ONH53" s="5"/>
      <c r="ONI53" s="8"/>
      <c r="ONJ53" s="5"/>
      <c r="ONK53" s="5"/>
      <c r="ONL53" s="5"/>
      <c r="ONM53" s="8"/>
      <c r="ONN53" s="5"/>
      <c r="ONO53" s="5"/>
      <c r="ONP53" s="5"/>
      <c r="ONQ53" s="8"/>
      <c r="ONR53" s="5"/>
      <c r="ONS53" s="5"/>
      <c r="ONT53" s="5"/>
      <c r="ONU53" s="8"/>
      <c r="ONV53" s="5"/>
      <c r="ONW53" s="5"/>
      <c r="ONX53" s="5"/>
      <c r="ONY53" s="8"/>
      <c r="ONZ53" s="5"/>
      <c r="OOA53" s="5"/>
      <c r="OOB53" s="5"/>
      <c r="OOC53" s="8"/>
      <c r="OOD53" s="5"/>
      <c r="OOE53" s="5"/>
      <c r="OOF53" s="5"/>
      <c r="OOG53" s="8"/>
      <c r="OOH53" s="5"/>
      <c r="OOI53" s="5"/>
      <c r="OOJ53" s="5"/>
      <c r="OOK53" s="8"/>
      <c r="OOL53" s="5"/>
      <c r="OOM53" s="5"/>
      <c r="OON53" s="5"/>
      <c r="OOO53" s="8"/>
      <c r="OOP53" s="5"/>
      <c r="OOQ53" s="5"/>
      <c r="OOR53" s="5"/>
      <c r="OOS53" s="8"/>
      <c r="OOT53" s="5"/>
      <c r="OOU53" s="5"/>
      <c r="OOV53" s="5"/>
      <c r="OOW53" s="8"/>
      <c r="OOX53" s="5"/>
      <c r="OOY53" s="5"/>
      <c r="OOZ53" s="5"/>
      <c r="OPA53" s="8"/>
      <c r="OPB53" s="5"/>
      <c r="OPC53" s="5"/>
      <c r="OPD53" s="5"/>
      <c r="OPE53" s="8"/>
      <c r="OPF53" s="5"/>
      <c r="OPG53" s="5"/>
      <c r="OPH53" s="5"/>
      <c r="OPI53" s="8"/>
      <c r="OPJ53" s="5"/>
      <c r="OPK53" s="5"/>
      <c r="OPL53" s="5"/>
      <c r="OPM53" s="8"/>
      <c r="OPN53" s="5"/>
      <c r="OPO53" s="5"/>
      <c r="OPP53" s="5"/>
      <c r="OPQ53" s="8"/>
      <c r="OPR53" s="5"/>
      <c r="OPS53" s="5"/>
      <c r="OPT53" s="5"/>
      <c r="OPU53" s="8"/>
      <c r="OPV53" s="5"/>
      <c r="OPW53" s="5"/>
      <c r="OPX53" s="5"/>
      <c r="OPY53" s="8"/>
      <c r="OPZ53" s="5"/>
      <c r="OQA53" s="5"/>
      <c r="OQB53" s="5"/>
      <c r="OQC53" s="8"/>
      <c r="OQD53" s="5"/>
      <c r="OQE53" s="5"/>
      <c r="OQF53" s="5"/>
      <c r="OQG53" s="8"/>
      <c r="OQH53" s="5"/>
      <c r="OQI53" s="5"/>
      <c r="OQJ53" s="5"/>
      <c r="OQK53" s="8"/>
      <c r="OQL53" s="5"/>
      <c r="OQM53" s="5"/>
      <c r="OQN53" s="5"/>
      <c r="OQO53" s="8"/>
      <c r="OQP53" s="5"/>
      <c r="OQQ53" s="5"/>
      <c r="OQR53" s="5"/>
      <c r="OQS53" s="8"/>
      <c r="OQT53" s="5"/>
      <c r="OQU53" s="5"/>
      <c r="OQV53" s="5"/>
      <c r="OQW53" s="8"/>
      <c r="OQX53" s="5"/>
      <c r="OQY53" s="5"/>
      <c r="OQZ53" s="5"/>
      <c r="ORA53" s="8"/>
      <c r="ORB53" s="5"/>
      <c r="ORC53" s="5"/>
      <c r="ORD53" s="5"/>
      <c r="ORE53" s="8"/>
      <c r="ORF53" s="5"/>
      <c r="ORG53" s="5"/>
      <c r="ORH53" s="5"/>
      <c r="ORI53" s="8"/>
      <c r="ORJ53" s="5"/>
      <c r="ORK53" s="5"/>
      <c r="ORL53" s="5"/>
      <c r="ORM53" s="8"/>
      <c r="ORN53" s="5"/>
      <c r="ORO53" s="5"/>
      <c r="ORP53" s="5"/>
      <c r="ORQ53" s="8"/>
      <c r="ORR53" s="5"/>
      <c r="ORS53" s="5"/>
      <c r="ORT53" s="5"/>
      <c r="ORU53" s="8"/>
      <c r="ORV53" s="5"/>
      <c r="ORW53" s="5"/>
      <c r="ORX53" s="5"/>
      <c r="ORY53" s="8"/>
      <c r="ORZ53" s="5"/>
      <c r="OSA53" s="5"/>
      <c r="OSB53" s="5"/>
      <c r="OSC53" s="8"/>
      <c r="OSD53" s="5"/>
      <c r="OSE53" s="5"/>
      <c r="OSF53" s="5"/>
      <c r="OSG53" s="8"/>
      <c r="OSH53" s="5"/>
      <c r="OSI53" s="5"/>
      <c r="OSJ53" s="5"/>
      <c r="OSK53" s="8"/>
      <c r="OSL53" s="5"/>
      <c r="OSM53" s="5"/>
      <c r="OSN53" s="5"/>
      <c r="OSO53" s="8"/>
      <c r="OSP53" s="5"/>
      <c r="OSQ53" s="5"/>
      <c r="OSR53" s="5"/>
      <c r="OSS53" s="8"/>
      <c r="OST53" s="5"/>
      <c r="OSU53" s="5"/>
      <c r="OSV53" s="5"/>
      <c r="OSW53" s="8"/>
      <c r="OSX53" s="5"/>
      <c r="OSY53" s="5"/>
      <c r="OSZ53" s="5"/>
      <c r="OTA53" s="8"/>
      <c r="OTB53" s="5"/>
      <c r="OTC53" s="5"/>
      <c r="OTD53" s="5"/>
      <c r="OTE53" s="8"/>
      <c r="OTF53" s="5"/>
      <c r="OTG53" s="5"/>
      <c r="OTH53" s="5"/>
      <c r="OTI53" s="8"/>
      <c r="OTJ53" s="5"/>
      <c r="OTK53" s="5"/>
      <c r="OTL53" s="5"/>
      <c r="OTM53" s="8"/>
      <c r="OTN53" s="5"/>
      <c r="OTO53" s="5"/>
      <c r="OTP53" s="5"/>
      <c r="OTQ53" s="8"/>
      <c r="OTR53" s="5"/>
      <c r="OTS53" s="5"/>
      <c r="OTT53" s="5"/>
      <c r="OTU53" s="8"/>
      <c r="OTV53" s="5"/>
      <c r="OTW53" s="5"/>
      <c r="OTX53" s="5"/>
      <c r="OTY53" s="8"/>
      <c r="OTZ53" s="5"/>
      <c r="OUA53" s="5"/>
      <c r="OUB53" s="5"/>
      <c r="OUC53" s="8"/>
      <c r="OUD53" s="5"/>
      <c r="OUE53" s="5"/>
      <c r="OUF53" s="5"/>
      <c r="OUG53" s="8"/>
      <c r="OUH53" s="5"/>
      <c r="OUI53" s="5"/>
      <c r="OUJ53" s="5"/>
      <c r="OUK53" s="8"/>
      <c r="OUL53" s="5"/>
      <c r="OUM53" s="5"/>
      <c r="OUN53" s="5"/>
      <c r="OUO53" s="8"/>
      <c r="OUP53" s="5"/>
      <c r="OUQ53" s="5"/>
      <c r="OUR53" s="5"/>
      <c r="OUS53" s="8"/>
      <c r="OUT53" s="5"/>
      <c r="OUU53" s="5"/>
      <c r="OUV53" s="5"/>
      <c r="OUW53" s="8"/>
      <c r="OUX53" s="5"/>
      <c r="OUY53" s="5"/>
      <c r="OUZ53" s="5"/>
      <c r="OVA53" s="8"/>
      <c r="OVB53" s="5"/>
      <c r="OVC53" s="5"/>
      <c r="OVD53" s="5"/>
      <c r="OVE53" s="8"/>
      <c r="OVF53" s="5"/>
      <c r="OVG53" s="5"/>
      <c r="OVH53" s="5"/>
      <c r="OVI53" s="8"/>
      <c r="OVJ53" s="5"/>
      <c r="OVK53" s="5"/>
      <c r="OVL53" s="5"/>
      <c r="OVM53" s="8"/>
      <c r="OVN53" s="5"/>
      <c r="OVO53" s="5"/>
      <c r="OVP53" s="5"/>
      <c r="OVQ53" s="8"/>
      <c r="OVR53" s="5"/>
      <c r="OVS53" s="5"/>
      <c r="OVT53" s="5"/>
      <c r="OVU53" s="8"/>
      <c r="OVV53" s="5"/>
      <c r="OVW53" s="5"/>
      <c r="OVX53" s="5"/>
      <c r="OVY53" s="8"/>
      <c r="OVZ53" s="5"/>
      <c r="OWA53" s="5"/>
      <c r="OWB53" s="5"/>
      <c r="OWC53" s="8"/>
      <c r="OWD53" s="5"/>
      <c r="OWE53" s="5"/>
      <c r="OWF53" s="5"/>
      <c r="OWG53" s="8"/>
      <c r="OWH53" s="5"/>
      <c r="OWI53" s="5"/>
      <c r="OWJ53" s="5"/>
      <c r="OWK53" s="8"/>
      <c r="OWL53" s="5"/>
      <c r="OWM53" s="5"/>
      <c r="OWN53" s="5"/>
      <c r="OWO53" s="8"/>
      <c r="OWP53" s="5"/>
      <c r="OWQ53" s="5"/>
      <c r="OWR53" s="5"/>
      <c r="OWS53" s="8"/>
      <c r="OWT53" s="5"/>
      <c r="OWU53" s="5"/>
      <c r="OWV53" s="5"/>
      <c r="OWW53" s="8"/>
      <c r="OWX53" s="5"/>
      <c r="OWY53" s="5"/>
      <c r="OWZ53" s="5"/>
      <c r="OXA53" s="8"/>
      <c r="OXB53" s="5"/>
      <c r="OXC53" s="5"/>
      <c r="OXD53" s="5"/>
      <c r="OXE53" s="8"/>
      <c r="OXF53" s="5"/>
      <c r="OXG53" s="5"/>
      <c r="OXH53" s="5"/>
      <c r="OXI53" s="8"/>
      <c r="OXJ53" s="5"/>
      <c r="OXK53" s="5"/>
      <c r="OXL53" s="5"/>
      <c r="OXM53" s="8"/>
      <c r="OXN53" s="5"/>
      <c r="OXO53" s="5"/>
      <c r="OXP53" s="5"/>
      <c r="OXQ53" s="8"/>
      <c r="OXR53" s="5"/>
      <c r="OXS53" s="5"/>
      <c r="OXT53" s="5"/>
      <c r="OXU53" s="8"/>
      <c r="OXV53" s="5"/>
      <c r="OXW53" s="5"/>
      <c r="OXX53" s="5"/>
      <c r="OXY53" s="8"/>
      <c r="OXZ53" s="5"/>
      <c r="OYA53" s="5"/>
      <c r="OYB53" s="5"/>
      <c r="OYC53" s="8"/>
      <c r="OYD53" s="5"/>
      <c r="OYE53" s="5"/>
      <c r="OYF53" s="5"/>
      <c r="OYG53" s="8"/>
      <c r="OYH53" s="5"/>
      <c r="OYI53" s="5"/>
      <c r="OYJ53" s="5"/>
      <c r="OYK53" s="8"/>
      <c r="OYL53" s="5"/>
      <c r="OYM53" s="5"/>
      <c r="OYN53" s="5"/>
      <c r="OYO53" s="8"/>
      <c r="OYP53" s="5"/>
      <c r="OYQ53" s="5"/>
      <c r="OYR53" s="5"/>
      <c r="OYS53" s="8"/>
      <c r="OYT53" s="5"/>
      <c r="OYU53" s="5"/>
      <c r="OYV53" s="5"/>
      <c r="OYW53" s="8"/>
      <c r="OYX53" s="5"/>
      <c r="OYY53" s="5"/>
      <c r="OYZ53" s="5"/>
      <c r="OZA53" s="8"/>
      <c r="OZB53" s="5"/>
      <c r="OZC53" s="5"/>
      <c r="OZD53" s="5"/>
      <c r="OZE53" s="8"/>
      <c r="OZF53" s="5"/>
      <c r="OZG53" s="5"/>
      <c r="OZH53" s="5"/>
      <c r="OZI53" s="8"/>
      <c r="OZJ53" s="5"/>
      <c r="OZK53" s="5"/>
      <c r="OZL53" s="5"/>
      <c r="OZM53" s="8"/>
      <c r="OZN53" s="5"/>
      <c r="OZO53" s="5"/>
      <c r="OZP53" s="5"/>
      <c r="OZQ53" s="8"/>
      <c r="OZR53" s="5"/>
      <c r="OZS53" s="5"/>
      <c r="OZT53" s="5"/>
      <c r="OZU53" s="8"/>
      <c r="OZV53" s="5"/>
      <c r="OZW53" s="5"/>
      <c r="OZX53" s="5"/>
      <c r="OZY53" s="8"/>
      <c r="OZZ53" s="5"/>
      <c r="PAA53" s="5"/>
      <c r="PAB53" s="5"/>
      <c r="PAC53" s="8"/>
      <c r="PAD53" s="5"/>
      <c r="PAE53" s="5"/>
      <c r="PAF53" s="5"/>
      <c r="PAG53" s="8"/>
      <c r="PAH53" s="5"/>
      <c r="PAI53" s="5"/>
      <c r="PAJ53" s="5"/>
      <c r="PAK53" s="8"/>
      <c r="PAL53" s="5"/>
      <c r="PAM53" s="5"/>
      <c r="PAN53" s="5"/>
      <c r="PAO53" s="8"/>
      <c r="PAP53" s="5"/>
      <c r="PAQ53" s="5"/>
      <c r="PAR53" s="5"/>
      <c r="PAS53" s="8"/>
      <c r="PAT53" s="5"/>
      <c r="PAU53" s="5"/>
      <c r="PAV53" s="5"/>
      <c r="PAW53" s="8"/>
      <c r="PAX53" s="5"/>
      <c r="PAY53" s="5"/>
      <c r="PAZ53" s="5"/>
      <c r="PBA53" s="8"/>
      <c r="PBB53" s="5"/>
      <c r="PBC53" s="5"/>
      <c r="PBD53" s="5"/>
      <c r="PBE53" s="8"/>
      <c r="PBF53" s="5"/>
      <c r="PBG53" s="5"/>
      <c r="PBH53" s="5"/>
      <c r="PBI53" s="8"/>
      <c r="PBJ53" s="5"/>
      <c r="PBK53" s="5"/>
      <c r="PBL53" s="5"/>
      <c r="PBM53" s="8"/>
      <c r="PBN53" s="5"/>
      <c r="PBO53" s="5"/>
      <c r="PBP53" s="5"/>
      <c r="PBQ53" s="8"/>
      <c r="PBR53" s="5"/>
      <c r="PBS53" s="5"/>
      <c r="PBT53" s="5"/>
      <c r="PBU53" s="8"/>
      <c r="PBV53" s="5"/>
      <c r="PBW53" s="5"/>
      <c r="PBX53" s="5"/>
      <c r="PBY53" s="8"/>
      <c r="PBZ53" s="5"/>
      <c r="PCA53" s="5"/>
      <c r="PCB53" s="5"/>
      <c r="PCC53" s="8"/>
      <c r="PCD53" s="5"/>
      <c r="PCE53" s="5"/>
      <c r="PCF53" s="5"/>
      <c r="PCG53" s="8"/>
      <c r="PCH53" s="5"/>
      <c r="PCI53" s="5"/>
      <c r="PCJ53" s="5"/>
      <c r="PCK53" s="8"/>
      <c r="PCL53" s="5"/>
      <c r="PCM53" s="5"/>
      <c r="PCN53" s="5"/>
      <c r="PCO53" s="8"/>
      <c r="PCP53" s="5"/>
      <c r="PCQ53" s="5"/>
      <c r="PCR53" s="5"/>
      <c r="PCS53" s="8"/>
      <c r="PCT53" s="5"/>
      <c r="PCU53" s="5"/>
      <c r="PCV53" s="5"/>
      <c r="PCW53" s="8"/>
      <c r="PCX53" s="5"/>
      <c r="PCY53" s="5"/>
      <c r="PCZ53" s="5"/>
      <c r="PDA53" s="8"/>
      <c r="PDB53" s="5"/>
      <c r="PDC53" s="5"/>
      <c r="PDD53" s="5"/>
      <c r="PDE53" s="8"/>
      <c r="PDF53" s="5"/>
      <c r="PDG53" s="5"/>
      <c r="PDH53" s="5"/>
      <c r="PDI53" s="8"/>
      <c r="PDJ53" s="5"/>
      <c r="PDK53" s="5"/>
      <c r="PDL53" s="5"/>
      <c r="PDM53" s="8"/>
      <c r="PDN53" s="5"/>
      <c r="PDO53" s="5"/>
      <c r="PDP53" s="5"/>
      <c r="PDQ53" s="8"/>
      <c r="PDR53" s="5"/>
      <c r="PDS53" s="5"/>
      <c r="PDT53" s="5"/>
      <c r="PDU53" s="8"/>
      <c r="PDV53" s="5"/>
      <c r="PDW53" s="5"/>
      <c r="PDX53" s="5"/>
      <c r="PDY53" s="8"/>
      <c r="PDZ53" s="5"/>
      <c r="PEA53" s="5"/>
      <c r="PEB53" s="5"/>
      <c r="PEC53" s="8"/>
      <c r="PED53" s="5"/>
      <c r="PEE53" s="5"/>
      <c r="PEF53" s="5"/>
      <c r="PEG53" s="8"/>
      <c r="PEH53" s="5"/>
      <c r="PEI53" s="5"/>
      <c r="PEJ53" s="5"/>
      <c r="PEK53" s="8"/>
      <c r="PEL53" s="5"/>
      <c r="PEM53" s="5"/>
      <c r="PEN53" s="5"/>
      <c r="PEO53" s="8"/>
      <c r="PEP53" s="5"/>
      <c r="PEQ53" s="5"/>
      <c r="PER53" s="5"/>
      <c r="PES53" s="8"/>
      <c r="PET53" s="5"/>
      <c r="PEU53" s="5"/>
      <c r="PEV53" s="5"/>
      <c r="PEW53" s="8"/>
      <c r="PEX53" s="5"/>
      <c r="PEY53" s="5"/>
      <c r="PEZ53" s="5"/>
      <c r="PFA53" s="8"/>
      <c r="PFB53" s="5"/>
      <c r="PFC53" s="5"/>
      <c r="PFD53" s="5"/>
      <c r="PFE53" s="8"/>
      <c r="PFF53" s="5"/>
      <c r="PFG53" s="5"/>
      <c r="PFH53" s="5"/>
      <c r="PFI53" s="8"/>
      <c r="PFJ53" s="5"/>
      <c r="PFK53" s="5"/>
      <c r="PFL53" s="5"/>
      <c r="PFM53" s="8"/>
      <c r="PFN53" s="5"/>
      <c r="PFO53" s="5"/>
      <c r="PFP53" s="5"/>
      <c r="PFQ53" s="8"/>
      <c r="PFR53" s="5"/>
      <c r="PFS53" s="5"/>
      <c r="PFT53" s="5"/>
      <c r="PFU53" s="8"/>
      <c r="PFV53" s="5"/>
      <c r="PFW53" s="5"/>
      <c r="PFX53" s="5"/>
      <c r="PFY53" s="8"/>
      <c r="PFZ53" s="5"/>
      <c r="PGA53" s="5"/>
      <c r="PGB53" s="5"/>
      <c r="PGC53" s="8"/>
      <c r="PGD53" s="5"/>
      <c r="PGE53" s="5"/>
      <c r="PGF53" s="5"/>
      <c r="PGG53" s="8"/>
      <c r="PGH53" s="5"/>
      <c r="PGI53" s="5"/>
      <c r="PGJ53" s="5"/>
      <c r="PGK53" s="8"/>
      <c r="PGL53" s="5"/>
      <c r="PGM53" s="5"/>
      <c r="PGN53" s="5"/>
      <c r="PGO53" s="8"/>
      <c r="PGP53" s="5"/>
      <c r="PGQ53" s="5"/>
      <c r="PGR53" s="5"/>
      <c r="PGS53" s="8"/>
      <c r="PGT53" s="5"/>
      <c r="PGU53" s="5"/>
      <c r="PGV53" s="5"/>
      <c r="PGW53" s="8"/>
      <c r="PGX53" s="5"/>
      <c r="PGY53" s="5"/>
      <c r="PGZ53" s="5"/>
      <c r="PHA53" s="8"/>
      <c r="PHB53" s="5"/>
      <c r="PHC53" s="5"/>
      <c r="PHD53" s="5"/>
      <c r="PHE53" s="8"/>
      <c r="PHF53" s="5"/>
      <c r="PHG53" s="5"/>
      <c r="PHH53" s="5"/>
      <c r="PHI53" s="8"/>
      <c r="PHJ53" s="5"/>
      <c r="PHK53" s="5"/>
      <c r="PHL53" s="5"/>
      <c r="PHM53" s="8"/>
      <c r="PHN53" s="5"/>
      <c r="PHO53" s="5"/>
      <c r="PHP53" s="5"/>
      <c r="PHQ53" s="8"/>
      <c r="PHR53" s="5"/>
      <c r="PHS53" s="5"/>
      <c r="PHT53" s="5"/>
      <c r="PHU53" s="8"/>
      <c r="PHV53" s="5"/>
      <c r="PHW53" s="5"/>
      <c r="PHX53" s="5"/>
      <c r="PHY53" s="8"/>
      <c r="PHZ53" s="5"/>
      <c r="PIA53" s="5"/>
      <c r="PIB53" s="5"/>
      <c r="PIC53" s="8"/>
      <c r="PID53" s="5"/>
      <c r="PIE53" s="5"/>
      <c r="PIF53" s="5"/>
      <c r="PIG53" s="8"/>
      <c r="PIH53" s="5"/>
      <c r="PII53" s="5"/>
      <c r="PIJ53" s="5"/>
      <c r="PIK53" s="8"/>
      <c r="PIL53" s="5"/>
      <c r="PIM53" s="5"/>
      <c r="PIN53" s="5"/>
      <c r="PIO53" s="8"/>
      <c r="PIP53" s="5"/>
      <c r="PIQ53" s="5"/>
      <c r="PIR53" s="5"/>
      <c r="PIS53" s="8"/>
      <c r="PIT53" s="5"/>
      <c r="PIU53" s="5"/>
      <c r="PIV53" s="5"/>
      <c r="PIW53" s="8"/>
      <c r="PIX53" s="5"/>
      <c r="PIY53" s="5"/>
      <c r="PIZ53" s="5"/>
      <c r="PJA53" s="8"/>
      <c r="PJB53" s="5"/>
      <c r="PJC53" s="5"/>
      <c r="PJD53" s="5"/>
      <c r="PJE53" s="8"/>
      <c r="PJF53" s="5"/>
      <c r="PJG53" s="5"/>
      <c r="PJH53" s="5"/>
      <c r="PJI53" s="8"/>
      <c r="PJJ53" s="5"/>
      <c r="PJK53" s="5"/>
      <c r="PJL53" s="5"/>
      <c r="PJM53" s="8"/>
      <c r="PJN53" s="5"/>
      <c r="PJO53" s="5"/>
      <c r="PJP53" s="5"/>
      <c r="PJQ53" s="8"/>
      <c r="PJR53" s="5"/>
      <c r="PJS53" s="5"/>
      <c r="PJT53" s="5"/>
      <c r="PJU53" s="8"/>
      <c r="PJV53" s="5"/>
      <c r="PJW53" s="5"/>
      <c r="PJX53" s="5"/>
      <c r="PJY53" s="8"/>
      <c r="PJZ53" s="5"/>
      <c r="PKA53" s="5"/>
      <c r="PKB53" s="5"/>
      <c r="PKC53" s="8"/>
      <c r="PKD53" s="5"/>
      <c r="PKE53" s="5"/>
      <c r="PKF53" s="5"/>
      <c r="PKG53" s="8"/>
      <c r="PKH53" s="5"/>
      <c r="PKI53" s="5"/>
      <c r="PKJ53" s="5"/>
      <c r="PKK53" s="8"/>
      <c r="PKL53" s="5"/>
      <c r="PKM53" s="5"/>
      <c r="PKN53" s="5"/>
      <c r="PKO53" s="8"/>
      <c r="PKP53" s="5"/>
      <c r="PKQ53" s="5"/>
      <c r="PKR53" s="5"/>
      <c r="PKS53" s="8"/>
      <c r="PKT53" s="5"/>
      <c r="PKU53" s="5"/>
      <c r="PKV53" s="5"/>
      <c r="PKW53" s="8"/>
      <c r="PKX53" s="5"/>
      <c r="PKY53" s="5"/>
      <c r="PKZ53" s="5"/>
      <c r="PLA53" s="8"/>
      <c r="PLB53" s="5"/>
      <c r="PLC53" s="5"/>
      <c r="PLD53" s="5"/>
      <c r="PLE53" s="8"/>
      <c r="PLF53" s="5"/>
      <c r="PLG53" s="5"/>
      <c r="PLH53" s="5"/>
      <c r="PLI53" s="8"/>
      <c r="PLJ53" s="5"/>
      <c r="PLK53" s="5"/>
      <c r="PLL53" s="5"/>
      <c r="PLM53" s="8"/>
      <c r="PLN53" s="5"/>
      <c r="PLO53" s="5"/>
      <c r="PLP53" s="5"/>
      <c r="PLQ53" s="8"/>
      <c r="PLR53" s="5"/>
      <c r="PLS53" s="5"/>
      <c r="PLT53" s="5"/>
      <c r="PLU53" s="8"/>
      <c r="PLV53" s="5"/>
      <c r="PLW53" s="5"/>
      <c r="PLX53" s="5"/>
      <c r="PLY53" s="8"/>
      <c r="PLZ53" s="5"/>
      <c r="PMA53" s="5"/>
      <c r="PMB53" s="5"/>
      <c r="PMC53" s="8"/>
      <c r="PMD53" s="5"/>
      <c r="PME53" s="5"/>
      <c r="PMF53" s="5"/>
      <c r="PMG53" s="8"/>
      <c r="PMH53" s="5"/>
      <c r="PMI53" s="5"/>
      <c r="PMJ53" s="5"/>
      <c r="PMK53" s="8"/>
      <c r="PML53" s="5"/>
      <c r="PMM53" s="5"/>
      <c r="PMN53" s="5"/>
      <c r="PMO53" s="8"/>
      <c r="PMP53" s="5"/>
      <c r="PMQ53" s="5"/>
      <c r="PMR53" s="5"/>
      <c r="PMS53" s="8"/>
      <c r="PMT53" s="5"/>
      <c r="PMU53" s="5"/>
      <c r="PMV53" s="5"/>
      <c r="PMW53" s="8"/>
      <c r="PMX53" s="5"/>
      <c r="PMY53" s="5"/>
      <c r="PMZ53" s="5"/>
      <c r="PNA53" s="8"/>
      <c r="PNB53" s="5"/>
      <c r="PNC53" s="5"/>
      <c r="PND53" s="5"/>
      <c r="PNE53" s="8"/>
      <c r="PNF53" s="5"/>
      <c r="PNG53" s="5"/>
      <c r="PNH53" s="5"/>
      <c r="PNI53" s="8"/>
      <c r="PNJ53" s="5"/>
      <c r="PNK53" s="5"/>
      <c r="PNL53" s="5"/>
      <c r="PNM53" s="8"/>
      <c r="PNN53" s="5"/>
      <c r="PNO53" s="5"/>
      <c r="PNP53" s="5"/>
      <c r="PNQ53" s="8"/>
      <c r="PNR53" s="5"/>
      <c r="PNS53" s="5"/>
      <c r="PNT53" s="5"/>
      <c r="PNU53" s="8"/>
      <c r="PNV53" s="5"/>
      <c r="PNW53" s="5"/>
      <c r="PNX53" s="5"/>
      <c r="PNY53" s="8"/>
      <c r="PNZ53" s="5"/>
      <c r="POA53" s="5"/>
      <c r="POB53" s="5"/>
      <c r="POC53" s="8"/>
      <c r="POD53" s="5"/>
      <c r="POE53" s="5"/>
      <c r="POF53" s="5"/>
      <c r="POG53" s="8"/>
      <c r="POH53" s="5"/>
      <c r="POI53" s="5"/>
      <c r="POJ53" s="5"/>
      <c r="POK53" s="8"/>
      <c r="POL53" s="5"/>
      <c r="POM53" s="5"/>
      <c r="PON53" s="5"/>
      <c r="POO53" s="8"/>
      <c r="POP53" s="5"/>
      <c r="POQ53" s="5"/>
      <c r="POR53" s="5"/>
      <c r="POS53" s="8"/>
      <c r="POT53" s="5"/>
      <c r="POU53" s="5"/>
      <c r="POV53" s="5"/>
      <c r="POW53" s="8"/>
      <c r="POX53" s="5"/>
      <c r="POY53" s="5"/>
      <c r="POZ53" s="5"/>
      <c r="PPA53" s="8"/>
      <c r="PPB53" s="5"/>
      <c r="PPC53" s="5"/>
      <c r="PPD53" s="5"/>
      <c r="PPE53" s="8"/>
      <c r="PPF53" s="5"/>
      <c r="PPG53" s="5"/>
      <c r="PPH53" s="5"/>
      <c r="PPI53" s="8"/>
      <c r="PPJ53" s="5"/>
      <c r="PPK53" s="5"/>
      <c r="PPL53" s="5"/>
      <c r="PPM53" s="8"/>
      <c r="PPN53" s="5"/>
      <c r="PPO53" s="5"/>
      <c r="PPP53" s="5"/>
      <c r="PPQ53" s="8"/>
      <c r="PPR53" s="5"/>
      <c r="PPS53" s="5"/>
      <c r="PPT53" s="5"/>
      <c r="PPU53" s="8"/>
      <c r="PPV53" s="5"/>
      <c r="PPW53" s="5"/>
      <c r="PPX53" s="5"/>
      <c r="PPY53" s="8"/>
      <c r="PPZ53" s="5"/>
      <c r="PQA53" s="5"/>
      <c r="PQB53" s="5"/>
      <c r="PQC53" s="8"/>
      <c r="PQD53" s="5"/>
      <c r="PQE53" s="5"/>
      <c r="PQF53" s="5"/>
      <c r="PQG53" s="8"/>
      <c r="PQH53" s="5"/>
      <c r="PQI53" s="5"/>
      <c r="PQJ53" s="5"/>
      <c r="PQK53" s="8"/>
      <c r="PQL53" s="5"/>
      <c r="PQM53" s="5"/>
      <c r="PQN53" s="5"/>
      <c r="PQO53" s="8"/>
      <c r="PQP53" s="5"/>
      <c r="PQQ53" s="5"/>
      <c r="PQR53" s="5"/>
      <c r="PQS53" s="8"/>
      <c r="PQT53" s="5"/>
      <c r="PQU53" s="5"/>
      <c r="PQV53" s="5"/>
      <c r="PQW53" s="8"/>
      <c r="PQX53" s="5"/>
      <c r="PQY53" s="5"/>
      <c r="PQZ53" s="5"/>
      <c r="PRA53" s="8"/>
      <c r="PRB53" s="5"/>
      <c r="PRC53" s="5"/>
      <c r="PRD53" s="5"/>
      <c r="PRE53" s="8"/>
      <c r="PRF53" s="5"/>
      <c r="PRG53" s="5"/>
      <c r="PRH53" s="5"/>
      <c r="PRI53" s="8"/>
      <c r="PRJ53" s="5"/>
      <c r="PRK53" s="5"/>
      <c r="PRL53" s="5"/>
      <c r="PRM53" s="8"/>
      <c r="PRN53" s="5"/>
      <c r="PRO53" s="5"/>
      <c r="PRP53" s="5"/>
      <c r="PRQ53" s="8"/>
      <c r="PRR53" s="5"/>
      <c r="PRS53" s="5"/>
      <c r="PRT53" s="5"/>
      <c r="PRU53" s="8"/>
      <c r="PRV53" s="5"/>
      <c r="PRW53" s="5"/>
      <c r="PRX53" s="5"/>
      <c r="PRY53" s="8"/>
      <c r="PRZ53" s="5"/>
      <c r="PSA53" s="5"/>
      <c r="PSB53" s="5"/>
      <c r="PSC53" s="8"/>
      <c r="PSD53" s="5"/>
      <c r="PSE53" s="5"/>
      <c r="PSF53" s="5"/>
      <c r="PSG53" s="8"/>
      <c r="PSH53" s="5"/>
      <c r="PSI53" s="5"/>
      <c r="PSJ53" s="5"/>
      <c r="PSK53" s="8"/>
      <c r="PSL53" s="5"/>
      <c r="PSM53" s="5"/>
      <c r="PSN53" s="5"/>
      <c r="PSO53" s="8"/>
      <c r="PSP53" s="5"/>
      <c r="PSQ53" s="5"/>
      <c r="PSR53" s="5"/>
      <c r="PSS53" s="8"/>
      <c r="PST53" s="5"/>
      <c r="PSU53" s="5"/>
      <c r="PSV53" s="5"/>
      <c r="PSW53" s="8"/>
      <c r="PSX53" s="5"/>
      <c r="PSY53" s="5"/>
      <c r="PSZ53" s="5"/>
      <c r="PTA53" s="8"/>
      <c r="PTB53" s="5"/>
      <c r="PTC53" s="5"/>
      <c r="PTD53" s="5"/>
      <c r="PTE53" s="8"/>
      <c r="PTF53" s="5"/>
      <c r="PTG53" s="5"/>
      <c r="PTH53" s="5"/>
      <c r="PTI53" s="8"/>
      <c r="PTJ53" s="5"/>
      <c r="PTK53" s="5"/>
      <c r="PTL53" s="5"/>
      <c r="PTM53" s="8"/>
      <c r="PTN53" s="5"/>
      <c r="PTO53" s="5"/>
      <c r="PTP53" s="5"/>
      <c r="PTQ53" s="8"/>
      <c r="PTR53" s="5"/>
      <c r="PTS53" s="5"/>
      <c r="PTT53" s="5"/>
      <c r="PTU53" s="8"/>
      <c r="PTV53" s="5"/>
      <c r="PTW53" s="5"/>
      <c r="PTX53" s="5"/>
      <c r="PTY53" s="8"/>
      <c r="PTZ53" s="5"/>
      <c r="PUA53" s="5"/>
      <c r="PUB53" s="5"/>
      <c r="PUC53" s="8"/>
      <c r="PUD53" s="5"/>
      <c r="PUE53" s="5"/>
      <c r="PUF53" s="5"/>
      <c r="PUG53" s="8"/>
      <c r="PUH53" s="5"/>
      <c r="PUI53" s="5"/>
      <c r="PUJ53" s="5"/>
      <c r="PUK53" s="8"/>
      <c r="PUL53" s="5"/>
      <c r="PUM53" s="5"/>
      <c r="PUN53" s="5"/>
      <c r="PUO53" s="8"/>
      <c r="PUP53" s="5"/>
      <c r="PUQ53" s="5"/>
      <c r="PUR53" s="5"/>
      <c r="PUS53" s="8"/>
      <c r="PUT53" s="5"/>
      <c r="PUU53" s="5"/>
      <c r="PUV53" s="5"/>
      <c r="PUW53" s="8"/>
      <c r="PUX53" s="5"/>
      <c r="PUY53" s="5"/>
      <c r="PUZ53" s="5"/>
      <c r="PVA53" s="8"/>
      <c r="PVB53" s="5"/>
      <c r="PVC53" s="5"/>
      <c r="PVD53" s="5"/>
      <c r="PVE53" s="8"/>
      <c r="PVF53" s="5"/>
      <c r="PVG53" s="5"/>
      <c r="PVH53" s="5"/>
      <c r="PVI53" s="8"/>
      <c r="PVJ53" s="5"/>
      <c r="PVK53" s="5"/>
      <c r="PVL53" s="5"/>
      <c r="PVM53" s="8"/>
      <c r="PVN53" s="5"/>
      <c r="PVO53" s="5"/>
      <c r="PVP53" s="5"/>
      <c r="PVQ53" s="8"/>
      <c r="PVR53" s="5"/>
      <c r="PVS53" s="5"/>
      <c r="PVT53" s="5"/>
      <c r="PVU53" s="8"/>
      <c r="PVV53" s="5"/>
      <c r="PVW53" s="5"/>
      <c r="PVX53" s="5"/>
      <c r="PVY53" s="8"/>
      <c r="PVZ53" s="5"/>
      <c r="PWA53" s="5"/>
      <c r="PWB53" s="5"/>
      <c r="PWC53" s="8"/>
      <c r="PWD53" s="5"/>
      <c r="PWE53" s="5"/>
      <c r="PWF53" s="5"/>
      <c r="PWG53" s="8"/>
      <c r="PWH53" s="5"/>
      <c r="PWI53" s="5"/>
      <c r="PWJ53" s="5"/>
      <c r="PWK53" s="8"/>
      <c r="PWL53" s="5"/>
      <c r="PWM53" s="5"/>
      <c r="PWN53" s="5"/>
      <c r="PWO53" s="8"/>
      <c r="PWP53" s="5"/>
      <c r="PWQ53" s="5"/>
      <c r="PWR53" s="5"/>
      <c r="PWS53" s="8"/>
      <c r="PWT53" s="5"/>
      <c r="PWU53" s="5"/>
      <c r="PWV53" s="5"/>
      <c r="PWW53" s="8"/>
      <c r="PWX53" s="5"/>
      <c r="PWY53" s="5"/>
      <c r="PWZ53" s="5"/>
      <c r="PXA53" s="8"/>
      <c r="PXB53" s="5"/>
      <c r="PXC53" s="5"/>
      <c r="PXD53" s="5"/>
      <c r="PXE53" s="8"/>
      <c r="PXF53" s="5"/>
      <c r="PXG53" s="5"/>
      <c r="PXH53" s="5"/>
      <c r="PXI53" s="8"/>
      <c r="PXJ53" s="5"/>
      <c r="PXK53" s="5"/>
      <c r="PXL53" s="5"/>
      <c r="PXM53" s="8"/>
      <c r="PXN53" s="5"/>
      <c r="PXO53" s="5"/>
      <c r="PXP53" s="5"/>
      <c r="PXQ53" s="8"/>
      <c r="PXR53" s="5"/>
      <c r="PXS53" s="5"/>
      <c r="PXT53" s="5"/>
      <c r="PXU53" s="8"/>
      <c r="PXV53" s="5"/>
      <c r="PXW53" s="5"/>
      <c r="PXX53" s="5"/>
      <c r="PXY53" s="8"/>
      <c r="PXZ53" s="5"/>
      <c r="PYA53" s="5"/>
      <c r="PYB53" s="5"/>
      <c r="PYC53" s="8"/>
      <c r="PYD53" s="5"/>
      <c r="PYE53" s="5"/>
      <c r="PYF53" s="5"/>
      <c r="PYG53" s="8"/>
      <c r="PYH53" s="5"/>
      <c r="PYI53" s="5"/>
      <c r="PYJ53" s="5"/>
      <c r="PYK53" s="8"/>
      <c r="PYL53" s="5"/>
      <c r="PYM53" s="5"/>
      <c r="PYN53" s="5"/>
      <c r="PYO53" s="8"/>
      <c r="PYP53" s="5"/>
      <c r="PYQ53" s="5"/>
      <c r="PYR53" s="5"/>
      <c r="PYS53" s="8"/>
      <c r="PYT53" s="5"/>
      <c r="PYU53" s="5"/>
      <c r="PYV53" s="5"/>
      <c r="PYW53" s="8"/>
      <c r="PYX53" s="5"/>
      <c r="PYY53" s="5"/>
      <c r="PYZ53" s="5"/>
      <c r="PZA53" s="8"/>
      <c r="PZB53" s="5"/>
      <c r="PZC53" s="5"/>
      <c r="PZD53" s="5"/>
      <c r="PZE53" s="8"/>
      <c r="PZF53" s="5"/>
      <c r="PZG53" s="5"/>
      <c r="PZH53" s="5"/>
      <c r="PZI53" s="8"/>
      <c r="PZJ53" s="5"/>
      <c r="PZK53" s="5"/>
      <c r="PZL53" s="5"/>
      <c r="PZM53" s="8"/>
      <c r="PZN53" s="5"/>
      <c r="PZO53" s="5"/>
      <c r="PZP53" s="5"/>
      <c r="PZQ53" s="8"/>
      <c r="PZR53" s="5"/>
      <c r="PZS53" s="5"/>
      <c r="PZT53" s="5"/>
      <c r="PZU53" s="8"/>
      <c r="PZV53" s="5"/>
      <c r="PZW53" s="5"/>
      <c r="PZX53" s="5"/>
      <c r="PZY53" s="8"/>
      <c r="PZZ53" s="5"/>
      <c r="QAA53" s="5"/>
      <c r="QAB53" s="5"/>
      <c r="QAC53" s="8"/>
      <c r="QAD53" s="5"/>
      <c r="QAE53" s="5"/>
      <c r="QAF53" s="5"/>
      <c r="QAG53" s="8"/>
      <c r="QAH53" s="5"/>
      <c r="QAI53" s="5"/>
      <c r="QAJ53" s="5"/>
      <c r="QAK53" s="8"/>
      <c r="QAL53" s="5"/>
      <c r="QAM53" s="5"/>
      <c r="QAN53" s="5"/>
      <c r="QAO53" s="8"/>
      <c r="QAP53" s="5"/>
      <c r="QAQ53" s="5"/>
      <c r="QAR53" s="5"/>
      <c r="QAS53" s="8"/>
      <c r="QAT53" s="5"/>
      <c r="QAU53" s="5"/>
      <c r="QAV53" s="5"/>
      <c r="QAW53" s="8"/>
      <c r="QAX53" s="5"/>
      <c r="QAY53" s="5"/>
      <c r="QAZ53" s="5"/>
      <c r="QBA53" s="8"/>
      <c r="QBB53" s="5"/>
      <c r="QBC53" s="5"/>
      <c r="QBD53" s="5"/>
      <c r="QBE53" s="8"/>
      <c r="QBF53" s="5"/>
      <c r="QBG53" s="5"/>
      <c r="QBH53" s="5"/>
      <c r="QBI53" s="8"/>
      <c r="QBJ53" s="5"/>
      <c r="QBK53" s="5"/>
      <c r="QBL53" s="5"/>
      <c r="QBM53" s="8"/>
      <c r="QBN53" s="5"/>
      <c r="QBO53" s="5"/>
      <c r="QBP53" s="5"/>
      <c r="QBQ53" s="8"/>
      <c r="QBR53" s="5"/>
      <c r="QBS53" s="5"/>
      <c r="QBT53" s="5"/>
      <c r="QBU53" s="8"/>
      <c r="QBV53" s="5"/>
      <c r="QBW53" s="5"/>
      <c r="QBX53" s="5"/>
      <c r="QBY53" s="8"/>
      <c r="QBZ53" s="5"/>
      <c r="QCA53" s="5"/>
      <c r="QCB53" s="5"/>
      <c r="QCC53" s="8"/>
      <c r="QCD53" s="5"/>
      <c r="QCE53" s="5"/>
      <c r="QCF53" s="5"/>
      <c r="QCG53" s="8"/>
      <c r="QCH53" s="5"/>
      <c r="QCI53" s="5"/>
      <c r="QCJ53" s="5"/>
      <c r="QCK53" s="8"/>
      <c r="QCL53" s="5"/>
      <c r="QCM53" s="5"/>
      <c r="QCN53" s="5"/>
      <c r="QCO53" s="8"/>
      <c r="QCP53" s="5"/>
      <c r="QCQ53" s="5"/>
      <c r="QCR53" s="5"/>
      <c r="QCS53" s="8"/>
      <c r="QCT53" s="5"/>
      <c r="QCU53" s="5"/>
      <c r="QCV53" s="5"/>
      <c r="QCW53" s="8"/>
      <c r="QCX53" s="5"/>
      <c r="QCY53" s="5"/>
      <c r="QCZ53" s="5"/>
      <c r="QDA53" s="8"/>
      <c r="QDB53" s="5"/>
      <c r="QDC53" s="5"/>
      <c r="QDD53" s="5"/>
      <c r="QDE53" s="8"/>
      <c r="QDF53" s="5"/>
      <c r="QDG53" s="5"/>
      <c r="QDH53" s="5"/>
      <c r="QDI53" s="8"/>
      <c r="QDJ53" s="5"/>
      <c r="QDK53" s="5"/>
      <c r="QDL53" s="5"/>
      <c r="QDM53" s="8"/>
      <c r="QDN53" s="5"/>
      <c r="QDO53" s="5"/>
      <c r="QDP53" s="5"/>
      <c r="QDQ53" s="8"/>
      <c r="QDR53" s="5"/>
      <c r="QDS53" s="5"/>
      <c r="QDT53" s="5"/>
      <c r="QDU53" s="8"/>
      <c r="QDV53" s="5"/>
      <c r="QDW53" s="5"/>
      <c r="QDX53" s="5"/>
      <c r="QDY53" s="8"/>
      <c r="QDZ53" s="5"/>
      <c r="QEA53" s="5"/>
      <c r="QEB53" s="5"/>
      <c r="QEC53" s="8"/>
      <c r="QED53" s="5"/>
      <c r="QEE53" s="5"/>
      <c r="QEF53" s="5"/>
      <c r="QEG53" s="8"/>
      <c r="QEH53" s="5"/>
      <c r="QEI53" s="5"/>
      <c r="QEJ53" s="5"/>
      <c r="QEK53" s="8"/>
      <c r="QEL53" s="5"/>
      <c r="QEM53" s="5"/>
      <c r="QEN53" s="5"/>
      <c r="QEO53" s="8"/>
      <c r="QEP53" s="5"/>
      <c r="QEQ53" s="5"/>
      <c r="QER53" s="5"/>
      <c r="QES53" s="8"/>
      <c r="QET53" s="5"/>
      <c r="QEU53" s="5"/>
      <c r="QEV53" s="5"/>
      <c r="QEW53" s="8"/>
      <c r="QEX53" s="5"/>
      <c r="QEY53" s="5"/>
      <c r="QEZ53" s="5"/>
      <c r="QFA53" s="8"/>
      <c r="QFB53" s="5"/>
      <c r="QFC53" s="5"/>
      <c r="QFD53" s="5"/>
      <c r="QFE53" s="8"/>
      <c r="QFF53" s="5"/>
      <c r="QFG53" s="5"/>
      <c r="QFH53" s="5"/>
      <c r="QFI53" s="8"/>
      <c r="QFJ53" s="5"/>
      <c r="QFK53" s="5"/>
      <c r="QFL53" s="5"/>
      <c r="QFM53" s="8"/>
      <c r="QFN53" s="5"/>
      <c r="QFO53" s="5"/>
      <c r="QFP53" s="5"/>
      <c r="QFQ53" s="8"/>
      <c r="QFR53" s="5"/>
      <c r="QFS53" s="5"/>
      <c r="QFT53" s="5"/>
      <c r="QFU53" s="8"/>
      <c r="QFV53" s="5"/>
      <c r="QFW53" s="5"/>
      <c r="QFX53" s="5"/>
      <c r="QFY53" s="8"/>
      <c r="QFZ53" s="5"/>
      <c r="QGA53" s="5"/>
      <c r="QGB53" s="5"/>
      <c r="QGC53" s="8"/>
      <c r="QGD53" s="5"/>
      <c r="QGE53" s="5"/>
      <c r="QGF53" s="5"/>
      <c r="QGG53" s="8"/>
      <c r="QGH53" s="5"/>
      <c r="QGI53" s="5"/>
      <c r="QGJ53" s="5"/>
      <c r="QGK53" s="8"/>
      <c r="QGL53" s="5"/>
      <c r="QGM53" s="5"/>
      <c r="QGN53" s="5"/>
      <c r="QGO53" s="8"/>
      <c r="QGP53" s="5"/>
      <c r="QGQ53" s="5"/>
      <c r="QGR53" s="5"/>
      <c r="QGS53" s="8"/>
      <c r="QGT53" s="5"/>
      <c r="QGU53" s="5"/>
      <c r="QGV53" s="5"/>
      <c r="QGW53" s="8"/>
      <c r="QGX53" s="5"/>
      <c r="QGY53" s="5"/>
      <c r="QGZ53" s="5"/>
      <c r="QHA53" s="8"/>
      <c r="QHB53" s="5"/>
      <c r="QHC53" s="5"/>
      <c r="QHD53" s="5"/>
      <c r="QHE53" s="8"/>
      <c r="QHF53" s="5"/>
      <c r="QHG53" s="5"/>
      <c r="QHH53" s="5"/>
      <c r="QHI53" s="8"/>
      <c r="QHJ53" s="5"/>
      <c r="QHK53" s="5"/>
      <c r="QHL53" s="5"/>
      <c r="QHM53" s="8"/>
      <c r="QHN53" s="5"/>
      <c r="QHO53" s="5"/>
      <c r="QHP53" s="5"/>
      <c r="QHQ53" s="8"/>
      <c r="QHR53" s="5"/>
      <c r="QHS53" s="5"/>
      <c r="QHT53" s="5"/>
      <c r="QHU53" s="8"/>
      <c r="QHV53" s="5"/>
      <c r="QHW53" s="5"/>
      <c r="QHX53" s="5"/>
      <c r="QHY53" s="8"/>
      <c r="QHZ53" s="5"/>
      <c r="QIA53" s="5"/>
      <c r="QIB53" s="5"/>
      <c r="QIC53" s="8"/>
      <c r="QID53" s="5"/>
      <c r="QIE53" s="5"/>
      <c r="QIF53" s="5"/>
      <c r="QIG53" s="8"/>
      <c r="QIH53" s="5"/>
      <c r="QII53" s="5"/>
      <c r="QIJ53" s="5"/>
      <c r="QIK53" s="8"/>
      <c r="QIL53" s="5"/>
      <c r="QIM53" s="5"/>
      <c r="QIN53" s="5"/>
      <c r="QIO53" s="8"/>
      <c r="QIP53" s="5"/>
      <c r="QIQ53" s="5"/>
      <c r="QIR53" s="5"/>
      <c r="QIS53" s="8"/>
      <c r="QIT53" s="5"/>
      <c r="QIU53" s="5"/>
      <c r="QIV53" s="5"/>
      <c r="QIW53" s="8"/>
      <c r="QIX53" s="5"/>
      <c r="QIY53" s="5"/>
      <c r="QIZ53" s="5"/>
      <c r="QJA53" s="8"/>
      <c r="QJB53" s="5"/>
      <c r="QJC53" s="5"/>
      <c r="QJD53" s="5"/>
      <c r="QJE53" s="8"/>
      <c r="QJF53" s="5"/>
      <c r="QJG53" s="5"/>
      <c r="QJH53" s="5"/>
      <c r="QJI53" s="8"/>
      <c r="QJJ53" s="5"/>
      <c r="QJK53" s="5"/>
      <c r="QJL53" s="5"/>
      <c r="QJM53" s="8"/>
      <c r="QJN53" s="5"/>
      <c r="QJO53" s="5"/>
      <c r="QJP53" s="5"/>
      <c r="QJQ53" s="8"/>
      <c r="QJR53" s="5"/>
      <c r="QJS53" s="5"/>
      <c r="QJT53" s="5"/>
      <c r="QJU53" s="8"/>
      <c r="QJV53" s="5"/>
      <c r="QJW53" s="5"/>
      <c r="QJX53" s="5"/>
      <c r="QJY53" s="8"/>
      <c r="QJZ53" s="5"/>
      <c r="QKA53" s="5"/>
      <c r="QKB53" s="5"/>
      <c r="QKC53" s="8"/>
      <c r="QKD53" s="5"/>
      <c r="QKE53" s="5"/>
      <c r="QKF53" s="5"/>
      <c r="QKG53" s="8"/>
      <c r="QKH53" s="5"/>
      <c r="QKI53" s="5"/>
      <c r="QKJ53" s="5"/>
      <c r="QKK53" s="8"/>
      <c r="QKL53" s="5"/>
      <c r="QKM53" s="5"/>
      <c r="QKN53" s="5"/>
      <c r="QKO53" s="8"/>
      <c r="QKP53" s="5"/>
      <c r="QKQ53" s="5"/>
      <c r="QKR53" s="5"/>
      <c r="QKS53" s="8"/>
      <c r="QKT53" s="5"/>
      <c r="QKU53" s="5"/>
      <c r="QKV53" s="5"/>
      <c r="QKW53" s="8"/>
      <c r="QKX53" s="5"/>
      <c r="QKY53" s="5"/>
      <c r="QKZ53" s="5"/>
      <c r="QLA53" s="8"/>
      <c r="QLB53" s="5"/>
      <c r="QLC53" s="5"/>
      <c r="QLD53" s="5"/>
      <c r="QLE53" s="8"/>
      <c r="QLF53" s="5"/>
      <c r="QLG53" s="5"/>
      <c r="QLH53" s="5"/>
      <c r="QLI53" s="8"/>
      <c r="QLJ53" s="5"/>
      <c r="QLK53" s="5"/>
      <c r="QLL53" s="5"/>
      <c r="QLM53" s="8"/>
      <c r="QLN53" s="5"/>
      <c r="QLO53" s="5"/>
      <c r="QLP53" s="5"/>
      <c r="QLQ53" s="8"/>
      <c r="QLR53" s="5"/>
      <c r="QLS53" s="5"/>
      <c r="QLT53" s="5"/>
      <c r="QLU53" s="8"/>
      <c r="QLV53" s="5"/>
      <c r="QLW53" s="5"/>
      <c r="QLX53" s="5"/>
      <c r="QLY53" s="8"/>
      <c r="QLZ53" s="5"/>
      <c r="QMA53" s="5"/>
      <c r="QMB53" s="5"/>
      <c r="QMC53" s="8"/>
      <c r="QMD53" s="5"/>
      <c r="QME53" s="5"/>
      <c r="QMF53" s="5"/>
      <c r="QMG53" s="8"/>
      <c r="QMH53" s="5"/>
      <c r="QMI53" s="5"/>
      <c r="QMJ53" s="5"/>
      <c r="QMK53" s="8"/>
      <c r="QML53" s="5"/>
      <c r="QMM53" s="5"/>
      <c r="QMN53" s="5"/>
      <c r="QMO53" s="8"/>
      <c r="QMP53" s="5"/>
      <c r="QMQ53" s="5"/>
      <c r="QMR53" s="5"/>
      <c r="QMS53" s="8"/>
      <c r="QMT53" s="5"/>
      <c r="QMU53" s="5"/>
      <c r="QMV53" s="5"/>
      <c r="QMW53" s="8"/>
      <c r="QMX53" s="5"/>
      <c r="QMY53" s="5"/>
      <c r="QMZ53" s="5"/>
      <c r="QNA53" s="8"/>
      <c r="QNB53" s="5"/>
      <c r="QNC53" s="5"/>
      <c r="QND53" s="5"/>
      <c r="QNE53" s="8"/>
      <c r="QNF53" s="5"/>
      <c r="QNG53" s="5"/>
      <c r="QNH53" s="5"/>
      <c r="QNI53" s="8"/>
      <c r="QNJ53" s="5"/>
      <c r="QNK53" s="5"/>
      <c r="QNL53" s="5"/>
      <c r="QNM53" s="8"/>
      <c r="QNN53" s="5"/>
      <c r="QNO53" s="5"/>
      <c r="QNP53" s="5"/>
      <c r="QNQ53" s="8"/>
      <c r="QNR53" s="5"/>
      <c r="QNS53" s="5"/>
      <c r="QNT53" s="5"/>
      <c r="QNU53" s="8"/>
      <c r="QNV53" s="5"/>
      <c r="QNW53" s="5"/>
      <c r="QNX53" s="5"/>
      <c r="QNY53" s="8"/>
      <c r="QNZ53" s="5"/>
      <c r="QOA53" s="5"/>
      <c r="QOB53" s="5"/>
      <c r="QOC53" s="8"/>
      <c r="QOD53" s="5"/>
      <c r="QOE53" s="5"/>
      <c r="QOF53" s="5"/>
      <c r="QOG53" s="8"/>
      <c r="QOH53" s="5"/>
      <c r="QOI53" s="5"/>
      <c r="QOJ53" s="5"/>
      <c r="QOK53" s="8"/>
      <c r="QOL53" s="5"/>
      <c r="QOM53" s="5"/>
      <c r="QON53" s="5"/>
      <c r="QOO53" s="8"/>
      <c r="QOP53" s="5"/>
      <c r="QOQ53" s="5"/>
      <c r="QOR53" s="5"/>
      <c r="QOS53" s="8"/>
      <c r="QOT53" s="5"/>
      <c r="QOU53" s="5"/>
      <c r="QOV53" s="5"/>
      <c r="QOW53" s="8"/>
      <c r="QOX53" s="5"/>
      <c r="QOY53" s="5"/>
      <c r="QOZ53" s="5"/>
      <c r="QPA53" s="8"/>
      <c r="QPB53" s="5"/>
      <c r="QPC53" s="5"/>
      <c r="QPD53" s="5"/>
      <c r="QPE53" s="8"/>
      <c r="QPF53" s="5"/>
      <c r="QPG53" s="5"/>
      <c r="QPH53" s="5"/>
      <c r="QPI53" s="8"/>
      <c r="QPJ53" s="5"/>
      <c r="QPK53" s="5"/>
      <c r="QPL53" s="5"/>
      <c r="QPM53" s="8"/>
      <c r="QPN53" s="5"/>
      <c r="QPO53" s="5"/>
      <c r="QPP53" s="5"/>
      <c r="QPQ53" s="8"/>
      <c r="QPR53" s="5"/>
      <c r="QPS53" s="5"/>
      <c r="QPT53" s="5"/>
      <c r="QPU53" s="8"/>
      <c r="QPV53" s="5"/>
      <c r="QPW53" s="5"/>
      <c r="QPX53" s="5"/>
      <c r="QPY53" s="8"/>
      <c r="QPZ53" s="5"/>
      <c r="QQA53" s="5"/>
      <c r="QQB53" s="5"/>
      <c r="QQC53" s="8"/>
      <c r="QQD53" s="5"/>
      <c r="QQE53" s="5"/>
      <c r="QQF53" s="5"/>
      <c r="QQG53" s="8"/>
      <c r="QQH53" s="5"/>
      <c r="QQI53" s="5"/>
      <c r="QQJ53" s="5"/>
      <c r="QQK53" s="8"/>
      <c r="QQL53" s="5"/>
      <c r="QQM53" s="5"/>
      <c r="QQN53" s="5"/>
      <c r="QQO53" s="8"/>
      <c r="QQP53" s="5"/>
      <c r="QQQ53" s="5"/>
      <c r="QQR53" s="5"/>
      <c r="QQS53" s="8"/>
      <c r="QQT53" s="5"/>
      <c r="QQU53" s="5"/>
      <c r="QQV53" s="5"/>
      <c r="QQW53" s="8"/>
      <c r="QQX53" s="5"/>
      <c r="QQY53" s="5"/>
      <c r="QQZ53" s="5"/>
      <c r="QRA53" s="8"/>
      <c r="QRB53" s="5"/>
      <c r="QRC53" s="5"/>
      <c r="QRD53" s="5"/>
      <c r="QRE53" s="8"/>
      <c r="QRF53" s="5"/>
      <c r="QRG53" s="5"/>
      <c r="QRH53" s="5"/>
      <c r="QRI53" s="8"/>
      <c r="QRJ53" s="5"/>
      <c r="QRK53" s="5"/>
      <c r="QRL53" s="5"/>
      <c r="QRM53" s="8"/>
      <c r="QRN53" s="5"/>
      <c r="QRO53" s="5"/>
      <c r="QRP53" s="5"/>
      <c r="QRQ53" s="8"/>
      <c r="QRR53" s="5"/>
      <c r="QRS53" s="5"/>
      <c r="QRT53" s="5"/>
      <c r="QRU53" s="8"/>
      <c r="QRV53" s="5"/>
      <c r="QRW53" s="5"/>
      <c r="QRX53" s="5"/>
      <c r="QRY53" s="8"/>
      <c r="QRZ53" s="5"/>
      <c r="QSA53" s="5"/>
      <c r="QSB53" s="5"/>
      <c r="QSC53" s="8"/>
      <c r="QSD53" s="5"/>
      <c r="QSE53" s="5"/>
      <c r="QSF53" s="5"/>
      <c r="QSG53" s="8"/>
      <c r="QSH53" s="5"/>
      <c r="QSI53" s="5"/>
      <c r="QSJ53" s="5"/>
      <c r="QSK53" s="8"/>
      <c r="QSL53" s="5"/>
      <c r="QSM53" s="5"/>
      <c r="QSN53" s="5"/>
      <c r="QSO53" s="8"/>
      <c r="QSP53" s="5"/>
      <c r="QSQ53" s="5"/>
      <c r="QSR53" s="5"/>
      <c r="QSS53" s="8"/>
      <c r="QST53" s="5"/>
      <c r="QSU53" s="5"/>
      <c r="QSV53" s="5"/>
      <c r="QSW53" s="8"/>
      <c r="QSX53" s="5"/>
      <c r="QSY53" s="5"/>
      <c r="QSZ53" s="5"/>
      <c r="QTA53" s="8"/>
      <c r="QTB53" s="5"/>
      <c r="QTC53" s="5"/>
      <c r="QTD53" s="5"/>
      <c r="QTE53" s="8"/>
      <c r="QTF53" s="5"/>
      <c r="QTG53" s="5"/>
      <c r="QTH53" s="5"/>
      <c r="QTI53" s="8"/>
      <c r="QTJ53" s="5"/>
      <c r="QTK53" s="5"/>
      <c r="QTL53" s="5"/>
      <c r="QTM53" s="8"/>
      <c r="QTN53" s="5"/>
      <c r="QTO53" s="5"/>
      <c r="QTP53" s="5"/>
      <c r="QTQ53" s="8"/>
      <c r="QTR53" s="5"/>
      <c r="QTS53" s="5"/>
      <c r="QTT53" s="5"/>
      <c r="QTU53" s="8"/>
      <c r="QTV53" s="5"/>
      <c r="QTW53" s="5"/>
      <c r="QTX53" s="5"/>
      <c r="QTY53" s="8"/>
      <c r="QTZ53" s="5"/>
      <c r="QUA53" s="5"/>
      <c r="QUB53" s="5"/>
      <c r="QUC53" s="8"/>
      <c r="QUD53" s="5"/>
      <c r="QUE53" s="5"/>
      <c r="QUF53" s="5"/>
      <c r="QUG53" s="8"/>
      <c r="QUH53" s="5"/>
      <c r="QUI53" s="5"/>
      <c r="QUJ53" s="5"/>
      <c r="QUK53" s="8"/>
      <c r="QUL53" s="5"/>
      <c r="QUM53" s="5"/>
      <c r="QUN53" s="5"/>
      <c r="QUO53" s="8"/>
      <c r="QUP53" s="5"/>
      <c r="QUQ53" s="5"/>
      <c r="QUR53" s="5"/>
      <c r="QUS53" s="8"/>
      <c r="QUT53" s="5"/>
      <c r="QUU53" s="5"/>
      <c r="QUV53" s="5"/>
      <c r="QUW53" s="8"/>
      <c r="QUX53" s="5"/>
      <c r="QUY53" s="5"/>
      <c r="QUZ53" s="5"/>
      <c r="QVA53" s="8"/>
      <c r="QVB53" s="5"/>
      <c r="QVC53" s="5"/>
      <c r="QVD53" s="5"/>
      <c r="QVE53" s="8"/>
      <c r="QVF53" s="5"/>
      <c r="QVG53" s="5"/>
      <c r="QVH53" s="5"/>
      <c r="QVI53" s="8"/>
      <c r="QVJ53" s="5"/>
      <c r="QVK53" s="5"/>
      <c r="QVL53" s="5"/>
      <c r="QVM53" s="8"/>
      <c r="QVN53" s="5"/>
      <c r="QVO53" s="5"/>
      <c r="QVP53" s="5"/>
      <c r="QVQ53" s="8"/>
      <c r="QVR53" s="5"/>
      <c r="QVS53" s="5"/>
      <c r="QVT53" s="5"/>
      <c r="QVU53" s="8"/>
      <c r="QVV53" s="5"/>
      <c r="QVW53" s="5"/>
      <c r="QVX53" s="5"/>
      <c r="QVY53" s="8"/>
      <c r="QVZ53" s="5"/>
      <c r="QWA53" s="5"/>
      <c r="QWB53" s="5"/>
      <c r="QWC53" s="8"/>
      <c r="QWD53" s="5"/>
      <c r="QWE53" s="5"/>
      <c r="QWF53" s="5"/>
      <c r="QWG53" s="8"/>
      <c r="QWH53" s="5"/>
      <c r="QWI53" s="5"/>
      <c r="QWJ53" s="5"/>
      <c r="QWK53" s="8"/>
      <c r="QWL53" s="5"/>
      <c r="QWM53" s="5"/>
      <c r="QWN53" s="5"/>
      <c r="QWO53" s="8"/>
      <c r="QWP53" s="5"/>
      <c r="QWQ53" s="5"/>
      <c r="QWR53" s="5"/>
      <c r="QWS53" s="8"/>
      <c r="QWT53" s="5"/>
      <c r="QWU53" s="5"/>
      <c r="QWV53" s="5"/>
      <c r="QWW53" s="8"/>
      <c r="QWX53" s="5"/>
      <c r="QWY53" s="5"/>
      <c r="QWZ53" s="5"/>
      <c r="QXA53" s="8"/>
      <c r="QXB53" s="5"/>
      <c r="QXC53" s="5"/>
      <c r="QXD53" s="5"/>
      <c r="QXE53" s="8"/>
      <c r="QXF53" s="5"/>
      <c r="QXG53" s="5"/>
      <c r="QXH53" s="5"/>
      <c r="QXI53" s="8"/>
      <c r="QXJ53" s="5"/>
      <c r="QXK53" s="5"/>
      <c r="QXL53" s="5"/>
      <c r="QXM53" s="8"/>
      <c r="QXN53" s="5"/>
      <c r="QXO53" s="5"/>
      <c r="QXP53" s="5"/>
      <c r="QXQ53" s="8"/>
      <c r="QXR53" s="5"/>
      <c r="QXS53" s="5"/>
      <c r="QXT53" s="5"/>
      <c r="QXU53" s="8"/>
      <c r="QXV53" s="5"/>
      <c r="QXW53" s="5"/>
      <c r="QXX53" s="5"/>
      <c r="QXY53" s="8"/>
      <c r="QXZ53" s="5"/>
      <c r="QYA53" s="5"/>
      <c r="QYB53" s="5"/>
      <c r="QYC53" s="8"/>
      <c r="QYD53" s="5"/>
      <c r="QYE53" s="5"/>
      <c r="QYF53" s="5"/>
      <c r="QYG53" s="8"/>
      <c r="QYH53" s="5"/>
      <c r="QYI53" s="5"/>
      <c r="QYJ53" s="5"/>
      <c r="QYK53" s="8"/>
      <c r="QYL53" s="5"/>
      <c r="QYM53" s="5"/>
      <c r="QYN53" s="5"/>
      <c r="QYO53" s="8"/>
      <c r="QYP53" s="5"/>
      <c r="QYQ53" s="5"/>
      <c r="QYR53" s="5"/>
      <c r="QYS53" s="8"/>
      <c r="QYT53" s="5"/>
      <c r="QYU53" s="5"/>
      <c r="QYV53" s="5"/>
      <c r="QYW53" s="8"/>
      <c r="QYX53" s="5"/>
      <c r="QYY53" s="5"/>
      <c r="QYZ53" s="5"/>
      <c r="QZA53" s="8"/>
      <c r="QZB53" s="5"/>
      <c r="QZC53" s="5"/>
      <c r="QZD53" s="5"/>
      <c r="QZE53" s="8"/>
      <c r="QZF53" s="5"/>
      <c r="QZG53" s="5"/>
      <c r="QZH53" s="5"/>
      <c r="QZI53" s="8"/>
      <c r="QZJ53" s="5"/>
      <c r="QZK53" s="5"/>
      <c r="QZL53" s="5"/>
      <c r="QZM53" s="8"/>
      <c r="QZN53" s="5"/>
      <c r="QZO53" s="5"/>
      <c r="QZP53" s="5"/>
      <c r="QZQ53" s="8"/>
      <c r="QZR53" s="5"/>
      <c r="QZS53" s="5"/>
      <c r="QZT53" s="5"/>
      <c r="QZU53" s="8"/>
      <c r="QZV53" s="5"/>
      <c r="QZW53" s="5"/>
      <c r="QZX53" s="5"/>
      <c r="QZY53" s="8"/>
      <c r="QZZ53" s="5"/>
      <c r="RAA53" s="5"/>
      <c r="RAB53" s="5"/>
      <c r="RAC53" s="8"/>
      <c r="RAD53" s="5"/>
      <c r="RAE53" s="5"/>
      <c r="RAF53" s="5"/>
      <c r="RAG53" s="8"/>
      <c r="RAH53" s="5"/>
      <c r="RAI53" s="5"/>
      <c r="RAJ53" s="5"/>
      <c r="RAK53" s="8"/>
      <c r="RAL53" s="5"/>
      <c r="RAM53" s="5"/>
      <c r="RAN53" s="5"/>
      <c r="RAO53" s="8"/>
      <c r="RAP53" s="5"/>
      <c r="RAQ53" s="5"/>
      <c r="RAR53" s="5"/>
      <c r="RAS53" s="8"/>
      <c r="RAT53" s="5"/>
      <c r="RAU53" s="5"/>
      <c r="RAV53" s="5"/>
      <c r="RAW53" s="8"/>
      <c r="RAX53" s="5"/>
      <c r="RAY53" s="5"/>
      <c r="RAZ53" s="5"/>
      <c r="RBA53" s="8"/>
      <c r="RBB53" s="5"/>
      <c r="RBC53" s="5"/>
      <c r="RBD53" s="5"/>
      <c r="RBE53" s="8"/>
      <c r="RBF53" s="5"/>
      <c r="RBG53" s="5"/>
      <c r="RBH53" s="5"/>
      <c r="RBI53" s="8"/>
      <c r="RBJ53" s="5"/>
      <c r="RBK53" s="5"/>
      <c r="RBL53" s="5"/>
      <c r="RBM53" s="8"/>
      <c r="RBN53" s="5"/>
      <c r="RBO53" s="5"/>
      <c r="RBP53" s="5"/>
      <c r="RBQ53" s="8"/>
      <c r="RBR53" s="5"/>
      <c r="RBS53" s="5"/>
      <c r="RBT53" s="5"/>
      <c r="RBU53" s="8"/>
      <c r="RBV53" s="5"/>
      <c r="RBW53" s="5"/>
      <c r="RBX53" s="5"/>
      <c r="RBY53" s="8"/>
      <c r="RBZ53" s="5"/>
      <c r="RCA53" s="5"/>
      <c r="RCB53" s="5"/>
      <c r="RCC53" s="8"/>
      <c r="RCD53" s="5"/>
      <c r="RCE53" s="5"/>
      <c r="RCF53" s="5"/>
      <c r="RCG53" s="8"/>
      <c r="RCH53" s="5"/>
      <c r="RCI53" s="5"/>
      <c r="RCJ53" s="5"/>
      <c r="RCK53" s="8"/>
      <c r="RCL53" s="5"/>
      <c r="RCM53" s="5"/>
      <c r="RCN53" s="5"/>
      <c r="RCO53" s="8"/>
      <c r="RCP53" s="5"/>
      <c r="RCQ53" s="5"/>
      <c r="RCR53" s="5"/>
      <c r="RCS53" s="8"/>
      <c r="RCT53" s="5"/>
      <c r="RCU53" s="5"/>
      <c r="RCV53" s="5"/>
      <c r="RCW53" s="8"/>
      <c r="RCX53" s="5"/>
      <c r="RCY53" s="5"/>
      <c r="RCZ53" s="5"/>
      <c r="RDA53" s="8"/>
      <c r="RDB53" s="5"/>
      <c r="RDC53" s="5"/>
      <c r="RDD53" s="5"/>
      <c r="RDE53" s="8"/>
      <c r="RDF53" s="5"/>
      <c r="RDG53" s="5"/>
      <c r="RDH53" s="5"/>
      <c r="RDI53" s="8"/>
      <c r="RDJ53" s="5"/>
      <c r="RDK53" s="5"/>
      <c r="RDL53" s="5"/>
      <c r="RDM53" s="8"/>
      <c r="RDN53" s="5"/>
      <c r="RDO53" s="5"/>
      <c r="RDP53" s="5"/>
      <c r="RDQ53" s="8"/>
      <c r="RDR53" s="5"/>
      <c r="RDS53" s="5"/>
      <c r="RDT53" s="5"/>
      <c r="RDU53" s="8"/>
      <c r="RDV53" s="5"/>
      <c r="RDW53" s="5"/>
      <c r="RDX53" s="5"/>
      <c r="RDY53" s="8"/>
      <c r="RDZ53" s="5"/>
      <c r="REA53" s="5"/>
      <c r="REB53" s="5"/>
      <c r="REC53" s="8"/>
      <c r="RED53" s="5"/>
      <c r="REE53" s="5"/>
      <c r="REF53" s="5"/>
      <c r="REG53" s="8"/>
      <c r="REH53" s="5"/>
      <c r="REI53" s="5"/>
      <c r="REJ53" s="5"/>
      <c r="REK53" s="8"/>
      <c r="REL53" s="5"/>
      <c r="REM53" s="5"/>
      <c r="REN53" s="5"/>
      <c r="REO53" s="8"/>
      <c r="REP53" s="5"/>
      <c r="REQ53" s="5"/>
      <c r="RER53" s="5"/>
      <c r="RES53" s="8"/>
      <c r="RET53" s="5"/>
      <c r="REU53" s="5"/>
      <c r="REV53" s="5"/>
      <c r="REW53" s="8"/>
      <c r="REX53" s="5"/>
      <c r="REY53" s="5"/>
      <c r="REZ53" s="5"/>
      <c r="RFA53" s="8"/>
      <c r="RFB53" s="5"/>
      <c r="RFC53" s="5"/>
      <c r="RFD53" s="5"/>
      <c r="RFE53" s="8"/>
      <c r="RFF53" s="5"/>
      <c r="RFG53" s="5"/>
      <c r="RFH53" s="5"/>
      <c r="RFI53" s="8"/>
      <c r="RFJ53" s="5"/>
      <c r="RFK53" s="5"/>
      <c r="RFL53" s="5"/>
      <c r="RFM53" s="8"/>
      <c r="RFN53" s="5"/>
      <c r="RFO53" s="5"/>
      <c r="RFP53" s="5"/>
      <c r="RFQ53" s="8"/>
      <c r="RFR53" s="5"/>
      <c r="RFS53" s="5"/>
      <c r="RFT53" s="5"/>
      <c r="RFU53" s="8"/>
      <c r="RFV53" s="5"/>
      <c r="RFW53" s="5"/>
      <c r="RFX53" s="5"/>
      <c r="RFY53" s="8"/>
      <c r="RFZ53" s="5"/>
      <c r="RGA53" s="5"/>
      <c r="RGB53" s="5"/>
      <c r="RGC53" s="8"/>
      <c r="RGD53" s="5"/>
      <c r="RGE53" s="5"/>
      <c r="RGF53" s="5"/>
      <c r="RGG53" s="8"/>
      <c r="RGH53" s="5"/>
      <c r="RGI53" s="5"/>
      <c r="RGJ53" s="5"/>
      <c r="RGK53" s="8"/>
      <c r="RGL53" s="5"/>
      <c r="RGM53" s="5"/>
      <c r="RGN53" s="5"/>
      <c r="RGO53" s="8"/>
      <c r="RGP53" s="5"/>
      <c r="RGQ53" s="5"/>
      <c r="RGR53" s="5"/>
      <c r="RGS53" s="8"/>
      <c r="RGT53" s="5"/>
      <c r="RGU53" s="5"/>
      <c r="RGV53" s="5"/>
      <c r="RGW53" s="8"/>
      <c r="RGX53" s="5"/>
      <c r="RGY53" s="5"/>
      <c r="RGZ53" s="5"/>
      <c r="RHA53" s="8"/>
      <c r="RHB53" s="5"/>
      <c r="RHC53" s="5"/>
      <c r="RHD53" s="5"/>
      <c r="RHE53" s="8"/>
      <c r="RHF53" s="5"/>
      <c r="RHG53" s="5"/>
      <c r="RHH53" s="5"/>
      <c r="RHI53" s="8"/>
      <c r="RHJ53" s="5"/>
      <c r="RHK53" s="5"/>
      <c r="RHL53" s="5"/>
      <c r="RHM53" s="8"/>
      <c r="RHN53" s="5"/>
      <c r="RHO53" s="5"/>
      <c r="RHP53" s="5"/>
      <c r="RHQ53" s="8"/>
      <c r="RHR53" s="5"/>
      <c r="RHS53" s="5"/>
      <c r="RHT53" s="5"/>
      <c r="RHU53" s="8"/>
      <c r="RHV53" s="5"/>
      <c r="RHW53" s="5"/>
      <c r="RHX53" s="5"/>
      <c r="RHY53" s="8"/>
      <c r="RHZ53" s="5"/>
      <c r="RIA53" s="5"/>
      <c r="RIB53" s="5"/>
      <c r="RIC53" s="8"/>
      <c r="RID53" s="5"/>
      <c r="RIE53" s="5"/>
      <c r="RIF53" s="5"/>
      <c r="RIG53" s="8"/>
      <c r="RIH53" s="5"/>
      <c r="RII53" s="5"/>
      <c r="RIJ53" s="5"/>
      <c r="RIK53" s="8"/>
      <c r="RIL53" s="5"/>
      <c r="RIM53" s="5"/>
      <c r="RIN53" s="5"/>
      <c r="RIO53" s="8"/>
      <c r="RIP53" s="5"/>
      <c r="RIQ53" s="5"/>
      <c r="RIR53" s="5"/>
      <c r="RIS53" s="8"/>
      <c r="RIT53" s="5"/>
      <c r="RIU53" s="5"/>
      <c r="RIV53" s="5"/>
      <c r="RIW53" s="8"/>
      <c r="RIX53" s="5"/>
      <c r="RIY53" s="5"/>
      <c r="RIZ53" s="5"/>
      <c r="RJA53" s="8"/>
      <c r="RJB53" s="5"/>
      <c r="RJC53" s="5"/>
      <c r="RJD53" s="5"/>
      <c r="RJE53" s="8"/>
      <c r="RJF53" s="5"/>
      <c r="RJG53" s="5"/>
      <c r="RJH53" s="5"/>
      <c r="RJI53" s="8"/>
      <c r="RJJ53" s="5"/>
      <c r="RJK53" s="5"/>
      <c r="RJL53" s="5"/>
      <c r="RJM53" s="8"/>
      <c r="RJN53" s="5"/>
      <c r="RJO53" s="5"/>
      <c r="RJP53" s="5"/>
      <c r="RJQ53" s="8"/>
      <c r="RJR53" s="5"/>
      <c r="RJS53" s="5"/>
      <c r="RJT53" s="5"/>
      <c r="RJU53" s="8"/>
      <c r="RJV53" s="5"/>
      <c r="RJW53" s="5"/>
      <c r="RJX53" s="5"/>
      <c r="RJY53" s="8"/>
      <c r="RJZ53" s="5"/>
      <c r="RKA53" s="5"/>
      <c r="RKB53" s="5"/>
      <c r="RKC53" s="8"/>
      <c r="RKD53" s="5"/>
      <c r="RKE53" s="5"/>
      <c r="RKF53" s="5"/>
      <c r="RKG53" s="8"/>
      <c r="RKH53" s="5"/>
      <c r="RKI53" s="5"/>
      <c r="RKJ53" s="5"/>
      <c r="RKK53" s="8"/>
      <c r="RKL53" s="5"/>
      <c r="RKM53" s="5"/>
      <c r="RKN53" s="5"/>
      <c r="RKO53" s="8"/>
      <c r="RKP53" s="5"/>
      <c r="RKQ53" s="5"/>
      <c r="RKR53" s="5"/>
      <c r="RKS53" s="8"/>
      <c r="RKT53" s="5"/>
      <c r="RKU53" s="5"/>
      <c r="RKV53" s="5"/>
      <c r="RKW53" s="8"/>
      <c r="RKX53" s="5"/>
      <c r="RKY53" s="5"/>
      <c r="RKZ53" s="5"/>
      <c r="RLA53" s="8"/>
      <c r="RLB53" s="5"/>
      <c r="RLC53" s="5"/>
      <c r="RLD53" s="5"/>
      <c r="RLE53" s="8"/>
      <c r="RLF53" s="5"/>
      <c r="RLG53" s="5"/>
      <c r="RLH53" s="5"/>
      <c r="RLI53" s="8"/>
      <c r="RLJ53" s="5"/>
      <c r="RLK53" s="5"/>
      <c r="RLL53" s="5"/>
      <c r="RLM53" s="8"/>
      <c r="RLN53" s="5"/>
      <c r="RLO53" s="5"/>
      <c r="RLP53" s="5"/>
      <c r="RLQ53" s="8"/>
      <c r="RLR53" s="5"/>
      <c r="RLS53" s="5"/>
      <c r="RLT53" s="5"/>
      <c r="RLU53" s="8"/>
      <c r="RLV53" s="5"/>
      <c r="RLW53" s="5"/>
      <c r="RLX53" s="5"/>
      <c r="RLY53" s="8"/>
      <c r="RLZ53" s="5"/>
      <c r="RMA53" s="5"/>
      <c r="RMB53" s="5"/>
      <c r="RMC53" s="8"/>
      <c r="RMD53" s="5"/>
      <c r="RME53" s="5"/>
      <c r="RMF53" s="5"/>
      <c r="RMG53" s="8"/>
      <c r="RMH53" s="5"/>
      <c r="RMI53" s="5"/>
      <c r="RMJ53" s="5"/>
      <c r="RMK53" s="8"/>
      <c r="RML53" s="5"/>
      <c r="RMM53" s="5"/>
      <c r="RMN53" s="5"/>
      <c r="RMO53" s="8"/>
      <c r="RMP53" s="5"/>
      <c r="RMQ53" s="5"/>
      <c r="RMR53" s="5"/>
      <c r="RMS53" s="8"/>
      <c r="RMT53" s="5"/>
      <c r="RMU53" s="5"/>
      <c r="RMV53" s="5"/>
      <c r="RMW53" s="8"/>
      <c r="RMX53" s="5"/>
      <c r="RMY53" s="5"/>
      <c r="RMZ53" s="5"/>
      <c r="RNA53" s="8"/>
      <c r="RNB53" s="5"/>
      <c r="RNC53" s="5"/>
      <c r="RND53" s="5"/>
      <c r="RNE53" s="8"/>
      <c r="RNF53" s="5"/>
      <c r="RNG53" s="5"/>
      <c r="RNH53" s="5"/>
      <c r="RNI53" s="8"/>
      <c r="RNJ53" s="5"/>
      <c r="RNK53" s="5"/>
      <c r="RNL53" s="5"/>
      <c r="RNM53" s="8"/>
      <c r="RNN53" s="5"/>
      <c r="RNO53" s="5"/>
      <c r="RNP53" s="5"/>
      <c r="RNQ53" s="8"/>
      <c r="RNR53" s="5"/>
      <c r="RNS53" s="5"/>
      <c r="RNT53" s="5"/>
      <c r="RNU53" s="8"/>
      <c r="RNV53" s="5"/>
      <c r="RNW53" s="5"/>
      <c r="RNX53" s="5"/>
      <c r="RNY53" s="8"/>
      <c r="RNZ53" s="5"/>
      <c r="ROA53" s="5"/>
      <c r="ROB53" s="5"/>
      <c r="ROC53" s="8"/>
      <c r="ROD53" s="5"/>
      <c r="ROE53" s="5"/>
      <c r="ROF53" s="5"/>
      <c r="ROG53" s="8"/>
      <c r="ROH53" s="5"/>
      <c r="ROI53" s="5"/>
      <c r="ROJ53" s="5"/>
      <c r="ROK53" s="8"/>
      <c r="ROL53" s="5"/>
      <c r="ROM53" s="5"/>
      <c r="RON53" s="5"/>
      <c r="ROO53" s="8"/>
      <c r="ROP53" s="5"/>
      <c r="ROQ53" s="5"/>
      <c r="ROR53" s="5"/>
      <c r="ROS53" s="8"/>
      <c r="ROT53" s="5"/>
      <c r="ROU53" s="5"/>
      <c r="ROV53" s="5"/>
      <c r="ROW53" s="8"/>
      <c r="ROX53" s="5"/>
      <c r="ROY53" s="5"/>
      <c r="ROZ53" s="5"/>
      <c r="RPA53" s="8"/>
      <c r="RPB53" s="5"/>
      <c r="RPC53" s="5"/>
      <c r="RPD53" s="5"/>
      <c r="RPE53" s="8"/>
      <c r="RPF53" s="5"/>
      <c r="RPG53" s="5"/>
      <c r="RPH53" s="5"/>
      <c r="RPI53" s="8"/>
      <c r="RPJ53" s="5"/>
      <c r="RPK53" s="5"/>
      <c r="RPL53" s="5"/>
      <c r="RPM53" s="8"/>
      <c r="RPN53" s="5"/>
      <c r="RPO53" s="5"/>
      <c r="RPP53" s="5"/>
      <c r="RPQ53" s="8"/>
      <c r="RPR53" s="5"/>
      <c r="RPS53" s="5"/>
      <c r="RPT53" s="5"/>
      <c r="RPU53" s="8"/>
      <c r="RPV53" s="5"/>
      <c r="RPW53" s="5"/>
      <c r="RPX53" s="5"/>
      <c r="RPY53" s="8"/>
      <c r="RPZ53" s="5"/>
      <c r="RQA53" s="5"/>
      <c r="RQB53" s="5"/>
      <c r="RQC53" s="8"/>
      <c r="RQD53" s="5"/>
      <c r="RQE53" s="5"/>
      <c r="RQF53" s="5"/>
      <c r="RQG53" s="8"/>
      <c r="RQH53" s="5"/>
      <c r="RQI53" s="5"/>
      <c r="RQJ53" s="5"/>
      <c r="RQK53" s="8"/>
      <c r="RQL53" s="5"/>
      <c r="RQM53" s="5"/>
      <c r="RQN53" s="5"/>
      <c r="RQO53" s="8"/>
      <c r="RQP53" s="5"/>
      <c r="RQQ53" s="5"/>
      <c r="RQR53" s="5"/>
      <c r="RQS53" s="8"/>
      <c r="RQT53" s="5"/>
      <c r="RQU53" s="5"/>
      <c r="RQV53" s="5"/>
      <c r="RQW53" s="8"/>
      <c r="RQX53" s="5"/>
      <c r="RQY53" s="5"/>
      <c r="RQZ53" s="5"/>
      <c r="RRA53" s="8"/>
      <c r="RRB53" s="5"/>
      <c r="RRC53" s="5"/>
      <c r="RRD53" s="5"/>
      <c r="RRE53" s="8"/>
      <c r="RRF53" s="5"/>
      <c r="RRG53" s="5"/>
      <c r="RRH53" s="5"/>
      <c r="RRI53" s="8"/>
      <c r="RRJ53" s="5"/>
      <c r="RRK53" s="5"/>
      <c r="RRL53" s="5"/>
      <c r="RRM53" s="8"/>
      <c r="RRN53" s="5"/>
      <c r="RRO53" s="5"/>
      <c r="RRP53" s="5"/>
      <c r="RRQ53" s="8"/>
      <c r="RRR53" s="5"/>
      <c r="RRS53" s="5"/>
      <c r="RRT53" s="5"/>
      <c r="RRU53" s="8"/>
      <c r="RRV53" s="5"/>
      <c r="RRW53" s="5"/>
      <c r="RRX53" s="5"/>
      <c r="RRY53" s="8"/>
      <c r="RRZ53" s="5"/>
      <c r="RSA53" s="5"/>
      <c r="RSB53" s="5"/>
      <c r="RSC53" s="8"/>
      <c r="RSD53" s="5"/>
      <c r="RSE53" s="5"/>
      <c r="RSF53" s="5"/>
      <c r="RSG53" s="8"/>
      <c r="RSH53" s="5"/>
      <c r="RSI53" s="5"/>
      <c r="RSJ53" s="5"/>
      <c r="RSK53" s="8"/>
      <c r="RSL53" s="5"/>
      <c r="RSM53" s="5"/>
      <c r="RSN53" s="5"/>
      <c r="RSO53" s="8"/>
      <c r="RSP53" s="5"/>
      <c r="RSQ53" s="5"/>
      <c r="RSR53" s="5"/>
      <c r="RSS53" s="8"/>
      <c r="RST53" s="5"/>
      <c r="RSU53" s="5"/>
      <c r="RSV53" s="5"/>
      <c r="RSW53" s="8"/>
      <c r="RSX53" s="5"/>
      <c r="RSY53" s="5"/>
      <c r="RSZ53" s="5"/>
      <c r="RTA53" s="8"/>
      <c r="RTB53" s="5"/>
      <c r="RTC53" s="5"/>
      <c r="RTD53" s="5"/>
      <c r="RTE53" s="8"/>
      <c r="RTF53" s="5"/>
      <c r="RTG53" s="5"/>
      <c r="RTH53" s="5"/>
      <c r="RTI53" s="8"/>
      <c r="RTJ53" s="5"/>
      <c r="RTK53" s="5"/>
      <c r="RTL53" s="5"/>
      <c r="RTM53" s="8"/>
      <c r="RTN53" s="5"/>
      <c r="RTO53" s="5"/>
      <c r="RTP53" s="5"/>
      <c r="RTQ53" s="8"/>
      <c r="RTR53" s="5"/>
      <c r="RTS53" s="5"/>
      <c r="RTT53" s="5"/>
      <c r="RTU53" s="8"/>
      <c r="RTV53" s="5"/>
      <c r="RTW53" s="5"/>
      <c r="RTX53" s="5"/>
      <c r="RTY53" s="8"/>
      <c r="RTZ53" s="5"/>
      <c r="RUA53" s="5"/>
      <c r="RUB53" s="5"/>
      <c r="RUC53" s="8"/>
      <c r="RUD53" s="5"/>
      <c r="RUE53" s="5"/>
      <c r="RUF53" s="5"/>
      <c r="RUG53" s="8"/>
      <c r="RUH53" s="5"/>
      <c r="RUI53" s="5"/>
      <c r="RUJ53" s="5"/>
      <c r="RUK53" s="8"/>
      <c r="RUL53" s="5"/>
      <c r="RUM53" s="5"/>
      <c r="RUN53" s="5"/>
      <c r="RUO53" s="8"/>
      <c r="RUP53" s="5"/>
      <c r="RUQ53" s="5"/>
      <c r="RUR53" s="5"/>
      <c r="RUS53" s="8"/>
      <c r="RUT53" s="5"/>
      <c r="RUU53" s="5"/>
      <c r="RUV53" s="5"/>
      <c r="RUW53" s="8"/>
      <c r="RUX53" s="5"/>
      <c r="RUY53" s="5"/>
      <c r="RUZ53" s="5"/>
      <c r="RVA53" s="8"/>
      <c r="RVB53" s="5"/>
      <c r="RVC53" s="5"/>
      <c r="RVD53" s="5"/>
      <c r="RVE53" s="8"/>
      <c r="RVF53" s="5"/>
      <c r="RVG53" s="5"/>
      <c r="RVH53" s="5"/>
      <c r="RVI53" s="8"/>
      <c r="RVJ53" s="5"/>
      <c r="RVK53" s="5"/>
      <c r="RVL53" s="5"/>
      <c r="RVM53" s="8"/>
      <c r="RVN53" s="5"/>
      <c r="RVO53" s="5"/>
      <c r="RVP53" s="5"/>
      <c r="RVQ53" s="8"/>
      <c r="RVR53" s="5"/>
      <c r="RVS53" s="5"/>
      <c r="RVT53" s="5"/>
      <c r="RVU53" s="8"/>
      <c r="RVV53" s="5"/>
      <c r="RVW53" s="5"/>
      <c r="RVX53" s="5"/>
      <c r="RVY53" s="8"/>
      <c r="RVZ53" s="5"/>
      <c r="RWA53" s="5"/>
      <c r="RWB53" s="5"/>
      <c r="RWC53" s="8"/>
      <c r="RWD53" s="5"/>
      <c r="RWE53" s="5"/>
      <c r="RWF53" s="5"/>
      <c r="RWG53" s="8"/>
      <c r="RWH53" s="5"/>
      <c r="RWI53" s="5"/>
      <c r="RWJ53" s="5"/>
      <c r="RWK53" s="8"/>
      <c r="RWL53" s="5"/>
      <c r="RWM53" s="5"/>
      <c r="RWN53" s="5"/>
      <c r="RWO53" s="8"/>
      <c r="RWP53" s="5"/>
      <c r="RWQ53" s="5"/>
      <c r="RWR53" s="5"/>
      <c r="RWS53" s="8"/>
      <c r="RWT53" s="5"/>
      <c r="RWU53" s="5"/>
      <c r="RWV53" s="5"/>
      <c r="RWW53" s="8"/>
      <c r="RWX53" s="5"/>
      <c r="RWY53" s="5"/>
      <c r="RWZ53" s="5"/>
      <c r="RXA53" s="8"/>
      <c r="RXB53" s="5"/>
      <c r="RXC53" s="5"/>
      <c r="RXD53" s="5"/>
      <c r="RXE53" s="8"/>
      <c r="RXF53" s="5"/>
      <c r="RXG53" s="5"/>
      <c r="RXH53" s="5"/>
      <c r="RXI53" s="8"/>
      <c r="RXJ53" s="5"/>
      <c r="RXK53" s="5"/>
      <c r="RXL53" s="5"/>
      <c r="RXM53" s="8"/>
      <c r="RXN53" s="5"/>
      <c r="RXO53" s="5"/>
      <c r="RXP53" s="5"/>
      <c r="RXQ53" s="8"/>
      <c r="RXR53" s="5"/>
      <c r="RXS53" s="5"/>
      <c r="RXT53" s="5"/>
      <c r="RXU53" s="8"/>
      <c r="RXV53" s="5"/>
      <c r="RXW53" s="5"/>
      <c r="RXX53" s="5"/>
      <c r="RXY53" s="8"/>
      <c r="RXZ53" s="5"/>
      <c r="RYA53" s="5"/>
      <c r="RYB53" s="5"/>
      <c r="RYC53" s="8"/>
      <c r="RYD53" s="5"/>
      <c r="RYE53" s="5"/>
      <c r="RYF53" s="5"/>
      <c r="RYG53" s="8"/>
      <c r="RYH53" s="5"/>
      <c r="RYI53" s="5"/>
      <c r="RYJ53" s="5"/>
      <c r="RYK53" s="8"/>
      <c r="RYL53" s="5"/>
      <c r="RYM53" s="5"/>
      <c r="RYN53" s="5"/>
      <c r="RYO53" s="8"/>
      <c r="RYP53" s="5"/>
      <c r="RYQ53" s="5"/>
      <c r="RYR53" s="5"/>
      <c r="RYS53" s="8"/>
      <c r="RYT53" s="5"/>
      <c r="RYU53" s="5"/>
      <c r="RYV53" s="5"/>
      <c r="RYW53" s="8"/>
      <c r="RYX53" s="5"/>
      <c r="RYY53" s="5"/>
      <c r="RYZ53" s="5"/>
      <c r="RZA53" s="8"/>
      <c r="RZB53" s="5"/>
      <c r="RZC53" s="5"/>
      <c r="RZD53" s="5"/>
      <c r="RZE53" s="8"/>
      <c r="RZF53" s="5"/>
      <c r="RZG53" s="5"/>
      <c r="RZH53" s="5"/>
      <c r="RZI53" s="8"/>
      <c r="RZJ53" s="5"/>
      <c r="RZK53" s="5"/>
      <c r="RZL53" s="5"/>
      <c r="RZM53" s="8"/>
      <c r="RZN53" s="5"/>
      <c r="RZO53" s="5"/>
      <c r="RZP53" s="5"/>
      <c r="RZQ53" s="8"/>
      <c r="RZR53" s="5"/>
      <c r="RZS53" s="5"/>
      <c r="RZT53" s="5"/>
      <c r="RZU53" s="8"/>
      <c r="RZV53" s="5"/>
      <c r="RZW53" s="5"/>
      <c r="RZX53" s="5"/>
      <c r="RZY53" s="8"/>
      <c r="RZZ53" s="5"/>
      <c r="SAA53" s="5"/>
      <c r="SAB53" s="5"/>
      <c r="SAC53" s="8"/>
      <c r="SAD53" s="5"/>
      <c r="SAE53" s="5"/>
      <c r="SAF53" s="5"/>
      <c r="SAG53" s="8"/>
      <c r="SAH53" s="5"/>
      <c r="SAI53" s="5"/>
      <c r="SAJ53" s="5"/>
      <c r="SAK53" s="8"/>
      <c r="SAL53" s="5"/>
      <c r="SAM53" s="5"/>
      <c r="SAN53" s="5"/>
      <c r="SAO53" s="8"/>
      <c r="SAP53" s="5"/>
      <c r="SAQ53" s="5"/>
      <c r="SAR53" s="5"/>
      <c r="SAS53" s="8"/>
      <c r="SAT53" s="5"/>
      <c r="SAU53" s="5"/>
      <c r="SAV53" s="5"/>
      <c r="SAW53" s="8"/>
      <c r="SAX53" s="5"/>
      <c r="SAY53" s="5"/>
      <c r="SAZ53" s="5"/>
      <c r="SBA53" s="8"/>
      <c r="SBB53" s="5"/>
      <c r="SBC53" s="5"/>
      <c r="SBD53" s="5"/>
      <c r="SBE53" s="8"/>
      <c r="SBF53" s="5"/>
      <c r="SBG53" s="5"/>
      <c r="SBH53" s="5"/>
      <c r="SBI53" s="8"/>
      <c r="SBJ53" s="5"/>
      <c r="SBK53" s="5"/>
      <c r="SBL53" s="5"/>
      <c r="SBM53" s="8"/>
      <c r="SBN53" s="5"/>
      <c r="SBO53" s="5"/>
      <c r="SBP53" s="5"/>
      <c r="SBQ53" s="8"/>
      <c r="SBR53" s="5"/>
      <c r="SBS53" s="5"/>
      <c r="SBT53" s="5"/>
      <c r="SBU53" s="8"/>
      <c r="SBV53" s="5"/>
      <c r="SBW53" s="5"/>
      <c r="SBX53" s="5"/>
      <c r="SBY53" s="8"/>
      <c r="SBZ53" s="5"/>
      <c r="SCA53" s="5"/>
      <c r="SCB53" s="5"/>
      <c r="SCC53" s="8"/>
      <c r="SCD53" s="5"/>
      <c r="SCE53" s="5"/>
      <c r="SCF53" s="5"/>
      <c r="SCG53" s="8"/>
      <c r="SCH53" s="5"/>
      <c r="SCI53" s="5"/>
      <c r="SCJ53" s="5"/>
      <c r="SCK53" s="8"/>
      <c r="SCL53" s="5"/>
      <c r="SCM53" s="5"/>
      <c r="SCN53" s="5"/>
      <c r="SCO53" s="8"/>
      <c r="SCP53" s="5"/>
      <c r="SCQ53" s="5"/>
      <c r="SCR53" s="5"/>
      <c r="SCS53" s="8"/>
      <c r="SCT53" s="5"/>
      <c r="SCU53" s="5"/>
      <c r="SCV53" s="5"/>
      <c r="SCW53" s="8"/>
      <c r="SCX53" s="5"/>
      <c r="SCY53" s="5"/>
      <c r="SCZ53" s="5"/>
      <c r="SDA53" s="8"/>
      <c r="SDB53" s="5"/>
      <c r="SDC53" s="5"/>
      <c r="SDD53" s="5"/>
      <c r="SDE53" s="8"/>
      <c r="SDF53" s="5"/>
      <c r="SDG53" s="5"/>
      <c r="SDH53" s="5"/>
      <c r="SDI53" s="8"/>
      <c r="SDJ53" s="5"/>
      <c r="SDK53" s="5"/>
      <c r="SDL53" s="5"/>
      <c r="SDM53" s="8"/>
      <c r="SDN53" s="5"/>
      <c r="SDO53" s="5"/>
      <c r="SDP53" s="5"/>
      <c r="SDQ53" s="8"/>
      <c r="SDR53" s="5"/>
      <c r="SDS53" s="5"/>
      <c r="SDT53" s="5"/>
      <c r="SDU53" s="8"/>
      <c r="SDV53" s="5"/>
      <c r="SDW53" s="5"/>
      <c r="SDX53" s="5"/>
      <c r="SDY53" s="8"/>
      <c r="SDZ53" s="5"/>
      <c r="SEA53" s="5"/>
      <c r="SEB53" s="5"/>
      <c r="SEC53" s="8"/>
      <c r="SED53" s="5"/>
      <c r="SEE53" s="5"/>
      <c r="SEF53" s="5"/>
      <c r="SEG53" s="8"/>
      <c r="SEH53" s="5"/>
      <c r="SEI53" s="5"/>
      <c r="SEJ53" s="5"/>
      <c r="SEK53" s="8"/>
      <c r="SEL53" s="5"/>
      <c r="SEM53" s="5"/>
      <c r="SEN53" s="5"/>
      <c r="SEO53" s="8"/>
      <c r="SEP53" s="5"/>
      <c r="SEQ53" s="5"/>
      <c r="SER53" s="5"/>
      <c r="SES53" s="8"/>
      <c r="SET53" s="5"/>
      <c r="SEU53" s="5"/>
      <c r="SEV53" s="5"/>
      <c r="SEW53" s="8"/>
      <c r="SEX53" s="5"/>
      <c r="SEY53" s="5"/>
      <c r="SEZ53" s="5"/>
      <c r="SFA53" s="8"/>
      <c r="SFB53" s="5"/>
      <c r="SFC53" s="5"/>
      <c r="SFD53" s="5"/>
      <c r="SFE53" s="8"/>
      <c r="SFF53" s="5"/>
      <c r="SFG53" s="5"/>
      <c r="SFH53" s="5"/>
      <c r="SFI53" s="8"/>
      <c r="SFJ53" s="5"/>
      <c r="SFK53" s="5"/>
      <c r="SFL53" s="5"/>
      <c r="SFM53" s="8"/>
      <c r="SFN53" s="5"/>
      <c r="SFO53" s="5"/>
      <c r="SFP53" s="5"/>
      <c r="SFQ53" s="8"/>
      <c r="SFR53" s="5"/>
      <c r="SFS53" s="5"/>
      <c r="SFT53" s="5"/>
      <c r="SFU53" s="8"/>
      <c r="SFV53" s="5"/>
      <c r="SFW53" s="5"/>
      <c r="SFX53" s="5"/>
      <c r="SFY53" s="8"/>
      <c r="SFZ53" s="5"/>
      <c r="SGA53" s="5"/>
      <c r="SGB53" s="5"/>
      <c r="SGC53" s="8"/>
      <c r="SGD53" s="5"/>
      <c r="SGE53" s="5"/>
      <c r="SGF53" s="5"/>
      <c r="SGG53" s="8"/>
      <c r="SGH53" s="5"/>
      <c r="SGI53" s="5"/>
      <c r="SGJ53" s="5"/>
      <c r="SGK53" s="8"/>
      <c r="SGL53" s="5"/>
      <c r="SGM53" s="5"/>
      <c r="SGN53" s="5"/>
      <c r="SGO53" s="8"/>
      <c r="SGP53" s="5"/>
      <c r="SGQ53" s="5"/>
      <c r="SGR53" s="5"/>
      <c r="SGS53" s="8"/>
      <c r="SGT53" s="5"/>
      <c r="SGU53" s="5"/>
      <c r="SGV53" s="5"/>
      <c r="SGW53" s="8"/>
      <c r="SGX53" s="5"/>
      <c r="SGY53" s="5"/>
      <c r="SGZ53" s="5"/>
      <c r="SHA53" s="8"/>
      <c r="SHB53" s="5"/>
      <c r="SHC53" s="5"/>
      <c r="SHD53" s="5"/>
      <c r="SHE53" s="8"/>
      <c r="SHF53" s="5"/>
      <c r="SHG53" s="5"/>
      <c r="SHH53" s="5"/>
      <c r="SHI53" s="8"/>
      <c r="SHJ53" s="5"/>
      <c r="SHK53" s="5"/>
      <c r="SHL53" s="5"/>
      <c r="SHM53" s="8"/>
      <c r="SHN53" s="5"/>
      <c r="SHO53" s="5"/>
      <c r="SHP53" s="5"/>
      <c r="SHQ53" s="8"/>
      <c r="SHR53" s="5"/>
      <c r="SHS53" s="5"/>
      <c r="SHT53" s="5"/>
      <c r="SHU53" s="8"/>
      <c r="SHV53" s="5"/>
      <c r="SHW53" s="5"/>
      <c r="SHX53" s="5"/>
      <c r="SHY53" s="8"/>
      <c r="SHZ53" s="5"/>
      <c r="SIA53" s="5"/>
      <c r="SIB53" s="5"/>
      <c r="SIC53" s="8"/>
      <c r="SID53" s="5"/>
      <c r="SIE53" s="5"/>
      <c r="SIF53" s="5"/>
      <c r="SIG53" s="8"/>
      <c r="SIH53" s="5"/>
      <c r="SII53" s="5"/>
      <c r="SIJ53" s="5"/>
      <c r="SIK53" s="8"/>
      <c r="SIL53" s="5"/>
      <c r="SIM53" s="5"/>
      <c r="SIN53" s="5"/>
      <c r="SIO53" s="8"/>
      <c r="SIP53" s="5"/>
      <c r="SIQ53" s="5"/>
      <c r="SIR53" s="5"/>
      <c r="SIS53" s="8"/>
      <c r="SIT53" s="5"/>
      <c r="SIU53" s="5"/>
      <c r="SIV53" s="5"/>
      <c r="SIW53" s="8"/>
      <c r="SIX53" s="5"/>
      <c r="SIY53" s="5"/>
      <c r="SIZ53" s="5"/>
      <c r="SJA53" s="8"/>
      <c r="SJB53" s="5"/>
      <c r="SJC53" s="5"/>
      <c r="SJD53" s="5"/>
      <c r="SJE53" s="8"/>
      <c r="SJF53" s="5"/>
      <c r="SJG53" s="5"/>
      <c r="SJH53" s="5"/>
      <c r="SJI53" s="8"/>
      <c r="SJJ53" s="5"/>
      <c r="SJK53" s="5"/>
      <c r="SJL53" s="5"/>
      <c r="SJM53" s="8"/>
      <c r="SJN53" s="5"/>
      <c r="SJO53" s="5"/>
      <c r="SJP53" s="5"/>
      <c r="SJQ53" s="8"/>
      <c r="SJR53" s="5"/>
      <c r="SJS53" s="5"/>
      <c r="SJT53" s="5"/>
      <c r="SJU53" s="8"/>
      <c r="SJV53" s="5"/>
      <c r="SJW53" s="5"/>
      <c r="SJX53" s="5"/>
      <c r="SJY53" s="8"/>
      <c r="SJZ53" s="5"/>
      <c r="SKA53" s="5"/>
      <c r="SKB53" s="5"/>
      <c r="SKC53" s="8"/>
      <c r="SKD53" s="5"/>
      <c r="SKE53" s="5"/>
      <c r="SKF53" s="5"/>
      <c r="SKG53" s="8"/>
      <c r="SKH53" s="5"/>
      <c r="SKI53" s="5"/>
      <c r="SKJ53" s="5"/>
      <c r="SKK53" s="8"/>
      <c r="SKL53" s="5"/>
      <c r="SKM53" s="5"/>
      <c r="SKN53" s="5"/>
      <c r="SKO53" s="8"/>
      <c r="SKP53" s="5"/>
      <c r="SKQ53" s="5"/>
      <c r="SKR53" s="5"/>
      <c r="SKS53" s="8"/>
      <c r="SKT53" s="5"/>
      <c r="SKU53" s="5"/>
      <c r="SKV53" s="5"/>
      <c r="SKW53" s="8"/>
      <c r="SKX53" s="5"/>
      <c r="SKY53" s="5"/>
      <c r="SKZ53" s="5"/>
      <c r="SLA53" s="8"/>
      <c r="SLB53" s="5"/>
      <c r="SLC53" s="5"/>
      <c r="SLD53" s="5"/>
      <c r="SLE53" s="8"/>
      <c r="SLF53" s="5"/>
      <c r="SLG53" s="5"/>
      <c r="SLH53" s="5"/>
      <c r="SLI53" s="8"/>
      <c r="SLJ53" s="5"/>
      <c r="SLK53" s="5"/>
      <c r="SLL53" s="5"/>
      <c r="SLM53" s="8"/>
      <c r="SLN53" s="5"/>
      <c r="SLO53" s="5"/>
      <c r="SLP53" s="5"/>
      <c r="SLQ53" s="8"/>
      <c r="SLR53" s="5"/>
      <c r="SLS53" s="5"/>
      <c r="SLT53" s="5"/>
      <c r="SLU53" s="8"/>
      <c r="SLV53" s="5"/>
      <c r="SLW53" s="5"/>
      <c r="SLX53" s="5"/>
      <c r="SLY53" s="8"/>
      <c r="SLZ53" s="5"/>
      <c r="SMA53" s="5"/>
      <c r="SMB53" s="5"/>
      <c r="SMC53" s="8"/>
      <c r="SMD53" s="5"/>
      <c r="SME53" s="5"/>
      <c r="SMF53" s="5"/>
      <c r="SMG53" s="8"/>
      <c r="SMH53" s="5"/>
      <c r="SMI53" s="5"/>
      <c r="SMJ53" s="5"/>
      <c r="SMK53" s="8"/>
      <c r="SML53" s="5"/>
      <c r="SMM53" s="5"/>
      <c r="SMN53" s="5"/>
      <c r="SMO53" s="8"/>
      <c r="SMP53" s="5"/>
      <c r="SMQ53" s="5"/>
      <c r="SMR53" s="5"/>
      <c r="SMS53" s="8"/>
      <c r="SMT53" s="5"/>
      <c r="SMU53" s="5"/>
      <c r="SMV53" s="5"/>
      <c r="SMW53" s="8"/>
      <c r="SMX53" s="5"/>
      <c r="SMY53" s="5"/>
      <c r="SMZ53" s="5"/>
      <c r="SNA53" s="8"/>
      <c r="SNB53" s="5"/>
      <c r="SNC53" s="5"/>
      <c r="SND53" s="5"/>
      <c r="SNE53" s="8"/>
      <c r="SNF53" s="5"/>
      <c r="SNG53" s="5"/>
      <c r="SNH53" s="5"/>
      <c r="SNI53" s="8"/>
      <c r="SNJ53" s="5"/>
      <c r="SNK53" s="5"/>
      <c r="SNL53" s="5"/>
      <c r="SNM53" s="8"/>
      <c r="SNN53" s="5"/>
      <c r="SNO53" s="5"/>
      <c r="SNP53" s="5"/>
      <c r="SNQ53" s="8"/>
      <c r="SNR53" s="5"/>
      <c r="SNS53" s="5"/>
      <c r="SNT53" s="5"/>
      <c r="SNU53" s="8"/>
      <c r="SNV53" s="5"/>
      <c r="SNW53" s="5"/>
      <c r="SNX53" s="5"/>
      <c r="SNY53" s="8"/>
      <c r="SNZ53" s="5"/>
      <c r="SOA53" s="5"/>
      <c r="SOB53" s="5"/>
      <c r="SOC53" s="8"/>
      <c r="SOD53" s="5"/>
      <c r="SOE53" s="5"/>
      <c r="SOF53" s="5"/>
      <c r="SOG53" s="8"/>
      <c r="SOH53" s="5"/>
      <c r="SOI53" s="5"/>
      <c r="SOJ53" s="5"/>
      <c r="SOK53" s="8"/>
      <c r="SOL53" s="5"/>
      <c r="SOM53" s="5"/>
      <c r="SON53" s="5"/>
      <c r="SOO53" s="8"/>
      <c r="SOP53" s="5"/>
      <c r="SOQ53" s="5"/>
      <c r="SOR53" s="5"/>
      <c r="SOS53" s="8"/>
      <c r="SOT53" s="5"/>
      <c r="SOU53" s="5"/>
      <c r="SOV53" s="5"/>
      <c r="SOW53" s="8"/>
      <c r="SOX53" s="5"/>
      <c r="SOY53" s="5"/>
      <c r="SOZ53" s="5"/>
      <c r="SPA53" s="8"/>
      <c r="SPB53" s="5"/>
      <c r="SPC53" s="5"/>
      <c r="SPD53" s="5"/>
      <c r="SPE53" s="8"/>
      <c r="SPF53" s="5"/>
      <c r="SPG53" s="5"/>
      <c r="SPH53" s="5"/>
      <c r="SPI53" s="8"/>
      <c r="SPJ53" s="5"/>
      <c r="SPK53" s="5"/>
      <c r="SPL53" s="5"/>
      <c r="SPM53" s="8"/>
      <c r="SPN53" s="5"/>
      <c r="SPO53" s="5"/>
      <c r="SPP53" s="5"/>
      <c r="SPQ53" s="8"/>
      <c r="SPR53" s="5"/>
      <c r="SPS53" s="5"/>
      <c r="SPT53" s="5"/>
      <c r="SPU53" s="8"/>
      <c r="SPV53" s="5"/>
      <c r="SPW53" s="5"/>
      <c r="SPX53" s="5"/>
      <c r="SPY53" s="8"/>
      <c r="SPZ53" s="5"/>
      <c r="SQA53" s="5"/>
      <c r="SQB53" s="5"/>
      <c r="SQC53" s="8"/>
      <c r="SQD53" s="5"/>
      <c r="SQE53" s="5"/>
      <c r="SQF53" s="5"/>
      <c r="SQG53" s="8"/>
      <c r="SQH53" s="5"/>
      <c r="SQI53" s="5"/>
      <c r="SQJ53" s="5"/>
      <c r="SQK53" s="8"/>
      <c r="SQL53" s="5"/>
      <c r="SQM53" s="5"/>
      <c r="SQN53" s="5"/>
      <c r="SQO53" s="8"/>
      <c r="SQP53" s="5"/>
      <c r="SQQ53" s="5"/>
      <c r="SQR53" s="5"/>
      <c r="SQS53" s="8"/>
      <c r="SQT53" s="5"/>
      <c r="SQU53" s="5"/>
      <c r="SQV53" s="5"/>
      <c r="SQW53" s="8"/>
      <c r="SQX53" s="5"/>
      <c r="SQY53" s="5"/>
      <c r="SQZ53" s="5"/>
      <c r="SRA53" s="8"/>
      <c r="SRB53" s="5"/>
      <c r="SRC53" s="5"/>
      <c r="SRD53" s="5"/>
      <c r="SRE53" s="8"/>
      <c r="SRF53" s="5"/>
      <c r="SRG53" s="5"/>
      <c r="SRH53" s="5"/>
      <c r="SRI53" s="8"/>
      <c r="SRJ53" s="5"/>
      <c r="SRK53" s="5"/>
      <c r="SRL53" s="5"/>
      <c r="SRM53" s="8"/>
      <c r="SRN53" s="5"/>
      <c r="SRO53" s="5"/>
      <c r="SRP53" s="5"/>
      <c r="SRQ53" s="8"/>
      <c r="SRR53" s="5"/>
      <c r="SRS53" s="5"/>
      <c r="SRT53" s="5"/>
      <c r="SRU53" s="8"/>
      <c r="SRV53" s="5"/>
      <c r="SRW53" s="5"/>
      <c r="SRX53" s="5"/>
      <c r="SRY53" s="8"/>
      <c r="SRZ53" s="5"/>
      <c r="SSA53" s="5"/>
      <c r="SSB53" s="5"/>
      <c r="SSC53" s="8"/>
      <c r="SSD53" s="5"/>
      <c r="SSE53" s="5"/>
      <c r="SSF53" s="5"/>
      <c r="SSG53" s="8"/>
      <c r="SSH53" s="5"/>
      <c r="SSI53" s="5"/>
      <c r="SSJ53" s="5"/>
      <c r="SSK53" s="8"/>
      <c r="SSL53" s="5"/>
      <c r="SSM53" s="5"/>
      <c r="SSN53" s="5"/>
      <c r="SSO53" s="8"/>
      <c r="SSP53" s="5"/>
      <c r="SSQ53" s="5"/>
      <c r="SSR53" s="5"/>
      <c r="SSS53" s="8"/>
      <c r="SST53" s="5"/>
      <c r="SSU53" s="5"/>
      <c r="SSV53" s="5"/>
      <c r="SSW53" s="8"/>
      <c r="SSX53" s="5"/>
      <c r="SSY53" s="5"/>
      <c r="SSZ53" s="5"/>
      <c r="STA53" s="8"/>
      <c r="STB53" s="5"/>
      <c r="STC53" s="5"/>
      <c r="STD53" s="5"/>
      <c r="STE53" s="8"/>
      <c r="STF53" s="5"/>
      <c r="STG53" s="5"/>
      <c r="STH53" s="5"/>
      <c r="STI53" s="8"/>
      <c r="STJ53" s="5"/>
      <c r="STK53" s="5"/>
      <c r="STL53" s="5"/>
      <c r="STM53" s="8"/>
      <c r="STN53" s="5"/>
      <c r="STO53" s="5"/>
      <c r="STP53" s="5"/>
      <c r="STQ53" s="8"/>
      <c r="STR53" s="5"/>
      <c r="STS53" s="5"/>
      <c r="STT53" s="5"/>
      <c r="STU53" s="8"/>
      <c r="STV53" s="5"/>
      <c r="STW53" s="5"/>
      <c r="STX53" s="5"/>
      <c r="STY53" s="8"/>
      <c r="STZ53" s="5"/>
      <c r="SUA53" s="5"/>
      <c r="SUB53" s="5"/>
      <c r="SUC53" s="8"/>
      <c r="SUD53" s="5"/>
      <c r="SUE53" s="5"/>
      <c r="SUF53" s="5"/>
      <c r="SUG53" s="8"/>
      <c r="SUH53" s="5"/>
      <c r="SUI53" s="5"/>
      <c r="SUJ53" s="5"/>
      <c r="SUK53" s="8"/>
      <c r="SUL53" s="5"/>
      <c r="SUM53" s="5"/>
      <c r="SUN53" s="5"/>
      <c r="SUO53" s="8"/>
      <c r="SUP53" s="5"/>
      <c r="SUQ53" s="5"/>
      <c r="SUR53" s="5"/>
      <c r="SUS53" s="8"/>
      <c r="SUT53" s="5"/>
      <c r="SUU53" s="5"/>
      <c r="SUV53" s="5"/>
      <c r="SUW53" s="8"/>
      <c r="SUX53" s="5"/>
      <c r="SUY53" s="5"/>
      <c r="SUZ53" s="5"/>
      <c r="SVA53" s="8"/>
      <c r="SVB53" s="5"/>
      <c r="SVC53" s="5"/>
      <c r="SVD53" s="5"/>
      <c r="SVE53" s="8"/>
      <c r="SVF53" s="5"/>
      <c r="SVG53" s="5"/>
      <c r="SVH53" s="5"/>
      <c r="SVI53" s="8"/>
      <c r="SVJ53" s="5"/>
      <c r="SVK53" s="5"/>
      <c r="SVL53" s="5"/>
      <c r="SVM53" s="8"/>
      <c r="SVN53" s="5"/>
      <c r="SVO53" s="5"/>
      <c r="SVP53" s="5"/>
      <c r="SVQ53" s="8"/>
      <c r="SVR53" s="5"/>
      <c r="SVS53" s="5"/>
      <c r="SVT53" s="5"/>
      <c r="SVU53" s="8"/>
      <c r="SVV53" s="5"/>
      <c r="SVW53" s="5"/>
      <c r="SVX53" s="5"/>
      <c r="SVY53" s="8"/>
      <c r="SVZ53" s="5"/>
      <c r="SWA53" s="5"/>
      <c r="SWB53" s="5"/>
      <c r="SWC53" s="8"/>
      <c r="SWD53" s="5"/>
      <c r="SWE53" s="5"/>
      <c r="SWF53" s="5"/>
      <c r="SWG53" s="8"/>
      <c r="SWH53" s="5"/>
      <c r="SWI53" s="5"/>
      <c r="SWJ53" s="5"/>
      <c r="SWK53" s="8"/>
      <c r="SWL53" s="5"/>
      <c r="SWM53" s="5"/>
      <c r="SWN53" s="5"/>
      <c r="SWO53" s="8"/>
      <c r="SWP53" s="5"/>
      <c r="SWQ53" s="5"/>
      <c r="SWR53" s="5"/>
      <c r="SWS53" s="8"/>
      <c r="SWT53" s="5"/>
      <c r="SWU53" s="5"/>
      <c r="SWV53" s="5"/>
      <c r="SWW53" s="8"/>
      <c r="SWX53" s="5"/>
      <c r="SWY53" s="5"/>
      <c r="SWZ53" s="5"/>
      <c r="SXA53" s="8"/>
      <c r="SXB53" s="5"/>
      <c r="SXC53" s="5"/>
      <c r="SXD53" s="5"/>
      <c r="SXE53" s="8"/>
      <c r="SXF53" s="5"/>
      <c r="SXG53" s="5"/>
      <c r="SXH53" s="5"/>
      <c r="SXI53" s="8"/>
      <c r="SXJ53" s="5"/>
      <c r="SXK53" s="5"/>
      <c r="SXL53" s="5"/>
      <c r="SXM53" s="8"/>
      <c r="SXN53" s="5"/>
      <c r="SXO53" s="5"/>
      <c r="SXP53" s="5"/>
      <c r="SXQ53" s="8"/>
      <c r="SXR53" s="5"/>
      <c r="SXS53" s="5"/>
      <c r="SXT53" s="5"/>
      <c r="SXU53" s="8"/>
      <c r="SXV53" s="5"/>
      <c r="SXW53" s="5"/>
      <c r="SXX53" s="5"/>
      <c r="SXY53" s="8"/>
      <c r="SXZ53" s="5"/>
      <c r="SYA53" s="5"/>
      <c r="SYB53" s="5"/>
      <c r="SYC53" s="8"/>
      <c r="SYD53" s="5"/>
      <c r="SYE53" s="5"/>
      <c r="SYF53" s="5"/>
      <c r="SYG53" s="8"/>
      <c r="SYH53" s="5"/>
      <c r="SYI53" s="5"/>
      <c r="SYJ53" s="5"/>
      <c r="SYK53" s="8"/>
      <c r="SYL53" s="5"/>
      <c r="SYM53" s="5"/>
      <c r="SYN53" s="5"/>
      <c r="SYO53" s="8"/>
      <c r="SYP53" s="5"/>
      <c r="SYQ53" s="5"/>
      <c r="SYR53" s="5"/>
      <c r="SYS53" s="8"/>
      <c r="SYT53" s="5"/>
      <c r="SYU53" s="5"/>
      <c r="SYV53" s="5"/>
      <c r="SYW53" s="8"/>
      <c r="SYX53" s="5"/>
      <c r="SYY53" s="5"/>
      <c r="SYZ53" s="5"/>
      <c r="SZA53" s="8"/>
      <c r="SZB53" s="5"/>
      <c r="SZC53" s="5"/>
      <c r="SZD53" s="5"/>
      <c r="SZE53" s="8"/>
      <c r="SZF53" s="5"/>
      <c r="SZG53" s="5"/>
      <c r="SZH53" s="5"/>
      <c r="SZI53" s="8"/>
      <c r="SZJ53" s="5"/>
      <c r="SZK53" s="5"/>
      <c r="SZL53" s="5"/>
      <c r="SZM53" s="8"/>
      <c r="SZN53" s="5"/>
      <c r="SZO53" s="5"/>
      <c r="SZP53" s="5"/>
      <c r="SZQ53" s="8"/>
      <c r="SZR53" s="5"/>
      <c r="SZS53" s="5"/>
      <c r="SZT53" s="5"/>
      <c r="SZU53" s="8"/>
      <c r="SZV53" s="5"/>
      <c r="SZW53" s="5"/>
      <c r="SZX53" s="5"/>
      <c r="SZY53" s="8"/>
      <c r="SZZ53" s="5"/>
      <c r="TAA53" s="5"/>
      <c r="TAB53" s="5"/>
      <c r="TAC53" s="8"/>
      <c r="TAD53" s="5"/>
      <c r="TAE53" s="5"/>
      <c r="TAF53" s="5"/>
      <c r="TAG53" s="8"/>
      <c r="TAH53" s="5"/>
      <c r="TAI53" s="5"/>
      <c r="TAJ53" s="5"/>
      <c r="TAK53" s="8"/>
      <c r="TAL53" s="5"/>
      <c r="TAM53" s="5"/>
      <c r="TAN53" s="5"/>
      <c r="TAO53" s="8"/>
      <c r="TAP53" s="5"/>
      <c r="TAQ53" s="5"/>
      <c r="TAR53" s="5"/>
      <c r="TAS53" s="8"/>
      <c r="TAT53" s="5"/>
      <c r="TAU53" s="5"/>
      <c r="TAV53" s="5"/>
      <c r="TAW53" s="8"/>
      <c r="TAX53" s="5"/>
      <c r="TAY53" s="5"/>
      <c r="TAZ53" s="5"/>
      <c r="TBA53" s="8"/>
      <c r="TBB53" s="5"/>
      <c r="TBC53" s="5"/>
      <c r="TBD53" s="5"/>
      <c r="TBE53" s="8"/>
      <c r="TBF53" s="5"/>
      <c r="TBG53" s="5"/>
      <c r="TBH53" s="5"/>
      <c r="TBI53" s="8"/>
      <c r="TBJ53" s="5"/>
      <c r="TBK53" s="5"/>
      <c r="TBL53" s="5"/>
      <c r="TBM53" s="8"/>
      <c r="TBN53" s="5"/>
      <c r="TBO53" s="5"/>
      <c r="TBP53" s="5"/>
      <c r="TBQ53" s="8"/>
      <c r="TBR53" s="5"/>
      <c r="TBS53" s="5"/>
      <c r="TBT53" s="5"/>
      <c r="TBU53" s="8"/>
      <c r="TBV53" s="5"/>
      <c r="TBW53" s="5"/>
      <c r="TBX53" s="5"/>
      <c r="TBY53" s="8"/>
      <c r="TBZ53" s="5"/>
      <c r="TCA53" s="5"/>
      <c r="TCB53" s="5"/>
      <c r="TCC53" s="8"/>
      <c r="TCD53" s="5"/>
      <c r="TCE53" s="5"/>
      <c r="TCF53" s="5"/>
      <c r="TCG53" s="8"/>
      <c r="TCH53" s="5"/>
      <c r="TCI53" s="5"/>
      <c r="TCJ53" s="5"/>
      <c r="TCK53" s="8"/>
      <c r="TCL53" s="5"/>
      <c r="TCM53" s="5"/>
      <c r="TCN53" s="5"/>
      <c r="TCO53" s="8"/>
      <c r="TCP53" s="5"/>
      <c r="TCQ53" s="5"/>
      <c r="TCR53" s="5"/>
      <c r="TCS53" s="8"/>
      <c r="TCT53" s="5"/>
      <c r="TCU53" s="5"/>
      <c r="TCV53" s="5"/>
      <c r="TCW53" s="8"/>
      <c r="TCX53" s="5"/>
      <c r="TCY53" s="5"/>
      <c r="TCZ53" s="5"/>
      <c r="TDA53" s="8"/>
      <c r="TDB53" s="5"/>
      <c r="TDC53" s="5"/>
      <c r="TDD53" s="5"/>
      <c r="TDE53" s="8"/>
      <c r="TDF53" s="5"/>
      <c r="TDG53" s="5"/>
      <c r="TDH53" s="5"/>
      <c r="TDI53" s="8"/>
      <c r="TDJ53" s="5"/>
      <c r="TDK53" s="5"/>
      <c r="TDL53" s="5"/>
      <c r="TDM53" s="8"/>
      <c r="TDN53" s="5"/>
      <c r="TDO53" s="5"/>
      <c r="TDP53" s="5"/>
      <c r="TDQ53" s="8"/>
      <c r="TDR53" s="5"/>
      <c r="TDS53" s="5"/>
      <c r="TDT53" s="5"/>
      <c r="TDU53" s="8"/>
      <c r="TDV53" s="5"/>
      <c r="TDW53" s="5"/>
      <c r="TDX53" s="5"/>
      <c r="TDY53" s="8"/>
      <c r="TDZ53" s="5"/>
      <c r="TEA53" s="5"/>
      <c r="TEB53" s="5"/>
      <c r="TEC53" s="8"/>
      <c r="TED53" s="5"/>
      <c r="TEE53" s="5"/>
      <c r="TEF53" s="5"/>
      <c r="TEG53" s="8"/>
      <c r="TEH53" s="5"/>
      <c r="TEI53" s="5"/>
      <c r="TEJ53" s="5"/>
      <c r="TEK53" s="8"/>
      <c r="TEL53" s="5"/>
      <c r="TEM53" s="5"/>
      <c r="TEN53" s="5"/>
      <c r="TEO53" s="8"/>
      <c r="TEP53" s="5"/>
      <c r="TEQ53" s="5"/>
      <c r="TER53" s="5"/>
      <c r="TES53" s="8"/>
      <c r="TET53" s="5"/>
      <c r="TEU53" s="5"/>
      <c r="TEV53" s="5"/>
      <c r="TEW53" s="8"/>
      <c r="TEX53" s="5"/>
      <c r="TEY53" s="5"/>
      <c r="TEZ53" s="5"/>
      <c r="TFA53" s="8"/>
      <c r="TFB53" s="5"/>
      <c r="TFC53" s="5"/>
      <c r="TFD53" s="5"/>
      <c r="TFE53" s="8"/>
      <c r="TFF53" s="5"/>
      <c r="TFG53" s="5"/>
      <c r="TFH53" s="5"/>
      <c r="TFI53" s="8"/>
      <c r="TFJ53" s="5"/>
      <c r="TFK53" s="5"/>
      <c r="TFL53" s="5"/>
      <c r="TFM53" s="8"/>
      <c r="TFN53" s="5"/>
      <c r="TFO53" s="5"/>
      <c r="TFP53" s="5"/>
      <c r="TFQ53" s="8"/>
      <c r="TFR53" s="5"/>
      <c r="TFS53" s="5"/>
      <c r="TFT53" s="5"/>
      <c r="TFU53" s="8"/>
      <c r="TFV53" s="5"/>
      <c r="TFW53" s="5"/>
      <c r="TFX53" s="5"/>
      <c r="TFY53" s="8"/>
      <c r="TFZ53" s="5"/>
      <c r="TGA53" s="5"/>
      <c r="TGB53" s="5"/>
      <c r="TGC53" s="8"/>
      <c r="TGD53" s="5"/>
      <c r="TGE53" s="5"/>
      <c r="TGF53" s="5"/>
      <c r="TGG53" s="8"/>
      <c r="TGH53" s="5"/>
      <c r="TGI53" s="5"/>
      <c r="TGJ53" s="5"/>
      <c r="TGK53" s="8"/>
      <c r="TGL53" s="5"/>
      <c r="TGM53" s="5"/>
      <c r="TGN53" s="5"/>
      <c r="TGO53" s="8"/>
      <c r="TGP53" s="5"/>
      <c r="TGQ53" s="5"/>
      <c r="TGR53" s="5"/>
      <c r="TGS53" s="8"/>
      <c r="TGT53" s="5"/>
      <c r="TGU53" s="5"/>
      <c r="TGV53" s="5"/>
      <c r="TGW53" s="8"/>
      <c r="TGX53" s="5"/>
      <c r="TGY53" s="5"/>
      <c r="TGZ53" s="5"/>
      <c r="THA53" s="8"/>
      <c r="THB53" s="5"/>
      <c r="THC53" s="5"/>
      <c r="THD53" s="5"/>
      <c r="THE53" s="8"/>
      <c r="THF53" s="5"/>
      <c r="THG53" s="5"/>
      <c r="THH53" s="5"/>
      <c r="THI53" s="8"/>
      <c r="THJ53" s="5"/>
      <c r="THK53" s="5"/>
      <c r="THL53" s="5"/>
      <c r="THM53" s="8"/>
      <c r="THN53" s="5"/>
      <c r="THO53" s="5"/>
      <c r="THP53" s="5"/>
      <c r="THQ53" s="8"/>
      <c r="THR53" s="5"/>
      <c r="THS53" s="5"/>
      <c r="THT53" s="5"/>
      <c r="THU53" s="8"/>
      <c r="THV53" s="5"/>
      <c r="THW53" s="5"/>
      <c r="THX53" s="5"/>
      <c r="THY53" s="8"/>
      <c r="THZ53" s="5"/>
      <c r="TIA53" s="5"/>
      <c r="TIB53" s="5"/>
      <c r="TIC53" s="8"/>
      <c r="TID53" s="5"/>
      <c r="TIE53" s="5"/>
      <c r="TIF53" s="5"/>
      <c r="TIG53" s="8"/>
      <c r="TIH53" s="5"/>
      <c r="TII53" s="5"/>
      <c r="TIJ53" s="5"/>
      <c r="TIK53" s="8"/>
      <c r="TIL53" s="5"/>
      <c r="TIM53" s="5"/>
      <c r="TIN53" s="5"/>
      <c r="TIO53" s="8"/>
      <c r="TIP53" s="5"/>
      <c r="TIQ53" s="5"/>
      <c r="TIR53" s="5"/>
      <c r="TIS53" s="8"/>
      <c r="TIT53" s="5"/>
      <c r="TIU53" s="5"/>
      <c r="TIV53" s="5"/>
      <c r="TIW53" s="8"/>
      <c r="TIX53" s="5"/>
      <c r="TIY53" s="5"/>
      <c r="TIZ53" s="5"/>
      <c r="TJA53" s="8"/>
      <c r="TJB53" s="5"/>
      <c r="TJC53" s="5"/>
      <c r="TJD53" s="5"/>
      <c r="TJE53" s="8"/>
      <c r="TJF53" s="5"/>
      <c r="TJG53" s="5"/>
      <c r="TJH53" s="5"/>
      <c r="TJI53" s="8"/>
      <c r="TJJ53" s="5"/>
      <c r="TJK53" s="5"/>
      <c r="TJL53" s="5"/>
      <c r="TJM53" s="8"/>
      <c r="TJN53" s="5"/>
      <c r="TJO53" s="5"/>
      <c r="TJP53" s="5"/>
      <c r="TJQ53" s="8"/>
      <c r="TJR53" s="5"/>
      <c r="TJS53" s="5"/>
      <c r="TJT53" s="5"/>
      <c r="TJU53" s="8"/>
      <c r="TJV53" s="5"/>
      <c r="TJW53" s="5"/>
      <c r="TJX53" s="5"/>
      <c r="TJY53" s="8"/>
      <c r="TJZ53" s="5"/>
      <c r="TKA53" s="5"/>
      <c r="TKB53" s="5"/>
      <c r="TKC53" s="8"/>
      <c r="TKD53" s="5"/>
      <c r="TKE53" s="5"/>
      <c r="TKF53" s="5"/>
      <c r="TKG53" s="8"/>
      <c r="TKH53" s="5"/>
      <c r="TKI53" s="5"/>
      <c r="TKJ53" s="5"/>
      <c r="TKK53" s="8"/>
      <c r="TKL53" s="5"/>
      <c r="TKM53" s="5"/>
      <c r="TKN53" s="5"/>
      <c r="TKO53" s="8"/>
      <c r="TKP53" s="5"/>
      <c r="TKQ53" s="5"/>
      <c r="TKR53" s="5"/>
      <c r="TKS53" s="8"/>
      <c r="TKT53" s="5"/>
      <c r="TKU53" s="5"/>
      <c r="TKV53" s="5"/>
      <c r="TKW53" s="8"/>
      <c r="TKX53" s="5"/>
      <c r="TKY53" s="5"/>
      <c r="TKZ53" s="5"/>
      <c r="TLA53" s="8"/>
      <c r="TLB53" s="5"/>
      <c r="TLC53" s="5"/>
      <c r="TLD53" s="5"/>
      <c r="TLE53" s="8"/>
      <c r="TLF53" s="5"/>
      <c r="TLG53" s="5"/>
      <c r="TLH53" s="5"/>
      <c r="TLI53" s="8"/>
      <c r="TLJ53" s="5"/>
      <c r="TLK53" s="5"/>
      <c r="TLL53" s="5"/>
      <c r="TLM53" s="8"/>
      <c r="TLN53" s="5"/>
      <c r="TLO53" s="5"/>
      <c r="TLP53" s="5"/>
      <c r="TLQ53" s="8"/>
      <c r="TLR53" s="5"/>
      <c r="TLS53" s="5"/>
      <c r="TLT53" s="5"/>
      <c r="TLU53" s="8"/>
      <c r="TLV53" s="5"/>
      <c r="TLW53" s="5"/>
      <c r="TLX53" s="5"/>
      <c r="TLY53" s="8"/>
      <c r="TLZ53" s="5"/>
      <c r="TMA53" s="5"/>
      <c r="TMB53" s="5"/>
      <c r="TMC53" s="8"/>
      <c r="TMD53" s="5"/>
      <c r="TME53" s="5"/>
      <c r="TMF53" s="5"/>
      <c r="TMG53" s="8"/>
      <c r="TMH53" s="5"/>
      <c r="TMI53" s="5"/>
      <c r="TMJ53" s="5"/>
      <c r="TMK53" s="8"/>
      <c r="TML53" s="5"/>
      <c r="TMM53" s="5"/>
      <c r="TMN53" s="5"/>
      <c r="TMO53" s="8"/>
      <c r="TMP53" s="5"/>
      <c r="TMQ53" s="5"/>
      <c r="TMR53" s="5"/>
      <c r="TMS53" s="8"/>
      <c r="TMT53" s="5"/>
      <c r="TMU53" s="5"/>
      <c r="TMV53" s="5"/>
      <c r="TMW53" s="8"/>
      <c r="TMX53" s="5"/>
      <c r="TMY53" s="5"/>
      <c r="TMZ53" s="5"/>
      <c r="TNA53" s="8"/>
      <c r="TNB53" s="5"/>
      <c r="TNC53" s="5"/>
      <c r="TND53" s="5"/>
      <c r="TNE53" s="8"/>
      <c r="TNF53" s="5"/>
      <c r="TNG53" s="5"/>
      <c r="TNH53" s="5"/>
      <c r="TNI53" s="8"/>
      <c r="TNJ53" s="5"/>
      <c r="TNK53" s="5"/>
      <c r="TNL53" s="5"/>
      <c r="TNM53" s="8"/>
      <c r="TNN53" s="5"/>
      <c r="TNO53" s="5"/>
      <c r="TNP53" s="5"/>
      <c r="TNQ53" s="8"/>
      <c r="TNR53" s="5"/>
      <c r="TNS53" s="5"/>
      <c r="TNT53" s="5"/>
      <c r="TNU53" s="8"/>
      <c r="TNV53" s="5"/>
      <c r="TNW53" s="5"/>
      <c r="TNX53" s="5"/>
      <c r="TNY53" s="8"/>
      <c r="TNZ53" s="5"/>
      <c r="TOA53" s="5"/>
      <c r="TOB53" s="5"/>
      <c r="TOC53" s="8"/>
      <c r="TOD53" s="5"/>
      <c r="TOE53" s="5"/>
      <c r="TOF53" s="5"/>
      <c r="TOG53" s="8"/>
      <c r="TOH53" s="5"/>
      <c r="TOI53" s="5"/>
      <c r="TOJ53" s="5"/>
      <c r="TOK53" s="8"/>
      <c r="TOL53" s="5"/>
      <c r="TOM53" s="5"/>
      <c r="TON53" s="5"/>
      <c r="TOO53" s="8"/>
      <c r="TOP53" s="5"/>
      <c r="TOQ53" s="5"/>
      <c r="TOR53" s="5"/>
      <c r="TOS53" s="8"/>
      <c r="TOT53" s="5"/>
      <c r="TOU53" s="5"/>
      <c r="TOV53" s="5"/>
      <c r="TOW53" s="8"/>
      <c r="TOX53" s="5"/>
      <c r="TOY53" s="5"/>
      <c r="TOZ53" s="5"/>
      <c r="TPA53" s="8"/>
      <c r="TPB53" s="5"/>
      <c r="TPC53" s="5"/>
      <c r="TPD53" s="5"/>
      <c r="TPE53" s="8"/>
      <c r="TPF53" s="5"/>
      <c r="TPG53" s="5"/>
      <c r="TPH53" s="5"/>
      <c r="TPI53" s="8"/>
      <c r="TPJ53" s="5"/>
      <c r="TPK53" s="5"/>
      <c r="TPL53" s="5"/>
      <c r="TPM53" s="8"/>
      <c r="TPN53" s="5"/>
      <c r="TPO53" s="5"/>
      <c r="TPP53" s="5"/>
      <c r="TPQ53" s="8"/>
      <c r="TPR53" s="5"/>
      <c r="TPS53" s="5"/>
      <c r="TPT53" s="5"/>
      <c r="TPU53" s="8"/>
      <c r="TPV53" s="5"/>
      <c r="TPW53" s="5"/>
      <c r="TPX53" s="5"/>
      <c r="TPY53" s="8"/>
      <c r="TPZ53" s="5"/>
      <c r="TQA53" s="5"/>
      <c r="TQB53" s="5"/>
      <c r="TQC53" s="8"/>
      <c r="TQD53" s="5"/>
      <c r="TQE53" s="5"/>
      <c r="TQF53" s="5"/>
      <c r="TQG53" s="8"/>
      <c r="TQH53" s="5"/>
      <c r="TQI53" s="5"/>
      <c r="TQJ53" s="5"/>
      <c r="TQK53" s="8"/>
      <c r="TQL53" s="5"/>
      <c r="TQM53" s="5"/>
      <c r="TQN53" s="5"/>
      <c r="TQO53" s="8"/>
      <c r="TQP53" s="5"/>
      <c r="TQQ53" s="5"/>
      <c r="TQR53" s="5"/>
      <c r="TQS53" s="8"/>
      <c r="TQT53" s="5"/>
      <c r="TQU53" s="5"/>
      <c r="TQV53" s="5"/>
      <c r="TQW53" s="8"/>
      <c r="TQX53" s="5"/>
      <c r="TQY53" s="5"/>
      <c r="TQZ53" s="5"/>
      <c r="TRA53" s="8"/>
      <c r="TRB53" s="5"/>
      <c r="TRC53" s="5"/>
      <c r="TRD53" s="5"/>
      <c r="TRE53" s="8"/>
      <c r="TRF53" s="5"/>
      <c r="TRG53" s="5"/>
      <c r="TRH53" s="5"/>
      <c r="TRI53" s="8"/>
      <c r="TRJ53" s="5"/>
      <c r="TRK53" s="5"/>
      <c r="TRL53" s="5"/>
      <c r="TRM53" s="8"/>
      <c r="TRN53" s="5"/>
      <c r="TRO53" s="5"/>
      <c r="TRP53" s="5"/>
      <c r="TRQ53" s="8"/>
      <c r="TRR53" s="5"/>
      <c r="TRS53" s="5"/>
      <c r="TRT53" s="5"/>
      <c r="TRU53" s="8"/>
      <c r="TRV53" s="5"/>
      <c r="TRW53" s="5"/>
      <c r="TRX53" s="5"/>
      <c r="TRY53" s="8"/>
      <c r="TRZ53" s="5"/>
      <c r="TSA53" s="5"/>
      <c r="TSB53" s="5"/>
      <c r="TSC53" s="8"/>
      <c r="TSD53" s="5"/>
      <c r="TSE53" s="5"/>
      <c r="TSF53" s="5"/>
      <c r="TSG53" s="8"/>
      <c r="TSH53" s="5"/>
      <c r="TSI53" s="5"/>
      <c r="TSJ53" s="5"/>
      <c r="TSK53" s="8"/>
      <c r="TSL53" s="5"/>
      <c r="TSM53" s="5"/>
      <c r="TSN53" s="5"/>
      <c r="TSO53" s="8"/>
      <c r="TSP53" s="5"/>
      <c r="TSQ53" s="5"/>
      <c r="TSR53" s="5"/>
      <c r="TSS53" s="8"/>
      <c r="TST53" s="5"/>
      <c r="TSU53" s="5"/>
      <c r="TSV53" s="5"/>
      <c r="TSW53" s="8"/>
      <c r="TSX53" s="5"/>
      <c r="TSY53" s="5"/>
      <c r="TSZ53" s="5"/>
      <c r="TTA53" s="8"/>
      <c r="TTB53" s="5"/>
      <c r="TTC53" s="5"/>
      <c r="TTD53" s="5"/>
      <c r="TTE53" s="8"/>
      <c r="TTF53" s="5"/>
      <c r="TTG53" s="5"/>
      <c r="TTH53" s="5"/>
      <c r="TTI53" s="8"/>
      <c r="TTJ53" s="5"/>
      <c r="TTK53" s="5"/>
      <c r="TTL53" s="5"/>
      <c r="TTM53" s="8"/>
      <c r="TTN53" s="5"/>
      <c r="TTO53" s="5"/>
      <c r="TTP53" s="5"/>
      <c r="TTQ53" s="8"/>
      <c r="TTR53" s="5"/>
      <c r="TTS53" s="5"/>
      <c r="TTT53" s="5"/>
      <c r="TTU53" s="8"/>
      <c r="TTV53" s="5"/>
      <c r="TTW53" s="5"/>
      <c r="TTX53" s="5"/>
      <c r="TTY53" s="8"/>
      <c r="TTZ53" s="5"/>
      <c r="TUA53" s="5"/>
      <c r="TUB53" s="5"/>
      <c r="TUC53" s="8"/>
      <c r="TUD53" s="5"/>
      <c r="TUE53" s="5"/>
      <c r="TUF53" s="5"/>
      <c r="TUG53" s="8"/>
      <c r="TUH53" s="5"/>
      <c r="TUI53" s="5"/>
      <c r="TUJ53" s="5"/>
      <c r="TUK53" s="8"/>
      <c r="TUL53" s="5"/>
      <c r="TUM53" s="5"/>
      <c r="TUN53" s="5"/>
      <c r="TUO53" s="8"/>
      <c r="TUP53" s="5"/>
      <c r="TUQ53" s="5"/>
      <c r="TUR53" s="5"/>
      <c r="TUS53" s="8"/>
      <c r="TUT53" s="5"/>
      <c r="TUU53" s="5"/>
      <c r="TUV53" s="5"/>
      <c r="TUW53" s="8"/>
      <c r="TUX53" s="5"/>
      <c r="TUY53" s="5"/>
      <c r="TUZ53" s="5"/>
      <c r="TVA53" s="8"/>
      <c r="TVB53" s="5"/>
      <c r="TVC53" s="5"/>
      <c r="TVD53" s="5"/>
      <c r="TVE53" s="8"/>
      <c r="TVF53" s="5"/>
      <c r="TVG53" s="5"/>
      <c r="TVH53" s="5"/>
      <c r="TVI53" s="8"/>
      <c r="TVJ53" s="5"/>
      <c r="TVK53" s="5"/>
      <c r="TVL53" s="5"/>
      <c r="TVM53" s="8"/>
      <c r="TVN53" s="5"/>
      <c r="TVO53" s="5"/>
      <c r="TVP53" s="5"/>
      <c r="TVQ53" s="8"/>
      <c r="TVR53" s="5"/>
      <c r="TVS53" s="5"/>
      <c r="TVT53" s="5"/>
      <c r="TVU53" s="8"/>
      <c r="TVV53" s="5"/>
      <c r="TVW53" s="5"/>
      <c r="TVX53" s="5"/>
      <c r="TVY53" s="8"/>
      <c r="TVZ53" s="5"/>
      <c r="TWA53" s="5"/>
      <c r="TWB53" s="5"/>
      <c r="TWC53" s="8"/>
      <c r="TWD53" s="5"/>
      <c r="TWE53" s="5"/>
      <c r="TWF53" s="5"/>
      <c r="TWG53" s="8"/>
      <c r="TWH53" s="5"/>
      <c r="TWI53" s="5"/>
      <c r="TWJ53" s="5"/>
      <c r="TWK53" s="8"/>
      <c r="TWL53" s="5"/>
      <c r="TWM53" s="5"/>
      <c r="TWN53" s="5"/>
      <c r="TWO53" s="8"/>
      <c r="TWP53" s="5"/>
      <c r="TWQ53" s="5"/>
      <c r="TWR53" s="5"/>
      <c r="TWS53" s="8"/>
      <c r="TWT53" s="5"/>
      <c r="TWU53" s="5"/>
      <c r="TWV53" s="5"/>
      <c r="TWW53" s="8"/>
      <c r="TWX53" s="5"/>
      <c r="TWY53" s="5"/>
      <c r="TWZ53" s="5"/>
      <c r="TXA53" s="8"/>
      <c r="TXB53" s="5"/>
      <c r="TXC53" s="5"/>
      <c r="TXD53" s="5"/>
      <c r="TXE53" s="8"/>
      <c r="TXF53" s="5"/>
      <c r="TXG53" s="5"/>
      <c r="TXH53" s="5"/>
      <c r="TXI53" s="8"/>
      <c r="TXJ53" s="5"/>
      <c r="TXK53" s="5"/>
      <c r="TXL53" s="5"/>
      <c r="TXM53" s="8"/>
      <c r="TXN53" s="5"/>
      <c r="TXO53" s="5"/>
      <c r="TXP53" s="5"/>
      <c r="TXQ53" s="8"/>
      <c r="TXR53" s="5"/>
      <c r="TXS53" s="5"/>
      <c r="TXT53" s="5"/>
      <c r="TXU53" s="8"/>
      <c r="TXV53" s="5"/>
      <c r="TXW53" s="5"/>
      <c r="TXX53" s="5"/>
      <c r="TXY53" s="8"/>
      <c r="TXZ53" s="5"/>
      <c r="TYA53" s="5"/>
      <c r="TYB53" s="5"/>
      <c r="TYC53" s="8"/>
      <c r="TYD53" s="5"/>
      <c r="TYE53" s="5"/>
      <c r="TYF53" s="5"/>
      <c r="TYG53" s="8"/>
      <c r="TYH53" s="5"/>
      <c r="TYI53" s="5"/>
      <c r="TYJ53" s="5"/>
      <c r="TYK53" s="8"/>
      <c r="TYL53" s="5"/>
      <c r="TYM53" s="5"/>
      <c r="TYN53" s="5"/>
      <c r="TYO53" s="8"/>
      <c r="TYP53" s="5"/>
      <c r="TYQ53" s="5"/>
      <c r="TYR53" s="5"/>
      <c r="TYS53" s="8"/>
      <c r="TYT53" s="5"/>
      <c r="TYU53" s="5"/>
      <c r="TYV53" s="5"/>
      <c r="TYW53" s="8"/>
      <c r="TYX53" s="5"/>
      <c r="TYY53" s="5"/>
      <c r="TYZ53" s="5"/>
      <c r="TZA53" s="8"/>
      <c r="TZB53" s="5"/>
      <c r="TZC53" s="5"/>
      <c r="TZD53" s="5"/>
      <c r="TZE53" s="8"/>
      <c r="TZF53" s="5"/>
      <c r="TZG53" s="5"/>
      <c r="TZH53" s="5"/>
      <c r="TZI53" s="8"/>
      <c r="TZJ53" s="5"/>
      <c r="TZK53" s="5"/>
      <c r="TZL53" s="5"/>
      <c r="TZM53" s="8"/>
      <c r="TZN53" s="5"/>
      <c r="TZO53" s="5"/>
      <c r="TZP53" s="5"/>
      <c r="TZQ53" s="8"/>
      <c r="TZR53" s="5"/>
      <c r="TZS53" s="5"/>
      <c r="TZT53" s="5"/>
      <c r="TZU53" s="8"/>
      <c r="TZV53" s="5"/>
      <c r="TZW53" s="5"/>
      <c r="TZX53" s="5"/>
      <c r="TZY53" s="8"/>
      <c r="TZZ53" s="5"/>
      <c r="UAA53" s="5"/>
      <c r="UAB53" s="5"/>
      <c r="UAC53" s="8"/>
      <c r="UAD53" s="5"/>
      <c r="UAE53" s="5"/>
      <c r="UAF53" s="5"/>
      <c r="UAG53" s="8"/>
      <c r="UAH53" s="5"/>
      <c r="UAI53" s="5"/>
      <c r="UAJ53" s="5"/>
      <c r="UAK53" s="8"/>
      <c r="UAL53" s="5"/>
      <c r="UAM53" s="5"/>
      <c r="UAN53" s="5"/>
      <c r="UAO53" s="8"/>
      <c r="UAP53" s="5"/>
      <c r="UAQ53" s="5"/>
      <c r="UAR53" s="5"/>
      <c r="UAS53" s="8"/>
      <c r="UAT53" s="5"/>
      <c r="UAU53" s="5"/>
      <c r="UAV53" s="5"/>
      <c r="UAW53" s="8"/>
      <c r="UAX53" s="5"/>
      <c r="UAY53" s="5"/>
      <c r="UAZ53" s="5"/>
      <c r="UBA53" s="8"/>
      <c r="UBB53" s="5"/>
      <c r="UBC53" s="5"/>
      <c r="UBD53" s="5"/>
      <c r="UBE53" s="8"/>
      <c r="UBF53" s="5"/>
      <c r="UBG53" s="5"/>
      <c r="UBH53" s="5"/>
      <c r="UBI53" s="8"/>
      <c r="UBJ53" s="5"/>
      <c r="UBK53" s="5"/>
      <c r="UBL53" s="5"/>
      <c r="UBM53" s="8"/>
      <c r="UBN53" s="5"/>
      <c r="UBO53" s="5"/>
      <c r="UBP53" s="5"/>
      <c r="UBQ53" s="8"/>
      <c r="UBR53" s="5"/>
      <c r="UBS53" s="5"/>
      <c r="UBT53" s="5"/>
      <c r="UBU53" s="8"/>
      <c r="UBV53" s="5"/>
      <c r="UBW53" s="5"/>
      <c r="UBX53" s="5"/>
      <c r="UBY53" s="8"/>
      <c r="UBZ53" s="5"/>
      <c r="UCA53" s="5"/>
      <c r="UCB53" s="5"/>
      <c r="UCC53" s="8"/>
      <c r="UCD53" s="5"/>
      <c r="UCE53" s="5"/>
      <c r="UCF53" s="5"/>
      <c r="UCG53" s="8"/>
      <c r="UCH53" s="5"/>
      <c r="UCI53" s="5"/>
      <c r="UCJ53" s="5"/>
      <c r="UCK53" s="8"/>
      <c r="UCL53" s="5"/>
      <c r="UCM53" s="5"/>
      <c r="UCN53" s="5"/>
      <c r="UCO53" s="8"/>
      <c r="UCP53" s="5"/>
      <c r="UCQ53" s="5"/>
      <c r="UCR53" s="5"/>
      <c r="UCS53" s="8"/>
      <c r="UCT53" s="5"/>
      <c r="UCU53" s="5"/>
      <c r="UCV53" s="5"/>
      <c r="UCW53" s="8"/>
      <c r="UCX53" s="5"/>
      <c r="UCY53" s="5"/>
      <c r="UCZ53" s="5"/>
      <c r="UDA53" s="8"/>
      <c r="UDB53" s="5"/>
      <c r="UDC53" s="5"/>
      <c r="UDD53" s="5"/>
      <c r="UDE53" s="8"/>
      <c r="UDF53" s="5"/>
      <c r="UDG53" s="5"/>
      <c r="UDH53" s="5"/>
      <c r="UDI53" s="8"/>
      <c r="UDJ53" s="5"/>
      <c r="UDK53" s="5"/>
      <c r="UDL53" s="5"/>
      <c r="UDM53" s="8"/>
      <c r="UDN53" s="5"/>
      <c r="UDO53" s="5"/>
      <c r="UDP53" s="5"/>
      <c r="UDQ53" s="8"/>
      <c r="UDR53" s="5"/>
      <c r="UDS53" s="5"/>
      <c r="UDT53" s="5"/>
      <c r="UDU53" s="8"/>
      <c r="UDV53" s="5"/>
      <c r="UDW53" s="5"/>
      <c r="UDX53" s="5"/>
      <c r="UDY53" s="8"/>
      <c r="UDZ53" s="5"/>
      <c r="UEA53" s="5"/>
      <c r="UEB53" s="5"/>
      <c r="UEC53" s="8"/>
      <c r="UED53" s="5"/>
      <c r="UEE53" s="5"/>
      <c r="UEF53" s="5"/>
      <c r="UEG53" s="8"/>
      <c r="UEH53" s="5"/>
      <c r="UEI53" s="5"/>
      <c r="UEJ53" s="5"/>
      <c r="UEK53" s="8"/>
      <c r="UEL53" s="5"/>
      <c r="UEM53" s="5"/>
      <c r="UEN53" s="5"/>
      <c r="UEO53" s="8"/>
      <c r="UEP53" s="5"/>
      <c r="UEQ53" s="5"/>
      <c r="UER53" s="5"/>
      <c r="UES53" s="8"/>
      <c r="UET53" s="5"/>
      <c r="UEU53" s="5"/>
      <c r="UEV53" s="5"/>
      <c r="UEW53" s="8"/>
      <c r="UEX53" s="5"/>
      <c r="UEY53" s="5"/>
      <c r="UEZ53" s="5"/>
      <c r="UFA53" s="8"/>
      <c r="UFB53" s="5"/>
      <c r="UFC53" s="5"/>
      <c r="UFD53" s="5"/>
      <c r="UFE53" s="8"/>
      <c r="UFF53" s="5"/>
      <c r="UFG53" s="5"/>
      <c r="UFH53" s="5"/>
      <c r="UFI53" s="8"/>
      <c r="UFJ53" s="5"/>
      <c r="UFK53" s="5"/>
      <c r="UFL53" s="5"/>
      <c r="UFM53" s="8"/>
      <c r="UFN53" s="5"/>
      <c r="UFO53" s="5"/>
      <c r="UFP53" s="5"/>
      <c r="UFQ53" s="8"/>
      <c r="UFR53" s="5"/>
      <c r="UFS53" s="5"/>
      <c r="UFT53" s="5"/>
      <c r="UFU53" s="8"/>
      <c r="UFV53" s="5"/>
      <c r="UFW53" s="5"/>
      <c r="UFX53" s="5"/>
      <c r="UFY53" s="8"/>
      <c r="UFZ53" s="5"/>
      <c r="UGA53" s="5"/>
      <c r="UGB53" s="5"/>
      <c r="UGC53" s="8"/>
      <c r="UGD53" s="5"/>
      <c r="UGE53" s="5"/>
      <c r="UGF53" s="5"/>
      <c r="UGG53" s="8"/>
      <c r="UGH53" s="5"/>
      <c r="UGI53" s="5"/>
      <c r="UGJ53" s="5"/>
      <c r="UGK53" s="8"/>
      <c r="UGL53" s="5"/>
      <c r="UGM53" s="5"/>
      <c r="UGN53" s="5"/>
      <c r="UGO53" s="8"/>
      <c r="UGP53" s="5"/>
      <c r="UGQ53" s="5"/>
      <c r="UGR53" s="5"/>
      <c r="UGS53" s="8"/>
      <c r="UGT53" s="5"/>
      <c r="UGU53" s="5"/>
      <c r="UGV53" s="5"/>
      <c r="UGW53" s="8"/>
      <c r="UGX53" s="5"/>
      <c r="UGY53" s="5"/>
      <c r="UGZ53" s="5"/>
      <c r="UHA53" s="8"/>
      <c r="UHB53" s="5"/>
      <c r="UHC53" s="5"/>
      <c r="UHD53" s="5"/>
      <c r="UHE53" s="8"/>
      <c r="UHF53" s="5"/>
      <c r="UHG53" s="5"/>
      <c r="UHH53" s="5"/>
      <c r="UHI53" s="8"/>
      <c r="UHJ53" s="5"/>
      <c r="UHK53" s="5"/>
      <c r="UHL53" s="5"/>
      <c r="UHM53" s="8"/>
      <c r="UHN53" s="5"/>
      <c r="UHO53" s="5"/>
      <c r="UHP53" s="5"/>
      <c r="UHQ53" s="8"/>
      <c r="UHR53" s="5"/>
      <c r="UHS53" s="5"/>
      <c r="UHT53" s="5"/>
      <c r="UHU53" s="8"/>
      <c r="UHV53" s="5"/>
      <c r="UHW53" s="5"/>
      <c r="UHX53" s="5"/>
      <c r="UHY53" s="8"/>
      <c r="UHZ53" s="5"/>
      <c r="UIA53" s="5"/>
      <c r="UIB53" s="5"/>
      <c r="UIC53" s="8"/>
      <c r="UID53" s="5"/>
      <c r="UIE53" s="5"/>
      <c r="UIF53" s="5"/>
      <c r="UIG53" s="8"/>
      <c r="UIH53" s="5"/>
      <c r="UII53" s="5"/>
      <c r="UIJ53" s="5"/>
      <c r="UIK53" s="8"/>
      <c r="UIL53" s="5"/>
      <c r="UIM53" s="5"/>
      <c r="UIN53" s="5"/>
      <c r="UIO53" s="8"/>
      <c r="UIP53" s="5"/>
      <c r="UIQ53" s="5"/>
      <c r="UIR53" s="5"/>
      <c r="UIS53" s="8"/>
      <c r="UIT53" s="5"/>
      <c r="UIU53" s="5"/>
      <c r="UIV53" s="5"/>
      <c r="UIW53" s="8"/>
      <c r="UIX53" s="5"/>
      <c r="UIY53" s="5"/>
      <c r="UIZ53" s="5"/>
      <c r="UJA53" s="8"/>
      <c r="UJB53" s="5"/>
      <c r="UJC53" s="5"/>
      <c r="UJD53" s="5"/>
      <c r="UJE53" s="8"/>
      <c r="UJF53" s="5"/>
      <c r="UJG53" s="5"/>
      <c r="UJH53" s="5"/>
      <c r="UJI53" s="8"/>
      <c r="UJJ53" s="5"/>
      <c r="UJK53" s="5"/>
      <c r="UJL53" s="5"/>
      <c r="UJM53" s="8"/>
      <c r="UJN53" s="5"/>
      <c r="UJO53" s="5"/>
      <c r="UJP53" s="5"/>
      <c r="UJQ53" s="8"/>
      <c r="UJR53" s="5"/>
      <c r="UJS53" s="5"/>
      <c r="UJT53" s="5"/>
      <c r="UJU53" s="8"/>
      <c r="UJV53" s="5"/>
      <c r="UJW53" s="5"/>
      <c r="UJX53" s="5"/>
      <c r="UJY53" s="8"/>
      <c r="UJZ53" s="5"/>
      <c r="UKA53" s="5"/>
      <c r="UKB53" s="5"/>
      <c r="UKC53" s="8"/>
      <c r="UKD53" s="5"/>
      <c r="UKE53" s="5"/>
      <c r="UKF53" s="5"/>
      <c r="UKG53" s="8"/>
      <c r="UKH53" s="5"/>
      <c r="UKI53" s="5"/>
      <c r="UKJ53" s="5"/>
      <c r="UKK53" s="8"/>
      <c r="UKL53" s="5"/>
      <c r="UKM53" s="5"/>
      <c r="UKN53" s="5"/>
      <c r="UKO53" s="8"/>
      <c r="UKP53" s="5"/>
      <c r="UKQ53" s="5"/>
      <c r="UKR53" s="5"/>
      <c r="UKS53" s="8"/>
      <c r="UKT53" s="5"/>
      <c r="UKU53" s="5"/>
      <c r="UKV53" s="5"/>
      <c r="UKW53" s="8"/>
      <c r="UKX53" s="5"/>
      <c r="UKY53" s="5"/>
      <c r="UKZ53" s="5"/>
      <c r="ULA53" s="8"/>
      <c r="ULB53" s="5"/>
      <c r="ULC53" s="5"/>
      <c r="ULD53" s="5"/>
      <c r="ULE53" s="8"/>
      <c r="ULF53" s="5"/>
      <c r="ULG53" s="5"/>
      <c r="ULH53" s="5"/>
      <c r="ULI53" s="8"/>
      <c r="ULJ53" s="5"/>
      <c r="ULK53" s="5"/>
      <c r="ULL53" s="5"/>
      <c r="ULM53" s="8"/>
      <c r="ULN53" s="5"/>
      <c r="ULO53" s="5"/>
      <c r="ULP53" s="5"/>
      <c r="ULQ53" s="8"/>
      <c r="ULR53" s="5"/>
      <c r="ULS53" s="5"/>
      <c r="ULT53" s="5"/>
      <c r="ULU53" s="8"/>
      <c r="ULV53" s="5"/>
      <c r="ULW53" s="5"/>
      <c r="ULX53" s="5"/>
      <c r="ULY53" s="8"/>
      <c r="ULZ53" s="5"/>
      <c r="UMA53" s="5"/>
      <c r="UMB53" s="5"/>
      <c r="UMC53" s="8"/>
      <c r="UMD53" s="5"/>
      <c r="UME53" s="5"/>
      <c r="UMF53" s="5"/>
      <c r="UMG53" s="8"/>
      <c r="UMH53" s="5"/>
      <c r="UMI53" s="5"/>
      <c r="UMJ53" s="5"/>
      <c r="UMK53" s="8"/>
      <c r="UML53" s="5"/>
      <c r="UMM53" s="5"/>
      <c r="UMN53" s="5"/>
      <c r="UMO53" s="8"/>
      <c r="UMP53" s="5"/>
      <c r="UMQ53" s="5"/>
      <c r="UMR53" s="5"/>
      <c r="UMS53" s="8"/>
      <c r="UMT53" s="5"/>
      <c r="UMU53" s="5"/>
      <c r="UMV53" s="5"/>
      <c r="UMW53" s="8"/>
      <c r="UMX53" s="5"/>
      <c r="UMY53" s="5"/>
      <c r="UMZ53" s="5"/>
      <c r="UNA53" s="8"/>
      <c r="UNB53" s="5"/>
      <c r="UNC53" s="5"/>
      <c r="UND53" s="5"/>
      <c r="UNE53" s="8"/>
      <c r="UNF53" s="5"/>
      <c r="UNG53" s="5"/>
      <c r="UNH53" s="5"/>
      <c r="UNI53" s="8"/>
      <c r="UNJ53" s="5"/>
      <c r="UNK53" s="5"/>
      <c r="UNL53" s="5"/>
      <c r="UNM53" s="8"/>
      <c r="UNN53" s="5"/>
      <c r="UNO53" s="5"/>
      <c r="UNP53" s="5"/>
      <c r="UNQ53" s="8"/>
      <c r="UNR53" s="5"/>
      <c r="UNS53" s="5"/>
      <c r="UNT53" s="5"/>
      <c r="UNU53" s="8"/>
      <c r="UNV53" s="5"/>
      <c r="UNW53" s="5"/>
      <c r="UNX53" s="5"/>
      <c r="UNY53" s="8"/>
      <c r="UNZ53" s="5"/>
      <c r="UOA53" s="5"/>
      <c r="UOB53" s="5"/>
      <c r="UOC53" s="8"/>
      <c r="UOD53" s="5"/>
      <c r="UOE53" s="5"/>
      <c r="UOF53" s="5"/>
      <c r="UOG53" s="8"/>
      <c r="UOH53" s="5"/>
      <c r="UOI53" s="5"/>
      <c r="UOJ53" s="5"/>
      <c r="UOK53" s="8"/>
      <c r="UOL53" s="5"/>
      <c r="UOM53" s="5"/>
      <c r="UON53" s="5"/>
      <c r="UOO53" s="8"/>
      <c r="UOP53" s="5"/>
      <c r="UOQ53" s="5"/>
      <c r="UOR53" s="5"/>
      <c r="UOS53" s="8"/>
      <c r="UOT53" s="5"/>
      <c r="UOU53" s="5"/>
      <c r="UOV53" s="5"/>
      <c r="UOW53" s="8"/>
      <c r="UOX53" s="5"/>
      <c r="UOY53" s="5"/>
      <c r="UOZ53" s="5"/>
      <c r="UPA53" s="8"/>
      <c r="UPB53" s="5"/>
      <c r="UPC53" s="5"/>
      <c r="UPD53" s="5"/>
      <c r="UPE53" s="8"/>
      <c r="UPF53" s="5"/>
      <c r="UPG53" s="5"/>
      <c r="UPH53" s="5"/>
      <c r="UPI53" s="8"/>
      <c r="UPJ53" s="5"/>
      <c r="UPK53" s="5"/>
      <c r="UPL53" s="5"/>
      <c r="UPM53" s="8"/>
      <c r="UPN53" s="5"/>
      <c r="UPO53" s="5"/>
      <c r="UPP53" s="5"/>
      <c r="UPQ53" s="8"/>
      <c r="UPR53" s="5"/>
      <c r="UPS53" s="5"/>
      <c r="UPT53" s="5"/>
      <c r="UPU53" s="8"/>
      <c r="UPV53" s="5"/>
      <c r="UPW53" s="5"/>
      <c r="UPX53" s="5"/>
      <c r="UPY53" s="8"/>
      <c r="UPZ53" s="5"/>
      <c r="UQA53" s="5"/>
      <c r="UQB53" s="5"/>
      <c r="UQC53" s="8"/>
      <c r="UQD53" s="5"/>
      <c r="UQE53" s="5"/>
      <c r="UQF53" s="5"/>
      <c r="UQG53" s="8"/>
      <c r="UQH53" s="5"/>
      <c r="UQI53" s="5"/>
      <c r="UQJ53" s="5"/>
      <c r="UQK53" s="8"/>
      <c r="UQL53" s="5"/>
      <c r="UQM53" s="5"/>
      <c r="UQN53" s="5"/>
      <c r="UQO53" s="8"/>
      <c r="UQP53" s="5"/>
      <c r="UQQ53" s="5"/>
      <c r="UQR53" s="5"/>
      <c r="UQS53" s="8"/>
      <c r="UQT53" s="5"/>
      <c r="UQU53" s="5"/>
      <c r="UQV53" s="5"/>
      <c r="UQW53" s="8"/>
      <c r="UQX53" s="5"/>
      <c r="UQY53" s="5"/>
      <c r="UQZ53" s="5"/>
      <c r="URA53" s="8"/>
      <c r="URB53" s="5"/>
      <c r="URC53" s="5"/>
      <c r="URD53" s="5"/>
      <c r="URE53" s="8"/>
      <c r="URF53" s="5"/>
      <c r="URG53" s="5"/>
      <c r="URH53" s="5"/>
      <c r="URI53" s="8"/>
      <c r="URJ53" s="5"/>
      <c r="URK53" s="5"/>
      <c r="URL53" s="5"/>
      <c r="URM53" s="8"/>
      <c r="URN53" s="5"/>
      <c r="URO53" s="5"/>
      <c r="URP53" s="5"/>
      <c r="URQ53" s="8"/>
      <c r="URR53" s="5"/>
      <c r="URS53" s="5"/>
      <c r="URT53" s="5"/>
      <c r="URU53" s="8"/>
      <c r="URV53" s="5"/>
      <c r="URW53" s="5"/>
      <c r="URX53" s="5"/>
      <c r="URY53" s="8"/>
      <c r="URZ53" s="5"/>
      <c r="USA53" s="5"/>
      <c r="USB53" s="5"/>
      <c r="USC53" s="8"/>
      <c r="USD53" s="5"/>
      <c r="USE53" s="5"/>
      <c r="USF53" s="5"/>
      <c r="USG53" s="8"/>
      <c r="USH53" s="5"/>
      <c r="USI53" s="5"/>
      <c r="USJ53" s="5"/>
      <c r="USK53" s="8"/>
      <c r="USL53" s="5"/>
      <c r="USM53" s="5"/>
      <c r="USN53" s="5"/>
      <c r="USO53" s="8"/>
      <c r="USP53" s="5"/>
      <c r="USQ53" s="5"/>
      <c r="USR53" s="5"/>
      <c r="USS53" s="8"/>
      <c r="UST53" s="5"/>
      <c r="USU53" s="5"/>
      <c r="USV53" s="5"/>
      <c r="USW53" s="8"/>
      <c r="USX53" s="5"/>
      <c r="USY53" s="5"/>
      <c r="USZ53" s="5"/>
      <c r="UTA53" s="8"/>
      <c r="UTB53" s="5"/>
      <c r="UTC53" s="5"/>
      <c r="UTD53" s="5"/>
      <c r="UTE53" s="8"/>
      <c r="UTF53" s="5"/>
      <c r="UTG53" s="5"/>
      <c r="UTH53" s="5"/>
      <c r="UTI53" s="8"/>
      <c r="UTJ53" s="5"/>
      <c r="UTK53" s="5"/>
      <c r="UTL53" s="5"/>
      <c r="UTM53" s="8"/>
      <c r="UTN53" s="5"/>
      <c r="UTO53" s="5"/>
      <c r="UTP53" s="5"/>
      <c r="UTQ53" s="8"/>
      <c r="UTR53" s="5"/>
      <c r="UTS53" s="5"/>
      <c r="UTT53" s="5"/>
      <c r="UTU53" s="8"/>
      <c r="UTV53" s="5"/>
      <c r="UTW53" s="5"/>
      <c r="UTX53" s="5"/>
      <c r="UTY53" s="8"/>
      <c r="UTZ53" s="5"/>
      <c r="UUA53" s="5"/>
      <c r="UUB53" s="5"/>
      <c r="UUC53" s="8"/>
      <c r="UUD53" s="5"/>
      <c r="UUE53" s="5"/>
      <c r="UUF53" s="5"/>
      <c r="UUG53" s="8"/>
      <c r="UUH53" s="5"/>
      <c r="UUI53" s="5"/>
      <c r="UUJ53" s="5"/>
      <c r="UUK53" s="8"/>
      <c r="UUL53" s="5"/>
      <c r="UUM53" s="5"/>
      <c r="UUN53" s="5"/>
      <c r="UUO53" s="8"/>
      <c r="UUP53" s="5"/>
      <c r="UUQ53" s="5"/>
      <c r="UUR53" s="5"/>
      <c r="UUS53" s="8"/>
      <c r="UUT53" s="5"/>
      <c r="UUU53" s="5"/>
      <c r="UUV53" s="5"/>
      <c r="UUW53" s="8"/>
      <c r="UUX53" s="5"/>
      <c r="UUY53" s="5"/>
      <c r="UUZ53" s="5"/>
      <c r="UVA53" s="8"/>
      <c r="UVB53" s="5"/>
      <c r="UVC53" s="5"/>
      <c r="UVD53" s="5"/>
      <c r="UVE53" s="8"/>
      <c r="UVF53" s="5"/>
      <c r="UVG53" s="5"/>
      <c r="UVH53" s="5"/>
      <c r="UVI53" s="8"/>
      <c r="UVJ53" s="5"/>
      <c r="UVK53" s="5"/>
      <c r="UVL53" s="5"/>
      <c r="UVM53" s="8"/>
      <c r="UVN53" s="5"/>
      <c r="UVO53" s="5"/>
      <c r="UVP53" s="5"/>
      <c r="UVQ53" s="8"/>
      <c r="UVR53" s="5"/>
      <c r="UVS53" s="5"/>
      <c r="UVT53" s="5"/>
      <c r="UVU53" s="8"/>
      <c r="UVV53" s="5"/>
      <c r="UVW53" s="5"/>
      <c r="UVX53" s="5"/>
      <c r="UVY53" s="8"/>
      <c r="UVZ53" s="5"/>
      <c r="UWA53" s="5"/>
      <c r="UWB53" s="5"/>
      <c r="UWC53" s="8"/>
      <c r="UWD53" s="5"/>
      <c r="UWE53" s="5"/>
      <c r="UWF53" s="5"/>
      <c r="UWG53" s="8"/>
      <c r="UWH53" s="5"/>
      <c r="UWI53" s="5"/>
      <c r="UWJ53" s="5"/>
      <c r="UWK53" s="8"/>
      <c r="UWL53" s="5"/>
      <c r="UWM53" s="5"/>
      <c r="UWN53" s="5"/>
      <c r="UWO53" s="8"/>
      <c r="UWP53" s="5"/>
      <c r="UWQ53" s="5"/>
      <c r="UWR53" s="5"/>
      <c r="UWS53" s="8"/>
      <c r="UWT53" s="5"/>
      <c r="UWU53" s="5"/>
      <c r="UWV53" s="5"/>
      <c r="UWW53" s="8"/>
      <c r="UWX53" s="5"/>
      <c r="UWY53" s="5"/>
      <c r="UWZ53" s="5"/>
      <c r="UXA53" s="8"/>
      <c r="UXB53" s="5"/>
      <c r="UXC53" s="5"/>
      <c r="UXD53" s="5"/>
      <c r="UXE53" s="8"/>
      <c r="UXF53" s="5"/>
      <c r="UXG53" s="5"/>
      <c r="UXH53" s="5"/>
      <c r="UXI53" s="8"/>
      <c r="UXJ53" s="5"/>
      <c r="UXK53" s="5"/>
      <c r="UXL53" s="5"/>
      <c r="UXM53" s="8"/>
      <c r="UXN53" s="5"/>
      <c r="UXO53" s="5"/>
      <c r="UXP53" s="5"/>
      <c r="UXQ53" s="8"/>
      <c r="UXR53" s="5"/>
      <c r="UXS53" s="5"/>
      <c r="UXT53" s="5"/>
      <c r="UXU53" s="8"/>
      <c r="UXV53" s="5"/>
      <c r="UXW53" s="5"/>
      <c r="UXX53" s="5"/>
      <c r="UXY53" s="8"/>
      <c r="UXZ53" s="5"/>
      <c r="UYA53" s="5"/>
      <c r="UYB53" s="5"/>
      <c r="UYC53" s="8"/>
      <c r="UYD53" s="5"/>
      <c r="UYE53" s="5"/>
      <c r="UYF53" s="5"/>
      <c r="UYG53" s="8"/>
      <c r="UYH53" s="5"/>
      <c r="UYI53" s="5"/>
      <c r="UYJ53" s="5"/>
      <c r="UYK53" s="8"/>
      <c r="UYL53" s="5"/>
      <c r="UYM53" s="5"/>
      <c r="UYN53" s="5"/>
      <c r="UYO53" s="8"/>
      <c r="UYP53" s="5"/>
      <c r="UYQ53" s="5"/>
      <c r="UYR53" s="5"/>
      <c r="UYS53" s="8"/>
      <c r="UYT53" s="5"/>
      <c r="UYU53" s="5"/>
      <c r="UYV53" s="5"/>
      <c r="UYW53" s="8"/>
      <c r="UYX53" s="5"/>
      <c r="UYY53" s="5"/>
      <c r="UYZ53" s="5"/>
      <c r="UZA53" s="8"/>
      <c r="UZB53" s="5"/>
      <c r="UZC53" s="5"/>
      <c r="UZD53" s="5"/>
      <c r="UZE53" s="8"/>
      <c r="UZF53" s="5"/>
      <c r="UZG53" s="5"/>
      <c r="UZH53" s="5"/>
      <c r="UZI53" s="8"/>
      <c r="UZJ53" s="5"/>
      <c r="UZK53" s="5"/>
      <c r="UZL53" s="5"/>
      <c r="UZM53" s="8"/>
      <c r="UZN53" s="5"/>
      <c r="UZO53" s="5"/>
      <c r="UZP53" s="5"/>
      <c r="UZQ53" s="8"/>
      <c r="UZR53" s="5"/>
      <c r="UZS53" s="5"/>
      <c r="UZT53" s="5"/>
      <c r="UZU53" s="8"/>
      <c r="UZV53" s="5"/>
      <c r="UZW53" s="5"/>
      <c r="UZX53" s="5"/>
      <c r="UZY53" s="8"/>
      <c r="UZZ53" s="5"/>
      <c r="VAA53" s="5"/>
      <c r="VAB53" s="5"/>
      <c r="VAC53" s="8"/>
      <c r="VAD53" s="5"/>
      <c r="VAE53" s="5"/>
      <c r="VAF53" s="5"/>
      <c r="VAG53" s="8"/>
      <c r="VAH53" s="5"/>
      <c r="VAI53" s="5"/>
      <c r="VAJ53" s="5"/>
      <c r="VAK53" s="8"/>
      <c r="VAL53" s="5"/>
      <c r="VAM53" s="5"/>
      <c r="VAN53" s="5"/>
      <c r="VAO53" s="8"/>
      <c r="VAP53" s="5"/>
      <c r="VAQ53" s="5"/>
      <c r="VAR53" s="5"/>
      <c r="VAS53" s="8"/>
      <c r="VAT53" s="5"/>
      <c r="VAU53" s="5"/>
      <c r="VAV53" s="5"/>
      <c r="VAW53" s="8"/>
      <c r="VAX53" s="5"/>
      <c r="VAY53" s="5"/>
      <c r="VAZ53" s="5"/>
      <c r="VBA53" s="8"/>
      <c r="VBB53" s="5"/>
      <c r="VBC53" s="5"/>
      <c r="VBD53" s="5"/>
      <c r="VBE53" s="8"/>
      <c r="VBF53" s="5"/>
      <c r="VBG53" s="5"/>
      <c r="VBH53" s="5"/>
      <c r="VBI53" s="8"/>
      <c r="VBJ53" s="5"/>
      <c r="VBK53" s="5"/>
      <c r="VBL53" s="5"/>
      <c r="VBM53" s="8"/>
      <c r="VBN53" s="5"/>
      <c r="VBO53" s="5"/>
      <c r="VBP53" s="5"/>
      <c r="VBQ53" s="8"/>
      <c r="VBR53" s="5"/>
      <c r="VBS53" s="5"/>
      <c r="VBT53" s="5"/>
      <c r="VBU53" s="8"/>
      <c r="VBV53" s="5"/>
      <c r="VBW53" s="5"/>
      <c r="VBX53" s="5"/>
      <c r="VBY53" s="8"/>
      <c r="VBZ53" s="5"/>
      <c r="VCA53" s="5"/>
      <c r="VCB53" s="5"/>
      <c r="VCC53" s="8"/>
      <c r="VCD53" s="5"/>
      <c r="VCE53" s="5"/>
      <c r="VCF53" s="5"/>
      <c r="VCG53" s="8"/>
      <c r="VCH53" s="5"/>
      <c r="VCI53" s="5"/>
      <c r="VCJ53" s="5"/>
      <c r="VCK53" s="8"/>
      <c r="VCL53" s="5"/>
      <c r="VCM53" s="5"/>
      <c r="VCN53" s="5"/>
      <c r="VCO53" s="8"/>
      <c r="VCP53" s="5"/>
      <c r="VCQ53" s="5"/>
      <c r="VCR53" s="5"/>
      <c r="VCS53" s="8"/>
      <c r="VCT53" s="5"/>
      <c r="VCU53" s="5"/>
      <c r="VCV53" s="5"/>
      <c r="VCW53" s="8"/>
      <c r="VCX53" s="5"/>
      <c r="VCY53" s="5"/>
      <c r="VCZ53" s="5"/>
      <c r="VDA53" s="8"/>
      <c r="VDB53" s="5"/>
      <c r="VDC53" s="5"/>
      <c r="VDD53" s="5"/>
      <c r="VDE53" s="8"/>
      <c r="VDF53" s="5"/>
      <c r="VDG53" s="5"/>
      <c r="VDH53" s="5"/>
      <c r="VDI53" s="8"/>
      <c r="VDJ53" s="5"/>
      <c r="VDK53" s="5"/>
      <c r="VDL53" s="5"/>
      <c r="VDM53" s="8"/>
      <c r="VDN53" s="5"/>
      <c r="VDO53" s="5"/>
      <c r="VDP53" s="5"/>
      <c r="VDQ53" s="8"/>
      <c r="VDR53" s="5"/>
      <c r="VDS53" s="5"/>
      <c r="VDT53" s="5"/>
      <c r="VDU53" s="8"/>
      <c r="VDV53" s="5"/>
      <c r="VDW53" s="5"/>
      <c r="VDX53" s="5"/>
      <c r="VDY53" s="8"/>
      <c r="VDZ53" s="5"/>
      <c r="VEA53" s="5"/>
      <c r="VEB53" s="5"/>
      <c r="VEC53" s="8"/>
      <c r="VED53" s="5"/>
      <c r="VEE53" s="5"/>
      <c r="VEF53" s="5"/>
      <c r="VEG53" s="8"/>
      <c r="VEH53" s="5"/>
      <c r="VEI53" s="5"/>
      <c r="VEJ53" s="5"/>
      <c r="VEK53" s="8"/>
      <c r="VEL53" s="5"/>
      <c r="VEM53" s="5"/>
      <c r="VEN53" s="5"/>
      <c r="VEO53" s="8"/>
      <c r="VEP53" s="5"/>
      <c r="VEQ53" s="5"/>
      <c r="VER53" s="5"/>
      <c r="VES53" s="8"/>
      <c r="VET53" s="5"/>
      <c r="VEU53" s="5"/>
      <c r="VEV53" s="5"/>
      <c r="VEW53" s="8"/>
      <c r="VEX53" s="5"/>
      <c r="VEY53" s="5"/>
      <c r="VEZ53" s="5"/>
      <c r="VFA53" s="8"/>
      <c r="VFB53" s="5"/>
      <c r="VFC53" s="5"/>
      <c r="VFD53" s="5"/>
      <c r="VFE53" s="8"/>
      <c r="VFF53" s="5"/>
      <c r="VFG53" s="5"/>
      <c r="VFH53" s="5"/>
      <c r="VFI53" s="8"/>
      <c r="VFJ53" s="5"/>
      <c r="VFK53" s="5"/>
      <c r="VFL53" s="5"/>
      <c r="VFM53" s="8"/>
      <c r="VFN53" s="5"/>
      <c r="VFO53" s="5"/>
      <c r="VFP53" s="5"/>
      <c r="VFQ53" s="8"/>
      <c r="VFR53" s="5"/>
      <c r="VFS53" s="5"/>
      <c r="VFT53" s="5"/>
      <c r="VFU53" s="8"/>
      <c r="VFV53" s="5"/>
      <c r="VFW53" s="5"/>
      <c r="VFX53" s="5"/>
      <c r="VFY53" s="8"/>
      <c r="VFZ53" s="5"/>
      <c r="VGA53" s="5"/>
      <c r="VGB53" s="5"/>
      <c r="VGC53" s="8"/>
      <c r="VGD53" s="5"/>
      <c r="VGE53" s="5"/>
      <c r="VGF53" s="5"/>
      <c r="VGG53" s="8"/>
      <c r="VGH53" s="5"/>
      <c r="VGI53" s="5"/>
      <c r="VGJ53" s="5"/>
      <c r="VGK53" s="8"/>
      <c r="VGL53" s="5"/>
      <c r="VGM53" s="5"/>
      <c r="VGN53" s="5"/>
      <c r="VGO53" s="8"/>
      <c r="VGP53" s="5"/>
      <c r="VGQ53" s="5"/>
      <c r="VGR53" s="5"/>
      <c r="VGS53" s="8"/>
      <c r="VGT53" s="5"/>
      <c r="VGU53" s="5"/>
      <c r="VGV53" s="5"/>
      <c r="VGW53" s="8"/>
      <c r="VGX53" s="5"/>
      <c r="VGY53" s="5"/>
      <c r="VGZ53" s="5"/>
      <c r="VHA53" s="8"/>
      <c r="VHB53" s="5"/>
      <c r="VHC53" s="5"/>
      <c r="VHD53" s="5"/>
      <c r="VHE53" s="8"/>
      <c r="VHF53" s="5"/>
      <c r="VHG53" s="5"/>
      <c r="VHH53" s="5"/>
      <c r="VHI53" s="8"/>
      <c r="VHJ53" s="5"/>
      <c r="VHK53" s="5"/>
      <c r="VHL53" s="5"/>
      <c r="VHM53" s="8"/>
      <c r="VHN53" s="5"/>
      <c r="VHO53" s="5"/>
      <c r="VHP53" s="5"/>
      <c r="VHQ53" s="8"/>
      <c r="VHR53" s="5"/>
      <c r="VHS53" s="5"/>
      <c r="VHT53" s="5"/>
      <c r="VHU53" s="8"/>
      <c r="VHV53" s="5"/>
      <c r="VHW53" s="5"/>
      <c r="VHX53" s="5"/>
      <c r="VHY53" s="8"/>
      <c r="VHZ53" s="5"/>
      <c r="VIA53" s="5"/>
      <c r="VIB53" s="5"/>
      <c r="VIC53" s="8"/>
      <c r="VID53" s="5"/>
      <c r="VIE53" s="5"/>
      <c r="VIF53" s="5"/>
      <c r="VIG53" s="8"/>
      <c r="VIH53" s="5"/>
      <c r="VII53" s="5"/>
      <c r="VIJ53" s="5"/>
      <c r="VIK53" s="8"/>
      <c r="VIL53" s="5"/>
      <c r="VIM53" s="5"/>
      <c r="VIN53" s="5"/>
      <c r="VIO53" s="8"/>
      <c r="VIP53" s="5"/>
      <c r="VIQ53" s="5"/>
      <c r="VIR53" s="5"/>
      <c r="VIS53" s="8"/>
      <c r="VIT53" s="5"/>
      <c r="VIU53" s="5"/>
      <c r="VIV53" s="5"/>
      <c r="VIW53" s="8"/>
      <c r="VIX53" s="5"/>
      <c r="VIY53" s="5"/>
      <c r="VIZ53" s="5"/>
      <c r="VJA53" s="8"/>
      <c r="VJB53" s="5"/>
      <c r="VJC53" s="5"/>
      <c r="VJD53" s="5"/>
      <c r="VJE53" s="8"/>
      <c r="VJF53" s="5"/>
      <c r="VJG53" s="5"/>
      <c r="VJH53" s="5"/>
      <c r="VJI53" s="8"/>
      <c r="VJJ53" s="5"/>
      <c r="VJK53" s="5"/>
      <c r="VJL53" s="5"/>
      <c r="VJM53" s="8"/>
      <c r="VJN53" s="5"/>
      <c r="VJO53" s="5"/>
      <c r="VJP53" s="5"/>
      <c r="VJQ53" s="8"/>
      <c r="VJR53" s="5"/>
      <c r="VJS53" s="5"/>
      <c r="VJT53" s="5"/>
      <c r="VJU53" s="8"/>
      <c r="VJV53" s="5"/>
      <c r="VJW53" s="5"/>
      <c r="VJX53" s="5"/>
      <c r="VJY53" s="8"/>
      <c r="VJZ53" s="5"/>
      <c r="VKA53" s="5"/>
      <c r="VKB53" s="5"/>
      <c r="VKC53" s="8"/>
      <c r="VKD53" s="5"/>
      <c r="VKE53" s="5"/>
      <c r="VKF53" s="5"/>
      <c r="VKG53" s="8"/>
      <c r="VKH53" s="5"/>
      <c r="VKI53" s="5"/>
      <c r="VKJ53" s="5"/>
      <c r="VKK53" s="8"/>
      <c r="VKL53" s="5"/>
      <c r="VKM53" s="5"/>
      <c r="VKN53" s="5"/>
      <c r="VKO53" s="8"/>
      <c r="VKP53" s="5"/>
      <c r="VKQ53" s="5"/>
      <c r="VKR53" s="5"/>
      <c r="VKS53" s="8"/>
      <c r="VKT53" s="5"/>
      <c r="VKU53" s="5"/>
      <c r="VKV53" s="5"/>
      <c r="VKW53" s="8"/>
      <c r="VKX53" s="5"/>
      <c r="VKY53" s="5"/>
      <c r="VKZ53" s="5"/>
      <c r="VLA53" s="8"/>
      <c r="VLB53" s="5"/>
      <c r="VLC53" s="5"/>
      <c r="VLD53" s="5"/>
      <c r="VLE53" s="8"/>
      <c r="VLF53" s="5"/>
      <c r="VLG53" s="5"/>
      <c r="VLH53" s="5"/>
      <c r="VLI53" s="8"/>
      <c r="VLJ53" s="5"/>
      <c r="VLK53" s="5"/>
      <c r="VLL53" s="5"/>
      <c r="VLM53" s="8"/>
      <c r="VLN53" s="5"/>
      <c r="VLO53" s="5"/>
      <c r="VLP53" s="5"/>
      <c r="VLQ53" s="8"/>
      <c r="VLR53" s="5"/>
      <c r="VLS53" s="5"/>
      <c r="VLT53" s="5"/>
      <c r="VLU53" s="8"/>
      <c r="VLV53" s="5"/>
      <c r="VLW53" s="5"/>
      <c r="VLX53" s="5"/>
      <c r="VLY53" s="8"/>
      <c r="VLZ53" s="5"/>
      <c r="VMA53" s="5"/>
      <c r="VMB53" s="5"/>
      <c r="VMC53" s="8"/>
      <c r="VMD53" s="5"/>
      <c r="VME53" s="5"/>
      <c r="VMF53" s="5"/>
      <c r="VMG53" s="8"/>
      <c r="VMH53" s="5"/>
      <c r="VMI53" s="5"/>
      <c r="VMJ53" s="5"/>
      <c r="VMK53" s="8"/>
      <c r="VML53" s="5"/>
      <c r="VMM53" s="5"/>
      <c r="VMN53" s="5"/>
      <c r="VMO53" s="8"/>
      <c r="VMP53" s="5"/>
      <c r="VMQ53" s="5"/>
      <c r="VMR53" s="5"/>
      <c r="VMS53" s="8"/>
      <c r="VMT53" s="5"/>
      <c r="VMU53" s="5"/>
      <c r="VMV53" s="5"/>
      <c r="VMW53" s="8"/>
      <c r="VMX53" s="5"/>
      <c r="VMY53" s="5"/>
      <c r="VMZ53" s="5"/>
      <c r="VNA53" s="8"/>
      <c r="VNB53" s="5"/>
      <c r="VNC53" s="5"/>
      <c r="VND53" s="5"/>
      <c r="VNE53" s="8"/>
      <c r="VNF53" s="5"/>
      <c r="VNG53" s="5"/>
      <c r="VNH53" s="5"/>
      <c r="VNI53" s="8"/>
      <c r="VNJ53" s="5"/>
      <c r="VNK53" s="5"/>
      <c r="VNL53" s="5"/>
      <c r="VNM53" s="8"/>
      <c r="VNN53" s="5"/>
      <c r="VNO53" s="5"/>
      <c r="VNP53" s="5"/>
      <c r="VNQ53" s="8"/>
      <c r="VNR53" s="5"/>
      <c r="VNS53" s="5"/>
      <c r="VNT53" s="5"/>
      <c r="VNU53" s="8"/>
      <c r="VNV53" s="5"/>
      <c r="VNW53" s="5"/>
      <c r="VNX53" s="5"/>
      <c r="VNY53" s="8"/>
      <c r="VNZ53" s="5"/>
      <c r="VOA53" s="5"/>
      <c r="VOB53" s="5"/>
      <c r="VOC53" s="8"/>
      <c r="VOD53" s="5"/>
      <c r="VOE53" s="5"/>
      <c r="VOF53" s="5"/>
      <c r="VOG53" s="8"/>
      <c r="VOH53" s="5"/>
      <c r="VOI53" s="5"/>
      <c r="VOJ53" s="5"/>
      <c r="VOK53" s="8"/>
      <c r="VOL53" s="5"/>
      <c r="VOM53" s="5"/>
      <c r="VON53" s="5"/>
      <c r="VOO53" s="8"/>
      <c r="VOP53" s="5"/>
      <c r="VOQ53" s="5"/>
      <c r="VOR53" s="5"/>
      <c r="VOS53" s="8"/>
      <c r="VOT53" s="5"/>
      <c r="VOU53" s="5"/>
      <c r="VOV53" s="5"/>
      <c r="VOW53" s="8"/>
      <c r="VOX53" s="5"/>
      <c r="VOY53" s="5"/>
      <c r="VOZ53" s="5"/>
      <c r="VPA53" s="8"/>
      <c r="VPB53" s="5"/>
      <c r="VPC53" s="5"/>
      <c r="VPD53" s="5"/>
      <c r="VPE53" s="8"/>
      <c r="VPF53" s="5"/>
      <c r="VPG53" s="5"/>
      <c r="VPH53" s="5"/>
      <c r="VPI53" s="8"/>
      <c r="VPJ53" s="5"/>
      <c r="VPK53" s="5"/>
      <c r="VPL53" s="5"/>
      <c r="VPM53" s="8"/>
      <c r="VPN53" s="5"/>
      <c r="VPO53" s="5"/>
      <c r="VPP53" s="5"/>
      <c r="VPQ53" s="8"/>
      <c r="VPR53" s="5"/>
      <c r="VPS53" s="5"/>
      <c r="VPT53" s="5"/>
      <c r="VPU53" s="8"/>
      <c r="VPV53" s="5"/>
      <c r="VPW53" s="5"/>
      <c r="VPX53" s="5"/>
      <c r="VPY53" s="8"/>
      <c r="VPZ53" s="5"/>
      <c r="VQA53" s="5"/>
      <c r="VQB53" s="5"/>
      <c r="VQC53" s="8"/>
      <c r="VQD53" s="5"/>
      <c r="VQE53" s="5"/>
      <c r="VQF53" s="5"/>
      <c r="VQG53" s="8"/>
      <c r="VQH53" s="5"/>
      <c r="VQI53" s="5"/>
      <c r="VQJ53" s="5"/>
      <c r="VQK53" s="8"/>
      <c r="VQL53" s="5"/>
      <c r="VQM53" s="5"/>
      <c r="VQN53" s="5"/>
      <c r="VQO53" s="8"/>
      <c r="VQP53" s="5"/>
      <c r="VQQ53" s="5"/>
      <c r="VQR53" s="5"/>
      <c r="VQS53" s="8"/>
      <c r="VQT53" s="5"/>
      <c r="VQU53" s="5"/>
      <c r="VQV53" s="5"/>
      <c r="VQW53" s="8"/>
      <c r="VQX53" s="5"/>
      <c r="VQY53" s="5"/>
      <c r="VQZ53" s="5"/>
      <c r="VRA53" s="8"/>
      <c r="VRB53" s="5"/>
      <c r="VRC53" s="5"/>
      <c r="VRD53" s="5"/>
      <c r="VRE53" s="8"/>
      <c r="VRF53" s="5"/>
      <c r="VRG53" s="5"/>
      <c r="VRH53" s="5"/>
      <c r="VRI53" s="8"/>
      <c r="VRJ53" s="5"/>
      <c r="VRK53" s="5"/>
      <c r="VRL53" s="5"/>
      <c r="VRM53" s="8"/>
      <c r="VRN53" s="5"/>
      <c r="VRO53" s="5"/>
      <c r="VRP53" s="5"/>
      <c r="VRQ53" s="8"/>
      <c r="VRR53" s="5"/>
      <c r="VRS53" s="5"/>
      <c r="VRT53" s="5"/>
      <c r="VRU53" s="8"/>
      <c r="VRV53" s="5"/>
      <c r="VRW53" s="5"/>
      <c r="VRX53" s="5"/>
      <c r="VRY53" s="8"/>
      <c r="VRZ53" s="5"/>
      <c r="VSA53" s="5"/>
      <c r="VSB53" s="5"/>
      <c r="VSC53" s="8"/>
      <c r="VSD53" s="5"/>
      <c r="VSE53" s="5"/>
      <c r="VSF53" s="5"/>
      <c r="VSG53" s="8"/>
      <c r="VSH53" s="5"/>
      <c r="VSI53" s="5"/>
      <c r="VSJ53" s="5"/>
      <c r="VSK53" s="8"/>
      <c r="VSL53" s="5"/>
      <c r="VSM53" s="5"/>
      <c r="VSN53" s="5"/>
      <c r="VSO53" s="8"/>
      <c r="VSP53" s="5"/>
      <c r="VSQ53" s="5"/>
      <c r="VSR53" s="5"/>
      <c r="VSS53" s="8"/>
      <c r="VST53" s="5"/>
      <c r="VSU53" s="5"/>
      <c r="VSV53" s="5"/>
      <c r="VSW53" s="8"/>
      <c r="VSX53" s="5"/>
      <c r="VSY53" s="5"/>
      <c r="VSZ53" s="5"/>
      <c r="VTA53" s="8"/>
      <c r="VTB53" s="5"/>
      <c r="VTC53" s="5"/>
      <c r="VTD53" s="5"/>
      <c r="VTE53" s="8"/>
      <c r="VTF53" s="5"/>
      <c r="VTG53" s="5"/>
      <c r="VTH53" s="5"/>
      <c r="VTI53" s="8"/>
      <c r="VTJ53" s="5"/>
      <c r="VTK53" s="5"/>
      <c r="VTL53" s="5"/>
      <c r="VTM53" s="8"/>
      <c r="VTN53" s="5"/>
      <c r="VTO53" s="5"/>
      <c r="VTP53" s="5"/>
      <c r="VTQ53" s="8"/>
      <c r="VTR53" s="5"/>
      <c r="VTS53" s="5"/>
      <c r="VTT53" s="5"/>
      <c r="VTU53" s="8"/>
      <c r="VTV53" s="5"/>
      <c r="VTW53" s="5"/>
      <c r="VTX53" s="5"/>
      <c r="VTY53" s="8"/>
      <c r="VTZ53" s="5"/>
      <c r="VUA53" s="5"/>
      <c r="VUB53" s="5"/>
      <c r="VUC53" s="8"/>
      <c r="VUD53" s="5"/>
      <c r="VUE53" s="5"/>
      <c r="VUF53" s="5"/>
      <c r="VUG53" s="8"/>
      <c r="VUH53" s="5"/>
      <c r="VUI53" s="5"/>
      <c r="VUJ53" s="5"/>
      <c r="VUK53" s="8"/>
      <c r="VUL53" s="5"/>
      <c r="VUM53" s="5"/>
      <c r="VUN53" s="5"/>
      <c r="VUO53" s="8"/>
      <c r="VUP53" s="5"/>
      <c r="VUQ53" s="5"/>
      <c r="VUR53" s="5"/>
      <c r="VUS53" s="8"/>
      <c r="VUT53" s="5"/>
      <c r="VUU53" s="5"/>
      <c r="VUV53" s="5"/>
      <c r="VUW53" s="8"/>
      <c r="VUX53" s="5"/>
      <c r="VUY53" s="5"/>
      <c r="VUZ53" s="5"/>
      <c r="VVA53" s="8"/>
      <c r="VVB53" s="5"/>
      <c r="VVC53" s="5"/>
      <c r="VVD53" s="5"/>
      <c r="VVE53" s="8"/>
      <c r="VVF53" s="5"/>
      <c r="VVG53" s="5"/>
      <c r="VVH53" s="5"/>
      <c r="VVI53" s="8"/>
      <c r="VVJ53" s="5"/>
      <c r="VVK53" s="5"/>
      <c r="VVL53" s="5"/>
      <c r="VVM53" s="8"/>
      <c r="VVN53" s="5"/>
      <c r="VVO53" s="5"/>
      <c r="VVP53" s="5"/>
      <c r="VVQ53" s="8"/>
      <c r="VVR53" s="5"/>
      <c r="VVS53" s="5"/>
      <c r="VVT53" s="5"/>
      <c r="VVU53" s="8"/>
      <c r="VVV53" s="5"/>
      <c r="VVW53" s="5"/>
      <c r="VVX53" s="5"/>
      <c r="VVY53" s="8"/>
      <c r="VVZ53" s="5"/>
      <c r="VWA53" s="5"/>
      <c r="VWB53" s="5"/>
      <c r="VWC53" s="8"/>
      <c r="VWD53" s="5"/>
      <c r="VWE53" s="5"/>
      <c r="VWF53" s="5"/>
      <c r="VWG53" s="8"/>
      <c r="VWH53" s="5"/>
      <c r="VWI53" s="5"/>
      <c r="VWJ53" s="5"/>
      <c r="VWK53" s="8"/>
      <c r="VWL53" s="5"/>
      <c r="VWM53" s="5"/>
      <c r="VWN53" s="5"/>
      <c r="VWO53" s="8"/>
      <c r="VWP53" s="5"/>
      <c r="VWQ53" s="5"/>
      <c r="VWR53" s="5"/>
      <c r="VWS53" s="8"/>
      <c r="VWT53" s="5"/>
      <c r="VWU53" s="5"/>
      <c r="VWV53" s="5"/>
      <c r="VWW53" s="8"/>
      <c r="VWX53" s="5"/>
      <c r="VWY53" s="5"/>
      <c r="VWZ53" s="5"/>
      <c r="VXA53" s="8"/>
      <c r="VXB53" s="5"/>
      <c r="VXC53" s="5"/>
      <c r="VXD53" s="5"/>
      <c r="VXE53" s="8"/>
      <c r="VXF53" s="5"/>
      <c r="VXG53" s="5"/>
      <c r="VXH53" s="5"/>
      <c r="VXI53" s="8"/>
      <c r="VXJ53" s="5"/>
      <c r="VXK53" s="5"/>
      <c r="VXL53" s="5"/>
      <c r="VXM53" s="8"/>
      <c r="VXN53" s="5"/>
      <c r="VXO53" s="5"/>
      <c r="VXP53" s="5"/>
      <c r="VXQ53" s="8"/>
      <c r="VXR53" s="5"/>
      <c r="VXS53" s="5"/>
      <c r="VXT53" s="5"/>
      <c r="VXU53" s="8"/>
      <c r="VXV53" s="5"/>
      <c r="VXW53" s="5"/>
      <c r="VXX53" s="5"/>
      <c r="VXY53" s="8"/>
      <c r="VXZ53" s="5"/>
      <c r="VYA53" s="5"/>
      <c r="VYB53" s="5"/>
      <c r="VYC53" s="8"/>
      <c r="VYD53" s="5"/>
      <c r="VYE53" s="5"/>
      <c r="VYF53" s="5"/>
      <c r="VYG53" s="8"/>
      <c r="VYH53" s="5"/>
      <c r="VYI53" s="5"/>
      <c r="VYJ53" s="5"/>
      <c r="VYK53" s="8"/>
      <c r="VYL53" s="5"/>
      <c r="VYM53" s="5"/>
      <c r="VYN53" s="5"/>
      <c r="VYO53" s="8"/>
      <c r="VYP53" s="5"/>
      <c r="VYQ53" s="5"/>
      <c r="VYR53" s="5"/>
      <c r="VYS53" s="8"/>
      <c r="VYT53" s="5"/>
      <c r="VYU53" s="5"/>
      <c r="VYV53" s="5"/>
      <c r="VYW53" s="8"/>
      <c r="VYX53" s="5"/>
      <c r="VYY53" s="5"/>
      <c r="VYZ53" s="5"/>
      <c r="VZA53" s="8"/>
      <c r="VZB53" s="5"/>
      <c r="VZC53" s="5"/>
      <c r="VZD53" s="5"/>
      <c r="VZE53" s="8"/>
      <c r="VZF53" s="5"/>
      <c r="VZG53" s="5"/>
      <c r="VZH53" s="5"/>
      <c r="VZI53" s="8"/>
      <c r="VZJ53" s="5"/>
      <c r="VZK53" s="5"/>
      <c r="VZL53" s="5"/>
      <c r="VZM53" s="8"/>
      <c r="VZN53" s="5"/>
      <c r="VZO53" s="5"/>
      <c r="VZP53" s="5"/>
      <c r="VZQ53" s="8"/>
      <c r="VZR53" s="5"/>
      <c r="VZS53" s="5"/>
      <c r="VZT53" s="5"/>
      <c r="VZU53" s="8"/>
      <c r="VZV53" s="5"/>
      <c r="VZW53" s="5"/>
      <c r="VZX53" s="5"/>
      <c r="VZY53" s="8"/>
      <c r="VZZ53" s="5"/>
      <c r="WAA53" s="5"/>
      <c r="WAB53" s="5"/>
      <c r="WAC53" s="8"/>
      <c r="WAD53" s="5"/>
      <c r="WAE53" s="5"/>
      <c r="WAF53" s="5"/>
      <c r="WAG53" s="8"/>
      <c r="WAH53" s="5"/>
      <c r="WAI53" s="5"/>
      <c r="WAJ53" s="5"/>
      <c r="WAK53" s="8"/>
      <c r="WAL53" s="5"/>
      <c r="WAM53" s="5"/>
      <c r="WAN53" s="5"/>
      <c r="WAO53" s="8"/>
      <c r="WAP53" s="5"/>
      <c r="WAQ53" s="5"/>
      <c r="WAR53" s="5"/>
      <c r="WAS53" s="8"/>
      <c r="WAT53" s="5"/>
      <c r="WAU53" s="5"/>
      <c r="WAV53" s="5"/>
      <c r="WAW53" s="8"/>
      <c r="WAX53" s="5"/>
      <c r="WAY53" s="5"/>
      <c r="WAZ53" s="5"/>
      <c r="WBA53" s="8"/>
      <c r="WBB53" s="5"/>
      <c r="WBC53" s="5"/>
      <c r="WBD53" s="5"/>
      <c r="WBE53" s="8"/>
      <c r="WBF53" s="5"/>
      <c r="WBG53" s="5"/>
      <c r="WBH53" s="5"/>
      <c r="WBI53" s="8"/>
      <c r="WBJ53" s="5"/>
      <c r="WBK53" s="5"/>
      <c r="WBL53" s="5"/>
      <c r="WBM53" s="8"/>
      <c r="WBN53" s="5"/>
      <c r="WBO53" s="5"/>
      <c r="WBP53" s="5"/>
      <c r="WBQ53" s="8"/>
      <c r="WBR53" s="5"/>
      <c r="WBS53" s="5"/>
      <c r="WBT53" s="5"/>
      <c r="WBU53" s="8"/>
      <c r="WBV53" s="5"/>
      <c r="WBW53" s="5"/>
      <c r="WBX53" s="5"/>
      <c r="WBY53" s="8"/>
      <c r="WBZ53" s="5"/>
      <c r="WCA53" s="5"/>
      <c r="WCB53" s="5"/>
      <c r="WCC53" s="8"/>
      <c r="WCD53" s="5"/>
      <c r="WCE53" s="5"/>
      <c r="WCF53" s="5"/>
      <c r="WCG53" s="8"/>
      <c r="WCH53" s="5"/>
      <c r="WCI53" s="5"/>
      <c r="WCJ53" s="5"/>
      <c r="WCK53" s="8"/>
      <c r="WCL53" s="5"/>
      <c r="WCM53" s="5"/>
      <c r="WCN53" s="5"/>
      <c r="WCO53" s="8"/>
      <c r="WCP53" s="5"/>
      <c r="WCQ53" s="5"/>
      <c r="WCR53" s="5"/>
      <c r="WCS53" s="8"/>
      <c r="WCT53" s="5"/>
      <c r="WCU53" s="5"/>
      <c r="WCV53" s="5"/>
      <c r="WCW53" s="8"/>
      <c r="WCX53" s="5"/>
      <c r="WCY53" s="5"/>
      <c r="WCZ53" s="5"/>
      <c r="WDA53" s="8"/>
      <c r="WDB53" s="5"/>
      <c r="WDC53" s="5"/>
      <c r="WDD53" s="5"/>
      <c r="WDE53" s="8"/>
      <c r="WDF53" s="5"/>
      <c r="WDG53" s="5"/>
      <c r="WDH53" s="5"/>
      <c r="WDI53" s="8"/>
      <c r="WDJ53" s="5"/>
      <c r="WDK53" s="5"/>
      <c r="WDL53" s="5"/>
      <c r="WDM53" s="8"/>
      <c r="WDN53" s="5"/>
      <c r="WDO53" s="5"/>
      <c r="WDP53" s="5"/>
      <c r="WDQ53" s="8"/>
      <c r="WDR53" s="5"/>
      <c r="WDS53" s="5"/>
      <c r="WDT53" s="5"/>
      <c r="WDU53" s="8"/>
      <c r="WDV53" s="5"/>
      <c r="WDW53" s="5"/>
      <c r="WDX53" s="5"/>
      <c r="WDY53" s="8"/>
      <c r="WDZ53" s="5"/>
      <c r="WEA53" s="5"/>
      <c r="WEB53" s="5"/>
      <c r="WEC53" s="8"/>
      <c r="WED53" s="5"/>
      <c r="WEE53" s="5"/>
      <c r="WEF53" s="5"/>
      <c r="WEG53" s="8"/>
      <c r="WEH53" s="5"/>
      <c r="WEI53" s="5"/>
      <c r="WEJ53" s="5"/>
      <c r="WEK53" s="8"/>
      <c r="WEL53" s="5"/>
      <c r="WEM53" s="5"/>
      <c r="WEN53" s="5"/>
      <c r="WEO53" s="8"/>
      <c r="WEP53" s="5"/>
      <c r="WEQ53" s="5"/>
      <c r="WER53" s="5"/>
      <c r="WES53" s="8"/>
      <c r="WET53" s="5"/>
      <c r="WEU53" s="5"/>
      <c r="WEV53" s="5"/>
      <c r="WEW53" s="8"/>
      <c r="WEX53" s="5"/>
      <c r="WEY53" s="5"/>
      <c r="WEZ53" s="5"/>
      <c r="WFA53" s="8"/>
      <c r="WFB53" s="5"/>
      <c r="WFC53" s="5"/>
      <c r="WFD53" s="5"/>
      <c r="WFE53" s="8"/>
      <c r="WFF53" s="5"/>
      <c r="WFG53" s="5"/>
      <c r="WFH53" s="5"/>
      <c r="WFI53" s="8"/>
      <c r="WFJ53" s="5"/>
      <c r="WFK53" s="5"/>
      <c r="WFL53" s="5"/>
      <c r="WFM53" s="8"/>
      <c r="WFN53" s="5"/>
      <c r="WFO53" s="5"/>
      <c r="WFP53" s="5"/>
      <c r="WFQ53" s="8"/>
      <c r="WFR53" s="5"/>
      <c r="WFS53" s="5"/>
      <c r="WFT53" s="5"/>
      <c r="WFU53" s="8"/>
      <c r="WFV53" s="5"/>
      <c r="WFW53" s="5"/>
      <c r="WFX53" s="5"/>
      <c r="WFY53" s="8"/>
      <c r="WFZ53" s="5"/>
      <c r="WGA53" s="5"/>
      <c r="WGB53" s="5"/>
      <c r="WGC53" s="8"/>
      <c r="WGD53" s="5"/>
      <c r="WGE53" s="5"/>
      <c r="WGF53" s="5"/>
      <c r="WGG53" s="8"/>
      <c r="WGH53" s="5"/>
      <c r="WGI53" s="5"/>
      <c r="WGJ53" s="5"/>
      <c r="WGK53" s="8"/>
      <c r="WGL53" s="5"/>
      <c r="WGM53" s="5"/>
      <c r="WGN53" s="5"/>
      <c r="WGO53" s="8"/>
      <c r="WGP53" s="5"/>
      <c r="WGQ53" s="5"/>
      <c r="WGR53" s="5"/>
      <c r="WGS53" s="8"/>
      <c r="WGT53" s="5"/>
      <c r="WGU53" s="5"/>
      <c r="WGV53" s="5"/>
      <c r="WGW53" s="8"/>
      <c r="WGX53" s="5"/>
      <c r="WGY53" s="5"/>
      <c r="WGZ53" s="5"/>
      <c r="WHA53" s="8"/>
      <c r="WHB53" s="5"/>
      <c r="WHC53" s="5"/>
      <c r="WHD53" s="5"/>
      <c r="WHE53" s="8"/>
      <c r="WHF53" s="5"/>
      <c r="WHG53" s="5"/>
      <c r="WHH53" s="5"/>
      <c r="WHI53" s="8"/>
      <c r="WHJ53" s="5"/>
      <c r="WHK53" s="5"/>
      <c r="WHL53" s="5"/>
      <c r="WHM53" s="8"/>
      <c r="WHN53" s="5"/>
      <c r="WHO53" s="5"/>
      <c r="WHP53" s="5"/>
      <c r="WHQ53" s="8"/>
      <c r="WHR53" s="5"/>
      <c r="WHS53" s="5"/>
      <c r="WHT53" s="5"/>
      <c r="WHU53" s="8"/>
      <c r="WHV53" s="5"/>
      <c r="WHW53" s="5"/>
      <c r="WHX53" s="5"/>
      <c r="WHY53" s="8"/>
      <c r="WHZ53" s="5"/>
      <c r="WIA53" s="5"/>
      <c r="WIB53" s="5"/>
      <c r="WIC53" s="8"/>
      <c r="WID53" s="5"/>
      <c r="WIE53" s="5"/>
      <c r="WIF53" s="5"/>
      <c r="WIG53" s="8"/>
      <c r="WIH53" s="5"/>
      <c r="WII53" s="5"/>
      <c r="WIJ53" s="5"/>
      <c r="WIK53" s="8"/>
      <c r="WIL53" s="5"/>
      <c r="WIM53" s="5"/>
      <c r="WIN53" s="5"/>
      <c r="WIO53" s="8"/>
      <c r="WIP53" s="5"/>
      <c r="WIQ53" s="5"/>
      <c r="WIR53" s="5"/>
      <c r="WIS53" s="8"/>
      <c r="WIT53" s="5"/>
      <c r="WIU53" s="5"/>
      <c r="WIV53" s="5"/>
      <c r="WIW53" s="8"/>
      <c r="WIX53" s="5"/>
      <c r="WIY53" s="5"/>
      <c r="WIZ53" s="5"/>
      <c r="WJA53" s="8"/>
      <c r="WJB53" s="5"/>
      <c r="WJC53" s="5"/>
      <c r="WJD53" s="5"/>
      <c r="WJE53" s="8"/>
      <c r="WJF53" s="5"/>
      <c r="WJG53" s="5"/>
      <c r="WJH53" s="5"/>
      <c r="WJI53" s="8"/>
      <c r="WJJ53" s="5"/>
      <c r="WJK53" s="5"/>
      <c r="WJL53" s="5"/>
      <c r="WJM53" s="8"/>
      <c r="WJN53" s="5"/>
      <c r="WJO53" s="5"/>
      <c r="WJP53" s="5"/>
      <c r="WJQ53" s="8"/>
      <c r="WJR53" s="5"/>
      <c r="WJS53" s="5"/>
      <c r="WJT53" s="5"/>
      <c r="WJU53" s="8"/>
      <c r="WJV53" s="5"/>
      <c r="WJW53" s="5"/>
      <c r="WJX53" s="5"/>
      <c r="WJY53" s="8"/>
      <c r="WJZ53" s="5"/>
      <c r="WKA53" s="5"/>
      <c r="WKB53" s="5"/>
      <c r="WKC53" s="8"/>
      <c r="WKD53" s="5"/>
      <c r="WKE53" s="5"/>
      <c r="WKF53" s="5"/>
      <c r="WKG53" s="8"/>
      <c r="WKH53" s="5"/>
      <c r="WKI53" s="5"/>
      <c r="WKJ53" s="5"/>
      <c r="WKK53" s="8"/>
      <c r="WKL53" s="5"/>
      <c r="WKM53" s="5"/>
      <c r="WKN53" s="5"/>
      <c r="WKO53" s="8"/>
      <c r="WKP53" s="5"/>
      <c r="WKQ53" s="5"/>
      <c r="WKR53" s="5"/>
      <c r="WKS53" s="8"/>
      <c r="WKT53" s="5"/>
      <c r="WKU53" s="5"/>
      <c r="WKV53" s="5"/>
      <c r="WKW53" s="8"/>
      <c r="WKX53" s="5"/>
      <c r="WKY53" s="5"/>
      <c r="WKZ53" s="5"/>
      <c r="WLA53" s="8"/>
      <c r="WLB53" s="5"/>
      <c r="WLC53" s="5"/>
      <c r="WLD53" s="5"/>
      <c r="WLE53" s="8"/>
      <c r="WLF53" s="5"/>
      <c r="WLG53" s="5"/>
      <c r="WLH53" s="5"/>
      <c r="WLI53" s="8"/>
      <c r="WLJ53" s="5"/>
      <c r="WLK53" s="5"/>
      <c r="WLL53" s="5"/>
      <c r="WLM53" s="8"/>
      <c r="WLN53" s="5"/>
      <c r="WLO53" s="5"/>
      <c r="WLP53" s="5"/>
      <c r="WLQ53" s="8"/>
      <c r="WLR53" s="5"/>
      <c r="WLS53" s="5"/>
      <c r="WLT53" s="5"/>
      <c r="WLU53" s="8"/>
      <c r="WLV53" s="5"/>
      <c r="WLW53" s="5"/>
      <c r="WLX53" s="5"/>
      <c r="WLY53" s="8"/>
      <c r="WLZ53" s="5"/>
      <c r="WMA53" s="5"/>
      <c r="WMB53" s="5"/>
      <c r="WMC53" s="8"/>
      <c r="WMD53" s="5"/>
      <c r="WME53" s="5"/>
      <c r="WMF53" s="5"/>
      <c r="WMG53" s="8"/>
      <c r="WMH53" s="5"/>
      <c r="WMI53" s="5"/>
      <c r="WMJ53" s="5"/>
      <c r="WMK53" s="8"/>
      <c r="WML53" s="5"/>
      <c r="WMM53" s="5"/>
      <c r="WMN53" s="5"/>
      <c r="WMO53" s="8"/>
      <c r="WMP53" s="5"/>
      <c r="WMQ53" s="5"/>
      <c r="WMR53" s="5"/>
      <c r="WMS53" s="8"/>
      <c r="WMT53" s="5"/>
      <c r="WMU53" s="5"/>
      <c r="WMV53" s="5"/>
      <c r="WMW53" s="8"/>
      <c r="WMX53" s="5"/>
      <c r="WMY53" s="5"/>
      <c r="WMZ53" s="5"/>
      <c r="WNA53" s="8"/>
      <c r="WNB53" s="5"/>
      <c r="WNC53" s="5"/>
      <c r="WND53" s="5"/>
      <c r="WNE53" s="8"/>
      <c r="WNF53" s="5"/>
      <c r="WNG53" s="5"/>
      <c r="WNH53" s="5"/>
      <c r="WNI53" s="8"/>
      <c r="WNJ53" s="5"/>
      <c r="WNK53" s="5"/>
      <c r="WNL53" s="5"/>
      <c r="WNM53" s="8"/>
      <c r="WNN53" s="5"/>
      <c r="WNO53" s="5"/>
      <c r="WNP53" s="5"/>
      <c r="WNQ53" s="8"/>
      <c r="WNR53" s="5"/>
      <c r="WNS53" s="5"/>
      <c r="WNT53" s="5"/>
      <c r="WNU53" s="8"/>
      <c r="WNV53" s="5"/>
      <c r="WNW53" s="5"/>
      <c r="WNX53" s="5"/>
      <c r="WNY53" s="8"/>
      <c r="WNZ53" s="5"/>
      <c r="WOA53" s="5"/>
      <c r="WOB53" s="5"/>
      <c r="WOC53" s="8"/>
      <c r="WOD53" s="5"/>
      <c r="WOE53" s="5"/>
      <c r="WOF53" s="5"/>
      <c r="WOG53" s="8"/>
      <c r="WOH53" s="5"/>
      <c r="WOI53" s="5"/>
      <c r="WOJ53" s="5"/>
      <c r="WOK53" s="8"/>
      <c r="WOL53" s="5"/>
      <c r="WOM53" s="5"/>
      <c r="WON53" s="5"/>
      <c r="WOO53" s="8"/>
      <c r="WOP53" s="5"/>
      <c r="WOQ53" s="5"/>
      <c r="WOR53" s="5"/>
      <c r="WOS53" s="8"/>
      <c r="WOT53" s="5"/>
      <c r="WOU53" s="5"/>
      <c r="WOV53" s="5"/>
      <c r="WOW53" s="8"/>
      <c r="WOX53" s="5"/>
      <c r="WOY53" s="5"/>
      <c r="WOZ53" s="5"/>
      <c r="WPA53" s="8"/>
      <c r="WPB53" s="5"/>
      <c r="WPC53" s="5"/>
      <c r="WPD53" s="5"/>
      <c r="WPE53" s="8"/>
      <c r="WPF53" s="5"/>
      <c r="WPG53" s="5"/>
      <c r="WPH53" s="5"/>
      <c r="WPI53" s="8"/>
      <c r="WPJ53" s="5"/>
      <c r="WPK53" s="5"/>
      <c r="WPL53" s="5"/>
      <c r="WPM53" s="8"/>
      <c r="WPN53" s="5"/>
      <c r="WPO53" s="5"/>
      <c r="WPP53" s="5"/>
      <c r="WPQ53" s="8"/>
      <c r="WPR53" s="5"/>
      <c r="WPS53" s="5"/>
      <c r="WPT53" s="5"/>
      <c r="WPU53" s="8"/>
      <c r="WPV53" s="5"/>
      <c r="WPW53" s="5"/>
      <c r="WPX53" s="5"/>
      <c r="WPY53" s="8"/>
      <c r="WPZ53" s="5"/>
      <c r="WQA53" s="5"/>
      <c r="WQB53" s="5"/>
      <c r="WQC53" s="8"/>
      <c r="WQD53" s="5"/>
      <c r="WQE53" s="5"/>
      <c r="WQF53" s="5"/>
      <c r="WQG53" s="8"/>
      <c r="WQH53" s="5"/>
      <c r="WQI53" s="5"/>
      <c r="WQJ53" s="5"/>
      <c r="WQK53" s="8"/>
      <c r="WQL53" s="5"/>
      <c r="WQM53" s="5"/>
      <c r="WQN53" s="5"/>
      <c r="WQO53" s="8"/>
      <c r="WQP53" s="5"/>
      <c r="WQQ53" s="5"/>
      <c r="WQR53" s="5"/>
      <c r="WQS53" s="8"/>
      <c r="WQT53" s="5"/>
      <c r="WQU53" s="5"/>
      <c r="WQV53" s="5"/>
      <c r="WQW53" s="8"/>
      <c r="WQX53" s="5"/>
      <c r="WQY53" s="5"/>
      <c r="WQZ53" s="5"/>
      <c r="WRA53" s="8"/>
      <c r="WRB53" s="5"/>
      <c r="WRC53" s="5"/>
      <c r="WRD53" s="5"/>
      <c r="WRE53" s="8"/>
      <c r="WRF53" s="5"/>
      <c r="WRG53" s="5"/>
      <c r="WRH53" s="5"/>
      <c r="WRI53" s="8"/>
      <c r="WRJ53" s="5"/>
      <c r="WRK53" s="5"/>
      <c r="WRL53" s="5"/>
      <c r="WRM53" s="8"/>
      <c r="WRN53" s="5"/>
      <c r="WRO53" s="5"/>
      <c r="WRP53" s="5"/>
      <c r="WRQ53" s="8"/>
      <c r="WRR53" s="5"/>
      <c r="WRS53" s="5"/>
      <c r="WRT53" s="5"/>
      <c r="WRU53" s="8"/>
      <c r="WRV53" s="5"/>
      <c r="WRW53" s="5"/>
      <c r="WRX53" s="5"/>
      <c r="WRY53" s="8"/>
      <c r="WRZ53" s="5"/>
      <c r="WSA53" s="5"/>
      <c r="WSB53" s="5"/>
      <c r="WSC53" s="8"/>
      <c r="WSD53" s="5"/>
      <c r="WSE53" s="5"/>
      <c r="WSF53" s="5"/>
      <c r="WSG53" s="8"/>
      <c r="WSH53" s="5"/>
      <c r="WSI53" s="5"/>
      <c r="WSJ53" s="5"/>
      <c r="WSK53" s="8"/>
      <c r="WSL53" s="5"/>
      <c r="WSM53" s="5"/>
      <c r="WSN53" s="5"/>
      <c r="WSO53" s="8"/>
      <c r="WSP53" s="5"/>
      <c r="WSQ53" s="5"/>
      <c r="WSR53" s="5"/>
      <c r="WSS53" s="8"/>
      <c r="WST53" s="5"/>
      <c r="WSU53" s="5"/>
      <c r="WSV53" s="5"/>
      <c r="WSW53" s="8"/>
      <c r="WSX53" s="5"/>
      <c r="WSY53" s="5"/>
      <c r="WSZ53" s="5"/>
      <c r="WTA53" s="8"/>
      <c r="WTB53" s="5"/>
      <c r="WTC53" s="5"/>
      <c r="WTD53" s="5"/>
      <c r="WTE53" s="8"/>
      <c r="WTF53" s="5"/>
      <c r="WTG53" s="5"/>
      <c r="WTH53" s="5"/>
      <c r="WTI53" s="8"/>
      <c r="WTJ53" s="5"/>
      <c r="WTK53" s="5"/>
      <c r="WTL53" s="5"/>
      <c r="WTM53" s="8"/>
      <c r="WTN53" s="5"/>
      <c r="WTO53" s="5"/>
      <c r="WTP53" s="5"/>
      <c r="WTQ53" s="8"/>
      <c r="WTR53" s="5"/>
      <c r="WTS53" s="5"/>
      <c r="WTT53" s="5"/>
      <c r="WTU53" s="8"/>
      <c r="WTV53" s="5"/>
      <c r="WTW53" s="5"/>
      <c r="WTX53" s="5"/>
      <c r="WTY53" s="8"/>
      <c r="WTZ53" s="5"/>
      <c r="WUA53" s="5"/>
      <c r="WUB53" s="5"/>
      <c r="WUC53" s="8"/>
      <c r="WUD53" s="5"/>
      <c r="WUE53" s="5"/>
      <c r="WUF53" s="5"/>
      <c r="WUG53" s="8"/>
      <c r="WUH53" s="5"/>
      <c r="WUI53" s="5"/>
      <c r="WUJ53" s="5"/>
      <c r="WUK53" s="8"/>
      <c r="WUL53" s="5"/>
      <c r="WUM53" s="5"/>
      <c r="WUN53" s="5"/>
      <c r="WUO53" s="8"/>
      <c r="WUP53" s="5"/>
      <c r="WUQ53" s="5"/>
      <c r="WUR53" s="5"/>
      <c r="WUS53" s="8"/>
      <c r="WUT53" s="5"/>
      <c r="WUU53" s="5"/>
      <c r="WUV53" s="5"/>
      <c r="WUW53" s="8"/>
      <c r="WUX53" s="5"/>
      <c r="WUY53" s="5"/>
      <c r="WUZ53" s="5"/>
      <c r="WVA53" s="8"/>
      <c r="WVB53" s="5"/>
      <c r="WVC53" s="5"/>
      <c r="WVD53" s="5"/>
      <c r="WVE53" s="8"/>
      <c r="WVF53" s="5"/>
      <c r="WVG53" s="5"/>
      <c r="WVH53" s="5"/>
      <c r="WVI53" s="8"/>
      <c r="WVJ53" s="5"/>
      <c r="WVK53" s="5"/>
      <c r="WVL53" s="5"/>
      <c r="WVM53" s="8"/>
      <c r="WVN53" s="5"/>
      <c r="WVO53" s="5"/>
      <c r="WVP53" s="5"/>
      <c r="WVQ53" s="8"/>
      <c r="WVR53" s="5"/>
      <c r="WVS53" s="5"/>
      <c r="WVT53" s="5"/>
      <c r="WVU53" s="8"/>
      <c r="WVV53" s="5"/>
      <c r="WVW53" s="5"/>
      <c r="WVX53" s="5"/>
      <c r="WVY53" s="8"/>
      <c r="WVZ53" s="5"/>
      <c r="WWA53" s="5"/>
      <c r="WWB53" s="5"/>
      <c r="WWC53" s="8"/>
      <c r="WWD53" s="5"/>
      <c r="WWE53" s="5"/>
      <c r="WWF53" s="5"/>
      <c r="WWG53" s="8"/>
      <c r="WWH53" s="5"/>
      <c r="WWI53" s="5"/>
      <c r="WWJ53" s="5"/>
      <c r="WWK53" s="8"/>
      <c r="WWL53" s="5"/>
      <c r="WWM53" s="5"/>
      <c r="WWN53" s="5"/>
      <c r="WWO53" s="8"/>
      <c r="WWP53" s="5"/>
      <c r="WWQ53" s="5"/>
      <c r="WWR53" s="5"/>
      <c r="WWS53" s="8"/>
      <c r="WWT53" s="5"/>
      <c r="WWU53" s="5"/>
      <c r="WWV53" s="5"/>
      <c r="WWW53" s="8"/>
      <c r="WWX53" s="5"/>
      <c r="WWY53" s="5"/>
      <c r="WWZ53" s="5"/>
      <c r="WXA53" s="8"/>
      <c r="WXB53" s="5"/>
      <c r="WXC53" s="5"/>
      <c r="WXD53" s="5"/>
      <c r="WXE53" s="8"/>
      <c r="WXF53" s="5"/>
      <c r="WXG53" s="5"/>
      <c r="WXH53" s="5"/>
      <c r="WXI53" s="8"/>
      <c r="WXJ53" s="5"/>
      <c r="WXK53" s="5"/>
      <c r="WXL53" s="5"/>
      <c r="WXM53" s="8"/>
      <c r="WXN53" s="5"/>
      <c r="WXO53" s="5"/>
      <c r="WXP53" s="5"/>
      <c r="WXQ53" s="8"/>
      <c r="WXR53" s="5"/>
      <c r="WXS53" s="5"/>
      <c r="WXT53" s="5"/>
      <c r="WXU53" s="8"/>
      <c r="WXV53" s="5"/>
      <c r="WXW53" s="5"/>
      <c r="WXX53" s="5"/>
      <c r="WXY53" s="8"/>
      <c r="WXZ53" s="5"/>
      <c r="WYA53" s="5"/>
      <c r="WYB53" s="5"/>
      <c r="WYC53" s="8"/>
      <c r="WYD53" s="5"/>
      <c r="WYE53" s="5"/>
      <c r="WYF53" s="5"/>
      <c r="WYG53" s="8"/>
      <c r="WYH53" s="5"/>
      <c r="WYI53" s="5"/>
      <c r="WYJ53" s="5"/>
      <c r="WYK53" s="8"/>
      <c r="WYL53" s="5"/>
      <c r="WYM53" s="5"/>
      <c r="WYN53" s="5"/>
      <c r="WYO53" s="8"/>
      <c r="WYP53" s="5"/>
      <c r="WYQ53" s="5"/>
      <c r="WYR53" s="5"/>
      <c r="WYS53" s="8"/>
      <c r="WYT53" s="5"/>
      <c r="WYU53" s="5"/>
      <c r="WYV53" s="5"/>
      <c r="WYW53" s="8"/>
      <c r="WYX53" s="5"/>
      <c r="WYY53" s="5"/>
      <c r="WYZ53" s="5"/>
      <c r="WZA53" s="8"/>
      <c r="WZB53" s="5"/>
      <c r="WZC53" s="5"/>
      <c r="WZD53" s="5"/>
      <c r="WZE53" s="8"/>
      <c r="WZF53" s="5"/>
      <c r="WZG53" s="5"/>
      <c r="WZH53" s="5"/>
      <c r="WZI53" s="8"/>
      <c r="WZJ53" s="5"/>
      <c r="WZK53" s="5"/>
      <c r="WZL53" s="5"/>
      <c r="WZM53" s="8"/>
      <c r="WZN53" s="5"/>
      <c r="WZO53" s="5"/>
      <c r="WZP53" s="5"/>
      <c r="WZQ53" s="8"/>
      <c r="WZR53" s="5"/>
      <c r="WZS53" s="5"/>
      <c r="WZT53" s="5"/>
      <c r="WZU53" s="8"/>
      <c r="WZV53" s="5"/>
      <c r="WZW53" s="5"/>
      <c r="WZX53" s="5"/>
      <c r="WZY53" s="8"/>
      <c r="WZZ53" s="5"/>
      <c r="XAA53" s="5"/>
      <c r="XAB53" s="5"/>
      <c r="XAC53" s="8"/>
      <c r="XAD53" s="5"/>
      <c r="XAE53" s="5"/>
      <c r="XAF53" s="5"/>
      <c r="XAG53" s="8"/>
      <c r="XAH53" s="5"/>
      <c r="XAI53" s="5"/>
      <c r="XAJ53" s="5"/>
      <c r="XAK53" s="8"/>
      <c r="XAL53" s="5"/>
      <c r="XAM53" s="5"/>
      <c r="XAN53" s="5"/>
      <c r="XAO53" s="8"/>
      <c r="XAP53" s="5"/>
      <c r="XAQ53" s="5"/>
      <c r="XAR53" s="5"/>
      <c r="XAS53" s="8"/>
      <c r="XAT53" s="5"/>
      <c r="XAU53" s="5"/>
      <c r="XAV53" s="5"/>
      <c r="XAW53" s="8"/>
      <c r="XAX53" s="5"/>
      <c r="XAY53" s="5"/>
      <c r="XAZ53" s="5"/>
      <c r="XBA53" s="8"/>
      <c r="XBB53" s="5"/>
      <c r="XBC53" s="5"/>
      <c r="XBD53" s="5"/>
      <c r="XBE53" s="8"/>
      <c r="XBF53" s="5"/>
      <c r="XBG53" s="5"/>
      <c r="XBH53" s="5"/>
      <c r="XBI53" s="8"/>
      <c r="XBJ53" s="5"/>
      <c r="XBK53" s="5"/>
      <c r="XBL53" s="5"/>
      <c r="XBM53" s="8"/>
      <c r="XBN53" s="5"/>
      <c r="XBO53" s="5"/>
      <c r="XBP53" s="5"/>
      <c r="XBQ53" s="8"/>
      <c r="XBR53" s="5"/>
      <c r="XBS53" s="5"/>
      <c r="XBT53" s="5"/>
      <c r="XBU53" s="8"/>
      <c r="XBV53" s="5"/>
      <c r="XBW53" s="5"/>
      <c r="XBX53" s="5"/>
      <c r="XBY53" s="8"/>
      <c r="XBZ53" s="5"/>
      <c r="XCA53" s="5"/>
      <c r="XCB53" s="5"/>
      <c r="XCC53" s="8"/>
      <c r="XCD53" s="5"/>
      <c r="XCE53" s="5"/>
      <c r="XCF53" s="5"/>
      <c r="XCG53" s="8"/>
      <c r="XCH53" s="5"/>
      <c r="XCI53" s="5"/>
      <c r="XCJ53" s="5"/>
      <c r="XCK53" s="8"/>
      <c r="XCL53" s="5"/>
      <c r="XCM53" s="5"/>
      <c r="XCN53" s="5"/>
      <c r="XCO53" s="8"/>
      <c r="XCP53" s="5"/>
      <c r="XCQ53" s="5"/>
      <c r="XCR53" s="5"/>
      <c r="XCS53" s="8"/>
      <c r="XCT53" s="5"/>
      <c r="XCU53" s="5"/>
      <c r="XCV53" s="5"/>
      <c r="XCW53" s="8"/>
      <c r="XCX53" s="5"/>
      <c r="XCY53" s="5"/>
      <c r="XCZ53" s="5"/>
      <c r="XDA53" s="8"/>
      <c r="XDB53" s="5"/>
      <c r="XDC53" s="5"/>
      <c r="XDD53" s="5"/>
      <c r="XDE53" s="8"/>
      <c r="XDF53" s="5"/>
      <c r="XDG53" s="5"/>
      <c r="XDH53" s="5"/>
      <c r="XDI53" s="8"/>
      <c r="XDJ53" s="5"/>
      <c r="XDK53" s="5"/>
      <c r="XDL53" s="5"/>
      <c r="XDM53" s="8"/>
      <c r="XDN53" s="5"/>
      <c r="XDO53" s="5"/>
      <c r="XDP53" s="5"/>
      <c r="XDQ53" s="8"/>
      <c r="XDR53" s="5"/>
      <c r="XDS53" s="5"/>
      <c r="XDT53" s="5"/>
      <c r="XDU53" s="8"/>
      <c r="XDV53" s="5"/>
      <c r="XDW53" s="5"/>
      <c r="XDX53" s="5"/>
      <c r="XDY53" s="8"/>
      <c r="XDZ53" s="5"/>
      <c r="XEA53" s="5"/>
      <c r="XEB53" s="5"/>
      <c r="XEC53" s="8"/>
      <c r="XED53" s="5"/>
      <c r="XEE53" s="5"/>
      <c r="XEF53" s="5"/>
      <c r="XEG53" s="8"/>
      <c r="XEH53" s="5"/>
      <c r="XEI53" s="5"/>
      <c r="XEJ53" s="5"/>
      <c r="XEK53" s="8"/>
      <c r="XEL53" s="5"/>
      <c r="XEM53" s="5"/>
      <c r="XEN53" s="5"/>
      <c r="XEO53" s="8"/>
      <c r="XEP53" s="5"/>
      <c r="XEQ53" s="5"/>
      <c r="XER53" s="5"/>
      <c r="XES53" s="8"/>
      <c r="XET53" s="5"/>
      <c r="XEU53" s="5"/>
      <c r="XEV53" s="5"/>
      <c r="XEW53" s="8"/>
      <c r="XEX53" s="5"/>
      <c r="XEY53" s="5"/>
      <c r="XEZ53" s="5"/>
      <c r="XFA53" s="8"/>
    </row>
    <row r="54" spans="1:16381" ht="12.65" customHeight="1">
      <c r="A54" s="29">
        <v>18</v>
      </c>
      <c r="B54" s="5" t="s">
        <v>370</v>
      </c>
      <c r="C54" s="5">
        <v>2021</v>
      </c>
      <c r="D54" s="5" t="s">
        <v>375</v>
      </c>
      <c r="E54" s="8" t="s">
        <v>376</v>
      </c>
      <c r="F54" s="5"/>
      <c r="G54" s="5"/>
      <c r="H54" s="5" t="s">
        <v>366</v>
      </c>
      <c r="I54" s="9" t="s">
        <v>377</v>
      </c>
      <c r="J54" s="5"/>
      <c r="K54" s="4" t="s">
        <v>77</v>
      </c>
      <c r="L54" s="4" t="s">
        <v>77</v>
      </c>
      <c r="M54" s="4" t="s">
        <v>78</v>
      </c>
      <c r="N54" s="8" t="s">
        <v>368</v>
      </c>
      <c r="O54" s="5" t="s">
        <v>156</v>
      </c>
      <c r="P54" s="5" t="s">
        <v>157</v>
      </c>
      <c r="Q54" s="5" t="s">
        <v>378</v>
      </c>
      <c r="R54" s="5" t="s">
        <v>378</v>
      </c>
      <c r="S54" s="5" t="s">
        <v>378</v>
      </c>
      <c r="T54" s="5" t="s">
        <v>378</v>
      </c>
      <c r="U54" s="5" t="s">
        <v>379</v>
      </c>
      <c r="V54" s="5" t="s">
        <v>86</v>
      </c>
      <c r="W54" s="5" t="s">
        <v>86</v>
      </c>
      <c r="X54" s="5" t="s">
        <v>86</v>
      </c>
      <c r="Y54" s="5" t="s">
        <v>86</v>
      </c>
      <c r="Z54" s="5" t="s">
        <v>86</v>
      </c>
      <c r="AA54" s="5" t="s">
        <v>86</v>
      </c>
      <c r="AB54" s="5" t="s">
        <v>86</v>
      </c>
      <c r="AC54" s="5" t="s">
        <v>86</v>
      </c>
      <c r="AD54" s="5" t="s">
        <v>86</v>
      </c>
      <c r="AE54" s="5" t="s">
        <v>86</v>
      </c>
      <c r="AF54" s="5"/>
      <c r="AG54" s="50"/>
      <c r="AH54"/>
      <c r="AI54"/>
      <c r="AJ54"/>
      <c r="AK54" s="56"/>
      <c r="AL54" s="5"/>
      <c r="AM54" s="5"/>
      <c r="AN54" s="5"/>
      <c r="AO54" s="8"/>
      <c r="AP54" s="5"/>
      <c r="AQ54" s="5"/>
      <c r="AR54" s="5"/>
      <c r="AS54" s="8"/>
      <c r="AT54" s="5"/>
      <c r="AU54" s="5"/>
      <c r="AV54" s="5"/>
      <c r="AW54" s="8"/>
      <c r="AX54" s="5"/>
      <c r="AY54" s="5"/>
      <c r="AZ54" s="5"/>
      <c r="BA54" s="8"/>
      <c r="BB54" s="5"/>
      <c r="BC54" s="5"/>
      <c r="BD54" s="5"/>
      <c r="BE54" s="8"/>
      <c r="BF54" s="5"/>
      <c r="BG54" s="5"/>
      <c r="BH54" s="5"/>
      <c r="BI54" s="8"/>
      <c r="BJ54" s="5"/>
      <c r="BK54" s="5"/>
      <c r="BL54" s="5"/>
      <c r="BM54" s="8"/>
      <c r="BN54" s="5"/>
      <c r="BO54" s="5"/>
      <c r="BP54" s="5"/>
      <c r="BQ54" s="8"/>
      <c r="BR54" s="5"/>
      <c r="BS54" s="5"/>
      <c r="BT54" s="5"/>
      <c r="BU54" s="8"/>
      <c r="BV54" s="5"/>
      <c r="BW54" s="5"/>
      <c r="BX54" s="5"/>
      <c r="BY54" s="8"/>
      <c r="BZ54" s="5"/>
      <c r="CA54" s="5"/>
      <c r="CB54" s="5"/>
      <c r="CC54" s="8"/>
      <c r="CD54" s="5"/>
      <c r="CE54" s="5"/>
      <c r="CF54" s="5"/>
      <c r="CG54" s="8"/>
      <c r="CH54" s="5"/>
      <c r="CI54" s="5"/>
      <c r="CJ54" s="5"/>
      <c r="CK54" s="8"/>
      <c r="CL54" s="5"/>
      <c r="CM54" s="5"/>
      <c r="CN54" s="5"/>
      <c r="CO54" s="8"/>
      <c r="CP54" s="5"/>
      <c r="CQ54" s="5"/>
      <c r="CR54" s="5"/>
      <c r="CS54" s="8"/>
      <c r="CT54" s="5"/>
      <c r="CU54" s="5"/>
      <c r="CV54" s="5"/>
      <c r="CW54" s="8"/>
      <c r="CX54" s="5"/>
      <c r="CY54" s="5"/>
      <c r="CZ54" s="5"/>
      <c r="DA54" s="8"/>
      <c r="DB54" s="5"/>
      <c r="DC54" s="5"/>
      <c r="DD54" s="5"/>
      <c r="DE54" s="8"/>
      <c r="DF54" s="5"/>
      <c r="DG54" s="5"/>
      <c r="DH54" s="5"/>
      <c r="DI54" s="8"/>
      <c r="DJ54" s="5"/>
      <c r="DK54" s="5"/>
      <c r="DL54" s="5"/>
      <c r="DM54" s="8"/>
      <c r="DN54" s="5"/>
      <c r="DO54" s="5"/>
      <c r="DP54" s="5"/>
      <c r="DQ54" s="8"/>
      <c r="DR54" s="5"/>
      <c r="DS54" s="5"/>
      <c r="DT54" s="5"/>
      <c r="DU54" s="8"/>
      <c r="DV54" s="5"/>
      <c r="DW54" s="5"/>
      <c r="DX54" s="5"/>
      <c r="DY54" s="8"/>
      <c r="DZ54" s="5"/>
      <c r="EA54" s="5"/>
      <c r="EB54" s="5"/>
      <c r="EC54" s="8"/>
      <c r="ED54" s="5"/>
      <c r="EE54" s="5"/>
      <c r="EF54" s="5"/>
      <c r="EG54" s="8"/>
      <c r="EH54" s="5"/>
      <c r="EI54" s="5"/>
      <c r="EJ54" s="5"/>
      <c r="EK54" s="8"/>
      <c r="EL54" s="5"/>
      <c r="EM54" s="5"/>
      <c r="EN54" s="5"/>
      <c r="EO54" s="8"/>
      <c r="EP54" s="5"/>
      <c r="EQ54" s="5"/>
      <c r="ER54" s="5"/>
      <c r="ES54" s="8"/>
      <c r="ET54" s="5"/>
      <c r="EU54" s="5"/>
      <c r="EV54" s="5"/>
      <c r="EW54" s="8"/>
      <c r="EX54" s="5"/>
      <c r="EY54" s="5"/>
      <c r="EZ54" s="5"/>
      <c r="FA54" s="8"/>
      <c r="FB54" s="5"/>
      <c r="FC54" s="5"/>
      <c r="FD54" s="5"/>
      <c r="FE54" s="8"/>
      <c r="FF54" s="5"/>
      <c r="FG54" s="5"/>
      <c r="FH54" s="5"/>
      <c r="FI54" s="8"/>
      <c r="FJ54" s="5"/>
      <c r="FK54" s="5"/>
      <c r="FL54" s="5"/>
      <c r="FM54" s="8"/>
      <c r="FN54" s="5"/>
      <c r="FO54" s="5"/>
      <c r="FP54" s="5"/>
      <c r="FQ54" s="8"/>
      <c r="FR54" s="5"/>
      <c r="FS54" s="5"/>
      <c r="FT54" s="5"/>
      <c r="FU54" s="8"/>
      <c r="FV54" s="5"/>
      <c r="FW54" s="5"/>
      <c r="FX54" s="5"/>
      <c r="FY54" s="8"/>
      <c r="FZ54" s="5"/>
      <c r="GA54" s="5"/>
      <c r="GB54" s="5"/>
      <c r="GC54" s="8"/>
      <c r="GD54" s="5"/>
      <c r="GE54" s="5"/>
      <c r="GF54" s="5"/>
      <c r="GG54" s="8"/>
      <c r="GH54" s="5"/>
      <c r="GI54" s="5"/>
      <c r="GJ54" s="5"/>
      <c r="GK54" s="8"/>
      <c r="GL54" s="5"/>
      <c r="GM54" s="5"/>
      <c r="GN54" s="5"/>
      <c r="GO54" s="8"/>
      <c r="GP54" s="5"/>
      <c r="GQ54" s="5"/>
      <c r="GR54" s="5"/>
      <c r="GS54" s="8"/>
      <c r="GT54" s="5"/>
      <c r="GU54" s="5"/>
      <c r="GV54" s="5"/>
      <c r="GW54" s="8"/>
      <c r="GX54" s="5"/>
      <c r="GY54" s="5"/>
      <c r="GZ54" s="5"/>
      <c r="HA54" s="8"/>
      <c r="HB54" s="5"/>
      <c r="HC54" s="5"/>
      <c r="HD54" s="5"/>
      <c r="HE54" s="8"/>
      <c r="HF54" s="5"/>
      <c r="HG54" s="5"/>
      <c r="HH54" s="5"/>
      <c r="HI54" s="8"/>
      <c r="HJ54" s="5"/>
      <c r="HK54" s="5"/>
      <c r="HL54" s="5"/>
      <c r="HM54" s="8"/>
      <c r="HN54" s="5"/>
      <c r="HO54" s="5"/>
      <c r="HP54" s="5"/>
      <c r="HQ54" s="8"/>
      <c r="HR54" s="5"/>
      <c r="HS54" s="5"/>
      <c r="HT54" s="5"/>
      <c r="HU54" s="8"/>
      <c r="HV54" s="5"/>
      <c r="HW54" s="5"/>
      <c r="HX54" s="5"/>
      <c r="HY54" s="8"/>
      <c r="HZ54" s="5"/>
      <c r="IA54" s="5"/>
      <c r="IB54" s="5"/>
      <c r="IC54" s="8"/>
      <c r="ID54" s="5"/>
      <c r="IE54" s="5"/>
      <c r="IF54" s="5"/>
      <c r="IG54" s="8"/>
      <c r="IH54" s="5"/>
      <c r="II54" s="5"/>
      <c r="IJ54" s="5"/>
      <c r="IK54" s="8"/>
      <c r="IL54" s="5"/>
      <c r="IM54" s="5"/>
      <c r="IN54" s="5"/>
      <c r="IO54" s="8"/>
      <c r="IP54" s="5"/>
      <c r="IQ54" s="5"/>
      <c r="IR54" s="5"/>
      <c r="IS54" s="8"/>
      <c r="IT54" s="5"/>
      <c r="IU54" s="5"/>
      <c r="IV54" s="5"/>
      <c r="IW54" s="8"/>
      <c r="IX54" s="5"/>
      <c r="IY54" s="5"/>
      <c r="IZ54" s="5"/>
      <c r="JA54" s="8"/>
      <c r="JB54" s="5"/>
      <c r="JC54" s="5"/>
      <c r="JD54" s="5"/>
      <c r="JE54" s="8"/>
      <c r="JF54" s="5"/>
      <c r="JG54" s="5"/>
      <c r="JH54" s="5"/>
      <c r="JI54" s="8"/>
      <c r="JJ54" s="5"/>
      <c r="JK54" s="5"/>
      <c r="JL54" s="5"/>
      <c r="JM54" s="8"/>
      <c r="JN54" s="5"/>
      <c r="JO54" s="5"/>
      <c r="JP54" s="5"/>
      <c r="JQ54" s="8"/>
      <c r="JR54" s="5"/>
      <c r="JS54" s="5"/>
      <c r="JT54" s="5"/>
      <c r="JU54" s="8"/>
      <c r="JV54" s="5"/>
      <c r="JW54" s="5"/>
      <c r="JX54" s="5"/>
      <c r="JY54" s="8"/>
      <c r="JZ54" s="5"/>
      <c r="KA54" s="5"/>
      <c r="KB54" s="5"/>
      <c r="KC54" s="8"/>
      <c r="KD54" s="5"/>
      <c r="KE54" s="5"/>
      <c r="KF54" s="5"/>
      <c r="KG54" s="8"/>
      <c r="KH54" s="5"/>
      <c r="KI54" s="5"/>
      <c r="KJ54" s="5"/>
      <c r="KK54" s="8"/>
      <c r="KL54" s="5"/>
      <c r="KM54" s="5"/>
      <c r="KN54" s="5"/>
      <c r="KO54" s="8"/>
      <c r="KP54" s="5"/>
      <c r="KQ54" s="5"/>
      <c r="KR54" s="5"/>
      <c r="KS54" s="8"/>
      <c r="KT54" s="5"/>
      <c r="KU54" s="5"/>
      <c r="KV54" s="5"/>
      <c r="KW54" s="8"/>
      <c r="KX54" s="5"/>
      <c r="KY54" s="5"/>
      <c r="KZ54" s="5"/>
      <c r="LA54" s="8"/>
      <c r="LB54" s="5"/>
      <c r="LC54" s="5"/>
      <c r="LD54" s="5"/>
      <c r="LE54" s="8"/>
      <c r="LF54" s="5"/>
      <c r="LG54" s="5"/>
      <c r="LH54" s="5"/>
      <c r="LI54" s="8"/>
      <c r="LJ54" s="5"/>
      <c r="LK54" s="5"/>
      <c r="LL54" s="5"/>
      <c r="LM54" s="8"/>
      <c r="LN54" s="5"/>
      <c r="LO54" s="5"/>
      <c r="LP54" s="5"/>
      <c r="LQ54" s="8"/>
      <c r="LR54" s="5"/>
      <c r="LS54" s="5"/>
      <c r="LT54" s="5"/>
      <c r="LU54" s="8"/>
      <c r="LV54" s="5"/>
      <c r="LW54" s="5"/>
      <c r="LX54" s="5"/>
      <c r="LY54" s="8"/>
      <c r="LZ54" s="5"/>
      <c r="MA54" s="5"/>
      <c r="MB54" s="5"/>
      <c r="MC54" s="8"/>
      <c r="MD54" s="5"/>
      <c r="ME54" s="5"/>
      <c r="MF54" s="5"/>
      <c r="MG54" s="8"/>
      <c r="MH54" s="5"/>
      <c r="MI54" s="5"/>
      <c r="MJ54" s="5"/>
      <c r="MK54" s="8"/>
      <c r="ML54" s="5"/>
      <c r="MM54" s="5"/>
      <c r="MN54" s="5"/>
      <c r="MO54" s="8"/>
      <c r="MP54" s="5"/>
      <c r="MQ54" s="5"/>
      <c r="MR54" s="5"/>
      <c r="MS54" s="8"/>
      <c r="MT54" s="5"/>
      <c r="MU54" s="5"/>
      <c r="MV54" s="5"/>
      <c r="MW54" s="8"/>
      <c r="MX54" s="5"/>
      <c r="MY54" s="5"/>
      <c r="MZ54" s="5"/>
      <c r="NA54" s="8"/>
      <c r="NB54" s="5"/>
      <c r="NC54" s="5"/>
      <c r="ND54" s="5"/>
      <c r="NE54" s="8"/>
      <c r="NF54" s="5"/>
      <c r="NG54" s="5"/>
      <c r="NH54" s="5"/>
      <c r="NI54" s="8"/>
      <c r="NJ54" s="5"/>
      <c r="NK54" s="5"/>
      <c r="NL54" s="5"/>
      <c r="NM54" s="8"/>
      <c r="NN54" s="5"/>
      <c r="NO54" s="5"/>
      <c r="NP54" s="5"/>
      <c r="NQ54" s="8"/>
      <c r="NR54" s="5"/>
      <c r="NS54" s="5"/>
      <c r="NT54" s="5"/>
      <c r="NU54" s="8"/>
      <c r="NV54" s="5"/>
      <c r="NW54" s="5"/>
      <c r="NX54" s="5"/>
      <c r="NY54" s="8"/>
      <c r="NZ54" s="5"/>
      <c r="OA54" s="5"/>
      <c r="OB54" s="5"/>
      <c r="OC54" s="8"/>
      <c r="OD54" s="5"/>
      <c r="OE54" s="5"/>
      <c r="OF54" s="5"/>
      <c r="OG54" s="8"/>
      <c r="OH54" s="5"/>
      <c r="OI54" s="5"/>
      <c r="OJ54" s="5"/>
      <c r="OK54" s="8"/>
      <c r="OL54" s="5"/>
      <c r="OM54" s="5"/>
      <c r="ON54" s="5"/>
      <c r="OO54" s="8"/>
      <c r="OP54" s="5"/>
      <c r="OQ54" s="5"/>
      <c r="OR54" s="5"/>
      <c r="OS54" s="8"/>
      <c r="OT54" s="5"/>
      <c r="OU54" s="5"/>
      <c r="OV54" s="5"/>
      <c r="OW54" s="8"/>
      <c r="OX54" s="5"/>
      <c r="OY54" s="5"/>
      <c r="OZ54" s="5"/>
      <c r="PA54" s="8"/>
      <c r="PB54" s="5"/>
      <c r="PC54" s="5"/>
      <c r="PD54" s="5"/>
      <c r="PE54" s="8"/>
      <c r="PF54" s="5"/>
      <c r="PG54" s="5"/>
      <c r="PH54" s="5"/>
      <c r="PI54" s="8"/>
      <c r="PJ54" s="5"/>
      <c r="PK54" s="5"/>
      <c r="PL54" s="5"/>
      <c r="PM54" s="8"/>
      <c r="PN54" s="5"/>
      <c r="PO54" s="5"/>
      <c r="PP54" s="5"/>
      <c r="PQ54" s="8"/>
      <c r="PR54" s="5"/>
      <c r="PS54" s="5"/>
      <c r="PT54" s="5"/>
      <c r="PU54" s="8"/>
      <c r="PV54" s="5"/>
      <c r="PW54" s="5"/>
      <c r="PX54" s="5"/>
      <c r="PY54" s="8"/>
      <c r="PZ54" s="5"/>
      <c r="QA54" s="5"/>
      <c r="QB54" s="5"/>
      <c r="QC54" s="8"/>
      <c r="QD54" s="5"/>
      <c r="QE54" s="5"/>
      <c r="QF54" s="5"/>
      <c r="QG54" s="8"/>
      <c r="QH54" s="5"/>
      <c r="QI54" s="5"/>
      <c r="QJ54" s="5"/>
      <c r="QK54" s="8"/>
      <c r="QL54" s="5"/>
      <c r="QM54" s="5"/>
      <c r="QN54" s="5"/>
      <c r="QO54" s="8"/>
      <c r="QP54" s="5"/>
      <c r="QQ54" s="5"/>
      <c r="QR54" s="5"/>
      <c r="QS54" s="8"/>
      <c r="QT54" s="5"/>
      <c r="QU54" s="5"/>
      <c r="QV54" s="5"/>
      <c r="QW54" s="8"/>
      <c r="QX54" s="5"/>
      <c r="QY54" s="5"/>
      <c r="QZ54" s="5"/>
      <c r="RA54" s="8"/>
      <c r="RB54" s="5"/>
      <c r="RC54" s="5"/>
      <c r="RD54" s="5"/>
      <c r="RE54" s="8"/>
      <c r="RF54" s="5"/>
      <c r="RG54" s="5"/>
      <c r="RH54" s="5"/>
      <c r="RI54" s="8"/>
      <c r="RJ54" s="5"/>
      <c r="RK54" s="5"/>
      <c r="RL54" s="5"/>
      <c r="RM54" s="8"/>
      <c r="RN54" s="5"/>
      <c r="RO54" s="5"/>
      <c r="RP54" s="5"/>
      <c r="RQ54" s="8"/>
      <c r="RR54" s="5"/>
      <c r="RS54" s="5"/>
      <c r="RT54" s="5"/>
      <c r="RU54" s="8"/>
      <c r="RV54" s="5"/>
      <c r="RW54" s="5"/>
      <c r="RX54" s="5"/>
      <c r="RY54" s="8"/>
      <c r="RZ54" s="5"/>
      <c r="SA54" s="5"/>
      <c r="SB54" s="5"/>
      <c r="SC54" s="8"/>
      <c r="SD54" s="5"/>
      <c r="SE54" s="5"/>
      <c r="SF54" s="5"/>
      <c r="SG54" s="8"/>
      <c r="SH54" s="5"/>
      <c r="SI54" s="5"/>
      <c r="SJ54" s="5"/>
      <c r="SK54" s="8"/>
      <c r="SL54" s="5"/>
      <c r="SM54" s="5"/>
      <c r="SN54" s="5"/>
      <c r="SO54" s="8"/>
      <c r="SP54" s="5"/>
      <c r="SQ54" s="5"/>
      <c r="SR54" s="5"/>
      <c r="SS54" s="8"/>
      <c r="ST54" s="5"/>
      <c r="SU54" s="5"/>
      <c r="SV54" s="5"/>
      <c r="SW54" s="8"/>
      <c r="SX54" s="5"/>
      <c r="SY54" s="5"/>
      <c r="SZ54" s="5"/>
      <c r="TA54" s="8"/>
      <c r="TB54" s="5"/>
      <c r="TC54" s="5"/>
      <c r="TD54" s="5"/>
      <c r="TE54" s="8"/>
      <c r="TF54" s="5"/>
      <c r="TG54" s="5"/>
      <c r="TH54" s="5"/>
      <c r="TI54" s="8"/>
      <c r="TJ54" s="5"/>
      <c r="TK54" s="5"/>
      <c r="TL54" s="5"/>
      <c r="TM54" s="8"/>
      <c r="TN54" s="5"/>
      <c r="TO54" s="5"/>
      <c r="TP54" s="5"/>
      <c r="TQ54" s="8"/>
      <c r="TR54" s="5"/>
      <c r="TS54" s="5"/>
      <c r="TT54" s="5"/>
      <c r="TU54" s="8"/>
      <c r="TV54" s="5"/>
      <c r="TW54" s="5"/>
      <c r="TX54" s="5"/>
      <c r="TY54" s="8"/>
      <c r="TZ54" s="5"/>
      <c r="UA54" s="5"/>
      <c r="UB54" s="5"/>
      <c r="UC54" s="8"/>
      <c r="UD54" s="5"/>
      <c r="UE54" s="5"/>
      <c r="UF54" s="5"/>
      <c r="UG54" s="8"/>
      <c r="UH54" s="5"/>
      <c r="UI54" s="5"/>
      <c r="UJ54" s="5"/>
      <c r="UK54" s="8"/>
      <c r="UL54" s="5"/>
      <c r="UM54" s="5"/>
      <c r="UN54" s="5"/>
      <c r="UO54" s="8"/>
      <c r="UP54" s="5"/>
      <c r="UQ54" s="5"/>
      <c r="UR54" s="5"/>
      <c r="US54" s="8"/>
      <c r="UT54" s="5"/>
      <c r="UU54" s="5"/>
      <c r="UV54" s="5"/>
      <c r="UW54" s="8"/>
      <c r="UX54" s="5"/>
      <c r="UY54" s="5"/>
      <c r="UZ54" s="5"/>
      <c r="VA54" s="8"/>
      <c r="VB54" s="5"/>
      <c r="VC54" s="5"/>
      <c r="VD54" s="5"/>
      <c r="VE54" s="8"/>
      <c r="VF54" s="5"/>
      <c r="VG54" s="5"/>
      <c r="VH54" s="5"/>
      <c r="VI54" s="8"/>
      <c r="VJ54" s="5"/>
      <c r="VK54" s="5"/>
      <c r="VL54" s="5"/>
      <c r="VM54" s="8"/>
      <c r="VN54" s="5"/>
      <c r="VO54" s="5"/>
      <c r="VP54" s="5"/>
      <c r="VQ54" s="8"/>
      <c r="VR54" s="5"/>
      <c r="VS54" s="5"/>
      <c r="VT54" s="5"/>
      <c r="VU54" s="8"/>
      <c r="VV54" s="5"/>
      <c r="VW54" s="5"/>
      <c r="VX54" s="5"/>
      <c r="VY54" s="8"/>
      <c r="VZ54" s="5"/>
      <c r="WA54" s="5"/>
      <c r="WB54" s="5"/>
      <c r="WC54" s="8"/>
      <c r="WD54" s="5"/>
      <c r="WE54" s="5"/>
      <c r="WF54" s="5"/>
      <c r="WG54" s="8"/>
      <c r="WH54" s="5"/>
      <c r="WI54" s="5"/>
      <c r="WJ54" s="5"/>
      <c r="WK54" s="8"/>
      <c r="WL54" s="5"/>
      <c r="WM54" s="5"/>
      <c r="WN54" s="5"/>
      <c r="WO54" s="8"/>
      <c r="WP54" s="5"/>
      <c r="WQ54" s="5"/>
      <c r="WR54" s="5"/>
      <c r="WS54" s="8"/>
      <c r="WT54" s="5"/>
      <c r="WU54" s="5"/>
      <c r="WV54" s="5"/>
      <c r="WW54" s="8"/>
      <c r="WX54" s="5"/>
      <c r="WY54" s="5"/>
      <c r="WZ54" s="5"/>
      <c r="XA54" s="8"/>
      <c r="XB54" s="5"/>
      <c r="XC54" s="5"/>
      <c r="XD54" s="5"/>
      <c r="XE54" s="8"/>
      <c r="XF54" s="5"/>
      <c r="XG54" s="5"/>
      <c r="XH54" s="5"/>
      <c r="XI54" s="8"/>
      <c r="XJ54" s="5"/>
      <c r="XK54" s="5"/>
      <c r="XL54" s="5"/>
      <c r="XM54" s="8"/>
      <c r="XN54" s="5"/>
      <c r="XO54" s="5"/>
      <c r="XP54" s="5"/>
      <c r="XQ54" s="8"/>
      <c r="XR54" s="5"/>
      <c r="XS54" s="5"/>
      <c r="XT54" s="5"/>
      <c r="XU54" s="8"/>
      <c r="XV54" s="5"/>
      <c r="XW54" s="5"/>
      <c r="XX54" s="5"/>
      <c r="XY54" s="8"/>
      <c r="XZ54" s="5"/>
      <c r="YA54" s="5"/>
      <c r="YB54" s="5"/>
      <c r="YC54" s="8"/>
      <c r="YD54" s="5"/>
      <c r="YE54" s="5"/>
      <c r="YF54" s="5"/>
      <c r="YG54" s="8"/>
      <c r="YH54" s="5"/>
      <c r="YI54" s="5"/>
      <c r="YJ54" s="5"/>
      <c r="YK54" s="8"/>
      <c r="YL54" s="5"/>
      <c r="YM54" s="5"/>
      <c r="YN54" s="5"/>
      <c r="YO54" s="8"/>
      <c r="YP54" s="5"/>
      <c r="YQ54" s="5"/>
      <c r="YR54" s="5"/>
      <c r="YS54" s="8"/>
      <c r="YT54" s="5"/>
      <c r="YU54" s="5"/>
      <c r="YV54" s="5"/>
      <c r="YW54" s="8"/>
      <c r="YX54" s="5"/>
      <c r="YY54" s="5"/>
      <c r="YZ54" s="5"/>
      <c r="ZA54" s="8"/>
      <c r="ZB54" s="5"/>
      <c r="ZC54" s="5"/>
      <c r="ZD54" s="5"/>
      <c r="ZE54" s="8"/>
      <c r="ZF54" s="5"/>
      <c r="ZG54" s="5"/>
      <c r="ZH54" s="5"/>
      <c r="ZI54" s="8"/>
      <c r="ZJ54" s="5"/>
      <c r="ZK54" s="5"/>
      <c r="ZL54" s="5"/>
      <c r="ZM54" s="8"/>
      <c r="ZN54" s="5"/>
      <c r="ZO54" s="5"/>
      <c r="ZP54" s="5"/>
      <c r="ZQ54" s="8"/>
      <c r="ZR54" s="5"/>
      <c r="ZS54" s="5"/>
      <c r="ZT54" s="5"/>
      <c r="ZU54" s="8"/>
      <c r="ZV54" s="5"/>
      <c r="ZW54" s="5"/>
      <c r="ZX54" s="5"/>
      <c r="ZY54" s="8"/>
      <c r="ZZ54" s="5"/>
      <c r="AAA54" s="5"/>
      <c r="AAB54" s="5"/>
      <c r="AAC54" s="8"/>
      <c r="AAD54" s="5"/>
      <c r="AAE54" s="5"/>
      <c r="AAF54" s="5"/>
      <c r="AAG54" s="8"/>
      <c r="AAH54" s="5"/>
      <c r="AAI54" s="5"/>
      <c r="AAJ54" s="5"/>
      <c r="AAK54" s="8"/>
      <c r="AAL54" s="5"/>
      <c r="AAM54" s="5"/>
      <c r="AAN54" s="5"/>
      <c r="AAO54" s="8"/>
      <c r="AAP54" s="5"/>
      <c r="AAQ54" s="5"/>
      <c r="AAR54" s="5"/>
      <c r="AAS54" s="8"/>
      <c r="AAT54" s="5"/>
      <c r="AAU54" s="5"/>
      <c r="AAV54" s="5"/>
      <c r="AAW54" s="8"/>
      <c r="AAX54" s="5"/>
      <c r="AAY54" s="5"/>
      <c r="AAZ54" s="5"/>
      <c r="ABA54" s="8"/>
      <c r="ABB54" s="5"/>
      <c r="ABC54" s="5"/>
      <c r="ABD54" s="5"/>
      <c r="ABE54" s="8"/>
      <c r="ABF54" s="5"/>
      <c r="ABG54" s="5"/>
      <c r="ABH54" s="5"/>
      <c r="ABI54" s="8"/>
      <c r="ABJ54" s="5"/>
      <c r="ABK54" s="5"/>
      <c r="ABL54" s="5"/>
      <c r="ABM54" s="8"/>
      <c r="ABN54" s="5"/>
      <c r="ABO54" s="5"/>
      <c r="ABP54" s="5"/>
      <c r="ABQ54" s="8"/>
      <c r="ABR54" s="5"/>
      <c r="ABS54" s="5"/>
      <c r="ABT54" s="5"/>
      <c r="ABU54" s="8"/>
      <c r="ABV54" s="5"/>
      <c r="ABW54" s="5"/>
      <c r="ABX54" s="5"/>
      <c r="ABY54" s="8"/>
      <c r="ABZ54" s="5"/>
      <c r="ACA54" s="5"/>
      <c r="ACB54" s="5"/>
      <c r="ACC54" s="8"/>
      <c r="ACD54" s="5"/>
      <c r="ACE54" s="5"/>
      <c r="ACF54" s="5"/>
      <c r="ACG54" s="8"/>
      <c r="ACH54" s="5"/>
      <c r="ACI54" s="5"/>
      <c r="ACJ54" s="5"/>
      <c r="ACK54" s="8"/>
      <c r="ACL54" s="5"/>
      <c r="ACM54" s="5"/>
      <c r="ACN54" s="5"/>
      <c r="ACO54" s="8"/>
      <c r="ACP54" s="5"/>
      <c r="ACQ54" s="5"/>
      <c r="ACR54" s="5"/>
      <c r="ACS54" s="8"/>
      <c r="ACT54" s="5"/>
      <c r="ACU54" s="5"/>
      <c r="ACV54" s="5"/>
      <c r="ACW54" s="8"/>
      <c r="ACX54" s="5"/>
      <c r="ACY54" s="5"/>
      <c r="ACZ54" s="5"/>
      <c r="ADA54" s="8"/>
      <c r="ADB54" s="5"/>
      <c r="ADC54" s="5"/>
      <c r="ADD54" s="5"/>
      <c r="ADE54" s="8"/>
      <c r="ADF54" s="5"/>
      <c r="ADG54" s="5"/>
      <c r="ADH54" s="5"/>
      <c r="ADI54" s="8"/>
      <c r="ADJ54" s="5"/>
      <c r="ADK54" s="5"/>
      <c r="ADL54" s="5"/>
      <c r="ADM54" s="8"/>
      <c r="ADN54" s="5"/>
      <c r="ADO54" s="5"/>
      <c r="ADP54" s="5"/>
      <c r="ADQ54" s="8"/>
      <c r="ADR54" s="5"/>
      <c r="ADS54" s="5"/>
      <c r="ADT54" s="5"/>
      <c r="ADU54" s="8"/>
      <c r="ADV54" s="5"/>
      <c r="ADW54" s="5"/>
      <c r="ADX54" s="5"/>
      <c r="ADY54" s="8"/>
      <c r="ADZ54" s="5"/>
      <c r="AEA54" s="5"/>
      <c r="AEB54" s="5"/>
      <c r="AEC54" s="8"/>
      <c r="AED54" s="5"/>
      <c r="AEE54" s="5"/>
      <c r="AEF54" s="5"/>
      <c r="AEG54" s="8"/>
      <c r="AEH54" s="5"/>
      <c r="AEI54" s="5"/>
      <c r="AEJ54" s="5"/>
      <c r="AEK54" s="8"/>
      <c r="AEL54" s="5"/>
      <c r="AEM54" s="5"/>
      <c r="AEN54" s="5"/>
      <c r="AEO54" s="8"/>
      <c r="AEP54" s="5"/>
      <c r="AEQ54" s="5"/>
      <c r="AER54" s="5"/>
      <c r="AES54" s="8"/>
      <c r="AET54" s="5"/>
      <c r="AEU54" s="5"/>
      <c r="AEV54" s="5"/>
      <c r="AEW54" s="8"/>
      <c r="AEX54" s="5"/>
      <c r="AEY54" s="5"/>
      <c r="AEZ54" s="5"/>
      <c r="AFA54" s="8"/>
      <c r="AFB54" s="5"/>
      <c r="AFC54" s="5"/>
      <c r="AFD54" s="5"/>
      <c r="AFE54" s="8"/>
      <c r="AFF54" s="5"/>
      <c r="AFG54" s="5"/>
      <c r="AFH54" s="5"/>
      <c r="AFI54" s="8"/>
      <c r="AFJ54" s="5"/>
      <c r="AFK54" s="5"/>
      <c r="AFL54" s="5"/>
      <c r="AFM54" s="8"/>
      <c r="AFN54" s="5"/>
      <c r="AFO54" s="5"/>
      <c r="AFP54" s="5"/>
      <c r="AFQ54" s="8"/>
      <c r="AFR54" s="5"/>
      <c r="AFS54" s="5"/>
      <c r="AFT54" s="5"/>
      <c r="AFU54" s="8"/>
      <c r="AFV54" s="5"/>
      <c r="AFW54" s="5"/>
      <c r="AFX54" s="5"/>
      <c r="AFY54" s="8"/>
      <c r="AFZ54" s="5"/>
      <c r="AGA54" s="5"/>
      <c r="AGB54" s="5"/>
      <c r="AGC54" s="8"/>
      <c r="AGD54" s="5"/>
      <c r="AGE54" s="5"/>
      <c r="AGF54" s="5"/>
      <c r="AGG54" s="8"/>
      <c r="AGH54" s="5"/>
      <c r="AGI54" s="5"/>
      <c r="AGJ54" s="5"/>
      <c r="AGK54" s="8"/>
      <c r="AGL54" s="5"/>
      <c r="AGM54" s="5"/>
      <c r="AGN54" s="5"/>
      <c r="AGO54" s="8"/>
      <c r="AGP54" s="5"/>
      <c r="AGQ54" s="5"/>
      <c r="AGR54" s="5"/>
      <c r="AGS54" s="8"/>
      <c r="AGT54" s="5"/>
      <c r="AGU54" s="5"/>
      <c r="AGV54" s="5"/>
      <c r="AGW54" s="8"/>
      <c r="AGX54" s="5"/>
      <c r="AGY54" s="5"/>
      <c r="AGZ54" s="5"/>
      <c r="AHA54" s="8"/>
      <c r="AHB54" s="5"/>
      <c r="AHC54" s="5"/>
      <c r="AHD54" s="5"/>
      <c r="AHE54" s="8"/>
      <c r="AHF54" s="5"/>
      <c r="AHG54" s="5"/>
      <c r="AHH54" s="5"/>
      <c r="AHI54" s="8"/>
      <c r="AHJ54" s="5"/>
      <c r="AHK54" s="5"/>
      <c r="AHL54" s="5"/>
      <c r="AHM54" s="8"/>
      <c r="AHN54" s="5"/>
      <c r="AHO54" s="5"/>
      <c r="AHP54" s="5"/>
      <c r="AHQ54" s="8"/>
      <c r="AHR54" s="5"/>
      <c r="AHS54" s="5"/>
      <c r="AHT54" s="5"/>
      <c r="AHU54" s="8"/>
      <c r="AHV54" s="5"/>
      <c r="AHW54" s="5"/>
      <c r="AHX54" s="5"/>
      <c r="AHY54" s="8"/>
      <c r="AHZ54" s="5"/>
      <c r="AIA54" s="5"/>
      <c r="AIB54" s="5"/>
      <c r="AIC54" s="8"/>
      <c r="AID54" s="5"/>
      <c r="AIE54" s="5"/>
      <c r="AIF54" s="5"/>
      <c r="AIG54" s="8"/>
      <c r="AIH54" s="5"/>
      <c r="AII54" s="5"/>
      <c r="AIJ54" s="5"/>
      <c r="AIK54" s="8"/>
      <c r="AIL54" s="5"/>
      <c r="AIM54" s="5"/>
      <c r="AIN54" s="5"/>
      <c r="AIO54" s="8"/>
      <c r="AIP54" s="5"/>
      <c r="AIQ54" s="5"/>
      <c r="AIR54" s="5"/>
      <c r="AIS54" s="8"/>
      <c r="AIT54" s="5"/>
      <c r="AIU54" s="5"/>
      <c r="AIV54" s="5"/>
      <c r="AIW54" s="8"/>
      <c r="AIX54" s="5"/>
      <c r="AIY54" s="5"/>
      <c r="AIZ54" s="5"/>
      <c r="AJA54" s="8"/>
      <c r="AJB54" s="5"/>
      <c r="AJC54" s="5"/>
      <c r="AJD54" s="5"/>
      <c r="AJE54" s="8"/>
      <c r="AJF54" s="5"/>
      <c r="AJG54" s="5"/>
      <c r="AJH54" s="5"/>
      <c r="AJI54" s="8"/>
      <c r="AJJ54" s="5"/>
      <c r="AJK54" s="5"/>
      <c r="AJL54" s="5"/>
      <c r="AJM54" s="8"/>
      <c r="AJN54" s="5"/>
      <c r="AJO54" s="5"/>
      <c r="AJP54" s="5"/>
      <c r="AJQ54" s="8"/>
      <c r="AJR54" s="5"/>
      <c r="AJS54" s="5"/>
      <c r="AJT54" s="5"/>
      <c r="AJU54" s="8"/>
      <c r="AJV54" s="5"/>
      <c r="AJW54" s="5"/>
      <c r="AJX54" s="5"/>
      <c r="AJY54" s="8"/>
      <c r="AJZ54" s="5"/>
      <c r="AKA54" s="5"/>
      <c r="AKB54" s="5"/>
      <c r="AKC54" s="8"/>
      <c r="AKD54" s="5"/>
      <c r="AKE54" s="5"/>
      <c r="AKF54" s="5"/>
      <c r="AKG54" s="8"/>
      <c r="AKH54" s="5"/>
      <c r="AKI54" s="5"/>
      <c r="AKJ54" s="5"/>
      <c r="AKK54" s="8"/>
      <c r="AKL54" s="5"/>
      <c r="AKM54" s="5"/>
      <c r="AKN54" s="5"/>
      <c r="AKO54" s="8"/>
      <c r="AKP54" s="5"/>
      <c r="AKQ54" s="5"/>
      <c r="AKR54" s="5"/>
      <c r="AKS54" s="8"/>
      <c r="AKT54" s="5"/>
      <c r="AKU54" s="5"/>
      <c r="AKV54" s="5"/>
      <c r="AKW54" s="8"/>
      <c r="AKX54" s="5"/>
      <c r="AKY54" s="5"/>
      <c r="AKZ54" s="5"/>
      <c r="ALA54" s="8"/>
      <c r="ALB54" s="5"/>
      <c r="ALC54" s="5"/>
      <c r="ALD54" s="5"/>
      <c r="ALE54" s="8"/>
      <c r="ALF54" s="5"/>
      <c r="ALG54" s="5"/>
      <c r="ALH54" s="5"/>
      <c r="ALI54" s="8"/>
      <c r="ALJ54" s="5"/>
      <c r="ALK54" s="5"/>
      <c r="ALL54" s="5"/>
      <c r="ALM54" s="8"/>
      <c r="ALN54" s="5"/>
      <c r="ALO54" s="5"/>
      <c r="ALP54" s="5"/>
      <c r="ALQ54" s="8"/>
      <c r="ALR54" s="5"/>
      <c r="ALS54" s="5"/>
      <c r="ALT54" s="5"/>
      <c r="ALU54" s="8"/>
      <c r="ALV54" s="5"/>
      <c r="ALW54" s="5"/>
      <c r="ALX54" s="5"/>
      <c r="ALY54" s="8"/>
      <c r="ALZ54" s="5"/>
      <c r="AMA54" s="5"/>
      <c r="AMB54" s="5"/>
      <c r="AMC54" s="8"/>
      <c r="AMD54" s="5"/>
      <c r="AME54" s="5"/>
      <c r="AMF54" s="5"/>
      <c r="AMG54" s="8"/>
      <c r="AMH54" s="5"/>
      <c r="AMI54" s="5"/>
      <c r="AMJ54" s="5"/>
      <c r="AMK54" s="8"/>
      <c r="AML54" s="5"/>
      <c r="AMM54" s="5"/>
      <c r="AMN54" s="5"/>
      <c r="AMO54" s="8"/>
      <c r="AMP54" s="5"/>
      <c r="AMQ54" s="5"/>
      <c r="AMR54" s="5"/>
      <c r="AMS54" s="8"/>
      <c r="AMT54" s="5"/>
      <c r="AMU54" s="5"/>
      <c r="AMV54" s="5"/>
      <c r="AMW54" s="8"/>
      <c r="AMX54" s="5"/>
      <c r="AMY54" s="5"/>
      <c r="AMZ54" s="5"/>
      <c r="ANA54" s="8"/>
      <c r="ANB54" s="5"/>
      <c r="ANC54" s="5"/>
      <c r="AND54" s="5"/>
      <c r="ANE54" s="8"/>
      <c r="ANF54" s="5"/>
      <c r="ANG54" s="5"/>
      <c r="ANH54" s="5"/>
      <c r="ANI54" s="8"/>
      <c r="ANJ54" s="5"/>
      <c r="ANK54" s="5"/>
      <c r="ANL54" s="5"/>
      <c r="ANM54" s="8"/>
      <c r="ANN54" s="5"/>
      <c r="ANO54" s="5"/>
      <c r="ANP54" s="5"/>
      <c r="ANQ54" s="8"/>
      <c r="ANR54" s="5"/>
      <c r="ANS54" s="5"/>
      <c r="ANT54" s="5"/>
      <c r="ANU54" s="8"/>
      <c r="ANV54" s="5"/>
      <c r="ANW54" s="5"/>
      <c r="ANX54" s="5"/>
      <c r="ANY54" s="8"/>
      <c r="ANZ54" s="5"/>
      <c r="AOA54" s="5"/>
      <c r="AOB54" s="5"/>
      <c r="AOC54" s="8"/>
      <c r="AOD54" s="5"/>
      <c r="AOE54" s="5"/>
      <c r="AOF54" s="5"/>
      <c r="AOG54" s="8"/>
      <c r="AOH54" s="5"/>
      <c r="AOI54" s="5"/>
      <c r="AOJ54" s="5"/>
      <c r="AOK54" s="8"/>
      <c r="AOL54" s="5"/>
      <c r="AOM54" s="5"/>
      <c r="AON54" s="5"/>
      <c r="AOO54" s="8"/>
      <c r="AOP54" s="5"/>
      <c r="AOQ54" s="5"/>
      <c r="AOR54" s="5"/>
      <c r="AOS54" s="8"/>
      <c r="AOT54" s="5"/>
      <c r="AOU54" s="5"/>
      <c r="AOV54" s="5"/>
      <c r="AOW54" s="8"/>
      <c r="AOX54" s="5"/>
      <c r="AOY54" s="5"/>
      <c r="AOZ54" s="5"/>
      <c r="APA54" s="8"/>
      <c r="APB54" s="5"/>
      <c r="APC54" s="5"/>
      <c r="APD54" s="5"/>
      <c r="APE54" s="8"/>
      <c r="APF54" s="5"/>
      <c r="APG54" s="5"/>
      <c r="APH54" s="5"/>
      <c r="API54" s="8"/>
      <c r="APJ54" s="5"/>
      <c r="APK54" s="5"/>
      <c r="APL54" s="5"/>
      <c r="APM54" s="8"/>
      <c r="APN54" s="5"/>
      <c r="APO54" s="5"/>
      <c r="APP54" s="5"/>
      <c r="APQ54" s="8"/>
      <c r="APR54" s="5"/>
      <c r="APS54" s="5"/>
      <c r="APT54" s="5"/>
      <c r="APU54" s="8"/>
      <c r="APV54" s="5"/>
      <c r="APW54" s="5"/>
      <c r="APX54" s="5"/>
      <c r="APY54" s="8"/>
      <c r="APZ54" s="5"/>
      <c r="AQA54" s="5"/>
      <c r="AQB54" s="5"/>
      <c r="AQC54" s="8"/>
      <c r="AQD54" s="5"/>
      <c r="AQE54" s="5"/>
      <c r="AQF54" s="5"/>
      <c r="AQG54" s="8"/>
      <c r="AQH54" s="5"/>
      <c r="AQI54" s="5"/>
      <c r="AQJ54" s="5"/>
      <c r="AQK54" s="8"/>
      <c r="AQL54" s="5"/>
      <c r="AQM54" s="5"/>
      <c r="AQN54" s="5"/>
      <c r="AQO54" s="8"/>
      <c r="AQP54" s="5"/>
      <c r="AQQ54" s="5"/>
      <c r="AQR54" s="5"/>
      <c r="AQS54" s="8"/>
      <c r="AQT54" s="5"/>
      <c r="AQU54" s="5"/>
      <c r="AQV54" s="5"/>
      <c r="AQW54" s="8"/>
      <c r="AQX54" s="5"/>
      <c r="AQY54" s="5"/>
      <c r="AQZ54" s="5"/>
      <c r="ARA54" s="8"/>
      <c r="ARB54" s="5"/>
      <c r="ARC54" s="5"/>
      <c r="ARD54" s="5"/>
      <c r="ARE54" s="8"/>
      <c r="ARF54" s="5"/>
      <c r="ARG54" s="5"/>
      <c r="ARH54" s="5"/>
      <c r="ARI54" s="8"/>
      <c r="ARJ54" s="5"/>
      <c r="ARK54" s="5"/>
      <c r="ARL54" s="5"/>
      <c r="ARM54" s="8"/>
      <c r="ARN54" s="5"/>
      <c r="ARO54" s="5"/>
      <c r="ARP54" s="5"/>
      <c r="ARQ54" s="8"/>
      <c r="ARR54" s="5"/>
      <c r="ARS54" s="5"/>
      <c r="ART54" s="5"/>
      <c r="ARU54" s="8"/>
      <c r="ARV54" s="5"/>
      <c r="ARW54" s="5"/>
      <c r="ARX54" s="5"/>
      <c r="ARY54" s="8"/>
      <c r="ARZ54" s="5"/>
      <c r="ASA54" s="5"/>
      <c r="ASB54" s="5"/>
      <c r="ASC54" s="8"/>
      <c r="ASD54" s="5"/>
      <c r="ASE54" s="5"/>
      <c r="ASF54" s="5"/>
      <c r="ASG54" s="8"/>
      <c r="ASH54" s="5"/>
      <c r="ASI54" s="5"/>
      <c r="ASJ54" s="5"/>
      <c r="ASK54" s="8"/>
      <c r="ASL54" s="5"/>
      <c r="ASM54" s="5"/>
      <c r="ASN54" s="5"/>
      <c r="ASO54" s="8"/>
      <c r="ASP54" s="5"/>
      <c r="ASQ54" s="5"/>
      <c r="ASR54" s="5"/>
      <c r="ASS54" s="8"/>
      <c r="AST54" s="5"/>
      <c r="ASU54" s="5"/>
      <c r="ASV54" s="5"/>
      <c r="ASW54" s="8"/>
      <c r="ASX54" s="5"/>
      <c r="ASY54" s="5"/>
      <c r="ASZ54" s="5"/>
      <c r="ATA54" s="8"/>
      <c r="ATB54" s="5"/>
      <c r="ATC54" s="5"/>
      <c r="ATD54" s="5"/>
      <c r="ATE54" s="8"/>
      <c r="ATF54" s="5"/>
      <c r="ATG54" s="5"/>
      <c r="ATH54" s="5"/>
      <c r="ATI54" s="8"/>
      <c r="ATJ54" s="5"/>
      <c r="ATK54" s="5"/>
      <c r="ATL54" s="5"/>
      <c r="ATM54" s="8"/>
      <c r="ATN54" s="5"/>
      <c r="ATO54" s="5"/>
      <c r="ATP54" s="5"/>
      <c r="ATQ54" s="8"/>
      <c r="ATR54" s="5"/>
      <c r="ATS54" s="5"/>
      <c r="ATT54" s="5"/>
      <c r="ATU54" s="8"/>
      <c r="ATV54" s="5"/>
      <c r="ATW54" s="5"/>
      <c r="ATX54" s="5"/>
      <c r="ATY54" s="8"/>
      <c r="ATZ54" s="5"/>
      <c r="AUA54" s="5"/>
      <c r="AUB54" s="5"/>
      <c r="AUC54" s="8"/>
      <c r="AUD54" s="5"/>
      <c r="AUE54" s="5"/>
      <c r="AUF54" s="5"/>
      <c r="AUG54" s="8"/>
      <c r="AUH54" s="5"/>
      <c r="AUI54" s="5"/>
      <c r="AUJ54" s="5"/>
      <c r="AUK54" s="8"/>
      <c r="AUL54" s="5"/>
      <c r="AUM54" s="5"/>
      <c r="AUN54" s="5"/>
      <c r="AUO54" s="8"/>
      <c r="AUP54" s="5"/>
      <c r="AUQ54" s="5"/>
      <c r="AUR54" s="5"/>
      <c r="AUS54" s="8"/>
      <c r="AUT54" s="5"/>
      <c r="AUU54" s="5"/>
      <c r="AUV54" s="5"/>
      <c r="AUW54" s="8"/>
      <c r="AUX54" s="5"/>
      <c r="AUY54" s="5"/>
      <c r="AUZ54" s="5"/>
      <c r="AVA54" s="8"/>
      <c r="AVB54" s="5"/>
      <c r="AVC54" s="5"/>
      <c r="AVD54" s="5"/>
      <c r="AVE54" s="8"/>
      <c r="AVF54" s="5"/>
      <c r="AVG54" s="5"/>
      <c r="AVH54" s="5"/>
      <c r="AVI54" s="8"/>
      <c r="AVJ54" s="5"/>
      <c r="AVK54" s="5"/>
      <c r="AVL54" s="5"/>
      <c r="AVM54" s="8"/>
      <c r="AVN54" s="5"/>
      <c r="AVO54" s="5"/>
      <c r="AVP54" s="5"/>
      <c r="AVQ54" s="8"/>
      <c r="AVR54" s="5"/>
      <c r="AVS54" s="5"/>
      <c r="AVT54" s="5"/>
      <c r="AVU54" s="8"/>
      <c r="AVV54" s="5"/>
      <c r="AVW54" s="5"/>
      <c r="AVX54" s="5"/>
      <c r="AVY54" s="8"/>
      <c r="AVZ54" s="5"/>
      <c r="AWA54" s="5"/>
      <c r="AWB54" s="5"/>
      <c r="AWC54" s="8"/>
      <c r="AWD54" s="5"/>
      <c r="AWE54" s="5"/>
      <c r="AWF54" s="5"/>
      <c r="AWG54" s="8"/>
      <c r="AWH54" s="5"/>
      <c r="AWI54" s="5"/>
      <c r="AWJ54" s="5"/>
      <c r="AWK54" s="8"/>
      <c r="AWL54" s="5"/>
      <c r="AWM54" s="5"/>
      <c r="AWN54" s="5"/>
      <c r="AWO54" s="8"/>
      <c r="AWP54" s="5"/>
      <c r="AWQ54" s="5"/>
      <c r="AWR54" s="5"/>
      <c r="AWS54" s="8"/>
      <c r="AWT54" s="5"/>
      <c r="AWU54" s="5"/>
      <c r="AWV54" s="5"/>
      <c r="AWW54" s="8"/>
      <c r="AWX54" s="5"/>
      <c r="AWY54" s="5"/>
      <c r="AWZ54" s="5"/>
      <c r="AXA54" s="8"/>
      <c r="AXB54" s="5"/>
      <c r="AXC54" s="5"/>
      <c r="AXD54" s="5"/>
      <c r="AXE54" s="8"/>
      <c r="AXF54" s="5"/>
      <c r="AXG54" s="5"/>
      <c r="AXH54" s="5"/>
      <c r="AXI54" s="8"/>
      <c r="AXJ54" s="5"/>
      <c r="AXK54" s="5"/>
      <c r="AXL54" s="5"/>
      <c r="AXM54" s="8"/>
      <c r="AXN54" s="5"/>
      <c r="AXO54" s="5"/>
      <c r="AXP54" s="5"/>
      <c r="AXQ54" s="8"/>
      <c r="AXR54" s="5"/>
      <c r="AXS54" s="5"/>
      <c r="AXT54" s="5"/>
      <c r="AXU54" s="8"/>
      <c r="AXV54" s="5"/>
      <c r="AXW54" s="5"/>
      <c r="AXX54" s="5"/>
      <c r="AXY54" s="8"/>
      <c r="AXZ54" s="5"/>
      <c r="AYA54" s="5"/>
      <c r="AYB54" s="5"/>
      <c r="AYC54" s="8"/>
      <c r="AYD54" s="5"/>
      <c r="AYE54" s="5"/>
      <c r="AYF54" s="5"/>
      <c r="AYG54" s="8"/>
      <c r="AYH54" s="5"/>
      <c r="AYI54" s="5"/>
      <c r="AYJ54" s="5"/>
      <c r="AYK54" s="8"/>
      <c r="AYL54" s="5"/>
      <c r="AYM54" s="5"/>
      <c r="AYN54" s="5"/>
      <c r="AYO54" s="8"/>
      <c r="AYP54" s="5"/>
      <c r="AYQ54" s="5"/>
      <c r="AYR54" s="5"/>
      <c r="AYS54" s="8"/>
      <c r="AYT54" s="5"/>
      <c r="AYU54" s="5"/>
      <c r="AYV54" s="5"/>
      <c r="AYW54" s="8"/>
      <c r="AYX54" s="5"/>
      <c r="AYY54" s="5"/>
      <c r="AYZ54" s="5"/>
      <c r="AZA54" s="8"/>
      <c r="AZB54" s="5"/>
      <c r="AZC54" s="5"/>
      <c r="AZD54" s="5"/>
      <c r="AZE54" s="8"/>
      <c r="AZF54" s="5"/>
      <c r="AZG54" s="5"/>
      <c r="AZH54" s="5"/>
      <c r="AZI54" s="8"/>
      <c r="AZJ54" s="5"/>
      <c r="AZK54" s="5"/>
      <c r="AZL54" s="5"/>
      <c r="AZM54" s="8"/>
      <c r="AZN54" s="5"/>
      <c r="AZO54" s="5"/>
      <c r="AZP54" s="5"/>
      <c r="AZQ54" s="8"/>
      <c r="AZR54" s="5"/>
      <c r="AZS54" s="5"/>
      <c r="AZT54" s="5"/>
      <c r="AZU54" s="8"/>
      <c r="AZV54" s="5"/>
      <c r="AZW54" s="5"/>
      <c r="AZX54" s="5"/>
      <c r="AZY54" s="8"/>
      <c r="AZZ54" s="5"/>
      <c r="BAA54" s="5"/>
      <c r="BAB54" s="5"/>
      <c r="BAC54" s="8"/>
      <c r="BAD54" s="5"/>
      <c r="BAE54" s="5"/>
      <c r="BAF54" s="5"/>
      <c r="BAG54" s="8"/>
      <c r="BAH54" s="5"/>
      <c r="BAI54" s="5"/>
      <c r="BAJ54" s="5"/>
      <c r="BAK54" s="8"/>
      <c r="BAL54" s="5"/>
      <c r="BAM54" s="5"/>
      <c r="BAN54" s="5"/>
      <c r="BAO54" s="8"/>
      <c r="BAP54" s="5"/>
      <c r="BAQ54" s="5"/>
      <c r="BAR54" s="5"/>
      <c r="BAS54" s="8"/>
      <c r="BAT54" s="5"/>
      <c r="BAU54" s="5"/>
      <c r="BAV54" s="5"/>
      <c r="BAW54" s="8"/>
      <c r="BAX54" s="5"/>
      <c r="BAY54" s="5"/>
      <c r="BAZ54" s="5"/>
      <c r="BBA54" s="8"/>
      <c r="BBB54" s="5"/>
      <c r="BBC54" s="5"/>
      <c r="BBD54" s="5"/>
      <c r="BBE54" s="8"/>
      <c r="BBF54" s="5"/>
      <c r="BBG54" s="5"/>
      <c r="BBH54" s="5"/>
      <c r="BBI54" s="8"/>
      <c r="BBJ54" s="5"/>
      <c r="BBK54" s="5"/>
      <c r="BBL54" s="5"/>
      <c r="BBM54" s="8"/>
      <c r="BBN54" s="5"/>
      <c r="BBO54" s="5"/>
      <c r="BBP54" s="5"/>
      <c r="BBQ54" s="8"/>
      <c r="BBR54" s="5"/>
      <c r="BBS54" s="5"/>
      <c r="BBT54" s="5"/>
      <c r="BBU54" s="8"/>
      <c r="BBV54" s="5"/>
      <c r="BBW54" s="5"/>
      <c r="BBX54" s="5"/>
      <c r="BBY54" s="8"/>
      <c r="BBZ54" s="5"/>
      <c r="BCA54" s="5"/>
      <c r="BCB54" s="5"/>
      <c r="BCC54" s="8"/>
      <c r="BCD54" s="5"/>
      <c r="BCE54" s="5"/>
      <c r="BCF54" s="5"/>
      <c r="BCG54" s="8"/>
      <c r="BCH54" s="5"/>
      <c r="BCI54" s="5"/>
      <c r="BCJ54" s="5"/>
      <c r="BCK54" s="8"/>
      <c r="BCL54" s="5"/>
      <c r="BCM54" s="5"/>
      <c r="BCN54" s="5"/>
      <c r="BCO54" s="8"/>
      <c r="BCP54" s="5"/>
      <c r="BCQ54" s="5"/>
      <c r="BCR54" s="5"/>
      <c r="BCS54" s="8"/>
      <c r="BCT54" s="5"/>
      <c r="BCU54" s="5"/>
      <c r="BCV54" s="5"/>
      <c r="BCW54" s="8"/>
      <c r="BCX54" s="5"/>
      <c r="BCY54" s="5"/>
      <c r="BCZ54" s="5"/>
      <c r="BDA54" s="8"/>
      <c r="BDB54" s="5"/>
      <c r="BDC54" s="5"/>
      <c r="BDD54" s="5"/>
      <c r="BDE54" s="8"/>
      <c r="BDF54" s="5"/>
      <c r="BDG54" s="5"/>
      <c r="BDH54" s="5"/>
      <c r="BDI54" s="8"/>
      <c r="BDJ54" s="5"/>
      <c r="BDK54" s="5"/>
      <c r="BDL54" s="5"/>
      <c r="BDM54" s="8"/>
      <c r="BDN54" s="5"/>
      <c r="BDO54" s="5"/>
      <c r="BDP54" s="5"/>
      <c r="BDQ54" s="8"/>
      <c r="BDR54" s="5"/>
      <c r="BDS54" s="5"/>
      <c r="BDT54" s="5"/>
      <c r="BDU54" s="8"/>
      <c r="BDV54" s="5"/>
      <c r="BDW54" s="5"/>
      <c r="BDX54" s="5"/>
      <c r="BDY54" s="8"/>
      <c r="BDZ54" s="5"/>
      <c r="BEA54" s="5"/>
      <c r="BEB54" s="5"/>
      <c r="BEC54" s="8"/>
      <c r="BED54" s="5"/>
      <c r="BEE54" s="5"/>
      <c r="BEF54" s="5"/>
      <c r="BEG54" s="8"/>
      <c r="BEH54" s="5"/>
      <c r="BEI54" s="5"/>
      <c r="BEJ54" s="5"/>
      <c r="BEK54" s="8"/>
      <c r="BEL54" s="5"/>
      <c r="BEM54" s="5"/>
      <c r="BEN54" s="5"/>
      <c r="BEO54" s="8"/>
      <c r="BEP54" s="5"/>
      <c r="BEQ54" s="5"/>
      <c r="BER54" s="5"/>
      <c r="BES54" s="8"/>
      <c r="BET54" s="5"/>
      <c r="BEU54" s="5"/>
      <c r="BEV54" s="5"/>
      <c r="BEW54" s="8"/>
      <c r="BEX54" s="5"/>
      <c r="BEY54" s="5"/>
      <c r="BEZ54" s="5"/>
      <c r="BFA54" s="8"/>
      <c r="BFB54" s="5"/>
      <c r="BFC54" s="5"/>
      <c r="BFD54" s="5"/>
      <c r="BFE54" s="8"/>
      <c r="BFF54" s="5"/>
      <c r="BFG54" s="5"/>
      <c r="BFH54" s="5"/>
      <c r="BFI54" s="8"/>
      <c r="BFJ54" s="5"/>
      <c r="BFK54" s="5"/>
      <c r="BFL54" s="5"/>
      <c r="BFM54" s="8"/>
      <c r="BFN54" s="5"/>
      <c r="BFO54" s="5"/>
      <c r="BFP54" s="5"/>
      <c r="BFQ54" s="8"/>
      <c r="BFR54" s="5"/>
      <c r="BFS54" s="5"/>
      <c r="BFT54" s="5"/>
      <c r="BFU54" s="8"/>
      <c r="BFV54" s="5"/>
      <c r="BFW54" s="5"/>
      <c r="BFX54" s="5"/>
      <c r="BFY54" s="8"/>
      <c r="BFZ54" s="5"/>
      <c r="BGA54" s="5"/>
      <c r="BGB54" s="5"/>
      <c r="BGC54" s="8"/>
      <c r="BGD54" s="5"/>
      <c r="BGE54" s="5"/>
      <c r="BGF54" s="5"/>
      <c r="BGG54" s="8"/>
      <c r="BGH54" s="5"/>
      <c r="BGI54" s="5"/>
      <c r="BGJ54" s="5"/>
      <c r="BGK54" s="8"/>
      <c r="BGL54" s="5"/>
      <c r="BGM54" s="5"/>
      <c r="BGN54" s="5"/>
      <c r="BGO54" s="8"/>
      <c r="BGP54" s="5"/>
      <c r="BGQ54" s="5"/>
      <c r="BGR54" s="5"/>
      <c r="BGS54" s="8"/>
      <c r="BGT54" s="5"/>
      <c r="BGU54" s="5"/>
      <c r="BGV54" s="5"/>
      <c r="BGW54" s="8"/>
      <c r="BGX54" s="5"/>
      <c r="BGY54" s="5"/>
      <c r="BGZ54" s="5"/>
      <c r="BHA54" s="8"/>
      <c r="BHB54" s="5"/>
      <c r="BHC54" s="5"/>
      <c r="BHD54" s="5"/>
      <c r="BHE54" s="8"/>
      <c r="BHF54" s="5"/>
      <c r="BHG54" s="5"/>
      <c r="BHH54" s="5"/>
      <c r="BHI54" s="8"/>
      <c r="BHJ54" s="5"/>
      <c r="BHK54" s="5"/>
      <c r="BHL54" s="5"/>
      <c r="BHM54" s="8"/>
      <c r="BHN54" s="5"/>
      <c r="BHO54" s="5"/>
      <c r="BHP54" s="5"/>
      <c r="BHQ54" s="8"/>
      <c r="BHR54" s="5"/>
      <c r="BHS54" s="5"/>
      <c r="BHT54" s="5"/>
      <c r="BHU54" s="8"/>
      <c r="BHV54" s="5"/>
      <c r="BHW54" s="5"/>
      <c r="BHX54" s="5"/>
      <c r="BHY54" s="8"/>
      <c r="BHZ54" s="5"/>
      <c r="BIA54" s="5"/>
      <c r="BIB54" s="5"/>
      <c r="BIC54" s="8"/>
      <c r="BID54" s="5"/>
      <c r="BIE54" s="5"/>
      <c r="BIF54" s="5"/>
      <c r="BIG54" s="8"/>
      <c r="BIH54" s="5"/>
      <c r="BII54" s="5"/>
      <c r="BIJ54" s="5"/>
      <c r="BIK54" s="8"/>
      <c r="BIL54" s="5"/>
      <c r="BIM54" s="5"/>
      <c r="BIN54" s="5"/>
      <c r="BIO54" s="8"/>
      <c r="BIP54" s="5"/>
      <c r="BIQ54" s="5"/>
      <c r="BIR54" s="5"/>
      <c r="BIS54" s="8"/>
      <c r="BIT54" s="5"/>
      <c r="BIU54" s="5"/>
      <c r="BIV54" s="5"/>
      <c r="BIW54" s="8"/>
      <c r="BIX54" s="5"/>
      <c r="BIY54" s="5"/>
      <c r="BIZ54" s="5"/>
      <c r="BJA54" s="8"/>
      <c r="BJB54" s="5"/>
      <c r="BJC54" s="5"/>
      <c r="BJD54" s="5"/>
      <c r="BJE54" s="8"/>
      <c r="BJF54" s="5"/>
      <c r="BJG54" s="5"/>
      <c r="BJH54" s="5"/>
      <c r="BJI54" s="8"/>
      <c r="BJJ54" s="5"/>
      <c r="BJK54" s="5"/>
      <c r="BJL54" s="5"/>
      <c r="BJM54" s="8"/>
      <c r="BJN54" s="5"/>
      <c r="BJO54" s="5"/>
      <c r="BJP54" s="5"/>
      <c r="BJQ54" s="8"/>
      <c r="BJR54" s="5"/>
      <c r="BJS54" s="5"/>
      <c r="BJT54" s="5"/>
      <c r="BJU54" s="8"/>
      <c r="BJV54" s="5"/>
      <c r="BJW54" s="5"/>
      <c r="BJX54" s="5"/>
      <c r="BJY54" s="8"/>
      <c r="BJZ54" s="5"/>
      <c r="BKA54" s="5"/>
      <c r="BKB54" s="5"/>
      <c r="BKC54" s="8"/>
      <c r="BKD54" s="5"/>
      <c r="BKE54" s="5"/>
      <c r="BKF54" s="5"/>
      <c r="BKG54" s="8"/>
      <c r="BKH54" s="5"/>
      <c r="BKI54" s="5"/>
      <c r="BKJ54" s="5"/>
      <c r="BKK54" s="8"/>
      <c r="BKL54" s="5"/>
      <c r="BKM54" s="5"/>
      <c r="BKN54" s="5"/>
      <c r="BKO54" s="8"/>
      <c r="BKP54" s="5"/>
      <c r="BKQ54" s="5"/>
      <c r="BKR54" s="5"/>
      <c r="BKS54" s="8"/>
      <c r="BKT54" s="5"/>
      <c r="BKU54" s="5"/>
      <c r="BKV54" s="5"/>
      <c r="BKW54" s="8"/>
      <c r="BKX54" s="5"/>
      <c r="BKY54" s="5"/>
      <c r="BKZ54" s="5"/>
      <c r="BLA54" s="8"/>
      <c r="BLB54" s="5"/>
      <c r="BLC54" s="5"/>
      <c r="BLD54" s="5"/>
      <c r="BLE54" s="8"/>
      <c r="BLF54" s="5"/>
      <c r="BLG54" s="5"/>
      <c r="BLH54" s="5"/>
      <c r="BLI54" s="8"/>
      <c r="BLJ54" s="5"/>
      <c r="BLK54" s="5"/>
      <c r="BLL54" s="5"/>
      <c r="BLM54" s="8"/>
      <c r="BLN54" s="5"/>
      <c r="BLO54" s="5"/>
      <c r="BLP54" s="5"/>
      <c r="BLQ54" s="8"/>
      <c r="BLR54" s="5"/>
      <c r="BLS54" s="5"/>
      <c r="BLT54" s="5"/>
      <c r="BLU54" s="8"/>
      <c r="BLV54" s="5"/>
      <c r="BLW54" s="5"/>
      <c r="BLX54" s="5"/>
      <c r="BLY54" s="8"/>
      <c r="BLZ54" s="5"/>
      <c r="BMA54" s="5"/>
      <c r="BMB54" s="5"/>
      <c r="BMC54" s="8"/>
      <c r="BMD54" s="5"/>
      <c r="BME54" s="5"/>
      <c r="BMF54" s="5"/>
      <c r="BMG54" s="8"/>
      <c r="BMH54" s="5"/>
      <c r="BMI54" s="5"/>
      <c r="BMJ54" s="5"/>
      <c r="BMK54" s="8"/>
      <c r="BML54" s="5"/>
      <c r="BMM54" s="5"/>
      <c r="BMN54" s="5"/>
      <c r="BMO54" s="8"/>
      <c r="BMP54" s="5"/>
      <c r="BMQ54" s="5"/>
      <c r="BMR54" s="5"/>
      <c r="BMS54" s="8"/>
      <c r="BMT54" s="5"/>
      <c r="BMU54" s="5"/>
      <c r="BMV54" s="5"/>
      <c r="BMW54" s="8"/>
      <c r="BMX54" s="5"/>
      <c r="BMY54" s="5"/>
      <c r="BMZ54" s="5"/>
      <c r="BNA54" s="8"/>
      <c r="BNB54" s="5"/>
      <c r="BNC54" s="5"/>
      <c r="BND54" s="5"/>
      <c r="BNE54" s="8"/>
      <c r="BNF54" s="5"/>
      <c r="BNG54" s="5"/>
      <c r="BNH54" s="5"/>
      <c r="BNI54" s="8"/>
      <c r="BNJ54" s="5"/>
      <c r="BNK54" s="5"/>
      <c r="BNL54" s="5"/>
      <c r="BNM54" s="8"/>
      <c r="BNN54" s="5"/>
      <c r="BNO54" s="5"/>
      <c r="BNP54" s="5"/>
      <c r="BNQ54" s="8"/>
      <c r="BNR54" s="5"/>
      <c r="BNS54" s="5"/>
      <c r="BNT54" s="5"/>
      <c r="BNU54" s="8"/>
      <c r="BNV54" s="5"/>
      <c r="BNW54" s="5"/>
      <c r="BNX54" s="5"/>
      <c r="BNY54" s="8"/>
      <c r="BNZ54" s="5"/>
      <c r="BOA54" s="5"/>
      <c r="BOB54" s="5"/>
      <c r="BOC54" s="8"/>
      <c r="BOD54" s="5"/>
      <c r="BOE54" s="5"/>
      <c r="BOF54" s="5"/>
      <c r="BOG54" s="8"/>
      <c r="BOH54" s="5"/>
      <c r="BOI54" s="5"/>
      <c r="BOJ54" s="5"/>
      <c r="BOK54" s="8"/>
      <c r="BOL54" s="5"/>
      <c r="BOM54" s="5"/>
      <c r="BON54" s="5"/>
      <c r="BOO54" s="8"/>
      <c r="BOP54" s="5"/>
      <c r="BOQ54" s="5"/>
      <c r="BOR54" s="5"/>
      <c r="BOS54" s="8"/>
      <c r="BOT54" s="5"/>
      <c r="BOU54" s="5"/>
      <c r="BOV54" s="5"/>
      <c r="BOW54" s="8"/>
      <c r="BOX54" s="5"/>
      <c r="BOY54" s="5"/>
      <c r="BOZ54" s="5"/>
      <c r="BPA54" s="8"/>
      <c r="BPB54" s="5"/>
      <c r="BPC54" s="5"/>
      <c r="BPD54" s="5"/>
      <c r="BPE54" s="8"/>
      <c r="BPF54" s="5"/>
      <c r="BPG54" s="5"/>
      <c r="BPH54" s="5"/>
      <c r="BPI54" s="8"/>
      <c r="BPJ54" s="5"/>
      <c r="BPK54" s="5"/>
      <c r="BPL54" s="5"/>
      <c r="BPM54" s="8"/>
      <c r="BPN54" s="5"/>
      <c r="BPO54" s="5"/>
      <c r="BPP54" s="5"/>
      <c r="BPQ54" s="8"/>
      <c r="BPR54" s="5"/>
      <c r="BPS54" s="5"/>
      <c r="BPT54" s="5"/>
      <c r="BPU54" s="8"/>
      <c r="BPV54" s="5"/>
      <c r="BPW54" s="5"/>
      <c r="BPX54" s="5"/>
      <c r="BPY54" s="8"/>
      <c r="BPZ54" s="5"/>
      <c r="BQA54" s="5"/>
      <c r="BQB54" s="5"/>
      <c r="BQC54" s="8"/>
      <c r="BQD54" s="5"/>
      <c r="BQE54" s="5"/>
      <c r="BQF54" s="5"/>
      <c r="BQG54" s="8"/>
      <c r="BQH54" s="5"/>
      <c r="BQI54" s="5"/>
      <c r="BQJ54" s="5"/>
      <c r="BQK54" s="8"/>
      <c r="BQL54" s="5"/>
      <c r="BQM54" s="5"/>
      <c r="BQN54" s="5"/>
      <c r="BQO54" s="8"/>
      <c r="BQP54" s="5"/>
      <c r="BQQ54" s="5"/>
      <c r="BQR54" s="5"/>
      <c r="BQS54" s="8"/>
      <c r="BQT54" s="5"/>
      <c r="BQU54" s="5"/>
      <c r="BQV54" s="5"/>
      <c r="BQW54" s="8"/>
      <c r="BQX54" s="5"/>
      <c r="BQY54" s="5"/>
      <c r="BQZ54" s="5"/>
      <c r="BRA54" s="8"/>
      <c r="BRB54" s="5"/>
      <c r="BRC54" s="5"/>
      <c r="BRD54" s="5"/>
      <c r="BRE54" s="8"/>
      <c r="BRF54" s="5"/>
      <c r="BRG54" s="5"/>
      <c r="BRH54" s="5"/>
      <c r="BRI54" s="8"/>
      <c r="BRJ54" s="5"/>
      <c r="BRK54" s="5"/>
      <c r="BRL54" s="5"/>
      <c r="BRM54" s="8"/>
      <c r="BRN54" s="5"/>
      <c r="BRO54" s="5"/>
      <c r="BRP54" s="5"/>
      <c r="BRQ54" s="8"/>
      <c r="BRR54" s="5"/>
      <c r="BRS54" s="5"/>
      <c r="BRT54" s="5"/>
      <c r="BRU54" s="8"/>
      <c r="BRV54" s="5"/>
      <c r="BRW54" s="5"/>
      <c r="BRX54" s="5"/>
      <c r="BRY54" s="8"/>
      <c r="BRZ54" s="5"/>
      <c r="BSA54" s="5"/>
      <c r="BSB54" s="5"/>
      <c r="BSC54" s="8"/>
      <c r="BSD54" s="5"/>
      <c r="BSE54" s="5"/>
      <c r="BSF54" s="5"/>
      <c r="BSG54" s="8"/>
      <c r="BSH54" s="5"/>
      <c r="BSI54" s="5"/>
      <c r="BSJ54" s="5"/>
      <c r="BSK54" s="8"/>
      <c r="BSL54" s="5"/>
      <c r="BSM54" s="5"/>
      <c r="BSN54" s="5"/>
      <c r="BSO54" s="8"/>
      <c r="BSP54" s="5"/>
      <c r="BSQ54" s="5"/>
      <c r="BSR54" s="5"/>
      <c r="BSS54" s="8"/>
      <c r="BST54" s="5"/>
      <c r="BSU54" s="5"/>
      <c r="BSV54" s="5"/>
      <c r="BSW54" s="8"/>
      <c r="BSX54" s="5"/>
      <c r="BSY54" s="5"/>
      <c r="BSZ54" s="5"/>
      <c r="BTA54" s="8"/>
      <c r="BTB54" s="5"/>
      <c r="BTC54" s="5"/>
      <c r="BTD54" s="5"/>
      <c r="BTE54" s="8"/>
      <c r="BTF54" s="5"/>
      <c r="BTG54" s="5"/>
      <c r="BTH54" s="5"/>
      <c r="BTI54" s="8"/>
      <c r="BTJ54" s="5"/>
      <c r="BTK54" s="5"/>
      <c r="BTL54" s="5"/>
      <c r="BTM54" s="8"/>
      <c r="BTN54" s="5"/>
      <c r="BTO54" s="5"/>
      <c r="BTP54" s="5"/>
      <c r="BTQ54" s="8"/>
      <c r="BTR54" s="5"/>
      <c r="BTS54" s="5"/>
      <c r="BTT54" s="5"/>
      <c r="BTU54" s="8"/>
      <c r="BTV54" s="5"/>
      <c r="BTW54" s="5"/>
      <c r="BTX54" s="5"/>
      <c r="BTY54" s="8"/>
      <c r="BTZ54" s="5"/>
      <c r="BUA54" s="5"/>
      <c r="BUB54" s="5"/>
      <c r="BUC54" s="8"/>
      <c r="BUD54" s="5"/>
      <c r="BUE54" s="5"/>
      <c r="BUF54" s="5"/>
      <c r="BUG54" s="8"/>
      <c r="BUH54" s="5"/>
      <c r="BUI54" s="5"/>
      <c r="BUJ54" s="5"/>
      <c r="BUK54" s="8"/>
      <c r="BUL54" s="5"/>
      <c r="BUM54" s="5"/>
      <c r="BUN54" s="5"/>
      <c r="BUO54" s="8"/>
      <c r="BUP54" s="5"/>
      <c r="BUQ54" s="5"/>
      <c r="BUR54" s="5"/>
      <c r="BUS54" s="8"/>
      <c r="BUT54" s="5"/>
      <c r="BUU54" s="5"/>
      <c r="BUV54" s="5"/>
      <c r="BUW54" s="8"/>
      <c r="BUX54" s="5"/>
      <c r="BUY54" s="5"/>
      <c r="BUZ54" s="5"/>
      <c r="BVA54" s="8"/>
      <c r="BVB54" s="5"/>
      <c r="BVC54" s="5"/>
      <c r="BVD54" s="5"/>
      <c r="BVE54" s="8"/>
      <c r="BVF54" s="5"/>
      <c r="BVG54" s="5"/>
      <c r="BVH54" s="5"/>
      <c r="BVI54" s="8"/>
      <c r="BVJ54" s="5"/>
      <c r="BVK54" s="5"/>
      <c r="BVL54" s="5"/>
      <c r="BVM54" s="8"/>
      <c r="BVN54" s="5"/>
      <c r="BVO54" s="5"/>
      <c r="BVP54" s="5"/>
      <c r="BVQ54" s="8"/>
      <c r="BVR54" s="5"/>
      <c r="BVS54" s="5"/>
      <c r="BVT54" s="5"/>
      <c r="BVU54" s="8"/>
      <c r="BVV54" s="5"/>
      <c r="BVW54" s="5"/>
      <c r="BVX54" s="5"/>
      <c r="BVY54" s="8"/>
      <c r="BVZ54" s="5"/>
      <c r="BWA54" s="5"/>
      <c r="BWB54" s="5"/>
      <c r="BWC54" s="8"/>
      <c r="BWD54" s="5"/>
      <c r="BWE54" s="5"/>
      <c r="BWF54" s="5"/>
      <c r="BWG54" s="8"/>
      <c r="BWH54" s="5"/>
      <c r="BWI54" s="5"/>
      <c r="BWJ54" s="5"/>
      <c r="BWK54" s="8"/>
      <c r="BWL54" s="5"/>
      <c r="BWM54" s="5"/>
      <c r="BWN54" s="5"/>
      <c r="BWO54" s="8"/>
      <c r="BWP54" s="5"/>
      <c r="BWQ54" s="5"/>
      <c r="BWR54" s="5"/>
      <c r="BWS54" s="8"/>
      <c r="BWT54" s="5"/>
      <c r="BWU54" s="5"/>
      <c r="BWV54" s="5"/>
      <c r="BWW54" s="8"/>
      <c r="BWX54" s="5"/>
      <c r="BWY54" s="5"/>
      <c r="BWZ54" s="5"/>
      <c r="BXA54" s="8"/>
      <c r="BXB54" s="5"/>
      <c r="BXC54" s="5"/>
      <c r="BXD54" s="5"/>
      <c r="BXE54" s="8"/>
      <c r="BXF54" s="5"/>
      <c r="BXG54" s="5"/>
      <c r="BXH54" s="5"/>
      <c r="BXI54" s="8"/>
      <c r="BXJ54" s="5"/>
      <c r="BXK54" s="5"/>
      <c r="BXL54" s="5"/>
      <c r="BXM54" s="8"/>
      <c r="BXN54" s="5"/>
      <c r="BXO54" s="5"/>
      <c r="BXP54" s="5"/>
      <c r="BXQ54" s="8"/>
      <c r="BXR54" s="5"/>
      <c r="BXS54" s="5"/>
      <c r="BXT54" s="5"/>
      <c r="BXU54" s="8"/>
      <c r="BXV54" s="5"/>
      <c r="BXW54" s="5"/>
      <c r="BXX54" s="5"/>
      <c r="BXY54" s="8"/>
      <c r="BXZ54" s="5"/>
      <c r="BYA54" s="5"/>
      <c r="BYB54" s="5"/>
      <c r="BYC54" s="8"/>
      <c r="BYD54" s="5"/>
      <c r="BYE54" s="5"/>
      <c r="BYF54" s="5"/>
      <c r="BYG54" s="8"/>
      <c r="BYH54" s="5"/>
      <c r="BYI54" s="5"/>
      <c r="BYJ54" s="5"/>
      <c r="BYK54" s="8"/>
      <c r="BYL54" s="5"/>
      <c r="BYM54" s="5"/>
      <c r="BYN54" s="5"/>
      <c r="BYO54" s="8"/>
      <c r="BYP54" s="5"/>
      <c r="BYQ54" s="5"/>
      <c r="BYR54" s="5"/>
      <c r="BYS54" s="8"/>
      <c r="BYT54" s="5"/>
      <c r="BYU54" s="5"/>
      <c r="BYV54" s="5"/>
      <c r="BYW54" s="8"/>
      <c r="BYX54" s="5"/>
      <c r="BYY54" s="5"/>
      <c r="BYZ54" s="5"/>
      <c r="BZA54" s="8"/>
      <c r="BZB54" s="5"/>
      <c r="BZC54" s="5"/>
      <c r="BZD54" s="5"/>
      <c r="BZE54" s="8"/>
      <c r="BZF54" s="5"/>
      <c r="BZG54" s="5"/>
      <c r="BZH54" s="5"/>
      <c r="BZI54" s="8"/>
      <c r="BZJ54" s="5"/>
      <c r="BZK54" s="5"/>
      <c r="BZL54" s="5"/>
      <c r="BZM54" s="8"/>
      <c r="BZN54" s="5"/>
      <c r="BZO54" s="5"/>
      <c r="BZP54" s="5"/>
      <c r="BZQ54" s="8"/>
      <c r="BZR54" s="5"/>
      <c r="BZS54" s="5"/>
      <c r="BZT54" s="5"/>
      <c r="BZU54" s="8"/>
      <c r="BZV54" s="5"/>
      <c r="BZW54" s="5"/>
      <c r="BZX54" s="5"/>
      <c r="BZY54" s="8"/>
      <c r="BZZ54" s="5"/>
      <c r="CAA54" s="5"/>
      <c r="CAB54" s="5"/>
      <c r="CAC54" s="8"/>
      <c r="CAD54" s="5"/>
      <c r="CAE54" s="5"/>
      <c r="CAF54" s="5"/>
      <c r="CAG54" s="8"/>
      <c r="CAH54" s="5"/>
      <c r="CAI54" s="5"/>
      <c r="CAJ54" s="5"/>
      <c r="CAK54" s="8"/>
      <c r="CAL54" s="5"/>
      <c r="CAM54" s="5"/>
      <c r="CAN54" s="5"/>
      <c r="CAO54" s="8"/>
      <c r="CAP54" s="5"/>
      <c r="CAQ54" s="5"/>
      <c r="CAR54" s="5"/>
      <c r="CAS54" s="8"/>
      <c r="CAT54" s="5"/>
      <c r="CAU54" s="5"/>
      <c r="CAV54" s="5"/>
      <c r="CAW54" s="8"/>
      <c r="CAX54" s="5"/>
      <c r="CAY54" s="5"/>
      <c r="CAZ54" s="5"/>
      <c r="CBA54" s="8"/>
      <c r="CBB54" s="5"/>
      <c r="CBC54" s="5"/>
      <c r="CBD54" s="5"/>
      <c r="CBE54" s="8"/>
      <c r="CBF54" s="5"/>
      <c r="CBG54" s="5"/>
      <c r="CBH54" s="5"/>
      <c r="CBI54" s="8"/>
      <c r="CBJ54" s="5"/>
      <c r="CBK54" s="5"/>
      <c r="CBL54" s="5"/>
      <c r="CBM54" s="8"/>
      <c r="CBN54" s="5"/>
      <c r="CBO54" s="5"/>
      <c r="CBP54" s="5"/>
      <c r="CBQ54" s="8"/>
      <c r="CBR54" s="5"/>
      <c r="CBS54" s="5"/>
      <c r="CBT54" s="5"/>
      <c r="CBU54" s="8"/>
      <c r="CBV54" s="5"/>
      <c r="CBW54" s="5"/>
      <c r="CBX54" s="5"/>
      <c r="CBY54" s="8"/>
      <c r="CBZ54" s="5"/>
      <c r="CCA54" s="5"/>
      <c r="CCB54" s="5"/>
      <c r="CCC54" s="8"/>
      <c r="CCD54" s="5"/>
      <c r="CCE54" s="5"/>
      <c r="CCF54" s="5"/>
      <c r="CCG54" s="8"/>
      <c r="CCH54" s="5"/>
      <c r="CCI54" s="5"/>
      <c r="CCJ54" s="5"/>
      <c r="CCK54" s="8"/>
      <c r="CCL54" s="5"/>
      <c r="CCM54" s="5"/>
      <c r="CCN54" s="5"/>
      <c r="CCO54" s="8"/>
      <c r="CCP54" s="5"/>
      <c r="CCQ54" s="5"/>
      <c r="CCR54" s="5"/>
      <c r="CCS54" s="8"/>
      <c r="CCT54" s="5"/>
      <c r="CCU54" s="5"/>
      <c r="CCV54" s="5"/>
      <c r="CCW54" s="8"/>
      <c r="CCX54" s="5"/>
      <c r="CCY54" s="5"/>
      <c r="CCZ54" s="5"/>
      <c r="CDA54" s="8"/>
      <c r="CDB54" s="5"/>
      <c r="CDC54" s="5"/>
      <c r="CDD54" s="5"/>
      <c r="CDE54" s="8"/>
      <c r="CDF54" s="5"/>
      <c r="CDG54" s="5"/>
      <c r="CDH54" s="5"/>
      <c r="CDI54" s="8"/>
      <c r="CDJ54" s="5"/>
      <c r="CDK54" s="5"/>
      <c r="CDL54" s="5"/>
      <c r="CDM54" s="8"/>
      <c r="CDN54" s="5"/>
      <c r="CDO54" s="5"/>
      <c r="CDP54" s="5"/>
      <c r="CDQ54" s="8"/>
      <c r="CDR54" s="5"/>
      <c r="CDS54" s="5"/>
      <c r="CDT54" s="5"/>
      <c r="CDU54" s="8"/>
      <c r="CDV54" s="5"/>
      <c r="CDW54" s="5"/>
      <c r="CDX54" s="5"/>
      <c r="CDY54" s="8"/>
      <c r="CDZ54" s="5"/>
      <c r="CEA54" s="5"/>
      <c r="CEB54" s="5"/>
      <c r="CEC54" s="8"/>
      <c r="CED54" s="5"/>
      <c r="CEE54" s="5"/>
      <c r="CEF54" s="5"/>
      <c r="CEG54" s="8"/>
      <c r="CEH54" s="5"/>
      <c r="CEI54" s="5"/>
      <c r="CEJ54" s="5"/>
      <c r="CEK54" s="8"/>
      <c r="CEL54" s="5"/>
      <c r="CEM54" s="5"/>
      <c r="CEN54" s="5"/>
      <c r="CEO54" s="8"/>
      <c r="CEP54" s="5"/>
      <c r="CEQ54" s="5"/>
      <c r="CER54" s="5"/>
      <c r="CES54" s="8"/>
      <c r="CET54" s="5"/>
      <c r="CEU54" s="5"/>
      <c r="CEV54" s="5"/>
      <c r="CEW54" s="8"/>
      <c r="CEX54" s="5"/>
      <c r="CEY54" s="5"/>
      <c r="CEZ54" s="5"/>
      <c r="CFA54" s="8"/>
      <c r="CFB54" s="5"/>
      <c r="CFC54" s="5"/>
      <c r="CFD54" s="5"/>
      <c r="CFE54" s="8"/>
      <c r="CFF54" s="5"/>
      <c r="CFG54" s="5"/>
      <c r="CFH54" s="5"/>
      <c r="CFI54" s="8"/>
      <c r="CFJ54" s="5"/>
      <c r="CFK54" s="5"/>
      <c r="CFL54" s="5"/>
      <c r="CFM54" s="8"/>
      <c r="CFN54" s="5"/>
      <c r="CFO54" s="5"/>
      <c r="CFP54" s="5"/>
      <c r="CFQ54" s="8"/>
      <c r="CFR54" s="5"/>
      <c r="CFS54" s="5"/>
      <c r="CFT54" s="5"/>
      <c r="CFU54" s="8"/>
      <c r="CFV54" s="5"/>
      <c r="CFW54" s="5"/>
      <c r="CFX54" s="5"/>
      <c r="CFY54" s="8"/>
      <c r="CFZ54" s="5"/>
      <c r="CGA54" s="5"/>
      <c r="CGB54" s="5"/>
      <c r="CGC54" s="8"/>
      <c r="CGD54" s="5"/>
      <c r="CGE54" s="5"/>
      <c r="CGF54" s="5"/>
      <c r="CGG54" s="8"/>
      <c r="CGH54" s="5"/>
      <c r="CGI54" s="5"/>
      <c r="CGJ54" s="5"/>
      <c r="CGK54" s="8"/>
      <c r="CGL54" s="5"/>
      <c r="CGM54" s="5"/>
      <c r="CGN54" s="5"/>
      <c r="CGO54" s="8"/>
      <c r="CGP54" s="5"/>
      <c r="CGQ54" s="5"/>
      <c r="CGR54" s="5"/>
      <c r="CGS54" s="8"/>
      <c r="CGT54" s="5"/>
      <c r="CGU54" s="5"/>
      <c r="CGV54" s="5"/>
      <c r="CGW54" s="8"/>
      <c r="CGX54" s="5"/>
      <c r="CGY54" s="5"/>
      <c r="CGZ54" s="5"/>
      <c r="CHA54" s="8"/>
      <c r="CHB54" s="5"/>
      <c r="CHC54" s="5"/>
      <c r="CHD54" s="5"/>
      <c r="CHE54" s="8"/>
      <c r="CHF54" s="5"/>
      <c r="CHG54" s="5"/>
      <c r="CHH54" s="5"/>
      <c r="CHI54" s="8"/>
      <c r="CHJ54" s="5"/>
      <c r="CHK54" s="5"/>
      <c r="CHL54" s="5"/>
      <c r="CHM54" s="8"/>
      <c r="CHN54" s="5"/>
      <c r="CHO54" s="5"/>
      <c r="CHP54" s="5"/>
      <c r="CHQ54" s="8"/>
      <c r="CHR54" s="5"/>
      <c r="CHS54" s="5"/>
      <c r="CHT54" s="5"/>
      <c r="CHU54" s="8"/>
      <c r="CHV54" s="5"/>
      <c r="CHW54" s="5"/>
      <c r="CHX54" s="5"/>
      <c r="CHY54" s="8"/>
      <c r="CHZ54" s="5"/>
      <c r="CIA54" s="5"/>
      <c r="CIB54" s="5"/>
      <c r="CIC54" s="8"/>
      <c r="CID54" s="5"/>
      <c r="CIE54" s="5"/>
      <c r="CIF54" s="5"/>
      <c r="CIG54" s="8"/>
      <c r="CIH54" s="5"/>
      <c r="CII54" s="5"/>
      <c r="CIJ54" s="5"/>
      <c r="CIK54" s="8"/>
      <c r="CIL54" s="5"/>
      <c r="CIM54" s="5"/>
      <c r="CIN54" s="5"/>
      <c r="CIO54" s="8"/>
      <c r="CIP54" s="5"/>
      <c r="CIQ54" s="5"/>
      <c r="CIR54" s="5"/>
      <c r="CIS54" s="8"/>
      <c r="CIT54" s="5"/>
      <c r="CIU54" s="5"/>
      <c r="CIV54" s="5"/>
      <c r="CIW54" s="8"/>
      <c r="CIX54" s="5"/>
      <c r="CIY54" s="5"/>
      <c r="CIZ54" s="5"/>
      <c r="CJA54" s="8"/>
      <c r="CJB54" s="5"/>
      <c r="CJC54" s="5"/>
      <c r="CJD54" s="5"/>
      <c r="CJE54" s="8"/>
      <c r="CJF54" s="5"/>
      <c r="CJG54" s="5"/>
      <c r="CJH54" s="5"/>
      <c r="CJI54" s="8"/>
      <c r="CJJ54" s="5"/>
      <c r="CJK54" s="5"/>
      <c r="CJL54" s="5"/>
      <c r="CJM54" s="8"/>
      <c r="CJN54" s="5"/>
      <c r="CJO54" s="5"/>
      <c r="CJP54" s="5"/>
      <c r="CJQ54" s="8"/>
      <c r="CJR54" s="5"/>
      <c r="CJS54" s="5"/>
      <c r="CJT54" s="5"/>
      <c r="CJU54" s="8"/>
      <c r="CJV54" s="5"/>
      <c r="CJW54" s="5"/>
      <c r="CJX54" s="5"/>
      <c r="CJY54" s="8"/>
      <c r="CJZ54" s="5"/>
      <c r="CKA54" s="5"/>
      <c r="CKB54" s="5"/>
      <c r="CKC54" s="8"/>
      <c r="CKD54" s="5"/>
      <c r="CKE54" s="5"/>
      <c r="CKF54" s="5"/>
      <c r="CKG54" s="8"/>
      <c r="CKH54" s="5"/>
      <c r="CKI54" s="5"/>
      <c r="CKJ54" s="5"/>
      <c r="CKK54" s="8"/>
      <c r="CKL54" s="5"/>
      <c r="CKM54" s="5"/>
      <c r="CKN54" s="5"/>
      <c r="CKO54" s="8"/>
      <c r="CKP54" s="5"/>
      <c r="CKQ54" s="5"/>
      <c r="CKR54" s="5"/>
      <c r="CKS54" s="8"/>
      <c r="CKT54" s="5"/>
      <c r="CKU54" s="5"/>
      <c r="CKV54" s="5"/>
      <c r="CKW54" s="8"/>
      <c r="CKX54" s="5"/>
      <c r="CKY54" s="5"/>
      <c r="CKZ54" s="5"/>
      <c r="CLA54" s="8"/>
      <c r="CLB54" s="5"/>
      <c r="CLC54" s="5"/>
      <c r="CLD54" s="5"/>
      <c r="CLE54" s="8"/>
      <c r="CLF54" s="5"/>
      <c r="CLG54" s="5"/>
      <c r="CLH54" s="5"/>
      <c r="CLI54" s="8"/>
      <c r="CLJ54" s="5"/>
      <c r="CLK54" s="5"/>
      <c r="CLL54" s="5"/>
      <c r="CLM54" s="8"/>
      <c r="CLN54" s="5"/>
      <c r="CLO54" s="5"/>
      <c r="CLP54" s="5"/>
      <c r="CLQ54" s="8"/>
      <c r="CLR54" s="5"/>
      <c r="CLS54" s="5"/>
      <c r="CLT54" s="5"/>
      <c r="CLU54" s="8"/>
      <c r="CLV54" s="5"/>
      <c r="CLW54" s="5"/>
      <c r="CLX54" s="5"/>
      <c r="CLY54" s="8"/>
      <c r="CLZ54" s="5"/>
      <c r="CMA54" s="5"/>
      <c r="CMB54" s="5"/>
      <c r="CMC54" s="8"/>
      <c r="CMD54" s="5"/>
      <c r="CME54" s="5"/>
      <c r="CMF54" s="5"/>
      <c r="CMG54" s="8"/>
      <c r="CMH54" s="5"/>
      <c r="CMI54" s="5"/>
      <c r="CMJ54" s="5"/>
      <c r="CMK54" s="8"/>
      <c r="CML54" s="5"/>
      <c r="CMM54" s="5"/>
      <c r="CMN54" s="5"/>
      <c r="CMO54" s="8"/>
      <c r="CMP54" s="5"/>
      <c r="CMQ54" s="5"/>
      <c r="CMR54" s="5"/>
      <c r="CMS54" s="8"/>
      <c r="CMT54" s="5"/>
      <c r="CMU54" s="5"/>
      <c r="CMV54" s="5"/>
      <c r="CMW54" s="8"/>
      <c r="CMX54" s="5"/>
      <c r="CMY54" s="5"/>
      <c r="CMZ54" s="5"/>
      <c r="CNA54" s="8"/>
      <c r="CNB54" s="5"/>
      <c r="CNC54" s="5"/>
      <c r="CND54" s="5"/>
      <c r="CNE54" s="8"/>
      <c r="CNF54" s="5"/>
      <c r="CNG54" s="5"/>
      <c r="CNH54" s="5"/>
      <c r="CNI54" s="8"/>
      <c r="CNJ54" s="5"/>
      <c r="CNK54" s="5"/>
      <c r="CNL54" s="5"/>
      <c r="CNM54" s="8"/>
      <c r="CNN54" s="5"/>
      <c r="CNO54" s="5"/>
      <c r="CNP54" s="5"/>
      <c r="CNQ54" s="8"/>
      <c r="CNR54" s="5"/>
      <c r="CNS54" s="5"/>
      <c r="CNT54" s="5"/>
      <c r="CNU54" s="8"/>
      <c r="CNV54" s="5"/>
      <c r="CNW54" s="5"/>
      <c r="CNX54" s="5"/>
      <c r="CNY54" s="8"/>
      <c r="CNZ54" s="5"/>
      <c r="COA54" s="5"/>
      <c r="COB54" s="5"/>
      <c r="COC54" s="8"/>
      <c r="COD54" s="5"/>
      <c r="COE54" s="5"/>
      <c r="COF54" s="5"/>
      <c r="COG54" s="8"/>
      <c r="COH54" s="5"/>
      <c r="COI54" s="5"/>
      <c r="COJ54" s="5"/>
      <c r="COK54" s="8"/>
      <c r="COL54" s="5"/>
      <c r="COM54" s="5"/>
      <c r="CON54" s="5"/>
      <c r="COO54" s="8"/>
      <c r="COP54" s="5"/>
      <c r="COQ54" s="5"/>
      <c r="COR54" s="5"/>
      <c r="COS54" s="8"/>
      <c r="COT54" s="5"/>
      <c r="COU54" s="5"/>
      <c r="COV54" s="5"/>
      <c r="COW54" s="8"/>
      <c r="COX54" s="5"/>
      <c r="COY54" s="5"/>
      <c r="COZ54" s="5"/>
      <c r="CPA54" s="8"/>
      <c r="CPB54" s="5"/>
      <c r="CPC54" s="5"/>
      <c r="CPD54" s="5"/>
      <c r="CPE54" s="8"/>
      <c r="CPF54" s="5"/>
      <c r="CPG54" s="5"/>
      <c r="CPH54" s="5"/>
      <c r="CPI54" s="8"/>
      <c r="CPJ54" s="5"/>
      <c r="CPK54" s="5"/>
      <c r="CPL54" s="5"/>
      <c r="CPM54" s="8"/>
      <c r="CPN54" s="5"/>
      <c r="CPO54" s="5"/>
      <c r="CPP54" s="5"/>
      <c r="CPQ54" s="8"/>
      <c r="CPR54" s="5"/>
      <c r="CPS54" s="5"/>
      <c r="CPT54" s="5"/>
      <c r="CPU54" s="8"/>
      <c r="CPV54" s="5"/>
      <c r="CPW54" s="5"/>
      <c r="CPX54" s="5"/>
      <c r="CPY54" s="8"/>
      <c r="CPZ54" s="5"/>
      <c r="CQA54" s="5"/>
      <c r="CQB54" s="5"/>
      <c r="CQC54" s="8"/>
      <c r="CQD54" s="5"/>
      <c r="CQE54" s="5"/>
      <c r="CQF54" s="5"/>
      <c r="CQG54" s="8"/>
      <c r="CQH54" s="5"/>
      <c r="CQI54" s="5"/>
      <c r="CQJ54" s="5"/>
      <c r="CQK54" s="8"/>
      <c r="CQL54" s="5"/>
      <c r="CQM54" s="5"/>
      <c r="CQN54" s="5"/>
      <c r="CQO54" s="8"/>
      <c r="CQP54" s="5"/>
      <c r="CQQ54" s="5"/>
      <c r="CQR54" s="5"/>
      <c r="CQS54" s="8"/>
      <c r="CQT54" s="5"/>
      <c r="CQU54" s="5"/>
      <c r="CQV54" s="5"/>
      <c r="CQW54" s="8"/>
      <c r="CQX54" s="5"/>
      <c r="CQY54" s="5"/>
      <c r="CQZ54" s="5"/>
      <c r="CRA54" s="8"/>
      <c r="CRB54" s="5"/>
      <c r="CRC54" s="5"/>
      <c r="CRD54" s="5"/>
      <c r="CRE54" s="8"/>
      <c r="CRF54" s="5"/>
      <c r="CRG54" s="5"/>
      <c r="CRH54" s="5"/>
      <c r="CRI54" s="8"/>
      <c r="CRJ54" s="5"/>
      <c r="CRK54" s="5"/>
      <c r="CRL54" s="5"/>
      <c r="CRM54" s="8"/>
      <c r="CRN54" s="5"/>
      <c r="CRO54" s="5"/>
      <c r="CRP54" s="5"/>
      <c r="CRQ54" s="8"/>
      <c r="CRR54" s="5"/>
      <c r="CRS54" s="5"/>
      <c r="CRT54" s="5"/>
      <c r="CRU54" s="8"/>
      <c r="CRV54" s="5"/>
      <c r="CRW54" s="5"/>
      <c r="CRX54" s="5"/>
      <c r="CRY54" s="8"/>
      <c r="CRZ54" s="5"/>
      <c r="CSA54" s="5"/>
      <c r="CSB54" s="5"/>
      <c r="CSC54" s="8"/>
      <c r="CSD54" s="5"/>
      <c r="CSE54" s="5"/>
      <c r="CSF54" s="5"/>
      <c r="CSG54" s="8"/>
      <c r="CSH54" s="5"/>
      <c r="CSI54" s="5"/>
      <c r="CSJ54" s="5"/>
      <c r="CSK54" s="8"/>
      <c r="CSL54" s="5"/>
      <c r="CSM54" s="5"/>
      <c r="CSN54" s="5"/>
      <c r="CSO54" s="8"/>
      <c r="CSP54" s="5"/>
      <c r="CSQ54" s="5"/>
      <c r="CSR54" s="5"/>
      <c r="CSS54" s="8"/>
      <c r="CST54" s="5"/>
      <c r="CSU54" s="5"/>
      <c r="CSV54" s="5"/>
      <c r="CSW54" s="8"/>
      <c r="CSX54" s="5"/>
      <c r="CSY54" s="5"/>
      <c r="CSZ54" s="5"/>
      <c r="CTA54" s="8"/>
      <c r="CTB54" s="5"/>
      <c r="CTC54" s="5"/>
      <c r="CTD54" s="5"/>
      <c r="CTE54" s="8"/>
      <c r="CTF54" s="5"/>
      <c r="CTG54" s="5"/>
      <c r="CTH54" s="5"/>
      <c r="CTI54" s="8"/>
      <c r="CTJ54" s="5"/>
      <c r="CTK54" s="5"/>
      <c r="CTL54" s="5"/>
      <c r="CTM54" s="8"/>
      <c r="CTN54" s="5"/>
      <c r="CTO54" s="5"/>
      <c r="CTP54" s="5"/>
      <c r="CTQ54" s="8"/>
      <c r="CTR54" s="5"/>
      <c r="CTS54" s="5"/>
      <c r="CTT54" s="5"/>
      <c r="CTU54" s="8"/>
      <c r="CTV54" s="5"/>
      <c r="CTW54" s="5"/>
      <c r="CTX54" s="5"/>
      <c r="CTY54" s="8"/>
      <c r="CTZ54" s="5"/>
      <c r="CUA54" s="5"/>
      <c r="CUB54" s="5"/>
      <c r="CUC54" s="8"/>
      <c r="CUD54" s="5"/>
      <c r="CUE54" s="5"/>
      <c r="CUF54" s="5"/>
      <c r="CUG54" s="8"/>
      <c r="CUH54" s="5"/>
      <c r="CUI54" s="5"/>
      <c r="CUJ54" s="5"/>
      <c r="CUK54" s="8"/>
      <c r="CUL54" s="5"/>
      <c r="CUM54" s="5"/>
      <c r="CUN54" s="5"/>
      <c r="CUO54" s="8"/>
      <c r="CUP54" s="5"/>
      <c r="CUQ54" s="5"/>
      <c r="CUR54" s="5"/>
      <c r="CUS54" s="8"/>
      <c r="CUT54" s="5"/>
      <c r="CUU54" s="5"/>
      <c r="CUV54" s="5"/>
      <c r="CUW54" s="8"/>
      <c r="CUX54" s="5"/>
      <c r="CUY54" s="5"/>
      <c r="CUZ54" s="5"/>
      <c r="CVA54" s="8"/>
      <c r="CVB54" s="5"/>
      <c r="CVC54" s="5"/>
      <c r="CVD54" s="5"/>
      <c r="CVE54" s="8"/>
      <c r="CVF54" s="5"/>
      <c r="CVG54" s="5"/>
      <c r="CVH54" s="5"/>
      <c r="CVI54" s="8"/>
      <c r="CVJ54" s="5"/>
      <c r="CVK54" s="5"/>
      <c r="CVL54" s="5"/>
      <c r="CVM54" s="8"/>
      <c r="CVN54" s="5"/>
      <c r="CVO54" s="5"/>
      <c r="CVP54" s="5"/>
      <c r="CVQ54" s="8"/>
      <c r="CVR54" s="5"/>
      <c r="CVS54" s="5"/>
      <c r="CVT54" s="5"/>
      <c r="CVU54" s="8"/>
      <c r="CVV54" s="5"/>
      <c r="CVW54" s="5"/>
      <c r="CVX54" s="5"/>
      <c r="CVY54" s="8"/>
      <c r="CVZ54" s="5"/>
      <c r="CWA54" s="5"/>
      <c r="CWB54" s="5"/>
      <c r="CWC54" s="8"/>
      <c r="CWD54" s="5"/>
      <c r="CWE54" s="5"/>
      <c r="CWF54" s="5"/>
      <c r="CWG54" s="8"/>
      <c r="CWH54" s="5"/>
      <c r="CWI54" s="5"/>
      <c r="CWJ54" s="5"/>
      <c r="CWK54" s="8"/>
      <c r="CWL54" s="5"/>
      <c r="CWM54" s="5"/>
      <c r="CWN54" s="5"/>
      <c r="CWO54" s="8"/>
      <c r="CWP54" s="5"/>
      <c r="CWQ54" s="5"/>
      <c r="CWR54" s="5"/>
      <c r="CWS54" s="8"/>
      <c r="CWT54" s="5"/>
      <c r="CWU54" s="5"/>
      <c r="CWV54" s="5"/>
      <c r="CWW54" s="8"/>
      <c r="CWX54" s="5"/>
      <c r="CWY54" s="5"/>
      <c r="CWZ54" s="5"/>
      <c r="CXA54" s="8"/>
      <c r="CXB54" s="5"/>
      <c r="CXC54" s="5"/>
      <c r="CXD54" s="5"/>
      <c r="CXE54" s="8"/>
      <c r="CXF54" s="5"/>
      <c r="CXG54" s="5"/>
      <c r="CXH54" s="5"/>
      <c r="CXI54" s="8"/>
      <c r="CXJ54" s="5"/>
      <c r="CXK54" s="5"/>
      <c r="CXL54" s="5"/>
      <c r="CXM54" s="8"/>
      <c r="CXN54" s="5"/>
      <c r="CXO54" s="5"/>
      <c r="CXP54" s="5"/>
      <c r="CXQ54" s="8"/>
      <c r="CXR54" s="5"/>
      <c r="CXS54" s="5"/>
      <c r="CXT54" s="5"/>
      <c r="CXU54" s="8"/>
      <c r="CXV54" s="5"/>
      <c r="CXW54" s="5"/>
      <c r="CXX54" s="5"/>
      <c r="CXY54" s="8"/>
      <c r="CXZ54" s="5"/>
      <c r="CYA54" s="5"/>
      <c r="CYB54" s="5"/>
      <c r="CYC54" s="8"/>
      <c r="CYD54" s="5"/>
      <c r="CYE54" s="5"/>
      <c r="CYF54" s="5"/>
      <c r="CYG54" s="8"/>
      <c r="CYH54" s="5"/>
      <c r="CYI54" s="5"/>
      <c r="CYJ54" s="5"/>
      <c r="CYK54" s="8"/>
      <c r="CYL54" s="5"/>
      <c r="CYM54" s="5"/>
      <c r="CYN54" s="5"/>
      <c r="CYO54" s="8"/>
      <c r="CYP54" s="5"/>
      <c r="CYQ54" s="5"/>
      <c r="CYR54" s="5"/>
      <c r="CYS54" s="8"/>
      <c r="CYT54" s="5"/>
      <c r="CYU54" s="5"/>
      <c r="CYV54" s="5"/>
      <c r="CYW54" s="8"/>
      <c r="CYX54" s="5"/>
      <c r="CYY54" s="5"/>
      <c r="CYZ54" s="5"/>
      <c r="CZA54" s="8"/>
      <c r="CZB54" s="5"/>
      <c r="CZC54" s="5"/>
      <c r="CZD54" s="5"/>
      <c r="CZE54" s="8"/>
      <c r="CZF54" s="5"/>
      <c r="CZG54" s="5"/>
      <c r="CZH54" s="5"/>
      <c r="CZI54" s="8"/>
      <c r="CZJ54" s="5"/>
      <c r="CZK54" s="5"/>
      <c r="CZL54" s="5"/>
      <c r="CZM54" s="8"/>
      <c r="CZN54" s="5"/>
      <c r="CZO54" s="5"/>
      <c r="CZP54" s="5"/>
      <c r="CZQ54" s="8"/>
      <c r="CZR54" s="5"/>
      <c r="CZS54" s="5"/>
      <c r="CZT54" s="5"/>
      <c r="CZU54" s="8"/>
      <c r="CZV54" s="5"/>
      <c r="CZW54" s="5"/>
      <c r="CZX54" s="5"/>
      <c r="CZY54" s="8"/>
      <c r="CZZ54" s="5"/>
      <c r="DAA54" s="5"/>
      <c r="DAB54" s="5"/>
      <c r="DAC54" s="8"/>
      <c r="DAD54" s="5"/>
      <c r="DAE54" s="5"/>
      <c r="DAF54" s="5"/>
      <c r="DAG54" s="8"/>
      <c r="DAH54" s="5"/>
      <c r="DAI54" s="5"/>
      <c r="DAJ54" s="5"/>
      <c r="DAK54" s="8"/>
      <c r="DAL54" s="5"/>
      <c r="DAM54" s="5"/>
      <c r="DAN54" s="5"/>
      <c r="DAO54" s="8"/>
      <c r="DAP54" s="5"/>
      <c r="DAQ54" s="5"/>
      <c r="DAR54" s="5"/>
      <c r="DAS54" s="8"/>
      <c r="DAT54" s="5"/>
      <c r="DAU54" s="5"/>
      <c r="DAV54" s="5"/>
      <c r="DAW54" s="8"/>
      <c r="DAX54" s="5"/>
      <c r="DAY54" s="5"/>
      <c r="DAZ54" s="5"/>
      <c r="DBA54" s="8"/>
      <c r="DBB54" s="5"/>
      <c r="DBC54" s="5"/>
      <c r="DBD54" s="5"/>
      <c r="DBE54" s="8"/>
      <c r="DBF54" s="5"/>
      <c r="DBG54" s="5"/>
      <c r="DBH54" s="5"/>
      <c r="DBI54" s="8"/>
      <c r="DBJ54" s="5"/>
      <c r="DBK54" s="5"/>
      <c r="DBL54" s="5"/>
      <c r="DBM54" s="8"/>
      <c r="DBN54" s="5"/>
      <c r="DBO54" s="5"/>
      <c r="DBP54" s="5"/>
      <c r="DBQ54" s="8"/>
      <c r="DBR54" s="5"/>
      <c r="DBS54" s="5"/>
      <c r="DBT54" s="5"/>
      <c r="DBU54" s="8"/>
      <c r="DBV54" s="5"/>
      <c r="DBW54" s="5"/>
      <c r="DBX54" s="5"/>
      <c r="DBY54" s="8"/>
      <c r="DBZ54" s="5"/>
      <c r="DCA54" s="5"/>
      <c r="DCB54" s="5"/>
      <c r="DCC54" s="8"/>
      <c r="DCD54" s="5"/>
      <c r="DCE54" s="5"/>
      <c r="DCF54" s="5"/>
      <c r="DCG54" s="8"/>
      <c r="DCH54" s="5"/>
      <c r="DCI54" s="5"/>
      <c r="DCJ54" s="5"/>
      <c r="DCK54" s="8"/>
      <c r="DCL54" s="5"/>
      <c r="DCM54" s="5"/>
      <c r="DCN54" s="5"/>
      <c r="DCO54" s="8"/>
      <c r="DCP54" s="5"/>
      <c r="DCQ54" s="5"/>
      <c r="DCR54" s="5"/>
      <c r="DCS54" s="8"/>
      <c r="DCT54" s="5"/>
      <c r="DCU54" s="5"/>
      <c r="DCV54" s="5"/>
      <c r="DCW54" s="8"/>
      <c r="DCX54" s="5"/>
      <c r="DCY54" s="5"/>
      <c r="DCZ54" s="5"/>
      <c r="DDA54" s="8"/>
      <c r="DDB54" s="5"/>
      <c r="DDC54" s="5"/>
      <c r="DDD54" s="5"/>
      <c r="DDE54" s="8"/>
      <c r="DDF54" s="5"/>
      <c r="DDG54" s="5"/>
      <c r="DDH54" s="5"/>
      <c r="DDI54" s="8"/>
      <c r="DDJ54" s="5"/>
      <c r="DDK54" s="5"/>
      <c r="DDL54" s="5"/>
      <c r="DDM54" s="8"/>
      <c r="DDN54" s="5"/>
      <c r="DDO54" s="5"/>
      <c r="DDP54" s="5"/>
      <c r="DDQ54" s="8"/>
      <c r="DDR54" s="5"/>
      <c r="DDS54" s="5"/>
      <c r="DDT54" s="5"/>
      <c r="DDU54" s="8"/>
      <c r="DDV54" s="5"/>
      <c r="DDW54" s="5"/>
      <c r="DDX54" s="5"/>
      <c r="DDY54" s="8"/>
      <c r="DDZ54" s="5"/>
      <c r="DEA54" s="5"/>
      <c r="DEB54" s="5"/>
      <c r="DEC54" s="8"/>
      <c r="DED54" s="5"/>
      <c r="DEE54" s="5"/>
      <c r="DEF54" s="5"/>
      <c r="DEG54" s="8"/>
      <c r="DEH54" s="5"/>
      <c r="DEI54" s="5"/>
      <c r="DEJ54" s="5"/>
      <c r="DEK54" s="8"/>
      <c r="DEL54" s="5"/>
      <c r="DEM54" s="5"/>
      <c r="DEN54" s="5"/>
      <c r="DEO54" s="8"/>
      <c r="DEP54" s="5"/>
      <c r="DEQ54" s="5"/>
      <c r="DER54" s="5"/>
      <c r="DES54" s="8"/>
      <c r="DET54" s="5"/>
      <c r="DEU54" s="5"/>
      <c r="DEV54" s="5"/>
      <c r="DEW54" s="8"/>
      <c r="DEX54" s="5"/>
      <c r="DEY54" s="5"/>
      <c r="DEZ54" s="5"/>
      <c r="DFA54" s="8"/>
      <c r="DFB54" s="5"/>
      <c r="DFC54" s="5"/>
      <c r="DFD54" s="5"/>
      <c r="DFE54" s="8"/>
      <c r="DFF54" s="5"/>
      <c r="DFG54" s="5"/>
      <c r="DFH54" s="5"/>
      <c r="DFI54" s="8"/>
      <c r="DFJ54" s="5"/>
      <c r="DFK54" s="5"/>
      <c r="DFL54" s="5"/>
      <c r="DFM54" s="8"/>
      <c r="DFN54" s="5"/>
      <c r="DFO54" s="5"/>
      <c r="DFP54" s="5"/>
      <c r="DFQ54" s="8"/>
      <c r="DFR54" s="5"/>
      <c r="DFS54" s="5"/>
      <c r="DFT54" s="5"/>
      <c r="DFU54" s="8"/>
      <c r="DFV54" s="5"/>
      <c r="DFW54" s="5"/>
      <c r="DFX54" s="5"/>
      <c r="DFY54" s="8"/>
      <c r="DFZ54" s="5"/>
      <c r="DGA54" s="5"/>
      <c r="DGB54" s="5"/>
      <c r="DGC54" s="8"/>
      <c r="DGD54" s="5"/>
      <c r="DGE54" s="5"/>
      <c r="DGF54" s="5"/>
      <c r="DGG54" s="8"/>
      <c r="DGH54" s="5"/>
      <c r="DGI54" s="5"/>
      <c r="DGJ54" s="5"/>
      <c r="DGK54" s="8"/>
      <c r="DGL54" s="5"/>
      <c r="DGM54" s="5"/>
      <c r="DGN54" s="5"/>
      <c r="DGO54" s="8"/>
      <c r="DGP54" s="5"/>
      <c r="DGQ54" s="5"/>
      <c r="DGR54" s="5"/>
      <c r="DGS54" s="8"/>
      <c r="DGT54" s="5"/>
      <c r="DGU54" s="5"/>
      <c r="DGV54" s="5"/>
      <c r="DGW54" s="8"/>
      <c r="DGX54" s="5"/>
      <c r="DGY54" s="5"/>
      <c r="DGZ54" s="5"/>
      <c r="DHA54" s="8"/>
      <c r="DHB54" s="5"/>
      <c r="DHC54" s="5"/>
      <c r="DHD54" s="5"/>
      <c r="DHE54" s="8"/>
      <c r="DHF54" s="5"/>
      <c r="DHG54" s="5"/>
      <c r="DHH54" s="5"/>
      <c r="DHI54" s="8"/>
      <c r="DHJ54" s="5"/>
      <c r="DHK54" s="5"/>
      <c r="DHL54" s="5"/>
      <c r="DHM54" s="8"/>
      <c r="DHN54" s="5"/>
      <c r="DHO54" s="5"/>
      <c r="DHP54" s="5"/>
      <c r="DHQ54" s="8"/>
      <c r="DHR54" s="5"/>
      <c r="DHS54" s="5"/>
      <c r="DHT54" s="5"/>
      <c r="DHU54" s="8"/>
      <c r="DHV54" s="5"/>
      <c r="DHW54" s="5"/>
      <c r="DHX54" s="5"/>
      <c r="DHY54" s="8"/>
      <c r="DHZ54" s="5"/>
      <c r="DIA54" s="5"/>
      <c r="DIB54" s="5"/>
      <c r="DIC54" s="8"/>
      <c r="DID54" s="5"/>
      <c r="DIE54" s="5"/>
      <c r="DIF54" s="5"/>
      <c r="DIG54" s="8"/>
      <c r="DIH54" s="5"/>
      <c r="DII54" s="5"/>
      <c r="DIJ54" s="5"/>
      <c r="DIK54" s="8"/>
      <c r="DIL54" s="5"/>
      <c r="DIM54" s="5"/>
      <c r="DIN54" s="5"/>
      <c r="DIO54" s="8"/>
      <c r="DIP54" s="5"/>
      <c r="DIQ54" s="5"/>
      <c r="DIR54" s="5"/>
      <c r="DIS54" s="8"/>
      <c r="DIT54" s="5"/>
      <c r="DIU54" s="5"/>
      <c r="DIV54" s="5"/>
      <c r="DIW54" s="8"/>
      <c r="DIX54" s="5"/>
      <c r="DIY54" s="5"/>
      <c r="DIZ54" s="5"/>
      <c r="DJA54" s="8"/>
      <c r="DJB54" s="5"/>
      <c r="DJC54" s="5"/>
      <c r="DJD54" s="5"/>
      <c r="DJE54" s="8"/>
      <c r="DJF54" s="5"/>
      <c r="DJG54" s="5"/>
      <c r="DJH54" s="5"/>
      <c r="DJI54" s="8"/>
      <c r="DJJ54" s="5"/>
      <c r="DJK54" s="5"/>
      <c r="DJL54" s="5"/>
      <c r="DJM54" s="8"/>
      <c r="DJN54" s="5"/>
      <c r="DJO54" s="5"/>
      <c r="DJP54" s="5"/>
      <c r="DJQ54" s="8"/>
      <c r="DJR54" s="5"/>
      <c r="DJS54" s="5"/>
      <c r="DJT54" s="5"/>
      <c r="DJU54" s="8"/>
      <c r="DJV54" s="5"/>
      <c r="DJW54" s="5"/>
      <c r="DJX54" s="5"/>
      <c r="DJY54" s="8"/>
      <c r="DJZ54" s="5"/>
      <c r="DKA54" s="5"/>
      <c r="DKB54" s="5"/>
      <c r="DKC54" s="8"/>
      <c r="DKD54" s="5"/>
      <c r="DKE54" s="5"/>
      <c r="DKF54" s="5"/>
      <c r="DKG54" s="8"/>
      <c r="DKH54" s="5"/>
      <c r="DKI54" s="5"/>
      <c r="DKJ54" s="5"/>
      <c r="DKK54" s="8"/>
      <c r="DKL54" s="5"/>
      <c r="DKM54" s="5"/>
      <c r="DKN54" s="5"/>
      <c r="DKO54" s="8"/>
      <c r="DKP54" s="5"/>
      <c r="DKQ54" s="5"/>
      <c r="DKR54" s="5"/>
      <c r="DKS54" s="8"/>
      <c r="DKT54" s="5"/>
      <c r="DKU54" s="5"/>
      <c r="DKV54" s="5"/>
      <c r="DKW54" s="8"/>
      <c r="DKX54" s="5"/>
      <c r="DKY54" s="5"/>
      <c r="DKZ54" s="5"/>
      <c r="DLA54" s="8"/>
      <c r="DLB54" s="5"/>
      <c r="DLC54" s="5"/>
      <c r="DLD54" s="5"/>
      <c r="DLE54" s="8"/>
      <c r="DLF54" s="5"/>
      <c r="DLG54" s="5"/>
      <c r="DLH54" s="5"/>
      <c r="DLI54" s="8"/>
      <c r="DLJ54" s="5"/>
      <c r="DLK54" s="5"/>
      <c r="DLL54" s="5"/>
      <c r="DLM54" s="8"/>
      <c r="DLN54" s="5"/>
      <c r="DLO54" s="5"/>
      <c r="DLP54" s="5"/>
      <c r="DLQ54" s="8"/>
      <c r="DLR54" s="5"/>
      <c r="DLS54" s="5"/>
      <c r="DLT54" s="5"/>
      <c r="DLU54" s="8"/>
      <c r="DLV54" s="5"/>
      <c r="DLW54" s="5"/>
      <c r="DLX54" s="5"/>
      <c r="DLY54" s="8"/>
      <c r="DLZ54" s="5"/>
      <c r="DMA54" s="5"/>
      <c r="DMB54" s="5"/>
      <c r="DMC54" s="8"/>
      <c r="DMD54" s="5"/>
      <c r="DME54" s="5"/>
      <c r="DMF54" s="5"/>
      <c r="DMG54" s="8"/>
      <c r="DMH54" s="5"/>
      <c r="DMI54" s="5"/>
      <c r="DMJ54" s="5"/>
      <c r="DMK54" s="8"/>
      <c r="DML54" s="5"/>
      <c r="DMM54" s="5"/>
      <c r="DMN54" s="5"/>
      <c r="DMO54" s="8"/>
      <c r="DMP54" s="5"/>
      <c r="DMQ54" s="5"/>
      <c r="DMR54" s="5"/>
      <c r="DMS54" s="8"/>
      <c r="DMT54" s="5"/>
      <c r="DMU54" s="5"/>
      <c r="DMV54" s="5"/>
      <c r="DMW54" s="8"/>
      <c r="DMX54" s="5"/>
      <c r="DMY54" s="5"/>
      <c r="DMZ54" s="5"/>
      <c r="DNA54" s="8"/>
      <c r="DNB54" s="5"/>
      <c r="DNC54" s="5"/>
      <c r="DND54" s="5"/>
      <c r="DNE54" s="8"/>
      <c r="DNF54" s="5"/>
      <c r="DNG54" s="5"/>
      <c r="DNH54" s="5"/>
      <c r="DNI54" s="8"/>
      <c r="DNJ54" s="5"/>
      <c r="DNK54" s="5"/>
      <c r="DNL54" s="5"/>
      <c r="DNM54" s="8"/>
      <c r="DNN54" s="5"/>
      <c r="DNO54" s="5"/>
      <c r="DNP54" s="5"/>
      <c r="DNQ54" s="8"/>
      <c r="DNR54" s="5"/>
      <c r="DNS54" s="5"/>
      <c r="DNT54" s="5"/>
      <c r="DNU54" s="8"/>
      <c r="DNV54" s="5"/>
      <c r="DNW54" s="5"/>
      <c r="DNX54" s="5"/>
      <c r="DNY54" s="8"/>
      <c r="DNZ54" s="5"/>
      <c r="DOA54" s="5"/>
      <c r="DOB54" s="5"/>
      <c r="DOC54" s="8"/>
      <c r="DOD54" s="5"/>
      <c r="DOE54" s="5"/>
      <c r="DOF54" s="5"/>
      <c r="DOG54" s="8"/>
      <c r="DOH54" s="5"/>
      <c r="DOI54" s="5"/>
      <c r="DOJ54" s="5"/>
      <c r="DOK54" s="8"/>
      <c r="DOL54" s="5"/>
      <c r="DOM54" s="5"/>
      <c r="DON54" s="5"/>
      <c r="DOO54" s="8"/>
      <c r="DOP54" s="5"/>
      <c r="DOQ54" s="5"/>
      <c r="DOR54" s="5"/>
      <c r="DOS54" s="8"/>
      <c r="DOT54" s="5"/>
      <c r="DOU54" s="5"/>
      <c r="DOV54" s="5"/>
      <c r="DOW54" s="8"/>
      <c r="DOX54" s="5"/>
      <c r="DOY54" s="5"/>
      <c r="DOZ54" s="5"/>
      <c r="DPA54" s="8"/>
      <c r="DPB54" s="5"/>
      <c r="DPC54" s="5"/>
      <c r="DPD54" s="5"/>
      <c r="DPE54" s="8"/>
      <c r="DPF54" s="5"/>
      <c r="DPG54" s="5"/>
      <c r="DPH54" s="5"/>
      <c r="DPI54" s="8"/>
      <c r="DPJ54" s="5"/>
      <c r="DPK54" s="5"/>
      <c r="DPL54" s="5"/>
      <c r="DPM54" s="8"/>
      <c r="DPN54" s="5"/>
      <c r="DPO54" s="5"/>
      <c r="DPP54" s="5"/>
      <c r="DPQ54" s="8"/>
      <c r="DPR54" s="5"/>
      <c r="DPS54" s="5"/>
      <c r="DPT54" s="5"/>
      <c r="DPU54" s="8"/>
      <c r="DPV54" s="5"/>
      <c r="DPW54" s="5"/>
      <c r="DPX54" s="5"/>
      <c r="DPY54" s="8"/>
      <c r="DPZ54" s="5"/>
      <c r="DQA54" s="5"/>
      <c r="DQB54" s="5"/>
      <c r="DQC54" s="8"/>
      <c r="DQD54" s="5"/>
      <c r="DQE54" s="5"/>
      <c r="DQF54" s="5"/>
      <c r="DQG54" s="8"/>
      <c r="DQH54" s="5"/>
      <c r="DQI54" s="5"/>
      <c r="DQJ54" s="5"/>
      <c r="DQK54" s="8"/>
      <c r="DQL54" s="5"/>
      <c r="DQM54" s="5"/>
      <c r="DQN54" s="5"/>
      <c r="DQO54" s="8"/>
      <c r="DQP54" s="5"/>
      <c r="DQQ54" s="5"/>
      <c r="DQR54" s="5"/>
      <c r="DQS54" s="8"/>
      <c r="DQT54" s="5"/>
      <c r="DQU54" s="5"/>
      <c r="DQV54" s="5"/>
      <c r="DQW54" s="8"/>
      <c r="DQX54" s="5"/>
      <c r="DQY54" s="5"/>
      <c r="DQZ54" s="5"/>
      <c r="DRA54" s="8"/>
      <c r="DRB54" s="5"/>
      <c r="DRC54" s="5"/>
      <c r="DRD54" s="5"/>
      <c r="DRE54" s="8"/>
      <c r="DRF54" s="5"/>
      <c r="DRG54" s="5"/>
      <c r="DRH54" s="5"/>
      <c r="DRI54" s="8"/>
      <c r="DRJ54" s="5"/>
      <c r="DRK54" s="5"/>
      <c r="DRL54" s="5"/>
      <c r="DRM54" s="8"/>
      <c r="DRN54" s="5"/>
      <c r="DRO54" s="5"/>
      <c r="DRP54" s="5"/>
      <c r="DRQ54" s="8"/>
      <c r="DRR54" s="5"/>
      <c r="DRS54" s="5"/>
      <c r="DRT54" s="5"/>
      <c r="DRU54" s="8"/>
      <c r="DRV54" s="5"/>
      <c r="DRW54" s="5"/>
      <c r="DRX54" s="5"/>
      <c r="DRY54" s="8"/>
      <c r="DRZ54" s="5"/>
      <c r="DSA54" s="5"/>
      <c r="DSB54" s="5"/>
      <c r="DSC54" s="8"/>
      <c r="DSD54" s="5"/>
      <c r="DSE54" s="5"/>
      <c r="DSF54" s="5"/>
      <c r="DSG54" s="8"/>
      <c r="DSH54" s="5"/>
      <c r="DSI54" s="5"/>
      <c r="DSJ54" s="5"/>
      <c r="DSK54" s="8"/>
      <c r="DSL54" s="5"/>
      <c r="DSM54" s="5"/>
      <c r="DSN54" s="5"/>
      <c r="DSO54" s="8"/>
      <c r="DSP54" s="5"/>
      <c r="DSQ54" s="5"/>
      <c r="DSR54" s="5"/>
      <c r="DSS54" s="8"/>
      <c r="DST54" s="5"/>
      <c r="DSU54" s="5"/>
      <c r="DSV54" s="5"/>
      <c r="DSW54" s="8"/>
      <c r="DSX54" s="5"/>
      <c r="DSY54" s="5"/>
      <c r="DSZ54" s="5"/>
      <c r="DTA54" s="8"/>
      <c r="DTB54" s="5"/>
      <c r="DTC54" s="5"/>
      <c r="DTD54" s="5"/>
      <c r="DTE54" s="8"/>
      <c r="DTF54" s="5"/>
      <c r="DTG54" s="5"/>
      <c r="DTH54" s="5"/>
      <c r="DTI54" s="8"/>
      <c r="DTJ54" s="5"/>
      <c r="DTK54" s="5"/>
      <c r="DTL54" s="5"/>
      <c r="DTM54" s="8"/>
      <c r="DTN54" s="5"/>
      <c r="DTO54" s="5"/>
      <c r="DTP54" s="5"/>
      <c r="DTQ54" s="8"/>
      <c r="DTR54" s="5"/>
      <c r="DTS54" s="5"/>
      <c r="DTT54" s="5"/>
      <c r="DTU54" s="8"/>
      <c r="DTV54" s="5"/>
      <c r="DTW54" s="5"/>
      <c r="DTX54" s="5"/>
      <c r="DTY54" s="8"/>
      <c r="DTZ54" s="5"/>
      <c r="DUA54" s="5"/>
      <c r="DUB54" s="5"/>
      <c r="DUC54" s="8"/>
      <c r="DUD54" s="5"/>
      <c r="DUE54" s="5"/>
      <c r="DUF54" s="5"/>
      <c r="DUG54" s="8"/>
      <c r="DUH54" s="5"/>
      <c r="DUI54" s="5"/>
      <c r="DUJ54" s="5"/>
      <c r="DUK54" s="8"/>
      <c r="DUL54" s="5"/>
      <c r="DUM54" s="5"/>
      <c r="DUN54" s="5"/>
      <c r="DUO54" s="8"/>
      <c r="DUP54" s="5"/>
      <c r="DUQ54" s="5"/>
      <c r="DUR54" s="5"/>
      <c r="DUS54" s="8"/>
      <c r="DUT54" s="5"/>
      <c r="DUU54" s="5"/>
      <c r="DUV54" s="5"/>
      <c r="DUW54" s="8"/>
      <c r="DUX54" s="5"/>
      <c r="DUY54" s="5"/>
      <c r="DUZ54" s="5"/>
      <c r="DVA54" s="8"/>
      <c r="DVB54" s="5"/>
      <c r="DVC54" s="5"/>
      <c r="DVD54" s="5"/>
      <c r="DVE54" s="8"/>
      <c r="DVF54" s="5"/>
      <c r="DVG54" s="5"/>
      <c r="DVH54" s="5"/>
      <c r="DVI54" s="8"/>
      <c r="DVJ54" s="5"/>
      <c r="DVK54" s="5"/>
      <c r="DVL54" s="5"/>
      <c r="DVM54" s="8"/>
      <c r="DVN54" s="5"/>
      <c r="DVO54" s="5"/>
      <c r="DVP54" s="5"/>
      <c r="DVQ54" s="8"/>
      <c r="DVR54" s="5"/>
      <c r="DVS54" s="5"/>
      <c r="DVT54" s="5"/>
      <c r="DVU54" s="8"/>
      <c r="DVV54" s="5"/>
      <c r="DVW54" s="5"/>
      <c r="DVX54" s="5"/>
      <c r="DVY54" s="8"/>
      <c r="DVZ54" s="5"/>
      <c r="DWA54" s="5"/>
      <c r="DWB54" s="5"/>
      <c r="DWC54" s="8"/>
      <c r="DWD54" s="5"/>
      <c r="DWE54" s="5"/>
      <c r="DWF54" s="5"/>
      <c r="DWG54" s="8"/>
      <c r="DWH54" s="5"/>
      <c r="DWI54" s="5"/>
      <c r="DWJ54" s="5"/>
      <c r="DWK54" s="8"/>
      <c r="DWL54" s="5"/>
      <c r="DWM54" s="5"/>
      <c r="DWN54" s="5"/>
      <c r="DWO54" s="8"/>
      <c r="DWP54" s="5"/>
      <c r="DWQ54" s="5"/>
      <c r="DWR54" s="5"/>
      <c r="DWS54" s="8"/>
      <c r="DWT54" s="5"/>
      <c r="DWU54" s="5"/>
      <c r="DWV54" s="5"/>
      <c r="DWW54" s="8"/>
      <c r="DWX54" s="5"/>
      <c r="DWY54" s="5"/>
      <c r="DWZ54" s="5"/>
      <c r="DXA54" s="8"/>
      <c r="DXB54" s="5"/>
      <c r="DXC54" s="5"/>
      <c r="DXD54" s="5"/>
      <c r="DXE54" s="8"/>
      <c r="DXF54" s="5"/>
      <c r="DXG54" s="5"/>
      <c r="DXH54" s="5"/>
      <c r="DXI54" s="8"/>
      <c r="DXJ54" s="5"/>
      <c r="DXK54" s="5"/>
      <c r="DXL54" s="5"/>
      <c r="DXM54" s="8"/>
      <c r="DXN54" s="5"/>
      <c r="DXO54" s="5"/>
      <c r="DXP54" s="5"/>
      <c r="DXQ54" s="8"/>
      <c r="DXR54" s="5"/>
      <c r="DXS54" s="5"/>
      <c r="DXT54" s="5"/>
      <c r="DXU54" s="8"/>
      <c r="DXV54" s="5"/>
      <c r="DXW54" s="5"/>
      <c r="DXX54" s="5"/>
      <c r="DXY54" s="8"/>
      <c r="DXZ54" s="5"/>
      <c r="DYA54" s="5"/>
      <c r="DYB54" s="5"/>
      <c r="DYC54" s="8"/>
      <c r="DYD54" s="5"/>
      <c r="DYE54" s="5"/>
      <c r="DYF54" s="5"/>
      <c r="DYG54" s="8"/>
      <c r="DYH54" s="5"/>
      <c r="DYI54" s="5"/>
      <c r="DYJ54" s="5"/>
      <c r="DYK54" s="8"/>
      <c r="DYL54" s="5"/>
      <c r="DYM54" s="5"/>
      <c r="DYN54" s="5"/>
      <c r="DYO54" s="8"/>
      <c r="DYP54" s="5"/>
      <c r="DYQ54" s="5"/>
      <c r="DYR54" s="5"/>
      <c r="DYS54" s="8"/>
      <c r="DYT54" s="5"/>
      <c r="DYU54" s="5"/>
      <c r="DYV54" s="5"/>
      <c r="DYW54" s="8"/>
      <c r="DYX54" s="5"/>
      <c r="DYY54" s="5"/>
      <c r="DYZ54" s="5"/>
      <c r="DZA54" s="8"/>
      <c r="DZB54" s="5"/>
      <c r="DZC54" s="5"/>
      <c r="DZD54" s="5"/>
      <c r="DZE54" s="8"/>
      <c r="DZF54" s="5"/>
      <c r="DZG54" s="5"/>
      <c r="DZH54" s="5"/>
      <c r="DZI54" s="8"/>
      <c r="DZJ54" s="5"/>
      <c r="DZK54" s="5"/>
      <c r="DZL54" s="5"/>
      <c r="DZM54" s="8"/>
      <c r="DZN54" s="5"/>
      <c r="DZO54" s="5"/>
      <c r="DZP54" s="5"/>
      <c r="DZQ54" s="8"/>
      <c r="DZR54" s="5"/>
      <c r="DZS54" s="5"/>
      <c r="DZT54" s="5"/>
      <c r="DZU54" s="8"/>
      <c r="DZV54" s="5"/>
      <c r="DZW54" s="5"/>
      <c r="DZX54" s="5"/>
      <c r="DZY54" s="8"/>
      <c r="DZZ54" s="5"/>
      <c r="EAA54" s="5"/>
      <c r="EAB54" s="5"/>
      <c r="EAC54" s="8"/>
      <c r="EAD54" s="5"/>
      <c r="EAE54" s="5"/>
      <c r="EAF54" s="5"/>
      <c r="EAG54" s="8"/>
      <c r="EAH54" s="5"/>
      <c r="EAI54" s="5"/>
      <c r="EAJ54" s="5"/>
      <c r="EAK54" s="8"/>
      <c r="EAL54" s="5"/>
      <c r="EAM54" s="5"/>
      <c r="EAN54" s="5"/>
      <c r="EAO54" s="8"/>
      <c r="EAP54" s="5"/>
      <c r="EAQ54" s="5"/>
      <c r="EAR54" s="5"/>
      <c r="EAS54" s="8"/>
      <c r="EAT54" s="5"/>
      <c r="EAU54" s="5"/>
      <c r="EAV54" s="5"/>
      <c r="EAW54" s="8"/>
      <c r="EAX54" s="5"/>
      <c r="EAY54" s="5"/>
      <c r="EAZ54" s="5"/>
      <c r="EBA54" s="8"/>
      <c r="EBB54" s="5"/>
      <c r="EBC54" s="5"/>
      <c r="EBD54" s="5"/>
      <c r="EBE54" s="8"/>
      <c r="EBF54" s="5"/>
      <c r="EBG54" s="5"/>
      <c r="EBH54" s="5"/>
      <c r="EBI54" s="8"/>
      <c r="EBJ54" s="5"/>
      <c r="EBK54" s="5"/>
      <c r="EBL54" s="5"/>
      <c r="EBM54" s="8"/>
      <c r="EBN54" s="5"/>
      <c r="EBO54" s="5"/>
      <c r="EBP54" s="5"/>
      <c r="EBQ54" s="8"/>
      <c r="EBR54" s="5"/>
      <c r="EBS54" s="5"/>
      <c r="EBT54" s="5"/>
      <c r="EBU54" s="8"/>
      <c r="EBV54" s="5"/>
      <c r="EBW54" s="5"/>
      <c r="EBX54" s="5"/>
      <c r="EBY54" s="8"/>
      <c r="EBZ54" s="5"/>
      <c r="ECA54" s="5"/>
      <c r="ECB54" s="5"/>
      <c r="ECC54" s="8"/>
      <c r="ECD54" s="5"/>
      <c r="ECE54" s="5"/>
      <c r="ECF54" s="5"/>
      <c r="ECG54" s="8"/>
      <c r="ECH54" s="5"/>
      <c r="ECI54" s="5"/>
      <c r="ECJ54" s="5"/>
      <c r="ECK54" s="8"/>
      <c r="ECL54" s="5"/>
      <c r="ECM54" s="5"/>
      <c r="ECN54" s="5"/>
      <c r="ECO54" s="8"/>
      <c r="ECP54" s="5"/>
      <c r="ECQ54" s="5"/>
      <c r="ECR54" s="5"/>
      <c r="ECS54" s="8"/>
      <c r="ECT54" s="5"/>
      <c r="ECU54" s="5"/>
      <c r="ECV54" s="5"/>
      <c r="ECW54" s="8"/>
      <c r="ECX54" s="5"/>
      <c r="ECY54" s="5"/>
      <c r="ECZ54" s="5"/>
      <c r="EDA54" s="8"/>
      <c r="EDB54" s="5"/>
      <c r="EDC54" s="5"/>
      <c r="EDD54" s="5"/>
      <c r="EDE54" s="8"/>
      <c r="EDF54" s="5"/>
      <c r="EDG54" s="5"/>
      <c r="EDH54" s="5"/>
      <c r="EDI54" s="8"/>
      <c r="EDJ54" s="5"/>
      <c r="EDK54" s="5"/>
      <c r="EDL54" s="5"/>
      <c r="EDM54" s="8"/>
      <c r="EDN54" s="5"/>
      <c r="EDO54" s="5"/>
      <c r="EDP54" s="5"/>
      <c r="EDQ54" s="8"/>
      <c r="EDR54" s="5"/>
      <c r="EDS54" s="5"/>
      <c r="EDT54" s="5"/>
      <c r="EDU54" s="8"/>
      <c r="EDV54" s="5"/>
      <c r="EDW54" s="5"/>
      <c r="EDX54" s="5"/>
      <c r="EDY54" s="8"/>
      <c r="EDZ54" s="5"/>
      <c r="EEA54" s="5"/>
      <c r="EEB54" s="5"/>
      <c r="EEC54" s="8"/>
      <c r="EED54" s="5"/>
      <c r="EEE54" s="5"/>
      <c r="EEF54" s="5"/>
      <c r="EEG54" s="8"/>
      <c r="EEH54" s="5"/>
      <c r="EEI54" s="5"/>
      <c r="EEJ54" s="5"/>
      <c r="EEK54" s="8"/>
      <c r="EEL54" s="5"/>
      <c r="EEM54" s="5"/>
      <c r="EEN54" s="5"/>
      <c r="EEO54" s="8"/>
      <c r="EEP54" s="5"/>
      <c r="EEQ54" s="5"/>
      <c r="EER54" s="5"/>
      <c r="EES54" s="8"/>
      <c r="EET54" s="5"/>
      <c r="EEU54" s="5"/>
      <c r="EEV54" s="5"/>
      <c r="EEW54" s="8"/>
      <c r="EEX54" s="5"/>
      <c r="EEY54" s="5"/>
      <c r="EEZ54" s="5"/>
      <c r="EFA54" s="8"/>
      <c r="EFB54" s="5"/>
      <c r="EFC54" s="5"/>
      <c r="EFD54" s="5"/>
      <c r="EFE54" s="8"/>
      <c r="EFF54" s="5"/>
      <c r="EFG54" s="5"/>
      <c r="EFH54" s="5"/>
      <c r="EFI54" s="8"/>
      <c r="EFJ54" s="5"/>
      <c r="EFK54" s="5"/>
      <c r="EFL54" s="5"/>
      <c r="EFM54" s="8"/>
      <c r="EFN54" s="5"/>
      <c r="EFO54" s="5"/>
      <c r="EFP54" s="5"/>
      <c r="EFQ54" s="8"/>
      <c r="EFR54" s="5"/>
      <c r="EFS54" s="5"/>
      <c r="EFT54" s="5"/>
      <c r="EFU54" s="8"/>
      <c r="EFV54" s="5"/>
      <c r="EFW54" s="5"/>
      <c r="EFX54" s="5"/>
      <c r="EFY54" s="8"/>
      <c r="EFZ54" s="5"/>
      <c r="EGA54" s="5"/>
      <c r="EGB54" s="5"/>
      <c r="EGC54" s="8"/>
      <c r="EGD54" s="5"/>
      <c r="EGE54" s="5"/>
      <c r="EGF54" s="5"/>
      <c r="EGG54" s="8"/>
      <c r="EGH54" s="5"/>
      <c r="EGI54" s="5"/>
      <c r="EGJ54" s="5"/>
      <c r="EGK54" s="8"/>
      <c r="EGL54" s="5"/>
      <c r="EGM54" s="5"/>
      <c r="EGN54" s="5"/>
      <c r="EGO54" s="8"/>
      <c r="EGP54" s="5"/>
      <c r="EGQ54" s="5"/>
      <c r="EGR54" s="5"/>
      <c r="EGS54" s="8"/>
      <c r="EGT54" s="5"/>
      <c r="EGU54" s="5"/>
      <c r="EGV54" s="5"/>
      <c r="EGW54" s="8"/>
      <c r="EGX54" s="5"/>
      <c r="EGY54" s="5"/>
      <c r="EGZ54" s="5"/>
      <c r="EHA54" s="8"/>
      <c r="EHB54" s="5"/>
      <c r="EHC54" s="5"/>
      <c r="EHD54" s="5"/>
      <c r="EHE54" s="8"/>
      <c r="EHF54" s="5"/>
      <c r="EHG54" s="5"/>
      <c r="EHH54" s="5"/>
      <c r="EHI54" s="8"/>
      <c r="EHJ54" s="5"/>
      <c r="EHK54" s="5"/>
      <c r="EHL54" s="5"/>
      <c r="EHM54" s="8"/>
      <c r="EHN54" s="5"/>
      <c r="EHO54" s="5"/>
      <c r="EHP54" s="5"/>
      <c r="EHQ54" s="8"/>
      <c r="EHR54" s="5"/>
      <c r="EHS54" s="5"/>
      <c r="EHT54" s="5"/>
      <c r="EHU54" s="8"/>
      <c r="EHV54" s="5"/>
      <c r="EHW54" s="5"/>
      <c r="EHX54" s="5"/>
      <c r="EHY54" s="8"/>
      <c r="EHZ54" s="5"/>
      <c r="EIA54" s="5"/>
      <c r="EIB54" s="5"/>
      <c r="EIC54" s="8"/>
      <c r="EID54" s="5"/>
      <c r="EIE54" s="5"/>
      <c r="EIF54" s="5"/>
      <c r="EIG54" s="8"/>
      <c r="EIH54" s="5"/>
      <c r="EII54" s="5"/>
      <c r="EIJ54" s="5"/>
      <c r="EIK54" s="8"/>
      <c r="EIL54" s="5"/>
      <c r="EIM54" s="5"/>
      <c r="EIN54" s="5"/>
      <c r="EIO54" s="8"/>
      <c r="EIP54" s="5"/>
      <c r="EIQ54" s="5"/>
      <c r="EIR54" s="5"/>
      <c r="EIS54" s="8"/>
      <c r="EIT54" s="5"/>
      <c r="EIU54" s="5"/>
      <c r="EIV54" s="5"/>
      <c r="EIW54" s="8"/>
      <c r="EIX54" s="5"/>
      <c r="EIY54" s="5"/>
      <c r="EIZ54" s="5"/>
      <c r="EJA54" s="8"/>
      <c r="EJB54" s="5"/>
      <c r="EJC54" s="5"/>
      <c r="EJD54" s="5"/>
      <c r="EJE54" s="8"/>
      <c r="EJF54" s="5"/>
      <c r="EJG54" s="5"/>
      <c r="EJH54" s="5"/>
      <c r="EJI54" s="8"/>
      <c r="EJJ54" s="5"/>
      <c r="EJK54" s="5"/>
      <c r="EJL54" s="5"/>
      <c r="EJM54" s="8"/>
      <c r="EJN54" s="5"/>
      <c r="EJO54" s="5"/>
      <c r="EJP54" s="5"/>
      <c r="EJQ54" s="8"/>
      <c r="EJR54" s="5"/>
      <c r="EJS54" s="5"/>
      <c r="EJT54" s="5"/>
      <c r="EJU54" s="8"/>
      <c r="EJV54" s="5"/>
      <c r="EJW54" s="5"/>
      <c r="EJX54" s="5"/>
      <c r="EJY54" s="8"/>
      <c r="EJZ54" s="5"/>
      <c r="EKA54" s="5"/>
      <c r="EKB54" s="5"/>
      <c r="EKC54" s="8"/>
      <c r="EKD54" s="5"/>
      <c r="EKE54" s="5"/>
      <c r="EKF54" s="5"/>
      <c r="EKG54" s="8"/>
      <c r="EKH54" s="5"/>
      <c r="EKI54" s="5"/>
      <c r="EKJ54" s="5"/>
      <c r="EKK54" s="8"/>
      <c r="EKL54" s="5"/>
      <c r="EKM54" s="5"/>
      <c r="EKN54" s="5"/>
      <c r="EKO54" s="8"/>
      <c r="EKP54" s="5"/>
      <c r="EKQ54" s="5"/>
      <c r="EKR54" s="5"/>
      <c r="EKS54" s="8"/>
      <c r="EKT54" s="5"/>
      <c r="EKU54" s="5"/>
      <c r="EKV54" s="5"/>
      <c r="EKW54" s="8"/>
      <c r="EKX54" s="5"/>
      <c r="EKY54" s="5"/>
      <c r="EKZ54" s="5"/>
      <c r="ELA54" s="8"/>
      <c r="ELB54" s="5"/>
      <c r="ELC54" s="5"/>
      <c r="ELD54" s="5"/>
      <c r="ELE54" s="8"/>
      <c r="ELF54" s="5"/>
      <c r="ELG54" s="5"/>
      <c r="ELH54" s="5"/>
      <c r="ELI54" s="8"/>
      <c r="ELJ54" s="5"/>
      <c r="ELK54" s="5"/>
      <c r="ELL54" s="5"/>
      <c r="ELM54" s="8"/>
      <c r="ELN54" s="5"/>
      <c r="ELO54" s="5"/>
      <c r="ELP54" s="5"/>
      <c r="ELQ54" s="8"/>
      <c r="ELR54" s="5"/>
      <c r="ELS54" s="5"/>
      <c r="ELT54" s="5"/>
      <c r="ELU54" s="8"/>
      <c r="ELV54" s="5"/>
      <c r="ELW54" s="5"/>
      <c r="ELX54" s="5"/>
      <c r="ELY54" s="8"/>
      <c r="ELZ54" s="5"/>
      <c r="EMA54" s="5"/>
      <c r="EMB54" s="5"/>
      <c r="EMC54" s="8"/>
      <c r="EMD54" s="5"/>
      <c r="EME54" s="5"/>
      <c r="EMF54" s="5"/>
      <c r="EMG54" s="8"/>
      <c r="EMH54" s="5"/>
      <c r="EMI54" s="5"/>
      <c r="EMJ54" s="5"/>
      <c r="EMK54" s="8"/>
      <c r="EML54" s="5"/>
      <c r="EMM54" s="5"/>
      <c r="EMN54" s="5"/>
      <c r="EMO54" s="8"/>
      <c r="EMP54" s="5"/>
      <c r="EMQ54" s="5"/>
      <c r="EMR54" s="5"/>
      <c r="EMS54" s="8"/>
      <c r="EMT54" s="5"/>
      <c r="EMU54" s="5"/>
      <c r="EMV54" s="5"/>
      <c r="EMW54" s="8"/>
      <c r="EMX54" s="5"/>
      <c r="EMY54" s="5"/>
      <c r="EMZ54" s="5"/>
      <c r="ENA54" s="8"/>
      <c r="ENB54" s="5"/>
      <c r="ENC54" s="5"/>
      <c r="END54" s="5"/>
      <c r="ENE54" s="8"/>
      <c r="ENF54" s="5"/>
      <c r="ENG54" s="5"/>
      <c r="ENH54" s="5"/>
      <c r="ENI54" s="8"/>
      <c r="ENJ54" s="5"/>
      <c r="ENK54" s="5"/>
      <c r="ENL54" s="5"/>
      <c r="ENM54" s="8"/>
      <c r="ENN54" s="5"/>
      <c r="ENO54" s="5"/>
      <c r="ENP54" s="5"/>
      <c r="ENQ54" s="8"/>
      <c r="ENR54" s="5"/>
      <c r="ENS54" s="5"/>
      <c r="ENT54" s="5"/>
      <c r="ENU54" s="8"/>
      <c r="ENV54" s="5"/>
      <c r="ENW54" s="5"/>
      <c r="ENX54" s="5"/>
      <c r="ENY54" s="8"/>
      <c r="ENZ54" s="5"/>
      <c r="EOA54" s="5"/>
      <c r="EOB54" s="5"/>
      <c r="EOC54" s="8"/>
      <c r="EOD54" s="5"/>
      <c r="EOE54" s="5"/>
      <c r="EOF54" s="5"/>
      <c r="EOG54" s="8"/>
      <c r="EOH54" s="5"/>
      <c r="EOI54" s="5"/>
      <c r="EOJ54" s="5"/>
      <c r="EOK54" s="8"/>
      <c r="EOL54" s="5"/>
      <c r="EOM54" s="5"/>
      <c r="EON54" s="5"/>
      <c r="EOO54" s="8"/>
      <c r="EOP54" s="5"/>
      <c r="EOQ54" s="5"/>
      <c r="EOR54" s="5"/>
      <c r="EOS54" s="8"/>
      <c r="EOT54" s="5"/>
      <c r="EOU54" s="5"/>
      <c r="EOV54" s="5"/>
      <c r="EOW54" s="8"/>
      <c r="EOX54" s="5"/>
      <c r="EOY54" s="5"/>
      <c r="EOZ54" s="5"/>
      <c r="EPA54" s="8"/>
      <c r="EPB54" s="5"/>
      <c r="EPC54" s="5"/>
      <c r="EPD54" s="5"/>
      <c r="EPE54" s="8"/>
      <c r="EPF54" s="5"/>
      <c r="EPG54" s="5"/>
      <c r="EPH54" s="5"/>
      <c r="EPI54" s="8"/>
      <c r="EPJ54" s="5"/>
      <c r="EPK54" s="5"/>
      <c r="EPL54" s="5"/>
      <c r="EPM54" s="8"/>
      <c r="EPN54" s="5"/>
      <c r="EPO54" s="5"/>
      <c r="EPP54" s="5"/>
      <c r="EPQ54" s="8"/>
      <c r="EPR54" s="5"/>
      <c r="EPS54" s="5"/>
      <c r="EPT54" s="5"/>
      <c r="EPU54" s="8"/>
      <c r="EPV54" s="5"/>
      <c r="EPW54" s="5"/>
      <c r="EPX54" s="5"/>
      <c r="EPY54" s="8"/>
      <c r="EPZ54" s="5"/>
      <c r="EQA54" s="5"/>
      <c r="EQB54" s="5"/>
      <c r="EQC54" s="8"/>
      <c r="EQD54" s="5"/>
      <c r="EQE54" s="5"/>
      <c r="EQF54" s="5"/>
      <c r="EQG54" s="8"/>
      <c r="EQH54" s="5"/>
      <c r="EQI54" s="5"/>
      <c r="EQJ54" s="5"/>
      <c r="EQK54" s="8"/>
      <c r="EQL54" s="5"/>
      <c r="EQM54" s="5"/>
      <c r="EQN54" s="5"/>
      <c r="EQO54" s="8"/>
      <c r="EQP54" s="5"/>
      <c r="EQQ54" s="5"/>
      <c r="EQR54" s="5"/>
      <c r="EQS54" s="8"/>
      <c r="EQT54" s="5"/>
      <c r="EQU54" s="5"/>
      <c r="EQV54" s="5"/>
      <c r="EQW54" s="8"/>
      <c r="EQX54" s="5"/>
      <c r="EQY54" s="5"/>
      <c r="EQZ54" s="5"/>
      <c r="ERA54" s="8"/>
      <c r="ERB54" s="5"/>
      <c r="ERC54" s="5"/>
      <c r="ERD54" s="5"/>
      <c r="ERE54" s="8"/>
      <c r="ERF54" s="5"/>
      <c r="ERG54" s="5"/>
      <c r="ERH54" s="5"/>
      <c r="ERI54" s="8"/>
      <c r="ERJ54" s="5"/>
      <c r="ERK54" s="5"/>
      <c r="ERL54" s="5"/>
      <c r="ERM54" s="8"/>
      <c r="ERN54" s="5"/>
      <c r="ERO54" s="5"/>
      <c r="ERP54" s="5"/>
      <c r="ERQ54" s="8"/>
      <c r="ERR54" s="5"/>
      <c r="ERS54" s="5"/>
      <c r="ERT54" s="5"/>
      <c r="ERU54" s="8"/>
      <c r="ERV54" s="5"/>
      <c r="ERW54" s="5"/>
      <c r="ERX54" s="5"/>
      <c r="ERY54" s="8"/>
      <c r="ERZ54" s="5"/>
      <c r="ESA54" s="5"/>
      <c r="ESB54" s="5"/>
      <c r="ESC54" s="8"/>
      <c r="ESD54" s="5"/>
      <c r="ESE54" s="5"/>
      <c r="ESF54" s="5"/>
      <c r="ESG54" s="8"/>
      <c r="ESH54" s="5"/>
      <c r="ESI54" s="5"/>
      <c r="ESJ54" s="5"/>
      <c r="ESK54" s="8"/>
      <c r="ESL54" s="5"/>
      <c r="ESM54" s="5"/>
      <c r="ESN54" s="5"/>
      <c r="ESO54" s="8"/>
      <c r="ESP54" s="5"/>
      <c r="ESQ54" s="5"/>
      <c r="ESR54" s="5"/>
      <c r="ESS54" s="8"/>
      <c r="EST54" s="5"/>
      <c r="ESU54" s="5"/>
      <c r="ESV54" s="5"/>
      <c r="ESW54" s="8"/>
      <c r="ESX54" s="5"/>
      <c r="ESY54" s="5"/>
      <c r="ESZ54" s="5"/>
      <c r="ETA54" s="8"/>
      <c r="ETB54" s="5"/>
      <c r="ETC54" s="5"/>
      <c r="ETD54" s="5"/>
      <c r="ETE54" s="8"/>
      <c r="ETF54" s="5"/>
      <c r="ETG54" s="5"/>
      <c r="ETH54" s="5"/>
      <c r="ETI54" s="8"/>
      <c r="ETJ54" s="5"/>
      <c r="ETK54" s="5"/>
      <c r="ETL54" s="5"/>
      <c r="ETM54" s="8"/>
      <c r="ETN54" s="5"/>
      <c r="ETO54" s="5"/>
      <c r="ETP54" s="5"/>
      <c r="ETQ54" s="8"/>
      <c r="ETR54" s="5"/>
      <c r="ETS54" s="5"/>
      <c r="ETT54" s="5"/>
      <c r="ETU54" s="8"/>
      <c r="ETV54" s="5"/>
      <c r="ETW54" s="5"/>
      <c r="ETX54" s="5"/>
      <c r="ETY54" s="8"/>
      <c r="ETZ54" s="5"/>
      <c r="EUA54" s="5"/>
      <c r="EUB54" s="5"/>
      <c r="EUC54" s="8"/>
      <c r="EUD54" s="5"/>
      <c r="EUE54" s="5"/>
      <c r="EUF54" s="5"/>
      <c r="EUG54" s="8"/>
      <c r="EUH54" s="5"/>
      <c r="EUI54" s="5"/>
      <c r="EUJ54" s="5"/>
      <c r="EUK54" s="8"/>
      <c r="EUL54" s="5"/>
      <c r="EUM54" s="5"/>
      <c r="EUN54" s="5"/>
      <c r="EUO54" s="8"/>
      <c r="EUP54" s="5"/>
      <c r="EUQ54" s="5"/>
      <c r="EUR54" s="5"/>
      <c r="EUS54" s="8"/>
      <c r="EUT54" s="5"/>
      <c r="EUU54" s="5"/>
      <c r="EUV54" s="5"/>
      <c r="EUW54" s="8"/>
      <c r="EUX54" s="5"/>
      <c r="EUY54" s="5"/>
      <c r="EUZ54" s="5"/>
      <c r="EVA54" s="8"/>
      <c r="EVB54" s="5"/>
      <c r="EVC54" s="5"/>
      <c r="EVD54" s="5"/>
      <c r="EVE54" s="8"/>
      <c r="EVF54" s="5"/>
      <c r="EVG54" s="5"/>
      <c r="EVH54" s="5"/>
      <c r="EVI54" s="8"/>
      <c r="EVJ54" s="5"/>
      <c r="EVK54" s="5"/>
      <c r="EVL54" s="5"/>
      <c r="EVM54" s="8"/>
      <c r="EVN54" s="5"/>
      <c r="EVO54" s="5"/>
      <c r="EVP54" s="5"/>
      <c r="EVQ54" s="8"/>
      <c r="EVR54" s="5"/>
      <c r="EVS54" s="5"/>
      <c r="EVT54" s="5"/>
      <c r="EVU54" s="8"/>
      <c r="EVV54" s="5"/>
      <c r="EVW54" s="5"/>
      <c r="EVX54" s="5"/>
      <c r="EVY54" s="8"/>
      <c r="EVZ54" s="5"/>
      <c r="EWA54" s="5"/>
      <c r="EWB54" s="5"/>
      <c r="EWC54" s="8"/>
      <c r="EWD54" s="5"/>
      <c r="EWE54" s="5"/>
      <c r="EWF54" s="5"/>
      <c r="EWG54" s="8"/>
      <c r="EWH54" s="5"/>
      <c r="EWI54" s="5"/>
      <c r="EWJ54" s="5"/>
      <c r="EWK54" s="8"/>
      <c r="EWL54" s="5"/>
      <c r="EWM54" s="5"/>
      <c r="EWN54" s="5"/>
      <c r="EWO54" s="8"/>
      <c r="EWP54" s="5"/>
      <c r="EWQ54" s="5"/>
      <c r="EWR54" s="5"/>
      <c r="EWS54" s="8"/>
      <c r="EWT54" s="5"/>
      <c r="EWU54" s="5"/>
      <c r="EWV54" s="5"/>
      <c r="EWW54" s="8"/>
      <c r="EWX54" s="5"/>
      <c r="EWY54" s="5"/>
      <c r="EWZ54" s="5"/>
      <c r="EXA54" s="8"/>
      <c r="EXB54" s="5"/>
      <c r="EXC54" s="5"/>
      <c r="EXD54" s="5"/>
      <c r="EXE54" s="8"/>
      <c r="EXF54" s="5"/>
      <c r="EXG54" s="5"/>
      <c r="EXH54" s="5"/>
      <c r="EXI54" s="8"/>
      <c r="EXJ54" s="5"/>
      <c r="EXK54" s="5"/>
      <c r="EXL54" s="5"/>
      <c r="EXM54" s="8"/>
      <c r="EXN54" s="5"/>
      <c r="EXO54" s="5"/>
      <c r="EXP54" s="5"/>
      <c r="EXQ54" s="8"/>
      <c r="EXR54" s="5"/>
      <c r="EXS54" s="5"/>
      <c r="EXT54" s="5"/>
      <c r="EXU54" s="8"/>
      <c r="EXV54" s="5"/>
      <c r="EXW54" s="5"/>
      <c r="EXX54" s="5"/>
      <c r="EXY54" s="8"/>
      <c r="EXZ54" s="5"/>
      <c r="EYA54" s="5"/>
      <c r="EYB54" s="5"/>
      <c r="EYC54" s="8"/>
      <c r="EYD54" s="5"/>
      <c r="EYE54" s="5"/>
      <c r="EYF54" s="5"/>
      <c r="EYG54" s="8"/>
      <c r="EYH54" s="5"/>
      <c r="EYI54" s="5"/>
      <c r="EYJ54" s="5"/>
      <c r="EYK54" s="8"/>
      <c r="EYL54" s="5"/>
      <c r="EYM54" s="5"/>
      <c r="EYN54" s="5"/>
      <c r="EYO54" s="8"/>
      <c r="EYP54" s="5"/>
      <c r="EYQ54" s="5"/>
      <c r="EYR54" s="5"/>
      <c r="EYS54" s="8"/>
      <c r="EYT54" s="5"/>
      <c r="EYU54" s="5"/>
      <c r="EYV54" s="5"/>
      <c r="EYW54" s="8"/>
      <c r="EYX54" s="5"/>
      <c r="EYY54" s="5"/>
      <c r="EYZ54" s="5"/>
      <c r="EZA54" s="8"/>
      <c r="EZB54" s="5"/>
      <c r="EZC54" s="5"/>
      <c r="EZD54" s="5"/>
      <c r="EZE54" s="8"/>
      <c r="EZF54" s="5"/>
      <c r="EZG54" s="5"/>
      <c r="EZH54" s="5"/>
      <c r="EZI54" s="8"/>
      <c r="EZJ54" s="5"/>
      <c r="EZK54" s="5"/>
      <c r="EZL54" s="5"/>
      <c r="EZM54" s="8"/>
      <c r="EZN54" s="5"/>
      <c r="EZO54" s="5"/>
      <c r="EZP54" s="5"/>
      <c r="EZQ54" s="8"/>
      <c r="EZR54" s="5"/>
      <c r="EZS54" s="5"/>
      <c r="EZT54" s="5"/>
      <c r="EZU54" s="8"/>
      <c r="EZV54" s="5"/>
      <c r="EZW54" s="5"/>
      <c r="EZX54" s="5"/>
      <c r="EZY54" s="8"/>
      <c r="EZZ54" s="5"/>
      <c r="FAA54" s="5"/>
      <c r="FAB54" s="5"/>
      <c r="FAC54" s="8"/>
      <c r="FAD54" s="5"/>
      <c r="FAE54" s="5"/>
      <c r="FAF54" s="5"/>
      <c r="FAG54" s="8"/>
      <c r="FAH54" s="5"/>
      <c r="FAI54" s="5"/>
      <c r="FAJ54" s="5"/>
      <c r="FAK54" s="8"/>
      <c r="FAL54" s="5"/>
      <c r="FAM54" s="5"/>
      <c r="FAN54" s="5"/>
      <c r="FAO54" s="8"/>
      <c r="FAP54" s="5"/>
      <c r="FAQ54" s="5"/>
      <c r="FAR54" s="5"/>
      <c r="FAS54" s="8"/>
      <c r="FAT54" s="5"/>
      <c r="FAU54" s="5"/>
      <c r="FAV54" s="5"/>
      <c r="FAW54" s="8"/>
      <c r="FAX54" s="5"/>
      <c r="FAY54" s="5"/>
      <c r="FAZ54" s="5"/>
      <c r="FBA54" s="8"/>
      <c r="FBB54" s="5"/>
      <c r="FBC54" s="5"/>
      <c r="FBD54" s="5"/>
      <c r="FBE54" s="8"/>
      <c r="FBF54" s="5"/>
      <c r="FBG54" s="5"/>
      <c r="FBH54" s="5"/>
      <c r="FBI54" s="8"/>
      <c r="FBJ54" s="5"/>
      <c r="FBK54" s="5"/>
      <c r="FBL54" s="5"/>
      <c r="FBM54" s="8"/>
      <c r="FBN54" s="5"/>
      <c r="FBO54" s="5"/>
      <c r="FBP54" s="5"/>
      <c r="FBQ54" s="8"/>
      <c r="FBR54" s="5"/>
      <c r="FBS54" s="5"/>
      <c r="FBT54" s="5"/>
      <c r="FBU54" s="8"/>
      <c r="FBV54" s="5"/>
      <c r="FBW54" s="5"/>
      <c r="FBX54" s="5"/>
      <c r="FBY54" s="8"/>
      <c r="FBZ54" s="5"/>
      <c r="FCA54" s="5"/>
      <c r="FCB54" s="5"/>
      <c r="FCC54" s="8"/>
      <c r="FCD54" s="5"/>
      <c r="FCE54" s="5"/>
      <c r="FCF54" s="5"/>
      <c r="FCG54" s="8"/>
      <c r="FCH54" s="5"/>
      <c r="FCI54" s="5"/>
      <c r="FCJ54" s="5"/>
      <c r="FCK54" s="8"/>
      <c r="FCL54" s="5"/>
      <c r="FCM54" s="5"/>
      <c r="FCN54" s="5"/>
      <c r="FCO54" s="8"/>
      <c r="FCP54" s="5"/>
      <c r="FCQ54" s="5"/>
      <c r="FCR54" s="5"/>
      <c r="FCS54" s="8"/>
      <c r="FCT54" s="5"/>
      <c r="FCU54" s="5"/>
      <c r="FCV54" s="5"/>
      <c r="FCW54" s="8"/>
      <c r="FCX54" s="5"/>
      <c r="FCY54" s="5"/>
      <c r="FCZ54" s="5"/>
      <c r="FDA54" s="8"/>
      <c r="FDB54" s="5"/>
      <c r="FDC54" s="5"/>
      <c r="FDD54" s="5"/>
      <c r="FDE54" s="8"/>
      <c r="FDF54" s="5"/>
      <c r="FDG54" s="5"/>
      <c r="FDH54" s="5"/>
      <c r="FDI54" s="8"/>
      <c r="FDJ54" s="5"/>
      <c r="FDK54" s="5"/>
      <c r="FDL54" s="5"/>
      <c r="FDM54" s="8"/>
      <c r="FDN54" s="5"/>
      <c r="FDO54" s="5"/>
      <c r="FDP54" s="5"/>
      <c r="FDQ54" s="8"/>
      <c r="FDR54" s="5"/>
      <c r="FDS54" s="5"/>
      <c r="FDT54" s="5"/>
      <c r="FDU54" s="8"/>
      <c r="FDV54" s="5"/>
      <c r="FDW54" s="5"/>
      <c r="FDX54" s="5"/>
      <c r="FDY54" s="8"/>
      <c r="FDZ54" s="5"/>
      <c r="FEA54" s="5"/>
      <c r="FEB54" s="5"/>
      <c r="FEC54" s="8"/>
      <c r="FED54" s="5"/>
      <c r="FEE54" s="5"/>
      <c r="FEF54" s="5"/>
      <c r="FEG54" s="8"/>
      <c r="FEH54" s="5"/>
      <c r="FEI54" s="5"/>
      <c r="FEJ54" s="5"/>
      <c r="FEK54" s="8"/>
      <c r="FEL54" s="5"/>
      <c r="FEM54" s="5"/>
      <c r="FEN54" s="5"/>
      <c r="FEO54" s="8"/>
      <c r="FEP54" s="5"/>
      <c r="FEQ54" s="5"/>
      <c r="FER54" s="5"/>
      <c r="FES54" s="8"/>
      <c r="FET54" s="5"/>
      <c r="FEU54" s="5"/>
      <c r="FEV54" s="5"/>
      <c r="FEW54" s="8"/>
      <c r="FEX54" s="5"/>
      <c r="FEY54" s="5"/>
      <c r="FEZ54" s="5"/>
      <c r="FFA54" s="8"/>
      <c r="FFB54" s="5"/>
      <c r="FFC54" s="5"/>
      <c r="FFD54" s="5"/>
      <c r="FFE54" s="8"/>
      <c r="FFF54" s="5"/>
      <c r="FFG54" s="5"/>
      <c r="FFH54" s="5"/>
      <c r="FFI54" s="8"/>
      <c r="FFJ54" s="5"/>
      <c r="FFK54" s="5"/>
      <c r="FFL54" s="5"/>
      <c r="FFM54" s="8"/>
      <c r="FFN54" s="5"/>
      <c r="FFO54" s="5"/>
      <c r="FFP54" s="5"/>
      <c r="FFQ54" s="8"/>
      <c r="FFR54" s="5"/>
      <c r="FFS54" s="5"/>
      <c r="FFT54" s="5"/>
      <c r="FFU54" s="8"/>
      <c r="FFV54" s="5"/>
      <c r="FFW54" s="5"/>
      <c r="FFX54" s="5"/>
      <c r="FFY54" s="8"/>
      <c r="FFZ54" s="5"/>
      <c r="FGA54" s="5"/>
      <c r="FGB54" s="5"/>
      <c r="FGC54" s="8"/>
      <c r="FGD54" s="5"/>
      <c r="FGE54" s="5"/>
      <c r="FGF54" s="5"/>
      <c r="FGG54" s="8"/>
      <c r="FGH54" s="5"/>
      <c r="FGI54" s="5"/>
      <c r="FGJ54" s="5"/>
      <c r="FGK54" s="8"/>
      <c r="FGL54" s="5"/>
      <c r="FGM54" s="5"/>
      <c r="FGN54" s="5"/>
      <c r="FGO54" s="8"/>
      <c r="FGP54" s="5"/>
      <c r="FGQ54" s="5"/>
      <c r="FGR54" s="5"/>
      <c r="FGS54" s="8"/>
      <c r="FGT54" s="5"/>
      <c r="FGU54" s="5"/>
      <c r="FGV54" s="5"/>
      <c r="FGW54" s="8"/>
      <c r="FGX54" s="5"/>
      <c r="FGY54" s="5"/>
      <c r="FGZ54" s="5"/>
      <c r="FHA54" s="8"/>
      <c r="FHB54" s="5"/>
      <c r="FHC54" s="5"/>
      <c r="FHD54" s="5"/>
      <c r="FHE54" s="8"/>
      <c r="FHF54" s="5"/>
      <c r="FHG54" s="5"/>
      <c r="FHH54" s="5"/>
      <c r="FHI54" s="8"/>
      <c r="FHJ54" s="5"/>
      <c r="FHK54" s="5"/>
      <c r="FHL54" s="5"/>
      <c r="FHM54" s="8"/>
      <c r="FHN54" s="5"/>
      <c r="FHO54" s="5"/>
      <c r="FHP54" s="5"/>
      <c r="FHQ54" s="8"/>
      <c r="FHR54" s="5"/>
      <c r="FHS54" s="5"/>
      <c r="FHT54" s="5"/>
      <c r="FHU54" s="8"/>
      <c r="FHV54" s="5"/>
      <c r="FHW54" s="5"/>
      <c r="FHX54" s="5"/>
      <c r="FHY54" s="8"/>
      <c r="FHZ54" s="5"/>
      <c r="FIA54" s="5"/>
      <c r="FIB54" s="5"/>
      <c r="FIC54" s="8"/>
      <c r="FID54" s="5"/>
      <c r="FIE54" s="5"/>
      <c r="FIF54" s="5"/>
      <c r="FIG54" s="8"/>
      <c r="FIH54" s="5"/>
      <c r="FII54" s="5"/>
      <c r="FIJ54" s="5"/>
      <c r="FIK54" s="8"/>
      <c r="FIL54" s="5"/>
      <c r="FIM54" s="5"/>
      <c r="FIN54" s="5"/>
      <c r="FIO54" s="8"/>
      <c r="FIP54" s="5"/>
      <c r="FIQ54" s="5"/>
      <c r="FIR54" s="5"/>
      <c r="FIS54" s="8"/>
      <c r="FIT54" s="5"/>
      <c r="FIU54" s="5"/>
      <c r="FIV54" s="5"/>
      <c r="FIW54" s="8"/>
      <c r="FIX54" s="5"/>
      <c r="FIY54" s="5"/>
      <c r="FIZ54" s="5"/>
      <c r="FJA54" s="8"/>
      <c r="FJB54" s="5"/>
      <c r="FJC54" s="5"/>
      <c r="FJD54" s="5"/>
      <c r="FJE54" s="8"/>
      <c r="FJF54" s="5"/>
      <c r="FJG54" s="5"/>
      <c r="FJH54" s="5"/>
      <c r="FJI54" s="8"/>
      <c r="FJJ54" s="5"/>
      <c r="FJK54" s="5"/>
      <c r="FJL54" s="5"/>
      <c r="FJM54" s="8"/>
      <c r="FJN54" s="5"/>
      <c r="FJO54" s="5"/>
      <c r="FJP54" s="5"/>
      <c r="FJQ54" s="8"/>
      <c r="FJR54" s="5"/>
      <c r="FJS54" s="5"/>
      <c r="FJT54" s="5"/>
      <c r="FJU54" s="8"/>
      <c r="FJV54" s="5"/>
      <c r="FJW54" s="5"/>
      <c r="FJX54" s="5"/>
      <c r="FJY54" s="8"/>
      <c r="FJZ54" s="5"/>
      <c r="FKA54" s="5"/>
      <c r="FKB54" s="5"/>
      <c r="FKC54" s="8"/>
      <c r="FKD54" s="5"/>
      <c r="FKE54" s="5"/>
      <c r="FKF54" s="5"/>
      <c r="FKG54" s="8"/>
      <c r="FKH54" s="5"/>
      <c r="FKI54" s="5"/>
      <c r="FKJ54" s="5"/>
      <c r="FKK54" s="8"/>
      <c r="FKL54" s="5"/>
      <c r="FKM54" s="5"/>
      <c r="FKN54" s="5"/>
      <c r="FKO54" s="8"/>
      <c r="FKP54" s="5"/>
      <c r="FKQ54" s="5"/>
      <c r="FKR54" s="5"/>
      <c r="FKS54" s="8"/>
      <c r="FKT54" s="5"/>
      <c r="FKU54" s="5"/>
      <c r="FKV54" s="5"/>
      <c r="FKW54" s="8"/>
      <c r="FKX54" s="5"/>
      <c r="FKY54" s="5"/>
      <c r="FKZ54" s="5"/>
      <c r="FLA54" s="8"/>
      <c r="FLB54" s="5"/>
      <c r="FLC54" s="5"/>
      <c r="FLD54" s="5"/>
      <c r="FLE54" s="8"/>
      <c r="FLF54" s="5"/>
      <c r="FLG54" s="5"/>
      <c r="FLH54" s="5"/>
      <c r="FLI54" s="8"/>
      <c r="FLJ54" s="5"/>
      <c r="FLK54" s="5"/>
      <c r="FLL54" s="5"/>
      <c r="FLM54" s="8"/>
      <c r="FLN54" s="5"/>
      <c r="FLO54" s="5"/>
      <c r="FLP54" s="5"/>
      <c r="FLQ54" s="8"/>
      <c r="FLR54" s="5"/>
      <c r="FLS54" s="5"/>
      <c r="FLT54" s="5"/>
      <c r="FLU54" s="8"/>
      <c r="FLV54" s="5"/>
      <c r="FLW54" s="5"/>
      <c r="FLX54" s="5"/>
      <c r="FLY54" s="8"/>
      <c r="FLZ54" s="5"/>
      <c r="FMA54" s="5"/>
      <c r="FMB54" s="5"/>
      <c r="FMC54" s="8"/>
      <c r="FMD54" s="5"/>
      <c r="FME54" s="5"/>
      <c r="FMF54" s="5"/>
      <c r="FMG54" s="8"/>
      <c r="FMH54" s="5"/>
      <c r="FMI54" s="5"/>
      <c r="FMJ54" s="5"/>
      <c r="FMK54" s="8"/>
      <c r="FML54" s="5"/>
      <c r="FMM54" s="5"/>
      <c r="FMN54" s="5"/>
      <c r="FMO54" s="8"/>
      <c r="FMP54" s="5"/>
      <c r="FMQ54" s="5"/>
      <c r="FMR54" s="5"/>
      <c r="FMS54" s="8"/>
      <c r="FMT54" s="5"/>
      <c r="FMU54" s="5"/>
      <c r="FMV54" s="5"/>
      <c r="FMW54" s="8"/>
      <c r="FMX54" s="5"/>
      <c r="FMY54" s="5"/>
      <c r="FMZ54" s="5"/>
      <c r="FNA54" s="8"/>
      <c r="FNB54" s="5"/>
      <c r="FNC54" s="5"/>
      <c r="FND54" s="5"/>
      <c r="FNE54" s="8"/>
      <c r="FNF54" s="5"/>
      <c r="FNG54" s="5"/>
      <c r="FNH54" s="5"/>
      <c r="FNI54" s="8"/>
      <c r="FNJ54" s="5"/>
      <c r="FNK54" s="5"/>
      <c r="FNL54" s="5"/>
      <c r="FNM54" s="8"/>
      <c r="FNN54" s="5"/>
      <c r="FNO54" s="5"/>
      <c r="FNP54" s="5"/>
      <c r="FNQ54" s="8"/>
      <c r="FNR54" s="5"/>
      <c r="FNS54" s="5"/>
      <c r="FNT54" s="5"/>
      <c r="FNU54" s="8"/>
      <c r="FNV54" s="5"/>
      <c r="FNW54" s="5"/>
      <c r="FNX54" s="5"/>
      <c r="FNY54" s="8"/>
      <c r="FNZ54" s="5"/>
      <c r="FOA54" s="5"/>
      <c r="FOB54" s="5"/>
      <c r="FOC54" s="8"/>
      <c r="FOD54" s="5"/>
      <c r="FOE54" s="5"/>
      <c r="FOF54" s="5"/>
      <c r="FOG54" s="8"/>
      <c r="FOH54" s="5"/>
      <c r="FOI54" s="5"/>
      <c r="FOJ54" s="5"/>
      <c r="FOK54" s="8"/>
      <c r="FOL54" s="5"/>
      <c r="FOM54" s="5"/>
      <c r="FON54" s="5"/>
      <c r="FOO54" s="8"/>
      <c r="FOP54" s="5"/>
      <c r="FOQ54" s="5"/>
      <c r="FOR54" s="5"/>
      <c r="FOS54" s="8"/>
      <c r="FOT54" s="5"/>
      <c r="FOU54" s="5"/>
      <c r="FOV54" s="5"/>
      <c r="FOW54" s="8"/>
      <c r="FOX54" s="5"/>
      <c r="FOY54" s="5"/>
      <c r="FOZ54" s="5"/>
      <c r="FPA54" s="8"/>
      <c r="FPB54" s="5"/>
      <c r="FPC54" s="5"/>
      <c r="FPD54" s="5"/>
      <c r="FPE54" s="8"/>
      <c r="FPF54" s="5"/>
      <c r="FPG54" s="5"/>
      <c r="FPH54" s="5"/>
      <c r="FPI54" s="8"/>
      <c r="FPJ54" s="5"/>
      <c r="FPK54" s="5"/>
      <c r="FPL54" s="5"/>
      <c r="FPM54" s="8"/>
      <c r="FPN54" s="5"/>
      <c r="FPO54" s="5"/>
      <c r="FPP54" s="5"/>
      <c r="FPQ54" s="8"/>
      <c r="FPR54" s="5"/>
      <c r="FPS54" s="5"/>
      <c r="FPT54" s="5"/>
      <c r="FPU54" s="8"/>
      <c r="FPV54" s="5"/>
      <c r="FPW54" s="5"/>
      <c r="FPX54" s="5"/>
      <c r="FPY54" s="8"/>
      <c r="FPZ54" s="5"/>
      <c r="FQA54" s="5"/>
      <c r="FQB54" s="5"/>
      <c r="FQC54" s="8"/>
      <c r="FQD54" s="5"/>
      <c r="FQE54" s="5"/>
      <c r="FQF54" s="5"/>
      <c r="FQG54" s="8"/>
      <c r="FQH54" s="5"/>
      <c r="FQI54" s="5"/>
      <c r="FQJ54" s="5"/>
      <c r="FQK54" s="8"/>
      <c r="FQL54" s="5"/>
      <c r="FQM54" s="5"/>
      <c r="FQN54" s="5"/>
      <c r="FQO54" s="8"/>
      <c r="FQP54" s="5"/>
      <c r="FQQ54" s="5"/>
      <c r="FQR54" s="5"/>
      <c r="FQS54" s="8"/>
      <c r="FQT54" s="5"/>
      <c r="FQU54" s="5"/>
      <c r="FQV54" s="5"/>
      <c r="FQW54" s="8"/>
      <c r="FQX54" s="5"/>
      <c r="FQY54" s="5"/>
      <c r="FQZ54" s="5"/>
      <c r="FRA54" s="8"/>
      <c r="FRB54" s="5"/>
      <c r="FRC54" s="5"/>
      <c r="FRD54" s="5"/>
      <c r="FRE54" s="8"/>
      <c r="FRF54" s="5"/>
      <c r="FRG54" s="5"/>
      <c r="FRH54" s="5"/>
      <c r="FRI54" s="8"/>
      <c r="FRJ54" s="5"/>
      <c r="FRK54" s="5"/>
      <c r="FRL54" s="5"/>
      <c r="FRM54" s="8"/>
      <c r="FRN54" s="5"/>
      <c r="FRO54" s="5"/>
      <c r="FRP54" s="5"/>
      <c r="FRQ54" s="8"/>
      <c r="FRR54" s="5"/>
      <c r="FRS54" s="5"/>
      <c r="FRT54" s="5"/>
      <c r="FRU54" s="8"/>
      <c r="FRV54" s="5"/>
      <c r="FRW54" s="5"/>
      <c r="FRX54" s="5"/>
      <c r="FRY54" s="8"/>
      <c r="FRZ54" s="5"/>
      <c r="FSA54" s="5"/>
      <c r="FSB54" s="5"/>
      <c r="FSC54" s="8"/>
      <c r="FSD54" s="5"/>
      <c r="FSE54" s="5"/>
      <c r="FSF54" s="5"/>
      <c r="FSG54" s="8"/>
      <c r="FSH54" s="5"/>
      <c r="FSI54" s="5"/>
      <c r="FSJ54" s="5"/>
      <c r="FSK54" s="8"/>
      <c r="FSL54" s="5"/>
      <c r="FSM54" s="5"/>
      <c r="FSN54" s="5"/>
      <c r="FSO54" s="8"/>
      <c r="FSP54" s="5"/>
      <c r="FSQ54" s="5"/>
      <c r="FSR54" s="5"/>
      <c r="FSS54" s="8"/>
      <c r="FST54" s="5"/>
      <c r="FSU54" s="5"/>
      <c r="FSV54" s="5"/>
      <c r="FSW54" s="8"/>
      <c r="FSX54" s="5"/>
      <c r="FSY54" s="5"/>
      <c r="FSZ54" s="5"/>
      <c r="FTA54" s="8"/>
      <c r="FTB54" s="5"/>
      <c r="FTC54" s="5"/>
      <c r="FTD54" s="5"/>
      <c r="FTE54" s="8"/>
      <c r="FTF54" s="5"/>
      <c r="FTG54" s="5"/>
      <c r="FTH54" s="5"/>
      <c r="FTI54" s="8"/>
      <c r="FTJ54" s="5"/>
      <c r="FTK54" s="5"/>
      <c r="FTL54" s="5"/>
      <c r="FTM54" s="8"/>
      <c r="FTN54" s="5"/>
      <c r="FTO54" s="5"/>
      <c r="FTP54" s="5"/>
      <c r="FTQ54" s="8"/>
      <c r="FTR54" s="5"/>
      <c r="FTS54" s="5"/>
      <c r="FTT54" s="5"/>
      <c r="FTU54" s="8"/>
      <c r="FTV54" s="5"/>
      <c r="FTW54" s="5"/>
      <c r="FTX54" s="5"/>
      <c r="FTY54" s="8"/>
      <c r="FTZ54" s="5"/>
      <c r="FUA54" s="5"/>
      <c r="FUB54" s="5"/>
      <c r="FUC54" s="8"/>
      <c r="FUD54" s="5"/>
      <c r="FUE54" s="5"/>
      <c r="FUF54" s="5"/>
      <c r="FUG54" s="8"/>
      <c r="FUH54" s="5"/>
      <c r="FUI54" s="5"/>
      <c r="FUJ54" s="5"/>
      <c r="FUK54" s="8"/>
      <c r="FUL54" s="5"/>
      <c r="FUM54" s="5"/>
      <c r="FUN54" s="5"/>
      <c r="FUO54" s="8"/>
      <c r="FUP54" s="5"/>
      <c r="FUQ54" s="5"/>
      <c r="FUR54" s="5"/>
      <c r="FUS54" s="8"/>
      <c r="FUT54" s="5"/>
      <c r="FUU54" s="5"/>
      <c r="FUV54" s="5"/>
      <c r="FUW54" s="8"/>
      <c r="FUX54" s="5"/>
      <c r="FUY54" s="5"/>
      <c r="FUZ54" s="5"/>
      <c r="FVA54" s="8"/>
      <c r="FVB54" s="5"/>
      <c r="FVC54" s="5"/>
      <c r="FVD54" s="5"/>
      <c r="FVE54" s="8"/>
      <c r="FVF54" s="5"/>
      <c r="FVG54" s="5"/>
      <c r="FVH54" s="5"/>
      <c r="FVI54" s="8"/>
      <c r="FVJ54" s="5"/>
      <c r="FVK54" s="5"/>
      <c r="FVL54" s="5"/>
      <c r="FVM54" s="8"/>
      <c r="FVN54" s="5"/>
      <c r="FVO54" s="5"/>
      <c r="FVP54" s="5"/>
      <c r="FVQ54" s="8"/>
      <c r="FVR54" s="5"/>
      <c r="FVS54" s="5"/>
      <c r="FVT54" s="5"/>
      <c r="FVU54" s="8"/>
      <c r="FVV54" s="5"/>
      <c r="FVW54" s="5"/>
      <c r="FVX54" s="5"/>
      <c r="FVY54" s="8"/>
      <c r="FVZ54" s="5"/>
      <c r="FWA54" s="5"/>
      <c r="FWB54" s="5"/>
      <c r="FWC54" s="8"/>
      <c r="FWD54" s="5"/>
      <c r="FWE54" s="5"/>
      <c r="FWF54" s="5"/>
      <c r="FWG54" s="8"/>
      <c r="FWH54" s="5"/>
      <c r="FWI54" s="5"/>
      <c r="FWJ54" s="5"/>
      <c r="FWK54" s="8"/>
      <c r="FWL54" s="5"/>
      <c r="FWM54" s="5"/>
      <c r="FWN54" s="5"/>
      <c r="FWO54" s="8"/>
      <c r="FWP54" s="5"/>
      <c r="FWQ54" s="5"/>
      <c r="FWR54" s="5"/>
      <c r="FWS54" s="8"/>
      <c r="FWT54" s="5"/>
      <c r="FWU54" s="5"/>
      <c r="FWV54" s="5"/>
      <c r="FWW54" s="8"/>
      <c r="FWX54" s="5"/>
      <c r="FWY54" s="5"/>
      <c r="FWZ54" s="5"/>
      <c r="FXA54" s="8"/>
      <c r="FXB54" s="5"/>
      <c r="FXC54" s="5"/>
      <c r="FXD54" s="5"/>
      <c r="FXE54" s="8"/>
      <c r="FXF54" s="5"/>
      <c r="FXG54" s="5"/>
      <c r="FXH54" s="5"/>
      <c r="FXI54" s="8"/>
      <c r="FXJ54" s="5"/>
      <c r="FXK54" s="5"/>
      <c r="FXL54" s="5"/>
      <c r="FXM54" s="8"/>
      <c r="FXN54" s="5"/>
      <c r="FXO54" s="5"/>
      <c r="FXP54" s="5"/>
      <c r="FXQ54" s="8"/>
      <c r="FXR54" s="5"/>
      <c r="FXS54" s="5"/>
      <c r="FXT54" s="5"/>
      <c r="FXU54" s="8"/>
      <c r="FXV54" s="5"/>
      <c r="FXW54" s="5"/>
      <c r="FXX54" s="5"/>
      <c r="FXY54" s="8"/>
      <c r="FXZ54" s="5"/>
      <c r="FYA54" s="5"/>
      <c r="FYB54" s="5"/>
      <c r="FYC54" s="8"/>
      <c r="FYD54" s="5"/>
      <c r="FYE54" s="5"/>
      <c r="FYF54" s="5"/>
      <c r="FYG54" s="8"/>
      <c r="FYH54" s="5"/>
      <c r="FYI54" s="5"/>
      <c r="FYJ54" s="5"/>
      <c r="FYK54" s="8"/>
      <c r="FYL54" s="5"/>
      <c r="FYM54" s="5"/>
      <c r="FYN54" s="5"/>
      <c r="FYO54" s="8"/>
      <c r="FYP54" s="5"/>
      <c r="FYQ54" s="5"/>
      <c r="FYR54" s="5"/>
      <c r="FYS54" s="8"/>
      <c r="FYT54" s="5"/>
      <c r="FYU54" s="5"/>
      <c r="FYV54" s="5"/>
      <c r="FYW54" s="8"/>
      <c r="FYX54" s="5"/>
      <c r="FYY54" s="5"/>
      <c r="FYZ54" s="5"/>
      <c r="FZA54" s="8"/>
      <c r="FZB54" s="5"/>
      <c r="FZC54" s="5"/>
      <c r="FZD54" s="5"/>
      <c r="FZE54" s="8"/>
      <c r="FZF54" s="5"/>
      <c r="FZG54" s="5"/>
      <c r="FZH54" s="5"/>
      <c r="FZI54" s="8"/>
      <c r="FZJ54" s="5"/>
      <c r="FZK54" s="5"/>
      <c r="FZL54" s="5"/>
      <c r="FZM54" s="8"/>
      <c r="FZN54" s="5"/>
      <c r="FZO54" s="5"/>
      <c r="FZP54" s="5"/>
      <c r="FZQ54" s="8"/>
      <c r="FZR54" s="5"/>
      <c r="FZS54" s="5"/>
      <c r="FZT54" s="5"/>
      <c r="FZU54" s="8"/>
      <c r="FZV54" s="5"/>
      <c r="FZW54" s="5"/>
      <c r="FZX54" s="5"/>
      <c r="FZY54" s="8"/>
      <c r="FZZ54" s="5"/>
      <c r="GAA54" s="5"/>
      <c r="GAB54" s="5"/>
      <c r="GAC54" s="8"/>
      <c r="GAD54" s="5"/>
      <c r="GAE54" s="5"/>
      <c r="GAF54" s="5"/>
      <c r="GAG54" s="8"/>
      <c r="GAH54" s="5"/>
      <c r="GAI54" s="5"/>
      <c r="GAJ54" s="5"/>
      <c r="GAK54" s="8"/>
      <c r="GAL54" s="5"/>
      <c r="GAM54" s="5"/>
      <c r="GAN54" s="5"/>
      <c r="GAO54" s="8"/>
      <c r="GAP54" s="5"/>
      <c r="GAQ54" s="5"/>
      <c r="GAR54" s="5"/>
      <c r="GAS54" s="8"/>
      <c r="GAT54" s="5"/>
      <c r="GAU54" s="5"/>
      <c r="GAV54" s="5"/>
      <c r="GAW54" s="8"/>
      <c r="GAX54" s="5"/>
      <c r="GAY54" s="5"/>
      <c r="GAZ54" s="5"/>
      <c r="GBA54" s="8"/>
      <c r="GBB54" s="5"/>
      <c r="GBC54" s="5"/>
      <c r="GBD54" s="5"/>
      <c r="GBE54" s="8"/>
      <c r="GBF54" s="5"/>
      <c r="GBG54" s="5"/>
      <c r="GBH54" s="5"/>
      <c r="GBI54" s="8"/>
      <c r="GBJ54" s="5"/>
      <c r="GBK54" s="5"/>
      <c r="GBL54" s="5"/>
      <c r="GBM54" s="8"/>
      <c r="GBN54" s="5"/>
      <c r="GBO54" s="5"/>
      <c r="GBP54" s="5"/>
      <c r="GBQ54" s="8"/>
      <c r="GBR54" s="5"/>
      <c r="GBS54" s="5"/>
      <c r="GBT54" s="5"/>
      <c r="GBU54" s="8"/>
      <c r="GBV54" s="5"/>
      <c r="GBW54" s="5"/>
      <c r="GBX54" s="5"/>
      <c r="GBY54" s="8"/>
      <c r="GBZ54" s="5"/>
      <c r="GCA54" s="5"/>
      <c r="GCB54" s="5"/>
      <c r="GCC54" s="8"/>
      <c r="GCD54" s="5"/>
      <c r="GCE54" s="5"/>
      <c r="GCF54" s="5"/>
      <c r="GCG54" s="8"/>
      <c r="GCH54" s="5"/>
      <c r="GCI54" s="5"/>
      <c r="GCJ54" s="5"/>
      <c r="GCK54" s="8"/>
      <c r="GCL54" s="5"/>
      <c r="GCM54" s="5"/>
      <c r="GCN54" s="5"/>
      <c r="GCO54" s="8"/>
      <c r="GCP54" s="5"/>
      <c r="GCQ54" s="5"/>
      <c r="GCR54" s="5"/>
      <c r="GCS54" s="8"/>
      <c r="GCT54" s="5"/>
      <c r="GCU54" s="5"/>
      <c r="GCV54" s="5"/>
      <c r="GCW54" s="8"/>
      <c r="GCX54" s="5"/>
      <c r="GCY54" s="5"/>
      <c r="GCZ54" s="5"/>
      <c r="GDA54" s="8"/>
      <c r="GDB54" s="5"/>
      <c r="GDC54" s="5"/>
      <c r="GDD54" s="5"/>
      <c r="GDE54" s="8"/>
      <c r="GDF54" s="5"/>
      <c r="GDG54" s="5"/>
      <c r="GDH54" s="5"/>
      <c r="GDI54" s="8"/>
      <c r="GDJ54" s="5"/>
      <c r="GDK54" s="5"/>
      <c r="GDL54" s="5"/>
      <c r="GDM54" s="8"/>
      <c r="GDN54" s="5"/>
      <c r="GDO54" s="5"/>
      <c r="GDP54" s="5"/>
      <c r="GDQ54" s="8"/>
      <c r="GDR54" s="5"/>
      <c r="GDS54" s="5"/>
      <c r="GDT54" s="5"/>
      <c r="GDU54" s="8"/>
      <c r="GDV54" s="5"/>
      <c r="GDW54" s="5"/>
      <c r="GDX54" s="5"/>
      <c r="GDY54" s="8"/>
      <c r="GDZ54" s="5"/>
      <c r="GEA54" s="5"/>
      <c r="GEB54" s="5"/>
      <c r="GEC54" s="8"/>
      <c r="GED54" s="5"/>
      <c r="GEE54" s="5"/>
      <c r="GEF54" s="5"/>
      <c r="GEG54" s="8"/>
      <c r="GEH54" s="5"/>
      <c r="GEI54" s="5"/>
      <c r="GEJ54" s="5"/>
      <c r="GEK54" s="8"/>
      <c r="GEL54" s="5"/>
      <c r="GEM54" s="5"/>
      <c r="GEN54" s="5"/>
      <c r="GEO54" s="8"/>
      <c r="GEP54" s="5"/>
      <c r="GEQ54" s="5"/>
      <c r="GER54" s="5"/>
      <c r="GES54" s="8"/>
      <c r="GET54" s="5"/>
      <c r="GEU54" s="5"/>
      <c r="GEV54" s="5"/>
      <c r="GEW54" s="8"/>
      <c r="GEX54" s="5"/>
      <c r="GEY54" s="5"/>
      <c r="GEZ54" s="5"/>
      <c r="GFA54" s="8"/>
      <c r="GFB54" s="5"/>
      <c r="GFC54" s="5"/>
      <c r="GFD54" s="5"/>
      <c r="GFE54" s="8"/>
      <c r="GFF54" s="5"/>
      <c r="GFG54" s="5"/>
      <c r="GFH54" s="5"/>
      <c r="GFI54" s="8"/>
      <c r="GFJ54" s="5"/>
      <c r="GFK54" s="5"/>
      <c r="GFL54" s="5"/>
      <c r="GFM54" s="8"/>
      <c r="GFN54" s="5"/>
      <c r="GFO54" s="5"/>
      <c r="GFP54" s="5"/>
      <c r="GFQ54" s="8"/>
      <c r="GFR54" s="5"/>
      <c r="GFS54" s="5"/>
      <c r="GFT54" s="5"/>
      <c r="GFU54" s="8"/>
      <c r="GFV54" s="5"/>
      <c r="GFW54" s="5"/>
      <c r="GFX54" s="5"/>
      <c r="GFY54" s="8"/>
      <c r="GFZ54" s="5"/>
      <c r="GGA54" s="5"/>
      <c r="GGB54" s="5"/>
      <c r="GGC54" s="8"/>
      <c r="GGD54" s="5"/>
      <c r="GGE54" s="5"/>
      <c r="GGF54" s="5"/>
      <c r="GGG54" s="8"/>
      <c r="GGH54" s="5"/>
      <c r="GGI54" s="5"/>
      <c r="GGJ54" s="5"/>
      <c r="GGK54" s="8"/>
      <c r="GGL54" s="5"/>
      <c r="GGM54" s="5"/>
      <c r="GGN54" s="5"/>
      <c r="GGO54" s="8"/>
      <c r="GGP54" s="5"/>
      <c r="GGQ54" s="5"/>
      <c r="GGR54" s="5"/>
      <c r="GGS54" s="8"/>
      <c r="GGT54" s="5"/>
      <c r="GGU54" s="5"/>
      <c r="GGV54" s="5"/>
      <c r="GGW54" s="8"/>
      <c r="GGX54" s="5"/>
      <c r="GGY54" s="5"/>
      <c r="GGZ54" s="5"/>
      <c r="GHA54" s="8"/>
      <c r="GHB54" s="5"/>
      <c r="GHC54" s="5"/>
      <c r="GHD54" s="5"/>
      <c r="GHE54" s="8"/>
      <c r="GHF54" s="5"/>
      <c r="GHG54" s="5"/>
      <c r="GHH54" s="5"/>
      <c r="GHI54" s="8"/>
      <c r="GHJ54" s="5"/>
      <c r="GHK54" s="5"/>
      <c r="GHL54" s="5"/>
      <c r="GHM54" s="8"/>
      <c r="GHN54" s="5"/>
      <c r="GHO54" s="5"/>
      <c r="GHP54" s="5"/>
      <c r="GHQ54" s="8"/>
      <c r="GHR54" s="5"/>
      <c r="GHS54" s="5"/>
      <c r="GHT54" s="5"/>
      <c r="GHU54" s="8"/>
      <c r="GHV54" s="5"/>
      <c r="GHW54" s="5"/>
      <c r="GHX54" s="5"/>
      <c r="GHY54" s="8"/>
      <c r="GHZ54" s="5"/>
      <c r="GIA54" s="5"/>
      <c r="GIB54" s="5"/>
      <c r="GIC54" s="8"/>
      <c r="GID54" s="5"/>
      <c r="GIE54" s="5"/>
      <c r="GIF54" s="5"/>
      <c r="GIG54" s="8"/>
      <c r="GIH54" s="5"/>
      <c r="GII54" s="5"/>
      <c r="GIJ54" s="5"/>
      <c r="GIK54" s="8"/>
      <c r="GIL54" s="5"/>
      <c r="GIM54" s="5"/>
      <c r="GIN54" s="5"/>
      <c r="GIO54" s="8"/>
      <c r="GIP54" s="5"/>
      <c r="GIQ54" s="5"/>
      <c r="GIR54" s="5"/>
      <c r="GIS54" s="8"/>
      <c r="GIT54" s="5"/>
      <c r="GIU54" s="5"/>
      <c r="GIV54" s="5"/>
      <c r="GIW54" s="8"/>
      <c r="GIX54" s="5"/>
      <c r="GIY54" s="5"/>
      <c r="GIZ54" s="5"/>
      <c r="GJA54" s="8"/>
      <c r="GJB54" s="5"/>
      <c r="GJC54" s="5"/>
      <c r="GJD54" s="5"/>
      <c r="GJE54" s="8"/>
      <c r="GJF54" s="5"/>
      <c r="GJG54" s="5"/>
      <c r="GJH54" s="5"/>
      <c r="GJI54" s="8"/>
      <c r="GJJ54" s="5"/>
      <c r="GJK54" s="5"/>
      <c r="GJL54" s="5"/>
      <c r="GJM54" s="8"/>
      <c r="GJN54" s="5"/>
      <c r="GJO54" s="5"/>
      <c r="GJP54" s="5"/>
      <c r="GJQ54" s="8"/>
      <c r="GJR54" s="5"/>
      <c r="GJS54" s="5"/>
      <c r="GJT54" s="5"/>
      <c r="GJU54" s="8"/>
      <c r="GJV54" s="5"/>
      <c r="GJW54" s="5"/>
      <c r="GJX54" s="5"/>
      <c r="GJY54" s="8"/>
      <c r="GJZ54" s="5"/>
      <c r="GKA54" s="5"/>
      <c r="GKB54" s="5"/>
      <c r="GKC54" s="8"/>
      <c r="GKD54" s="5"/>
      <c r="GKE54" s="5"/>
      <c r="GKF54" s="5"/>
      <c r="GKG54" s="8"/>
      <c r="GKH54" s="5"/>
      <c r="GKI54" s="5"/>
      <c r="GKJ54" s="5"/>
      <c r="GKK54" s="8"/>
      <c r="GKL54" s="5"/>
      <c r="GKM54" s="5"/>
      <c r="GKN54" s="5"/>
      <c r="GKO54" s="8"/>
      <c r="GKP54" s="5"/>
      <c r="GKQ54" s="5"/>
      <c r="GKR54" s="5"/>
      <c r="GKS54" s="8"/>
      <c r="GKT54" s="5"/>
      <c r="GKU54" s="5"/>
      <c r="GKV54" s="5"/>
      <c r="GKW54" s="8"/>
      <c r="GKX54" s="5"/>
      <c r="GKY54" s="5"/>
      <c r="GKZ54" s="5"/>
      <c r="GLA54" s="8"/>
      <c r="GLB54" s="5"/>
      <c r="GLC54" s="5"/>
      <c r="GLD54" s="5"/>
      <c r="GLE54" s="8"/>
      <c r="GLF54" s="5"/>
      <c r="GLG54" s="5"/>
      <c r="GLH54" s="5"/>
      <c r="GLI54" s="8"/>
      <c r="GLJ54" s="5"/>
      <c r="GLK54" s="5"/>
      <c r="GLL54" s="5"/>
      <c r="GLM54" s="8"/>
      <c r="GLN54" s="5"/>
      <c r="GLO54" s="5"/>
      <c r="GLP54" s="5"/>
      <c r="GLQ54" s="8"/>
      <c r="GLR54" s="5"/>
      <c r="GLS54" s="5"/>
      <c r="GLT54" s="5"/>
      <c r="GLU54" s="8"/>
      <c r="GLV54" s="5"/>
      <c r="GLW54" s="5"/>
      <c r="GLX54" s="5"/>
      <c r="GLY54" s="8"/>
      <c r="GLZ54" s="5"/>
      <c r="GMA54" s="5"/>
      <c r="GMB54" s="5"/>
      <c r="GMC54" s="8"/>
      <c r="GMD54" s="5"/>
      <c r="GME54" s="5"/>
      <c r="GMF54" s="5"/>
      <c r="GMG54" s="8"/>
      <c r="GMH54" s="5"/>
      <c r="GMI54" s="5"/>
      <c r="GMJ54" s="5"/>
      <c r="GMK54" s="8"/>
      <c r="GML54" s="5"/>
      <c r="GMM54" s="5"/>
      <c r="GMN54" s="5"/>
      <c r="GMO54" s="8"/>
      <c r="GMP54" s="5"/>
      <c r="GMQ54" s="5"/>
      <c r="GMR54" s="5"/>
      <c r="GMS54" s="8"/>
      <c r="GMT54" s="5"/>
      <c r="GMU54" s="5"/>
      <c r="GMV54" s="5"/>
      <c r="GMW54" s="8"/>
      <c r="GMX54" s="5"/>
      <c r="GMY54" s="5"/>
      <c r="GMZ54" s="5"/>
      <c r="GNA54" s="8"/>
      <c r="GNB54" s="5"/>
      <c r="GNC54" s="5"/>
      <c r="GND54" s="5"/>
      <c r="GNE54" s="8"/>
      <c r="GNF54" s="5"/>
      <c r="GNG54" s="5"/>
      <c r="GNH54" s="5"/>
      <c r="GNI54" s="8"/>
      <c r="GNJ54" s="5"/>
      <c r="GNK54" s="5"/>
      <c r="GNL54" s="5"/>
      <c r="GNM54" s="8"/>
      <c r="GNN54" s="5"/>
      <c r="GNO54" s="5"/>
      <c r="GNP54" s="5"/>
      <c r="GNQ54" s="8"/>
      <c r="GNR54" s="5"/>
      <c r="GNS54" s="5"/>
      <c r="GNT54" s="5"/>
      <c r="GNU54" s="8"/>
      <c r="GNV54" s="5"/>
      <c r="GNW54" s="5"/>
      <c r="GNX54" s="5"/>
      <c r="GNY54" s="8"/>
      <c r="GNZ54" s="5"/>
      <c r="GOA54" s="5"/>
      <c r="GOB54" s="5"/>
      <c r="GOC54" s="8"/>
      <c r="GOD54" s="5"/>
      <c r="GOE54" s="5"/>
      <c r="GOF54" s="5"/>
      <c r="GOG54" s="8"/>
      <c r="GOH54" s="5"/>
      <c r="GOI54" s="5"/>
      <c r="GOJ54" s="5"/>
      <c r="GOK54" s="8"/>
      <c r="GOL54" s="5"/>
      <c r="GOM54" s="5"/>
      <c r="GON54" s="5"/>
      <c r="GOO54" s="8"/>
      <c r="GOP54" s="5"/>
      <c r="GOQ54" s="5"/>
      <c r="GOR54" s="5"/>
      <c r="GOS54" s="8"/>
      <c r="GOT54" s="5"/>
      <c r="GOU54" s="5"/>
      <c r="GOV54" s="5"/>
      <c r="GOW54" s="8"/>
      <c r="GOX54" s="5"/>
      <c r="GOY54" s="5"/>
      <c r="GOZ54" s="5"/>
      <c r="GPA54" s="8"/>
      <c r="GPB54" s="5"/>
      <c r="GPC54" s="5"/>
      <c r="GPD54" s="5"/>
      <c r="GPE54" s="8"/>
      <c r="GPF54" s="5"/>
      <c r="GPG54" s="5"/>
      <c r="GPH54" s="5"/>
      <c r="GPI54" s="8"/>
      <c r="GPJ54" s="5"/>
      <c r="GPK54" s="5"/>
      <c r="GPL54" s="5"/>
      <c r="GPM54" s="8"/>
      <c r="GPN54" s="5"/>
      <c r="GPO54" s="5"/>
      <c r="GPP54" s="5"/>
      <c r="GPQ54" s="8"/>
      <c r="GPR54" s="5"/>
      <c r="GPS54" s="5"/>
      <c r="GPT54" s="5"/>
      <c r="GPU54" s="8"/>
      <c r="GPV54" s="5"/>
      <c r="GPW54" s="5"/>
      <c r="GPX54" s="5"/>
      <c r="GPY54" s="8"/>
      <c r="GPZ54" s="5"/>
      <c r="GQA54" s="5"/>
      <c r="GQB54" s="5"/>
      <c r="GQC54" s="8"/>
      <c r="GQD54" s="5"/>
      <c r="GQE54" s="5"/>
      <c r="GQF54" s="5"/>
      <c r="GQG54" s="8"/>
      <c r="GQH54" s="5"/>
      <c r="GQI54" s="5"/>
      <c r="GQJ54" s="5"/>
      <c r="GQK54" s="8"/>
      <c r="GQL54" s="5"/>
      <c r="GQM54" s="5"/>
      <c r="GQN54" s="5"/>
      <c r="GQO54" s="8"/>
      <c r="GQP54" s="5"/>
      <c r="GQQ54" s="5"/>
      <c r="GQR54" s="5"/>
      <c r="GQS54" s="8"/>
      <c r="GQT54" s="5"/>
      <c r="GQU54" s="5"/>
      <c r="GQV54" s="5"/>
      <c r="GQW54" s="8"/>
      <c r="GQX54" s="5"/>
      <c r="GQY54" s="5"/>
      <c r="GQZ54" s="5"/>
      <c r="GRA54" s="8"/>
      <c r="GRB54" s="5"/>
      <c r="GRC54" s="5"/>
      <c r="GRD54" s="5"/>
      <c r="GRE54" s="8"/>
      <c r="GRF54" s="5"/>
      <c r="GRG54" s="5"/>
      <c r="GRH54" s="5"/>
      <c r="GRI54" s="8"/>
      <c r="GRJ54" s="5"/>
      <c r="GRK54" s="5"/>
      <c r="GRL54" s="5"/>
      <c r="GRM54" s="8"/>
      <c r="GRN54" s="5"/>
      <c r="GRO54" s="5"/>
      <c r="GRP54" s="5"/>
      <c r="GRQ54" s="8"/>
      <c r="GRR54" s="5"/>
      <c r="GRS54" s="5"/>
      <c r="GRT54" s="5"/>
      <c r="GRU54" s="8"/>
      <c r="GRV54" s="5"/>
      <c r="GRW54" s="5"/>
      <c r="GRX54" s="5"/>
      <c r="GRY54" s="8"/>
      <c r="GRZ54" s="5"/>
      <c r="GSA54" s="5"/>
      <c r="GSB54" s="5"/>
      <c r="GSC54" s="8"/>
      <c r="GSD54" s="5"/>
      <c r="GSE54" s="5"/>
      <c r="GSF54" s="5"/>
      <c r="GSG54" s="8"/>
      <c r="GSH54" s="5"/>
      <c r="GSI54" s="5"/>
      <c r="GSJ54" s="5"/>
      <c r="GSK54" s="8"/>
      <c r="GSL54" s="5"/>
      <c r="GSM54" s="5"/>
      <c r="GSN54" s="5"/>
      <c r="GSO54" s="8"/>
      <c r="GSP54" s="5"/>
      <c r="GSQ54" s="5"/>
      <c r="GSR54" s="5"/>
      <c r="GSS54" s="8"/>
      <c r="GST54" s="5"/>
      <c r="GSU54" s="5"/>
      <c r="GSV54" s="5"/>
      <c r="GSW54" s="8"/>
      <c r="GSX54" s="5"/>
      <c r="GSY54" s="5"/>
      <c r="GSZ54" s="5"/>
      <c r="GTA54" s="8"/>
      <c r="GTB54" s="5"/>
      <c r="GTC54" s="5"/>
      <c r="GTD54" s="5"/>
      <c r="GTE54" s="8"/>
      <c r="GTF54" s="5"/>
      <c r="GTG54" s="5"/>
      <c r="GTH54" s="5"/>
      <c r="GTI54" s="8"/>
      <c r="GTJ54" s="5"/>
      <c r="GTK54" s="5"/>
      <c r="GTL54" s="5"/>
      <c r="GTM54" s="8"/>
      <c r="GTN54" s="5"/>
      <c r="GTO54" s="5"/>
      <c r="GTP54" s="5"/>
      <c r="GTQ54" s="8"/>
      <c r="GTR54" s="5"/>
      <c r="GTS54" s="5"/>
      <c r="GTT54" s="5"/>
      <c r="GTU54" s="8"/>
      <c r="GTV54" s="5"/>
      <c r="GTW54" s="5"/>
      <c r="GTX54" s="5"/>
      <c r="GTY54" s="8"/>
      <c r="GTZ54" s="5"/>
      <c r="GUA54" s="5"/>
      <c r="GUB54" s="5"/>
      <c r="GUC54" s="8"/>
      <c r="GUD54" s="5"/>
      <c r="GUE54" s="5"/>
      <c r="GUF54" s="5"/>
      <c r="GUG54" s="8"/>
      <c r="GUH54" s="5"/>
      <c r="GUI54" s="5"/>
      <c r="GUJ54" s="5"/>
      <c r="GUK54" s="8"/>
      <c r="GUL54" s="5"/>
      <c r="GUM54" s="5"/>
      <c r="GUN54" s="5"/>
      <c r="GUO54" s="8"/>
      <c r="GUP54" s="5"/>
      <c r="GUQ54" s="5"/>
      <c r="GUR54" s="5"/>
      <c r="GUS54" s="8"/>
      <c r="GUT54" s="5"/>
      <c r="GUU54" s="5"/>
      <c r="GUV54" s="5"/>
      <c r="GUW54" s="8"/>
      <c r="GUX54" s="5"/>
      <c r="GUY54" s="5"/>
      <c r="GUZ54" s="5"/>
      <c r="GVA54" s="8"/>
      <c r="GVB54" s="5"/>
      <c r="GVC54" s="5"/>
      <c r="GVD54" s="5"/>
      <c r="GVE54" s="8"/>
      <c r="GVF54" s="5"/>
      <c r="GVG54" s="5"/>
      <c r="GVH54" s="5"/>
      <c r="GVI54" s="8"/>
      <c r="GVJ54" s="5"/>
      <c r="GVK54" s="5"/>
      <c r="GVL54" s="5"/>
      <c r="GVM54" s="8"/>
      <c r="GVN54" s="5"/>
      <c r="GVO54" s="5"/>
      <c r="GVP54" s="5"/>
      <c r="GVQ54" s="8"/>
      <c r="GVR54" s="5"/>
      <c r="GVS54" s="5"/>
      <c r="GVT54" s="5"/>
      <c r="GVU54" s="8"/>
      <c r="GVV54" s="5"/>
      <c r="GVW54" s="5"/>
      <c r="GVX54" s="5"/>
      <c r="GVY54" s="8"/>
      <c r="GVZ54" s="5"/>
      <c r="GWA54" s="5"/>
      <c r="GWB54" s="5"/>
      <c r="GWC54" s="8"/>
      <c r="GWD54" s="5"/>
      <c r="GWE54" s="5"/>
      <c r="GWF54" s="5"/>
      <c r="GWG54" s="8"/>
      <c r="GWH54" s="5"/>
      <c r="GWI54" s="5"/>
      <c r="GWJ54" s="5"/>
      <c r="GWK54" s="8"/>
      <c r="GWL54" s="5"/>
      <c r="GWM54" s="5"/>
      <c r="GWN54" s="5"/>
      <c r="GWO54" s="8"/>
      <c r="GWP54" s="5"/>
      <c r="GWQ54" s="5"/>
      <c r="GWR54" s="5"/>
      <c r="GWS54" s="8"/>
      <c r="GWT54" s="5"/>
      <c r="GWU54" s="5"/>
      <c r="GWV54" s="5"/>
      <c r="GWW54" s="8"/>
      <c r="GWX54" s="5"/>
      <c r="GWY54" s="5"/>
      <c r="GWZ54" s="5"/>
      <c r="GXA54" s="8"/>
      <c r="GXB54" s="5"/>
      <c r="GXC54" s="5"/>
      <c r="GXD54" s="5"/>
      <c r="GXE54" s="8"/>
      <c r="GXF54" s="5"/>
      <c r="GXG54" s="5"/>
      <c r="GXH54" s="5"/>
      <c r="GXI54" s="8"/>
      <c r="GXJ54" s="5"/>
      <c r="GXK54" s="5"/>
      <c r="GXL54" s="5"/>
      <c r="GXM54" s="8"/>
      <c r="GXN54" s="5"/>
      <c r="GXO54" s="5"/>
      <c r="GXP54" s="5"/>
      <c r="GXQ54" s="8"/>
      <c r="GXR54" s="5"/>
      <c r="GXS54" s="5"/>
      <c r="GXT54" s="5"/>
      <c r="GXU54" s="8"/>
      <c r="GXV54" s="5"/>
      <c r="GXW54" s="5"/>
      <c r="GXX54" s="5"/>
      <c r="GXY54" s="8"/>
      <c r="GXZ54" s="5"/>
      <c r="GYA54" s="5"/>
      <c r="GYB54" s="5"/>
      <c r="GYC54" s="8"/>
      <c r="GYD54" s="5"/>
      <c r="GYE54" s="5"/>
      <c r="GYF54" s="5"/>
      <c r="GYG54" s="8"/>
      <c r="GYH54" s="5"/>
      <c r="GYI54" s="5"/>
      <c r="GYJ54" s="5"/>
      <c r="GYK54" s="8"/>
      <c r="GYL54" s="5"/>
      <c r="GYM54" s="5"/>
      <c r="GYN54" s="5"/>
      <c r="GYO54" s="8"/>
      <c r="GYP54" s="5"/>
      <c r="GYQ54" s="5"/>
      <c r="GYR54" s="5"/>
      <c r="GYS54" s="8"/>
      <c r="GYT54" s="5"/>
      <c r="GYU54" s="5"/>
      <c r="GYV54" s="5"/>
      <c r="GYW54" s="8"/>
      <c r="GYX54" s="5"/>
      <c r="GYY54" s="5"/>
      <c r="GYZ54" s="5"/>
      <c r="GZA54" s="8"/>
      <c r="GZB54" s="5"/>
      <c r="GZC54" s="5"/>
      <c r="GZD54" s="5"/>
      <c r="GZE54" s="8"/>
      <c r="GZF54" s="5"/>
      <c r="GZG54" s="5"/>
      <c r="GZH54" s="5"/>
      <c r="GZI54" s="8"/>
      <c r="GZJ54" s="5"/>
      <c r="GZK54" s="5"/>
      <c r="GZL54" s="5"/>
      <c r="GZM54" s="8"/>
      <c r="GZN54" s="5"/>
      <c r="GZO54" s="5"/>
      <c r="GZP54" s="5"/>
      <c r="GZQ54" s="8"/>
      <c r="GZR54" s="5"/>
      <c r="GZS54" s="5"/>
      <c r="GZT54" s="5"/>
      <c r="GZU54" s="8"/>
      <c r="GZV54" s="5"/>
      <c r="GZW54" s="5"/>
      <c r="GZX54" s="5"/>
      <c r="GZY54" s="8"/>
      <c r="GZZ54" s="5"/>
      <c r="HAA54" s="5"/>
      <c r="HAB54" s="5"/>
      <c r="HAC54" s="8"/>
      <c r="HAD54" s="5"/>
      <c r="HAE54" s="5"/>
      <c r="HAF54" s="5"/>
      <c r="HAG54" s="8"/>
      <c r="HAH54" s="5"/>
      <c r="HAI54" s="5"/>
      <c r="HAJ54" s="5"/>
      <c r="HAK54" s="8"/>
      <c r="HAL54" s="5"/>
      <c r="HAM54" s="5"/>
      <c r="HAN54" s="5"/>
      <c r="HAO54" s="8"/>
      <c r="HAP54" s="5"/>
      <c r="HAQ54" s="5"/>
      <c r="HAR54" s="5"/>
      <c r="HAS54" s="8"/>
      <c r="HAT54" s="5"/>
      <c r="HAU54" s="5"/>
      <c r="HAV54" s="5"/>
      <c r="HAW54" s="8"/>
      <c r="HAX54" s="5"/>
      <c r="HAY54" s="5"/>
      <c r="HAZ54" s="5"/>
      <c r="HBA54" s="8"/>
      <c r="HBB54" s="5"/>
      <c r="HBC54" s="5"/>
      <c r="HBD54" s="5"/>
      <c r="HBE54" s="8"/>
      <c r="HBF54" s="5"/>
      <c r="HBG54" s="5"/>
      <c r="HBH54" s="5"/>
      <c r="HBI54" s="8"/>
      <c r="HBJ54" s="5"/>
      <c r="HBK54" s="5"/>
      <c r="HBL54" s="5"/>
      <c r="HBM54" s="8"/>
      <c r="HBN54" s="5"/>
      <c r="HBO54" s="5"/>
      <c r="HBP54" s="5"/>
      <c r="HBQ54" s="8"/>
      <c r="HBR54" s="5"/>
      <c r="HBS54" s="5"/>
      <c r="HBT54" s="5"/>
      <c r="HBU54" s="8"/>
      <c r="HBV54" s="5"/>
      <c r="HBW54" s="5"/>
      <c r="HBX54" s="5"/>
      <c r="HBY54" s="8"/>
      <c r="HBZ54" s="5"/>
      <c r="HCA54" s="5"/>
      <c r="HCB54" s="5"/>
      <c r="HCC54" s="8"/>
      <c r="HCD54" s="5"/>
      <c r="HCE54" s="5"/>
      <c r="HCF54" s="5"/>
      <c r="HCG54" s="8"/>
      <c r="HCH54" s="5"/>
      <c r="HCI54" s="5"/>
      <c r="HCJ54" s="5"/>
      <c r="HCK54" s="8"/>
      <c r="HCL54" s="5"/>
      <c r="HCM54" s="5"/>
      <c r="HCN54" s="5"/>
      <c r="HCO54" s="8"/>
      <c r="HCP54" s="5"/>
      <c r="HCQ54" s="5"/>
      <c r="HCR54" s="5"/>
      <c r="HCS54" s="8"/>
      <c r="HCT54" s="5"/>
      <c r="HCU54" s="5"/>
      <c r="HCV54" s="5"/>
      <c r="HCW54" s="8"/>
      <c r="HCX54" s="5"/>
      <c r="HCY54" s="5"/>
      <c r="HCZ54" s="5"/>
      <c r="HDA54" s="8"/>
      <c r="HDB54" s="5"/>
      <c r="HDC54" s="5"/>
      <c r="HDD54" s="5"/>
      <c r="HDE54" s="8"/>
      <c r="HDF54" s="5"/>
      <c r="HDG54" s="5"/>
      <c r="HDH54" s="5"/>
      <c r="HDI54" s="8"/>
      <c r="HDJ54" s="5"/>
      <c r="HDK54" s="5"/>
      <c r="HDL54" s="5"/>
      <c r="HDM54" s="8"/>
      <c r="HDN54" s="5"/>
      <c r="HDO54" s="5"/>
      <c r="HDP54" s="5"/>
      <c r="HDQ54" s="8"/>
      <c r="HDR54" s="5"/>
      <c r="HDS54" s="5"/>
      <c r="HDT54" s="5"/>
      <c r="HDU54" s="8"/>
      <c r="HDV54" s="5"/>
      <c r="HDW54" s="5"/>
      <c r="HDX54" s="5"/>
      <c r="HDY54" s="8"/>
      <c r="HDZ54" s="5"/>
      <c r="HEA54" s="5"/>
      <c r="HEB54" s="5"/>
      <c r="HEC54" s="8"/>
      <c r="HED54" s="5"/>
      <c r="HEE54" s="5"/>
      <c r="HEF54" s="5"/>
      <c r="HEG54" s="8"/>
      <c r="HEH54" s="5"/>
      <c r="HEI54" s="5"/>
      <c r="HEJ54" s="5"/>
      <c r="HEK54" s="8"/>
      <c r="HEL54" s="5"/>
      <c r="HEM54" s="5"/>
      <c r="HEN54" s="5"/>
      <c r="HEO54" s="8"/>
      <c r="HEP54" s="5"/>
      <c r="HEQ54" s="5"/>
      <c r="HER54" s="5"/>
      <c r="HES54" s="8"/>
      <c r="HET54" s="5"/>
      <c r="HEU54" s="5"/>
      <c r="HEV54" s="5"/>
      <c r="HEW54" s="8"/>
      <c r="HEX54" s="5"/>
      <c r="HEY54" s="5"/>
      <c r="HEZ54" s="5"/>
      <c r="HFA54" s="8"/>
      <c r="HFB54" s="5"/>
      <c r="HFC54" s="5"/>
      <c r="HFD54" s="5"/>
      <c r="HFE54" s="8"/>
      <c r="HFF54" s="5"/>
      <c r="HFG54" s="5"/>
      <c r="HFH54" s="5"/>
      <c r="HFI54" s="8"/>
      <c r="HFJ54" s="5"/>
      <c r="HFK54" s="5"/>
      <c r="HFL54" s="5"/>
      <c r="HFM54" s="8"/>
      <c r="HFN54" s="5"/>
      <c r="HFO54" s="5"/>
      <c r="HFP54" s="5"/>
      <c r="HFQ54" s="8"/>
      <c r="HFR54" s="5"/>
      <c r="HFS54" s="5"/>
      <c r="HFT54" s="5"/>
      <c r="HFU54" s="8"/>
      <c r="HFV54" s="5"/>
      <c r="HFW54" s="5"/>
      <c r="HFX54" s="5"/>
      <c r="HFY54" s="8"/>
      <c r="HFZ54" s="5"/>
      <c r="HGA54" s="5"/>
      <c r="HGB54" s="5"/>
      <c r="HGC54" s="8"/>
      <c r="HGD54" s="5"/>
      <c r="HGE54" s="5"/>
      <c r="HGF54" s="5"/>
      <c r="HGG54" s="8"/>
      <c r="HGH54" s="5"/>
      <c r="HGI54" s="5"/>
      <c r="HGJ54" s="5"/>
      <c r="HGK54" s="8"/>
      <c r="HGL54" s="5"/>
      <c r="HGM54" s="5"/>
      <c r="HGN54" s="5"/>
      <c r="HGO54" s="8"/>
      <c r="HGP54" s="5"/>
      <c r="HGQ54" s="5"/>
      <c r="HGR54" s="5"/>
      <c r="HGS54" s="8"/>
      <c r="HGT54" s="5"/>
      <c r="HGU54" s="5"/>
      <c r="HGV54" s="5"/>
      <c r="HGW54" s="8"/>
      <c r="HGX54" s="5"/>
      <c r="HGY54" s="5"/>
      <c r="HGZ54" s="5"/>
      <c r="HHA54" s="8"/>
      <c r="HHB54" s="5"/>
      <c r="HHC54" s="5"/>
      <c r="HHD54" s="5"/>
      <c r="HHE54" s="8"/>
      <c r="HHF54" s="5"/>
      <c r="HHG54" s="5"/>
      <c r="HHH54" s="5"/>
      <c r="HHI54" s="8"/>
      <c r="HHJ54" s="5"/>
      <c r="HHK54" s="5"/>
      <c r="HHL54" s="5"/>
      <c r="HHM54" s="8"/>
      <c r="HHN54" s="5"/>
      <c r="HHO54" s="5"/>
      <c r="HHP54" s="5"/>
      <c r="HHQ54" s="8"/>
      <c r="HHR54" s="5"/>
      <c r="HHS54" s="5"/>
      <c r="HHT54" s="5"/>
      <c r="HHU54" s="8"/>
      <c r="HHV54" s="5"/>
      <c r="HHW54" s="5"/>
      <c r="HHX54" s="5"/>
      <c r="HHY54" s="8"/>
      <c r="HHZ54" s="5"/>
      <c r="HIA54" s="5"/>
      <c r="HIB54" s="5"/>
      <c r="HIC54" s="8"/>
      <c r="HID54" s="5"/>
      <c r="HIE54" s="5"/>
      <c r="HIF54" s="5"/>
      <c r="HIG54" s="8"/>
      <c r="HIH54" s="5"/>
      <c r="HII54" s="5"/>
      <c r="HIJ54" s="5"/>
      <c r="HIK54" s="8"/>
      <c r="HIL54" s="5"/>
      <c r="HIM54" s="5"/>
      <c r="HIN54" s="5"/>
      <c r="HIO54" s="8"/>
      <c r="HIP54" s="5"/>
      <c r="HIQ54" s="5"/>
      <c r="HIR54" s="5"/>
      <c r="HIS54" s="8"/>
      <c r="HIT54" s="5"/>
      <c r="HIU54" s="5"/>
      <c r="HIV54" s="5"/>
      <c r="HIW54" s="8"/>
      <c r="HIX54" s="5"/>
      <c r="HIY54" s="5"/>
      <c r="HIZ54" s="5"/>
      <c r="HJA54" s="8"/>
      <c r="HJB54" s="5"/>
      <c r="HJC54" s="5"/>
      <c r="HJD54" s="5"/>
      <c r="HJE54" s="8"/>
      <c r="HJF54" s="5"/>
      <c r="HJG54" s="5"/>
      <c r="HJH54" s="5"/>
      <c r="HJI54" s="8"/>
      <c r="HJJ54" s="5"/>
      <c r="HJK54" s="5"/>
      <c r="HJL54" s="5"/>
      <c r="HJM54" s="8"/>
      <c r="HJN54" s="5"/>
      <c r="HJO54" s="5"/>
      <c r="HJP54" s="5"/>
      <c r="HJQ54" s="8"/>
      <c r="HJR54" s="5"/>
      <c r="HJS54" s="5"/>
      <c r="HJT54" s="5"/>
      <c r="HJU54" s="8"/>
      <c r="HJV54" s="5"/>
      <c r="HJW54" s="5"/>
      <c r="HJX54" s="5"/>
      <c r="HJY54" s="8"/>
      <c r="HJZ54" s="5"/>
      <c r="HKA54" s="5"/>
      <c r="HKB54" s="5"/>
      <c r="HKC54" s="8"/>
      <c r="HKD54" s="5"/>
      <c r="HKE54" s="5"/>
      <c r="HKF54" s="5"/>
      <c r="HKG54" s="8"/>
      <c r="HKH54" s="5"/>
      <c r="HKI54" s="5"/>
      <c r="HKJ54" s="5"/>
      <c r="HKK54" s="8"/>
      <c r="HKL54" s="5"/>
      <c r="HKM54" s="5"/>
      <c r="HKN54" s="5"/>
      <c r="HKO54" s="8"/>
      <c r="HKP54" s="5"/>
      <c r="HKQ54" s="5"/>
      <c r="HKR54" s="5"/>
      <c r="HKS54" s="8"/>
      <c r="HKT54" s="5"/>
      <c r="HKU54" s="5"/>
      <c r="HKV54" s="5"/>
      <c r="HKW54" s="8"/>
      <c r="HKX54" s="5"/>
      <c r="HKY54" s="5"/>
      <c r="HKZ54" s="5"/>
      <c r="HLA54" s="8"/>
      <c r="HLB54" s="5"/>
      <c r="HLC54" s="5"/>
      <c r="HLD54" s="5"/>
      <c r="HLE54" s="8"/>
      <c r="HLF54" s="5"/>
      <c r="HLG54" s="5"/>
      <c r="HLH54" s="5"/>
      <c r="HLI54" s="8"/>
      <c r="HLJ54" s="5"/>
      <c r="HLK54" s="5"/>
      <c r="HLL54" s="5"/>
      <c r="HLM54" s="8"/>
      <c r="HLN54" s="5"/>
      <c r="HLO54" s="5"/>
      <c r="HLP54" s="5"/>
      <c r="HLQ54" s="8"/>
      <c r="HLR54" s="5"/>
      <c r="HLS54" s="5"/>
      <c r="HLT54" s="5"/>
      <c r="HLU54" s="8"/>
      <c r="HLV54" s="5"/>
      <c r="HLW54" s="5"/>
      <c r="HLX54" s="5"/>
      <c r="HLY54" s="8"/>
      <c r="HLZ54" s="5"/>
      <c r="HMA54" s="5"/>
      <c r="HMB54" s="5"/>
      <c r="HMC54" s="8"/>
      <c r="HMD54" s="5"/>
      <c r="HME54" s="5"/>
      <c r="HMF54" s="5"/>
      <c r="HMG54" s="8"/>
      <c r="HMH54" s="5"/>
      <c r="HMI54" s="5"/>
      <c r="HMJ54" s="5"/>
      <c r="HMK54" s="8"/>
      <c r="HML54" s="5"/>
      <c r="HMM54" s="5"/>
      <c r="HMN54" s="5"/>
      <c r="HMO54" s="8"/>
      <c r="HMP54" s="5"/>
      <c r="HMQ54" s="5"/>
      <c r="HMR54" s="5"/>
      <c r="HMS54" s="8"/>
      <c r="HMT54" s="5"/>
      <c r="HMU54" s="5"/>
      <c r="HMV54" s="5"/>
      <c r="HMW54" s="8"/>
      <c r="HMX54" s="5"/>
      <c r="HMY54" s="5"/>
      <c r="HMZ54" s="5"/>
      <c r="HNA54" s="8"/>
      <c r="HNB54" s="5"/>
      <c r="HNC54" s="5"/>
      <c r="HND54" s="5"/>
      <c r="HNE54" s="8"/>
      <c r="HNF54" s="5"/>
      <c r="HNG54" s="5"/>
      <c r="HNH54" s="5"/>
      <c r="HNI54" s="8"/>
      <c r="HNJ54" s="5"/>
      <c r="HNK54" s="5"/>
      <c r="HNL54" s="5"/>
      <c r="HNM54" s="8"/>
      <c r="HNN54" s="5"/>
      <c r="HNO54" s="5"/>
      <c r="HNP54" s="5"/>
      <c r="HNQ54" s="8"/>
      <c r="HNR54" s="5"/>
      <c r="HNS54" s="5"/>
      <c r="HNT54" s="5"/>
      <c r="HNU54" s="8"/>
      <c r="HNV54" s="5"/>
      <c r="HNW54" s="5"/>
      <c r="HNX54" s="5"/>
      <c r="HNY54" s="8"/>
      <c r="HNZ54" s="5"/>
      <c r="HOA54" s="5"/>
      <c r="HOB54" s="5"/>
      <c r="HOC54" s="8"/>
      <c r="HOD54" s="5"/>
      <c r="HOE54" s="5"/>
      <c r="HOF54" s="5"/>
      <c r="HOG54" s="8"/>
      <c r="HOH54" s="5"/>
      <c r="HOI54" s="5"/>
      <c r="HOJ54" s="5"/>
      <c r="HOK54" s="8"/>
      <c r="HOL54" s="5"/>
      <c r="HOM54" s="5"/>
      <c r="HON54" s="5"/>
      <c r="HOO54" s="8"/>
      <c r="HOP54" s="5"/>
      <c r="HOQ54" s="5"/>
      <c r="HOR54" s="5"/>
      <c r="HOS54" s="8"/>
      <c r="HOT54" s="5"/>
      <c r="HOU54" s="5"/>
      <c r="HOV54" s="5"/>
      <c r="HOW54" s="8"/>
      <c r="HOX54" s="5"/>
      <c r="HOY54" s="5"/>
      <c r="HOZ54" s="5"/>
      <c r="HPA54" s="8"/>
      <c r="HPB54" s="5"/>
      <c r="HPC54" s="5"/>
      <c r="HPD54" s="5"/>
      <c r="HPE54" s="8"/>
      <c r="HPF54" s="5"/>
      <c r="HPG54" s="5"/>
      <c r="HPH54" s="5"/>
      <c r="HPI54" s="8"/>
      <c r="HPJ54" s="5"/>
      <c r="HPK54" s="5"/>
      <c r="HPL54" s="5"/>
      <c r="HPM54" s="8"/>
      <c r="HPN54" s="5"/>
      <c r="HPO54" s="5"/>
      <c r="HPP54" s="5"/>
      <c r="HPQ54" s="8"/>
      <c r="HPR54" s="5"/>
      <c r="HPS54" s="5"/>
      <c r="HPT54" s="5"/>
      <c r="HPU54" s="8"/>
      <c r="HPV54" s="5"/>
      <c r="HPW54" s="5"/>
      <c r="HPX54" s="5"/>
      <c r="HPY54" s="8"/>
      <c r="HPZ54" s="5"/>
      <c r="HQA54" s="5"/>
      <c r="HQB54" s="5"/>
      <c r="HQC54" s="8"/>
      <c r="HQD54" s="5"/>
      <c r="HQE54" s="5"/>
      <c r="HQF54" s="5"/>
      <c r="HQG54" s="8"/>
      <c r="HQH54" s="5"/>
      <c r="HQI54" s="5"/>
      <c r="HQJ54" s="5"/>
      <c r="HQK54" s="8"/>
      <c r="HQL54" s="5"/>
      <c r="HQM54" s="5"/>
      <c r="HQN54" s="5"/>
      <c r="HQO54" s="8"/>
      <c r="HQP54" s="5"/>
      <c r="HQQ54" s="5"/>
      <c r="HQR54" s="5"/>
      <c r="HQS54" s="8"/>
      <c r="HQT54" s="5"/>
      <c r="HQU54" s="5"/>
      <c r="HQV54" s="5"/>
      <c r="HQW54" s="8"/>
      <c r="HQX54" s="5"/>
      <c r="HQY54" s="5"/>
      <c r="HQZ54" s="5"/>
      <c r="HRA54" s="8"/>
      <c r="HRB54" s="5"/>
      <c r="HRC54" s="5"/>
      <c r="HRD54" s="5"/>
      <c r="HRE54" s="8"/>
      <c r="HRF54" s="5"/>
      <c r="HRG54" s="5"/>
      <c r="HRH54" s="5"/>
      <c r="HRI54" s="8"/>
      <c r="HRJ54" s="5"/>
      <c r="HRK54" s="5"/>
      <c r="HRL54" s="5"/>
      <c r="HRM54" s="8"/>
      <c r="HRN54" s="5"/>
      <c r="HRO54" s="5"/>
      <c r="HRP54" s="5"/>
      <c r="HRQ54" s="8"/>
      <c r="HRR54" s="5"/>
      <c r="HRS54" s="5"/>
      <c r="HRT54" s="5"/>
      <c r="HRU54" s="8"/>
      <c r="HRV54" s="5"/>
      <c r="HRW54" s="5"/>
      <c r="HRX54" s="5"/>
      <c r="HRY54" s="8"/>
      <c r="HRZ54" s="5"/>
      <c r="HSA54" s="5"/>
      <c r="HSB54" s="5"/>
      <c r="HSC54" s="8"/>
      <c r="HSD54" s="5"/>
      <c r="HSE54" s="5"/>
      <c r="HSF54" s="5"/>
      <c r="HSG54" s="8"/>
      <c r="HSH54" s="5"/>
      <c r="HSI54" s="5"/>
      <c r="HSJ54" s="5"/>
      <c r="HSK54" s="8"/>
      <c r="HSL54" s="5"/>
      <c r="HSM54" s="5"/>
      <c r="HSN54" s="5"/>
      <c r="HSO54" s="8"/>
      <c r="HSP54" s="5"/>
      <c r="HSQ54" s="5"/>
      <c r="HSR54" s="5"/>
      <c r="HSS54" s="8"/>
      <c r="HST54" s="5"/>
      <c r="HSU54" s="5"/>
      <c r="HSV54" s="5"/>
      <c r="HSW54" s="8"/>
      <c r="HSX54" s="5"/>
      <c r="HSY54" s="5"/>
      <c r="HSZ54" s="5"/>
      <c r="HTA54" s="8"/>
      <c r="HTB54" s="5"/>
      <c r="HTC54" s="5"/>
      <c r="HTD54" s="5"/>
      <c r="HTE54" s="8"/>
      <c r="HTF54" s="5"/>
      <c r="HTG54" s="5"/>
      <c r="HTH54" s="5"/>
      <c r="HTI54" s="8"/>
      <c r="HTJ54" s="5"/>
      <c r="HTK54" s="5"/>
      <c r="HTL54" s="5"/>
      <c r="HTM54" s="8"/>
      <c r="HTN54" s="5"/>
      <c r="HTO54" s="5"/>
      <c r="HTP54" s="5"/>
      <c r="HTQ54" s="8"/>
      <c r="HTR54" s="5"/>
      <c r="HTS54" s="5"/>
      <c r="HTT54" s="5"/>
      <c r="HTU54" s="8"/>
      <c r="HTV54" s="5"/>
      <c r="HTW54" s="5"/>
      <c r="HTX54" s="5"/>
      <c r="HTY54" s="8"/>
      <c r="HTZ54" s="5"/>
      <c r="HUA54" s="5"/>
      <c r="HUB54" s="5"/>
      <c r="HUC54" s="8"/>
      <c r="HUD54" s="5"/>
      <c r="HUE54" s="5"/>
      <c r="HUF54" s="5"/>
      <c r="HUG54" s="8"/>
      <c r="HUH54" s="5"/>
      <c r="HUI54" s="5"/>
      <c r="HUJ54" s="5"/>
      <c r="HUK54" s="8"/>
      <c r="HUL54" s="5"/>
      <c r="HUM54" s="5"/>
      <c r="HUN54" s="5"/>
      <c r="HUO54" s="8"/>
      <c r="HUP54" s="5"/>
      <c r="HUQ54" s="5"/>
      <c r="HUR54" s="5"/>
      <c r="HUS54" s="8"/>
      <c r="HUT54" s="5"/>
      <c r="HUU54" s="5"/>
      <c r="HUV54" s="5"/>
      <c r="HUW54" s="8"/>
      <c r="HUX54" s="5"/>
      <c r="HUY54" s="5"/>
      <c r="HUZ54" s="5"/>
      <c r="HVA54" s="8"/>
      <c r="HVB54" s="5"/>
      <c r="HVC54" s="5"/>
      <c r="HVD54" s="5"/>
      <c r="HVE54" s="8"/>
      <c r="HVF54" s="5"/>
      <c r="HVG54" s="5"/>
      <c r="HVH54" s="5"/>
      <c r="HVI54" s="8"/>
      <c r="HVJ54" s="5"/>
      <c r="HVK54" s="5"/>
      <c r="HVL54" s="5"/>
      <c r="HVM54" s="8"/>
      <c r="HVN54" s="5"/>
      <c r="HVO54" s="5"/>
      <c r="HVP54" s="5"/>
      <c r="HVQ54" s="8"/>
      <c r="HVR54" s="5"/>
      <c r="HVS54" s="5"/>
      <c r="HVT54" s="5"/>
      <c r="HVU54" s="8"/>
      <c r="HVV54" s="5"/>
      <c r="HVW54" s="5"/>
      <c r="HVX54" s="5"/>
      <c r="HVY54" s="8"/>
      <c r="HVZ54" s="5"/>
      <c r="HWA54" s="5"/>
      <c r="HWB54" s="5"/>
      <c r="HWC54" s="8"/>
      <c r="HWD54" s="5"/>
      <c r="HWE54" s="5"/>
      <c r="HWF54" s="5"/>
      <c r="HWG54" s="8"/>
      <c r="HWH54" s="5"/>
      <c r="HWI54" s="5"/>
      <c r="HWJ54" s="5"/>
      <c r="HWK54" s="8"/>
      <c r="HWL54" s="5"/>
      <c r="HWM54" s="5"/>
      <c r="HWN54" s="5"/>
      <c r="HWO54" s="8"/>
      <c r="HWP54" s="5"/>
      <c r="HWQ54" s="5"/>
      <c r="HWR54" s="5"/>
      <c r="HWS54" s="8"/>
      <c r="HWT54" s="5"/>
      <c r="HWU54" s="5"/>
      <c r="HWV54" s="5"/>
      <c r="HWW54" s="8"/>
      <c r="HWX54" s="5"/>
      <c r="HWY54" s="5"/>
      <c r="HWZ54" s="5"/>
      <c r="HXA54" s="8"/>
      <c r="HXB54" s="5"/>
      <c r="HXC54" s="5"/>
      <c r="HXD54" s="5"/>
      <c r="HXE54" s="8"/>
      <c r="HXF54" s="5"/>
      <c r="HXG54" s="5"/>
      <c r="HXH54" s="5"/>
      <c r="HXI54" s="8"/>
      <c r="HXJ54" s="5"/>
      <c r="HXK54" s="5"/>
      <c r="HXL54" s="5"/>
      <c r="HXM54" s="8"/>
      <c r="HXN54" s="5"/>
      <c r="HXO54" s="5"/>
      <c r="HXP54" s="5"/>
      <c r="HXQ54" s="8"/>
      <c r="HXR54" s="5"/>
      <c r="HXS54" s="5"/>
      <c r="HXT54" s="5"/>
      <c r="HXU54" s="8"/>
      <c r="HXV54" s="5"/>
      <c r="HXW54" s="5"/>
      <c r="HXX54" s="5"/>
      <c r="HXY54" s="8"/>
      <c r="HXZ54" s="5"/>
      <c r="HYA54" s="5"/>
      <c r="HYB54" s="5"/>
      <c r="HYC54" s="8"/>
      <c r="HYD54" s="5"/>
      <c r="HYE54" s="5"/>
      <c r="HYF54" s="5"/>
      <c r="HYG54" s="8"/>
      <c r="HYH54" s="5"/>
      <c r="HYI54" s="5"/>
      <c r="HYJ54" s="5"/>
      <c r="HYK54" s="8"/>
      <c r="HYL54" s="5"/>
      <c r="HYM54" s="5"/>
      <c r="HYN54" s="5"/>
      <c r="HYO54" s="8"/>
      <c r="HYP54" s="5"/>
      <c r="HYQ54" s="5"/>
      <c r="HYR54" s="5"/>
      <c r="HYS54" s="8"/>
      <c r="HYT54" s="5"/>
      <c r="HYU54" s="5"/>
      <c r="HYV54" s="5"/>
      <c r="HYW54" s="8"/>
      <c r="HYX54" s="5"/>
      <c r="HYY54" s="5"/>
      <c r="HYZ54" s="5"/>
      <c r="HZA54" s="8"/>
      <c r="HZB54" s="5"/>
      <c r="HZC54" s="5"/>
      <c r="HZD54" s="5"/>
      <c r="HZE54" s="8"/>
      <c r="HZF54" s="5"/>
      <c r="HZG54" s="5"/>
      <c r="HZH54" s="5"/>
      <c r="HZI54" s="8"/>
      <c r="HZJ54" s="5"/>
      <c r="HZK54" s="5"/>
      <c r="HZL54" s="5"/>
      <c r="HZM54" s="8"/>
      <c r="HZN54" s="5"/>
      <c r="HZO54" s="5"/>
      <c r="HZP54" s="5"/>
      <c r="HZQ54" s="8"/>
      <c r="HZR54" s="5"/>
      <c r="HZS54" s="5"/>
      <c r="HZT54" s="5"/>
      <c r="HZU54" s="8"/>
      <c r="HZV54" s="5"/>
      <c r="HZW54" s="5"/>
      <c r="HZX54" s="5"/>
      <c r="HZY54" s="8"/>
      <c r="HZZ54" s="5"/>
      <c r="IAA54" s="5"/>
      <c r="IAB54" s="5"/>
      <c r="IAC54" s="8"/>
      <c r="IAD54" s="5"/>
      <c r="IAE54" s="5"/>
      <c r="IAF54" s="5"/>
      <c r="IAG54" s="8"/>
      <c r="IAH54" s="5"/>
      <c r="IAI54" s="5"/>
      <c r="IAJ54" s="5"/>
      <c r="IAK54" s="8"/>
      <c r="IAL54" s="5"/>
      <c r="IAM54" s="5"/>
      <c r="IAN54" s="5"/>
      <c r="IAO54" s="8"/>
      <c r="IAP54" s="5"/>
      <c r="IAQ54" s="5"/>
      <c r="IAR54" s="5"/>
      <c r="IAS54" s="8"/>
      <c r="IAT54" s="5"/>
      <c r="IAU54" s="5"/>
      <c r="IAV54" s="5"/>
      <c r="IAW54" s="8"/>
      <c r="IAX54" s="5"/>
      <c r="IAY54" s="5"/>
      <c r="IAZ54" s="5"/>
      <c r="IBA54" s="8"/>
      <c r="IBB54" s="5"/>
      <c r="IBC54" s="5"/>
      <c r="IBD54" s="5"/>
      <c r="IBE54" s="8"/>
      <c r="IBF54" s="5"/>
      <c r="IBG54" s="5"/>
      <c r="IBH54" s="5"/>
      <c r="IBI54" s="8"/>
      <c r="IBJ54" s="5"/>
      <c r="IBK54" s="5"/>
      <c r="IBL54" s="5"/>
      <c r="IBM54" s="8"/>
      <c r="IBN54" s="5"/>
      <c r="IBO54" s="5"/>
      <c r="IBP54" s="5"/>
      <c r="IBQ54" s="8"/>
      <c r="IBR54" s="5"/>
      <c r="IBS54" s="5"/>
      <c r="IBT54" s="5"/>
      <c r="IBU54" s="8"/>
      <c r="IBV54" s="5"/>
      <c r="IBW54" s="5"/>
      <c r="IBX54" s="5"/>
      <c r="IBY54" s="8"/>
      <c r="IBZ54" s="5"/>
      <c r="ICA54" s="5"/>
      <c r="ICB54" s="5"/>
      <c r="ICC54" s="8"/>
      <c r="ICD54" s="5"/>
      <c r="ICE54" s="5"/>
      <c r="ICF54" s="5"/>
      <c r="ICG54" s="8"/>
      <c r="ICH54" s="5"/>
      <c r="ICI54" s="5"/>
      <c r="ICJ54" s="5"/>
      <c r="ICK54" s="8"/>
      <c r="ICL54" s="5"/>
      <c r="ICM54" s="5"/>
      <c r="ICN54" s="5"/>
      <c r="ICO54" s="8"/>
      <c r="ICP54" s="5"/>
      <c r="ICQ54" s="5"/>
      <c r="ICR54" s="5"/>
      <c r="ICS54" s="8"/>
      <c r="ICT54" s="5"/>
      <c r="ICU54" s="5"/>
      <c r="ICV54" s="5"/>
      <c r="ICW54" s="8"/>
      <c r="ICX54" s="5"/>
      <c r="ICY54" s="5"/>
      <c r="ICZ54" s="5"/>
      <c r="IDA54" s="8"/>
      <c r="IDB54" s="5"/>
      <c r="IDC54" s="5"/>
      <c r="IDD54" s="5"/>
      <c r="IDE54" s="8"/>
      <c r="IDF54" s="5"/>
      <c r="IDG54" s="5"/>
      <c r="IDH54" s="5"/>
      <c r="IDI54" s="8"/>
      <c r="IDJ54" s="5"/>
      <c r="IDK54" s="5"/>
      <c r="IDL54" s="5"/>
      <c r="IDM54" s="8"/>
      <c r="IDN54" s="5"/>
      <c r="IDO54" s="5"/>
      <c r="IDP54" s="5"/>
      <c r="IDQ54" s="8"/>
      <c r="IDR54" s="5"/>
      <c r="IDS54" s="5"/>
      <c r="IDT54" s="5"/>
      <c r="IDU54" s="8"/>
      <c r="IDV54" s="5"/>
      <c r="IDW54" s="5"/>
      <c r="IDX54" s="5"/>
      <c r="IDY54" s="8"/>
      <c r="IDZ54" s="5"/>
      <c r="IEA54" s="5"/>
      <c r="IEB54" s="5"/>
      <c r="IEC54" s="8"/>
      <c r="IED54" s="5"/>
      <c r="IEE54" s="5"/>
      <c r="IEF54" s="5"/>
      <c r="IEG54" s="8"/>
      <c r="IEH54" s="5"/>
      <c r="IEI54" s="5"/>
      <c r="IEJ54" s="5"/>
      <c r="IEK54" s="8"/>
      <c r="IEL54" s="5"/>
      <c r="IEM54" s="5"/>
      <c r="IEN54" s="5"/>
      <c r="IEO54" s="8"/>
      <c r="IEP54" s="5"/>
      <c r="IEQ54" s="5"/>
      <c r="IER54" s="5"/>
      <c r="IES54" s="8"/>
      <c r="IET54" s="5"/>
      <c r="IEU54" s="5"/>
      <c r="IEV54" s="5"/>
      <c r="IEW54" s="8"/>
      <c r="IEX54" s="5"/>
      <c r="IEY54" s="5"/>
      <c r="IEZ54" s="5"/>
      <c r="IFA54" s="8"/>
      <c r="IFB54" s="5"/>
      <c r="IFC54" s="5"/>
      <c r="IFD54" s="5"/>
      <c r="IFE54" s="8"/>
      <c r="IFF54" s="5"/>
      <c r="IFG54" s="5"/>
      <c r="IFH54" s="5"/>
      <c r="IFI54" s="8"/>
      <c r="IFJ54" s="5"/>
      <c r="IFK54" s="5"/>
      <c r="IFL54" s="5"/>
      <c r="IFM54" s="8"/>
      <c r="IFN54" s="5"/>
      <c r="IFO54" s="5"/>
      <c r="IFP54" s="5"/>
      <c r="IFQ54" s="8"/>
      <c r="IFR54" s="5"/>
      <c r="IFS54" s="5"/>
      <c r="IFT54" s="5"/>
      <c r="IFU54" s="8"/>
      <c r="IFV54" s="5"/>
      <c r="IFW54" s="5"/>
      <c r="IFX54" s="5"/>
      <c r="IFY54" s="8"/>
      <c r="IFZ54" s="5"/>
      <c r="IGA54" s="5"/>
      <c r="IGB54" s="5"/>
      <c r="IGC54" s="8"/>
      <c r="IGD54" s="5"/>
      <c r="IGE54" s="5"/>
      <c r="IGF54" s="5"/>
      <c r="IGG54" s="8"/>
      <c r="IGH54" s="5"/>
      <c r="IGI54" s="5"/>
      <c r="IGJ54" s="5"/>
      <c r="IGK54" s="8"/>
      <c r="IGL54" s="5"/>
      <c r="IGM54" s="5"/>
      <c r="IGN54" s="5"/>
      <c r="IGO54" s="8"/>
      <c r="IGP54" s="5"/>
      <c r="IGQ54" s="5"/>
      <c r="IGR54" s="5"/>
      <c r="IGS54" s="8"/>
      <c r="IGT54" s="5"/>
      <c r="IGU54" s="5"/>
      <c r="IGV54" s="5"/>
      <c r="IGW54" s="8"/>
      <c r="IGX54" s="5"/>
      <c r="IGY54" s="5"/>
      <c r="IGZ54" s="5"/>
      <c r="IHA54" s="8"/>
      <c r="IHB54" s="5"/>
      <c r="IHC54" s="5"/>
      <c r="IHD54" s="5"/>
      <c r="IHE54" s="8"/>
      <c r="IHF54" s="5"/>
      <c r="IHG54" s="5"/>
      <c r="IHH54" s="5"/>
      <c r="IHI54" s="8"/>
      <c r="IHJ54" s="5"/>
      <c r="IHK54" s="5"/>
      <c r="IHL54" s="5"/>
      <c r="IHM54" s="8"/>
      <c r="IHN54" s="5"/>
      <c r="IHO54" s="5"/>
      <c r="IHP54" s="5"/>
      <c r="IHQ54" s="8"/>
      <c r="IHR54" s="5"/>
      <c r="IHS54" s="5"/>
      <c r="IHT54" s="5"/>
      <c r="IHU54" s="8"/>
      <c r="IHV54" s="5"/>
      <c r="IHW54" s="5"/>
      <c r="IHX54" s="5"/>
      <c r="IHY54" s="8"/>
      <c r="IHZ54" s="5"/>
      <c r="IIA54" s="5"/>
      <c r="IIB54" s="5"/>
      <c r="IIC54" s="8"/>
      <c r="IID54" s="5"/>
      <c r="IIE54" s="5"/>
      <c r="IIF54" s="5"/>
      <c r="IIG54" s="8"/>
      <c r="IIH54" s="5"/>
      <c r="III54" s="5"/>
      <c r="IIJ54" s="5"/>
      <c r="IIK54" s="8"/>
      <c r="IIL54" s="5"/>
      <c r="IIM54" s="5"/>
      <c r="IIN54" s="5"/>
      <c r="IIO54" s="8"/>
      <c r="IIP54" s="5"/>
      <c r="IIQ54" s="5"/>
      <c r="IIR54" s="5"/>
      <c r="IIS54" s="8"/>
      <c r="IIT54" s="5"/>
      <c r="IIU54" s="5"/>
      <c r="IIV54" s="5"/>
      <c r="IIW54" s="8"/>
      <c r="IIX54" s="5"/>
      <c r="IIY54" s="5"/>
      <c r="IIZ54" s="5"/>
      <c r="IJA54" s="8"/>
      <c r="IJB54" s="5"/>
      <c r="IJC54" s="5"/>
      <c r="IJD54" s="5"/>
      <c r="IJE54" s="8"/>
      <c r="IJF54" s="5"/>
      <c r="IJG54" s="5"/>
      <c r="IJH54" s="5"/>
      <c r="IJI54" s="8"/>
      <c r="IJJ54" s="5"/>
      <c r="IJK54" s="5"/>
      <c r="IJL54" s="5"/>
      <c r="IJM54" s="8"/>
      <c r="IJN54" s="5"/>
      <c r="IJO54" s="5"/>
      <c r="IJP54" s="5"/>
      <c r="IJQ54" s="8"/>
      <c r="IJR54" s="5"/>
      <c r="IJS54" s="5"/>
      <c r="IJT54" s="5"/>
      <c r="IJU54" s="8"/>
      <c r="IJV54" s="5"/>
      <c r="IJW54" s="5"/>
      <c r="IJX54" s="5"/>
      <c r="IJY54" s="8"/>
      <c r="IJZ54" s="5"/>
      <c r="IKA54" s="5"/>
      <c r="IKB54" s="5"/>
      <c r="IKC54" s="8"/>
      <c r="IKD54" s="5"/>
      <c r="IKE54" s="5"/>
      <c r="IKF54" s="5"/>
      <c r="IKG54" s="8"/>
      <c r="IKH54" s="5"/>
      <c r="IKI54" s="5"/>
      <c r="IKJ54" s="5"/>
      <c r="IKK54" s="8"/>
      <c r="IKL54" s="5"/>
      <c r="IKM54" s="5"/>
      <c r="IKN54" s="5"/>
      <c r="IKO54" s="8"/>
      <c r="IKP54" s="5"/>
      <c r="IKQ54" s="5"/>
      <c r="IKR54" s="5"/>
      <c r="IKS54" s="8"/>
      <c r="IKT54" s="5"/>
      <c r="IKU54" s="5"/>
      <c r="IKV54" s="5"/>
      <c r="IKW54" s="8"/>
      <c r="IKX54" s="5"/>
      <c r="IKY54" s="5"/>
      <c r="IKZ54" s="5"/>
      <c r="ILA54" s="8"/>
      <c r="ILB54" s="5"/>
      <c r="ILC54" s="5"/>
      <c r="ILD54" s="5"/>
      <c r="ILE54" s="8"/>
      <c r="ILF54" s="5"/>
      <c r="ILG54" s="5"/>
      <c r="ILH54" s="5"/>
      <c r="ILI54" s="8"/>
      <c r="ILJ54" s="5"/>
      <c r="ILK54" s="5"/>
      <c r="ILL54" s="5"/>
      <c r="ILM54" s="8"/>
      <c r="ILN54" s="5"/>
      <c r="ILO54" s="5"/>
      <c r="ILP54" s="5"/>
      <c r="ILQ54" s="8"/>
      <c r="ILR54" s="5"/>
      <c r="ILS54" s="5"/>
      <c r="ILT54" s="5"/>
      <c r="ILU54" s="8"/>
      <c r="ILV54" s="5"/>
      <c r="ILW54" s="5"/>
      <c r="ILX54" s="5"/>
      <c r="ILY54" s="8"/>
      <c r="ILZ54" s="5"/>
      <c r="IMA54" s="5"/>
      <c r="IMB54" s="5"/>
      <c r="IMC54" s="8"/>
      <c r="IMD54" s="5"/>
      <c r="IME54" s="5"/>
      <c r="IMF54" s="5"/>
      <c r="IMG54" s="8"/>
      <c r="IMH54" s="5"/>
      <c r="IMI54" s="5"/>
      <c r="IMJ54" s="5"/>
      <c r="IMK54" s="8"/>
      <c r="IML54" s="5"/>
      <c r="IMM54" s="5"/>
      <c r="IMN54" s="5"/>
      <c r="IMO54" s="8"/>
      <c r="IMP54" s="5"/>
      <c r="IMQ54" s="5"/>
      <c r="IMR54" s="5"/>
      <c r="IMS54" s="8"/>
      <c r="IMT54" s="5"/>
      <c r="IMU54" s="5"/>
      <c r="IMV54" s="5"/>
      <c r="IMW54" s="8"/>
      <c r="IMX54" s="5"/>
      <c r="IMY54" s="5"/>
      <c r="IMZ54" s="5"/>
      <c r="INA54" s="8"/>
      <c r="INB54" s="5"/>
      <c r="INC54" s="5"/>
      <c r="IND54" s="5"/>
      <c r="INE54" s="8"/>
      <c r="INF54" s="5"/>
      <c r="ING54" s="5"/>
      <c r="INH54" s="5"/>
      <c r="INI54" s="8"/>
      <c r="INJ54" s="5"/>
      <c r="INK54" s="5"/>
      <c r="INL54" s="5"/>
      <c r="INM54" s="8"/>
      <c r="INN54" s="5"/>
      <c r="INO54" s="5"/>
      <c r="INP54" s="5"/>
      <c r="INQ54" s="8"/>
      <c r="INR54" s="5"/>
      <c r="INS54" s="5"/>
      <c r="INT54" s="5"/>
      <c r="INU54" s="8"/>
      <c r="INV54" s="5"/>
      <c r="INW54" s="5"/>
      <c r="INX54" s="5"/>
      <c r="INY54" s="8"/>
      <c r="INZ54" s="5"/>
      <c r="IOA54" s="5"/>
      <c r="IOB54" s="5"/>
      <c r="IOC54" s="8"/>
      <c r="IOD54" s="5"/>
      <c r="IOE54" s="5"/>
      <c r="IOF54" s="5"/>
      <c r="IOG54" s="8"/>
      <c r="IOH54" s="5"/>
      <c r="IOI54" s="5"/>
      <c r="IOJ54" s="5"/>
      <c r="IOK54" s="8"/>
      <c r="IOL54" s="5"/>
      <c r="IOM54" s="5"/>
      <c r="ION54" s="5"/>
      <c r="IOO54" s="8"/>
      <c r="IOP54" s="5"/>
      <c r="IOQ54" s="5"/>
      <c r="IOR54" s="5"/>
      <c r="IOS54" s="8"/>
      <c r="IOT54" s="5"/>
      <c r="IOU54" s="5"/>
      <c r="IOV54" s="5"/>
      <c r="IOW54" s="8"/>
      <c r="IOX54" s="5"/>
      <c r="IOY54" s="5"/>
      <c r="IOZ54" s="5"/>
      <c r="IPA54" s="8"/>
      <c r="IPB54" s="5"/>
      <c r="IPC54" s="5"/>
      <c r="IPD54" s="5"/>
      <c r="IPE54" s="8"/>
      <c r="IPF54" s="5"/>
      <c r="IPG54" s="5"/>
      <c r="IPH54" s="5"/>
      <c r="IPI54" s="8"/>
      <c r="IPJ54" s="5"/>
      <c r="IPK54" s="5"/>
      <c r="IPL54" s="5"/>
      <c r="IPM54" s="8"/>
      <c r="IPN54" s="5"/>
      <c r="IPO54" s="5"/>
      <c r="IPP54" s="5"/>
      <c r="IPQ54" s="8"/>
      <c r="IPR54" s="5"/>
      <c r="IPS54" s="5"/>
      <c r="IPT54" s="5"/>
      <c r="IPU54" s="8"/>
      <c r="IPV54" s="5"/>
      <c r="IPW54" s="5"/>
      <c r="IPX54" s="5"/>
      <c r="IPY54" s="8"/>
      <c r="IPZ54" s="5"/>
      <c r="IQA54" s="5"/>
      <c r="IQB54" s="5"/>
      <c r="IQC54" s="8"/>
      <c r="IQD54" s="5"/>
      <c r="IQE54" s="5"/>
      <c r="IQF54" s="5"/>
      <c r="IQG54" s="8"/>
      <c r="IQH54" s="5"/>
      <c r="IQI54" s="5"/>
      <c r="IQJ54" s="5"/>
      <c r="IQK54" s="8"/>
      <c r="IQL54" s="5"/>
      <c r="IQM54" s="5"/>
      <c r="IQN54" s="5"/>
      <c r="IQO54" s="8"/>
      <c r="IQP54" s="5"/>
      <c r="IQQ54" s="5"/>
      <c r="IQR54" s="5"/>
      <c r="IQS54" s="8"/>
      <c r="IQT54" s="5"/>
      <c r="IQU54" s="5"/>
      <c r="IQV54" s="5"/>
      <c r="IQW54" s="8"/>
      <c r="IQX54" s="5"/>
      <c r="IQY54" s="5"/>
      <c r="IQZ54" s="5"/>
      <c r="IRA54" s="8"/>
      <c r="IRB54" s="5"/>
      <c r="IRC54" s="5"/>
      <c r="IRD54" s="5"/>
      <c r="IRE54" s="8"/>
      <c r="IRF54" s="5"/>
      <c r="IRG54" s="5"/>
      <c r="IRH54" s="5"/>
      <c r="IRI54" s="8"/>
      <c r="IRJ54" s="5"/>
      <c r="IRK54" s="5"/>
      <c r="IRL54" s="5"/>
      <c r="IRM54" s="8"/>
      <c r="IRN54" s="5"/>
      <c r="IRO54" s="5"/>
      <c r="IRP54" s="5"/>
      <c r="IRQ54" s="8"/>
      <c r="IRR54" s="5"/>
      <c r="IRS54" s="5"/>
      <c r="IRT54" s="5"/>
      <c r="IRU54" s="8"/>
      <c r="IRV54" s="5"/>
      <c r="IRW54" s="5"/>
      <c r="IRX54" s="5"/>
      <c r="IRY54" s="8"/>
      <c r="IRZ54" s="5"/>
      <c r="ISA54" s="5"/>
      <c r="ISB54" s="5"/>
      <c r="ISC54" s="8"/>
      <c r="ISD54" s="5"/>
      <c r="ISE54" s="5"/>
      <c r="ISF54" s="5"/>
      <c r="ISG54" s="8"/>
      <c r="ISH54" s="5"/>
      <c r="ISI54" s="5"/>
      <c r="ISJ54" s="5"/>
      <c r="ISK54" s="8"/>
      <c r="ISL54" s="5"/>
      <c r="ISM54" s="5"/>
      <c r="ISN54" s="5"/>
      <c r="ISO54" s="8"/>
      <c r="ISP54" s="5"/>
      <c r="ISQ54" s="5"/>
      <c r="ISR54" s="5"/>
      <c r="ISS54" s="8"/>
      <c r="IST54" s="5"/>
      <c r="ISU54" s="5"/>
      <c r="ISV54" s="5"/>
      <c r="ISW54" s="8"/>
      <c r="ISX54" s="5"/>
      <c r="ISY54" s="5"/>
      <c r="ISZ54" s="5"/>
      <c r="ITA54" s="8"/>
      <c r="ITB54" s="5"/>
      <c r="ITC54" s="5"/>
      <c r="ITD54" s="5"/>
      <c r="ITE54" s="8"/>
      <c r="ITF54" s="5"/>
      <c r="ITG54" s="5"/>
      <c r="ITH54" s="5"/>
      <c r="ITI54" s="8"/>
      <c r="ITJ54" s="5"/>
      <c r="ITK54" s="5"/>
      <c r="ITL54" s="5"/>
      <c r="ITM54" s="8"/>
      <c r="ITN54" s="5"/>
      <c r="ITO54" s="5"/>
      <c r="ITP54" s="5"/>
      <c r="ITQ54" s="8"/>
      <c r="ITR54" s="5"/>
      <c r="ITS54" s="5"/>
      <c r="ITT54" s="5"/>
      <c r="ITU54" s="8"/>
      <c r="ITV54" s="5"/>
      <c r="ITW54" s="5"/>
      <c r="ITX54" s="5"/>
      <c r="ITY54" s="8"/>
      <c r="ITZ54" s="5"/>
      <c r="IUA54" s="5"/>
      <c r="IUB54" s="5"/>
      <c r="IUC54" s="8"/>
      <c r="IUD54" s="5"/>
      <c r="IUE54" s="5"/>
      <c r="IUF54" s="5"/>
      <c r="IUG54" s="8"/>
      <c r="IUH54" s="5"/>
      <c r="IUI54" s="5"/>
      <c r="IUJ54" s="5"/>
      <c r="IUK54" s="8"/>
      <c r="IUL54" s="5"/>
      <c r="IUM54" s="5"/>
      <c r="IUN54" s="5"/>
      <c r="IUO54" s="8"/>
      <c r="IUP54" s="5"/>
      <c r="IUQ54" s="5"/>
      <c r="IUR54" s="5"/>
      <c r="IUS54" s="8"/>
      <c r="IUT54" s="5"/>
      <c r="IUU54" s="5"/>
      <c r="IUV54" s="5"/>
      <c r="IUW54" s="8"/>
      <c r="IUX54" s="5"/>
      <c r="IUY54" s="5"/>
      <c r="IUZ54" s="5"/>
      <c r="IVA54" s="8"/>
      <c r="IVB54" s="5"/>
      <c r="IVC54" s="5"/>
      <c r="IVD54" s="5"/>
      <c r="IVE54" s="8"/>
      <c r="IVF54" s="5"/>
      <c r="IVG54" s="5"/>
      <c r="IVH54" s="5"/>
      <c r="IVI54" s="8"/>
      <c r="IVJ54" s="5"/>
      <c r="IVK54" s="5"/>
      <c r="IVL54" s="5"/>
      <c r="IVM54" s="8"/>
      <c r="IVN54" s="5"/>
      <c r="IVO54" s="5"/>
      <c r="IVP54" s="5"/>
      <c r="IVQ54" s="8"/>
      <c r="IVR54" s="5"/>
      <c r="IVS54" s="5"/>
      <c r="IVT54" s="5"/>
      <c r="IVU54" s="8"/>
      <c r="IVV54" s="5"/>
      <c r="IVW54" s="5"/>
      <c r="IVX54" s="5"/>
      <c r="IVY54" s="8"/>
      <c r="IVZ54" s="5"/>
      <c r="IWA54" s="5"/>
      <c r="IWB54" s="5"/>
      <c r="IWC54" s="8"/>
      <c r="IWD54" s="5"/>
      <c r="IWE54" s="5"/>
      <c r="IWF54" s="5"/>
      <c r="IWG54" s="8"/>
      <c r="IWH54" s="5"/>
      <c r="IWI54" s="5"/>
      <c r="IWJ54" s="5"/>
      <c r="IWK54" s="8"/>
      <c r="IWL54" s="5"/>
      <c r="IWM54" s="5"/>
      <c r="IWN54" s="5"/>
      <c r="IWO54" s="8"/>
      <c r="IWP54" s="5"/>
      <c r="IWQ54" s="5"/>
      <c r="IWR54" s="5"/>
      <c r="IWS54" s="8"/>
      <c r="IWT54" s="5"/>
      <c r="IWU54" s="5"/>
      <c r="IWV54" s="5"/>
      <c r="IWW54" s="8"/>
      <c r="IWX54" s="5"/>
      <c r="IWY54" s="5"/>
      <c r="IWZ54" s="5"/>
      <c r="IXA54" s="8"/>
      <c r="IXB54" s="5"/>
      <c r="IXC54" s="5"/>
      <c r="IXD54" s="5"/>
      <c r="IXE54" s="8"/>
      <c r="IXF54" s="5"/>
      <c r="IXG54" s="5"/>
      <c r="IXH54" s="5"/>
      <c r="IXI54" s="8"/>
      <c r="IXJ54" s="5"/>
      <c r="IXK54" s="5"/>
      <c r="IXL54" s="5"/>
      <c r="IXM54" s="8"/>
      <c r="IXN54" s="5"/>
      <c r="IXO54" s="5"/>
      <c r="IXP54" s="5"/>
      <c r="IXQ54" s="8"/>
      <c r="IXR54" s="5"/>
      <c r="IXS54" s="5"/>
      <c r="IXT54" s="5"/>
      <c r="IXU54" s="8"/>
      <c r="IXV54" s="5"/>
      <c r="IXW54" s="5"/>
      <c r="IXX54" s="5"/>
      <c r="IXY54" s="8"/>
      <c r="IXZ54" s="5"/>
      <c r="IYA54" s="5"/>
      <c r="IYB54" s="5"/>
      <c r="IYC54" s="8"/>
      <c r="IYD54" s="5"/>
      <c r="IYE54" s="5"/>
      <c r="IYF54" s="5"/>
      <c r="IYG54" s="8"/>
      <c r="IYH54" s="5"/>
      <c r="IYI54" s="5"/>
      <c r="IYJ54" s="5"/>
      <c r="IYK54" s="8"/>
      <c r="IYL54" s="5"/>
      <c r="IYM54" s="5"/>
      <c r="IYN54" s="5"/>
      <c r="IYO54" s="8"/>
      <c r="IYP54" s="5"/>
      <c r="IYQ54" s="5"/>
      <c r="IYR54" s="5"/>
      <c r="IYS54" s="8"/>
      <c r="IYT54" s="5"/>
      <c r="IYU54" s="5"/>
      <c r="IYV54" s="5"/>
      <c r="IYW54" s="8"/>
      <c r="IYX54" s="5"/>
      <c r="IYY54" s="5"/>
      <c r="IYZ54" s="5"/>
      <c r="IZA54" s="8"/>
      <c r="IZB54" s="5"/>
      <c r="IZC54" s="5"/>
      <c r="IZD54" s="5"/>
      <c r="IZE54" s="8"/>
      <c r="IZF54" s="5"/>
      <c r="IZG54" s="5"/>
      <c r="IZH54" s="5"/>
      <c r="IZI54" s="8"/>
      <c r="IZJ54" s="5"/>
      <c r="IZK54" s="5"/>
      <c r="IZL54" s="5"/>
      <c r="IZM54" s="8"/>
      <c r="IZN54" s="5"/>
      <c r="IZO54" s="5"/>
      <c r="IZP54" s="5"/>
      <c r="IZQ54" s="8"/>
      <c r="IZR54" s="5"/>
      <c r="IZS54" s="5"/>
      <c r="IZT54" s="5"/>
      <c r="IZU54" s="8"/>
      <c r="IZV54" s="5"/>
      <c r="IZW54" s="5"/>
      <c r="IZX54" s="5"/>
      <c r="IZY54" s="8"/>
      <c r="IZZ54" s="5"/>
      <c r="JAA54" s="5"/>
      <c r="JAB54" s="5"/>
      <c r="JAC54" s="8"/>
      <c r="JAD54" s="5"/>
      <c r="JAE54" s="5"/>
      <c r="JAF54" s="5"/>
      <c r="JAG54" s="8"/>
      <c r="JAH54" s="5"/>
      <c r="JAI54" s="5"/>
      <c r="JAJ54" s="5"/>
      <c r="JAK54" s="8"/>
      <c r="JAL54" s="5"/>
      <c r="JAM54" s="5"/>
      <c r="JAN54" s="5"/>
      <c r="JAO54" s="8"/>
      <c r="JAP54" s="5"/>
      <c r="JAQ54" s="5"/>
      <c r="JAR54" s="5"/>
      <c r="JAS54" s="8"/>
      <c r="JAT54" s="5"/>
      <c r="JAU54" s="5"/>
      <c r="JAV54" s="5"/>
      <c r="JAW54" s="8"/>
      <c r="JAX54" s="5"/>
      <c r="JAY54" s="5"/>
      <c r="JAZ54" s="5"/>
      <c r="JBA54" s="8"/>
      <c r="JBB54" s="5"/>
      <c r="JBC54" s="5"/>
      <c r="JBD54" s="5"/>
      <c r="JBE54" s="8"/>
      <c r="JBF54" s="5"/>
      <c r="JBG54" s="5"/>
      <c r="JBH54" s="5"/>
      <c r="JBI54" s="8"/>
      <c r="JBJ54" s="5"/>
      <c r="JBK54" s="5"/>
      <c r="JBL54" s="5"/>
      <c r="JBM54" s="8"/>
      <c r="JBN54" s="5"/>
      <c r="JBO54" s="5"/>
      <c r="JBP54" s="5"/>
      <c r="JBQ54" s="8"/>
      <c r="JBR54" s="5"/>
      <c r="JBS54" s="5"/>
      <c r="JBT54" s="5"/>
      <c r="JBU54" s="8"/>
      <c r="JBV54" s="5"/>
      <c r="JBW54" s="5"/>
      <c r="JBX54" s="5"/>
      <c r="JBY54" s="8"/>
      <c r="JBZ54" s="5"/>
      <c r="JCA54" s="5"/>
      <c r="JCB54" s="5"/>
      <c r="JCC54" s="8"/>
      <c r="JCD54" s="5"/>
      <c r="JCE54" s="5"/>
      <c r="JCF54" s="5"/>
      <c r="JCG54" s="8"/>
      <c r="JCH54" s="5"/>
      <c r="JCI54" s="5"/>
      <c r="JCJ54" s="5"/>
      <c r="JCK54" s="8"/>
      <c r="JCL54" s="5"/>
      <c r="JCM54" s="5"/>
      <c r="JCN54" s="5"/>
      <c r="JCO54" s="8"/>
      <c r="JCP54" s="5"/>
      <c r="JCQ54" s="5"/>
      <c r="JCR54" s="5"/>
      <c r="JCS54" s="8"/>
      <c r="JCT54" s="5"/>
      <c r="JCU54" s="5"/>
      <c r="JCV54" s="5"/>
      <c r="JCW54" s="8"/>
      <c r="JCX54" s="5"/>
      <c r="JCY54" s="5"/>
      <c r="JCZ54" s="5"/>
      <c r="JDA54" s="8"/>
      <c r="JDB54" s="5"/>
      <c r="JDC54" s="5"/>
      <c r="JDD54" s="5"/>
      <c r="JDE54" s="8"/>
      <c r="JDF54" s="5"/>
      <c r="JDG54" s="5"/>
      <c r="JDH54" s="5"/>
      <c r="JDI54" s="8"/>
      <c r="JDJ54" s="5"/>
      <c r="JDK54" s="5"/>
      <c r="JDL54" s="5"/>
      <c r="JDM54" s="8"/>
      <c r="JDN54" s="5"/>
      <c r="JDO54" s="5"/>
      <c r="JDP54" s="5"/>
      <c r="JDQ54" s="8"/>
      <c r="JDR54" s="5"/>
      <c r="JDS54" s="5"/>
      <c r="JDT54" s="5"/>
      <c r="JDU54" s="8"/>
      <c r="JDV54" s="5"/>
      <c r="JDW54" s="5"/>
      <c r="JDX54" s="5"/>
      <c r="JDY54" s="8"/>
      <c r="JDZ54" s="5"/>
      <c r="JEA54" s="5"/>
      <c r="JEB54" s="5"/>
      <c r="JEC54" s="8"/>
      <c r="JED54" s="5"/>
      <c r="JEE54" s="5"/>
      <c r="JEF54" s="5"/>
      <c r="JEG54" s="8"/>
      <c r="JEH54" s="5"/>
      <c r="JEI54" s="5"/>
      <c r="JEJ54" s="5"/>
      <c r="JEK54" s="8"/>
      <c r="JEL54" s="5"/>
      <c r="JEM54" s="5"/>
      <c r="JEN54" s="5"/>
      <c r="JEO54" s="8"/>
      <c r="JEP54" s="5"/>
      <c r="JEQ54" s="5"/>
      <c r="JER54" s="5"/>
      <c r="JES54" s="8"/>
      <c r="JET54" s="5"/>
      <c r="JEU54" s="5"/>
      <c r="JEV54" s="5"/>
      <c r="JEW54" s="8"/>
      <c r="JEX54" s="5"/>
      <c r="JEY54" s="5"/>
      <c r="JEZ54" s="5"/>
      <c r="JFA54" s="8"/>
      <c r="JFB54" s="5"/>
      <c r="JFC54" s="5"/>
      <c r="JFD54" s="5"/>
      <c r="JFE54" s="8"/>
      <c r="JFF54" s="5"/>
      <c r="JFG54" s="5"/>
      <c r="JFH54" s="5"/>
      <c r="JFI54" s="8"/>
      <c r="JFJ54" s="5"/>
      <c r="JFK54" s="5"/>
      <c r="JFL54" s="5"/>
      <c r="JFM54" s="8"/>
      <c r="JFN54" s="5"/>
      <c r="JFO54" s="5"/>
      <c r="JFP54" s="5"/>
      <c r="JFQ54" s="8"/>
      <c r="JFR54" s="5"/>
      <c r="JFS54" s="5"/>
      <c r="JFT54" s="5"/>
      <c r="JFU54" s="8"/>
      <c r="JFV54" s="5"/>
      <c r="JFW54" s="5"/>
      <c r="JFX54" s="5"/>
      <c r="JFY54" s="8"/>
      <c r="JFZ54" s="5"/>
      <c r="JGA54" s="5"/>
      <c r="JGB54" s="5"/>
      <c r="JGC54" s="8"/>
      <c r="JGD54" s="5"/>
      <c r="JGE54" s="5"/>
      <c r="JGF54" s="5"/>
      <c r="JGG54" s="8"/>
      <c r="JGH54" s="5"/>
      <c r="JGI54" s="5"/>
      <c r="JGJ54" s="5"/>
      <c r="JGK54" s="8"/>
      <c r="JGL54" s="5"/>
      <c r="JGM54" s="5"/>
      <c r="JGN54" s="5"/>
      <c r="JGO54" s="8"/>
      <c r="JGP54" s="5"/>
      <c r="JGQ54" s="5"/>
      <c r="JGR54" s="5"/>
      <c r="JGS54" s="8"/>
      <c r="JGT54" s="5"/>
      <c r="JGU54" s="5"/>
      <c r="JGV54" s="5"/>
      <c r="JGW54" s="8"/>
      <c r="JGX54" s="5"/>
      <c r="JGY54" s="5"/>
      <c r="JGZ54" s="5"/>
      <c r="JHA54" s="8"/>
      <c r="JHB54" s="5"/>
      <c r="JHC54" s="5"/>
      <c r="JHD54" s="5"/>
      <c r="JHE54" s="8"/>
      <c r="JHF54" s="5"/>
      <c r="JHG54" s="5"/>
      <c r="JHH54" s="5"/>
      <c r="JHI54" s="8"/>
      <c r="JHJ54" s="5"/>
      <c r="JHK54" s="5"/>
      <c r="JHL54" s="5"/>
      <c r="JHM54" s="8"/>
      <c r="JHN54" s="5"/>
      <c r="JHO54" s="5"/>
      <c r="JHP54" s="5"/>
      <c r="JHQ54" s="8"/>
      <c r="JHR54" s="5"/>
      <c r="JHS54" s="5"/>
      <c r="JHT54" s="5"/>
      <c r="JHU54" s="8"/>
      <c r="JHV54" s="5"/>
      <c r="JHW54" s="5"/>
      <c r="JHX54" s="5"/>
      <c r="JHY54" s="8"/>
      <c r="JHZ54" s="5"/>
      <c r="JIA54" s="5"/>
      <c r="JIB54" s="5"/>
      <c r="JIC54" s="8"/>
      <c r="JID54" s="5"/>
      <c r="JIE54" s="5"/>
      <c r="JIF54" s="5"/>
      <c r="JIG54" s="8"/>
      <c r="JIH54" s="5"/>
      <c r="JII54" s="5"/>
      <c r="JIJ54" s="5"/>
      <c r="JIK54" s="8"/>
      <c r="JIL54" s="5"/>
      <c r="JIM54" s="5"/>
      <c r="JIN54" s="5"/>
      <c r="JIO54" s="8"/>
      <c r="JIP54" s="5"/>
      <c r="JIQ54" s="5"/>
      <c r="JIR54" s="5"/>
      <c r="JIS54" s="8"/>
      <c r="JIT54" s="5"/>
      <c r="JIU54" s="5"/>
      <c r="JIV54" s="5"/>
      <c r="JIW54" s="8"/>
      <c r="JIX54" s="5"/>
      <c r="JIY54" s="5"/>
      <c r="JIZ54" s="5"/>
      <c r="JJA54" s="8"/>
      <c r="JJB54" s="5"/>
      <c r="JJC54" s="5"/>
      <c r="JJD54" s="5"/>
      <c r="JJE54" s="8"/>
      <c r="JJF54" s="5"/>
      <c r="JJG54" s="5"/>
      <c r="JJH54" s="5"/>
      <c r="JJI54" s="8"/>
      <c r="JJJ54" s="5"/>
      <c r="JJK54" s="5"/>
      <c r="JJL54" s="5"/>
      <c r="JJM54" s="8"/>
      <c r="JJN54" s="5"/>
      <c r="JJO54" s="5"/>
      <c r="JJP54" s="5"/>
      <c r="JJQ54" s="8"/>
      <c r="JJR54" s="5"/>
      <c r="JJS54" s="5"/>
      <c r="JJT54" s="5"/>
      <c r="JJU54" s="8"/>
      <c r="JJV54" s="5"/>
      <c r="JJW54" s="5"/>
      <c r="JJX54" s="5"/>
      <c r="JJY54" s="8"/>
      <c r="JJZ54" s="5"/>
      <c r="JKA54" s="5"/>
      <c r="JKB54" s="5"/>
      <c r="JKC54" s="8"/>
      <c r="JKD54" s="5"/>
      <c r="JKE54" s="5"/>
      <c r="JKF54" s="5"/>
      <c r="JKG54" s="8"/>
      <c r="JKH54" s="5"/>
      <c r="JKI54" s="5"/>
      <c r="JKJ54" s="5"/>
      <c r="JKK54" s="8"/>
      <c r="JKL54" s="5"/>
      <c r="JKM54" s="5"/>
      <c r="JKN54" s="5"/>
      <c r="JKO54" s="8"/>
      <c r="JKP54" s="5"/>
      <c r="JKQ54" s="5"/>
      <c r="JKR54" s="5"/>
      <c r="JKS54" s="8"/>
      <c r="JKT54" s="5"/>
      <c r="JKU54" s="5"/>
      <c r="JKV54" s="5"/>
      <c r="JKW54" s="8"/>
      <c r="JKX54" s="5"/>
      <c r="JKY54" s="5"/>
      <c r="JKZ54" s="5"/>
      <c r="JLA54" s="8"/>
      <c r="JLB54" s="5"/>
      <c r="JLC54" s="5"/>
      <c r="JLD54" s="5"/>
      <c r="JLE54" s="8"/>
      <c r="JLF54" s="5"/>
      <c r="JLG54" s="5"/>
      <c r="JLH54" s="5"/>
      <c r="JLI54" s="8"/>
      <c r="JLJ54" s="5"/>
      <c r="JLK54" s="5"/>
      <c r="JLL54" s="5"/>
      <c r="JLM54" s="8"/>
      <c r="JLN54" s="5"/>
      <c r="JLO54" s="5"/>
      <c r="JLP54" s="5"/>
      <c r="JLQ54" s="8"/>
      <c r="JLR54" s="5"/>
      <c r="JLS54" s="5"/>
      <c r="JLT54" s="5"/>
      <c r="JLU54" s="8"/>
      <c r="JLV54" s="5"/>
      <c r="JLW54" s="5"/>
      <c r="JLX54" s="5"/>
      <c r="JLY54" s="8"/>
      <c r="JLZ54" s="5"/>
      <c r="JMA54" s="5"/>
      <c r="JMB54" s="5"/>
      <c r="JMC54" s="8"/>
      <c r="JMD54" s="5"/>
      <c r="JME54" s="5"/>
      <c r="JMF54" s="5"/>
      <c r="JMG54" s="8"/>
      <c r="JMH54" s="5"/>
      <c r="JMI54" s="5"/>
      <c r="JMJ54" s="5"/>
      <c r="JMK54" s="8"/>
      <c r="JML54" s="5"/>
      <c r="JMM54" s="5"/>
      <c r="JMN54" s="5"/>
      <c r="JMO54" s="8"/>
      <c r="JMP54" s="5"/>
      <c r="JMQ54" s="5"/>
      <c r="JMR54" s="5"/>
      <c r="JMS54" s="8"/>
      <c r="JMT54" s="5"/>
      <c r="JMU54" s="5"/>
      <c r="JMV54" s="5"/>
      <c r="JMW54" s="8"/>
      <c r="JMX54" s="5"/>
      <c r="JMY54" s="5"/>
      <c r="JMZ54" s="5"/>
      <c r="JNA54" s="8"/>
      <c r="JNB54" s="5"/>
      <c r="JNC54" s="5"/>
      <c r="JND54" s="5"/>
      <c r="JNE54" s="8"/>
      <c r="JNF54" s="5"/>
      <c r="JNG54" s="5"/>
      <c r="JNH54" s="5"/>
      <c r="JNI54" s="8"/>
      <c r="JNJ54" s="5"/>
      <c r="JNK54" s="5"/>
      <c r="JNL54" s="5"/>
      <c r="JNM54" s="8"/>
      <c r="JNN54" s="5"/>
      <c r="JNO54" s="5"/>
      <c r="JNP54" s="5"/>
      <c r="JNQ54" s="8"/>
      <c r="JNR54" s="5"/>
      <c r="JNS54" s="5"/>
      <c r="JNT54" s="5"/>
      <c r="JNU54" s="8"/>
      <c r="JNV54" s="5"/>
      <c r="JNW54" s="5"/>
      <c r="JNX54" s="5"/>
      <c r="JNY54" s="8"/>
      <c r="JNZ54" s="5"/>
      <c r="JOA54" s="5"/>
      <c r="JOB54" s="5"/>
      <c r="JOC54" s="8"/>
      <c r="JOD54" s="5"/>
      <c r="JOE54" s="5"/>
      <c r="JOF54" s="5"/>
      <c r="JOG54" s="8"/>
      <c r="JOH54" s="5"/>
      <c r="JOI54" s="5"/>
      <c r="JOJ54" s="5"/>
      <c r="JOK54" s="8"/>
      <c r="JOL54" s="5"/>
      <c r="JOM54" s="5"/>
      <c r="JON54" s="5"/>
      <c r="JOO54" s="8"/>
      <c r="JOP54" s="5"/>
      <c r="JOQ54" s="5"/>
      <c r="JOR54" s="5"/>
      <c r="JOS54" s="8"/>
      <c r="JOT54" s="5"/>
      <c r="JOU54" s="5"/>
      <c r="JOV54" s="5"/>
      <c r="JOW54" s="8"/>
      <c r="JOX54" s="5"/>
      <c r="JOY54" s="5"/>
      <c r="JOZ54" s="5"/>
      <c r="JPA54" s="8"/>
      <c r="JPB54" s="5"/>
      <c r="JPC54" s="5"/>
      <c r="JPD54" s="5"/>
      <c r="JPE54" s="8"/>
      <c r="JPF54" s="5"/>
      <c r="JPG54" s="5"/>
      <c r="JPH54" s="5"/>
      <c r="JPI54" s="8"/>
      <c r="JPJ54" s="5"/>
      <c r="JPK54" s="5"/>
      <c r="JPL54" s="5"/>
      <c r="JPM54" s="8"/>
      <c r="JPN54" s="5"/>
      <c r="JPO54" s="5"/>
      <c r="JPP54" s="5"/>
      <c r="JPQ54" s="8"/>
      <c r="JPR54" s="5"/>
      <c r="JPS54" s="5"/>
      <c r="JPT54" s="5"/>
      <c r="JPU54" s="8"/>
      <c r="JPV54" s="5"/>
      <c r="JPW54" s="5"/>
      <c r="JPX54" s="5"/>
      <c r="JPY54" s="8"/>
      <c r="JPZ54" s="5"/>
      <c r="JQA54" s="5"/>
      <c r="JQB54" s="5"/>
      <c r="JQC54" s="8"/>
      <c r="JQD54" s="5"/>
      <c r="JQE54" s="5"/>
      <c r="JQF54" s="5"/>
      <c r="JQG54" s="8"/>
      <c r="JQH54" s="5"/>
      <c r="JQI54" s="5"/>
      <c r="JQJ54" s="5"/>
      <c r="JQK54" s="8"/>
      <c r="JQL54" s="5"/>
      <c r="JQM54" s="5"/>
      <c r="JQN54" s="5"/>
      <c r="JQO54" s="8"/>
      <c r="JQP54" s="5"/>
      <c r="JQQ54" s="5"/>
      <c r="JQR54" s="5"/>
      <c r="JQS54" s="8"/>
      <c r="JQT54" s="5"/>
      <c r="JQU54" s="5"/>
      <c r="JQV54" s="5"/>
      <c r="JQW54" s="8"/>
      <c r="JQX54" s="5"/>
      <c r="JQY54" s="5"/>
      <c r="JQZ54" s="5"/>
      <c r="JRA54" s="8"/>
      <c r="JRB54" s="5"/>
      <c r="JRC54" s="5"/>
      <c r="JRD54" s="5"/>
      <c r="JRE54" s="8"/>
      <c r="JRF54" s="5"/>
      <c r="JRG54" s="5"/>
      <c r="JRH54" s="5"/>
      <c r="JRI54" s="8"/>
      <c r="JRJ54" s="5"/>
      <c r="JRK54" s="5"/>
      <c r="JRL54" s="5"/>
      <c r="JRM54" s="8"/>
      <c r="JRN54" s="5"/>
      <c r="JRO54" s="5"/>
      <c r="JRP54" s="5"/>
      <c r="JRQ54" s="8"/>
      <c r="JRR54" s="5"/>
      <c r="JRS54" s="5"/>
      <c r="JRT54" s="5"/>
      <c r="JRU54" s="8"/>
      <c r="JRV54" s="5"/>
      <c r="JRW54" s="5"/>
      <c r="JRX54" s="5"/>
      <c r="JRY54" s="8"/>
      <c r="JRZ54" s="5"/>
      <c r="JSA54" s="5"/>
      <c r="JSB54" s="5"/>
      <c r="JSC54" s="8"/>
      <c r="JSD54" s="5"/>
      <c r="JSE54" s="5"/>
      <c r="JSF54" s="5"/>
      <c r="JSG54" s="8"/>
      <c r="JSH54" s="5"/>
      <c r="JSI54" s="5"/>
      <c r="JSJ54" s="5"/>
      <c r="JSK54" s="8"/>
      <c r="JSL54" s="5"/>
      <c r="JSM54" s="5"/>
      <c r="JSN54" s="5"/>
      <c r="JSO54" s="8"/>
      <c r="JSP54" s="5"/>
      <c r="JSQ54" s="5"/>
      <c r="JSR54" s="5"/>
      <c r="JSS54" s="8"/>
      <c r="JST54" s="5"/>
      <c r="JSU54" s="5"/>
      <c r="JSV54" s="5"/>
      <c r="JSW54" s="8"/>
      <c r="JSX54" s="5"/>
      <c r="JSY54" s="5"/>
      <c r="JSZ54" s="5"/>
      <c r="JTA54" s="8"/>
      <c r="JTB54" s="5"/>
      <c r="JTC54" s="5"/>
      <c r="JTD54" s="5"/>
      <c r="JTE54" s="8"/>
      <c r="JTF54" s="5"/>
      <c r="JTG54" s="5"/>
      <c r="JTH54" s="5"/>
      <c r="JTI54" s="8"/>
      <c r="JTJ54" s="5"/>
      <c r="JTK54" s="5"/>
      <c r="JTL54" s="5"/>
      <c r="JTM54" s="8"/>
      <c r="JTN54" s="5"/>
      <c r="JTO54" s="5"/>
      <c r="JTP54" s="5"/>
      <c r="JTQ54" s="8"/>
      <c r="JTR54" s="5"/>
      <c r="JTS54" s="5"/>
      <c r="JTT54" s="5"/>
      <c r="JTU54" s="8"/>
      <c r="JTV54" s="5"/>
      <c r="JTW54" s="5"/>
      <c r="JTX54" s="5"/>
      <c r="JTY54" s="8"/>
      <c r="JTZ54" s="5"/>
      <c r="JUA54" s="5"/>
      <c r="JUB54" s="5"/>
      <c r="JUC54" s="8"/>
      <c r="JUD54" s="5"/>
      <c r="JUE54" s="5"/>
      <c r="JUF54" s="5"/>
      <c r="JUG54" s="8"/>
      <c r="JUH54" s="5"/>
      <c r="JUI54" s="5"/>
      <c r="JUJ54" s="5"/>
      <c r="JUK54" s="8"/>
      <c r="JUL54" s="5"/>
      <c r="JUM54" s="5"/>
      <c r="JUN54" s="5"/>
      <c r="JUO54" s="8"/>
      <c r="JUP54" s="5"/>
      <c r="JUQ54" s="5"/>
      <c r="JUR54" s="5"/>
      <c r="JUS54" s="8"/>
      <c r="JUT54" s="5"/>
      <c r="JUU54" s="5"/>
      <c r="JUV54" s="5"/>
      <c r="JUW54" s="8"/>
      <c r="JUX54" s="5"/>
      <c r="JUY54" s="5"/>
      <c r="JUZ54" s="5"/>
      <c r="JVA54" s="8"/>
      <c r="JVB54" s="5"/>
      <c r="JVC54" s="5"/>
      <c r="JVD54" s="5"/>
      <c r="JVE54" s="8"/>
      <c r="JVF54" s="5"/>
      <c r="JVG54" s="5"/>
      <c r="JVH54" s="5"/>
      <c r="JVI54" s="8"/>
      <c r="JVJ54" s="5"/>
      <c r="JVK54" s="5"/>
      <c r="JVL54" s="5"/>
      <c r="JVM54" s="8"/>
      <c r="JVN54" s="5"/>
      <c r="JVO54" s="5"/>
      <c r="JVP54" s="5"/>
      <c r="JVQ54" s="8"/>
      <c r="JVR54" s="5"/>
      <c r="JVS54" s="5"/>
      <c r="JVT54" s="5"/>
      <c r="JVU54" s="8"/>
      <c r="JVV54" s="5"/>
      <c r="JVW54" s="5"/>
      <c r="JVX54" s="5"/>
      <c r="JVY54" s="8"/>
      <c r="JVZ54" s="5"/>
      <c r="JWA54" s="5"/>
      <c r="JWB54" s="5"/>
      <c r="JWC54" s="8"/>
      <c r="JWD54" s="5"/>
      <c r="JWE54" s="5"/>
      <c r="JWF54" s="5"/>
      <c r="JWG54" s="8"/>
      <c r="JWH54" s="5"/>
      <c r="JWI54" s="5"/>
      <c r="JWJ54" s="5"/>
      <c r="JWK54" s="8"/>
      <c r="JWL54" s="5"/>
      <c r="JWM54" s="5"/>
      <c r="JWN54" s="5"/>
      <c r="JWO54" s="8"/>
      <c r="JWP54" s="5"/>
      <c r="JWQ54" s="5"/>
      <c r="JWR54" s="5"/>
      <c r="JWS54" s="8"/>
      <c r="JWT54" s="5"/>
      <c r="JWU54" s="5"/>
      <c r="JWV54" s="5"/>
      <c r="JWW54" s="8"/>
      <c r="JWX54" s="5"/>
      <c r="JWY54" s="5"/>
      <c r="JWZ54" s="5"/>
      <c r="JXA54" s="8"/>
      <c r="JXB54" s="5"/>
      <c r="JXC54" s="5"/>
      <c r="JXD54" s="5"/>
      <c r="JXE54" s="8"/>
      <c r="JXF54" s="5"/>
      <c r="JXG54" s="5"/>
      <c r="JXH54" s="5"/>
      <c r="JXI54" s="8"/>
      <c r="JXJ54" s="5"/>
      <c r="JXK54" s="5"/>
      <c r="JXL54" s="5"/>
      <c r="JXM54" s="8"/>
      <c r="JXN54" s="5"/>
      <c r="JXO54" s="5"/>
      <c r="JXP54" s="5"/>
      <c r="JXQ54" s="8"/>
      <c r="JXR54" s="5"/>
      <c r="JXS54" s="5"/>
      <c r="JXT54" s="5"/>
      <c r="JXU54" s="8"/>
      <c r="JXV54" s="5"/>
      <c r="JXW54" s="5"/>
      <c r="JXX54" s="5"/>
      <c r="JXY54" s="8"/>
      <c r="JXZ54" s="5"/>
      <c r="JYA54" s="5"/>
      <c r="JYB54" s="5"/>
      <c r="JYC54" s="8"/>
      <c r="JYD54" s="5"/>
      <c r="JYE54" s="5"/>
      <c r="JYF54" s="5"/>
      <c r="JYG54" s="8"/>
      <c r="JYH54" s="5"/>
      <c r="JYI54" s="5"/>
      <c r="JYJ54" s="5"/>
      <c r="JYK54" s="8"/>
      <c r="JYL54" s="5"/>
      <c r="JYM54" s="5"/>
      <c r="JYN54" s="5"/>
      <c r="JYO54" s="8"/>
      <c r="JYP54" s="5"/>
      <c r="JYQ54" s="5"/>
      <c r="JYR54" s="5"/>
      <c r="JYS54" s="8"/>
      <c r="JYT54" s="5"/>
      <c r="JYU54" s="5"/>
      <c r="JYV54" s="5"/>
      <c r="JYW54" s="8"/>
      <c r="JYX54" s="5"/>
      <c r="JYY54" s="5"/>
      <c r="JYZ54" s="5"/>
      <c r="JZA54" s="8"/>
      <c r="JZB54" s="5"/>
      <c r="JZC54" s="5"/>
      <c r="JZD54" s="5"/>
      <c r="JZE54" s="8"/>
      <c r="JZF54" s="5"/>
      <c r="JZG54" s="5"/>
      <c r="JZH54" s="5"/>
      <c r="JZI54" s="8"/>
      <c r="JZJ54" s="5"/>
      <c r="JZK54" s="5"/>
      <c r="JZL54" s="5"/>
      <c r="JZM54" s="8"/>
      <c r="JZN54" s="5"/>
      <c r="JZO54" s="5"/>
      <c r="JZP54" s="5"/>
      <c r="JZQ54" s="8"/>
      <c r="JZR54" s="5"/>
      <c r="JZS54" s="5"/>
      <c r="JZT54" s="5"/>
      <c r="JZU54" s="8"/>
      <c r="JZV54" s="5"/>
      <c r="JZW54" s="5"/>
      <c r="JZX54" s="5"/>
      <c r="JZY54" s="8"/>
      <c r="JZZ54" s="5"/>
      <c r="KAA54" s="5"/>
      <c r="KAB54" s="5"/>
      <c r="KAC54" s="8"/>
      <c r="KAD54" s="5"/>
      <c r="KAE54" s="5"/>
      <c r="KAF54" s="5"/>
      <c r="KAG54" s="8"/>
      <c r="KAH54" s="5"/>
      <c r="KAI54" s="5"/>
      <c r="KAJ54" s="5"/>
      <c r="KAK54" s="8"/>
      <c r="KAL54" s="5"/>
      <c r="KAM54" s="5"/>
      <c r="KAN54" s="5"/>
      <c r="KAO54" s="8"/>
      <c r="KAP54" s="5"/>
      <c r="KAQ54" s="5"/>
      <c r="KAR54" s="5"/>
      <c r="KAS54" s="8"/>
      <c r="KAT54" s="5"/>
      <c r="KAU54" s="5"/>
      <c r="KAV54" s="5"/>
      <c r="KAW54" s="8"/>
      <c r="KAX54" s="5"/>
      <c r="KAY54" s="5"/>
      <c r="KAZ54" s="5"/>
      <c r="KBA54" s="8"/>
      <c r="KBB54" s="5"/>
      <c r="KBC54" s="5"/>
      <c r="KBD54" s="5"/>
      <c r="KBE54" s="8"/>
      <c r="KBF54" s="5"/>
      <c r="KBG54" s="5"/>
      <c r="KBH54" s="5"/>
      <c r="KBI54" s="8"/>
      <c r="KBJ54" s="5"/>
      <c r="KBK54" s="5"/>
      <c r="KBL54" s="5"/>
      <c r="KBM54" s="8"/>
      <c r="KBN54" s="5"/>
      <c r="KBO54" s="5"/>
      <c r="KBP54" s="5"/>
      <c r="KBQ54" s="8"/>
      <c r="KBR54" s="5"/>
      <c r="KBS54" s="5"/>
      <c r="KBT54" s="5"/>
      <c r="KBU54" s="8"/>
      <c r="KBV54" s="5"/>
      <c r="KBW54" s="5"/>
      <c r="KBX54" s="5"/>
      <c r="KBY54" s="8"/>
      <c r="KBZ54" s="5"/>
      <c r="KCA54" s="5"/>
      <c r="KCB54" s="5"/>
      <c r="KCC54" s="8"/>
      <c r="KCD54" s="5"/>
      <c r="KCE54" s="5"/>
      <c r="KCF54" s="5"/>
      <c r="KCG54" s="8"/>
      <c r="KCH54" s="5"/>
      <c r="KCI54" s="5"/>
      <c r="KCJ54" s="5"/>
      <c r="KCK54" s="8"/>
      <c r="KCL54" s="5"/>
      <c r="KCM54" s="5"/>
      <c r="KCN54" s="5"/>
      <c r="KCO54" s="8"/>
      <c r="KCP54" s="5"/>
      <c r="KCQ54" s="5"/>
      <c r="KCR54" s="5"/>
      <c r="KCS54" s="8"/>
      <c r="KCT54" s="5"/>
      <c r="KCU54" s="5"/>
      <c r="KCV54" s="5"/>
      <c r="KCW54" s="8"/>
      <c r="KCX54" s="5"/>
      <c r="KCY54" s="5"/>
      <c r="KCZ54" s="5"/>
      <c r="KDA54" s="8"/>
      <c r="KDB54" s="5"/>
      <c r="KDC54" s="5"/>
      <c r="KDD54" s="5"/>
      <c r="KDE54" s="8"/>
      <c r="KDF54" s="5"/>
      <c r="KDG54" s="5"/>
      <c r="KDH54" s="5"/>
      <c r="KDI54" s="8"/>
      <c r="KDJ54" s="5"/>
      <c r="KDK54" s="5"/>
      <c r="KDL54" s="5"/>
      <c r="KDM54" s="8"/>
      <c r="KDN54" s="5"/>
      <c r="KDO54" s="5"/>
      <c r="KDP54" s="5"/>
      <c r="KDQ54" s="8"/>
      <c r="KDR54" s="5"/>
      <c r="KDS54" s="5"/>
      <c r="KDT54" s="5"/>
      <c r="KDU54" s="8"/>
      <c r="KDV54" s="5"/>
      <c r="KDW54" s="5"/>
      <c r="KDX54" s="5"/>
      <c r="KDY54" s="8"/>
      <c r="KDZ54" s="5"/>
      <c r="KEA54" s="5"/>
      <c r="KEB54" s="5"/>
      <c r="KEC54" s="8"/>
      <c r="KED54" s="5"/>
      <c r="KEE54" s="5"/>
      <c r="KEF54" s="5"/>
      <c r="KEG54" s="8"/>
      <c r="KEH54" s="5"/>
      <c r="KEI54" s="5"/>
      <c r="KEJ54" s="5"/>
      <c r="KEK54" s="8"/>
      <c r="KEL54" s="5"/>
      <c r="KEM54" s="5"/>
      <c r="KEN54" s="5"/>
      <c r="KEO54" s="8"/>
      <c r="KEP54" s="5"/>
      <c r="KEQ54" s="5"/>
      <c r="KER54" s="5"/>
      <c r="KES54" s="8"/>
      <c r="KET54" s="5"/>
      <c r="KEU54" s="5"/>
      <c r="KEV54" s="5"/>
      <c r="KEW54" s="8"/>
      <c r="KEX54" s="5"/>
      <c r="KEY54" s="5"/>
      <c r="KEZ54" s="5"/>
      <c r="KFA54" s="8"/>
      <c r="KFB54" s="5"/>
      <c r="KFC54" s="5"/>
      <c r="KFD54" s="5"/>
      <c r="KFE54" s="8"/>
      <c r="KFF54" s="5"/>
      <c r="KFG54" s="5"/>
      <c r="KFH54" s="5"/>
      <c r="KFI54" s="8"/>
      <c r="KFJ54" s="5"/>
      <c r="KFK54" s="5"/>
      <c r="KFL54" s="5"/>
      <c r="KFM54" s="8"/>
      <c r="KFN54" s="5"/>
      <c r="KFO54" s="5"/>
      <c r="KFP54" s="5"/>
      <c r="KFQ54" s="8"/>
      <c r="KFR54" s="5"/>
      <c r="KFS54" s="5"/>
      <c r="KFT54" s="5"/>
      <c r="KFU54" s="8"/>
      <c r="KFV54" s="5"/>
      <c r="KFW54" s="5"/>
      <c r="KFX54" s="5"/>
      <c r="KFY54" s="8"/>
      <c r="KFZ54" s="5"/>
      <c r="KGA54" s="5"/>
      <c r="KGB54" s="5"/>
      <c r="KGC54" s="8"/>
      <c r="KGD54" s="5"/>
      <c r="KGE54" s="5"/>
      <c r="KGF54" s="5"/>
      <c r="KGG54" s="8"/>
      <c r="KGH54" s="5"/>
      <c r="KGI54" s="5"/>
      <c r="KGJ54" s="5"/>
      <c r="KGK54" s="8"/>
      <c r="KGL54" s="5"/>
      <c r="KGM54" s="5"/>
      <c r="KGN54" s="5"/>
      <c r="KGO54" s="8"/>
      <c r="KGP54" s="5"/>
      <c r="KGQ54" s="5"/>
      <c r="KGR54" s="5"/>
      <c r="KGS54" s="8"/>
      <c r="KGT54" s="5"/>
      <c r="KGU54" s="5"/>
      <c r="KGV54" s="5"/>
      <c r="KGW54" s="8"/>
      <c r="KGX54" s="5"/>
      <c r="KGY54" s="5"/>
      <c r="KGZ54" s="5"/>
      <c r="KHA54" s="8"/>
      <c r="KHB54" s="5"/>
      <c r="KHC54" s="5"/>
      <c r="KHD54" s="5"/>
      <c r="KHE54" s="8"/>
      <c r="KHF54" s="5"/>
      <c r="KHG54" s="5"/>
      <c r="KHH54" s="5"/>
      <c r="KHI54" s="8"/>
      <c r="KHJ54" s="5"/>
      <c r="KHK54" s="5"/>
      <c r="KHL54" s="5"/>
      <c r="KHM54" s="8"/>
      <c r="KHN54" s="5"/>
      <c r="KHO54" s="5"/>
      <c r="KHP54" s="5"/>
      <c r="KHQ54" s="8"/>
      <c r="KHR54" s="5"/>
      <c r="KHS54" s="5"/>
      <c r="KHT54" s="5"/>
      <c r="KHU54" s="8"/>
      <c r="KHV54" s="5"/>
      <c r="KHW54" s="5"/>
      <c r="KHX54" s="5"/>
      <c r="KHY54" s="8"/>
      <c r="KHZ54" s="5"/>
      <c r="KIA54" s="5"/>
      <c r="KIB54" s="5"/>
      <c r="KIC54" s="8"/>
      <c r="KID54" s="5"/>
      <c r="KIE54" s="5"/>
      <c r="KIF54" s="5"/>
      <c r="KIG54" s="8"/>
      <c r="KIH54" s="5"/>
      <c r="KII54" s="5"/>
      <c r="KIJ54" s="5"/>
      <c r="KIK54" s="8"/>
      <c r="KIL54" s="5"/>
      <c r="KIM54" s="5"/>
      <c r="KIN54" s="5"/>
      <c r="KIO54" s="8"/>
      <c r="KIP54" s="5"/>
      <c r="KIQ54" s="5"/>
      <c r="KIR54" s="5"/>
      <c r="KIS54" s="8"/>
      <c r="KIT54" s="5"/>
      <c r="KIU54" s="5"/>
      <c r="KIV54" s="5"/>
      <c r="KIW54" s="8"/>
      <c r="KIX54" s="5"/>
      <c r="KIY54" s="5"/>
      <c r="KIZ54" s="5"/>
      <c r="KJA54" s="8"/>
      <c r="KJB54" s="5"/>
      <c r="KJC54" s="5"/>
      <c r="KJD54" s="5"/>
      <c r="KJE54" s="8"/>
      <c r="KJF54" s="5"/>
      <c r="KJG54" s="5"/>
      <c r="KJH54" s="5"/>
      <c r="KJI54" s="8"/>
      <c r="KJJ54" s="5"/>
      <c r="KJK54" s="5"/>
      <c r="KJL54" s="5"/>
      <c r="KJM54" s="8"/>
      <c r="KJN54" s="5"/>
      <c r="KJO54" s="5"/>
      <c r="KJP54" s="5"/>
      <c r="KJQ54" s="8"/>
      <c r="KJR54" s="5"/>
      <c r="KJS54" s="5"/>
      <c r="KJT54" s="5"/>
      <c r="KJU54" s="8"/>
      <c r="KJV54" s="5"/>
      <c r="KJW54" s="5"/>
      <c r="KJX54" s="5"/>
      <c r="KJY54" s="8"/>
      <c r="KJZ54" s="5"/>
      <c r="KKA54" s="5"/>
      <c r="KKB54" s="5"/>
      <c r="KKC54" s="8"/>
      <c r="KKD54" s="5"/>
      <c r="KKE54" s="5"/>
      <c r="KKF54" s="5"/>
      <c r="KKG54" s="8"/>
      <c r="KKH54" s="5"/>
      <c r="KKI54" s="5"/>
      <c r="KKJ54" s="5"/>
      <c r="KKK54" s="8"/>
      <c r="KKL54" s="5"/>
      <c r="KKM54" s="5"/>
      <c r="KKN54" s="5"/>
      <c r="KKO54" s="8"/>
      <c r="KKP54" s="5"/>
      <c r="KKQ54" s="5"/>
      <c r="KKR54" s="5"/>
      <c r="KKS54" s="8"/>
      <c r="KKT54" s="5"/>
      <c r="KKU54" s="5"/>
      <c r="KKV54" s="5"/>
      <c r="KKW54" s="8"/>
      <c r="KKX54" s="5"/>
      <c r="KKY54" s="5"/>
      <c r="KKZ54" s="5"/>
      <c r="KLA54" s="8"/>
      <c r="KLB54" s="5"/>
      <c r="KLC54" s="5"/>
      <c r="KLD54" s="5"/>
      <c r="KLE54" s="8"/>
      <c r="KLF54" s="5"/>
      <c r="KLG54" s="5"/>
      <c r="KLH54" s="5"/>
      <c r="KLI54" s="8"/>
      <c r="KLJ54" s="5"/>
      <c r="KLK54" s="5"/>
      <c r="KLL54" s="5"/>
      <c r="KLM54" s="8"/>
      <c r="KLN54" s="5"/>
      <c r="KLO54" s="5"/>
      <c r="KLP54" s="5"/>
      <c r="KLQ54" s="8"/>
      <c r="KLR54" s="5"/>
      <c r="KLS54" s="5"/>
      <c r="KLT54" s="5"/>
      <c r="KLU54" s="8"/>
      <c r="KLV54" s="5"/>
      <c r="KLW54" s="5"/>
      <c r="KLX54" s="5"/>
      <c r="KLY54" s="8"/>
      <c r="KLZ54" s="5"/>
      <c r="KMA54" s="5"/>
      <c r="KMB54" s="5"/>
      <c r="KMC54" s="8"/>
      <c r="KMD54" s="5"/>
      <c r="KME54" s="5"/>
      <c r="KMF54" s="5"/>
      <c r="KMG54" s="8"/>
      <c r="KMH54" s="5"/>
      <c r="KMI54" s="5"/>
      <c r="KMJ54" s="5"/>
      <c r="KMK54" s="8"/>
      <c r="KML54" s="5"/>
      <c r="KMM54" s="5"/>
      <c r="KMN54" s="5"/>
      <c r="KMO54" s="8"/>
      <c r="KMP54" s="5"/>
      <c r="KMQ54" s="5"/>
      <c r="KMR54" s="5"/>
      <c r="KMS54" s="8"/>
      <c r="KMT54" s="5"/>
      <c r="KMU54" s="5"/>
      <c r="KMV54" s="5"/>
      <c r="KMW54" s="8"/>
      <c r="KMX54" s="5"/>
      <c r="KMY54" s="5"/>
      <c r="KMZ54" s="5"/>
      <c r="KNA54" s="8"/>
      <c r="KNB54" s="5"/>
      <c r="KNC54" s="5"/>
      <c r="KND54" s="5"/>
      <c r="KNE54" s="8"/>
      <c r="KNF54" s="5"/>
      <c r="KNG54" s="5"/>
      <c r="KNH54" s="5"/>
      <c r="KNI54" s="8"/>
      <c r="KNJ54" s="5"/>
      <c r="KNK54" s="5"/>
      <c r="KNL54" s="5"/>
      <c r="KNM54" s="8"/>
      <c r="KNN54" s="5"/>
      <c r="KNO54" s="5"/>
      <c r="KNP54" s="5"/>
      <c r="KNQ54" s="8"/>
      <c r="KNR54" s="5"/>
      <c r="KNS54" s="5"/>
      <c r="KNT54" s="5"/>
      <c r="KNU54" s="8"/>
      <c r="KNV54" s="5"/>
      <c r="KNW54" s="5"/>
      <c r="KNX54" s="5"/>
      <c r="KNY54" s="8"/>
      <c r="KNZ54" s="5"/>
      <c r="KOA54" s="5"/>
      <c r="KOB54" s="5"/>
      <c r="KOC54" s="8"/>
      <c r="KOD54" s="5"/>
      <c r="KOE54" s="5"/>
      <c r="KOF54" s="5"/>
      <c r="KOG54" s="8"/>
      <c r="KOH54" s="5"/>
      <c r="KOI54" s="5"/>
      <c r="KOJ54" s="5"/>
      <c r="KOK54" s="8"/>
      <c r="KOL54" s="5"/>
      <c r="KOM54" s="5"/>
      <c r="KON54" s="5"/>
      <c r="KOO54" s="8"/>
      <c r="KOP54" s="5"/>
      <c r="KOQ54" s="5"/>
      <c r="KOR54" s="5"/>
      <c r="KOS54" s="8"/>
      <c r="KOT54" s="5"/>
      <c r="KOU54" s="5"/>
      <c r="KOV54" s="5"/>
      <c r="KOW54" s="8"/>
      <c r="KOX54" s="5"/>
      <c r="KOY54" s="5"/>
      <c r="KOZ54" s="5"/>
      <c r="KPA54" s="8"/>
      <c r="KPB54" s="5"/>
      <c r="KPC54" s="5"/>
      <c r="KPD54" s="5"/>
      <c r="KPE54" s="8"/>
      <c r="KPF54" s="5"/>
      <c r="KPG54" s="5"/>
      <c r="KPH54" s="5"/>
      <c r="KPI54" s="8"/>
      <c r="KPJ54" s="5"/>
      <c r="KPK54" s="5"/>
      <c r="KPL54" s="5"/>
      <c r="KPM54" s="8"/>
      <c r="KPN54" s="5"/>
      <c r="KPO54" s="5"/>
      <c r="KPP54" s="5"/>
      <c r="KPQ54" s="8"/>
      <c r="KPR54" s="5"/>
      <c r="KPS54" s="5"/>
      <c r="KPT54" s="5"/>
      <c r="KPU54" s="8"/>
      <c r="KPV54" s="5"/>
      <c r="KPW54" s="5"/>
      <c r="KPX54" s="5"/>
      <c r="KPY54" s="8"/>
      <c r="KPZ54" s="5"/>
      <c r="KQA54" s="5"/>
      <c r="KQB54" s="5"/>
      <c r="KQC54" s="8"/>
      <c r="KQD54" s="5"/>
      <c r="KQE54" s="5"/>
      <c r="KQF54" s="5"/>
      <c r="KQG54" s="8"/>
      <c r="KQH54" s="5"/>
      <c r="KQI54" s="5"/>
      <c r="KQJ54" s="5"/>
      <c r="KQK54" s="8"/>
      <c r="KQL54" s="5"/>
      <c r="KQM54" s="5"/>
      <c r="KQN54" s="5"/>
      <c r="KQO54" s="8"/>
      <c r="KQP54" s="5"/>
      <c r="KQQ54" s="5"/>
      <c r="KQR54" s="5"/>
      <c r="KQS54" s="8"/>
      <c r="KQT54" s="5"/>
      <c r="KQU54" s="5"/>
      <c r="KQV54" s="5"/>
      <c r="KQW54" s="8"/>
      <c r="KQX54" s="5"/>
      <c r="KQY54" s="5"/>
      <c r="KQZ54" s="5"/>
      <c r="KRA54" s="8"/>
      <c r="KRB54" s="5"/>
      <c r="KRC54" s="5"/>
      <c r="KRD54" s="5"/>
      <c r="KRE54" s="8"/>
      <c r="KRF54" s="5"/>
      <c r="KRG54" s="5"/>
      <c r="KRH54" s="5"/>
      <c r="KRI54" s="8"/>
      <c r="KRJ54" s="5"/>
      <c r="KRK54" s="5"/>
      <c r="KRL54" s="5"/>
      <c r="KRM54" s="8"/>
      <c r="KRN54" s="5"/>
      <c r="KRO54" s="5"/>
      <c r="KRP54" s="5"/>
      <c r="KRQ54" s="8"/>
      <c r="KRR54" s="5"/>
      <c r="KRS54" s="5"/>
      <c r="KRT54" s="5"/>
      <c r="KRU54" s="8"/>
      <c r="KRV54" s="5"/>
      <c r="KRW54" s="5"/>
      <c r="KRX54" s="5"/>
      <c r="KRY54" s="8"/>
      <c r="KRZ54" s="5"/>
      <c r="KSA54" s="5"/>
      <c r="KSB54" s="5"/>
      <c r="KSC54" s="8"/>
      <c r="KSD54" s="5"/>
      <c r="KSE54" s="5"/>
      <c r="KSF54" s="5"/>
      <c r="KSG54" s="8"/>
      <c r="KSH54" s="5"/>
      <c r="KSI54" s="5"/>
      <c r="KSJ54" s="5"/>
      <c r="KSK54" s="8"/>
      <c r="KSL54" s="5"/>
      <c r="KSM54" s="5"/>
      <c r="KSN54" s="5"/>
      <c r="KSO54" s="8"/>
      <c r="KSP54" s="5"/>
      <c r="KSQ54" s="5"/>
      <c r="KSR54" s="5"/>
      <c r="KSS54" s="8"/>
      <c r="KST54" s="5"/>
      <c r="KSU54" s="5"/>
      <c r="KSV54" s="5"/>
      <c r="KSW54" s="8"/>
      <c r="KSX54" s="5"/>
      <c r="KSY54" s="5"/>
      <c r="KSZ54" s="5"/>
      <c r="KTA54" s="8"/>
      <c r="KTB54" s="5"/>
      <c r="KTC54" s="5"/>
      <c r="KTD54" s="5"/>
      <c r="KTE54" s="8"/>
      <c r="KTF54" s="5"/>
      <c r="KTG54" s="5"/>
      <c r="KTH54" s="5"/>
      <c r="KTI54" s="8"/>
      <c r="KTJ54" s="5"/>
      <c r="KTK54" s="5"/>
      <c r="KTL54" s="5"/>
      <c r="KTM54" s="8"/>
      <c r="KTN54" s="5"/>
      <c r="KTO54" s="5"/>
      <c r="KTP54" s="5"/>
      <c r="KTQ54" s="8"/>
      <c r="KTR54" s="5"/>
      <c r="KTS54" s="5"/>
      <c r="KTT54" s="5"/>
      <c r="KTU54" s="8"/>
      <c r="KTV54" s="5"/>
      <c r="KTW54" s="5"/>
      <c r="KTX54" s="5"/>
      <c r="KTY54" s="8"/>
      <c r="KTZ54" s="5"/>
      <c r="KUA54" s="5"/>
      <c r="KUB54" s="5"/>
      <c r="KUC54" s="8"/>
      <c r="KUD54" s="5"/>
      <c r="KUE54" s="5"/>
      <c r="KUF54" s="5"/>
      <c r="KUG54" s="8"/>
      <c r="KUH54" s="5"/>
      <c r="KUI54" s="5"/>
      <c r="KUJ54" s="5"/>
      <c r="KUK54" s="8"/>
      <c r="KUL54" s="5"/>
      <c r="KUM54" s="5"/>
      <c r="KUN54" s="5"/>
      <c r="KUO54" s="8"/>
      <c r="KUP54" s="5"/>
      <c r="KUQ54" s="5"/>
      <c r="KUR54" s="5"/>
      <c r="KUS54" s="8"/>
      <c r="KUT54" s="5"/>
      <c r="KUU54" s="5"/>
      <c r="KUV54" s="5"/>
      <c r="KUW54" s="8"/>
      <c r="KUX54" s="5"/>
      <c r="KUY54" s="5"/>
      <c r="KUZ54" s="5"/>
      <c r="KVA54" s="8"/>
      <c r="KVB54" s="5"/>
      <c r="KVC54" s="5"/>
      <c r="KVD54" s="5"/>
      <c r="KVE54" s="8"/>
      <c r="KVF54" s="5"/>
      <c r="KVG54" s="5"/>
      <c r="KVH54" s="5"/>
      <c r="KVI54" s="8"/>
      <c r="KVJ54" s="5"/>
      <c r="KVK54" s="5"/>
      <c r="KVL54" s="5"/>
      <c r="KVM54" s="8"/>
      <c r="KVN54" s="5"/>
      <c r="KVO54" s="5"/>
      <c r="KVP54" s="5"/>
      <c r="KVQ54" s="8"/>
      <c r="KVR54" s="5"/>
      <c r="KVS54" s="5"/>
      <c r="KVT54" s="5"/>
      <c r="KVU54" s="8"/>
      <c r="KVV54" s="5"/>
      <c r="KVW54" s="5"/>
      <c r="KVX54" s="5"/>
      <c r="KVY54" s="8"/>
      <c r="KVZ54" s="5"/>
      <c r="KWA54" s="5"/>
      <c r="KWB54" s="5"/>
      <c r="KWC54" s="8"/>
      <c r="KWD54" s="5"/>
      <c r="KWE54" s="5"/>
      <c r="KWF54" s="5"/>
      <c r="KWG54" s="8"/>
      <c r="KWH54" s="5"/>
      <c r="KWI54" s="5"/>
      <c r="KWJ54" s="5"/>
      <c r="KWK54" s="8"/>
      <c r="KWL54" s="5"/>
      <c r="KWM54" s="5"/>
      <c r="KWN54" s="5"/>
      <c r="KWO54" s="8"/>
      <c r="KWP54" s="5"/>
      <c r="KWQ54" s="5"/>
      <c r="KWR54" s="5"/>
      <c r="KWS54" s="8"/>
      <c r="KWT54" s="5"/>
      <c r="KWU54" s="5"/>
      <c r="KWV54" s="5"/>
      <c r="KWW54" s="8"/>
      <c r="KWX54" s="5"/>
      <c r="KWY54" s="5"/>
      <c r="KWZ54" s="5"/>
      <c r="KXA54" s="8"/>
      <c r="KXB54" s="5"/>
      <c r="KXC54" s="5"/>
      <c r="KXD54" s="5"/>
      <c r="KXE54" s="8"/>
      <c r="KXF54" s="5"/>
      <c r="KXG54" s="5"/>
      <c r="KXH54" s="5"/>
      <c r="KXI54" s="8"/>
      <c r="KXJ54" s="5"/>
      <c r="KXK54" s="5"/>
      <c r="KXL54" s="5"/>
      <c r="KXM54" s="8"/>
      <c r="KXN54" s="5"/>
      <c r="KXO54" s="5"/>
      <c r="KXP54" s="5"/>
      <c r="KXQ54" s="8"/>
      <c r="KXR54" s="5"/>
      <c r="KXS54" s="5"/>
      <c r="KXT54" s="5"/>
      <c r="KXU54" s="8"/>
      <c r="KXV54" s="5"/>
      <c r="KXW54" s="5"/>
      <c r="KXX54" s="5"/>
      <c r="KXY54" s="8"/>
      <c r="KXZ54" s="5"/>
      <c r="KYA54" s="5"/>
      <c r="KYB54" s="5"/>
      <c r="KYC54" s="8"/>
      <c r="KYD54" s="5"/>
      <c r="KYE54" s="5"/>
      <c r="KYF54" s="5"/>
      <c r="KYG54" s="8"/>
      <c r="KYH54" s="5"/>
      <c r="KYI54" s="5"/>
      <c r="KYJ54" s="5"/>
      <c r="KYK54" s="8"/>
      <c r="KYL54" s="5"/>
      <c r="KYM54" s="5"/>
      <c r="KYN54" s="5"/>
      <c r="KYO54" s="8"/>
      <c r="KYP54" s="5"/>
      <c r="KYQ54" s="5"/>
      <c r="KYR54" s="5"/>
      <c r="KYS54" s="8"/>
      <c r="KYT54" s="5"/>
      <c r="KYU54" s="5"/>
      <c r="KYV54" s="5"/>
      <c r="KYW54" s="8"/>
      <c r="KYX54" s="5"/>
      <c r="KYY54" s="5"/>
      <c r="KYZ54" s="5"/>
      <c r="KZA54" s="8"/>
      <c r="KZB54" s="5"/>
      <c r="KZC54" s="5"/>
      <c r="KZD54" s="5"/>
      <c r="KZE54" s="8"/>
      <c r="KZF54" s="5"/>
      <c r="KZG54" s="5"/>
      <c r="KZH54" s="5"/>
      <c r="KZI54" s="8"/>
      <c r="KZJ54" s="5"/>
      <c r="KZK54" s="5"/>
      <c r="KZL54" s="5"/>
      <c r="KZM54" s="8"/>
      <c r="KZN54" s="5"/>
      <c r="KZO54" s="5"/>
      <c r="KZP54" s="5"/>
      <c r="KZQ54" s="8"/>
      <c r="KZR54" s="5"/>
      <c r="KZS54" s="5"/>
      <c r="KZT54" s="5"/>
      <c r="KZU54" s="8"/>
      <c r="KZV54" s="5"/>
      <c r="KZW54" s="5"/>
      <c r="KZX54" s="5"/>
      <c r="KZY54" s="8"/>
      <c r="KZZ54" s="5"/>
      <c r="LAA54" s="5"/>
      <c r="LAB54" s="5"/>
      <c r="LAC54" s="8"/>
      <c r="LAD54" s="5"/>
      <c r="LAE54" s="5"/>
      <c r="LAF54" s="5"/>
      <c r="LAG54" s="8"/>
      <c r="LAH54" s="5"/>
      <c r="LAI54" s="5"/>
      <c r="LAJ54" s="5"/>
      <c r="LAK54" s="8"/>
      <c r="LAL54" s="5"/>
      <c r="LAM54" s="5"/>
      <c r="LAN54" s="5"/>
      <c r="LAO54" s="8"/>
      <c r="LAP54" s="5"/>
      <c r="LAQ54" s="5"/>
      <c r="LAR54" s="5"/>
      <c r="LAS54" s="8"/>
      <c r="LAT54" s="5"/>
      <c r="LAU54" s="5"/>
      <c r="LAV54" s="5"/>
      <c r="LAW54" s="8"/>
      <c r="LAX54" s="5"/>
      <c r="LAY54" s="5"/>
      <c r="LAZ54" s="5"/>
      <c r="LBA54" s="8"/>
      <c r="LBB54" s="5"/>
      <c r="LBC54" s="5"/>
      <c r="LBD54" s="5"/>
      <c r="LBE54" s="8"/>
      <c r="LBF54" s="5"/>
      <c r="LBG54" s="5"/>
      <c r="LBH54" s="5"/>
      <c r="LBI54" s="8"/>
      <c r="LBJ54" s="5"/>
      <c r="LBK54" s="5"/>
      <c r="LBL54" s="5"/>
      <c r="LBM54" s="8"/>
      <c r="LBN54" s="5"/>
      <c r="LBO54" s="5"/>
      <c r="LBP54" s="5"/>
      <c r="LBQ54" s="8"/>
      <c r="LBR54" s="5"/>
      <c r="LBS54" s="5"/>
      <c r="LBT54" s="5"/>
      <c r="LBU54" s="8"/>
      <c r="LBV54" s="5"/>
      <c r="LBW54" s="5"/>
      <c r="LBX54" s="5"/>
      <c r="LBY54" s="8"/>
      <c r="LBZ54" s="5"/>
      <c r="LCA54" s="5"/>
      <c r="LCB54" s="5"/>
      <c r="LCC54" s="8"/>
      <c r="LCD54" s="5"/>
      <c r="LCE54" s="5"/>
      <c r="LCF54" s="5"/>
      <c r="LCG54" s="8"/>
      <c r="LCH54" s="5"/>
      <c r="LCI54" s="5"/>
      <c r="LCJ54" s="5"/>
      <c r="LCK54" s="8"/>
      <c r="LCL54" s="5"/>
      <c r="LCM54" s="5"/>
      <c r="LCN54" s="5"/>
      <c r="LCO54" s="8"/>
      <c r="LCP54" s="5"/>
      <c r="LCQ54" s="5"/>
      <c r="LCR54" s="5"/>
      <c r="LCS54" s="8"/>
      <c r="LCT54" s="5"/>
      <c r="LCU54" s="5"/>
      <c r="LCV54" s="5"/>
      <c r="LCW54" s="8"/>
      <c r="LCX54" s="5"/>
      <c r="LCY54" s="5"/>
      <c r="LCZ54" s="5"/>
      <c r="LDA54" s="8"/>
      <c r="LDB54" s="5"/>
      <c r="LDC54" s="5"/>
      <c r="LDD54" s="5"/>
      <c r="LDE54" s="8"/>
      <c r="LDF54" s="5"/>
      <c r="LDG54" s="5"/>
      <c r="LDH54" s="5"/>
      <c r="LDI54" s="8"/>
      <c r="LDJ54" s="5"/>
      <c r="LDK54" s="5"/>
      <c r="LDL54" s="5"/>
      <c r="LDM54" s="8"/>
      <c r="LDN54" s="5"/>
      <c r="LDO54" s="5"/>
      <c r="LDP54" s="5"/>
      <c r="LDQ54" s="8"/>
      <c r="LDR54" s="5"/>
      <c r="LDS54" s="5"/>
      <c r="LDT54" s="5"/>
      <c r="LDU54" s="8"/>
      <c r="LDV54" s="5"/>
      <c r="LDW54" s="5"/>
      <c r="LDX54" s="5"/>
      <c r="LDY54" s="8"/>
      <c r="LDZ54" s="5"/>
      <c r="LEA54" s="5"/>
      <c r="LEB54" s="5"/>
      <c r="LEC54" s="8"/>
      <c r="LED54" s="5"/>
      <c r="LEE54" s="5"/>
      <c r="LEF54" s="5"/>
      <c r="LEG54" s="8"/>
      <c r="LEH54" s="5"/>
      <c r="LEI54" s="5"/>
      <c r="LEJ54" s="5"/>
      <c r="LEK54" s="8"/>
      <c r="LEL54" s="5"/>
      <c r="LEM54" s="5"/>
      <c r="LEN54" s="5"/>
      <c r="LEO54" s="8"/>
      <c r="LEP54" s="5"/>
      <c r="LEQ54" s="5"/>
      <c r="LER54" s="5"/>
      <c r="LES54" s="8"/>
      <c r="LET54" s="5"/>
      <c r="LEU54" s="5"/>
      <c r="LEV54" s="5"/>
      <c r="LEW54" s="8"/>
      <c r="LEX54" s="5"/>
      <c r="LEY54" s="5"/>
      <c r="LEZ54" s="5"/>
      <c r="LFA54" s="8"/>
      <c r="LFB54" s="5"/>
      <c r="LFC54" s="5"/>
      <c r="LFD54" s="5"/>
      <c r="LFE54" s="8"/>
      <c r="LFF54" s="5"/>
      <c r="LFG54" s="5"/>
      <c r="LFH54" s="5"/>
      <c r="LFI54" s="8"/>
      <c r="LFJ54" s="5"/>
      <c r="LFK54" s="5"/>
      <c r="LFL54" s="5"/>
      <c r="LFM54" s="8"/>
      <c r="LFN54" s="5"/>
      <c r="LFO54" s="5"/>
      <c r="LFP54" s="5"/>
      <c r="LFQ54" s="8"/>
      <c r="LFR54" s="5"/>
      <c r="LFS54" s="5"/>
      <c r="LFT54" s="5"/>
      <c r="LFU54" s="8"/>
      <c r="LFV54" s="5"/>
      <c r="LFW54" s="5"/>
      <c r="LFX54" s="5"/>
      <c r="LFY54" s="8"/>
      <c r="LFZ54" s="5"/>
      <c r="LGA54" s="5"/>
      <c r="LGB54" s="5"/>
      <c r="LGC54" s="8"/>
      <c r="LGD54" s="5"/>
      <c r="LGE54" s="5"/>
      <c r="LGF54" s="5"/>
      <c r="LGG54" s="8"/>
      <c r="LGH54" s="5"/>
      <c r="LGI54" s="5"/>
      <c r="LGJ54" s="5"/>
      <c r="LGK54" s="8"/>
      <c r="LGL54" s="5"/>
      <c r="LGM54" s="5"/>
      <c r="LGN54" s="5"/>
      <c r="LGO54" s="8"/>
      <c r="LGP54" s="5"/>
      <c r="LGQ54" s="5"/>
      <c r="LGR54" s="5"/>
      <c r="LGS54" s="8"/>
      <c r="LGT54" s="5"/>
      <c r="LGU54" s="5"/>
      <c r="LGV54" s="5"/>
      <c r="LGW54" s="8"/>
      <c r="LGX54" s="5"/>
      <c r="LGY54" s="5"/>
      <c r="LGZ54" s="5"/>
      <c r="LHA54" s="8"/>
      <c r="LHB54" s="5"/>
      <c r="LHC54" s="5"/>
      <c r="LHD54" s="5"/>
      <c r="LHE54" s="8"/>
      <c r="LHF54" s="5"/>
      <c r="LHG54" s="5"/>
      <c r="LHH54" s="5"/>
      <c r="LHI54" s="8"/>
      <c r="LHJ54" s="5"/>
      <c r="LHK54" s="5"/>
      <c r="LHL54" s="5"/>
      <c r="LHM54" s="8"/>
      <c r="LHN54" s="5"/>
      <c r="LHO54" s="5"/>
      <c r="LHP54" s="5"/>
      <c r="LHQ54" s="8"/>
      <c r="LHR54" s="5"/>
      <c r="LHS54" s="5"/>
      <c r="LHT54" s="5"/>
      <c r="LHU54" s="8"/>
      <c r="LHV54" s="5"/>
      <c r="LHW54" s="5"/>
      <c r="LHX54" s="5"/>
      <c r="LHY54" s="8"/>
      <c r="LHZ54" s="5"/>
      <c r="LIA54" s="5"/>
      <c r="LIB54" s="5"/>
      <c r="LIC54" s="8"/>
      <c r="LID54" s="5"/>
      <c r="LIE54" s="5"/>
      <c r="LIF54" s="5"/>
      <c r="LIG54" s="8"/>
      <c r="LIH54" s="5"/>
      <c r="LII54" s="5"/>
      <c r="LIJ54" s="5"/>
      <c r="LIK54" s="8"/>
      <c r="LIL54" s="5"/>
      <c r="LIM54" s="5"/>
      <c r="LIN54" s="5"/>
      <c r="LIO54" s="8"/>
      <c r="LIP54" s="5"/>
      <c r="LIQ54" s="5"/>
      <c r="LIR54" s="5"/>
      <c r="LIS54" s="8"/>
      <c r="LIT54" s="5"/>
      <c r="LIU54" s="5"/>
      <c r="LIV54" s="5"/>
      <c r="LIW54" s="8"/>
      <c r="LIX54" s="5"/>
      <c r="LIY54" s="5"/>
      <c r="LIZ54" s="5"/>
      <c r="LJA54" s="8"/>
      <c r="LJB54" s="5"/>
      <c r="LJC54" s="5"/>
      <c r="LJD54" s="5"/>
      <c r="LJE54" s="8"/>
      <c r="LJF54" s="5"/>
      <c r="LJG54" s="5"/>
      <c r="LJH54" s="5"/>
      <c r="LJI54" s="8"/>
      <c r="LJJ54" s="5"/>
      <c r="LJK54" s="5"/>
      <c r="LJL54" s="5"/>
      <c r="LJM54" s="8"/>
      <c r="LJN54" s="5"/>
      <c r="LJO54" s="5"/>
      <c r="LJP54" s="5"/>
      <c r="LJQ54" s="8"/>
      <c r="LJR54" s="5"/>
      <c r="LJS54" s="5"/>
      <c r="LJT54" s="5"/>
      <c r="LJU54" s="8"/>
      <c r="LJV54" s="5"/>
      <c r="LJW54" s="5"/>
      <c r="LJX54" s="5"/>
      <c r="LJY54" s="8"/>
      <c r="LJZ54" s="5"/>
      <c r="LKA54" s="5"/>
      <c r="LKB54" s="5"/>
      <c r="LKC54" s="8"/>
      <c r="LKD54" s="5"/>
      <c r="LKE54" s="5"/>
      <c r="LKF54" s="5"/>
      <c r="LKG54" s="8"/>
      <c r="LKH54" s="5"/>
      <c r="LKI54" s="5"/>
      <c r="LKJ54" s="5"/>
      <c r="LKK54" s="8"/>
      <c r="LKL54" s="5"/>
      <c r="LKM54" s="5"/>
      <c r="LKN54" s="5"/>
      <c r="LKO54" s="8"/>
      <c r="LKP54" s="5"/>
      <c r="LKQ54" s="5"/>
      <c r="LKR54" s="5"/>
      <c r="LKS54" s="8"/>
      <c r="LKT54" s="5"/>
      <c r="LKU54" s="5"/>
      <c r="LKV54" s="5"/>
      <c r="LKW54" s="8"/>
      <c r="LKX54" s="5"/>
      <c r="LKY54" s="5"/>
      <c r="LKZ54" s="5"/>
      <c r="LLA54" s="8"/>
      <c r="LLB54" s="5"/>
      <c r="LLC54" s="5"/>
      <c r="LLD54" s="5"/>
      <c r="LLE54" s="8"/>
      <c r="LLF54" s="5"/>
      <c r="LLG54" s="5"/>
      <c r="LLH54" s="5"/>
      <c r="LLI54" s="8"/>
      <c r="LLJ54" s="5"/>
      <c r="LLK54" s="5"/>
      <c r="LLL54" s="5"/>
      <c r="LLM54" s="8"/>
      <c r="LLN54" s="5"/>
      <c r="LLO54" s="5"/>
      <c r="LLP54" s="5"/>
      <c r="LLQ54" s="8"/>
      <c r="LLR54" s="5"/>
      <c r="LLS54" s="5"/>
      <c r="LLT54" s="5"/>
      <c r="LLU54" s="8"/>
      <c r="LLV54" s="5"/>
      <c r="LLW54" s="5"/>
      <c r="LLX54" s="5"/>
      <c r="LLY54" s="8"/>
      <c r="LLZ54" s="5"/>
      <c r="LMA54" s="5"/>
      <c r="LMB54" s="5"/>
      <c r="LMC54" s="8"/>
      <c r="LMD54" s="5"/>
      <c r="LME54" s="5"/>
      <c r="LMF54" s="5"/>
      <c r="LMG54" s="8"/>
      <c r="LMH54" s="5"/>
      <c r="LMI54" s="5"/>
      <c r="LMJ54" s="5"/>
      <c r="LMK54" s="8"/>
      <c r="LML54" s="5"/>
      <c r="LMM54" s="5"/>
      <c r="LMN54" s="5"/>
      <c r="LMO54" s="8"/>
      <c r="LMP54" s="5"/>
      <c r="LMQ54" s="5"/>
      <c r="LMR54" s="5"/>
      <c r="LMS54" s="8"/>
      <c r="LMT54" s="5"/>
      <c r="LMU54" s="5"/>
      <c r="LMV54" s="5"/>
      <c r="LMW54" s="8"/>
      <c r="LMX54" s="5"/>
      <c r="LMY54" s="5"/>
      <c r="LMZ54" s="5"/>
      <c r="LNA54" s="8"/>
      <c r="LNB54" s="5"/>
      <c r="LNC54" s="5"/>
      <c r="LND54" s="5"/>
      <c r="LNE54" s="8"/>
      <c r="LNF54" s="5"/>
      <c r="LNG54" s="5"/>
      <c r="LNH54" s="5"/>
      <c r="LNI54" s="8"/>
      <c r="LNJ54" s="5"/>
      <c r="LNK54" s="5"/>
      <c r="LNL54" s="5"/>
      <c r="LNM54" s="8"/>
      <c r="LNN54" s="5"/>
      <c r="LNO54" s="5"/>
      <c r="LNP54" s="5"/>
      <c r="LNQ54" s="8"/>
      <c r="LNR54" s="5"/>
      <c r="LNS54" s="5"/>
      <c r="LNT54" s="5"/>
      <c r="LNU54" s="8"/>
      <c r="LNV54" s="5"/>
      <c r="LNW54" s="5"/>
      <c r="LNX54" s="5"/>
      <c r="LNY54" s="8"/>
      <c r="LNZ54" s="5"/>
      <c r="LOA54" s="5"/>
      <c r="LOB54" s="5"/>
      <c r="LOC54" s="8"/>
      <c r="LOD54" s="5"/>
      <c r="LOE54" s="5"/>
      <c r="LOF54" s="5"/>
      <c r="LOG54" s="8"/>
      <c r="LOH54" s="5"/>
      <c r="LOI54" s="5"/>
      <c r="LOJ54" s="5"/>
      <c r="LOK54" s="8"/>
      <c r="LOL54" s="5"/>
      <c r="LOM54" s="5"/>
      <c r="LON54" s="5"/>
      <c r="LOO54" s="8"/>
      <c r="LOP54" s="5"/>
      <c r="LOQ54" s="5"/>
      <c r="LOR54" s="5"/>
      <c r="LOS54" s="8"/>
      <c r="LOT54" s="5"/>
      <c r="LOU54" s="5"/>
      <c r="LOV54" s="5"/>
      <c r="LOW54" s="8"/>
      <c r="LOX54" s="5"/>
      <c r="LOY54" s="5"/>
      <c r="LOZ54" s="5"/>
      <c r="LPA54" s="8"/>
      <c r="LPB54" s="5"/>
      <c r="LPC54" s="5"/>
      <c r="LPD54" s="5"/>
      <c r="LPE54" s="8"/>
      <c r="LPF54" s="5"/>
      <c r="LPG54" s="5"/>
      <c r="LPH54" s="5"/>
      <c r="LPI54" s="8"/>
      <c r="LPJ54" s="5"/>
      <c r="LPK54" s="5"/>
      <c r="LPL54" s="5"/>
      <c r="LPM54" s="8"/>
      <c r="LPN54" s="5"/>
      <c r="LPO54" s="5"/>
      <c r="LPP54" s="5"/>
      <c r="LPQ54" s="8"/>
      <c r="LPR54" s="5"/>
      <c r="LPS54" s="5"/>
      <c r="LPT54" s="5"/>
      <c r="LPU54" s="8"/>
      <c r="LPV54" s="5"/>
      <c r="LPW54" s="5"/>
      <c r="LPX54" s="5"/>
      <c r="LPY54" s="8"/>
      <c r="LPZ54" s="5"/>
      <c r="LQA54" s="5"/>
      <c r="LQB54" s="5"/>
      <c r="LQC54" s="8"/>
      <c r="LQD54" s="5"/>
      <c r="LQE54" s="5"/>
      <c r="LQF54" s="5"/>
      <c r="LQG54" s="8"/>
      <c r="LQH54" s="5"/>
      <c r="LQI54" s="5"/>
      <c r="LQJ54" s="5"/>
      <c r="LQK54" s="8"/>
      <c r="LQL54" s="5"/>
      <c r="LQM54" s="5"/>
      <c r="LQN54" s="5"/>
      <c r="LQO54" s="8"/>
      <c r="LQP54" s="5"/>
      <c r="LQQ54" s="5"/>
      <c r="LQR54" s="5"/>
      <c r="LQS54" s="8"/>
      <c r="LQT54" s="5"/>
      <c r="LQU54" s="5"/>
      <c r="LQV54" s="5"/>
      <c r="LQW54" s="8"/>
      <c r="LQX54" s="5"/>
      <c r="LQY54" s="5"/>
      <c r="LQZ54" s="5"/>
      <c r="LRA54" s="8"/>
      <c r="LRB54" s="5"/>
      <c r="LRC54" s="5"/>
      <c r="LRD54" s="5"/>
      <c r="LRE54" s="8"/>
      <c r="LRF54" s="5"/>
      <c r="LRG54" s="5"/>
      <c r="LRH54" s="5"/>
      <c r="LRI54" s="8"/>
      <c r="LRJ54" s="5"/>
      <c r="LRK54" s="5"/>
      <c r="LRL54" s="5"/>
      <c r="LRM54" s="8"/>
      <c r="LRN54" s="5"/>
      <c r="LRO54" s="5"/>
      <c r="LRP54" s="5"/>
      <c r="LRQ54" s="8"/>
      <c r="LRR54" s="5"/>
      <c r="LRS54" s="5"/>
      <c r="LRT54" s="5"/>
      <c r="LRU54" s="8"/>
      <c r="LRV54" s="5"/>
      <c r="LRW54" s="5"/>
      <c r="LRX54" s="5"/>
      <c r="LRY54" s="8"/>
      <c r="LRZ54" s="5"/>
      <c r="LSA54" s="5"/>
      <c r="LSB54" s="5"/>
      <c r="LSC54" s="8"/>
      <c r="LSD54" s="5"/>
      <c r="LSE54" s="5"/>
      <c r="LSF54" s="5"/>
      <c r="LSG54" s="8"/>
      <c r="LSH54" s="5"/>
      <c r="LSI54" s="5"/>
      <c r="LSJ54" s="5"/>
      <c r="LSK54" s="8"/>
      <c r="LSL54" s="5"/>
      <c r="LSM54" s="5"/>
      <c r="LSN54" s="5"/>
      <c r="LSO54" s="8"/>
      <c r="LSP54" s="5"/>
      <c r="LSQ54" s="5"/>
      <c r="LSR54" s="5"/>
      <c r="LSS54" s="8"/>
      <c r="LST54" s="5"/>
      <c r="LSU54" s="5"/>
      <c r="LSV54" s="5"/>
      <c r="LSW54" s="8"/>
      <c r="LSX54" s="5"/>
      <c r="LSY54" s="5"/>
      <c r="LSZ54" s="5"/>
      <c r="LTA54" s="8"/>
      <c r="LTB54" s="5"/>
      <c r="LTC54" s="5"/>
      <c r="LTD54" s="5"/>
      <c r="LTE54" s="8"/>
      <c r="LTF54" s="5"/>
      <c r="LTG54" s="5"/>
      <c r="LTH54" s="5"/>
      <c r="LTI54" s="8"/>
      <c r="LTJ54" s="5"/>
      <c r="LTK54" s="5"/>
      <c r="LTL54" s="5"/>
      <c r="LTM54" s="8"/>
      <c r="LTN54" s="5"/>
      <c r="LTO54" s="5"/>
      <c r="LTP54" s="5"/>
      <c r="LTQ54" s="8"/>
      <c r="LTR54" s="5"/>
      <c r="LTS54" s="5"/>
      <c r="LTT54" s="5"/>
      <c r="LTU54" s="8"/>
      <c r="LTV54" s="5"/>
      <c r="LTW54" s="5"/>
      <c r="LTX54" s="5"/>
      <c r="LTY54" s="8"/>
      <c r="LTZ54" s="5"/>
      <c r="LUA54" s="5"/>
      <c r="LUB54" s="5"/>
      <c r="LUC54" s="8"/>
      <c r="LUD54" s="5"/>
      <c r="LUE54" s="5"/>
      <c r="LUF54" s="5"/>
      <c r="LUG54" s="8"/>
      <c r="LUH54" s="5"/>
      <c r="LUI54" s="5"/>
      <c r="LUJ54" s="5"/>
      <c r="LUK54" s="8"/>
      <c r="LUL54" s="5"/>
      <c r="LUM54" s="5"/>
      <c r="LUN54" s="5"/>
      <c r="LUO54" s="8"/>
      <c r="LUP54" s="5"/>
      <c r="LUQ54" s="5"/>
      <c r="LUR54" s="5"/>
      <c r="LUS54" s="8"/>
      <c r="LUT54" s="5"/>
      <c r="LUU54" s="5"/>
      <c r="LUV54" s="5"/>
      <c r="LUW54" s="8"/>
      <c r="LUX54" s="5"/>
      <c r="LUY54" s="5"/>
      <c r="LUZ54" s="5"/>
      <c r="LVA54" s="8"/>
      <c r="LVB54" s="5"/>
      <c r="LVC54" s="5"/>
      <c r="LVD54" s="5"/>
      <c r="LVE54" s="8"/>
      <c r="LVF54" s="5"/>
      <c r="LVG54" s="5"/>
      <c r="LVH54" s="5"/>
      <c r="LVI54" s="8"/>
      <c r="LVJ54" s="5"/>
      <c r="LVK54" s="5"/>
      <c r="LVL54" s="5"/>
      <c r="LVM54" s="8"/>
      <c r="LVN54" s="5"/>
      <c r="LVO54" s="5"/>
      <c r="LVP54" s="5"/>
      <c r="LVQ54" s="8"/>
      <c r="LVR54" s="5"/>
      <c r="LVS54" s="5"/>
      <c r="LVT54" s="5"/>
      <c r="LVU54" s="8"/>
      <c r="LVV54" s="5"/>
      <c r="LVW54" s="5"/>
      <c r="LVX54" s="5"/>
      <c r="LVY54" s="8"/>
      <c r="LVZ54" s="5"/>
      <c r="LWA54" s="5"/>
      <c r="LWB54" s="5"/>
      <c r="LWC54" s="8"/>
      <c r="LWD54" s="5"/>
      <c r="LWE54" s="5"/>
      <c r="LWF54" s="5"/>
      <c r="LWG54" s="8"/>
      <c r="LWH54" s="5"/>
      <c r="LWI54" s="5"/>
      <c r="LWJ54" s="5"/>
      <c r="LWK54" s="8"/>
      <c r="LWL54" s="5"/>
      <c r="LWM54" s="5"/>
      <c r="LWN54" s="5"/>
      <c r="LWO54" s="8"/>
      <c r="LWP54" s="5"/>
      <c r="LWQ54" s="5"/>
      <c r="LWR54" s="5"/>
      <c r="LWS54" s="8"/>
      <c r="LWT54" s="5"/>
      <c r="LWU54" s="5"/>
      <c r="LWV54" s="5"/>
      <c r="LWW54" s="8"/>
      <c r="LWX54" s="5"/>
      <c r="LWY54" s="5"/>
      <c r="LWZ54" s="5"/>
      <c r="LXA54" s="8"/>
      <c r="LXB54" s="5"/>
      <c r="LXC54" s="5"/>
      <c r="LXD54" s="5"/>
      <c r="LXE54" s="8"/>
      <c r="LXF54" s="5"/>
      <c r="LXG54" s="5"/>
      <c r="LXH54" s="5"/>
      <c r="LXI54" s="8"/>
      <c r="LXJ54" s="5"/>
      <c r="LXK54" s="5"/>
      <c r="LXL54" s="5"/>
      <c r="LXM54" s="8"/>
      <c r="LXN54" s="5"/>
      <c r="LXO54" s="5"/>
      <c r="LXP54" s="5"/>
      <c r="LXQ54" s="8"/>
      <c r="LXR54" s="5"/>
      <c r="LXS54" s="5"/>
      <c r="LXT54" s="5"/>
      <c r="LXU54" s="8"/>
      <c r="LXV54" s="5"/>
      <c r="LXW54" s="5"/>
      <c r="LXX54" s="5"/>
      <c r="LXY54" s="8"/>
      <c r="LXZ54" s="5"/>
      <c r="LYA54" s="5"/>
      <c r="LYB54" s="5"/>
      <c r="LYC54" s="8"/>
      <c r="LYD54" s="5"/>
      <c r="LYE54" s="5"/>
      <c r="LYF54" s="5"/>
      <c r="LYG54" s="8"/>
      <c r="LYH54" s="5"/>
      <c r="LYI54" s="5"/>
      <c r="LYJ54" s="5"/>
      <c r="LYK54" s="8"/>
      <c r="LYL54" s="5"/>
      <c r="LYM54" s="5"/>
      <c r="LYN54" s="5"/>
      <c r="LYO54" s="8"/>
      <c r="LYP54" s="5"/>
      <c r="LYQ54" s="5"/>
      <c r="LYR54" s="5"/>
      <c r="LYS54" s="8"/>
      <c r="LYT54" s="5"/>
      <c r="LYU54" s="5"/>
      <c r="LYV54" s="5"/>
      <c r="LYW54" s="8"/>
      <c r="LYX54" s="5"/>
      <c r="LYY54" s="5"/>
      <c r="LYZ54" s="5"/>
      <c r="LZA54" s="8"/>
      <c r="LZB54" s="5"/>
      <c r="LZC54" s="5"/>
      <c r="LZD54" s="5"/>
      <c r="LZE54" s="8"/>
      <c r="LZF54" s="5"/>
      <c r="LZG54" s="5"/>
      <c r="LZH54" s="5"/>
      <c r="LZI54" s="8"/>
      <c r="LZJ54" s="5"/>
      <c r="LZK54" s="5"/>
      <c r="LZL54" s="5"/>
      <c r="LZM54" s="8"/>
      <c r="LZN54" s="5"/>
      <c r="LZO54" s="5"/>
      <c r="LZP54" s="5"/>
      <c r="LZQ54" s="8"/>
      <c r="LZR54" s="5"/>
      <c r="LZS54" s="5"/>
      <c r="LZT54" s="5"/>
      <c r="LZU54" s="8"/>
      <c r="LZV54" s="5"/>
      <c r="LZW54" s="5"/>
      <c r="LZX54" s="5"/>
      <c r="LZY54" s="8"/>
      <c r="LZZ54" s="5"/>
      <c r="MAA54" s="5"/>
      <c r="MAB54" s="5"/>
      <c r="MAC54" s="8"/>
      <c r="MAD54" s="5"/>
      <c r="MAE54" s="5"/>
      <c r="MAF54" s="5"/>
      <c r="MAG54" s="8"/>
      <c r="MAH54" s="5"/>
      <c r="MAI54" s="5"/>
      <c r="MAJ54" s="5"/>
      <c r="MAK54" s="8"/>
      <c r="MAL54" s="5"/>
      <c r="MAM54" s="5"/>
      <c r="MAN54" s="5"/>
      <c r="MAO54" s="8"/>
      <c r="MAP54" s="5"/>
      <c r="MAQ54" s="5"/>
      <c r="MAR54" s="5"/>
      <c r="MAS54" s="8"/>
      <c r="MAT54" s="5"/>
      <c r="MAU54" s="5"/>
      <c r="MAV54" s="5"/>
      <c r="MAW54" s="8"/>
      <c r="MAX54" s="5"/>
      <c r="MAY54" s="5"/>
      <c r="MAZ54" s="5"/>
      <c r="MBA54" s="8"/>
      <c r="MBB54" s="5"/>
      <c r="MBC54" s="5"/>
      <c r="MBD54" s="5"/>
      <c r="MBE54" s="8"/>
      <c r="MBF54" s="5"/>
      <c r="MBG54" s="5"/>
      <c r="MBH54" s="5"/>
      <c r="MBI54" s="8"/>
      <c r="MBJ54" s="5"/>
      <c r="MBK54" s="5"/>
      <c r="MBL54" s="5"/>
      <c r="MBM54" s="8"/>
      <c r="MBN54" s="5"/>
      <c r="MBO54" s="5"/>
      <c r="MBP54" s="5"/>
      <c r="MBQ54" s="8"/>
      <c r="MBR54" s="5"/>
      <c r="MBS54" s="5"/>
      <c r="MBT54" s="5"/>
      <c r="MBU54" s="8"/>
      <c r="MBV54" s="5"/>
      <c r="MBW54" s="5"/>
      <c r="MBX54" s="5"/>
      <c r="MBY54" s="8"/>
      <c r="MBZ54" s="5"/>
      <c r="MCA54" s="5"/>
      <c r="MCB54" s="5"/>
      <c r="MCC54" s="8"/>
      <c r="MCD54" s="5"/>
      <c r="MCE54" s="5"/>
      <c r="MCF54" s="5"/>
      <c r="MCG54" s="8"/>
      <c r="MCH54" s="5"/>
      <c r="MCI54" s="5"/>
      <c r="MCJ54" s="5"/>
      <c r="MCK54" s="8"/>
      <c r="MCL54" s="5"/>
      <c r="MCM54" s="5"/>
      <c r="MCN54" s="5"/>
      <c r="MCO54" s="8"/>
      <c r="MCP54" s="5"/>
      <c r="MCQ54" s="5"/>
      <c r="MCR54" s="5"/>
      <c r="MCS54" s="8"/>
      <c r="MCT54" s="5"/>
      <c r="MCU54" s="5"/>
      <c r="MCV54" s="5"/>
      <c r="MCW54" s="8"/>
      <c r="MCX54" s="5"/>
      <c r="MCY54" s="5"/>
      <c r="MCZ54" s="5"/>
      <c r="MDA54" s="8"/>
      <c r="MDB54" s="5"/>
      <c r="MDC54" s="5"/>
      <c r="MDD54" s="5"/>
      <c r="MDE54" s="8"/>
      <c r="MDF54" s="5"/>
      <c r="MDG54" s="5"/>
      <c r="MDH54" s="5"/>
      <c r="MDI54" s="8"/>
      <c r="MDJ54" s="5"/>
      <c r="MDK54" s="5"/>
      <c r="MDL54" s="5"/>
      <c r="MDM54" s="8"/>
      <c r="MDN54" s="5"/>
      <c r="MDO54" s="5"/>
      <c r="MDP54" s="5"/>
      <c r="MDQ54" s="8"/>
      <c r="MDR54" s="5"/>
      <c r="MDS54" s="5"/>
      <c r="MDT54" s="5"/>
      <c r="MDU54" s="8"/>
      <c r="MDV54" s="5"/>
      <c r="MDW54" s="5"/>
      <c r="MDX54" s="5"/>
      <c r="MDY54" s="8"/>
      <c r="MDZ54" s="5"/>
      <c r="MEA54" s="5"/>
      <c r="MEB54" s="5"/>
      <c r="MEC54" s="8"/>
      <c r="MED54" s="5"/>
      <c r="MEE54" s="5"/>
      <c r="MEF54" s="5"/>
      <c r="MEG54" s="8"/>
      <c r="MEH54" s="5"/>
      <c r="MEI54" s="5"/>
      <c r="MEJ54" s="5"/>
      <c r="MEK54" s="8"/>
      <c r="MEL54" s="5"/>
      <c r="MEM54" s="5"/>
      <c r="MEN54" s="5"/>
      <c r="MEO54" s="8"/>
      <c r="MEP54" s="5"/>
      <c r="MEQ54" s="5"/>
      <c r="MER54" s="5"/>
      <c r="MES54" s="8"/>
      <c r="MET54" s="5"/>
      <c r="MEU54" s="5"/>
      <c r="MEV54" s="5"/>
      <c r="MEW54" s="8"/>
      <c r="MEX54" s="5"/>
      <c r="MEY54" s="5"/>
      <c r="MEZ54" s="5"/>
      <c r="MFA54" s="8"/>
      <c r="MFB54" s="5"/>
      <c r="MFC54" s="5"/>
      <c r="MFD54" s="5"/>
      <c r="MFE54" s="8"/>
      <c r="MFF54" s="5"/>
      <c r="MFG54" s="5"/>
      <c r="MFH54" s="5"/>
      <c r="MFI54" s="8"/>
      <c r="MFJ54" s="5"/>
      <c r="MFK54" s="5"/>
      <c r="MFL54" s="5"/>
      <c r="MFM54" s="8"/>
      <c r="MFN54" s="5"/>
      <c r="MFO54" s="5"/>
      <c r="MFP54" s="5"/>
      <c r="MFQ54" s="8"/>
      <c r="MFR54" s="5"/>
      <c r="MFS54" s="5"/>
      <c r="MFT54" s="5"/>
      <c r="MFU54" s="8"/>
      <c r="MFV54" s="5"/>
      <c r="MFW54" s="5"/>
      <c r="MFX54" s="5"/>
      <c r="MFY54" s="8"/>
      <c r="MFZ54" s="5"/>
      <c r="MGA54" s="5"/>
      <c r="MGB54" s="5"/>
      <c r="MGC54" s="8"/>
      <c r="MGD54" s="5"/>
      <c r="MGE54" s="5"/>
      <c r="MGF54" s="5"/>
      <c r="MGG54" s="8"/>
      <c r="MGH54" s="5"/>
      <c r="MGI54" s="5"/>
      <c r="MGJ54" s="5"/>
      <c r="MGK54" s="8"/>
      <c r="MGL54" s="5"/>
      <c r="MGM54" s="5"/>
      <c r="MGN54" s="5"/>
      <c r="MGO54" s="8"/>
      <c r="MGP54" s="5"/>
      <c r="MGQ54" s="5"/>
      <c r="MGR54" s="5"/>
      <c r="MGS54" s="8"/>
      <c r="MGT54" s="5"/>
      <c r="MGU54" s="5"/>
      <c r="MGV54" s="5"/>
      <c r="MGW54" s="8"/>
      <c r="MGX54" s="5"/>
      <c r="MGY54" s="5"/>
      <c r="MGZ54" s="5"/>
      <c r="MHA54" s="8"/>
      <c r="MHB54" s="5"/>
      <c r="MHC54" s="5"/>
      <c r="MHD54" s="5"/>
      <c r="MHE54" s="8"/>
      <c r="MHF54" s="5"/>
      <c r="MHG54" s="5"/>
      <c r="MHH54" s="5"/>
      <c r="MHI54" s="8"/>
      <c r="MHJ54" s="5"/>
      <c r="MHK54" s="5"/>
      <c r="MHL54" s="5"/>
      <c r="MHM54" s="8"/>
      <c r="MHN54" s="5"/>
      <c r="MHO54" s="5"/>
      <c r="MHP54" s="5"/>
      <c r="MHQ54" s="8"/>
      <c r="MHR54" s="5"/>
      <c r="MHS54" s="5"/>
      <c r="MHT54" s="5"/>
      <c r="MHU54" s="8"/>
      <c r="MHV54" s="5"/>
      <c r="MHW54" s="5"/>
      <c r="MHX54" s="5"/>
      <c r="MHY54" s="8"/>
      <c r="MHZ54" s="5"/>
      <c r="MIA54" s="5"/>
      <c r="MIB54" s="5"/>
      <c r="MIC54" s="8"/>
      <c r="MID54" s="5"/>
      <c r="MIE54" s="5"/>
      <c r="MIF54" s="5"/>
      <c r="MIG54" s="8"/>
      <c r="MIH54" s="5"/>
      <c r="MII54" s="5"/>
      <c r="MIJ54" s="5"/>
      <c r="MIK54" s="8"/>
      <c r="MIL54" s="5"/>
      <c r="MIM54" s="5"/>
      <c r="MIN54" s="5"/>
      <c r="MIO54" s="8"/>
      <c r="MIP54" s="5"/>
      <c r="MIQ54" s="5"/>
      <c r="MIR54" s="5"/>
      <c r="MIS54" s="8"/>
      <c r="MIT54" s="5"/>
      <c r="MIU54" s="5"/>
      <c r="MIV54" s="5"/>
      <c r="MIW54" s="8"/>
      <c r="MIX54" s="5"/>
      <c r="MIY54" s="5"/>
      <c r="MIZ54" s="5"/>
      <c r="MJA54" s="8"/>
      <c r="MJB54" s="5"/>
      <c r="MJC54" s="5"/>
      <c r="MJD54" s="5"/>
      <c r="MJE54" s="8"/>
      <c r="MJF54" s="5"/>
      <c r="MJG54" s="5"/>
      <c r="MJH54" s="5"/>
      <c r="MJI54" s="8"/>
      <c r="MJJ54" s="5"/>
      <c r="MJK54" s="5"/>
      <c r="MJL54" s="5"/>
      <c r="MJM54" s="8"/>
      <c r="MJN54" s="5"/>
      <c r="MJO54" s="5"/>
      <c r="MJP54" s="5"/>
      <c r="MJQ54" s="8"/>
      <c r="MJR54" s="5"/>
      <c r="MJS54" s="5"/>
      <c r="MJT54" s="5"/>
      <c r="MJU54" s="8"/>
      <c r="MJV54" s="5"/>
      <c r="MJW54" s="5"/>
      <c r="MJX54" s="5"/>
      <c r="MJY54" s="8"/>
      <c r="MJZ54" s="5"/>
      <c r="MKA54" s="5"/>
      <c r="MKB54" s="5"/>
      <c r="MKC54" s="8"/>
      <c r="MKD54" s="5"/>
      <c r="MKE54" s="5"/>
      <c r="MKF54" s="5"/>
      <c r="MKG54" s="8"/>
      <c r="MKH54" s="5"/>
      <c r="MKI54" s="5"/>
      <c r="MKJ54" s="5"/>
      <c r="MKK54" s="8"/>
      <c r="MKL54" s="5"/>
      <c r="MKM54" s="5"/>
      <c r="MKN54" s="5"/>
      <c r="MKO54" s="8"/>
      <c r="MKP54" s="5"/>
      <c r="MKQ54" s="5"/>
      <c r="MKR54" s="5"/>
      <c r="MKS54" s="8"/>
      <c r="MKT54" s="5"/>
      <c r="MKU54" s="5"/>
      <c r="MKV54" s="5"/>
      <c r="MKW54" s="8"/>
      <c r="MKX54" s="5"/>
      <c r="MKY54" s="5"/>
      <c r="MKZ54" s="5"/>
      <c r="MLA54" s="8"/>
      <c r="MLB54" s="5"/>
      <c r="MLC54" s="5"/>
      <c r="MLD54" s="5"/>
      <c r="MLE54" s="8"/>
      <c r="MLF54" s="5"/>
      <c r="MLG54" s="5"/>
      <c r="MLH54" s="5"/>
      <c r="MLI54" s="8"/>
      <c r="MLJ54" s="5"/>
      <c r="MLK54" s="5"/>
      <c r="MLL54" s="5"/>
      <c r="MLM54" s="8"/>
      <c r="MLN54" s="5"/>
      <c r="MLO54" s="5"/>
      <c r="MLP54" s="5"/>
      <c r="MLQ54" s="8"/>
      <c r="MLR54" s="5"/>
      <c r="MLS54" s="5"/>
      <c r="MLT54" s="5"/>
      <c r="MLU54" s="8"/>
      <c r="MLV54" s="5"/>
      <c r="MLW54" s="5"/>
      <c r="MLX54" s="5"/>
      <c r="MLY54" s="8"/>
      <c r="MLZ54" s="5"/>
      <c r="MMA54" s="5"/>
      <c r="MMB54" s="5"/>
      <c r="MMC54" s="8"/>
      <c r="MMD54" s="5"/>
      <c r="MME54" s="5"/>
      <c r="MMF54" s="5"/>
      <c r="MMG54" s="8"/>
      <c r="MMH54" s="5"/>
      <c r="MMI54" s="5"/>
      <c r="MMJ54" s="5"/>
      <c r="MMK54" s="8"/>
      <c r="MML54" s="5"/>
      <c r="MMM54" s="5"/>
      <c r="MMN54" s="5"/>
      <c r="MMO54" s="8"/>
      <c r="MMP54" s="5"/>
      <c r="MMQ54" s="5"/>
      <c r="MMR54" s="5"/>
      <c r="MMS54" s="8"/>
      <c r="MMT54" s="5"/>
      <c r="MMU54" s="5"/>
      <c r="MMV54" s="5"/>
      <c r="MMW54" s="8"/>
      <c r="MMX54" s="5"/>
      <c r="MMY54" s="5"/>
      <c r="MMZ54" s="5"/>
      <c r="MNA54" s="8"/>
      <c r="MNB54" s="5"/>
      <c r="MNC54" s="5"/>
      <c r="MND54" s="5"/>
      <c r="MNE54" s="8"/>
      <c r="MNF54" s="5"/>
      <c r="MNG54" s="5"/>
      <c r="MNH54" s="5"/>
      <c r="MNI54" s="8"/>
      <c r="MNJ54" s="5"/>
      <c r="MNK54" s="5"/>
      <c r="MNL54" s="5"/>
      <c r="MNM54" s="8"/>
      <c r="MNN54" s="5"/>
      <c r="MNO54" s="5"/>
      <c r="MNP54" s="5"/>
      <c r="MNQ54" s="8"/>
      <c r="MNR54" s="5"/>
      <c r="MNS54" s="5"/>
      <c r="MNT54" s="5"/>
      <c r="MNU54" s="8"/>
      <c r="MNV54" s="5"/>
      <c r="MNW54" s="5"/>
      <c r="MNX54" s="5"/>
      <c r="MNY54" s="8"/>
      <c r="MNZ54" s="5"/>
      <c r="MOA54" s="5"/>
      <c r="MOB54" s="5"/>
      <c r="MOC54" s="8"/>
      <c r="MOD54" s="5"/>
      <c r="MOE54" s="5"/>
      <c r="MOF54" s="5"/>
      <c r="MOG54" s="8"/>
      <c r="MOH54" s="5"/>
      <c r="MOI54" s="5"/>
      <c r="MOJ54" s="5"/>
      <c r="MOK54" s="8"/>
      <c r="MOL54" s="5"/>
      <c r="MOM54" s="5"/>
      <c r="MON54" s="5"/>
      <c r="MOO54" s="8"/>
      <c r="MOP54" s="5"/>
      <c r="MOQ54" s="5"/>
      <c r="MOR54" s="5"/>
      <c r="MOS54" s="8"/>
      <c r="MOT54" s="5"/>
      <c r="MOU54" s="5"/>
      <c r="MOV54" s="5"/>
      <c r="MOW54" s="8"/>
      <c r="MOX54" s="5"/>
      <c r="MOY54" s="5"/>
      <c r="MOZ54" s="5"/>
      <c r="MPA54" s="8"/>
      <c r="MPB54" s="5"/>
      <c r="MPC54" s="5"/>
      <c r="MPD54" s="5"/>
      <c r="MPE54" s="8"/>
      <c r="MPF54" s="5"/>
      <c r="MPG54" s="5"/>
      <c r="MPH54" s="5"/>
      <c r="MPI54" s="8"/>
      <c r="MPJ54" s="5"/>
      <c r="MPK54" s="5"/>
      <c r="MPL54" s="5"/>
      <c r="MPM54" s="8"/>
      <c r="MPN54" s="5"/>
      <c r="MPO54" s="5"/>
      <c r="MPP54" s="5"/>
      <c r="MPQ54" s="8"/>
      <c r="MPR54" s="5"/>
      <c r="MPS54" s="5"/>
      <c r="MPT54" s="5"/>
      <c r="MPU54" s="8"/>
      <c r="MPV54" s="5"/>
      <c r="MPW54" s="5"/>
      <c r="MPX54" s="5"/>
      <c r="MPY54" s="8"/>
      <c r="MPZ54" s="5"/>
      <c r="MQA54" s="5"/>
      <c r="MQB54" s="5"/>
      <c r="MQC54" s="8"/>
      <c r="MQD54" s="5"/>
      <c r="MQE54" s="5"/>
      <c r="MQF54" s="5"/>
      <c r="MQG54" s="8"/>
      <c r="MQH54" s="5"/>
      <c r="MQI54" s="5"/>
      <c r="MQJ54" s="5"/>
      <c r="MQK54" s="8"/>
      <c r="MQL54" s="5"/>
      <c r="MQM54" s="5"/>
      <c r="MQN54" s="5"/>
      <c r="MQO54" s="8"/>
      <c r="MQP54" s="5"/>
      <c r="MQQ54" s="5"/>
      <c r="MQR54" s="5"/>
      <c r="MQS54" s="8"/>
      <c r="MQT54" s="5"/>
      <c r="MQU54" s="5"/>
      <c r="MQV54" s="5"/>
      <c r="MQW54" s="8"/>
      <c r="MQX54" s="5"/>
      <c r="MQY54" s="5"/>
      <c r="MQZ54" s="5"/>
      <c r="MRA54" s="8"/>
      <c r="MRB54" s="5"/>
      <c r="MRC54" s="5"/>
      <c r="MRD54" s="5"/>
      <c r="MRE54" s="8"/>
      <c r="MRF54" s="5"/>
      <c r="MRG54" s="5"/>
      <c r="MRH54" s="5"/>
      <c r="MRI54" s="8"/>
      <c r="MRJ54" s="5"/>
      <c r="MRK54" s="5"/>
      <c r="MRL54" s="5"/>
      <c r="MRM54" s="8"/>
      <c r="MRN54" s="5"/>
      <c r="MRO54" s="5"/>
      <c r="MRP54" s="5"/>
      <c r="MRQ54" s="8"/>
      <c r="MRR54" s="5"/>
      <c r="MRS54" s="5"/>
      <c r="MRT54" s="5"/>
      <c r="MRU54" s="8"/>
      <c r="MRV54" s="5"/>
      <c r="MRW54" s="5"/>
      <c r="MRX54" s="5"/>
      <c r="MRY54" s="8"/>
      <c r="MRZ54" s="5"/>
      <c r="MSA54" s="5"/>
      <c r="MSB54" s="5"/>
      <c r="MSC54" s="8"/>
      <c r="MSD54" s="5"/>
      <c r="MSE54" s="5"/>
      <c r="MSF54" s="5"/>
      <c r="MSG54" s="8"/>
      <c r="MSH54" s="5"/>
      <c r="MSI54" s="5"/>
      <c r="MSJ54" s="5"/>
      <c r="MSK54" s="8"/>
      <c r="MSL54" s="5"/>
      <c r="MSM54" s="5"/>
      <c r="MSN54" s="5"/>
      <c r="MSO54" s="8"/>
      <c r="MSP54" s="5"/>
      <c r="MSQ54" s="5"/>
      <c r="MSR54" s="5"/>
      <c r="MSS54" s="8"/>
      <c r="MST54" s="5"/>
      <c r="MSU54" s="5"/>
      <c r="MSV54" s="5"/>
      <c r="MSW54" s="8"/>
      <c r="MSX54" s="5"/>
      <c r="MSY54" s="5"/>
      <c r="MSZ54" s="5"/>
      <c r="MTA54" s="8"/>
      <c r="MTB54" s="5"/>
      <c r="MTC54" s="5"/>
      <c r="MTD54" s="5"/>
      <c r="MTE54" s="8"/>
      <c r="MTF54" s="5"/>
      <c r="MTG54" s="5"/>
      <c r="MTH54" s="5"/>
      <c r="MTI54" s="8"/>
      <c r="MTJ54" s="5"/>
      <c r="MTK54" s="5"/>
      <c r="MTL54" s="5"/>
      <c r="MTM54" s="8"/>
      <c r="MTN54" s="5"/>
      <c r="MTO54" s="5"/>
      <c r="MTP54" s="5"/>
      <c r="MTQ54" s="8"/>
      <c r="MTR54" s="5"/>
      <c r="MTS54" s="5"/>
      <c r="MTT54" s="5"/>
      <c r="MTU54" s="8"/>
      <c r="MTV54" s="5"/>
      <c r="MTW54" s="5"/>
      <c r="MTX54" s="5"/>
      <c r="MTY54" s="8"/>
      <c r="MTZ54" s="5"/>
      <c r="MUA54" s="5"/>
      <c r="MUB54" s="5"/>
      <c r="MUC54" s="8"/>
      <c r="MUD54" s="5"/>
      <c r="MUE54" s="5"/>
      <c r="MUF54" s="5"/>
      <c r="MUG54" s="8"/>
      <c r="MUH54" s="5"/>
      <c r="MUI54" s="5"/>
      <c r="MUJ54" s="5"/>
      <c r="MUK54" s="8"/>
      <c r="MUL54" s="5"/>
      <c r="MUM54" s="5"/>
      <c r="MUN54" s="5"/>
      <c r="MUO54" s="8"/>
      <c r="MUP54" s="5"/>
      <c r="MUQ54" s="5"/>
      <c r="MUR54" s="5"/>
      <c r="MUS54" s="8"/>
      <c r="MUT54" s="5"/>
      <c r="MUU54" s="5"/>
      <c r="MUV54" s="5"/>
      <c r="MUW54" s="8"/>
      <c r="MUX54" s="5"/>
      <c r="MUY54" s="5"/>
      <c r="MUZ54" s="5"/>
      <c r="MVA54" s="8"/>
      <c r="MVB54" s="5"/>
      <c r="MVC54" s="5"/>
      <c r="MVD54" s="5"/>
      <c r="MVE54" s="8"/>
      <c r="MVF54" s="5"/>
      <c r="MVG54" s="5"/>
      <c r="MVH54" s="5"/>
      <c r="MVI54" s="8"/>
      <c r="MVJ54" s="5"/>
      <c r="MVK54" s="5"/>
      <c r="MVL54" s="5"/>
      <c r="MVM54" s="8"/>
      <c r="MVN54" s="5"/>
      <c r="MVO54" s="5"/>
      <c r="MVP54" s="5"/>
      <c r="MVQ54" s="8"/>
      <c r="MVR54" s="5"/>
      <c r="MVS54" s="5"/>
      <c r="MVT54" s="5"/>
      <c r="MVU54" s="8"/>
      <c r="MVV54" s="5"/>
      <c r="MVW54" s="5"/>
      <c r="MVX54" s="5"/>
      <c r="MVY54" s="8"/>
      <c r="MVZ54" s="5"/>
      <c r="MWA54" s="5"/>
      <c r="MWB54" s="5"/>
      <c r="MWC54" s="8"/>
      <c r="MWD54" s="5"/>
      <c r="MWE54" s="5"/>
      <c r="MWF54" s="5"/>
      <c r="MWG54" s="8"/>
      <c r="MWH54" s="5"/>
      <c r="MWI54" s="5"/>
      <c r="MWJ54" s="5"/>
      <c r="MWK54" s="8"/>
      <c r="MWL54" s="5"/>
      <c r="MWM54" s="5"/>
      <c r="MWN54" s="5"/>
      <c r="MWO54" s="8"/>
      <c r="MWP54" s="5"/>
      <c r="MWQ54" s="5"/>
      <c r="MWR54" s="5"/>
      <c r="MWS54" s="8"/>
      <c r="MWT54" s="5"/>
      <c r="MWU54" s="5"/>
      <c r="MWV54" s="5"/>
      <c r="MWW54" s="8"/>
      <c r="MWX54" s="5"/>
      <c r="MWY54" s="5"/>
      <c r="MWZ54" s="5"/>
      <c r="MXA54" s="8"/>
      <c r="MXB54" s="5"/>
      <c r="MXC54" s="5"/>
      <c r="MXD54" s="5"/>
      <c r="MXE54" s="8"/>
      <c r="MXF54" s="5"/>
      <c r="MXG54" s="5"/>
      <c r="MXH54" s="5"/>
      <c r="MXI54" s="8"/>
      <c r="MXJ54" s="5"/>
      <c r="MXK54" s="5"/>
      <c r="MXL54" s="5"/>
      <c r="MXM54" s="8"/>
      <c r="MXN54" s="5"/>
      <c r="MXO54" s="5"/>
      <c r="MXP54" s="5"/>
      <c r="MXQ54" s="8"/>
      <c r="MXR54" s="5"/>
      <c r="MXS54" s="5"/>
      <c r="MXT54" s="5"/>
      <c r="MXU54" s="8"/>
      <c r="MXV54" s="5"/>
      <c r="MXW54" s="5"/>
      <c r="MXX54" s="5"/>
      <c r="MXY54" s="8"/>
      <c r="MXZ54" s="5"/>
      <c r="MYA54" s="5"/>
      <c r="MYB54" s="5"/>
      <c r="MYC54" s="8"/>
      <c r="MYD54" s="5"/>
      <c r="MYE54" s="5"/>
      <c r="MYF54" s="5"/>
      <c r="MYG54" s="8"/>
      <c r="MYH54" s="5"/>
      <c r="MYI54" s="5"/>
      <c r="MYJ54" s="5"/>
      <c r="MYK54" s="8"/>
      <c r="MYL54" s="5"/>
      <c r="MYM54" s="5"/>
      <c r="MYN54" s="5"/>
      <c r="MYO54" s="8"/>
      <c r="MYP54" s="5"/>
      <c r="MYQ54" s="5"/>
      <c r="MYR54" s="5"/>
      <c r="MYS54" s="8"/>
      <c r="MYT54" s="5"/>
      <c r="MYU54" s="5"/>
      <c r="MYV54" s="5"/>
      <c r="MYW54" s="8"/>
      <c r="MYX54" s="5"/>
      <c r="MYY54" s="5"/>
      <c r="MYZ54" s="5"/>
      <c r="MZA54" s="8"/>
      <c r="MZB54" s="5"/>
      <c r="MZC54" s="5"/>
      <c r="MZD54" s="5"/>
      <c r="MZE54" s="8"/>
      <c r="MZF54" s="5"/>
      <c r="MZG54" s="5"/>
      <c r="MZH54" s="5"/>
      <c r="MZI54" s="8"/>
      <c r="MZJ54" s="5"/>
      <c r="MZK54" s="5"/>
      <c r="MZL54" s="5"/>
      <c r="MZM54" s="8"/>
      <c r="MZN54" s="5"/>
      <c r="MZO54" s="5"/>
      <c r="MZP54" s="5"/>
      <c r="MZQ54" s="8"/>
      <c r="MZR54" s="5"/>
      <c r="MZS54" s="5"/>
      <c r="MZT54" s="5"/>
      <c r="MZU54" s="8"/>
      <c r="MZV54" s="5"/>
      <c r="MZW54" s="5"/>
      <c r="MZX54" s="5"/>
      <c r="MZY54" s="8"/>
      <c r="MZZ54" s="5"/>
      <c r="NAA54" s="5"/>
      <c r="NAB54" s="5"/>
      <c r="NAC54" s="8"/>
      <c r="NAD54" s="5"/>
      <c r="NAE54" s="5"/>
      <c r="NAF54" s="5"/>
      <c r="NAG54" s="8"/>
      <c r="NAH54" s="5"/>
      <c r="NAI54" s="5"/>
      <c r="NAJ54" s="5"/>
      <c r="NAK54" s="8"/>
      <c r="NAL54" s="5"/>
      <c r="NAM54" s="5"/>
      <c r="NAN54" s="5"/>
      <c r="NAO54" s="8"/>
      <c r="NAP54" s="5"/>
      <c r="NAQ54" s="5"/>
      <c r="NAR54" s="5"/>
      <c r="NAS54" s="8"/>
      <c r="NAT54" s="5"/>
      <c r="NAU54" s="5"/>
      <c r="NAV54" s="5"/>
      <c r="NAW54" s="8"/>
      <c r="NAX54" s="5"/>
      <c r="NAY54" s="5"/>
      <c r="NAZ54" s="5"/>
      <c r="NBA54" s="8"/>
      <c r="NBB54" s="5"/>
      <c r="NBC54" s="5"/>
      <c r="NBD54" s="5"/>
      <c r="NBE54" s="8"/>
      <c r="NBF54" s="5"/>
      <c r="NBG54" s="5"/>
      <c r="NBH54" s="5"/>
      <c r="NBI54" s="8"/>
      <c r="NBJ54" s="5"/>
      <c r="NBK54" s="5"/>
      <c r="NBL54" s="5"/>
      <c r="NBM54" s="8"/>
      <c r="NBN54" s="5"/>
      <c r="NBO54" s="5"/>
      <c r="NBP54" s="5"/>
      <c r="NBQ54" s="8"/>
      <c r="NBR54" s="5"/>
      <c r="NBS54" s="5"/>
      <c r="NBT54" s="5"/>
      <c r="NBU54" s="8"/>
      <c r="NBV54" s="5"/>
      <c r="NBW54" s="5"/>
      <c r="NBX54" s="5"/>
      <c r="NBY54" s="8"/>
      <c r="NBZ54" s="5"/>
      <c r="NCA54" s="5"/>
      <c r="NCB54" s="5"/>
      <c r="NCC54" s="8"/>
      <c r="NCD54" s="5"/>
      <c r="NCE54" s="5"/>
      <c r="NCF54" s="5"/>
      <c r="NCG54" s="8"/>
      <c r="NCH54" s="5"/>
      <c r="NCI54" s="5"/>
      <c r="NCJ54" s="5"/>
      <c r="NCK54" s="8"/>
      <c r="NCL54" s="5"/>
      <c r="NCM54" s="5"/>
      <c r="NCN54" s="5"/>
      <c r="NCO54" s="8"/>
      <c r="NCP54" s="5"/>
      <c r="NCQ54" s="5"/>
      <c r="NCR54" s="5"/>
      <c r="NCS54" s="8"/>
      <c r="NCT54" s="5"/>
      <c r="NCU54" s="5"/>
      <c r="NCV54" s="5"/>
      <c r="NCW54" s="8"/>
      <c r="NCX54" s="5"/>
      <c r="NCY54" s="5"/>
      <c r="NCZ54" s="5"/>
      <c r="NDA54" s="8"/>
      <c r="NDB54" s="5"/>
      <c r="NDC54" s="5"/>
      <c r="NDD54" s="5"/>
      <c r="NDE54" s="8"/>
      <c r="NDF54" s="5"/>
      <c r="NDG54" s="5"/>
      <c r="NDH54" s="5"/>
      <c r="NDI54" s="8"/>
      <c r="NDJ54" s="5"/>
      <c r="NDK54" s="5"/>
      <c r="NDL54" s="5"/>
      <c r="NDM54" s="8"/>
      <c r="NDN54" s="5"/>
      <c r="NDO54" s="5"/>
      <c r="NDP54" s="5"/>
      <c r="NDQ54" s="8"/>
      <c r="NDR54" s="5"/>
      <c r="NDS54" s="5"/>
      <c r="NDT54" s="5"/>
      <c r="NDU54" s="8"/>
      <c r="NDV54" s="5"/>
      <c r="NDW54" s="5"/>
      <c r="NDX54" s="5"/>
      <c r="NDY54" s="8"/>
      <c r="NDZ54" s="5"/>
      <c r="NEA54" s="5"/>
      <c r="NEB54" s="5"/>
      <c r="NEC54" s="8"/>
      <c r="NED54" s="5"/>
      <c r="NEE54" s="5"/>
      <c r="NEF54" s="5"/>
      <c r="NEG54" s="8"/>
      <c r="NEH54" s="5"/>
      <c r="NEI54" s="5"/>
      <c r="NEJ54" s="5"/>
      <c r="NEK54" s="8"/>
      <c r="NEL54" s="5"/>
      <c r="NEM54" s="5"/>
      <c r="NEN54" s="5"/>
      <c r="NEO54" s="8"/>
      <c r="NEP54" s="5"/>
      <c r="NEQ54" s="5"/>
      <c r="NER54" s="5"/>
      <c r="NES54" s="8"/>
      <c r="NET54" s="5"/>
      <c r="NEU54" s="5"/>
      <c r="NEV54" s="5"/>
      <c r="NEW54" s="8"/>
      <c r="NEX54" s="5"/>
      <c r="NEY54" s="5"/>
      <c r="NEZ54" s="5"/>
      <c r="NFA54" s="8"/>
      <c r="NFB54" s="5"/>
      <c r="NFC54" s="5"/>
      <c r="NFD54" s="5"/>
      <c r="NFE54" s="8"/>
      <c r="NFF54" s="5"/>
      <c r="NFG54" s="5"/>
      <c r="NFH54" s="5"/>
      <c r="NFI54" s="8"/>
      <c r="NFJ54" s="5"/>
      <c r="NFK54" s="5"/>
      <c r="NFL54" s="5"/>
      <c r="NFM54" s="8"/>
      <c r="NFN54" s="5"/>
      <c r="NFO54" s="5"/>
      <c r="NFP54" s="5"/>
      <c r="NFQ54" s="8"/>
      <c r="NFR54" s="5"/>
      <c r="NFS54" s="5"/>
      <c r="NFT54" s="5"/>
      <c r="NFU54" s="8"/>
      <c r="NFV54" s="5"/>
      <c r="NFW54" s="5"/>
      <c r="NFX54" s="5"/>
      <c r="NFY54" s="8"/>
      <c r="NFZ54" s="5"/>
      <c r="NGA54" s="5"/>
      <c r="NGB54" s="5"/>
      <c r="NGC54" s="8"/>
      <c r="NGD54" s="5"/>
      <c r="NGE54" s="5"/>
      <c r="NGF54" s="5"/>
      <c r="NGG54" s="8"/>
      <c r="NGH54" s="5"/>
      <c r="NGI54" s="5"/>
      <c r="NGJ54" s="5"/>
      <c r="NGK54" s="8"/>
      <c r="NGL54" s="5"/>
      <c r="NGM54" s="5"/>
      <c r="NGN54" s="5"/>
      <c r="NGO54" s="8"/>
      <c r="NGP54" s="5"/>
      <c r="NGQ54" s="5"/>
      <c r="NGR54" s="5"/>
      <c r="NGS54" s="8"/>
      <c r="NGT54" s="5"/>
      <c r="NGU54" s="5"/>
      <c r="NGV54" s="5"/>
      <c r="NGW54" s="8"/>
      <c r="NGX54" s="5"/>
      <c r="NGY54" s="5"/>
      <c r="NGZ54" s="5"/>
      <c r="NHA54" s="8"/>
      <c r="NHB54" s="5"/>
      <c r="NHC54" s="5"/>
      <c r="NHD54" s="5"/>
      <c r="NHE54" s="8"/>
      <c r="NHF54" s="5"/>
      <c r="NHG54" s="5"/>
      <c r="NHH54" s="5"/>
      <c r="NHI54" s="8"/>
      <c r="NHJ54" s="5"/>
      <c r="NHK54" s="5"/>
      <c r="NHL54" s="5"/>
      <c r="NHM54" s="8"/>
      <c r="NHN54" s="5"/>
      <c r="NHO54" s="5"/>
      <c r="NHP54" s="5"/>
      <c r="NHQ54" s="8"/>
      <c r="NHR54" s="5"/>
      <c r="NHS54" s="5"/>
      <c r="NHT54" s="5"/>
      <c r="NHU54" s="8"/>
      <c r="NHV54" s="5"/>
      <c r="NHW54" s="5"/>
      <c r="NHX54" s="5"/>
      <c r="NHY54" s="8"/>
      <c r="NHZ54" s="5"/>
      <c r="NIA54" s="5"/>
      <c r="NIB54" s="5"/>
      <c r="NIC54" s="8"/>
      <c r="NID54" s="5"/>
      <c r="NIE54" s="5"/>
      <c r="NIF54" s="5"/>
      <c r="NIG54" s="8"/>
      <c r="NIH54" s="5"/>
      <c r="NII54" s="5"/>
      <c r="NIJ54" s="5"/>
      <c r="NIK54" s="8"/>
      <c r="NIL54" s="5"/>
      <c r="NIM54" s="5"/>
      <c r="NIN54" s="5"/>
      <c r="NIO54" s="8"/>
      <c r="NIP54" s="5"/>
      <c r="NIQ54" s="5"/>
      <c r="NIR54" s="5"/>
      <c r="NIS54" s="8"/>
      <c r="NIT54" s="5"/>
      <c r="NIU54" s="5"/>
      <c r="NIV54" s="5"/>
      <c r="NIW54" s="8"/>
      <c r="NIX54" s="5"/>
      <c r="NIY54" s="5"/>
      <c r="NIZ54" s="5"/>
      <c r="NJA54" s="8"/>
      <c r="NJB54" s="5"/>
      <c r="NJC54" s="5"/>
      <c r="NJD54" s="5"/>
      <c r="NJE54" s="8"/>
      <c r="NJF54" s="5"/>
      <c r="NJG54" s="5"/>
      <c r="NJH54" s="5"/>
      <c r="NJI54" s="8"/>
      <c r="NJJ54" s="5"/>
      <c r="NJK54" s="5"/>
      <c r="NJL54" s="5"/>
      <c r="NJM54" s="8"/>
      <c r="NJN54" s="5"/>
      <c r="NJO54" s="5"/>
      <c r="NJP54" s="5"/>
      <c r="NJQ54" s="8"/>
      <c r="NJR54" s="5"/>
      <c r="NJS54" s="5"/>
      <c r="NJT54" s="5"/>
      <c r="NJU54" s="8"/>
      <c r="NJV54" s="5"/>
      <c r="NJW54" s="5"/>
      <c r="NJX54" s="5"/>
      <c r="NJY54" s="8"/>
      <c r="NJZ54" s="5"/>
      <c r="NKA54" s="5"/>
      <c r="NKB54" s="5"/>
      <c r="NKC54" s="8"/>
      <c r="NKD54" s="5"/>
      <c r="NKE54" s="5"/>
      <c r="NKF54" s="5"/>
      <c r="NKG54" s="8"/>
      <c r="NKH54" s="5"/>
      <c r="NKI54" s="5"/>
      <c r="NKJ54" s="5"/>
      <c r="NKK54" s="8"/>
      <c r="NKL54" s="5"/>
      <c r="NKM54" s="5"/>
      <c r="NKN54" s="5"/>
      <c r="NKO54" s="8"/>
      <c r="NKP54" s="5"/>
      <c r="NKQ54" s="5"/>
      <c r="NKR54" s="5"/>
      <c r="NKS54" s="8"/>
      <c r="NKT54" s="5"/>
      <c r="NKU54" s="5"/>
      <c r="NKV54" s="5"/>
      <c r="NKW54" s="8"/>
      <c r="NKX54" s="5"/>
      <c r="NKY54" s="5"/>
      <c r="NKZ54" s="5"/>
      <c r="NLA54" s="8"/>
      <c r="NLB54" s="5"/>
      <c r="NLC54" s="5"/>
      <c r="NLD54" s="5"/>
      <c r="NLE54" s="8"/>
      <c r="NLF54" s="5"/>
      <c r="NLG54" s="5"/>
      <c r="NLH54" s="5"/>
      <c r="NLI54" s="8"/>
      <c r="NLJ54" s="5"/>
      <c r="NLK54" s="5"/>
      <c r="NLL54" s="5"/>
      <c r="NLM54" s="8"/>
      <c r="NLN54" s="5"/>
      <c r="NLO54" s="5"/>
      <c r="NLP54" s="5"/>
      <c r="NLQ54" s="8"/>
      <c r="NLR54" s="5"/>
      <c r="NLS54" s="5"/>
      <c r="NLT54" s="5"/>
      <c r="NLU54" s="8"/>
      <c r="NLV54" s="5"/>
      <c r="NLW54" s="5"/>
      <c r="NLX54" s="5"/>
      <c r="NLY54" s="8"/>
      <c r="NLZ54" s="5"/>
      <c r="NMA54" s="5"/>
      <c r="NMB54" s="5"/>
      <c r="NMC54" s="8"/>
      <c r="NMD54" s="5"/>
      <c r="NME54" s="5"/>
      <c r="NMF54" s="5"/>
      <c r="NMG54" s="8"/>
      <c r="NMH54" s="5"/>
      <c r="NMI54" s="5"/>
      <c r="NMJ54" s="5"/>
      <c r="NMK54" s="8"/>
      <c r="NML54" s="5"/>
      <c r="NMM54" s="5"/>
      <c r="NMN54" s="5"/>
      <c r="NMO54" s="8"/>
      <c r="NMP54" s="5"/>
      <c r="NMQ54" s="5"/>
      <c r="NMR54" s="5"/>
      <c r="NMS54" s="8"/>
      <c r="NMT54" s="5"/>
      <c r="NMU54" s="5"/>
      <c r="NMV54" s="5"/>
      <c r="NMW54" s="8"/>
      <c r="NMX54" s="5"/>
      <c r="NMY54" s="5"/>
      <c r="NMZ54" s="5"/>
      <c r="NNA54" s="8"/>
      <c r="NNB54" s="5"/>
      <c r="NNC54" s="5"/>
      <c r="NND54" s="5"/>
      <c r="NNE54" s="8"/>
      <c r="NNF54" s="5"/>
      <c r="NNG54" s="5"/>
      <c r="NNH54" s="5"/>
      <c r="NNI54" s="8"/>
      <c r="NNJ54" s="5"/>
      <c r="NNK54" s="5"/>
      <c r="NNL54" s="5"/>
      <c r="NNM54" s="8"/>
      <c r="NNN54" s="5"/>
      <c r="NNO54" s="5"/>
      <c r="NNP54" s="5"/>
      <c r="NNQ54" s="8"/>
      <c r="NNR54" s="5"/>
      <c r="NNS54" s="5"/>
      <c r="NNT54" s="5"/>
      <c r="NNU54" s="8"/>
      <c r="NNV54" s="5"/>
      <c r="NNW54" s="5"/>
      <c r="NNX54" s="5"/>
      <c r="NNY54" s="8"/>
      <c r="NNZ54" s="5"/>
      <c r="NOA54" s="5"/>
      <c r="NOB54" s="5"/>
      <c r="NOC54" s="8"/>
      <c r="NOD54" s="5"/>
      <c r="NOE54" s="5"/>
      <c r="NOF54" s="5"/>
      <c r="NOG54" s="8"/>
      <c r="NOH54" s="5"/>
      <c r="NOI54" s="5"/>
      <c r="NOJ54" s="5"/>
      <c r="NOK54" s="8"/>
      <c r="NOL54" s="5"/>
      <c r="NOM54" s="5"/>
      <c r="NON54" s="5"/>
      <c r="NOO54" s="8"/>
      <c r="NOP54" s="5"/>
      <c r="NOQ54" s="5"/>
      <c r="NOR54" s="5"/>
      <c r="NOS54" s="8"/>
      <c r="NOT54" s="5"/>
      <c r="NOU54" s="5"/>
      <c r="NOV54" s="5"/>
      <c r="NOW54" s="8"/>
      <c r="NOX54" s="5"/>
      <c r="NOY54" s="5"/>
      <c r="NOZ54" s="5"/>
      <c r="NPA54" s="8"/>
      <c r="NPB54" s="5"/>
      <c r="NPC54" s="5"/>
      <c r="NPD54" s="5"/>
      <c r="NPE54" s="8"/>
      <c r="NPF54" s="5"/>
      <c r="NPG54" s="5"/>
      <c r="NPH54" s="5"/>
      <c r="NPI54" s="8"/>
      <c r="NPJ54" s="5"/>
      <c r="NPK54" s="5"/>
      <c r="NPL54" s="5"/>
      <c r="NPM54" s="8"/>
      <c r="NPN54" s="5"/>
      <c r="NPO54" s="5"/>
      <c r="NPP54" s="5"/>
      <c r="NPQ54" s="8"/>
      <c r="NPR54" s="5"/>
      <c r="NPS54" s="5"/>
      <c r="NPT54" s="5"/>
      <c r="NPU54" s="8"/>
      <c r="NPV54" s="5"/>
      <c r="NPW54" s="5"/>
      <c r="NPX54" s="5"/>
      <c r="NPY54" s="8"/>
      <c r="NPZ54" s="5"/>
      <c r="NQA54" s="5"/>
      <c r="NQB54" s="5"/>
      <c r="NQC54" s="8"/>
      <c r="NQD54" s="5"/>
      <c r="NQE54" s="5"/>
      <c r="NQF54" s="5"/>
      <c r="NQG54" s="8"/>
      <c r="NQH54" s="5"/>
      <c r="NQI54" s="5"/>
      <c r="NQJ54" s="5"/>
      <c r="NQK54" s="8"/>
      <c r="NQL54" s="5"/>
      <c r="NQM54" s="5"/>
      <c r="NQN54" s="5"/>
      <c r="NQO54" s="8"/>
      <c r="NQP54" s="5"/>
      <c r="NQQ54" s="5"/>
      <c r="NQR54" s="5"/>
      <c r="NQS54" s="8"/>
      <c r="NQT54" s="5"/>
      <c r="NQU54" s="5"/>
      <c r="NQV54" s="5"/>
      <c r="NQW54" s="8"/>
      <c r="NQX54" s="5"/>
      <c r="NQY54" s="5"/>
      <c r="NQZ54" s="5"/>
      <c r="NRA54" s="8"/>
      <c r="NRB54" s="5"/>
      <c r="NRC54" s="5"/>
      <c r="NRD54" s="5"/>
      <c r="NRE54" s="8"/>
      <c r="NRF54" s="5"/>
      <c r="NRG54" s="5"/>
      <c r="NRH54" s="5"/>
      <c r="NRI54" s="8"/>
      <c r="NRJ54" s="5"/>
      <c r="NRK54" s="5"/>
      <c r="NRL54" s="5"/>
      <c r="NRM54" s="8"/>
      <c r="NRN54" s="5"/>
      <c r="NRO54" s="5"/>
      <c r="NRP54" s="5"/>
      <c r="NRQ54" s="8"/>
      <c r="NRR54" s="5"/>
      <c r="NRS54" s="5"/>
      <c r="NRT54" s="5"/>
      <c r="NRU54" s="8"/>
      <c r="NRV54" s="5"/>
      <c r="NRW54" s="5"/>
      <c r="NRX54" s="5"/>
      <c r="NRY54" s="8"/>
      <c r="NRZ54" s="5"/>
      <c r="NSA54" s="5"/>
      <c r="NSB54" s="5"/>
      <c r="NSC54" s="8"/>
      <c r="NSD54" s="5"/>
      <c r="NSE54" s="5"/>
      <c r="NSF54" s="5"/>
      <c r="NSG54" s="8"/>
      <c r="NSH54" s="5"/>
      <c r="NSI54" s="5"/>
      <c r="NSJ54" s="5"/>
      <c r="NSK54" s="8"/>
      <c r="NSL54" s="5"/>
      <c r="NSM54" s="5"/>
      <c r="NSN54" s="5"/>
      <c r="NSO54" s="8"/>
      <c r="NSP54" s="5"/>
      <c r="NSQ54" s="5"/>
      <c r="NSR54" s="5"/>
      <c r="NSS54" s="8"/>
      <c r="NST54" s="5"/>
      <c r="NSU54" s="5"/>
      <c r="NSV54" s="5"/>
      <c r="NSW54" s="8"/>
      <c r="NSX54" s="5"/>
      <c r="NSY54" s="5"/>
      <c r="NSZ54" s="5"/>
      <c r="NTA54" s="8"/>
      <c r="NTB54" s="5"/>
      <c r="NTC54" s="5"/>
      <c r="NTD54" s="5"/>
      <c r="NTE54" s="8"/>
      <c r="NTF54" s="5"/>
      <c r="NTG54" s="5"/>
      <c r="NTH54" s="5"/>
      <c r="NTI54" s="8"/>
      <c r="NTJ54" s="5"/>
      <c r="NTK54" s="5"/>
      <c r="NTL54" s="5"/>
      <c r="NTM54" s="8"/>
      <c r="NTN54" s="5"/>
      <c r="NTO54" s="5"/>
      <c r="NTP54" s="5"/>
      <c r="NTQ54" s="8"/>
      <c r="NTR54" s="5"/>
      <c r="NTS54" s="5"/>
      <c r="NTT54" s="5"/>
      <c r="NTU54" s="8"/>
      <c r="NTV54" s="5"/>
      <c r="NTW54" s="5"/>
      <c r="NTX54" s="5"/>
      <c r="NTY54" s="8"/>
      <c r="NTZ54" s="5"/>
      <c r="NUA54" s="5"/>
      <c r="NUB54" s="5"/>
      <c r="NUC54" s="8"/>
      <c r="NUD54" s="5"/>
      <c r="NUE54" s="5"/>
      <c r="NUF54" s="5"/>
      <c r="NUG54" s="8"/>
      <c r="NUH54" s="5"/>
      <c r="NUI54" s="5"/>
      <c r="NUJ54" s="5"/>
      <c r="NUK54" s="8"/>
      <c r="NUL54" s="5"/>
      <c r="NUM54" s="5"/>
      <c r="NUN54" s="5"/>
      <c r="NUO54" s="8"/>
      <c r="NUP54" s="5"/>
      <c r="NUQ54" s="5"/>
      <c r="NUR54" s="5"/>
      <c r="NUS54" s="8"/>
      <c r="NUT54" s="5"/>
      <c r="NUU54" s="5"/>
      <c r="NUV54" s="5"/>
      <c r="NUW54" s="8"/>
      <c r="NUX54" s="5"/>
      <c r="NUY54" s="5"/>
      <c r="NUZ54" s="5"/>
      <c r="NVA54" s="8"/>
      <c r="NVB54" s="5"/>
      <c r="NVC54" s="5"/>
      <c r="NVD54" s="5"/>
      <c r="NVE54" s="8"/>
      <c r="NVF54" s="5"/>
      <c r="NVG54" s="5"/>
      <c r="NVH54" s="5"/>
      <c r="NVI54" s="8"/>
      <c r="NVJ54" s="5"/>
      <c r="NVK54" s="5"/>
      <c r="NVL54" s="5"/>
      <c r="NVM54" s="8"/>
      <c r="NVN54" s="5"/>
      <c r="NVO54" s="5"/>
      <c r="NVP54" s="5"/>
      <c r="NVQ54" s="8"/>
      <c r="NVR54" s="5"/>
      <c r="NVS54" s="5"/>
      <c r="NVT54" s="5"/>
      <c r="NVU54" s="8"/>
      <c r="NVV54" s="5"/>
      <c r="NVW54" s="5"/>
      <c r="NVX54" s="5"/>
      <c r="NVY54" s="8"/>
      <c r="NVZ54" s="5"/>
      <c r="NWA54" s="5"/>
      <c r="NWB54" s="5"/>
      <c r="NWC54" s="8"/>
      <c r="NWD54" s="5"/>
      <c r="NWE54" s="5"/>
      <c r="NWF54" s="5"/>
      <c r="NWG54" s="8"/>
      <c r="NWH54" s="5"/>
      <c r="NWI54" s="5"/>
      <c r="NWJ54" s="5"/>
      <c r="NWK54" s="8"/>
      <c r="NWL54" s="5"/>
      <c r="NWM54" s="5"/>
      <c r="NWN54" s="5"/>
      <c r="NWO54" s="8"/>
      <c r="NWP54" s="5"/>
      <c r="NWQ54" s="5"/>
      <c r="NWR54" s="5"/>
      <c r="NWS54" s="8"/>
      <c r="NWT54" s="5"/>
      <c r="NWU54" s="5"/>
      <c r="NWV54" s="5"/>
      <c r="NWW54" s="8"/>
      <c r="NWX54" s="5"/>
      <c r="NWY54" s="5"/>
      <c r="NWZ54" s="5"/>
      <c r="NXA54" s="8"/>
      <c r="NXB54" s="5"/>
      <c r="NXC54" s="5"/>
      <c r="NXD54" s="5"/>
      <c r="NXE54" s="8"/>
      <c r="NXF54" s="5"/>
      <c r="NXG54" s="5"/>
      <c r="NXH54" s="5"/>
      <c r="NXI54" s="8"/>
      <c r="NXJ54" s="5"/>
      <c r="NXK54" s="5"/>
      <c r="NXL54" s="5"/>
      <c r="NXM54" s="8"/>
      <c r="NXN54" s="5"/>
      <c r="NXO54" s="5"/>
      <c r="NXP54" s="5"/>
      <c r="NXQ54" s="8"/>
      <c r="NXR54" s="5"/>
      <c r="NXS54" s="5"/>
      <c r="NXT54" s="5"/>
      <c r="NXU54" s="8"/>
      <c r="NXV54" s="5"/>
      <c r="NXW54" s="5"/>
      <c r="NXX54" s="5"/>
      <c r="NXY54" s="8"/>
      <c r="NXZ54" s="5"/>
      <c r="NYA54" s="5"/>
      <c r="NYB54" s="5"/>
      <c r="NYC54" s="8"/>
      <c r="NYD54" s="5"/>
      <c r="NYE54" s="5"/>
      <c r="NYF54" s="5"/>
      <c r="NYG54" s="8"/>
      <c r="NYH54" s="5"/>
      <c r="NYI54" s="5"/>
      <c r="NYJ54" s="5"/>
      <c r="NYK54" s="8"/>
      <c r="NYL54" s="5"/>
      <c r="NYM54" s="5"/>
      <c r="NYN54" s="5"/>
      <c r="NYO54" s="8"/>
      <c r="NYP54" s="5"/>
      <c r="NYQ54" s="5"/>
      <c r="NYR54" s="5"/>
      <c r="NYS54" s="8"/>
      <c r="NYT54" s="5"/>
      <c r="NYU54" s="5"/>
      <c r="NYV54" s="5"/>
      <c r="NYW54" s="8"/>
      <c r="NYX54" s="5"/>
      <c r="NYY54" s="5"/>
      <c r="NYZ54" s="5"/>
      <c r="NZA54" s="8"/>
      <c r="NZB54" s="5"/>
      <c r="NZC54" s="5"/>
      <c r="NZD54" s="5"/>
      <c r="NZE54" s="8"/>
      <c r="NZF54" s="5"/>
      <c r="NZG54" s="5"/>
      <c r="NZH54" s="5"/>
      <c r="NZI54" s="8"/>
      <c r="NZJ54" s="5"/>
      <c r="NZK54" s="5"/>
      <c r="NZL54" s="5"/>
      <c r="NZM54" s="8"/>
      <c r="NZN54" s="5"/>
      <c r="NZO54" s="5"/>
      <c r="NZP54" s="5"/>
      <c r="NZQ54" s="8"/>
      <c r="NZR54" s="5"/>
      <c r="NZS54" s="5"/>
      <c r="NZT54" s="5"/>
      <c r="NZU54" s="8"/>
      <c r="NZV54" s="5"/>
      <c r="NZW54" s="5"/>
      <c r="NZX54" s="5"/>
      <c r="NZY54" s="8"/>
      <c r="NZZ54" s="5"/>
      <c r="OAA54" s="5"/>
      <c r="OAB54" s="5"/>
      <c r="OAC54" s="8"/>
      <c r="OAD54" s="5"/>
      <c r="OAE54" s="5"/>
      <c r="OAF54" s="5"/>
      <c r="OAG54" s="8"/>
      <c r="OAH54" s="5"/>
      <c r="OAI54" s="5"/>
      <c r="OAJ54" s="5"/>
      <c r="OAK54" s="8"/>
      <c r="OAL54" s="5"/>
      <c r="OAM54" s="5"/>
      <c r="OAN54" s="5"/>
      <c r="OAO54" s="8"/>
      <c r="OAP54" s="5"/>
      <c r="OAQ54" s="5"/>
      <c r="OAR54" s="5"/>
      <c r="OAS54" s="8"/>
      <c r="OAT54" s="5"/>
      <c r="OAU54" s="5"/>
      <c r="OAV54" s="5"/>
      <c r="OAW54" s="8"/>
      <c r="OAX54" s="5"/>
      <c r="OAY54" s="5"/>
      <c r="OAZ54" s="5"/>
      <c r="OBA54" s="8"/>
      <c r="OBB54" s="5"/>
      <c r="OBC54" s="5"/>
      <c r="OBD54" s="5"/>
      <c r="OBE54" s="8"/>
      <c r="OBF54" s="5"/>
      <c r="OBG54" s="5"/>
      <c r="OBH54" s="5"/>
      <c r="OBI54" s="8"/>
      <c r="OBJ54" s="5"/>
      <c r="OBK54" s="5"/>
      <c r="OBL54" s="5"/>
      <c r="OBM54" s="8"/>
      <c r="OBN54" s="5"/>
      <c r="OBO54" s="5"/>
      <c r="OBP54" s="5"/>
      <c r="OBQ54" s="8"/>
      <c r="OBR54" s="5"/>
      <c r="OBS54" s="5"/>
      <c r="OBT54" s="5"/>
      <c r="OBU54" s="8"/>
      <c r="OBV54" s="5"/>
      <c r="OBW54" s="5"/>
      <c r="OBX54" s="5"/>
      <c r="OBY54" s="8"/>
      <c r="OBZ54" s="5"/>
      <c r="OCA54" s="5"/>
      <c r="OCB54" s="5"/>
      <c r="OCC54" s="8"/>
      <c r="OCD54" s="5"/>
      <c r="OCE54" s="5"/>
      <c r="OCF54" s="5"/>
      <c r="OCG54" s="8"/>
      <c r="OCH54" s="5"/>
      <c r="OCI54" s="5"/>
      <c r="OCJ54" s="5"/>
      <c r="OCK54" s="8"/>
      <c r="OCL54" s="5"/>
      <c r="OCM54" s="5"/>
      <c r="OCN54" s="5"/>
      <c r="OCO54" s="8"/>
      <c r="OCP54" s="5"/>
      <c r="OCQ54" s="5"/>
      <c r="OCR54" s="5"/>
      <c r="OCS54" s="8"/>
      <c r="OCT54" s="5"/>
      <c r="OCU54" s="5"/>
      <c r="OCV54" s="5"/>
      <c r="OCW54" s="8"/>
      <c r="OCX54" s="5"/>
      <c r="OCY54" s="5"/>
      <c r="OCZ54" s="5"/>
      <c r="ODA54" s="8"/>
      <c r="ODB54" s="5"/>
      <c r="ODC54" s="5"/>
      <c r="ODD54" s="5"/>
      <c r="ODE54" s="8"/>
      <c r="ODF54" s="5"/>
      <c r="ODG54" s="5"/>
      <c r="ODH54" s="5"/>
      <c r="ODI54" s="8"/>
      <c r="ODJ54" s="5"/>
      <c r="ODK54" s="5"/>
      <c r="ODL54" s="5"/>
      <c r="ODM54" s="8"/>
      <c r="ODN54" s="5"/>
      <c r="ODO54" s="5"/>
      <c r="ODP54" s="5"/>
      <c r="ODQ54" s="8"/>
      <c r="ODR54" s="5"/>
      <c r="ODS54" s="5"/>
      <c r="ODT54" s="5"/>
      <c r="ODU54" s="8"/>
      <c r="ODV54" s="5"/>
      <c r="ODW54" s="5"/>
      <c r="ODX54" s="5"/>
      <c r="ODY54" s="8"/>
      <c r="ODZ54" s="5"/>
      <c r="OEA54" s="5"/>
      <c r="OEB54" s="5"/>
      <c r="OEC54" s="8"/>
      <c r="OED54" s="5"/>
      <c r="OEE54" s="5"/>
      <c r="OEF54" s="5"/>
      <c r="OEG54" s="8"/>
      <c r="OEH54" s="5"/>
      <c r="OEI54" s="5"/>
      <c r="OEJ54" s="5"/>
      <c r="OEK54" s="8"/>
      <c r="OEL54" s="5"/>
      <c r="OEM54" s="5"/>
      <c r="OEN54" s="5"/>
      <c r="OEO54" s="8"/>
      <c r="OEP54" s="5"/>
      <c r="OEQ54" s="5"/>
      <c r="OER54" s="5"/>
      <c r="OES54" s="8"/>
      <c r="OET54" s="5"/>
      <c r="OEU54" s="5"/>
      <c r="OEV54" s="5"/>
      <c r="OEW54" s="8"/>
      <c r="OEX54" s="5"/>
      <c r="OEY54" s="5"/>
      <c r="OEZ54" s="5"/>
      <c r="OFA54" s="8"/>
      <c r="OFB54" s="5"/>
      <c r="OFC54" s="5"/>
      <c r="OFD54" s="5"/>
      <c r="OFE54" s="8"/>
      <c r="OFF54" s="5"/>
      <c r="OFG54" s="5"/>
      <c r="OFH54" s="5"/>
      <c r="OFI54" s="8"/>
      <c r="OFJ54" s="5"/>
      <c r="OFK54" s="5"/>
      <c r="OFL54" s="5"/>
      <c r="OFM54" s="8"/>
      <c r="OFN54" s="5"/>
      <c r="OFO54" s="5"/>
      <c r="OFP54" s="5"/>
      <c r="OFQ54" s="8"/>
      <c r="OFR54" s="5"/>
      <c r="OFS54" s="5"/>
      <c r="OFT54" s="5"/>
      <c r="OFU54" s="8"/>
      <c r="OFV54" s="5"/>
      <c r="OFW54" s="5"/>
      <c r="OFX54" s="5"/>
      <c r="OFY54" s="8"/>
      <c r="OFZ54" s="5"/>
      <c r="OGA54" s="5"/>
      <c r="OGB54" s="5"/>
      <c r="OGC54" s="8"/>
      <c r="OGD54" s="5"/>
      <c r="OGE54" s="5"/>
      <c r="OGF54" s="5"/>
      <c r="OGG54" s="8"/>
      <c r="OGH54" s="5"/>
      <c r="OGI54" s="5"/>
      <c r="OGJ54" s="5"/>
      <c r="OGK54" s="8"/>
      <c r="OGL54" s="5"/>
      <c r="OGM54" s="5"/>
      <c r="OGN54" s="5"/>
      <c r="OGO54" s="8"/>
      <c r="OGP54" s="5"/>
      <c r="OGQ54" s="5"/>
      <c r="OGR54" s="5"/>
      <c r="OGS54" s="8"/>
      <c r="OGT54" s="5"/>
      <c r="OGU54" s="5"/>
      <c r="OGV54" s="5"/>
      <c r="OGW54" s="8"/>
      <c r="OGX54" s="5"/>
      <c r="OGY54" s="5"/>
      <c r="OGZ54" s="5"/>
      <c r="OHA54" s="8"/>
      <c r="OHB54" s="5"/>
      <c r="OHC54" s="5"/>
      <c r="OHD54" s="5"/>
      <c r="OHE54" s="8"/>
      <c r="OHF54" s="5"/>
      <c r="OHG54" s="5"/>
      <c r="OHH54" s="5"/>
      <c r="OHI54" s="8"/>
      <c r="OHJ54" s="5"/>
      <c r="OHK54" s="5"/>
      <c r="OHL54" s="5"/>
      <c r="OHM54" s="8"/>
      <c r="OHN54" s="5"/>
      <c r="OHO54" s="5"/>
      <c r="OHP54" s="5"/>
      <c r="OHQ54" s="8"/>
      <c r="OHR54" s="5"/>
      <c r="OHS54" s="5"/>
      <c r="OHT54" s="5"/>
      <c r="OHU54" s="8"/>
      <c r="OHV54" s="5"/>
      <c r="OHW54" s="5"/>
      <c r="OHX54" s="5"/>
      <c r="OHY54" s="8"/>
      <c r="OHZ54" s="5"/>
      <c r="OIA54" s="5"/>
      <c r="OIB54" s="5"/>
      <c r="OIC54" s="8"/>
      <c r="OID54" s="5"/>
      <c r="OIE54" s="5"/>
      <c r="OIF54" s="5"/>
      <c r="OIG54" s="8"/>
      <c r="OIH54" s="5"/>
      <c r="OII54" s="5"/>
      <c r="OIJ54" s="5"/>
      <c r="OIK54" s="8"/>
      <c r="OIL54" s="5"/>
      <c r="OIM54" s="5"/>
      <c r="OIN54" s="5"/>
      <c r="OIO54" s="8"/>
      <c r="OIP54" s="5"/>
      <c r="OIQ54" s="5"/>
      <c r="OIR54" s="5"/>
      <c r="OIS54" s="8"/>
      <c r="OIT54" s="5"/>
      <c r="OIU54" s="5"/>
      <c r="OIV54" s="5"/>
      <c r="OIW54" s="8"/>
      <c r="OIX54" s="5"/>
      <c r="OIY54" s="5"/>
      <c r="OIZ54" s="5"/>
      <c r="OJA54" s="8"/>
      <c r="OJB54" s="5"/>
      <c r="OJC54" s="5"/>
      <c r="OJD54" s="5"/>
      <c r="OJE54" s="8"/>
      <c r="OJF54" s="5"/>
      <c r="OJG54" s="5"/>
      <c r="OJH54" s="5"/>
      <c r="OJI54" s="8"/>
      <c r="OJJ54" s="5"/>
      <c r="OJK54" s="5"/>
      <c r="OJL54" s="5"/>
      <c r="OJM54" s="8"/>
      <c r="OJN54" s="5"/>
      <c r="OJO54" s="5"/>
      <c r="OJP54" s="5"/>
      <c r="OJQ54" s="8"/>
      <c r="OJR54" s="5"/>
      <c r="OJS54" s="5"/>
      <c r="OJT54" s="5"/>
      <c r="OJU54" s="8"/>
      <c r="OJV54" s="5"/>
      <c r="OJW54" s="5"/>
      <c r="OJX54" s="5"/>
      <c r="OJY54" s="8"/>
      <c r="OJZ54" s="5"/>
      <c r="OKA54" s="5"/>
      <c r="OKB54" s="5"/>
      <c r="OKC54" s="8"/>
      <c r="OKD54" s="5"/>
      <c r="OKE54" s="5"/>
      <c r="OKF54" s="5"/>
      <c r="OKG54" s="8"/>
      <c r="OKH54" s="5"/>
      <c r="OKI54" s="5"/>
      <c r="OKJ54" s="5"/>
      <c r="OKK54" s="8"/>
      <c r="OKL54" s="5"/>
      <c r="OKM54" s="5"/>
      <c r="OKN54" s="5"/>
      <c r="OKO54" s="8"/>
      <c r="OKP54" s="5"/>
      <c r="OKQ54" s="5"/>
      <c r="OKR54" s="5"/>
      <c r="OKS54" s="8"/>
      <c r="OKT54" s="5"/>
      <c r="OKU54" s="5"/>
      <c r="OKV54" s="5"/>
      <c r="OKW54" s="8"/>
      <c r="OKX54" s="5"/>
      <c r="OKY54" s="5"/>
      <c r="OKZ54" s="5"/>
      <c r="OLA54" s="8"/>
      <c r="OLB54" s="5"/>
      <c r="OLC54" s="5"/>
      <c r="OLD54" s="5"/>
      <c r="OLE54" s="8"/>
      <c r="OLF54" s="5"/>
      <c r="OLG54" s="5"/>
      <c r="OLH54" s="5"/>
      <c r="OLI54" s="8"/>
      <c r="OLJ54" s="5"/>
      <c r="OLK54" s="5"/>
      <c r="OLL54" s="5"/>
      <c r="OLM54" s="8"/>
      <c r="OLN54" s="5"/>
      <c r="OLO54" s="5"/>
      <c r="OLP54" s="5"/>
      <c r="OLQ54" s="8"/>
      <c r="OLR54" s="5"/>
      <c r="OLS54" s="5"/>
      <c r="OLT54" s="5"/>
      <c r="OLU54" s="8"/>
      <c r="OLV54" s="5"/>
      <c r="OLW54" s="5"/>
      <c r="OLX54" s="5"/>
      <c r="OLY54" s="8"/>
      <c r="OLZ54" s="5"/>
      <c r="OMA54" s="5"/>
      <c r="OMB54" s="5"/>
      <c r="OMC54" s="8"/>
      <c r="OMD54" s="5"/>
      <c r="OME54" s="5"/>
      <c r="OMF54" s="5"/>
      <c r="OMG54" s="8"/>
      <c r="OMH54" s="5"/>
      <c r="OMI54" s="5"/>
      <c r="OMJ54" s="5"/>
      <c r="OMK54" s="8"/>
      <c r="OML54" s="5"/>
      <c r="OMM54" s="5"/>
      <c r="OMN54" s="5"/>
      <c r="OMO54" s="8"/>
      <c r="OMP54" s="5"/>
      <c r="OMQ54" s="5"/>
      <c r="OMR54" s="5"/>
      <c r="OMS54" s="8"/>
      <c r="OMT54" s="5"/>
      <c r="OMU54" s="5"/>
      <c r="OMV54" s="5"/>
      <c r="OMW54" s="8"/>
      <c r="OMX54" s="5"/>
      <c r="OMY54" s="5"/>
      <c r="OMZ54" s="5"/>
      <c r="ONA54" s="8"/>
      <c r="ONB54" s="5"/>
      <c r="ONC54" s="5"/>
      <c r="OND54" s="5"/>
      <c r="ONE54" s="8"/>
      <c r="ONF54" s="5"/>
      <c r="ONG54" s="5"/>
      <c r="ONH54" s="5"/>
      <c r="ONI54" s="8"/>
      <c r="ONJ54" s="5"/>
      <c r="ONK54" s="5"/>
      <c r="ONL54" s="5"/>
      <c r="ONM54" s="8"/>
      <c r="ONN54" s="5"/>
      <c r="ONO54" s="5"/>
      <c r="ONP54" s="5"/>
      <c r="ONQ54" s="8"/>
      <c r="ONR54" s="5"/>
      <c r="ONS54" s="5"/>
      <c r="ONT54" s="5"/>
      <c r="ONU54" s="8"/>
      <c r="ONV54" s="5"/>
      <c r="ONW54" s="5"/>
      <c r="ONX54" s="5"/>
      <c r="ONY54" s="8"/>
      <c r="ONZ54" s="5"/>
      <c r="OOA54" s="5"/>
      <c r="OOB54" s="5"/>
      <c r="OOC54" s="8"/>
      <c r="OOD54" s="5"/>
      <c r="OOE54" s="5"/>
      <c r="OOF54" s="5"/>
      <c r="OOG54" s="8"/>
      <c r="OOH54" s="5"/>
      <c r="OOI54" s="5"/>
      <c r="OOJ54" s="5"/>
      <c r="OOK54" s="8"/>
      <c r="OOL54" s="5"/>
      <c r="OOM54" s="5"/>
      <c r="OON54" s="5"/>
      <c r="OOO54" s="8"/>
      <c r="OOP54" s="5"/>
      <c r="OOQ54" s="5"/>
      <c r="OOR54" s="5"/>
      <c r="OOS54" s="8"/>
      <c r="OOT54" s="5"/>
      <c r="OOU54" s="5"/>
      <c r="OOV54" s="5"/>
      <c r="OOW54" s="8"/>
      <c r="OOX54" s="5"/>
      <c r="OOY54" s="5"/>
      <c r="OOZ54" s="5"/>
      <c r="OPA54" s="8"/>
      <c r="OPB54" s="5"/>
      <c r="OPC54" s="5"/>
      <c r="OPD54" s="5"/>
      <c r="OPE54" s="8"/>
      <c r="OPF54" s="5"/>
      <c r="OPG54" s="5"/>
      <c r="OPH54" s="5"/>
      <c r="OPI54" s="8"/>
      <c r="OPJ54" s="5"/>
      <c r="OPK54" s="5"/>
      <c r="OPL54" s="5"/>
      <c r="OPM54" s="8"/>
      <c r="OPN54" s="5"/>
      <c r="OPO54" s="5"/>
      <c r="OPP54" s="5"/>
      <c r="OPQ54" s="8"/>
      <c r="OPR54" s="5"/>
      <c r="OPS54" s="5"/>
      <c r="OPT54" s="5"/>
      <c r="OPU54" s="8"/>
      <c r="OPV54" s="5"/>
      <c r="OPW54" s="5"/>
      <c r="OPX54" s="5"/>
      <c r="OPY54" s="8"/>
      <c r="OPZ54" s="5"/>
      <c r="OQA54" s="5"/>
      <c r="OQB54" s="5"/>
      <c r="OQC54" s="8"/>
      <c r="OQD54" s="5"/>
      <c r="OQE54" s="5"/>
      <c r="OQF54" s="5"/>
      <c r="OQG54" s="8"/>
      <c r="OQH54" s="5"/>
      <c r="OQI54" s="5"/>
      <c r="OQJ54" s="5"/>
      <c r="OQK54" s="8"/>
      <c r="OQL54" s="5"/>
      <c r="OQM54" s="5"/>
      <c r="OQN54" s="5"/>
      <c r="OQO54" s="8"/>
      <c r="OQP54" s="5"/>
      <c r="OQQ54" s="5"/>
      <c r="OQR54" s="5"/>
      <c r="OQS54" s="8"/>
      <c r="OQT54" s="5"/>
      <c r="OQU54" s="5"/>
      <c r="OQV54" s="5"/>
      <c r="OQW54" s="8"/>
      <c r="OQX54" s="5"/>
      <c r="OQY54" s="5"/>
      <c r="OQZ54" s="5"/>
      <c r="ORA54" s="8"/>
      <c r="ORB54" s="5"/>
      <c r="ORC54" s="5"/>
      <c r="ORD54" s="5"/>
      <c r="ORE54" s="8"/>
      <c r="ORF54" s="5"/>
      <c r="ORG54" s="5"/>
      <c r="ORH54" s="5"/>
      <c r="ORI54" s="8"/>
      <c r="ORJ54" s="5"/>
      <c r="ORK54" s="5"/>
      <c r="ORL54" s="5"/>
      <c r="ORM54" s="8"/>
      <c r="ORN54" s="5"/>
      <c r="ORO54" s="5"/>
      <c r="ORP54" s="5"/>
      <c r="ORQ54" s="8"/>
      <c r="ORR54" s="5"/>
      <c r="ORS54" s="5"/>
      <c r="ORT54" s="5"/>
      <c r="ORU54" s="8"/>
      <c r="ORV54" s="5"/>
      <c r="ORW54" s="5"/>
      <c r="ORX54" s="5"/>
      <c r="ORY54" s="8"/>
      <c r="ORZ54" s="5"/>
      <c r="OSA54" s="5"/>
      <c r="OSB54" s="5"/>
      <c r="OSC54" s="8"/>
      <c r="OSD54" s="5"/>
      <c r="OSE54" s="5"/>
      <c r="OSF54" s="5"/>
      <c r="OSG54" s="8"/>
      <c r="OSH54" s="5"/>
      <c r="OSI54" s="5"/>
      <c r="OSJ54" s="5"/>
      <c r="OSK54" s="8"/>
      <c r="OSL54" s="5"/>
      <c r="OSM54" s="5"/>
      <c r="OSN54" s="5"/>
      <c r="OSO54" s="8"/>
      <c r="OSP54" s="5"/>
      <c r="OSQ54" s="5"/>
      <c r="OSR54" s="5"/>
      <c r="OSS54" s="8"/>
      <c r="OST54" s="5"/>
      <c r="OSU54" s="5"/>
      <c r="OSV54" s="5"/>
      <c r="OSW54" s="8"/>
      <c r="OSX54" s="5"/>
      <c r="OSY54" s="5"/>
      <c r="OSZ54" s="5"/>
      <c r="OTA54" s="8"/>
      <c r="OTB54" s="5"/>
      <c r="OTC54" s="5"/>
      <c r="OTD54" s="5"/>
      <c r="OTE54" s="8"/>
      <c r="OTF54" s="5"/>
      <c r="OTG54" s="5"/>
      <c r="OTH54" s="5"/>
      <c r="OTI54" s="8"/>
      <c r="OTJ54" s="5"/>
      <c r="OTK54" s="5"/>
      <c r="OTL54" s="5"/>
      <c r="OTM54" s="8"/>
      <c r="OTN54" s="5"/>
      <c r="OTO54" s="5"/>
      <c r="OTP54" s="5"/>
      <c r="OTQ54" s="8"/>
      <c r="OTR54" s="5"/>
      <c r="OTS54" s="5"/>
      <c r="OTT54" s="5"/>
      <c r="OTU54" s="8"/>
      <c r="OTV54" s="5"/>
      <c r="OTW54" s="5"/>
      <c r="OTX54" s="5"/>
      <c r="OTY54" s="8"/>
      <c r="OTZ54" s="5"/>
      <c r="OUA54" s="5"/>
      <c r="OUB54" s="5"/>
      <c r="OUC54" s="8"/>
      <c r="OUD54" s="5"/>
      <c r="OUE54" s="5"/>
      <c r="OUF54" s="5"/>
      <c r="OUG54" s="8"/>
      <c r="OUH54" s="5"/>
      <c r="OUI54" s="5"/>
      <c r="OUJ54" s="5"/>
      <c r="OUK54" s="8"/>
      <c r="OUL54" s="5"/>
      <c r="OUM54" s="5"/>
      <c r="OUN54" s="5"/>
      <c r="OUO54" s="8"/>
      <c r="OUP54" s="5"/>
      <c r="OUQ54" s="5"/>
      <c r="OUR54" s="5"/>
      <c r="OUS54" s="8"/>
      <c r="OUT54" s="5"/>
      <c r="OUU54" s="5"/>
      <c r="OUV54" s="5"/>
      <c r="OUW54" s="8"/>
      <c r="OUX54" s="5"/>
      <c r="OUY54" s="5"/>
      <c r="OUZ54" s="5"/>
      <c r="OVA54" s="8"/>
      <c r="OVB54" s="5"/>
      <c r="OVC54" s="5"/>
      <c r="OVD54" s="5"/>
      <c r="OVE54" s="8"/>
      <c r="OVF54" s="5"/>
      <c r="OVG54" s="5"/>
      <c r="OVH54" s="5"/>
      <c r="OVI54" s="8"/>
      <c r="OVJ54" s="5"/>
      <c r="OVK54" s="5"/>
      <c r="OVL54" s="5"/>
      <c r="OVM54" s="8"/>
      <c r="OVN54" s="5"/>
      <c r="OVO54" s="5"/>
      <c r="OVP54" s="5"/>
      <c r="OVQ54" s="8"/>
      <c r="OVR54" s="5"/>
      <c r="OVS54" s="5"/>
      <c r="OVT54" s="5"/>
      <c r="OVU54" s="8"/>
      <c r="OVV54" s="5"/>
      <c r="OVW54" s="5"/>
      <c r="OVX54" s="5"/>
      <c r="OVY54" s="8"/>
      <c r="OVZ54" s="5"/>
      <c r="OWA54" s="5"/>
      <c r="OWB54" s="5"/>
      <c r="OWC54" s="8"/>
      <c r="OWD54" s="5"/>
      <c r="OWE54" s="5"/>
      <c r="OWF54" s="5"/>
      <c r="OWG54" s="8"/>
      <c r="OWH54" s="5"/>
      <c r="OWI54" s="5"/>
      <c r="OWJ54" s="5"/>
      <c r="OWK54" s="8"/>
      <c r="OWL54" s="5"/>
      <c r="OWM54" s="5"/>
      <c r="OWN54" s="5"/>
      <c r="OWO54" s="8"/>
      <c r="OWP54" s="5"/>
      <c r="OWQ54" s="5"/>
      <c r="OWR54" s="5"/>
      <c r="OWS54" s="8"/>
      <c r="OWT54" s="5"/>
      <c r="OWU54" s="5"/>
      <c r="OWV54" s="5"/>
      <c r="OWW54" s="8"/>
      <c r="OWX54" s="5"/>
      <c r="OWY54" s="5"/>
      <c r="OWZ54" s="5"/>
      <c r="OXA54" s="8"/>
      <c r="OXB54" s="5"/>
      <c r="OXC54" s="5"/>
      <c r="OXD54" s="5"/>
      <c r="OXE54" s="8"/>
      <c r="OXF54" s="5"/>
      <c r="OXG54" s="5"/>
      <c r="OXH54" s="5"/>
      <c r="OXI54" s="8"/>
      <c r="OXJ54" s="5"/>
      <c r="OXK54" s="5"/>
      <c r="OXL54" s="5"/>
      <c r="OXM54" s="8"/>
      <c r="OXN54" s="5"/>
      <c r="OXO54" s="5"/>
      <c r="OXP54" s="5"/>
      <c r="OXQ54" s="8"/>
      <c r="OXR54" s="5"/>
      <c r="OXS54" s="5"/>
      <c r="OXT54" s="5"/>
      <c r="OXU54" s="8"/>
      <c r="OXV54" s="5"/>
      <c r="OXW54" s="5"/>
      <c r="OXX54" s="5"/>
      <c r="OXY54" s="8"/>
      <c r="OXZ54" s="5"/>
      <c r="OYA54" s="5"/>
      <c r="OYB54" s="5"/>
      <c r="OYC54" s="8"/>
      <c r="OYD54" s="5"/>
      <c r="OYE54" s="5"/>
      <c r="OYF54" s="5"/>
      <c r="OYG54" s="8"/>
      <c r="OYH54" s="5"/>
      <c r="OYI54" s="5"/>
      <c r="OYJ54" s="5"/>
      <c r="OYK54" s="8"/>
      <c r="OYL54" s="5"/>
      <c r="OYM54" s="5"/>
      <c r="OYN54" s="5"/>
      <c r="OYO54" s="8"/>
      <c r="OYP54" s="5"/>
      <c r="OYQ54" s="5"/>
      <c r="OYR54" s="5"/>
      <c r="OYS54" s="8"/>
      <c r="OYT54" s="5"/>
      <c r="OYU54" s="5"/>
      <c r="OYV54" s="5"/>
      <c r="OYW54" s="8"/>
      <c r="OYX54" s="5"/>
      <c r="OYY54" s="5"/>
      <c r="OYZ54" s="5"/>
      <c r="OZA54" s="8"/>
      <c r="OZB54" s="5"/>
      <c r="OZC54" s="5"/>
      <c r="OZD54" s="5"/>
      <c r="OZE54" s="8"/>
      <c r="OZF54" s="5"/>
      <c r="OZG54" s="5"/>
      <c r="OZH54" s="5"/>
      <c r="OZI54" s="8"/>
      <c r="OZJ54" s="5"/>
      <c r="OZK54" s="5"/>
      <c r="OZL54" s="5"/>
      <c r="OZM54" s="8"/>
      <c r="OZN54" s="5"/>
      <c r="OZO54" s="5"/>
      <c r="OZP54" s="5"/>
      <c r="OZQ54" s="8"/>
      <c r="OZR54" s="5"/>
      <c r="OZS54" s="5"/>
      <c r="OZT54" s="5"/>
      <c r="OZU54" s="8"/>
      <c r="OZV54" s="5"/>
      <c r="OZW54" s="5"/>
      <c r="OZX54" s="5"/>
      <c r="OZY54" s="8"/>
      <c r="OZZ54" s="5"/>
      <c r="PAA54" s="5"/>
      <c r="PAB54" s="5"/>
      <c r="PAC54" s="8"/>
      <c r="PAD54" s="5"/>
      <c r="PAE54" s="5"/>
      <c r="PAF54" s="5"/>
      <c r="PAG54" s="8"/>
      <c r="PAH54" s="5"/>
      <c r="PAI54" s="5"/>
      <c r="PAJ54" s="5"/>
      <c r="PAK54" s="8"/>
      <c r="PAL54" s="5"/>
      <c r="PAM54" s="5"/>
      <c r="PAN54" s="5"/>
      <c r="PAO54" s="8"/>
      <c r="PAP54" s="5"/>
      <c r="PAQ54" s="5"/>
      <c r="PAR54" s="5"/>
      <c r="PAS54" s="8"/>
      <c r="PAT54" s="5"/>
      <c r="PAU54" s="5"/>
      <c r="PAV54" s="5"/>
      <c r="PAW54" s="8"/>
      <c r="PAX54" s="5"/>
      <c r="PAY54" s="5"/>
      <c r="PAZ54" s="5"/>
      <c r="PBA54" s="8"/>
      <c r="PBB54" s="5"/>
      <c r="PBC54" s="5"/>
      <c r="PBD54" s="5"/>
      <c r="PBE54" s="8"/>
      <c r="PBF54" s="5"/>
      <c r="PBG54" s="5"/>
      <c r="PBH54" s="5"/>
      <c r="PBI54" s="8"/>
      <c r="PBJ54" s="5"/>
      <c r="PBK54" s="5"/>
      <c r="PBL54" s="5"/>
      <c r="PBM54" s="8"/>
      <c r="PBN54" s="5"/>
      <c r="PBO54" s="5"/>
      <c r="PBP54" s="5"/>
      <c r="PBQ54" s="8"/>
      <c r="PBR54" s="5"/>
      <c r="PBS54" s="5"/>
      <c r="PBT54" s="5"/>
      <c r="PBU54" s="8"/>
      <c r="PBV54" s="5"/>
      <c r="PBW54" s="5"/>
      <c r="PBX54" s="5"/>
      <c r="PBY54" s="8"/>
      <c r="PBZ54" s="5"/>
      <c r="PCA54" s="5"/>
      <c r="PCB54" s="5"/>
      <c r="PCC54" s="8"/>
      <c r="PCD54" s="5"/>
      <c r="PCE54" s="5"/>
      <c r="PCF54" s="5"/>
      <c r="PCG54" s="8"/>
      <c r="PCH54" s="5"/>
      <c r="PCI54" s="5"/>
      <c r="PCJ54" s="5"/>
      <c r="PCK54" s="8"/>
      <c r="PCL54" s="5"/>
      <c r="PCM54" s="5"/>
      <c r="PCN54" s="5"/>
      <c r="PCO54" s="8"/>
      <c r="PCP54" s="5"/>
      <c r="PCQ54" s="5"/>
      <c r="PCR54" s="5"/>
      <c r="PCS54" s="8"/>
      <c r="PCT54" s="5"/>
      <c r="PCU54" s="5"/>
      <c r="PCV54" s="5"/>
      <c r="PCW54" s="8"/>
      <c r="PCX54" s="5"/>
      <c r="PCY54" s="5"/>
      <c r="PCZ54" s="5"/>
      <c r="PDA54" s="8"/>
      <c r="PDB54" s="5"/>
      <c r="PDC54" s="5"/>
      <c r="PDD54" s="5"/>
      <c r="PDE54" s="8"/>
      <c r="PDF54" s="5"/>
      <c r="PDG54" s="5"/>
      <c r="PDH54" s="5"/>
      <c r="PDI54" s="8"/>
      <c r="PDJ54" s="5"/>
      <c r="PDK54" s="5"/>
      <c r="PDL54" s="5"/>
      <c r="PDM54" s="8"/>
      <c r="PDN54" s="5"/>
      <c r="PDO54" s="5"/>
      <c r="PDP54" s="5"/>
      <c r="PDQ54" s="8"/>
      <c r="PDR54" s="5"/>
      <c r="PDS54" s="5"/>
      <c r="PDT54" s="5"/>
      <c r="PDU54" s="8"/>
      <c r="PDV54" s="5"/>
      <c r="PDW54" s="5"/>
      <c r="PDX54" s="5"/>
      <c r="PDY54" s="8"/>
      <c r="PDZ54" s="5"/>
      <c r="PEA54" s="5"/>
      <c r="PEB54" s="5"/>
      <c r="PEC54" s="8"/>
      <c r="PED54" s="5"/>
      <c r="PEE54" s="5"/>
      <c r="PEF54" s="5"/>
      <c r="PEG54" s="8"/>
      <c r="PEH54" s="5"/>
      <c r="PEI54" s="5"/>
      <c r="PEJ54" s="5"/>
      <c r="PEK54" s="8"/>
      <c r="PEL54" s="5"/>
      <c r="PEM54" s="5"/>
      <c r="PEN54" s="5"/>
      <c r="PEO54" s="8"/>
      <c r="PEP54" s="5"/>
      <c r="PEQ54" s="5"/>
      <c r="PER54" s="5"/>
      <c r="PES54" s="8"/>
      <c r="PET54" s="5"/>
      <c r="PEU54" s="5"/>
      <c r="PEV54" s="5"/>
      <c r="PEW54" s="8"/>
      <c r="PEX54" s="5"/>
      <c r="PEY54" s="5"/>
      <c r="PEZ54" s="5"/>
      <c r="PFA54" s="8"/>
      <c r="PFB54" s="5"/>
      <c r="PFC54" s="5"/>
      <c r="PFD54" s="5"/>
      <c r="PFE54" s="8"/>
      <c r="PFF54" s="5"/>
      <c r="PFG54" s="5"/>
      <c r="PFH54" s="5"/>
      <c r="PFI54" s="8"/>
      <c r="PFJ54" s="5"/>
      <c r="PFK54" s="5"/>
      <c r="PFL54" s="5"/>
      <c r="PFM54" s="8"/>
      <c r="PFN54" s="5"/>
      <c r="PFO54" s="5"/>
      <c r="PFP54" s="5"/>
      <c r="PFQ54" s="8"/>
      <c r="PFR54" s="5"/>
      <c r="PFS54" s="5"/>
      <c r="PFT54" s="5"/>
      <c r="PFU54" s="8"/>
      <c r="PFV54" s="5"/>
      <c r="PFW54" s="5"/>
      <c r="PFX54" s="5"/>
      <c r="PFY54" s="8"/>
      <c r="PFZ54" s="5"/>
      <c r="PGA54" s="5"/>
      <c r="PGB54" s="5"/>
      <c r="PGC54" s="8"/>
      <c r="PGD54" s="5"/>
      <c r="PGE54" s="5"/>
      <c r="PGF54" s="5"/>
      <c r="PGG54" s="8"/>
      <c r="PGH54" s="5"/>
      <c r="PGI54" s="5"/>
      <c r="PGJ54" s="5"/>
      <c r="PGK54" s="8"/>
      <c r="PGL54" s="5"/>
      <c r="PGM54" s="5"/>
      <c r="PGN54" s="5"/>
      <c r="PGO54" s="8"/>
      <c r="PGP54" s="5"/>
      <c r="PGQ54" s="5"/>
      <c r="PGR54" s="5"/>
      <c r="PGS54" s="8"/>
      <c r="PGT54" s="5"/>
      <c r="PGU54" s="5"/>
      <c r="PGV54" s="5"/>
      <c r="PGW54" s="8"/>
      <c r="PGX54" s="5"/>
      <c r="PGY54" s="5"/>
      <c r="PGZ54" s="5"/>
      <c r="PHA54" s="8"/>
      <c r="PHB54" s="5"/>
      <c r="PHC54" s="5"/>
      <c r="PHD54" s="5"/>
      <c r="PHE54" s="8"/>
      <c r="PHF54" s="5"/>
      <c r="PHG54" s="5"/>
      <c r="PHH54" s="5"/>
      <c r="PHI54" s="8"/>
      <c r="PHJ54" s="5"/>
      <c r="PHK54" s="5"/>
      <c r="PHL54" s="5"/>
      <c r="PHM54" s="8"/>
      <c r="PHN54" s="5"/>
      <c r="PHO54" s="5"/>
      <c r="PHP54" s="5"/>
      <c r="PHQ54" s="8"/>
      <c r="PHR54" s="5"/>
      <c r="PHS54" s="5"/>
      <c r="PHT54" s="5"/>
      <c r="PHU54" s="8"/>
      <c r="PHV54" s="5"/>
      <c r="PHW54" s="5"/>
      <c r="PHX54" s="5"/>
      <c r="PHY54" s="8"/>
      <c r="PHZ54" s="5"/>
      <c r="PIA54" s="5"/>
      <c r="PIB54" s="5"/>
      <c r="PIC54" s="8"/>
      <c r="PID54" s="5"/>
      <c r="PIE54" s="5"/>
      <c r="PIF54" s="5"/>
      <c r="PIG54" s="8"/>
      <c r="PIH54" s="5"/>
      <c r="PII54" s="5"/>
      <c r="PIJ54" s="5"/>
      <c r="PIK54" s="8"/>
      <c r="PIL54" s="5"/>
      <c r="PIM54" s="5"/>
      <c r="PIN54" s="5"/>
      <c r="PIO54" s="8"/>
      <c r="PIP54" s="5"/>
      <c r="PIQ54" s="5"/>
      <c r="PIR54" s="5"/>
      <c r="PIS54" s="8"/>
      <c r="PIT54" s="5"/>
      <c r="PIU54" s="5"/>
      <c r="PIV54" s="5"/>
      <c r="PIW54" s="8"/>
      <c r="PIX54" s="5"/>
      <c r="PIY54" s="5"/>
      <c r="PIZ54" s="5"/>
      <c r="PJA54" s="8"/>
      <c r="PJB54" s="5"/>
      <c r="PJC54" s="5"/>
      <c r="PJD54" s="5"/>
      <c r="PJE54" s="8"/>
      <c r="PJF54" s="5"/>
      <c r="PJG54" s="5"/>
      <c r="PJH54" s="5"/>
      <c r="PJI54" s="8"/>
      <c r="PJJ54" s="5"/>
      <c r="PJK54" s="5"/>
      <c r="PJL54" s="5"/>
      <c r="PJM54" s="8"/>
      <c r="PJN54" s="5"/>
      <c r="PJO54" s="5"/>
      <c r="PJP54" s="5"/>
      <c r="PJQ54" s="8"/>
      <c r="PJR54" s="5"/>
      <c r="PJS54" s="5"/>
      <c r="PJT54" s="5"/>
      <c r="PJU54" s="8"/>
      <c r="PJV54" s="5"/>
      <c r="PJW54" s="5"/>
      <c r="PJX54" s="5"/>
      <c r="PJY54" s="8"/>
      <c r="PJZ54" s="5"/>
      <c r="PKA54" s="5"/>
      <c r="PKB54" s="5"/>
      <c r="PKC54" s="8"/>
      <c r="PKD54" s="5"/>
      <c r="PKE54" s="5"/>
      <c r="PKF54" s="5"/>
      <c r="PKG54" s="8"/>
      <c r="PKH54" s="5"/>
      <c r="PKI54" s="5"/>
      <c r="PKJ54" s="5"/>
      <c r="PKK54" s="8"/>
      <c r="PKL54" s="5"/>
      <c r="PKM54" s="5"/>
      <c r="PKN54" s="5"/>
      <c r="PKO54" s="8"/>
      <c r="PKP54" s="5"/>
      <c r="PKQ54" s="5"/>
      <c r="PKR54" s="5"/>
      <c r="PKS54" s="8"/>
      <c r="PKT54" s="5"/>
      <c r="PKU54" s="5"/>
      <c r="PKV54" s="5"/>
      <c r="PKW54" s="8"/>
      <c r="PKX54" s="5"/>
      <c r="PKY54" s="5"/>
      <c r="PKZ54" s="5"/>
      <c r="PLA54" s="8"/>
      <c r="PLB54" s="5"/>
      <c r="PLC54" s="5"/>
      <c r="PLD54" s="5"/>
      <c r="PLE54" s="8"/>
      <c r="PLF54" s="5"/>
      <c r="PLG54" s="5"/>
      <c r="PLH54" s="5"/>
      <c r="PLI54" s="8"/>
      <c r="PLJ54" s="5"/>
      <c r="PLK54" s="5"/>
      <c r="PLL54" s="5"/>
      <c r="PLM54" s="8"/>
      <c r="PLN54" s="5"/>
      <c r="PLO54" s="5"/>
      <c r="PLP54" s="5"/>
      <c r="PLQ54" s="8"/>
      <c r="PLR54" s="5"/>
      <c r="PLS54" s="5"/>
      <c r="PLT54" s="5"/>
      <c r="PLU54" s="8"/>
      <c r="PLV54" s="5"/>
      <c r="PLW54" s="5"/>
      <c r="PLX54" s="5"/>
      <c r="PLY54" s="8"/>
      <c r="PLZ54" s="5"/>
      <c r="PMA54" s="5"/>
      <c r="PMB54" s="5"/>
      <c r="PMC54" s="8"/>
      <c r="PMD54" s="5"/>
      <c r="PME54" s="5"/>
      <c r="PMF54" s="5"/>
      <c r="PMG54" s="8"/>
      <c r="PMH54" s="5"/>
      <c r="PMI54" s="5"/>
      <c r="PMJ54" s="5"/>
      <c r="PMK54" s="8"/>
      <c r="PML54" s="5"/>
      <c r="PMM54" s="5"/>
      <c r="PMN54" s="5"/>
      <c r="PMO54" s="8"/>
      <c r="PMP54" s="5"/>
      <c r="PMQ54" s="5"/>
      <c r="PMR54" s="5"/>
      <c r="PMS54" s="8"/>
      <c r="PMT54" s="5"/>
      <c r="PMU54" s="5"/>
      <c r="PMV54" s="5"/>
      <c r="PMW54" s="8"/>
      <c r="PMX54" s="5"/>
      <c r="PMY54" s="5"/>
      <c r="PMZ54" s="5"/>
      <c r="PNA54" s="8"/>
      <c r="PNB54" s="5"/>
      <c r="PNC54" s="5"/>
      <c r="PND54" s="5"/>
      <c r="PNE54" s="8"/>
      <c r="PNF54" s="5"/>
      <c r="PNG54" s="5"/>
      <c r="PNH54" s="5"/>
      <c r="PNI54" s="8"/>
      <c r="PNJ54" s="5"/>
      <c r="PNK54" s="5"/>
      <c r="PNL54" s="5"/>
      <c r="PNM54" s="8"/>
      <c r="PNN54" s="5"/>
      <c r="PNO54" s="5"/>
      <c r="PNP54" s="5"/>
      <c r="PNQ54" s="8"/>
      <c r="PNR54" s="5"/>
      <c r="PNS54" s="5"/>
      <c r="PNT54" s="5"/>
      <c r="PNU54" s="8"/>
      <c r="PNV54" s="5"/>
      <c r="PNW54" s="5"/>
      <c r="PNX54" s="5"/>
      <c r="PNY54" s="8"/>
      <c r="PNZ54" s="5"/>
      <c r="POA54" s="5"/>
      <c r="POB54" s="5"/>
      <c r="POC54" s="8"/>
      <c r="POD54" s="5"/>
      <c r="POE54" s="5"/>
      <c r="POF54" s="5"/>
      <c r="POG54" s="8"/>
      <c r="POH54" s="5"/>
      <c r="POI54" s="5"/>
      <c r="POJ54" s="5"/>
      <c r="POK54" s="8"/>
      <c r="POL54" s="5"/>
      <c r="POM54" s="5"/>
      <c r="PON54" s="5"/>
      <c r="POO54" s="8"/>
      <c r="POP54" s="5"/>
      <c r="POQ54" s="5"/>
      <c r="POR54" s="5"/>
      <c r="POS54" s="8"/>
      <c r="POT54" s="5"/>
      <c r="POU54" s="5"/>
      <c r="POV54" s="5"/>
      <c r="POW54" s="8"/>
      <c r="POX54" s="5"/>
      <c r="POY54" s="5"/>
      <c r="POZ54" s="5"/>
      <c r="PPA54" s="8"/>
      <c r="PPB54" s="5"/>
      <c r="PPC54" s="5"/>
      <c r="PPD54" s="5"/>
      <c r="PPE54" s="8"/>
      <c r="PPF54" s="5"/>
      <c r="PPG54" s="5"/>
      <c r="PPH54" s="5"/>
      <c r="PPI54" s="8"/>
      <c r="PPJ54" s="5"/>
      <c r="PPK54" s="5"/>
      <c r="PPL54" s="5"/>
      <c r="PPM54" s="8"/>
      <c r="PPN54" s="5"/>
      <c r="PPO54" s="5"/>
      <c r="PPP54" s="5"/>
      <c r="PPQ54" s="8"/>
      <c r="PPR54" s="5"/>
      <c r="PPS54" s="5"/>
      <c r="PPT54" s="5"/>
      <c r="PPU54" s="8"/>
      <c r="PPV54" s="5"/>
      <c r="PPW54" s="5"/>
      <c r="PPX54" s="5"/>
      <c r="PPY54" s="8"/>
      <c r="PPZ54" s="5"/>
      <c r="PQA54" s="5"/>
      <c r="PQB54" s="5"/>
      <c r="PQC54" s="8"/>
      <c r="PQD54" s="5"/>
      <c r="PQE54" s="5"/>
      <c r="PQF54" s="5"/>
      <c r="PQG54" s="8"/>
      <c r="PQH54" s="5"/>
      <c r="PQI54" s="5"/>
      <c r="PQJ54" s="5"/>
      <c r="PQK54" s="8"/>
      <c r="PQL54" s="5"/>
      <c r="PQM54" s="5"/>
      <c r="PQN54" s="5"/>
      <c r="PQO54" s="8"/>
      <c r="PQP54" s="5"/>
      <c r="PQQ54" s="5"/>
      <c r="PQR54" s="5"/>
      <c r="PQS54" s="8"/>
      <c r="PQT54" s="5"/>
      <c r="PQU54" s="5"/>
      <c r="PQV54" s="5"/>
      <c r="PQW54" s="8"/>
      <c r="PQX54" s="5"/>
      <c r="PQY54" s="5"/>
      <c r="PQZ54" s="5"/>
      <c r="PRA54" s="8"/>
      <c r="PRB54" s="5"/>
      <c r="PRC54" s="5"/>
      <c r="PRD54" s="5"/>
      <c r="PRE54" s="8"/>
      <c r="PRF54" s="5"/>
      <c r="PRG54" s="5"/>
      <c r="PRH54" s="5"/>
      <c r="PRI54" s="8"/>
      <c r="PRJ54" s="5"/>
      <c r="PRK54" s="5"/>
      <c r="PRL54" s="5"/>
      <c r="PRM54" s="8"/>
      <c r="PRN54" s="5"/>
      <c r="PRO54" s="5"/>
      <c r="PRP54" s="5"/>
      <c r="PRQ54" s="8"/>
      <c r="PRR54" s="5"/>
      <c r="PRS54" s="5"/>
      <c r="PRT54" s="5"/>
      <c r="PRU54" s="8"/>
      <c r="PRV54" s="5"/>
      <c r="PRW54" s="5"/>
      <c r="PRX54" s="5"/>
      <c r="PRY54" s="8"/>
      <c r="PRZ54" s="5"/>
      <c r="PSA54" s="5"/>
      <c r="PSB54" s="5"/>
      <c r="PSC54" s="8"/>
      <c r="PSD54" s="5"/>
      <c r="PSE54" s="5"/>
      <c r="PSF54" s="5"/>
      <c r="PSG54" s="8"/>
      <c r="PSH54" s="5"/>
      <c r="PSI54" s="5"/>
      <c r="PSJ54" s="5"/>
      <c r="PSK54" s="8"/>
      <c r="PSL54" s="5"/>
      <c r="PSM54" s="5"/>
      <c r="PSN54" s="5"/>
      <c r="PSO54" s="8"/>
      <c r="PSP54" s="5"/>
      <c r="PSQ54" s="5"/>
      <c r="PSR54" s="5"/>
      <c r="PSS54" s="8"/>
      <c r="PST54" s="5"/>
      <c r="PSU54" s="5"/>
      <c r="PSV54" s="5"/>
      <c r="PSW54" s="8"/>
      <c r="PSX54" s="5"/>
      <c r="PSY54" s="5"/>
      <c r="PSZ54" s="5"/>
      <c r="PTA54" s="8"/>
      <c r="PTB54" s="5"/>
      <c r="PTC54" s="5"/>
      <c r="PTD54" s="5"/>
      <c r="PTE54" s="8"/>
      <c r="PTF54" s="5"/>
      <c r="PTG54" s="5"/>
      <c r="PTH54" s="5"/>
      <c r="PTI54" s="8"/>
      <c r="PTJ54" s="5"/>
      <c r="PTK54" s="5"/>
      <c r="PTL54" s="5"/>
      <c r="PTM54" s="8"/>
      <c r="PTN54" s="5"/>
      <c r="PTO54" s="5"/>
      <c r="PTP54" s="5"/>
      <c r="PTQ54" s="8"/>
      <c r="PTR54" s="5"/>
      <c r="PTS54" s="5"/>
      <c r="PTT54" s="5"/>
      <c r="PTU54" s="8"/>
      <c r="PTV54" s="5"/>
      <c r="PTW54" s="5"/>
      <c r="PTX54" s="5"/>
      <c r="PTY54" s="8"/>
      <c r="PTZ54" s="5"/>
      <c r="PUA54" s="5"/>
      <c r="PUB54" s="5"/>
      <c r="PUC54" s="8"/>
      <c r="PUD54" s="5"/>
      <c r="PUE54" s="5"/>
      <c r="PUF54" s="5"/>
      <c r="PUG54" s="8"/>
      <c r="PUH54" s="5"/>
      <c r="PUI54" s="5"/>
      <c r="PUJ54" s="5"/>
      <c r="PUK54" s="8"/>
      <c r="PUL54" s="5"/>
      <c r="PUM54" s="5"/>
      <c r="PUN54" s="5"/>
      <c r="PUO54" s="8"/>
      <c r="PUP54" s="5"/>
      <c r="PUQ54" s="5"/>
      <c r="PUR54" s="5"/>
      <c r="PUS54" s="8"/>
      <c r="PUT54" s="5"/>
      <c r="PUU54" s="5"/>
      <c r="PUV54" s="5"/>
      <c r="PUW54" s="8"/>
      <c r="PUX54" s="5"/>
      <c r="PUY54" s="5"/>
      <c r="PUZ54" s="5"/>
      <c r="PVA54" s="8"/>
      <c r="PVB54" s="5"/>
      <c r="PVC54" s="5"/>
      <c r="PVD54" s="5"/>
      <c r="PVE54" s="8"/>
      <c r="PVF54" s="5"/>
      <c r="PVG54" s="5"/>
      <c r="PVH54" s="5"/>
      <c r="PVI54" s="8"/>
      <c r="PVJ54" s="5"/>
      <c r="PVK54" s="5"/>
      <c r="PVL54" s="5"/>
      <c r="PVM54" s="8"/>
      <c r="PVN54" s="5"/>
      <c r="PVO54" s="5"/>
      <c r="PVP54" s="5"/>
      <c r="PVQ54" s="8"/>
      <c r="PVR54" s="5"/>
      <c r="PVS54" s="5"/>
      <c r="PVT54" s="5"/>
      <c r="PVU54" s="8"/>
      <c r="PVV54" s="5"/>
      <c r="PVW54" s="5"/>
      <c r="PVX54" s="5"/>
      <c r="PVY54" s="8"/>
      <c r="PVZ54" s="5"/>
      <c r="PWA54" s="5"/>
      <c r="PWB54" s="5"/>
      <c r="PWC54" s="8"/>
      <c r="PWD54" s="5"/>
      <c r="PWE54" s="5"/>
      <c r="PWF54" s="5"/>
      <c r="PWG54" s="8"/>
      <c r="PWH54" s="5"/>
      <c r="PWI54" s="5"/>
      <c r="PWJ54" s="5"/>
      <c r="PWK54" s="8"/>
      <c r="PWL54" s="5"/>
      <c r="PWM54" s="5"/>
      <c r="PWN54" s="5"/>
      <c r="PWO54" s="8"/>
      <c r="PWP54" s="5"/>
      <c r="PWQ54" s="5"/>
      <c r="PWR54" s="5"/>
      <c r="PWS54" s="8"/>
      <c r="PWT54" s="5"/>
      <c r="PWU54" s="5"/>
      <c r="PWV54" s="5"/>
      <c r="PWW54" s="8"/>
      <c r="PWX54" s="5"/>
      <c r="PWY54" s="5"/>
      <c r="PWZ54" s="5"/>
      <c r="PXA54" s="8"/>
      <c r="PXB54" s="5"/>
      <c r="PXC54" s="5"/>
      <c r="PXD54" s="5"/>
      <c r="PXE54" s="8"/>
      <c r="PXF54" s="5"/>
      <c r="PXG54" s="5"/>
      <c r="PXH54" s="5"/>
      <c r="PXI54" s="8"/>
      <c r="PXJ54" s="5"/>
      <c r="PXK54" s="5"/>
      <c r="PXL54" s="5"/>
      <c r="PXM54" s="8"/>
      <c r="PXN54" s="5"/>
      <c r="PXO54" s="5"/>
      <c r="PXP54" s="5"/>
      <c r="PXQ54" s="8"/>
      <c r="PXR54" s="5"/>
      <c r="PXS54" s="5"/>
      <c r="PXT54" s="5"/>
      <c r="PXU54" s="8"/>
      <c r="PXV54" s="5"/>
      <c r="PXW54" s="5"/>
      <c r="PXX54" s="5"/>
      <c r="PXY54" s="8"/>
      <c r="PXZ54" s="5"/>
      <c r="PYA54" s="5"/>
      <c r="PYB54" s="5"/>
      <c r="PYC54" s="8"/>
      <c r="PYD54" s="5"/>
      <c r="PYE54" s="5"/>
      <c r="PYF54" s="5"/>
      <c r="PYG54" s="8"/>
      <c r="PYH54" s="5"/>
      <c r="PYI54" s="5"/>
      <c r="PYJ54" s="5"/>
      <c r="PYK54" s="8"/>
      <c r="PYL54" s="5"/>
      <c r="PYM54" s="5"/>
      <c r="PYN54" s="5"/>
      <c r="PYO54" s="8"/>
      <c r="PYP54" s="5"/>
      <c r="PYQ54" s="5"/>
      <c r="PYR54" s="5"/>
      <c r="PYS54" s="8"/>
      <c r="PYT54" s="5"/>
      <c r="PYU54" s="5"/>
      <c r="PYV54" s="5"/>
      <c r="PYW54" s="8"/>
      <c r="PYX54" s="5"/>
      <c r="PYY54" s="5"/>
      <c r="PYZ54" s="5"/>
      <c r="PZA54" s="8"/>
      <c r="PZB54" s="5"/>
      <c r="PZC54" s="5"/>
      <c r="PZD54" s="5"/>
      <c r="PZE54" s="8"/>
      <c r="PZF54" s="5"/>
      <c r="PZG54" s="5"/>
      <c r="PZH54" s="5"/>
      <c r="PZI54" s="8"/>
      <c r="PZJ54" s="5"/>
      <c r="PZK54" s="5"/>
      <c r="PZL54" s="5"/>
      <c r="PZM54" s="8"/>
      <c r="PZN54" s="5"/>
      <c r="PZO54" s="5"/>
      <c r="PZP54" s="5"/>
      <c r="PZQ54" s="8"/>
      <c r="PZR54" s="5"/>
      <c r="PZS54" s="5"/>
      <c r="PZT54" s="5"/>
      <c r="PZU54" s="8"/>
      <c r="PZV54" s="5"/>
      <c r="PZW54" s="5"/>
      <c r="PZX54" s="5"/>
      <c r="PZY54" s="8"/>
      <c r="PZZ54" s="5"/>
      <c r="QAA54" s="5"/>
      <c r="QAB54" s="5"/>
      <c r="QAC54" s="8"/>
      <c r="QAD54" s="5"/>
      <c r="QAE54" s="5"/>
      <c r="QAF54" s="5"/>
      <c r="QAG54" s="8"/>
      <c r="QAH54" s="5"/>
      <c r="QAI54" s="5"/>
      <c r="QAJ54" s="5"/>
      <c r="QAK54" s="8"/>
      <c r="QAL54" s="5"/>
      <c r="QAM54" s="5"/>
      <c r="QAN54" s="5"/>
      <c r="QAO54" s="8"/>
      <c r="QAP54" s="5"/>
      <c r="QAQ54" s="5"/>
      <c r="QAR54" s="5"/>
      <c r="QAS54" s="8"/>
      <c r="QAT54" s="5"/>
      <c r="QAU54" s="5"/>
      <c r="QAV54" s="5"/>
      <c r="QAW54" s="8"/>
      <c r="QAX54" s="5"/>
      <c r="QAY54" s="5"/>
      <c r="QAZ54" s="5"/>
      <c r="QBA54" s="8"/>
      <c r="QBB54" s="5"/>
      <c r="QBC54" s="5"/>
      <c r="QBD54" s="5"/>
      <c r="QBE54" s="8"/>
      <c r="QBF54" s="5"/>
      <c r="QBG54" s="5"/>
      <c r="QBH54" s="5"/>
      <c r="QBI54" s="8"/>
      <c r="QBJ54" s="5"/>
      <c r="QBK54" s="5"/>
      <c r="QBL54" s="5"/>
      <c r="QBM54" s="8"/>
      <c r="QBN54" s="5"/>
      <c r="QBO54" s="5"/>
      <c r="QBP54" s="5"/>
      <c r="QBQ54" s="8"/>
      <c r="QBR54" s="5"/>
      <c r="QBS54" s="5"/>
      <c r="QBT54" s="5"/>
      <c r="QBU54" s="8"/>
      <c r="QBV54" s="5"/>
      <c r="QBW54" s="5"/>
      <c r="QBX54" s="5"/>
      <c r="QBY54" s="8"/>
      <c r="QBZ54" s="5"/>
      <c r="QCA54" s="5"/>
      <c r="QCB54" s="5"/>
      <c r="QCC54" s="8"/>
      <c r="QCD54" s="5"/>
      <c r="QCE54" s="5"/>
      <c r="QCF54" s="5"/>
      <c r="QCG54" s="8"/>
      <c r="QCH54" s="5"/>
      <c r="QCI54" s="5"/>
      <c r="QCJ54" s="5"/>
      <c r="QCK54" s="8"/>
      <c r="QCL54" s="5"/>
      <c r="QCM54" s="5"/>
      <c r="QCN54" s="5"/>
      <c r="QCO54" s="8"/>
      <c r="QCP54" s="5"/>
      <c r="QCQ54" s="5"/>
      <c r="QCR54" s="5"/>
      <c r="QCS54" s="8"/>
      <c r="QCT54" s="5"/>
      <c r="QCU54" s="5"/>
      <c r="QCV54" s="5"/>
      <c r="QCW54" s="8"/>
      <c r="QCX54" s="5"/>
      <c r="QCY54" s="5"/>
      <c r="QCZ54" s="5"/>
      <c r="QDA54" s="8"/>
      <c r="QDB54" s="5"/>
      <c r="QDC54" s="5"/>
      <c r="QDD54" s="5"/>
      <c r="QDE54" s="8"/>
      <c r="QDF54" s="5"/>
      <c r="QDG54" s="5"/>
      <c r="QDH54" s="5"/>
      <c r="QDI54" s="8"/>
      <c r="QDJ54" s="5"/>
      <c r="QDK54" s="5"/>
      <c r="QDL54" s="5"/>
      <c r="QDM54" s="8"/>
      <c r="QDN54" s="5"/>
      <c r="QDO54" s="5"/>
      <c r="QDP54" s="5"/>
      <c r="QDQ54" s="8"/>
      <c r="QDR54" s="5"/>
      <c r="QDS54" s="5"/>
      <c r="QDT54" s="5"/>
      <c r="QDU54" s="8"/>
      <c r="QDV54" s="5"/>
      <c r="QDW54" s="5"/>
      <c r="QDX54" s="5"/>
      <c r="QDY54" s="8"/>
      <c r="QDZ54" s="5"/>
      <c r="QEA54" s="5"/>
      <c r="QEB54" s="5"/>
      <c r="QEC54" s="8"/>
      <c r="QED54" s="5"/>
      <c r="QEE54" s="5"/>
      <c r="QEF54" s="5"/>
      <c r="QEG54" s="8"/>
      <c r="QEH54" s="5"/>
      <c r="QEI54" s="5"/>
      <c r="QEJ54" s="5"/>
      <c r="QEK54" s="8"/>
      <c r="QEL54" s="5"/>
      <c r="QEM54" s="5"/>
      <c r="QEN54" s="5"/>
      <c r="QEO54" s="8"/>
      <c r="QEP54" s="5"/>
      <c r="QEQ54" s="5"/>
      <c r="QER54" s="5"/>
      <c r="QES54" s="8"/>
      <c r="QET54" s="5"/>
      <c r="QEU54" s="5"/>
      <c r="QEV54" s="5"/>
      <c r="QEW54" s="8"/>
      <c r="QEX54" s="5"/>
      <c r="QEY54" s="5"/>
      <c r="QEZ54" s="5"/>
      <c r="QFA54" s="8"/>
      <c r="QFB54" s="5"/>
      <c r="QFC54" s="5"/>
      <c r="QFD54" s="5"/>
      <c r="QFE54" s="8"/>
      <c r="QFF54" s="5"/>
      <c r="QFG54" s="5"/>
      <c r="QFH54" s="5"/>
      <c r="QFI54" s="8"/>
      <c r="QFJ54" s="5"/>
      <c r="QFK54" s="5"/>
      <c r="QFL54" s="5"/>
      <c r="QFM54" s="8"/>
      <c r="QFN54" s="5"/>
      <c r="QFO54" s="5"/>
      <c r="QFP54" s="5"/>
      <c r="QFQ54" s="8"/>
      <c r="QFR54" s="5"/>
      <c r="QFS54" s="5"/>
      <c r="QFT54" s="5"/>
      <c r="QFU54" s="8"/>
      <c r="QFV54" s="5"/>
      <c r="QFW54" s="5"/>
      <c r="QFX54" s="5"/>
      <c r="QFY54" s="8"/>
      <c r="QFZ54" s="5"/>
      <c r="QGA54" s="5"/>
      <c r="QGB54" s="5"/>
      <c r="QGC54" s="8"/>
      <c r="QGD54" s="5"/>
      <c r="QGE54" s="5"/>
      <c r="QGF54" s="5"/>
      <c r="QGG54" s="8"/>
      <c r="QGH54" s="5"/>
      <c r="QGI54" s="5"/>
      <c r="QGJ54" s="5"/>
      <c r="QGK54" s="8"/>
      <c r="QGL54" s="5"/>
      <c r="QGM54" s="5"/>
      <c r="QGN54" s="5"/>
      <c r="QGO54" s="8"/>
      <c r="QGP54" s="5"/>
      <c r="QGQ54" s="5"/>
      <c r="QGR54" s="5"/>
      <c r="QGS54" s="8"/>
      <c r="QGT54" s="5"/>
      <c r="QGU54" s="5"/>
      <c r="QGV54" s="5"/>
      <c r="QGW54" s="8"/>
      <c r="QGX54" s="5"/>
      <c r="QGY54" s="5"/>
      <c r="QGZ54" s="5"/>
      <c r="QHA54" s="8"/>
      <c r="QHB54" s="5"/>
      <c r="QHC54" s="5"/>
      <c r="QHD54" s="5"/>
      <c r="QHE54" s="8"/>
      <c r="QHF54" s="5"/>
      <c r="QHG54" s="5"/>
      <c r="QHH54" s="5"/>
      <c r="QHI54" s="8"/>
      <c r="QHJ54" s="5"/>
      <c r="QHK54" s="5"/>
      <c r="QHL54" s="5"/>
      <c r="QHM54" s="8"/>
      <c r="QHN54" s="5"/>
      <c r="QHO54" s="5"/>
      <c r="QHP54" s="5"/>
      <c r="QHQ54" s="8"/>
      <c r="QHR54" s="5"/>
      <c r="QHS54" s="5"/>
      <c r="QHT54" s="5"/>
      <c r="QHU54" s="8"/>
      <c r="QHV54" s="5"/>
      <c r="QHW54" s="5"/>
      <c r="QHX54" s="5"/>
      <c r="QHY54" s="8"/>
      <c r="QHZ54" s="5"/>
      <c r="QIA54" s="5"/>
      <c r="QIB54" s="5"/>
      <c r="QIC54" s="8"/>
      <c r="QID54" s="5"/>
      <c r="QIE54" s="5"/>
      <c r="QIF54" s="5"/>
      <c r="QIG54" s="8"/>
      <c r="QIH54" s="5"/>
      <c r="QII54" s="5"/>
      <c r="QIJ54" s="5"/>
      <c r="QIK54" s="8"/>
      <c r="QIL54" s="5"/>
      <c r="QIM54" s="5"/>
      <c r="QIN54" s="5"/>
      <c r="QIO54" s="8"/>
      <c r="QIP54" s="5"/>
      <c r="QIQ54" s="5"/>
      <c r="QIR54" s="5"/>
      <c r="QIS54" s="8"/>
      <c r="QIT54" s="5"/>
      <c r="QIU54" s="5"/>
      <c r="QIV54" s="5"/>
      <c r="QIW54" s="8"/>
      <c r="QIX54" s="5"/>
      <c r="QIY54" s="5"/>
      <c r="QIZ54" s="5"/>
      <c r="QJA54" s="8"/>
      <c r="QJB54" s="5"/>
      <c r="QJC54" s="5"/>
      <c r="QJD54" s="5"/>
      <c r="QJE54" s="8"/>
      <c r="QJF54" s="5"/>
      <c r="QJG54" s="5"/>
      <c r="QJH54" s="5"/>
      <c r="QJI54" s="8"/>
      <c r="QJJ54" s="5"/>
      <c r="QJK54" s="5"/>
      <c r="QJL54" s="5"/>
      <c r="QJM54" s="8"/>
      <c r="QJN54" s="5"/>
      <c r="QJO54" s="5"/>
      <c r="QJP54" s="5"/>
      <c r="QJQ54" s="8"/>
      <c r="QJR54" s="5"/>
      <c r="QJS54" s="5"/>
      <c r="QJT54" s="5"/>
      <c r="QJU54" s="8"/>
      <c r="QJV54" s="5"/>
      <c r="QJW54" s="5"/>
      <c r="QJX54" s="5"/>
      <c r="QJY54" s="8"/>
      <c r="QJZ54" s="5"/>
      <c r="QKA54" s="5"/>
      <c r="QKB54" s="5"/>
      <c r="QKC54" s="8"/>
      <c r="QKD54" s="5"/>
      <c r="QKE54" s="5"/>
      <c r="QKF54" s="5"/>
      <c r="QKG54" s="8"/>
      <c r="QKH54" s="5"/>
      <c r="QKI54" s="5"/>
      <c r="QKJ54" s="5"/>
      <c r="QKK54" s="8"/>
      <c r="QKL54" s="5"/>
      <c r="QKM54" s="5"/>
      <c r="QKN54" s="5"/>
      <c r="QKO54" s="8"/>
      <c r="QKP54" s="5"/>
      <c r="QKQ54" s="5"/>
      <c r="QKR54" s="5"/>
      <c r="QKS54" s="8"/>
      <c r="QKT54" s="5"/>
      <c r="QKU54" s="5"/>
      <c r="QKV54" s="5"/>
      <c r="QKW54" s="8"/>
      <c r="QKX54" s="5"/>
      <c r="QKY54" s="5"/>
      <c r="QKZ54" s="5"/>
      <c r="QLA54" s="8"/>
      <c r="QLB54" s="5"/>
      <c r="QLC54" s="5"/>
      <c r="QLD54" s="5"/>
      <c r="QLE54" s="8"/>
      <c r="QLF54" s="5"/>
      <c r="QLG54" s="5"/>
      <c r="QLH54" s="5"/>
      <c r="QLI54" s="8"/>
      <c r="QLJ54" s="5"/>
      <c r="QLK54" s="5"/>
      <c r="QLL54" s="5"/>
      <c r="QLM54" s="8"/>
      <c r="QLN54" s="5"/>
      <c r="QLO54" s="5"/>
      <c r="QLP54" s="5"/>
      <c r="QLQ54" s="8"/>
      <c r="QLR54" s="5"/>
      <c r="QLS54" s="5"/>
      <c r="QLT54" s="5"/>
      <c r="QLU54" s="8"/>
      <c r="QLV54" s="5"/>
      <c r="QLW54" s="5"/>
      <c r="QLX54" s="5"/>
      <c r="QLY54" s="8"/>
      <c r="QLZ54" s="5"/>
      <c r="QMA54" s="5"/>
      <c r="QMB54" s="5"/>
      <c r="QMC54" s="8"/>
      <c r="QMD54" s="5"/>
      <c r="QME54" s="5"/>
      <c r="QMF54" s="5"/>
      <c r="QMG54" s="8"/>
      <c r="QMH54" s="5"/>
      <c r="QMI54" s="5"/>
      <c r="QMJ54" s="5"/>
      <c r="QMK54" s="8"/>
      <c r="QML54" s="5"/>
      <c r="QMM54" s="5"/>
      <c r="QMN54" s="5"/>
      <c r="QMO54" s="8"/>
      <c r="QMP54" s="5"/>
      <c r="QMQ54" s="5"/>
      <c r="QMR54" s="5"/>
      <c r="QMS54" s="8"/>
      <c r="QMT54" s="5"/>
      <c r="QMU54" s="5"/>
      <c r="QMV54" s="5"/>
      <c r="QMW54" s="8"/>
      <c r="QMX54" s="5"/>
      <c r="QMY54" s="5"/>
      <c r="QMZ54" s="5"/>
      <c r="QNA54" s="8"/>
      <c r="QNB54" s="5"/>
      <c r="QNC54" s="5"/>
      <c r="QND54" s="5"/>
      <c r="QNE54" s="8"/>
      <c r="QNF54" s="5"/>
      <c r="QNG54" s="5"/>
      <c r="QNH54" s="5"/>
      <c r="QNI54" s="8"/>
      <c r="QNJ54" s="5"/>
      <c r="QNK54" s="5"/>
      <c r="QNL54" s="5"/>
      <c r="QNM54" s="8"/>
      <c r="QNN54" s="5"/>
      <c r="QNO54" s="5"/>
      <c r="QNP54" s="5"/>
      <c r="QNQ54" s="8"/>
      <c r="QNR54" s="5"/>
      <c r="QNS54" s="5"/>
      <c r="QNT54" s="5"/>
      <c r="QNU54" s="8"/>
      <c r="QNV54" s="5"/>
      <c r="QNW54" s="5"/>
      <c r="QNX54" s="5"/>
      <c r="QNY54" s="8"/>
      <c r="QNZ54" s="5"/>
      <c r="QOA54" s="5"/>
      <c r="QOB54" s="5"/>
      <c r="QOC54" s="8"/>
      <c r="QOD54" s="5"/>
      <c r="QOE54" s="5"/>
      <c r="QOF54" s="5"/>
      <c r="QOG54" s="8"/>
      <c r="QOH54" s="5"/>
      <c r="QOI54" s="5"/>
      <c r="QOJ54" s="5"/>
      <c r="QOK54" s="8"/>
      <c r="QOL54" s="5"/>
      <c r="QOM54" s="5"/>
      <c r="QON54" s="5"/>
      <c r="QOO54" s="8"/>
      <c r="QOP54" s="5"/>
      <c r="QOQ54" s="5"/>
      <c r="QOR54" s="5"/>
      <c r="QOS54" s="8"/>
      <c r="QOT54" s="5"/>
      <c r="QOU54" s="5"/>
      <c r="QOV54" s="5"/>
      <c r="QOW54" s="8"/>
      <c r="QOX54" s="5"/>
      <c r="QOY54" s="5"/>
      <c r="QOZ54" s="5"/>
      <c r="QPA54" s="8"/>
      <c r="QPB54" s="5"/>
      <c r="QPC54" s="5"/>
      <c r="QPD54" s="5"/>
      <c r="QPE54" s="8"/>
      <c r="QPF54" s="5"/>
      <c r="QPG54" s="5"/>
      <c r="QPH54" s="5"/>
      <c r="QPI54" s="8"/>
      <c r="QPJ54" s="5"/>
      <c r="QPK54" s="5"/>
      <c r="QPL54" s="5"/>
      <c r="QPM54" s="8"/>
      <c r="QPN54" s="5"/>
      <c r="QPO54" s="5"/>
      <c r="QPP54" s="5"/>
      <c r="QPQ54" s="8"/>
      <c r="QPR54" s="5"/>
      <c r="QPS54" s="5"/>
      <c r="QPT54" s="5"/>
      <c r="QPU54" s="8"/>
      <c r="QPV54" s="5"/>
      <c r="QPW54" s="5"/>
      <c r="QPX54" s="5"/>
      <c r="QPY54" s="8"/>
      <c r="QPZ54" s="5"/>
      <c r="QQA54" s="5"/>
      <c r="QQB54" s="5"/>
      <c r="QQC54" s="8"/>
      <c r="QQD54" s="5"/>
      <c r="QQE54" s="5"/>
      <c r="QQF54" s="5"/>
      <c r="QQG54" s="8"/>
      <c r="QQH54" s="5"/>
      <c r="QQI54" s="5"/>
      <c r="QQJ54" s="5"/>
      <c r="QQK54" s="8"/>
      <c r="QQL54" s="5"/>
      <c r="QQM54" s="5"/>
      <c r="QQN54" s="5"/>
      <c r="QQO54" s="8"/>
      <c r="QQP54" s="5"/>
      <c r="QQQ54" s="5"/>
      <c r="QQR54" s="5"/>
      <c r="QQS54" s="8"/>
      <c r="QQT54" s="5"/>
      <c r="QQU54" s="5"/>
      <c r="QQV54" s="5"/>
      <c r="QQW54" s="8"/>
      <c r="QQX54" s="5"/>
      <c r="QQY54" s="5"/>
      <c r="QQZ54" s="5"/>
      <c r="QRA54" s="8"/>
      <c r="QRB54" s="5"/>
      <c r="QRC54" s="5"/>
      <c r="QRD54" s="5"/>
      <c r="QRE54" s="8"/>
      <c r="QRF54" s="5"/>
      <c r="QRG54" s="5"/>
      <c r="QRH54" s="5"/>
      <c r="QRI54" s="8"/>
      <c r="QRJ54" s="5"/>
      <c r="QRK54" s="5"/>
      <c r="QRL54" s="5"/>
      <c r="QRM54" s="8"/>
      <c r="QRN54" s="5"/>
      <c r="QRO54" s="5"/>
      <c r="QRP54" s="5"/>
      <c r="QRQ54" s="8"/>
      <c r="QRR54" s="5"/>
      <c r="QRS54" s="5"/>
      <c r="QRT54" s="5"/>
      <c r="QRU54" s="8"/>
      <c r="QRV54" s="5"/>
      <c r="QRW54" s="5"/>
      <c r="QRX54" s="5"/>
      <c r="QRY54" s="8"/>
      <c r="QRZ54" s="5"/>
      <c r="QSA54" s="5"/>
      <c r="QSB54" s="5"/>
      <c r="QSC54" s="8"/>
      <c r="QSD54" s="5"/>
      <c r="QSE54" s="5"/>
      <c r="QSF54" s="5"/>
      <c r="QSG54" s="8"/>
      <c r="QSH54" s="5"/>
      <c r="QSI54" s="5"/>
      <c r="QSJ54" s="5"/>
      <c r="QSK54" s="8"/>
      <c r="QSL54" s="5"/>
      <c r="QSM54" s="5"/>
      <c r="QSN54" s="5"/>
      <c r="QSO54" s="8"/>
      <c r="QSP54" s="5"/>
      <c r="QSQ54" s="5"/>
      <c r="QSR54" s="5"/>
      <c r="QSS54" s="8"/>
      <c r="QST54" s="5"/>
      <c r="QSU54" s="5"/>
      <c r="QSV54" s="5"/>
      <c r="QSW54" s="8"/>
      <c r="QSX54" s="5"/>
      <c r="QSY54" s="5"/>
      <c r="QSZ54" s="5"/>
      <c r="QTA54" s="8"/>
      <c r="QTB54" s="5"/>
      <c r="QTC54" s="5"/>
      <c r="QTD54" s="5"/>
      <c r="QTE54" s="8"/>
      <c r="QTF54" s="5"/>
      <c r="QTG54" s="5"/>
      <c r="QTH54" s="5"/>
      <c r="QTI54" s="8"/>
      <c r="QTJ54" s="5"/>
      <c r="QTK54" s="5"/>
      <c r="QTL54" s="5"/>
      <c r="QTM54" s="8"/>
      <c r="QTN54" s="5"/>
      <c r="QTO54" s="5"/>
      <c r="QTP54" s="5"/>
      <c r="QTQ54" s="8"/>
      <c r="QTR54" s="5"/>
      <c r="QTS54" s="5"/>
      <c r="QTT54" s="5"/>
      <c r="QTU54" s="8"/>
      <c r="QTV54" s="5"/>
      <c r="QTW54" s="5"/>
      <c r="QTX54" s="5"/>
      <c r="QTY54" s="8"/>
      <c r="QTZ54" s="5"/>
      <c r="QUA54" s="5"/>
      <c r="QUB54" s="5"/>
      <c r="QUC54" s="8"/>
      <c r="QUD54" s="5"/>
      <c r="QUE54" s="5"/>
      <c r="QUF54" s="5"/>
      <c r="QUG54" s="8"/>
      <c r="QUH54" s="5"/>
      <c r="QUI54" s="5"/>
      <c r="QUJ54" s="5"/>
      <c r="QUK54" s="8"/>
      <c r="QUL54" s="5"/>
      <c r="QUM54" s="5"/>
      <c r="QUN54" s="5"/>
      <c r="QUO54" s="8"/>
      <c r="QUP54" s="5"/>
      <c r="QUQ54" s="5"/>
      <c r="QUR54" s="5"/>
      <c r="QUS54" s="8"/>
      <c r="QUT54" s="5"/>
      <c r="QUU54" s="5"/>
      <c r="QUV54" s="5"/>
      <c r="QUW54" s="8"/>
      <c r="QUX54" s="5"/>
      <c r="QUY54" s="5"/>
      <c r="QUZ54" s="5"/>
      <c r="QVA54" s="8"/>
      <c r="QVB54" s="5"/>
      <c r="QVC54" s="5"/>
      <c r="QVD54" s="5"/>
      <c r="QVE54" s="8"/>
      <c r="QVF54" s="5"/>
      <c r="QVG54" s="5"/>
      <c r="QVH54" s="5"/>
      <c r="QVI54" s="8"/>
      <c r="QVJ54" s="5"/>
      <c r="QVK54" s="5"/>
      <c r="QVL54" s="5"/>
      <c r="QVM54" s="8"/>
      <c r="QVN54" s="5"/>
      <c r="QVO54" s="5"/>
      <c r="QVP54" s="5"/>
      <c r="QVQ54" s="8"/>
      <c r="QVR54" s="5"/>
      <c r="QVS54" s="5"/>
      <c r="QVT54" s="5"/>
      <c r="QVU54" s="8"/>
      <c r="QVV54" s="5"/>
      <c r="QVW54" s="5"/>
      <c r="QVX54" s="5"/>
      <c r="QVY54" s="8"/>
      <c r="QVZ54" s="5"/>
      <c r="QWA54" s="5"/>
      <c r="QWB54" s="5"/>
      <c r="QWC54" s="8"/>
      <c r="QWD54" s="5"/>
      <c r="QWE54" s="5"/>
      <c r="QWF54" s="5"/>
      <c r="QWG54" s="8"/>
      <c r="QWH54" s="5"/>
      <c r="QWI54" s="5"/>
      <c r="QWJ54" s="5"/>
      <c r="QWK54" s="8"/>
      <c r="QWL54" s="5"/>
      <c r="QWM54" s="5"/>
      <c r="QWN54" s="5"/>
      <c r="QWO54" s="8"/>
      <c r="QWP54" s="5"/>
      <c r="QWQ54" s="5"/>
      <c r="QWR54" s="5"/>
      <c r="QWS54" s="8"/>
      <c r="QWT54" s="5"/>
      <c r="QWU54" s="5"/>
      <c r="QWV54" s="5"/>
      <c r="QWW54" s="8"/>
      <c r="QWX54" s="5"/>
      <c r="QWY54" s="5"/>
      <c r="QWZ54" s="5"/>
      <c r="QXA54" s="8"/>
      <c r="QXB54" s="5"/>
      <c r="QXC54" s="5"/>
      <c r="QXD54" s="5"/>
      <c r="QXE54" s="8"/>
      <c r="QXF54" s="5"/>
      <c r="QXG54" s="5"/>
      <c r="QXH54" s="5"/>
      <c r="QXI54" s="8"/>
      <c r="QXJ54" s="5"/>
      <c r="QXK54" s="5"/>
      <c r="QXL54" s="5"/>
      <c r="QXM54" s="8"/>
      <c r="QXN54" s="5"/>
      <c r="QXO54" s="5"/>
      <c r="QXP54" s="5"/>
      <c r="QXQ54" s="8"/>
      <c r="QXR54" s="5"/>
      <c r="QXS54" s="5"/>
      <c r="QXT54" s="5"/>
      <c r="QXU54" s="8"/>
      <c r="QXV54" s="5"/>
      <c r="QXW54" s="5"/>
      <c r="QXX54" s="5"/>
      <c r="QXY54" s="8"/>
      <c r="QXZ54" s="5"/>
      <c r="QYA54" s="5"/>
      <c r="QYB54" s="5"/>
      <c r="QYC54" s="8"/>
      <c r="QYD54" s="5"/>
      <c r="QYE54" s="5"/>
      <c r="QYF54" s="5"/>
      <c r="QYG54" s="8"/>
      <c r="QYH54" s="5"/>
      <c r="QYI54" s="5"/>
      <c r="QYJ54" s="5"/>
      <c r="QYK54" s="8"/>
      <c r="QYL54" s="5"/>
      <c r="QYM54" s="5"/>
      <c r="QYN54" s="5"/>
      <c r="QYO54" s="8"/>
      <c r="QYP54" s="5"/>
      <c r="QYQ54" s="5"/>
      <c r="QYR54" s="5"/>
      <c r="QYS54" s="8"/>
      <c r="QYT54" s="5"/>
      <c r="QYU54" s="5"/>
      <c r="QYV54" s="5"/>
      <c r="QYW54" s="8"/>
      <c r="QYX54" s="5"/>
      <c r="QYY54" s="5"/>
      <c r="QYZ54" s="5"/>
      <c r="QZA54" s="8"/>
      <c r="QZB54" s="5"/>
      <c r="QZC54" s="5"/>
      <c r="QZD54" s="5"/>
      <c r="QZE54" s="8"/>
      <c r="QZF54" s="5"/>
      <c r="QZG54" s="5"/>
      <c r="QZH54" s="5"/>
      <c r="QZI54" s="8"/>
      <c r="QZJ54" s="5"/>
      <c r="QZK54" s="5"/>
      <c r="QZL54" s="5"/>
      <c r="QZM54" s="8"/>
      <c r="QZN54" s="5"/>
      <c r="QZO54" s="5"/>
      <c r="QZP54" s="5"/>
      <c r="QZQ54" s="8"/>
      <c r="QZR54" s="5"/>
      <c r="QZS54" s="5"/>
      <c r="QZT54" s="5"/>
      <c r="QZU54" s="8"/>
      <c r="QZV54" s="5"/>
      <c r="QZW54" s="5"/>
      <c r="QZX54" s="5"/>
      <c r="QZY54" s="8"/>
      <c r="QZZ54" s="5"/>
      <c r="RAA54" s="5"/>
      <c r="RAB54" s="5"/>
      <c r="RAC54" s="8"/>
      <c r="RAD54" s="5"/>
      <c r="RAE54" s="5"/>
      <c r="RAF54" s="5"/>
      <c r="RAG54" s="8"/>
      <c r="RAH54" s="5"/>
      <c r="RAI54" s="5"/>
      <c r="RAJ54" s="5"/>
      <c r="RAK54" s="8"/>
      <c r="RAL54" s="5"/>
      <c r="RAM54" s="5"/>
      <c r="RAN54" s="5"/>
      <c r="RAO54" s="8"/>
      <c r="RAP54" s="5"/>
      <c r="RAQ54" s="5"/>
      <c r="RAR54" s="5"/>
      <c r="RAS54" s="8"/>
      <c r="RAT54" s="5"/>
      <c r="RAU54" s="5"/>
      <c r="RAV54" s="5"/>
      <c r="RAW54" s="8"/>
      <c r="RAX54" s="5"/>
      <c r="RAY54" s="5"/>
      <c r="RAZ54" s="5"/>
      <c r="RBA54" s="8"/>
      <c r="RBB54" s="5"/>
      <c r="RBC54" s="5"/>
      <c r="RBD54" s="5"/>
      <c r="RBE54" s="8"/>
      <c r="RBF54" s="5"/>
      <c r="RBG54" s="5"/>
      <c r="RBH54" s="5"/>
      <c r="RBI54" s="8"/>
      <c r="RBJ54" s="5"/>
      <c r="RBK54" s="5"/>
      <c r="RBL54" s="5"/>
      <c r="RBM54" s="8"/>
      <c r="RBN54" s="5"/>
      <c r="RBO54" s="5"/>
      <c r="RBP54" s="5"/>
      <c r="RBQ54" s="8"/>
      <c r="RBR54" s="5"/>
      <c r="RBS54" s="5"/>
      <c r="RBT54" s="5"/>
      <c r="RBU54" s="8"/>
      <c r="RBV54" s="5"/>
      <c r="RBW54" s="5"/>
      <c r="RBX54" s="5"/>
      <c r="RBY54" s="8"/>
      <c r="RBZ54" s="5"/>
      <c r="RCA54" s="5"/>
      <c r="RCB54" s="5"/>
      <c r="RCC54" s="8"/>
      <c r="RCD54" s="5"/>
      <c r="RCE54" s="5"/>
      <c r="RCF54" s="5"/>
      <c r="RCG54" s="8"/>
      <c r="RCH54" s="5"/>
      <c r="RCI54" s="5"/>
      <c r="RCJ54" s="5"/>
      <c r="RCK54" s="8"/>
      <c r="RCL54" s="5"/>
      <c r="RCM54" s="5"/>
      <c r="RCN54" s="5"/>
      <c r="RCO54" s="8"/>
      <c r="RCP54" s="5"/>
      <c r="RCQ54" s="5"/>
      <c r="RCR54" s="5"/>
      <c r="RCS54" s="8"/>
      <c r="RCT54" s="5"/>
      <c r="RCU54" s="5"/>
      <c r="RCV54" s="5"/>
      <c r="RCW54" s="8"/>
      <c r="RCX54" s="5"/>
      <c r="RCY54" s="5"/>
      <c r="RCZ54" s="5"/>
      <c r="RDA54" s="8"/>
      <c r="RDB54" s="5"/>
      <c r="RDC54" s="5"/>
      <c r="RDD54" s="5"/>
      <c r="RDE54" s="8"/>
      <c r="RDF54" s="5"/>
      <c r="RDG54" s="5"/>
      <c r="RDH54" s="5"/>
      <c r="RDI54" s="8"/>
      <c r="RDJ54" s="5"/>
      <c r="RDK54" s="5"/>
      <c r="RDL54" s="5"/>
      <c r="RDM54" s="8"/>
      <c r="RDN54" s="5"/>
      <c r="RDO54" s="5"/>
      <c r="RDP54" s="5"/>
      <c r="RDQ54" s="8"/>
      <c r="RDR54" s="5"/>
      <c r="RDS54" s="5"/>
      <c r="RDT54" s="5"/>
      <c r="RDU54" s="8"/>
      <c r="RDV54" s="5"/>
      <c r="RDW54" s="5"/>
      <c r="RDX54" s="5"/>
      <c r="RDY54" s="8"/>
      <c r="RDZ54" s="5"/>
      <c r="REA54" s="5"/>
      <c r="REB54" s="5"/>
      <c r="REC54" s="8"/>
      <c r="RED54" s="5"/>
      <c r="REE54" s="5"/>
      <c r="REF54" s="5"/>
      <c r="REG54" s="8"/>
      <c r="REH54" s="5"/>
      <c r="REI54" s="5"/>
      <c r="REJ54" s="5"/>
      <c r="REK54" s="8"/>
      <c r="REL54" s="5"/>
      <c r="REM54" s="5"/>
      <c r="REN54" s="5"/>
      <c r="REO54" s="8"/>
      <c r="REP54" s="5"/>
      <c r="REQ54" s="5"/>
      <c r="RER54" s="5"/>
      <c r="RES54" s="8"/>
      <c r="RET54" s="5"/>
      <c r="REU54" s="5"/>
      <c r="REV54" s="5"/>
      <c r="REW54" s="8"/>
      <c r="REX54" s="5"/>
      <c r="REY54" s="5"/>
      <c r="REZ54" s="5"/>
      <c r="RFA54" s="8"/>
      <c r="RFB54" s="5"/>
      <c r="RFC54" s="5"/>
      <c r="RFD54" s="5"/>
      <c r="RFE54" s="8"/>
      <c r="RFF54" s="5"/>
      <c r="RFG54" s="5"/>
      <c r="RFH54" s="5"/>
      <c r="RFI54" s="8"/>
      <c r="RFJ54" s="5"/>
      <c r="RFK54" s="5"/>
      <c r="RFL54" s="5"/>
      <c r="RFM54" s="8"/>
      <c r="RFN54" s="5"/>
      <c r="RFO54" s="5"/>
      <c r="RFP54" s="5"/>
      <c r="RFQ54" s="8"/>
      <c r="RFR54" s="5"/>
      <c r="RFS54" s="5"/>
      <c r="RFT54" s="5"/>
      <c r="RFU54" s="8"/>
      <c r="RFV54" s="5"/>
      <c r="RFW54" s="5"/>
      <c r="RFX54" s="5"/>
      <c r="RFY54" s="8"/>
      <c r="RFZ54" s="5"/>
      <c r="RGA54" s="5"/>
      <c r="RGB54" s="5"/>
      <c r="RGC54" s="8"/>
      <c r="RGD54" s="5"/>
      <c r="RGE54" s="5"/>
      <c r="RGF54" s="5"/>
      <c r="RGG54" s="8"/>
      <c r="RGH54" s="5"/>
      <c r="RGI54" s="5"/>
      <c r="RGJ54" s="5"/>
      <c r="RGK54" s="8"/>
      <c r="RGL54" s="5"/>
      <c r="RGM54" s="5"/>
      <c r="RGN54" s="5"/>
      <c r="RGO54" s="8"/>
      <c r="RGP54" s="5"/>
      <c r="RGQ54" s="5"/>
      <c r="RGR54" s="5"/>
      <c r="RGS54" s="8"/>
      <c r="RGT54" s="5"/>
      <c r="RGU54" s="5"/>
      <c r="RGV54" s="5"/>
      <c r="RGW54" s="8"/>
      <c r="RGX54" s="5"/>
      <c r="RGY54" s="5"/>
      <c r="RGZ54" s="5"/>
      <c r="RHA54" s="8"/>
      <c r="RHB54" s="5"/>
      <c r="RHC54" s="5"/>
      <c r="RHD54" s="5"/>
      <c r="RHE54" s="8"/>
      <c r="RHF54" s="5"/>
      <c r="RHG54" s="5"/>
      <c r="RHH54" s="5"/>
      <c r="RHI54" s="8"/>
      <c r="RHJ54" s="5"/>
      <c r="RHK54" s="5"/>
      <c r="RHL54" s="5"/>
      <c r="RHM54" s="8"/>
      <c r="RHN54" s="5"/>
      <c r="RHO54" s="5"/>
      <c r="RHP54" s="5"/>
      <c r="RHQ54" s="8"/>
      <c r="RHR54" s="5"/>
      <c r="RHS54" s="5"/>
      <c r="RHT54" s="5"/>
      <c r="RHU54" s="8"/>
      <c r="RHV54" s="5"/>
      <c r="RHW54" s="5"/>
      <c r="RHX54" s="5"/>
      <c r="RHY54" s="8"/>
      <c r="RHZ54" s="5"/>
      <c r="RIA54" s="5"/>
      <c r="RIB54" s="5"/>
      <c r="RIC54" s="8"/>
      <c r="RID54" s="5"/>
      <c r="RIE54" s="5"/>
      <c r="RIF54" s="5"/>
      <c r="RIG54" s="8"/>
      <c r="RIH54" s="5"/>
      <c r="RII54" s="5"/>
      <c r="RIJ54" s="5"/>
      <c r="RIK54" s="8"/>
      <c r="RIL54" s="5"/>
      <c r="RIM54" s="5"/>
      <c r="RIN54" s="5"/>
      <c r="RIO54" s="8"/>
      <c r="RIP54" s="5"/>
      <c r="RIQ54" s="5"/>
      <c r="RIR54" s="5"/>
      <c r="RIS54" s="8"/>
      <c r="RIT54" s="5"/>
      <c r="RIU54" s="5"/>
      <c r="RIV54" s="5"/>
      <c r="RIW54" s="8"/>
      <c r="RIX54" s="5"/>
      <c r="RIY54" s="5"/>
      <c r="RIZ54" s="5"/>
      <c r="RJA54" s="8"/>
      <c r="RJB54" s="5"/>
      <c r="RJC54" s="5"/>
      <c r="RJD54" s="5"/>
      <c r="RJE54" s="8"/>
      <c r="RJF54" s="5"/>
      <c r="RJG54" s="5"/>
      <c r="RJH54" s="5"/>
      <c r="RJI54" s="8"/>
      <c r="RJJ54" s="5"/>
      <c r="RJK54" s="5"/>
      <c r="RJL54" s="5"/>
      <c r="RJM54" s="8"/>
      <c r="RJN54" s="5"/>
      <c r="RJO54" s="5"/>
      <c r="RJP54" s="5"/>
      <c r="RJQ54" s="8"/>
      <c r="RJR54" s="5"/>
      <c r="RJS54" s="5"/>
      <c r="RJT54" s="5"/>
      <c r="RJU54" s="8"/>
      <c r="RJV54" s="5"/>
      <c r="RJW54" s="5"/>
      <c r="RJX54" s="5"/>
      <c r="RJY54" s="8"/>
      <c r="RJZ54" s="5"/>
      <c r="RKA54" s="5"/>
      <c r="RKB54" s="5"/>
      <c r="RKC54" s="8"/>
      <c r="RKD54" s="5"/>
      <c r="RKE54" s="5"/>
      <c r="RKF54" s="5"/>
      <c r="RKG54" s="8"/>
      <c r="RKH54" s="5"/>
      <c r="RKI54" s="5"/>
      <c r="RKJ54" s="5"/>
      <c r="RKK54" s="8"/>
      <c r="RKL54" s="5"/>
      <c r="RKM54" s="5"/>
      <c r="RKN54" s="5"/>
      <c r="RKO54" s="8"/>
      <c r="RKP54" s="5"/>
      <c r="RKQ54" s="5"/>
      <c r="RKR54" s="5"/>
      <c r="RKS54" s="8"/>
      <c r="RKT54" s="5"/>
      <c r="RKU54" s="5"/>
      <c r="RKV54" s="5"/>
      <c r="RKW54" s="8"/>
      <c r="RKX54" s="5"/>
      <c r="RKY54" s="5"/>
      <c r="RKZ54" s="5"/>
      <c r="RLA54" s="8"/>
      <c r="RLB54" s="5"/>
      <c r="RLC54" s="5"/>
      <c r="RLD54" s="5"/>
      <c r="RLE54" s="8"/>
      <c r="RLF54" s="5"/>
      <c r="RLG54" s="5"/>
      <c r="RLH54" s="5"/>
      <c r="RLI54" s="8"/>
      <c r="RLJ54" s="5"/>
      <c r="RLK54" s="5"/>
      <c r="RLL54" s="5"/>
      <c r="RLM54" s="8"/>
      <c r="RLN54" s="5"/>
      <c r="RLO54" s="5"/>
      <c r="RLP54" s="5"/>
      <c r="RLQ54" s="8"/>
      <c r="RLR54" s="5"/>
      <c r="RLS54" s="5"/>
      <c r="RLT54" s="5"/>
      <c r="RLU54" s="8"/>
      <c r="RLV54" s="5"/>
      <c r="RLW54" s="5"/>
      <c r="RLX54" s="5"/>
      <c r="RLY54" s="8"/>
      <c r="RLZ54" s="5"/>
      <c r="RMA54" s="5"/>
      <c r="RMB54" s="5"/>
      <c r="RMC54" s="8"/>
      <c r="RMD54" s="5"/>
      <c r="RME54" s="5"/>
      <c r="RMF54" s="5"/>
      <c r="RMG54" s="8"/>
      <c r="RMH54" s="5"/>
      <c r="RMI54" s="5"/>
      <c r="RMJ54" s="5"/>
      <c r="RMK54" s="8"/>
      <c r="RML54" s="5"/>
      <c r="RMM54" s="5"/>
      <c r="RMN54" s="5"/>
      <c r="RMO54" s="8"/>
      <c r="RMP54" s="5"/>
      <c r="RMQ54" s="5"/>
      <c r="RMR54" s="5"/>
      <c r="RMS54" s="8"/>
      <c r="RMT54" s="5"/>
      <c r="RMU54" s="5"/>
      <c r="RMV54" s="5"/>
      <c r="RMW54" s="8"/>
      <c r="RMX54" s="5"/>
      <c r="RMY54" s="5"/>
      <c r="RMZ54" s="5"/>
      <c r="RNA54" s="8"/>
      <c r="RNB54" s="5"/>
      <c r="RNC54" s="5"/>
      <c r="RND54" s="5"/>
      <c r="RNE54" s="8"/>
      <c r="RNF54" s="5"/>
      <c r="RNG54" s="5"/>
      <c r="RNH54" s="5"/>
      <c r="RNI54" s="8"/>
      <c r="RNJ54" s="5"/>
      <c r="RNK54" s="5"/>
      <c r="RNL54" s="5"/>
      <c r="RNM54" s="8"/>
      <c r="RNN54" s="5"/>
      <c r="RNO54" s="5"/>
      <c r="RNP54" s="5"/>
      <c r="RNQ54" s="8"/>
      <c r="RNR54" s="5"/>
      <c r="RNS54" s="5"/>
      <c r="RNT54" s="5"/>
      <c r="RNU54" s="8"/>
      <c r="RNV54" s="5"/>
      <c r="RNW54" s="5"/>
      <c r="RNX54" s="5"/>
      <c r="RNY54" s="8"/>
      <c r="RNZ54" s="5"/>
      <c r="ROA54" s="5"/>
      <c r="ROB54" s="5"/>
      <c r="ROC54" s="8"/>
      <c r="ROD54" s="5"/>
      <c r="ROE54" s="5"/>
      <c r="ROF54" s="5"/>
      <c r="ROG54" s="8"/>
      <c r="ROH54" s="5"/>
      <c r="ROI54" s="5"/>
      <c r="ROJ54" s="5"/>
      <c r="ROK54" s="8"/>
      <c r="ROL54" s="5"/>
      <c r="ROM54" s="5"/>
      <c r="RON54" s="5"/>
      <c r="ROO54" s="8"/>
      <c r="ROP54" s="5"/>
      <c r="ROQ54" s="5"/>
      <c r="ROR54" s="5"/>
      <c r="ROS54" s="8"/>
      <c r="ROT54" s="5"/>
      <c r="ROU54" s="5"/>
      <c r="ROV54" s="5"/>
      <c r="ROW54" s="8"/>
      <c r="ROX54" s="5"/>
      <c r="ROY54" s="5"/>
      <c r="ROZ54" s="5"/>
      <c r="RPA54" s="8"/>
      <c r="RPB54" s="5"/>
      <c r="RPC54" s="5"/>
      <c r="RPD54" s="5"/>
      <c r="RPE54" s="8"/>
      <c r="RPF54" s="5"/>
      <c r="RPG54" s="5"/>
      <c r="RPH54" s="5"/>
      <c r="RPI54" s="8"/>
      <c r="RPJ54" s="5"/>
      <c r="RPK54" s="5"/>
      <c r="RPL54" s="5"/>
      <c r="RPM54" s="8"/>
      <c r="RPN54" s="5"/>
      <c r="RPO54" s="5"/>
      <c r="RPP54" s="5"/>
      <c r="RPQ54" s="8"/>
      <c r="RPR54" s="5"/>
      <c r="RPS54" s="5"/>
      <c r="RPT54" s="5"/>
      <c r="RPU54" s="8"/>
      <c r="RPV54" s="5"/>
      <c r="RPW54" s="5"/>
      <c r="RPX54" s="5"/>
      <c r="RPY54" s="8"/>
      <c r="RPZ54" s="5"/>
      <c r="RQA54" s="5"/>
      <c r="RQB54" s="5"/>
      <c r="RQC54" s="8"/>
      <c r="RQD54" s="5"/>
      <c r="RQE54" s="5"/>
      <c r="RQF54" s="5"/>
      <c r="RQG54" s="8"/>
      <c r="RQH54" s="5"/>
      <c r="RQI54" s="5"/>
      <c r="RQJ54" s="5"/>
      <c r="RQK54" s="8"/>
      <c r="RQL54" s="5"/>
      <c r="RQM54" s="5"/>
      <c r="RQN54" s="5"/>
      <c r="RQO54" s="8"/>
      <c r="RQP54" s="5"/>
      <c r="RQQ54" s="5"/>
      <c r="RQR54" s="5"/>
      <c r="RQS54" s="8"/>
      <c r="RQT54" s="5"/>
      <c r="RQU54" s="5"/>
      <c r="RQV54" s="5"/>
      <c r="RQW54" s="8"/>
      <c r="RQX54" s="5"/>
      <c r="RQY54" s="5"/>
      <c r="RQZ54" s="5"/>
      <c r="RRA54" s="8"/>
      <c r="RRB54" s="5"/>
      <c r="RRC54" s="5"/>
      <c r="RRD54" s="5"/>
      <c r="RRE54" s="8"/>
      <c r="RRF54" s="5"/>
      <c r="RRG54" s="5"/>
      <c r="RRH54" s="5"/>
      <c r="RRI54" s="8"/>
      <c r="RRJ54" s="5"/>
      <c r="RRK54" s="5"/>
      <c r="RRL54" s="5"/>
      <c r="RRM54" s="8"/>
      <c r="RRN54" s="5"/>
      <c r="RRO54" s="5"/>
      <c r="RRP54" s="5"/>
      <c r="RRQ54" s="8"/>
      <c r="RRR54" s="5"/>
      <c r="RRS54" s="5"/>
      <c r="RRT54" s="5"/>
      <c r="RRU54" s="8"/>
      <c r="RRV54" s="5"/>
      <c r="RRW54" s="5"/>
      <c r="RRX54" s="5"/>
      <c r="RRY54" s="8"/>
      <c r="RRZ54" s="5"/>
      <c r="RSA54" s="5"/>
      <c r="RSB54" s="5"/>
      <c r="RSC54" s="8"/>
      <c r="RSD54" s="5"/>
      <c r="RSE54" s="5"/>
      <c r="RSF54" s="5"/>
      <c r="RSG54" s="8"/>
      <c r="RSH54" s="5"/>
      <c r="RSI54" s="5"/>
      <c r="RSJ54" s="5"/>
      <c r="RSK54" s="8"/>
      <c r="RSL54" s="5"/>
      <c r="RSM54" s="5"/>
      <c r="RSN54" s="5"/>
      <c r="RSO54" s="8"/>
      <c r="RSP54" s="5"/>
      <c r="RSQ54" s="5"/>
      <c r="RSR54" s="5"/>
      <c r="RSS54" s="8"/>
      <c r="RST54" s="5"/>
      <c r="RSU54" s="5"/>
      <c r="RSV54" s="5"/>
      <c r="RSW54" s="8"/>
      <c r="RSX54" s="5"/>
      <c r="RSY54" s="5"/>
      <c r="RSZ54" s="5"/>
      <c r="RTA54" s="8"/>
      <c r="RTB54" s="5"/>
      <c r="RTC54" s="5"/>
      <c r="RTD54" s="5"/>
      <c r="RTE54" s="8"/>
      <c r="RTF54" s="5"/>
      <c r="RTG54" s="5"/>
      <c r="RTH54" s="5"/>
      <c r="RTI54" s="8"/>
      <c r="RTJ54" s="5"/>
      <c r="RTK54" s="5"/>
      <c r="RTL54" s="5"/>
      <c r="RTM54" s="8"/>
      <c r="RTN54" s="5"/>
      <c r="RTO54" s="5"/>
      <c r="RTP54" s="5"/>
      <c r="RTQ54" s="8"/>
      <c r="RTR54" s="5"/>
      <c r="RTS54" s="5"/>
      <c r="RTT54" s="5"/>
      <c r="RTU54" s="8"/>
      <c r="RTV54" s="5"/>
      <c r="RTW54" s="5"/>
      <c r="RTX54" s="5"/>
      <c r="RTY54" s="8"/>
      <c r="RTZ54" s="5"/>
      <c r="RUA54" s="5"/>
      <c r="RUB54" s="5"/>
      <c r="RUC54" s="8"/>
      <c r="RUD54" s="5"/>
      <c r="RUE54" s="5"/>
      <c r="RUF54" s="5"/>
      <c r="RUG54" s="8"/>
      <c r="RUH54" s="5"/>
      <c r="RUI54" s="5"/>
      <c r="RUJ54" s="5"/>
      <c r="RUK54" s="8"/>
      <c r="RUL54" s="5"/>
      <c r="RUM54" s="5"/>
      <c r="RUN54" s="5"/>
      <c r="RUO54" s="8"/>
      <c r="RUP54" s="5"/>
      <c r="RUQ54" s="5"/>
      <c r="RUR54" s="5"/>
      <c r="RUS54" s="8"/>
      <c r="RUT54" s="5"/>
      <c r="RUU54" s="5"/>
      <c r="RUV54" s="5"/>
      <c r="RUW54" s="8"/>
      <c r="RUX54" s="5"/>
      <c r="RUY54" s="5"/>
      <c r="RUZ54" s="5"/>
      <c r="RVA54" s="8"/>
      <c r="RVB54" s="5"/>
      <c r="RVC54" s="5"/>
      <c r="RVD54" s="5"/>
      <c r="RVE54" s="8"/>
      <c r="RVF54" s="5"/>
      <c r="RVG54" s="5"/>
      <c r="RVH54" s="5"/>
      <c r="RVI54" s="8"/>
      <c r="RVJ54" s="5"/>
      <c r="RVK54" s="5"/>
      <c r="RVL54" s="5"/>
      <c r="RVM54" s="8"/>
      <c r="RVN54" s="5"/>
      <c r="RVO54" s="5"/>
      <c r="RVP54" s="5"/>
      <c r="RVQ54" s="8"/>
      <c r="RVR54" s="5"/>
      <c r="RVS54" s="5"/>
      <c r="RVT54" s="5"/>
      <c r="RVU54" s="8"/>
      <c r="RVV54" s="5"/>
      <c r="RVW54" s="5"/>
      <c r="RVX54" s="5"/>
      <c r="RVY54" s="8"/>
      <c r="RVZ54" s="5"/>
      <c r="RWA54" s="5"/>
      <c r="RWB54" s="5"/>
      <c r="RWC54" s="8"/>
      <c r="RWD54" s="5"/>
      <c r="RWE54" s="5"/>
      <c r="RWF54" s="5"/>
      <c r="RWG54" s="8"/>
      <c r="RWH54" s="5"/>
      <c r="RWI54" s="5"/>
      <c r="RWJ54" s="5"/>
      <c r="RWK54" s="8"/>
      <c r="RWL54" s="5"/>
      <c r="RWM54" s="5"/>
      <c r="RWN54" s="5"/>
      <c r="RWO54" s="8"/>
      <c r="RWP54" s="5"/>
      <c r="RWQ54" s="5"/>
      <c r="RWR54" s="5"/>
      <c r="RWS54" s="8"/>
      <c r="RWT54" s="5"/>
      <c r="RWU54" s="5"/>
      <c r="RWV54" s="5"/>
      <c r="RWW54" s="8"/>
      <c r="RWX54" s="5"/>
      <c r="RWY54" s="5"/>
      <c r="RWZ54" s="5"/>
      <c r="RXA54" s="8"/>
      <c r="RXB54" s="5"/>
      <c r="RXC54" s="5"/>
      <c r="RXD54" s="5"/>
      <c r="RXE54" s="8"/>
      <c r="RXF54" s="5"/>
      <c r="RXG54" s="5"/>
      <c r="RXH54" s="5"/>
      <c r="RXI54" s="8"/>
      <c r="RXJ54" s="5"/>
      <c r="RXK54" s="5"/>
      <c r="RXL54" s="5"/>
      <c r="RXM54" s="8"/>
      <c r="RXN54" s="5"/>
      <c r="RXO54" s="5"/>
      <c r="RXP54" s="5"/>
      <c r="RXQ54" s="8"/>
      <c r="RXR54" s="5"/>
      <c r="RXS54" s="5"/>
      <c r="RXT54" s="5"/>
      <c r="RXU54" s="8"/>
      <c r="RXV54" s="5"/>
      <c r="RXW54" s="5"/>
      <c r="RXX54" s="5"/>
      <c r="RXY54" s="8"/>
      <c r="RXZ54" s="5"/>
      <c r="RYA54" s="5"/>
      <c r="RYB54" s="5"/>
      <c r="RYC54" s="8"/>
      <c r="RYD54" s="5"/>
      <c r="RYE54" s="5"/>
      <c r="RYF54" s="5"/>
      <c r="RYG54" s="8"/>
      <c r="RYH54" s="5"/>
      <c r="RYI54" s="5"/>
      <c r="RYJ54" s="5"/>
      <c r="RYK54" s="8"/>
      <c r="RYL54" s="5"/>
      <c r="RYM54" s="5"/>
      <c r="RYN54" s="5"/>
      <c r="RYO54" s="8"/>
      <c r="RYP54" s="5"/>
      <c r="RYQ54" s="5"/>
      <c r="RYR54" s="5"/>
      <c r="RYS54" s="8"/>
      <c r="RYT54" s="5"/>
      <c r="RYU54" s="5"/>
      <c r="RYV54" s="5"/>
      <c r="RYW54" s="8"/>
      <c r="RYX54" s="5"/>
      <c r="RYY54" s="5"/>
      <c r="RYZ54" s="5"/>
      <c r="RZA54" s="8"/>
      <c r="RZB54" s="5"/>
      <c r="RZC54" s="5"/>
      <c r="RZD54" s="5"/>
      <c r="RZE54" s="8"/>
      <c r="RZF54" s="5"/>
      <c r="RZG54" s="5"/>
      <c r="RZH54" s="5"/>
      <c r="RZI54" s="8"/>
      <c r="RZJ54" s="5"/>
      <c r="RZK54" s="5"/>
      <c r="RZL54" s="5"/>
      <c r="RZM54" s="8"/>
      <c r="RZN54" s="5"/>
      <c r="RZO54" s="5"/>
      <c r="RZP54" s="5"/>
      <c r="RZQ54" s="8"/>
      <c r="RZR54" s="5"/>
      <c r="RZS54" s="5"/>
      <c r="RZT54" s="5"/>
      <c r="RZU54" s="8"/>
      <c r="RZV54" s="5"/>
      <c r="RZW54" s="5"/>
      <c r="RZX54" s="5"/>
      <c r="RZY54" s="8"/>
      <c r="RZZ54" s="5"/>
      <c r="SAA54" s="5"/>
      <c r="SAB54" s="5"/>
      <c r="SAC54" s="8"/>
      <c r="SAD54" s="5"/>
      <c r="SAE54" s="5"/>
      <c r="SAF54" s="5"/>
      <c r="SAG54" s="8"/>
      <c r="SAH54" s="5"/>
      <c r="SAI54" s="5"/>
      <c r="SAJ54" s="5"/>
      <c r="SAK54" s="8"/>
      <c r="SAL54" s="5"/>
      <c r="SAM54" s="5"/>
      <c r="SAN54" s="5"/>
      <c r="SAO54" s="8"/>
      <c r="SAP54" s="5"/>
      <c r="SAQ54" s="5"/>
      <c r="SAR54" s="5"/>
      <c r="SAS54" s="8"/>
      <c r="SAT54" s="5"/>
      <c r="SAU54" s="5"/>
      <c r="SAV54" s="5"/>
      <c r="SAW54" s="8"/>
      <c r="SAX54" s="5"/>
      <c r="SAY54" s="5"/>
      <c r="SAZ54" s="5"/>
      <c r="SBA54" s="8"/>
      <c r="SBB54" s="5"/>
      <c r="SBC54" s="5"/>
      <c r="SBD54" s="5"/>
      <c r="SBE54" s="8"/>
      <c r="SBF54" s="5"/>
      <c r="SBG54" s="5"/>
      <c r="SBH54" s="5"/>
      <c r="SBI54" s="8"/>
      <c r="SBJ54" s="5"/>
      <c r="SBK54" s="5"/>
      <c r="SBL54" s="5"/>
      <c r="SBM54" s="8"/>
      <c r="SBN54" s="5"/>
      <c r="SBO54" s="5"/>
      <c r="SBP54" s="5"/>
      <c r="SBQ54" s="8"/>
      <c r="SBR54" s="5"/>
      <c r="SBS54" s="5"/>
      <c r="SBT54" s="5"/>
      <c r="SBU54" s="8"/>
      <c r="SBV54" s="5"/>
      <c r="SBW54" s="5"/>
      <c r="SBX54" s="5"/>
      <c r="SBY54" s="8"/>
      <c r="SBZ54" s="5"/>
      <c r="SCA54" s="5"/>
      <c r="SCB54" s="5"/>
      <c r="SCC54" s="8"/>
      <c r="SCD54" s="5"/>
      <c r="SCE54" s="5"/>
      <c r="SCF54" s="5"/>
      <c r="SCG54" s="8"/>
      <c r="SCH54" s="5"/>
      <c r="SCI54" s="5"/>
      <c r="SCJ54" s="5"/>
      <c r="SCK54" s="8"/>
      <c r="SCL54" s="5"/>
      <c r="SCM54" s="5"/>
      <c r="SCN54" s="5"/>
      <c r="SCO54" s="8"/>
      <c r="SCP54" s="5"/>
      <c r="SCQ54" s="5"/>
      <c r="SCR54" s="5"/>
      <c r="SCS54" s="8"/>
      <c r="SCT54" s="5"/>
      <c r="SCU54" s="5"/>
      <c r="SCV54" s="5"/>
      <c r="SCW54" s="8"/>
      <c r="SCX54" s="5"/>
      <c r="SCY54" s="5"/>
      <c r="SCZ54" s="5"/>
      <c r="SDA54" s="8"/>
      <c r="SDB54" s="5"/>
      <c r="SDC54" s="5"/>
      <c r="SDD54" s="5"/>
      <c r="SDE54" s="8"/>
      <c r="SDF54" s="5"/>
      <c r="SDG54" s="5"/>
      <c r="SDH54" s="5"/>
      <c r="SDI54" s="8"/>
      <c r="SDJ54" s="5"/>
      <c r="SDK54" s="5"/>
      <c r="SDL54" s="5"/>
      <c r="SDM54" s="8"/>
      <c r="SDN54" s="5"/>
      <c r="SDO54" s="5"/>
      <c r="SDP54" s="5"/>
      <c r="SDQ54" s="8"/>
      <c r="SDR54" s="5"/>
      <c r="SDS54" s="5"/>
      <c r="SDT54" s="5"/>
      <c r="SDU54" s="8"/>
      <c r="SDV54" s="5"/>
      <c r="SDW54" s="5"/>
      <c r="SDX54" s="5"/>
      <c r="SDY54" s="8"/>
      <c r="SDZ54" s="5"/>
      <c r="SEA54" s="5"/>
      <c r="SEB54" s="5"/>
      <c r="SEC54" s="8"/>
      <c r="SED54" s="5"/>
      <c r="SEE54" s="5"/>
      <c r="SEF54" s="5"/>
      <c r="SEG54" s="8"/>
      <c r="SEH54" s="5"/>
      <c r="SEI54" s="5"/>
      <c r="SEJ54" s="5"/>
      <c r="SEK54" s="8"/>
      <c r="SEL54" s="5"/>
      <c r="SEM54" s="5"/>
      <c r="SEN54" s="5"/>
      <c r="SEO54" s="8"/>
      <c r="SEP54" s="5"/>
      <c r="SEQ54" s="5"/>
      <c r="SER54" s="5"/>
      <c r="SES54" s="8"/>
      <c r="SET54" s="5"/>
      <c r="SEU54" s="5"/>
      <c r="SEV54" s="5"/>
      <c r="SEW54" s="8"/>
      <c r="SEX54" s="5"/>
      <c r="SEY54" s="5"/>
      <c r="SEZ54" s="5"/>
      <c r="SFA54" s="8"/>
      <c r="SFB54" s="5"/>
      <c r="SFC54" s="5"/>
      <c r="SFD54" s="5"/>
      <c r="SFE54" s="8"/>
      <c r="SFF54" s="5"/>
      <c r="SFG54" s="5"/>
      <c r="SFH54" s="5"/>
      <c r="SFI54" s="8"/>
      <c r="SFJ54" s="5"/>
      <c r="SFK54" s="5"/>
      <c r="SFL54" s="5"/>
      <c r="SFM54" s="8"/>
      <c r="SFN54" s="5"/>
      <c r="SFO54" s="5"/>
      <c r="SFP54" s="5"/>
      <c r="SFQ54" s="8"/>
      <c r="SFR54" s="5"/>
      <c r="SFS54" s="5"/>
      <c r="SFT54" s="5"/>
      <c r="SFU54" s="8"/>
      <c r="SFV54" s="5"/>
      <c r="SFW54" s="5"/>
      <c r="SFX54" s="5"/>
      <c r="SFY54" s="8"/>
      <c r="SFZ54" s="5"/>
      <c r="SGA54" s="5"/>
      <c r="SGB54" s="5"/>
      <c r="SGC54" s="8"/>
      <c r="SGD54" s="5"/>
      <c r="SGE54" s="5"/>
      <c r="SGF54" s="5"/>
      <c r="SGG54" s="8"/>
      <c r="SGH54" s="5"/>
      <c r="SGI54" s="5"/>
      <c r="SGJ54" s="5"/>
      <c r="SGK54" s="8"/>
      <c r="SGL54" s="5"/>
      <c r="SGM54" s="5"/>
      <c r="SGN54" s="5"/>
      <c r="SGO54" s="8"/>
      <c r="SGP54" s="5"/>
      <c r="SGQ54" s="5"/>
      <c r="SGR54" s="5"/>
      <c r="SGS54" s="8"/>
      <c r="SGT54" s="5"/>
      <c r="SGU54" s="5"/>
      <c r="SGV54" s="5"/>
      <c r="SGW54" s="8"/>
      <c r="SGX54" s="5"/>
      <c r="SGY54" s="5"/>
      <c r="SGZ54" s="5"/>
      <c r="SHA54" s="8"/>
      <c r="SHB54" s="5"/>
      <c r="SHC54" s="5"/>
      <c r="SHD54" s="5"/>
      <c r="SHE54" s="8"/>
      <c r="SHF54" s="5"/>
      <c r="SHG54" s="5"/>
      <c r="SHH54" s="5"/>
      <c r="SHI54" s="8"/>
      <c r="SHJ54" s="5"/>
      <c r="SHK54" s="5"/>
      <c r="SHL54" s="5"/>
      <c r="SHM54" s="8"/>
      <c r="SHN54" s="5"/>
      <c r="SHO54" s="5"/>
      <c r="SHP54" s="5"/>
      <c r="SHQ54" s="8"/>
      <c r="SHR54" s="5"/>
      <c r="SHS54" s="5"/>
      <c r="SHT54" s="5"/>
      <c r="SHU54" s="8"/>
      <c r="SHV54" s="5"/>
      <c r="SHW54" s="5"/>
      <c r="SHX54" s="5"/>
      <c r="SHY54" s="8"/>
      <c r="SHZ54" s="5"/>
      <c r="SIA54" s="5"/>
      <c r="SIB54" s="5"/>
      <c r="SIC54" s="8"/>
      <c r="SID54" s="5"/>
      <c r="SIE54" s="5"/>
      <c r="SIF54" s="5"/>
      <c r="SIG54" s="8"/>
      <c r="SIH54" s="5"/>
      <c r="SII54" s="5"/>
      <c r="SIJ54" s="5"/>
      <c r="SIK54" s="8"/>
      <c r="SIL54" s="5"/>
      <c r="SIM54" s="5"/>
      <c r="SIN54" s="5"/>
      <c r="SIO54" s="8"/>
      <c r="SIP54" s="5"/>
      <c r="SIQ54" s="5"/>
      <c r="SIR54" s="5"/>
      <c r="SIS54" s="8"/>
      <c r="SIT54" s="5"/>
      <c r="SIU54" s="5"/>
      <c r="SIV54" s="5"/>
      <c r="SIW54" s="8"/>
      <c r="SIX54" s="5"/>
      <c r="SIY54" s="5"/>
      <c r="SIZ54" s="5"/>
      <c r="SJA54" s="8"/>
      <c r="SJB54" s="5"/>
      <c r="SJC54" s="5"/>
      <c r="SJD54" s="5"/>
      <c r="SJE54" s="8"/>
      <c r="SJF54" s="5"/>
      <c r="SJG54" s="5"/>
      <c r="SJH54" s="5"/>
      <c r="SJI54" s="8"/>
      <c r="SJJ54" s="5"/>
      <c r="SJK54" s="5"/>
      <c r="SJL54" s="5"/>
      <c r="SJM54" s="8"/>
      <c r="SJN54" s="5"/>
      <c r="SJO54" s="5"/>
      <c r="SJP54" s="5"/>
      <c r="SJQ54" s="8"/>
      <c r="SJR54" s="5"/>
      <c r="SJS54" s="5"/>
      <c r="SJT54" s="5"/>
      <c r="SJU54" s="8"/>
      <c r="SJV54" s="5"/>
      <c r="SJW54" s="5"/>
      <c r="SJX54" s="5"/>
      <c r="SJY54" s="8"/>
      <c r="SJZ54" s="5"/>
      <c r="SKA54" s="5"/>
      <c r="SKB54" s="5"/>
      <c r="SKC54" s="8"/>
      <c r="SKD54" s="5"/>
      <c r="SKE54" s="5"/>
      <c r="SKF54" s="5"/>
      <c r="SKG54" s="8"/>
      <c r="SKH54" s="5"/>
      <c r="SKI54" s="5"/>
      <c r="SKJ54" s="5"/>
      <c r="SKK54" s="8"/>
      <c r="SKL54" s="5"/>
      <c r="SKM54" s="5"/>
      <c r="SKN54" s="5"/>
      <c r="SKO54" s="8"/>
      <c r="SKP54" s="5"/>
      <c r="SKQ54" s="5"/>
      <c r="SKR54" s="5"/>
      <c r="SKS54" s="8"/>
      <c r="SKT54" s="5"/>
      <c r="SKU54" s="5"/>
      <c r="SKV54" s="5"/>
      <c r="SKW54" s="8"/>
      <c r="SKX54" s="5"/>
      <c r="SKY54" s="5"/>
      <c r="SKZ54" s="5"/>
      <c r="SLA54" s="8"/>
      <c r="SLB54" s="5"/>
      <c r="SLC54" s="5"/>
      <c r="SLD54" s="5"/>
      <c r="SLE54" s="8"/>
      <c r="SLF54" s="5"/>
      <c r="SLG54" s="5"/>
      <c r="SLH54" s="5"/>
      <c r="SLI54" s="8"/>
      <c r="SLJ54" s="5"/>
      <c r="SLK54" s="5"/>
      <c r="SLL54" s="5"/>
      <c r="SLM54" s="8"/>
      <c r="SLN54" s="5"/>
      <c r="SLO54" s="5"/>
      <c r="SLP54" s="5"/>
      <c r="SLQ54" s="8"/>
      <c r="SLR54" s="5"/>
      <c r="SLS54" s="5"/>
      <c r="SLT54" s="5"/>
      <c r="SLU54" s="8"/>
      <c r="SLV54" s="5"/>
      <c r="SLW54" s="5"/>
      <c r="SLX54" s="5"/>
      <c r="SLY54" s="8"/>
      <c r="SLZ54" s="5"/>
      <c r="SMA54" s="5"/>
      <c r="SMB54" s="5"/>
      <c r="SMC54" s="8"/>
      <c r="SMD54" s="5"/>
      <c r="SME54" s="5"/>
      <c r="SMF54" s="5"/>
      <c r="SMG54" s="8"/>
      <c r="SMH54" s="5"/>
      <c r="SMI54" s="5"/>
      <c r="SMJ54" s="5"/>
      <c r="SMK54" s="8"/>
      <c r="SML54" s="5"/>
      <c r="SMM54" s="5"/>
      <c r="SMN54" s="5"/>
      <c r="SMO54" s="8"/>
      <c r="SMP54" s="5"/>
      <c r="SMQ54" s="5"/>
      <c r="SMR54" s="5"/>
      <c r="SMS54" s="8"/>
      <c r="SMT54" s="5"/>
      <c r="SMU54" s="5"/>
      <c r="SMV54" s="5"/>
      <c r="SMW54" s="8"/>
      <c r="SMX54" s="5"/>
      <c r="SMY54" s="5"/>
      <c r="SMZ54" s="5"/>
      <c r="SNA54" s="8"/>
      <c r="SNB54" s="5"/>
      <c r="SNC54" s="5"/>
      <c r="SND54" s="5"/>
      <c r="SNE54" s="8"/>
      <c r="SNF54" s="5"/>
      <c r="SNG54" s="5"/>
      <c r="SNH54" s="5"/>
      <c r="SNI54" s="8"/>
      <c r="SNJ54" s="5"/>
      <c r="SNK54" s="5"/>
      <c r="SNL54" s="5"/>
      <c r="SNM54" s="8"/>
      <c r="SNN54" s="5"/>
      <c r="SNO54" s="5"/>
      <c r="SNP54" s="5"/>
      <c r="SNQ54" s="8"/>
      <c r="SNR54" s="5"/>
      <c r="SNS54" s="5"/>
      <c r="SNT54" s="5"/>
      <c r="SNU54" s="8"/>
      <c r="SNV54" s="5"/>
      <c r="SNW54" s="5"/>
      <c r="SNX54" s="5"/>
      <c r="SNY54" s="8"/>
      <c r="SNZ54" s="5"/>
      <c r="SOA54" s="5"/>
      <c r="SOB54" s="5"/>
      <c r="SOC54" s="8"/>
      <c r="SOD54" s="5"/>
      <c r="SOE54" s="5"/>
      <c r="SOF54" s="5"/>
      <c r="SOG54" s="8"/>
      <c r="SOH54" s="5"/>
      <c r="SOI54" s="5"/>
      <c r="SOJ54" s="5"/>
      <c r="SOK54" s="8"/>
      <c r="SOL54" s="5"/>
      <c r="SOM54" s="5"/>
      <c r="SON54" s="5"/>
      <c r="SOO54" s="8"/>
      <c r="SOP54" s="5"/>
      <c r="SOQ54" s="5"/>
      <c r="SOR54" s="5"/>
      <c r="SOS54" s="8"/>
      <c r="SOT54" s="5"/>
      <c r="SOU54" s="5"/>
      <c r="SOV54" s="5"/>
      <c r="SOW54" s="8"/>
      <c r="SOX54" s="5"/>
      <c r="SOY54" s="5"/>
      <c r="SOZ54" s="5"/>
      <c r="SPA54" s="8"/>
      <c r="SPB54" s="5"/>
      <c r="SPC54" s="5"/>
      <c r="SPD54" s="5"/>
      <c r="SPE54" s="8"/>
      <c r="SPF54" s="5"/>
      <c r="SPG54" s="5"/>
      <c r="SPH54" s="5"/>
      <c r="SPI54" s="8"/>
      <c r="SPJ54" s="5"/>
      <c r="SPK54" s="5"/>
      <c r="SPL54" s="5"/>
      <c r="SPM54" s="8"/>
      <c r="SPN54" s="5"/>
      <c r="SPO54" s="5"/>
      <c r="SPP54" s="5"/>
      <c r="SPQ54" s="8"/>
      <c r="SPR54" s="5"/>
      <c r="SPS54" s="5"/>
      <c r="SPT54" s="5"/>
      <c r="SPU54" s="8"/>
      <c r="SPV54" s="5"/>
      <c r="SPW54" s="5"/>
      <c r="SPX54" s="5"/>
      <c r="SPY54" s="8"/>
      <c r="SPZ54" s="5"/>
      <c r="SQA54" s="5"/>
      <c r="SQB54" s="5"/>
      <c r="SQC54" s="8"/>
      <c r="SQD54" s="5"/>
      <c r="SQE54" s="5"/>
      <c r="SQF54" s="5"/>
      <c r="SQG54" s="8"/>
      <c r="SQH54" s="5"/>
      <c r="SQI54" s="5"/>
      <c r="SQJ54" s="5"/>
      <c r="SQK54" s="8"/>
      <c r="SQL54" s="5"/>
      <c r="SQM54" s="5"/>
      <c r="SQN54" s="5"/>
      <c r="SQO54" s="8"/>
      <c r="SQP54" s="5"/>
      <c r="SQQ54" s="5"/>
      <c r="SQR54" s="5"/>
      <c r="SQS54" s="8"/>
      <c r="SQT54" s="5"/>
      <c r="SQU54" s="5"/>
      <c r="SQV54" s="5"/>
      <c r="SQW54" s="8"/>
      <c r="SQX54" s="5"/>
      <c r="SQY54" s="5"/>
      <c r="SQZ54" s="5"/>
      <c r="SRA54" s="8"/>
      <c r="SRB54" s="5"/>
      <c r="SRC54" s="5"/>
      <c r="SRD54" s="5"/>
      <c r="SRE54" s="8"/>
      <c r="SRF54" s="5"/>
      <c r="SRG54" s="5"/>
      <c r="SRH54" s="5"/>
      <c r="SRI54" s="8"/>
      <c r="SRJ54" s="5"/>
      <c r="SRK54" s="5"/>
      <c r="SRL54" s="5"/>
      <c r="SRM54" s="8"/>
      <c r="SRN54" s="5"/>
      <c r="SRO54" s="5"/>
      <c r="SRP54" s="5"/>
      <c r="SRQ54" s="8"/>
      <c r="SRR54" s="5"/>
      <c r="SRS54" s="5"/>
      <c r="SRT54" s="5"/>
      <c r="SRU54" s="8"/>
      <c r="SRV54" s="5"/>
      <c r="SRW54" s="5"/>
      <c r="SRX54" s="5"/>
      <c r="SRY54" s="8"/>
      <c r="SRZ54" s="5"/>
      <c r="SSA54" s="5"/>
      <c r="SSB54" s="5"/>
      <c r="SSC54" s="8"/>
      <c r="SSD54" s="5"/>
      <c r="SSE54" s="5"/>
      <c r="SSF54" s="5"/>
      <c r="SSG54" s="8"/>
      <c r="SSH54" s="5"/>
      <c r="SSI54" s="5"/>
      <c r="SSJ54" s="5"/>
      <c r="SSK54" s="8"/>
      <c r="SSL54" s="5"/>
      <c r="SSM54" s="5"/>
      <c r="SSN54" s="5"/>
      <c r="SSO54" s="8"/>
      <c r="SSP54" s="5"/>
      <c r="SSQ54" s="5"/>
      <c r="SSR54" s="5"/>
      <c r="SSS54" s="8"/>
      <c r="SST54" s="5"/>
      <c r="SSU54" s="5"/>
      <c r="SSV54" s="5"/>
      <c r="SSW54" s="8"/>
      <c r="SSX54" s="5"/>
      <c r="SSY54" s="5"/>
      <c r="SSZ54" s="5"/>
      <c r="STA54" s="8"/>
      <c r="STB54" s="5"/>
      <c r="STC54" s="5"/>
      <c r="STD54" s="5"/>
      <c r="STE54" s="8"/>
      <c r="STF54" s="5"/>
      <c r="STG54" s="5"/>
      <c r="STH54" s="5"/>
      <c r="STI54" s="8"/>
      <c r="STJ54" s="5"/>
      <c r="STK54" s="5"/>
      <c r="STL54" s="5"/>
      <c r="STM54" s="8"/>
      <c r="STN54" s="5"/>
      <c r="STO54" s="5"/>
      <c r="STP54" s="5"/>
      <c r="STQ54" s="8"/>
      <c r="STR54" s="5"/>
      <c r="STS54" s="5"/>
      <c r="STT54" s="5"/>
      <c r="STU54" s="8"/>
      <c r="STV54" s="5"/>
      <c r="STW54" s="5"/>
      <c r="STX54" s="5"/>
      <c r="STY54" s="8"/>
      <c r="STZ54" s="5"/>
      <c r="SUA54" s="5"/>
      <c r="SUB54" s="5"/>
      <c r="SUC54" s="8"/>
      <c r="SUD54" s="5"/>
      <c r="SUE54" s="5"/>
      <c r="SUF54" s="5"/>
      <c r="SUG54" s="8"/>
      <c r="SUH54" s="5"/>
      <c r="SUI54" s="5"/>
      <c r="SUJ54" s="5"/>
      <c r="SUK54" s="8"/>
      <c r="SUL54" s="5"/>
      <c r="SUM54" s="5"/>
      <c r="SUN54" s="5"/>
      <c r="SUO54" s="8"/>
      <c r="SUP54" s="5"/>
      <c r="SUQ54" s="5"/>
      <c r="SUR54" s="5"/>
      <c r="SUS54" s="8"/>
      <c r="SUT54" s="5"/>
      <c r="SUU54" s="5"/>
      <c r="SUV54" s="5"/>
      <c r="SUW54" s="8"/>
      <c r="SUX54" s="5"/>
      <c r="SUY54" s="5"/>
      <c r="SUZ54" s="5"/>
      <c r="SVA54" s="8"/>
      <c r="SVB54" s="5"/>
      <c r="SVC54" s="5"/>
      <c r="SVD54" s="5"/>
      <c r="SVE54" s="8"/>
      <c r="SVF54" s="5"/>
      <c r="SVG54" s="5"/>
      <c r="SVH54" s="5"/>
      <c r="SVI54" s="8"/>
      <c r="SVJ54" s="5"/>
      <c r="SVK54" s="5"/>
      <c r="SVL54" s="5"/>
      <c r="SVM54" s="8"/>
      <c r="SVN54" s="5"/>
      <c r="SVO54" s="5"/>
      <c r="SVP54" s="5"/>
      <c r="SVQ54" s="8"/>
      <c r="SVR54" s="5"/>
      <c r="SVS54" s="5"/>
      <c r="SVT54" s="5"/>
      <c r="SVU54" s="8"/>
      <c r="SVV54" s="5"/>
      <c r="SVW54" s="5"/>
      <c r="SVX54" s="5"/>
      <c r="SVY54" s="8"/>
      <c r="SVZ54" s="5"/>
      <c r="SWA54" s="5"/>
      <c r="SWB54" s="5"/>
      <c r="SWC54" s="8"/>
      <c r="SWD54" s="5"/>
      <c r="SWE54" s="5"/>
      <c r="SWF54" s="5"/>
      <c r="SWG54" s="8"/>
      <c r="SWH54" s="5"/>
      <c r="SWI54" s="5"/>
      <c r="SWJ54" s="5"/>
      <c r="SWK54" s="8"/>
      <c r="SWL54" s="5"/>
      <c r="SWM54" s="5"/>
      <c r="SWN54" s="5"/>
      <c r="SWO54" s="8"/>
      <c r="SWP54" s="5"/>
      <c r="SWQ54" s="5"/>
      <c r="SWR54" s="5"/>
      <c r="SWS54" s="8"/>
      <c r="SWT54" s="5"/>
      <c r="SWU54" s="5"/>
      <c r="SWV54" s="5"/>
      <c r="SWW54" s="8"/>
      <c r="SWX54" s="5"/>
      <c r="SWY54" s="5"/>
      <c r="SWZ54" s="5"/>
      <c r="SXA54" s="8"/>
      <c r="SXB54" s="5"/>
      <c r="SXC54" s="5"/>
      <c r="SXD54" s="5"/>
      <c r="SXE54" s="8"/>
      <c r="SXF54" s="5"/>
      <c r="SXG54" s="5"/>
      <c r="SXH54" s="5"/>
      <c r="SXI54" s="8"/>
      <c r="SXJ54" s="5"/>
      <c r="SXK54" s="5"/>
      <c r="SXL54" s="5"/>
      <c r="SXM54" s="8"/>
      <c r="SXN54" s="5"/>
      <c r="SXO54" s="5"/>
      <c r="SXP54" s="5"/>
      <c r="SXQ54" s="8"/>
      <c r="SXR54" s="5"/>
      <c r="SXS54" s="5"/>
      <c r="SXT54" s="5"/>
      <c r="SXU54" s="8"/>
      <c r="SXV54" s="5"/>
      <c r="SXW54" s="5"/>
      <c r="SXX54" s="5"/>
      <c r="SXY54" s="8"/>
      <c r="SXZ54" s="5"/>
      <c r="SYA54" s="5"/>
      <c r="SYB54" s="5"/>
      <c r="SYC54" s="8"/>
      <c r="SYD54" s="5"/>
      <c r="SYE54" s="5"/>
      <c r="SYF54" s="5"/>
      <c r="SYG54" s="8"/>
      <c r="SYH54" s="5"/>
      <c r="SYI54" s="5"/>
      <c r="SYJ54" s="5"/>
      <c r="SYK54" s="8"/>
      <c r="SYL54" s="5"/>
      <c r="SYM54" s="5"/>
      <c r="SYN54" s="5"/>
      <c r="SYO54" s="8"/>
      <c r="SYP54" s="5"/>
      <c r="SYQ54" s="5"/>
      <c r="SYR54" s="5"/>
      <c r="SYS54" s="8"/>
      <c r="SYT54" s="5"/>
      <c r="SYU54" s="5"/>
      <c r="SYV54" s="5"/>
      <c r="SYW54" s="8"/>
      <c r="SYX54" s="5"/>
      <c r="SYY54" s="5"/>
      <c r="SYZ54" s="5"/>
      <c r="SZA54" s="8"/>
      <c r="SZB54" s="5"/>
      <c r="SZC54" s="5"/>
      <c r="SZD54" s="5"/>
      <c r="SZE54" s="8"/>
      <c r="SZF54" s="5"/>
      <c r="SZG54" s="5"/>
      <c r="SZH54" s="5"/>
      <c r="SZI54" s="8"/>
      <c r="SZJ54" s="5"/>
      <c r="SZK54" s="5"/>
      <c r="SZL54" s="5"/>
      <c r="SZM54" s="8"/>
      <c r="SZN54" s="5"/>
      <c r="SZO54" s="5"/>
      <c r="SZP54" s="5"/>
      <c r="SZQ54" s="8"/>
      <c r="SZR54" s="5"/>
      <c r="SZS54" s="5"/>
      <c r="SZT54" s="5"/>
      <c r="SZU54" s="8"/>
      <c r="SZV54" s="5"/>
      <c r="SZW54" s="5"/>
      <c r="SZX54" s="5"/>
      <c r="SZY54" s="8"/>
      <c r="SZZ54" s="5"/>
      <c r="TAA54" s="5"/>
      <c r="TAB54" s="5"/>
      <c r="TAC54" s="8"/>
      <c r="TAD54" s="5"/>
      <c r="TAE54" s="5"/>
      <c r="TAF54" s="5"/>
      <c r="TAG54" s="8"/>
      <c r="TAH54" s="5"/>
      <c r="TAI54" s="5"/>
      <c r="TAJ54" s="5"/>
      <c r="TAK54" s="8"/>
      <c r="TAL54" s="5"/>
      <c r="TAM54" s="5"/>
      <c r="TAN54" s="5"/>
      <c r="TAO54" s="8"/>
      <c r="TAP54" s="5"/>
      <c r="TAQ54" s="5"/>
      <c r="TAR54" s="5"/>
      <c r="TAS54" s="8"/>
      <c r="TAT54" s="5"/>
      <c r="TAU54" s="5"/>
      <c r="TAV54" s="5"/>
      <c r="TAW54" s="8"/>
      <c r="TAX54" s="5"/>
      <c r="TAY54" s="5"/>
      <c r="TAZ54" s="5"/>
      <c r="TBA54" s="8"/>
      <c r="TBB54" s="5"/>
      <c r="TBC54" s="5"/>
      <c r="TBD54" s="5"/>
      <c r="TBE54" s="8"/>
      <c r="TBF54" s="5"/>
      <c r="TBG54" s="5"/>
      <c r="TBH54" s="5"/>
      <c r="TBI54" s="8"/>
      <c r="TBJ54" s="5"/>
      <c r="TBK54" s="5"/>
      <c r="TBL54" s="5"/>
      <c r="TBM54" s="8"/>
      <c r="TBN54" s="5"/>
      <c r="TBO54" s="5"/>
      <c r="TBP54" s="5"/>
      <c r="TBQ54" s="8"/>
      <c r="TBR54" s="5"/>
      <c r="TBS54" s="5"/>
      <c r="TBT54" s="5"/>
      <c r="TBU54" s="8"/>
      <c r="TBV54" s="5"/>
      <c r="TBW54" s="5"/>
      <c r="TBX54" s="5"/>
      <c r="TBY54" s="8"/>
      <c r="TBZ54" s="5"/>
      <c r="TCA54" s="5"/>
      <c r="TCB54" s="5"/>
      <c r="TCC54" s="8"/>
      <c r="TCD54" s="5"/>
      <c r="TCE54" s="5"/>
      <c r="TCF54" s="5"/>
      <c r="TCG54" s="8"/>
      <c r="TCH54" s="5"/>
      <c r="TCI54" s="5"/>
      <c r="TCJ54" s="5"/>
      <c r="TCK54" s="8"/>
      <c r="TCL54" s="5"/>
      <c r="TCM54" s="5"/>
      <c r="TCN54" s="5"/>
      <c r="TCO54" s="8"/>
      <c r="TCP54" s="5"/>
      <c r="TCQ54" s="5"/>
      <c r="TCR54" s="5"/>
      <c r="TCS54" s="8"/>
      <c r="TCT54" s="5"/>
      <c r="TCU54" s="5"/>
      <c r="TCV54" s="5"/>
      <c r="TCW54" s="8"/>
      <c r="TCX54" s="5"/>
      <c r="TCY54" s="5"/>
      <c r="TCZ54" s="5"/>
      <c r="TDA54" s="8"/>
      <c r="TDB54" s="5"/>
      <c r="TDC54" s="5"/>
      <c r="TDD54" s="5"/>
      <c r="TDE54" s="8"/>
      <c r="TDF54" s="5"/>
      <c r="TDG54" s="5"/>
      <c r="TDH54" s="5"/>
      <c r="TDI54" s="8"/>
      <c r="TDJ54" s="5"/>
      <c r="TDK54" s="5"/>
      <c r="TDL54" s="5"/>
      <c r="TDM54" s="8"/>
      <c r="TDN54" s="5"/>
      <c r="TDO54" s="5"/>
      <c r="TDP54" s="5"/>
      <c r="TDQ54" s="8"/>
      <c r="TDR54" s="5"/>
      <c r="TDS54" s="5"/>
      <c r="TDT54" s="5"/>
      <c r="TDU54" s="8"/>
      <c r="TDV54" s="5"/>
      <c r="TDW54" s="5"/>
      <c r="TDX54" s="5"/>
      <c r="TDY54" s="8"/>
      <c r="TDZ54" s="5"/>
      <c r="TEA54" s="5"/>
      <c r="TEB54" s="5"/>
      <c r="TEC54" s="8"/>
      <c r="TED54" s="5"/>
      <c r="TEE54" s="5"/>
      <c r="TEF54" s="5"/>
      <c r="TEG54" s="8"/>
      <c r="TEH54" s="5"/>
      <c r="TEI54" s="5"/>
      <c r="TEJ54" s="5"/>
      <c r="TEK54" s="8"/>
      <c r="TEL54" s="5"/>
      <c r="TEM54" s="5"/>
      <c r="TEN54" s="5"/>
      <c r="TEO54" s="8"/>
      <c r="TEP54" s="5"/>
      <c r="TEQ54" s="5"/>
      <c r="TER54" s="5"/>
      <c r="TES54" s="8"/>
      <c r="TET54" s="5"/>
      <c r="TEU54" s="5"/>
      <c r="TEV54" s="5"/>
      <c r="TEW54" s="8"/>
      <c r="TEX54" s="5"/>
      <c r="TEY54" s="5"/>
      <c r="TEZ54" s="5"/>
      <c r="TFA54" s="8"/>
      <c r="TFB54" s="5"/>
      <c r="TFC54" s="5"/>
      <c r="TFD54" s="5"/>
      <c r="TFE54" s="8"/>
      <c r="TFF54" s="5"/>
      <c r="TFG54" s="5"/>
      <c r="TFH54" s="5"/>
      <c r="TFI54" s="8"/>
      <c r="TFJ54" s="5"/>
      <c r="TFK54" s="5"/>
      <c r="TFL54" s="5"/>
      <c r="TFM54" s="8"/>
      <c r="TFN54" s="5"/>
      <c r="TFO54" s="5"/>
      <c r="TFP54" s="5"/>
      <c r="TFQ54" s="8"/>
      <c r="TFR54" s="5"/>
      <c r="TFS54" s="5"/>
      <c r="TFT54" s="5"/>
      <c r="TFU54" s="8"/>
      <c r="TFV54" s="5"/>
      <c r="TFW54" s="5"/>
      <c r="TFX54" s="5"/>
      <c r="TFY54" s="8"/>
      <c r="TFZ54" s="5"/>
      <c r="TGA54" s="5"/>
      <c r="TGB54" s="5"/>
      <c r="TGC54" s="8"/>
      <c r="TGD54" s="5"/>
      <c r="TGE54" s="5"/>
      <c r="TGF54" s="5"/>
      <c r="TGG54" s="8"/>
      <c r="TGH54" s="5"/>
      <c r="TGI54" s="5"/>
      <c r="TGJ54" s="5"/>
      <c r="TGK54" s="8"/>
      <c r="TGL54" s="5"/>
      <c r="TGM54" s="5"/>
      <c r="TGN54" s="5"/>
      <c r="TGO54" s="8"/>
      <c r="TGP54" s="5"/>
      <c r="TGQ54" s="5"/>
      <c r="TGR54" s="5"/>
      <c r="TGS54" s="8"/>
      <c r="TGT54" s="5"/>
      <c r="TGU54" s="5"/>
      <c r="TGV54" s="5"/>
      <c r="TGW54" s="8"/>
      <c r="TGX54" s="5"/>
      <c r="TGY54" s="5"/>
      <c r="TGZ54" s="5"/>
      <c r="THA54" s="8"/>
      <c r="THB54" s="5"/>
      <c r="THC54" s="5"/>
      <c r="THD54" s="5"/>
      <c r="THE54" s="8"/>
      <c r="THF54" s="5"/>
      <c r="THG54" s="5"/>
      <c r="THH54" s="5"/>
      <c r="THI54" s="8"/>
      <c r="THJ54" s="5"/>
      <c r="THK54" s="5"/>
      <c r="THL54" s="5"/>
      <c r="THM54" s="8"/>
      <c r="THN54" s="5"/>
      <c r="THO54" s="5"/>
      <c r="THP54" s="5"/>
      <c r="THQ54" s="8"/>
      <c r="THR54" s="5"/>
      <c r="THS54" s="5"/>
      <c r="THT54" s="5"/>
      <c r="THU54" s="8"/>
      <c r="THV54" s="5"/>
      <c r="THW54" s="5"/>
      <c r="THX54" s="5"/>
      <c r="THY54" s="8"/>
      <c r="THZ54" s="5"/>
      <c r="TIA54" s="5"/>
      <c r="TIB54" s="5"/>
      <c r="TIC54" s="8"/>
      <c r="TID54" s="5"/>
      <c r="TIE54" s="5"/>
      <c r="TIF54" s="5"/>
      <c r="TIG54" s="8"/>
      <c r="TIH54" s="5"/>
      <c r="TII54" s="5"/>
      <c r="TIJ54" s="5"/>
      <c r="TIK54" s="8"/>
      <c r="TIL54" s="5"/>
      <c r="TIM54" s="5"/>
      <c r="TIN54" s="5"/>
      <c r="TIO54" s="8"/>
      <c r="TIP54" s="5"/>
      <c r="TIQ54" s="5"/>
      <c r="TIR54" s="5"/>
      <c r="TIS54" s="8"/>
      <c r="TIT54" s="5"/>
      <c r="TIU54" s="5"/>
      <c r="TIV54" s="5"/>
      <c r="TIW54" s="8"/>
      <c r="TIX54" s="5"/>
      <c r="TIY54" s="5"/>
      <c r="TIZ54" s="5"/>
      <c r="TJA54" s="8"/>
      <c r="TJB54" s="5"/>
      <c r="TJC54" s="5"/>
      <c r="TJD54" s="5"/>
      <c r="TJE54" s="8"/>
      <c r="TJF54" s="5"/>
      <c r="TJG54" s="5"/>
      <c r="TJH54" s="5"/>
      <c r="TJI54" s="8"/>
      <c r="TJJ54" s="5"/>
      <c r="TJK54" s="5"/>
      <c r="TJL54" s="5"/>
      <c r="TJM54" s="8"/>
      <c r="TJN54" s="5"/>
      <c r="TJO54" s="5"/>
      <c r="TJP54" s="5"/>
      <c r="TJQ54" s="8"/>
      <c r="TJR54" s="5"/>
      <c r="TJS54" s="5"/>
      <c r="TJT54" s="5"/>
      <c r="TJU54" s="8"/>
      <c r="TJV54" s="5"/>
      <c r="TJW54" s="5"/>
      <c r="TJX54" s="5"/>
      <c r="TJY54" s="8"/>
      <c r="TJZ54" s="5"/>
      <c r="TKA54" s="5"/>
      <c r="TKB54" s="5"/>
      <c r="TKC54" s="8"/>
      <c r="TKD54" s="5"/>
      <c r="TKE54" s="5"/>
      <c r="TKF54" s="5"/>
      <c r="TKG54" s="8"/>
      <c r="TKH54" s="5"/>
      <c r="TKI54" s="5"/>
      <c r="TKJ54" s="5"/>
      <c r="TKK54" s="8"/>
      <c r="TKL54" s="5"/>
      <c r="TKM54" s="5"/>
      <c r="TKN54" s="5"/>
      <c r="TKO54" s="8"/>
      <c r="TKP54" s="5"/>
      <c r="TKQ54" s="5"/>
      <c r="TKR54" s="5"/>
      <c r="TKS54" s="8"/>
      <c r="TKT54" s="5"/>
      <c r="TKU54" s="5"/>
      <c r="TKV54" s="5"/>
      <c r="TKW54" s="8"/>
      <c r="TKX54" s="5"/>
      <c r="TKY54" s="5"/>
      <c r="TKZ54" s="5"/>
      <c r="TLA54" s="8"/>
      <c r="TLB54" s="5"/>
      <c r="TLC54" s="5"/>
      <c r="TLD54" s="5"/>
      <c r="TLE54" s="8"/>
      <c r="TLF54" s="5"/>
      <c r="TLG54" s="5"/>
      <c r="TLH54" s="5"/>
      <c r="TLI54" s="8"/>
      <c r="TLJ54" s="5"/>
      <c r="TLK54" s="5"/>
      <c r="TLL54" s="5"/>
      <c r="TLM54" s="8"/>
      <c r="TLN54" s="5"/>
      <c r="TLO54" s="5"/>
      <c r="TLP54" s="5"/>
      <c r="TLQ54" s="8"/>
      <c r="TLR54" s="5"/>
      <c r="TLS54" s="5"/>
      <c r="TLT54" s="5"/>
      <c r="TLU54" s="8"/>
      <c r="TLV54" s="5"/>
      <c r="TLW54" s="5"/>
      <c r="TLX54" s="5"/>
      <c r="TLY54" s="8"/>
      <c r="TLZ54" s="5"/>
      <c r="TMA54" s="5"/>
      <c r="TMB54" s="5"/>
      <c r="TMC54" s="8"/>
      <c r="TMD54" s="5"/>
      <c r="TME54" s="5"/>
      <c r="TMF54" s="5"/>
      <c r="TMG54" s="8"/>
      <c r="TMH54" s="5"/>
      <c r="TMI54" s="5"/>
      <c r="TMJ54" s="5"/>
      <c r="TMK54" s="8"/>
      <c r="TML54" s="5"/>
      <c r="TMM54" s="5"/>
      <c r="TMN54" s="5"/>
      <c r="TMO54" s="8"/>
      <c r="TMP54" s="5"/>
      <c r="TMQ54" s="5"/>
      <c r="TMR54" s="5"/>
      <c r="TMS54" s="8"/>
      <c r="TMT54" s="5"/>
      <c r="TMU54" s="5"/>
      <c r="TMV54" s="5"/>
      <c r="TMW54" s="8"/>
      <c r="TMX54" s="5"/>
      <c r="TMY54" s="5"/>
      <c r="TMZ54" s="5"/>
      <c r="TNA54" s="8"/>
      <c r="TNB54" s="5"/>
      <c r="TNC54" s="5"/>
      <c r="TND54" s="5"/>
      <c r="TNE54" s="8"/>
      <c r="TNF54" s="5"/>
      <c r="TNG54" s="5"/>
      <c r="TNH54" s="5"/>
      <c r="TNI54" s="8"/>
      <c r="TNJ54" s="5"/>
      <c r="TNK54" s="5"/>
      <c r="TNL54" s="5"/>
      <c r="TNM54" s="8"/>
      <c r="TNN54" s="5"/>
      <c r="TNO54" s="5"/>
      <c r="TNP54" s="5"/>
      <c r="TNQ54" s="8"/>
      <c r="TNR54" s="5"/>
      <c r="TNS54" s="5"/>
      <c r="TNT54" s="5"/>
      <c r="TNU54" s="8"/>
      <c r="TNV54" s="5"/>
      <c r="TNW54" s="5"/>
      <c r="TNX54" s="5"/>
      <c r="TNY54" s="8"/>
      <c r="TNZ54" s="5"/>
      <c r="TOA54" s="5"/>
      <c r="TOB54" s="5"/>
      <c r="TOC54" s="8"/>
      <c r="TOD54" s="5"/>
      <c r="TOE54" s="5"/>
      <c r="TOF54" s="5"/>
      <c r="TOG54" s="8"/>
      <c r="TOH54" s="5"/>
      <c r="TOI54" s="5"/>
      <c r="TOJ54" s="5"/>
      <c r="TOK54" s="8"/>
      <c r="TOL54" s="5"/>
      <c r="TOM54" s="5"/>
      <c r="TON54" s="5"/>
      <c r="TOO54" s="8"/>
      <c r="TOP54" s="5"/>
      <c r="TOQ54" s="5"/>
      <c r="TOR54" s="5"/>
      <c r="TOS54" s="8"/>
      <c r="TOT54" s="5"/>
      <c r="TOU54" s="5"/>
      <c r="TOV54" s="5"/>
      <c r="TOW54" s="8"/>
      <c r="TOX54" s="5"/>
      <c r="TOY54" s="5"/>
      <c r="TOZ54" s="5"/>
      <c r="TPA54" s="8"/>
      <c r="TPB54" s="5"/>
      <c r="TPC54" s="5"/>
      <c r="TPD54" s="5"/>
      <c r="TPE54" s="8"/>
      <c r="TPF54" s="5"/>
      <c r="TPG54" s="5"/>
      <c r="TPH54" s="5"/>
      <c r="TPI54" s="8"/>
      <c r="TPJ54" s="5"/>
      <c r="TPK54" s="5"/>
      <c r="TPL54" s="5"/>
      <c r="TPM54" s="8"/>
      <c r="TPN54" s="5"/>
      <c r="TPO54" s="5"/>
      <c r="TPP54" s="5"/>
      <c r="TPQ54" s="8"/>
      <c r="TPR54" s="5"/>
      <c r="TPS54" s="5"/>
      <c r="TPT54" s="5"/>
      <c r="TPU54" s="8"/>
      <c r="TPV54" s="5"/>
      <c r="TPW54" s="5"/>
      <c r="TPX54" s="5"/>
      <c r="TPY54" s="8"/>
      <c r="TPZ54" s="5"/>
      <c r="TQA54" s="5"/>
      <c r="TQB54" s="5"/>
      <c r="TQC54" s="8"/>
      <c r="TQD54" s="5"/>
      <c r="TQE54" s="5"/>
      <c r="TQF54" s="5"/>
      <c r="TQG54" s="8"/>
      <c r="TQH54" s="5"/>
      <c r="TQI54" s="5"/>
      <c r="TQJ54" s="5"/>
      <c r="TQK54" s="8"/>
      <c r="TQL54" s="5"/>
      <c r="TQM54" s="5"/>
      <c r="TQN54" s="5"/>
      <c r="TQO54" s="8"/>
      <c r="TQP54" s="5"/>
      <c r="TQQ54" s="5"/>
      <c r="TQR54" s="5"/>
      <c r="TQS54" s="8"/>
      <c r="TQT54" s="5"/>
      <c r="TQU54" s="5"/>
      <c r="TQV54" s="5"/>
      <c r="TQW54" s="8"/>
      <c r="TQX54" s="5"/>
      <c r="TQY54" s="5"/>
      <c r="TQZ54" s="5"/>
      <c r="TRA54" s="8"/>
      <c r="TRB54" s="5"/>
      <c r="TRC54" s="5"/>
      <c r="TRD54" s="5"/>
      <c r="TRE54" s="8"/>
      <c r="TRF54" s="5"/>
      <c r="TRG54" s="5"/>
      <c r="TRH54" s="5"/>
      <c r="TRI54" s="8"/>
      <c r="TRJ54" s="5"/>
      <c r="TRK54" s="5"/>
      <c r="TRL54" s="5"/>
      <c r="TRM54" s="8"/>
      <c r="TRN54" s="5"/>
      <c r="TRO54" s="5"/>
      <c r="TRP54" s="5"/>
      <c r="TRQ54" s="8"/>
      <c r="TRR54" s="5"/>
      <c r="TRS54" s="5"/>
      <c r="TRT54" s="5"/>
      <c r="TRU54" s="8"/>
      <c r="TRV54" s="5"/>
      <c r="TRW54" s="5"/>
      <c r="TRX54" s="5"/>
      <c r="TRY54" s="8"/>
      <c r="TRZ54" s="5"/>
      <c r="TSA54" s="5"/>
      <c r="TSB54" s="5"/>
      <c r="TSC54" s="8"/>
      <c r="TSD54" s="5"/>
      <c r="TSE54" s="5"/>
      <c r="TSF54" s="5"/>
      <c r="TSG54" s="8"/>
      <c r="TSH54" s="5"/>
      <c r="TSI54" s="5"/>
      <c r="TSJ54" s="5"/>
      <c r="TSK54" s="8"/>
      <c r="TSL54" s="5"/>
      <c r="TSM54" s="5"/>
      <c r="TSN54" s="5"/>
      <c r="TSO54" s="8"/>
      <c r="TSP54" s="5"/>
      <c r="TSQ54" s="5"/>
      <c r="TSR54" s="5"/>
      <c r="TSS54" s="8"/>
      <c r="TST54" s="5"/>
      <c r="TSU54" s="5"/>
      <c r="TSV54" s="5"/>
      <c r="TSW54" s="8"/>
      <c r="TSX54" s="5"/>
      <c r="TSY54" s="5"/>
      <c r="TSZ54" s="5"/>
      <c r="TTA54" s="8"/>
      <c r="TTB54" s="5"/>
      <c r="TTC54" s="5"/>
      <c r="TTD54" s="5"/>
      <c r="TTE54" s="8"/>
      <c r="TTF54" s="5"/>
      <c r="TTG54" s="5"/>
      <c r="TTH54" s="5"/>
      <c r="TTI54" s="8"/>
      <c r="TTJ54" s="5"/>
      <c r="TTK54" s="5"/>
      <c r="TTL54" s="5"/>
      <c r="TTM54" s="8"/>
      <c r="TTN54" s="5"/>
      <c r="TTO54" s="5"/>
      <c r="TTP54" s="5"/>
      <c r="TTQ54" s="8"/>
      <c r="TTR54" s="5"/>
      <c r="TTS54" s="5"/>
      <c r="TTT54" s="5"/>
      <c r="TTU54" s="8"/>
      <c r="TTV54" s="5"/>
      <c r="TTW54" s="5"/>
      <c r="TTX54" s="5"/>
      <c r="TTY54" s="8"/>
      <c r="TTZ54" s="5"/>
      <c r="TUA54" s="5"/>
      <c r="TUB54" s="5"/>
      <c r="TUC54" s="8"/>
      <c r="TUD54" s="5"/>
      <c r="TUE54" s="5"/>
      <c r="TUF54" s="5"/>
      <c r="TUG54" s="8"/>
      <c r="TUH54" s="5"/>
      <c r="TUI54" s="5"/>
      <c r="TUJ54" s="5"/>
      <c r="TUK54" s="8"/>
      <c r="TUL54" s="5"/>
      <c r="TUM54" s="5"/>
      <c r="TUN54" s="5"/>
      <c r="TUO54" s="8"/>
      <c r="TUP54" s="5"/>
      <c r="TUQ54" s="5"/>
      <c r="TUR54" s="5"/>
      <c r="TUS54" s="8"/>
      <c r="TUT54" s="5"/>
      <c r="TUU54" s="5"/>
      <c r="TUV54" s="5"/>
      <c r="TUW54" s="8"/>
      <c r="TUX54" s="5"/>
      <c r="TUY54" s="5"/>
      <c r="TUZ54" s="5"/>
      <c r="TVA54" s="8"/>
      <c r="TVB54" s="5"/>
      <c r="TVC54" s="5"/>
      <c r="TVD54" s="5"/>
      <c r="TVE54" s="8"/>
      <c r="TVF54" s="5"/>
      <c r="TVG54" s="5"/>
      <c r="TVH54" s="5"/>
      <c r="TVI54" s="8"/>
      <c r="TVJ54" s="5"/>
      <c r="TVK54" s="5"/>
      <c r="TVL54" s="5"/>
      <c r="TVM54" s="8"/>
      <c r="TVN54" s="5"/>
      <c r="TVO54" s="5"/>
      <c r="TVP54" s="5"/>
      <c r="TVQ54" s="8"/>
      <c r="TVR54" s="5"/>
      <c r="TVS54" s="5"/>
      <c r="TVT54" s="5"/>
      <c r="TVU54" s="8"/>
      <c r="TVV54" s="5"/>
      <c r="TVW54" s="5"/>
      <c r="TVX54" s="5"/>
      <c r="TVY54" s="8"/>
      <c r="TVZ54" s="5"/>
      <c r="TWA54" s="5"/>
      <c r="TWB54" s="5"/>
      <c r="TWC54" s="8"/>
      <c r="TWD54" s="5"/>
      <c r="TWE54" s="5"/>
      <c r="TWF54" s="5"/>
      <c r="TWG54" s="8"/>
      <c r="TWH54" s="5"/>
      <c r="TWI54" s="5"/>
      <c r="TWJ54" s="5"/>
      <c r="TWK54" s="8"/>
      <c r="TWL54" s="5"/>
      <c r="TWM54" s="5"/>
      <c r="TWN54" s="5"/>
      <c r="TWO54" s="8"/>
      <c r="TWP54" s="5"/>
      <c r="TWQ54" s="5"/>
      <c r="TWR54" s="5"/>
      <c r="TWS54" s="8"/>
      <c r="TWT54" s="5"/>
      <c r="TWU54" s="5"/>
      <c r="TWV54" s="5"/>
      <c r="TWW54" s="8"/>
      <c r="TWX54" s="5"/>
      <c r="TWY54" s="5"/>
      <c r="TWZ54" s="5"/>
      <c r="TXA54" s="8"/>
      <c r="TXB54" s="5"/>
      <c r="TXC54" s="5"/>
      <c r="TXD54" s="5"/>
      <c r="TXE54" s="8"/>
      <c r="TXF54" s="5"/>
      <c r="TXG54" s="5"/>
      <c r="TXH54" s="5"/>
      <c r="TXI54" s="8"/>
      <c r="TXJ54" s="5"/>
      <c r="TXK54" s="5"/>
      <c r="TXL54" s="5"/>
      <c r="TXM54" s="8"/>
      <c r="TXN54" s="5"/>
      <c r="TXO54" s="5"/>
      <c r="TXP54" s="5"/>
      <c r="TXQ54" s="8"/>
      <c r="TXR54" s="5"/>
      <c r="TXS54" s="5"/>
      <c r="TXT54" s="5"/>
      <c r="TXU54" s="8"/>
      <c r="TXV54" s="5"/>
      <c r="TXW54" s="5"/>
      <c r="TXX54" s="5"/>
      <c r="TXY54" s="8"/>
      <c r="TXZ54" s="5"/>
      <c r="TYA54" s="5"/>
      <c r="TYB54" s="5"/>
      <c r="TYC54" s="8"/>
      <c r="TYD54" s="5"/>
      <c r="TYE54" s="5"/>
      <c r="TYF54" s="5"/>
      <c r="TYG54" s="8"/>
      <c r="TYH54" s="5"/>
      <c r="TYI54" s="5"/>
      <c r="TYJ54" s="5"/>
      <c r="TYK54" s="8"/>
      <c r="TYL54" s="5"/>
      <c r="TYM54" s="5"/>
      <c r="TYN54" s="5"/>
      <c r="TYO54" s="8"/>
      <c r="TYP54" s="5"/>
      <c r="TYQ54" s="5"/>
      <c r="TYR54" s="5"/>
      <c r="TYS54" s="8"/>
      <c r="TYT54" s="5"/>
      <c r="TYU54" s="5"/>
      <c r="TYV54" s="5"/>
      <c r="TYW54" s="8"/>
      <c r="TYX54" s="5"/>
      <c r="TYY54" s="5"/>
      <c r="TYZ54" s="5"/>
      <c r="TZA54" s="8"/>
      <c r="TZB54" s="5"/>
      <c r="TZC54" s="5"/>
      <c r="TZD54" s="5"/>
      <c r="TZE54" s="8"/>
      <c r="TZF54" s="5"/>
      <c r="TZG54" s="5"/>
      <c r="TZH54" s="5"/>
      <c r="TZI54" s="8"/>
      <c r="TZJ54" s="5"/>
      <c r="TZK54" s="5"/>
      <c r="TZL54" s="5"/>
      <c r="TZM54" s="8"/>
      <c r="TZN54" s="5"/>
      <c r="TZO54" s="5"/>
      <c r="TZP54" s="5"/>
      <c r="TZQ54" s="8"/>
      <c r="TZR54" s="5"/>
      <c r="TZS54" s="5"/>
      <c r="TZT54" s="5"/>
      <c r="TZU54" s="8"/>
      <c r="TZV54" s="5"/>
      <c r="TZW54" s="5"/>
      <c r="TZX54" s="5"/>
      <c r="TZY54" s="8"/>
      <c r="TZZ54" s="5"/>
      <c r="UAA54" s="5"/>
      <c r="UAB54" s="5"/>
      <c r="UAC54" s="8"/>
      <c r="UAD54" s="5"/>
      <c r="UAE54" s="5"/>
      <c r="UAF54" s="5"/>
      <c r="UAG54" s="8"/>
      <c r="UAH54" s="5"/>
      <c r="UAI54" s="5"/>
      <c r="UAJ54" s="5"/>
      <c r="UAK54" s="8"/>
      <c r="UAL54" s="5"/>
      <c r="UAM54" s="5"/>
      <c r="UAN54" s="5"/>
      <c r="UAO54" s="8"/>
      <c r="UAP54" s="5"/>
      <c r="UAQ54" s="5"/>
      <c r="UAR54" s="5"/>
      <c r="UAS54" s="8"/>
      <c r="UAT54" s="5"/>
      <c r="UAU54" s="5"/>
      <c r="UAV54" s="5"/>
      <c r="UAW54" s="8"/>
      <c r="UAX54" s="5"/>
      <c r="UAY54" s="5"/>
      <c r="UAZ54" s="5"/>
      <c r="UBA54" s="8"/>
      <c r="UBB54" s="5"/>
      <c r="UBC54" s="5"/>
      <c r="UBD54" s="5"/>
      <c r="UBE54" s="8"/>
      <c r="UBF54" s="5"/>
      <c r="UBG54" s="5"/>
      <c r="UBH54" s="5"/>
      <c r="UBI54" s="8"/>
      <c r="UBJ54" s="5"/>
      <c r="UBK54" s="5"/>
      <c r="UBL54" s="5"/>
      <c r="UBM54" s="8"/>
      <c r="UBN54" s="5"/>
      <c r="UBO54" s="5"/>
      <c r="UBP54" s="5"/>
      <c r="UBQ54" s="8"/>
      <c r="UBR54" s="5"/>
      <c r="UBS54" s="5"/>
      <c r="UBT54" s="5"/>
      <c r="UBU54" s="8"/>
      <c r="UBV54" s="5"/>
      <c r="UBW54" s="5"/>
      <c r="UBX54" s="5"/>
      <c r="UBY54" s="8"/>
      <c r="UBZ54" s="5"/>
      <c r="UCA54" s="5"/>
      <c r="UCB54" s="5"/>
      <c r="UCC54" s="8"/>
      <c r="UCD54" s="5"/>
      <c r="UCE54" s="5"/>
      <c r="UCF54" s="5"/>
      <c r="UCG54" s="8"/>
      <c r="UCH54" s="5"/>
      <c r="UCI54" s="5"/>
      <c r="UCJ54" s="5"/>
      <c r="UCK54" s="8"/>
      <c r="UCL54" s="5"/>
      <c r="UCM54" s="5"/>
      <c r="UCN54" s="5"/>
      <c r="UCO54" s="8"/>
      <c r="UCP54" s="5"/>
      <c r="UCQ54" s="5"/>
      <c r="UCR54" s="5"/>
      <c r="UCS54" s="8"/>
      <c r="UCT54" s="5"/>
      <c r="UCU54" s="5"/>
      <c r="UCV54" s="5"/>
      <c r="UCW54" s="8"/>
      <c r="UCX54" s="5"/>
      <c r="UCY54" s="5"/>
      <c r="UCZ54" s="5"/>
      <c r="UDA54" s="8"/>
      <c r="UDB54" s="5"/>
      <c r="UDC54" s="5"/>
      <c r="UDD54" s="5"/>
      <c r="UDE54" s="8"/>
      <c r="UDF54" s="5"/>
      <c r="UDG54" s="5"/>
      <c r="UDH54" s="5"/>
      <c r="UDI54" s="8"/>
      <c r="UDJ54" s="5"/>
      <c r="UDK54" s="5"/>
      <c r="UDL54" s="5"/>
      <c r="UDM54" s="8"/>
      <c r="UDN54" s="5"/>
      <c r="UDO54" s="5"/>
      <c r="UDP54" s="5"/>
      <c r="UDQ54" s="8"/>
      <c r="UDR54" s="5"/>
      <c r="UDS54" s="5"/>
      <c r="UDT54" s="5"/>
      <c r="UDU54" s="8"/>
      <c r="UDV54" s="5"/>
      <c r="UDW54" s="5"/>
      <c r="UDX54" s="5"/>
      <c r="UDY54" s="8"/>
      <c r="UDZ54" s="5"/>
      <c r="UEA54" s="5"/>
      <c r="UEB54" s="5"/>
      <c r="UEC54" s="8"/>
      <c r="UED54" s="5"/>
      <c r="UEE54" s="5"/>
      <c r="UEF54" s="5"/>
      <c r="UEG54" s="8"/>
      <c r="UEH54" s="5"/>
      <c r="UEI54" s="5"/>
      <c r="UEJ54" s="5"/>
      <c r="UEK54" s="8"/>
      <c r="UEL54" s="5"/>
      <c r="UEM54" s="5"/>
      <c r="UEN54" s="5"/>
      <c r="UEO54" s="8"/>
      <c r="UEP54" s="5"/>
      <c r="UEQ54" s="5"/>
      <c r="UER54" s="5"/>
      <c r="UES54" s="8"/>
      <c r="UET54" s="5"/>
      <c r="UEU54" s="5"/>
      <c r="UEV54" s="5"/>
      <c r="UEW54" s="8"/>
      <c r="UEX54" s="5"/>
      <c r="UEY54" s="5"/>
      <c r="UEZ54" s="5"/>
      <c r="UFA54" s="8"/>
      <c r="UFB54" s="5"/>
      <c r="UFC54" s="5"/>
      <c r="UFD54" s="5"/>
      <c r="UFE54" s="8"/>
      <c r="UFF54" s="5"/>
      <c r="UFG54" s="5"/>
      <c r="UFH54" s="5"/>
      <c r="UFI54" s="8"/>
      <c r="UFJ54" s="5"/>
      <c r="UFK54" s="5"/>
      <c r="UFL54" s="5"/>
      <c r="UFM54" s="8"/>
      <c r="UFN54" s="5"/>
      <c r="UFO54" s="5"/>
      <c r="UFP54" s="5"/>
      <c r="UFQ54" s="8"/>
      <c r="UFR54" s="5"/>
      <c r="UFS54" s="5"/>
      <c r="UFT54" s="5"/>
      <c r="UFU54" s="8"/>
      <c r="UFV54" s="5"/>
      <c r="UFW54" s="5"/>
      <c r="UFX54" s="5"/>
      <c r="UFY54" s="8"/>
      <c r="UFZ54" s="5"/>
      <c r="UGA54" s="5"/>
      <c r="UGB54" s="5"/>
      <c r="UGC54" s="8"/>
      <c r="UGD54" s="5"/>
      <c r="UGE54" s="5"/>
      <c r="UGF54" s="5"/>
      <c r="UGG54" s="8"/>
      <c r="UGH54" s="5"/>
      <c r="UGI54" s="5"/>
      <c r="UGJ54" s="5"/>
      <c r="UGK54" s="8"/>
      <c r="UGL54" s="5"/>
      <c r="UGM54" s="5"/>
      <c r="UGN54" s="5"/>
      <c r="UGO54" s="8"/>
      <c r="UGP54" s="5"/>
      <c r="UGQ54" s="5"/>
      <c r="UGR54" s="5"/>
      <c r="UGS54" s="8"/>
      <c r="UGT54" s="5"/>
      <c r="UGU54" s="5"/>
      <c r="UGV54" s="5"/>
      <c r="UGW54" s="8"/>
      <c r="UGX54" s="5"/>
      <c r="UGY54" s="5"/>
      <c r="UGZ54" s="5"/>
      <c r="UHA54" s="8"/>
      <c r="UHB54" s="5"/>
      <c r="UHC54" s="5"/>
      <c r="UHD54" s="5"/>
      <c r="UHE54" s="8"/>
      <c r="UHF54" s="5"/>
      <c r="UHG54" s="5"/>
      <c r="UHH54" s="5"/>
      <c r="UHI54" s="8"/>
      <c r="UHJ54" s="5"/>
      <c r="UHK54" s="5"/>
      <c r="UHL54" s="5"/>
      <c r="UHM54" s="8"/>
      <c r="UHN54" s="5"/>
      <c r="UHO54" s="5"/>
      <c r="UHP54" s="5"/>
      <c r="UHQ54" s="8"/>
      <c r="UHR54" s="5"/>
      <c r="UHS54" s="5"/>
      <c r="UHT54" s="5"/>
      <c r="UHU54" s="8"/>
      <c r="UHV54" s="5"/>
      <c r="UHW54" s="5"/>
      <c r="UHX54" s="5"/>
      <c r="UHY54" s="8"/>
      <c r="UHZ54" s="5"/>
      <c r="UIA54" s="5"/>
      <c r="UIB54" s="5"/>
      <c r="UIC54" s="8"/>
      <c r="UID54" s="5"/>
      <c r="UIE54" s="5"/>
      <c r="UIF54" s="5"/>
      <c r="UIG54" s="8"/>
      <c r="UIH54" s="5"/>
      <c r="UII54" s="5"/>
      <c r="UIJ54" s="5"/>
      <c r="UIK54" s="8"/>
      <c r="UIL54" s="5"/>
      <c r="UIM54" s="5"/>
      <c r="UIN54" s="5"/>
      <c r="UIO54" s="8"/>
      <c r="UIP54" s="5"/>
      <c r="UIQ54" s="5"/>
      <c r="UIR54" s="5"/>
      <c r="UIS54" s="8"/>
      <c r="UIT54" s="5"/>
      <c r="UIU54" s="5"/>
      <c r="UIV54" s="5"/>
      <c r="UIW54" s="8"/>
      <c r="UIX54" s="5"/>
      <c r="UIY54" s="5"/>
      <c r="UIZ54" s="5"/>
      <c r="UJA54" s="8"/>
      <c r="UJB54" s="5"/>
      <c r="UJC54" s="5"/>
      <c r="UJD54" s="5"/>
      <c r="UJE54" s="8"/>
      <c r="UJF54" s="5"/>
      <c r="UJG54" s="5"/>
      <c r="UJH54" s="5"/>
      <c r="UJI54" s="8"/>
      <c r="UJJ54" s="5"/>
      <c r="UJK54" s="5"/>
      <c r="UJL54" s="5"/>
      <c r="UJM54" s="8"/>
      <c r="UJN54" s="5"/>
      <c r="UJO54" s="5"/>
      <c r="UJP54" s="5"/>
      <c r="UJQ54" s="8"/>
      <c r="UJR54" s="5"/>
      <c r="UJS54" s="5"/>
      <c r="UJT54" s="5"/>
      <c r="UJU54" s="8"/>
      <c r="UJV54" s="5"/>
      <c r="UJW54" s="5"/>
      <c r="UJX54" s="5"/>
      <c r="UJY54" s="8"/>
      <c r="UJZ54" s="5"/>
      <c r="UKA54" s="5"/>
      <c r="UKB54" s="5"/>
      <c r="UKC54" s="8"/>
      <c r="UKD54" s="5"/>
      <c r="UKE54" s="5"/>
      <c r="UKF54" s="5"/>
      <c r="UKG54" s="8"/>
      <c r="UKH54" s="5"/>
      <c r="UKI54" s="5"/>
      <c r="UKJ54" s="5"/>
      <c r="UKK54" s="8"/>
      <c r="UKL54" s="5"/>
      <c r="UKM54" s="5"/>
      <c r="UKN54" s="5"/>
      <c r="UKO54" s="8"/>
      <c r="UKP54" s="5"/>
      <c r="UKQ54" s="5"/>
      <c r="UKR54" s="5"/>
      <c r="UKS54" s="8"/>
      <c r="UKT54" s="5"/>
      <c r="UKU54" s="5"/>
      <c r="UKV54" s="5"/>
      <c r="UKW54" s="8"/>
      <c r="UKX54" s="5"/>
      <c r="UKY54" s="5"/>
      <c r="UKZ54" s="5"/>
      <c r="ULA54" s="8"/>
      <c r="ULB54" s="5"/>
      <c r="ULC54" s="5"/>
      <c r="ULD54" s="5"/>
      <c r="ULE54" s="8"/>
      <c r="ULF54" s="5"/>
      <c r="ULG54" s="5"/>
      <c r="ULH54" s="5"/>
      <c r="ULI54" s="8"/>
      <c r="ULJ54" s="5"/>
      <c r="ULK54" s="5"/>
      <c r="ULL54" s="5"/>
      <c r="ULM54" s="8"/>
      <c r="ULN54" s="5"/>
      <c r="ULO54" s="5"/>
      <c r="ULP54" s="5"/>
      <c r="ULQ54" s="8"/>
      <c r="ULR54" s="5"/>
      <c r="ULS54" s="5"/>
      <c r="ULT54" s="5"/>
      <c r="ULU54" s="8"/>
      <c r="ULV54" s="5"/>
      <c r="ULW54" s="5"/>
      <c r="ULX54" s="5"/>
      <c r="ULY54" s="8"/>
      <c r="ULZ54" s="5"/>
      <c r="UMA54" s="5"/>
      <c r="UMB54" s="5"/>
      <c r="UMC54" s="8"/>
      <c r="UMD54" s="5"/>
      <c r="UME54" s="5"/>
      <c r="UMF54" s="5"/>
      <c r="UMG54" s="8"/>
      <c r="UMH54" s="5"/>
      <c r="UMI54" s="5"/>
      <c r="UMJ54" s="5"/>
      <c r="UMK54" s="8"/>
      <c r="UML54" s="5"/>
      <c r="UMM54" s="5"/>
      <c r="UMN54" s="5"/>
      <c r="UMO54" s="8"/>
      <c r="UMP54" s="5"/>
      <c r="UMQ54" s="5"/>
      <c r="UMR54" s="5"/>
      <c r="UMS54" s="8"/>
      <c r="UMT54" s="5"/>
      <c r="UMU54" s="5"/>
      <c r="UMV54" s="5"/>
      <c r="UMW54" s="8"/>
      <c r="UMX54" s="5"/>
      <c r="UMY54" s="5"/>
      <c r="UMZ54" s="5"/>
      <c r="UNA54" s="8"/>
      <c r="UNB54" s="5"/>
      <c r="UNC54" s="5"/>
      <c r="UND54" s="5"/>
      <c r="UNE54" s="8"/>
      <c r="UNF54" s="5"/>
      <c r="UNG54" s="5"/>
      <c r="UNH54" s="5"/>
      <c r="UNI54" s="8"/>
      <c r="UNJ54" s="5"/>
      <c r="UNK54" s="5"/>
      <c r="UNL54" s="5"/>
      <c r="UNM54" s="8"/>
      <c r="UNN54" s="5"/>
      <c r="UNO54" s="5"/>
      <c r="UNP54" s="5"/>
      <c r="UNQ54" s="8"/>
      <c r="UNR54" s="5"/>
      <c r="UNS54" s="5"/>
      <c r="UNT54" s="5"/>
      <c r="UNU54" s="8"/>
      <c r="UNV54" s="5"/>
      <c r="UNW54" s="5"/>
      <c r="UNX54" s="5"/>
      <c r="UNY54" s="8"/>
      <c r="UNZ54" s="5"/>
      <c r="UOA54" s="5"/>
      <c r="UOB54" s="5"/>
      <c r="UOC54" s="8"/>
      <c r="UOD54" s="5"/>
      <c r="UOE54" s="5"/>
      <c r="UOF54" s="5"/>
      <c r="UOG54" s="8"/>
      <c r="UOH54" s="5"/>
      <c r="UOI54" s="5"/>
      <c r="UOJ54" s="5"/>
      <c r="UOK54" s="8"/>
      <c r="UOL54" s="5"/>
      <c r="UOM54" s="5"/>
      <c r="UON54" s="5"/>
      <c r="UOO54" s="8"/>
      <c r="UOP54" s="5"/>
      <c r="UOQ54" s="5"/>
      <c r="UOR54" s="5"/>
      <c r="UOS54" s="8"/>
      <c r="UOT54" s="5"/>
      <c r="UOU54" s="5"/>
      <c r="UOV54" s="5"/>
      <c r="UOW54" s="8"/>
      <c r="UOX54" s="5"/>
      <c r="UOY54" s="5"/>
      <c r="UOZ54" s="5"/>
      <c r="UPA54" s="8"/>
      <c r="UPB54" s="5"/>
      <c r="UPC54" s="5"/>
      <c r="UPD54" s="5"/>
      <c r="UPE54" s="8"/>
      <c r="UPF54" s="5"/>
      <c r="UPG54" s="5"/>
      <c r="UPH54" s="5"/>
      <c r="UPI54" s="8"/>
      <c r="UPJ54" s="5"/>
      <c r="UPK54" s="5"/>
      <c r="UPL54" s="5"/>
      <c r="UPM54" s="8"/>
      <c r="UPN54" s="5"/>
      <c r="UPO54" s="5"/>
      <c r="UPP54" s="5"/>
      <c r="UPQ54" s="8"/>
      <c r="UPR54" s="5"/>
      <c r="UPS54" s="5"/>
      <c r="UPT54" s="5"/>
      <c r="UPU54" s="8"/>
      <c r="UPV54" s="5"/>
      <c r="UPW54" s="5"/>
      <c r="UPX54" s="5"/>
      <c r="UPY54" s="8"/>
      <c r="UPZ54" s="5"/>
      <c r="UQA54" s="5"/>
      <c r="UQB54" s="5"/>
      <c r="UQC54" s="8"/>
      <c r="UQD54" s="5"/>
      <c r="UQE54" s="5"/>
      <c r="UQF54" s="5"/>
      <c r="UQG54" s="8"/>
      <c r="UQH54" s="5"/>
      <c r="UQI54" s="5"/>
      <c r="UQJ54" s="5"/>
      <c r="UQK54" s="8"/>
      <c r="UQL54" s="5"/>
      <c r="UQM54" s="5"/>
      <c r="UQN54" s="5"/>
      <c r="UQO54" s="8"/>
      <c r="UQP54" s="5"/>
      <c r="UQQ54" s="5"/>
      <c r="UQR54" s="5"/>
      <c r="UQS54" s="8"/>
      <c r="UQT54" s="5"/>
      <c r="UQU54" s="5"/>
      <c r="UQV54" s="5"/>
      <c r="UQW54" s="8"/>
      <c r="UQX54" s="5"/>
      <c r="UQY54" s="5"/>
      <c r="UQZ54" s="5"/>
      <c r="URA54" s="8"/>
      <c r="URB54" s="5"/>
      <c r="URC54" s="5"/>
      <c r="URD54" s="5"/>
      <c r="URE54" s="8"/>
      <c r="URF54" s="5"/>
      <c r="URG54" s="5"/>
      <c r="URH54" s="5"/>
      <c r="URI54" s="8"/>
      <c r="URJ54" s="5"/>
      <c r="URK54" s="5"/>
      <c r="URL54" s="5"/>
      <c r="URM54" s="8"/>
      <c r="URN54" s="5"/>
      <c r="URO54" s="5"/>
      <c r="URP54" s="5"/>
      <c r="URQ54" s="8"/>
      <c r="URR54" s="5"/>
      <c r="URS54" s="5"/>
      <c r="URT54" s="5"/>
      <c r="URU54" s="8"/>
      <c r="URV54" s="5"/>
      <c r="URW54" s="5"/>
      <c r="URX54" s="5"/>
      <c r="URY54" s="8"/>
      <c r="URZ54" s="5"/>
      <c r="USA54" s="5"/>
      <c r="USB54" s="5"/>
      <c r="USC54" s="8"/>
      <c r="USD54" s="5"/>
      <c r="USE54" s="5"/>
      <c r="USF54" s="5"/>
      <c r="USG54" s="8"/>
      <c r="USH54" s="5"/>
      <c r="USI54" s="5"/>
      <c r="USJ54" s="5"/>
      <c r="USK54" s="8"/>
      <c r="USL54" s="5"/>
      <c r="USM54" s="5"/>
      <c r="USN54" s="5"/>
      <c r="USO54" s="8"/>
      <c r="USP54" s="5"/>
      <c r="USQ54" s="5"/>
      <c r="USR54" s="5"/>
      <c r="USS54" s="8"/>
      <c r="UST54" s="5"/>
      <c r="USU54" s="5"/>
      <c r="USV54" s="5"/>
      <c r="USW54" s="8"/>
      <c r="USX54" s="5"/>
      <c r="USY54" s="5"/>
      <c r="USZ54" s="5"/>
      <c r="UTA54" s="8"/>
      <c r="UTB54" s="5"/>
      <c r="UTC54" s="5"/>
      <c r="UTD54" s="5"/>
      <c r="UTE54" s="8"/>
      <c r="UTF54" s="5"/>
      <c r="UTG54" s="5"/>
      <c r="UTH54" s="5"/>
      <c r="UTI54" s="8"/>
      <c r="UTJ54" s="5"/>
      <c r="UTK54" s="5"/>
      <c r="UTL54" s="5"/>
      <c r="UTM54" s="8"/>
      <c r="UTN54" s="5"/>
      <c r="UTO54" s="5"/>
      <c r="UTP54" s="5"/>
      <c r="UTQ54" s="8"/>
      <c r="UTR54" s="5"/>
      <c r="UTS54" s="5"/>
      <c r="UTT54" s="5"/>
      <c r="UTU54" s="8"/>
      <c r="UTV54" s="5"/>
      <c r="UTW54" s="5"/>
      <c r="UTX54" s="5"/>
      <c r="UTY54" s="8"/>
      <c r="UTZ54" s="5"/>
      <c r="UUA54" s="5"/>
      <c r="UUB54" s="5"/>
      <c r="UUC54" s="8"/>
      <c r="UUD54" s="5"/>
      <c r="UUE54" s="5"/>
      <c r="UUF54" s="5"/>
      <c r="UUG54" s="8"/>
      <c r="UUH54" s="5"/>
      <c r="UUI54" s="5"/>
      <c r="UUJ54" s="5"/>
      <c r="UUK54" s="8"/>
      <c r="UUL54" s="5"/>
      <c r="UUM54" s="5"/>
      <c r="UUN54" s="5"/>
      <c r="UUO54" s="8"/>
      <c r="UUP54" s="5"/>
      <c r="UUQ54" s="5"/>
      <c r="UUR54" s="5"/>
      <c r="UUS54" s="8"/>
      <c r="UUT54" s="5"/>
      <c r="UUU54" s="5"/>
      <c r="UUV54" s="5"/>
      <c r="UUW54" s="8"/>
      <c r="UUX54" s="5"/>
      <c r="UUY54" s="5"/>
      <c r="UUZ54" s="5"/>
      <c r="UVA54" s="8"/>
      <c r="UVB54" s="5"/>
      <c r="UVC54" s="5"/>
      <c r="UVD54" s="5"/>
      <c r="UVE54" s="8"/>
      <c r="UVF54" s="5"/>
      <c r="UVG54" s="5"/>
      <c r="UVH54" s="5"/>
      <c r="UVI54" s="8"/>
      <c r="UVJ54" s="5"/>
      <c r="UVK54" s="5"/>
      <c r="UVL54" s="5"/>
      <c r="UVM54" s="8"/>
      <c r="UVN54" s="5"/>
      <c r="UVO54" s="5"/>
      <c r="UVP54" s="5"/>
      <c r="UVQ54" s="8"/>
      <c r="UVR54" s="5"/>
      <c r="UVS54" s="5"/>
      <c r="UVT54" s="5"/>
      <c r="UVU54" s="8"/>
      <c r="UVV54" s="5"/>
      <c r="UVW54" s="5"/>
      <c r="UVX54" s="5"/>
      <c r="UVY54" s="8"/>
      <c r="UVZ54" s="5"/>
      <c r="UWA54" s="5"/>
      <c r="UWB54" s="5"/>
      <c r="UWC54" s="8"/>
      <c r="UWD54" s="5"/>
      <c r="UWE54" s="5"/>
      <c r="UWF54" s="5"/>
      <c r="UWG54" s="8"/>
      <c r="UWH54" s="5"/>
      <c r="UWI54" s="5"/>
      <c r="UWJ54" s="5"/>
      <c r="UWK54" s="8"/>
      <c r="UWL54" s="5"/>
      <c r="UWM54" s="5"/>
      <c r="UWN54" s="5"/>
      <c r="UWO54" s="8"/>
      <c r="UWP54" s="5"/>
      <c r="UWQ54" s="5"/>
      <c r="UWR54" s="5"/>
      <c r="UWS54" s="8"/>
      <c r="UWT54" s="5"/>
      <c r="UWU54" s="5"/>
      <c r="UWV54" s="5"/>
      <c r="UWW54" s="8"/>
      <c r="UWX54" s="5"/>
      <c r="UWY54" s="5"/>
      <c r="UWZ54" s="5"/>
      <c r="UXA54" s="8"/>
      <c r="UXB54" s="5"/>
      <c r="UXC54" s="5"/>
      <c r="UXD54" s="5"/>
      <c r="UXE54" s="8"/>
      <c r="UXF54" s="5"/>
      <c r="UXG54" s="5"/>
      <c r="UXH54" s="5"/>
      <c r="UXI54" s="8"/>
      <c r="UXJ54" s="5"/>
      <c r="UXK54" s="5"/>
      <c r="UXL54" s="5"/>
      <c r="UXM54" s="8"/>
      <c r="UXN54" s="5"/>
      <c r="UXO54" s="5"/>
      <c r="UXP54" s="5"/>
      <c r="UXQ54" s="8"/>
      <c r="UXR54" s="5"/>
      <c r="UXS54" s="5"/>
      <c r="UXT54" s="5"/>
      <c r="UXU54" s="8"/>
      <c r="UXV54" s="5"/>
      <c r="UXW54" s="5"/>
      <c r="UXX54" s="5"/>
      <c r="UXY54" s="8"/>
      <c r="UXZ54" s="5"/>
      <c r="UYA54" s="5"/>
      <c r="UYB54" s="5"/>
      <c r="UYC54" s="8"/>
      <c r="UYD54" s="5"/>
      <c r="UYE54" s="5"/>
      <c r="UYF54" s="5"/>
      <c r="UYG54" s="8"/>
      <c r="UYH54" s="5"/>
      <c r="UYI54" s="5"/>
      <c r="UYJ54" s="5"/>
      <c r="UYK54" s="8"/>
      <c r="UYL54" s="5"/>
      <c r="UYM54" s="5"/>
      <c r="UYN54" s="5"/>
      <c r="UYO54" s="8"/>
      <c r="UYP54" s="5"/>
      <c r="UYQ54" s="5"/>
      <c r="UYR54" s="5"/>
      <c r="UYS54" s="8"/>
      <c r="UYT54" s="5"/>
      <c r="UYU54" s="5"/>
      <c r="UYV54" s="5"/>
      <c r="UYW54" s="8"/>
      <c r="UYX54" s="5"/>
      <c r="UYY54" s="5"/>
      <c r="UYZ54" s="5"/>
      <c r="UZA54" s="8"/>
      <c r="UZB54" s="5"/>
      <c r="UZC54" s="5"/>
      <c r="UZD54" s="5"/>
      <c r="UZE54" s="8"/>
      <c r="UZF54" s="5"/>
      <c r="UZG54" s="5"/>
      <c r="UZH54" s="5"/>
      <c r="UZI54" s="8"/>
      <c r="UZJ54" s="5"/>
      <c r="UZK54" s="5"/>
      <c r="UZL54" s="5"/>
      <c r="UZM54" s="8"/>
      <c r="UZN54" s="5"/>
      <c r="UZO54" s="5"/>
      <c r="UZP54" s="5"/>
      <c r="UZQ54" s="8"/>
      <c r="UZR54" s="5"/>
      <c r="UZS54" s="5"/>
      <c r="UZT54" s="5"/>
      <c r="UZU54" s="8"/>
      <c r="UZV54" s="5"/>
      <c r="UZW54" s="5"/>
      <c r="UZX54" s="5"/>
      <c r="UZY54" s="8"/>
      <c r="UZZ54" s="5"/>
      <c r="VAA54" s="5"/>
      <c r="VAB54" s="5"/>
      <c r="VAC54" s="8"/>
      <c r="VAD54" s="5"/>
      <c r="VAE54" s="5"/>
      <c r="VAF54" s="5"/>
      <c r="VAG54" s="8"/>
      <c r="VAH54" s="5"/>
      <c r="VAI54" s="5"/>
      <c r="VAJ54" s="5"/>
      <c r="VAK54" s="8"/>
      <c r="VAL54" s="5"/>
      <c r="VAM54" s="5"/>
      <c r="VAN54" s="5"/>
      <c r="VAO54" s="8"/>
      <c r="VAP54" s="5"/>
      <c r="VAQ54" s="5"/>
      <c r="VAR54" s="5"/>
      <c r="VAS54" s="8"/>
      <c r="VAT54" s="5"/>
      <c r="VAU54" s="5"/>
      <c r="VAV54" s="5"/>
      <c r="VAW54" s="8"/>
      <c r="VAX54" s="5"/>
      <c r="VAY54" s="5"/>
      <c r="VAZ54" s="5"/>
      <c r="VBA54" s="8"/>
      <c r="VBB54" s="5"/>
      <c r="VBC54" s="5"/>
      <c r="VBD54" s="5"/>
      <c r="VBE54" s="8"/>
      <c r="VBF54" s="5"/>
      <c r="VBG54" s="5"/>
      <c r="VBH54" s="5"/>
      <c r="VBI54" s="8"/>
      <c r="VBJ54" s="5"/>
      <c r="VBK54" s="5"/>
      <c r="VBL54" s="5"/>
      <c r="VBM54" s="8"/>
      <c r="VBN54" s="5"/>
      <c r="VBO54" s="5"/>
      <c r="VBP54" s="5"/>
      <c r="VBQ54" s="8"/>
      <c r="VBR54" s="5"/>
      <c r="VBS54" s="5"/>
      <c r="VBT54" s="5"/>
      <c r="VBU54" s="8"/>
      <c r="VBV54" s="5"/>
      <c r="VBW54" s="5"/>
      <c r="VBX54" s="5"/>
      <c r="VBY54" s="8"/>
      <c r="VBZ54" s="5"/>
      <c r="VCA54" s="5"/>
      <c r="VCB54" s="5"/>
      <c r="VCC54" s="8"/>
      <c r="VCD54" s="5"/>
      <c r="VCE54" s="5"/>
      <c r="VCF54" s="5"/>
      <c r="VCG54" s="8"/>
      <c r="VCH54" s="5"/>
      <c r="VCI54" s="5"/>
      <c r="VCJ54" s="5"/>
      <c r="VCK54" s="8"/>
      <c r="VCL54" s="5"/>
      <c r="VCM54" s="5"/>
      <c r="VCN54" s="5"/>
      <c r="VCO54" s="8"/>
      <c r="VCP54" s="5"/>
      <c r="VCQ54" s="5"/>
      <c r="VCR54" s="5"/>
      <c r="VCS54" s="8"/>
      <c r="VCT54" s="5"/>
      <c r="VCU54" s="5"/>
      <c r="VCV54" s="5"/>
      <c r="VCW54" s="8"/>
      <c r="VCX54" s="5"/>
      <c r="VCY54" s="5"/>
      <c r="VCZ54" s="5"/>
      <c r="VDA54" s="8"/>
      <c r="VDB54" s="5"/>
      <c r="VDC54" s="5"/>
      <c r="VDD54" s="5"/>
      <c r="VDE54" s="8"/>
      <c r="VDF54" s="5"/>
      <c r="VDG54" s="5"/>
      <c r="VDH54" s="5"/>
      <c r="VDI54" s="8"/>
      <c r="VDJ54" s="5"/>
      <c r="VDK54" s="5"/>
      <c r="VDL54" s="5"/>
      <c r="VDM54" s="8"/>
      <c r="VDN54" s="5"/>
      <c r="VDO54" s="5"/>
      <c r="VDP54" s="5"/>
      <c r="VDQ54" s="8"/>
      <c r="VDR54" s="5"/>
      <c r="VDS54" s="5"/>
      <c r="VDT54" s="5"/>
      <c r="VDU54" s="8"/>
      <c r="VDV54" s="5"/>
      <c r="VDW54" s="5"/>
      <c r="VDX54" s="5"/>
      <c r="VDY54" s="8"/>
      <c r="VDZ54" s="5"/>
      <c r="VEA54" s="5"/>
      <c r="VEB54" s="5"/>
      <c r="VEC54" s="8"/>
      <c r="VED54" s="5"/>
      <c r="VEE54" s="5"/>
      <c r="VEF54" s="5"/>
      <c r="VEG54" s="8"/>
      <c r="VEH54" s="5"/>
      <c r="VEI54" s="5"/>
      <c r="VEJ54" s="5"/>
      <c r="VEK54" s="8"/>
      <c r="VEL54" s="5"/>
      <c r="VEM54" s="5"/>
      <c r="VEN54" s="5"/>
      <c r="VEO54" s="8"/>
      <c r="VEP54" s="5"/>
      <c r="VEQ54" s="5"/>
      <c r="VER54" s="5"/>
      <c r="VES54" s="8"/>
      <c r="VET54" s="5"/>
      <c r="VEU54" s="5"/>
      <c r="VEV54" s="5"/>
      <c r="VEW54" s="8"/>
      <c r="VEX54" s="5"/>
      <c r="VEY54" s="5"/>
      <c r="VEZ54" s="5"/>
      <c r="VFA54" s="8"/>
      <c r="VFB54" s="5"/>
      <c r="VFC54" s="5"/>
      <c r="VFD54" s="5"/>
      <c r="VFE54" s="8"/>
      <c r="VFF54" s="5"/>
      <c r="VFG54" s="5"/>
      <c r="VFH54" s="5"/>
      <c r="VFI54" s="8"/>
      <c r="VFJ54" s="5"/>
      <c r="VFK54" s="5"/>
      <c r="VFL54" s="5"/>
      <c r="VFM54" s="8"/>
      <c r="VFN54" s="5"/>
      <c r="VFO54" s="5"/>
      <c r="VFP54" s="5"/>
      <c r="VFQ54" s="8"/>
      <c r="VFR54" s="5"/>
      <c r="VFS54" s="5"/>
      <c r="VFT54" s="5"/>
      <c r="VFU54" s="8"/>
      <c r="VFV54" s="5"/>
      <c r="VFW54" s="5"/>
      <c r="VFX54" s="5"/>
      <c r="VFY54" s="8"/>
      <c r="VFZ54" s="5"/>
      <c r="VGA54" s="5"/>
      <c r="VGB54" s="5"/>
      <c r="VGC54" s="8"/>
      <c r="VGD54" s="5"/>
      <c r="VGE54" s="5"/>
      <c r="VGF54" s="5"/>
      <c r="VGG54" s="8"/>
      <c r="VGH54" s="5"/>
      <c r="VGI54" s="5"/>
      <c r="VGJ54" s="5"/>
      <c r="VGK54" s="8"/>
      <c r="VGL54" s="5"/>
      <c r="VGM54" s="5"/>
      <c r="VGN54" s="5"/>
      <c r="VGO54" s="8"/>
      <c r="VGP54" s="5"/>
      <c r="VGQ54" s="5"/>
      <c r="VGR54" s="5"/>
      <c r="VGS54" s="8"/>
      <c r="VGT54" s="5"/>
      <c r="VGU54" s="5"/>
      <c r="VGV54" s="5"/>
      <c r="VGW54" s="8"/>
      <c r="VGX54" s="5"/>
      <c r="VGY54" s="5"/>
      <c r="VGZ54" s="5"/>
      <c r="VHA54" s="8"/>
      <c r="VHB54" s="5"/>
      <c r="VHC54" s="5"/>
      <c r="VHD54" s="5"/>
      <c r="VHE54" s="8"/>
      <c r="VHF54" s="5"/>
      <c r="VHG54" s="5"/>
      <c r="VHH54" s="5"/>
      <c r="VHI54" s="8"/>
      <c r="VHJ54" s="5"/>
      <c r="VHK54" s="5"/>
      <c r="VHL54" s="5"/>
      <c r="VHM54" s="8"/>
      <c r="VHN54" s="5"/>
      <c r="VHO54" s="5"/>
      <c r="VHP54" s="5"/>
      <c r="VHQ54" s="8"/>
      <c r="VHR54" s="5"/>
      <c r="VHS54" s="5"/>
      <c r="VHT54" s="5"/>
      <c r="VHU54" s="8"/>
      <c r="VHV54" s="5"/>
      <c r="VHW54" s="5"/>
      <c r="VHX54" s="5"/>
      <c r="VHY54" s="8"/>
      <c r="VHZ54" s="5"/>
      <c r="VIA54" s="5"/>
      <c r="VIB54" s="5"/>
      <c r="VIC54" s="8"/>
      <c r="VID54" s="5"/>
      <c r="VIE54" s="5"/>
      <c r="VIF54" s="5"/>
      <c r="VIG54" s="8"/>
      <c r="VIH54" s="5"/>
      <c r="VII54" s="5"/>
      <c r="VIJ54" s="5"/>
      <c r="VIK54" s="8"/>
      <c r="VIL54" s="5"/>
      <c r="VIM54" s="5"/>
      <c r="VIN54" s="5"/>
      <c r="VIO54" s="8"/>
      <c r="VIP54" s="5"/>
      <c r="VIQ54" s="5"/>
      <c r="VIR54" s="5"/>
      <c r="VIS54" s="8"/>
      <c r="VIT54" s="5"/>
      <c r="VIU54" s="5"/>
      <c r="VIV54" s="5"/>
      <c r="VIW54" s="8"/>
      <c r="VIX54" s="5"/>
      <c r="VIY54" s="5"/>
      <c r="VIZ54" s="5"/>
      <c r="VJA54" s="8"/>
      <c r="VJB54" s="5"/>
      <c r="VJC54" s="5"/>
      <c r="VJD54" s="5"/>
      <c r="VJE54" s="8"/>
      <c r="VJF54" s="5"/>
      <c r="VJG54" s="5"/>
      <c r="VJH54" s="5"/>
      <c r="VJI54" s="8"/>
      <c r="VJJ54" s="5"/>
      <c r="VJK54" s="5"/>
      <c r="VJL54" s="5"/>
      <c r="VJM54" s="8"/>
      <c r="VJN54" s="5"/>
      <c r="VJO54" s="5"/>
      <c r="VJP54" s="5"/>
      <c r="VJQ54" s="8"/>
      <c r="VJR54" s="5"/>
      <c r="VJS54" s="5"/>
      <c r="VJT54" s="5"/>
      <c r="VJU54" s="8"/>
      <c r="VJV54" s="5"/>
      <c r="VJW54" s="5"/>
      <c r="VJX54" s="5"/>
      <c r="VJY54" s="8"/>
      <c r="VJZ54" s="5"/>
      <c r="VKA54" s="5"/>
      <c r="VKB54" s="5"/>
      <c r="VKC54" s="8"/>
      <c r="VKD54" s="5"/>
      <c r="VKE54" s="5"/>
      <c r="VKF54" s="5"/>
      <c r="VKG54" s="8"/>
      <c r="VKH54" s="5"/>
      <c r="VKI54" s="5"/>
      <c r="VKJ54" s="5"/>
      <c r="VKK54" s="8"/>
      <c r="VKL54" s="5"/>
      <c r="VKM54" s="5"/>
      <c r="VKN54" s="5"/>
      <c r="VKO54" s="8"/>
      <c r="VKP54" s="5"/>
      <c r="VKQ54" s="5"/>
      <c r="VKR54" s="5"/>
      <c r="VKS54" s="8"/>
      <c r="VKT54" s="5"/>
      <c r="VKU54" s="5"/>
      <c r="VKV54" s="5"/>
      <c r="VKW54" s="8"/>
      <c r="VKX54" s="5"/>
      <c r="VKY54" s="5"/>
      <c r="VKZ54" s="5"/>
      <c r="VLA54" s="8"/>
      <c r="VLB54" s="5"/>
      <c r="VLC54" s="5"/>
      <c r="VLD54" s="5"/>
      <c r="VLE54" s="8"/>
      <c r="VLF54" s="5"/>
      <c r="VLG54" s="5"/>
      <c r="VLH54" s="5"/>
      <c r="VLI54" s="8"/>
      <c r="VLJ54" s="5"/>
      <c r="VLK54" s="5"/>
      <c r="VLL54" s="5"/>
      <c r="VLM54" s="8"/>
      <c r="VLN54" s="5"/>
      <c r="VLO54" s="5"/>
      <c r="VLP54" s="5"/>
      <c r="VLQ54" s="8"/>
      <c r="VLR54" s="5"/>
      <c r="VLS54" s="5"/>
      <c r="VLT54" s="5"/>
      <c r="VLU54" s="8"/>
      <c r="VLV54" s="5"/>
      <c r="VLW54" s="5"/>
      <c r="VLX54" s="5"/>
      <c r="VLY54" s="8"/>
      <c r="VLZ54" s="5"/>
      <c r="VMA54" s="5"/>
      <c r="VMB54" s="5"/>
      <c r="VMC54" s="8"/>
      <c r="VMD54" s="5"/>
      <c r="VME54" s="5"/>
      <c r="VMF54" s="5"/>
      <c r="VMG54" s="8"/>
      <c r="VMH54" s="5"/>
      <c r="VMI54" s="5"/>
      <c r="VMJ54" s="5"/>
      <c r="VMK54" s="8"/>
      <c r="VML54" s="5"/>
      <c r="VMM54" s="5"/>
      <c r="VMN54" s="5"/>
      <c r="VMO54" s="8"/>
      <c r="VMP54" s="5"/>
      <c r="VMQ54" s="5"/>
      <c r="VMR54" s="5"/>
      <c r="VMS54" s="8"/>
      <c r="VMT54" s="5"/>
      <c r="VMU54" s="5"/>
      <c r="VMV54" s="5"/>
      <c r="VMW54" s="8"/>
      <c r="VMX54" s="5"/>
      <c r="VMY54" s="5"/>
      <c r="VMZ54" s="5"/>
      <c r="VNA54" s="8"/>
      <c r="VNB54" s="5"/>
      <c r="VNC54" s="5"/>
      <c r="VND54" s="5"/>
      <c r="VNE54" s="8"/>
      <c r="VNF54" s="5"/>
      <c r="VNG54" s="5"/>
      <c r="VNH54" s="5"/>
      <c r="VNI54" s="8"/>
      <c r="VNJ54" s="5"/>
      <c r="VNK54" s="5"/>
      <c r="VNL54" s="5"/>
      <c r="VNM54" s="8"/>
      <c r="VNN54" s="5"/>
      <c r="VNO54" s="5"/>
      <c r="VNP54" s="5"/>
      <c r="VNQ54" s="8"/>
      <c r="VNR54" s="5"/>
      <c r="VNS54" s="5"/>
      <c r="VNT54" s="5"/>
      <c r="VNU54" s="8"/>
      <c r="VNV54" s="5"/>
      <c r="VNW54" s="5"/>
      <c r="VNX54" s="5"/>
      <c r="VNY54" s="8"/>
      <c r="VNZ54" s="5"/>
      <c r="VOA54" s="5"/>
      <c r="VOB54" s="5"/>
      <c r="VOC54" s="8"/>
      <c r="VOD54" s="5"/>
      <c r="VOE54" s="5"/>
      <c r="VOF54" s="5"/>
      <c r="VOG54" s="8"/>
      <c r="VOH54" s="5"/>
      <c r="VOI54" s="5"/>
      <c r="VOJ54" s="5"/>
      <c r="VOK54" s="8"/>
      <c r="VOL54" s="5"/>
      <c r="VOM54" s="5"/>
      <c r="VON54" s="5"/>
      <c r="VOO54" s="8"/>
      <c r="VOP54" s="5"/>
      <c r="VOQ54" s="5"/>
      <c r="VOR54" s="5"/>
      <c r="VOS54" s="8"/>
      <c r="VOT54" s="5"/>
      <c r="VOU54" s="5"/>
      <c r="VOV54" s="5"/>
      <c r="VOW54" s="8"/>
      <c r="VOX54" s="5"/>
      <c r="VOY54" s="5"/>
      <c r="VOZ54" s="5"/>
      <c r="VPA54" s="8"/>
      <c r="VPB54" s="5"/>
      <c r="VPC54" s="5"/>
      <c r="VPD54" s="5"/>
      <c r="VPE54" s="8"/>
      <c r="VPF54" s="5"/>
      <c r="VPG54" s="5"/>
      <c r="VPH54" s="5"/>
      <c r="VPI54" s="8"/>
      <c r="VPJ54" s="5"/>
      <c r="VPK54" s="5"/>
      <c r="VPL54" s="5"/>
      <c r="VPM54" s="8"/>
      <c r="VPN54" s="5"/>
      <c r="VPO54" s="5"/>
      <c r="VPP54" s="5"/>
      <c r="VPQ54" s="8"/>
      <c r="VPR54" s="5"/>
      <c r="VPS54" s="5"/>
      <c r="VPT54" s="5"/>
      <c r="VPU54" s="8"/>
      <c r="VPV54" s="5"/>
      <c r="VPW54" s="5"/>
      <c r="VPX54" s="5"/>
      <c r="VPY54" s="8"/>
      <c r="VPZ54" s="5"/>
      <c r="VQA54" s="5"/>
      <c r="VQB54" s="5"/>
      <c r="VQC54" s="8"/>
      <c r="VQD54" s="5"/>
      <c r="VQE54" s="5"/>
      <c r="VQF54" s="5"/>
      <c r="VQG54" s="8"/>
      <c r="VQH54" s="5"/>
      <c r="VQI54" s="5"/>
      <c r="VQJ54" s="5"/>
      <c r="VQK54" s="8"/>
      <c r="VQL54" s="5"/>
      <c r="VQM54" s="5"/>
      <c r="VQN54" s="5"/>
      <c r="VQO54" s="8"/>
      <c r="VQP54" s="5"/>
      <c r="VQQ54" s="5"/>
      <c r="VQR54" s="5"/>
      <c r="VQS54" s="8"/>
      <c r="VQT54" s="5"/>
      <c r="VQU54" s="5"/>
      <c r="VQV54" s="5"/>
      <c r="VQW54" s="8"/>
      <c r="VQX54" s="5"/>
      <c r="VQY54" s="5"/>
      <c r="VQZ54" s="5"/>
      <c r="VRA54" s="8"/>
      <c r="VRB54" s="5"/>
      <c r="VRC54" s="5"/>
      <c r="VRD54" s="5"/>
      <c r="VRE54" s="8"/>
      <c r="VRF54" s="5"/>
      <c r="VRG54" s="5"/>
      <c r="VRH54" s="5"/>
      <c r="VRI54" s="8"/>
      <c r="VRJ54" s="5"/>
      <c r="VRK54" s="5"/>
      <c r="VRL54" s="5"/>
      <c r="VRM54" s="8"/>
      <c r="VRN54" s="5"/>
      <c r="VRO54" s="5"/>
      <c r="VRP54" s="5"/>
      <c r="VRQ54" s="8"/>
      <c r="VRR54" s="5"/>
      <c r="VRS54" s="5"/>
      <c r="VRT54" s="5"/>
      <c r="VRU54" s="8"/>
      <c r="VRV54" s="5"/>
      <c r="VRW54" s="5"/>
      <c r="VRX54" s="5"/>
      <c r="VRY54" s="8"/>
      <c r="VRZ54" s="5"/>
      <c r="VSA54" s="5"/>
      <c r="VSB54" s="5"/>
      <c r="VSC54" s="8"/>
      <c r="VSD54" s="5"/>
      <c r="VSE54" s="5"/>
      <c r="VSF54" s="5"/>
      <c r="VSG54" s="8"/>
      <c r="VSH54" s="5"/>
      <c r="VSI54" s="5"/>
      <c r="VSJ54" s="5"/>
      <c r="VSK54" s="8"/>
      <c r="VSL54" s="5"/>
      <c r="VSM54" s="5"/>
      <c r="VSN54" s="5"/>
      <c r="VSO54" s="8"/>
      <c r="VSP54" s="5"/>
      <c r="VSQ54" s="5"/>
      <c r="VSR54" s="5"/>
      <c r="VSS54" s="8"/>
      <c r="VST54" s="5"/>
      <c r="VSU54" s="5"/>
      <c r="VSV54" s="5"/>
      <c r="VSW54" s="8"/>
      <c r="VSX54" s="5"/>
      <c r="VSY54" s="5"/>
      <c r="VSZ54" s="5"/>
      <c r="VTA54" s="8"/>
      <c r="VTB54" s="5"/>
      <c r="VTC54" s="5"/>
      <c r="VTD54" s="5"/>
      <c r="VTE54" s="8"/>
      <c r="VTF54" s="5"/>
      <c r="VTG54" s="5"/>
      <c r="VTH54" s="5"/>
      <c r="VTI54" s="8"/>
      <c r="VTJ54" s="5"/>
      <c r="VTK54" s="5"/>
      <c r="VTL54" s="5"/>
      <c r="VTM54" s="8"/>
      <c r="VTN54" s="5"/>
      <c r="VTO54" s="5"/>
      <c r="VTP54" s="5"/>
      <c r="VTQ54" s="8"/>
      <c r="VTR54" s="5"/>
      <c r="VTS54" s="5"/>
      <c r="VTT54" s="5"/>
      <c r="VTU54" s="8"/>
      <c r="VTV54" s="5"/>
      <c r="VTW54" s="5"/>
      <c r="VTX54" s="5"/>
      <c r="VTY54" s="8"/>
      <c r="VTZ54" s="5"/>
      <c r="VUA54" s="5"/>
      <c r="VUB54" s="5"/>
      <c r="VUC54" s="8"/>
      <c r="VUD54" s="5"/>
      <c r="VUE54" s="5"/>
      <c r="VUF54" s="5"/>
      <c r="VUG54" s="8"/>
      <c r="VUH54" s="5"/>
      <c r="VUI54" s="5"/>
      <c r="VUJ54" s="5"/>
      <c r="VUK54" s="8"/>
      <c r="VUL54" s="5"/>
      <c r="VUM54" s="5"/>
      <c r="VUN54" s="5"/>
      <c r="VUO54" s="8"/>
      <c r="VUP54" s="5"/>
      <c r="VUQ54" s="5"/>
      <c r="VUR54" s="5"/>
      <c r="VUS54" s="8"/>
      <c r="VUT54" s="5"/>
      <c r="VUU54" s="5"/>
      <c r="VUV54" s="5"/>
      <c r="VUW54" s="8"/>
      <c r="VUX54" s="5"/>
      <c r="VUY54" s="5"/>
      <c r="VUZ54" s="5"/>
      <c r="VVA54" s="8"/>
      <c r="VVB54" s="5"/>
      <c r="VVC54" s="5"/>
      <c r="VVD54" s="5"/>
      <c r="VVE54" s="8"/>
      <c r="VVF54" s="5"/>
      <c r="VVG54" s="5"/>
      <c r="VVH54" s="5"/>
      <c r="VVI54" s="8"/>
      <c r="VVJ54" s="5"/>
      <c r="VVK54" s="5"/>
      <c r="VVL54" s="5"/>
      <c r="VVM54" s="8"/>
      <c r="VVN54" s="5"/>
      <c r="VVO54" s="5"/>
      <c r="VVP54" s="5"/>
      <c r="VVQ54" s="8"/>
      <c r="VVR54" s="5"/>
      <c r="VVS54" s="5"/>
      <c r="VVT54" s="5"/>
      <c r="VVU54" s="8"/>
      <c r="VVV54" s="5"/>
      <c r="VVW54" s="5"/>
      <c r="VVX54" s="5"/>
      <c r="VVY54" s="8"/>
      <c r="VVZ54" s="5"/>
      <c r="VWA54" s="5"/>
      <c r="VWB54" s="5"/>
      <c r="VWC54" s="8"/>
      <c r="VWD54" s="5"/>
      <c r="VWE54" s="5"/>
      <c r="VWF54" s="5"/>
      <c r="VWG54" s="8"/>
      <c r="VWH54" s="5"/>
      <c r="VWI54" s="5"/>
      <c r="VWJ54" s="5"/>
      <c r="VWK54" s="8"/>
      <c r="VWL54" s="5"/>
      <c r="VWM54" s="5"/>
      <c r="VWN54" s="5"/>
      <c r="VWO54" s="8"/>
      <c r="VWP54" s="5"/>
      <c r="VWQ54" s="5"/>
      <c r="VWR54" s="5"/>
      <c r="VWS54" s="8"/>
      <c r="VWT54" s="5"/>
      <c r="VWU54" s="5"/>
      <c r="VWV54" s="5"/>
      <c r="VWW54" s="8"/>
      <c r="VWX54" s="5"/>
      <c r="VWY54" s="5"/>
      <c r="VWZ54" s="5"/>
      <c r="VXA54" s="8"/>
      <c r="VXB54" s="5"/>
      <c r="VXC54" s="5"/>
      <c r="VXD54" s="5"/>
      <c r="VXE54" s="8"/>
      <c r="VXF54" s="5"/>
      <c r="VXG54" s="5"/>
      <c r="VXH54" s="5"/>
      <c r="VXI54" s="8"/>
      <c r="VXJ54" s="5"/>
      <c r="VXK54" s="5"/>
      <c r="VXL54" s="5"/>
      <c r="VXM54" s="8"/>
      <c r="VXN54" s="5"/>
      <c r="VXO54" s="5"/>
      <c r="VXP54" s="5"/>
      <c r="VXQ54" s="8"/>
      <c r="VXR54" s="5"/>
      <c r="VXS54" s="5"/>
      <c r="VXT54" s="5"/>
      <c r="VXU54" s="8"/>
      <c r="VXV54" s="5"/>
      <c r="VXW54" s="5"/>
      <c r="VXX54" s="5"/>
      <c r="VXY54" s="8"/>
      <c r="VXZ54" s="5"/>
      <c r="VYA54" s="5"/>
      <c r="VYB54" s="5"/>
      <c r="VYC54" s="8"/>
      <c r="VYD54" s="5"/>
      <c r="VYE54" s="5"/>
      <c r="VYF54" s="5"/>
      <c r="VYG54" s="8"/>
      <c r="VYH54" s="5"/>
      <c r="VYI54" s="5"/>
      <c r="VYJ54" s="5"/>
      <c r="VYK54" s="8"/>
      <c r="VYL54" s="5"/>
      <c r="VYM54" s="5"/>
      <c r="VYN54" s="5"/>
      <c r="VYO54" s="8"/>
      <c r="VYP54" s="5"/>
      <c r="VYQ54" s="5"/>
      <c r="VYR54" s="5"/>
      <c r="VYS54" s="8"/>
      <c r="VYT54" s="5"/>
      <c r="VYU54" s="5"/>
      <c r="VYV54" s="5"/>
      <c r="VYW54" s="8"/>
      <c r="VYX54" s="5"/>
      <c r="VYY54" s="5"/>
      <c r="VYZ54" s="5"/>
      <c r="VZA54" s="8"/>
      <c r="VZB54" s="5"/>
      <c r="VZC54" s="5"/>
      <c r="VZD54" s="5"/>
      <c r="VZE54" s="8"/>
      <c r="VZF54" s="5"/>
      <c r="VZG54" s="5"/>
      <c r="VZH54" s="5"/>
      <c r="VZI54" s="8"/>
      <c r="VZJ54" s="5"/>
      <c r="VZK54" s="5"/>
      <c r="VZL54" s="5"/>
      <c r="VZM54" s="8"/>
      <c r="VZN54" s="5"/>
      <c r="VZO54" s="5"/>
      <c r="VZP54" s="5"/>
      <c r="VZQ54" s="8"/>
      <c r="VZR54" s="5"/>
      <c r="VZS54" s="5"/>
      <c r="VZT54" s="5"/>
      <c r="VZU54" s="8"/>
      <c r="VZV54" s="5"/>
      <c r="VZW54" s="5"/>
      <c r="VZX54" s="5"/>
      <c r="VZY54" s="8"/>
      <c r="VZZ54" s="5"/>
      <c r="WAA54" s="5"/>
      <c r="WAB54" s="5"/>
      <c r="WAC54" s="8"/>
      <c r="WAD54" s="5"/>
      <c r="WAE54" s="5"/>
      <c r="WAF54" s="5"/>
      <c r="WAG54" s="8"/>
      <c r="WAH54" s="5"/>
      <c r="WAI54" s="5"/>
      <c r="WAJ54" s="5"/>
      <c r="WAK54" s="8"/>
      <c r="WAL54" s="5"/>
      <c r="WAM54" s="5"/>
      <c r="WAN54" s="5"/>
      <c r="WAO54" s="8"/>
      <c r="WAP54" s="5"/>
      <c r="WAQ54" s="5"/>
      <c r="WAR54" s="5"/>
      <c r="WAS54" s="8"/>
      <c r="WAT54" s="5"/>
      <c r="WAU54" s="5"/>
      <c r="WAV54" s="5"/>
      <c r="WAW54" s="8"/>
      <c r="WAX54" s="5"/>
      <c r="WAY54" s="5"/>
      <c r="WAZ54" s="5"/>
      <c r="WBA54" s="8"/>
      <c r="WBB54" s="5"/>
      <c r="WBC54" s="5"/>
      <c r="WBD54" s="5"/>
      <c r="WBE54" s="8"/>
      <c r="WBF54" s="5"/>
      <c r="WBG54" s="5"/>
      <c r="WBH54" s="5"/>
      <c r="WBI54" s="8"/>
      <c r="WBJ54" s="5"/>
      <c r="WBK54" s="5"/>
      <c r="WBL54" s="5"/>
      <c r="WBM54" s="8"/>
      <c r="WBN54" s="5"/>
      <c r="WBO54" s="5"/>
      <c r="WBP54" s="5"/>
      <c r="WBQ54" s="8"/>
      <c r="WBR54" s="5"/>
      <c r="WBS54" s="5"/>
      <c r="WBT54" s="5"/>
      <c r="WBU54" s="8"/>
      <c r="WBV54" s="5"/>
      <c r="WBW54" s="5"/>
      <c r="WBX54" s="5"/>
      <c r="WBY54" s="8"/>
      <c r="WBZ54" s="5"/>
      <c r="WCA54" s="5"/>
      <c r="WCB54" s="5"/>
      <c r="WCC54" s="8"/>
      <c r="WCD54" s="5"/>
      <c r="WCE54" s="5"/>
      <c r="WCF54" s="5"/>
      <c r="WCG54" s="8"/>
      <c r="WCH54" s="5"/>
      <c r="WCI54" s="5"/>
      <c r="WCJ54" s="5"/>
      <c r="WCK54" s="8"/>
      <c r="WCL54" s="5"/>
      <c r="WCM54" s="5"/>
      <c r="WCN54" s="5"/>
      <c r="WCO54" s="8"/>
      <c r="WCP54" s="5"/>
      <c r="WCQ54" s="5"/>
      <c r="WCR54" s="5"/>
      <c r="WCS54" s="8"/>
      <c r="WCT54" s="5"/>
      <c r="WCU54" s="5"/>
      <c r="WCV54" s="5"/>
      <c r="WCW54" s="8"/>
      <c r="WCX54" s="5"/>
      <c r="WCY54" s="5"/>
      <c r="WCZ54" s="5"/>
      <c r="WDA54" s="8"/>
      <c r="WDB54" s="5"/>
      <c r="WDC54" s="5"/>
      <c r="WDD54" s="5"/>
      <c r="WDE54" s="8"/>
      <c r="WDF54" s="5"/>
      <c r="WDG54" s="5"/>
      <c r="WDH54" s="5"/>
      <c r="WDI54" s="8"/>
      <c r="WDJ54" s="5"/>
      <c r="WDK54" s="5"/>
      <c r="WDL54" s="5"/>
      <c r="WDM54" s="8"/>
      <c r="WDN54" s="5"/>
      <c r="WDO54" s="5"/>
      <c r="WDP54" s="5"/>
      <c r="WDQ54" s="8"/>
      <c r="WDR54" s="5"/>
      <c r="WDS54" s="5"/>
      <c r="WDT54" s="5"/>
      <c r="WDU54" s="8"/>
      <c r="WDV54" s="5"/>
      <c r="WDW54" s="5"/>
      <c r="WDX54" s="5"/>
      <c r="WDY54" s="8"/>
      <c r="WDZ54" s="5"/>
      <c r="WEA54" s="5"/>
      <c r="WEB54" s="5"/>
      <c r="WEC54" s="8"/>
      <c r="WED54" s="5"/>
      <c r="WEE54" s="5"/>
      <c r="WEF54" s="5"/>
      <c r="WEG54" s="8"/>
      <c r="WEH54" s="5"/>
      <c r="WEI54" s="5"/>
      <c r="WEJ54" s="5"/>
      <c r="WEK54" s="8"/>
      <c r="WEL54" s="5"/>
      <c r="WEM54" s="5"/>
      <c r="WEN54" s="5"/>
      <c r="WEO54" s="8"/>
      <c r="WEP54" s="5"/>
      <c r="WEQ54" s="5"/>
      <c r="WER54" s="5"/>
      <c r="WES54" s="8"/>
      <c r="WET54" s="5"/>
      <c r="WEU54" s="5"/>
      <c r="WEV54" s="5"/>
      <c r="WEW54" s="8"/>
      <c r="WEX54" s="5"/>
      <c r="WEY54" s="5"/>
      <c r="WEZ54" s="5"/>
      <c r="WFA54" s="8"/>
      <c r="WFB54" s="5"/>
      <c r="WFC54" s="5"/>
      <c r="WFD54" s="5"/>
      <c r="WFE54" s="8"/>
      <c r="WFF54" s="5"/>
      <c r="WFG54" s="5"/>
      <c r="WFH54" s="5"/>
      <c r="WFI54" s="8"/>
      <c r="WFJ54" s="5"/>
      <c r="WFK54" s="5"/>
      <c r="WFL54" s="5"/>
      <c r="WFM54" s="8"/>
      <c r="WFN54" s="5"/>
      <c r="WFO54" s="5"/>
      <c r="WFP54" s="5"/>
      <c r="WFQ54" s="8"/>
      <c r="WFR54" s="5"/>
      <c r="WFS54" s="5"/>
      <c r="WFT54" s="5"/>
      <c r="WFU54" s="8"/>
      <c r="WFV54" s="5"/>
      <c r="WFW54" s="5"/>
      <c r="WFX54" s="5"/>
      <c r="WFY54" s="8"/>
      <c r="WFZ54" s="5"/>
      <c r="WGA54" s="5"/>
      <c r="WGB54" s="5"/>
      <c r="WGC54" s="8"/>
      <c r="WGD54" s="5"/>
      <c r="WGE54" s="5"/>
      <c r="WGF54" s="5"/>
      <c r="WGG54" s="8"/>
      <c r="WGH54" s="5"/>
      <c r="WGI54" s="5"/>
      <c r="WGJ54" s="5"/>
      <c r="WGK54" s="8"/>
      <c r="WGL54" s="5"/>
      <c r="WGM54" s="5"/>
      <c r="WGN54" s="5"/>
      <c r="WGO54" s="8"/>
      <c r="WGP54" s="5"/>
      <c r="WGQ54" s="5"/>
      <c r="WGR54" s="5"/>
      <c r="WGS54" s="8"/>
      <c r="WGT54" s="5"/>
      <c r="WGU54" s="5"/>
      <c r="WGV54" s="5"/>
      <c r="WGW54" s="8"/>
      <c r="WGX54" s="5"/>
      <c r="WGY54" s="5"/>
      <c r="WGZ54" s="5"/>
      <c r="WHA54" s="8"/>
      <c r="WHB54" s="5"/>
      <c r="WHC54" s="5"/>
      <c r="WHD54" s="5"/>
      <c r="WHE54" s="8"/>
      <c r="WHF54" s="5"/>
      <c r="WHG54" s="5"/>
      <c r="WHH54" s="5"/>
      <c r="WHI54" s="8"/>
      <c r="WHJ54" s="5"/>
      <c r="WHK54" s="5"/>
      <c r="WHL54" s="5"/>
      <c r="WHM54" s="8"/>
      <c r="WHN54" s="5"/>
      <c r="WHO54" s="5"/>
      <c r="WHP54" s="5"/>
      <c r="WHQ54" s="8"/>
      <c r="WHR54" s="5"/>
      <c r="WHS54" s="5"/>
      <c r="WHT54" s="5"/>
      <c r="WHU54" s="8"/>
      <c r="WHV54" s="5"/>
      <c r="WHW54" s="5"/>
      <c r="WHX54" s="5"/>
      <c r="WHY54" s="8"/>
      <c r="WHZ54" s="5"/>
      <c r="WIA54" s="5"/>
      <c r="WIB54" s="5"/>
      <c r="WIC54" s="8"/>
      <c r="WID54" s="5"/>
      <c r="WIE54" s="5"/>
      <c r="WIF54" s="5"/>
      <c r="WIG54" s="8"/>
      <c r="WIH54" s="5"/>
      <c r="WII54" s="5"/>
      <c r="WIJ54" s="5"/>
      <c r="WIK54" s="8"/>
      <c r="WIL54" s="5"/>
      <c r="WIM54" s="5"/>
      <c r="WIN54" s="5"/>
      <c r="WIO54" s="8"/>
      <c r="WIP54" s="5"/>
      <c r="WIQ54" s="5"/>
      <c r="WIR54" s="5"/>
      <c r="WIS54" s="8"/>
      <c r="WIT54" s="5"/>
      <c r="WIU54" s="5"/>
      <c r="WIV54" s="5"/>
      <c r="WIW54" s="8"/>
      <c r="WIX54" s="5"/>
      <c r="WIY54" s="5"/>
      <c r="WIZ54" s="5"/>
      <c r="WJA54" s="8"/>
      <c r="WJB54" s="5"/>
      <c r="WJC54" s="5"/>
      <c r="WJD54" s="5"/>
      <c r="WJE54" s="8"/>
      <c r="WJF54" s="5"/>
      <c r="WJG54" s="5"/>
      <c r="WJH54" s="5"/>
      <c r="WJI54" s="8"/>
      <c r="WJJ54" s="5"/>
      <c r="WJK54" s="5"/>
      <c r="WJL54" s="5"/>
      <c r="WJM54" s="8"/>
      <c r="WJN54" s="5"/>
      <c r="WJO54" s="5"/>
      <c r="WJP54" s="5"/>
      <c r="WJQ54" s="8"/>
      <c r="WJR54" s="5"/>
      <c r="WJS54" s="5"/>
      <c r="WJT54" s="5"/>
      <c r="WJU54" s="8"/>
      <c r="WJV54" s="5"/>
      <c r="WJW54" s="5"/>
      <c r="WJX54" s="5"/>
      <c r="WJY54" s="8"/>
      <c r="WJZ54" s="5"/>
      <c r="WKA54" s="5"/>
      <c r="WKB54" s="5"/>
      <c r="WKC54" s="8"/>
      <c r="WKD54" s="5"/>
      <c r="WKE54" s="5"/>
      <c r="WKF54" s="5"/>
      <c r="WKG54" s="8"/>
      <c r="WKH54" s="5"/>
      <c r="WKI54" s="5"/>
      <c r="WKJ54" s="5"/>
      <c r="WKK54" s="8"/>
      <c r="WKL54" s="5"/>
      <c r="WKM54" s="5"/>
      <c r="WKN54" s="5"/>
      <c r="WKO54" s="8"/>
      <c r="WKP54" s="5"/>
      <c r="WKQ54" s="5"/>
      <c r="WKR54" s="5"/>
      <c r="WKS54" s="8"/>
      <c r="WKT54" s="5"/>
      <c r="WKU54" s="5"/>
      <c r="WKV54" s="5"/>
      <c r="WKW54" s="8"/>
      <c r="WKX54" s="5"/>
      <c r="WKY54" s="5"/>
      <c r="WKZ54" s="5"/>
      <c r="WLA54" s="8"/>
      <c r="WLB54" s="5"/>
      <c r="WLC54" s="5"/>
      <c r="WLD54" s="5"/>
      <c r="WLE54" s="8"/>
      <c r="WLF54" s="5"/>
      <c r="WLG54" s="5"/>
      <c r="WLH54" s="5"/>
      <c r="WLI54" s="8"/>
      <c r="WLJ54" s="5"/>
      <c r="WLK54" s="5"/>
      <c r="WLL54" s="5"/>
      <c r="WLM54" s="8"/>
      <c r="WLN54" s="5"/>
      <c r="WLO54" s="5"/>
      <c r="WLP54" s="5"/>
      <c r="WLQ54" s="8"/>
      <c r="WLR54" s="5"/>
      <c r="WLS54" s="5"/>
      <c r="WLT54" s="5"/>
      <c r="WLU54" s="8"/>
      <c r="WLV54" s="5"/>
      <c r="WLW54" s="5"/>
      <c r="WLX54" s="5"/>
      <c r="WLY54" s="8"/>
      <c r="WLZ54" s="5"/>
      <c r="WMA54" s="5"/>
      <c r="WMB54" s="5"/>
      <c r="WMC54" s="8"/>
      <c r="WMD54" s="5"/>
      <c r="WME54" s="5"/>
      <c r="WMF54" s="5"/>
      <c r="WMG54" s="8"/>
      <c r="WMH54" s="5"/>
      <c r="WMI54" s="5"/>
      <c r="WMJ54" s="5"/>
      <c r="WMK54" s="8"/>
      <c r="WML54" s="5"/>
      <c r="WMM54" s="5"/>
      <c r="WMN54" s="5"/>
      <c r="WMO54" s="8"/>
      <c r="WMP54" s="5"/>
      <c r="WMQ54" s="5"/>
      <c r="WMR54" s="5"/>
      <c r="WMS54" s="8"/>
      <c r="WMT54" s="5"/>
      <c r="WMU54" s="5"/>
      <c r="WMV54" s="5"/>
      <c r="WMW54" s="8"/>
      <c r="WMX54" s="5"/>
      <c r="WMY54" s="5"/>
      <c r="WMZ54" s="5"/>
      <c r="WNA54" s="8"/>
      <c r="WNB54" s="5"/>
      <c r="WNC54" s="5"/>
      <c r="WND54" s="5"/>
      <c r="WNE54" s="8"/>
      <c r="WNF54" s="5"/>
      <c r="WNG54" s="5"/>
      <c r="WNH54" s="5"/>
      <c r="WNI54" s="8"/>
      <c r="WNJ54" s="5"/>
      <c r="WNK54" s="5"/>
      <c r="WNL54" s="5"/>
      <c r="WNM54" s="8"/>
      <c r="WNN54" s="5"/>
      <c r="WNO54" s="5"/>
      <c r="WNP54" s="5"/>
      <c r="WNQ54" s="8"/>
      <c r="WNR54" s="5"/>
      <c r="WNS54" s="5"/>
      <c r="WNT54" s="5"/>
      <c r="WNU54" s="8"/>
      <c r="WNV54" s="5"/>
      <c r="WNW54" s="5"/>
      <c r="WNX54" s="5"/>
      <c r="WNY54" s="8"/>
      <c r="WNZ54" s="5"/>
      <c r="WOA54" s="5"/>
      <c r="WOB54" s="5"/>
      <c r="WOC54" s="8"/>
      <c r="WOD54" s="5"/>
      <c r="WOE54" s="5"/>
      <c r="WOF54" s="5"/>
      <c r="WOG54" s="8"/>
      <c r="WOH54" s="5"/>
      <c r="WOI54" s="5"/>
      <c r="WOJ54" s="5"/>
      <c r="WOK54" s="8"/>
      <c r="WOL54" s="5"/>
      <c r="WOM54" s="5"/>
      <c r="WON54" s="5"/>
      <c r="WOO54" s="8"/>
      <c r="WOP54" s="5"/>
      <c r="WOQ54" s="5"/>
      <c r="WOR54" s="5"/>
      <c r="WOS54" s="8"/>
      <c r="WOT54" s="5"/>
      <c r="WOU54" s="5"/>
      <c r="WOV54" s="5"/>
      <c r="WOW54" s="8"/>
      <c r="WOX54" s="5"/>
      <c r="WOY54" s="5"/>
      <c r="WOZ54" s="5"/>
      <c r="WPA54" s="8"/>
      <c r="WPB54" s="5"/>
      <c r="WPC54" s="5"/>
      <c r="WPD54" s="5"/>
      <c r="WPE54" s="8"/>
      <c r="WPF54" s="5"/>
      <c r="WPG54" s="5"/>
      <c r="WPH54" s="5"/>
      <c r="WPI54" s="8"/>
      <c r="WPJ54" s="5"/>
      <c r="WPK54" s="5"/>
      <c r="WPL54" s="5"/>
      <c r="WPM54" s="8"/>
      <c r="WPN54" s="5"/>
      <c r="WPO54" s="5"/>
      <c r="WPP54" s="5"/>
      <c r="WPQ54" s="8"/>
      <c r="WPR54" s="5"/>
      <c r="WPS54" s="5"/>
      <c r="WPT54" s="5"/>
      <c r="WPU54" s="8"/>
      <c r="WPV54" s="5"/>
      <c r="WPW54" s="5"/>
      <c r="WPX54" s="5"/>
      <c r="WPY54" s="8"/>
      <c r="WPZ54" s="5"/>
      <c r="WQA54" s="5"/>
      <c r="WQB54" s="5"/>
      <c r="WQC54" s="8"/>
      <c r="WQD54" s="5"/>
      <c r="WQE54" s="5"/>
      <c r="WQF54" s="5"/>
      <c r="WQG54" s="8"/>
      <c r="WQH54" s="5"/>
      <c r="WQI54" s="5"/>
      <c r="WQJ54" s="5"/>
      <c r="WQK54" s="8"/>
      <c r="WQL54" s="5"/>
      <c r="WQM54" s="5"/>
      <c r="WQN54" s="5"/>
      <c r="WQO54" s="8"/>
      <c r="WQP54" s="5"/>
      <c r="WQQ54" s="5"/>
      <c r="WQR54" s="5"/>
      <c r="WQS54" s="8"/>
      <c r="WQT54" s="5"/>
      <c r="WQU54" s="5"/>
      <c r="WQV54" s="5"/>
      <c r="WQW54" s="8"/>
      <c r="WQX54" s="5"/>
      <c r="WQY54" s="5"/>
      <c r="WQZ54" s="5"/>
      <c r="WRA54" s="8"/>
      <c r="WRB54" s="5"/>
      <c r="WRC54" s="5"/>
      <c r="WRD54" s="5"/>
      <c r="WRE54" s="8"/>
      <c r="WRF54" s="5"/>
      <c r="WRG54" s="5"/>
      <c r="WRH54" s="5"/>
      <c r="WRI54" s="8"/>
      <c r="WRJ54" s="5"/>
      <c r="WRK54" s="5"/>
      <c r="WRL54" s="5"/>
      <c r="WRM54" s="8"/>
      <c r="WRN54" s="5"/>
      <c r="WRO54" s="5"/>
      <c r="WRP54" s="5"/>
      <c r="WRQ54" s="8"/>
      <c r="WRR54" s="5"/>
      <c r="WRS54" s="5"/>
      <c r="WRT54" s="5"/>
      <c r="WRU54" s="8"/>
      <c r="WRV54" s="5"/>
      <c r="WRW54" s="5"/>
      <c r="WRX54" s="5"/>
      <c r="WRY54" s="8"/>
      <c r="WRZ54" s="5"/>
      <c r="WSA54" s="5"/>
      <c r="WSB54" s="5"/>
      <c r="WSC54" s="8"/>
      <c r="WSD54" s="5"/>
      <c r="WSE54" s="5"/>
      <c r="WSF54" s="5"/>
      <c r="WSG54" s="8"/>
      <c r="WSH54" s="5"/>
      <c r="WSI54" s="5"/>
      <c r="WSJ54" s="5"/>
      <c r="WSK54" s="8"/>
      <c r="WSL54" s="5"/>
      <c r="WSM54" s="5"/>
      <c r="WSN54" s="5"/>
      <c r="WSO54" s="8"/>
      <c r="WSP54" s="5"/>
      <c r="WSQ54" s="5"/>
      <c r="WSR54" s="5"/>
      <c r="WSS54" s="8"/>
      <c r="WST54" s="5"/>
      <c r="WSU54" s="5"/>
      <c r="WSV54" s="5"/>
      <c r="WSW54" s="8"/>
      <c r="WSX54" s="5"/>
      <c r="WSY54" s="5"/>
      <c r="WSZ54" s="5"/>
      <c r="WTA54" s="8"/>
      <c r="WTB54" s="5"/>
      <c r="WTC54" s="5"/>
      <c r="WTD54" s="5"/>
      <c r="WTE54" s="8"/>
      <c r="WTF54" s="5"/>
      <c r="WTG54" s="5"/>
      <c r="WTH54" s="5"/>
      <c r="WTI54" s="8"/>
      <c r="WTJ54" s="5"/>
      <c r="WTK54" s="5"/>
      <c r="WTL54" s="5"/>
      <c r="WTM54" s="8"/>
      <c r="WTN54" s="5"/>
      <c r="WTO54" s="5"/>
      <c r="WTP54" s="5"/>
      <c r="WTQ54" s="8"/>
      <c r="WTR54" s="5"/>
      <c r="WTS54" s="5"/>
      <c r="WTT54" s="5"/>
      <c r="WTU54" s="8"/>
      <c r="WTV54" s="5"/>
      <c r="WTW54" s="5"/>
      <c r="WTX54" s="5"/>
      <c r="WTY54" s="8"/>
      <c r="WTZ54" s="5"/>
      <c r="WUA54" s="5"/>
      <c r="WUB54" s="5"/>
      <c r="WUC54" s="8"/>
      <c r="WUD54" s="5"/>
      <c r="WUE54" s="5"/>
      <c r="WUF54" s="5"/>
      <c r="WUG54" s="8"/>
      <c r="WUH54" s="5"/>
      <c r="WUI54" s="5"/>
      <c r="WUJ54" s="5"/>
      <c r="WUK54" s="8"/>
      <c r="WUL54" s="5"/>
      <c r="WUM54" s="5"/>
      <c r="WUN54" s="5"/>
      <c r="WUO54" s="8"/>
      <c r="WUP54" s="5"/>
      <c r="WUQ54" s="5"/>
      <c r="WUR54" s="5"/>
      <c r="WUS54" s="8"/>
      <c r="WUT54" s="5"/>
      <c r="WUU54" s="5"/>
      <c r="WUV54" s="5"/>
      <c r="WUW54" s="8"/>
      <c r="WUX54" s="5"/>
      <c r="WUY54" s="5"/>
      <c r="WUZ54" s="5"/>
      <c r="WVA54" s="8"/>
      <c r="WVB54" s="5"/>
      <c r="WVC54" s="5"/>
      <c r="WVD54" s="5"/>
      <c r="WVE54" s="8"/>
      <c r="WVF54" s="5"/>
      <c r="WVG54" s="5"/>
      <c r="WVH54" s="5"/>
      <c r="WVI54" s="8"/>
      <c r="WVJ54" s="5"/>
      <c r="WVK54" s="5"/>
      <c r="WVL54" s="5"/>
      <c r="WVM54" s="8"/>
      <c r="WVN54" s="5"/>
      <c r="WVO54" s="5"/>
      <c r="WVP54" s="5"/>
      <c r="WVQ54" s="8"/>
      <c r="WVR54" s="5"/>
      <c r="WVS54" s="5"/>
      <c r="WVT54" s="5"/>
      <c r="WVU54" s="8"/>
      <c r="WVV54" s="5"/>
      <c r="WVW54" s="5"/>
      <c r="WVX54" s="5"/>
      <c r="WVY54" s="8"/>
      <c r="WVZ54" s="5"/>
      <c r="WWA54" s="5"/>
      <c r="WWB54" s="5"/>
      <c r="WWC54" s="8"/>
      <c r="WWD54" s="5"/>
      <c r="WWE54" s="5"/>
      <c r="WWF54" s="5"/>
      <c r="WWG54" s="8"/>
      <c r="WWH54" s="5"/>
      <c r="WWI54" s="5"/>
      <c r="WWJ54" s="5"/>
      <c r="WWK54" s="8"/>
      <c r="WWL54" s="5"/>
      <c r="WWM54" s="5"/>
      <c r="WWN54" s="5"/>
      <c r="WWO54" s="8"/>
      <c r="WWP54" s="5"/>
      <c r="WWQ54" s="5"/>
      <c r="WWR54" s="5"/>
      <c r="WWS54" s="8"/>
      <c r="WWT54" s="5"/>
      <c r="WWU54" s="5"/>
      <c r="WWV54" s="5"/>
      <c r="WWW54" s="8"/>
      <c r="WWX54" s="5"/>
      <c r="WWY54" s="5"/>
      <c r="WWZ54" s="5"/>
      <c r="WXA54" s="8"/>
      <c r="WXB54" s="5"/>
      <c r="WXC54" s="5"/>
      <c r="WXD54" s="5"/>
      <c r="WXE54" s="8"/>
      <c r="WXF54" s="5"/>
      <c r="WXG54" s="5"/>
      <c r="WXH54" s="5"/>
      <c r="WXI54" s="8"/>
      <c r="WXJ54" s="5"/>
      <c r="WXK54" s="5"/>
      <c r="WXL54" s="5"/>
      <c r="WXM54" s="8"/>
      <c r="WXN54" s="5"/>
      <c r="WXO54" s="5"/>
      <c r="WXP54" s="5"/>
      <c r="WXQ54" s="8"/>
      <c r="WXR54" s="5"/>
      <c r="WXS54" s="5"/>
      <c r="WXT54" s="5"/>
      <c r="WXU54" s="8"/>
      <c r="WXV54" s="5"/>
      <c r="WXW54" s="5"/>
      <c r="WXX54" s="5"/>
      <c r="WXY54" s="8"/>
      <c r="WXZ54" s="5"/>
      <c r="WYA54" s="5"/>
      <c r="WYB54" s="5"/>
      <c r="WYC54" s="8"/>
      <c r="WYD54" s="5"/>
      <c r="WYE54" s="5"/>
      <c r="WYF54" s="5"/>
      <c r="WYG54" s="8"/>
      <c r="WYH54" s="5"/>
      <c r="WYI54" s="5"/>
      <c r="WYJ54" s="5"/>
      <c r="WYK54" s="8"/>
      <c r="WYL54" s="5"/>
      <c r="WYM54" s="5"/>
      <c r="WYN54" s="5"/>
      <c r="WYO54" s="8"/>
      <c r="WYP54" s="5"/>
      <c r="WYQ54" s="5"/>
      <c r="WYR54" s="5"/>
      <c r="WYS54" s="8"/>
      <c r="WYT54" s="5"/>
      <c r="WYU54" s="5"/>
      <c r="WYV54" s="5"/>
      <c r="WYW54" s="8"/>
      <c r="WYX54" s="5"/>
      <c r="WYY54" s="5"/>
      <c r="WYZ54" s="5"/>
      <c r="WZA54" s="8"/>
      <c r="WZB54" s="5"/>
      <c r="WZC54" s="5"/>
      <c r="WZD54" s="5"/>
      <c r="WZE54" s="8"/>
      <c r="WZF54" s="5"/>
      <c r="WZG54" s="5"/>
      <c r="WZH54" s="5"/>
      <c r="WZI54" s="8"/>
      <c r="WZJ54" s="5"/>
      <c r="WZK54" s="5"/>
      <c r="WZL54" s="5"/>
      <c r="WZM54" s="8"/>
      <c r="WZN54" s="5"/>
      <c r="WZO54" s="5"/>
      <c r="WZP54" s="5"/>
      <c r="WZQ54" s="8"/>
      <c r="WZR54" s="5"/>
      <c r="WZS54" s="5"/>
      <c r="WZT54" s="5"/>
      <c r="WZU54" s="8"/>
      <c r="WZV54" s="5"/>
      <c r="WZW54" s="5"/>
      <c r="WZX54" s="5"/>
      <c r="WZY54" s="8"/>
      <c r="WZZ54" s="5"/>
      <c r="XAA54" s="5"/>
      <c r="XAB54" s="5"/>
      <c r="XAC54" s="8"/>
      <c r="XAD54" s="5"/>
      <c r="XAE54" s="5"/>
      <c r="XAF54" s="5"/>
      <c r="XAG54" s="8"/>
      <c r="XAH54" s="5"/>
      <c r="XAI54" s="5"/>
      <c r="XAJ54" s="5"/>
      <c r="XAK54" s="8"/>
      <c r="XAL54" s="5"/>
      <c r="XAM54" s="5"/>
      <c r="XAN54" s="5"/>
      <c r="XAO54" s="8"/>
      <c r="XAP54" s="5"/>
      <c r="XAQ54" s="5"/>
      <c r="XAR54" s="5"/>
      <c r="XAS54" s="8"/>
      <c r="XAT54" s="5"/>
      <c r="XAU54" s="5"/>
      <c r="XAV54" s="5"/>
      <c r="XAW54" s="8"/>
      <c r="XAX54" s="5"/>
      <c r="XAY54" s="5"/>
      <c r="XAZ54" s="5"/>
      <c r="XBA54" s="8"/>
      <c r="XBB54" s="5"/>
      <c r="XBC54" s="5"/>
      <c r="XBD54" s="5"/>
      <c r="XBE54" s="8"/>
      <c r="XBF54" s="5"/>
      <c r="XBG54" s="5"/>
      <c r="XBH54" s="5"/>
      <c r="XBI54" s="8"/>
      <c r="XBJ54" s="5"/>
      <c r="XBK54" s="5"/>
      <c r="XBL54" s="5"/>
      <c r="XBM54" s="8"/>
      <c r="XBN54" s="5"/>
      <c r="XBO54" s="5"/>
      <c r="XBP54" s="5"/>
      <c r="XBQ54" s="8"/>
      <c r="XBR54" s="5"/>
      <c r="XBS54" s="5"/>
      <c r="XBT54" s="5"/>
      <c r="XBU54" s="8"/>
      <c r="XBV54" s="5"/>
      <c r="XBW54" s="5"/>
      <c r="XBX54" s="5"/>
      <c r="XBY54" s="8"/>
      <c r="XBZ54" s="5"/>
      <c r="XCA54" s="5"/>
      <c r="XCB54" s="5"/>
      <c r="XCC54" s="8"/>
      <c r="XCD54" s="5"/>
      <c r="XCE54" s="5"/>
      <c r="XCF54" s="5"/>
      <c r="XCG54" s="8"/>
      <c r="XCH54" s="5"/>
      <c r="XCI54" s="5"/>
      <c r="XCJ54" s="5"/>
      <c r="XCK54" s="8"/>
      <c r="XCL54" s="5"/>
      <c r="XCM54" s="5"/>
      <c r="XCN54" s="5"/>
      <c r="XCO54" s="8"/>
      <c r="XCP54" s="5"/>
      <c r="XCQ54" s="5"/>
      <c r="XCR54" s="5"/>
      <c r="XCS54" s="8"/>
      <c r="XCT54" s="5"/>
      <c r="XCU54" s="5"/>
      <c r="XCV54" s="5"/>
      <c r="XCW54" s="8"/>
      <c r="XCX54" s="5"/>
      <c r="XCY54" s="5"/>
      <c r="XCZ54" s="5"/>
      <c r="XDA54" s="8"/>
      <c r="XDB54" s="5"/>
      <c r="XDC54" s="5"/>
      <c r="XDD54" s="5"/>
      <c r="XDE54" s="8"/>
      <c r="XDF54" s="5"/>
      <c r="XDG54" s="5"/>
      <c r="XDH54" s="5"/>
      <c r="XDI54" s="8"/>
      <c r="XDJ54" s="5"/>
      <c r="XDK54" s="5"/>
      <c r="XDL54" s="5"/>
      <c r="XDM54" s="8"/>
      <c r="XDN54" s="5"/>
      <c r="XDO54" s="5"/>
      <c r="XDP54" s="5"/>
      <c r="XDQ54" s="8"/>
      <c r="XDR54" s="5"/>
      <c r="XDS54" s="5"/>
      <c r="XDT54" s="5"/>
      <c r="XDU54" s="8"/>
      <c r="XDV54" s="5"/>
      <c r="XDW54" s="5"/>
      <c r="XDX54" s="5"/>
      <c r="XDY54" s="8"/>
      <c r="XDZ54" s="5"/>
      <c r="XEA54" s="5"/>
      <c r="XEB54" s="5"/>
      <c r="XEC54" s="8"/>
      <c r="XED54" s="5"/>
      <c r="XEE54" s="5"/>
      <c r="XEF54" s="5"/>
      <c r="XEG54" s="8"/>
      <c r="XEH54" s="5"/>
      <c r="XEI54" s="5"/>
      <c r="XEJ54" s="5"/>
      <c r="XEK54" s="8"/>
      <c r="XEL54" s="5"/>
      <c r="XEM54" s="5"/>
      <c r="XEN54" s="5"/>
      <c r="XEO54" s="8"/>
      <c r="XEP54" s="5"/>
      <c r="XEQ54" s="5"/>
      <c r="XER54" s="5"/>
      <c r="XES54" s="8"/>
      <c r="XET54" s="5"/>
      <c r="XEU54" s="5"/>
      <c r="XEV54" s="5"/>
      <c r="XEW54" s="8"/>
      <c r="XEX54" s="5"/>
      <c r="XEY54" s="5"/>
      <c r="XEZ54" s="5"/>
      <c r="XFA54" s="8"/>
    </row>
    <row r="55" spans="1:16381" ht="12" customHeight="1">
      <c r="A55" s="29">
        <v>19</v>
      </c>
      <c r="B55" s="5" t="s">
        <v>380</v>
      </c>
      <c r="C55" s="5">
        <v>2021</v>
      </c>
      <c r="D55" s="5" t="s">
        <v>381</v>
      </c>
      <c r="E55" s="8" t="s">
        <v>382</v>
      </c>
      <c r="F55" s="5"/>
      <c r="G55" s="5"/>
      <c r="H55" s="5" t="s">
        <v>366</v>
      </c>
      <c r="I55" s="5" t="s">
        <v>383</v>
      </c>
      <c r="J55" s="6"/>
      <c r="K55" s="4" t="s">
        <v>77</v>
      </c>
      <c r="L55" s="4" t="s">
        <v>77</v>
      </c>
      <c r="M55" s="4" t="s">
        <v>78</v>
      </c>
      <c r="N55" s="4" t="s">
        <v>368</v>
      </c>
      <c r="O55" s="4" t="s">
        <v>156</v>
      </c>
      <c r="P55" s="4" t="s">
        <v>157</v>
      </c>
      <c r="Q55" s="34" t="s">
        <v>384</v>
      </c>
      <c r="S55" s="4" t="s">
        <v>385</v>
      </c>
      <c r="U55" s="21" t="s">
        <v>386</v>
      </c>
      <c r="V55" s="5" t="s">
        <v>86</v>
      </c>
      <c r="W55" s="5" t="s">
        <v>86</v>
      </c>
      <c r="X55" s="5" t="s">
        <v>86</v>
      </c>
      <c r="Y55" s="5" t="s">
        <v>86</v>
      </c>
      <c r="Z55" s="5" t="s">
        <v>86</v>
      </c>
      <c r="AA55" s="5" t="s">
        <v>86</v>
      </c>
      <c r="AB55" s="5" t="s">
        <v>86</v>
      </c>
      <c r="AC55" s="5" t="s">
        <v>86</v>
      </c>
      <c r="AD55" s="5" t="s">
        <v>86</v>
      </c>
      <c r="AE55" s="5" t="s">
        <v>86</v>
      </c>
    </row>
    <row r="56" spans="1:16381" ht="14.15" customHeight="1">
      <c r="A56" s="29">
        <v>20</v>
      </c>
      <c r="B56" s="5" t="s">
        <v>387</v>
      </c>
      <c r="C56" s="5">
        <v>2021</v>
      </c>
      <c r="D56" s="5" t="s">
        <v>388</v>
      </c>
      <c r="E56" s="8" t="s">
        <v>389</v>
      </c>
      <c r="F56" s="5"/>
      <c r="G56" s="5"/>
      <c r="H56" s="5" t="s">
        <v>366</v>
      </c>
      <c r="I56" s="9" t="s">
        <v>390</v>
      </c>
      <c r="J56" s="6"/>
      <c r="K56" s="4" t="s">
        <v>77</v>
      </c>
      <c r="L56" s="4" t="s">
        <v>77</v>
      </c>
      <c r="M56" s="4" t="s">
        <v>78</v>
      </c>
      <c r="N56" s="4" t="s">
        <v>368</v>
      </c>
      <c r="O56" s="4" t="s">
        <v>156</v>
      </c>
      <c r="P56" s="4" t="s">
        <v>157</v>
      </c>
      <c r="Q56" s="34" t="s">
        <v>391</v>
      </c>
      <c r="R56" s="4" t="s">
        <v>392</v>
      </c>
      <c r="V56" s="5" t="s">
        <v>86</v>
      </c>
      <c r="W56" s="5" t="s">
        <v>86</v>
      </c>
      <c r="X56" s="5" t="s">
        <v>86</v>
      </c>
      <c r="Y56" s="5" t="s">
        <v>86</v>
      </c>
      <c r="Z56" s="5" t="s">
        <v>86</v>
      </c>
      <c r="AA56" s="5" t="s">
        <v>87</v>
      </c>
      <c r="AB56" s="5" t="s">
        <v>86</v>
      </c>
      <c r="AC56" s="5" t="s">
        <v>86</v>
      </c>
      <c r="AD56" s="5" t="s">
        <v>86</v>
      </c>
      <c r="AE56" s="5" t="s">
        <v>86</v>
      </c>
      <c r="AF56" s="4" t="s">
        <v>393</v>
      </c>
    </row>
    <row r="57" spans="1:16381" ht="13.5" customHeight="1">
      <c r="A57" s="29">
        <v>21</v>
      </c>
      <c r="B57" s="5" t="s">
        <v>394</v>
      </c>
      <c r="C57" s="5">
        <v>2020</v>
      </c>
      <c r="D57" s="5" t="s">
        <v>395</v>
      </c>
      <c r="E57" s="8" t="s">
        <v>396</v>
      </c>
      <c r="F57" s="5"/>
      <c r="G57" s="5"/>
      <c r="H57" s="5" t="s">
        <v>366</v>
      </c>
      <c r="I57" s="5" t="s">
        <v>397</v>
      </c>
      <c r="J57" s="6"/>
      <c r="K57" s="4" t="s">
        <v>77</v>
      </c>
      <c r="L57" s="4" t="s">
        <v>77</v>
      </c>
      <c r="M57" s="4" t="s">
        <v>78</v>
      </c>
      <c r="N57" s="4" t="s">
        <v>368</v>
      </c>
      <c r="O57" s="4" t="s">
        <v>80</v>
      </c>
      <c r="P57" s="4" t="s">
        <v>81</v>
      </c>
      <c r="Q57" s="4" t="s">
        <v>398</v>
      </c>
      <c r="V57" s="5" t="s">
        <v>86</v>
      </c>
      <c r="W57" s="5" t="s">
        <v>86</v>
      </c>
      <c r="X57" s="5" t="s">
        <v>86</v>
      </c>
      <c r="Y57" s="5" t="s">
        <v>86</v>
      </c>
      <c r="Z57" s="5" t="s">
        <v>86</v>
      </c>
      <c r="AA57" s="5" t="s">
        <v>86</v>
      </c>
      <c r="AB57" s="5" t="s">
        <v>86</v>
      </c>
      <c r="AC57" s="5" t="s">
        <v>86</v>
      </c>
      <c r="AD57" s="5" t="s">
        <v>86</v>
      </c>
      <c r="AE57" s="5" t="s">
        <v>86</v>
      </c>
    </row>
    <row r="58" spans="1:16381">
      <c r="A58" s="29">
        <v>22</v>
      </c>
      <c r="B58" s="5" t="s">
        <v>399</v>
      </c>
      <c r="C58" s="5">
        <v>2019</v>
      </c>
      <c r="D58" s="5" t="s">
        <v>400</v>
      </c>
      <c r="E58" s="5" t="s">
        <v>401</v>
      </c>
      <c r="F58" s="5"/>
      <c r="G58" s="5"/>
      <c r="H58" s="5" t="s">
        <v>366</v>
      </c>
      <c r="I58" s="9" t="s">
        <v>402</v>
      </c>
      <c r="J58" s="6"/>
      <c r="K58" s="4" t="s">
        <v>77</v>
      </c>
      <c r="L58" s="4" t="s">
        <v>77</v>
      </c>
      <c r="M58" s="4" t="s">
        <v>78</v>
      </c>
      <c r="N58" s="10" t="s">
        <v>368</v>
      </c>
      <c r="O58" s="10" t="s">
        <v>156</v>
      </c>
      <c r="P58" s="10" t="s">
        <v>157</v>
      </c>
      <c r="Q58" s="10" t="s">
        <v>403</v>
      </c>
      <c r="R58" s="10"/>
      <c r="S58" s="10" t="s">
        <v>404</v>
      </c>
      <c r="T58" s="23"/>
      <c r="U58" s="23" t="s">
        <v>405</v>
      </c>
      <c r="V58" s="5" t="s">
        <v>86</v>
      </c>
      <c r="W58" s="5" t="s">
        <v>86</v>
      </c>
      <c r="X58" s="5" t="s">
        <v>86</v>
      </c>
      <c r="Y58" s="5" t="s">
        <v>86</v>
      </c>
      <c r="Z58" s="5" t="s">
        <v>86</v>
      </c>
      <c r="AA58" s="5" t="s">
        <v>87</v>
      </c>
      <c r="AB58" s="5" t="s">
        <v>86</v>
      </c>
      <c r="AC58" s="5" t="s">
        <v>88</v>
      </c>
      <c r="AD58" s="5" t="s">
        <v>86</v>
      </c>
      <c r="AE58" s="5" t="s">
        <v>86</v>
      </c>
      <c r="AF58" s="4" t="s">
        <v>406</v>
      </c>
    </row>
    <row r="59" spans="1:16381" s="4" customFormat="1" ht="13.5" customHeight="1">
      <c r="A59" s="29">
        <v>23</v>
      </c>
      <c r="B59" s="5" t="s">
        <v>407</v>
      </c>
      <c r="C59" s="5">
        <v>2021</v>
      </c>
      <c r="D59" s="5" t="s">
        <v>408</v>
      </c>
      <c r="E59" s="5" t="s">
        <v>409</v>
      </c>
      <c r="F59" s="5"/>
      <c r="G59" s="5"/>
      <c r="H59" s="5" t="s">
        <v>366</v>
      </c>
      <c r="I59" s="5" t="s">
        <v>410</v>
      </c>
      <c r="J59" s="6"/>
      <c r="K59" s="4" t="s">
        <v>77</v>
      </c>
      <c r="L59" s="4" t="s">
        <v>77</v>
      </c>
      <c r="M59" s="4" t="s">
        <v>78</v>
      </c>
      <c r="N59" s="4" t="s">
        <v>368</v>
      </c>
      <c r="O59" s="4" t="s">
        <v>156</v>
      </c>
      <c r="P59" s="4" t="s">
        <v>157</v>
      </c>
      <c r="Q59" s="4" t="s">
        <v>411</v>
      </c>
      <c r="R59" s="4" t="s">
        <v>411</v>
      </c>
      <c r="S59" s="4" t="s">
        <v>411</v>
      </c>
      <c r="T59" s="4" t="s">
        <v>411</v>
      </c>
      <c r="U59" s="21"/>
      <c r="V59" s="5" t="s">
        <v>86</v>
      </c>
      <c r="W59" s="5" t="s">
        <v>86</v>
      </c>
      <c r="X59" s="5" t="s">
        <v>86</v>
      </c>
      <c r="Y59" s="5" t="s">
        <v>86</v>
      </c>
      <c r="Z59" s="5" t="s">
        <v>86</v>
      </c>
      <c r="AA59" s="5" t="s">
        <v>86</v>
      </c>
      <c r="AB59" s="5" t="s">
        <v>86</v>
      </c>
      <c r="AC59" s="5" t="s">
        <v>86</v>
      </c>
      <c r="AD59" s="5" t="s">
        <v>86</v>
      </c>
      <c r="AE59" s="5" t="s">
        <v>86</v>
      </c>
      <c r="AG59" s="7"/>
      <c r="AH59" s="7"/>
      <c r="AI59" s="7"/>
      <c r="AJ59" s="7"/>
      <c r="AK59" s="57"/>
    </row>
    <row r="60" spans="1:16381" s="4" customFormat="1" ht="17.149999999999999" customHeight="1">
      <c r="A60" s="29">
        <v>24</v>
      </c>
      <c r="B60" s="5" t="s">
        <v>412</v>
      </c>
      <c r="C60" s="5">
        <v>2021</v>
      </c>
      <c r="D60" s="5" t="s">
        <v>413</v>
      </c>
      <c r="E60" s="8" t="s">
        <v>414</v>
      </c>
      <c r="F60" s="5"/>
      <c r="G60" s="5"/>
      <c r="H60" s="5" t="s">
        <v>366</v>
      </c>
      <c r="I60" s="9" t="s">
        <v>415</v>
      </c>
      <c r="J60" s="6"/>
      <c r="K60" s="4" t="s">
        <v>77</v>
      </c>
      <c r="L60" s="4" t="s">
        <v>77</v>
      </c>
      <c r="M60" s="4" t="s">
        <v>78</v>
      </c>
      <c r="N60" s="4" t="s">
        <v>368</v>
      </c>
      <c r="O60" s="4" t="s">
        <v>156</v>
      </c>
      <c r="P60" s="4" t="s">
        <v>157</v>
      </c>
      <c r="Q60" s="4" t="s">
        <v>411</v>
      </c>
      <c r="R60" s="4" t="s">
        <v>411</v>
      </c>
      <c r="S60" s="4" t="s">
        <v>411</v>
      </c>
      <c r="T60" s="4" t="s">
        <v>411</v>
      </c>
      <c r="U60" s="21"/>
      <c r="V60" s="5" t="s">
        <v>86</v>
      </c>
      <c r="W60" s="5" t="s">
        <v>86</v>
      </c>
      <c r="X60" s="5" t="s">
        <v>86</v>
      </c>
      <c r="Y60" s="5" t="s">
        <v>86</v>
      </c>
      <c r="Z60" s="5" t="s">
        <v>86</v>
      </c>
      <c r="AA60" s="5" t="s">
        <v>86</v>
      </c>
      <c r="AB60" s="5" t="s">
        <v>86</v>
      </c>
      <c r="AC60" s="5" t="s">
        <v>86</v>
      </c>
      <c r="AD60" s="5" t="s">
        <v>86</v>
      </c>
      <c r="AE60" s="5" t="s">
        <v>86</v>
      </c>
      <c r="AG60" s="7"/>
      <c r="AH60" s="7"/>
      <c r="AI60" s="7"/>
      <c r="AJ60" s="7"/>
      <c r="AK60" s="57"/>
    </row>
    <row r="61" spans="1:16381" s="4" customFormat="1" ht="15" customHeight="1">
      <c r="A61" s="29">
        <v>25</v>
      </c>
      <c r="B61" s="5" t="s">
        <v>416</v>
      </c>
      <c r="C61" s="5">
        <v>2021</v>
      </c>
      <c r="D61" s="5" t="s">
        <v>417</v>
      </c>
      <c r="E61" s="8" t="s">
        <v>418</v>
      </c>
      <c r="F61" s="5"/>
      <c r="G61" s="5"/>
      <c r="H61" s="5" t="s">
        <v>366</v>
      </c>
      <c r="I61" s="9" t="s">
        <v>419</v>
      </c>
      <c r="J61" s="6"/>
      <c r="K61" s="4" t="s">
        <v>77</v>
      </c>
      <c r="L61" s="4" t="s">
        <v>77</v>
      </c>
      <c r="M61" s="4" t="s">
        <v>78</v>
      </c>
      <c r="N61" s="4" t="s">
        <v>368</v>
      </c>
      <c r="O61" s="4" t="s">
        <v>156</v>
      </c>
      <c r="P61" s="4" t="s">
        <v>157</v>
      </c>
      <c r="S61" s="34" t="s">
        <v>420</v>
      </c>
      <c r="T61" s="32" t="s">
        <v>421</v>
      </c>
      <c r="U61" s="21" t="s">
        <v>422</v>
      </c>
      <c r="V61" s="5" t="s">
        <v>86</v>
      </c>
      <c r="W61" s="5" t="s">
        <v>86</v>
      </c>
      <c r="X61" s="5" t="s">
        <v>86</v>
      </c>
      <c r="Y61" s="5" t="s">
        <v>86</v>
      </c>
      <c r="Z61" s="5" t="s">
        <v>86</v>
      </c>
      <c r="AA61" s="5" t="s">
        <v>86</v>
      </c>
      <c r="AB61" s="5" t="s">
        <v>86</v>
      </c>
      <c r="AC61" s="5" t="s">
        <v>88</v>
      </c>
      <c r="AD61" s="5" t="s">
        <v>86</v>
      </c>
      <c r="AE61" s="5" t="s">
        <v>86</v>
      </c>
      <c r="AG61" s="7"/>
      <c r="AH61" s="7"/>
      <c r="AI61" s="7"/>
      <c r="AJ61" s="7"/>
      <c r="AK61" s="57"/>
    </row>
    <row r="62" spans="1:16381" ht="15" customHeight="1">
      <c r="A62" s="29">
        <v>26</v>
      </c>
      <c r="B62" s="5" t="s">
        <v>423</v>
      </c>
      <c r="C62" s="5">
        <v>2020</v>
      </c>
      <c r="D62" s="5" t="s">
        <v>424</v>
      </c>
      <c r="E62" s="8" t="s">
        <v>425</v>
      </c>
      <c r="F62" s="5"/>
      <c r="G62" s="5"/>
      <c r="H62" s="5" t="s">
        <v>366</v>
      </c>
      <c r="I62" s="9" t="s">
        <v>426</v>
      </c>
      <c r="J62" s="6"/>
      <c r="K62" s="4" t="s">
        <v>77</v>
      </c>
      <c r="L62" s="4" t="s">
        <v>77</v>
      </c>
      <c r="M62" s="4" t="s">
        <v>78</v>
      </c>
      <c r="N62" s="4" t="s">
        <v>368</v>
      </c>
      <c r="O62" s="4" t="s">
        <v>156</v>
      </c>
      <c r="P62" s="4" t="s">
        <v>157</v>
      </c>
      <c r="Q62" s="11"/>
      <c r="R62" s="11"/>
      <c r="S62" s="11"/>
      <c r="T62" s="24"/>
      <c r="U62" s="37" t="s">
        <v>427</v>
      </c>
      <c r="V62" s="5" t="s">
        <v>86</v>
      </c>
      <c r="W62" s="5" t="s">
        <v>86</v>
      </c>
      <c r="X62" s="5" t="s">
        <v>86</v>
      </c>
      <c r="Y62" s="5" t="s">
        <v>86</v>
      </c>
      <c r="Z62" s="5" t="s">
        <v>86</v>
      </c>
      <c r="AA62" s="5" t="s">
        <v>86</v>
      </c>
      <c r="AB62" s="5" t="s">
        <v>86</v>
      </c>
      <c r="AC62" s="5" t="s">
        <v>88</v>
      </c>
      <c r="AD62" s="5" t="s">
        <v>86</v>
      </c>
      <c r="AE62" s="5" t="s">
        <v>86</v>
      </c>
    </row>
    <row r="63" spans="1:16381" ht="15" customHeight="1">
      <c r="A63" s="29">
        <v>27</v>
      </c>
      <c r="B63" s="5" t="s">
        <v>399</v>
      </c>
      <c r="C63" s="5">
        <v>2019</v>
      </c>
      <c r="D63" s="5" t="s">
        <v>400</v>
      </c>
      <c r="E63" s="8" t="s">
        <v>401</v>
      </c>
      <c r="F63" s="5"/>
      <c r="G63" s="5"/>
      <c r="H63" s="5" t="s">
        <v>366</v>
      </c>
      <c r="I63" s="9" t="s">
        <v>402</v>
      </c>
      <c r="J63" s="6"/>
      <c r="K63" s="4" t="s">
        <v>77</v>
      </c>
      <c r="L63" s="4" t="s">
        <v>77</v>
      </c>
      <c r="M63" s="4" t="s">
        <v>78</v>
      </c>
      <c r="N63" s="4" t="s">
        <v>368</v>
      </c>
      <c r="O63" s="4" t="s">
        <v>156</v>
      </c>
      <c r="P63" s="4" t="s">
        <v>157</v>
      </c>
      <c r="Q63" s="11" t="s">
        <v>428</v>
      </c>
      <c r="R63" s="11" t="s">
        <v>428</v>
      </c>
      <c r="S63" s="11" t="s">
        <v>428</v>
      </c>
      <c r="T63" s="11" t="s">
        <v>428</v>
      </c>
      <c r="U63" s="24"/>
    </row>
    <row r="64" spans="1:16381" ht="15" customHeight="1">
      <c r="A64" s="29">
        <v>28</v>
      </c>
      <c r="B64" s="5" t="s">
        <v>429</v>
      </c>
      <c r="C64" s="5">
        <v>2018</v>
      </c>
      <c r="D64" s="5" t="s">
        <v>430</v>
      </c>
      <c r="E64" s="8" t="s">
        <v>431</v>
      </c>
      <c r="F64" s="5"/>
      <c r="G64" s="5"/>
      <c r="H64" s="5" t="s">
        <v>366</v>
      </c>
      <c r="I64" s="9" t="s">
        <v>432</v>
      </c>
      <c r="J64" s="6"/>
      <c r="K64" s="4" t="s">
        <v>77</v>
      </c>
      <c r="L64" s="4" t="s">
        <v>77</v>
      </c>
      <c r="M64" s="4" t="s">
        <v>78</v>
      </c>
      <c r="N64" s="4" t="s">
        <v>368</v>
      </c>
      <c r="O64" s="4" t="s">
        <v>156</v>
      </c>
      <c r="P64" s="4" t="s">
        <v>157</v>
      </c>
      <c r="Q64" s="11" t="s">
        <v>433</v>
      </c>
      <c r="R64" s="11"/>
      <c r="S64" s="36" t="s">
        <v>434</v>
      </c>
      <c r="T64" s="24" t="s">
        <v>435</v>
      </c>
      <c r="U64" s="24"/>
      <c r="V64" s="5" t="s">
        <v>86</v>
      </c>
      <c r="W64" s="5" t="s">
        <v>86</v>
      </c>
      <c r="X64" s="5" t="s">
        <v>86</v>
      </c>
      <c r="Y64" s="5" t="s">
        <v>86</v>
      </c>
      <c r="Z64" s="5" t="s">
        <v>86</v>
      </c>
      <c r="AA64" s="5" t="s">
        <v>86</v>
      </c>
      <c r="AB64" s="5" t="s">
        <v>88</v>
      </c>
      <c r="AC64" s="5" t="s">
        <v>88</v>
      </c>
      <c r="AD64" s="5" t="s">
        <v>86</v>
      </c>
      <c r="AE64" s="5" t="s">
        <v>86</v>
      </c>
      <c r="AF64" s="4" t="s">
        <v>436</v>
      </c>
    </row>
    <row r="65" spans="1:32" ht="15" customHeight="1">
      <c r="A65" s="29">
        <v>29</v>
      </c>
      <c r="B65" s="5" t="s">
        <v>437</v>
      </c>
      <c r="C65" s="5">
        <v>2016</v>
      </c>
      <c r="D65" s="8" t="s">
        <v>438</v>
      </c>
      <c r="E65" s="8" t="s">
        <v>439</v>
      </c>
      <c r="F65" s="5"/>
      <c r="G65" s="5"/>
      <c r="H65" s="5" t="s">
        <v>366</v>
      </c>
      <c r="I65" s="9" t="s">
        <v>440</v>
      </c>
      <c r="J65" s="6"/>
      <c r="K65" s="4" t="s">
        <v>77</v>
      </c>
      <c r="L65" s="4" t="s">
        <v>77</v>
      </c>
      <c r="M65" s="4" t="s">
        <v>78</v>
      </c>
      <c r="N65" s="4" t="s">
        <v>368</v>
      </c>
      <c r="O65" s="4" t="s">
        <v>156</v>
      </c>
      <c r="P65" s="4" t="s">
        <v>157</v>
      </c>
      <c r="Q65" s="11"/>
      <c r="R65" s="11"/>
      <c r="S65" s="36" t="s">
        <v>441</v>
      </c>
      <c r="T65" s="37" t="s">
        <v>442</v>
      </c>
      <c r="U65" s="24"/>
      <c r="V65" s="5" t="s">
        <v>86</v>
      </c>
      <c r="W65" s="5" t="s">
        <v>86</v>
      </c>
      <c r="X65" s="5" t="s">
        <v>86</v>
      </c>
      <c r="Y65" s="5" t="s">
        <v>86</v>
      </c>
      <c r="Z65" s="5" t="s">
        <v>86</v>
      </c>
      <c r="AA65" s="5" t="s">
        <v>86</v>
      </c>
      <c r="AB65" s="5" t="s">
        <v>86</v>
      </c>
      <c r="AC65" s="5" t="s">
        <v>88</v>
      </c>
      <c r="AD65" s="5" t="s">
        <v>86</v>
      </c>
      <c r="AE65" s="5" t="s">
        <v>86</v>
      </c>
      <c r="AF65" s="4" t="s">
        <v>443</v>
      </c>
    </row>
    <row r="66" spans="1:32" ht="15" customHeight="1">
      <c r="A66" s="29">
        <v>30</v>
      </c>
      <c r="B66" s="5" t="s">
        <v>444</v>
      </c>
      <c r="C66" s="5">
        <v>2016</v>
      </c>
      <c r="D66" s="8" t="s">
        <v>445</v>
      </c>
      <c r="E66" s="8" t="s">
        <v>446</v>
      </c>
      <c r="F66" s="5"/>
      <c r="G66" s="5"/>
      <c r="H66" s="5" t="s">
        <v>366</v>
      </c>
      <c r="I66" s="9" t="s">
        <v>447</v>
      </c>
      <c r="J66" s="6"/>
      <c r="K66" s="4" t="s">
        <v>77</v>
      </c>
      <c r="L66" s="4" t="s">
        <v>77</v>
      </c>
      <c r="M66" s="4" t="s">
        <v>78</v>
      </c>
      <c r="N66" s="4" t="s">
        <v>368</v>
      </c>
      <c r="O66" s="4" t="s">
        <v>156</v>
      </c>
      <c r="P66" s="4" t="s">
        <v>157</v>
      </c>
      <c r="Q66" s="11"/>
      <c r="R66" s="11"/>
      <c r="S66" s="36" t="s">
        <v>448</v>
      </c>
      <c r="T66" s="24" t="s">
        <v>449</v>
      </c>
      <c r="U66" s="37" t="s">
        <v>450</v>
      </c>
      <c r="V66" s="5" t="s">
        <v>86</v>
      </c>
      <c r="W66" s="5" t="s">
        <v>86</v>
      </c>
      <c r="X66" s="5" t="s">
        <v>86</v>
      </c>
      <c r="Y66" s="5" t="s">
        <v>86</v>
      </c>
      <c r="Z66" s="5" t="s">
        <v>86</v>
      </c>
      <c r="AA66" s="5" t="s">
        <v>86</v>
      </c>
      <c r="AB66" s="5" t="s">
        <v>86</v>
      </c>
      <c r="AC66" s="5" t="s">
        <v>88</v>
      </c>
      <c r="AD66" s="5" t="s">
        <v>86</v>
      </c>
      <c r="AE66" s="5" t="s">
        <v>86</v>
      </c>
    </row>
    <row r="67" spans="1:32" ht="16.5" customHeight="1">
      <c r="A67" s="29" t="s">
        <v>451</v>
      </c>
      <c r="B67" s="5" t="s">
        <v>380</v>
      </c>
      <c r="C67" s="5">
        <v>2021</v>
      </c>
      <c r="D67" s="5" t="s">
        <v>452</v>
      </c>
      <c r="E67" s="8" t="s">
        <v>453</v>
      </c>
      <c r="F67" s="9" t="s">
        <v>454</v>
      </c>
      <c r="H67" s="5" t="s">
        <v>366</v>
      </c>
      <c r="I67" s="9" t="s">
        <v>454</v>
      </c>
      <c r="K67" s="4" t="s">
        <v>77</v>
      </c>
      <c r="L67" s="4" t="s">
        <v>77</v>
      </c>
      <c r="M67" s="4" t="s">
        <v>78</v>
      </c>
      <c r="N67" s="4" t="s">
        <v>368</v>
      </c>
      <c r="O67" s="4" t="s">
        <v>455</v>
      </c>
      <c r="P67" s="4" t="s">
        <v>104</v>
      </c>
      <c r="Q67" s="4" t="s">
        <v>456</v>
      </c>
      <c r="S67" s="4" t="s">
        <v>456</v>
      </c>
      <c r="V67" s="4" t="s">
        <v>86</v>
      </c>
      <c r="W67" s="4" t="s">
        <v>86</v>
      </c>
      <c r="X67" s="4" t="s">
        <v>86</v>
      </c>
      <c r="Y67" s="4" t="s">
        <v>86</v>
      </c>
      <c r="Z67" s="4" t="s">
        <v>86</v>
      </c>
      <c r="AA67" s="4" t="s">
        <v>86</v>
      </c>
      <c r="AB67" s="4" t="s">
        <v>86</v>
      </c>
      <c r="AC67" s="4" t="s">
        <v>86</v>
      </c>
      <c r="AD67" s="4" t="s">
        <v>86</v>
      </c>
      <c r="AE67" s="4" t="s">
        <v>86</v>
      </c>
    </row>
    <row r="68" spans="1:32" ht="16.5" customHeight="1">
      <c r="A68" s="29" t="s">
        <v>457</v>
      </c>
      <c r="B68" s="5" t="s">
        <v>458</v>
      </c>
      <c r="C68" s="5">
        <v>2016</v>
      </c>
      <c r="D68" s="5" t="s">
        <v>459</v>
      </c>
      <c r="E68" s="8" t="s">
        <v>460</v>
      </c>
      <c r="F68" s="9"/>
      <c r="H68" s="5" t="s">
        <v>366</v>
      </c>
      <c r="I68" s="9" t="s">
        <v>461</v>
      </c>
      <c r="K68" s="4" t="s">
        <v>77</v>
      </c>
      <c r="L68" s="4" t="s">
        <v>77</v>
      </c>
      <c r="M68" s="4" t="s">
        <v>78</v>
      </c>
      <c r="N68" s="4" t="s">
        <v>368</v>
      </c>
      <c r="O68" s="4" t="s">
        <v>80</v>
      </c>
      <c r="P68" s="4" t="s">
        <v>81</v>
      </c>
      <c r="Q68" s="4" t="s">
        <v>462</v>
      </c>
      <c r="S68" s="4" t="s">
        <v>462</v>
      </c>
      <c r="V68" s="4" t="s">
        <v>86</v>
      </c>
      <c r="W68" s="4" t="s">
        <v>86</v>
      </c>
      <c r="X68" s="4" t="s">
        <v>86</v>
      </c>
      <c r="Y68" s="4" t="s">
        <v>86</v>
      </c>
      <c r="Z68" s="4" t="s">
        <v>86</v>
      </c>
      <c r="AA68" s="4" t="s">
        <v>86</v>
      </c>
      <c r="AB68" s="4" t="s">
        <v>86</v>
      </c>
      <c r="AC68" s="4" t="s">
        <v>86</v>
      </c>
      <c r="AD68" s="4" t="s">
        <v>86</v>
      </c>
      <c r="AE68" s="4" t="s">
        <v>86</v>
      </c>
    </row>
    <row r="69" spans="1:32">
      <c r="A69" s="29" t="s">
        <v>463</v>
      </c>
      <c r="B69" s="5" t="s">
        <v>464</v>
      </c>
      <c r="C69" s="5">
        <v>2021</v>
      </c>
      <c r="D69" s="5" t="s">
        <v>465</v>
      </c>
      <c r="E69" s="5" t="s">
        <v>466</v>
      </c>
      <c r="F69" s="5"/>
      <c r="G69" s="5"/>
      <c r="H69" s="5" t="s">
        <v>467</v>
      </c>
      <c r="I69" s="58" t="s">
        <v>468</v>
      </c>
      <c r="J69" s="6"/>
      <c r="K69" s="11" t="s">
        <v>77</v>
      </c>
      <c r="L69" s="11" t="s">
        <v>77</v>
      </c>
      <c r="M69" s="4" t="s">
        <v>78</v>
      </c>
      <c r="N69" s="4" t="s">
        <v>368</v>
      </c>
      <c r="O69" s="4" t="s">
        <v>469</v>
      </c>
      <c r="P69" s="4" t="s">
        <v>104</v>
      </c>
      <c r="Q69" s="11" t="s">
        <v>470</v>
      </c>
      <c r="R69" s="11"/>
      <c r="S69" s="11" t="s">
        <v>470</v>
      </c>
      <c r="T69" s="24"/>
      <c r="U69" s="24" t="s">
        <v>471</v>
      </c>
      <c r="V69" s="4" t="s">
        <v>86</v>
      </c>
      <c r="W69" s="4" t="s">
        <v>86</v>
      </c>
      <c r="X69" s="4" t="s">
        <v>86</v>
      </c>
      <c r="Y69" s="4" t="s">
        <v>86</v>
      </c>
      <c r="Z69" s="4" t="s">
        <v>86</v>
      </c>
      <c r="AA69" s="4" t="s">
        <v>86</v>
      </c>
      <c r="AB69" s="4" t="s">
        <v>86</v>
      </c>
      <c r="AC69" s="4" t="s">
        <v>86</v>
      </c>
      <c r="AD69" s="4" t="s">
        <v>86</v>
      </c>
      <c r="AE69" s="4" t="s">
        <v>86</v>
      </c>
    </row>
    <row r="70" spans="1:32">
      <c r="A70" s="29" t="s">
        <v>472</v>
      </c>
      <c r="B70" s="5" t="s">
        <v>464</v>
      </c>
      <c r="C70" s="5">
        <v>2021</v>
      </c>
      <c r="D70" s="5" t="s">
        <v>473</v>
      </c>
      <c r="E70" s="5" t="s">
        <v>474</v>
      </c>
      <c r="F70" s="5"/>
      <c r="G70" s="5"/>
      <c r="H70" s="5" t="s">
        <v>467</v>
      </c>
      <c r="I70" s="9" t="s">
        <v>475</v>
      </c>
      <c r="J70" s="6"/>
      <c r="K70" s="4" t="s">
        <v>77</v>
      </c>
      <c r="L70" s="4" t="s">
        <v>77</v>
      </c>
      <c r="M70" s="4" t="s">
        <v>78</v>
      </c>
      <c r="N70" s="4" t="s">
        <v>368</v>
      </c>
      <c r="O70" s="4" t="s">
        <v>469</v>
      </c>
      <c r="P70" s="4" t="s">
        <v>104</v>
      </c>
      <c r="Q70" s="11" t="s">
        <v>470</v>
      </c>
      <c r="R70" s="11"/>
      <c r="S70" s="11" t="s">
        <v>470</v>
      </c>
      <c r="U70" s="21" t="s">
        <v>476</v>
      </c>
      <c r="V70" s="4" t="s">
        <v>86</v>
      </c>
      <c r="W70" s="4" t="s">
        <v>86</v>
      </c>
      <c r="X70" s="4" t="s">
        <v>86</v>
      </c>
      <c r="Y70" s="4" t="s">
        <v>86</v>
      </c>
      <c r="Z70" s="4" t="s">
        <v>86</v>
      </c>
      <c r="AA70" s="4" t="s">
        <v>86</v>
      </c>
      <c r="AB70" s="4" t="s">
        <v>86</v>
      </c>
      <c r="AC70" s="4" t="s">
        <v>86</v>
      </c>
      <c r="AD70" s="4" t="s">
        <v>86</v>
      </c>
      <c r="AE70" s="4" t="s">
        <v>86</v>
      </c>
    </row>
    <row r="71" spans="1:32">
      <c r="A71" s="29" t="s">
        <v>477</v>
      </c>
      <c r="B71" s="5" t="s">
        <v>464</v>
      </c>
      <c r="C71" s="5">
        <v>2021</v>
      </c>
      <c r="D71" s="5" t="s">
        <v>478</v>
      </c>
      <c r="E71" s="5" t="s">
        <v>474</v>
      </c>
      <c r="F71" s="5"/>
      <c r="G71" s="5"/>
      <c r="H71" s="5" t="s">
        <v>467</v>
      </c>
      <c r="I71" s="9" t="s">
        <v>479</v>
      </c>
      <c r="J71" s="6"/>
      <c r="K71" s="4" t="s">
        <v>77</v>
      </c>
      <c r="L71" s="4" t="s">
        <v>77</v>
      </c>
      <c r="M71" s="4" t="s">
        <v>78</v>
      </c>
      <c r="N71" s="4" t="s">
        <v>368</v>
      </c>
      <c r="O71" s="4" t="s">
        <v>469</v>
      </c>
      <c r="P71" s="4" t="s">
        <v>104</v>
      </c>
      <c r="Q71" s="11" t="s">
        <v>470</v>
      </c>
      <c r="R71" s="11"/>
      <c r="S71" s="11" t="s">
        <v>470</v>
      </c>
      <c r="U71" s="21" t="s">
        <v>480</v>
      </c>
      <c r="V71" s="4" t="s">
        <v>86</v>
      </c>
      <c r="W71" s="4" t="s">
        <v>86</v>
      </c>
      <c r="X71" s="4" t="s">
        <v>86</v>
      </c>
      <c r="Y71" s="4" t="s">
        <v>86</v>
      </c>
      <c r="Z71" s="4" t="s">
        <v>86</v>
      </c>
      <c r="AA71" s="4" t="s">
        <v>86</v>
      </c>
      <c r="AB71" s="4" t="s">
        <v>86</v>
      </c>
      <c r="AC71" s="4" t="s">
        <v>86</v>
      </c>
      <c r="AD71" s="4" t="s">
        <v>86</v>
      </c>
      <c r="AE71" s="4" t="s">
        <v>86</v>
      </c>
    </row>
    <row r="72" spans="1:32">
      <c r="A72" s="29" t="s">
        <v>481</v>
      </c>
      <c r="B72" s="5" t="s">
        <v>482</v>
      </c>
      <c r="C72" s="5">
        <v>2021</v>
      </c>
      <c r="D72" s="5" t="s">
        <v>483</v>
      </c>
      <c r="E72" s="5" t="s">
        <v>484</v>
      </c>
      <c r="G72" s="5"/>
      <c r="H72" s="5" t="s">
        <v>467</v>
      </c>
      <c r="I72" s="9" t="s">
        <v>485</v>
      </c>
      <c r="J72" s="6"/>
      <c r="K72" s="4" t="s">
        <v>77</v>
      </c>
      <c r="L72" s="4" t="s">
        <v>77</v>
      </c>
      <c r="M72" s="4" t="s">
        <v>78</v>
      </c>
      <c r="N72" s="4" t="s">
        <v>368</v>
      </c>
      <c r="O72" s="4" t="s">
        <v>469</v>
      </c>
      <c r="P72" s="4" t="s">
        <v>157</v>
      </c>
      <c r="Q72" s="4" t="s">
        <v>160</v>
      </c>
      <c r="S72" s="4" t="s">
        <v>160</v>
      </c>
      <c r="V72" s="4" t="s">
        <v>86</v>
      </c>
      <c r="W72" s="4" t="s">
        <v>86</v>
      </c>
      <c r="X72" s="4" t="s">
        <v>86</v>
      </c>
      <c r="Y72" s="4" t="s">
        <v>86</v>
      </c>
      <c r="Z72" s="4" t="s">
        <v>86</v>
      </c>
      <c r="AA72" s="4" t="s">
        <v>86</v>
      </c>
      <c r="AB72" s="4" t="s">
        <v>86</v>
      </c>
      <c r="AC72" s="4" t="s">
        <v>86</v>
      </c>
      <c r="AD72" s="4" t="s">
        <v>86</v>
      </c>
      <c r="AE72" s="4" t="s">
        <v>86</v>
      </c>
    </row>
    <row r="73" spans="1:32">
      <c r="A73" s="29" t="s">
        <v>486</v>
      </c>
      <c r="B73" s="5" t="s">
        <v>487</v>
      </c>
      <c r="C73" s="5">
        <v>2020</v>
      </c>
      <c r="D73" s="5" t="s">
        <v>488</v>
      </c>
      <c r="E73" s="5" t="s">
        <v>489</v>
      </c>
      <c r="G73" s="5"/>
      <c r="H73" s="5" t="s">
        <v>467</v>
      </c>
      <c r="I73" s="9" t="s">
        <v>490</v>
      </c>
      <c r="J73" s="6"/>
      <c r="K73" s="4" t="s">
        <v>77</v>
      </c>
      <c r="L73" s="4" t="s">
        <v>77</v>
      </c>
      <c r="M73" s="4" t="s">
        <v>78</v>
      </c>
      <c r="N73" s="4" t="s">
        <v>368</v>
      </c>
      <c r="O73" s="4" t="s">
        <v>469</v>
      </c>
      <c r="P73" s="4" t="s">
        <v>157</v>
      </c>
      <c r="Q73" s="4" t="s">
        <v>491</v>
      </c>
      <c r="S73" s="4" t="s">
        <v>491</v>
      </c>
      <c r="U73" s="21" t="s">
        <v>492</v>
      </c>
      <c r="V73" s="4" t="s">
        <v>86</v>
      </c>
      <c r="W73" s="4" t="s">
        <v>86</v>
      </c>
      <c r="X73" s="4" t="s">
        <v>86</v>
      </c>
      <c r="Y73" s="4" t="s">
        <v>86</v>
      </c>
      <c r="Z73" s="4" t="s">
        <v>86</v>
      </c>
      <c r="AA73" s="4" t="s">
        <v>86</v>
      </c>
      <c r="AB73" s="4" t="s">
        <v>86</v>
      </c>
      <c r="AC73" s="4" t="s">
        <v>86</v>
      </c>
      <c r="AD73" s="4" t="s">
        <v>86</v>
      </c>
      <c r="AE73" s="4" t="s">
        <v>86</v>
      </c>
      <c r="AF73" s="4" t="s">
        <v>493</v>
      </c>
    </row>
    <row r="74" spans="1:32">
      <c r="A74" s="29" t="s">
        <v>494</v>
      </c>
      <c r="B74" s="5" t="s">
        <v>487</v>
      </c>
      <c r="C74" s="5">
        <v>2020</v>
      </c>
      <c r="D74" s="5" t="s">
        <v>495</v>
      </c>
      <c r="E74" s="5" t="s">
        <v>496</v>
      </c>
      <c r="G74" s="5"/>
      <c r="H74" s="5" t="s">
        <v>467</v>
      </c>
      <c r="I74" s="9" t="s">
        <v>497</v>
      </c>
      <c r="J74" s="6"/>
      <c r="K74" s="4" t="s">
        <v>77</v>
      </c>
      <c r="L74" s="4" t="s">
        <v>77</v>
      </c>
      <c r="M74" s="4" t="s">
        <v>78</v>
      </c>
      <c r="N74" s="4" t="s">
        <v>368</v>
      </c>
      <c r="O74" s="4" t="s">
        <v>469</v>
      </c>
      <c r="P74" s="4" t="s">
        <v>157</v>
      </c>
      <c r="Q74" s="4" t="s">
        <v>160</v>
      </c>
      <c r="S74" s="4" t="s">
        <v>160</v>
      </c>
      <c r="V74" s="4" t="s">
        <v>86</v>
      </c>
      <c r="W74" s="4" t="s">
        <v>86</v>
      </c>
      <c r="X74" s="4" t="s">
        <v>86</v>
      </c>
      <c r="Y74" s="4" t="s">
        <v>86</v>
      </c>
      <c r="Z74" s="4" t="s">
        <v>86</v>
      </c>
      <c r="AA74" s="4" t="s">
        <v>86</v>
      </c>
      <c r="AB74" s="4" t="s">
        <v>86</v>
      </c>
      <c r="AC74" s="4" t="s">
        <v>86</v>
      </c>
      <c r="AD74" s="4" t="s">
        <v>86</v>
      </c>
      <c r="AE74" s="4" t="s">
        <v>86</v>
      </c>
    </row>
    <row r="75" spans="1:32">
      <c r="A75" s="29">
        <v>31</v>
      </c>
      <c r="B75" s="5" t="s">
        <v>498</v>
      </c>
      <c r="C75" s="5">
        <v>2019</v>
      </c>
      <c r="D75" s="5" t="s">
        <v>499</v>
      </c>
      <c r="E75" s="5" t="s">
        <v>500</v>
      </c>
      <c r="F75" s="5"/>
      <c r="G75" s="5"/>
      <c r="H75" s="5" t="s">
        <v>467</v>
      </c>
      <c r="I75" s="12" t="s">
        <v>501</v>
      </c>
      <c r="J75" s="6"/>
      <c r="K75" s="4" t="s">
        <v>77</v>
      </c>
      <c r="L75" s="4" t="s">
        <v>77</v>
      </c>
      <c r="M75" s="4" t="s">
        <v>78</v>
      </c>
      <c r="N75" s="4" t="s">
        <v>368</v>
      </c>
      <c r="O75" s="4" t="s">
        <v>469</v>
      </c>
      <c r="P75" s="4" t="s">
        <v>157</v>
      </c>
      <c r="Q75" s="4" t="s">
        <v>502</v>
      </c>
      <c r="R75" s="4" t="s">
        <v>503</v>
      </c>
      <c r="S75" s="4" t="s">
        <v>504</v>
      </c>
      <c r="T75" s="21" t="s">
        <v>505</v>
      </c>
      <c r="U75" s="21" t="s">
        <v>506</v>
      </c>
      <c r="V75" s="4" t="s">
        <v>86</v>
      </c>
      <c r="W75" s="4" t="s">
        <v>86</v>
      </c>
      <c r="X75" s="4" t="s">
        <v>86</v>
      </c>
      <c r="Y75" s="4" t="s">
        <v>86</v>
      </c>
      <c r="Z75" s="4" t="s">
        <v>86</v>
      </c>
      <c r="AA75" s="4" t="s">
        <v>86</v>
      </c>
      <c r="AB75" s="4" t="s">
        <v>87</v>
      </c>
      <c r="AC75" s="4" t="s">
        <v>88</v>
      </c>
      <c r="AD75" s="4" t="s">
        <v>86</v>
      </c>
      <c r="AE75" s="4" t="s">
        <v>86</v>
      </c>
      <c r="AF75" s="4" t="s">
        <v>507</v>
      </c>
    </row>
    <row r="76" spans="1:32">
      <c r="A76" s="29">
        <v>32</v>
      </c>
      <c r="B76" s="5" t="s">
        <v>498</v>
      </c>
      <c r="C76" s="5">
        <v>2018</v>
      </c>
      <c r="D76" s="5" t="s">
        <v>508</v>
      </c>
      <c r="E76" s="5" t="s">
        <v>509</v>
      </c>
      <c r="F76" s="5"/>
      <c r="G76" s="5"/>
      <c r="H76" s="5" t="s">
        <v>467</v>
      </c>
      <c r="I76" s="13" t="s">
        <v>510</v>
      </c>
      <c r="J76" s="6"/>
      <c r="K76" s="4" t="s">
        <v>77</v>
      </c>
      <c r="L76" s="4" t="s">
        <v>77</v>
      </c>
      <c r="M76" s="4" t="s">
        <v>78</v>
      </c>
      <c r="N76" s="4" t="s">
        <v>368</v>
      </c>
      <c r="O76" s="4" t="s">
        <v>469</v>
      </c>
      <c r="P76" s="4" t="s">
        <v>157</v>
      </c>
      <c r="S76" s="4" t="s">
        <v>511</v>
      </c>
      <c r="V76" s="4" t="s">
        <v>86</v>
      </c>
      <c r="W76" s="4" t="s">
        <v>86</v>
      </c>
      <c r="X76" s="4" t="s">
        <v>86</v>
      </c>
      <c r="Y76" s="4" t="s">
        <v>86</v>
      </c>
      <c r="Z76" s="4" t="s">
        <v>86</v>
      </c>
      <c r="AA76" s="4" t="s">
        <v>86</v>
      </c>
      <c r="AB76" s="4" t="s">
        <v>86</v>
      </c>
      <c r="AC76" s="4" t="s">
        <v>87</v>
      </c>
      <c r="AD76" s="4" t="s">
        <v>86</v>
      </c>
      <c r="AE76" s="4" t="s">
        <v>86</v>
      </c>
    </row>
    <row r="77" spans="1:32">
      <c r="A77" s="29">
        <v>33</v>
      </c>
      <c r="B77" s="5" t="s">
        <v>512</v>
      </c>
      <c r="C77" s="5">
        <v>2019</v>
      </c>
      <c r="D77" s="5" t="s">
        <v>513</v>
      </c>
      <c r="E77" s="5" t="s">
        <v>514</v>
      </c>
      <c r="G77" s="5"/>
      <c r="H77" s="5" t="s">
        <v>467</v>
      </c>
      <c r="I77" s="13" t="s">
        <v>515</v>
      </c>
      <c r="J77" s="6"/>
      <c r="K77" s="4" t="s">
        <v>77</v>
      </c>
      <c r="L77" s="4" t="s">
        <v>77</v>
      </c>
      <c r="M77" s="4" t="s">
        <v>78</v>
      </c>
      <c r="N77" s="4" t="s">
        <v>368</v>
      </c>
      <c r="O77" s="4" t="s">
        <v>469</v>
      </c>
      <c r="P77" s="4" t="s">
        <v>157</v>
      </c>
      <c r="Q77" s="4" t="s">
        <v>516</v>
      </c>
      <c r="S77" s="4" t="s">
        <v>516</v>
      </c>
      <c r="V77" s="4" t="s">
        <v>86</v>
      </c>
      <c r="W77" s="4" t="s">
        <v>86</v>
      </c>
      <c r="X77" s="4" t="s">
        <v>86</v>
      </c>
      <c r="Y77" s="4" t="s">
        <v>86</v>
      </c>
      <c r="Z77" s="4" t="s">
        <v>86</v>
      </c>
      <c r="AA77" s="4" t="s">
        <v>86</v>
      </c>
      <c r="AB77" s="4" t="s">
        <v>86</v>
      </c>
      <c r="AC77" s="4" t="s">
        <v>86</v>
      </c>
      <c r="AD77" s="4" t="s">
        <v>86</v>
      </c>
      <c r="AE77" s="4" t="s">
        <v>86</v>
      </c>
    </row>
    <row r="78" spans="1:32">
      <c r="A78" s="29">
        <v>34</v>
      </c>
      <c r="B78" s="5" t="s">
        <v>517</v>
      </c>
      <c r="C78" s="5">
        <v>2015</v>
      </c>
      <c r="D78" s="5" t="s">
        <v>518</v>
      </c>
      <c r="E78" s="5" t="s">
        <v>519</v>
      </c>
      <c r="G78" s="5"/>
      <c r="H78" s="5" t="s">
        <v>467</v>
      </c>
      <c r="I78" s="9" t="s">
        <v>520</v>
      </c>
      <c r="J78" s="6"/>
      <c r="K78" s="4" t="s">
        <v>77</v>
      </c>
      <c r="L78" s="4" t="s">
        <v>77</v>
      </c>
      <c r="M78" s="4" t="s">
        <v>78</v>
      </c>
      <c r="N78" s="4" t="s">
        <v>368</v>
      </c>
      <c r="O78" s="4" t="s">
        <v>469</v>
      </c>
      <c r="P78" s="4" t="s">
        <v>157</v>
      </c>
      <c r="Q78" s="4" t="s">
        <v>491</v>
      </c>
      <c r="S78" s="4" t="s">
        <v>491</v>
      </c>
      <c r="U78" s="21" t="s">
        <v>521</v>
      </c>
      <c r="V78" s="4" t="s">
        <v>86</v>
      </c>
      <c r="W78" s="4" t="s">
        <v>86</v>
      </c>
      <c r="X78" s="4" t="s">
        <v>86</v>
      </c>
      <c r="Y78" s="4" t="s">
        <v>86</v>
      </c>
      <c r="Z78" s="4" t="s">
        <v>86</v>
      </c>
      <c r="AA78" s="4" t="s">
        <v>86</v>
      </c>
      <c r="AB78" s="4" t="s">
        <v>86</v>
      </c>
      <c r="AC78" s="4" t="s">
        <v>86</v>
      </c>
      <c r="AD78" s="4" t="s">
        <v>86</v>
      </c>
      <c r="AE78" s="4" t="s">
        <v>86</v>
      </c>
    </row>
    <row r="79" spans="1:32">
      <c r="A79" s="29">
        <v>35</v>
      </c>
      <c r="B79" s="5" t="s">
        <v>517</v>
      </c>
      <c r="C79" s="5">
        <v>2018</v>
      </c>
      <c r="D79" s="5" t="s">
        <v>522</v>
      </c>
      <c r="E79" s="5" t="s">
        <v>523</v>
      </c>
      <c r="G79" s="5"/>
      <c r="H79" s="5" t="s">
        <v>467</v>
      </c>
      <c r="I79" s="9" t="s">
        <v>524</v>
      </c>
      <c r="J79" s="6"/>
      <c r="K79" s="4" t="s">
        <v>77</v>
      </c>
      <c r="L79" s="4" t="s">
        <v>77</v>
      </c>
      <c r="M79" s="4" t="s">
        <v>78</v>
      </c>
      <c r="N79" s="4" t="s">
        <v>368</v>
      </c>
      <c r="O79" s="4" t="s">
        <v>469</v>
      </c>
      <c r="P79" s="4" t="s">
        <v>157</v>
      </c>
      <c r="Q79" s="4" t="s">
        <v>491</v>
      </c>
      <c r="S79" s="4" t="s">
        <v>491</v>
      </c>
      <c r="U79" s="21" t="s">
        <v>525</v>
      </c>
      <c r="V79" s="4" t="s">
        <v>86</v>
      </c>
      <c r="W79" s="4" t="s">
        <v>86</v>
      </c>
      <c r="X79" s="4" t="s">
        <v>86</v>
      </c>
      <c r="Y79" s="4" t="s">
        <v>86</v>
      </c>
      <c r="Z79" s="4" t="s">
        <v>86</v>
      </c>
      <c r="AA79" s="4" t="s">
        <v>86</v>
      </c>
      <c r="AB79" s="4" t="s">
        <v>86</v>
      </c>
      <c r="AC79" s="4" t="s">
        <v>86</v>
      </c>
      <c r="AD79" s="4" t="s">
        <v>86</v>
      </c>
      <c r="AE79" s="4" t="s">
        <v>86</v>
      </c>
    </row>
    <row r="80" spans="1:32">
      <c r="A80" s="29">
        <v>36</v>
      </c>
      <c r="B80" s="5" t="s">
        <v>526</v>
      </c>
      <c r="C80" s="5">
        <v>2022</v>
      </c>
      <c r="D80" s="5" t="s">
        <v>527</v>
      </c>
      <c r="E80" s="5" t="s">
        <v>528</v>
      </c>
      <c r="G80" s="5"/>
      <c r="H80" s="5" t="s">
        <v>529</v>
      </c>
      <c r="I80" s="5" t="s">
        <v>530</v>
      </c>
      <c r="J80" s="6"/>
      <c r="K80" s="4" t="s">
        <v>77</v>
      </c>
      <c r="L80" s="4" t="s">
        <v>77</v>
      </c>
      <c r="M80" s="4" t="s">
        <v>78</v>
      </c>
      <c r="N80" s="4" t="s">
        <v>368</v>
      </c>
      <c r="O80" s="4" t="s">
        <v>156</v>
      </c>
      <c r="P80" s="4" t="s">
        <v>104</v>
      </c>
      <c r="Q80" s="4" t="s">
        <v>531</v>
      </c>
      <c r="V80" s="4" t="s">
        <v>86</v>
      </c>
      <c r="W80" s="4" t="s">
        <v>86</v>
      </c>
      <c r="X80" s="4" t="s">
        <v>86</v>
      </c>
      <c r="Y80" s="4" t="s">
        <v>86</v>
      </c>
      <c r="Z80" s="4" t="s">
        <v>86</v>
      </c>
      <c r="AA80" s="4" t="s">
        <v>161</v>
      </c>
      <c r="AB80" s="4" t="s">
        <v>86</v>
      </c>
      <c r="AC80" s="4" t="s">
        <v>86</v>
      </c>
      <c r="AD80" s="4" t="s">
        <v>86</v>
      </c>
      <c r="AE80" s="4" t="s">
        <v>86</v>
      </c>
      <c r="AF80" s="4" t="s">
        <v>532</v>
      </c>
    </row>
    <row r="81" spans="1:32">
      <c r="A81" s="29">
        <v>37</v>
      </c>
      <c r="B81" s="5" t="s">
        <v>533</v>
      </c>
      <c r="C81" s="5">
        <v>2021</v>
      </c>
      <c r="D81" s="14" t="s">
        <v>534</v>
      </c>
      <c r="E81" s="5" t="s">
        <v>535</v>
      </c>
      <c r="G81" s="5"/>
      <c r="H81" s="5" t="s">
        <v>536</v>
      </c>
      <c r="I81" s="59" t="s">
        <v>537</v>
      </c>
      <c r="J81" s="6"/>
      <c r="K81" s="4" t="s">
        <v>77</v>
      </c>
      <c r="L81" s="4" t="s">
        <v>77</v>
      </c>
      <c r="M81" s="4" t="s">
        <v>78</v>
      </c>
      <c r="N81" s="4" t="s">
        <v>368</v>
      </c>
      <c r="O81" s="4" t="s">
        <v>538</v>
      </c>
      <c r="P81" s="4" t="s">
        <v>157</v>
      </c>
      <c r="Q81" s="4" t="s">
        <v>539</v>
      </c>
      <c r="R81" s="4" t="s">
        <v>540</v>
      </c>
      <c r="U81" s="21" t="s">
        <v>541</v>
      </c>
      <c r="V81" s="4" t="s">
        <v>86</v>
      </c>
      <c r="W81" s="4" t="s">
        <v>86</v>
      </c>
      <c r="X81" s="4" t="s">
        <v>86</v>
      </c>
      <c r="Y81" s="4" t="s">
        <v>86</v>
      </c>
      <c r="Z81" s="4" t="s">
        <v>86</v>
      </c>
      <c r="AA81" s="4" t="s">
        <v>88</v>
      </c>
      <c r="AB81" s="4" t="s">
        <v>86</v>
      </c>
      <c r="AC81" s="4" t="s">
        <v>86</v>
      </c>
      <c r="AD81" s="4" t="s">
        <v>86</v>
      </c>
      <c r="AE81" s="4" t="s">
        <v>86</v>
      </c>
    </row>
    <row r="82" spans="1:32">
      <c r="A82" s="29">
        <v>38</v>
      </c>
      <c r="B82" s="5" t="s">
        <v>542</v>
      </c>
      <c r="C82" s="5">
        <v>2021</v>
      </c>
      <c r="D82" s="14" t="s">
        <v>543</v>
      </c>
      <c r="E82" s="5" t="s">
        <v>544</v>
      </c>
      <c r="G82" s="5"/>
      <c r="H82" s="5" t="s">
        <v>536</v>
      </c>
      <c r="I82" s="5" t="s">
        <v>545</v>
      </c>
      <c r="J82" s="6"/>
      <c r="K82" s="4" t="s">
        <v>77</v>
      </c>
      <c r="L82" s="4" t="s">
        <v>77</v>
      </c>
      <c r="M82" s="4" t="s">
        <v>78</v>
      </c>
      <c r="N82" s="4" t="s">
        <v>368</v>
      </c>
      <c r="O82" s="4" t="s">
        <v>538</v>
      </c>
      <c r="P82" s="4" t="s">
        <v>104</v>
      </c>
      <c r="S82" s="4" t="s">
        <v>546</v>
      </c>
      <c r="T82" s="21" t="s">
        <v>547</v>
      </c>
      <c r="V82" s="4" t="s">
        <v>86</v>
      </c>
      <c r="W82" s="4" t="s">
        <v>86</v>
      </c>
      <c r="X82" s="4" t="s">
        <v>86</v>
      </c>
      <c r="Y82" s="4" t="s">
        <v>86</v>
      </c>
      <c r="Z82" s="4" t="s">
        <v>86</v>
      </c>
      <c r="AA82" s="4" t="s">
        <v>86</v>
      </c>
      <c r="AB82" s="4" t="s">
        <v>86</v>
      </c>
      <c r="AC82" s="4" t="s">
        <v>88</v>
      </c>
      <c r="AD82" s="4" t="s">
        <v>86</v>
      </c>
      <c r="AE82" s="4" t="s">
        <v>86</v>
      </c>
    </row>
    <row r="83" spans="1:32">
      <c r="A83" s="29">
        <v>39</v>
      </c>
      <c r="B83" s="5" t="s">
        <v>548</v>
      </c>
      <c r="C83" s="5">
        <v>2021</v>
      </c>
      <c r="D83" s="14" t="s">
        <v>549</v>
      </c>
      <c r="E83" s="5" t="s">
        <v>550</v>
      </c>
      <c r="G83" s="5"/>
      <c r="H83" s="5" t="s">
        <v>536</v>
      </c>
      <c r="I83" s="9" t="s">
        <v>551</v>
      </c>
      <c r="J83" s="6"/>
      <c r="K83" s="4" t="s">
        <v>77</v>
      </c>
      <c r="L83" s="4" t="s">
        <v>77</v>
      </c>
      <c r="M83" s="4" t="s">
        <v>78</v>
      </c>
      <c r="N83" s="4" t="s">
        <v>368</v>
      </c>
      <c r="O83" s="4" t="s">
        <v>538</v>
      </c>
      <c r="P83" s="4" t="s">
        <v>157</v>
      </c>
      <c r="Q83" s="4" t="s">
        <v>552</v>
      </c>
      <c r="S83" s="4" t="s">
        <v>553</v>
      </c>
      <c r="T83" s="21" t="s">
        <v>554</v>
      </c>
      <c r="U83" s="21" t="s">
        <v>555</v>
      </c>
      <c r="V83" s="4" t="s">
        <v>86</v>
      </c>
      <c r="W83" s="4" t="s">
        <v>86</v>
      </c>
      <c r="X83" s="4" t="s">
        <v>86</v>
      </c>
      <c r="Y83" s="4" t="s">
        <v>86</v>
      </c>
      <c r="Z83" s="4" t="s">
        <v>86</v>
      </c>
      <c r="AA83" s="4" t="s">
        <v>87</v>
      </c>
      <c r="AB83" s="4" t="s">
        <v>86</v>
      </c>
      <c r="AC83" s="4" t="s">
        <v>88</v>
      </c>
      <c r="AD83" s="4" t="s">
        <v>86</v>
      </c>
      <c r="AE83" s="4" t="s">
        <v>86</v>
      </c>
    </row>
    <row r="84" spans="1:32" ht="17.149999999999999" customHeight="1">
      <c r="A84" s="29">
        <v>40</v>
      </c>
      <c r="B84" s="5" t="s">
        <v>556</v>
      </c>
      <c r="C84" s="5">
        <v>2021</v>
      </c>
      <c r="D84" s="14" t="s">
        <v>557</v>
      </c>
      <c r="E84" s="8" t="s">
        <v>558</v>
      </c>
      <c r="G84" s="5"/>
      <c r="H84" s="5" t="s">
        <v>536</v>
      </c>
      <c r="I84" s="9" t="s">
        <v>559</v>
      </c>
      <c r="J84" s="6"/>
      <c r="K84" s="4" t="s">
        <v>77</v>
      </c>
      <c r="L84" s="4" t="s">
        <v>77</v>
      </c>
      <c r="M84" s="4" t="s">
        <v>78</v>
      </c>
      <c r="N84" s="4" t="s">
        <v>368</v>
      </c>
      <c r="O84" s="4" t="s">
        <v>538</v>
      </c>
      <c r="P84" s="4" t="s">
        <v>157</v>
      </c>
      <c r="Q84" s="4" t="s">
        <v>491</v>
      </c>
      <c r="S84" s="4" t="s">
        <v>491</v>
      </c>
      <c r="U84" s="32" t="s">
        <v>560</v>
      </c>
      <c r="V84" s="4" t="s">
        <v>86</v>
      </c>
      <c r="W84" s="4" t="s">
        <v>86</v>
      </c>
      <c r="X84" s="4" t="s">
        <v>86</v>
      </c>
      <c r="Y84" s="4" t="s">
        <v>86</v>
      </c>
      <c r="Z84" s="4" t="s">
        <v>86</v>
      </c>
      <c r="AA84" s="4" t="s">
        <v>86</v>
      </c>
      <c r="AB84" s="4" t="s">
        <v>86</v>
      </c>
      <c r="AC84" s="4" t="s">
        <v>86</v>
      </c>
      <c r="AD84" s="4" t="s">
        <v>86</v>
      </c>
      <c r="AE84" s="4" t="s">
        <v>86</v>
      </c>
    </row>
    <row r="85" spans="1:32">
      <c r="A85" s="29">
        <v>41</v>
      </c>
      <c r="B85" s="5" t="s">
        <v>536</v>
      </c>
      <c r="C85" s="5">
        <v>2018</v>
      </c>
      <c r="D85" s="5" t="s">
        <v>561</v>
      </c>
      <c r="E85" s="5" t="s">
        <v>562</v>
      </c>
      <c r="G85" s="5"/>
      <c r="H85" s="5" t="s">
        <v>536</v>
      </c>
      <c r="I85" s="5" t="s">
        <v>563</v>
      </c>
      <c r="J85" s="6"/>
      <c r="K85" s="4" t="s">
        <v>77</v>
      </c>
      <c r="L85" s="4" t="s">
        <v>77</v>
      </c>
      <c r="M85" s="4" t="s">
        <v>78</v>
      </c>
      <c r="N85" s="4" t="s">
        <v>368</v>
      </c>
      <c r="O85" s="4" t="s">
        <v>538</v>
      </c>
      <c r="P85" s="4" t="s">
        <v>157</v>
      </c>
      <c r="Q85" s="4" t="s">
        <v>411</v>
      </c>
      <c r="S85" s="4" t="s">
        <v>411</v>
      </c>
      <c r="V85" s="4" t="s">
        <v>86</v>
      </c>
      <c r="W85" s="4" t="s">
        <v>86</v>
      </c>
      <c r="X85" s="4" t="s">
        <v>86</v>
      </c>
      <c r="Y85" s="4" t="s">
        <v>86</v>
      </c>
      <c r="Z85" s="4" t="s">
        <v>86</v>
      </c>
      <c r="AA85" s="4" t="s">
        <v>86</v>
      </c>
      <c r="AB85" s="4" t="s">
        <v>86</v>
      </c>
      <c r="AC85" s="4" t="s">
        <v>86</v>
      </c>
      <c r="AD85" s="4" t="s">
        <v>86</v>
      </c>
      <c r="AE85" s="4" t="s">
        <v>86</v>
      </c>
    </row>
    <row r="86" spans="1:32" ht="58">
      <c r="A86" s="29" t="s">
        <v>564</v>
      </c>
      <c r="B86" s="5" t="s">
        <v>565</v>
      </c>
      <c r="C86" s="5">
        <v>2021</v>
      </c>
      <c r="D86" s="15" t="s">
        <v>566</v>
      </c>
      <c r="E86" s="16" t="s">
        <v>567</v>
      </c>
      <c r="G86" s="5"/>
      <c r="H86" s="5" t="s">
        <v>565</v>
      </c>
      <c r="I86" s="9" t="s">
        <v>568</v>
      </c>
      <c r="J86" s="6"/>
      <c r="K86" s="4" t="s">
        <v>77</v>
      </c>
      <c r="L86" s="4" t="s">
        <v>77</v>
      </c>
      <c r="M86" s="4" t="s">
        <v>78</v>
      </c>
      <c r="N86" s="4" t="s">
        <v>368</v>
      </c>
      <c r="O86" s="4" t="s">
        <v>538</v>
      </c>
      <c r="P86" s="4" t="s">
        <v>157</v>
      </c>
      <c r="Q86" s="4" t="s">
        <v>411</v>
      </c>
      <c r="S86" s="4" t="s">
        <v>411</v>
      </c>
      <c r="V86" s="4" t="s">
        <v>86</v>
      </c>
      <c r="W86" s="4" t="s">
        <v>86</v>
      </c>
      <c r="X86" s="4" t="s">
        <v>86</v>
      </c>
      <c r="Y86" s="4" t="s">
        <v>86</v>
      </c>
      <c r="Z86" s="4" t="s">
        <v>86</v>
      </c>
      <c r="AA86" s="4" t="s">
        <v>86</v>
      </c>
      <c r="AB86" s="4" t="s">
        <v>86</v>
      </c>
      <c r="AC86" s="4" t="s">
        <v>86</v>
      </c>
      <c r="AD86" s="4" t="s">
        <v>86</v>
      </c>
      <c r="AE86" s="4" t="s">
        <v>86</v>
      </c>
    </row>
    <row r="87" spans="1:32" ht="43.5">
      <c r="A87" s="29" t="s">
        <v>569</v>
      </c>
      <c r="B87" s="5" t="s">
        <v>565</v>
      </c>
      <c r="C87" s="5">
        <v>2022</v>
      </c>
      <c r="D87" s="15" t="s">
        <v>570</v>
      </c>
      <c r="E87" s="5" t="s">
        <v>571</v>
      </c>
      <c r="F87" s="5"/>
      <c r="G87" s="5"/>
      <c r="H87" s="5" t="s">
        <v>565</v>
      </c>
      <c r="I87" s="5" t="s">
        <v>572</v>
      </c>
      <c r="J87" s="6"/>
      <c r="K87" s="4" t="s">
        <v>77</v>
      </c>
      <c r="L87" s="4" t="s">
        <v>77</v>
      </c>
      <c r="M87" s="4" t="s">
        <v>78</v>
      </c>
      <c r="N87" s="4" t="s">
        <v>368</v>
      </c>
      <c r="O87" s="4" t="s">
        <v>538</v>
      </c>
      <c r="P87" s="4" t="s">
        <v>157</v>
      </c>
      <c r="Q87" s="4" t="s">
        <v>160</v>
      </c>
      <c r="S87" s="4" t="s">
        <v>160</v>
      </c>
      <c r="V87" s="4" t="s">
        <v>86</v>
      </c>
      <c r="W87" s="4" t="s">
        <v>86</v>
      </c>
      <c r="X87" s="4" t="s">
        <v>86</v>
      </c>
      <c r="Y87" s="4" t="s">
        <v>86</v>
      </c>
      <c r="Z87" s="4" t="s">
        <v>86</v>
      </c>
      <c r="AA87" s="4" t="s">
        <v>86</v>
      </c>
      <c r="AB87" s="4" t="s">
        <v>86</v>
      </c>
      <c r="AC87" s="4" t="s">
        <v>86</v>
      </c>
      <c r="AD87" s="4" t="s">
        <v>86</v>
      </c>
      <c r="AE87" s="4" t="s">
        <v>86</v>
      </c>
    </row>
    <row r="88" spans="1:32">
      <c r="A88" s="29" t="s">
        <v>573</v>
      </c>
      <c r="B88" s="5" t="s">
        <v>574</v>
      </c>
      <c r="C88" s="5">
        <v>2021</v>
      </c>
      <c r="D88" s="16" t="s">
        <v>575</v>
      </c>
      <c r="E88" s="5" t="s">
        <v>576</v>
      </c>
      <c r="F88" s="5"/>
      <c r="G88" s="5"/>
      <c r="H88" s="5" t="s">
        <v>565</v>
      </c>
      <c r="I88" s="5" t="s">
        <v>577</v>
      </c>
      <c r="J88" s="6"/>
      <c r="K88" s="4" t="s">
        <v>77</v>
      </c>
      <c r="L88" s="4" t="s">
        <v>77</v>
      </c>
      <c r="M88" s="4" t="s">
        <v>78</v>
      </c>
      <c r="N88" s="4" t="s">
        <v>368</v>
      </c>
      <c r="O88" s="4" t="s">
        <v>455</v>
      </c>
      <c r="P88" s="4" t="s">
        <v>157</v>
      </c>
      <c r="Q88" s="4" t="s">
        <v>160</v>
      </c>
      <c r="S88" s="4" t="s">
        <v>160</v>
      </c>
      <c r="V88" s="4" t="s">
        <v>86</v>
      </c>
      <c r="W88" s="4" t="s">
        <v>86</v>
      </c>
      <c r="X88" s="4" t="s">
        <v>86</v>
      </c>
      <c r="Y88" s="4" t="s">
        <v>86</v>
      </c>
      <c r="Z88" s="4" t="s">
        <v>86</v>
      </c>
      <c r="AA88" s="4" t="s">
        <v>86</v>
      </c>
      <c r="AB88" s="4" t="s">
        <v>86</v>
      </c>
      <c r="AC88" s="4" t="s">
        <v>86</v>
      </c>
      <c r="AD88" s="4" t="s">
        <v>86</v>
      </c>
      <c r="AE88" s="4" t="s">
        <v>86</v>
      </c>
    </row>
    <row r="89" spans="1:32" ht="29">
      <c r="A89" s="29" t="s">
        <v>578</v>
      </c>
      <c r="B89" s="5" t="s">
        <v>565</v>
      </c>
      <c r="C89" s="5">
        <v>2021</v>
      </c>
      <c r="D89" s="15" t="s">
        <v>579</v>
      </c>
      <c r="E89" s="16" t="s">
        <v>580</v>
      </c>
      <c r="F89" s="5"/>
      <c r="G89" s="5"/>
      <c r="H89" s="5" t="s">
        <v>565</v>
      </c>
      <c r="I89" s="5" t="s">
        <v>581</v>
      </c>
      <c r="J89" s="6"/>
      <c r="K89" s="4" t="s">
        <v>77</v>
      </c>
      <c r="L89" s="4" t="s">
        <v>77</v>
      </c>
      <c r="M89" s="4" t="s">
        <v>78</v>
      </c>
      <c r="N89" s="4" t="s">
        <v>368</v>
      </c>
      <c r="O89" s="60" t="s">
        <v>156</v>
      </c>
      <c r="P89" s="61" t="s">
        <v>157</v>
      </c>
      <c r="U89" s="21" t="s">
        <v>582</v>
      </c>
    </row>
    <row r="90" spans="1:32">
      <c r="A90" s="29" t="s">
        <v>583</v>
      </c>
      <c r="B90" s="5" t="s">
        <v>565</v>
      </c>
      <c r="C90" s="5">
        <v>2021</v>
      </c>
      <c r="D90" s="5" t="s">
        <v>584</v>
      </c>
      <c r="E90" s="5" t="s">
        <v>585</v>
      </c>
      <c r="F90" s="5"/>
      <c r="G90" s="5"/>
      <c r="H90" s="5" t="s">
        <v>565</v>
      </c>
      <c r="I90" s="5" t="s">
        <v>586</v>
      </c>
      <c r="J90" s="6"/>
      <c r="K90" s="4" t="s">
        <v>77</v>
      </c>
      <c r="L90" s="4" t="s">
        <v>77</v>
      </c>
      <c r="M90" s="4" t="s">
        <v>78</v>
      </c>
      <c r="N90" s="4" t="s">
        <v>368</v>
      </c>
      <c r="O90" s="60" t="s">
        <v>156</v>
      </c>
      <c r="P90" s="61" t="s">
        <v>157</v>
      </c>
      <c r="Q90" s="34" t="s">
        <v>587</v>
      </c>
      <c r="R90" s="34" t="s">
        <v>587</v>
      </c>
      <c r="S90" s="34" t="s">
        <v>587</v>
      </c>
      <c r="T90" s="34" t="s">
        <v>587</v>
      </c>
      <c r="U90" s="34" t="s">
        <v>587</v>
      </c>
      <c r="V90" s="4" t="s">
        <v>86</v>
      </c>
      <c r="W90" s="4" t="s">
        <v>86</v>
      </c>
      <c r="X90" s="4" t="s">
        <v>86</v>
      </c>
      <c r="Y90" s="4" t="s">
        <v>86</v>
      </c>
      <c r="Z90" s="4" t="s">
        <v>86</v>
      </c>
      <c r="AA90" s="4" t="s">
        <v>86</v>
      </c>
      <c r="AB90" s="4" t="s">
        <v>86</v>
      </c>
      <c r="AC90" s="4" t="s">
        <v>86</v>
      </c>
      <c r="AD90" s="4" t="s">
        <v>86</v>
      </c>
      <c r="AE90" s="4" t="s">
        <v>86</v>
      </c>
      <c r="AF90" s="60" t="s">
        <v>588</v>
      </c>
    </row>
    <row r="91" spans="1:32" ht="58">
      <c r="A91" s="29" t="s">
        <v>589</v>
      </c>
      <c r="B91" s="5" t="s">
        <v>565</v>
      </c>
      <c r="C91" s="5">
        <v>2020</v>
      </c>
      <c r="D91" s="15" t="s">
        <v>590</v>
      </c>
      <c r="E91" s="17" t="s">
        <v>591</v>
      </c>
      <c r="F91" s="5"/>
      <c r="G91" s="5"/>
      <c r="H91" s="5" t="s">
        <v>565</v>
      </c>
      <c r="I91" s="5" t="s">
        <v>592</v>
      </c>
      <c r="J91" s="6"/>
      <c r="K91" s="4" t="s">
        <v>77</v>
      </c>
      <c r="L91" s="4" t="s">
        <v>77</v>
      </c>
      <c r="M91" s="4" t="s">
        <v>78</v>
      </c>
      <c r="N91" s="4" t="s">
        <v>368</v>
      </c>
      <c r="O91" s="62" t="s">
        <v>469</v>
      </c>
      <c r="P91" s="63" t="s">
        <v>157</v>
      </c>
      <c r="Q91" s="34" t="s">
        <v>587</v>
      </c>
      <c r="R91" s="34" t="s">
        <v>587</v>
      </c>
      <c r="S91" s="34" t="s">
        <v>587</v>
      </c>
      <c r="T91" s="34" t="s">
        <v>587</v>
      </c>
      <c r="U91" s="34" t="s">
        <v>587</v>
      </c>
      <c r="V91" s="4" t="s">
        <v>86</v>
      </c>
      <c r="W91" s="4" t="s">
        <v>86</v>
      </c>
      <c r="X91" s="4" t="s">
        <v>86</v>
      </c>
      <c r="Y91" s="4" t="s">
        <v>86</v>
      </c>
      <c r="Z91" s="4" t="s">
        <v>86</v>
      </c>
      <c r="AA91" s="4" t="s">
        <v>86</v>
      </c>
      <c r="AB91" s="4" t="s">
        <v>86</v>
      </c>
      <c r="AC91" s="4" t="s">
        <v>86</v>
      </c>
      <c r="AD91" s="4" t="s">
        <v>86</v>
      </c>
      <c r="AE91" s="4" t="s">
        <v>86</v>
      </c>
      <c r="AF91" s="62" t="s">
        <v>593</v>
      </c>
    </row>
    <row r="92" spans="1:32" ht="36.65" customHeight="1">
      <c r="A92" s="29" t="s">
        <v>594</v>
      </c>
      <c r="B92" s="5" t="s">
        <v>565</v>
      </c>
      <c r="C92" s="5">
        <v>2020</v>
      </c>
      <c r="D92" s="18" t="s">
        <v>595</v>
      </c>
      <c r="E92" s="17" t="s">
        <v>596</v>
      </c>
      <c r="F92" s="5"/>
      <c r="G92" s="5"/>
      <c r="H92" s="5" t="s">
        <v>565</v>
      </c>
      <c r="I92" s="5" t="s">
        <v>597</v>
      </c>
      <c r="J92" s="6"/>
      <c r="K92" s="4" t="s">
        <v>77</v>
      </c>
      <c r="L92" s="4" t="s">
        <v>77</v>
      </c>
      <c r="M92" s="4" t="s">
        <v>78</v>
      </c>
      <c r="N92" s="4" t="s">
        <v>368</v>
      </c>
      <c r="O92" s="4" t="s">
        <v>156</v>
      </c>
      <c r="P92" s="4" t="s">
        <v>157</v>
      </c>
      <c r="Q92" s="34" t="s">
        <v>587</v>
      </c>
      <c r="R92" s="34" t="s">
        <v>587</v>
      </c>
      <c r="S92" s="34" t="s">
        <v>587</v>
      </c>
      <c r="T92" s="34" t="s">
        <v>587</v>
      </c>
      <c r="U92" s="34" t="s">
        <v>587</v>
      </c>
      <c r="V92" s="4" t="s">
        <v>86</v>
      </c>
      <c r="W92" s="4" t="s">
        <v>86</v>
      </c>
      <c r="X92" s="4" t="s">
        <v>86</v>
      </c>
      <c r="Y92" s="4" t="s">
        <v>86</v>
      </c>
      <c r="Z92" s="4" t="s">
        <v>86</v>
      </c>
      <c r="AA92" s="4" t="s">
        <v>86</v>
      </c>
      <c r="AB92" s="4" t="s">
        <v>86</v>
      </c>
      <c r="AC92" s="4" t="s">
        <v>86</v>
      </c>
      <c r="AD92" s="4" t="s">
        <v>86</v>
      </c>
      <c r="AE92" s="4" t="s">
        <v>86</v>
      </c>
      <c r="AF92" s="34" t="s">
        <v>598</v>
      </c>
    </row>
    <row r="93" spans="1:32" ht="50.15" customHeight="1">
      <c r="A93" s="29" t="s">
        <v>599</v>
      </c>
      <c r="B93" s="5" t="s">
        <v>565</v>
      </c>
      <c r="C93" s="5">
        <v>2020</v>
      </c>
      <c r="D93" s="43" t="s">
        <v>600</v>
      </c>
      <c r="E93" s="18" t="s">
        <v>601</v>
      </c>
      <c r="F93" s="5"/>
      <c r="G93" s="5"/>
      <c r="H93" s="5" t="s">
        <v>565</v>
      </c>
      <c r="I93" s="5" t="s">
        <v>602</v>
      </c>
      <c r="J93" s="6"/>
      <c r="K93" s="4" t="s">
        <v>77</v>
      </c>
      <c r="L93" s="4" t="s">
        <v>77</v>
      </c>
      <c r="M93" s="4" t="s">
        <v>78</v>
      </c>
      <c r="N93" s="4" t="s">
        <v>368</v>
      </c>
      <c r="O93" s="4" t="s">
        <v>156</v>
      </c>
      <c r="P93" s="4" t="s">
        <v>157</v>
      </c>
      <c r="Q93" s="34" t="s">
        <v>587</v>
      </c>
      <c r="R93" s="34" t="s">
        <v>587</v>
      </c>
      <c r="S93" s="34" t="s">
        <v>587</v>
      </c>
      <c r="T93" s="34" t="s">
        <v>587</v>
      </c>
      <c r="U93" s="34" t="s">
        <v>587</v>
      </c>
      <c r="V93" s="4" t="s">
        <v>86</v>
      </c>
      <c r="W93" s="4" t="s">
        <v>86</v>
      </c>
      <c r="X93" s="4" t="s">
        <v>86</v>
      </c>
      <c r="Y93" s="4" t="s">
        <v>86</v>
      </c>
      <c r="Z93" s="4" t="s">
        <v>86</v>
      </c>
      <c r="AA93" s="4" t="s">
        <v>86</v>
      </c>
      <c r="AB93" s="4" t="s">
        <v>86</v>
      </c>
      <c r="AC93" s="4" t="s">
        <v>86</v>
      </c>
      <c r="AD93" s="4" t="s">
        <v>86</v>
      </c>
      <c r="AE93" s="4" t="s">
        <v>86</v>
      </c>
      <c r="AF93" s="34" t="s">
        <v>603</v>
      </c>
    </row>
    <row r="94" spans="1:32">
      <c r="A94" s="29">
        <v>42</v>
      </c>
      <c r="B94" s="5" t="s">
        <v>556</v>
      </c>
      <c r="C94" s="5">
        <v>2021</v>
      </c>
      <c r="D94" s="16" t="s">
        <v>604</v>
      </c>
      <c r="E94" s="18" t="s">
        <v>605</v>
      </c>
      <c r="F94" s="5"/>
      <c r="H94" s="5" t="s">
        <v>565</v>
      </c>
      <c r="I94" s="9" t="s">
        <v>606</v>
      </c>
      <c r="K94" s="4" t="s">
        <v>77</v>
      </c>
      <c r="L94" s="4" t="s">
        <v>77</v>
      </c>
      <c r="M94" s="4" t="s">
        <v>78</v>
      </c>
      <c r="N94" s="4" t="s">
        <v>368</v>
      </c>
      <c r="O94" s="4" t="s">
        <v>156</v>
      </c>
      <c r="P94" s="4" t="s">
        <v>157</v>
      </c>
      <c r="Q94" s="4" t="s">
        <v>160</v>
      </c>
      <c r="S94" s="4" t="s">
        <v>607</v>
      </c>
      <c r="T94" s="21" t="s">
        <v>608</v>
      </c>
      <c r="U94" s="21" t="s">
        <v>609</v>
      </c>
      <c r="V94" s="4" t="s">
        <v>86</v>
      </c>
      <c r="W94" s="4" t="s">
        <v>86</v>
      </c>
      <c r="X94" s="4" t="s">
        <v>86</v>
      </c>
      <c r="Y94" s="4" t="s">
        <v>86</v>
      </c>
      <c r="Z94" s="4" t="s">
        <v>86</v>
      </c>
      <c r="AA94" s="4" t="s">
        <v>86</v>
      </c>
      <c r="AB94" s="4" t="s">
        <v>86</v>
      </c>
      <c r="AC94" s="4" t="s">
        <v>88</v>
      </c>
      <c r="AD94" s="4" t="s">
        <v>86</v>
      </c>
      <c r="AE94" s="4" t="s">
        <v>86</v>
      </c>
    </row>
    <row r="95" spans="1:32">
      <c r="A95" s="29">
        <v>43</v>
      </c>
      <c r="B95" s="4" t="s">
        <v>610</v>
      </c>
      <c r="C95" s="4">
        <v>2019</v>
      </c>
      <c r="D95" s="4" t="s">
        <v>611</v>
      </c>
      <c r="E95" s="4" t="s">
        <v>612</v>
      </c>
      <c r="H95" s="5" t="s">
        <v>565</v>
      </c>
      <c r="I95" s="9" t="s">
        <v>613</v>
      </c>
      <c r="K95" s="4" t="s">
        <v>77</v>
      </c>
      <c r="L95" s="4" t="s">
        <v>77</v>
      </c>
      <c r="M95" s="4" t="s">
        <v>78</v>
      </c>
      <c r="N95" s="4" t="s">
        <v>368</v>
      </c>
      <c r="O95" s="4" t="s">
        <v>156</v>
      </c>
      <c r="P95" s="4" t="s">
        <v>157</v>
      </c>
      <c r="Q95" s="4" t="s">
        <v>491</v>
      </c>
      <c r="S95" s="4" t="s">
        <v>491</v>
      </c>
      <c r="U95" s="21" t="s">
        <v>614</v>
      </c>
      <c r="V95" s="4" t="s">
        <v>86</v>
      </c>
      <c r="W95" s="4" t="s">
        <v>86</v>
      </c>
      <c r="X95" s="4" t="s">
        <v>86</v>
      </c>
      <c r="Y95" s="4" t="s">
        <v>86</v>
      </c>
      <c r="Z95" s="4" t="s">
        <v>86</v>
      </c>
      <c r="AA95" s="4" t="s">
        <v>86</v>
      </c>
      <c r="AB95" s="4" t="s">
        <v>86</v>
      </c>
      <c r="AC95" s="4" t="s">
        <v>86</v>
      </c>
      <c r="AD95" s="4" t="s">
        <v>86</v>
      </c>
      <c r="AE95" s="4" t="s">
        <v>86</v>
      </c>
    </row>
    <row r="96" spans="1:32" ht="72.5">
      <c r="A96" s="29" t="s">
        <v>615</v>
      </c>
      <c r="B96" s="5" t="s">
        <v>616</v>
      </c>
      <c r="C96" s="5">
        <v>2019</v>
      </c>
      <c r="D96" s="15" t="s">
        <v>617</v>
      </c>
      <c r="E96" s="5" t="s">
        <v>618</v>
      </c>
      <c r="G96" s="5"/>
      <c r="H96" s="5" t="s">
        <v>565</v>
      </c>
      <c r="I96" s="5" t="s">
        <v>619</v>
      </c>
      <c r="J96" s="6"/>
      <c r="K96" s="4" t="s">
        <v>77</v>
      </c>
      <c r="L96" s="4" t="s">
        <v>77</v>
      </c>
      <c r="M96" s="4" t="s">
        <v>78</v>
      </c>
      <c r="N96" s="4" t="s">
        <v>368</v>
      </c>
      <c r="O96" s="4" t="s">
        <v>156</v>
      </c>
      <c r="P96" s="4" t="s">
        <v>157</v>
      </c>
      <c r="Q96" s="4" t="s">
        <v>620</v>
      </c>
      <c r="R96" s="4" t="s">
        <v>621</v>
      </c>
      <c r="S96" s="4" t="s">
        <v>622</v>
      </c>
      <c r="T96" s="21" t="s">
        <v>587</v>
      </c>
      <c r="U96" s="21" t="s">
        <v>623</v>
      </c>
      <c r="V96" s="4" t="s">
        <v>86</v>
      </c>
      <c r="W96" s="4" t="s">
        <v>86</v>
      </c>
      <c r="X96" s="4" t="s">
        <v>86</v>
      </c>
      <c r="Y96" s="4" t="s">
        <v>86</v>
      </c>
      <c r="Z96" s="4" t="s">
        <v>86</v>
      </c>
      <c r="AA96" s="4" t="s">
        <v>86</v>
      </c>
      <c r="AB96" s="4" t="s">
        <v>88</v>
      </c>
      <c r="AC96" s="4" t="s">
        <v>88</v>
      </c>
      <c r="AD96" s="4" t="s">
        <v>86</v>
      </c>
      <c r="AE96" s="4" t="s">
        <v>86</v>
      </c>
    </row>
    <row r="97" spans="1:32">
      <c r="A97" s="29">
        <v>44</v>
      </c>
      <c r="B97" s="5" t="s">
        <v>556</v>
      </c>
      <c r="C97" s="5">
        <v>2019</v>
      </c>
      <c r="D97" s="16" t="s">
        <v>624</v>
      </c>
      <c r="E97" s="44" t="s">
        <v>625</v>
      </c>
      <c r="G97" s="5"/>
      <c r="H97" s="5" t="s">
        <v>565</v>
      </c>
      <c r="I97" s="9" t="s">
        <v>626</v>
      </c>
      <c r="J97" s="6"/>
      <c r="K97" s="4" t="s">
        <v>77</v>
      </c>
      <c r="L97" s="4" t="s">
        <v>77</v>
      </c>
      <c r="M97" s="4" t="s">
        <v>78</v>
      </c>
      <c r="N97" s="4" t="s">
        <v>368</v>
      </c>
      <c r="O97" s="4" t="s">
        <v>156</v>
      </c>
      <c r="P97" s="4" t="s">
        <v>157</v>
      </c>
      <c r="Q97" s="4" t="s">
        <v>627</v>
      </c>
      <c r="S97" s="4" t="s">
        <v>627</v>
      </c>
      <c r="V97" s="4" t="s">
        <v>86</v>
      </c>
      <c r="W97" s="4" t="s">
        <v>86</v>
      </c>
      <c r="X97" s="4" t="s">
        <v>86</v>
      </c>
      <c r="Y97" s="4" t="s">
        <v>86</v>
      </c>
      <c r="Z97" s="4" t="s">
        <v>86</v>
      </c>
      <c r="AA97" s="4" t="s">
        <v>86</v>
      </c>
      <c r="AB97" s="4" t="s">
        <v>86</v>
      </c>
      <c r="AC97" s="4" t="s">
        <v>86</v>
      </c>
      <c r="AD97" s="4" t="s">
        <v>86</v>
      </c>
      <c r="AE97" s="4" t="s">
        <v>86</v>
      </c>
    </row>
    <row r="98" spans="1:32">
      <c r="A98" s="29" t="s">
        <v>628</v>
      </c>
      <c r="B98" s="5" t="s">
        <v>629</v>
      </c>
      <c r="C98" s="5">
        <v>2019</v>
      </c>
      <c r="D98" s="16" t="s">
        <v>630</v>
      </c>
      <c r="E98" s="5" t="s">
        <v>631</v>
      </c>
      <c r="G98" s="5"/>
      <c r="H98" s="5" t="s">
        <v>565</v>
      </c>
      <c r="I98" s="5" t="s">
        <v>632</v>
      </c>
      <c r="J98" s="6"/>
      <c r="K98" s="4" t="s">
        <v>77</v>
      </c>
      <c r="L98" s="4" t="s">
        <v>77</v>
      </c>
      <c r="M98" s="4" t="s">
        <v>78</v>
      </c>
      <c r="N98" s="4" t="s">
        <v>368</v>
      </c>
      <c r="O98" s="4" t="s">
        <v>156</v>
      </c>
      <c r="P98" s="4" t="s">
        <v>157</v>
      </c>
      <c r="Q98" s="34" t="s">
        <v>587</v>
      </c>
      <c r="R98" s="34" t="s">
        <v>587</v>
      </c>
      <c r="S98" s="34" t="s">
        <v>587</v>
      </c>
      <c r="T98" s="34" t="s">
        <v>587</v>
      </c>
      <c r="U98" s="34" t="s">
        <v>587</v>
      </c>
      <c r="V98" s="4" t="s">
        <v>86</v>
      </c>
      <c r="W98" s="4" t="s">
        <v>86</v>
      </c>
      <c r="X98" s="4" t="s">
        <v>86</v>
      </c>
      <c r="Y98" s="4" t="s">
        <v>86</v>
      </c>
      <c r="Z98" s="4" t="s">
        <v>86</v>
      </c>
      <c r="AA98" s="4" t="s">
        <v>86</v>
      </c>
      <c r="AB98" s="4" t="s">
        <v>86</v>
      </c>
      <c r="AC98" s="4" t="s">
        <v>86</v>
      </c>
      <c r="AD98" s="4" t="s">
        <v>86</v>
      </c>
      <c r="AE98" s="4" t="s">
        <v>86</v>
      </c>
      <c r="AF98" s="4" t="s">
        <v>633</v>
      </c>
    </row>
    <row r="99" spans="1:32">
      <c r="A99" s="29">
        <v>45</v>
      </c>
      <c r="B99" s="5" t="s">
        <v>634</v>
      </c>
      <c r="C99" s="5">
        <v>2019</v>
      </c>
      <c r="D99" s="16" t="s">
        <v>635</v>
      </c>
      <c r="E99" s="17" t="s">
        <v>636</v>
      </c>
      <c r="G99" s="5"/>
      <c r="H99" s="5" t="s">
        <v>565</v>
      </c>
      <c r="I99" s="9" t="s">
        <v>637</v>
      </c>
      <c r="J99" s="6"/>
      <c r="K99" s="4" t="s">
        <v>77</v>
      </c>
      <c r="L99" s="4" t="s">
        <v>77</v>
      </c>
      <c r="M99" s="4" t="s">
        <v>78</v>
      </c>
      <c r="N99" s="4" t="s">
        <v>368</v>
      </c>
      <c r="O99" s="4" t="s">
        <v>156</v>
      </c>
      <c r="P99" s="4" t="s">
        <v>157</v>
      </c>
      <c r="Q99" s="4" t="s">
        <v>638</v>
      </c>
      <c r="U99" s="21" t="s">
        <v>639</v>
      </c>
      <c r="V99" s="4" t="s">
        <v>86</v>
      </c>
      <c r="W99" s="4" t="s">
        <v>86</v>
      </c>
      <c r="X99" s="4" t="s">
        <v>86</v>
      </c>
      <c r="Y99" s="4" t="s">
        <v>86</v>
      </c>
      <c r="Z99" s="4" t="s">
        <v>86</v>
      </c>
      <c r="AA99" s="4" t="s">
        <v>87</v>
      </c>
      <c r="AB99" s="4" t="s">
        <v>86</v>
      </c>
      <c r="AC99" s="4" t="s">
        <v>86</v>
      </c>
      <c r="AD99" s="4" t="s">
        <v>86</v>
      </c>
      <c r="AE99" s="4" t="s">
        <v>86</v>
      </c>
    </row>
    <row r="100" spans="1:32" ht="58">
      <c r="A100" s="29" t="s">
        <v>640</v>
      </c>
      <c r="B100" s="5" t="s">
        <v>565</v>
      </c>
      <c r="C100" s="5">
        <v>2019</v>
      </c>
      <c r="D100" s="15" t="s">
        <v>641</v>
      </c>
      <c r="E100" s="17" t="s">
        <v>642</v>
      </c>
      <c r="G100" s="5"/>
      <c r="H100" s="5" t="s">
        <v>565</v>
      </c>
      <c r="I100" s="5" t="s">
        <v>643</v>
      </c>
      <c r="J100" s="6"/>
      <c r="K100" s="4" t="s">
        <v>77</v>
      </c>
      <c r="L100" s="4" t="s">
        <v>77</v>
      </c>
      <c r="M100" s="4" t="s">
        <v>78</v>
      </c>
      <c r="N100" s="4" t="s">
        <v>368</v>
      </c>
      <c r="O100" s="4" t="s">
        <v>156</v>
      </c>
      <c r="P100" s="4" t="s">
        <v>157</v>
      </c>
      <c r="Q100" s="34" t="s">
        <v>587</v>
      </c>
      <c r="R100" s="34" t="s">
        <v>587</v>
      </c>
      <c r="S100" s="34" t="s">
        <v>587</v>
      </c>
      <c r="T100" s="34" t="s">
        <v>587</v>
      </c>
      <c r="U100" s="34" t="s">
        <v>587</v>
      </c>
      <c r="V100" s="4" t="s">
        <v>86</v>
      </c>
      <c r="W100" s="4" t="s">
        <v>86</v>
      </c>
      <c r="X100" s="4" t="s">
        <v>86</v>
      </c>
      <c r="Y100" s="4" t="s">
        <v>86</v>
      </c>
      <c r="Z100" s="4" t="s">
        <v>86</v>
      </c>
      <c r="AA100" s="4" t="s">
        <v>86</v>
      </c>
      <c r="AB100" s="4" t="s">
        <v>86</v>
      </c>
      <c r="AC100" s="4" t="s">
        <v>86</v>
      </c>
      <c r="AD100" s="4" t="s">
        <v>86</v>
      </c>
      <c r="AE100" s="4" t="s">
        <v>86</v>
      </c>
    </row>
    <row r="101" spans="1:32" ht="29">
      <c r="A101" s="29" t="s">
        <v>644</v>
      </c>
      <c r="B101" s="5" t="s">
        <v>565</v>
      </c>
      <c r="C101" s="5">
        <v>2019</v>
      </c>
      <c r="D101" s="15" t="s">
        <v>645</v>
      </c>
      <c r="E101" s="5" t="s">
        <v>646</v>
      </c>
      <c r="G101" s="5"/>
      <c r="H101" s="5" t="s">
        <v>565</v>
      </c>
      <c r="I101" s="5" t="s">
        <v>643</v>
      </c>
      <c r="J101" s="6"/>
      <c r="K101" s="4" t="s">
        <v>77</v>
      </c>
      <c r="L101" s="4" t="s">
        <v>77</v>
      </c>
      <c r="M101" s="4" t="s">
        <v>78</v>
      </c>
      <c r="N101" s="4" t="s">
        <v>368</v>
      </c>
      <c r="O101" s="4" t="s">
        <v>156</v>
      </c>
      <c r="P101" s="4" t="s">
        <v>157</v>
      </c>
      <c r="Q101" s="34" t="s">
        <v>587</v>
      </c>
      <c r="R101" s="34" t="s">
        <v>587</v>
      </c>
      <c r="S101" s="34" t="s">
        <v>587</v>
      </c>
      <c r="T101" s="34" t="s">
        <v>587</v>
      </c>
      <c r="U101" s="34" t="s">
        <v>587</v>
      </c>
      <c r="V101" s="4" t="s">
        <v>86</v>
      </c>
      <c r="W101" s="4" t="s">
        <v>86</v>
      </c>
      <c r="X101" s="4" t="s">
        <v>86</v>
      </c>
      <c r="Y101" s="4" t="s">
        <v>86</v>
      </c>
      <c r="Z101" s="4" t="s">
        <v>86</v>
      </c>
      <c r="AA101" s="4" t="s">
        <v>86</v>
      </c>
      <c r="AB101" s="4" t="s">
        <v>86</v>
      </c>
      <c r="AC101" s="4" t="s">
        <v>86</v>
      </c>
      <c r="AD101" s="4" t="s">
        <v>86</v>
      </c>
      <c r="AE101" s="4" t="s">
        <v>86</v>
      </c>
    </row>
    <row r="102" spans="1:32">
      <c r="A102" s="29" t="s">
        <v>647</v>
      </c>
      <c r="B102" s="4" t="s">
        <v>565</v>
      </c>
      <c r="C102" s="4">
        <v>2019</v>
      </c>
      <c r="D102" s="4" t="s">
        <v>648</v>
      </c>
      <c r="E102" s="4" t="s">
        <v>649</v>
      </c>
      <c r="H102" s="5" t="s">
        <v>565</v>
      </c>
      <c r="I102" s="5" t="s">
        <v>650</v>
      </c>
      <c r="K102" s="4" t="s">
        <v>77</v>
      </c>
      <c r="L102" s="4" t="s">
        <v>77</v>
      </c>
      <c r="M102" s="4" t="s">
        <v>78</v>
      </c>
      <c r="N102" s="4" t="s">
        <v>368</v>
      </c>
      <c r="O102" s="4" t="s">
        <v>156</v>
      </c>
      <c r="P102" s="4" t="s">
        <v>157</v>
      </c>
      <c r="Q102" s="34" t="s">
        <v>587</v>
      </c>
      <c r="R102" s="34" t="s">
        <v>587</v>
      </c>
      <c r="S102" s="34" t="s">
        <v>587</v>
      </c>
      <c r="T102" s="34" t="s">
        <v>587</v>
      </c>
      <c r="U102" s="34" t="s">
        <v>587</v>
      </c>
      <c r="V102" s="4" t="s">
        <v>86</v>
      </c>
      <c r="W102" s="4" t="s">
        <v>86</v>
      </c>
      <c r="X102" s="4" t="s">
        <v>86</v>
      </c>
      <c r="Y102" s="4" t="s">
        <v>86</v>
      </c>
      <c r="Z102" s="4" t="s">
        <v>86</v>
      </c>
      <c r="AA102" s="4" t="s">
        <v>86</v>
      </c>
      <c r="AB102" s="4" t="s">
        <v>86</v>
      </c>
      <c r="AC102" s="4" t="s">
        <v>86</v>
      </c>
      <c r="AD102" s="4" t="s">
        <v>86</v>
      </c>
      <c r="AE102" s="4" t="s">
        <v>86</v>
      </c>
    </row>
    <row r="103" spans="1:32" ht="58">
      <c r="A103" s="29">
        <v>46</v>
      </c>
      <c r="B103" s="5" t="s">
        <v>651</v>
      </c>
      <c r="C103" s="5">
        <v>2018</v>
      </c>
      <c r="D103" s="43" t="s">
        <v>652</v>
      </c>
      <c r="E103" s="5" t="s">
        <v>653</v>
      </c>
      <c r="G103" s="5"/>
      <c r="H103" s="5" t="s">
        <v>565</v>
      </c>
      <c r="I103" s="9" t="s">
        <v>654</v>
      </c>
      <c r="J103" s="6"/>
      <c r="K103" s="4" t="s">
        <v>77</v>
      </c>
      <c r="L103" s="4" t="s">
        <v>77</v>
      </c>
      <c r="M103" s="4" t="s">
        <v>78</v>
      </c>
      <c r="N103" s="4" t="s">
        <v>368</v>
      </c>
      <c r="O103" s="4" t="s">
        <v>156</v>
      </c>
      <c r="P103" s="4" t="s">
        <v>157</v>
      </c>
      <c r="Q103" s="4" t="s">
        <v>655</v>
      </c>
      <c r="S103" s="4" t="s">
        <v>655</v>
      </c>
      <c r="V103" s="4" t="s">
        <v>86</v>
      </c>
      <c r="W103" s="4" t="s">
        <v>86</v>
      </c>
      <c r="X103" s="4" t="s">
        <v>86</v>
      </c>
      <c r="Y103" s="4" t="s">
        <v>86</v>
      </c>
      <c r="Z103" s="4" t="s">
        <v>86</v>
      </c>
      <c r="AA103" s="4" t="s">
        <v>86</v>
      </c>
      <c r="AB103" s="4" t="s">
        <v>86</v>
      </c>
      <c r="AC103" s="4" t="s">
        <v>86</v>
      </c>
      <c r="AD103" s="4" t="s">
        <v>86</v>
      </c>
      <c r="AE103" s="4" t="s">
        <v>86</v>
      </c>
    </row>
    <row r="104" spans="1:32" ht="43.5">
      <c r="A104" s="29">
        <v>47</v>
      </c>
      <c r="B104" s="5" t="s">
        <v>656</v>
      </c>
      <c r="C104" s="5">
        <v>2017</v>
      </c>
      <c r="D104" s="43" t="s">
        <v>657</v>
      </c>
      <c r="E104" s="5" t="s">
        <v>658</v>
      </c>
      <c r="G104" s="5"/>
      <c r="H104" s="5" t="s">
        <v>565</v>
      </c>
      <c r="I104" s="9" t="s">
        <v>659</v>
      </c>
      <c r="J104" s="6"/>
      <c r="K104" s="4" t="s">
        <v>77</v>
      </c>
      <c r="L104" s="4" t="s">
        <v>77</v>
      </c>
      <c r="M104" s="4" t="s">
        <v>78</v>
      </c>
      <c r="N104" s="4" t="s">
        <v>368</v>
      </c>
      <c r="O104" s="4" t="s">
        <v>156</v>
      </c>
      <c r="P104" s="4" t="s">
        <v>157</v>
      </c>
      <c r="Q104" s="4" t="s">
        <v>660</v>
      </c>
      <c r="S104" s="4" t="s">
        <v>660</v>
      </c>
      <c r="V104" s="4" t="s">
        <v>86</v>
      </c>
      <c r="W104" s="4" t="s">
        <v>86</v>
      </c>
      <c r="X104" s="4" t="s">
        <v>86</v>
      </c>
      <c r="Y104" s="4" t="s">
        <v>86</v>
      </c>
      <c r="Z104" s="4" t="s">
        <v>86</v>
      </c>
      <c r="AA104" s="4" t="s">
        <v>86</v>
      </c>
      <c r="AB104" s="4" t="s">
        <v>86</v>
      </c>
      <c r="AC104" s="4" t="s">
        <v>86</v>
      </c>
      <c r="AD104" s="4" t="s">
        <v>86</v>
      </c>
      <c r="AE104" s="4" t="s">
        <v>86</v>
      </c>
    </row>
    <row r="105" spans="1:32" ht="29">
      <c r="A105" s="29">
        <v>48</v>
      </c>
      <c r="B105" s="5" t="s">
        <v>661</v>
      </c>
      <c r="C105" s="5">
        <v>2016</v>
      </c>
      <c r="D105" s="43" t="s">
        <v>662</v>
      </c>
      <c r="E105" s="17" t="s">
        <v>663</v>
      </c>
      <c r="G105" s="5"/>
      <c r="H105" s="5" t="s">
        <v>565</v>
      </c>
      <c r="I105" s="9" t="s">
        <v>664</v>
      </c>
      <c r="J105" s="6"/>
      <c r="K105" s="4" t="s">
        <v>77</v>
      </c>
      <c r="L105" s="4" t="s">
        <v>77</v>
      </c>
      <c r="M105" s="4" t="s">
        <v>78</v>
      </c>
      <c r="N105" s="4" t="s">
        <v>368</v>
      </c>
      <c r="O105" s="4" t="s">
        <v>156</v>
      </c>
      <c r="P105" s="4" t="s">
        <v>157</v>
      </c>
      <c r="Q105" s="4" t="s">
        <v>665</v>
      </c>
      <c r="S105" s="4" t="s">
        <v>665</v>
      </c>
      <c r="U105" s="21" t="s">
        <v>666</v>
      </c>
      <c r="V105" s="4" t="s">
        <v>86</v>
      </c>
      <c r="W105" s="4" t="s">
        <v>86</v>
      </c>
      <c r="X105" s="4" t="s">
        <v>86</v>
      </c>
      <c r="Y105" s="4" t="s">
        <v>86</v>
      </c>
      <c r="Z105" s="4" t="s">
        <v>86</v>
      </c>
      <c r="AA105" s="4" t="s">
        <v>86</v>
      </c>
      <c r="AB105" s="4" t="s">
        <v>86</v>
      </c>
      <c r="AC105" s="4" t="s">
        <v>86</v>
      </c>
      <c r="AD105" s="4" t="s">
        <v>86</v>
      </c>
      <c r="AE105" s="4" t="s">
        <v>86</v>
      </c>
    </row>
    <row r="106" spans="1:32">
      <c r="A106" s="29" t="s">
        <v>667</v>
      </c>
      <c r="B106" s="4" t="s">
        <v>565</v>
      </c>
      <c r="C106" s="4">
        <v>2016</v>
      </c>
      <c r="D106" s="4" t="s">
        <v>668</v>
      </c>
      <c r="E106" s="4" t="s">
        <v>669</v>
      </c>
      <c r="H106" s="5" t="s">
        <v>565</v>
      </c>
      <c r="I106" s="5" t="s">
        <v>670</v>
      </c>
      <c r="K106" s="4" t="s">
        <v>77</v>
      </c>
      <c r="L106" s="4" t="s">
        <v>77</v>
      </c>
      <c r="M106" s="4" t="s">
        <v>78</v>
      </c>
      <c r="N106" s="4" t="s">
        <v>368</v>
      </c>
      <c r="O106" s="4" t="s">
        <v>156</v>
      </c>
      <c r="P106" s="4" t="s">
        <v>157</v>
      </c>
      <c r="Q106" s="34" t="s">
        <v>587</v>
      </c>
      <c r="R106" s="34" t="s">
        <v>587</v>
      </c>
      <c r="S106" s="34" t="s">
        <v>587</v>
      </c>
      <c r="T106" s="34" t="s">
        <v>587</v>
      </c>
      <c r="U106" s="34" t="s">
        <v>587</v>
      </c>
      <c r="V106" s="4" t="s">
        <v>86</v>
      </c>
      <c r="W106" s="4" t="s">
        <v>86</v>
      </c>
      <c r="X106" s="4" t="s">
        <v>86</v>
      </c>
      <c r="Y106" s="4" t="s">
        <v>86</v>
      </c>
      <c r="Z106" s="4" t="s">
        <v>86</v>
      </c>
      <c r="AA106" s="4" t="s">
        <v>86</v>
      </c>
      <c r="AB106" s="4" t="s">
        <v>86</v>
      </c>
      <c r="AC106" s="4" t="s">
        <v>86</v>
      </c>
      <c r="AD106" s="4" t="s">
        <v>86</v>
      </c>
      <c r="AE106" s="4" t="s">
        <v>86</v>
      </c>
    </row>
    <row r="107" spans="1:32">
      <c r="A107" s="29" t="s">
        <v>671</v>
      </c>
      <c r="B107" s="4" t="s">
        <v>565</v>
      </c>
      <c r="C107" s="4">
        <v>2015</v>
      </c>
      <c r="D107" s="4" t="s">
        <v>672</v>
      </c>
      <c r="E107" s="4" t="s">
        <v>673</v>
      </c>
      <c r="H107" s="5" t="s">
        <v>565</v>
      </c>
      <c r="I107" s="4" t="s">
        <v>674</v>
      </c>
      <c r="K107" s="4" t="s">
        <v>77</v>
      </c>
      <c r="L107" s="4" t="s">
        <v>77</v>
      </c>
      <c r="M107" s="4" t="s">
        <v>78</v>
      </c>
      <c r="N107" s="4" t="s">
        <v>368</v>
      </c>
      <c r="O107" s="4" t="s">
        <v>156</v>
      </c>
      <c r="P107" s="4" t="s">
        <v>157</v>
      </c>
      <c r="Q107" s="34" t="s">
        <v>587</v>
      </c>
      <c r="R107" s="34" t="s">
        <v>587</v>
      </c>
      <c r="S107" s="34" t="s">
        <v>587</v>
      </c>
      <c r="T107" s="34" t="s">
        <v>587</v>
      </c>
      <c r="U107" s="34" t="s">
        <v>587</v>
      </c>
      <c r="V107" s="4" t="s">
        <v>86</v>
      </c>
      <c r="W107" s="4" t="s">
        <v>86</v>
      </c>
      <c r="X107" s="4" t="s">
        <v>86</v>
      </c>
      <c r="Y107" s="4" t="s">
        <v>86</v>
      </c>
      <c r="Z107" s="4" t="s">
        <v>86</v>
      </c>
      <c r="AA107" s="4" t="s">
        <v>86</v>
      </c>
      <c r="AB107" s="4" t="s">
        <v>86</v>
      </c>
      <c r="AC107" s="4" t="s">
        <v>86</v>
      </c>
      <c r="AD107" s="4" t="s">
        <v>86</v>
      </c>
      <c r="AE107" s="4" t="s">
        <v>86</v>
      </c>
    </row>
    <row r="108" spans="1:32">
      <c r="A108" s="29" t="s">
        <v>675</v>
      </c>
      <c r="B108" s="4" t="s">
        <v>565</v>
      </c>
      <c r="C108" s="4">
        <v>2015</v>
      </c>
      <c r="D108" s="4" t="s">
        <v>676</v>
      </c>
      <c r="E108" s="4" t="s">
        <v>677</v>
      </c>
      <c r="H108" s="5" t="s">
        <v>565</v>
      </c>
      <c r="I108" s="4" t="s">
        <v>678</v>
      </c>
      <c r="K108" s="4" t="s">
        <v>77</v>
      </c>
      <c r="L108" s="4" t="s">
        <v>77</v>
      </c>
      <c r="M108" s="4" t="s">
        <v>78</v>
      </c>
      <c r="N108" s="4" t="s">
        <v>368</v>
      </c>
      <c r="O108" s="4" t="s">
        <v>156</v>
      </c>
      <c r="P108" s="4" t="s">
        <v>157</v>
      </c>
      <c r="Q108" s="34" t="s">
        <v>587</v>
      </c>
      <c r="R108" s="34" t="s">
        <v>587</v>
      </c>
      <c r="S108" s="34" t="s">
        <v>587</v>
      </c>
      <c r="T108" s="34" t="s">
        <v>587</v>
      </c>
      <c r="U108" s="34" t="s">
        <v>587</v>
      </c>
      <c r="V108" s="4" t="s">
        <v>86</v>
      </c>
      <c r="W108" s="4" t="s">
        <v>86</v>
      </c>
      <c r="X108" s="4" t="s">
        <v>86</v>
      </c>
      <c r="Y108" s="4" t="s">
        <v>86</v>
      </c>
      <c r="Z108" s="4" t="s">
        <v>86</v>
      </c>
      <c r="AA108" s="4" t="s">
        <v>86</v>
      </c>
      <c r="AB108" s="4" t="s">
        <v>86</v>
      </c>
      <c r="AC108" s="4" t="s">
        <v>86</v>
      </c>
      <c r="AD108" s="4" t="s">
        <v>86</v>
      </c>
      <c r="AE108" s="4" t="s">
        <v>86</v>
      </c>
    </row>
    <row r="109" spans="1:32">
      <c r="A109" s="29" t="s">
        <v>679</v>
      </c>
      <c r="B109" s="5" t="s">
        <v>680</v>
      </c>
      <c r="C109" s="5">
        <v>2018</v>
      </c>
      <c r="D109" s="5" t="s">
        <v>681</v>
      </c>
      <c r="E109" s="14" t="s">
        <v>682</v>
      </c>
      <c r="H109" s="4" t="s">
        <v>683</v>
      </c>
      <c r="I109" s="13" t="s">
        <v>684</v>
      </c>
      <c r="K109" s="4" t="s">
        <v>77</v>
      </c>
      <c r="L109" s="4" t="s">
        <v>77</v>
      </c>
      <c r="M109" s="4" t="s">
        <v>78</v>
      </c>
      <c r="N109" s="4" t="s">
        <v>368</v>
      </c>
      <c r="O109" s="4" t="s">
        <v>80</v>
      </c>
      <c r="P109" s="4" t="s">
        <v>81</v>
      </c>
      <c r="Q109" s="34" t="s">
        <v>587</v>
      </c>
      <c r="R109" s="34" t="s">
        <v>587</v>
      </c>
      <c r="S109" s="34" t="s">
        <v>587</v>
      </c>
      <c r="T109" s="34" t="s">
        <v>587</v>
      </c>
      <c r="U109" s="34" t="s">
        <v>587</v>
      </c>
      <c r="V109" s="4" t="s">
        <v>86</v>
      </c>
      <c r="W109" s="4" t="s">
        <v>86</v>
      </c>
      <c r="X109" s="4" t="s">
        <v>86</v>
      </c>
      <c r="Y109" s="4" t="s">
        <v>86</v>
      </c>
      <c r="Z109" s="4" t="s">
        <v>86</v>
      </c>
      <c r="AA109" s="4" t="s">
        <v>86</v>
      </c>
      <c r="AB109" s="4" t="s">
        <v>86</v>
      </c>
      <c r="AC109" s="4" t="s">
        <v>86</v>
      </c>
      <c r="AD109" s="4" t="s">
        <v>86</v>
      </c>
      <c r="AE109" s="4" t="s">
        <v>86</v>
      </c>
    </row>
    <row r="110" spans="1:32">
      <c r="A110" s="29" t="s">
        <v>685</v>
      </c>
      <c r="B110" s="5" t="s">
        <v>686</v>
      </c>
      <c r="C110" s="5">
        <v>2019</v>
      </c>
      <c r="D110" s="5" t="s">
        <v>687</v>
      </c>
      <c r="E110" s="5" t="s">
        <v>688</v>
      </c>
      <c r="H110" s="4" t="s">
        <v>683</v>
      </c>
      <c r="I110" s="13" t="s">
        <v>689</v>
      </c>
      <c r="K110" s="4" t="s">
        <v>77</v>
      </c>
      <c r="L110" s="4" t="s">
        <v>77</v>
      </c>
      <c r="M110" s="4" t="s">
        <v>78</v>
      </c>
      <c r="N110" s="4" t="s">
        <v>368</v>
      </c>
      <c r="O110" s="4" t="s">
        <v>80</v>
      </c>
      <c r="P110" s="4" t="s">
        <v>81</v>
      </c>
      <c r="Q110" s="34" t="s">
        <v>587</v>
      </c>
      <c r="R110" s="34" t="s">
        <v>587</v>
      </c>
      <c r="S110" s="34" t="s">
        <v>587</v>
      </c>
      <c r="T110" s="34" t="s">
        <v>587</v>
      </c>
      <c r="U110" s="34" t="s">
        <v>587</v>
      </c>
      <c r="V110" s="4" t="s">
        <v>86</v>
      </c>
      <c r="W110" s="4" t="s">
        <v>86</v>
      </c>
      <c r="X110" s="4" t="s">
        <v>86</v>
      </c>
      <c r="Y110" s="4" t="s">
        <v>86</v>
      </c>
      <c r="Z110" s="4" t="s">
        <v>86</v>
      </c>
      <c r="AA110" s="4" t="s">
        <v>86</v>
      </c>
      <c r="AB110" s="4" t="s">
        <v>86</v>
      </c>
      <c r="AC110" s="4" t="s">
        <v>86</v>
      </c>
      <c r="AD110" s="4" t="s">
        <v>86</v>
      </c>
      <c r="AE110" s="4" t="s">
        <v>86</v>
      </c>
    </row>
    <row r="111" spans="1:32">
      <c r="A111" s="33">
        <v>49</v>
      </c>
      <c r="B111" s="5" t="s">
        <v>690</v>
      </c>
      <c r="C111" s="5">
        <v>2013</v>
      </c>
      <c r="D111" s="5" t="s">
        <v>691</v>
      </c>
      <c r="E111" s="5" t="s">
        <v>692</v>
      </c>
      <c r="F111" s="5">
        <v>287</v>
      </c>
      <c r="G111" s="5" t="s">
        <v>112</v>
      </c>
      <c r="H111" s="4" t="s">
        <v>683</v>
      </c>
      <c r="I111" s="5" t="s">
        <v>693</v>
      </c>
      <c r="J111" s="6" t="s">
        <v>694</v>
      </c>
      <c r="K111" s="4" t="s">
        <v>77</v>
      </c>
      <c r="L111" s="4" t="s">
        <v>77</v>
      </c>
      <c r="M111" s="4" t="s">
        <v>78</v>
      </c>
      <c r="N111" s="4" t="s">
        <v>79</v>
      </c>
      <c r="O111" s="4" t="s">
        <v>80</v>
      </c>
      <c r="P111" s="4" t="s">
        <v>81</v>
      </c>
      <c r="Q111" s="4" t="s">
        <v>695</v>
      </c>
      <c r="V111" s="4" t="s">
        <v>161</v>
      </c>
      <c r="W111" s="4" t="s">
        <v>86</v>
      </c>
      <c r="X111" s="4" t="s">
        <v>86</v>
      </c>
      <c r="Y111" s="4" t="s">
        <v>86</v>
      </c>
      <c r="Z111" s="4" t="s">
        <v>86</v>
      </c>
      <c r="AA111" s="4" t="s">
        <v>86</v>
      </c>
      <c r="AB111" s="4" t="s">
        <v>86</v>
      </c>
      <c r="AC111" s="4" t="s">
        <v>86</v>
      </c>
      <c r="AD111" s="4" t="s">
        <v>86</v>
      </c>
      <c r="AE111" s="21" t="s">
        <v>86</v>
      </c>
      <c r="AF111" s="4" t="s">
        <v>696</v>
      </c>
    </row>
    <row r="112" spans="1:32">
      <c r="A112" s="33">
        <v>50</v>
      </c>
      <c r="B112" s="5" t="s">
        <v>697</v>
      </c>
      <c r="C112" s="5">
        <v>2021</v>
      </c>
      <c r="D112" s="5" t="s">
        <v>698</v>
      </c>
      <c r="E112" s="5" t="s">
        <v>699</v>
      </c>
      <c r="F112" s="5">
        <v>3</v>
      </c>
      <c r="G112" s="5" t="s">
        <v>140</v>
      </c>
      <c r="H112" s="5" t="s">
        <v>74</v>
      </c>
      <c r="I112" s="5" t="s">
        <v>700</v>
      </c>
      <c r="J112" s="6" t="s">
        <v>694</v>
      </c>
      <c r="K112" s="4" t="s">
        <v>77</v>
      </c>
      <c r="L112" s="5" t="s">
        <v>77</v>
      </c>
      <c r="M112" s="4" t="s">
        <v>78</v>
      </c>
      <c r="N112" s="4" t="s">
        <v>79</v>
      </c>
      <c r="O112" s="4" t="s">
        <v>156</v>
      </c>
      <c r="P112" s="4" t="s">
        <v>119</v>
      </c>
      <c r="Q112" s="4" t="s">
        <v>701</v>
      </c>
      <c r="S112" s="4" t="s">
        <v>702</v>
      </c>
      <c r="V112" s="4" t="s">
        <v>161</v>
      </c>
      <c r="W112" s="4" t="s">
        <v>86</v>
      </c>
      <c r="X112" s="4" t="s">
        <v>86</v>
      </c>
      <c r="Y112" s="4" t="s">
        <v>86</v>
      </c>
      <c r="Z112" s="4" t="s">
        <v>86</v>
      </c>
      <c r="AA112" s="4" t="s">
        <v>86</v>
      </c>
      <c r="AB112" s="4" t="s">
        <v>86</v>
      </c>
      <c r="AC112" s="4" t="s">
        <v>88</v>
      </c>
      <c r="AD112" s="4" t="s">
        <v>86</v>
      </c>
      <c r="AE112" s="4" t="s">
        <v>86</v>
      </c>
    </row>
    <row r="114" spans="2:31">
      <c r="B114" s="5"/>
      <c r="C114" s="5"/>
      <c r="D114" s="5"/>
      <c r="E114" s="5"/>
      <c r="F114" s="5"/>
      <c r="G114" s="5"/>
      <c r="H114" s="5"/>
      <c r="I114" s="5"/>
      <c r="J114" s="6"/>
    </row>
    <row r="115" spans="2:31">
      <c r="B115" s="5"/>
      <c r="C115" s="5"/>
      <c r="D115" s="5"/>
      <c r="E115" s="5"/>
      <c r="F115" s="5"/>
      <c r="G115" s="5"/>
      <c r="H115" s="5"/>
      <c r="I115" s="5"/>
      <c r="J115" s="6"/>
      <c r="U115" s="21" t="s">
        <v>88</v>
      </c>
      <c r="V115" s="4">
        <f>COUNTIF(V$3:V$112,$U115)</f>
        <v>0</v>
      </c>
      <c r="W115" s="4">
        <f t="shared" ref="W115:AE116" si="0">COUNTIF(W$3:W$112,$U115)</f>
        <v>0</v>
      </c>
      <c r="X115" s="4">
        <f t="shared" si="0"/>
        <v>0</v>
      </c>
      <c r="Y115" s="4">
        <f t="shared" si="0"/>
        <v>0</v>
      </c>
      <c r="Z115" s="4">
        <f t="shared" si="0"/>
        <v>0</v>
      </c>
      <c r="AA115" s="4">
        <f t="shared" si="0"/>
        <v>7</v>
      </c>
      <c r="AB115" s="4">
        <f t="shared" si="0"/>
        <v>7</v>
      </c>
      <c r="AC115" s="4">
        <f t="shared" si="0"/>
        <v>22</v>
      </c>
      <c r="AD115" s="4">
        <f t="shared" si="0"/>
        <v>0</v>
      </c>
      <c r="AE115" s="4">
        <f t="shared" si="0"/>
        <v>0</v>
      </c>
    </row>
    <row r="116" spans="2:31">
      <c r="B116" s="5"/>
      <c r="C116" s="5"/>
      <c r="D116" s="5"/>
      <c r="E116" s="5"/>
      <c r="F116" s="5"/>
      <c r="G116" s="5"/>
      <c r="H116" s="5"/>
      <c r="I116" s="5"/>
      <c r="J116" s="6"/>
      <c r="U116" s="21" t="s">
        <v>161</v>
      </c>
      <c r="V116" s="4">
        <f>COUNTIF(V$3:V$112,$U116)</f>
        <v>2</v>
      </c>
      <c r="W116" s="4">
        <f t="shared" si="0"/>
        <v>0</v>
      </c>
      <c r="X116" s="4">
        <f t="shared" si="0"/>
        <v>0</v>
      </c>
      <c r="Y116" s="4">
        <f t="shared" si="0"/>
        <v>0</v>
      </c>
      <c r="Z116" s="4">
        <f t="shared" si="0"/>
        <v>0</v>
      </c>
      <c r="AA116" s="4">
        <f t="shared" si="0"/>
        <v>2</v>
      </c>
      <c r="AB116" s="4">
        <f t="shared" si="0"/>
        <v>1</v>
      </c>
      <c r="AC116" s="4">
        <f t="shared" si="0"/>
        <v>0</v>
      </c>
      <c r="AD116" s="4">
        <f t="shared" si="0"/>
        <v>0</v>
      </c>
      <c r="AE116" s="4">
        <f t="shared" si="0"/>
        <v>0</v>
      </c>
    </row>
    <row r="117" spans="2:31">
      <c r="B117" s="5"/>
      <c r="C117" s="5"/>
      <c r="D117" s="5"/>
      <c r="E117" s="5"/>
      <c r="F117" s="5"/>
      <c r="G117" s="5"/>
      <c r="H117" s="5"/>
      <c r="I117" s="5"/>
      <c r="J117" s="6"/>
      <c r="U117" s="21" t="s">
        <v>703</v>
      </c>
      <c r="V117" s="4">
        <f t="shared" ref="V117:AE118" si="1">COUNTIF(V$3:V$112,$U117)</f>
        <v>0</v>
      </c>
      <c r="W117" s="4">
        <f t="shared" si="1"/>
        <v>0</v>
      </c>
      <c r="X117" s="4">
        <f t="shared" si="1"/>
        <v>0</v>
      </c>
      <c r="Y117" s="4">
        <f t="shared" si="1"/>
        <v>0</v>
      </c>
      <c r="Z117" s="4">
        <f t="shared" si="1"/>
        <v>0</v>
      </c>
      <c r="AA117" s="4">
        <f t="shared" si="1"/>
        <v>0</v>
      </c>
      <c r="AB117" s="4">
        <f t="shared" si="1"/>
        <v>0</v>
      </c>
      <c r="AC117" s="4">
        <f t="shared" si="1"/>
        <v>0</v>
      </c>
      <c r="AD117" s="4">
        <f t="shared" si="1"/>
        <v>0</v>
      </c>
      <c r="AE117" s="4">
        <f t="shared" si="1"/>
        <v>0</v>
      </c>
    </row>
    <row r="118" spans="2:31">
      <c r="B118" s="5"/>
      <c r="C118" s="5"/>
      <c r="D118" s="5"/>
      <c r="E118" s="5"/>
      <c r="F118" s="5"/>
      <c r="G118" s="5"/>
      <c r="H118" s="5"/>
      <c r="I118" s="5"/>
      <c r="J118" s="6"/>
      <c r="U118" s="21" t="s">
        <v>87</v>
      </c>
      <c r="V118" s="4">
        <f t="shared" si="1"/>
        <v>2</v>
      </c>
      <c r="W118" s="4">
        <f t="shared" si="1"/>
        <v>0</v>
      </c>
      <c r="X118" s="4">
        <f t="shared" si="1"/>
        <v>0</v>
      </c>
      <c r="Y118" s="4">
        <f t="shared" si="1"/>
        <v>0</v>
      </c>
      <c r="Z118" s="4">
        <f t="shared" si="1"/>
        <v>0</v>
      </c>
      <c r="AA118" s="4">
        <f t="shared" si="1"/>
        <v>7</v>
      </c>
      <c r="AB118" s="4">
        <f t="shared" si="1"/>
        <v>2</v>
      </c>
      <c r="AC118" s="4">
        <f t="shared" si="1"/>
        <v>3</v>
      </c>
      <c r="AD118" s="4">
        <f t="shared" si="1"/>
        <v>0</v>
      </c>
      <c r="AE118" s="4">
        <f t="shared" si="1"/>
        <v>0</v>
      </c>
    </row>
    <row r="119" spans="2:31">
      <c r="B119" s="5"/>
      <c r="C119" s="5"/>
      <c r="D119" s="5"/>
      <c r="E119" s="5"/>
      <c r="F119" s="5"/>
      <c r="G119" s="5"/>
      <c r="H119" s="5"/>
      <c r="I119" s="5"/>
      <c r="J119" s="6"/>
    </row>
    <row r="120" spans="2:31">
      <c r="B120" s="5"/>
      <c r="C120" s="5"/>
      <c r="D120" s="5"/>
      <c r="E120" s="5"/>
      <c r="F120" s="5"/>
      <c r="G120" s="5"/>
      <c r="H120" s="5"/>
      <c r="I120" s="5"/>
      <c r="J120" s="6"/>
    </row>
    <row r="121" spans="2:31">
      <c r="B121" s="5"/>
      <c r="C121" s="5"/>
      <c r="D121" s="5"/>
      <c r="E121" s="5"/>
      <c r="F121" s="5"/>
      <c r="G121" s="5"/>
      <c r="H121" s="5"/>
      <c r="I121" s="5"/>
      <c r="J121" s="6"/>
    </row>
    <row r="122" spans="2:31">
      <c r="B122" s="5"/>
      <c r="C122" s="5"/>
      <c r="D122" s="5"/>
      <c r="E122" s="5"/>
      <c r="F122" s="5"/>
      <c r="G122" s="5"/>
      <c r="H122" s="5"/>
      <c r="I122" s="5"/>
      <c r="J122" s="6"/>
    </row>
    <row r="123" spans="2:31">
      <c r="B123" s="5"/>
      <c r="C123" s="5"/>
      <c r="D123" s="5"/>
      <c r="E123" s="5"/>
      <c r="F123" s="5"/>
      <c r="G123" s="5"/>
      <c r="H123" s="5"/>
      <c r="I123" s="5"/>
      <c r="J123" s="6"/>
    </row>
    <row r="124" spans="2:31">
      <c r="B124" s="5"/>
      <c r="C124" s="5"/>
      <c r="D124" s="5"/>
      <c r="E124" s="5"/>
      <c r="F124" s="5"/>
      <c r="G124" s="5"/>
      <c r="H124" s="5"/>
      <c r="I124" s="5"/>
      <c r="J124" s="6"/>
    </row>
    <row r="125" spans="2:31">
      <c r="B125" s="5"/>
      <c r="C125" s="5"/>
      <c r="D125" s="5"/>
      <c r="E125" s="5"/>
      <c r="F125" s="5"/>
      <c r="G125" s="5"/>
      <c r="H125" s="5"/>
      <c r="I125" s="5"/>
      <c r="J125" s="6"/>
    </row>
    <row r="126" spans="2:31">
      <c r="B126" s="5"/>
      <c r="C126" s="5"/>
      <c r="D126" s="5"/>
      <c r="E126" s="5"/>
      <c r="F126" s="5"/>
      <c r="G126" s="5"/>
      <c r="H126" s="5"/>
      <c r="I126" s="5"/>
      <c r="J126" s="6"/>
    </row>
    <row r="127" spans="2:31">
      <c r="B127" s="5"/>
      <c r="C127" s="5"/>
      <c r="D127" s="5"/>
      <c r="E127" s="5"/>
      <c r="F127" s="5"/>
      <c r="G127" s="5"/>
      <c r="H127" s="5"/>
      <c r="I127" s="5"/>
      <c r="J127" s="6"/>
    </row>
    <row r="128" spans="2:31">
      <c r="B128" s="5"/>
      <c r="C128" s="5"/>
      <c r="D128" s="5"/>
      <c r="E128" s="5"/>
      <c r="F128" s="5"/>
      <c r="G128" s="5"/>
      <c r="H128" s="5"/>
      <c r="I128" s="5"/>
      <c r="J128" s="6"/>
    </row>
    <row r="129" spans="2:10">
      <c r="B129" s="5"/>
      <c r="C129" s="5"/>
      <c r="D129" s="5"/>
      <c r="E129" s="5"/>
      <c r="F129" s="5"/>
      <c r="G129" s="5"/>
      <c r="H129" s="5"/>
      <c r="I129" s="5"/>
      <c r="J129" s="6"/>
    </row>
    <row r="130" spans="2:10">
      <c r="B130" s="5"/>
      <c r="C130" s="5"/>
      <c r="D130" s="5"/>
      <c r="E130" s="5"/>
      <c r="F130" s="5"/>
      <c r="G130" s="5"/>
      <c r="H130" s="5"/>
      <c r="I130" s="5"/>
      <c r="J130" s="6"/>
    </row>
    <row r="131" spans="2:10">
      <c r="B131" s="5"/>
      <c r="C131" s="5"/>
      <c r="D131" s="5"/>
      <c r="E131" s="5"/>
      <c r="F131" s="5"/>
      <c r="G131" s="5"/>
      <c r="H131" s="5"/>
      <c r="I131" s="5"/>
      <c r="J131" s="6"/>
    </row>
    <row r="132" spans="2:10">
      <c r="B132" s="5"/>
      <c r="C132" s="5"/>
      <c r="D132" s="5"/>
      <c r="E132" s="5"/>
      <c r="F132" s="5"/>
      <c r="G132" s="5"/>
      <c r="H132" s="5"/>
      <c r="I132" s="5"/>
      <c r="J132" s="6"/>
    </row>
    <row r="133" spans="2:10">
      <c r="B133" s="5"/>
      <c r="C133" s="5"/>
      <c r="D133" s="5"/>
      <c r="E133" s="5"/>
      <c r="F133" s="5"/>
      <c r="G133" s="5"/>
      <c r="H133" s="5"/>
      <c r="I133" s="5"/>
      <c r="J133" s="6"/>
    </row>
    <row r="134" spans="2:10">
      <c r="B134" s="5"/>
      <c r="C134" s="5"/>
      <c r="D134" s="5"/>
      <c r="E134" s="5"/>
      <c r="F134" s="5"/>
      <c r="G134" s="5"/>
      <c r="H134" s="5"/>
      <c r="I134" s="5"/>
      <c r="J134" s="6"/>
    </row>
    <row r="135" spans="2:10">
      <c r="B135" s="5"/>
      <c r="C135" s="5"/>
      <c r="D135" s="5"/>
      <c r="E135" s="5"/>
      <c r="F135" s="5"/>
      <c r="G135" s="5"/>
      <c r="H135" s="5"/>
      <c r="I135" s="5"/>
      <c r="J135" s="6"/>
    </row>
    <row r="136" spans="2:10">
      <c r="B136" s="5"/>
      <c r="C136" s="5"/>
      <c r="D136" s="5"/>
      <c r="E136" s="5"/>
      <c r="F136" s="5"/>
      <c r="G136" s="5"/>
      <c r="H136" s="5"/>
      <c r="I136" s="5"/>
      <c r="J136" s="6"/>
    </row>
    <row r="137" spans="2:10">
      <c r="B137" s="5"/>
      <c r="C137" s="5"/>
      <c r="D137" s="5"/>
      <c r="E137" s="5"/>
      <c r="F137" s="5"/>
      <c r="G137" s="5"/>
      <c r="H137" s="5"/>
      <c r="I137" s="5"/>
      <c r="J137" s="6"/>
    </row>
    <row r="138" spans="2:10">
      <c r="B138" s="5"/>
      <c r="C138" s="5"/>
      <c r="D138" s="5"/>
      <c r="E138" s="5"/>
      <c r="F138" s="5"/>
      <c r="G138" s="5"/>
      <c r="H138" s="5"/>
      <c r="I138" s="5"/>
      <c r="J138" s="6"/>
    </row>
    <row r="139" spans="2:10">
      <c r="B139" s="5"/>
      <c r="C139" s="5"/>
      <c r="D139" s="5"/>
      <c r="E139" s="5"/>
      <c r="F139" s="5"/>
      <c r="G139" s="5"/>
      <c r="H139" s="5"/>
      <c r="I139" s="5"/>
      <c r="J139" s="6"/>
    </row>
    <row r="140" spans="2:10">
      <c r="B140" s="5"/>
      <c r="C140" s="5"/>
      <c r="D140" s="5"/>
      <c r="E140" s="5"/>
      <c r="F140" s="5"/>
      <c r="G140" s="5"/>
      <c r="H140" s="5"/>
      <c r="I140" s="5"/>
      <c r="J140" s="6"/>
    </row>
    <row r="141" spans="2:10">
      <c r="B141" s="5"/>
      <c r="C141" s="5"/>
      <c r="D141" s="5"/>
      <c r="E141" s="5"/>
      <c r="F141" s="5"/>
      <c r="G141" s="5"/>
      <c r="H141" s="5"/>
      <c r="I141" s="5"/>
      <c r="J141" s="6"/>
    </row>
    <row r="142" spans="2:10">
      <c r="B142" s="5"/>
      <c r="C142" s="5"/>
      <c r="D142" s="5"/>
      <c r="E142" s="5"/>
      <c r="F142" s="5"/>
      <c r="G142" s="5"/>
      <c r="H142" s="5"/>
      <c r="I142" s="5"/>
      <c r="J142" s="6"/>
    </row>
    <row r="143" spans="2:10">
      <c r="B143" s="5"/>
      <c r="C143" s="5"/>
      <c r="D143" s="5"/>
      <c r="E143" s="5"/>
      <c r="F143" s="5"/>
      <c r="G143" s="5"/>
      <c r="H143" s="5"/>
      <c r="I143" s="5"/>
      <c r="J143" s="6"/>
    </row>
    <row r="144" spans="2:10">
      <c r="B144" s="5"/>
      <c r="C144" s="5"/>
      <c r="D144" s="5"/>
      <c r="E144" s="5"/>
      <c r="F144" s="5"/>
      <c r="G144" s="5"/>
      <c r="H144" s="5"/>
      <c r="I144" s="5"/>
      <c r="J144" s="6"/>
    </row>
    <row r="145" spans="2:10">
      <c r="B145" s="5"/>
      <c r="C145" s="5"/>
      <c r="D145" s="5"/>
      <c r="E145" s="5"/>
      <c r="F145" s="5"/>
      <c r="G145" s="5"/>
      <c r="H145" s="5"/>
      <c r="I145" s="5"/>
      <c r="J145" s="6"/>
    </row>
    <row r="146" spans="2:10">
      <c r="B146" s="5"/>
      <c r="C146" s="5"/>
      <c r="D146" s="5"/>
      <c r="E146" s="5"/>
      <c r="F146" s="5"/>
      <c r="G146" s="5"/>
      <c r="H146" s="5"/>
      <c r="I146" s="5"/>
      <c r="J146" s="6"/>
    </row>
    <row r="147" spans="2:10">
      <c r="B147" s="5"/>
      <c r="C147" s="5"/>
      <c r="D147" s="5"/>
      <c r="E147" s="5"/>
      <c r="F147" s="5"/>
      <c r="G147" s="5"/>
      <c r="H147" s="5"/>
      <c r="I147" s="5"/>
      <c r="J147" s="6"/>
    </row>
    <row r="148" spans="2:10">
      <c r="B148" s="5"/>
      <c r="C148" s="5"/>
      <c r="D148" s="5"/>
      <c r="E148" s="5"/>
      <c r="F148" s="5"/>
      <c r="G148" s="5"/>
      <c r="H148" s="5"/>
      <c r="I148" s="5"/>
      <c r="J148" s="6"/>
    </row>
    <row r="149" spans="2:10">
      <c r="B149" s="5"/>
      <c r="C149" s="5"/>
      <c r="D149" s="5"/>
      <c r="E149" s="5"/>
      <c r="F149" s="5"/>
      <c r="G149" s="5"/>
      <c r="H149" s="5"/>
      <c r="I149" s="5"/>
      <c r="J149" s="6"/>
    </row>
    <row r="150" spans="2:10">
      <c r="B150" s="5"/>
      <c r="C150" s="5"/>
      <c r="D150" s="5"/>
      <c r="E150" s="5"/>
      <c r="F150" s="5"/>
      <c r="G150" s="5"/>
      <c r="H150" s="5"/>
      <c r="I150" s="5"/>
      <c r="J150" s="6"/>
    </row>
    <row r="151" spans="2:10">
      <c r="B151" s="5"/>
      <c r="C151" s="5"/>
      <c r="D151" s="5"/>
      <c r="E151" s="5"/>
      <c r="F151" s="5"/>
      <c r="G151" s="5"/>
      <c r="H151" s="5"/>
      <c r="I151" s="5"/>
      <c r="J151" s="6"/>
    </row>
    <row r="152" spans="2:10">
      <c r="B152" s="5"/>
      <c r="C152" s="5"/>
      <c r="D152" s="5"/>
      <c r="E152" s="5"/>
      <c r="F152" s="5"/>
      <c r="G152" s="5"/>
      <c r="H152" s="5"/>
      <c r="I152" s="5"/>
      <c r="J152" s="6"/>
    </row>
    <row r="153" spans="2:10">
      <c r="B153" s="5"/>
      <c r="C153" s="5"/>
      <c r="D153" s="5"/>
      <c r="E153" s="5"/>
      <c r="F153" s="5"/>
      <c r="G153" s="5"/>
      <c r="H153" s="5"/>
      <c r="I153" s="5"/>
      <c r="J153" s="6"/>
    </row>
    <row r="154" spans="2:10">
      <c r="B154" s="5"/>
      <c r="C154" s="5"/>
      <c r="D154" s="5"/>
      <c r="E154" s="5"/>
      <c r="F154" s="5"/>
      <c r="G154" s="5"/>
      <c r="H154" s="5"/>
      <c r="I154" s="5"/>
      <c r="J154" s="6"/>
    </row>
    <row r="155" spans="2:10">
      <c r="B155" s="5"/>
      <c r="C155" s="5"/>
      <c r="D155" s="5"/>
      <c r="E155" s="5"/>
      <c r="F155" s="5"/>
      <c r="G155" s="5"/>
      <c r="H155" s="5"/>
      <c r="I155" s="5"/>
      <c r="J155" s="6"/>
    </row>
    <row r="156" spans="2:10">
      <c r="B156" s="5"/>
      <c r="C156" s="5"/>
      <c r="D156" s="5"/>
      <c r="E156" s="5"/>
      <c r="F156" s="5"/>
      <c r="G156" s="5"/>
      <c r="H156" s="5"/>
      <c r="I156" s="5"/>
      <c r="J156" s="6"/>
    </row>
    <row r="157" spans="2:10">
      <c r="B157" s="5"/>
      <c r="C157" s="5"/>
      <c r="D157" s="5"/>
      <c r="E157" s="5"/>
      <c r="F157" s="5"/>
      <c r="G157" s="5"/>
      <c r="H157" s="5"/>
      <c r="I157" s="5"/>
      <c r="J157" s="6"/>
    </row>
    <row r="158" spans="2:10">
      <c r="B158" s="5"/>
      <c r="C158" s="5"/>
      <c r="D158" s="5"/>
      <c r="E158" s="5"/>
      <c r="F158" s="5"/>
      <c r="G158" s="5"/>
      <c r="H158" s="5"/>
      <c r="I158" s="5"/>
      <c r="J158" s="6"/>
    </row>
    <row r="159" spans="2:10">
      <c r="B159" s="5"/>
      <c r="C159" s="5"/>
      <c r="D159" s="5"/>
      <c r="E159" s="5"/>
      <c r="F159" s="5"/>
      <c r="G159" s="5"/>
      <c r="H159" s="5"/>
      <c r="I159" s="5"/>
      <c r="J159" s="6"/>
    </row>
    <row r="160" spans="2:10">
      <c r="B160" s="5"/>
      <c r="C160" s="5"/>
      <c r="D160" s="5"/>
      <c r="E160" s="5"/>
      <c r="F160" s="5"/>
      <c r="G160" s="5"/>
      <c r="H160" s="5"/>
      <c r="I160" s="5"/>
      <c r="J160" s="6"/>
    </row>
    <row r="161" spans="2:10">
      <c r="B161" s="5"/>
      <c r="C161" s="5"/>
      <c r="D161" s="5"/>
      <c r="E161" s="5"/>
      <c r="F161" s="5"/>
      <c r="G161" s="5"/>
      <c r="H161" s="5"/>
      <c r="I161" s="5"/>
      <c r="J161" s="6"/>
    </row>
    <row r="162" spans="2:10">
      <c r="B162" s="5"/>
      <c r="C162" s="5"/>
      <c r="D162" s="5"/>
      <c r="E162" s="5"/>
      <c r="F162" s="5"/>
      <c r="G162" s="5"/>
      <c r="H162" s="5"/>
      <c r="I162" s="5"/>
      <c r="J162" s="6"/>
    </row>
    <row r="163" spans="2:10">
      <c r="B163" s="5"/>
      <c r="C163" s="5"/>
      <c r="D163" s="5"/>
      <c r="E163" s="5"/>
      <c r="F163" s="5"/>
      <c r="G163" s="5"/>
      <c r="H163" s="5"/>
      <c r="I163" s="5"/>
      <c r="J163" s="6"/>
    </row>
    <row r="164" spans="2:10">
      <c r="B164" s="5"/>
      <c r="C164" s="5"/>
      <c r="D164" s="5"/>
      <c r="E164" s="5"/>
      <c r="F164" s="5"/>
      <c r="G164" s="5"/>
      <c r="H164" s="5"/>
      <c r="I164" s="5"/>
      <c r="J164" s="6"/>
    </row>
    <row r="165" spans="2:10">
      <c r="B165" s="5"/>
      <c r="C165" s="5"/>
      <c r="D165" s="5"/>
      <c r="E165" s="5"/>
      <c r="F165" s="5"/>
      <c r="G165" s="5"/>
      <c r="H165" s="5"/>
      <c r="I165" s="5"/>
      <c r="J165" s="6"/>
    </row>
    <row r="166" spans="2:10">
      <c r="B166" s="5"/>
      <c r="C166" s="5"/>
      <c r="D166" s="5"/>
      <c r="E166" s="5"/>
      <c r="F166" s="5"/>
      <c r="G166" s="5"/>
      <c r="H166" s="5"/>
      <c r="I166" s="5"/>
      <c r="J166" s="6"/>
    </row>
    <row r="167" spans="2:10">
      <c r="B167" s="5"/>
      <c r="C167" s="5"/>
      <c r="D167" s="5"/>
      <c r="E167" s="5"/>
      <c r="F167" s="5"/>
      <c r="G167" s="5"/>
      <c r="H167" s="5"/>
      <c r="I167" s="5"/>
      <c r="J167" s="6"/>
    </row>
    <row r="168" spans="2:10">
      <c r="B168" s="5"/>
      <c r="C168" s="5"/>
      <c r="D168" s="5"/>
      <c r="E168" s="5"/>
      <c r="F168" s="5"/>
      <c r="G168" s="5"/>
      <c r="H168" s="5"/>
      <c r="I168" s="5"/>
      <c r="J168" s="6"/>
    </row>
    <row r="169" spans="2:10">
      <c r="B169" s="5"/>
      <c r="C169" s="5"/>
      <c r="D169" s="5"/>
      <c r="E169" s="5"/>
      <c r="F169" s="5"/>
      <c r="G169" s="5"/>
      <c r="H169" s="5"/>
      <c r="I169" s="5"/>
      <c r="J169" s="6"/>
    </row>
    <row r="170" spans="2:10">
      <c r="B170" s="5"/>
      <c r="C170" s="5"/>
      <c r="D170" s="5"/>
      <c r="E170" s="5"/>
      <c r="F170" s="5"/>
      <c r="G170" s="5"/>
      <c r="H170" s="5"/>
      <c r="I170" s="5"/>
      <c r="J170" s="6"/>
    </row>
    <row r="171" spans="2:10">
      <c r="B171" s="5"/>
      <c r="C171" s="5"/>
      <c r="D171" s="5"/>
      <c r="E171" s="5"/>
      <c r="F171" s="5"/>
      <c r="G171" s="5"/>
      <c r="H171" s="5"/>
      <c r="I171" s="5"/>
      <c r="J171" s="6"/>
    </row>
    <row r="172" spans="2:10">
      <c r="B172" s="5"/>
      <c r="C172" s="5"/>
      <c r="D172" s="5"/>
      <c r="E172" s="5"/>
      <c r="F172" s="5"/>
      <c r="G172" s="5"/>
      <c r="H172" s="5"/>
      <c r="I172" s="5"/>
      <c r="J172" s="6"/>
    </row>
    <row r="173" spans="2:10">
      <c r="B173" s="5"/>
      <c r="C173" s="5"/>
      <c r="D173" s="5"/>
      <c r="E173" s="5"/>
      <c r="F173" s="5"/>
      <c r="G173" s="5"/>
      <c r="H173" s="5"/>
      <c r="I173" s="5"/>
      <c r="J173" s="6"/>
    </row>
    <row r="174" spans="2:10">
      <c r="B174" s="5"/>
      <c r="C174" s="5"/>
      <c r="D174" s="5"/>
      <c r="E174" s="5"/>
      <c r="F174" s="5"/>
      <c r="G174" s="5"/>
      <c r="H174" s="5"/>
      <c r="I174" s="5"/>
      <c r="J174" s="6"/>
    </row>
    <row r="175" spans="2:10">
      <c r="B175" s="5"/>
      <c r="C175" s="5"/>
      <c r="D175" s="5"/>
      <c r="E175" s="5"/>
      <c r="F175" s="5"/>
      <c r="G175" s="5"/>
      <c r="H175" s="5"/>
      <c r="I175" s="5"/>
      <c r="J175" s="6"/>
    </row>
    <row r="176" spans="2:10">
      <c r="B176" s="5"/>
      <c r="C176" s="5"/>
      <c r="D176" s="5"/>
      <c r="E176" s="5"/>
      <c r="F176" s="5"/>
      <c r="G176" s="5"/>
      <c r="H176" s="5"/>
      <c r="I176" s="5"/>
      <c r="J176" s="6"/>
    </row>
    <row r="177" spans="2:10">
      <c r="B177" s="5"/>
      <c r="C177" s="5"/>
      <c r="D177" s="5"/>
      <c r="E177" s="5"/>
      <c r="F177" s="5"/>
      <c r="G177" s="5"/>
      <c r="H177" s="5"/>
      <c r="I177" s="5"/>
      <c r="J177" s="6"/>
    </row>
    <row r="178" spans="2:10">
      <c r="B178" s="5"/>
      <c r="C178" s="5"/>
      <c r="D178" s="5"/>
      <c r="E178" s="5"/>
      <c r="F178" s="5"/>
      <c r="G178" s="5"/>
      <c r="H178" s="5"/>
      <c r="I178" s="5"/>
      <c r="J178" s="6"/>
    </row>
    <row r="179" spans="2:10">
      <c r="B179" s="5"/>
      <c r="C179" s="5"/>
      <c r="D179" s="5"/>
      <c r="E179" s="5"/>
      <c r="F179" s="5"/>
      <c r="G179" s="5"/>
      <c r="H179" s="5"/>
      <c r="I179" s="5"/>
      <c r="J179" s="6"/>
    </row>
    <row r="180" spans="2:10">
      <c r="B180" s="5"/>
      <c r="C180" s="5"/>
      <c r="D180" s="5"/>
      <c r="E180" s="5"/>
      <c r="F180" s="5"/>
      <c r="G180" s="5"/>
      <c r="H180" s="5"/>
      <c r="I180" s="5"/>
      <c r="J180" s="6"/>
    </row>
    <row r="181" spans="2:10">
      <c r="B181" s="5"/>
      <c r="C181" s="5"/>
      <c r="D181" s="5"/>
      <c r="E181" s="5"/>
      <c r="F181" s="5"/>
      <c r="G181" s="5"/>
      <c r="H181" s="5"/>
      <c r="I181" s="5"/>
      <c r="J181" s="6"/>
    </row>
    <row r="182" spans="2:10">
      <c r="B182" s="5"/>
      <c r="C182" s="5"/>
      <c r="D182" s="5"/>
      <c r="E182" s="5"/>
      <c r="F182" s="5"/>
      <c r="G182" s="5"/>
      <c r="H182" s="5"/>
      <c r="I182" s="5"/>
      <c r="J182" s="6"/>
    </row>
    <row r="183" spans="2:10">
      <c r="B183" s="5"/>
      <c r="C183" s="5"/>
      <c r="D183" s="5"/>
      <c r="E183" s="5"/>
      <c r="F183" s="5"/>
      <c r="G183" s="5"/>
      <c r="H183" s="5"/>
      <c r="I183" s="5"/>
      <c r="J183" s="6"/>
    </row>
    <row r="184" spans="2:10">
      <c r="B184" s="5"/>
      <c r="C184" s="5"/>
      <c r="D184" s="5"/>
      <c r="E184" s="5"/>
      <c r="F184" s="5"/>
      <c r="G184" s="5"/>
      <c r="H184" s="5"/>
      <c r="I184" s="5"/>
      <c r="J184" s="6"/>
    </row>
    <row r="185" spans="2:10">
      <c r="B185" s="5"/>
      <c r="C185" s="5"/>
      <c r="D185" s="5"/>
      <c r="E185" s="5"/>
      <c r="F185" s="5"/>
      <c r="G185" s="5"/>
      <c r="H185" s="5"/>
      <c r="I185" s="5"/>
      <c r="J185" s="6"/>
    </row>
    <row r="186" spans="2:10">
      <c r="B186" s="5"/>
      <c r="C186" s="5"/>
      <c r="D186" s="5"/>
      <c r="E186" s="5"/>
      <c r="F186" s="5"/>
      <c r="G186" s="5"/>
      <c r="H186" s="5"/>
      <c r="I186" s="5"/>
      <c r="J186" s="6"/>
    </row>
    <row r="187" spans="2:10">
      <c r="B187" s="5"/>
      <c r="C187" s="5"/>
      <c r="D187" s="5"/>
      <c r="E187" s="5"/>
      <c r="F187" s="5"/>
      <c r="G187" s="5"/>
      <c r="H187" s="5"/>
      <c r="I187" s="5"/>
      <c r="J187" s="6"/>
    </row>
    <row r="188" spans="2:10">
      <c r="B188" s="5"/>
      <c r="C188" s="5"/>
      <c r="D188" s="5"/>
      <c r="E188" s="5"/>
      <c r="F188" s="5"/>
      <c r="G188" s="5"/>
      <c r="H188" s="5"/>
      <c r="I188" s="5"/>
      <c r="J188" s="6"/>
    </row>
    <row r="189" spans="2:10">
      <c r="B189" s="5"/>
      <c r="C189" s="5"/>
      <c r="D189" s="5"/>
      <c r="E189" s="5"/>
      <c r="F189" s="5"/>
      <c r="G189" s="5"/>
      <c r="H189" s="5"/>
      <c r="I189" s="5"/>
      <c r="J189" s="6"/>
    </row>
    <row r="190" spans="2:10">
      <c r="B190" s="5"/>
      <c r="C190" s="5"/>
      <c r="D190" s="5"/>
      <c r="E190" s="5"/>
      <c r="F190" s="5"/>
      <c r="G190" s="5"/>
      <c r="H190" s="5"/>
      <c r="I190" s="5"/>
      <c r="J190" s="6"/>
    </row>
    <row r="191" spans="2:10">
      <c r="B191" s="5"/>
      <c r="C191" s="5"/>
      <c r="D191" s="5"/>
      <c r="E191" s="5"/>
      <c r="F191" s="5"/>
      <c r="G191" s="5"/>
      <c r="H191" s="5"/>
      <c r="I191" s="5"/>
      <c r="J191" s="6"/>
    </row>
    <row r="192" spans="2:10">
      <c r="B192" s="5"/>
      <c r="C192" s="5"/>
      <c r="D192" s="5"/>
      <c r="E192" s="5"/>
      <c r="F192" s="5"/>
      <c r="G192" s="5"/>
      <c r="H192" s="5"/>
      <c r="I192" s="5"/>
      <c r="J192" s="6"/>
    </row>
    <row r="193" spans="2:10">
      <c r="B193" s="5"/>
      <c r="C193" s="5"/>
      <c r="D193" s="5"/>
      <c r="E193" s="5"/>
      <c r="F193" s="5"/>
      <c r="G193" s="5"/>
      <c r="H193" s="5"/>
      <c r="I193" s="5"/>
      <c r="J193" s="6"/>
    </row>
    <row r="194" spans="2:10">
      <c r="B194" s="5"/>
      <c r="C194" s="5"/>
      <c r="D194" s="5"/>
      <c r="E194" s="5"/>
      <c r="F194" s="5"/>
      <c r="G194" s="5"/>
      <c r="H194" s="5"/>
      <c r="I194" s="5"/>
      <c r="J194" s="6"/>
    </row>
    <row r="195" spans="2:10">
      <c r="B195" s="5"/>
      <c r="C195" s="5"/>
      <c r="D195" s="5"/>
      <c r="E195" s="5"/>
      <c r="F195" s="5"/>
      <c r="G195" s="5"/>
      <c r="H195" s="5"/>
      <c r="I195" s="5"/>
      <c r="J195" s="6"/>
    </row>
    <row r="196" spans="2:10">
      <c r="B196" s="5"/>
      <c r="C196" s="5"/>
      <c r="D196" s="5"/>
      <c r="E196" s="5"/>
      <c r="F196" s="5"/>
      <c r="G196" s="5"/>
      <c r="H196" s="5"/>
      <c r="I196" s="5"/>
      <c r="J196" s="6"/>
    </row>
    <row r="197" spans="2:10">
      <c r="B197" s="5"/>
      <c r="C197" s="5"/>
      <c r="D197" s="5"/>
      <c r="E197" s="5"/>
      <c r="F197" s="5"/>
      <c r="G197" s="5"/>
      <c r="H197" s="5"/>
      <c r="I197" s="5"/>
      <c r="J197" s="6"/>
    </row>
    <row r="198" spans="2:10">
      <c r="B198" s="5"/>
      <c r="C198" s="5"/>
      <c r="D198" s="5"/>
      <c r="E198" s="5"/>
      <c r="F198" s="5"/>
      <c r="G198" s="5"/>
      <c r="H198" s="5"/>
      <c r="I198" s="5"/>
      <c r="J198" s="6"/>
    </row>
    <row r="199" spans="2:10">
      <c r="B199" s="5"/>
      <c r="C199" s="5"/>
      <c r="D199" s="5"/>
      <c r="E199" s="5"/>
      <c r="F199" s="5"/>
      <c r="G199" s="5"/>
      <c r="H199" s="5"/>
      <c r="I199" s="5"/>
      <c r="J199" s="6"/>
    </row>
    <row r="200" spans="2:10">
      <c r="B200" s="5"/>
      <c r="C200" s="5"/>
      <c r="D200" s="5"/>
      <c r="E200" s="5"/>
      <c r="F200" s="5"/>
      <c r="G200" s="5"/>
      <c r="H200" s="5"/>
      <c r="I200" s="5"/>
      <c r="J200" s="6"/>
    </row>
    <row r="201" spans="2:10">
      <c r="B201" s="5"/>
      <c r="C201" s="5"/>
      <c r="D201" s="5"/>
      <c r="E201" s="5"/>
      <c r="F201" s="5"/>
      <c r="G201" s="5"/>
      <c r="H201" s="5"/>
      <c r="I201" s="5"/>
      <c r="J201" s="6"/>
    </row>
    <row r="202" spans="2:10">
      <c r="B202" s="5"/>
      <c r="C202" s="5"/>
      <c r="D202" s="5"/>
      <c r="E202" s="5"/>
      <c r="F202" s="5"/>
      <c r="G202" s="5"/>
      <c r="H202" s="5"/>
      <c r="I202" s="5"/>
      <c r="J202" s="6"/>
    </row>
    <row r="203" spans="2:10">
      <c r="B203" s="5"/>
      <c r="C203" s="5"/>
      <c r="D203" s="5"/>
      <c r="E203" s="5"/>
      <c r="F203" s="5"/>
      <c r="G203" s="5"/>
      <c r="H203" s="5"/>
      <c r="I203" s="5"/>
      <c r="J203" s="6"/>
    </row>
    <row r="204" spans="2:10">
      <c r="B204" s="5"/>
      <c r="C204" s="5"/>
      <c r="D204" s="5"/>
      <c r="E204" s="5"/>
      <c r="F204" s="5"/>
      <c r="G204" s="5"/>
      <c r="H204" s="5"/>
      <c r="I204" s="5"/>
      <c r="J204" s="6"/>
    </row>
    <row r="205" spans="2:10">
      <c r="B205" s="5"/>
      <c r="C205" s="5"/>
      <c r="D205" s="5"/>
      <c r="E205" s="5"/>
      <c r="F205" s="5"/>
      <c r="G205" s="5"/>
      <c r="H205" s="5"/>
      <c r="I205" s="5"/>
      <c r="J205" s="6"/>
    </row>
    <row r="206" spans="2:10">
      <c r="B206" s="5"/>
      <c r="C206" s="5"/>
      <c r="D206" s="5"/>
      <c r="E206" s="5"/>
      <c r="F206" s="5"/>
      <c r="G206" s="5"/>
      <c r="H206" s="5"/>
      <c r="I206" s="5"/>
      <c r="J206" s="6"/>
    </row>
    <row r="207" spans="2:10">
      <c r="B207" s="5"/>
      <c r="C207" s="5"/>
      <c r="D207" s="5"/>
      <c r="E207" s="5"/>
      <c r="F207" s="5"/>
      <c r="G207" s="5"/>
      <c r="H207" s="5"/>
      <c r="I207" s="5"/>
      <c r="J207" s="6"/>
    </row>
    <row r="208" spans="2:10">
      <c r="B208" s="5"/>
      <c r="C208" s="5"/>
      <c r="D208" s="5"/>
      <c r="E208" s="5"/>
      <c r="F208" s="5"/>
      <c r="G208" s="5"/>
      <c r="H208" s="5"/>
      <c r="I208" s="5"/>
      <c r="J208" s="6"/>
    </row>
    <row r="209" spans="2:10">
      <c r="B209" s="5"/>
      <c r="C209" s="5"/>
      <c r="D209" s="5"/>
      <c r="E209" s="5"/>
      <c r="F209" s="5"/>
      <c r="G209" s="5"/>
      <c r="H209" s="5"/>
      <c r="I209" s="5"/>
      <c r="J209" s="6"/>
    </row>
    <row r="210" spans="2:10">
      <c r="B210" s="5"/>
      <c r="C210" s="5"/>
      <c r="D210" s="5"/>
      <c r="E210" s="5"/>
      <c r="F210" s="5"/>
      <c r="G210" s="5"/>
      <c r="H210" s="5"/>
      <c r="I210" s="5"/>
      <c r="J210" s="6"/>
    </row>
    <row r="211" spans="2:10">
      <c r="B211" s="5"/>
      <c r="C211" s="5"/>
      <c r="D211" s="5"/>
      <c r="E211" s="5"/>
      <c r="F211" s="5"/>
      <c r="G211" s="5"/>
      <c r="H211" s="5"/>
      <c r="I211" s="5"/>
      <c r="J211" s="6"/>
    </row>
    <row r="212" spans="2:10">
      <c r="B212" s="5"/>
      <c r="C212" s="5"/>
      <c r="D212" s="5"/>
      <c r="E212" s="5"/>
      <c r="F212" s="5"/>
      <c r="G212" s="5"/>
      <c r="H212" s="5"/>
      <c r="I212" s="5"/>
      <c r="J212" s="6"/>
    </row>
    <row r="213" spans="2:10">
      <c r="B213" s="5"/>
      <c r="C213" s="5"/>
      <c r="D213" s="5"/>
      <c r="E213" s="5"/>
      <c r="F213" s="5"/>
      <c r="G213" s="5"/>
      <c r="H213" s="5"/>
      <c r="I213" s="5"/>
      <c r="J213" s="6"/>
    </row>
    <row r="214" spans="2:10">
      <c r="B214" s="5"/>
      <c r="C214" s="5"/>
      <c r="D214" s="5"/>
      <c r="E214" s="5"/>
      <c r="F214" s="5"/>
      <c r="G214" s="5"/>
      <c r="H214" s="5"/>
      <c r="I214" s="5"/>
      <c r="J214" s="6"/>
    </row>
    <row r="215" spans="2:10">
      <c r="B215" s="5"/>
      <c r="C215" s="5"/>
      <c r="D215" s="5"/>
      <c r="E215" s="5"/>
      <c r="F215" s="5"/>
      <c r="G215" s="5"/>
      <c r="H215" s="5"/>
      <c r="I215" s="5"/>
      <c r="J215" s="6"/>
    </row>
    <row r="216" spans="2:10">
      <c r="B216" s="5"/>
      <c r="C216" s="5"/>
      <c r="D216" s="5"/>
      <c r="E216" s="5"/>
      <c r="F216" s="5"/>
      <c r="G216" s="5"/>
      <c r="H216" s="5"/>
      <c r="I216" s="5"/>
      <c r="J216" s="6"/>
    </row>
    <row r="217" spans="2:10">
      <c r="B217" s="5"/>
      <c r="C217" s="5"/>
      <c r="D217" s="5"/>
      <c r="E217" s="5"/>
      <c r="F217" s="5"/>
      <c r="G217" s="5"/>
      <c r="H217" s="5"/>
      <c r="I217" s="5"/>
      <c r="J217" s="6"/>
    </row>
    <row r="218" spans="2:10">
      <c r="B218" s="5"/>
      <c r="C218" s="5"/>
      <c r="D218" s="5"/>
      <c r="E218" s="5"/>
      <c r="F218" s="5"/>
      <c r="G218" s="5"/>
      <c r="H218" s="5"/>
      <c r="I218" s="5"/>
      <c r="J218" s="6"/>
    </row>
    <row r="219" spans="2:10">
      <c r="B219" s="5"/>
      <c r="C219" s="5"/>
      <c r="D219" s="5"/>
      <c r="E219" s="5"/>
      <c r="F219" s="5"/>
      <c r="G219" s="5"/>
      <c r="H219" s="5"/>
      <c r="I219" s="5"/>
      <c r="J219" s="6"/>
    </row>
    <row r="220" spans="2:10">
      <c r="B220" s="5"/>
      <c r="C220" s="5"/>
      <c r="D220" s="5"/>
      <c r="E220" s="5"/>
      <c r="F220" s="5"/>
      <c r="G220" s="5"/>
      <c r="H220" s="5"/>
      <c r="I220" s="5"/>
      <c r="J220" s="6"/>
    </row>
    <row r="221" spans="2:10">
      <c r="B221" s="5"/>
      <c r="C221" s="5"/>
      <c r="D221" s="5"/>
      <c r="E221" s="5"/>
      <c r="F221" s="5"/>
      <c r="G221" s="5"/>
      <c r="H221" s="5"/>
      <c r="I221" s="5"/>
      <c r="J221" s="6"/>
    </row>
    <row r="222" spans="2:10">
      <c r="B222" s="5"/>
      <c r="C222" s="5"/>
      <c r="D222" s="5"/>
      <c r="E222" s="5"/>
      <c r="F222" s="5"/>
      <c r="G222" s="5"/>
      <c r="H222" s="5"/>
      <c r="I222" s="5"/>
      <c r="J222" s="6"/>
    </row>
    <row r="223" spans="2:10">
      <c r="B223" s="5"/>
      <c r="C223" s="5"/>
      <c r="D223" s="5"/>
      <c r="E223" s="5"/>
      <c r="F223" s="5"/>
      <c r="G223" s="5"/>
      <c r="H223" s="5"/>
      <c r="I223" s="5"/>
      <c r="J223" s="6"/>
    </row>
    <row r="224" spans="2:10">
      <c r="B224" s="5"/>
      <c r="C224" s="5"/>
      <c r="D224" s="5"/>
      <c r="E224" s="5"/>
      <c r="F224" s="5"/>
      <c r="G224" s="5"/>
      <c r="H224" s="5"/>
      <c r="I224" s="5"/>
      <c r="J224" s="6"/>
    </row>
    <row r="225" spans="2:10">
      <c r="B225" s="5"/>
      <c r="C225" s="5"/>
      <c r="D225" s="5"/>
      <c r="E225" s="5"/>
      <c r="F225" s="5"/>
      <c r="G225" s="5"/>
      <c r="H225" s="5"/>
      <c r="I225" s="5"/>
      <c r="J225" s="6"/>
    </row>
    <row r="226" spans="2:10">
      <c r="B226" s="5"/>
      <c r="C226" s="5"/>
      <c r="D226" s="5"/>
      <c r="E226" s="5"/>
      <c r="F226" s="5"/>
      <c r="G226" s="5"/>
      <c r="H226" s="5"/>
      <c r="I226" s="5"/>
      <c r="J226" s="6"/>
    </row>
    <row r="227" spans="2:10">
      <c r="B227" s="5"/>
      <c r="C227" s="5"/>
      <c r="D227" s="5"/>
      <c r="E227" s="5"/>
      <c r="F227" s="5"/>
      <c r="G227" s="5"/>
      <c r="H227" s="5"/>
      <c r="I227" s="5"/>
      <c r="J227" s="6"/>
    </row>
    <row r="228" spans="2:10">
      <c r="B228" s="5"/>
      <c r="C228" s="5"/>
      <c r="D228" s="5"/>
      <c r="E228" s="5"/>
      <c r="F228" s="5"/>
      <c r="G228" s="5"/>
      <c r="H228" s="5"/>
      <c r="I228" s="5"/>
      <c r="J228" s="6"/>
    </row>
    <row r="229" spans="2:10">
      <c r="B229" s="5"/>
      <c r="C229" s="5"/>
      <c r="D229" s="5"/>
      <c r="E229" s="5"/>
      <c r="F229" s="5"/>
      <c r="G229" s="5"/>
      <c r="H229" s="5"/>
      <c r="I229" s="5"/>
      <c r="J229" s="6"/>
    </row>
    <row r="230" spans="2:10">
      <c r="B230" s="5"/>
      <c r="C230" s="5"/>
      <c r="D230" s="5"/>
      <c r="E230" s="5"/>
      <c r="F230" s="5"/>
      <c r="G230" s="5"/>
      <c r="H230" s="5"/>
      <c r="I230" s="5"/>
      <c r="J230" s="6"/>
    </row>
    <row r="231" spans="2:10">
      <c r="B231" s="5"/>
      <c r="C231" s="5"/>
      <c r="D231" s="5"/>
      <c r="E231" s="5"/>
      <c r="F231" s="5"/>
      <c r="G231" s="5"/>
      <c r="H231" s="5"/>
      <c r="I231" s="5"/>
      <c r="J231" s="6"/>
    </row>
    <row r="232" spans="2:10">
      <c r="B232" s="5"/>
      <c r="C232" s="5"/>
      <c r="D232" s="5"/>
      <c r="E232" s="5"/>
      <c r="F232" s="5"/>
      <c r="G232" s="5"/>
      <c r="H232" s="5"/>
      <c r="I232" s="5"/>
      <c r="J232" s="6"/>
    </row>
    <row r="233" spans="2:10">
      <c r="B233" s="5"/>
      <c r="C233" s="5"/>
      <c r="D233" s="5"/>
      <c r="E233" s="5"/>
      <c r="F233" s="5"/>
      <c r="G233" s="5"/>
      <c r="H233" s="5"/>
      <c r="I233" s="5"/>
      <c r="J233" s="6"/>
    </row>
    <row r="234" spans="2:10">
      <c r="B234" s="5"/>
      <c r="C234" s="5"/>
      <c r="D234" s="5"/>
      <c r="E234" s="5"/>
      <c r="F234" s="5"/>
      <c r="G234" s="5"/>
      <c r="H234" s="5"/>
      <c r="I234" s="5"/>
      <c r="J234" s="6"/>
    </row>
    <row r="235" spans="2:10">
      <c r="B235" s="5"/>
      <c r="C235" s="5"/>
      <c r="D235" s="5"/>
      <c r="E235" s="5"/>
      <c r="F235" s="5"/>
      <c r="G235" s="5"/>
      <c r="H235" s="5"/>
      <c r="I235" s="5"/>
      <c r="J235" s="6"/>
    </row>
    <row r="236" spans="2:10">
      <c r="B236" s="5"/>
      <c r="C236" s="5"/>
      <c r="D236" s="5"/>
      <c r="E236" s="5"/>
      <c r="F236" s="5"/>
      <c r="G236" s="5"/>
      <c r="H236" s="5"/>
      <c r="I236" s="5"/>
      <c r="J236" s="6"/>
    </row>
    <row r="237" spans="2:10">
      <c r="B237" s="5"/>
      <c r="C237" s="5"/>
      <c r="D237" s="5"/>
      <c r="E237" s="5"/>
      <c r="F237" s="5"/>
      <c r="G237" s="5"/>
      <c r="H237" s="5"/>
      <c r="I237" s="5"/>
      <c r="J237" s="6"/>
    </row>
    <row r="238" spans="2:10">
      <c r="B238" s="5"/>
      <c r="C238" s="5"/>
      <c r="D238" s="5"/>
      <c r="E238" s="5"/>
      <c r="F238" s="5"/>
      <c r="G238" s="5"/>
      <c r="H238" s="5"/>
      <c r="I238" s="5"/>
      <c r="J238" s="6"/>
    </row>
    <row r="239" spans="2:10">
      <c r="B239" s="5"/>
      <c r="C239" s="5"/>
      <c r="D239" s="5"/>
      <c r="E239" s="5"/>
      <c r="F239" s="5"/>
      <c r="G239" s="5"/>
      <c r="H239" s="5"/>
      <c r="I239" s="5"/>
      <c r="J239" s="6"/>
    </row>
    <row r="240" spans="2:10">
      <c r="B240" s="5"/>
      <c r="C240" s="5"/>
      <c r="D240" s="5"/>
      <c r="E240" s="5"/>
      <c r="F240" s="5"/>
      <c r="G240" s="5"/>
      <c r="H240" s="5"/>
      <c r="I240" s="5"/>
      <c r="J240" s="6"/>
    </row>
    <row r="241" spans="2:10">
      <c r="B241" s="5"/>
      <c r="C241" s="5"/>
      <c r="D241" s="5"/>
      <c r="E241" s="5"/>
      <c r="F241" s="5"/>
      <c r="G241" s="5"/>
      <c r="H241" s="5"/>
      <c r="I241" s="5"/>
      <c r="J241" s="6"/>
    </row>
    <row r="242" spans="2:10">
      <c r="B242" s="5"/>
      <c r="C242" s="5"/>
      <c r="D242" s="5"/>
      <c r="E242" s="5"/>
      <c r="F242" s="5"/>
      <c r="G242" s="5"/>
      <c r="H242" s="5"/>
      <c r="I242" s="5"/>
      <c r="J242" s="6"/>
    </row>
    <row r="243" spans="2:10">
      <c r="B243" s="5"/>
      <c r="C243" s="5"/>
      <c r="D243" s="5"/>
      <c r="E243" s="5"/>
      <c r="F243" s="5"/>
      <c r="G243" s="5"/>
      <c r="H243" s="5"/>
      <c r="I243" s="5"/>
      <c r="J243" s="6"/>
    </row>
    <row r="244" spans="2:10">
      <c r="B244" s="5"/>
      <c r="C244" s="5"/>
      <c r="D244" s="5"/>
      <c r="E244" s="5"/>
      <c r="F244" s="5"/>
      <c r="G244" s="5"/>
      <c r="H244" s="5"/>
      <c r="I244" s="5"/>
      <c r="J244" s="6"/>
    </row>
    <row r="245" spans="2:10">
      <c r="B245" s="5"/>
      <c r="C245" s="5"/>
      <c r="D245" s="5"/>
      <c r="E245" s="5"/>
      <c r="F245" s="5"/>
      <c r="G245" s="5"/>
      <c r="H245" s="5"/>
      <c r="I245" s="5"/>
      <c r="J245" s="6"/>
    </row>
    <row r="246" spans="2:10">
      <c r="B246" s="5"/>
      <c r="C246" s="5"/>
      <c r="D246" s="5"/>
      <c r="E246" s="5"/>
      <c r="F246" s="5"/>
      <c r="G246" s="5"/>
      <c r="H246" s="5"/>
      <c r="I246" s="5"/>
      <c r="J246" s="6"/>
    </row>
    <row r="247" spans="2:10">
      <c r="B247" s="5"/>
      <c r="C247" s="5"/>
      <c r="D247" s="5"/>
      <c r="E247" s="5"/>
      <c r="F247" s="5"/>
      <c r="G247" s="5"/>
      <c r="H247" s="5"/>
      <c r="I247" s="5"/>
      <c r="J247" s="6"/>
    </row>
    <row r="248" spans="2:10">
      <c r="B248" s="5"/>
      <c r="C248" s="5"/>
      <c r="D248" s="5"/>
      <c r="E248" s="5"/>
      <c r="F248" s="5"/>
      <c r="G248" s="5"/>
      <c r="H248" s="5"/>
      <c r="I248" s="5"/>
      <c r="J248" s="6"/>
    </row>
    <row r="249" spans="2:10">
      <c r="B249" s="5"/>
      <c r="C249" s="5"/>
      <c r="D249" s="5"/>
      <c r="E249" s="5"/>
      <c r="F249" s="5"/>
      <c r="G249" s="5"/>
      <c r="H249" s="5"/>
      <c r="I249" s="5"/>
      <c r="J249" s="6"/>
    </row>
    <row r="250" spans="2:10">
      <c r="B250" s="5"/>
      <c r="C250" s="5"/>
      <c r="D250" s="5"/>
      <c r="E250" s="5"/>
      <c r="F250" s="5"/>
      <c r="G250" s="5"/>
      <c r="H250" s="5"/>
      <c r="I250" s="5"/>
      <c r="J250" s="6"/>
    </row>
    <row r="251" spans="2:10">
      <c r="B251" s="5"/>
      <c r="C251" s="5"/>
      <c r="D251" s="5"/>
      <c r="E251" s="5"/>
      <c r="F251" s="5"/>
      <c r="G251" s="5"/>
      <c r="H251" s="5"/>
      <c r="I251" s="5"/>
      <c r="J251" s="6"/>
    </row>
    <row r="252" spans="2:10">
      <c r="B252" s="5"/>
      <c r="C252" s="5"/>
      <c r="D252" s="5"/>
      <c r="E252" s="5"/>
      <c r="F252" s="5"/>
      <c r="G252" s="5"/>
      <c r="H252" s="5"/>
      <c r="I252" s="5"/>
      <c r="J252" s="6"/>
    </row>
    <row r="253" spans="2:10">
      <c r="B253" s="5"/>
      <c r="C253" s="5"/>
      <c r="D253" s="5"/>
      <c r="E253" s="5"/>
      <c r="F253" s="5"/>
      <c r="G253" s="5"/>
      <c r="H253" s="5"/>
      <c r="I253" s="5"/>
      <c r="J253" s="6"/>
    </row>
    <row r="254" spans="2:10">
      <c r="B254" s="5"/>
      <c r="C254" s="5"/>
      <c r="D254" s="5"/>
      <c r="E254" s="5"/>
      <c r="F254" s="5"/>
      <c r="G254" s="5"/>
      <c r="H254" s="5"/>
      <c r="I254" s="5"/>
      <c r="J254" s="6"/>
    </row>
    <row r="255" spans="2:10">
      <c r="B255" s="5"/>
      <c r="C255" s="5"/>
      <c r="D255" s="5"/>
      <c r="E255" s="5"/>
      <c r="F255" s="5"/>
      <c r="G255" s="5"/>
      <c r="H255" s="5"/>
      <c r="I255" s="5"/>
      <c r="J255" s="6"/>
    </row>
    <row r="256" spans="2:10">
      <c r="B256" s="5"/>
      <c r="C256" s="5"/>
      <c r="D256" s="5"/>
      <c r="E256" s="5"/>
      <c r="F256" s="5"/>
      <c r="G256" s="5"/>
      <c r="H256" s="5"/>
      <c r="I256" s="5"/>
      <c r="J256" s="6"/>
    </row>
    <row r="257" spans="2:10">
      <c r="B257" s="5"/>
      <c r="C257" s="5"/>
      <c r="D257" s="5"/>
      <c r="E257" s="5"/>
      <c r="F257" s="5"/>
      <c r="G257" s="5"/>
      <c r="H257" s="5"/>
      <c r="I257" s="5"/>
      <c r="J257" s="6"/>
    </row>
    <row r="258" spans="2:10">
      <c r="B258" s="5"/>
      <c r="C258" s="5"/>
      <c r="D258" s="5"/>
      <c r="E258" s="5"/>
      <c r="F258" s="5"/>
      <c r="G258" s="5"/>
      <c r="H258" s="5"/>
      <c r="I258" s="5"/>
      <c r="J258" s="6"/>
    </row>
  </sheetData>
  <sheetProtection sheet="1" objects="1" scenarios="1"/>
  <autoFilter ref="A2:AE112" xr:uid="{00000000-0009-0000-0000-000001000000}">
    <filterColumn colId="0">
      <customFilters>
        <customFilter operator="notEqual" val=" "/>
      </customFilters>
    </filterColumn>
    <filterColumn colId="10">
      <filters>
        <filter val="No"/>
      </filters>
    </filterColumn>
  </autoFilter>
  <dataConsolidate/>
  <mergeCells count="4">
    <mergeCell ref="B1:J1"/>
    <mergeCell ref="K1:L1"/>
    <mergeCell ref="N1:AE1"/>
    <mergeCell ref="AF1:AF2"/>
  </mergeCells>
  <conditionalFormatting sqref="D3:D50">
    <cfRule type="duplicateValues" dxfId="360" priority="24"/>
  </conditionalFormatting>
  <conditionalFormatting sqref="D17:D50">
    <cfRule type="duplicateValues" dxfId="359" priority="29"/>
  </conditionalFormatting>
  <conditionalFormatting sqref="D51">
    <cfRule type="duplicateValues" dxfId="358" priority="23"/>
  </conditionalFormatting>
  <conditionalFormatting sqref="D111">
    <cfRule type="duplicateValues" dxfId="357" priority="7"/>
  </conditionalFormatting>
  <conditionalFormatting sqref="D112">
    <cfRule type="duplicateValues" dxfId="356" priority="1"/>
    <cfRule type="duplicateValues" dxfId="355" priority="6"/>
  </conditionalFormatting>
  <conditionalFormatting sqref="D114:D136 D58 D3:D16">
    <cfRule type="duplicateValues" dxfId="354" priority="32"/>
  </conditionalFormatting>
  <conditionalFormatting sqref="D114:D1048576 D1:D51 D58">
    <cfRule type="duplicateValues" dxfId="353" priority="33"/>
  </conditionalFormatting>
  <conditionalFormatting sqref="K3:K110">
    <cfRule type="containsText" dxfId="352" priority="21" operator="containsText" text="no">
      <formula>NOT(ISERROR(SEARCH("no",K3)))</formula>
    </cfRule>
    <cfRule type="containsText" dxfId="351" priority="22" operator="containsText" text="Yes">
      <formula>NOT(ISERROR(SEARCH("Yes",K3)))</formula>
    </cfRule>
  </conditionalFormatting>
  <conditionalFormatting sqref="K111:K112">
    <cfRule type="containsText" dxfId="350" priority="4" operator="containsText" text="no">
      <formula>NOT(ISERROR(SEARCH("no",K111)))</formula>
    </cfRule>
    <cfRule type="containsText" dxfId="349" priority="5" operator="containsText" text="Yes">
      <formula>NOT(ISERROR(SEARCH("Yes",K111)))</formula>
    </cfRule>
  </conditionalFormatting>
  <conditionalFormatting sqref="K114:K258">
    <cfRule type="containsText" dxfId="348" priority="30" operator="containsText" text="no">
      <formula>NOT(ISERROR(SEARCH("no",K114)))</formula>
    </cfRule>
    <cfRule type="containsText" dxfId="347" priority="31" operator="containsText" text="Yes">
      <formula>NOT(ISERROR(SEARCH("Yes",K114)))</formula>
    </cfRule>
  </conditionalFormatting>
  <conditionalFormatting sqref="K10:L110 K113:L500">
    <cfRule type="containsText" dxfId="346" priority="19" operator="containsText" text="y">
      <formula>NOT(ISERROR(SEARCH("y",K10)))</formula>
    </cfRule>
    <cfRule type="containsText" dxfId="345" priority="20" operator="containsText" text="n">
      <formula>NOT(ISERROR(SEARCH("n",K10)))</formula>
    </cfRule>
  </conditionalFormatting>
  <conditionalFormatting sqref="L3">
    <cfRule type="containsText" dxfId="344" priority="13" operator="containsText" text="y">
      <formula>NOT(ISERROR(SEARCH("y",L3)))</formula>
    </cfRule>
    <cfRule type="containsText" dxfId="343" priority="14" operator="containsText" text="n">
      <formula>NOT(ISERROR(SEARCH("n",L3)))</formula>
    </cfRule>
  </conditionalFormatting>
  <conditionalFormatting sqref="L6">
    <cfRule type="containsText" dxfId="342" priority="15" operator="containsText" text="y">
      <formula>NOT(ISERROR(SEARCH("y",L6)))</formula>
    </cfRule>
    <cfRule type="containsText" dxfId="341" priority="16" operator="containsText" text="n">
      <formula>NOT(ISERROR(SEARCH("n",L6)))</formula>
    </cfRule>
  </conditionalFormatting>
  <conditionalFormatting sqref="L8">
    <cfRule type="containsText" dxfId="340" priority="17" operator="containsText" text="y">
      <formula>NOT(ISERROR(SEARCH("y",L8)))</formula>
    </cfRule>
    <cfRule type="containsText" dxfId="339" priority="18" operator="containsText" text="n">
      <formula>NOT(ISERROR(SEARCH("n",L8)))</formula>
    </cfRule>
  </conditionalFormatting>
  <conditionalFormatting sqref="L17:L50">
    <cfRule type="containsText" dxfId="338" priority="25" operator="containsText" text="y">
      <formula>NOT(ISERROR(SEARCH("y",L17)))</formula>
    </cfRule>
    <cfRule type="containsText" dxfId="337" priority="26" operator="containsText" text="n">
      <formula>NOT(ISERROR(SEARCH("n",L17)))</formula>
    </cfRule>
  </conditionalFormatting>
  <conditionalFormatting sqref="L111:L112">
    <cfRule type="containsText" dxfId="336" priority="2" operator="containsText" text="y">
      <formula>NOT(ISERROR(SEARCH("y",L111)))</formula>
    </cfRule>
    <cfRule type="containsText" dxfId="335" priority="3" operator="containsText" text="n">
      <formula>NOT(ISERROR(SEARCH("n",L111)))</formula>
    </cfRule>
  </conditionalFormatting>
  <conditionalFormatting sqref="M1:M110 M113:M1048576">
    <cfRule type="containsText" dxfId="334" priority="12" operator="containsText" text="No">
      <formula>NOT(ISERROR(SEARCH("No",M1)))</formula>
    </cfRule>
  </conditionalFormatting>
  <hyperlinks>
    <hyperlink ref="I52" r:id="rId1" xr:uid="{3243B634-D36A-4964-B02C-ECC6B7CC6BA2}"/>
    <hyperlink ref="I56" r:id="rId2" xr:uid="{826F8F76-9E38-4ED6-AF01-14C19E0C42F9}"/>
    <hyperlink ref="I58" r:id="rId3" xr:uid="{884193D8-14E1-4836-955F-6D4253E60D64}"/>
    <hyperlink ref="I69" r:id="rId4" display="https://gov.wales/sites/default/files/publications/2021-11/regional-energy-strategy-north-wales.pdf" xr:uid="{B816C2D0-F664-4C50-B656-CCCEBC86ACBD}"/>
    <hyperlink ref="I70" r:id="rId5" display="https://gov.wales/sites/default/files/publications/2021-11/regional-energy-strategy-mid-wales.pdf" xr:uid="{A0198638-4C22-44ED-A59F-B59760294D67}"/>
    <hyperlink ref="I71" r:id="rId6" display="https://gov.wales/sites/default/files/publications/2021-11/regional-energy-strategy-cardiff-capital-region.pdf" xr:uid="{5397E072-7CEF-40F5-A72E-238FBAC233A7}"/>
    <hyperlink ref="I72" r:id="rId7" display="https://gov.wales/sites/default/files/publications/2021-10/net-zero-wales-sustainability-appraisal.pdf" xr:uid="{E8858453-4A1F-41F9-94B0-77108D21B566}"/>
    <hyperlink ref="I73" r:id="rId8" display="https://gov.wales/sites/default/files/publications/2021-03/reducing-emissions-in-wales-progress-report.pdf" xr:uid="{6CC3F8DC-F796-472F-AD6F-CB1F4A9C5FE4}"/>
    <hyperlink ref="I75" r:id="rId9" display="https://gov.wales/sites/default/files/publications/2019-07/decarbonising-welsh-homes-stage-2-report.pdf" xr:uid="{CCC1D201-D51A-42D7-BA94-180D9B9B1F13}"/>
    <hyperlink ref="I76" r:id="rId10" display="https://gov.wales/sites/default/files/publications/2019-07/decarbonising-welsh-homes-stage-1-report.pdf" xr:uid="{FC72F251-3B44-4FE5-99EA-78A882D72CF6}"/>
    <hyperlink ref="I77" r:id="rId11" display="https://gov.wales/sites/default/files/publications/2019-07/smart-living-initiative-annual-report-july-2019.pdf" xr:uid="{039A84E8-857C-455F-8151-1449CAAE4C0B}"/>
    <hyperlink ref="I78" r:id="rId12" display="https://gov.wales/sites/default/files/publications/2019-06/low-carbon-energy-2015-report_0.pdf" xr:uid="{625C03FC-3622-4522-80BC-64230ABFB4BD}"/>
    <hyperlink ref="I79" r:id="rId13" display="https://gov.wales/sites/default/files/publications/2019-06/progress-towards-the-sustainability-of-the-building-stock-in-wales.pdf" xr:uid="{58E50DE6-1F17-4138-AA8A-91BAD737AD80}"/>
    <hyperlink ref="I81" r:id="rId14" xr:uid="{598D3C2F-CBAE-4249-B1B0-FA01C3BC7AC7}"/>
    <hyperlink ref="I60" r:id="rId15" xr:uid="{EFA10940-06AF-4033-AE6A-38E4EBC70067}"/>
    <hyperlink ref="I61" r:id="rId16" xr:uid="{5880EF7E-6D80-4C47-9093-A1347792C54E}"/>
    <hyperlink ref="I62" r:id="rId17" xr:uid="{4B48858A-26FC-49E2-86C8-C4E8391D60CA}"/>
    <hyperlink ref="I63" r:id="rId18" xr:uid="{73881895-82BF-40DA-B30A-B6D6ECE6AAC4}"/>
    <hyperlink ref="I64" r:id="rId19" xr:uid="{74FC742D-E4C7-4D4F-B271-0862CB380D3E}"/>
    <hyperlink ref="I65" r:id="rId20" xr:uid="{D0A2A20D-31F6-4C10-8779-AAF7C7D0AE27}"/>
    <hyperlink ref="F67" r:id="rId21" xr:uid="{8F437B1D-505F-4A3F-94B7-045E9BE55AD9}"/>
    <hyperlink ref="I67" r:id="rId22" xr:uid="{EFA8F3E9-55D8-47A4-8556-FB42543B278B}"/>
    <hyperlink ref="I68" r:id="rId23" xr:uid="{F986E3EF-BBA2-416C-819A-9B4DA7CCBCDD}"/>
    <hyperlink ref="I109" r:id="rId24" display="https://www.ipcc.ch/sr15/chapter/chapter-4/" xr:uid="{4FC27A7B-E7FA-4B6B-9C7F-B31A7D7B058B}"/>
    <hyperlink ref="I110" r:id="rId25" display="http://www.paulwatkiss.co.uk/newimagesanddocs/2019_GIZ_Long-term-Strategies-in-a-Changing-Climate.pdf" xr:uid="{1EDDBC4D-2856-448A-8C6B-74A778581AFC}"/>
    <hyperlink ref="I86" r:id="rId26" xr:uid="{86E79011-D635-4A4C-BA1A-8EE4C00BB5B8}"/>
    <hyperlink ref="I83" r:id="rId27" display="https://www.gov.scot/binaries/content/documents/govscot/publications/research-and-analysis/2021/07/research-report-modelling-proposed-energy-improvements-new-domestic-buildings/documents/improvements-energy-standards-new-buildings-within-scottish-building-regulations-2021-modelling-report-domestic-buildings/improvements-energy-standards-new-buildings-within-scottish-building-regulations-2021-modelling-report-domestic-buildings/govscot%3Adocument/improvements-energy-standards-new-buildings-within-scottish-building-regulations-2021-modelling-report-domestic-buildings.pdf?forceDownload=true" xr:uid="{6C5975AA-C62A-467D-800E-408745AED4A4}"/>
    <hyperlink ref="I84" r:id="rId28" xr:uid="{F777EBC1-CA20-455F-8196-ECE156F2613E}"/>
    <hyperlink ref="I54" r:id="rId29" xr:uid="{4AB9D854-450E-4E4F-ADDC-3CABB928BCCB}"/>
  </hyperlinks>
  <pageMargins left="0.7" right="0.7" top="0.75" bottom="0.75" header="0.3" footer="0.3"/>
  <pageSetup paperSize="9" orientation="portrait" r:id="rId30"/>
  <headerFooter>
    <oddHeader>&amp;C&amp;"Calibri"&amp;10&amp;K000000 OFFICIAL&amp;1#_x000D_</oddHeader>
    <oddFooter>&amp;C_x000D_&amp;1#&amp;"Calibri"&amp;10&amp;K000000 OFFICIAL</oddFooter>
  </headerFooter>
  <legacyDrawing r:id="rId3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6EC9E-BEDE-42D0-A2DC-88249743F469}">
  <sheetPr filterMode="1"/>
  <dimension ref="A1:XER344"/>
  <sheetViews>
    <sheetView showGridLines="0" topLeftCell="C1" zoomScale="50" zoomScaleNormal="50" zoomScaleSheetLayoutView="70" workbookViewId="0">
      <pane ySplit="2" topLeftCell="A5" activePane="bottomLeft" state="frozen"/>
      <selection pane="bottomLeft" activeCell="A5" sqref="A5"/>
    </sheetView>
  </sheetViews>
  <sheetFormatPr defaultColWidth="9.7265625" defaultRowHeight="14.5"/>
  <cols>
    <col min="1" max="1" width="13.7265625" style="29" customWidth="1"/>
    <col min="2" max="2" width="17.26953125" style="4" customWidth="1"/>
    <col min="3" max="3" width="8.7265625" style="4" customWidth="1"/>
    <col min="4" max="4" width="76.7265625" style="4" customWidth="1"/>
    <col min="5" max="5" width="25.7265625" style="4" customWidth="1"/>
    <col min="6" max="6" width="15.7265625" style="4" hidden="1" customWidth="1"/>
    <col min="7" max="7" width="108.7265625" style="4" hidden="1" customWidth="1"/>
    <col min="8" max="8" width="17.26953125" style="4" hidden="1" customWidth="1"/>
    <col min="9" max="9" width="39.26953125" style="4" hidden="1" customWidth="1"/>
    <col min="10" max="10" width="25.54296875" style="4" hidden="1" customWidth="1"/>
    <col min="11" max="12" width="18.26953125" style="4" customWidth="1"/>
    <col min="13" max="13" width="16.453125" style="7" hidden="1" customWidth="1"/>
    <col min="14" max="16" width="9.7265625" style="7"/>
    <col min="17" max="17" width="9.7265625" style="7" customWidth="1"/>
    <col min="18" max="18" width="9.7265625" style="7"/>
    <col min="19" max="19" width="11.54296875" style="7" customWidth="1"/>
    <col min="20" max="30" width="9.7265625" style="7"/>
    <col min="31" max="31" width="12.54296875" style="7" bestFit="1" customWidth="1"/>
    <col min="32" max="32" width="13" style="4" customWidth="1"/>
    <col min="33" max="16384" width="9.7265625" style="7"/>
  </cols>
  <sheetData>
    <row r="1" spans="1:32" s="2" customFormat="1">
      <c r="A1" s="1"/>
      <c r="B1" s="290" t="s">
        <v>36</v>
      </c>
      <c r="C1" s="291"/>
      <c r="D1" s="291"/>
      <c r="E1" s="291"/>
      <c r="F1" s="291"/>
      <c r="G1" s="291"/>
      <c r="H1" s="291"/>
      <c r="I1" s="291"/>
      <c r="J1" s="291"/>
      <c r="K1" s="290" t="s">
        <v>37</v>
      </c>
      <c r="L1" s="291"/>
      <c r="M1" s="30"/>
      <c r="N1" s="290" t="s">
        <v>38</v>
      </c>
      <c r="O1" s="291"/>
      <c r="P1" s="291"/>
      <c r="Q1" s="291"/>
      <c r="R1" s="291"/>
      <c r="S1" s="291"/>
      <c r="T1" s="291"/>
      <c r="U1" s="291"/>
      <c r="V1" s="291"/>
      <c r="W1" s="291"/>
      <c r="X1" s="291"/>
      <c r="Y1" s="291"/>
      <c r="Z1" s="291"/>
      <c r="AA1" s="291"/>
      <c r="AB1" s="291"/>
      <c r="AC1" s="291"/>
      <c r="AD1" s="291"/>
      <c r="AE1" s="292"/>
      <c r="AF1" s="294" t="s">
        <v>39</v>
      </c>
    </row>
    <row r="2" spans="1:32" s="2" customFormat="1" ht="58">
      <c r="A2" s="3" t="s">
        <v>40</v>
      </c>
      <c r="B2" s="1" t="s">
        <v>1</v>
      </c>
      <c r="C2" s="1" t="s">
        <v>41</v>
      </c>
      <c r="D2" s="1" t="s">
        <v>42</v>
      </c>
      <c r="E2" s="1" t="s">
        <v>43</v>
      </c>
      <c r="F2" s="3" t="s">
        <v>44</v>
      </c>
      <c r="G2" s="1" t="s">
        <v>45</v>
      </c>
      <c r="H2" s="3" t="s">
        <v>46</v>
      </c>
      <c r="I2" s="1" t="s">
        <v>47</v>
      </c>
      <c r="J2" s="3" t="s">
        <v>48</v>
      </c>
      <c r="K2" s="3" t="s">
        <v>49</v>
      </c>
      <c r="L2" s="3" t="s">
        <v>50</v>
      </c>
      <c r="M2" s="3" t="s">
        <v>51</v>
      </c>
      <c r="N2" s="3" t="s">
        <v>52</v>
      </c>
      <c r="O2" s="3" t="s">
        <v>53</v>
      </c>
      <c r="P2" s="3" t="s">
        <v>54</v>
      </c>
      <c r="Q2" s="3" t="s">
        <v>55</v>
      </c>
      <c r="R2" s="3" t="s">
        <v>56</v>
      </c>
      <c r="S2" s="3" t="s">
        <v>57</v>
      </c>
      <c r="T2" s="28" t="s">
        <v>58</v>
      </c>
      <c r="U2" s="28" t="s">
        <v>59</v>
      </c>
      <c r="V2" s="3" t="s">
        <v>60</v>
      </c>
      <c r="W2" s="3" t="s">
        <v>61</v>
      </c>
      <c r="X2" s="3" t="s">
        <v>62</v>
      </c>
      <c r="Y2" s="3" t="s">
        <v>63</v>
      </c>
      <c r="Z2" s="3" t="s">
        <v>64</v>
      </c>
      <c r="AA2" s="3" t="s">
        <v>65</v>
      </c>
      <c r="AB2" s="3" t="s">
        <v>66</v>
      </c>
      <c r="AC2" s="3" t="s">
        <v>67</v>
      </c>
      <c r="AD2" s="3" t="s">
        <v>68</v>
      </c>
      <c r="AE2" s="28" t="s">
        <v>704</v>
      </c>
      <c r="AF2" s="295"/>
    </row>
    <row r="3" spans="1:32" hidden="1">
      <c r="A3" s="29">
        <v>1</v>
      </c>
      <c r="B3" s="5" t="s">
        <v>705</v>
      </c>
      <c r="C3" s="5"/>
      <c r="D3" s="5" t="s">
        <v>706</v>
      </c>
      <c r="E3" s="5" t="s">
        <v>707</v>
      </c>
      <c r="F3" s="5">
        <v>0</v>
      </c>
      <c r="G3" s="5" t="s">
        <v>708</v>
      </c>
      <c r="H3" s="5" t="s">
        <v>74</v>
      </c>
      <c r="I3" s="5" t="s">
        <v>709</v>
      </c>
      <c r="J3" s="6" t="s">
        <v>694</v>
      </c>
      <c r="K3" s="4" t="s">
        <v>78</v>
      </c>
      <c r="M3" s="4"/>
      <c r="N3" s="4"/>
      <c r="O3" s="4"/>
      <c r="P3" s="4"/>
      <c r="Q3" s="4"/>
      <c r="R3" s="4"/>
      <c r="S3" s="4"/>
      <c r="T3" s="21"/>
      <c r="U3" s="21"/>
      <c r="V3" s="4"/>
      <c r="W3" s="4"/>
      <c r="X3" s="4"/>
      <c r="Y3" s="4"/>
      <c r="Z3" s="4"/>
      <c r="AA3" s="4"/>
      <c r="AB3" s="4"/>
      <c r="AC3" s="4"/>
      <c r="AD3" s="4"/>
      <c r="AE3" s="21"/>
    </row>
    <row r="4" spans="1:32" hidden="1">
      <c r="A4" s="29">
        <v>1</v>
      </c>
      <c r="B4" s="5" t="s">
        <v>710</v>
      </c>
      <c r="C4" s="5">
        <v>2022</v>
      </c>
      <c r="D4" s="5" t="s">
        <v>711</v>
      </c>
      <c r="E4" s="5" t="s">
        <v>712</v>
      </c>
      <c r="F4" s="5">
        <v>0</v>
      </c>
      <c r="G4" s="5" t="s">
        <v>713</v>
      </c>
      <c r="H4" s="5" t="s">
        <v>74</v>
      </c>
      <c r="I4" s="5" t="s">
        <v>714</v>
      </c>
      <c r="J4" s="6" t="s">
        <v>694</v>
      </c>
      <c r="K4" s="4" t="s">
        <v>78</v>
      </c>
      <c r="M4" s="4"/>
      <c r="N4" s="4"/>
      <c r="O4" s="4"/>
      <c r="P4" s="4"/>
      <c r="Q4" s="4"/>
      <c r="R4" s="4"/>
      <c r="S4" s="4"/>
      <c r="T4" s="21"/>
      <c r="U4" s="21"/>
      <c r="V4" s="4"/>
      <c r="W4" s="4"/>
      <c r="X4" s="4"/>
      <c r="Y4" s="4"/>
      <c r="Z4" s="4"/>
      <c r="AA4" s="4"/>
      <c r="AB4" s="4"/>
      <c r="AC4" s="4"/>
      <c r="AD4" s="4"/>
      <c r="AE4" s="21"/>
    </row>
    <row r="5" spans="1:32">
      <c r="A5" s="29">
        <v>1</v>
      </c>
      <c r="B5" s="5" t="s">
        <v>70</v>
      </c>
      <c r="C5" s="5">
        <v>2021</v>
      </c>
      <c r="D5" s="5" t="s">
        <v>71</v>
      </c>
      <c r="E5" s="5" t="s">
        <v>72</v>
      </c>
      <c r="F5" s="5">
        <v>0</v>
      </c>
      <c r="G5" s="5" t="s">
        <v>73</v>
      </c>
      <c r="H5" s="5" t="s">
        <v>74</v>
      </c>
      <c r="I5" s="22" t="s">
        <v>75</v>
      </c>
      <c r="J5" s="6" t="s">
        <v>694</v>
      </c>
      <c r="K5" s="4" t="s">
        <v>77</v>
      </c>
      <c r="L5" s="5" t="s">
        <v>77</v>
      </c>
      <c r="M5" s="5" t="s">
        <v>78</v>
      </c>
      <c r="N5" s="4" t="s">
        <v>79</v>
      </c>
      <c r="O5" s="4" t="s">
        <v>80</v>
      </c>
      <c r="P5" s="4" t="s">
        <v>81</v>
      </c>
      <c r="Q5" s="4" t="s">
        <v>82</v>
      </c>
      <c r="R5" s="4" t="s">
        <v>83</v>
      </c>
      <c r="S5" s="4" t="s">
        <v>715</v>
      </c>
      <c r="T5" s="21" t="s">
        <v>716</v>
      </c>
      <c r="U5" s="21"/>
      <c r="V5" s="4" t="s">
        <v>86</v>
      </c>
      <c r="W5" s="4" t="s">
        <v>86</v>
      </c>
      <c r="X5" s="4" t="s">
        <v>86</v>
      </c>
      <c r="Y5" s="4" t="s">
        <v>86</v>
      </c>
      <c r="Z5" s="4" t="s">
        <v>86</v>
      </c>
      <c r="AA5" s="4" t="s">
        <v>87</v>
      </c>
      <c r="AB5" s="4" t="s">
        <v>88</v>
      </c>
      <c r="AC5" s="4" t="s">
        <v>88</v>
      </c>
      <c r="AD5" s="4" t="s">
        <v>86</v>
      </c>
      <c r="AE5" s="21" t="s">
        <v>86</v>
      </c>
    </row>
    <row r="6" spans="1:32">
      <c r="A6" s="29">
        <v>2</v>
      </c>
      <c r="B6" s="5" t="s">
        <v>717</v>
      </c>
      <c r="C6" s="5">
        <v>2021</v>
      </c>
      <c r="D6" s="5" t="s">
        <v>718</v>
      </c>
      <c r="E6" s="5" t="s">
        <v>719</v>
      </c>
      <c r="F6" s="5">
        <v>0</v>
      </c>
      <c r="G6" s="5" t="s">
        <v>295</v>
      </c>
      <c r="H6" s="5" t="s">
        <v>74</v>
      </c>
      <c r="I6" s="5" t="s">
        <v>720</v>
      </c>
      <c r="J6" s="6" t="s">
        <v>694</v>
      </c>
      <c r="K6" s="4" t="s">
        <v>77</v>
      </c>
      <c r="L6" s="5" t="s">
        <v>77</v>
      </c>
      <c r="M6" s="5" t="s">
        <v>78</v>
      </c>
      <c r="N6" s="4" t="s">
        <v>79</v>
      </c>
      <c r="O6" s="4" t="s">
        <v>171</v>
      </c>
      <c r="P6" s="4" t="s">
        <v>119</v>
      </c>
      <c r="Q6" s="4" t="s">
        <v>721</v>
      </c>
      <c r="R6" s="4" t="s">
        <v>722</v>
      </c>
      <c r="S6" s="4" t="s">
        <v>723</v>
      </c>
      <c r="T6" s="21" t="s">
        <v>724</v>
      </c>
      <c r="U6" s="21" t="s">
        <v>725</v>
      </c>
      <c r="V6" s="4" t="s">
        <v>86</v>
      </c>
      <c r="W6" s="4" t="s">
        <v>86</v>
      </c>
      <c r="X6" s="4" t="s">
        <v>86</v>
      </c>
      <c r="Y6" s="4" t="s">
        <v>86</v>
      </c>
      <c r="Z6" s="4" t="s">
        <v>86</v>
      </c>
      <c r="AA6" s="4" t="s">
        <v>86</v>
      </c>
      <c r="AB6" s="4" t="s">
        <v>161</v>
      </c>
      <c r="AC6" s="4" t="s">
        <v>87</v>
      </c>
      <c r="AD6" s="4" t="s">
        <v>86</v>
      </c>
      <c r="AE6" s="21" t="s">
        <v>86</v>
      </c>
    </row>
    <row r="7" spans="1:32">
      <c r="A7" s="29">
        <v>3</v>
      </c>
      <c r="B7" s="5" t="s">
        <v>726</v>
      </c>
      <c r="C7" s="5">
        <v>2021</v>
      </c>
      <c r="D7" s="5" t="s">
        <v>727</v>
      </c>
      <c r="E7" s="5" t="s">
        <v>728</v>
      </c>
      <c r="F7" s="5">
        <v>0</v>
      </c>
      <c r="G7" s="5" t="s">
        <v>92</v>
      </c>
      <c r="H7" s="5" t="s">
        <v>74</v>
      </c>
      <c r="I7" s="5" t="s">
        <v>729</v>
      </c>
      <c r="J7" s="6" t="s">
        <v>694</v>
      </c>
      <c r="K7" s="4" t="s">
        <v>77</v>
      </c>
      <c r="L7" s="5" t="s">
        <v>77</v>
      </c>
      <c r="M7" s="5" t="s">
        <v>78</v>
      </c>
      <c r="N7" s="4" t="s">
        <v>79</v>
      </c>
      <c r="O7" s="4" t="s">
        <v>171</v>
      </c>
      <c r="P7" s="4" t="s">
        <v>119</v>
      </c>
      <c r="Q7" s="4" t="s">
        <v>730</v>
      </c>
      <c r="R7" s="4"/>
      <c r="S7" s="4" t="s">
        <v>731</v>
      </c>
      <c r="T7" s="21"/>
      <c r="U7" s="21"/>
      <c r="V7" s="4" t="s">
        <v>86</v>
      </c>
      <c r="W7" s="4" t="s">
        <v>86</v>
      </c>
      <c r="X7" s="4" t="s">
        <v>86</v>
      </c>
      <c r="Y7" s="4" t="s">
        <v>86</v>
      </c>
      <c r="Z7" s="4" t="s">
        <v>86</v>
      </c>
      <c r="AA7" s="4" t="s">
        <v>86</v>
      </c>
      <c r="AB7" s="4" t="s">
        <v>87</v>
      </c>
      <c r="AC7" s="4" t="s">
        <v>87</v>
      </c>
      <c r="AD7" s="4" t="s">
        <v>86</v>
      </c>
      <c r="AE7" s="21" t="s">
        <v>86</v>
      </c>
    </row>
    <row r="8" spans="1:32" hidden="1">
      <c r="B8" s="5" t="s">
        <v>732</v>
      </c>
      <c r="C8" s="5">
        <v>2021</v>
      </c>
      <c r="D8" s="5" t="s">
        <v>733</v>
      </c>
      <c r="E8" s="5" t="s">
        <v>734</v>
      </c>
      <c r="F8" s="5">
        <v>0</v>
      </c>
      <c r="G8" s="5" t="s">
        <v>277</v>
      </c>
      <c r="H8" s="5" t="s">
        <v>74</v>
      </c>
      <c r="I8" s="5" t="s">
        <v>735</v>
      </c>
      <c r="J8" s="6" t="s">
        <v>694</v>
      </c>
      <c r="K8" s="4" t="s">
        <v>77</v>
      </c>
      <c r="L8" s="5" t="s">
        <v>78</v>
      </c>
      <c r="M8" s="5"/>
      <c r="N8" s="4"/>
      <c r="O8" s="4"/>
      <c r="P8" s="4"/>
      <c r="Q8" s="4"/>
      <c r="R8" s="4"/>
      <c r="S8" s="4"/>
      <c r="T8" s="21"/>
      <c r="U8" s="21"/>
      <c r="V8" s="4"/>
      <c r="W8" s="4"/>
      <c r="X8" s="4"/>
      <c r="Y8" s="4"/>
      <c r="Z8" s="4"/>
      <c r="AA8" s="4"/>
      <c r="AB8" s="4"/>
      <c r="AC8" s="4"/>
      <c r="AD8" s="4"/>
      <c r="AE8" s="21"/>
    </row>
    <row r="9" spans="1:32">
      <c r="A9" s="29">
        <v>4</v>
      </c>
      <c r="B9" s="5" t="s">
        <v>736</v>
      </c>
      <c r="C9" s="5">
        <v>2021</v>
      </c>
      <c r="D9" s="5" t="s">
        <v>737</v>
      </c>
      <c r="E9" s="5" t="s">
        <v>738</v>
      </c>
      <c r="F9" s="5">
        <v>0</v>
      </c>
      <c r="G9" s="5" t="s">
        <v>140</v>
      </c>
      <c r="H9" s="5" t="s">
        <v>74</v>
      </c>
      <c r="I9" s="5" t="s">
        <v>739</v>
      </c>
      <c r="J9" s="6" t="s">
        <v>694</v>
      </c>
      <c r="K9" s="4" t="s">
        <v>77</v>
      </c>
      <c r="L9" s="5" t="s">
        <v>77</v>
      </c>
      <c r="M9" s="5" t="s">
        <v>78</v>
      </c>
      <c r="N9" s="4" t="s">
        <v>79</v>
      </c>
      <c r="O9" s="4" t="s">
        <v>80</v>
      </c>
      <c r="P9" s="4" t="s">
        <v>119</v>
      </c>
      <c r="Q9" s="4" t="s">
        <v>740</v>
      </c>
      <c r="R9" s="4" t="s">
        <v>741</v>
      </c>
      <c r="S9" s="4" t="s">
        <v>742</v>
      </c>
      <c r="T9" s="21"/>
      <c r="U9" s="21"/>
      <c r="V9" s="4" t="s">
        <v>86</v>
      </c>
      <c r="W9" s="4" t="s">
        <v>86</v>
      </c>
      <c r="X9" s="4" t="s">
        <v>86</v>
      </c>
      <c r="Y9" s="4" t="s">
        <v>86</v>
      </c>
      <c r="Z9" s="4" t="s">
        <v>86</v>
      </c>
      <c r="AA9" s="4" t="s">
        <v>86</v>
      </c>
      <c r="AB9" s="4" t="s">
        <v>87</v>
      </c>
      <c r="AC9" s="4" t="s">
        <v>87</v>
      </c>
      <c r="AD9" s="4" t="s">
        <v>86</v>
      </c>
      <c r="AE9" s="21" t="s">
        <v>86</v>
      </c>
    </row>
    <row r="10" spans="1:32">
      <c r="A10" s="29">
        <v>5</v>
      </c>
      <c r="B10" s="5" t="s">
        <v>743</v>
      </c>
      <c r="C10" s="5">
        <v>2021</v>
      </c>
      <c r="D10" s="5" t="s">
        <v>744</v>
      </c>
      <c r="E10" s="5" t="s">
        <v>745</v>
      </c>
      <c r="F10" s="5">
        <v>1</v>
      </c>
      <c r="G10" s="5" t="s">
        <v>233</v>
      </c>
      <c r="H10" s="5" t="s">
        <v>74</v>
      </c>
      <c r="I10" s="5" t="s">
        <v>746</v>
      </c>
      <c r="J10" s="6" t="s">
        <v>694</v>
      </c>
      <c r="K10" s="4" t="s">
        <v>77</v>
      </c>
      <c r="L10" s="5" t="s">
        <v>77</v>
      </c>
      <c r="M10" s="5" t="s">
        <v>78</v>
      </c>
      <c r="N10" s="4" t="s">
        <v>79</v>
      </c>
      <c r="O10" s="4" t="s">
        <v>171</v>
      </c>
      <c r="P10" s="4" t="s">
        <v>119</v>
      </c>
      <c r="Q10" s="4" t="s">
        <v>747</v>
      </c>
      <c r="R10" s="4" t="s">
        <v>748</v>
      </c>
      <c r="S10" s="4" t="s">
        <v>749</v>
      </c>
      <c r="T10" s="21"/>
      <c r="U10" s="21" t="s">
        <v>750</v>
      </c>
      <c r="V10" s="4" t="s">
        <v>86</v>
      </c>
      <c r="W10" s="4" t="s">
        <v>86</v>
      </c>
      <c r="X10" s="4" t="s">
        <v>86</v>
      </c>
      <c r="Y10" s="4" t="s">
        <v>86</v>
      </c>
      <c r="Z10" s="4" t="s">
        <v>86</v>
      </c>
      <c r="AA10" s="4" t="s">
        <v>86</v>
      </c>
      <c r="AB10" s="4" t="s">
        <v>87</v>
      </c>
      <c r="AC10" s="4" t="s">
        <v>87</v>
      </c>
      <c r="AD10" s="4" t="s">
        <v>86</v>
      </c>
      <c r="AE10" s="21" t="s">
        <v>86</v>
      </c>
      <c r="AF10" s="4" t="s">
        <v>751</v>
      </c>
    </row>
    <row r="11" spans="1:32" hidden="1">
      <c r="B11" s="5" t="s">
        <v>752</v>
      </c>
      <c r="C11" s="5">
        <v>2021</v>
      </c>
      <c r="D11" s="5" t="s">
        <v>753</v>
      </c>
      <c r="E11" s="5" t="s">
        <v>754</v>
      </c>
      <c r="F11" s="5">
        <v>0</v>
      </c>
      <c r="G11" s="5" t="s">
        <v>140</v>
      </c>
      <c r="H11" s="5" t="s">
        <v>74</v>
      </c>
      <c r="I11" s="5" t="s">
        <v>755</v>
      </c>
      <c r="J11" s="6" t="s">
        <v>694</v>
      </c>
      <c r="K11" s="4" t="s">
        <v>78</v>
      </c>
      <c r="L11" s="5"/>
      <c r="M11" s="4"/>
      <c r="N11" s="4"/>
      <c r="O11" s="4"/>
      <c r="P11" s="4"/>
      <c r="Q11" s="4"/>
      <c r="R11" s="4"/>
      <c r="S11" s="4"/>
      <c r="T11" s="21"/>
      <c r="U11" s="21"/>
      <c r="V11" s="4"/>
      <c r="W11" s="4"/>
      <c r="X11" s="4"/>
      <c r="Y11" s="4"/>
      <c r="Z11" s="4"/>
      <c r="AA11" s="4"/>
      <c r="AB11" s="4"/>
      <c r="AC11" s="4"/>
      <c r="AD11" s="4"/>
      <c r="AE11" s="21"/>
    </row>
    <row r="12" spans="1:32" hidden="1">
      <c r="B12" s="5" t="s">
        <v>756</v>
      </c>
      <c r="C12" s="5" t="s">
        <v>757</v>
      </c>
      <c r="D12" s="5" t="s">
        <v>758</v>
      </c>
      <c r="E12" s="5" t="s">
        <v>759</v>
      </c>
      <c r="F12" s="5">
        <v>0</v>
      </c>
      <c r="G12" s="5" t="s">
        <v>760</v>
      </c>
      <c r="H12" s="5" t="s">
        <v>74</v>
      </c>
      <c r="I12" s="5" t="s">
        <v>761</v>
      </c>
      <c r="J12" s="6" t="s">
        <v>694</v>
      </c>
      <c r="K12" s="4" t="s">
        <v>78</v>
      </c>
      <c r="L12" s="5"/>
      <c r="M12" s="5"/>
      <c r="N12" s="4"/>
      <c r="O12" s="4"/>
      <c r="P12" s="4"/>
      <c r="Q12" s="4"/>
      <c r="R12" s="4"/>
      <c r="S12" s="4"/>
      <c r="T12" s="21"/>
      <c r="U12" s="21"/>
      <c r="V12" s="4"/>
      <c r="W12" s="4"/>
      <c r="X12" s="4"/>
      <c r="Y12" s="4"/>
      <c r="Z12" s="4"/>
      <c r="AA12" s="4"/>
      <c r="AB12" s="4"/>
      <c r="AC12" s="4"/>
      <c r="AD12" s="4"/>
      <c r="AE12" s="21"/>
    </row>
    <row r="13" spans="1:32" hidden="1">
      <c r="B13" s="5" t="s">
        <v>762</v>
      </c>
      <c r="C13" s="5">
        <v>2021</v>
      </c>
      <c r="D13" s="5" t="s">
        <v>763</v>
      </c>
      <c r="E13" s="5" t="s">
        <v>764</v>
      </c>
      <c r="F13" s="5">
        <v>4</v>
      </c>
      <c r="G13" s="5" t="s">
        <v>765</v>
      </c>
      <c r="H13" s="5" t="s">
        <v>74</v>
      </c>
      <c r="I13" s="5" t="s">
        <v>766</v>
      </c>
      <c r="J13" s="6" t="s">
        <v>694</v>
      </c>
      <c r="K13" s="4" t="s">
        <v>77</v>
      </c>
      <c r="L13" s="5" t="s">
        <v>78</v>
      </c>
      <c r="M13" s="5"/>
      <c r="N13" s="4"/>
      <c r="O13" s="4"/>
      <c r="P13" s="4"/>
      <c r="Q13" s="4"/>
      <c r="R13" s="4"/>
      <c r="S13" s="4"/>
      <c r="T13" s="21"/>
      <c r="U13" s="21"/>
      <c r="V13" s="4"/>
      <c r="W13" s="4"/>
      <c r="X13" s="4"/>
      <c r="Y13" s="4"/>
      <c r="Z13" s="4"/>
      <c r="AA13" s="4"/>
      <c r="AB13" s="4"/>
      <c r="AC13" s="4"/>
      <c r="AD13" s="4"/>
      <c r="AE13" s="21"/>
    </row>
    <row r="14" spans="1:32" hidden="1">
      <c r="B14" s="5" t="s">
        <v>767</v>
      </c>
      <c r="C14" s="5">
        <v>2021</v>
      </c>
      <c r="D14" s="5" t="s">
        <v>768</v>
      </c>
      <c r="E14" s="5" t="s">
        <v>769</v>
      </c>
      <c r="F14" s="5">
        <v>0</v>
      </c>
      <c r="G14" s="5" t="s">
        <v>765</v>
      </c>
      <c r="H14" s="5" t="s">
        <v>74</v>
      </c>
      <c r="I14" s="5" t="s">
        <v>770</v>
      </c>
      <c r="J14" s="6" t="s">
        <v>694</v>
      </c>
      <c r="K14" s="4" t="s">
        <v>78</v>
      </c>
      <c r="L14" s="5"/>
      <c r="M14" s="5"/>
      <c r="N14" s="4"/>
      <c r="O14" s="4"/>
      <c r="P14" s="4"/>
      <c r="Q14" s="4"/>
      <c r="R14" s="4"/>
      <c r="S14" s="4"/>
      <c r="T14" s="21"/>
      <c r="U14" s="21"/>
      <c r="V14" s="4"/>
      <c r="W14" s="4"/>
      <c r="X14" s="4"/>
      <c r="Y14" s="4"/>
      <c r="Z14" s="4"/>
      <c r="AA14" s="4"/>
      <c r="AB14" s="4"/>
      <c r="AC14" s="4"/>
      <c r="AD14" s="4"/>
      <c r="AE14" s="21"/>
    </row>
    <row r="15" spans="1:32" hidden="1">
      <c r="B15" s="5" t="s">
        <v>771</v>
      </c>
      <c r="C15" s="5">
        <v>2021</v>
      </c>
      <c r="D15" s="5" t="s">
        <v>772</v>
      </c>
      <c r="E15" s="5" t="s">
        <v>773</v>
      </c>
      <c r="F15" s="5">
        <v>0</v>
      </c>
      <c r="G15" s="5" t="s">
        <v>765</v>
      </c>
      <c r="H15" s="5" t="s">
        <v>74</v>
      </c>
      <c r="I15" s="5" t="s">
        <v>774</v>
      </c>
      <c r="J15" s="6" t="s">
        <v>694</v>
      </c>
      <c r="K15" s="4" t="s">
        <v>78</v>
      </c>
      <c r="L15" s="5"/>
      <c r="M15" s="5"/>
      <c r="N15" s="4"/>
      <c r="O15" s="4"/>
      <c r="P15" s="4"/>
      <c r="Q15" s="4"/>
      <c r="R15" s="4"/>
      <c r="S15" s="4"/>
      <c r="T15" s="21"/>
      <c r="U15" s="21"/>
      <c r="V15" s="4"/>
      <c r="W15" s="4"/>
      <c r="X15" s="4"/>
      <c r="Y15" s="4"/>
      <c r="Z15" s="4"/>
      <c r="AA15" s="4"/>
      <c r="AB15" s="4"/>
      <c r="AC15" s="4"/>
      <c r="AD15" s="4"/>
      <c r="AE15" s="21"/>
    </row>
    <row r="16" spans="1:32" hidden="1">
      <c r="B16" s="5" t="s">
        <v>775</v>
      </c>
      <c r="C16" s="5" t="s">
        <v>757</v>
      </c>
      <c r="D16" s="5" t="s">
        <v>776</v>
      </c>
      <c r="E16" s="5" t="s">
        <v>777</v>
      </c>
      <c r="F16" s="5">
        <v>0</v>
      </c>
      <c r="G16" s="5" t="s">
        <v>778</v>
      </c>
      <c r="H16" s="5" t="s">
        <v>74</v>
      </c>
      <c r="I16" s="5" t="s">
        <v>779</v>
      </c>
      <c r="J16" s="6" t="s">
        <v>694</v>
      </c>
      <c r="K16" s="4" t="s">
        <v>77</v>
      </c>
      <c r="L16" s="5" t="s">
        <v>78</v>
      </c>
      <c r="M16" s="5"/>
      <c r="N16" s="4"/>
      <c r="O16" s="4"/>
      <c r="P16" s="4"/>
      <c r="Q16" s="4"/>
      <c r="R16" s="4"/>
      <c r="S16" s="4"/>
      <c r="T16" s="21"/>
      <c r="U16" s="21"/>
      <c r="V16" s="4"/>
      <c r="W16" s="4"/>
      <c r="X16" s="4"/>
      <c r="Y16" s="4"/>
      <c r="Z16" s="4"/>
      <c r="AA16" s="4"/>
      <c r="AB16" s="4"/>
      <c r="AC16" s="4"/>
      <c r="AD16" s="4"/>
      <c r="AE16" s="21"/>
    </row>
    <row r="17" spans="1:32" hidden="1">
      <c r="B17" s="5" t="s">
        <v>780</v>
      </c>
      <c r="C17" s="5">
        <v>2021</v>
      </c>
      <c r="D17" s="5" t="s">
        <v>781</v>
      </c>
      <c r="E17" s="5" t="s">
        <v>782</v>
      </c>
      <c r="F17" s="5">
        <v>1</v>
      </c>
      <c r="G17" s="5" t="s">
        <v>713</v>
      </c>
      <c r="H17" s="5" t="s">
        <v>74</v>
      </c>
      <c r="I17" s="5" t="s">
        <v>783</v>
      </c>
      <c r="J17" s="6" t="s">
        <v>694</v>
      </c>
      <c r="K17" s="4" t="s">
        <v>77</v>
      </c>
      <c r="L17" s="5" t="s">
        <v>78</v>
      </c>
      <c r="M17" s="4"/>
      <c r="N17" s="4"/>
      <c r="O17" s="4"/>
      <c r="P17" s="4"/>
      <c r="Q17" s="4"/>
      <c r="R17" s="4"/>
      <c r="S17" s="4"/>
      <c r="T17" s="21"/>
      <c r="U17" s="21"/>
      <c r="V17" s="4"/>
      <c r="W17" s="4"/>
      <c r="X17" s="4"/>
      <c r="Y17" s="4"/>
      <c r="Z17" s="4"/>
      <c r="AA17" s="4"/>
      <c r="AB17" s="4"/>
      <c r="AC17" s="4"/>
      <c r="AD17" s="4"/>
      <c r="AE17" s="21"/>
    </row>
    <row r="18" spans="1:32" hidden="1">
      <c r="B18" s="5" t="s">
        <v>784</v>
      </c>
      <c r="C18" s="5">
        <v>2021</v>
      </c>
      <c r="D18" s="5" t="s">
        <v>785</v>
      </c>
      <c r="E18" s="5" t="s">
        <v>786</v>
      </c>
      <c r="F18" s="5">
        <v>1</v>
      </c>
      <c r="G18" s="5" t="s">
        <v>713</v>
      </c>
      <c r="H18" s="5" t="s">
        <v>74</v>
      </c>
      <c r="I18" s="5" t="s">
        <v>787</v>
      </c>
      <c r="J18" s="6" t="s">
        <v>694</v>
      </c>
      <c r="K18" s="4" t="s">
        <v>78</v>
      </c>
      <c r="L18" s="5"/>
      <c r="M18" s="4"/>
      <c r="N18" s="4"/>
      <c r="O18" s="4"/>
      <c r="P18" s="4"/>
      <c r="Q18" s="4"/>
      <c r="R18" s="4"/>
      <c r="S18" s="4"/>
      <c r="T18" s="21"/>
      <c r="U18" s="21"/>
      <c r="V18" s="4"/>
      <c r="W18" s="4"/>
      <c r="X18" s="4"/>
      <c r="Y18" s="4"/>
      <c r="Z18" s="4"/>
      <c r="AA18" s="4"/>
      <c r="AB18" s="4"/>
      <c r="AC18" s="4"/>
      <c r="AD18" s="4"/>
      <c r="AE18" s="21"/>
    </row>
    <row r="19" spans="1:32" hidden="1">
      <c r="B19" s="5" t="s">
        <v>788</v>
      </c>
      <c r="C19" s="5">
        <v>2021</v>
      </c>
      <c r="D19" s="5" t="s">
        <v>789</v>
      </c>
      <c r="E19" s="5" t="s">
        <v>790</v>
      </c>
      <c r="F19" s="5">
        <v>0</v>
      </c>
      <c r="G19" s="5" t="s">
        <v>233</v>
      </c>
      <c r="H19" s="5" t="s">
        <v>74</v>
      </c>
      <c r="I19" s="5" t="s">
        <v>791</v>
      </c>
      <c r="J19" s="6" t="s">
        <v>694</v>
      </c>
      <c r="K19" s="4" t="s">
        <v>78</v>
      </c>
      <c r="L19" s="5"/>
      <c r="M19" s="4"/>
      <c r="N19" s="4"/>
      <c r="O19" s="4"/>
      <c r="P19" s="4"/>
      <c r="Q19" s="4"/>
      <c r="R19" s="4"/>
      <c r="S19" s="4"/>
      <c r="T19" s="21"/>
      <c r="U19" s="21"/>
      <c r="V19" s="4"/>
      <c r="W19" s="4"/>
      <c r="X19" s="4"/>
      <c r="Y19" s="4"/>
      <c r="Z19" s="4"/>
      <c r="AA19" s="4"/>
      <c r="AB19" s="4"/>
      <c r="AC19" s="4"/>
      <c r="AD19" s="4"/>
      <c r="AE19" s="21"/>
    </row>
    <row r="20" spans="1:32" hidden="1">
      <c r="B20" s="5" t="s">
        <v>792</v>
      </c>
      <c r="C20" s="5">
        <v>2021</v>
      </c>
      <c r="D20" s="5" t="s">
        <v>793</v>
      </c>
      <c r="E20" s="5" t="s">
        <v>794</v>
      </c>
      <c r="F20" s="5">
        <v>0</v>
      </c>
      <c r="G20" s="5" t="s">
        <v>713</v>
      </c>
      <c r="H20" s="5" t="s">
        <v>74</v>
      </c>
      <c r="I20" s="5" t="s">
        <v>795</v>
      </c>
      <c r="J20" s="6" t="s">
        <v>694</v>
      </c>
      <c r="K20" s="4" t="s">
        <v>78</v>
      </c>
      <c r="L20" s="5"/>
      <c r="M20" s="4"/>
      <c r="N20" s="4"/>
      <c r="O20" s="4"/>
      <c r="P20" s="4"/>
      <c r="Q20" s="4"/>
      <c r="R20" s="4"/>
      <c r="S20" s="4"/>
      <c r="V20" s="4"/>
      <c r="W20" s="4"/>
      <c r="X20" s="4"/>
      <c r="Y20" s="4"/>
      <c r="Z20" s="4"/>
      <c r="AA20" s="4"/>
      <c r="AB20" s="4"/>
      <c r="AC20" s="4"/>
      <c r="AD20" s="4"/>
      <c r="AE20" s="21"/>
    </row>
    <row r="21" spans="1:32" hidden="1">
      <c r="B21" s="5" t="s">
        <v>796</v>
      </c>
      <c r="C21" s="5" t="s">
        <v>757</v>
      </c>
      <c r="D21" s="5" t="s">
        <v>797</v>
      </c>
      <c r="E21" s="5" t="s">
        <v>798</v>
      </c>
      <c r="F21" s="5">
        <v>0</v>
      </c>
      <c r="G21" s="5" t="s">
        <v>799</v>
      </c>
      <c r="H21" s="5" t="s">
        <v>74</v>
      </c>
      <c r="I21" s="5" t="s">
        <v>800</v>
      </c>
      <c r="J21" s="6" t="s">
        <v>694</v>
      </c>
      <c r="K21" s="4" t="s">
        <v>78</v>
      </c>
      <c r="L21" s="5"/>
      <c r="M21" s="4"/>
      <c r="N21" s="4"/>
      <c r="O21" s="4"/>
      <c r="P21" s="4"/>
      <c r="Q21" s="4"/>
      <c r="R21" s="4"/>
      <c r="S21" s="4"/>
      <c r="T21" s="21"/>
      <c r="U21" s="21"/>
      <c r="V21" s="4"/>
      <c r="W21" s="4"/>
      <c r="X21" s="4"/>
      <c r="Y21" s="4"/>
      <c r="Z21" s="4"/>
      <c r="AA21" s="4"/>
      <c r="AB21" s="4"/>
      <c r="AC21" s="4"/>
      <c r="AD21" s="4"/>
      <c r="AE21" s="21"/>
    </row>
    <row r="22" spans="1:32" hidden="1">
      <c r="B22" s="5" t="s">
        <v>801</v>
      </c>
      <c r="C22" s="5" t="s">
        <v>757</v>
      </c>
      <c r="D22" s="5" t="s">
        <v>802</v>
      </c>
      <c r="E22" s="5" t="s">
        <v>803</v>
      </c>
      <c r="F22" s="5">
        <v>1</v>
      </c>
      <c r="G22" s="5" t="s">
        <v>804</v>
      </c>
      <c r="H22" s="5" t="s">
        <v>74</v>
      </c>
      <c r="I22" s="5" t="s">
        <v>805</v>
      </c>
      <c r="J22" s="6" t="s">
        <v>694</v>
      </c>
      <c r="K22" s="4" t="s">
        <v>77</v>
      </c>
      <c r="L22" s="5" t="s">
        <v>78</v>
      </c>
      <c r="M22" s="4"/>
      <c r="N22" s="8"/>
      <c r="O22" s="5"/>
      <c r="P22" s="5"/>
      <c r="Q22" s="5"/>
      <c r="R22" s="8"/>
      <c r="S22" s="5"/>
      <c r="T22" s="22"/>
      <c r="U22" s="22"/>
      <c r="V22" s="5"/>
      <c r="W22" s="8"/>
      <c r="X22" s="5"/>
      <c r="Y22" s="5"/>
      <c r="Z22" s="5"/>
      <c r="AA22" s="8"/>
      <c r="AB22" s="5"/>
      <c r="AC22" s="5"/>
      <c r="AD22" s="5"/>
      <c r="AE22" s="31"/>
    </row>
    <row r="23" spans="1:32" hidden="1">
      <c r="B23" s="5" t="s">
        <v>806</v>
      </c>
      <c r="C23" s="5">
        <v>2021</v>
      </c>
      <c r="D23" s="5" t="s">
        <v>807</v>
      </c>
      <c r="E23" s="5" t="s">
        <v>808</v>
      </c>
      <c r="F23" s="5">
        <v>2</v>
      </c>
      <c r="G23" s="5" t="s">
        <v>809</v>
      </c>
      <c r="H23" s="5" t="s">
        <v>74</v>
      </c>
      <c r="I23" s="5" t="s">
        <v>810</v>
      </c>
      <c r="J23" s="6" t="s">
        <v>694</v>
      </c>
      <c r="K23" s="4" t="s">
        <v>78</v>
      </c>
      <c r="L23" s="5"/>
      <c r="M23" s="4"/>
      <c r="N23" s="8"/>
      <c r="O23" s="5"/>
      <c r="P23" s="5"/>
      <c r="Q23" s="5"/>
      <c r="R23" s="8"/>
      <c r="S23" s="5"/>
      <c r="T23" s="22"/>
      <c r="U23" s="22"/>
      <c r="V23" s="5"/>
      <c r="W23" s="8"/>
      <c r="X23" s="5"/>
      <c r="Y23" s="5"/>
      <c r="Z23" s="5"/>
      <c r="AA23" s="8"/>
      <c r="AB23" s="5"/>
      <c r="AC23" s="5"/>
      <c r="AD23" s="5"/>
      <c r="AE23" s="31"/>
    </row>
    <row r="24" spans="1:32" hidden="1">
      <c r="B24" s="5" t="s">
        <v>811</v>
      </c>
      <c r="C24" s="5">
        <v>2021</v>
      </c>
      <c r="D24" s="5" t="s">
        <v>812</v>
      </c>
      <c r="E24" s="5" t="s">
        <v>813</v>
      </c>
      <c r="F24" s="5">
        <v>0</v>
      </c>
      <c r="G24" s="5" t="s">
        <v>814</v>
      </c>
      <c r="H24" s="5" t="s">
        <v>74</v>
      </c>
      <c r="I24" s="5" t="s">
        <v>815</v>
      </c>
      <c r="J24" s="6" t="s">
        <v>694</v>
      </c>
      <c r="K24" s="4" t="s">
        <v>78</v>
      </c>
      <c r="L24" s="5"/>
      <c r="M24" s="4"/>
      <c r="N24" s="4"/>
      <c r="O24" s="4"/>
      <c r="P24" s="4"/>
      <c r="Q24" s="4"/>
      <c r="R24" s="4"/>
      <c r="S24" s="4"/>
      <c r="T24" s="21"/>
      <c r="U24" s="21"/>
      <c r="V24" s="4"/>
      <c r="W24" s="4"/>
      <c r="X24" s="4"/>
      <c r="Y24" s="4"/>
      <c r="Z24" s="4"/>
      <c r="AA24" s="4"/>
      <c r="AB24" s="4"/>
      <c r="AC24" s="4"/>
      <c r="AD24" s="4"/>
      <c r="AE24" s="21"/>
    </row>
    <row r="25" spans="1:32" hidden="1">
      <c r="B25" s="5" t="s">
        <v>816</v>
      </c>
      <c r="C25" s="5">
        <v>2021</v>
      </c>
      <c r="D25" s="5" t="s">
        <v>817</v>
      </c>
      <c r="E25" s="5" t="s">
        <v>818</v>
      </c>
      <c r="F25" s="5">
        <v>3</v>
      </c>
      <c r="G25" s="5" t="s">
        <v>819</v>
      </c>
      <c r="H25" s="5" t="s">
        <v>74</v>
      </c>
      <c r="I25" s="5" t="s">
        <v>820</v>
      </c>
      <c r="J25" s="6" t="s">
        <v>694</v>
      </c>
      <c r="K25" s="4" t="s">
        <v>78</v>
      </c>
      <c r="L25" s="5"/>
      <c r="M25" s="4"/>
      <c r="N25" s="4"/>
      <c r="O25" s="4"/>
      <c r="P25" s="4"/>
      <c r="Q25" s="4"/>
      <c r="R25" s="4"/>
      <c r="S25" s="4"/>
      <c r="T25" s="21"/>
      <c r="U25" s="21"/>
      <c r="V25" s="4"/>
      <c r="W25" s="4"/>
      <c r="X25" s="4"/>
      <c r="Y25" s="4"/>
      <c r="Z25" s="4"/>
      <c r="AA25" s="4"/>
      <c r="AB25" s="4"/>
      <c r="AC25" s="4"/>
      <c r="AD25" s="4"/>
      <c r="AE25" s="21"/>
    </row>
    <row r="26" spans="1:32" hidden="1">
      <c r="B26" s="5" t="s">
        <v>821</v>
      </c>
      <c r="C26" s="5" t="s">
        <v>757</v>
      </c>
      <c r="D26" s="5" t="s">
        <v>822</v>
      </c>
      <c r="E26" s="5" t="s">
        <v>823</v>
      </c>
      <c r="F26" s="5">
        <v>0</v>
      </c>
      <c r="G26" s="5" t="s">
        <v>268</v>
      </c>
      <c r="H26" s="5" t="s">
        <v>74</v>
      </c>
      <c r="I26" s="5" t="s">
        <v>824</v>
      </c>
      <c r="J26" s="6" t="s">
        <v>694</v>
      </c>
      <c r="K26" s="4" t="s">
        <v>78</v>
      </c>
      <c r="L26" s="5"/>
      <c r="M26" s="4"/>
      <c r="N26" s="4"/>
      <c r="O26" s="4"/>
      <c r="P26" s="4"/>
      <c r="Q26" s="4"/>
      <c r="R26" s="4"/>
      <c r="S26" s="4"/>
      <c r="T26" s="21"/>
      <c r="U26" s="21"/>
      <c r="V26" s="4"/>
      <c r="W26" s="4"/>
      <c r="X26" s="4"/>
      <c r="Y26" s="4"/>
      <c r="Z26" s="4"/>
      <c r="AA26" s="4"/>
      <c r="AB26" s="4"/>
      <c r="AC26" s="4"/>
      <c r="AD26" s="4"/>
      <c r="AE26" s="21"/>
    </row>
    <row r="27" spans="1:32" hidden="1">
      <c r="B27" s="5" t="s">
        <v>825</v>
      </c>
      <c r="C27" s="5">
        <v>2021</v>
      </c>
      <c r="D27" s="5" t="s">
        <v>826</v>
      </c>
      <c r="E27" s="5" t="s">
        <v>827</v>
      </c>
      <c r="F27" s="5">
        <v>0</v>
      </c>
      <c r="G27" s="5" t="s">
        <v>828</v>
      </c>
      <c r="H27" s="5" t="s">
        <v>74</v>
      </c>
      <c r="I27" s="5" t="s">
        <v>829</v>
      </c>
      <c r="J27" s="6" t="s">
        <v>694</v>
      </c>
      <c r="K27" s="4" t="s">
        <v>78</v>
      </c>
      <c r="L27" s="49"/>
      <c r="M27" s="10"/>
      <c r="N27" s="10"/>
      <c r="O27" s="10"/>
      <c r="P27" s="10"/>
      <c r="Q27" s="10"/>
      <c r="R27" s="10"/>
      <c r="S27" s="10"/>
      <c r="T27" s="23"/>
      <c r="U27" s="23"/>
      <c r="V27" s="4"/>
      <c r="W27" s="4"/>
      <c r="X27" s="4"/>
      <c r="Y27" s="4"/>
      <c r="Z27" s="4"/>
      <c r="AA27" s="4"/>
      <c r="AB27" s="4"/>
      <c r="AC27" s="4"/>
      <c r="AD27" s="4"/>
      <c r="AE27" s="21"/>
    </row>
    <row r="28" spans="1:32" hidden="1">
      <c r="B28" s="5" t="s">
        <v>830</v>
      </c>
      <c r="C28" s="5">
        <v>2021</v>
      </c>
      <c r="D28" s="5" t="s">
        <v>831</v>
      </c>
      <c r="E28" s="5" t="s">
        <v>832</v>
      </c>
      <c r="F28" s="5">
        <v>1</v>
      </c>
      <c r="G28" s="5" t="s">
        <v>140</v>
      </c>
      <c r="H28" s="5" t="s">
        <v>74</v>
      </c>
      <c r="I28" s="5" t="s">
        <v>833</v>
      </c>
      <c r="J28" s="6" t="s">
        <v>694</v>
      </c>
      <c r="K28" s="4" t="s">
        <v>78</v>
      </c>
      <c r="M28" s="4"/>
      <c r="N28" s="4"/>
      <c r="O28" s="4"/>
      <c r="P28" s="4"/>
      <c r="Q28" s="4"/>
      <c r="R28" s="4"/>
      <c r="S28" s="4"/>
      <c r="T28" s="21"/>
      <c r="U28" s="21"/>
      <c r="V28" s="4"/>
      <c r="W28" s="4"/>
      <c r="X28" s="4"/>
      <c r="Y28" s="4"/>
      <c r="Z28" s="4"/>
      <c r="AA28" s="4"/>
      <c r="AB28" s="4"/>
      <c r="AC28" s="4"/>
      <c r="AD28" s="4"/>
      <c r="AE28" s="21"/>
    </row>
    <row r="29" spans="1:32" hidden="1">
      <c r="B29" s="5" t="s">
        <v>834</v>
      </c>
      <c r="C29" s="5">
        <v>2021</v>
      </c>
      <c r="D29" s="5" t="s">
        <v>835</v>
      </c>
      <c r="E29" s="5" t="s">
        <v>836</v>
      </c>
      <c r="F29" s="5">
        <v>0</v>
      </c>
      <c r="G29" s="5" t="s">
        <v>837</v>
      </c>
      <c r="H29" s="5" t="s">
        <v>74</v>
      </c>
      <c r="I29" s="5" t="s">
        <v>838</v>
      </c>
      <c r="J29" s="6" t="s">
        <v>694</v>
      </c>
      <c r="K29" s="4" t="s">
        <v>78</v>
      </c>
      <c r="M29" s="4"/>
      <c r="N29" s="4"/>
      <c r="O29" s="4"/>
      <c r="P29" s="4"/>
      <c r="Q29" s="4"/>
      <c r="R29" s="4"/>
      <c r="S29" s="4"/>
      <c r="T29" s="21"/>
      <c r="U29" s="21"/>
      <c r="V29" s="4"/>
      <c r="W29" s="4"/>
      <c r="X29" s="4"/>
      <c r="Y29" s="4"/>
      <c r="Z29" s="4"/>
      <c r="AA29" s="4"/>
      <c r="AB29" s="4"/>
      <c r="AC29" s="4"/>
      <c r="AD29" s="4"/>
      <c r="AE29" s="21"/>
    </row>
    <row r="30" spans="1:32">
      <c r="A30" s="29">
        <v>6</v>
      </c>
      <c r="B30" s="5" t="s">
        <v>839</v>
      </c>
      <c r="C30" s="5">
        <v>2021</v>
      </c>
      <c r="D30" s="5" t="s">
        <v>840</v>
      </c>
      <c r="E30" s="5" t="s">
        <v>841</v>
      </c>
      <c r="F30" s="5">
        <v>1</v>
      </c>
      <c r="G30" s="5" t="s">
        <v>196</v>
      </c>
      <c r="H30" s="5" t="s">
        <v>74</v>
      </c>
      <c r="I30" s="5" t="s">
        <v>842</v>
      </c>
      <c r="J30" s="6" t="s">
        <v>694</v>
      </c>
      <c r="K30" s="4" t="s">
        <v>77</v>
      </c>
      <c r="L30" s="4" t="s">
        <v>77</v>
      </c>
      <c r="M30" s="4" t="s">
        <v>78</v>
      </c>
      <c r="N30" s="4" t="s">
        <v>79</v>
      </c>
      <c r="O30" s="4" t="s">
        <v>80</v>
      </c>
      <c r="P30" s="4" t="s">
        <v>104</v>
      </c>
      <c r="Q30" s="4" t="s">
        <v>843</v>
      </c>
      <c r="R30" s="4"/>
      <c r="S30" s="4" t="s">
        <v>843</v>
      </c>
      <c r="T30" s="21"/>
      <c r="U30" s="21"/>
      <c r="V30" s="4" t="s">
        <v>86</v>
      </c>
      <c r="W30" s="4" t="s">
        <v>86</v>
      </c>
      <c r="X30" s="4" t="s">
        <v>86</v>
      </c>
      <c r="Y30" s="4" t="s">
        <v>86</v>
      </c>
      <c r="Z30" s="4" t="s">
        <v>86</v>
      </c>
      <c r="AA30" s="4" t="s">
        <v>86</v>
      </c>
      <c r="AB30" s="4" t="s">
        <v>86</v>
      </c>
      <c r="AC30" s="4" t="s">
        <v>88</v>
      </c>
      <c r="AD30" s="4" t="s">
        <v>86</v>
      </c>
      <c r="AE30" s="21" t="s">
        <v>86</v>
      </c>
      <c r="AF30" s="4" t="s">
        <v>844</v>
      </c>
    </row>
    <row r="31" spans="1:32">
      <c r="A31" s="29">
        <v>7</v>
      </c>
      <c r="B31" s="5" t="s">
        <v>845</v>
      </c>
      <c r="C31" s="5">
        <v>2021</v>
      </c>
      <c r="D31" s="5" t="s">
        <v>846</v>
      </c>
      <c r="E31" s="5" t="s">
        <v>847</v>
      </c>
      <c r="F31" s="5">
        <v>15</v>
      </c>
      <c r="G31" s="5" t="s">
        <v>205</v>
      </c>
      <c r="H31" s="5" t="s">
        <v>74</v>
      </c>
      <c r="I31" s="5" t="s">
        <v>848</v>
      </c>
      <c r="J31" s="6" t="s">
        <v>694</v>
      </c>
      <c r="K31" s="4" t="s">
        <v>77</v>
      </c>
      <c r="L31" s="4" t="s">
        <v>77</v>
      </c>
      <c r="M31" s="4" t="s">
        <v>78</v>
      </c>
      <c r="N31" s="11" t="s">
        <v>79</v>
      </c>
      <c r="O31" s="11" t="s">
        <v>80</v>
      </c>
      <c r="P31" s="11" t="s">
        <v>81</v>
      </c>
      <c r="Q31" s="11" t="s">
        <v>849</v>
      </c>
      <c r="R31" s="11"/>
      <c r="S31" s="11" t="s">
        <v>850</v>
      </c>
      <c r="T31" s="24"/>
      <c r="U31" s="24"/>
      <c r="V31" s="4" t="s">
        <v>86</v>
      </c>
      <c r="W31" s="4" t="s">
        <v>86</v>
      </c>
      <c r="X31" s="4" t="s">
        <v>86</v>
      </c>
      <c r="Y31" s="4" t="s">
        <v>86</v>
      </c>
      <c r="Z31" s="4" t="s">
        <v>86</v>
      </c>
      <c r="AA31" s="4" t="s">
        <v>86</v>
      </c>
      <c r="AB31" s="4" t="s">
        <v>87</v>
      </c>
      <c r="AC31" s="4" t="s">
        <v>87</v>
      </c>
      <c r="AD31" s="4" t="s">
        <v>86</v>
      </c>
      <c r="AE31" s="21" t="s">
        <v>86</v>
      </c>
    </row>
    <row r="32" spans="1:32" hidden="1">
      <c r="B32" s="5" t="s">
        <v>851</v>
      </c>
      <c r="C32" s="5">
        <v>2021</v>
      </c>
      <c r="D32" s="5" t="s">
        <v>852</v>
      </c>
      <c r="E32" s="5" t="s">
        <v>853</v>
      </c>
      <c r="F32" s="5">
        <v>1</v>
      </c>
      <c r="G32" s="5" t="s">
        <v>854</v>
      </c>
      <c r="H32" s="5" t="s">
        <v>74</v>
      </c>
      <c r="I32" s="5" t="s">
        <v>855</v>
      </c>
      <c r="J32" s="6" t="s">
        <v>694</v>
      </c>
      <c r="K32" s="4" t="s">
        <v>78</v>
      </c>
      <c r="M32" s="4" t="s">
        <v>78</v>
      </c>
      <c r="N32" s="11"/>
      <c r="O32" s="11"/>
      <c r="P32" s="11"/>
      <c r="Q32" s="11"/>
      <c r="R32" s="11"/>
      <c r="S32" s="36"/>
      <c r="T32" s="24"/>
      <c r="U32" s="24"/>
      <c r="V32" s="4"/>
      <c r="W32" s="4"/>
      <c r="X32" s="4"/>
      <c r="Y32" s="4"/>
      <c r="Z32" s="4"/>
      <c r="AA32" s="4"/>
      <c r="AB32" s="4"/>
      <c r="AC32" s="4"/>
      <c r="AD32" s="4"/>
      <c r="AE32" s="21"/>
    </row>
    <row r="33" spans="1:31" hidden="1">
      <c r="B33" s="5" t="s">
        <v>856</v>
      </c>
      <c r="C33" s="5">
        <v>2021</v>
      </c>
      <c r="D33" s="5" t="s">
        <v>857</v>
      </c>
      <c r="E33" s="5" t="s">
        <v>858</v>
      </c>
      <c r="F33" s="5">
        <v>8</v>
      </c>
      <c r="G33" s="5" t="s">
        <v>859</v>
      </c>
      <c r="H33" s="5" t="s">
        <v>74</v>
      </c>
      <c r="I33" s="5" t="s">
        <v>860</v>
      </c>
      <c r="J33" s="6" t="s">
        <v>694</v>
      </c>
      <c r="K33" s="4" t="s">
        <v>78</v>
      </c>
      <c r="M33" s="4" t="s">
        <v>78</v>
      </c>
      <c r="N33" s="11"/>
      <c r="O33" s="11"/>
      <c r="P33" s="11"/>
      <c r="Q33" s="11"/>
      <c r="R33" s="11"/>
      <c r="S33" s="36"/>
      <c r="T33" s="24"/>
      <c r="U33" s="24"/>
      <c r="V33" s="4"/>
      <c r="W33" s="4"/>
      <c r="X33" s="4"/>
      <c r="Y33" s="4"/>
      <c r="Z33" s="4"/>
      <c r="AA33" s="4"/>
      <c r="AB33" s="4"/>
      <c r="AC33" s="4"/>
      <c r="AD33" s="4"/>
      <c r="AE33" s="21"/>
    </row>
    <row r="34" spans="1:31" hidden="1">
      <c r="B34" s="5" t="s">
        <v>861</v>
      </c>
      <c r="C34" s="5">
        <v>2021</v>
      </c>
      <c r="D34" s="5" t="s">
        <v>862</v>
      </c>
      <c r="E34" s="5" t="s">
        <v>863</v>
      </c>
      <c r="F34" s="5">
        <v>0</v>
      </c>
      <c r="G34" s="5" t="s">
        <v>864</v>
      </c>
      <c r="H34" s="5" t="s">
        <v>74</v>
      </c>
      <c r="I34" s="5" t="s">
        <v>865</v>
      </c>
      <c r="J34" s="6" t="s">
        <v>694</v>
      </c>
      <c r="K34" s="4" t="s">
        <v>77</v>
      </c>
      <c r="L34" s="4" t="s">
        <v>78</v>
      </c>
      <c r="M34" s="4" t="s">
        <v>78</v>
      </c>
      <c r="N34" s="11"/>
      <c r="O34" s="11"/>
      <c r="P34" s="11"/>
      <c r="Q34" s="11"/>
      <c r="R34" s="11"/>
      <c r="S34" s="36"/>
      <c r="T34" s="24"/>
      <c r="U34" s="24"/>
      <c r="V34" s="4"/>
      <c r="W34" s="4"/>
      <c r="X34" s="4"/>
      <c r="Y34" s="4"/>
      <c r="Z34" s="4"/>
      <c r="AA34" s="4"/>
      <c r="AB34" s="4"/>
      <c r="AC34" s="4"/>
      <c r="AD34" s="4"/>
      <c r="AE34" s="21"/>
    </row>
    <row r="35" spans="1:31" hidden="1">
      <c r="B35" s="5" t="s">
        <v>866</v>
      </c>
      <c r="C35" s="5">
        <v>2021</v>
      </c>
      <c r="D35" s="5" t="s">
        <v>867</v>
      </c>
      <c r="E35" s="5" t="s">
        <v>868</v>
      </c>
      <c r="F35" s="5">
        <v>3</v>
      </c>
      <c r="G35" s="5" t="s">
        <v>869</v>
      </c>
      <c r="H35" s="5" t="s">
        <v>74</v>
      </c>
      <c r="I35" s="5" t="s">
        <v>870</v>
      </c>
      <c r="J35" s="6" t="s">
        <v>694</v>
      </c>
      <c r="K35" s="4" t="s">
        <v>77</v>
      </c>
      <c r="L35" s="4" t="s">
        <v>78</v>
      </c>
      <c r="M35" s="4" t="s">
        <v>78</v>
      </c>
      <c r="N35" s="11"/>
      <c r="O35" s="11"/>
      <c r="P35" s="11"/>
      <c r="Q35" s="11"/>
      <c r="R35" s="11"/>
      <c r="S35" s="36"/>
      <c r="T35" s="24"/>
      <c r="U35" s="24"/>
      <c r="V35" s="4"/>
      <c r="W35" s="4"/>
      <c r="X35" s="4"/>
      <c r="Y35" s="4"/>
      <c r="Z35" s="4"/>
      <c r="AA35" s="4"/>
      <c r="AB35" s="4"/>
      <c r="AC35" s="4"/>
      <c r="AD35" s="4"/>
      <c r="AE35" s="21"/>
    </row>
    <row r="36" spans="1:31" hidden="1">
      <c r="B36" s="5" t="s">
        <v>871</v>
      </c>
      <c r="C36" s="5">
        <v>2021</v>
      </c>
      <c r="D36" s="5" t="s">
        <v>872</v>
      </c>
      <c r="E36" s="5" t="s">
        <v>873</v>
      </c>
      <c r="F36" s="5">
        <v>45</v>
      </c>
      <c r="G36" s="5" t="s">
        <v>874</v>
      </c>
      <c r="H36" s="5" t="s">
        <v>74</v>
      </c>
      <c r="I36" s="5" t="s">
        <v>875</v>
      </c>
      <c r="J36" s="6" t="s">
        <v>694</v>
      </c>
      <c r="K36" s="4" t="s">
        <v>78</v>
      </c>
      <c r="M36" s="4" t="s">
        <v>78</v>
      </c>
      <c r="N36" s="4"/>
      <c r="O36" s="4"/>
      <c r="P36" s="4"/>
      <c r="Q36" s="4"/>
      <c r="R36" s="4"/>
      <c r="S36" s="34"/>
      <c r="T36" s="21"/>
      <c r="U36" s="21"/>
      <c r="V36" s="4"/>
      <c r="W36" s="4"/>
      <c r="X36" s="4"/>
      <c r="Y36" s="4"/>
      <c r="Z36" s="4"/>
      <c r="AA36" s="4"/>
      <c r="AB36" s="4"/>
      <c r="AC36" s="4"/>
      <c r="AD36" s="4"/>
      <c r="AE36" s="21"/>
    </row>
    <row r="37" spans="1:31">
      <c r="A37" s="29">
        <v>8</v>
      </c>
      <c r="B37" s="5" t="s">
        <v>876</v>
      </c>
      <c r="C37" s="5">
        <v>2021</v>
      </c>
      <c r="D37" s="5" t="s">
        <v>877</v>
      </c>
      <c r="E37" s="5" t="s">
        <v>878</v>
      </c>
      <c r="F37" s="5">
        <v>4</v>
      </c>
      <c r="G37" s="5" t="s">
        <v>859</v>
      </c>
      <c r="H37" s="5" t="s">
        <v>74</v>
      </c>
      <c r="I37" s="5" t="s">
        <v>879</v>
      </c>
      <c r="J37" s="6" t="s">
        <v>694</v>
      </c>
      <c r="K37" s="4" t="s">
        <v>77</v>
      </c>
      <c r="L37" s="4" t="s">
        <v>77</v>
      </c>
      <c r="M37" s="4" t="s">
        <v>78</v>
      </c>
      <c r="N37" s="11" t="s">
        <v>79</v>
      </c>
      <c r="O37" s="11" t="s">
        <v>80</v>
      </c>
      <c r="P37" s="11" t="s">
        <v>104</v>
      </c>
      <c r="Q37" s="11" t="s">
        <v>880</v>
      </c>
      <c r="R37" s="11"/>
      <c r="S37" s="11" t="s">
        <v>880</v>
      </c>
      <c r="T37" s="24"/>
      <c r="U37" s="24"/>
      <c r="V37" s="4" t="s">
        <v>86</v>
      </c>
      <c r="W37" s="4" t="s">
        <v>86</v>
      </c>
      <c r="X37" s="4" t="s">
        <v>86</v>
      </c>
      <c r="Y37" s="4" t="s">
        <v>86</v>
      </c>
      <c r="Z37" s="4" t="s">
        <v>86</v>
      </c>
      <c r="AA37" s="4" t="s">
        <v>86</v>
      </c>
      <c r="AB37" s="4" t="s">
        <v>88</v>
      </c>
      <c r="AC37" s="4" t="s">
        <v>88</v>
      </c>
      <c r="AD37" s="4" t="s">
        <v>86</v>
      </c>
      <c r="AE37" s="21" t="s">
        <v>86</v>
      </c>
    </row>
    <row r="38" spans="1:31" hidden="1">
      <c r="B38" s="5" t="s">
        <v>881</v>
      </c>
      <c r="C38" s="5">
        <v>2021</v>
      </c>
      <c r="D38" s="5" t="s">
        <v>882</v>
      </c>
      <c r="E38" s="5" t="s">
        <v>883</v>
      </c>
      <c r="F38" s="5">
        <v>8</v>
      </c>
      <c r="G38" s="5" t="s">
        <v>140</v>
      </c>
      <c r="H38" s="5" t="s">
        <v>74</v>
      </c>
      <c r="I38" s="5" t="s">
        <v>884</v>
      </c>
      <c r="J38" s="6" t="s">
        <v>694</v>
      </c>
      <c r="K38" s="4" t="s">
        <v>78</v>
      </c>
      <c r="M38" s="4" t="s">
        <v>78</v>
      </c>
      <c r="N38" s="11"/>
      <c r="O38" s="11"/>
      <c r="P38" s="11"/>
      <c r="Q38" s="11"/>
      <c r="R38" s="11"/>
      <c r="S38" s="36"/>
      <c r="T38" s="24"/>
      <c r="U38" s="24"/>
      <c r="V38" s="4"/>
      <c r="W38" s="4"/>
      <c r="X38" s="4"/>
      <c r="Y38" s="4"/>
      <c r="Z38" s="4"/>
      <c r="AA38" s="4"/>
      <c r="AB38" s="4"/>
      <c r="AC38" s="4"/>
      <c r="AD38" s="4"/>
      <c r="AE38" s="21"/>
    </row>
    <row r="39" spans="1:31" hidden="1">
      <c r="B39" s="5" t="s">
        <v>885</v>
      </c>
      <c r="C39" s="5">
        <v>2022</v>
      </c>
      <c r="D39" s="5" t="s">
        <v>886</v>
      </c>
      <c r="E39" s="5" t="s">
        <v>887</v>
      </c>
      <c r="F39" s="5">
        <v>2</v>
      </c>
      <c r="G39" s="5" t="s">
        <v>888</v>
      </c>
      <c r="H39" s="5" t="s">
        <v>74</v>
      </c>
      <c r="I39" s="5" t="s">
        <v>889</v>
      </c>
      <c r="J39" s="6" t="s">
        <v>694</v>
      </c>
      <c r="K39" s="4" t="s">
        <v>78</v>
      </c>
      <c r="M39" s="4" t="s">
        <v>78</v>
      </c>
      <c r="N39" s="4"/>
      <c r="O39" s="4"/>
      <c r="P39" s="4"/>
      <c r="Q39" s="4"/>
      <c r="R39" s="4"/>
      <c r="S39" s="34"/>
      <c r="T39" s="21"/>
      <c r="U39" s="21"/>
      <c r="V39" s="4"/>
      <c r="W39" s="4"/>
      <c r="X39" s="4"/>
      <c r="Y39" s="4"/>
      <c r="Z39" s="4"/>
      <c r="AA39" s="4"/>
      <c r="AB39" s="4"/>
      <c r="AC39" s="4"/>
      <c r="AD39" s="4"/>
      <c r="AE39" s="21"/>
    </row>
    <row r="40" spans="1:31">
      <c r="A40" s="29">
        <v>9</v>
      </c>
      <c r="B40" s="5" t="s">
        <v>890</v>
      </c>
      <c r="C40" s="5">
        <v>2021</v>
      </c>
      <c r="D40" s="5" t="s">
        <v>891</v>
      </c>
      <c r="E40" s="5" t="s">
        <v>892</v>
      </c>
      <c r="F40" s="5">
        <v>0</v>
      </c>
      <c r="G40" s="5" t="s">
        <v>893</v>
      </c>
      <c r="H40" s="5" t="s">
        <v>74</v>
      </c>
      <c r="I40" s="5" t="s">
        <v>894</v>
      </c>
      <c r="J40" s="6" t="s">
        <v>694</v>
      </c>
      <c r="K40" s="4" t="s">
        <v>77</v>
      </c>
      <c r="L40" s="4" t="s">
        <v>77</v>
      </c>
      <c r="M40" s="4" t="s">
        <v>78</v>
      </c>
      <c r="N40" s="4" t="s">
        <v>79</v>
      </c>
      <c r="O40" s="4" t="s">
        <v>171</v>
      </c>
      <c r="P40" s="4" t="s">
        <v>119</v>
      </c>
      <c r="Q40" s="4" t="s">
        <v>895</v>
      </c>
      <c r="R40" s="4"/>
      <c r="S40" s="4" t="s">
        <v>896</v>
      </c>
      <c r="T40" s="21"/>
      <c r="U40" s="21" t="s">
        <v>897</v>
      </c>
      <c r="V40" s="4" t="s">
        <v>86</v>
      </c>
      <c r="W40" s="4" t="s">
        <v>86</v>
      </c>
      <c r="X40" s="4" t="s">
        <v>86</v>
      </c>
      <c r="Y40" s="4" t="s">
        <v>86</v>
      </c>
      <c r="Z40" s="4" t="s">
        <v>86</v>
      </c>
      <c r="AA40" s="4" t="s">
        <v>86</v>
      </c>
      <c r="AB40" s="4" t="s">
        <v>87</v>
      </c>
      <c r="AC40" s="4" t="s">
        <v>87</v>
      </c>
      <c r="AD40" s="4" t="s">
        <v>86</v>
      </c>
      <c r="AE40" s="21" t="s">
        <v>86</v>
      </c>
    </row>
    <row r="41" spans="1:31" hidden="1">
      <c r="B41" s="5" t="s">
        <v>898</v>
      </c>
      <c r="C41" s="5">
        <v>2021</v>
      </c>
      <c r="D41" s="5" t="s">
        <v>899</v>
      </c>
      <c r="E41" s="5" t="s">
        <v>900</v>
      </c>
      <c r="F41" s="5">
        <v>0</v>
      </c>
      <c r="G41" s="5" t="s">
        <v>92</v>
      </c>
      <c r="H41" s="5" t="s">
        <v>74</v>
      </c>
      <c r="I41" s="5" t="s">
        <v>901</v>
      </c>
      <c r="J41" s="6" t="s">
        <v>694</v>
      </c>
      <c r="K41" s="4" t="s">
        <v>77</v>
      </c>
      <c r="L41" s="4" t="s">
        <v>78</v>
      </c>
      <c r="M41" s="4" t="s">
        <v>78</v>
      </c>
      <c r="N41" s="4"/>
      <c r="O41" s="4"/>
      <c r="P41" s="4"/>
      <c r="Q41" s="4"/>
      <c r="R41" s="4"/>
      <c r="S41" s="34"/>
      <c r="T41" s="21"/>
      <c r="U41" s="21"/>
      <c r="V41" s="4"/>
      <c r="W41" s="4"/>
      <c r="X41" s="4"/>
      <c r="Y41" s="4"/>
      <c r="Z41" s="4"/>
      <c r="AA41" s="4"/>
      <c r="AB41" s="4"/>
      <c r="AC41" s="4"/>
      <c r="AD41" s="4"/>
      <c r="AE41" s="21"/>
    </row>
    <row r="42" spans="1:31" hidden="1">
      <c r="B42" s="5" t="s">
        <v>902</v>
      </c>
      <c r="C42" s="5">
        <v>2021</v>
      </c>
      <c r="D42" s="5" t="s">
        <v>903</v>
      </c>
      <c r="E42" s="5" t="s">
        <v>904</v>
      </c>
      <c r="F42" s="5">
        <v>0</v>
      </c>
      <c r="G42" s="5" t="s">
        <v>864</v>
      </c>
      <c r="H42" s="5" t="s">
        <v>74</v>
      </c>
      <c r="I42" s="5" t="s">
        <v>905</v>
      </c>
      <c r="J42" s="6" t="s">
        <v>694</v>
      </c>
      <c r="K42" s="4" t="s">
        <v>77</v>
      </c>
      <c r="L42" s="4" t="s">
        <v>78</v>
      </c>
      <c r="M42" s="4" t="s">
        <v>78</v>
      </c>
      <c r="N42" s="4"/>
      <c r="O42" s="4"/>
      <c r="P42" s="4"/>
      <c r="Q42" s="4"/>
      <c r="R42" s="4"/>
      <c r="S42" s="34"/>
      <c r="T42" s="21"/>
      <c r="U42" s="21"/>
      <c r="V42" s="4"/>
      <c r="W42" s="4"/>
      <c r="X42" s="4"/>
      <c r="Y42" s="4"/>
      <c r="Z42" s="4"/>
      <c r="AA42" s="4"/>
      <c r="AB42" s="4"/>
      <c r="AC42" s="4"/>
      <c r="AD42" s="4"/>
      <c r="AE42" s="21"/>
    </row>
    <row r="43" spans="1:31">
      <c r="A43" s="29">
        <v>10</v>
      </c>
      <c r="B43" s="5" t="s">
        <v>906</v>
      </c>
      <c r="C43" s="5">
        <v>2021</v>
      </c>
      <c r="D43" s="5" t="s">
        <v>907</v>
      </c>
      <c r="E43" s="5" t="s">
        <v>908</v>
      </c>
      <c r="F43" s="5">
        <v>16</v>
      </c>
      <c r="G43" s="5" t="s">
        <v>277</v>
      </c>
      <c r="H43" s="5" t="s">
        <v>74</v>
      </c>
      <c r="I43" s="5" t="s">
        <v>909</v>
      </c>
      <c r="J43" s="6" t="s">
        <v>694</v>
      </c>
      <c r="K43" s="4" t="s">
        <v>77</v>
      </c>
      <c r="L43" s="4" t="s">
        <v>77</v>
      </c>
      <c r="M43" s="4" t="s">
        <v>78</v>
      </c>
      <c r="N43" s="4" t="s">
        <v>79</v>
      </c>
      <c r="O43" s="4" t="s">
        <v>80</v>
      </c>
      <c r="P43" s="4" t="s">
        <v>104</v>
      </c>
      <c r="Q43" s="4" t="s">
        <v>910</v>
      </c>
      <c r="R43" s="4"/>
      <c r="S43" s="34"/>
      <c r="T43" s="21" t="s">
        <v>911</v>
      </c>
      <c r="U43" s="21"/>
      <c r="V43" s="4" t="s">
        <v>86</v>
      </c>
      <c r="W43" s="4" t="s">
        <v>86</v>
      </c>
      <c r="X43" s="4" t="s">
        <v>86</v>
      </c>
      <c r="Y43" s="4" t="s">
        <v>86</v>
      </c>
      <c r="Z43" s="4" t="s">
        <v>86</v>
      </c>
      <c r="AA43" s="4" t="s">
        <v>86</v>
      </c>
      <c r="AB43" s="4" t="s">
        <v>88</v>
      </c>
      <c r="AC43" s="4" t="s">
        <v>88</v>
      </c>
      <c r="AD43" s="4" t="s">
        <v>86</v>
      </c>
      <c r="AE43" s="21" t="s">
        <v>86</v>
      </c>
    </row>
    <row r="44" spans="1:31" hidden="1">
      <c r="B44" s="5" t="s">
        <v>912</v>
      </c>
      <c r="C44" s="5">
        <v>2021</v>
      </c>
      <c r="D44" s="5" t="s">
        <v>913</v>
      </c>
      <c r="E44" s="5" t="s">
        <v>914</v>
      </c>
      <c r="F44" s="5">
        <v>15</v>
      </c>
      <c r="G44" s="5" t="s">
        <v>277</v>
      </c>
      <c r="H44" s="5" t="s">
        <v>74</v>
      </c>
      <c r="I44" s="5" t="s">
        <v>915</v>
      </c>
      <c r="J44" s="6" t="s">
        <v>694</v>
      </c>
      <c r="K44" s="4" t="s">
        <v>78</v>
      </c>
      <c r="M44" s="4" t="s">
        <v>78</v>
      </c>
      <c r="N44" s="4"/>
      <c r="O44" s="4"/>
      <c r="P44" s="4"/>
      <c r="Q44" s="4"/>
      <c r="R44" s="4"/>
      <c r="S44" s="34"/>
      <c r="T44" s="21"/>
      <c r="U44" s="21"/>
      <c r="V44" s="4"/>
      <c r="W44" s="4"/>
      <c r="X44" s="4"/>
      <c r="Y44" s="4"/>
      <c r="Z44" s="4"/>
      <c r="AA44" s="4"/>
      <c r="AB44" s="4"/>
      <c r="AC44" s="4"/>
      <c r="AD44" s="4"/>
      <c r="AE44" s="21"/>
    </row>
    <row r="45" spans="1:31" hidden="1">
      <c r="B45" s="5" t="s">
        <v>885</v>
      </c>
      <c r="C45" s="5" t="s">
        <v>757</v>
      </c>
      <c r="D45" s="5" t="s">
        <v>916</v>
      </c>
      <c r="E45" s="5" t="s">
        <v>917</v>
      </c>
      <c r="F45" s="5">
        <v>0</v>
      </c>
      <c r="G45" s="5" t="s">
        <v>918</v>
      </c>
      <c r="H45" s="5" t="s">
        <v>74</v>
      </c>
      <c r="I45" s="5" t="s">
        <v>919</v>
      </c>
      <c r="J45" s="6" t="s">
        <v>694</v>
      </c>
      <c r="K45" s="4" t="s">
        <v>78</v>
      </c>
      <c r="M45" s="4" t="s">
        <v>78</v>
      </c>
      <c r="N45" s="4"/>
      <c r="O45" s="4"/>
      <c r="P45" s="4"/>
      <c r="Q45" s="4"/>
      <c r="R45" s="4"/>
      <c r="S45" s="34"/>
      <c r="T45" s="21"/>
      <c r="U45" s="21"/>
      <c r="V45" s="4"/>
      <c r="W45" s="4"/>
      <c r="X45" s="4"/>
      <c r="Y45" s="4"/>
      <c r="Z45" s="4"/>
      <c r="AA45" s="4"/>
      <c r="AB45" s="4"/>
      <c r="AC45" s="4"/>
      <c r="AD45" s="4"/>
      <c r="AE45" s="21"/>
    </row>
    <row r="46" spans="1:31" hidden="1">
      <c r="B46" s="5" t="s">
        <v>920</v>
      </c>
      <c r="C46" s="5">
        <v>2021</v>
      </c>
      <c r="D46" s="5" t="s">
        <v>921</v>
      </c>
      <c r="E46" s="5" t="s">
        <v>922</v>
      </c>
      <c r="F46" s="5">
        <v>2</v>
      </c>
      <c r="G46" s="5" t="s">
        <v>923</v>
      </c>
      <c r="H46" s="5" t="s">
        <v>74</v>
      </c>
      <c r="I46" s="5" t="s">
        <v>924</v>
      </c>
      <c r="J46" s="6" t="s">
        <v>694</v>
      </c>
      <c r="K46" s="4" t="s">
        <v>78</v>
      </c>
      <c r="M46" s="4" t="s">
        <v>78</v>
      </c>
      <c r="N46" s="4"/>
      <c r="O46" s="4"/>
      <c r="P46" s="4"/>
      <c r="Q46" s="4"/>
      <c r="R46" s="4"/>
      <c r="S46" s="34"/>
      <c r="T46" s="21"/>
      <c r="U46" s="21"/>
      <c r="V46" s="4"/>
      <c r="W46" s="4"/>
      <c r="X46" s="4"/>
      <c r="Y46" s="4"/>
      <c r="Z46" s="4"/>
      <c r="AA46" s="4"/>
      <c r="AB46" s="4"/>
      <c r="AC46" s="4"/>
      <c r="AD46" s="4"/>
      <c r="AE46" s="21"/>
    </row>
    <row r="47" spans="1:31" hidden="1">
      <c r="B47" s="5" t="s">
        <v>925</v>
      </c>
      <c r="C47" s="5">
        <v>2020</v>
      </c>
      <c r="D47" s="5" t="s">
        <v>926</v>
      </c>
      <c r="E47" s="5" t="s">
        <v>927</v>
      </c>
      <c r="F47" s="5">
        <v>2</v>
      </c>
      <c r="G47" s="5" t="s">
        <v>928</v>
      </c>
      <c r="H47" s="5" t="s">
        <v>74</v>
      </c>
      <c r="I47" s="5" t="s">
        <v>929</v>
      </c>
      <c r="J47" s="6" t="s">
        <v>694</v>
      </c>
      <c r="K47" s="4" t="s">
        <v>78</v>
      </c>
      <c r="M47" s="4" t="s">
        <v>78</v>
      </c>
      <c r="N47" s="4"/>
      <c r="O47" s="4"/>
      <c r="P47" s="4"/>
      <c r="Q47" s="4"/>
      <c r="R47" s="4"/>
      <c r="S47" s="34"/>
      <c r="T47" s="21"/>
      <c r="U47" s="21"/>
      <c r="V47" s="4"/>
      <c r="W47" s="4"/>
      <c r="X47" s="4"/>
      <c r="Y47" s="4"/>
      <c r="Z47" s="4"/>
      <c r="AA47" s="4"/>
      <c r="AB47" s="4"/>
      <c r="AC47" s="4"/>
      <c r="AD47" s="4"/>
      <c r="AE47" s="21"/>
    </row>
    <row r="48" spans="1:31" hidden="1">
      <c r="B48" s="5" t="s">
        <v>930</v>
      </c>
      <c r="C48" s="5">
        <v>2020</v>
      </c>
      <c r="D48" s="5" t="s">
        <v>931</v>
      </c>
      <c r="E48" s="5" t="s">
        <v>932</v>
      </c>
      <c r="F48" s="5">
        <v>4</v>
      </c>
      <c r="G48" s="5" t="s">
        <v>341</v>
      </c>
      <c r="H48" s="5" t="s">
        <v>74</v>
      </c>
      <c r="I48" s="5" t="s">
        <v>933</v>
      </c>
      <c r="J48" s="6" t="s">
        <v>694</v>
      </c>
      <c r="K48" s="4" t="s">
        <v>77</v>
      </c>
      <c r="L48" s="4" t="s">
        <v>78</v>
      </c>
      <c r="M48" s="4" t="s">
        <v>78</v>
      </c>
      <c r="N48" s="4"/>
      <c r="O48" s="4"/>
      <c r="P48" s="4"/>
      <c r="Q48" s="4"/>
      <c r="R48" s="4"/>
      <c r="S48" s="34"/>
      <c r="T48" s="21"/>
      <c r="U48" s="21"/>
      <c r="V48" s="4"/>
      <c r="W48" s="4"/>
      <c r="X48" s="4"/>
      <c r="Y48" s="4"/>
      <c r="Z48" s="4"/>
      <c r="AA48" s="4"/>
      <c r="AB48" s="4"/>
      <c r="AC48" s="4"/>
      <c r="AD48" s="4"/>
      <c r="AE48" s="21"/>
    </row>
    <row r="49" spans="1:31" hidden="1">
      <c r="B49" s="5" t="s">
        <v>934</v>
      </c>
      <c r="C49" s="5">
        <v>2020</v>
      </c>
      <c r="D49" s="5" t="s">
        <v>935</v>
      </c>
      <c r="E49" s="5" t="s">
        <v>936</v>
      </c>
      <c r="F49" s="5">
        <v>2</v>
      </c>
      <c r="G49" s="5" t="s">
        <v>859</v>
      </c>
      <c r="H49" s="5" t="s">
        <v>74</v>
      </c>
      <c r="I49" s="5" t="s">
        <v>937</v>
      </c>
      <c r="J49" s="6" t="s">
        <v>694</v>
      </c>
      <c r="K49" s="4" t="s">
        <v>78</v>
      </c>
      <c r="M49" s="4" t="s">
        <v>78</v>
      </c>
      <c r="N49" s="4"/>
      <c r="O49" s="4"/>
      <c r="P49" s="4"/>
      <c r="Q49" s="4"/>
      <c r="R49" s="4"/>
      <c r="S49" s="34"/>
      <c r="T49" s="21"/>
      <c r="U49" s="21"/>
      <c r="V49" s="4"/>
      <c r="W49" s="4"/>
      <c r="X49" s="4"/>
      <c r="Y49" s="4"/>
      <c r="Z49" s="4"/>
      <c r="AA49" s="4"/>
      <c r="AB49" s="4"/>
      <c r="AC49" s="4"/>
      <c r="AD49" s="4"/>
      <c r="AE49" s="21"/>
    </row>
    <row r="50" spans="1:31" hidden="1">
      <c r="B50" s="5" t="s">
        <v>938</v>
      </c>
      <c r="C50" s="5">
        <v>2020</v>
      </c>
      <c r="D50" s="5" t="s">
        <v>939</v>
      </c>
      <c r="E50" s="5" t="s">
        <v>940</v>
      </c>
      <c r="F50" s="5">
        <v>14</v>
      </c>
      <c r="G50" s="5" t="s">
        <v>277</v>
      </c>
      <c r="H50" s="5" t="s">
        <v>74</v>
      </c>
      <c r="I50" s="5" t="s">
        <v>941</v>
      </c>
      <c r="J50" s="6" t="s">
        <v>694</v>
      </c>
      <c r="K50" s="4" t="s">
        <v>78</v>
      </c>
      <c r="M50" s="4" t="s">
        <v>78</v>
      </c>
      <c r="N50" s="4"/>
      <c r="O50" s="4"/>
      <c r="P50" s="4"/>
      <c r="Q50" s="4"/>
      <c r="R50" s="4"/>
      <c r="S50" s="34"/>
      <c r="T50" s="21"/>
      <c r="U50" s="21"/>
      <c r="V50" s="4"/>
      <c r="W50" s="4"/>
      <c r="X50" s="4"/>
      <c r="Y50" s="4"/>
      <c r="Z50" s="4"/>
      <c r="AA50" s="4"/>
      <c r="AB50" s="4"/>
      <c r="AC50" s="4"/>
      <c r="AD50" s="4"/>
      <c r="AE50" s="21"/>
    </row>
    <row r="51" spans="1:31" hidden="1">
      <c r="B51" s="5" t="s">
        <v>942</v>
      </c>
      <c r="C51" s="5">
        <v>2020</v>
      </c>
      <c r="D51" s="5" t="s">
        <v>943</v>
      </c>
      <c r="E51" s="5" t="s">
        <v>944</v>
      </c>
      <c r="F51" s="5">
        <v>2</v>
      </c>
      <c r="G51" s="5" t="s">
        <v>196</v>
      </c>
      <c r="H51" s="5" t="s">
        <v>74</v>
      </c>
      <c r="I51" s="5" t="s">
        <v>945</v>
      </c>
      <c r="J51" s="6" t="s">
        <v>694</v>
      </c>
      <c r="K51" s="4" t="s">
        <v>78</v>
      </c>
      <c r="M51" s="4" t="s">
        <v>78</v>
      </c>
      <c r="N51" s="4"/>
      <c r="O51" s="4"/>
      <c r="P51" s="4"/>
      <c r="Q51" s="4"/>
      <c r="R51" s="4"/>
      <c r="S51" s="34"/>
      <c r="T51" s="21"/>
      <c r="U51" s="21"/>
      <c r="V51" s="4"/>
      <c r="W51" s="4"/>
      <c r="X51" s="4"/>
      <c r="Y51" s="4"/>
      <c r="Z51" s="4"/>
      <c r="AA51" s="4"/>
      <c r="AB51" s="4"/>
      <c r="AC51" s="4"/>
      <c r="AD51" s="4"/>
      <c r="AE51" s="21"/>
    </row>
    <row r="52" spans="1:31" hidden="1">
      <c r="B52" s="5" t="s">
        <v>946</v>
      </c>
      <c r="C52" s="5">
        <v>2020</v>
      </c>
      <c r="D52" s="5" t="s">
        <v>947</v>
      </c>
      <c r="E52" s="5" t="s">
        <v>948</v>
      </c>
      <c r="F52" s="5">
        <v>2</v>
      </c>
      <c r="G52" s="5" t="s">
        <v>196</v>
      </c>
      <c r="H52" s="5" t="s">
        <v>74</v>
      </c>
      <c r="I52" s="5" t="s">
        <v>949</v>
      </c>
      <c r="J52" s="6" t="s">
        <v>694</v>
      </c>
      <c r="K52" s="4" t="s">
        <v>78</v>
      </c>
      <c r="M52" s="4" t="s">
        <v>78</v>
      </c>
      <c r="N52" s="4"/>
      <c r="O52" s="4"/>
      <c r="P52" s="4"/>
      <c r="Q52" s="4"/>
      <c r="R52" s="4"/>
      <c r="S52" s="34"/>
      <c r="T52" s="21"/>
      <c r="U52" s="21"/>
      <c r="V52" s="4"/>
      <c r="W52" s="4"/>
      <c r="X52" s="4"/>
      <c r="Y52" s="4"/>
      <c r="Z52" s="4"/>
      <c r="AA52" s="4"/>
      <c r="AB52" s="4"/>
      <c r="AC52" s="4"/>
      <c r="AD52" s="4"/>
      <c r="AE52" s="21"/>
    </row>
    <row r="53" spans="1:31" hidden="1">
      <c r="B53" s="5" t="s">
        <v>950</v>
      </c>
      <c r="C53" s="5">
        <v>2020</v>
      </c>
      <c r="D53" s="5" t="s">
        <v>951</v>
      </c>
      <c r="E53" s="5" t="s">
        <v>952</v>
      </c>
      <c r="F53" s="5">
        <v>4</v>
      </c>
      <c r="G53" s="5" t="s">
        <v>92</v>
      </c>
      <c r="H53" s="5" t="s">
        <v>74</v>
      </c>
      <c r="I53" s="5" t="s">
        <v>953</v>
      </c>
      <c r="J53" s="6" t="s">
        <v>694</v>
      </c>
      <c r="K53" s="4" t="s">
        <v>78</v>
      </c>
      <c r="M53" s="4" t="s">
        <v>78</v>
      </c>
      <c r="N53" s="4"/>
      <c r="O53" s="4"/>
      <c r="P53" s="4"/>
      <c r="Q53" s="4"/>
      <c r="R53" s="4"/>
      <c r="S53" s="34"/>
      <c r="T53" s="21"/>
      <c r="U53" s="21"/>
      <c r="V53" s="4"/>
      <c r="W53" s="4"/>
      <c r="X53" s="4"/>
      <c r="Y53" s="4"/>
      <c r="Z53" s="4"/>
      <c r="AA53" s="4"/>
      <c r="AB53" s="4"/>
      <c r="AC53" s="4"/>
      <c r="AD53" s="4"/>
      <c r="AE53" s="21"/>
    </row>
    <row r="54" spans="1:31" hidden="1">
      <c r="B54" s="5" t="s">
        <v>954</v>
      </c>
      <c r="C54" s="5">
        <v>2020</v>
      </c>
      <c r="D54" s="5" t="s">
        <v>955</v>
      </c>
      <c r="E54" s="5" t="s">
        <v>956</v>
      </c>
      <c r="F54" s="5">
        <v>1</v>
      </c>
      <c r="G54" s="5" t="s">
        <v>196</v>
      </c>
      <c r="H54" s="5" t="s">
        <v>74</v>
      </c>
      <c r="I54" s="5" t="s">
        <v>957</v>
      </c>
      <c r="J54" s="6" t="s">
        <v>694</v>
      </c>
      <c r="K54" s="4" t="s">
        <v>78</v>
      </c>
      <c r="M54" s="4" t="s">
        <v>78</v>
      </c>
      <c r="N54" s="4"/>
      <c r="O54" s="4"/>
      <c r="P54" s="4"/>
      <c r="Q54" s="4"/>
      <c r="R54" s="4"/>
      <c r="S54" s="34"/>
      <c r="T54" s="21"/>
      <c r="U54" s="21"/>
      <c r="V54" s="4"/>
      <c r="W54" s="4"/>
      <c r="X54" s="4"/>
      <c r="Y54" s="4"/>
      <c r="Z54" s="4"/>
      <c r="AA54" s="4"/>
      <c r="AB54" s="4"/>
      <c r="AC54" s="4"/>
      <c r="AD54" s="4"/>
      <c r="AE54" s="21"/>
    </row>
    <row r="55" spans="1:31" hidden="1">
      <c r="B55" s="5" t="s">
        <v>958</v>
      </c>
      <c r="C55" s="5">
        <v>2020</v>
      </c>
      <c r="D55" s="5" t="s">
        <v>959</v>
      </c>
      <c r="E55" s="5" t="s">
        <v>960</v>
      </c>
      <c r="F55" s="5">
        <v>4</v>
      </c>
      <c r="G55" s="5" t="s">
        <v>92</v>
      </c>
      <c r="H55" s="5" t="s">
        <v>74</v>
      </c>
      <c r="I55" s="5" t="s">
        <v>961</v>
      </c>
      <c r="J55" s="6" t="s">
        <v>694</v>
      </c>
      <c r="K55" s="4" t="s">
        <v>77</v>
      </c>
      <c r="L55" s="4" t="s">
        <v>78</v>
      </c>
      <c r="M55" s="4" t="s">
        <v>78</v>
      </c>
      <c r="N55" s="4"/>
      <c r="O55" s="4"/>
      <c r="P55" s="4"/>
      <c r="Q55" s="4"/>
      <c r="R55" s="4"/>
      <c r="S55" s="34"/>
      <c r="T55" s="21"/>
      <c r="U55" s="21"/>
      <c r="V55" s="4"/>
      <c r="W55" s="4"/>
      <c r="X55" s="4"/>
      <c r="Y55" s="4"/>
      <c r="Z55" s="4"/>
      <c r="AA55" s="4"/>
      <c r="AB55" s="4"/>
      <c r="AC55" s="4"/>
      <c r="AD55" s="4"/>
      <c r="AE55" s="21"/>
    </row>
    <row r="56" spans="1:31">
      <c r="A56" s="29">
        <v>11</v>
      </c>
      <c r="B56" s="5" t="s">
        <v>962</v>
      </c>
      <c r="C56" s="5">
        <v>2020</v>
      </c>
      <c r="D56" s="5" t="s">
        <v>963</v>
      </c>
      <c r="E56" s="5" t="s">
        <v>964</v>
      </c>
      <c r="F56" s="5">
        <v>4</v>
      </c>
      <c r="G56" s="5" t="s">
        <v>713</v>
      </c>
      <c r="H56" s="5" t="s">
        <v>74</v>
      </c>
      <c r="I56" s="5" t="s">
        <v>965</v>
      </c>
      <c r="J56" s="6" t="s">
        <v>694</v>
      </c>
      <c r="K56" s="4" t="s">
        <v>77</v>
      </c>
      <c r="L56" s="4" t="s">
        <v>77</v>
      </c>
      <c r="M56" s="4" t="s">
        <v>78</v>
      </c>
      <c r="N56" s="4" t="s">
        <v>79</v>
      </c>
      <c r="O56" s="4" t="s">
        <v>171</v>
      </c>
      <c r="P56" s="4" t="s">
        <v>119</v>
      </c>
      <c r="Q56" s="4"/>
      <c r="S56" s="4" t="s">
        <v>966</v>
      </c>
      <c r="T56" s="4" t="s">
        <v>967</v>
      </c>
      <c r="U56" s="21"/>
      <c r="V56" s="4" t="s">
        <v>86</v>
      </c>
      <c r="W56" s="4" t="s">
        <v>86</v>
      </c>
      <c r="X56" s="4" t="s">
        <v>86</v>
      </c>
      <c r="Y56" s="4" t="s">
        <v>86</v>
      </c>
      <c r="Z56" s="4" t="s">
        <v>86</v>
      </c>
      <c r="AA56" s="4" t="s">
        <v>86</v>
      </c>
      <c r="AB56" s="4" t="s">
        <v>86</v>
      </c>
      <c r="AC56" s="4" t="s">
        <v>88</v>
      </c>
      <c r="AD56" s="4" t="s">
        <v>86</v>
      </c>
      <c r="AE56" s="21" t="s">
        <v>86</v>
      </c>
    </row>
    <row r="57" spans="1:31" hidden="1">
      <c r="B57" s="5" t="s">
        <v>968</v>
      </c>
      <c r="C57" s="5">
        <v>2020</v>
      </c>
      <c r="D57" s="5" t="s">
        <v>969</v>
      </c>
      <c r="E57" s="5" t="s">
        <v>970</v>
      </c>
      <c r="F57" s="5">
        <v>1</v>
      </c>
      <c r="G57" s="5" t="s">
        <v>819</v>
      </c>
      <c r="H57" s="5" t="s">
        <v>74</v>
      </c>
      <c r="I57" s="5" t="s">
        <v>971</v>
      </c>
      <c r="J57" s="6" t="s">
        <v>694</v>
      </c>
      <c r="K57" s="4" t="s">
        <v>78</v>
      </c>
      <c r="M57" s="4" t="s">
        <v>78</v>
      </c>
      <c r="N57" s="4"/>
      <c r="O57" s="4"/>
      <c r="P57" s="4"/>
      <c r="Q57" s="4"/>
      <c r="R57" s="4"/>
      <c r="S57" s="34"/>
      <c r="T57" s="21"/>
      <c r="U57" s="21"/>
      <c r="V57" s="4"/>
      <c r="W57" s="4"/>
      <c r="X57" s="4"/>
      <c r="Y57" s="4"/>
      <c r="Z57" s="4"/>
      <c r="AA57" s="4"/>
      <c r="AB57" s="4"/>
      <c r="AC57" s="4"/>
      <c r="AD57" s="4"/>
      <c r="AE57" s="21"/>
    </row>
    <row r="58" spans="1:31">
      <c r="A58" s="29">
        <v>12</v>
      </c>
      <c r="B58" s="5" t="s">
        <v>972</v>
      </c>
      <c r="C58" s="5">
        <v>2020</v>
      </c>
      <c r="D58" s="5" t="s">
        <v>973</v>
      </c>
      <c r="E58" s="5" t="s">
        <v>974</v>
      </c>
      <c r="F58" s="5">
        <v>33</v>
      </c>
      <c r="G58" s="5" t="s">
        <v>205</v>
      </c>
      <c r="H58" s="5" t="s">
        <v>74</v>
      </c>
      <c r="I58" s="5" t="s">
        <v>975</v>
      </c>
      <c r="J58" s="6" t="s">
        <v>694</v>
      </c>
      <c r="K58" s="4" t="s">
        <v>77</v>
      </c>
      <c r="L58" s="4" t="s">
        <v>77</v>
      </c>
      <c r="M58" s="4" t="s">
        <v>78</v>
      </c>
      <c r="N58" s="4" t="s">
        <v>79</v>
      </c>
      <c r="O58" s="4" t="s">
        <v>80</v>
      </c>
      <c r="P58" s="4" t="s">
        <v>81</v>
      </c>
      <c r="Q58" s="4" t="s">
        <v>976</v>
      </c>
      <c r="R58" s="4"/>
      <c r="S58" s="4" t="s">
        <v>977</v>
      </c>
      <c r="T58" s="21"/>
      <c r="U58" s="21"/>
      <c r="V58" s="4" t="s">
        <v>86</v>
      </c>
      <c r="W58" s="4" t="s">
        <v>86</v>
      </c>
      <c r="X58" s="4" t="s">
        <v>86</v>
      </c>
      <c r="Y58" s="4" t="s">
        <v>86</v>
      </c>
      <c r="Z58" s="4" t="s">
        <v>86</v>
      </c>
      <c r="AA58" s="4" t="s">
        <v>86</v>
      </c>
      <c r="AB58" s="4" t="s">
        <v>87</v>
      </c>
      <c r="AC58" s="4" t="s">
        <v>88</v>
      </c>
      <c r="AD58" s="4" t="s">
        <v>86</v>
      </c>
      <c r="AE58" s="21" t="s">
        <v>86</v>
      </c>
    </row>
    <row r="59" spans="1:31" hidden="1">
      <c r="B59" s="5" t="s">
        <v>978</v>
      </c>
      <c r="C59" s="5">
        <v>2020</v>
      </c>
      <c r="D59" s="5" t="s">
        <v>979</v>
      </c>
      <c r="E59" s="5" t="s">
        <v>980</v>
      </c>
      <c r="F59" s="5">
        <v>11</v>
      </c>
      <c r="G59" s="5" t="s">
        <v>196</v>
      </c>
      <c r="H59" s="5" t="s">
        <v>74</v>
      </c>
      <c r="I59" s="5" t="s">
        <v>981</v>
      </c>
      <c r="J59" s="6" t="s">
        <v>694</v>
      </c>
      <c r="K59" s="4" t="s">
        <v>78</v>
      </c>
      <c r="M59" s="4" t="s">
        <v>78</v>
      </c>
      <c r="N59" s="4"/>
      <c r="O59" s="4"/>
      <c r="P59" s="4"/>
      <c r="Q59" s="4"/>
      <c r="R59" s="4"/>
      <c r="S59" s="34"/>
      <c r="T59" s="21"/>
      <c r="U59" s="21"/>
      <c r="V59" s="4"/>
      <c r="W59" s="4"/>
      <c r="X59" s="4"/>
      <c r="Y59" s="4"/>
      <c r="Z59" s="4"/>
      <c r="AA59" s="4"/>
      <c r="AB59" s="4"/>
      <c r="AC59" s="4"/>
      <c r="AD59" s="4"/>
      <c r="AE59" s="21"/>
    </row>
    <row r="60" spans="1:31" hidden="1">
      <c r="A60" s="29">
        <v>13</v>
      </c>
      <c r="B60" s="5" t="s">
        <v>982</v>
      </c>
      <c r="C60" s="5">
        <v>2020</v>
      </c>
      <c r="D60" s="5" t="s">
        <v>983</v>
      </c>
      <c r="E60" s="5" t="s">
        <v>984</v>
      </c>
      <c r="F60" s="5">
        <v>4</v>
      </c>
      <c r="G60" s="5" t="s">
        <v>985</v>
      </c>
      <c r="H60" s="5" t="s">
        <v>74</v>
      </c>
      <c r="I60" s="5" t="s">
        <v>986</v>
      </c>
      <c r="J60" s="6" t="s">
        <v>694</v>
      </c>
      <c r="K60" s="4" t="s">
        <v>77</v>
      </c>
      <c r="L60" s="4" t="s">
        <v>77</v>
      </c>
      <c r="M60" s="4" t="s">
        <v>78</v>
      </c>
      <c r="N60" s="4" t="s">
        <v>79</v>
      </c>
      <c r="O60" s="4" t="s">
        <v>156</v>
      </c>
      <c r="P60" s="4" t="s">
        <v>119</v>
      </c>
      <c r="Q60" s="4" t="s">
        <v>987</v>
      </c>
      <c r="R60" s="4"/>
      <c r="S60" s="34"/>
      <c r="T60" s="21"/>
      <c r="U60" s="21" t="s">
        <v>988</v>
      </c>
      <c r="V60" s="4" t="s">
        <v>86</v>
      </c>
      <c r="W60" s="4" t="s">
        <v>86</v>
      </c>
      <c r="X60" s="4" t="s">
        <v>86</v>
      </c>
      <c r="Y60" s="4" t="s">
        <v>86</v>
      </c>
      <c r="Z60" s="4" t="s">
        <v>86</v>
      </c>
      <c r="AA60" s="4" t="s">
        <v>86</v>
      </c>
      <c r="AB60" s="4" t="s">
        <v>161</v>
      </c>
      <c r="AC60" s="4" t="s">
        <v>86</v>
      </c>
      <c r="AD60" s="4" t="s">
        <v>86</v>
      </c>
      <c r="AE60" s="21" t="s">
        <v>86</v>
      </c>
    </row>
    <row r="61" spans="1:31" hidden="1">
      <c r="B61" s="5" t="s">
        <v>989</v>
      </c>
      <c r="C61" s="5">
        <v>2020</v>
      </c>
      <c r="D61" s="5" t="s">
        <v>990</v>
      </c>
      <c r="E61" s="5" t="s">
        <v>991</v>
      </c>
      <c r="F61" s="5">
        <v>1</v>
      </c>
      <c r="G61" s="5" t="s">
        <v>992</v>
      </c>
      <c r="H61" s="5" t="s">
        <v>74</v>
      </c>
      <c r="I61" s="5" t="s">
        <v>993</v>
      </c>
      <c r="J61" s="6" t="s">
        <v>694</v>
      </c>
      <c r="K61" s="4" t="s">
        <v>78</v>
      </c>
      <c r="M61" s="4" t="s">
        <v>78</v>
      </c>
      <c r="N61" s="4"/>
      <c r="O61" s="4"/>
      <c r="P61" s="4"/>
      <c r="Q61" s="4"/>
      <c r="R61" s="4"/>
      <c r="S61" s="34"/>
      <c r="T61" s="21"/>
      <c r="U61" s="21"/>
      <c r="V61" s="4"/>
      <c r="W61" s="4"/>
      <c r="X61" s="4"/>
      <c r="Y61" s="4"/>
      <c r="Z61" s="4"/>
      <c r="AA61" s="4"/>
      <c r="AB61" s="4"/>
      <c r="AC61" s="4"/>
      <c r="AD61" s="4"/>
      <c r="AE61" s="21"/>
    </row>
    <row r="62" spans="1:31">
      <c r="A62" s="29">
        <v>14</v>
      </c>
      <c r="B62" s="5" t="s">
        <v>994</v>
      </c>
      <c r="C62" s="5">
        <v>2020</v>
      </c>
      <c r="D62" s="5" t="s">
        <v>995</v>
      </c>
      <c r="E62" s="5" t="s">
        <v>996</v>
      </c>
      <c r="F62" s="5">
        <v>5</v>
      </c>
      <c r="G62" s="5" t="s">
        <v>112</v>
      </c>
      <c r="H62" s="5" t="s">
        <v>74</v>
      </c>
      <c r="I62" s="5" t="s">
        <v>997</v>
      </c>
      <c r="J62" s="6" t="s">
        <v>694</v>
      </c>
      <c r="K62" s="4" t="s">
        <v>77</v>
      </c>
      <c r="L62" s="4" t="s">
        <v>77</v>
      </c>
      <c r="M62" s="4" t="s">
        <v>78</v>
      </c>
      <c r="N62" s="4" t="s">
        <v>79</v>
      </c>
      <c r="O62" s="4" t="s">
        <v>80</v>
      </c>
      <c r="P62" s="4" t="s">
        <v>119</v>
      </c>
      <c r="Q62" s="4" t="s">
        <v>998</v>
      </c>
      <c r="R62" s="4"/>
      <c r="S62" s="34"/>
      <c r="T62" s="21"/>
      <c r="U62" s="21"/>
      <c r="V62" s="4" t="s">
        <v>86</v>
      </c>
      <c r="W62" s="4" t="s">
        <v>86</v>
      </c>
      <c r="X62" s="4" t="s">
        <v>86</v>
      </c>
      <c r="Y62" s="4" t="s">
        <v>86</v>
      </c>
      <c r="Z62" s="4" t="s">
        <v>86</v>
      </c>
      <c r="AA62" s="4" t="s">
        <v>86</v>
      </c>
      <c r="AB62" s="4" t="s">
        <v>87</v>
      </c>
      <c r="AC62" s="4" t="s">
        <v>88</v>
      </c>
      <c r="AD62" s="4" t="s">
        <v>86</v>
      </c>
      <c r="AE62" s="21" t="s">
        <v>86</v>
      </c>
    </row>
    <row r="63" spans="1:31" hidden="1">
      <c r="B63" s="5" t="s">
        <v>999</v>
      </c>
      <c r="C63" s="5">
        <v>2020</v>
      </c>
      <c r="D63" s="5" t="s">
        <v>1000</v>
      </c>
      <c r="E63" s="5" t="s">
        <v>1001</v>
      </c>
      <c r="F63" s="5">
        <v>17</v>
      </c>
      <c r="G63" s="5" t="s">
        <v>341</v>
      </c>
      <c r="H63" s="5" t="s">
        <v>74</v>
      </c>
      <c r="I63" s="5" t="s">
        <v>1002</v>
      </c>
      <c r="J63" s="6" t="s">
        <v>694</v>
      </c>
      <c r="K63" s="4" t="s">
        <v>78</v>
      </c>
      <c r="M63" s="4"/>
      <c r="N63" s="4"/>
      <c r="O63" s="4"/>
      <c r="P63" s="4"/>
      <c r="Q63" s="4"/>
      <c r="R63" s="4"/>
      <c r="S63" s="4"/>
      <c r="T63" s="21"/>
      <c r="U63" s="21"/>
      <c r="V63" s="4"/>
      <c r="W63" s="4"/>
      <c r="X63" s="4"/>
      <c r="Y63" s="4"/>
      <c r="Z63" s="4"/>
      <c r="AA63" s="4"/>
      <c r="AB63" s="4"/>
      <c r="AC63" s="4"/>
      <c r="AD63" s="4"/>
      <c r="AE63" s="21"/>
    </row>
    <row r="64" spans="1:31">
      <c r="A64" s="29">
        <v>15</v>
      </c>
      <c r="B64" s="5" t="s">
        <v>1003</v>
      </c>
      <c r="C64" s="5">
        <v>2020</v>
      </c>
      <c r="D64" s="5" t="s">
        <v>1004</v>
      </c>
      <c r="E64" s="5" t="s">
        <v>1005</v>
      </c>
      <c r="F64" s="5">
        <v>12</v>
      </c>
      <c r="G64" s="5" t="s">
        <v>112</v>
      </c>
      <c r="H64" s="5" t="s">
        <v>74</v>
      </c>
      <c r="I64" s="5" t="s">
        <v>1006</v>
      </c>
      <c r="J64" s="6" t="s">
        <v>694</v>
      </c>
      <c r="K64" s="4" t="s">
        <v>77</v>
      </c>
      <c r="L64" s="4" t="s">
        <v>77</v>
      </c>
      <c r="M64" s="4" t="s">
        <v>78</v>
      </c>
      <c r="N64" s="4" t="s">
        <v>79</v>
      </c>
      <c r="O64" s="4" t="s">
        <v>171</v>
      </c>
      <c r="P64" s="4" t="s">
        <v>119</v>
      </c>
      <c r="Q64" s="4" t="s">
        <v>1007</v>
      </c>
      <c r="R64" s="4" t="s">
        <v>1008</v>
      </c>
      <c r="S64" s="4" t="s">
        <v>1009</v>
      </c>
      <c r="T64" s="4" t="s">
        <v>1008</v>
      </c>
      <c r="U64" s="21"/>
      <c r="V64" s="4" t="s">
        <v>86</v>
      </c>
      <c r="W64" s="4" t="s">
        <v>86</v>
      </c>
      <c r="X64" s="4" t="s">
        <v>86</v>
      </c>
      <c r="Y64" s="4" t="s">
        <v>86</v>
      </c>
      <c r="Z64" s="4" t="s">
        <v>86</v>
      </c>
      <c r="AA64" s="4" t="s">
        <v>86</v>
      </c>
      <c r="AB64" s="4" t="s">
        <v>87</v>
      </c>
      <c r="AC64" s="4" t="s">
        <v>88</v>
      </c>
      <c r="AD64" s="4" t="s">
        <v>86</v>
      </c>
      <c r="AE64" s="21" t="s">
        <v>86</v>
      </c>
    </row>
    <row r="65" spans="1:32" hidden="1">
      <c r="B65" s="5" t="s">
        <v>1010</v>
      </c>
      <c r="C65" s="5">
        <v>2020</v>
      </c>
      <c r="D65" s="5" t="s">
        <v>1011</v>
      </c>
      <c r="E65" s="5" t="s">
        <v>1012</v>
      </c>
      <c r="F65" s="5">
        <v>0</v>
      </c>
      <c r="G65" s="5" t="s">
        <v>1013</v>
      </c>
      <c r="H65" s="5" t="s">
        <v>74</v>
      </c>
      <c r="I65" s="5" t="s">
        <v>1014</v>
      </c>
      <c r="J65" s="6" t="s">
        <v>694</v>
      </c>
      <c r="K65" s="4" t="s">
        <v>78</v>
      </c>
      <c r="M65" s="4" t="s">
        <v>78</v>
      </c>
      <c r="N65" s="4"/>
      <c r="O65" s="4"/>
      <c r="P65" s="4"/>
      <c r="Q65" s="4"/>
      <c r="R65" s="4"/>
      <c r="S65" s="4"/>
      <c r="T65" s="21"/>
      <c r="U65" s="21"/>
      <c r="V65" s="4"/>
      <c r="W65" s="4"/>
      <c r="X65" s="4"/>
      <c r="Y65" s="4"/>
      <c r="Z65" s="4"/>
      <c r="AA65" s="4"/>
      <c r="AB65" s="4"/>
      <c r="AC65" s="4"/>
      <c r="AD65" s="4"/>
      <c r="AE65" s="21"/>
    </row>
    <row r="66" spans="1:32" hidden="1">
      <c r="B66" s="5" t="s">
        <v>1015</v>
      </c>
      <c r="C66" s="5">
        <v>2020</v>
      </c>
      <c r="D66" s="5" t="s">
        <v>1016</v>
      </c>
      <c r="E66" s="5" t="s">
        <v>1017</v>
      </c>
      <c r="F66" s="5">
        <v>2</v>
      </c>
      <c r="G66" s="5" t="s">
        <v>92</v>
      </c>
      <c r="H66" s="5" t="s">
        <v>74</v>
      </c>
      <c r="I66" s="5" t="s">
        <v>1018</v>
      </c>
      <c r="J66" s="6" t="s">
        <v>694</v>
      </c>
      <c r="K66" s="4" t="s">
        <v>78</v>
      </c>
      <c r="M66" s="4" t="s">
        <v>78</v>
      </c>
      <c r="N66" s="4"/>
      <c r="O66" s="4"/>
      <c r="P66" s="4"/>
      <c r="Q66" s="4"/>
      <c r="R66" s="4"/>
      <c r="S66" s="4"/>
      <c r="T66" s="21"/>
      <c r="U66" s="21"/>
      <c r="V66" s="4"/>
      <c r="W66" s="4"/>
      <c r="X66" s="4"/>
      <c r="Y66" s="4"/>
      <c r="Z66" s="4"/>
      <c r="AA66" s="4"/>
      <c r="AB66" s="4"/>
      <c r="AC66" s="4"/>
      <c r="AD66" s="4"/>
      <c r="AE66" s="21"/>
    </row>
    <row r="67" spans="1:32" hidden="1">
      <c r="B67" s="5" t="s">
        <v>1019</v>
      </c>
      <c r="C67" s="5">
        <v>2020</v>
      </c>
      <c r="D67" s="5" t="s">
        <v>1020</v>
      </c>
      <c r="E67" s="5" t="s">
        <v>1021</v>
      </c>
      <c r="F67" s="5">
        <v>11</v>
      </c>
      <c r="G67" s="5" t="s">
        <v>713</v>
      </c>
      <c r="H67" s="5" t="s">
        <v>74</v>
      </c>
      <c r="I67" s="5" t="s">
        <v>1022</v>
      </c>
      <c r="J67" s="6" t="s">
        <v>694</v>
      </c>
      <c r="K67" s="4" t="s">
        <v>78</v>
      </c>
      <c r="M67" s="4" t="s">
        <v>78</v>
      </c>
      <c r="N67" s="4"/>
      <c r="O67" s="4"/>
      <c r="P67" s="4"/>
      <c r="Q67" s="4"/>
      <c r="R67" s="4"/>
      <c r="S67" s="4"/>
      <c r="T67" s="21"/>
      <c r="U67" s="21"/>
      <c r="V67" s="4"/>
      <c r="W67" s="4"/>
      <c r="X67" s="4"/>
      <c r="Y67" s="4"/>
      <c r="Z67" s="4"/>
      <c r="AA67" s="4"/>
      <c r="AB67" s="4"/>
      <c r="AC67" s="4"/>
      <c r="AD67" s="4"/>
      <c r="AE67" s="21"/>
    </row>
    <row r="68" spans="1:32" hidden="1">
      <c r="B68" s="5" t="s">
        <v>1023</v>
      </c>
      <c r="C68" s="5">
        <v>2020</v>
      </c>
      <c r="D68" s="5" t="s">
        <v>1024</v>
      </c>
      <c r="E68" s="5" t="s">
        <v>1025</v>
      </c>
      <c r="F68" s="5">
        <v>11</v>
      </c>
      <c r="G68" s="5" t="s">
        <v>859</v>
      </c>
      <c r="H68" s="5" t="s">
        <v>74</v>
      </c>
      <c r="I68" s="5" t="s">
        <v>1026</v>
      </c>
      <c r="J68" s="6" t="s">
        <v>694</v>
      </c>
      <c r="K68" s="4" t="s">
        <v>78</v>
      </c>
      <c r="M68" s="4" t="s">
        <v>78</v>
      </c>
      <c r="N68" s="4"/>
      <c r="O68" s="4"/>
      <c r="P68" s="4"/>
      <c r="Q68" s="4"/>
      <c r="R68" s="4"/>
      <c r="S68" s="4"/>
      <c r="T68" s="21"/>
      <c r="U68" s="21"/>
      <c r="V68" s="4"/>
      <c r="W68" s="4"/>
      <c r="X68" s="4"/>
      <c r="Y68" s="4"/>
      <c r="Z68" s="4"/>
      <c r="AA68" s="4"/>
      <c r="AB68" s="4"/>
      <c r="AC68" s="4"/>
      <c r="AD68" s="4"/>
      <c r="AE68" s="21"/>
    </row>
    <row r="69" spans="1:32" hidden="1">
      <c r="B69" s="5" t="s">
        <v>1027</v>
      </c>
      <c r="C69" s="5">
        <v>2020</v>
      </c>
      <c r="D69" s="5" t="s">
        <v>1028</v>
      </c>
      <c r="E69" s="5" t="s">
        <v>1029</v>
      </c>
      <c r="F69" s="5">
        <v>23</v>
      </c>
      <c r="G69" s="5" t="s">
        <v>112</v>
      </c>
      <c r="H69" s="5" t="s">
        <v>74</v>
      </c>
      <c r="I69" s="5" t="s">
        <v>1030</v>
      </c>
      <c r="J69" s="6" t="s">
        <v>694</v>
      </c>
      <c r="K69" s="4" t="s">
        <v>78</v>
      </c>
      <c r="M69" s="4" t="s">
        <v>78</v>
      </c>
      <c r="N69" s="4"/>
      <c r="O69" s="4"/>
      <c r="P69" s="4"/>
      <c r="Q69" s="4"/>
      <c r="R69" s="4"/>
      <c r="S69" s="4"/>
      <c r="T69" s="21"/>
      <c r="U69" s="21"/>
      <c r="V69" s="4"/>
      <c r="W69" s="4"/>
      <c r="X69" s="4"/>
      <c r="Y69" s="4"/>
      <c r="Z69" s="4"/>
      <c r="AA69" s="4"/>
      <c r="AB69" s="4"/>
      <c r="AC69" s="4"/>
      <c r="AD69" s="4"/>
      <c r="AE69" s="21"/>
    </row>
    <row r="70" spans="1:32" hidden="1">
      <c r="B70" s="5" t="s">
        <v>1031</v>
      </c>
      <c r="C70" s="5">
        <v>2020</v>
      </c>
      <c r="D70" s="5" t="s">
        <v>1032</v>
      </c>
      <c r="E70" s="5" t="s">
        <v>1033</v>
      </c>
      <c r="F70" s="5">
        <v>4</v>
      </c>
      <c r="G70" s="5" t="s">
        <v>92</v>
      </c>
      <c r="H70" s="5" t="s">
        <v>74</v>
      </c>
      <c r="I70" s="5" t="s">
        <v>1034</v>
      </c>
      <c r="J70" s="6" t="s">
        <v>694</v>
      </c>
      <c r="K70" s="4" t="s">
        <v>78</v>
      </c>
      <c r="M70" s="4" t="s">
        <v>78</v>
      </c>
      <c r="N70" s="4"/>
      <c r="O70" s="4"/>
      <c r="P70" s="4"/>
      <c r="Q70" s="4"/>
      <c r="R70" s="4"/>
      <c r="S70" s="4"/>
      <c r="T70" s="21"/>
      <c r="U70" s="21"/>
      <c r="V70" s="4"/>
      <c r="W70" s="4"/>
      <c r="X70" s="4"/>
      <c r="Y70" s="4"/>
      <c r="Z70" s="4"/>
      <c r="AA70" s="4"/>
      <c r="AB70" s="4"/>
      <c r="AC70" s="4"/>
      <c r="AD70" s="4"/>
      <c r="AE70" s="21"/>
    </row>
    <row r="71" spans="1:32" hidden="1">
      <c r="B71" s="5" t="s">
        <v>1035</v>
      </c>
      <c r="C71" s="5">
        <v>2020</v>
      </c>
      <c r="D71" s="5" t="s">
        <v>1036</v>
      </c>
      <c r="E71" s="5" t="s">
        <v>1037</v>
      </c>
      <c r="F71" s="5">
        <v>8</v>
      </c>
      <c r="G71" s="5" t="s">
        <v>809</v>
      </c>
      <c r="H71" s="5" t="s">
        <v>74</v>
      </c>
      <c r="I71" s="5" t="s">
        <v>1038</v>
      </c>
      <c r="J71" s="6" t="s">
        <v>694</v>
      </c>
      <c r="K71" s="4" t="s">
        <v>78</v>
      </c>
      <c r="M71" s="4" t="s">
        <v>78</v>
      </c>
      <c r="N71" s="4"/>
      <c r="O71" s="4"/>
      <c r="P71" s="4"/>
      <c r="Q71" s="4"/>
      <c r="R71" s="4"/>
      <c r="S71" s="4"/>
      <c r="T71" s="21"/>
      <c r="U71" s="21"/>
      <c r="V71" s="4"/>
      <c r="W71" s="4"/>
      <c r="X71" s="4"/>
      <c r="Y71" s="4"/>
      <c r="Z71" s="4"/>
      <c r="AA71" s="4"/>
      <c r="AB71" s="4"/>
      <c r="AC71" s="4"/>
      <c r="AD71" s="4"/>
      <c r="AE71" s="21"/>
    </row>
    <row r="72" spans="1:32" hidden="1">
      <c r="B72" s="5" t="s">
        <v>1039</v>
      </c>
      <c r="C72" s="5">
        <v>2020</v>
      </c>
      <c r="D72" s="5" t="s">
        <v>1040</v>
      </c>
      <c r="E72" s="5" t="s">
        <v>1041</v>
      </c>
      <c r="F72" s="5">
        <v>27</v>
      </c>
      <c r="G72" s="5" t="s">
        <v>233</v>
      </c>
      <c r="H72" s="5" t="s">
        <v>74</v>
      </c>
      <c r="I72" s="5" t="s">
        <v>1042</v>
      </c>
      <c r="J72" s="6" t="s">
        <v>694</v>
      </c>
      <c r="K72" s="4" t="s">
        <v>77</v>
      </c>
      <c r="L72" s="4" t="s">
        <v>78</v>
      </c>
      <c r="M72" s="4" t="s">
        <v>78</v>
      </c>
      <c r="N72" s="4"/>
      <c r="O72" s="4"/>
      <c r="P72" s="4"/>
      <c r="Q72" s="4"/>
      <c r="R72" s="4"/>
      <c r="S72" s="4"/>
      <c r="T72" s="21"/>
      <c r="U72" s="21"/>
      <c r="V72" s="4"/>
      <c r="W72" s="4"/>
      <c r="X72" s="4"/>
      <c r="Y72" s="4"/>
      <c r="Z72" s="4"/>
      <c r="AA72" s="4"/>
      <c r="AB72" s="4"/>
      <c r="AC72" s="4"/>
      <c r="AD72" s="4"/>
      <c r="AE72" s="21"/>
    </row>
    <row r="73" spans="1:32" hidden="1">
      <c r="B73" s="5" t="s">
        <v>1043</v>
      </c>
      <c r="C73" s="5">
        <v>2020</v>
      </c>
      <c r="D73" s="5" t="s">
        <v>1044</v>
      </c>
      <c r="E73" s="5" t="s">
        <v>1045</v>
      </c>
      <c r="F73" s="5">
        <v>11</v>
      </c>
      <c r="G73" s="5" t="s">
        <v>196</v>
      </c>
      <c r="H73" s="5" t="s">
        <v>74</v>
      </c>
      <c r="I73" s="5" t="s">
        <v>1046</v>
      </c>
      <c r="J73" s="6" t="s">
        <v>694</v>
      </c>
      <c r="K73" s="4" t="s">
        <v>78</v>
      </c>
      <c r="M73" s="4" t="s">
        <v>78</v>
      </c>
      <c r="N73" s="4"/>
      <c r="O73" s="4"/>
      <c r="P73" s="4"/>
      <c r="Q73" s="4"/>
      <c r="R73" s="4"/>
      <c r="S73" s="4"/>
      <c r="T73" s="21"/>
      <c r="U73" s="21"/>
      <c r="V73" s="4"/>
      <c r="W73" s="4"/>
      <c r="X73" s="4"/>
      <c r="Y73" s="4"/>
      <c r="Z73" s="4"/>
      <c r="AA73" s="4"/>
      <c r="AB73" s="4"/>
      <c r="AC73" s="4"/>
      <c r="AD73" s="4"/>
      <c r="AE73" s="21"/>
    </row>
    <row r="74" spans="1:32">
      <c r="A74" s="29">
        <v>16</v>
      </c>
      <c r="B74" s="5" t="s">
        <v>1047</v>
      </c>
      <c r="C74" s="5">
        <v>2020</v>
      </c>
      <c r="D74" s="5" t="s">
        <v>1048</v>
      </c>
      <c r="E74" s="5" t="s">
        <v>1049</v>
      </c>
      <c r="F74" s="5">
        <v>17</v>
      </c>
      <c r="G74" s="5" t="s">
        <v>233</v>
      </c>
      <c r="H74" s="5" t="s">
        <v>74</v>
      </c>
      <c r="I74" s="5" t="s">
        <v>1050</v>
      </c>
      <c r="J74" s="6" t="s">
        <v>694</v>
      </c>
      <c r="K74" s="4" t="s">
        <v>77</v>
      </c>
      <c r="L74" s="4" t="s">
        <v>77</v>
      </c>
      <c r="M74" s="4" t="s">
        <v>78</v>
      </c>
      <c r="N74" s="4" t="s">
        <v>79</v>
      </c>
      <c r="O74" s="4" t="s">
        <v>80</v>
      </c>
      <c r="P74" s="4" t="s">
        <v>180</v>
      </c>
      <c r="Q74" s="4" t="s">
        <v>1051</v>
      </c>
      <c r="R74" s="4" t="s">
        <v>1052</v>
      </c>
      <c r="S74" s="4"/>
      <c r="T74" s="21"/>
      <c r="U74" s="21" t="s">
        <v>1053</v>
      </c>
      <c r="V74" s="4" t="s">
        <v>86</v>
      </c>
      <c r="W74" s="4" t="s">
        <v>86</v>
      </c>
      <c r="X74" s="4" t="s">
        <v>86</v>
      </c>
      <c r="Y74" s="4" t="s">
        <v>86</v>
      </c>
      <c r="Z74" s="4" t="s">
        <v>86</v>
      </c>
      <c r="AA74" s="4" t="s">
        <v>86</v>
      </c>
      <c r="AB74" s="4" t="s">
        <v>87</v>
      </c>
      <c r="AC74" s="4" t="s">
        <v>86</v>
      </c>
      <c r="AD74" s="4" t="s">
        <v>86</v>
      </c>
      <c r="AE74" s="21" t="s">
        <v>86</v>
      </c>
    </row>
    <row r="75" spans="1:32" hidden="1">
      <c r="B75" s="5" t="s">
        <v>1054</v>
      </c>
      <c r="C75" s="5">
        <v>2020</v>
      </c>
      <c r="D75" s="5" t="s">
        <v>1055</v>
      </c>
      <c r="E75" s="5" t="s">
        <v>1056</v>
      </c>
      <c r="F75" s="5">
        <v>1</v>
      </c>
      <c r="G75" s="5" t="s">
        <v>1057</v>
      </c>
      <c r="H75" s="5" t="s">
        <v>74</v>
      </c>
      <c r="I75" s="5" t="s">
        <v>757</v>
      </c>
      <c r="J75" s="6" t="s">
        <v>694</v>
      </c>
      <c r="K75" s="4" t="s">
        <v>77</v>
      </c>
      <c r="L75" s="4" t="s">
        <v>78</v>
      </c>
      <c r="M75" s="4" t="s">
        <v>78</v>
      </c>
      <c r="N75" s="4"/>
      <c r="O75" s="4"/>
      <c r="P75" s="4"/>
      <c r="Q75" s="4"/>
      <c r="R75" s="4"/>
      <c r="S75" s="4"/>
      <c r="T75" s="21"/>
      <c r="U75" s="21"/>
      <c r="V75" s="4"/>
      <c r="W75" s="4"/>
      <c r="X75" s="4"/>
      <c r="Y75" s="4"/>
      <c r="Z75" s="4"/>
      <c r="AA75" s="4"/>
      <c r="AB75" s="4"/>
      <c r="AC75" s="4"/>
      <c r="AD75" s="4"/>
      <c r="AE75" s="21"/>
    </row>
    <row r="76" spans="1:32" hidden="1">
      <c r="B76" s="5" t="s">
        <v>1058</v>
      </c>
      <c r="C76" s="5">
        <v>2020</v>
      </c>
      <c r="D76" s="5" t="s">
        <v>1059</v>
      </c>
      <c r="E76" s="5" t="s">
        <v>1060</v>
      </c>
      <c r="F76" s="5">
        <v>0</v>
      </c>
      <c r="G76" s="5" t="s">
        <v>1061</v>
      </c>
      <c r="H76" s="5" t="s">
        <v>74</v>
      </c>
      <c r="I76" s="5" t="s">
        <v>1062</v>
      </c>
      <c r="J76" s="6" t="s">
        <v>694</v>
      </c>
      <c r="K76" s="4" t="s">
        <v>78</v>
      </c>
      <c r="M76" s="4" t="s">
        <v>78</v>
      </c>
      <c r="N76" s="4"/>
      <c r="O76" s="4"/>
      <c r="P76" s="4"/>
      <c r="Q76" s="4"/>
      <c r="R76" s="4"/>
      <c r="S76" s="4"/>
      <c r="T76" s="21"/>
      <c r="U76" s="21"/>
      <c r="V76" s="4"/>
      <c r="W76" s="4"/>
      <c r="X76" s="4"/>
      <c r="Y76" s="4"/>
      <c r="Z76" s="4"/>
      <c r="AA76" s="4"/>
      <c r="AB76" s="4"/>
      <c r="AC76" s="4"/>
      <c r="AD76" s="4"/>
      <c r="AE76" s="21"/>
    </row>
    <row r="77" spans="1:32" hidden="1">
      <c r="B77" s="5" t="s">
        <v>1063</v>
      </c>
      <c r="C77" s="5">
        <v>2020</v>
      </c>
      <c r="D77" s="5" t="s">
        <v>1064</v>
      </c>
      <c r="E77" s="5" t="s">
        <v>1065</v>
      </c>
      <c r="F77" s="5">
        <v>2</v>
      </c>
      <c r="G77" s="5" t="s">
        <v>196</v>
      </c>
      <c r="H77" s="5" t="s">
        <v>74</v>
      </c>
      <c r="I77" s="5" t="s">
        <v>1066</v>
      </c>
      <c r="J77" s="6" t="s">
        <v>694</v>
      </c>
      <c r="K77" s="4" t="s">
        <v>77</v>
      </c>
      <c r="L77" s="4" t="s">
        <v>78</v>
      </c>
      <c r="M77" s="4" t="s">
        <v>78</v>
      </c>
      <c r="N77" s="4"/>
      <c r="O77" s="4"/>
      <c r="P77" s="4"/>
      <c r="Q77" s="4"/>
      <c r="R77" s="4"/>
      <c r="S77" s="4"/>
      <c r="T77" s="21"/>
      <c r="U77" s="21"/>
      <c r="V77" s="4"/>
      <c r="W77" s="4"/>
      <c r="X77" s="4"/>
      <c r="Y77" s="4"/>
      <c r="Z77" s="4"/>
      <c r="AA77" s="4"/>
      <c r="AB77" s="4"/>
      <c r="AC77" s="4"/>
      <c r="AD77" s="4"/>
      <c r="AE77" s="21"/>
    </row>
    <row r="78" spans="1:32" hidden="1">
      <c r="B78" s="5" t="s">
        <v>1067</v>
      </c>
      <c r="C78" s="5">
        <v>2020</v>
      </c>
      <c r="D78" s="5" t="s">
        <v>1068</v>
      </c>
      <c r="E78" s="5" t="s">
        <v>1069</v>
      </c>
      <c r="F78" s="5">
        <v>1</v>
      </c>
      <c r="G78" s="5" t="s">
        <v>1070</v>
      </c>
      <c r="H78" s="5" t="s">
        <v>74</v>
      </c>
      <c r="I78" s="5" t="s">
        <v>1071</v>
      </c>
      <c r="J78" s="6" t="s">
        <v>694</v>
      </c>
      <c r="K78" s="4" t="s">
        <v>78</v>
      </c>
      <c r="M78" s="4" t="s">
        <v>78</v>
      </c>
      <c r="N78" s="4"/>
      <c r="O78" s="4"/>
      <c r="P78" s="4"/>
      <c r="Q78" s="4"/>
      <c r="R78" s="4"/>
      <c r="S78" s="4"/>
      <c r="T78" s="21"/>
      <c r="U78" s="21"/>
      <c r="V78" s="4"/>
      <c r="W78" s="4"/>
      <c r="X78" s="4"/>
      <c r="Y78" s="4"/>
      <c r="Z78" s="4"/>
      <c r="AA78" s="4"/>
      <c r="AB78" s="4"/>
      <c r="AC78" s="4"/>
      <c r="AD78" s="4"/>
      <c r="AE78" s="21"/>
    </row>
    <row r="79" spans="1:32" hidden="1">
      <c r="B79" s="5" t="s">
        <v>1072</v>
      </c>
      <c r="C79" s="5">
        <v>2019</v>
      </c>
      <c r="D79" s="5" t="s">
        <v>1073</v>
      </c>
      <c r="E79" s="5" t="s">
        <v>1074</v>
      </c>
      <c r="F79" s="5">
        <v>12</v>
      </c>
      <c r="G79" s="5" t="s">
        <v>864</v>
      </c>
      <c r="H79" s="5" t="s">
        <v>74</v>
      </c>
      <c r="I79" s="5" t="s">
        <v>1075</v>
      </c>
      <c r="J79" s="6" t="s">
        <v>694</v>
      </c>
      <c r="K79" s="4" t="s">
        <v>78</v>
      </c>
      <c r="M79" s="4" t="s">
        <v>78</v>
      </c>
      <c r="N79" s="4"/>
      <c r="O79" s="4"/>
      <c r="P79" s="4"/>
      <c r="Q79" s="4"/>
      <c r="R79" s="4"/>
      <c r="S79" s="4"/>
      <c r="T79" s="21"/>
      <c r="U79" s="21"/>
      <c r="V79" s="4"/>
      <c r="W79" s="4"/>
      <c r="X79" s="4"/>
      <c r="Y79" s="4"/>
      <c r="Z79" s="4"/>
      <c r="AA79" s="4"/>
      <c r="AB79" s="4"/>
      <c r="AC79" s="4"/>
      <c r="AD79" s="4"/>
      <c r="AE79" s="21"/>
    </row>
    <row r="80" spans="1:32" hidden="1">
      <c r="A80" s="29">
        <v>17</v>
      </c>
      <c r="B80" s="5" t="s">
        <v>1076</v>
      </c>
      <c r="C80" s="5">
        <v>2019</v>
      </c>
      <c r="D80" s="5" t="s">
        <v>1077</v>
      </c>
      <c r="E80" s="5" t="s">
        <v>1078</v>
      </c>
      <c r="F80" s="5">
        <v>12</v>
      </c>
      <c r="G80" s="5" t="s">
        <v>1079</v>
      </c>
      <c r="H80" s="5" t="s">
        <v>74</v>
      </c>
      <c r="I80" s="5" t="s">
        <v>1080</v>
      </c>
      <c r="J80" s="6" t="s">
        <v>694</v>
      </c>
      <c r="K80" s="4" t="s">
        <v>77</v>
      </c>
      <c r="L80" s="4" t="s">
        <v>77</v>
      </c>
      <c r="M80" s="4" t="s">
        <v>78</v>
      </c>
      <c r="N80" s="4" t="s">
        <v>79</v>
      </c>
      <c r="O80" s="4" t="s">
        <v>156</v>
      </c>
      <c r="P80" s="4" t="s">
        <v>157</v>
      </c>
      <c r="Q80" s="4" t="s">
        <v>160</v>
      </c>
      <c r="R80" s="4"/>
      <c r="S80" s="4" t="s">
        <v>160</v>
      </c>
      <c r="T80" s="21"/>
      <c r="U80" s="21"/>
      <c r="V80" s="4" t="s">
        <v>86</v>
      </c>
      <c r="W80" s="4" t="s">
        <v>86</v>
      </c>
      <c r="X80" s="4" t="s">
        <v>86</v>
      </c>
      <c r="Y80" s="4" t="s">
        <v>86</v>
      </c>
      <c r="Z80" s="4" t="s">
        <v>86</v>
      </c>
      <c r="AA80" s="4" t="s">
        <v>86</v>
      </c>
      <c r="AB80" s="4" t="s">
        <v>86</v>
      </c>
      <c r="AC80" s="4" t="s">
        <v>86</v>
      </c>
      <c r="AD80" s="4" t="s">
        <v>86</v>
      </c>
      <c r="AE80" s="21" t="s">
        <v>86</v>
      </c>
      <c r="AF80" s="4" t="s">
        <v>1081</v>
      </c>
    </row>
    <row r="81" spans="1:32" hidden="1">
      <c r="B81" s="5" t="s">
        <v>1082</v>
      </c>
      <c r="C81" s="5">
        <v>2019</v>
      </c>
      <c r="D81" s="5" t="s">
        <v>1083</v>
      </c>
      <c r="E81" s="5" t="s">
        <v>1084</v>
      </c>
      <c r="F81" s="5">
        <v>53</v>
      </c>
      <c r="G81" s="5" t="s">
        <v>233</v>
      </c>
      <c r="H81" s="5" t="s">
        <v>74</v>
      </c>
      <c r="I81" s="5" t="s">
        <v>1085</v>
      </c>
      <c r="J81" s="6" t="s">
        <v>694</v>
      </c>
      <c r="K81" s="4" t="s">
        <v>78</v>
      </c>
      <c r="M81" s="4" t="s">
        <v>78</v>
      </c>
      <c r="N81" s="4"/>
      <c r="O81" s="4"/>
      <c r="P81" s="4"/>
      <c r="Q81" s="4"/>
      <c r="R81" s="4"/>
      <c r="S81" s="4"/>
      <c r="T81" s="21"/>
      <c r="U81" s="21"/>
      <c r="V81" s="4"/>
      <c r="W81" s="4"/>
      <c r="X81" s="4"/>
      <c r="Y81" s="4"/>
      <c r="Z81" s="4"/>
      <c r="AA81" s="4"/>
      <c r="AB81" s="4"/>
      <c r="AC81" s="4"/>
      <c r="AD81" s="4"/>
      <c r="AE81" s="21"/>
    </row>
    <row r="82" spans="1:32" hidden="1">
      <c r="B82" s="5" t="s">
        <v>1086</v>
      </c>
      <c r="C82" s="5">
        <v>2020</v>
      </c>
      <c r="D82" s="5" t="s">
        <v>1087</v>
      </c>
      <c r="E82" s="5" t="s">
        <v>1088</v>
      </c>
      <c r="F82" s="5">
        <v>0</v>
      </c>
      <c r="G82" s="5" t="s">
        <v>211</v>
      </c>
      <c r="H82" s="5" t="s">
        <v>74</v>
      </c>
      <c r="I82" s="5" t="s">
        <v>1089</v>
      </c>
      <c r="J82" s="6" t="s">
        <v>694</v>
      </c>
      <c r="K82" s="4" t="s">
        <v>77</v>
      </c>
      <c r="L82" s="4" t="s">
        <v>78</v>
      </c>
      <c r="M82" s="4" t="s">
        <v>78</v>
      </c>
      <c r="N82" s="4"/>
      <c r="O82" s="4"/>
      <c r="P82" s="4"/>
      <c r="Q82" s="4"/>
      <c r="R82" s="4"/>
      <c r="S82" s="4"/>
      <c r="T82" s="21"/>
      <c r="U82" s="21"/>
      <c r="V82" s="4"/>
      <c r="W82" s="4"/>
      <c r="X82" s="4"/>
      <c r="Y82" s="4"/>
      <c r="Z82" s="4"/>
      <c r="AA82" s="4"/>
      <c r="AB82" s="4"/>
      <c r="AC82" s="4"/>
      <c r="AD82" s="4"/>
      <c r="AE82" s="21"/>
    </row>
    <row r="83" spans="1:32" hidden="1">
      <c r="B83" s="5" t="s">
        <v>1090</v>
      </c>
      <c r="C83" s="5">
        <v>2019</v>
      </c>
      <c r="D83" s="5" t="s">
        <v>1091</v>
      </c>
      <c r="E83" s="5" t="s">
        <v>1092</v>
      </c>
      <c r="F83" s="5">
        <v>14</v>
      </c>
      <c r="G83" s="5" t="s">
        <v>140</v>
      </c>
      <c r="H83" s="5" t="s">
        <v>74</v>
      </c>
      <c r="I83" s="5" t="s">
        <v>1093</v>
      </c>
      <c r="J83" s="6" t="s">
        <v>694</v>
      </c>
      <c r="K83" s="4" t="s">
        <v>78</v>
      </c>
      <c r="M83" s="4" t="s">
        <v>78</v>
      </c>
      <c r="N83" s="4"/>
      <c r="O83" s="4"/>
      <c r="P83" s="4"/>
      <c r="Q83" s="4"/>
      <c r="R83" s="4"/>
      <c r="S83" s="4"/>
      <c r="T83" s="21"/>
      <c r="U83" s="21"/>
      <c r="V83" s="4"/>
      <c r="W83" s="4"/>
      <c r="X83" s="4"/>
      <c r="Y83" s="4"/>
      <c r="Z83" s="4"/>
      <c r="AA83" s="4"/>
      <c r="AB83" s="4"/>
      <c r="AC83" s="4"/>
      <c r="AD83" s="4"/>
      <c r="AE83" s="21"/>
    </row>
    <row r="84" spans="1:32" hidden="1">
      <c r="B84" s="5" t="s">
        <v>1094</v>
      </c>
      <c r="C84" s="5">
        <v>2019</v>
      </c>
      <c r="D84" s="5" t="s">
        <v>1095</v>
      </c>
      <c r="E84" s="5" t="s">
        <v>1096</v>
      </c>
      <c r="F84" s="5">
        <v>8</v>
      </c>
      <c r="G84" s="5" t="s">
        <v>1097</v>
      </c>
      <c r="H84" s="5" t="s">
        <v>74</v>
      </c>
      <c r="I84" s="5" t="s">
        <v>1098</v>
      </c>
      <c r="J84" s="6" t="s">
        <v>694</v>
      </c>
      <c r="K84" s="4" t="s">
        <v>78</v>
      </c>
      <c r="M84" s="4" t="s">
        <v>78</v>
      </c>
      <c r="N84" s="4"/>
      <c r="O84" s="4"/>
      <c r="P84" s="4"/>
      <c r="Q84" s="4"/>
      <c r="R84" s="4"/>
      <c r="S84" s="4"/>
      <c r="T84" s="21"/>
      <c r="U84" s="21"/>
      <c r="V84" s="4"/>
      <c r="W84" s="4"/>
      <c r="X84" s="4"/>
      <c r="Y84" s="4"/>
      <c r="Z84" s="4"/>
      <c r="AA84" s="4"/>
      <c r="AB84" s="4"/>
      <c r="AC84" s="4"/>
      <c r="AD84" s="4"/>
      <c r="AE84" s="21"/>
    </row>
    <row r="85" spans="1:32" hidden="1">
      <c r="B85" s="5" t="s">
        <v>1099</v>
      </c>
      <c r="C85" s="5">
        <v>2019</v>
      </c>
      <c r="D85" s="5" t="s">
        <v>1100</v>
      </c>
      <c r="E85" s="5" t="s">
        <v>1101</v>
      </c>
      <c r="F85" s="5">
        <v>5</v>
      </c>
      <c r="G85" s="5" t="s">
        <v>713</v>
      </c>
      <c r="H85" s="5" t="s">
        <v>74</v>
      </c>
      <c r="I85" s="5" t="s">
        <v>1102</v>
      </c>
      <c r="J85" s="6" t="s">
        <v>694</v>
      </c>
      <c r="K85" s="4" t="s">
        <v>78</v>
      </c>
      <c r="M85" s="4" t="s">
        <v>78</v>
      </c>
      <c r="N85" s="4"/>
      <c r="O85" s="4"/>
      <c r="P85" s="4"/>
      <c r="Q85" s="4"/>
      <c r="R85" s="4"/>
      <c r="S85" s="4"/>
      <c r="T85" s="21"/>
      <c r="U85" s="21"/>
      <c r="V85" s="4"/>
      <c r="W85" s="4"/>
      <c r="X85" s="4"/>
      <c r="Y85" s="4"/>
      <c r="Z85" s="4"/>
      <c r="AA85" s="4"/>
      <c r="AB85" s="4"/>
      <c r="AC85" s="4"/>
      <c r="AD85" s="4"/>
      <c r="AE85" s="21"/>
    </row>
    <row r="86" spans="1:32">
      <c r="A86" s="29">
        <v>18</v>
      </c>
      <c r="B86" s="5" t="s">
        <v>1103</v>
      </c>
      <c r="C86" s="5">
        <v>2019</v>
      </c>
      <c r="D86" s="5" t="s">
        <v>1104</v>
      </c>
      <c r="E86" s="5" t="s">
        <v>1105</v>
      </c>
      <c r="F86" s="5">
        <v>12</v>
      </c>
      <c r="G86" s="5" t="s">
        <v>112</v>
      </c>
      <c r="H86" s="5" t="s">
        <v>74</v>
      </c>
      <c r="I86" s="5" t="s">
        <v>1106</v>
      </c>
      <c r="J86" s="6" t="s">
        <v>694</v>
      </c>
      <c r="K86" s="4" t="s">
        <v>77</v>
      </c>
      <c r="L86" s="4" t="s">
        <v>77</v>
      </c>
      <c r="M86" s="4" t="s">
        <v>78</v>
      </c>
      <c r="N86" s="4" t="s">
        <v>79</v>
      </c>
      <c r="O86" s="4" t="s">
        <v>171</v>
      </c>
      <c r="P86" s="4" t="s">
        <v>119</v>
      </c>
      <c r="Q86" s="4" t="s">
        <v>1107</v>
      </c>
      <c r="R86" s="4" t="s">
        <v>1108</v>
      </c>
      <c r="S86" s="4" t="s">
        <v>1109</v>
      </c>
      <c r="T86" s="21" t="s">
        <v>1110</v>
      </c>
      <c r="U86" s="21"/>
      <c r="V86" s="4" t="s">
        <v>86</v>
      </c>
      <c r="W86" s="4" t="s">
        <v>86</v>
      </c>
      <c r="X86" s="4" t="s">
        <v>86</v>
      </c>
      <c r="Y86" s="4" t="s">
        <v>86</v>
      </c>
      <c r="Z86" s="4" t="s">
        <v>86</v>
      </c>
      <c r="AA86" s="4" t="s">
        <v>86</v>
      </c>
      <c r="AB86" s="4" t="s">
        <v>87</v>
      </c>
      <c r="AC86" s="4" t="s">
        <v>88</v>
      </c>
      <c r="AD86" s="4" t="s">
        <v>86</v>
      </c>
      <c r="AE86" s="21" t="s">
        <v>86</v>
      </c>
    </row>
    <row r="87" spans="1:32" ht="13.15" hidden="1" customHeight="1">
      <c r="B87" s="5" t="s">
        <v>1111</v>
      </c>
      <c r="C87" s="5">
        <v>2019</v>
      </c>
      <c r="D87" s="5" t="s">
        <v>1112</v>
      </c>
      <c r="E87" s="5" t="s">
        <v>1113</v>
      </c>
      <c r="F87" s="5">
        <v>16</v>
      </c>
      <c r="G87" s="5" t="s">
        <v>814</v>
      </c>
      <c r="H87" s="5" t="s">
        <v>74</v>
      </c>
      <c r="I87" s="5" t="s">
        <v>1114</v>
      </c>
      <c r="J87" s="6" t="s">
        <v>694</v>
      </c>
      <c r="K87" s="4" t="s">
        <v>78</v>
      </c>
      <c r="M87" s="4" t="s">
        <v>78</v>
      </c>
      <c r="N87" s="4"/>
      <c r="O87" s="4"/>
      <c r="P87" s="4"/>
      <c r="Q87" s="4"/>
      <c r="R87" s="4"/>
      <c r="S87" s="4"/>
      <c r="T87" s="21"/>
      <c r="U87" s="21"/>
      <c r="V87" s="4"/>
      <c r="W87" s="4"/>
      <c r="X87" s="4"/>
      <c r="Y87" s="4"/>
      <c r="Z87" s="4"/>
      <c r="AA87" s="4"/>
      <c r="AB87" s="4"/>
      <c r="AC87" s="4"/>
      <c r="AD87" s="4"/>
      <c r="AE87" s="21"/>
    </row>
    <row r="88" spans="1:32" hidden="1">
      <c r="A88" s="29">
        <v>19</v>
      </c>
      <c r="B88" s="5" t="s">
        <v>1115</v>
      </c>
      <c r="C88" s="5">
        <v>2019</v>
      </c>
      <c r="D88" s="5" t="s">
        <v>1116</v>
      </c>
      <c r="E88" s="5" t="s">
        <v>1117</v>
      </c>
      <c r="F88" s="5">
        <v>17</v>
      </c>
      <c r="G88" s="5" t="s">
        <v>211</v>
      </c>
      <c r="H88" s="5" t="s">
        <v>74</v>
      </c>
      <c r="I88" s="5" t="s">
        <v>1118</v>
      </c>
      <c r="J88" s="6" t="s">
        <v>694</v>
      </c>
      <c r="K88" s="4" t="s">
        <v>77</v>
      </c>
      <c r="L88" s="4" t="s">
        <v>77</v>
      </c>
      <c r="M88" s="4" t="s">
        <v>78</v>
      </c>
      <c r="N88" s="4" t="s">
        <v>79</v>
      </c>
      <c r="O88" s="4" t="s">
        <v>156</v>
      </c>
      <c r="P88" s="4" t="s">
        <v>157</v>
      </c>
      <c r="Q88" s="4" t="s">
        <v>1119</v>
      </c>
      <c r="R88" s="4" t="s">
        <v>1120</v>
      </c>
      <c r="S88" s="4"/>
      <c r="T88" s="21"/>
      <c r="U88" s="21"/>
      <c r="V88" s="4" t="s">
        <v>86</v>
      </c>
      <c r="W88" s="4" t="s">
        <v>86</v>
      </c>
      <c r="X88" s="4" t="s">
        <v>86</v>
      </c>
      <c r="Y88" s="4" t="s">
        <v>86</v>
      </c>
      <c r="Z88" s="4" t="s">
        <v>86</v>
      </c>
      <c r="AA88" s="4" t="s">
        <v>86</v>
      </c>
      <c r="AB88" s="4" t="s">
        <v>161</v>
      </c>
      <c r="AC88" s="4" t="s">
        <v>86</v>
      </c>
      <c r="AD88" s="4" t="s">
        <v>86</v>
      </c>
      <c r="AE88" s="21" t="s">
        <v>86</v>
      </c>
    </row>
    <row r="89" spans="1:32" hidden="1">
      <c r="A89" s="29">
        <v>20</v>
      </c>
      <c r="B89" s="5" t="s">
        <v>1121</v>
      </c>
      <c r="C89" s="5">
        <v>2019</v>
      </c>
      <c r="D89" s="5" t="s">
        <v>1122</v>
      </c>
      <c r="E89" s="5" t="s">
        <v>1123</v>
      </c>
      <c r="F89" s="5">
        <v>7</v>
      </c>
      <c r="G89" s="5" t="s">
        <v>211</v>
      </c>
      <c r="H89" s="5" t="s">
        <v>74</v>
      </c>
      <c r="I89" s="5" t="s">
        <v>1124</v>
      </c>
      <c r="J89" s="6" t="s">
        <v>694</v>
      </c>
      <c r="K89" s="4" t="s">
        <v>77</v>
      </c>
      <c r="L89" s="4" t="s">
        <v>77</v>
      </c>
      <c r="M89" s="4" t="s">
        <v>78</v>
      </c>
      <c r="N89" s="4" t="s">
        <v>79</v>
      </c>
      <c r="O89" s="4" t="s">
        <v>156</v>
      </c>
      <c r="P89" s="4" t="s">
        <v>119</v>
      </c>
      <c r="Q89" s="4" t="s">
        <v>1125</v>
      </c>
      <c r="R89" s="4" t="s">
        <v>1126</v>
      </c>
      <c r="S89" s="4"/>
      <c r="T89" s="21"/>
      <c r="U89" s="21" t="s">
        <v>1127</v>
      </c>
      <c r="V89" s="4" t="s">
        <v>86</v>
      </c>
      <c r="W89" s="4" t="s">
        <v>86</v>
      </c>
      <c r="X89" s="4" t="s">
        <v>86</v>
      </c>
      <c r="Y89" s="4" t="s">
        <v>86</v>
      </c>
      <c r="Z89" s="4" t="s">
        <v>86</v>
      </c>
      <c r="AA89" s="4" t="s">
        <v>86</v>
      </c>
      <c r="AB89" s="4" t="s">
        <v>87</v>
      </c>
      <c r="AC89" s="4" t="s">
        <v>88</v>
      </c>
      <c r="AD89" s="4" t="s">
        <v>86</v>
      </c>
      <c r="AE89" s="21" t="s">
        <v>86</v>
      </c>
    </row>
    <row r="90" spans="1:32" hidden="1">
      <c r="B90" s="5" t="s">
        <v>1128</v>
      </c>
      <c r="C90" s="5">
        <v>2019</v>
      </c>
      <c r="D90" s="5" t="s">
        <v>1129</v>
      </c>
      <c r="E90" s="5" t="s">
        <v>1130</v>
      </c>
      <c r="F90" s="5">
        <v>9</v>
      </c>
      <c r="G90" s="5" t="s">
        <v>713</v>
      </c>
      <c r="H90" s="5" t="s">
        <v>74</v>
      </c>
      <c r="I90" s="5" t="s">
        <v>1131</v>
      </c>
      <c r="J90" s="6" t="s">
        <v>694</v>
      </c>
      <c r="K90" s="4" t="s">
        <v>78</v>
      </c>
      <c r="M90" s="4" t="s">
        <v>78</v>
      </c>
      <c r="N90" s="4"/>
      <c r="O90" s="4"/>
      <c r="P90" s="4"/>
      <c r="Q90" s="4"/>
      <c r="R90" s="4"/>
      <c r="S90" s="4"/>
      <c r="T90" s="21"/>
      <c r="U90" s="21"/>
      <c r="V90" s="4"/>
      <c r="W90" s="4"/>
      <c r="X90" s="4"/>
      <c r="Y90" s="4"/>
      <c r="Z90" s="4"/>
      <c r="AA90" s="4"/>
      <c r="AB90" s="4"/>
      <c r="AC90" s="4"/>
      <c r="AD90" s="4"/>
      <c r="AE90" s="21"/>
    </row>
    <row r="91" spans="1:32" hidden="1">
      <c r="B91" s="5" t="s">
        <v>1132</v>
      </c>
      <c r="C91" s="5">
        <v>2019</v>
      </c>
      <c r="D91" s="5" t="s">
        <v>1133</v>
      </c>
      <c r="E91" s="5" t="s">
        <v>1134</v>
      </c>
      <c r="F91" s="5">
        <v>0</v>
      </c>
      <c r="G91" s="5" t="s">
        <v>1135</v>
      </c>
      <c r="H91" s="5" t="s">
        <v>74</v>
      </c>
      <c r="I91" s="5" t="s">
        <v>757</v>
      </c>
      <c r="J91" s="6" t="s">
        <v>694</v>
      </c>
      <c r="K91" s="4" t="s">
        <v>78</v>
      </c>
      <c r="M91" s="4" t="s">
        <v>78</v>
      </c>
      <c r="N91" s="4"/>
      <c r="O91" s="4"/>
      <c r="P91" s="4"/>
      <c r="Q91" s="4"/>
      <c r="R91" s="4"/>
      <c r="S91" s="4"/>
      <c r="T91" s="21"/>
      <c r="U91" s="21"/>
      <c r="V91" s="4"/>
      <c r="W91" s="4"/>
      <c r="X91" s="4"/>
      <c r="Y91" s="4"/>
      <c r="Z91" s="4"/>
      <c r="AA91" s="4"/>
      <c r="AB91" s="4"/>
      <c r="AC91" s="4"/>
      <c r="AD91" s="4"/>
      <c r="AE91" s="21"/>
    </row>
    <row r="92" spans="1:32">
      <c r="A92" s="29">
        <v>21</v>
      </c>
      <c r="B92" s="5" t="s">
        <v>1136</v>
      </c>
      <c r="C92" s="5">
        <v>2019</v>
      </c>
      <c r="D92" s="5" t="s">
        <v>1137</v>
      </c>
      <c r="E92" s="5" t="s">
        <v>1138</v>
      </c>
      <c r="F92" s="5">
        <v>22</v>
      </c>
      <c r="G92" s="5" t="s">
        <v>859</v>
      </c>
      <c r="H92" s="5" t="s">
        <v>74</v>
      </c>
      <c r="I92" s="5" t="s">
        <v>1139</v>
      </c>
      <c r="J92" s="6" t="s">
        <v>694</v>
      </c>
      <c r="K92" s="4" t="s">
        <v>77</v>
      </c>
      <c r="L92" s="4" t="s">
        <v>77</v>
      </c>
      <c r="M92" s="4" t="s">
        <v>78</v>
      </c>
      <c r="N92" s="4" t="s">
        <v>79</v>
      </c>
      <c r="O92" s="4" t="s">
        <v>80</v>
      </c>
      <c r="P92" s="4" t="s">
        <v>119</v>
      </c>
      <c r="Q92" s="4"/>
      <c r="S92" s="4" t="s">
        <v>1140</v>
      </c>
      <c r="T92" s="4" t="s">
        <v>1141</v>
      </c>
      <c r="U92" s="21"/>
      <c r="V92" s="4" t="s">
        <v>86</v>
      </c>
      <c r="W92" s="4" t="s">
        <v>86</v>
      </c>
      <c r="X92" s="4" t="s">
        <v>86</v>
      </c>
      <c r="Y92" s="4" t="s">
        <v>86</v>
      </c>
      <c r="Z92" s="4" t="s">
        <v>86</v>
      </c>
      <c r="AA92" s="4" t="s">
        <v>86</v>
      </c>
      <c r="AB92" s="4" t="s">
        <v>87</v>
      </c>
      <c r="AC92" s="4" t="s">
        <v>87</v>
      </c>
      <c r="AD92" s="4" t="s">
        <v>86</v>
      </c>
      <c r="AE92" s="21" t="s">
        <v>86</v>
      </c>
      <c r="AF92" s="4" t="s">
        <v>1142</v>
      </c>
    </row>
    <row r="93" spans="1:32" hidden="1">
      <c r="B93" s="5" t="s">
        <v>1143</v>
      </c>
      <c r="C93" s="5">
        <v>2019</v>
      </c>
      <c r="D93" s="5" t="s">
        <v>1144</v>
      </c>
      <c r="E93" s="5" t="s">
        <v>1145</v>
      </c>
      <c r="F93" s="5">
        <v>13</v>
      </c>
      <c r="G93" s="5" t="s">
        <v>233</v>
      </c>
      <c r="H93" s="5" t="s">
        <v>74</v>
      </c>
      <c r="I93" s="5" t="s">
        <v>1146</v>
      </c>
      <c r="J93" s="6" t="s">
        <v>694</v>
      </c>
      <c r="K93" s="4" t="s">
        <v>78</v>
      </c>
      <c r="M93" s="4" t="s">
        <v>78</v>
      </c>
      <c r="N93" s="4"/>
      <c r="O93" s="4"/>
      <c r="P93" s="4"/>
      <c r="Q93" s="4"/>
      <c r="R93" s="4"/>
      <c r="S93" s="4"/>
      <c r="T93" s="21"/>
      <c r="U93" s="21"/>
      <c r="V93" s="4"/>
      <c r="W93" s="4"/>
      <c r="X93" s="4"/>
      <c r="Y93" s="4"/>
      <c r="Z93" s="4"/>
      <c r="AA93" s="4"/>
      <c r="AB93" s="4"/>
      <c r="AC93" s="4"/>
      <c r="AD93" s="4"/>
      <c r="AE93" s="21"/>
    </row>
    <row r="94" spans="1:32" hidden="1">
      <c r="B94" s="5" t="s">
        <v>1147</v>
      </c>
      <c r="C94" s="5">
        <v>2019</v>
      </c>
      <c r="D94" s="5" t="s">
        <v>1148</v>
      </c>
      <c r="E94" s="5" t="s">
        <v>1149</v>
      </c>
      <c r="F94" s="5">
        <v>8</v>
      </c>
      <c r="G94" s="5" t="s">
        <v>799</v>
      </c>
      <c r="H94" s="5" t="s">
        <v>74</v>
      </c>
      <c r="I94" s="5" t="s">
        <v>1150</v>
      </c>
      <c r="J94" s="6" t="s">
        <v>694</v>
      </c>
      <c r="K94" s="4" t="s">
        <v>78</v>
      </c>
      <c r="M94" s="4" t="s">
        <v>78</v>
      </c>
      <c r="N94" s="4"/>
      <c r="O94" s="4"/>
      <c r="P94" s="4"/>
      <c r="Q94" s="4"/>
      <c r="R94" s="4"/>
      <c r="S94" s="4"/>
      <c r="T94" s="21"/>
      <c r="U94" s="21"/>
      <c r="V94" s="4"/>
      <c r="W94" s="4"/>
      <c r="X94" s="4"/>
      <c r="Y94" s="4"/>
      <c r="Z94" s="4"/>
      <c r="AA94" s="4"/>
      <c r="AB94" s="4"/>
      <c r="AC94" s="4"/>
      <c r="AD94" s="4"/>
      <c r="AE94" s="21"/>
    </row>
    <row r="95" spans="1:32" hidden="1">
      <c r="B95" s="5" t="s">
        <v>1151</v>
      </c>
      <c r="C95" s="5">
        <v>2019</v>
      </c>
      <c r="D95" s="5" t="s">
        <v>1152</v>
      </c>
      <c r="E95" s="5" t="s">
        <v>1153</v>
      </c>
      <c r="F95" s="5">
        <v>6</v>
      </c>
      <c r="G95" s="5" t="s">
        <v>1154</v>
      </c>
      <c r="H95" s="5" t="s">
        <v>74</v>
      </c>
      <c r="I95" s="5" t="s">
        <v>1155</v>
      </c>
      <c r="J95" s="6" t="s">
        <v>694</v>
      </c>
      <c r="K95" s="4" t="s">
        <v>77</v>
      </c>
      <c r="L95" s="4" t="s">
        <v>78</v>
      </c>
      <c r="M95" s="4" t="s">
        <v>78</v>
      </c>
      <c r="N95" s="4"/>
      <c r="O95" s="4"/>
      <c r="P95" s="4"/>
      <c r="Q95" s="4"/>
      <c r="R95" s="4"/>
      <c r="S95" s="4"/>
      <c r="T95" s="21"/>
      <c r="U95" s="21"/>
      <c r="V95" s="4"/>
      <c r="W95" s="4"/>
      <c r="X95" s="4"/>
      <c r="Y95" s="4"/>
      <c r="Z95" s="4"/>
      <c r="AA95" s="4"/>
      <c r="AB95" s="4"/>
      <c r="AC95" s="4"/>
      <c r="AD95" s="4"/>
      <c r="AE95" s="21"/>
    </row>
    <row r="96" spans="1:32" hidden="1">
      <c r="B96" s="5" t="s">
        <v>1156</v>
      </c>
      <c r="C96" s="5">
        <v>2019</v>
      </c>
      <c r="D96" s="5" t="s">
        <v>1157</v>
      </c>
      <c r="E96" s="5" t="s">
        <v>1158</v>
      </c>
      <c r="F96" s="5">
        <v>5</v>
      </c>
      <c r="G96" s="5" t="s">
        <v>92</v>
      </c>
      <c r="H96" s="5" t="s">
        <v>74</v>
      </c>
      <c r="I96" s="5" t="s">
        <v>1159</v>
      </c>
      <c r="J96" s="6" t="s">
        <v>694</v>
      </c>
      <c r="K96" s="4" t="s">
        <v>78</v>
      </c>
      <c r="M96" s="4" t="s">
        <v>78</v>
      </c>
      <c r="N96" s="4"/>
      <c r="O96" s="4"/>
      <c r="P96" s="4"/>
      <c r="Q96" s="4"/>
      <c r="R96" s="4"/>
      <c r="S96" s="4"/>
      <c r="T96" s="21"/>
      <c r="U96" s="21"/>
      <c r="V96" s="4"/>
      <c r="W96" s="4"/>
      <c r="X96" s="4"/>
      <c r="Y96" s="4"/>
      <c r="Z96" s="4"/>
      <c r="AA96" s="4"/>
      <c r="AB96" s="4"/>
      <c r="AC96" s="4"/>
      <c r="AD96" s="4"/>
      <c r="AE96" s="21"/>
    </row>
    <row r="97" spans="1:32" hidden="1">
      <c r="B97" s="5" t="s">
        <v>1160</v>
      </c>
      <c r="C97" s="5">
        <v>2019</v>
      </c>
      <c r="D97" s="5" t="s">
        <v>1161</v>
      </c>
      <c r="E97" s="5" t="s">
        <v>1162</v>
      </c>
      <c r="F97" s="5">
        <v>16</v>
      </c>
      <c r="G97" s="5" t="s">
        <v>140</v>
      </c>
      <c r="H97" s="5" t="s">
        <v>74</v>
      </c>
      <c r="I97" s="5" t="s">
        <v>1163</v>
      </c>
      <c r="J97" s="6" t="s">
        <v>694</v>
      </c>
      <c r="K97" s="4" t="s">
        <v>78</v>
      </c>
      <c r="M97" s="4" t="s">
        <v>78</v>
      </c>
      <c r="N97" s="4"/>
      <c r="O97" s="4"/>
      <c r="P97" s="4"/>
      <c r="Q97" s="4"/>
      <c r="R97" s="4"/>
      <c r="S97" s="4"/>
      <c r="T97" s="21"/>
      <c r="U97" s="21"/>
      <c r="V97" s="4"/>
      <c r="W97" s="4"/>
      <c r="X97" s="4"/>
      <c r="Y97" s="4"/>
      <c r="Z97" s="4"/>
      <c r="AA97" s="4"/>
      <c r="AB97" s="4"/>
      <c r="AC97" s="4"/>
      <c r="AD97" s="4"/>
      <c r="AE97" s="21"/>
    </row>
    <row r="98" spans="1:32" hidden="1">
      <c r="B98" s="5" t="s">
        <v>1164</v>
      </c>
      <c r="C98" s="5">
        <v>2019</v>
      </c>
      <c r="D98" s="5" t="s">
        <v>1165</v>
      </c>
      <c r="E98" s="5" t="s">
        <v>1166</v>
      </c>
      <c r="F98" s="5">
        <v>26</v>
      </c>
      <c r="G98" s="5" t="s">
        <v>1167</v>
      </c>
      <c r="H98" s="5" t="s">
        <v>74</v>
      </c>
      <c r="I98" s="5" t="s">
        <v>1168</v>
      </c>
      <c r="J98" s="6" t="s">
        <v>694</v>
      </c>
      <c r="K98" s="4" t="s">
        <v>78</v>
      </c>
      <c r="M98" s="4" t="s">
        <v>78</v>
      </c>
      <c r="N98" s="4"/>
      <c r="O98" s="4"/>
      <c r="P98" s="4"/>
      <c r="Q98" s="4"/>
      <c r="R98" s="4"/>
      <c r="S98" s="4"/>
      <c r="T98" s="21"/>
      <c r="U98" s="21"/>
      <c r="V98" s="4"/>
      <c r="W98" s="4"/>
      <c r="X98" s="4"/>
      <c r="Y98" s="4"/>
      <c r="Z98" s="4"/>
      <c r="AA98" s="4"/>
      <c r="AB98" s="4"/>
      <c r="AC98" s="4"/>
      <c r="AD98" s="4"/>
      <c r="AE98" s="21"/>
    </row>
    <row r="99" spans="1:32" hidden="1">
      <c r="B99" s="5" t="s">
        <v>1169</v>
      </c>
      <c r="C99" s="5">
        <v>2019</v>
      </c>
      <c r="D99" s="5" t="s">
        <v>1170</v>
      </c>
      <c r="E99" s="5" t="s">
        <v>1171</v>
      </c>
      <c r="F99" s="5">
        <v>12</v>
      </c>
      <c r="G99" s="5" t="s">
        <v>1172</v>
      </c>
      <c r="H99" s="5" t="s">
        <v>74</v>
      </c>
      <c r="I99" s="5" t="s">
        <v>1173</v>
      </c>
      <c r="J99" s="6" t="s">
        <v>694</v>
      </c>
      <c r="K99" s="4" t="s">
        <v>77</v>
      </c>
      <c r="L99" s="4" t="s">
        <v>78</v>
      </c>
      <c r="M99" s="4" t="s">
        <v>78</v>
      </c>
      <c r="N99" s="4"/>
      <c r="O99" s="4"/>
      <c r="P99" s="4"/>
      <c r="Q99" s="4"/>
      <c r="R99" s="4"/>
      <c r="S99" s="4"/>
      <c r="T99" s="21"/>
      <c r="U99" s="21"/>
      <c r="V99" s="4"/>
      <c r="W99" s="4"/>
      <c r="X99" s="4"/>
      <c r="Y99" s="4"/>
      <c r="Z99" s="4"/>
      <c r="AA99" s="4"/>
      <c r="AB99" s="4"/>
      <c r="AC99" s="4"/>
      <c r="AD99" s="4"/>
      <c r="AE99" s="21"/>
    </row>
    <row r="100" spans="1:32" hidden="1">
      <c r="B100" s="5" t="s">
        <v>1174</v>
      </c>
      <c r="C100" s="5">
        <v>2019</v>
      </c>
      <c r="D100" s="5" t="s">
        <v>1175</v>
      </c>
      <c r="E100" s="5" t="s">
        <v>1176</v>
      </c>
      <c r="F100" s="5">
        <v>0</v>
      </c>
      <c r="G100" s="5" t="s">
        <v>1177</v>
      </c>
      <c r="H100" s="5" t="s">
        <v>74</v>
      </c>
      <c r="I100" s="5" t="s">
        <v>1178</v>
      </c>
      <c r="J100" s="6" t="s">
        <v>694</v>
      </c>
      <c r="K100" s="4" t="s">
        <v>78</v>
      </c>
      <c r="M100" s="4" t="s">
        <v>78</v>
      </c>
      <c r="N100" s="4"/>
      <c r="O100" s="4"/>
      <c r="P100" s="4"/>
      <c r="Q100" s="4"/>
      <c r="R100" s="4"/>
      <c r="S100" s="4"/>
      <c r="T100" s="21"/>
      <c r="U100" s="21"/>
      <c r="V100" s="4"/>
      <c r="W100" s="4"/>
      <c r="X100" s="4"/>
      <c r="Y100" s="4"/>
      <c r="Z100" s="4"/>
      <c r="AA100" s="4"/>
      <c r="AB100" s="4"/>
      <c r="AC100" s="4"/>
      <c r="AD100" s="4"/>
      <c r="AE100" s="21"/>
    </row>
    <row r="101" spans="1:32">
      <c r="A101" s="29">
        <v>22</v>
      </c>
      <c r="B101" s="5" t="s">
        <v>1179</v>
      </c>
      <c r="C101" s="5">
        <v>2018</v>
      </c>
      <c r="D101" s="5" t="s">
        <v>1180</v>
      </c>
      <c r="E101" s="5" t="s">
        <v>1181</v>
      </c>
      <c r="F101" s="5">
        <v>48</v>
      </c>
      <c r="G101" s="5" t="s">
        <v>112</v>
      </c>
      <c r="H101" s="5" t="s">
        <v>74</v>
      </c>
      <c r="I101" s="5" t="s">
        <v>1182</v>
      </c>
      <c r="J101" s="6" t="s">
        <v>694</v>
      </c>
      <c r="K101" s="4" t="s">
        <v>77</v>
      </c>
      <c r="L101" s="4" t="s">
        <v>77</v>
      </c>
      <c r="M101" s="4" t="s">
        <v>78</v>
      </c>
      <c r="N101" s="4" t="s">
        <v>79</v>
      </c>
      <c r="O101" s="4" t="s">
        <v>171</v>
      </c>
      <c r="P101" s="4" t="s">
        <v>119</v>
      </c>
      <c r="Q101" s="4" t="s">
        <v>1183</v>
      </c>
      <c r="R101" s="4"/>
      <c r="S101" s="4"/>
      <c r="T101" s="21"/>
      <c r="U101" s="21" t="s">
        <v>1109</v>
      </c>
      <c r="V101" s="4" t="s">
        <v>86</v>
      </c>
      <c r="W101" s="4" t="s">
        <v>86</v>
      </c>
      <c r="X101" s="4" t="s">
        <v>86</v>
      </c>
      <c r="Y101" s="4" t="s">
        <v>86</v>
      </c>
      <c r="Z101" s="4" t="s">
        <v>86</v>
      </c>
      <c r="AA101" s="4" t="s">
        <v>86</v>
      </c>
      <c r="AB101" s="4" t="s">
        <v>87</v>
      </c>
      <c r="AC101" s="4" t="s">
        <v>87</v>
      </c>
      <c r="AD101" s="4" t="s">
        <v>86</v>
      </c>
      <c r="AE101" s="21" t="s">
        <v>86</v>
      </c>
      <c r="AF101" s="4" t="s">
        <v>1184</v>
      </c>
    </row>
    <row r="102" spans="1:32" hidden="1">
      <c r="B102" s="5" t="s">
        <v>1185</v>
      </c>
      <c r="C102" s="5">
        <v>2018</v>
      </c>
      <c r="D102" s="5" t="s">
        <v>1186</v>
      </c>
      <c r="E102" s="5" t="s">
        <v>1187</v>
      </c>
      <c r="F102" s="5">
        <v>21</v>
      </c>
      <c r="G102" s="5" t="s">
        <v>233</v>
      </c>
      <c r="H102" s="5" t="s">
        <v>74</v>
      </c>
      <c r="I102" s="5" t="s">
        <v>1188</v>
      </c>
      <c r="J102" s="6" t="s">
        <v>694</v>
      </c>
      <c r="K102" s="4" t="s">
        <v>78</v>
      </c>
      <c r="M102" s="4" t="s">
        <v>78</v>
      </c>
      <c r="N102" s="4"/>
      <c r="O102" s="4"/>
      <c r="P102" s="4"/>
      <c r="Q102" s="4"/>
      <c r="R102" s="4"/>
      <c r="S102" s="4"/>
      <c r="T102" s="21"/>
      <c r="U102" s="21"/>
      <c r="V102" s="4"/>
      <c r="W102" s="4"/>
      <c r="X102" s="4"/>
      <c r="Y102" s="4"/>
      <c r="Z102" s="4"/>
      <c r="AA102" s="4"/>
      <c r="AB102" s="4"/>
      <c r="AC102" s="4"/>
      <c r="AD102" s="4"/>
      <c r="AE102" s="21"/>
    </row>
    <row r="103" spans="1:32" hidden="1">
      <c r="B103" s="5" t="s">
        <v>1189</v>
      </c>
      <c r="C103" s="5">
        <v>2018</v>
      </c>
      <c r="D103" s="5" t="s">
        <v>1190</v>
      </c>
      <c r="E103" s="5" t="s">
        <v>1191</v>
      </c>
      <c r="F103" s="5">
        <v>8</v>
      </c>
      <c r="G103" s="5" t="s">
        <v>295</v>
      </c>
      <c r="H103" s="5" t="s">
        <v>74</v>
      </c>
      <c r="I103" s="5" t="s">
        <v>1192</v>
      </c>
      <c r="J103" s="6" t="s">
        <v>694</v>
      </c>
      <c r="K103" s="4" t="s">
        <v>78</v>
      </c>
      <c r="M103" s="4" t="s">
        <v>78</v>
      </c>
      <c r="N103" s="4"/>
      <c r="O103" s="4"/>
      <c r="P103" s="4"/>
      <c r="Q103" s="4"/>
      <c r="R103" s="4"/>
      <c r="S103" s="4"/>
      <c r="T103" s="21"/>
      <c r="U103" s="21"/>
      <c r="V103" s="4"/>
      <c r="W103" s="4"/>
      <c r="X103" s="4"/>
      <c r="Y103" s="4"/>
      <c r="Z103" s="4"/>
      <c r="AA103" s="4"/>
      <c r="AB103" s="4"/>
      <c r="AC103" s="4"/>
      <c r="AD103" s="4"/>
      <c r="AE103" s="21"/>
    </row>
    <row r="104" spans="1:32" hidden="1">
      <c r="B104" s="5" t="s">
        <v>1193</v>
      </c>
      <c r="C104" s="5">
        <v>2018</v>
      </c>
      <c r="D104" s="5" t="s">
        <v>1194</v>
      </c>
      <c r="E104" s="5" t="s">
        <v>1195</v>
      </c>
      <c r="F104" s="5">
        <v>34</v>
      </c>
      <c r="G104" s="5" t="s">
        <v>233</v>
      </c>
      <c r="H104" s="5" t="s">
        <v>74</v>
      </c>
      <c r="I104" s="5" t="s">
        <v>1196</v>
      </c>
      <c r="J104" s="6" t="s">
        <v>694</v>
      </c>
      <c r="K104" s="4" t="s">
        <v>78</v>
      </c>
      <c r="M104" s="4" t="s">
        <v>78</v>
      </c>
      <c r="N104" s="4"/>
      <c r="O104" s="4"/>
      <c r="P104" s="4"/>
      <c r="Q104" s="4"/>
      <c r="R104" s="4"/>
      <c r="S104" s="4"/>
      <c r="T104" s="21"/>
      <c r="U104" s="21"/>
      <c r="V104" s="4"/>
      <c r="W104" s="4"/>
      <c r="X104" s="4"/>
      <c r="Y104" s="4"/>
      <c r="Z104" s="4"/>
      <c r="AA104" s="4"/>
      <c r="AB104" s="4"/>
      <c r="AC104" s="4"/>
      <c r="AD104" s="4"/>
      <c r="AE104" s="21"/>
    </row>
    <row r="105" spans="1:32" hidden="1">
      <c r="B105" s="5" t="s">
        <v>1197</v>
      </c>
      <c r="C105" s="5">
        <v>2018</v>
      </c>
      <c r="D105" s="5" t="s">
        <v>1198</v>
      </c>
      <c r="E105" s="5" t="s">
        <v>1199</v>
      </c>
      <c r="F105" s="5">
        <v>14</v>
      </c>
      <c r="G105" s="5" t="s">
        <v>713</v>
      </c>
      <c r="H105" s="5" t="s">
        <v>74</v>
      </c>
      <c r="I105" s="5" t="s">
        <v>1200</v>
      </c>
      <c r="J105" s="6" t="s">
        <v>694</v>
      </c>
      <c r="K105" s="4" t="s">
        <v>77</v>
      </c>
      <c r="L105" s="4" t="s">
        <v>78</v>
      </c>
      <c r="M105" s="4" t="s">
        <v>78</v>
      </c>
      <c r="N105" s="4"/>
      <c r="O105" s="4"/>
      <c r="P105" s="4"/>
      <c r="Q105" s="4"/>
      <c r="R105" s="4"/>
      <c r="S105" s="4"/>
      <c r="T105" s="21"/>
      <c r="U105" s="21"/>
      <c r="V105" s="4"/>
      <c r="W105" s="4"/>
      <c r="X105" s="4"/>
      <c r="Y105" s="4"/>
      <c r="Z105" s="4"/>
      <c r="AA105" s="4"/>
      <c r="AB105" s="4"/>
      <c r="AC105" s="4"/>
      <c r="AD105" s="4"/>
      <c r="AE105" s="21"/>
    </row>
    <row r="106" spans="1:32">
      <c r="A106" s="29">
        <v>23</v>
      </c>
      <c r="B106" s="5" t="s">
        <v>1201</v>
      </c>
      <c r="C106" s="5">
        <v>2018</v>
      </c>
      <c r="D106" s="5" t="s">
        <v>1202</v>
      </c>
      <c r="E106" s="5" t="s">
        <v>1203</v>
      </c>
      <c r="F106" s="5">
        <v>37</v>
      </c>
      <c r="G106" s="5" t="s">
        <v>713</v>
      </c>
      <c r="H106" s="5" t="s">
        <v>74</v>
      </c>
      <c r="I106" s="5" t="s">
        <v>1204</v>
      </c>
      <c r="J106" s="6" t="s">
        <v>694</v>
      </c>
      <c r="K106" s="4" t="s">
        <v>77</v>
      </c>
      <c r="L106" s="4" t="s">
        <v>77</v>
      </c>
      <c r="M106" s="4" t="s">
        <v>78</v>
      </c>
      <c r="N106" s="4" t="s">
        <v>79</v>
      </c>
      <c r="O106" s="4" t="s">
        <v>80</v>
      </c>
      <c r="P106" s="4" t="s">
        <v>119</v>
      </c>
      <c r="Q106" s="4" t="s">
        <v>1205</v>
      </c>
      <c r="R106" s="4"/>
      <c r="S106" s="4"/>
      <c r="T106" s="21"/>
      <c r="U106" s="21"/>
      <c r="V106" s="4" t="s">
        <v>86</v>
      </c>
      <c r="W106" s="4" t="s">
        <v>86</v>
      </c>
      <c r="X106" s="4" t="s">
        <v>86</v>
      </c>
      <c r="Y106" s="4" t="s">
        <v>86</v>
      </c>
      <c r="Z106" s="4" t="s">
        <v>86</v>
      </c>
      <c r="AA106" s="4" t="s">
        <v>86</v>
      </c>
      <c r="AB106" s="4" t="s">
        <v>87</v>
      </c>
      <c r="AC106" s="4" t="s">
        <v>88</v>
      </c>
      <c r="AD106" s="4" t="s">
        <v>86</v>
      </c>
      <c r="AE106" s="21" t="s">
        <v>86</v>
      </c>
      <c r="AF106" s="4" t="s">
        <v>1206</v>
      </c>
    </row>
    <row r="107" spans="1:32" hidden="1">
      <c r="B107" s="5" t="s">
        <v>1207</v>
      </c>
      <c r="C107" s="5">
        <v>2018</v>
      </c>
      <c r="D107" s="5" t="s">
        <v>1208</v>
      </c>
      <c r="E107" s="5" t="s">
        <v>1209</v>
      </c>
      <c r="F107" s="5">
        <v>18</v>
      </c>
      <c r="G107" s="5" t="s">
        <v>713</v>
      </c>
      <c r="H107" s="5" t="s">
        <v>74</v>
      </c>
      <c r="I107" s="5" t="s">
        <v>1210</v>
      </c>
      <c r="J107" s="6" t="s">
        <v>694</v>
      </c>
      <c r="K107" s="4" t="s">
        <v>78</v>
      </c>
      <c r="M107" s="4" t="s">
        <v>78</v>
      </c>
      <c r="N107" s="4"/>
      <c r="O107" s="4"/>
      <c r="P107" s="4"/>
      <c r="Q107" s="4"/>
      <c r="R107" s="4"/>
      <c r="S107" s="4"/>
      <c r="T107" s="21"/>
      <c r="U107" s="21"/>
      <c r="V107" s="4"/>
      <c r="W107" s="4"/>
      <c r="X107" s="4"/>
      <c r="Y107" s="4"/>
      <c r="Z107" s="4"/>
      <c r="AA107" s="4"/>
      <c r="AB107" s="4"/>
      <c r="AC107" s="4"/>
      <c r="AD107" s="4"/>
      <c r="AE107" s="21"/>
    </row>
    <row r="108" spans="1:32" hidden="1">
      <c r="B108" s="5" t="s">
        <v>1211</v>
      </c>
      <c r="C108" s="5">
        <v>2018</v>
      </c>
      <c r="D108" s="5" t="s">
        <v>1212</v>
      </c>
      <c r="E108" s="5" t="s">
        <v>1213</v>
      </c>
      <c r="F108" s="5">
        <v>11</v>
      </c>
      <c r="G108" s="5" t="s">
        <v>140</v>
      </c>
      <c r="H108" s="5" t="s">
        <v>74</v>
      </c>
      <c r="I108" s="5" t="s">
        <v>1214</v>
      </c>
      <c r="J108" s="6" t="s">
        <v>694</v>
      </c>
      <c r="K108" s="4" t="s">
        <v>78</v>
      </c>
      <c r="M108" s="4" t="s">
        <v>78</v>
      </c>
      <c r="N108" s="4"/>
      <c r="O108" s="4"/>
      <c r="P108" s="4"/>
      <c r="Q108" s="4"/>
      <c r="R108" s="4"/>
      <c r="S108" s="4"/>
      <c r="T108" s="21"/>
      <c r="U108" s="21"/>
      <c r="V108" s="4"/>
      <c r="W108" s="4"/>
      <c r="X108" s="4"/>
      <c r="Y108" s="4"/>
      <c r="Z108" s="4"/>
      <c r="AA108" s="4"/>
      <c r="AB108" s="4"/>
      <c r="AC108" s="4"/>
      <c r="AD108" s="4"/>
      <c r="AE108" s="21"/>
    </row>
    <row r="109" spans="1:32" hidden="1">
      <c r="B109" s="5" t="s">
        <v>1215</v>
      </c>
      <c r="C109" s="5">
        <v>2018</v>
      </c>
      <c r="D109" s="5" t="s">
        <v>1216</v>
      </c>
      <c r="E109" s="5" t="s">
        <v>1217</v>
      </c>
      <c r="F109" s="5">
        <v>18</v>
      </c>
      <c r="G109" s="5" t="s">
        <v>140</v>
      </c>
      <c r="H109" s="5" t="s">
        <v>74</v>
      </c>
      <c r="I109" s="5" t="s">
        <v>1218</v>
      </c>
      <c r="J109" s="6" t="s">
        <v>694</v>
      </c>
      <c r="K109" s="4" t="s">
        <v>78</v>
      </c>
      <c r="M109" s="4" t="s">
        <v>78</v>
      </c>
      <c r="N109" s="4"/>
      <c r="O109" s="4"/>
      <c r="P109" s="4"/>
      <c r="Q109" s="4"/>
      <c r="R109" s="4"/>
      <c r="S109" s="4"/>
      <c r="T109" s="21"/>
      <c r="U109" s="21"/>
      <c r="V109" s="4"/>
      <c r="W109" s="4"/>
      <c r="X109" s="4"/>
      <c r="Y109" s="4"/>
      <c r="Z109" s="4"/>
      <c r="AA109" s="4"/>
      <c r="AB109" s="4"/>
      <c r="AC109" s="4"/>
      <c r="AD109" s="4"/>
      <c r="AE109" s="21"/>
    </row>
    <row r="110" spans="1:32" hidden="1">
      <c r="B110" s="5" t="s">
        <v>1219</v>
      </c>
      <c r="C110" s="5">
        <v>2018</v>
      </c>
      <c r="D110" s="5" t="s">
        <v>1220</v>
      </c>
      <c r="E110" s="5" t="s">
        <v>1221</v>
      </c>
      <c r="F110" s="5">
        <v>14</v>
      </c>
      <c r="G110" s="5" t="s">
        <v>1222</v>
      </c>
      <c r="H110" s="5" t="s">
        <v>74</v>
      </c>
      <c r="I110" s="5" t="s">
        <v>1223</v>
      </c>
      <c r="J110" s="6" t="s">
        <v>694</v>
      </c>
      <c r="K110" s="4" t="s">
        <v>78</v>
      </c>
      <c r="M110" s="4" t="s">
        <v>78</v>
      </c>
      <c r="N110" s="4"/>
      <c r="O110" s="4"/>
      <c r="P110" s="4"/>
      <c r="Q110" s="4"/>
      <c r="R110" s="4"/>
      <c r="S110" s="4"/>
      <c r="T110" s="21"/>
      <c r="U110" s="21"/>
      <c r="V110" s="4"/>
      <c r="W110" s="4"/>
      <c r="X110" s="4"/>
      <c r="Y110" s="4"/>
      <c r="Z110" s="4"/>
      <c r="AA110" s="4"/>
      <c r="AB110" s="4"/>
      <c r="AC110" s="4"/>
      <c r="AD110" s="4"/>
      <c r="AE110" s="21"/>
    </row>
    <row r="111" spans="1:32" hidden="1">
      <c r="B111" s="5" t="s">
        <v>1224</v>
      </c>
      <c r="C111" s="5">
        <v>2018</v>
      </c>
      <c r="D111" s="5" t="s">
        <v>1225</v>
      </c>
      <c r="E111" s="5" t="s">
        <v>1226</v>
      </c>
      <c r="F111" s="5">
        <v>13</v>
      </c>
      <c r="G111" s="5" t="s">
        <v>112</v>
      </c>
      <c r="H111" s="5" t="s">
        <v>74</v>
      </c>
      <c r="I111" s="5" t="s">
        <v>1227</v>
      </c>
      <c r="J111" s="6" t="s">
        <v>694</v>
      </c>
      <c r="K111" s="4" t="s">
        <v>78</v>
      </c>
      <c r="M111" s="4" t="s">
        <v>78</v>
      </c>
      <c r="N111" s="4"/>
      <c r="O111" s="4"/>
      <c r="P111" s="4"/>
      <c r="Q111" s="4"/>
      <c r="R111" s="4"/>
      <c r="S111" s="4"/>
      <c r="T111" s="21"/>
      <c r="U111" s="21"/>
      <c r="V111" s="4"/>
      <c r="W111" s="4"/>
      <c r="X111" s="4"/>
      <c r="Y111" s="4"/>
      <c r="Z111" s="4"/>
      <c r="AA111" s="4"/>
      <c r="AB111" s="4"/>
      <c r="AC111" s="4"/>
      <c r="AD111" s="4"/>
      <c r="AE111" s="21"/>
    </row>
    <row r="112" spans="1:32" hidden="1">
      <c r="B112" s="5" t="s">
        <v>1228</v>
      </c>
      <c r="C112" s="5">
        <v>2018</v>
      </c>
      <c r="D112" s="5" t="s">
        <v>1229</v>
      </c>
      <c r="E112" s="5" t="s">
        <v>1230</v>
      </c>
      <c r="F112" s="5">
        <v>15</v>
      </c>
      <c r="G112" s="5" t="s">
        <v>804</v>
      </c>
      <c r="H112" s="5" t="s">
        <v>74</v>
      </c>
      <c r="I112" s="5" t="s">
        <v>1231</v>
      </c>
      <c r="J112" s="6" t="s">
        <v>694</v>
      </c>
      <c r="K112" s="4" t="s">
        <v>78</v>
      </c>
      <c r="M112" s="4" t="s">
        <v>78</v>
      </c>
      <c r="N112" s="4"/>
      <c r="O112" s="4"/>
      <c r="P112" s="4"/>
      <c r="Q112" s="4"/>
      <c r="R112" s="4"/>
      <c r="S112" s="4"/>
      <c r="T112" s="21"/>
      <c r="U112" s="21"/>
      <c r="V112" s="4"/>
      <c r="W112" s="4"/>
      <c r="X112" s="4"/>
      <c r="Y112" s="4"/>
      <c r="Z112" s="4"/>
      <c r="AA112" s="4"/>
      <c r="AB112" s="4"/>
      <c r="AC112" s="4"/>
      <c r="AD112" s="4"/>
      <c r="AE112" s="21"/>
    </row>
    <row r="113" spans="1:31" hidden="1">
      <c r="B113" s="5" t="s">
        <v>1232</v>
      </c>
      <c r="C113" s="5">
        <v>2018</v>
      </c>
      <c r="D113" s="5" t="s">
        <v>1233</v>
      </c>
      <c r="E113" s="5" t="s">
        <v>1234</v>
      </c>
      <c r="F113" s="5">
        <v>12</v>
      </c>
      <c r="G113" s="5" t="s">
        <v>140</v>
      </c>
      <c r="H113" s="5" t="s">
        <v>74</v>
      </c>
      <c r="I113" s="5" t="s">
        <v>1235</v>
      </c>
      <c r="J113" s="6" t="s">
        <v>694</v>
      </c>
      <c r="K113" s="4" t="s">
        <v>78</v>
      </c>
      <c r="M113" s="4" t="s">
        <v>78</v>
      </c>
      <c r="N113" s="4"/>
      <c r="O113" s="4"/>
      <c r="P113" s="4"/>
      <c r="Q113" s="4"/>
      <c r="R113" s="4"/>
      <c r="S113" s="4"/>
      <c r="T113" s="21"/>
      <c r="U113" s="21"/>
      <c r="V113" s="4"/>
      <c r="W113" s="4"/>
      <c r="X113" s="4"/>
      <c r="Y113" s="4"/>
      <c r="Z113" s="4"/>
      <c r="AA113" s="4"/>
      <c r="AB113" s="4"/>
      <c r="AC113" s="4"/>
      <c r="AD113" s="4"/>
      <c r="AE113" s="21"/>
    </row>
    <row r="114" spans="1:31" hidden="1">
      <c r="B114" s="5" t="s">
        <v>1236</v>
      </c>
      <c r="C114" s="5">
        <v>2018</v>
      </c>
      <c r="D114" s="5" t="s">
        <v>1237</v>
      </c>
      <c r="E114" s="5" t="s">
        <v>1238</v>
      </c>
      <c r="F114" s="5">
        <v>18</v>
      </c>
      <c r="G114" s="5" t="s">
        <v>140</v>
      </c>
      <c r="H114" s="5" t="s">
        <v>74</v>
      </c>
      <c r="I114" s="5" t="s">
        <v>1239</v>
      </c>
      <c r="J114" s="6" t="s">
        <v>694</v>
      </c>
      <c r="K114" s="4" t="s">
        <v>78</v>
      </c>
      <c r="M114" s="4" t="s">
        <v>78</v>
      </c>
      <c r="N114" s="4"/>
      <c r="O114" s="4"/>
      <c r="P114" s="4"/>
      <c r="Q114" s="4"/>
      <c r="R114" s="4"/>
      <c r="S114" s="4"/>
      <c r="T114" s="21"/>
      <c r="U114" s="21"/>
      <c r="V114" s="4"/>
      <c r="W114" s="4"/>
      <c r="X114" s="4"/>
      <c r="Y114" s="4"/>
      <c r="Z114" s="4"/>
      <c r="AA114" s="4"/>
      <c r="AB114" s="4"/>
      <c r="AC114" s="4"/>
      <c r="AD114" s="4"/>
      <c r="AE114" s="21"/>
    </row>
    <row r="115" spans="1:31" hidden="1">
      <c r="B115" s="5" t="s">
        <v>1240</v>
      </c>
      <c r="C115" s="5">
        <v>2018</v>
      </c>
      <c r="D115" s="5" t="s">
        <v>1241</v>
      </c>
      <c r="E115" s="5" t="s">
        <v>1242</v>
      </c>
      <c r="F115" s="5">
        <v>17</v>
      </c>
      <c r="G115" s="5" t="s">
        <v>985</v>
      </c>
      <c r="H115" s="5" t="s">
        <v>74</v>
      </c>
      <c r="I115" s="5" t="s">
        <v>1243</v>
      </c>
      <c r="J115" s="6" t="s">
        <v>694</v>
      </c>
      <c r="K115" s="4" t="s">
        <v>78</v>
      </c>
      <c r="M115" s="4" t="s">
        <v>78</v>
      </c>
      <c r="N115" s="4"/>
      <c r="O115" s="4"/>
      <c r="P115" s="4"/>
      <c r="Q115" s="4"/>
      <c r="R115" s="4"/>
      <c r="S115" s="4"/>
      <c r="T115" s="21"/>
      <c r="U115" s="21"/>
      <c r="V115" s="4"/>
      <c r="W115" s="4"/>
      <c r="X115" s="4"/>
      <c r="Y115" s="4"/>
      <c r="Z115" s="4"/>
      <c r="AA115" s="4"/>
      <c r="AB115" s="4"/>
      <c r="AC115" s="4"/>
      <c r="AD115" s="4"/>
      <c r="AE115" s="21"/>
    </row>
    <row r="116" spans="1:31" hidden="1">
      <c r="B116" s="5" t="s">
        <v>1244</v>
      </c>
      <c r="C116" s="5">
        <v>2018</v>
      </c>
      <c r="D116" s="5" t="s">
        <v>1245</v>
      </c>
      <c r="E116" s="5" t="s">
        <v>1246</v>
      </c>
      <c r="F116" s="5">
        <v>17</v>
      </c>
      <c r="G116" s="5" t="s">
        <v>713</v>
      </c>
      <c r="H116" s="5" t="s">
        <v>74</v>
      </c>
      <c r="I116" s="5" t="s">
        <v>1247</v>
      </c>
      <c r="J116" s="6" t="s">
        <v>694</v>
      </c>
      <c r="K116" s="4" t="s">
        <v>77</v>
      </c>
      <c r="L116" s="4" t="s">
        <v>78</v>
      </c>
      <c r="M116" s="4" t="s">
        <v>78</v>
      </c>
      <c r="N116" s="4"/>
      <c r="O116" s="4"/>
      <c r="P116" s="4"/>
      <c r="Q116" s="4"/>
      <c r="R116" s="4"/>
      <c r="S116" s="4"/>
      <c r="T116" s="21"/>
      <c r="U116" s="21"/>
      <c r="V116" s="4"/>
      <c r="W116" s="4"/>
      <c r="X116" s="4"/>
      <c r="Y116" s="4"/>
      <c r="Z116" s="4"/>
      <c r="AA116" s="4"/>
      <c r="AB116" s="4"/>
      <c r="AC116" s="4"/>
      <c r="AD116" s="4"/>
      <c r="AE116" s="21"/>
    </row>
    <row r="117" spans="1:31" hidden="1">
      <c r="B117" s="5" t="s">
        <v>1248</v>
      </c>
      <c r="C117" s="5">
        <v>2018</v>
      </c>
      <c r="D117" s="5" t="s">
        <v>1249</v>
      </c>
      <c r="E117" s="5" t="s">
        <v>1250</v>
      </c>
      <c r="F117" s="5">
        <v>16</v>
      </c>
      <c r="G117" s="5" t="s">
        <v>196</v>
      </c>
      <c r="H117" s="5" t="s">
        <v>74</v>
      </c>
      <c r="I117" s="5" t="s">
        <v>1251</v>
      </c>
      <c r="J117" s="6" t="s">
        <v>694</v>
      </c>
      <c r="K117" s="4" t="s">
        <v>78</v>
      </c>
      <c r="M117" s="4" t="s">
        <v>78</v>
      </c>
      <c r="N117" s="4"/>
      <c r="O117" s="4"/>
      <c r="P117" s="4"/>
      <c r="Q117" s="4"/>
      <c r="R117" s="4"/>
      <c r="S117" s="4"/>
      <c r="T117" s="21"/>
      <c r="U117" s="21"/>
      <c r="V117" s="4"/>
      <c r="W117" s="4"/>
      <c r="X117" s="4"/>
      <c r="Y117" s="4"/>
      <c r="Z117" s="4"/>
      <c r="AA117" s="4"/>
      <c r="AB117" s="4"/>
      <c r="AC117" s="4"/>
      <c r="AD117" s="4"/>
      <c r="AE117" s="21"/>
    </row>
    <row r="118" spans="1:31" hidden="1">
      <c r="B118" s="5" t="s">
        <v>1252</v>
      </c>
      <c r="C118" s="5">
        <v>2018</v>
      </c>
      <c r="D118" s="5" t="s">
        <v>1253</v>
      </c>
      <c r="E118" s="5" t="s">
        <v>1254</v>
      </c>
      <c r="F118" s="5">
        <v>13</v>
      </c>
      <c r="G118" s="5" t="s">
        <v>112</v>
      </c>
      <c r="H118" s="5" t="s">
        <v>74</v>
      </c>
      <c r="I118" s="5" t="s">
        <v>1255</v>
      </c>
      <c r="J118" s="6" t="s">
        <v>694</v>
      </c>
      <c r="K118" s="4" t="s">
        <v>78</v>
      </c>
      <c r="M118" s="4" t="s">
        <v>78</v>
      </c>
      <c r="N118" s="4"/>
      <c r="O118" s="4"/>
      <c r="P118" s="4"/>
      <c r="Q118" s="4"/>
      <c r="R118" s="4"/>
      <c r="S118" s="4"/>
      <c r="T118" s="21"/>
      <c r="U118" s="21"/>
      <c r="V118" s="4"/>
      <c r="W118" s="4"/>
      <c r="X118" s="4"/>
      <c r="Y118" s="4"/>
      <c r="Z118" s="4"/>
      <c r="AA118" s="4"/>
      <c r="AB118" s="4"/>
      <c r="AC118" s="4"/>
      <c r="AD118" s="4"/>
      <c r="AE118" s="21"/>
    </row>
    <row r="119" spans="1:31" hidden="1">
      <c r="B119" s="5" t="s">
        <v>1256</v>
      </c>
      <c r="C119" s="5">
        <v>2017</v>
      </c>
      <c r="D119" s="5" t="s">
        <v>1257</v>
      </c>
      <c r="E119" s="5" t="s">
        <v>1258</v>
      </c>
      <c r="F119" s="5">
        <v>10</v>
      </c>
      <c r="G119" s="5" t="s">
        <v>1259</v>
      </c>
      <c r="H119" s="5" t="s">
        <v>74</v>
      </c>
      <c r="I119" s="5" t="s">
        <v>1260</v>
      </c>
      <c r="J119" s="6" t="s">
        <v>694</v>
      </c>
      <c r="K119" s="4" t="s">
        <v>78</v>
      </c>
      <c r="M119" s="4" t="s">
        <v>78</v>
      </c>
      <c r="N119" s="4"/>
      <c r="O119" s="4"/>
      <c r="P119" s="4"/>
      <c r="Q119" s="4"/>
      <c r="R119" s="4"/>
      <c r="S119" s="4"/>
      <c r="T119" s="21"/>
      <c r="U119" s="21"/>
      <c r="V119" s="4"/>
      <c r="W119" s="4"/>
      <c r="X119" s="4"/>
      <c r="Y119" s="4"/>
      <c r="Z119" s="4"/>
      <c r="AA119" s="4"/>
      <c r="AB119" s="4"/>
      <c r="AC119" s="4"/>
      <c r="AD119" s="4"/>
      <c r="AE119" s="21"/>
    </row>
    <row r="120" spans="1:31" hidden="1">
      <c r="B120" s="5" t="s">
        <v>1261</v>
      </c>
      <c r="C120" s="5">
        <v>2017</v>
      </c>
      <c r="D120" s="5" t="s">
        <v>1262</v>
      </c>
      <c r="E120" s="5" t="s">
        <v>1263</v>
      </c>
      <c r="F120" s="5">
        <v>15</v>
      </c>
      <c r="G120" s="5" t="s">
        <v>1264</v>
      </c>
      <c r="H120" s="5" t="s">
        <v>74</v>
      </c>
      <c r="I120" s="5" t="s">
        <v>1265</v>
      </c>
      <c r="J120" s="6" t="s">
        <v>694</v>
      </c>
      <c r="K120" s="4" t="s">
        <v>78</v>
      </c>
      <c r="M120" s="4" t="s">
        <v>78</v>
      </c>
      <c r="N120" s="4"/>
      <c r="O120" s="4"/>
      <c r="P120" s="4"/>
      <c r="Q120" s="4"/>
      <c r="R120" s="4"/>
      <c r="S120" s="4"/>
      <c r="T120" s="21"/>
      <c r="U120" s="21"/>
      <c r="V120" s="4"/>
      <c r="W120" s="4"/>
      <c r="X120" s="4"/>
      <c r="Y120" s="4"/>
      <c r="Z120" s="4"/>
      <c r="AA120" s="4"/>
      <c r="AB120" s="4"/>
      <c r="AC120" s="4"/>
      <c r="AD120" s="4"/>
      <c r="AE120" s="21"/>
    </row>
    <row r="121" spans="1:31" hidden="1">
      <c r="B121" s="5" t="s">
        <v>1266</v>
      </c>
      <c r="C121" s="5">
        <v>2017</v>
      </c>
      <c r="D121" s="5" t="s">
        <v>1267</v>
      </c>
      <c r="E121" s="5" t="s">
        <v>1268</v>
      </c>
      <c r="F121" s="5">
        <v>28</v>
      </c>
      <c r="G121" s="5" t="s">
        <v>140</v>
      </c>
      <c r="H121" s="5" t="s">
        <v>74</v>
      </c>
      <c r="I121" s="5" t="s">
        <v>1269</v>
      </c>
      <c r="J121" s="6" t="s">
        <v>694</v>
      </c>
      <c r="K121" s="4" t="s">
        <v>78</v>
      </c>
      <c r="M121" s="4" t="s">
        <v>78</v>
      </c>
      <c r="N121" s="4"/>
      <c r="O121" s="4"/>
      <c r="P121" s="4"/>
      <c r="Q121" s="4"/>
      <c r="R121" s="4"/>
      <c r="S121" s="4"/>
      <c r="T121" s="21"/>
      <c r="U121" s="21"/>
      <c r="V121" s="4"/>
      <c r="W121" s="4"/>
      <c r="X121" s="4"/>
      <c r="Y121" s="4"/>
      <c r="Z121" s="4"/>
      <c r="AA121" s="4"/>
      <c r="AB121" s="4"/>
      <c r="AC121" s="4"/>
      <c r="AD121" s="4"/>
      <c r="AE121" s="21"/>
    </row>
    <row r="122" spans="1:31">
      <c r="A122" s="29">
        <v>24</v>
      </c>
      <c r="B122" s="5" t="s">
        <v>1270</v>
      </c>
      <c r="C122" s="5">
        <v>2017</v>
      </c>
      <c r="D122" s="5" t="s">
        <v>1271</v>
      </c>
      <c r="E122" s="5" t="s">
        <v>1272</v>
      </c>
      <c r="F122" s="5">
        <v>43</v>
      </c>
      <c r="G122" s="5" t="s">
        <v>112</v>
      </c>
      <c r="H122" s="5" t="s">
        <v>74</v>
      </c>
      <c r="I122" s="5" t="s">
        <v>1273</v>
      </c>
      <c r="J122" s="6" t="s">
        <v>694</v>
      </c>
      <c r="K122" s="4" t="s">
        <v>77</v>
      </c>
      <c r="L122" s="4" t="s">
        <v>77</v>
      </c>
      <c r="M122" s="4" t="s">
        <v>78</v>
      </c>
      <c r="N122" s="4" t="s">
        <v>79</v>
      </c>
      <c r="O122" s="4" t="s">
        <v>171</v>
      </c>
      <c r="P122" s="4" t="s">
        <v>119</v>
      </c>
      <c r="Q122" s="4"/>
      <c r="R122" s="4"/>
      <c r="S122" s="4" t="s">
        <v>1274</v>
      </c>
      <c r="T122" s="21" t="s">
        <v>1275</v>
      </c>
      <c r="U122" s="21" t="s">
        <v>1276</v>
      </c>
      <c r="V122" s="4" t="s">
        <v>86</v>
      </c>
      <c r="W122" s="4" t="s">
        <v>86</v>
      </c>
      <c r="X122" s="4" t="s">
        <v>86</v>
      </c>
      <c r="Y122" s="4" t="s">
        <v>86</v>
      </c>
      <c r="Z122" s="4" t="s">
        <v>86</v>
      </c>
      <c r="AA122" s="4" t="s">
        <v>86</v>
      </c>
      <c r="AB122" s="4" t="s">
        <v>86</v>
      </c>
      <c r="AC122" s="4" t="s">
        <v>88</v>
      </c>
      <c r="AD122" s="4" t="s">
        <v>86</v>
      </c>
      <c r="AE122" s="21" t="s">
        <v>86</v>
      </c>
    </row>
    <row r="123" spans="1:31" hidden="1">
      <c r="B123" s="5" t="s">
        <v>1277</v>
      </c>
      <c r="C123" s="5">
        <v>2017</v>
      </c>
      <c r="D123" s="5" t="s">
        <v>1278</v>
      </c>
      <c r="E123" s="5" t="s">
        <v>1279</v>
      </c>
      <c r="F123" s="5">
        <v>8</v>
      </c>
      <c r="G123" s="5" t="s">
        <v>112</v>
      </c>
      <c r="H123" s="5" t="s">
        <v>74</v>
      </c>
      <c r="I123" s="5" t="s">
        <v>1280</v>
      </c>
      <c r="J123" s="6" t="s">
        <v>694</v>
      </c>
      <c r="K123" s="4" t="s">
        <v>78</v>
      </c>
      <c r="M123" s="4" t="s">
        <v>78</v>
      </c>
      <c r="N123" s="4"/>
      <c r="O123" s="4"/>
      <c r="P123" s="4"/>
      <c r="Q123" s="4"/>
      <c r="R123" s="4"/>
      <c r="S123" s="4"/>
      <c r="T123" s="21"/>
      <c r="U123" s="21"/>
      <c r="V123" s="4"/>
      <c r="W123" s="4"/>
      <c r="X123" s="4"/>
      <c r="Y123" s="4"/>
      <c r="Z123" s="4"/>
      <c r="AA123" s="4"/>
      <c r="AB123" s="4"/>
      <c r="AC123" s="4"/>
      <c r="AD123" s="4"/>
      <c r="AE123" s="21"/>
    </row>
    <row r="124" spans="1:31" hidden="1">
      <c r="B124" s="5" t="s">
        <v>1281</v>
      </c>
      <c r="C124" s="5">
        <v>2017</v>
      </c>
      <c r="D124" s="5" t="s">
        <v>1282</v>
      </c>
      <c r="E124" s="5" t="s">
        <v>1283</v>
      </c>
      <c r="F124" s="5">
        <v>9</v>
      </c>
      <c r="G124" s="5" t="s">
        <v>196</v>
      </c>
      <c r="H124" s="5" t="s">
        <v>74</v>
      </c>
      <c r="I124" s="5" t="s">
        <v>1284</v>
      </c>
      <c r="J124" s="6" t="s">
        <v>694</v>
      </c>
      <c r="K124" s="4" t="s">
        <v>78</v>
      </c>
      <c r="M124" s="4" t="s">
        <v>78</v>
      </c>
      <c r="N124" s="4"/>
      <c r="O124" s="4"/>
      <c r="P124" s="4"/>
      <c r="Q124" s="4"/>
      <c r="R124" s="4"/>
      <c r="S124" s="4"/>
      <c r="T124" s="21"/>
      <c r="U124" s="21"/>
      <c r="V124" s="4"/>
      <c r="W124" s="4"/>
      <c r="X124" s="4"/>
      <c r="Y124" s="4"/>
      <c r="Z124" s="4"/>
      <c r="AA124" s="4"/>
      <c r="AB124" s="4"/>
      <c r="AC124" s="4"/>
      <c r="AD124" s="4"/>
      <c r="AE124" s="21"/>
    </row>
    <row r="125" spans="1:31" hidden="1">
      <c r="B125" s="5" t="s">
        <v>1285</v>
      </c>
      <c r="C125" s="5">
        <v>2017</v>
      </c>
      <c r="D125" s="5" t="s">
        <v>1286</v>
      </c>
      <c r="E125" s="5" t="s">
        <v>1287</v>
      </c>
      <c r="F125" s="5">
        <v>13</v>
      </c>
      <c r="G125" s="5" t="s">
        <v>295</v>
      </c>
      <c r="H125" s="5" t="s">
        <v>74</v>
      </c>
      <c r="I125" s="5" t="s">
        <v>1288</v>
      </c>
      <c r="J125" s="6" t="s">
        <v>694</v>
      </c>
      <c r="K125" s="4" t="s">
        <v>78</v>
      </c>
      <c r="M125" s="4" t="s">
        <v>78</v>
      </c>
      <c r="N125" s="4"/>
      <c r="O125" s="4"/>
      <c r="P125" s="4"/>
      <c r="Q125" s="4"/>
      <c r="R125" s="4"/>
      <c r="S125" s="4"/>
      <c r="T125" s="21"/>
      <c r="U125" s="21"/>
      <c r="V125" s="4"/>
      <c r="W125" s="4"/>
      <c r="X125" s="4"/>
      <c r="Y125" s="4"/>
      <c r="Z125" s="4"/>
      <c r="AA125" s="4"/>
      <c r="AB125" s="4"/>
      <c r="AC125" s="4"/>
      <c r="AD125" s="4"/>
      <c r="AE125" s="21"/>
    </row>
    <row r="126" spans="1:31" hidden="1">
      <c r="A126" s="29">
        <v>25</v>
      </c>
      <c r="B126" s="5" t="s">
        <v>1289</v>
      </c>
      <c r="C126" s="5">
        <v>2017</v>
      </c>
      <c r="D126" s="5" t="s">
        <v>1290</v>
      </c>
      <c r="E126" s="5" t="s">
        <v>1291</v>
      </c>
      <c r="F126" s="5">
        <v>24</v>
      </c>
      <c r="G126" s="5" t="s">
        <v>713</v>
      </c>
      <c r="H126" s="5" t="s">
        <v>74</v>
      </c>
      <c r="I126" s="5" t="s">
        <v>1292</v>
      </c>
      <c r="J126" s="6" t="s">
        <v>694</v>
      </c>
      <c r="K126" s="4" t="s">
        <v>77</v>
      </c>
      <c r="L126" s="4" t="s">
        <v>77</v>
      </c>
      <c r="M126" s="4" t="s">
        <v>78</v>
      </c>
      <c r="N126" s="4" t="s">
        <v>79</v>
      </c>
      <c r="O126" s="4" t="s">
        <v>455</v>
      </c>
      <c r="P126" s="4" t="s">
        <v>119</v>
      </c>
      <c r="Q126" s="4" t="s">
        <v>1293</v>
      </c>
      <c r="R126" s="4" t="s">
        <v>1294</v>
      </c>
      <c r="S126" s="4"/>
      <c r="T126" s="21"/>
      <c r="U126" s="21"/>
      <c r="V126" s="4" t="s">
        <v>86</v>
      </c>
      <c r="W126" s="4" t="s">
        <v>86</v>
      </c>
      <c r="X126" s="4" t="s">
        <v>86</v>
      </c>
      <c r="Y126" s="4" t="s">
        <v>86</v>
      </c>
      <c r="Z126" s="4" t="s">
        <v>86</v>
      </c>
      <c r="AA126" s="4" t="s">
        <v>86</v>
      </c>
      <c r="AB126" s="4" t="s">
        <v>161</v>
      </c>
      <c r="AC126" s="4" t="s">
        <v>86</v>
      </c>
      <c r="AD126" s="4" t="s">
        <v>86</v>
      </c>
      <c r="AE126" s="21" t="s">
        <v>86</v>
      </c>
    </row>
    <row r="127" spans="1:31" hidden="1">
      <c r="B127" s="5" t="s">
        <v>1295</v>
      </c>
      <c r="C127" s="5">
        <v>2017</v>
      </c>
      <c r="D127" s="5" t="s">
        <v>1296</v>
      </c>
      <c r="E127" s="5" t="s">
        <v>1297</v>
      </c>
      <c r="F127" s="5">
        <v>21</v>
      </c>
      <c r="G127" s="5" t="s">
        <v>196</v>
      </c>
      <c r="H127" s="5" t="s">
        <v>74</v>
      </c>
      <c r="I127" s="5" t="s">
        <v>1298</v>
      </c>
      <c r="J127" s="6" t="s">
        <v>694</v>
      </c>
      <c r="K127" s="4" t="s">
        <v>78</v>
      </c>
      <c r="M127" s="4"/>
      <c r="N127" s="4"/>
      <c r="O127" s="4"/>
      <c r="P127" s="4"/>
      <c r="Q127" s="4"/>
      <c r="R127" s="4"/>
      <c r="S127" s="4"/>
      <c r="T127" s="21"/>
      <c r="U127" s="21"/>
      <c r="V127" s="4"/>
      <c r="W127" s="4"/>
      <c r="X127" s="4"/>
      <c r="Y127" s="4"/>
      <c r="Z127" s="4"/>
      <c r="AA127" s="4"/>
      <c r="AB127" s="4"/>
      <c r="AC127" s="4"/>
      <c r="AD127" s="4"/>
      <c r="AE127" s="21"/>
    </row>
    <row r="128" spans="1:31" hidden="1">
      <c r="B128" s="5" t="s">
        <v>1299</v>
      </c>
      <c r="C128" s="5">
        <v>2017</v>
      </c>
      <c r="D128" s="5" t="s">
        <v>1300</v>
      </c>
      <c r="E128" s="5" t="s">
        <v>1301</v>
      </c>
      <c r="F128" s="5">
        <v>3</v>
      </c>
      <c r="G128" s="5" t="s">
        <v>1302</v>
      </c>
      <c r="H128" s="5" t="s">
        <v>74</v>
      </c>
      <c r="I128" s="5" t="s">
        <v>1303</v>
      </c>
      <c r="J128" s="6" t="s">
        <v>694</v>
      </c>
      <c r="K128" s="4" t="s">
        <v>77</v>
      </c>
      <c r="L128" s="4" t="s">
        <v>78</v>
      </c>
      <c r="M128" s="4"/>
      <c r="N128" s="4"/>
      <c r="O128" s="4"/>
      <c r="P128" s="4"/>
      <c r="Q128" s="4"/>
      <c r="R128" s="4"/>
      <c r="S128" s="4"/>
      <c r="T128" s="21"/>
      <c r="U128" s="21"/>
      <c r="V128" s="4"/>
      <c r="W128" s="4"/>
      <c r="X128" s="4"/>
      <c r="Y128" s="4"/>
      <c r="Z128" s="4"/>
      <c r="AA128" s="4"/>
      <c r="AB128" s="4"/>
      <c r="AC128" s="4"/>
      <c r="AD128" s="4"/>
      <c r="AE128" s="21"/>
    </row>
    <row r="129" spans="2:31" hidden="1">
      <c r="B129" s="5" t="s">
        <v>1111</v>
      </c>
      <c r="C129" s="5">
        <v>2017</v>
      </c>
      <c r="D129" s="5" t="s">
        <v>1304</v>
      </c>
      <c r="E129" s="5" t="s">
        <v>1305</v>
      </c>
      <c r="F129" s="5">
        <v>29</v>
      </c>
      <c r="G129" s="5" t="s">
        <v>893</v>
      </c>
      <c r="H129" s="5" t="s">
        <v>74</v>
      </c>
      <c r="I129" s="5" t="s">
        <v>1306</v>
      </c>
      <c r="J129" s="6" t="s">
        <v>694</v>
      </c>
      <c r="K129" s="4" t="s">
        <v>78</v>
      </c>
      <c r="M129" s="4"/>
      <c r="N129" s="4"/>
      <c r="O129" s="4"/>
      <c r="P129" s="4"/>
      <c r="Q129" s="4"/>
      <c r="R129" s="4"/>
      <c r="S129" s="4"/>
      <c r="T129" s="21"/>
      <c r="U129" s="21"/>
      <c r="V129" s="4"/>
      <c r="W129" s="4"/>
      <c r="X129" s="4"/>
      <c r="Y129" s="4"/>
      <c r="Z129" s="4"/>
      <c r="AA129" s="4"/>
      <c r="AB129" s="4"/>
      <c r="AC129" s="4"/>
      <c r="AD129" s="4"/>
      <c r="AE129" s="21"/>
    </row>
    <row r="130" spans="2:31" hidden="1">
      <c r="B130" s="5" t="s">
        <v>1307</v>
      </c>
      <c r="C130" s="5">
        <v>2017</v>
      </c>
      <c r="D130" s="5" t="s">
        <v>1308</v>
      </c>
      <c r="E130" s="5" t="s">
        <v>1309</v>
      </c>
      <c r="F130" s="5">
        <v>5</v>
      </c>
      <c r="G130" s="5" t="s">
        <v>140</v>
      </c>
      <c r="H130" s="5" t="s">
        <v>74</v>
      </c>
      <c r="I130" s="5" t="s">
        <v>1310</v>
      </c>
      <c r="J130" s="6" t="s">
        <v>694</v>
      </c>
      <c r="K130" s="4" t="s">
        <v>78</v>
      </c>
      <c r="M130" s="4"/>
      <c r="N130" s="4"/>
      <c r="O130" s="4"/>
      <c r="P130" s="4"/>
      <c r="Q130" s="4"/>
      <c r="R130" s="4"/>
      <c r="S130" s="4"/>
      <c r="T130" s="21"/>
      <c r="U130" s="21"/>
      <c r="V130" s="4"/>
      <c r="W130" s="4"/>
      <c r="X130" s="4"/>
      <c r="Y130" s="4"/>
      <c r="Z130" s="4"/>
      <c r="AA130" s="4"/>
      <c r="AB130" s="4"/>
      <c r="AC130" s="4"/>
      <c r="AD130" s="4"/>
      <c r="AE130" s="21"/>
    </row>
    <row r="131" spans="2:31" hidden="1">
      <c r="B131" s="5" t="s">
        <v>1311</v>
      </c>
      <c r="C131" s="5">
        <v>2017</v>
      </c>
      <c r="D131" s="5" t="s">
        <v>1312</v>
      </c>
      <c r="E131" s="5" t="s">
        <v>1313</v>
      </c>
      <c r="F131" s="5">
        <v>12</v>
      </c>
      <c r="G131" s="5" t="s">
        <v>140</v>
      </c>
      <c r="H131" s="5" t="s">
        <v>74</v>
      </c>
      <c r="I131" s="5" t="s">
        <v>1314</v>
      </c>
      <c r="J131" s="6" t="s">
        <v>694</v>
      </c>
      <c r="K131" s="4" t="s">
        <v>78</v>
      </c>
      <c r="M131" s="4"/>
      <c r="N131" s="4"/>
      <c r="O131" s="4"/>
      <c r="P131" s="4"/>
      <c r="Q131" s="4"/>
      <c r="R131" s="4"/>
      <c r="S131" s="4"/>
      <c r="T131" s="21"/>
      <c r="U131" s="21"/>
      <c r="V131" s="4"/>
      <c r="W131" s="4"/>
      <c r="X131" s="4"/>
      <c r="Y131" s="4"/>
      <c r="Z131" s="4"/>
      <c r="AA131" s="4"/>
      <c r="AB131" s="4"/>
      <c r="AC131" s="4"/>
      <c r="AD131" s="4"/>
      <c r="AE131" s="21"/>
    </row>
    <row r="132" spans="2:31" hidden="1">
      <c r="B132" s="5" t="s">
        <v>1315</v>
      </c>
      <c r="C132" s="5">
        <v>2017</v>
      </c>
      <c r="D132" s="5" t="s">
        <v>1316</v>
      </c>
      <c r="E132" s="5" t="s">
        <v>1317</v>
      </c>
      <c r="F132" s="5">
        <v>100</v>
      </c>
      <c r="G132" s="5" t="s">
        <v>140</v>
      </c>
      <c r="H132" s="5" t="s">
        <v>74</v>
      </c>
      <c r="I132" s="5" t="s">
        <v>1318</v>
      </c>
      <c r="J132" s="6" t="s">
        <v>694</v>
      </c>
      <c r="K132" s="4" t="s">
        <v>78</v>
      </c>
      <c r="M132" s="4"/>
      <c r="N132" s="4"/>
      <c r="O132" s="4"/>
      <c r="P132" s="4"/>
      <c r="Q132" s="4"/>
      <c r="R132" s="4"/>
      <c r="S132" s="4"/>
      <c r="T132" s="21"/>
      <c r="U132" s="21"/>
      <c r="V132" s="4"/>
      <c r="W132" s="4"/>
      <c r="X132" s="4"/>
      <c r="Y132" s="4"/>
      <c r="Z132" s="4"/>
      <c r="AA132" s="4"/>
      <c r="AB132" s="4"/>
      <c r="AC132" s="4"/>
      <c r="AD132" s="4"/>
      <c r="AE132" s="21"/>
    </row>
    <row r="133" spans="2:31" hidden="1">
      <c r="B133" s="5" t="s">
        <v>1319</v>
      </c>
      <c r="C133" s="5">
        <v>2017</v>
      </c>
      <c r="D133" s="5" t="s">
        <v>1320</v>
      </c>
      <c r="E133" s="5" t="s">
        <v>1321</v>
      </c>
      <c r="F133" s="5">
        <v>2</v>
      </c>
      <c r="G133" s="5" t="s">
        <v>140</v>
      </c>
      <c r="H133" s="5" t="s">
        <v>74</v>
      </c>
      <c r="I133" s="5" t="s">
        <v>1322</v>
      </c>
      <c r="J133" s="6" t="s">
        <v>694</v>
      </c>
      <c r="K133" s="4" t="s">
        <v>78</v>
      </c>
      <c r="M133" s="4"/>
      <c r="N133" s="4"/>
      <c r="O133" s="4"/>
      <c r="P133" s="4"/>
      <c r="Q133" s="4"/>
      <c r="R133" s="4"/>
      <c r="S133" s="4"/>
      <c r="T133" s="21"/>
      <c r="U133" s="21"/>
      <c r="V133" s="4"/>
      <c r="W133" s="4"/>
      <c r="X133" s="4"/>
      <c r="Y133" s="4"/>
      <c r="Z133" s="4"/>
      <c r="AA133" s="4"/>
      <c r="AB133" s="4"/>
      <c r="AC133" s="4"/>
      <c r="AD133" s="4"/>
      <c r="AE133" s="21"/>
    </row>
    <row r="134" spans="2:31" hidden="1">
      <c r="B134" s="5" t="s">
        <v>1323</v>
      </c>
      <c r="C134" s="5">
        <v>2017</v>
      </c>
      <c r="D134" s="5" t="s">
        <v>1324</v>
      </c>
      <c r="E134" s="5" t="s">
        <v>1325</v>
      </c>
      <c r="F134" s="5">
        <v>41</v>
      </c>
      <c r="G134" s="5" t="s">
        <v>140</v>
      </c>
      <c r="H134" s="5" t="s">
        <v>74</v>
      </c>
      <c r="I134" s="5" t="s">
        <v>1326</v>
      </c>
      <c r="J134" s="6" t="s">
        <v>694</v>
      </c>
      <c r="K134" s="4" t="s">
        <v>78</v>
      </c>
      <c r="M134" s="4"/>
      <c r="N134" s="4"/>
      <c r="O134" s="4"/>
      <c r="P134" s="4"/>
      <c r="Q134" s="4"/>
      <c r="R134" s="4"/>
      <c r="S134" s="4"/>
      <c r="T134" s="21"/>
      <c r="U134" s="21"/>
      <c r="V134" s="4"/>
      <c r="W134" s="4"/>
      <c r="X134" s="4"/>
      <c r="Y134" s="4"/>
      <c r="Z134" s="4"/>
      <c r="AA134" s="4"/>
      <c r="AB134" s="4"/>
      <c r="AC134" s="4"/>
      <c r="AD134" s="4"/>
      <c r="AE134" s="21"/>
    </row>
    <row r="135" spans="2:31" hidden="1">
      <c r="B135" s="5" t="s">
        <v>1327</v>
      </c>
      <c r="C135" s="5">
        <v>2017</v>
      </c>
      <c r="D135" s="5" t="s">
        <v>1328</v>
      </c>
      <c r="E135" s="5" t="s">
        <v>1329</v>
      </c>
      <c r="F135" s="5">
        <v>16</v>
      </c>
      <c r="G135" s="5" t="s">
        <v>341</v>
      </c>
      <c r="H135" s="5" t="s">
        <v>74</v>
      </c>
      <c r="I135" s="5" t="s">
        <v>1330</v>
      </c>
      <c r="J135" s="6" t="s">
        <v>694</v>
      </c>
      <c r="K135" s="4" t="s">
        <v>77</v>
      </c>
      <c r="L135" s="4" t="s">
        <v>78</v>
      </c>
      <c r="M135" s="4"/>
      <c r="N135" s="4"/>
      <c r="O135" s="4"/>
      <c r="P135" s="4"/>
      <c r="Q135" s="4"/>
      <c r="R135" s="4"/>
      <c r="S135" s="4"/>
      <c r="T135" s="21"/>
      <c r="U135" s="21"/>
      <c r="V135" s="4"/>
      <c r="W135" s="4"/>
      <c r="X135" s="4"/>
      <c r="Y135" s="4"/>
      <c r="Z135" s="4"/>
      <c r="AA135" s="4"/>
      <c r="AB135" s="4"/>
      <c r="AC135" s="4"/>
      <c r="AD135" s="4"/>
      <c r="AE135" s="21"/>
    </row>
    <row r="136" spans="2:31" hidden="1">
      <c r="B136" s="5" t="s">
        <v>1319</v>
      </c>
      <c r="C136" s="5">
        <v>2017</v>
      </c>
      <c r="D136" s="5" t="s">
        <v>1331</v>
      </c>
      <c r="E136" s="5" t="s">
        <v>1332</v>
      </c>
      <c r="F136" s="5">
        <v>14</v>
      </c>
      <c r="G136" s="5" t="s">
        <v>140</v>
      </c>
      <c r="H136" s="5" t="s">
        <v>74</v>
      </c>
      <c r="I136" s="5" t="s">
        <v>1333</v>
      </c>
      <c r="J136" s="6" t="s">
        <v>694</v>
      </c>
      <c r="K136" s="4" t="s">
        <v>78</v>
      </c>
      <c r="M136" s="4"/>
      <c r="N136" s="4"/>
      <c r="O136" s="4"/>
      <c r="P136" s="4"/>
      <c r="Q136" s="4"/>
      <c r="R136" s="4"/>
      <c r="S136" s="4"/>
      <c r="T136" s="21"/>
      <c r="U136" s="21"/>
      <c r="V136" s="4"/>
      <c r="W136" s="4"/>
      <c r="X136" s="4"/>
      <c r="Y136" s="4"/>
      <c r="Z136" s="4"/>
      <c r="AA136" s="4"/>
      <c r="AB136" s="4"/>
      <c r="AC136" s="4"/>
      <c r="AD136" s="4"/>
      <c r="AE136" s="21"/>
    </row>
    <row r="137" spans="2:31" hidden="1">
      <c r="B137" s="5" t="s">
        <v>1334</v>
      </c>
      <c r="C137" s="5">
        <v>2017</v>
      </c>
      <c r="D137" s="5" t="s">
        <v>1335</v>
      </c>
      <c r="E137" s="5" t="s">
        <v>1336</v>
      </c>
      <c r="F137" s="5">
        <v>47</v>
      </c>
      <c r="G137" s="5" t="s">
        <v>985</v>
      </c>
      <c r="H137" s="5" t="s">
        <v>74</v>
      </c>
      <c r="I137" s="5" t="s">
        <v>1337</v>
      </c>
      <c r="J137" s="6" t="s">
        <v>694</v>
      </c>
      <c r="K137" s="4" t="s">
        <v>78</v>
      </c>
      <c r="M137" s="4"/>
      <c r="N137" s="4"/>
      <c r="O137" s="4"/>
      <c r="P137" s="4"/>
      <c r="Q137" s="4"/>
      <c r="R137" s="4"/>
      <c r="S137" s="4"/>
      <c r="T137" s="21"/>
      <c r="U137" s="21"/>
      <c r="V137" s="4"/>
      <c r="W137" s="4"/>
      <c r="X137" s="4"/>
      <c r="Y137" s="4"/>
      <c r="Z137" s="4"/>
      <c r="AA137" s="4"/>
      <c r="AB137" s="4"/>
      <c r="AC137" s="4"/>
      <c r="AD137" s="4"/>
      <c r="AE137" s="21"/>
    </row>
    <row r="138" spans="2:31" hidden="1">
      <c r="B138" s="5" t="s">
        <v>1338</v>
      </c>
      <c r="C138" s="5">
        <v>2017</v>
      </c>
      <c r="D138" s="5" t="s">
        <v>1339</v>
      </c>
      <c r="E138" s="5" t="s">
        <v>1340</v>
      </c>
      <c r="F138" s="5">
        <v>7</v>
      </c>
      <c r="G138" s="5" t="s">
        <v>828</v>
      </c>
      <c r="H138" s="5" t="s">
        <v>74</v>
      </c>
      <c r="I138" s="5" t="s">
        <v>1341</v>
      </c>
      <c r="J138" s="6" t="s">
        <v>694</v>
      </c>
      <c r="K138" s="4" t="s">
        <v>78</v>
      </c>
      <c r="M138" s="4"/>
      <c r="N138" s="4"/>
      <c r="O138" s="4"/>
      <c r="P138" s="4"/>
      <c r="Q138" s="4"/>
      <c r="R138" s="4"/>
      <c r="S138" s="4"/>
      <c r="T138" s="21"/>
      <c r="U138" s="21"/>
      <c r="V138" s="4"/>
      <c r="W138" s="4"/>
      <c r="X138" s="4"/>
      <c r="Y138" s="4"/>
      <c r="Z138" s="4"/>
      <c r="AA138" s="4"/>
      <c r="AB138" s="4"/>
      <c r="AC138" s="4"/>
      <c r="AD138" s="4"/>
      <c r="AE138" s="21"/>
    </row>
    <row r="139" spans="2:31" hidden="1">
      <c r="B139" s="5" t="s">
        <v>1342</v>
      </c>
      <c r="C139" s="5">
        <v>2017</v>
      </c>
      <c r="D139" s="5" t="s">
        <v>1343</v>
      </c>
      <c r="E139" s="5" t="s">
        <v>1344</v>
      </c>
      <c r="F139" s="5">
        <v>15</v>
      </c>
      <c r="G139" s="5" t="s">
        <v>1345</v>
      </c>
      <c r="H139" s="5" t="s">
        <v>74</v>
      </c>
      <c r="I139" s="5" t="s">
        <v>1346</v>
      </c>
      <c r="J139" s="6" t="s">
        <v>694</v>
      </c>
      <c r="K139" s="4" t="s">
        <v>78</v>
      </c>
      <c r="M139" s="4"/>
      <c r="N139" s="4"/>
      <c r="O139" s="4"/>
      <c r="P139" s="4"/>
      <c r="Q139" s="4"/>
      <c r="R139" s="4"/>
      <c r="S139" s="4"/>
      <c r="T139" s="21"/>
      <c r="U139" s="21"/>
      <c r="V139" s="4"/>
      <c r="W139" s="4"/>
      <c r="X139" s="4"/>
      <c r="Y139" s="4"/>
      <c r="Z139" s="4"/>
      <c r="AA139" s="4"/>
      <c r="AB139" s="4"/>
      <c r="AC139" s="4"/>
      <c r="AD139" s="4"/>
      <c r="AE139" s="21"/>
    </row>
    <row r="140" spans="2:31" hidden="1">
      <c r="B140" s="5" t="s">
        <v>1347</v>
      </c>
      <c r="C140" s="5">
        <v>2017</v>
      </c>
      <c r="D140" s="5" t="s">
        <v>1348</v>
      </c>
      <c r="E140" s="5" t="s">
        <v>1349</v>
      </c>
      <c r="F140" s="5">
        <v>8</v>
      </c>
      <c r="G140" s="5" t="s">
        <v>1345</v>
      </c>
      <c r="H140" s="5" t="s">
        <v>74</v>
      </c>
      <c r="I140" s="5" t="s">
        <v>1350</v>
      </c>
      <c r="J140" s="6" t="s">
        <v>694</v>
      </c>
      <c r="K140" s="4" t="s">
        <v>78</v>
      </c>
      <c r="M140" s="4"/>
      <c r="N140" s="4"/>
      <c r="O140" s="4"/>
      <c r="P140" s="4"/>
      <c r="Q140" s="4"/>
      <c r="R140" s="4"/>
      <c r="S140" s="4"/>
      <c r="T140" s="21"/>
      <c r="U140" s="21"/>
      <c r="V140" s="4"/>
      <c r="W140" s="4"/>
      <c r="X140" s="4"/>
      <c r="Y140" s="4"/>
      <c r="Z140" s="4"/>
      <c r="AA140" s="4"/>
      <c r="AB140" s="4"/>
      <c r="AC140" s="4"/>
      <c r="AD140" s="4"/>
      <c r="AE140" s="21"/>
    </row>
    <row r="141" spans="2:31" hidden="1">
      <c r="B141" s="5" t="s">
        <v>1351</v>
      </c>
      <c r="C141" s="5">
        <v>2016</v>
      </c>
      <c r="D141" s="5" t="s">
        <v>1352</v>
      </c>
      <c r="E141" s="5" t="s">
        <v>1353</v>
      </c>
      <c r="F141" s="5">
        <v>48</v>
      </c>
      <c r="G141" s="5" t="s">
        <v>233</v>
      </c>
      <c r="H141" s="5" t="s">
        <v>74</v>
      </c>
      <c r="I141" s="5" t="s">
        <v>1354</v>
      </c>
      <c r="J141" s="6" t="s">
        <v>694</v>
      </c>
      <c r="K141" s="4" t="s">
        <v>78</v>
      </c>
      <c r="M141" s="4"/>
      <c r="N141" s="4"/>
      <c r="O141" s="4"/>
      <c r="P141" s="4"/>
      <c r="Q141" s="4"/>
      <c r="R141" s="4"/>
      <c r="S141" s="4"/>
      <c r="T141" s="21"/>
      <c r="U141" s="21"/>
      <c r="V141" s="4"/>
      <c r="W141" s="4"/>
      <c r="X141" s="4"/>
      <c r="Y141" s="4"/>
      <c r="Z141" s="4"/>
      <c r="AA141" s="4"/>
      <c r="AB141" s="4"/>
      <c r="AC141" s="4"/>
      <c r="AD141" s="4"/>
      <c r="AE141" s="21"/>
    </row>
    <row r="142" spans="2:31" hidden="1">
      <c r="B142" s="5" t="s">
        <v>1355</v>
      </c>
      <c r="C142" s="5">
        <v>2016</v>
      </c>
      <c r="D142" s="5" t="s">
        <v>1356</v>
      </c>
      <c r="E142" s="5" t="s">
        <v>1357</v>
      </c>
      <c r="F142" s="5">
        <v>25</v>
      </c>
      <c r="G142" s="5" t="s">
        <v>1358</v>
      </c>
      <c r="H142" s="5" t="s">
        <v>74</v>
      </c>
      <c r="I142" s="5" t="s">
        <v>1359</v>
      </c>
      <c r="J142" s="6" t="s">
        <v>694</v>
      </c>
      <c r="K142" s="4" t="s">
        <v>78</v>
      </c>
      <c r="M142" s="4"/>
      <c r="N142" s="4"/>
      <c r="O142" s="4"/>
      <c r="P142" s="4"/>
      <c r="Q142" s="4"/>
      <c r="R142" s="4"/>
      <c r="S142" s="4"/>
      <c r="T142" s="21"/>
      <c r="U142" s="21"/>
      <c r="V142" s="4"/>
      <c r="W142" s="4"/>
      <c r="X142" s="4"/>
      <c r="Y142" s="4"/>
      <c r="Z142" s="4"/>
      <c r="AA142" s="4"/>
      <c r="AB142" s="4"/>
      <c r="AC142" s="4"/>
      <c r="AD142" s="4"/>
      <c r="AE142" s="21"/>
    </row>
    <row r="143" spans="2:31" hidden="1">
      <c r="B143" s="5" t="s">
        <v>1360</v>
      </c>
      <c r="C143" s="5">
        <v>2016</v>
      </c>
      <c r="D143" s="5" t="s">
        <v>1361</v>
      </c>
      <c r="E143" s="5" t="s">
        <v>1362</v>
      </c>
      <c r="F143" s="5">
        <v>29</v>
      </c>
      <c r="G143" s="5" t="s">
        <v>290</v>
      </c>
      <c r="H143" s="5" t="s">
        <v>74</v>
      </c>
      <c r="I143" s="5" t="s">
        <v>1363</v>
      </c>
      <c r="J143" s="6" t="s">
        <v>694</v>
      </c>
      <c r="K143" s="4" t="s">
        <v>78</v>
      </c>
      <c r="M143" s="4"/>
      <c r="N143" s="4"/>
      <c r="O143" s="4"/>
      <c r="P143" s="4"/>
      <c r="Q143" s="4"/>
      <c r="R143" s="4"/>
      <c r="S143" s="4"/>
      <c r="T143" s="21"/>
      <c r="U143" s="21"/>
      <c r="V143" s="4"/>
      <c r="W143" s="4"/>
      <c r="X143" s="4"/>
      <c r="Y143" s="4"/>
      <c r="Z143" s="4"/>
      <c r="AA143" s="4"/>
      <c r="AB143" s="4"/>
      <c r="AC143" s="4"/>
      <c r="AD143" s="4"/>
      <c r="AE143" s="21"/>
    </row>
    <row r="144" spans="2:31" hidden="1">
      <c r="B144" s="5" t="s">
        <v>1364</v>
      </c>
      <c r="C144" s="5">
        <v>2016</v>
      </c>
      <c r="D144" s="5" t="s">
        <v>1365</v>
      </c>
      <c r="E144" s="5" t="s">
        <v>1366</v>
      </c>
      <c r="F144" s="5">
        <v>10</v>
      </c>
      <c r="G144" s="5" t="s">
        <v>1367</v>
      </c>
      <c r="H144" s="5" t="s">
        <v>74</v>
      </c>
      <c r="I144" s="5" t="s">
        <v>1368</v>
      </c>
      <c r="J144" s="6" t="s">
        <v>694</v>
      </c>
      <c r="K144" s="4" t="s">
        <v>78</v>
      </c>
      <c r="M144" s="4"/>
      <c r="N144" s="4"/>
      <c r="O144" s="4"/>
      <c r="P144" s="4"/>
      <c r="Q144" s="4"/>
      <c r="R144" s="4"/>
      <c r="S144" s="4"/>
      <c r="T144" s="21"/>
      <c r="U144" s="21"/>
      <c r="V144" s="4"/>
      <c r="W144" s="4"/>
      <c r="X144" s="4"/>
      <c r="Y144" s="4"/>
      <c r="Z144" s="4"/>
      <c r="AA144" s="4"/>
      <c r="AB144" s="4"/>
      <c r="AC144" s="4"/>
      <c r="AD144" s="4"/>
      <c r="AE144" s="21"/>
    </row>
    <row r="145" spans="1:31" hidden="1">
      <c r="B145" s="5" t="s">
        <v>1369</v>
      </c>
      <c r="C145" s="5">
        <v>2016</v>
      </c>
      <c r="D145" s="5" t="s">
        <v>1370</v>
      </c>
      <c r="E145" s="5" t="s">
        <v>1371</v>
      </c>
      <c r="F145" s="5">
        <v>7</v>
      </c>
      <c r="G145" s="5" t="s">
        <v>211</v>
      </c>
      <c r="H145" s="5" t="s">
        <v>74</v>
      </c>
      <c r="I145" s="5" t="s">
        <v>1372</v>
      </c>
      <c r="J145" s="6" t="s">
        <v>694</v>
      </c>
      <c r="K145" s="4" t="s">
        <v>78</v>
      </c>
      <c r="M145" s="4"/>
      <c r="N145" s="4"/>
      <c r="O145" s="4"/>
      <c r="P145" s="4"/>
      <c r="Q145" s="4"/>
      <c r="R145" s="4"/>
      <c r="S145" s="4"/>
      <c r="T145" s="21"/>
      <c r="U145" s="21"/>
      <c r="V145" s="4"/>
      <c r="W145" s="4"/>
      <c r="X145" s="4"/>
      <c r="Y145" s="4"/>
      <c r="Z145" s="4"/>
      <c r="AA145" s="4"/>
      <c r="AB145" s="4"/>
      <c r="AC145" s="4"/>
      <c r="AD145" s="4"/>
      <c r="AE145" s="21"/>
    </row>
    <row r="146" spans="1:31" hidden="1">
      <c r="B146" s="5" t="s">
        <v>1373</v>
      </c>
      <c r="C146" s="5">
        <v>2016</v>
      </c>
      <c r="D146" s="5" t="s">
        <v>1374</v>
      </c>
      <c r="E146" s="5" t="s">
        <v>1375</v>
      </c>
      <c r="F146" s="5">
        <v>23</v>
      </c>
      <c r="G146" s="5" t="s">
        <v>277</v>
      </c>
      <c r="H146" s="5" t="s">
        <v>74</v>
      </c>
      <c r="I146" s="5" t="s">
        <v>1376</v>
      </c>
      <c r="J146" s="6" t="s">
        <v>694</v>
      </c>
      <c r="K146" s="4" t="s">
        <v>78</v>
      </c>
      <c r="M146" s="4"/>
      <c r="N146" s="4"/>
      <c r="O146" s="4"/>
      <c r="P146" s="4"/>
      <c r="Q146" s="4"/>
      <c r="R146" s="4"/>
      <c r="S146" s="4"/>
      <c r="T146" s="21"/>
      <c r="U146" s="21"/>
      <c r="V146" s="4"/>
      <c r="W146" s="4"/>
      <c r="X146" s="4"/>
      <c r="Y146" s="4"/>
      <c r="Z146" s="4"/>
      <c r="AA146" s="4"/>
      <c r="AB146" s="4"/>
      <c r="AC146" s="4"/>
      <c r="AD146" s="4"/>
      <c r="AE146" s="21"/>
    </row>
    <row r="147" spans="1:31" hidden="1">
      <c r="B147" s="5" t="s">
        <v>1377</v>
      </c>
      <c r="C147" s="5">
        <v>2016</v>
      </c>
      <c r="D147" s="5" t="s">
        <v>1378</v>
      </c>
      <c r="E147" s="5" t="s">
        <v>1379</v>
      </c>
      <c r="F147" s="5">
        <v>10</v>
      </c>
      <c r="G147" s="5" t="s">
        <v>92</v>
      </c>
      <c r="H147" s="5" t="s">
        <v>74</v>
      </c>
      <c r="I147" s="5" t="s">
        <v>1380</v>
      </c>
      <c r="J147" s="6" t="s">
        <v>694</v>
      </c>
      <c r="K147" s="4" t="s">
        <v>78</v>
      </c>
      <c r="M147" s="4"/>
      <c r="N147" s="4"/>
      <c r="O147" s="4"/>
      <c r="P147" s="4"/>
      <c r="Q147" s="4"/>
      <c r="R147" s="4"/>
      <c r="S147" s="4"/>
      <c r="T147" s="21"/>
      <c r="U147" s="21"/>
      <c r="V147" s="4"/>
      <c r="W147" s="4"/>
      <c r="X147" s="4"/>
      <c r="Y147" s="4"/>
      <c r="Z147" s="4"/>
      <c r="AA147" s="4"/>
      <c r="AB147" s="4"/>
      <c r="AC147" s="4"/>
      <c r="AD147" s="4"/>
      <c r="AE147" s="21"/>
    </row>
    <row r="148" spans="1:31" hidden="1">
      <c r="B148" s="5" t="s">
        <v>1381</v>
      </c>
      <c r="C148" s="5">
        <v>2016</v>
      </c>
      <c r="D148" s="5" t="s">
        <v>1382</v>
      </c>
      <c r="E148" s="5" t="s">
        <v>1383</v>
      </c>
      <c r="F148" s="5">
        <v>76</v>
      </c>
      <c r="G148" s="5" t="s">
        <v>859</v>
      </c>
      <c r="H148" s="5" t="s">
        <v>74</v>
      </c>
      <c r="I148" s="5" t="s">
        <v>1384</v>
      </c>
      <c r="J148" s="6" t="s">
        <v>694</v>
      </c>
      <c r="K148" s="4" t="s">
        <v>78</v>
      </c>
      <c r="M148" s="4"/>
      <c r="N148" s="4"/>
      <c r="O148" s="4"/>
      <c r="P148" s="4"/>
      <c r="Q148" s="4"/>
      <c r="R148" s="4"/>
      <c r="S148" s="4"/>
      <c r="T148" s="21"/>
      <c r="U148" s="21"/>
      <c r="V148" s="4"/>
      <c r="W148" s="4"/>
      <c r="X148" s="4"/>
      <c r="Y148" s="4"/>
      <c r="Z148" s="4"/>
      <c r="AA148" s="4"/>
      <c r="AB148" s="4"/>
      <c r="AC148" s="4"/>
      <c r="AD148" s="4"/>
      <c r="AE148" s="21"/>
    </row>
    <row r="149" spans="1:31" hidden="1">
      <c r="B149" s="5" t="s">
        <v>1385</v>
      </c>
      <c r="C149" s="5">
        <v>2016</v>
      </c>
      <c r="D149" s="5" t="s">
        <v>1386</v>
      </c>
      <c r="E149" s="5" t="s">
        <v>1387</v>
      </c>
      <c r="F149" s="5">
        <v>24</v>
      </c>
      <c r="G149" s="5" t="s">
        <v>713</v>
      </c>
      <c r="H149" s="5" t="s">
        <v>74</v>
      </c>
      <c r="I149" s="5" t="s">
        <v>1388</v>
      </c>
      <c r="J149" s="6" t="s">
        <v>694</v>
      </c>
      <c r="K149" s="4" t="s">
        <v>78</v>
      </c>
      <c r="M149" s="4"/>
      <c r="N149" s="4"/>
      <c r="O149" s="4"/>
      <c r="P149" s="4"/>
      <c r="Q149" s="4"/>
      <c r="R149" s="4"/>
      <c r="S149" s="4"/>
      <c r="T149" s="21"/>
      <c r="U149" s="21"/>
      <c r="V149" s="4"/>
      <c r="W149" s="4"/>
      <c r="X149" s="4"/>
      <c r="Y149" s="4"/>
      <c r="Z149" s="4"/>
      <c r="AA149" s="4"/>
      <c r="AB149" s="4"/>
      <c r="AC149" s="4"/>
      <c r="AD149" s="4"/>
      <c r="AE149" s="21"/>
    </row>
    <row r="150" spans="1:31" hidden="1">
      <c r="B150" s="5" t="s">
        <v>1389</v>
      </c>
      <c r="C150" s="5">
        <v>2016</v>
      </c>
      <c r="D150" s="5" t="s">
        <v>1390</v>
      </c>
      <c r="E150" s="5" t="s">
        <v>1391</v>
      </c>
      <c r="F150" s="5">
        <v>48</v>
      </c>
      <c r="G150" s="5" t="s">
        <v>985</v>
      </c>
      <c r="H150" s="5" t="s">
        <v>74</v>
      </c>
      <c r="I150" s="5" t="s">
        <v>1392</v>
      </c>
      <c r="J150" s="6" t="s">
        <v>694</v>
      </c>
      <c r="K150" s="4" t="s">
        <v>78</v>
      </c>
      <c r="M150" s="4"/>
      <c r="N150" s="4"/>
      <c r="O150" s="4"/>
      <c r="P150" s="4"/>
      <c r="Q150" s="4"/>
      <c r="R150" s="4"/>
      <c r="S150" s="4"/>
      <c r="T150" s="21"/>
      <c r="U150" s="21"/>
      <c r="V150" s="4"/>
      <c r="W150" s="4"/>
      <c r="X150" s="4"/>
      <c r="Y150" s="4"/>
      <c r="Z150" s="4"/>
      <c r="AA150" s="4"/>
      <c r="AB150" s="4"/>
      <c r="AC150" s="4"/>
      <c r="AD150" s="4"/>
      <c r="AE150" s="21"/>
    </row>
    <row r="151" spans="1:31" hidden="1">
      <c r="B151" s="5" t="s">
        <v>1319</v>
      </c>
      <c r="C151" s="5">
        <v>2016</v>
      </c>
      <c r="D151" s="5" t="s">
        <v>1393</v>
      </c>
      <c r="E151" s="5" t="s">
        <v>1394</v>
      </c>
      <c r="F151" s="5">
        <v>15</v>
      </c>
      <c r="G151" s="5" t="s">
        <v>140</v>
      </c>
      <c r="H151" s="5" t="s">
        <v>74</v>
      </c>
      <c r="I151" s="5" t="s">
        <v>1395</v>
      </c>
      <c r="J151" s="6" t="s">
        <v>694</v>
      </c>
      <c r="K151" s="4" t="s">
        <v>78</v>
      </c>
      <c r="M151" s="4"/>
      <c r="N151" s="4"/>
      <c r="O151" s="4"/>
      <c r="P151" s="4"/>
      <c r="Q151" s="4"/>
      <c r="R151" s="4"/>
      <c r="S151" s="4"/>
      <c r="T151" s="21"/>
      <c r="U151" s="21"/>
      <c r="V151" s="4"/>
      <c r="W151" s="4"/>
      <c r="X151" s="4"/>
      <c r="Y151" s="4"/>
      <c r="Z151" s="4"/>
      <c r="AA151" s="4"/>
      <c r="AB151" s="4"/>
      <c r="AC151" s="4"/>
      <c r="AD151" s="4"/>
      <c r="AE151" s="21"/>
    </row>
    <row r="152" spans="1:31" hidden="1">
      <c r="B152" s="5" t="s">
        <v>151</v>
      </c>
      <c r="C152" s="5">
        <v>2016</v>
      </c>
      <c r="D152" s="5" t="s">
        <v>152</v>
      </c>
      <c r="E152" s="5" t="s">
        <v>153</v>
      </c>
      <c r="F152" s="5">
        <v>20</v>
      </c>
      <c r="G152" s="5" t="s">
        <v>154</v>
      </c>
      <c r="H152" s="5" t="s">
        <v>74</v>
      </c>
      <c r="I152" s="5" t="s">
        <v>155</v>
      </c>
      <c r="J152" s="6" t="s">
        <v>694</v>
      </c>
      <c r="K152" s="4" t="s">
        <v>78</v>
      </c>
      <c r="M152" s="4"/>
      <c r="N152" s="4"/>
      <c r="O152" s="4"/>
      <c r="P152" s="4"/>
      <c r="Q152" s="4"/>
      <c r="R152" s="4"/>
      <c r="S152" s="4"/>
      <c r="T152" s="21"/>
      <c r="U152" s="21"/>
      <c r="V152" s="4"/>
      <c r="W152" s="4"/>
      <c r="X152" s="4"/>
      <c r="Y152" s="4"/>
      <c r="Z152" s="4"/>
      <c r="AA152" s="4"/>
      <c r="AB152" s="4"/>
      <c r="AC152" s="4"/>
      <c r="AD152" s="4"/>
      <c r="AE152" s="21"/>
    </row>
    <row r="153" spans="1:31">
      <c r="A153" s="29">
        <v>26</v>
      </c>
      <c r="B153" s="5" t="s">
        <v>1396</v>
      </c>
      <c r="C153" s="5">
        <v>2016</v>
      </c>
      <c r="D153" s="5" t="s">
        <v>1397</v>
      </c>
      <c r="E153" s="5" t="s">
        <v>1398</v>
      </c>
      <c r="F153" s="5">
        <v>42</v>
      </c>
      <c r="G153" s="5" t="s">
        <v>112</v>
      </c>
      <c r="H153" s="5" t="s">
        <v>74</v>
      </c>
      <c r="I153" s="5" t="s">
        <v>1399</v>
      </c>
      <c r="J153" s="6" t="s">
        <v>694</v>
      </c>
      <c r="K153" s="4" t="s">
        <v>77</v>
      </c>
      <c r="L153" s="4" t="s">
        <v>77</v>
      </c>
      <c r="M153" s="4" t="s">
        <v>78</v>
      </c>
      <c r="N153" s="4" t="s">
        <v>79</v>
      </c>
      <c r="O153" s="4" t="s">
        <v>171</v>
      </c>
      <c r="P153" s="4" t="s">
        <v>119</v>
      </c>
      <c r="Q153" s="4" t="s">
        <v>1400</v>
      </c>
      <c r="R153" s="4" t="s">
        <v>1401</v>
      </c>
      <c r="S153" s="4"/>
      <c r="T153" s="21"/>
      <c r="U153" s="21" t="s">
        <v>1402</v>
      </c>
      <c r="V153" s="4" t="s">
        <v>86</v>
      </c>
      <c r="W153" s="4" t="s">
        <v>86</v>
      </c>
      <c r="X153" s="4" t="s">
        <v>86</v>
      </c>
      <c r="Y153" s="4" t="s">
        <v>86</v>
      </c>
      <c r="Z153" s="4" t="s">
        <v>86</v>
      </c>
      <c r="AA153" s="4" t="s">
        <v>86</v>
      </c>
      <c r="AB153" s="4" t="s">
        <v>161</v>
      </c>
      <c r="AC153" s="4" t="s">
        <v>86</v>
      </c>
      <c r="AD153" s="4" t="s">
        <v>86</v>
      </c>
      <c r="AE153" s="21" t="s">
        <v>86</v>
      </c>
    </row>
    <row r="154" spans="1:31" hidden="1">
      <c r="B154" s="5" t="s">
        <v>1403</v>
      </c>
      <c r="C154" s="5">
        <v>2016</v>
      </c>
      <c r="D154" s="5" t="s">
        <v>1404</v>
      </c>
      <c r="E154" s="5" t="s">
        <v>1405</v>
      </c>
      <c r="F154" s="5">
        <v>23</v>
      </c>
      <c r="G154" s="5" t="s">
        <v>140</v>
      </c>
      <c r="H154" s="5" t="s">
        <v>74</v>
      </c>
      <c r="I154" s="5" t="s">
        <v>1406</v>
      </c>
      <c r="J154" s="6" t="s">
        <v>694</v>
      </c>
      <c r="K154" s="4" t="s">
        <v>78</v>
      </c>
      <c r="M154" s="4"/>
      <c r="N154" s="4"/>
      <c r="O154" s="4"/>
      <c r="P154" s="4"/>
      <c r="Q154" s="4"/>
      <c r="R154" s="4"/>
      <c r="S154" s="4"/>
      <c r="T154" s="21"/>
      <c r="U154" s="21"/>
      <c r="V154" s="4"/>
      <c r="W154" s="4"/>
      <c r="X154" s="4"/>
      <c r="Y154" s="4"/>
      <c r="Z154" s="4"/>
      <c r="AA154" s="4"/>
      <c r="AB154" s="4"/>
      <c r="AC154" s="4"/>
      <c r="AD154" s="4"/>
      <c r="AE154" s="21"/>
    </row>
    <row r="155" spans="1:31" hidden="1">
      <c r="B155" s="5" t="s">
        <v>1407</v>
      </c>
      <c r="C155" s="5">
        <v>2016</v>
      </c>
      <c r="D155" s="5" t="s">
        <v>1408</v>
      </c>
      <c r="E155" s="5" t="s">
        <v>1409</v>
      </c>
      <c r="F155" s="5">
        <v>40</v>
      </c>
      <c r="G155" s="5" t="s">
        <v>859</v>
      </c>
      <c r="H155" s="5" t="s">
        <v>74</v>
      </c>
      <c r="I155" s="5" t="s">
        <v>1410</v>
      </c>
      <c r="J155" s="6" t="s">
        <v>694</v>
      </c>
      <c r="K155" s="4" t="s">
        <v>78</v>
      </c>
      <c r="M155" s="4"/>
      <c r="N155" s="4"/>
      <c r="O155" s="4"/>
      <c r="P155" s="4"/>
      <c r="Q155" s="4"/>
      <c r="R155" s="4"/>
      <c r="S155" s="4"/>
      <c r="T155" s="21"/>
      <c r="U155" s="21"/>
      <c r="V155" s="4"/>
      <c r="W155" s="4"/>
      <c r="X155" s="4"/>
      <c r="Y155" s="4"/>
      <c r="Z155" s="4"/>
      <c r="AA155" s="4"/>
      <c r="AB155" s="4"/>
      <c r="AC155" s="4"/>
      <c r="AD155" s="4"/>
      <c r="AE155" s="21"/>
    </row>
    <row r="156" spans="1:31" hidden="1">
      <c r="B156" s="5" t="s">
        <v>1411</v>
      </c>
      <c r="C156" s="5">
        <v>2016</v>
      </c>
      <c r="D156" s="5" t="s">
        <v>1412</v>
      </c>
      <c r="E156" s="5" t="s">
        <v>1413</v>
      </c>
      <c r="F156" s="5">
        <v>57</v>
      </c>
      <c r="G156" s="5" t="s">
        <v>112</v>
      </c>
      <c r="H156" s="5" t="s">
        <v>74</v>
      </c>
      <c r="I156" s="5" t="s">
        <v>1414</v>
      </c>
      <c r="J156" s="6" t="s">
        <v>694</v>
      </c>
      <c r="K156" s="4" t="s">
        <v>77</v>
      </c>
      <c r="L156" s="4" t="s">
        <v>78</v>
      </c>
      <c r="M156" s="4"/>
      <c r="N156" s="4"/>
      <c r="O156" s="4"/>
      <c r="P156" s="4"/>
      <c r="Q156" s="4"/>
      <c r="R156" s="4"/>
      <c r="S156" s="4"/>
      <c r="T156" s="21"/>
      <c r="U156" s="21"/>
      <c r="V156" s="4"/>
      <c r="W156" s="4"/>
      <c r="X156" s="4"/>
      <c r="Y156" s="4"/>
      <c r="Z156" s="4"/>
      <c r="AA156" s="4"/>
      <c r="AB156" s="4"/>
      <c r="AC156" s="4"/>
      <c r="AD156" s="4"/>
      <c r="AE156" s="21"/>
    </row>
    <row r="157" spans="1:31" hidden="1">
      <c r="B157" s="5" t="s">
        <v>1415</v>
      </c>
      <c r="C157" s="5">
        <v>2015</v>
      </c>
      <c r="D157" s="5" t="s">
        <v>1416</v>
      </c>
      <c r="E157" s="5" t="s">
        <v>1417</v>
      </c>
      <c r="F157" s="5">
        <v>80</v>
      </c>
      <c r="G157" s="5" t="s">
        <v>1418</v>
      </c>
      <c r="H157" s="5" t="s">
        <v>74</v>
      </c>
      <c r="I157" s="5" t="s">
        <v>1419</v>
      </c>
      <c r="J157" s="6" t="s">
        <v>694</v>
      </c>
      <c r="K157" s="4" t="s">
        <v>78</v>
      </c>
      <c r="M157" s="4"/>
      <c r="N157" s="4"/>
      <c r="O157" s="4"/>
      <c r="P157" s="4"/>
      <c r="Q157" s="4"/>
      <c r="R157" s="4"/>
      <c r="S157" s="4"/>
      <c r="T157" s="21"/>
      <c r="U157" s="21"/>
      <c r="V157" s="4"/>
      <c r="W157" s="4"/>
      <c r="X157" s="4"/>
      <c r="Y157" s="4"/>
      <c r="Z157" s="4"/>
      <c r="AA157" s="4"/>
      <c r="AB157" s="4"/>
      <c r="AC157" s="4"/>
      <c r="AD157" s="4"/>
      <c r="AE157" s="21"/>
    </row>
    <row r="158" spans="1:31" hidden="1">
      <c r="B158" s="5" t="s">
        <v>1420</v>
      </c>
      <c r="C158" s="5">
        <v>2015</v>
      </c>
      <c r="D158" s="5" t="s">
        <v>1421</v>
      </c>
      <c r="E158" s="5" t="s">
        <v>1422</v>
      </c>
      <c r="F158" s="5">
        <v>34</v>
      </c>
      <c r="G158" s="5" t="s">
        <v>1423</v>
      </c>
      <c r="H158" s="5" t="s">
        <v>74</v>
      </c>
      <c r="I158" s="5" t="s">
        <v>1424</v>
      </c>
      <c r="J158" s="6" t="s">
        <v>694</v>
      </c>
      <c r="K158" s="4" t="s">
        <v>78</v>
      </c>
      <c r="M158" s="4"/>
      <c r="N158" s="4"/>
      <c r="O158" s="4"/>
      <c r="P158" s="4"/>
      <c r="Q158" s="4"/>
      <c r="R158" s="4"/>
      <c r="S158" s="4"/>
      <c r="T158" s="21"/>
      <c r="U158" s="21"/>
      <c r="V158" s="4"/>
      <c r="W158" s="4"/>
      <c r="X158" s="4"/>
      <c r="Y158" s="4"/>
      <c r="Z158" s="4"/>
      <c r="AA158" s="4"/>
      <c r="AB158" s="4"/>
      <c r="AC158" s="4"/>
      <c r="AD158" s="4"/>
      <c r="AE158" s="21"/>
    </row>
    <row r="159" spans="1:31" hidden="1">
      <c r="B159" s="5" t="s">
        <v>1425</v>
      </c>
      <c r="C159" s="5">
        <v>2015</v>
      </c>
      <c r="D159" s="5" t="s">
        <v>1426</v>
      </c>
      <c r="E159" s="5" t="s">
        <v>1427</v>
      </c>
      <c r="F159" s="5">
        <v>22</v>
      </c>
      <c r="G159" s="5" t="s">
        <v>211</v>
      </c>
      <c r="H159" s="5" t="s">
        <v>74</v>
      </c>
      <c r="I159" s="5" t="s">
        <v>1428</v>
      </c>
      <c r="J159" s="6" t="s">
        <v>694</v>
      </c>
      <c r="K159" s="4" t="s">
        <v>78</v>
      </c>
      <c r="M159" s="4"/>
      <c r="N159" s="4"/>
      <c r="O159" s="4"/>
      <c r="P159" s="4"/>
      <c r="Q159" s="4"/>
      <c r="R159" s="4"/>
      <c r="S159" s="4"/>
      <c r="T159" s="21"/>
      <c r="U159" s="21"/>
      <c r="V159" s="4"/>
      <c r="W159" s="4"/>
      <c r="X159" s="4"/>
      <c r="Y159" s="4"/>
      <c r="Z159" s="4"/>
      <c r="AA159" s="4"/>
      <c r="AB159" s="4"/>
      <c r="AC159" s="4"/>
      <c r="AD159" s="4"/>
      <c r="AE159" s="21"/>
    </row>
    <row r="160" spans="1:31" hidden="1">
      <c r="B160" s="5" t="s">
        <v>1429</v>
      </c>
      <c r="C160" s="5">
        <v>2015</v>
      </c>
      <c r="D160" s="5" t="s">
        <v>1430</v>
      </c>
      <c r="E160" s="5" t="s">
        <v>1431</v>
      </c>
      <c r="F160" s="5">
        <v>10</v>
      </c>
      <c r="G160" s="5" t="s">
        <v>1432</v>
      </c>
      <c r="H160" s="5" t="s">
        <v>74</v>
      </c>
      <c r="I160" s="5" t="s">
        <v>1433</v>
      </c>
      <c r="J160" s="6" t="s">
        <v>694</v>
      </c>
      <c r="K160" s="4" t="s">
        <v>77</v>
      </c>
      <c r="L160" s="4" t="s">
        <v>78</v>
      </c>
      <c r="M160" s="4"/>
      <c r="N160" s="4"/>
      <c r="O160" s="4"/>
      <c r="P160" s="4"/>
      <c r="Q160" s="4"/>
      <c r="R160" s="4"/>
      <c r="S160" s="4"/>
      <c r="T160" s="21"/>
      <c r="U160" s="21"/>
      <c r="V160" s="4"/>
      <c r="W160" s="4"/>
      <c r="X160" s="4"/>
      <c r="Y160" s="4"/>
      <c r="Z160" s="4"/>
      <c r="AA160" s="4"/>
      <c r="AB160" s="4"/>
      <c r="AC160" s="4"/>
      <c r="AD160" s="4"/>
      <c r="AE160" s="21"/>
    </row>
    <row r="161" spans="1:31" hidden="1">
      <c r="B161" s="5" t="s">
        <v>1434</v>
      </c>
      <c r="C161" s="5">
        <v>2015</v>
      </c>
      <c r="D161" s="5" t="s">
        <v>1435</v>
      </c>
      <c r="E161" s="5" t="s">
        <v>1436</v>
      </c>
      <c r="F161" s="5">
        <v>34</v>
      </c>
      <c r="G161" s="5" t="s">
        <v>713</v>
      </c>
      <c r="H161" s="5" t="s">
        <v>74</v>
      </c>
      <c r="I161" s="5" t="s">
        <v>1437</v>
      </c>
      <c r="J161" s="6" t="s">
        <v>694</v>
      </c>
      <c r="K161" s="4" t="s">
        <v>77</v>
      </c>
      <c r="L161" s="4" t="s">
        <v>78</v>
      </c>
      <c r="M161" s="4"/>
      <c r="N161" s="4"/>
      <c r="O161" s="4"/>
      <c r="P161" s="4"/>
      <c r="Q161" s="4"/>
      <c r="R161" s="4"/>
      <c r="S161" s="4"/>
      <c r="T161" s="21"/>
      <c r="U161" s="21"/>
      <c r="V161" s="4"/>
      <c r="W161" s="4"/>
      <c r="X161" s="4"/>
      <c r="Y161" s="4"/>
      <c r="Z161" s="4"/>
      <c r="AA161" s="4"/>
      <c r="AB161" s="4"/>
      <c r="AC161" s="4"/>
      <c r="AD161" s="4"/>
      <c r="AE161" s="21"/>
    </row>
    <row r="162" spans="1:31" hidden="1">
      <c r="B162" s="5" t="s">
        <v>1438</v>
      </c>
      <c r="C162" s="5">
        <v>2015</v>
      </c>
      <c r="D162" s="5" t="s">
        <v>1439</v>
      </c>
      <c r="E162" s="5" t="s">
        <v>1440</v>
      </c>
      <c r="F162" s="5">
        <v>96</v>
      </c>
      <c r="G162" s="5" t="s">
        <v>140</v>
      </c>
      <c r="H162" s="5" t="s">
        <v>74</v>
      </c>
      <c r="I162" s="5" t="s">
        <v>1441</v>
      </c>
      <c r="J162" s="6" t="s">
        <v>694</v>
      </c>
      <c r="K162" s="4" t="s">
        <v>78</v>
      </c>
      <c r="M162" s="4"/>
      <c r="N162" s="4"/>
      <c r="O162" s="4"/>
      <c r="P162" s="4"/>
      <c r="Q162" s="4"/>
      <c r="R162" s="4"/>
      <c r="S162" s="4"/>
      <c r="T162" s="21"/>
      <c r="U162" s="21"/>
      <c r="V162" s="4"/>
      <c r="W162" s="4"/>
      <c r="X162" s="4"/>
      <c r="Y162" s="4"/>
      <c r="Z162" s="4"/>
      <c r="AA162" s="4"/>
      <c r="AB162" s="4"/>
      <c r="AC162" s="4"/>
      <c r="AD162" s="4"/>
      <c r="AE162" s="21"/>
    </row>
    <row r="163" spans="1:31" hidden="1">
      <c r="B163" s="5" t="s">
        <v>1434</v>
      </c>
      <c r="C163" s="5">
        <v>2014</v>
      </c>
      <c r="D163" s="5" t="s">
        <v>1442</v>
      </c>
      <c r="E163" s="5" t="s">
        <v>1443</v>
      </c>
      <c r="F163" s="5">
        <v>35</v>
      </c>
      <c r="G163" s="5" t="s">
        <v>713</v>
      </c>
      <c r="H163" s="5" t="s">
        <v>74</v>
      </c>
      <c r="I163" s="5" t="s">
        <v>1444</v>
      </c>
      <c r="J163" s="6" t="s">
        <v>694</v>
      </c>
      <c r="K163" s="4" t="s">
        <v>78</v>
      </c>
      <c r="M163" s="4"/>
      <c r="N163" s="4"/>
      <c r="O163" s="4"/>
      <c r="P163" s="4"/>
      <c r="Q163" s="4"/>
      <c r="R163" s="4"/>
      <c r="S163" s="4"/>
      <c r="T163" s="21"/>
      <c r="U163" s="21"/>
      <c r="V163" s="4"/>
      <c r="W163" s="4"/>
      <c r="X163" s="4"/>
      <c r="Y163" s="4"/>
      <c r="Z163" s="4"/>
      <c r="AA163" s="4"/>
      <c r="AB163" s="4"/>
      <c r="AC163" s="4"/>
      <c r="AD163" s="4"/>
      <c r="AE163" s="21"/>
    </row>
    <row r="164" spans="1:31" hidden="1">
      <c r="B164" s="5" t="s">
        <v>1445</v>
      </c>
      <c r="C164" s="5">
        <v>2014</v>
      </c>
      <c r="D164" s="5" t="s">
        <v>1446</v>
      </c>
      <c r="E164" s="5" t="s">
        <v>1447</v>
      </c>
      <c r="F164" s="5">
        <v>14</v>
      </c>
      <c r="G164" s="5" t="s">
        <v>713</v>
      </c>
      <c r="H164" s="5" t="s">
        <v>74</v>
      </c>
      <c r="I164" s="5" t="s">
        <v>1448</v>
      </c>
      <c r="J164" s="6" t="s">
        <v>694</v>
      </c>
      <c r="K164" s="4" t="s">
        <v>78</v>
      </c>
      <c r="M164" s="4"/>
      <c r="N164" s="4"/>
      <c r="O164" s="4"/>
      <c r="P164" s="4"/>
      <c r="Q164" s="4"/>
      <c r="R164" s="4"/>
      <c r="S164" s="4"/>
      <c r="T164" s="21"/>
      <c r="U164" s="21"/>
      <c r="V164" s="4"/>
      <c r="W164" s="4"/>
      <c r="X164" s="4"/>
      <c r="Y164" s="4"/>
      <c r="Z164" s="4"/>
      <c r="AA164" s="4"/>
      <c r="AB164" s="4"/>
      <c r="AC164" s="4"/>
      <c r="AD164" s="4"/>
      <c r="AE164" s="21"/>
    </row>
    <row r="165" spans="1:31" hidden="1">
      <c r="B165" s="5" t="s">
        <v>1449</v>
      </c>
      <c r="C165" s="5">
        <v>2014</v>
      </c>
      <c r="D165" s="5" t="s">
        <v>1450</v>
      </c>
      <c r="E165" s="5" t="s">
        <v>1451</v>
      </c>
      <c r="F165" s="5">
        <v>3</v>
      </c>
      <c r="G165" s="5" t="s">
        <v>1452</v>
      </c>
      <c r="H165" s="5" t="s">
        <v>74</v>
      </c>
      <c r="I165" s="5" t="s">
        <v>1453</v>
      </c>
      <c r="J165" s="6" t="s">
        <v>694</v>
      </c>
      <c r="K165" s="4" t="s">
        <v>78</v>
      </c>
      <c r="M165" s="4"/>
      <c r="N165" s="4"/>
      <c r="O165" s="4"/>
      <c r="P165" s="4"/>
      <c r="Q165" s="4"/>
      <c r="R165" s="4"/>
      <c r="S165" s="4"/>
      <c r="T165" s="21"/>
      <c r="U165" s="21"/>
      <c r="V165" s="4"/>
      <c r="W165" s="4"/>
      <c r="X165" s="4"/>
      <c r="Y165" s="4"/>
      <c r="Z165" s="4"/>
      <c r="AA165" s="4"/>
      <c r="AB165" s="4"/>
      <c r="AC165" s="4"/>
      <c r="AD165" s="4"/>
      <c r="AE165" s="21"/>
    </row>
    <row r="166" spans="1:31" hidden="1">
      <c r="B166" s="5" t="s">
        <v>1454</v>
      </c>
      <c r="C166" s="5">
        <v>2014</v>
      </c>
      <c r="D166" s="5" t="s">
        <v>1455</v>
      </c>
      <c r="E166" s="5" t="s">
        <v>1456</v>
      </c>
      <c r="F166" s="5">
        <v>1</v>
      </c>
      <c r="G166" s="5" t="s">
        <v>1452</v>
      </c>
      <c r="H166" s="5" t="s">
        <v>74</v>
      </c>
      <c r="I166" s="5" t="s">
        <v>1457</v>
      </c>
      <c r="J166" s="6" t="s">
        <v>694</v>
      </c>
      <c r="K166" s="4" t="s">
        <v>78</v>
      </c>
      <c r="M166" s="4"/>
      <c r="N166" s="4"/>
      <c r="O166" s="4"/>
      <c r="P166" s="4"/>
      <c r="Q166" s="4"/>
      <c r="R166" s="4"/>
      <c r="S166" s="4"/>
      <c r="T166" s="21"/>
      <c r="U166" s="21"/>
      <c r="V166" s="4"/>
      <c r="W166" s="4"/>
      <c r="X166" s="4"/>
      <c r="Y166" s="4"/>
      <c r="Z166" s="4"/>
      <c r="AA166" s="4"/>
      <c r="AB166" s="4"/>
      <c r="AC166" s="4"/>
      <c r="AD166" s="4"/>
      <c r="AE166" s="21"/>
    </row>
    <row r="167" spans="1:31" hidden="1">
      <c r="B167" s="5" t="s">
        <v>1458</v>
      </c>
      <c r="C167" s="5">
        <v>2014</v>
      </c>
      <c r="D167" s="5" t="s">
        <v>1459</v>
      </c>
      <c r="E167" s="5" t="s">
        <v>1460</v>
      </c>
      <c r="F167" s="5">
        <v>26</v>
      </c>
      <c r="G167" s="5" t="s">
        <v>713</v>
      </c>
      <c r="H167" s="5" t="s">
        <v>74</v>
      </c>
      <c r="I167" s="5" t="s">
        <v>1461</v>
      </c>
      <c r="J167" s="6" t="s">
        <v>694</v>
      </c>
      <c r="K167" s="4" t="s">
        <v>78</v>
      </c>
      <c r="M167" s="4"/>
      <c r="N167" s="4"/>
      <c r="O167" s="4"/>
      <c r="P167" s="4"/>
      <c r="Q167" s="4"/>
      <c r="R167" s="4"/>
      <c r="S167" s="4"/>
      <c r="T167" s="21"/>
      <c r="U167" s="21"/>
      <c r="V167" s="4"/>
      <c r="W167" s="4"/>
      <c r="X167" s="4"/>
      <c r="Y167" s="4"/>
      <c r="Z167" s="4"/>
      <c r="AA167" s="4"/>
      <c r="AB167" s="4"/>
      <c r="AC167" s="4"/>
      <c r="AD167" s="4"/>
      <c r="AE167" s="21"/>
    </row>
    <row r="168" spans="1:31" hidden="1">
      <c r="B168" s="5" t="s">
        <v>1462</v>
      </c>
      <c r="C168" s="5">
        <v>2014</v>
      </c>
      <c r="D168" s="5" t="s">
        <v>1463</v>
      </c>
      <c r="E168" s="5" t="s">
        <v>1464</v>
      </c>
      <c r="F168" s="5">
        <v>24</v>
      </c>
      <c r="G168" s="5" t="s">
        <v>799</v>
      </c>
      <c r="H168" s="5" t="s">
        <v>74</v>
      </c>
      <c r="I168" s="5" t="s">
        <v>1465</v>
      </c>
      <c r="J168" s="6" t="s">
        <v>694</v>
      </c>
      <c r="K168" s="4" t="s">
        <v>77</v>
      </c>
      <c r="L168" s="4" t="s">
        <v>78</v>
      </c>
      <c r="M168" s="4"/>
      <c r="N168" s="4"/>
      <c r="O168" s="4"/>
      <c r="P168" s="4"/>
      <c r="Q168" s="4"/>
      <c r="R168" s="4"/>
      <c r="S168" s="4"/>
      <c r="T168" s="21"/>
      <c r="U168" s="21"/>
      <c r="V168" s="4"/>
      <c r="W168" s="4"/>
      <c r="X168" s="4"/>
      <c r="Y168" s="4"/>
      <c r="Z168" s="4"/>
      <c r="AA168" s="4"/>
      <c r="AB168" s="4"/>
      <c r="AC168" s="4"/>
      <c r="AD168" s="4"/>
      <c r="AE168" s="21"/>
    </row>
    <row r="169" spans="1:31" hidden="1">
      <c r="B169" s="5" t="s">
        <v>1466</v>
      </c>
      <c r="C169" s="5">
        <v>2014</v>
      </c>
      <c r="D169" s="5" t="s">
        <v>1467</v>
      </c>
      <c r="E169" s="5" t="s">
        <v>1468</v>
      </c>
      <c r="F169" s="5">
        <v>22</v>
      </c>
      <c r="G169" s="5" t="s">
        <v>859</v>
      </c>
      <c r="H169" s="5" t="s">
        <v>74</v>
      </c>
      <c r="I169" s="5" t="s">
        <v>1469</v>
      </c>
      <c r="J169" s="6" t="s">
        <v>694</v>
      </c>
      <c r="K169" s="4" t="s">
        <v>78</v>
      </c>
      <c r="M169" s="4"/>
      <c r="N169" s="4"/>
      <c r="O169" s="4"/>
      <c r="P169" s="4"/>
      <c r="Q169" s="4"/>
      <c r="R169" s="4"/>
      <c r="S169" s="4"/>
      <c r="T169" s="21"/>
      <c r="U169" s="21"/>
      <c r="V169" s="4"/>
      <c r="W169" s="4"/>
      <c r="X169" s="4"/>
      <c r="Y169" s="4"/>
      <c r="Z169" s="4"/>
      <c r="AA169" s="4"/>
      <c r="AB169" s="4"/>
      <c r="AC169" s="4"/>
      <c r="AD169" s="4"/>
      <c r="AE169" s="21"/>
    </row>
    <row r="170" spans="1:31" hidden="1">
      <c r="B170" s="5" t="s">
        <v>1470</v>
      </c>
      <c r="C170" s="5">
        <v>2014</v>
      </c>
      <c r="D170" s="5" t="s">
        <v>1471</v>
      </c>
      <c r="E170" s="5" t="s">
        <v>1472</v>
      </c>
      <c r="F170" s="5">
        <v>49</v>
      </c>
      <c r="G170" s="5" t="s">
        <v>233</v>
      </c>
      <c r="H170" s="5" t="s">
        <v>74</v>
      </c>
      <c r="I170" s="5" t="s">
        <v>1473</v>
      </c>
      <c r="J170" s="6" t="s">
        <v>694</v>
      </c>
      <c r="K170" s="4" t="s">
        <v>78</v>
      </c>
      <c r="M170" s="4"/>
      <c r="N170" s="4"/>
      <c r="O170" s="4"/>
      <c r="P170" s="4"/>
      <c r="Q170" s="4"/>
      <c r="R170" s="4"/>
      <c r="S170" s="4"/>
      <c r="T170" s="21"/>
      <c r="U170" s="21"/>
      <c r="V170" s="4"/>
      <c r="W170" s="4"/>
      <c r="X170" s="4"/>
      <c r="Y170" s="4"/>
      <c r="Z170" s="4"/>
      <c r="AA170" s="4"/>
      <c r="AB170" s="4"/>
      <c r="AC170" s="4"/>
      <c r="AD170" s="4"/>
      <c r="AE170" s="21"/>
    </row>
    <row r="171" spans="1:31" hidden="1">
      <c r="B171" s="5" t="s">
        <v>1474</v>
      </c>
      <c r="C171" s="5">
        <v>2013</v>
      </c>
      <c r="D171" s="5" t="s">
        <v>1475</v>
      </c>
      <c r="E171" s="5" t="s">
        <v>1476</v>
      </c>
      <c r="F171" s="5">
        <v>17</v>
      </c>
      <c r="G171" s="5" t="s">
        <v>140</v>
      </c>
      <c r="H171" s="5" t="s">
        <v>74</v>
      </c>
      <c r="I171" s="5" t="s">
        <v>1477</v>
      </c>
      <c r="J171" s="6" t="s">
        <v>694</v>
      </c>
      <c r="K171" s="4" t="s">
        <v>78</v>
      </c>
      <c r="M171" s="4"/>
      <c r="N171" s="4"/>
      <c r="O171" s="4"/>
      <c r="P171" s="4"/>
      <c r="Q171" s="4"/>
      <c r="R171" s="4"/>
      <c r="S171" s="4"/>
      <c r="T171" s="21"/>
      <c r="U171" s="21"/>
      <c r="V171" s="4"/>
      <c r="W171" s="4"/>
      <c r="X171" s="4"/>
      <c r="Y171" s="4"/>
      <c r="Z171" s="4"/>
      <c r="AA171" s="4"/>
      <c r="AB171" s="4"/>
      <c r="AC171" s="4"/>
      <c r="AD171" s="4"/>
      <c r="AE171" s="21"/>
    </row>
    <row r="172" spans="1:31" hidden="1">
      <c r="B172" s="5" t="s">
        <v>1478</v>
      </c>
      <c r="C172" s="5">
        <v>2013</v>
      </c>
      <c r="D172" s="5" t="s">
        <v>1479</v>
      </c>
      <c r="E172" s="5" t="s">
        <v>1480</v>
      </c>
      <c r="F172" s="5">
        <v>122</v>
      </c>
      <c r="G172" s="5" t="s">
        <v>205</v>
      </c>
      <c r="H172" s="5" t="s">
        <v>74</v>
      </c>
      <c r="I172" s="5" t="s">
        <v>1481</v>
      </c>
      <c r="J172" s="6" t="s">
        <v>694</v>
      </c>
      <c r="K172" s="4" t="s">
        <v>78</v>
      </c>
      <c r="M172" s="4"/>
      <c r="N172" s="4"/>
      <c r="O172" s="4"/>
      <c r="P172" s="4"/>
      <c r="Q172" s="4"/>
      <c r="R172" s="4"/>
      <c r="S172" s="4"/>
      <c r="T172" s="21"/>
      <c r="U172" s="21"/>
      <c r="V172" s="4"/>
      <c r="W172" s="4"/>
      <c r="X172" s="4"/>
      <c r="Y172" s="4"/>
      <c r="Z172" s="4"/>
      <c r="AA172" s="4"/>
      <c r="AB172" s="4"/>
      <c r="AC172" s="4"/>
      <c r="AD172" s="4"/>
      <c r="AE172" s="21"/>
    </row>
    <row r="173" spans="1:31" hidden="1">
      <c r="B173" s="5" t="s">
        <v>1482</v>
      </c>
      <c r="C173" s="5">
        <v>2013</v>
      </c>
      <c r="D173" s="5" t="s">
        <v>1483</v>
      </c>
      <c r="E173" s="5" t="s">
        <v>1484</v>
      </c>
      <c r="F173" s="5">
        <v>33</v>
      </c>
      <c r="G173" s="5" t="s">
        <v>985</v>
      </c>
      <c r="H173" s="5" t="s">
        <v>74</v>
      </c>
      <c r="I173" s="5" t="s">
        <v>1485</v>
      </c>
      <c r="J173" s="6" t="s">
        <v>694</v>
      </c>
      <c r="K173" s="4" t="s">
        <v>78</v>
      </c>
      <c r="M173" s="4"/>
      <c r="N173" s="4"/>
      <c r="O173" s="4"/>
      <c r="P173" s="4"/>
      <c r="Q173" s="4"/>
      <c r="R173" s="4"/>
      <c r="S173" s="4"/>
      <c r="T173" s="21"/>
      <c r="U173" s="21"/>
      <c r="V173" s="4"/>
      <c r="W173" s="4"/>
      <c r="X173" s="4"/>
      <c r="Y173" s="4"/>
      <c r="Z173" s="4"/>
      <c r="AA173" s="4"/>
      <c r="AB173" s="4"/>
      <c r="AC173" s="4"/>
      <c r="AD173" s="4"/>
      <c r="AE173" s="21"/>
    </row>
    <row r="174" spans="1:31">
      <c r="A174" s="29">
        <v>27</v>
      </c>
      <c r="B174" s="5" t="s">
        <v>690</v>
      </c>
      <c r="C174" s="5">
        <v>2013</v>
      </c>
      <c r="D174" s="5" t="s">
        <v>691</v>
      </c>
      <c r="E174" s="5" t="s">
        <v>692</v>
      </c>
      <c r="F174" s="5">
        <v>287</v>
      </c>
      <c r="G174" s="5" t="s">
        <v>112</v>
      </c>
      <c r="H174" s="5" t="s">
        <v>74</v>
      </c>
      <c r="I174" s="5" t="s">
        <v>693</v>
      </c>
      <c r="J174" s="6" t="s">
        <v>694</v>
      </c>
      <c r="K174" s="4" t="s">
        <v>77</v>
      </c>
      <c r="L174" s="4" t="s">
        <v>77</v>
      </c>
      <c r="M174" s="4" t="s">
        <v>78</v>
      </c>
      <c r="N174" s="4" t="s">
        <v>79</v>
      </c>
      <c r="O174" s="4" t="s">
        <v>80</v>
      </c>
      <c r="P174" s="4" t="s">
        <v>81</v>
      </c>
      <c r="Q174" s="4" t="s">
        <v>1486</v>
      </c>
      <c r="R174" s="4"/>
      <c r="S174" s="4" t="s">
        <v>1487</v>
      </c>
      <c r="T174" s="21"/>
      <c r="U174" s="21"/>
      <c r="V174" s="4" t="s">
        <v>161</v>
      </c>
      <c r="W174" s="4" t="s">
        <v>86</v>
      </c>
      <c r="X174" s="4" t="s">
        <v>86</v>
      </c>
      <c r="Y174" s="4" t="s">
        <v>86</v>
      </c>
      <c r="Z174" s="4" t="s">
        <v>86</v>
      </c>
      <c r="AA174" s="4" t="s">
        <v>86</v>
      </c>
      <c r="AB174" s="4" t="s">
        <v>87</v>
      </c>
      <c r="AC174" s="4" t="s">
        <v>88</v>
      </c>
      <c r="AD174" s="4" t="s">
        <v>86</v>
      </c>
      <c r="AE174" s="21" t="s">
        <v>86</v>
      </c>
    </row>
    <row r="175" spans="1:31" hidden="1">
      <c r="B175" s="5" t="s">
        <v>1488</v>
      </c>
      <c r="C175" s="5">
        <v>2013</v>
      </c>
      <c r="D175" s="5" t="s">
        <v>1489</v>
      </c>
      <c r="E175" s="5" t="s">
        <v>1490</v>
      </c>
      <c r="F175" s="5">
        <v>2</v>
      </c>
      <c r="G175" s="5" t="s">
        <v>1491</v>
      </c>
      <c r="H175" s="5" t="s">
        <v>74</v>
      </c>
      <c r="I175" s="5" t="s">
        <v>1492</v>
      </c>
      <c r="J175" s="6" t="s">
        <v>694</v>
      </c>
      <c r="K175" s="4" t="s">
        <v>78</v>
      </c>
      <c r="M175" s="4"/>
      <c r="N175" s="4"/>
      <c r="O175" s="4"/>
      <c r="P175" s="4"/>
      <c r="Q175" s="4"/>
      <c r="R175" s="4"/>
      <c r="S175" s="4"/>
      <c r="T175" s="21"/>
      <c r="U175" s="21"/>
      <c r="V175" s="4"/>
      <c r="W175" s="4"/>
      <c r="X175" s="4"/>
      <c r="Y175" s="4"/>
      <c r="Z175" s="4"/>
      <c r="AA175" s="4"/>
      <c r="AB175" s="4"/>
      <c r="AC175" s="4"/>
      <c r="AD175" s="4"/>
      <c r="AE175" s="21"/>
    </row>
    <row r="176" spans="1:31" hidden="1">
      <c r="B176" s="5" t="s">
        <v>1493</v>
      </c>
      <c r="C176" s="5">
        <v>2012</v>
      </c>
      <c r="D176" s="5" t="s">
        <v>1494</v>
      </c>
      <c r="E176" s="5" t="s">
        <v>1495</v>
      </c>
      <c r="F176" s="5">
        <v>55</v>
      </c>
      <c r="G176" s="5" t="s">
        <v>1496</v>
      </c>
      <c r="H176" s="5" t="s">
        <v>74</v>
      </c>
      <c r="I176" s="5" t="s">
        <v>1497</v>
      </c>
      <c r="J176" s="6" t="s">
        <v>694</v>
      </c>
      <c r="K176" s="4" t="s">
        <v>78</v>
      </c>
      <c r="M176" s="4"/>
      <c r="N176" s="4"/>
      <c r="O176" s="4"/>
      <c r="P176" s="4"/>
      <c r="Q176" s="4"/>
      <c r="R176" s="4"/>
      <c r="S176" s="4"/>
      <c r="T176" s="21"/>
      <c r="U176" s="21"/>
      <c r="V176" s="4"/>
      <c r="W176" s="4"/>
      <c r="X176" s="4"/>
      <c r="Y176" s="4"/>
      <c r="Z176" s="4"/>
      <c r="AA176" s="4"/>
      <c r="AB176" s="4"/>
      <c r="AC176" s="4"/>
      <c r="AD176" s="4"/>
      <c r="AE176" s="21"/>
    </row>
    <row r="177" spans="1:31">
      <c r="A177" s="29">
        <v>28</v>
      </c>
      <c r="B177" s="5" t="s">
        <v>1498</v>
      </c>
      <c r="C177" s="5">
        <v>2012</v>
      </c>
      <c r="D177" s="5" t="s">
        <v>1499</v>
      </c>
      <c r="E177" s="5" t="s">
        <v>1500</v>
      </c>
      <c r="F177" s="5">
        <v>1</v>
      </c>
      <c r="G177" s="5" t="s">
        <v>708</v>
      </c>
      <c r="H177" s="5" t="s">
        <v>74</v>
      </c>
      <c r="I177" s="5" t="s">
        <v>757</v>
      </c>
      <c r="J177" s="6" t="s">
        <v>694</v>
      </c>
      <c r="K177" s="4" t="s">
        <v>77</v>
      </c>
      <c r="L177" s="4" t="s">
        <v>77</v>
      </c>
      <c r="M177" s="4" t="s">
        <v>78</v>
      </c>
      <c r="N177" s="4" t="s">
        <v>79</v>
      </c>
      <c r="O177" s="4" t="s">
        <v>171</v>
      </c>
      <c r="P177" s="4" t="s">
        <v>157</v>
      </c>
      <c r="Q177" s="4" t="s">
        <v>1501</v>
      </c>
      <c r="R177" s="4"/>
      <c r="S177" s="4" t="s">
        <v>1502</v>
      </c>
      <c r="T177" s="21"/>
      <c r="U177" s="21" t="s">
        <v>1503</v>
      </c>
      <c r="V177" s="4" t="s">
        <v>86</v>
      </c>
      <c r="W177" s="4" t="s">
        <v>86</v>
      </c>
      <c r="X177" s="4" t="s">
        <v>86</v>
      </c>
      <c r="Y177" s="4" t="s">
        <v>86</v>
      </c>
      <c r="Z177" s="4" t="s">
        <v>86</v>
      </c>
      <c r="AA177" s="4" t="s">
        <v>86</v>
      </c>
      <c r="AB177" s="4" t="s">
        <v>87</v>
      </c>
      <c r="AC177" s="4" t="s">
        <v>87</v>
      </c>
      <c r="AD177" s="4" t="s">
        <v>86</v>
      </c>
      <c r="AE177" s="21" t="s">
        <v>86</v>
      </c>
    </row>
    <row r="178" spans="1:31" hidden="1">
      <c r="B178" s="5" t="s">
        <v>1504</v>
      </c>
      <c r="C178" s="5">
        <v>2012</v>
      </c>
      <c r="D178" s="5" t="s">
        <v>1505</v>
      </c>
      <c r="E178" s="5" t="s">
        <v>1506</v>
      </c>
      <c r="F178" s="5">
        <v>147</v>
      </c>
      <c r="G178" s="5" t="s">
        <v>140</v>
      </c>
      <c r="H178" s="5" t="s">
        <v>74</v>
      </c>
      <c r="I178" s="5" t="s">
        <v>1507</v>
      </c>
      <c r="J178" s="6" t="s">
        <v>694</v>
      </c>
      <c r="K178" s="4" t="s">
        <v>78</v>
      </c>
      <c r="M178" s="4"/>
      <c r="N178" s="4"/>
      <c r="O178" s="4"/>
      <c r="P178" s="4"/>
      <c r="Q178" s="4"/>
      <c r="R178" s="4"/>
      <c r="S178" s="4"/>
      <c r="T178" s="21"/>
      <c r="U178" s="21"/>
      <c r="V178" s="4"/>
      <c r="W178" s="4"/>
      <c r="X178" s="4"/>
      <c r="Y178" s="4"/>
      <c r="Z178" s="4"/>
      <c r="AA178" s="4"/>
      <c r="AB178" s="4"/>
      <c r="AC178" s="4"/>
      <c r="AD178" s="4"/>
      <c r="AE178" s="21"/>
    </row>
    <row r="179" spans="1:31" hidden="1">
      <c r="B179" s="5" t="s">
        <v>1508</v>
      </c>
      <c r="C179" s="5">
        <v>2012</v>
      </c>
      <c r="D179" s="5" t="s">
        <v>1509</v>
      </c>
      <c r="E179" s="5" t="s">
        <v>1510</v>
      </c>
      <c r="F179" s="5">
        <v>39</v>
      </c>
      <c r="G179" s="5" t="s">
        <v>809</v>
      </c>
      <c r="H179" s="5" t="s">
        <v>74</v>
      </c>
      <c r="I179" s="5" t="s">
        <v>1511</v>
      </c>
      <c r="J179" s="6" t="s">
        <v>694</v>
      </c>
      <c r="K179" s="4" t="s">
        <v>78</v>
      </c>
      <c r="M179" s="4"/>
      <c r="N179" s="4"/>
      <c r="O179" s="4"/>
      <c r="P179" s="4"/>
      <c r="Q179" s="4"/>
      <c r="R179" s="4"/>
      <c r="S179" s="4"/>
      <c r="T179" s="21"/>
      <c r="U179" s="21"/>
      <c r="V179" s="4"/>
      <c r="W179" s="4"/>
      <c r="X179" s="4"/>
      <c r="Y179" s="4"/>
      <c r="Z179" s="4"/>
      <c r="AA179" s="4"/>
      <c r="AB179" s="4"/>
      <c r="AC179" s="4"/>
      <c r="AD179" s="4"/>
      <c r="AE179" s="21"/>
    </row>
    <row r="180" spans="1:31" hidden="1">
      <c r="B180" s="5" t="s">
        <v>1512</v>
      </c>
      <c r="C180" s="5">
        <v>2012</v>
      </c>
      <c r="D180" s="5" t="s">
        <v>1513</v>
      </c>
      <c r="E180" s="5" t="s">
        <v>1514</v>
      </c>
      <c r="F180" s="5">
        <v>83</v>
      </c>
      <c r="G180" s="5" t="s">
        <v>233</v>
      </c>
      <c r="H180" s="5" t="s">
        <v>74</v>
      </c>
      <c r="I180" s="5" t="s">
        <v>1515</v>
      </c>
      <c r="J180" s="6" t="s">
        <v>694</v>
      </c>
      <c r="K180" s="4" t="s">
        <v>78</v>
      </c>
      <c r="M180" s="4"/>
      <c r="N180" s="4"/>
      <c r="O180" s="4"/>
      <c r="P180" s="4"/>
      <c r="Q180" s="4"/>
      <c r="R180" s="4"/>
      <c r="S180" s="4"/>
      <c r="T180" s="21"/>
      <c r="U180" s="21"/>
      <c r="V180" s="4"/>
      <c r="W180" s="4"/>
      <c r="X180" s="4"/>
      <c r="Y180" s="4"/>
      <c r="Z180" s="4"/>
      <c r="AA180" s="4"/>
      <c r="AB180" s="4"/>
      <c r="AC180" s="4"/>
      <c r="AD180" s="4"/>
      <c r="AE180" s="21"/>
    </row>
    <row r="181" spans="1:31" hidden="1">
      <c r="B181" s="5" t="s">
        <v>1516</v>
      </c>
      <c r="C181" s="5">
        <v>2012</v>
      </c>
      <c r="D181" s="5" t="s">
        <v>1517</v>
      </c>
      <c r="E181" s="5" t="s">
        <v>1518</v>
      </c>
      <c r="F181" s="5">
        <v>133</v>
      </c>
      <c r="G181" s="5" t="s">
        <v>713</v>
      </c>
      <c r="H181" s="5" t="s">
        <v>74</v>
      </c>
      <c r="I181" s="5" t="s">
        <v>1519</v>
      </c>
      <c r="J181" s="6" t="s">
        <v>694</v>
      </c>
      <c r="K181" s="4" t="s">
        <v>78</v>
      </c>
      <c r="M181" s="4"/>
      <c r="N181" s="4"/>
      <c r="O181" s="4"/>
      <c r="P181" s="4"/>
      <c r="Q181" s="4"/>
      <c r="R181" s="4"/>
      <c r="S181" s="4"/>
      <c r="T181" s="21"/>
      <c r="U181" s="21"/>
      <c r="V181" s="4"/>
      <c r="W181" s="4"/>
      <c r="X181" s="4"/>
      <c r="Y181" s="4"/>
      <c r="Z181" s="4"/>
      <c r="AA181" s="4"/>
      <c r="AB181" s="4"/>
      <c r="AC181" s="4"/>
      <c r="AD181" s="4"/>
      <c r="AE181" s="21"/>
    </row>
    <row r="182" spans="1:31" hidden="1">
      <c r="B182" s="5" t="s">
        <v>1508</v>
      </c>
      <c r="C182" s="5">
        <v>2012</v>
      </c>
      <c r="D182" s="5" t="s">
        <v>1520</v>
      </c>
      <c r="E182" s="5" t="s">
        <v>1521</v>
      </c>
      <c r="F182" s="5">
        <v>86</v>
      </c>
      <c r="G182" s="5" t="s">
        <v>140</v>
      </c>
      <c r="H182" s="5" t="s">
        <v>74</v>
      </c>
      <c r="I182" s="5" t="s">
        <v>1522</v>
      </c>
      <c r="J182" s="6" t="s">
        <v>694</v>
      </c>
      <c r="K182" s="4" t="s">
        <v>77</v>
      </c>
      <c r="L182" s="4" t="s">
        <v>78</v>
      </c>
      <c r="M182" s="4"/>
      <c r="N182" s="4"/>
      <c r="O182" s="4"/>
      <c r="P182" s="4"/>
      <c r="Q182" s="4"/>
      <c r="R182" s="4"/>
      <c r="S182" s="4"/>
      <c r="T182" s="21"/>
      <c r="U182" s="21"/>
      <c r="V182" s="4"/>
      <c r="W182" s="4"/>
      <c r="X182" s="4"/>
      <c r="Y182" s="4"/>
      <c r="Z182" s="4"/>
      <c r="AA182" s="4"/>
      <c r="AB182" s="4"/>
      <c r="AC182" s="4"/>
      <c r="AD182" s="4"/>
      <c r="AE182" s="21"/>
    </row>
    <row r="183" spans="1:31" hidden="1">
      <c r="B183" s="5" t="s">
        <v>1523</v>
      </c>
      <c r="C183" s="5">
        <v>2012</v>
      </c>
      <c r="D183" s="5" t="s">
        <v>1524</v>
      </c>
      <c r="E183" s="5" t="s">
        <v>1525</v>
      </c>
      <c r="F183" s="5">
        <v>11</v>
      </c>
      <c r="G183" s="5" t="s">
        <v>140</v>
      </c>
      <c r="H183" s="5" t="s">
        <v>74</v>
      </c>
      <c r="I183" s="5" t="s">
        <v>1526</v>
      </c>
      <c r="J183" s="6" t="s">
        <v>694</v>
      </c>
      <c r="K183" s="4" t="s">
        <v>78</v>
      </c>
      <c r="M183" s="4"/>
      <c r="N183" s="4"/>
      <c r="O183" s="4"/>
      <c r="P183" s="4"/>
      <c r="Q183" s="4"/>
      <c r="R183" s="4"/>
      <c r="S183" s="4"/>
      <c r="T183" s="21"/>
      <c r="U183" s="21"/>
      <c r="V183" s="4"/>
      <c r="W183" s="4"/>
      <c r="X183" s="4"/>
      <c r="Y183" s="4"/>
      <c r="Z183" s="4"/>
      <c r="AA183" s="4"/>
      <c r="AB183" s="4"/>
      <c r="AC183" s="4"/>
      <c r="AD183" s="4"/>
      <c r="AE183" s="21"/>
    </row>
    <row r="184" spans="1:31" hidden="1">
      <c r="B184" s="5" t="s">
        <v>1527</v>
      </c>
      <c r="C184" s="5">
        <v>2011</v>
      </c>
      <c r="D184" s="5" t="s">
        <v>1528</v>
      </c>
      <c r="E184" s="5" t="s">
        <v>1529</v>
      </c>
      <c r="F184" s="5">
        <v>12</v>
      </c>
      <c r="G184" s="5" t="s">
        <v>1530</v>
      </c>
      <c r="H184" s="5" t="s">
        <v>74</v>
      </c>
      <c r="I184" s="5" t="s">
        <v>1531</v>
      </c>
      <c r="J184" s="6" t="s">
        <v>694</v>
      </c>
      <c r="K184" s="4" t="s">
        <v>78</v>
      </c>
      <c r="M184" s="4"/>
      <c r="N184" s="4"/>
      <c r="O184" s="4"/>
      <c r="P184" s="4"/>
      <c r="Q184" s="4"/>
      <c r="R184" s="4"/>
      <c r="S184" s="4"/>
      <c r="T184" s="21"/>
      <c r="U184" s="21"/>
      <c r="V184" s="4"/>
      <c r="W184" s="4"/>
      <c r="X184" s="4"/>
      <c r="Y184" s="4"/>
      <c r="Z184" s="4"/>
      <c r="AA184" s="4"/>
      <c r="AB184" s="4"/>
      <c r="AC184" s="4"/>
      <c r="AD184" s="4"/>
      <c r="AE184" s="21"/>
    </row>
    <row r="185" spans="1:31" hidden="1">
      <c r="A185" s="29">
        <v>29</v>
      </c>
      <c r="B185" s="5" t="s">
        <v>1532</v>
      </c>
      <c r="C185" s="5">
        <v>2011</v>
      </c>
      <c r="D185" s="5" t="s">
        <v>1533</v>
      </c>
      <c r="E185" s="5" t="s">
        <v>1534</v>
      </c>
      <c r="F185" s="5">
        <v>47</v>
      </c>
      <c r="G185" s="5" t="s">
        <v>985</v>
      </c>
      <c r="H185" s="5" t="s">
        <v>74</v>
      </c>
      <c r="I185" s="5" t="s">
        <v>1535</v>
      </c>
      <c r="J185" s="6" t="s">
        <v>694</v>
      </c>
      <c r="K185" s="4" t="s">
        <v>77</v>
      </c>
      <c r="L185" s="4" t="s">
        <v>77</v>
      </c>
      <c r="M185" s="4" t="s">
        <v>78</v>
      </c>
      <c r="N185" s="4" t="s">
        <v>79</v>
      </c>
      <c r="O185" s="4" t="s">
        <v>455</v>
      </c>
      <c r="P185" s="4" t="s">
        <v>119</v>
      </c>
      <c r="Q185" s="4" t="s">
        <v>1536</v>
      </c>
      <c r="R185" s="4" t="s">
        <v>1537</v>
      </c>
      <c r="S185" s="4" t="s">
        <v>1538</v>
      </c>
      <c r="T185" s="21" t="s">
        <v>1539</v>
      </c>
      <c r="U185" s="21" t="s">
        <v>1540</v>
      </c>
      <c r="V185" s="4" t="s">
        <v>86</v>
      </c>
      <c r="W185" s="4" t="s">
        <v>86</v>
      </c>
      <c r="X185" s="4" t="s">
        <v>86</v>
      </c>
      <c r="Y185" s="4" t="s">
        <v>86</v>
      </c>
      <c r="Z185" s="4" t="s">
        <v>86</v>
      </c>
      <c r="AA185" s="4" t="s">
        <v>86</v>
      </c>
      <c r="AB185" s="4" t="s">
        <v>88</v>
      </c>
      <c r="AC185" s="4" t="s">
        <v>88</v>
      </c>
      <c r="AD185" s="4" t="s">
        <v>86</v>
      </c>
      <c r="AE185" s="21" t="s">
        <v>86</v>
      </c>
    </row>
    <row r="186" spans="1:31" hidden="1">
      <c r="B186" s="5" t="s">
        <v>1541</v>
      </c>
      <c r="C186" s="5">
        <v>2010</v>
      </c>
      <c r="D186" s="5" t="s">
        <v>1542</v>
      </c>
      <c r="E186" s="5" t="s">
        <v>1543</v>
      </c>
      <c r="F186" s="5">
        <v>13</v>
      </c>
      <c r="G186" s="5" t="s">
        <v>328</v>
      </c>
      <c r="H186" s="5" t="s">
        <v>74</v>
      </c>
      <c r="I186" s="5" t="s">
        <v>1544</v>
      </c>
      <c r="J186" s="6" t="s">
        <v>694</v>
      </c>
      <c r="K186" s="4" t="s">
        <v>78</v>
      </c>
      <c r="M186" s="4"/>
      <c r="N186" s="4"/>
      <c r="O186" s="4"/>
      <c r="P186" s="4"/>
      <c r="Q186" s="4"/>
      <c r="R186" s="4"/>
      <c r="S186" s="4"/>
      <c r="T186" s="21"/>
      <c r="U186" s="21"/>
      <c r="V186" s="4"/>
      <c r="W186" s="4"/>
      <c r="X186" s="4"/>
      <c r="Y186" s="4"/>
      <c r="Z186" s="4"/>
      <c r="AA186" s="4"/>
      <c r="AB186" s="4"/>
      <c r="AC186" s="4"/>
      <c r="AD186" s="4"/>
      <c r="AE186" s="21"/>
    </row>
    <row r="187" spans="1:31" hidden="1">
      <c r="B187" s="5" t="s">
        <v>1545</v>
      </c>
      <c r="C187" s="5">
        <v>2009</v>
      </c>
      <c r="D187" s="5" t="s">
        <v>1546</v>
      </c>
      <c r="E187" s="5" t="s">
        <v>1547</v>
      </c>
      <c r="F187" s="5">
        <v>155</v>
      </c>
      <c r="G187" s="5" t="s">
        <v>713</v>
      </c>
      <c r="H187" s="5" t="s">
        <v>74</v>
      </c>
      <c r="I187" s="5" t="s">
        <v>1548</v>
      </c>
      <c r="J187" s="6" t="s">
        <v>694</v>
      </c>
      <c r="K187" s="4" t="s">
        <v>78</v>
      </c>
      <c r="M187" s="4"/>
      <c r="N187" s="4"/>
      <c r="O187" s="4"/>
      <c r="P187" s="4"/>
      <c r="Q187" s="4"/>
      <c r="R187" s="4"/>
      <c r="S187" s="4"/>
      <c r="T187" s="21"/>
      <c r="U187" s="21"/>
      <c r="V187" s="4"/>
      <c r="W187" s="4"/>
      <c r="X187" s="4"/>
      <c r="Y187" s="4"/>
      <c r="Z187" s="4"/>
      <c r="AA187" s="4"/>
      <c r="AB187" s="4"/>
      <c r="AC187" s="4"/>
      <c r="AD187" s="4"/>
      <c r="AE187" s="21"/>
    </row>
    <row r="188" spans="1:31" hidden="1">
      <c r="B188" s="5" t="s">
        <v>1549</v>
      </c>
      <c r="C188" s="5">
        <v>2008</v>
      </c>
      <c r="D188" s="5" t="s">
        <v>1550</v>
      </c>
      <c r="E188" s="5" t="s">
        <v>1551</v>
      </c>
      <c r="F188" s="5">
        <v>105</v>
      </c>
      <c r="G188" s="5" t="s">
        <v>328</v>
      </c>
      <c r="H188" s="5" t="s">
        <v>74</v>
      </c>
      <c r="I188" s="5" t="s">
        <v>1552</v>
      </c>
      <c r="J188" s="6" t="s">
        <v>694</v>
      </c>
      <c r="K188" s="4" t="s">
        <v>78</v>
      </c>
      <c r="M188" s="4"/>
      <c r="N188" s="4"/>
      <c r="O188" s="4"/>
      <c r="P188" s="4"/>
      <c r="Q188" s="4"/>
      <c r="R188" s="4"/>
      <c r="S188" s="4"/>
      <c r="T188" s="21"/>
      <c r="U188" s="21"/>
      <c r="V188" s="4"/>
      <c r="W188" s="4"/>
      <c r="X188" s="4"/>
      <c r="Y188" s="4"/>
      <c r="Z188" s="4"/>
      <c r="AA188" s="4"/>
      <c r="AB188" s="4"/>
      <c r="AC188" s="4"/>
      <c r="AD188" s="4"/>
      <c r="AE188" s="21"/>
    </row>
    <row r="189" spans="1:31">
      <c r="A189" s="29">
        <v>30</v>
      </c>
      <c r="B189" s="5" t="s">
        <v>1549</v>
      </c>
      <c r="C189" s="5">
        <v>2008</v>
      </c>
      <c r="D189" s="5" t="s">
        <v>1553</v>
      </c>
      <c r="E189" s="5" t="s">
        <v>1554</v>
      </c>
      <c r="F189" s="5">
        <v>54</v>
      </c>
      <c r="G189" s="5" t="s">
        <v>328</v>
      </c>
      <c r="H189" s="5" t="s">
        <v>74</v>
      </c>
      <c r="I189" s="5" t="s">
        <v>1555</v>
      </c>
      <c r="J189" s="6" t="s">
        <v>694</v>
      </c>
      <c r="K189" s="4" t="s">
        <v>77</v>
      </c>
      <c r="L189" s="4" t="s">
        <v>77</v>
      </c>
      <c r="M189" s="4" t="s">
        <v>78</v>
      </c>
      <c r="N189" s="4" t="s">
        <v>79</v>
      </c>
      <c r="O189" s="4" t="s">
        <v>80</v>
      </c>
      <c r="P189" s="4" t="s">
        <v>81</v>
      </c>
      <c r="Q189" s="4" t="s">
        <v>1556</v>
      </c>
      <c r="R189" s="4"/>
      <c r="S189" s="4" t="s">
        <v>1557</v>
      </c>
      <c r="T189" s="21"/>
      <c r="U189" s="21"/>
      <c r="V189" s="4" t="s">
        <v>86</v>
      </c>
      <c r="W189" s="4" t="s">
        <v>86</v>
      </c>
      <c r="X189" s="4" t="s">
        <v>86</v>
      </c>
      <c r="Y189" s="4" t="s">
        <v>86</v>
      </c>
      <c r="Z189" s="4" t="s">
        <v>86</v>
      </c>
      <c r="AA189" s="4" t="s">
        <v>86</v>
      </c>
      <c r="AB189" s="4" t="s">
        <v>87</v>
      </c>
      <c r="AC189" s="4" t="s">
        <v>88</v>
      </c>
      <c r="AD189" s="4" t="s">
        <v>86</v>
      </c>
      <c r="AE189" s="21" t="s">
        <v>86</v>
      </c>
    </row>
    <row r="190" spans="1:31" hidden="1">
      <c r="B190" s="5" t="s">
        <v>1558</v>
      </c>
      <c r="C190" s="5">
        <v>2005</v>
      </c>
      <c r="D190" s="5" t="s">
        <v>1559</v>
      </c>
      <c r="E190" s="5" t="s">
        <v>1560</v>
      </c>
      <c r="F190" s="5">
        <v>26</v>
      </c>
      <c r="G190" s="5" t="s">
        <v>140</v>
      </c>
      <c r="H190" s="5" t="s">
        <v>74</v>
      </c>
      <c r="I190" s="5" t="s">
        <v>1561</v>
      </c>
      <c r="J190" s="6" t="s">
        <v>694</v>
      </c>
      <c r="K190" s="4" t="s">
        <v>78</v>
      </c>
      <c r="M190" s="4"/>
      <c r="N190" s="4"/>
      <c r="O190" s="4"/>
      <c r="P190" s="4"/>
      <c r="Q190" s="4"/>
      <c r="R190" s="4"/>
      <c r="S190" s="4"/>
      <c r="T190" s="21"/>
      <c r="U190" s="21"/>
      <c r="V190" s="4"/>
      <c r="W190" s="4"/>
      <c r="X190" s="4"/>
      <c r="Y190" s="4"/>
      <c r="Z190" s="4"/>
      <c r="AA190" s="4"/>
      <c r="AB190" s="4"/>
      <c r="AC190" s="4"/>
      <c r="AD190" s="4"/>
      <c r="AE190" s="21"/>
    </row>
    <row r="191" spans="1:31" hidden="1">
      <c r="B191" s="5" t="s">
        <v>1562</v>
      </c>
      <c r="C191" s="5">
        <v>2005</v>
      </c>
      <c r="D191" s="5" t="s">
        <v>1563</v>
      </c>
      <c r="E191" s="5" t="s">
        <v>1564</v>
      </c>
      <c r="F191" s="5">
        <v>45</v>
      </c>
      <c r="G191" s="5" t="s">
        <v>140</v>
      </c>
      <c r="H191" s="5" t="s">
        <v>74</v>
      </c>
      <c r="I191" s="5" t="s">
        <v>1565</v>
      </c>
      <c r="J191" s="6" t="s">
        <v>694</v>
      </c>
      <c r="K191" s="4" t="s">
        <v>78</v>
      </c>
      <c r="M191" s="4"/>
      <c r="N191" s="4"/>
      <c r="O191" s="4"/>
      <c r="P191" s="4"/>
      <c r="Q191" s="4"/>
      <c r="R191" s="4"/>
      <c r="S191" s="4"/>
      <c r="T191" s="21"/>
      <c r="U191" s="21"/>
      <c r="V191" s="4"/>
      <c r="W191" s="4"/>
      <c r="X191" s="4"/>
      <c r="Y191" s="4"/>
      <c r="Z191" s="4"/>
      <c r="AA191" s="4"/>
      <c r="AB191" s="4"/>
      <c r="AC191" s="4"/>
      <c r="AD191" s="4"/>
      <c r="AE191" s="21"/>
    </row>
    <row r="192" spans="1:31" hidden="1">
      <c r="B192" s="5" t="s">
        <v>1566</v>
      </c>
      <c r="C192" s="5">
        <v>2003</v>
      </c>
      <c r="D192" s="5" t="s">
        <v>1567</v>
      </c>
      <c r="E192" s="5" t="s">
        <v>1568</v>
      </c>
      <c r="F192" s="5">
        <v>4</v>
      </c>
      <c r="G192" s="5" t="s">
        <v>1569</v>
      </c>
      <c r="H192" s="5" t="s">
        <v>74</v>
      </c>
      <c r="I192" s="5" t="s">
        <v>757</v>
      </c>
      <c r="J192" s="6" t="s">
        <v>694</v>
      </c>
      <c r="K192" s="4" t="s">
        <v>78</v>
      </c>
      <c r="M192" s="4"/>
      <c r="N192" s="4"/>
      <c r="O192" s="4"/>
      <c r="P192" s="4"/>
      <c r="Q192" s="4"/>
      <c r="R192" s="4"/>
      <c r="S192" s="4"/>
      <c r="T192" s="21"/>
      <c r="U192" s="21"/>
      <c r="V192" s="4"/>
      <c r="W192" s="4"/>
      <c r="X192" s="4"/>
      <c r="Y192" s="4"/>
      <c r="Z192" s="4"/>
      <c r="AA192" s="4"/>
      <c r="AB192" s="4"/>
      <c r="AC192" s="4"/>
      <c r="AD192" s="4"/>
      <c r="AE192" s="21"/>
    </row>
    <row r="193" spans="1:32" hidden="1">
      <c r="B193" s="5" t="s">
        <v>1570</v>
      </c>
      <c r="C193" s="5">
        <v>2002</v>
      </c>
      <c r="D193" s="5" t="s">
        <v>1571</v>
      </c>
      <c r="E193" s="5" t="s">
        <v>1572</v>
      </c>
      <c r="F193" s="5">
        <v>13</v>
      </c>
      <c r="G193" s="5" t="s">
        <v>1573</v>
      </c>
      <c r="H193" s="5" t="s">
        <v>74</v>
      </c>
      <c r="I193" s="5" t="s">
        <v>1574</v>
      </c>
      <c r="J193" s="6" t="s">
        <v>694</v>
      </c>
      <c r="K193" s="4" t="s">
        <v>78</v>
      </c>
      <c r="M193" s="4"/>
      <c r="N193" s="4"/>
      <c r="O193" s="4"/>
      <c r="P193" s="4"/>
      <c r="Q193" s="4"/>
      <c r="R193" s="4"/>
      <c r="S193" s="4"/>
      <c r="T193" s="21"/>
      <c r="U193" s="21"/>
      <c r="V193" s="4"/>
      <c r="W193" s="4"/>
      <c r="X193" s="4"/>
      <c r="Y193" s="4"/>
      <c r="Z193" s="4"/>
      <c r="AA193" s="4"/>
      <c r="AB193" s="4"/>
      <c r="AC193" s="4"/>
      <c r="AD193" s="4"/>
      <c r="AE193" s="21"/>
    </row>
    <row r="194" spans="1:32" hidden="1">
      <c r="B194" s="5" t="s">
        <v>1575</v>
      </c>
      <c r="C194" s="5">
        <v>1998</v>
      </c>
      <c r="D194" s="5" t="s">
        <v>1576</v>
      </c>
      <c r="E194" s="5" t="s">
        <v>1577</v>
      </c>
      <c r="F194" s="5">
        <v>24</v>
      </c>
      <c r="G194" s="5" t="s">
        <v>1578</v>
      </c>
      <c r="H194" s="5" t="s">
        <v>74</v>
      </c>
      <c r="I194" s="5" t="s">
        <v>1579</v>
      </c>
      <c r="J194" s="6" t="s">
        <v>694</v>
      </c>
      <c r="K194" s="4" t="s">
        <v>78</v>
      </c>
      <c r="M194" s="4"/>
      <c r="N194" s="4"/>
      <c r="O194" s="4"/>
      <c r="P194" s="4"/>
      <c r="Q194" s="4"/>
      <c r="R194" s="4"/>
      <c r="S194" s="4"/>
      <c r="T194" s="21"/>
      <c r="U194" s="21"/>
      <c r="V194" s="4"/>
      <c r="W194" s="4"/>
      <c r="X194" s="4"/>
      <c r="Y194" s="4"/>
      <c r="Z194" s="4"/>
      <c r="AA194" s="4"/>
      <c r="AB194" s="4"/>
      <c r="AC194" s="4"/>
      <c r="AD194" s="4"/>
      <c r="AE194" s="21"/>
    </row>
    <row r="195" spans="1:32" hidden="1">
      <c r="B195" s="5" t="s">
        <v>1580</v>
      </c>
      <c r="C195" s="5">
        <v>1998</v>
      </c>
      <c r="D195" s="5" t="s">
        <v>1581</v>
      </c>
      <c r="E195" s="5" t="s">
        <v>1582</v>
      </c>
      <c r="F195" s="5">
        <v>73</v>
      </c>
      <c r="G195" s="5" t="s">
        <v>1583</v>
      </c>
      <c r="H195" s="5" t="s">
        <v>74</v>
      </c>
      <c r="I195" s="5" t="s">
        <v>1584</v>
      </c>
      <c r="J195" s="6" t="s">
        <v>694</v>
      </c>
      <c r="K195" s="4" t="s">
        <v>78</v>
      </c>
      <c r="M195" s="4"/>
      <c r="N195" s="4"/>
      <c r="O195" s="4"/>
      <c r="P195" s="4"/>
      <c r="Q195" s="4"/>
      <c r="R195" s="4"/>
      <c r="S195" s="4"/>
      <c r="T195" s="21"/>
      <c r="U195" s="21"/>
      <c r="V195" s="4"/>
      <c r="W195" s="4"/>
      <c r="X195" s="4"/>
      <c r="Y195" s="4"/>
      <c r="Z195" s="4"/>
      <c r="AA195" s="4"/>
      <c r="AB195" s="4"/>
      <c r="AC195" s="4"/>
      <c r="AD195" s="4"/>
      <c r="AE195" s="21"/>
    </row>
    <row r="196" spans="1:32" hidden="1">
      <c r="B196" s="5" t="s">
        <v>1585</v>
      </c>
      <c r="C196" s="5">
        <v>1997</v>
      </c>
      <c r="D196" s="5" t="s">
        <v>1586</v>
      </c>
      <c r="E196" s="5" t="s">
        <v>1587</v>
      </c>
      <c r="F196" s="5">
        <v>70</v>
      </c>
      <c r="G196" s="5" t="s">
        <v>1588</v>
      </c>
      <c r="H196" s="5" t="s">
        <v>74</v>
      </c>
      <c r="I196" s="5" t="s">
        <v>1589</v>
      </c>
      <c r="J196" s="6" t="s">
        <v>694</v>
      </c>
      <c r="K196" s="4" t="s">
        <v>78</v>
      </c>
      <c r="M196" s="4"/>
      <c r="N196" s="4"/>
      <c r="O196" s="4"/>
      <c r="P196" s="4"/>
      <c r="Q196" s="4"/>
      <c r="R196" s="4"/>
      <c r="S196" s="4"/>
      <c r="T196" s="21"/>
      <c r="U196" s="21"/>
      <c r="V196" s="4"/>
      <c r="W196" s="4"/>
      <c r="X196" s="4"/>
      <c r="Y196" s="4"/>
      <c r="Z196" s="4"/>
      <c r="AA196" s="4"/>
      <c r="AB196" s="4"/>
      <c r="AC196" s="4"/>
      <c r="AD196" s="4"/>
      <c r="AE196" s="21"/>
    </row>
    <row r="197" spans="1:32" hidden="1">
      <c r="A197" s="29">
        <v>31</v>
      </c>
      <c r="B197" s="5" t="s">
        <v>1590</v>
      </c>
      <c r="C197" s="5">
        <v>1996</v>
      </c>
      <c r="D197" s="5" t="s">
        <v>1591</v>
      </c>
      <c r="E197" s="5" t="s">
        <v>1592</v>
      </c>
      <c r="F197" s="5">
        <v>4</v>
      </c>
      <c r="G197" s="5" t="s">
        <v>1593</v>
      </c>
      <c r="H197" s="5" t="s">
        <v>74</v>
      </c>
      <c r="I197" s="5" t="s">
        <v>1594</v>
      </c>
      <c r="J197" s="6" t="s">
        <v>694</v>
      </c>
      <c r="K197" s="4" t="s">
        <v>77</v>
      </c>
      <c r="L197" s="4" t="s">
        <v>77</v>
      </c>
      <c r="M197" s="4" t="s">
        <v>78</v>
      </c>
      <c r="N197" s="4" t="s">
        <v>79</v>
      </c>
      <c r="O197" s="4" t="s">
        <v>156</v>
      </c>
      <c r="P197" s="4" t="s">
        <v>157</v>
      </c>
      <c r="Q197" s="4" t="s">
        <v>1595</v>
      </c>
      <c r="R197" s="4"/>
      <c r="S197" s="4" t="s">
        <v>1596</v>
      </c>
      <c r="T197" s="21"/>
      <c r="U197" s="21"/>
      <c r="V197" s="4" t="s">
        <v>86</v>
      </c>
      <c r="W197" s="4" t="s">
        <v>86</v>
      </c>
      <c r="X197" s="4" t="s">
        <v>86</v>
      </c>
      <c r="Y197" s="4" t="s">
        <v>86</v>
      </c>
      <c r="Z197" s="4" t="s">
        <v>86</v>
      </c>
      <c r="AA197" s="4" t="s">
        <v>86</v>
      </c>
      <c r="AB197" s="4" t="s">
        <v>86</v>
      </c>
      <c r="AC197" s="4" t="s">
        <v>86</v>
      </c>
      <c r="AD197" s="4" t="s">
        <v>86</v>
      </c>
      <c r="AE197" s="21" t="s">
        <v>86</v>
      </c>
    </row>
    <row r="198" spans="1:32" hidden="1">
      <c r="B198" s="5" t="s">
        <v>1597</v>
      </c>
      <c r="C198" s="5">
        <v>1993</v>
      </c>
      <c r="D198" s="5" t="s">
        <v>1598</v>
      </c>
      <c r="E198" s="5" t="s">
        <v>1599</v>
      </c>
      <c r="F198" s="5">
        <v>1</v>
      </c>
      <c r="G198" s="5" t="s">
        <v>140</v>
      </c>
      <c r="H198" s="5" t="s">
        <v>74</v>
      </c>
      <c r="I198" s="5" t="s">
        <v>1600</v>
      </c>
      <c r="J198" s="6" t="s">
        <v>694</v>
      </c>
      <c r="K198" s="4" t="s">
        <v>78</v>
      </c>
      <c r="M198" s="4" t="s">
        <v>78</v>
      </c>
      <c r="N198" s="4"/>
      <c r="O198" s="4"/>
      <c r="P198" s="4"/>
      <c r="Q198" s="4"/>
      <c r="R198" s="4"/>
      <c r="S198" s="4"/>
      <c r="T198" s="21"/>
      <c r="U198" s="21"/>
      <c r="V198" s="4"/>
      <c r="W198" s="4"/>
      <c r="X198" s="4"/>
      <c r="Y198" s="4"/>
      <c r="Z198" s="4"/>
      <c r="AA198" s="4"/>
      <c r="AB198" s="4"/>
      <c r="AC198" s="4"/>
      <c r="AD198" s="4"/>
      <c r="AE198" s="21"/>
    </row>
    <row r="199" spans="1:32">
      <c r="A199" s="29">
        <v>32</v>
      </c>
      <c r="B199" s="5" t="s">
        <v>1601</v>
      </c>
      <c r="C199" s="5">
        <v>2021</v>
      </c>
      <c r="D199" s="5" t="s">
        <v>1602</v>
      </c>
      <c r="E199" s="5" t="s">
        <v>1603</v>
      </c>
      <c r="F199" s="5">
        <v>0</v>
      </c>
      <c r="G199" s="5" t="s">
        <v>1604</v>
      </c>
      <c r="H199" s="5" t="s">
        <v>74</v>
      </c>
      <c r="I199" s="5" t="s">
        <v>1605</v>
      </c>
      <c r="J199" s="6" t="s">
        <v>694</v>
      </c>
      <c r="K199" s="4" t="s">
        <v>77</v>
      </c>
      <c r="L199" s="4" t="s">
        <v>77</v>
      </c>
      <c r="M199" s="4" t="s">
        <v>78</v>
      </c>
      <c r="N199" s="4" t="s">
        <v>79</v>
      </c>
      <c r="O199" s="4" t="s">
        <v>80</v>
      </c>
      <c r="P199" s="4" t="s">
        <v>81</v>
      </c>
      <c r="Q199" s="4"/>
      <c r="R199" s="4"/>
      <c r="S199" s="4" t="s">
        <v>1606</v>
      </c>
      <c r="T199" s="21"/>
      <c r="U199" s="21"/>
      <c r="V199" s="4" t="s">
        <v>86</v>
      </c>
      <c r="W199" s="4" t="s">
        <v>86</v>
      </c>
      <c r="X199" s="4" t="s">
        <v>86</v>
      </c>
      <c r="Y199" s="4" t="s">
        <v>86</v>
      </c>
      <c r="Z199" s="4" t="s">
        <v>86</v>
      </c>
      <c r="AA199" s="4" t="s">
        <v>86</v>
      </c>
      <c r="AB199" s="4" t="s">
        <v>86</v>
      </c>
      <c r="AC199" s="4" t="s">
        <v>88</v>
      </c>
      <c r="AD199" s="4" t="s">
        <v>86</v>
      </c>
      <c r="AE199" s="21" t="s">
        <v>86</v>
      </c>
      <c r="AF199" s="4" t="s">
        <v>1607</v>
      </c>
    </row>
    <row r="200" spans="1:32" hidden="1">
      <c r="B200" s="5" t="s">
        <v>189</v>
      </c>
      <c r="C200" s="5">
        <v>2021</v>
      </c>
      <c r="D200" s="5" t="s">
        <v>190</v>
      </c>
      <c r="E200" s="5" t="s">
        <v>191</v>
      </c>
      <c r="F200" s="5">
        <v>0</v>
      </c>
      <c r="G200" s="5" t="s">
        <v>92</v>
      </c>
      <c r="H200" s="5" t="s">
        <v>74</v>
      </c>
      <c r="I200" s="5" t="s">
        <v>192</v>
      </c>
      <c r="J200" s="6" t="s">
        <v>694</v>
      </c>
      <c r="K200" s="4" t="s">
        <v>77</v>
      </c>
      <c r="L200" s="4" t="s">
        <v>78</v>
      </c>
      <c r="M200" s="4"/>
      <c r="N200" s="4"/>
      <c r="O200" s="4"/>
      <c r="P200" s="4"/>
      <c r="Q200" s="4"/>
      <c r="R200" s="4"/>
      <c r="S200" s="4"/>
      <c r="T200" s="21"/>
      <c r="U200" s="21"/>
      <c r="V200" s="4"/>
      <c r="W200" s="4"/>
      <c r="X200" s="4"/>
      <c r="Y200" s="4"/>
      <c r="Z200" s="4"/>
      <c r="AA200" s="4"/>
      <c r="AB200" s="4"/>
      <c r="AC200" s="4"/>
      <c r="AD200" s="4"/>
      <c r="AE200" s="21"/>
    </row>
    <row r="201" spans="1:32" hidden="1">
      <c r="B201" s="5" t="s">
        <v>1608</v>
      </c>
      <c r="C201" s="5">
        <v>2021</v>
      </c>
      <c r="D201" s="5" t="s">
        <v>1609</v>
      </c>
      <c r="E201" s="5" t="s">
        <v>1610</v>
      </c>
      <c r="F201" s="5">
        <v>2</v>
      </c>
      <c r="G201" s="5" t="s">
        <v>112</v>
      </c>
      <c r="H201" s="5" t="s">
        <v>74</v>
      </c>
      <c r="I201" s="5" t="s">
        <v>1611</v>
      </c>
      <c r="J201" s="6" t="s">
        <v>694</v>
      </c>
      <c r="K201" s="4" t="s">
        <v>78</v>
      </c>
      <c r="L201" s="5"/>
      <c r="M201" s="4"/>
      <c r="N201" s="4"/>
      <c r="O201" s="4"/>
      <c r="P201" s="4"/>
      <c r="Q201" s="4"/>
      <c r="R201" s="4"/>
      <c r="S201" s="4"/>
      <c r="T201" s="21"/>
      <c r="U201" s="21"/>
      <c r="V201" s="4"/>
      <c r="W201" s="4"/>
      <c r="X201" s="4"/>
      <c r="Y201" s="4"/>
      <c r="Z201" s="4"/>
      <c r="AA201" s="4"/>
      <c r="AB201" s="4"/>
      <c r="AC201" s="4"/>
      <c r="AD201" s="4"/>
      <c r="AE201" s="21"/>
    </row>
    <row r="202" spans="1:32">
      <c r="A202" s="29">
        <v>33</v>
      </c>
      <c r="B202" s="5" t="s">
        <v>1612</v>
      </c>
      <c r="C202" s="5">
        <v>2021</v>
      </c>
      <c r="D202" s="5" t="s">
        <v>1613</v>
      </c>
      <c r="E202" s="5" t="s">
        <v>1614</v>
      </c>
      <c r="F202" s="5">
        <v>4</v>
      </c>
      <c r="G202" s="5" t="s">
        <v>140</v>
      </c>
      <c r="H202" s="5" t="s">
        <v>74</v>
      </c>
      <c r="I202" s="5" t="s">
        <v>1615</v>
      </c>
      <c r="J202" s="6" t="s">
        <v>694</v>
      </c>
      <c r="K202" s="4" t="s">
        <v>77</v>
      </c>
      <c r="L202" s="5" t="s">
        <v>77</v>
      </c>
      <c r="M202" s="4" t="s">
        <v>78</v>
      </c>
      <c r="N202" s="4" t="s">
        <v>79</v>
      </c>
      <c r="O202" s="4" t="s">
        <v>171</v>
      </c>
      <c r="P202" s="4" t="s">
        <v>104</v>
      </c>
      <c r="Q202" s="4"/>
      <c r="R202" s="4"/>
      <c r="S202" s="4" t="s">
        <v>1616</v>
      </c>
      <c r="T202" s="21"/>
      <c r="U202" s="21"/>
      <c r="V202" s="4" t="s">
        <v>86</v>
      </c>
      <c r="W202" s="4" t="s">
        <v>86</v>
      </c>
      <c r="X202" s="4" t="s">
        <v>86</v>
      </c>
      <c r="Y202" s="4" t="s">
        <v>86</v>
      </c>
      <c r="Z202" s="4" t="s">
        <v>86</v>
      </c>
      <c r="AA202" s="4" t="s">
        <v>86</v>
      </c>
      <c r="AB202" s="4" t="s">
        <v>86</v>
      </c>
      <c r="AC202" s="4" t="s">
        <v>88</v>
      </c>
      <c r="AD202" s="4" t="s">
        <v>86</v>
      </c>
      <c r="AE202" s="21" t="s">
        <v>86</v>
      </c>
    </row>
    <row r="203" spans="1:32">
      <c r="A203" s="29">
        <v>34</v>
      </c>
      <c r="B203" s="5" t="s">
        <v>1617</v>
      </c>
      <c r="C203" s="5">
        <v>2021</v>
      </c>
      <c r="D203" s="5" t="s">
        <v>1618</v>
      </c>
      <c r="E203" s="5" t="s">
        <v>1619</v>
      </c>
      <c r="F203" s="5">
        <v>0</v>
      </c>
      <c r="G203" s="5" t="s">
        <v>92</v>
      </c>
      <c r="H203" s="5" t="s">
        <v>74</v>
      </c>
      <c r="I203" s="5" t="s">
        <v>1620</v>
      </c>
      <c r="J203" s="6" t="s">
        <v>694</v>
      </c>
      <c r="K203" s="4" t="s">
        <v>77</v>
      </c>
      <c r="L203" s="5" t="s">
        <v>77</v>
      </c>
      <c r="M203" s="4" t="s">
        <v>78</v>
      </c>
      <c r="N203" s="4" t="s">
        <v>79</v>
      </c>
      <c r="O203" s="4" t="s">
        <v>171</v>
      </c>
      <c r="P203" s="4" t="s">
        <v>104</v>
      </c>
      <c r="Q203" s="4"/>
      <c r="R203" s="4"/>
      <c r="S203" s="4" t="s">
        <v>1621</v>
      </c>
      <c r="T203" s="21"/>
      <c r="U203" s="21"/>
      <c r="V203" s="4" t="s">
        <v>86</v>
      </c>
      <c r="W203" s="4" t="s">
        <v>86</v>
      </c>
      <c r="X203" s="4" t="s">
        <v>86</v>
      </c>
      <c r="Y203" s="4" t="s">
        <v>86</v>
      </c>
      <c r="Z203" s="4" t="s">
        <v>86</v>
      </c>
      <c r="AA203" s="4" t="s">
        <v>86</v>
      </c>
      <c r="AB203" s="4" t="s">
        <v>86</v>
      </c>
      <c r="AC203" s="4" t="s">
        <v>88</v>
      </c>
      <c r="AD203" s="4" t="s">
        <v>86</v>
      </c>
      <c r="AE203" s="21" t="s">
        <v>86</v>
      </c>
    </row>
    <row r="204" spans="1:32" hidden="1">
      <c r="B204" s="5" t="s">
        <v>1622</v>
      </c>
      <c r="C204" s="5">
        <v>2021</v>
      </c>
      <c r="D204" s="5" t="s">
        <v>1623</v>
      </c>
      <c r="E204" s="5" t="s">
        <v>1624</v>
      </c>
      <c r="F204" s="5">
        <v>3</v>
      </c>
      <c r="G204" s="5" t="s">
        <v>1625</v>
      </c>
      <c r="H204" s="5" t="s">
        <v>74</v>
      </c>
      <c r="I204" s="5" t="s">
        <v>1626</v>
      </c>
      <c r="J204" s="6" t="s">
        <v>694</v>
      </c>
      <c r="K204" s="4" t="s">
        <v>77</v>
      </c>
      <c r="L204" s="5" t="s">
        <v>78</v>
      </c>
      <c r="M204" s="4" t="s">
        <v>78</v>
      </c>
      <c r="N204" s="4"/>
      <c r="O204" s="4"/>
      <c r="P204" s="4"/>
      <c r="Q204" s="4"/>
      <c r="R204" s="4"/>
      <c r="S204" s="4"/>
      <c r="T204" s="21"/>
      <c r="U204" s="21"/>
      <c r="V204" s="4"/>
      <c r="W204" s="4"/>
      <c r="X204" s="4"/>
      <c r="Y204" s="4"/>
      <c r="Z204" s="4"/>
      <c r="AA204" s="4"/>
      <c r="AB204" s="4"/>
      <c r="AC204" s="4"/>
      <c r="AD204" s="4"/>
      <c r="AE204" s="21"/>
    </row>
    <row r="205" spans="1:32" hidden="1">
      <c r="A205" s="29">
        <v>35</v>
      </c>
      <c r="B205" s="5" t="s">
        <v>697</v>
      </c>
      <c r="C205" s="5">
        <v>2021</v>
      </c>
      <c r="D205" s="5" t="s">
        <v>698</v>
      </c>
      <c r="E205" s="5" t="s">
        <v>699</v>
      </c>
      <c r="F205" s="5">
        <v>3</v>
      </c>
      <c r="G205" s="5" t="s">
        <v>140</v>
      </c>
      <c r="H205" s="5" t="s">
        <v>74</v>
      </c>
      <c r="I205" s="5" t="s">
        <v>700</v>
      </c>
      <c r="J205" s="6" t="s">
        <v>694</v>
      </c>
      <c r="K205" s="4" t="s">
        <v>77</v>
      </c>
      <c r="L205" s="5" t="s">
        <v>77</v>
      </c>
      <c r="M205" s="4" t="s">
        <v>78</v>
      </c>
      <c r="N205" s="4" t="s">
        <v>79</v>
      </c>
      <c r="O205" s="4" t="s">
        <v>156</v>
      </c>
      <c r="P205" s="4" t="s">
        <v>119</v>
      </c>
      <c r="Q205" s="4" t="s">
        <v>701</v>
      </c>
      <c r="R205" s="4"/>
      <c r="S205" s="4" t="s">
        <v>702</v>
      </c>
      <c r="T205" s="21"/>
      <c r="U205" s="21"/>
      <c r="V205" s="4" t="s">
        <v>161</v>
      </c>
      <c r="W205" s="4" t="s">
        <v>86</v>
      </c>
      <c r="X205" s="4" t="s">
        <v>86</v>
      </c>
      <c r="Y205" s="4" t="s">
        <v>86</v>
      </c>
      <c r="Z205" s="4" t="s">
        <v>86</v>
      </c>
      <c r="AA205" s="4" t="s">
        <v>86</v>
      </c>
      <c r="AB205" s="4" t="s">
        <v>86</v>
      </c>
      <c r="AC205" s="4" t="s">
        <v>88</v>
      </c>
      <c r="AD205" s="4" t="s">
        <v>86</v>
      </c>
      <c r="AE205" s="4" t="s">
        <v>86</v>
      </c>
    </row>
    <row r="206" spans="1:32" hidden="1">
      <c r="A206" s="29">
        <v>36</v>
      </c>
      <c r="B206" s="5" t="s">
        <v>1627</v>
      </c>
      <c r="C206" s="5">
        <v>2021</v>
      </c>
      <c r="D206" s="5" t="s">
        <v>1628</v>
      </c>
      <c r="E206" s="5" t="s">
        <v>1629</v>
      </c>
      <c r="F206" s="5">
        <v>3</v>
      </c>
      <c r="G206" s="5" t="s">
        <v>713</v>
      </c>
      <c r="H206" s="5" t="s">
        <v>74</v>
      </c>
      <c r="I206" s="5" t="s">
        <v>1630</v>
      </c>
      <c r="J206" s="6" t="s">
        <v>694</v>
      </c>
      <c r="K206" s="4" t="s">
        <v>77</v>
      </c>
      <c r="L206" s="5" t="s">
        <v>77</v>
      </c>
      <c r="M206" s="4" t="s">
        <v>78</v>
      </c>
      <c r="N206" s="4" t="s">
        <v>79</v>
      </c>
      <c r="O206" s="4" t="s">
        <v>455</v>
      </c>
      <c r="P206" s="4" t="s">
        <v>119</v>
      </c>
      <c r="Q206" s="4"/>
      <c r="R206" s="4"/>
      <c r="S206" s="4" t="s">
        <v>1631</v>
      </c>
      <c r="T206" s="21"/>
      <c r="U206" s="21"/>
      <c r="V206" s="4" t="s">
        <v>86</v>
      </c>
      <c r="W206" s="4" t="s">
        <v>86</v>
      </c>
      <c r="X206" s="4" t="s">
        <v>86</v>
      </c>
      <c r="Y206" s="4" t="s">
        <v>86</v>
      </c>
      <c r="Z206" s="4" t="s">
        <v>86</v>
      </c>
      <c r="AA206" s="4" t="s">
        <v>86</v>
      </c>
      <c r="AB206" s="4" t="s">
        <v>86</v>
      </c>
      <c r="AC206" s="4" t="s">
        <v>88</v>
      </c>
      <c r="AD206" s="4" t="s">
        <v>86</v>
      </c>
      <c r="AE206" s="21" t="s">
        <v>86</v>
      </c>
    </row>
    <row r="207" spans="1:32" hidden="1">
      <c r="B207" s="5" t="s">
        <v>1632</v>
      </c>
      <c r="C207" s="5">
        <v>2021</v>
      </c>
      <c r="D207" s="5" t="s">
        <v>1633</v>
      </c>
      <c r="E207" s="5" t="s">
        <v>1634</v>
      </c>
      <c r="F207" s="5">
        <v>4</v>
      </c>
      <c r="G207" s="5" t="s">
        <v>140</v>
      </c>
      <c r="H207" s="5" t="s">
        <v>74</v>
      </c>
      <c r="I207" s="5" t="s">
        <v>1635</v>
      </c>
      <c r="J207" s="6" t="s">
        <v>694</v>
      </c>
      <c r="K207" s="4" t="s">
        <v>77</v>
      </c>
      <c r="L207" s="5" t="s">
        <v>78</v>
      </c>
      <c r="M207" s="4" t="s">
        <v>78</v>
      </c>
      <c r="N207" s="4"/>
      <c r="O207" s="4"/>
      <c r="P207" s="4"/>
      <c r="Q207" s="4"/>
      <c r="R207" s="4"/>
      <c r="S207" s="4"/>
      <c r="T207" s="21"/>
      <c r="U207" s="21"/>
      <c r="V207" s="4"/>
      <c r="W207" s="4"/>
      <c r="X207" s="4"/>
      <c r="Y207" s="4"/>
      <c r="Z207" s="4"/>
      <c r="AA207" s="4"/>
      <c r="AB207" s="4"/>
      <c r="AC207" s="4"/>
      <c r="AD207" s="4"/>
      <c r="AE207" s="21"/>
    </row>
    <row r="208" spans="1:32" hidden="1">
      <c r="B208" s="5" t="s">
        <v>1636</v>
      </c>
      <c r="C208" s="5">
        <v>2021</v>
      </c>
      <c r="D208" s="5" t="s">
        <v>1637</v>
      </c>
      <c r="E208" s="5" t="s">
        <v>1638</v>
      </c>
      <c r="F208" s="5">
        <v>0</v>
      </c>
      <c r="G208" s="5" t="s">
        <v>1639</v>
      </c>
      <c r="H208" s="5" t="s">
        <v>74</v>
      </c>
      <c r="I208" s="5" t="s">
        <v>1640</v>
      </c>
      <c r="J208" s="6" t="s">
        <v>694</v>
      </c>
      <c r="K208" s="4" t="s">
        <v>78</v>
      </c>
      <c r="L208" s="5"/>
      <c r="M208" s="4" t="s">
        <v>78</v>
      </c>
      <c r="N208" s="4"/>
      <c r="O208" s="4"/>
      <c r="P208" s="4"/>
      <c r="Q208" s="4"/>
      <c r="R208" s="4"/>
      <c r="S208" s="4"/>
      <c r="T208" s="21"/>
      <c r="U208" s="21"/>
      <c r="V208" s="4"/>
      <c r="W208" s="4"/>
      <c r="X208" s="4"/>
      <c r="Y208" s="4"/>
      <c r="Z208" s="4"/>
      <c r="AA208" s="4"/>
      <c r="AB208" s="4"/>
      <c r="AC208" s="4"/>
      <c r="AD208" s="4"/>
      <c r="AE208" s="21"/>
    </row>
    <row r="209" spans="1:31">
      <c r="A209" s="29">
        <v>37</v>
      </c>
      <c r="B209" s="5" t="s">
        <v>217</v>
      </c>
      <c r="C209" s="5">
        <v>2021</v>
      </c>
      <c r="D209" s="5" t="s">
        <v>218</v>
      </c>
      <c r="E209" s="5" t="s">
        <v>219</v>
      </c>
      <c r="F209" s="5">
        <v>2</v>
      </c>
      <c r="G209" s="5" t="s">
        <v>220</v>
      </c>
      <c r="H209" s="5" t="s">
        <v>74</v>
      </c>
      <c r="I209" s="5" t="s">
        <v>221</v>
      </c>
      <c r="J209" s="6" t="s">
        <v>694</v>
      </c>
      <c r="K209" s="4" t="s">
        <v>77</v>
      </c>
      <c r="L209" s="5" t="s">
        <v>77</v>
      </c>
      <c r="M209" s="4" t="s">
        <v>78</v>
      </c>
      <c r="N209" s="4" t="s">
        <v>79</v>
      </c>
      <c r="O209" s="4" t="s">
        <v>171</v>
      </c>
      <c r="P209" s="4" t="s">
        <v>157</v>
      </c>
      <c r="Q209" s="4"/>
      <c r="R209" s="4"/>
      <c r="S209" s="4" t="s">
        <v>1641</v>
      </c>
      <c r="T209" s="21" t="s">
        <v>1642</v>
      </c>
      <c r="U209" s="21"/>
      <c r="V209" s="4" t="s">
        <v>86</v>
      </c>
      <c r="W209" s="4" t="s">
        <v>86</v>
      </c>
      <c r="X209" s="4" t="s">
        <v>86</v>
      </c>
      <c r="Y209" s="4" t="s">
        <v>86</v>
      </c>
      <c r="Z209" s="4" t="s">
        <v>86</v>
      </c>
      <c r="AA209" s="4" t="s">
        <v>86</v>
      </c>
      <c r="AB209" s="4" t="s">
        <v>86</v>
      </c>
      <c r="AC209" s="4" t="s">
        <v>88</v>
      </c>
      <c r="AD209" s="4" t="s">
        <v>86</v>
      </c>
      <c r="AE209" s="21" t="s">
        <v>86</v>
      </c>
    </row>
    <row r="210" spans="1:31">
      <c r="A210" s="29">
        <v>38</v>
      </c>
      <c r="B210" s="5" t="s">
        <v>1643</v>
      </c>
      <c r="C210" s="5">
        <v>2021</v>
      </c>
      <c r="D210" s="5" t="s">
        <v>1644</v>
      </c>
      <c r="E210" s="5" t="s">
        <v>1645</v>
      </c>
      <c r="F210" s="5">
        <v>4</v>
      </c>
      <c r="G210" s="5" t="s">
        <v>290</v>
      </c>
      <c r="H210" s="5" t="s">
        <v>74</v>
      </c>
      <c r="I210" s="5" t="s">
        <v>1646</v>
      </c>
      <c r="J210" s="6" t="s">
        <v>694</v>
      </c>
      <c r="K210" s="4" t="s">
        <v>77</v>
      </c>
      <c r="L210" s="5" t="s">
        <v>77</v>
      </c>
      <c r="M210" s="4" t="s">
        <v>78</v>
      </c>
      <c r="N210" s="4" t="s">
        <v>79</v>
      </c>
      <c r="O210" s="4" t="s">
        <v>171</v>
      </c>
      <c r="P210" s="4" t="s">
        <v>119</v>
      </c>
      <c r="Q210" s="4"/>
      <c r="R210" s="4"/>
      <c r="S210" s="4" t="s">
        <v>1647</v>
      </c>
      <c r="U210" s="21"/>
      <c r="V210" s="4" t="s">
        <v>86</v>
      </c>
      <c r="W210" s="4" t="s">
        <v>86</v>
      </c>
      <c r="X210" s="4" t="s">
        <v>86</v>
      </c>
      <c r="Y210" s="4" t="s">
        <v>86</v>
      </c>
      <c r="Z210" s="4" t="s">
        <v>86</v>
      </c>
      <c r="AA210" s="4" t="s">
        <v>86</v>
      </c>
      <c r="AB210" s="4" t="s">
        <v>86</v>
      </c>
      <c r="AC210" s="4" t="s">
        <v>88</v>
      </c>
      <c r="AD210" s="4" t="s">
        <v>86</v>
      </c>
      <c r="AE210" s="21" t="s">
        <v>86</v>
      </c>
    </row>
    <row r="211" spans="1:31">
      <c r="A211" s="29">
        <v>39</v>
      </c>
      <c r="B211" s="5" t="s">
        <v>1648</v>
      </c>
      <c r="C211" s="5">
        <v>2021</v>
      </c>
      <c r="D211" s="5" t="s">
        <v>1649</v>
      </c>
      <c r="E211" s="5" t="s">
        <v>1650</v>
      </c>
      <c r="F211" s="5">
        <v>6</v>
      </c>
      <c r="G211" s="5" t="s">
        <v>140</v>
      </c>
      <c r="H211" s="5" t="s">
        <v>74</v>
      </c>
      <c r="I211" s="5" t="s">
        <v>1651</v>
      </c>
      <c r="J211" s="6" t="s">
        <v>694</v>
      </c>
      <c r="K211" s="4" t="s">
        <v>77</v>
      </c>
      <c r="L211" s="5" t="s">
        <v>77</v>
      </c>
      <c r="M211" s="4" t="s">
        <v>78</v>
      </c>
      <c r="N211" s="4" t="s">
        <v>79</v>
      </c>
      <c r="O211" s="4" t="s">
        <v>171</v>
      </c>
      <c r="P211" s="4" t="s">
        <v>180</v>
      </c>
      <c r="Q211" s="4"/>
      <c r="R211" s="4"/>
      <c r="S211" s="4" t="s">
        <v>1652</v>
      </c>
      <c r="T211" s="21" t="s">
        <v>1653</v>
      </c>
      <c r="U211" s="21"/>
      <c r="V211" s="4" t="s">
        <v>86</v>
      </c>
      <c r="W211" s="4" t="s">
        <v>86</v>
      </c>
      <c r="X211" s="4" t="s">
        <v>86</v>
      </c>
      <c r="Y211" s="4" t="s">
        <v>86</v>
      </c>
      <c r="Z211" s="4" t="s">
        <v>86</v>
      </c>
      <c r="AA211" s="4" t="s">
        <v>86</v>
      </c>
      <c r="AB211" s="4" t="s">
        <v>86</v>
      </c>
      <c r="AC211" s="4" t="s">
        <v>88</v>
      </c>
      <c r="AD211" s="4" t="s">
        <v>86</v>
      </c>
      <c r="AE211" s="21" t="s">
        <v>86</v>
      </c>
    </row>
    <row r="212" spans="1:31" hidden="1">
      <c r="B212" s="5" t="s">
        <v>1654</v>
      </c>
      <c r="C212" s="5">
        <v>2021</v>
      </c>
      <c r="D212" s="5" t="s">
        <v>1655</v>
      </c>
      <c r="E212" s="5" t="s">
        <v>1656</v>
      </c>
      <c r="F212" s="5">
        <v>0</v>
      </c>
      <c r="G212" s="5" t="s">
        <v>1657</v>
      </c>
      <c r="H212" s="5" t="s">
        <v>74</v>
      </c>
      <c r="I212" s="5" t="s">
        <v>1658</v>
      </c>
      <c r="J212" s="6" t="s">
        <v>694</v>
      </c>
      <c r="K212" s="4" t="s">
        <v>78</v>
      </c>
      <c r="L212" s="5"/>
      <c r="M212" s="4"/>
      <c r="N212" s="4"/>
      <c r="O212" s="4"/>
      <c r="P212" s="4"/>
      <c r="Q212" s="4"/>
      <c r="R212" s="4"/>
      <c r="S212" s="4"/>
      <c r="T212" s="21"/>
      <c r="U212" s="21"/>
      <c r="V212" s="4"/>
      <c r="W212" s="4"/>
      <c r="X212" s="4"/>
      <c r="Y212" s="4"/>
      <c r="Z212" s="4"/>
      <c r="AA212" s="4"/>
      <c r="AB212" s="4"/>
      <c r="AC212" s="4"/>
      <c r="AD212" s="4"/>
      <c r="AE212" s="21"/>
    </row>
    <row r="213" spans="1:31" hidden="1">
      <c r="B213" s="5" t="s">
        <v>1659</v>
      </c>
      <c r="C213" s="5">
        <v>2020</v>
      </c>
      <c r="D213" s="5" t="s">
        <v>1660</v>
      </c>
      <c r="E213" s="5" t="s">
        <v>1661</v>
      </c>
      <c r="F213" s="5">
        <v>1</v>
      </c>
      <c r="G213" s="5" t="s">
        <v>140</v>
      </c>
      <c r="H213" s="5" t="s">
        <v>74</v>
      </c>
      <c r="I213" s="5" t="s">
        <v>1662</v>
      </c>
      <c r="J213" s="6" t="s">
        <v>694</v>
      </c>
      <c r="K213" s="4" t="s">
        <v>78</v>
      </c>
      <c r="L213" s="5"/>
      <c r="M213" s="4"/>
      <c r="N213" s="4"/>
      <c r="O213" s="4"/>
      <c r="P213" s="4"/>
      <c r="Q213" s="4"/>
      <c r="R213" s="4"/>
      <c r="S213" s="4"/>
      <c r="T213" s="21"/>
      <c r="U213" s="21"/>
      <c r="V213" s="4"/>
      <c r="W213" s="4"/>
      <c r="X213" s="4"/>
      <c r="Y213" s="4"/>
      <c r="Z213" s="4"/>
      <c r="AA213" s="4"/>
      <c r="AB213" s="4"/>
      <c r="AC213" s="4"/>
      <c r="AD213" s="4"/>
      <c r="AE213" s="21"/>
    </row>
    <row r="214" spans="1:31" hidden="1">
      <c r="B214" s="5" t="s">
        <v>1663</v>
      </c>
      <c r="C214" s="5">
        <v>2020</v>
      </c>
      <c r="D214" s="5" t="s">
        <v>1664</v>
      </c>
      <c r="E214" s="5" t="s">
        <v>1665</v>
      </c>
      <c r="F214" s="5">
        <v>2</v>
      </c>
      <c r="G214" s="5" t="s">
        <v>140</v>
      </c>
      <c r="H214" s="5" t="s">
        <v>74</v>
      </c>
      <c r="I214" s="5" t="s">
        <v>1666</v>
      </c>
      <c r="J214" s="6" t="s">
        <v>694</v>
      </c>
      <c r="K214" s="4" t="s">
        <v>78</v>
      </c>
      <c r="L214" s="5"/>
      <c r="M214" s="4"/>
      <c r="N214" s="4"/>
      <c r="O214" s="4"/>
      <c r="P214" s="4"/>
      <c r="Q214" s="4"/>
      <c r="R214" s="4"/>
      <c r="S214" s="4"/>
      <c r="T214" s="21"/>
      <c r="U214" s="21"/>
      <c r="V214" s="4"/>
      <c r="W214" s="4"/>
      <c r="X214" s="4"/>
      <c r="Y214" s="4"/>
      <c r="Z214" s="4"/>
      <c r="AA214" s="4"/>
      <c r="AB214" s="4"/>
      <c r="AC214" s="4"/>
      <c r="AD214" s="4"/>
      <c r="AE214" s="21"/>
    </row>
    <row r="215" spans="1:31" hidden="1">
      <c r="B215" s="5" t="s">
        <v>1667</v>
      </c>
      <c r="C215" s="5">
        <v>2020</v>
      </c>
      <c r="D215" s="5" t="s">
        <v>1668</v>
      </c>
      <c r="E215" s="5" t="s">
        <v>1669</v>
      </c>
      <c r="F215" s="5">
        <v>1</v>
      </c>
      <c r="G215" s="5" t="s">
        <v>277</v>
      </c>
      <c r="H215" s="5" t="s">
        <v>74</v>
      </c>
      <c r="I215" s="5" t="s">
        <v>1670</v>
      </c>
      <c r="J215" s="6" t="s">
        <v>694</v>
      </c>
      <c r="K215" s="4" t="s">
        <v>78</v>
      </c>
      <c r="L215" s="5"/>
      <c r="M215" s="4"/>
      <c r="N215" s="4"/>
      <c r="O215" s="4"/>
      <c r="P215" s="4"/>
      <c r="Q215" s="4"/>
      <c r="R215" s="4"/>
      <c r="S215" s="4"/>
      <c r="T215" s="21"/>
      <c r="U215" s="21"/>
      <c r="V215" s="4"/>
      <c r="W215" s="4"/>
      <c r="X215" s="4"/>
      <c r="Y215" s="4"/>
      <c r="Z215" s="4"/>
      <c r="AA215" s="4"/>
      <c r="AB215" s="4"/>
      <c r="AC215" s="4"/>
      <c r="AD215" s="4"/>
      <c r="AE215" s="21"/>
    </row>
    <row r="216" spans="1:31" hidden="1">
      <c r="B216" s="5" t="s">
        <v>1115</v>
      </c>
      <c r="C216" s="5">
        <v>2020</v>
      </c>
      <c r="D216" s="5" t="s">
        <v>1671</v>
      </c>
      <c r="E216" s="5" t="s">
        <v>1672</v>
      </c>
      <c r="F216" s="5">
        <v>3</v>
      </c>
      <c r="G216" s="5" t="s">
        <v>140</v>
      </c>
      <c r="H216" s="5" t="s">
        <v>74</v>
      </c>
      <c r="I216" s="5" t="s">
        <v>1673</v>
      </c>
      <c r="J216" s="6" t="s">
        <v>694</v>
      </c>
      <c r="K216" s="4" t="s">
        <v>77</v>
      </c>
      <c r="L216" s="5" t="s">
        <v>78</v>
      </c>
      <c r="M216" s="4"/>
      <c r="N216" s="4"/>
      <c r="O216" s="4"/>
      <c r="P216" s="4"/>
      <c r="Q216" s="4"/>
      <c r="R216" s="4"/>
      <c r="S216" s="4"/>
      <c r="T216" s="21"/>
      <c r="U216" s="21"/>
      <c r="V216" s="4"/>
      <c r="W216" s="4"/>
      <c r="X216" s="4"/>
      <c r="Y216" s="4"/>
      <c r="Z216" s="4"/>
      <c r="AA216" s="4"/>
      <c r="AB216" s="4"/>
      <c r="AC216" s="4"/>
      <c r="AD216" s="4"/>
      <c r="AE216" s="21"/>
    </row>
    <row r="217" spans="1:31">
      <c r="A217" s="29">
        <v>40</v>
      </c>
      <c r="B217" s="5" t="s">
        <v>1674</v>
      </c>
      <c r="C217" s="5">
        <v>2020</v>
      </c>
      <c r="D217" s="5" t="s">
        <v>1675</v>
      </c>
      <c r="E217" s="5" t="s">
        <v>1676</v>
      </c>
      <c r="F217" s="5">
        <v>5</v>
      </c>
      <c r="G217" s="5" t="s">
        <v>859</v>
      </c>
      <c r="H217" s="5" t="s">
        <v>74</v>
      </c>
      <c r="I217" s="5" t="s">
        <v>1677</v>
      </c>
      <c r="J217" s="6" t="s">
        <v>694</v>
      </c>
      <c r="K217" s="4" t="s">
        <v>77</v>
      </c>
      <c r="L217" s="5" t="s">
        <v>77</v>
      </c>
      <c r="M217" s="4" t="s">
        <v>78</v>
      </c>
      <c r="N217" s="4" t="s">
        <v>79</v>
      </c>
      <c r="O217" s="4" t="s">
        <v>171</v>
      </c>
      <c r="P217" s="4" t="s">
        <v>119</v>
      </c>
      <c r="Q217" s="4" t="s">
        <v>198</v>
      </c>
      <c r="R217" s="4"/>
      <c r="S217" s="4" t="s">
        <v>1678</v>
      </c>
      <c r="T217" s="21"/>
      <c r="U217" s="21"/>
      <c r="V217" s="4" t="s">
        <v>86</v>
      </c>
      <c r="W217" s="4" t="s">
        <v>86</v>
      </c>
      <c r="X217" s="4" t="s">
        <v>86</v>
      </c>
      <c r="Y217" s="4" t="s">
        <v>86</v>
      </c>
      <c r="Z217" s="4" t="s">
        <v>86</v>
      </c>
      <c r="AA217" s="4" t="s">
        <v>86</v>
      </c>
      <c r="AB217" s="4" t="s">
        <v>87</v>
      </c>
      <c r="AC217" s="4" t="s">
        <v>88</v>
      </c>
      <c r="AD217" s="4" t="s">
        <v>86</v>
      </c>
      <c r="AE217" s="21" t="s">
        <v>86</v>
      </c>
    </row>
    <row r="218" spans="1:31" hidden="1">
      <c r="B218" s="5" t="s">
        <v>1679</v>
      </c>
      <c r="C218" s="5">
        <v>2020</v>
      </c>
      <c r="D218" s="5" t="s">
        <v>1680</v>
      </c>
      <c r="E218" s="5" t="s">
        <v>1681</v>
      </c>
      <c r="F218" s="5">
        <v>31</v>
      </c>
      <c r="G218" s="5" t="s">
        <v>140</v>
      </c>
      <c r="H218" s="5" t="s">
        <v>74</v>
      </c>
      <c r="I218" s="5" t="s">
        <v>1682</v>
      </c>
      <c r="J218" s="6" t="s">
        <v>694</v>
      </c>
      <c r="K218" s="4" t="s">
        <v>78</v>
      </c>
      <c r="L218" s="5"/>
      <c r="M218" s="4"/>
      <c r="N218" s="4"/>
      <c r="O218" s="4"/>
      <c r="P218" s="4"/>
      <c r="Q218" s="4"/>
      <c r="R218" s="4"/>
      <c r="S218" s="4"/>
      <c r="T218" s="21"/>
      <c r="U218" s="21"/>
      <c r="V218" s="4"/>
      <c r="W218" s="4"/>
      <c r="X218" s="4"/>
      <c r="Y218" s="4"/>
      <c r="Z218" s="4"/>
      <c r="AA218" s="4"/>
      <c r="AB218" s="4"/>
      <c r="AC218" s="4"/>
      <c r="AD218" s="4"/>
      <c r="AE218" s="21"/>
    </row>
    <row r="219" spans="1:31">
      <c r="A219" s="29">
        <v>41</v>
      </c>
      <c r="B219" s="5" t="s">
        <v>1683</v>
      </c>
      <c r="C219" s="5">
        <v>2020</v>
      </c>
      <c r="D219" s="5" t="s">
        <v>1684</v>
      </c>
      <c r="E219" s="5" t="s">
        <v>1685</v>
      </c>
      <c r="F219" s="5">
        <v>0</v>
      </c>
      <c r="G219" s="5" t="s">
        <v>196</v>
      </c>
      <c r="H219" s="5" t="s">
        <v>74</v>
      </c>
      <c r="I219" s="5" t="s">
        <v>1686</v>
      </c>
      <c r="J219" s="6" t="s">
        <v>694</v>
      </c>
      <c r="K219" s="4" t="s">
        <v>77</v>
      </c>
      <c r="L219" s="5" t="s">
        <v>77</v>
      </c>
      <c r="M219" s="4" t="s">
        <v>78</v>
      </c>
      <c r="N219" s="4" t="s">
        <v>79</v>
      </c>
      <c r="O219" s="4" t="s">
        <v>171</v>
      </c>
      <c r="P219" s="4" t="s">
        <v>119</v>
      </c>
      <c r="Q219" s="4"/>
      <c r="R219" s="4"/>
      <c r="S219" s="4" t="s">
        <v>1687</v>
      </c>
      <c r="T219" s="21"/>
      <c r="U219" s="21"/>
      <c r="V219" s="4" t="s">
        <v>86</v>
      </c>
      <c r="W219" s="4" t="s">
        <v>86</v>
      </c>
      <c r="X219" s="4" t="s">
        <v>86</v>
      </c>
      <c r="Y219" s="4" t="s">
        <v>86</v>
      </c>
      <c r="Z219" s="4" t="s">
        <v>86</v>
      </c>
      <c r="AA219" s="4" t="s">
        <v>86</v>
      </c>
      <c r="AB219" s="4" t="s">
        <v>86</v>
      </c>
      <c r="AC219" s="4" t="s">
        <v>88</v>
      </c>
      <c r="AD219" s="4" t="s">
        <v>86</v>
      </c>
      <c r="AE219" s="21" t="s">
        <v>86</v>
      </c>
    </row>
    <row r="220" spans="1:31" hidden="1">
      <c r="B220" s="5" t="s">
        <v>1688</v>
      </c>
      <c r="C220" s="5">
        <v>2021</v>
      </c>
      <c r="D220" s="5" t="s">
        <v>1689</v>
      </c>
      <c r="E220" s="5" t="s">
        <v>1690</v>
      </c>
      <c r="F220" s="5">
        <v>9</v>
      </c>
      <c r="G220" s="5" t="s">
        <v>1691</v>
      </c>
      <c r="H220" s="5" t="s">
        <v>74</v>
      </c>
      <c r="I220" s="5" t="s">
        <v>1692</v>
      </c>
      <c r="J220" s="6" t="s">
        <v>694</v>
      </c>
      <c r="K220" s="4" t="s">
        <v>78</v>
      </c>
      <c r="L220" s="5"/>
      <c r="M220" s="4"/>
      <c r="N220" s="4"/>
      <c r="O220" s="4"/>
      <c r="P220" s="4"/>
      <c r="Q220" s="4"/>
      <c r="R220" s="4"/>
      <c r="S220" s="4"/>
      <c r="T220" s="21"/>
      <c r="U220" s="21"/>
      <c r="V220" s="4"/>
      <c r="W220" s="4"/>
      <c r="X220" s="4"/>
      <c r="Y220" s="4"/>
      <c r="Z220" s="4"/>
      <c r="AA220" s="4"/>
      <c r="AB220" s="4"/>
      <c r="AC220" s="4"/>
      <c r="AD220" s="4"/>
      <c r="AE220" s="21"/>
    </row>
    <row r="221" spans="1:31" hidden="1">
      <c r="B221" s="5" t="s">
        <v>1693</v>
      </c>
      <c r="C221" s="5">
        <v>2020</v>
      </c>
      <c r="D221" s="5" t="s">
        <v>1694</v>
      </c>
      <c r="E221" s="5" t="s">
        <v>1695</v>
      </c>
      <c r="F221" s="5">
        <v>18</v>
      </c>
      <c r="G221" s="5" t="s">
        <v>859</v>
      </c>
      <c r="H221" s="5" t="s">
        <v>74</v>
      </c>
      <c r="I221" s="5" t="s">
        <v>1696</v>
      </c>
      <c r="J221" s="6" t="s">
        <v>694</v>
      </c>
      <c r="K221" s="4" t="s">
        <v>78</v>
      </c>
      <c r="L221" s="5"/>
      <c r="M221" s="4"/>
      <c r="N221" s="4"/>
      <c r="O221" s="4"/>
      <c r="P221" s="4"/>
      <c r="Q221" s="4"/>
      <c r="R221" s="4"/>
      <c r="S221" s="4"/>
      <c r="T221" s="21"/>
      <c r="U221" s="21"/>
      <c r="V221" s="4"/>
      <c r="W221" s="4"/>
      <c r="X221" s="4"/>
      <c r="Y221" s="4"/>
      <c r="Z221" s="4"/>
      <c r="AA221" s="4"/>
      <c r="AB221" s="4"/>
      <c r="AC221" s="4"/>
      <c r="AD221" s="4"/>
      <c r="AE221" s="21"/>
    </row>
    <row r="222" spans="1:31" hidden="1">
      <c r="B222" s="5" t="s">
        <v>1697</v>
      </c>
      <c r="C222" s="5">
        <v>2019</v>
      </c>
      <c r="D222" s="5" t="s">
        <v>1698</v>
      </c>
      <c r="E222" s="5" t="s">
        <v>1699</v>
      </c>
      <c r="F222" s="5">
        <v>12</v>
      </c>
      <c r="G222" s="5" t="s">
        <v>1700</v>
      </c>
      <c r="H222" s="5" t="s">
        <v>74</v>
      </c>
      <c r="I222" s="5" t="s">
        <v>1701</v>
      </c>
      <c r="J222" s="6" t="s">
        <v>694</v>
      </c>
      <c r="K222" s="4" t="s">
        <v>78</v>
      </c>
      <c r="L222" s="5"/>
      <c r="M222" s="4"/>
      <c r="N222" s="4"/>
      <c r="O222" s="4"/>
      <c r="P222" s="4"/>
      <c r="Q222" s="4"/>
      <c r="R222" s="4"/>
      <c r="S222" s="4"/>
      <c r="T222" s="21"/>
      <c r="U222" s="21"/>
      <c r="V222" s="4"/>
      <c r="W222" s="4"/>
      <c r="X222" s="4"/>
      <c r="Y222" s="4"/>
      <c r="Z222" s="4"/>
      <c r="AA222" s="4"/>
      <c r="AB222" s="4"/>
      <c r="AC222" s="4"/>
      <c r="AD222" s="4"/>
      <c r="AE222" s="21"/>
    </row>
    <row r="223" spans="1:31">
      <c r="A223" s="29">
        <v>42</v>
      </c>
      <c r="B223" s="5" t="s">
        <v>1702</v>
      </c>
      <c r="C223" s="5">
        <v>2019</v>
      </c>
      <c r="D223" s="5" t="s">
        <v>1703</v>
      </c>
      <c r="E223" s="5" t="s">
        <v>1704</v>
      </c>
      <c r="F223" s="5">
        <v>4</v>
      </c>
      <c r="G223" s="5" t="s">
        <v>92</v>
      </c>
      <c r="H223" s="5" t="s">
        <v>74</v>
      </c>
      <c r="I223" s="5" t="s">
        <v>1705</v>
      </c>
      <c r="J223" s="6" t="s">
        <v>694</v>
      </c>
      <c r="K223" s="4" t="s">
        <v>77</v>
      </c>
      <c r="L223" s="25" t="s">
        <v>77</v>
      </c>
      <c r="M223" s="4" t="s">
        <v>78</v>
      </c>
      <c r="N223" s="4" t="s">
        <v>79</v>
      </c>
      <c r="O223" s="4" t="s">
        <v>171</v>
      </c>
      <c r="P223" s="4" t="s">
        <v>180</v>
      </c>
      <c r="Q223" s="4"/>
      <c r="R223" s="4"/>
      <c r="S223" s="4" t="s">
        <v>1706</v>
      </c>
      <c r="T223" s="21"/>
      <c r="U223" s="21"/>
      <c r="V223" s="4" t="s">
        <v>86</v>
      </c>
      <c r="W223" s="4" t="s">
        <v>86</v>
      </c>
      <c r="X223" s="4" t="s">
        <v>86</v>
      </c>
      <c r="Y223" s="4" t="s">
        <v>86</v>
      </c>
      <c r="Z223" s="4" t="s">
        <v>86</v>
      </c>
      <c r="AA223" s="4" t="s">
        <v>86</v>
      </c>
      <c r="AB223" s="4" t="s">
        <v>86</v>
      </c>
      <c r="AC223" s="4" t="s">
        <v>88</v>
      </c>
      <c r="AD223" s="4" t="s">
        <v>86</v>
      </c>
      <c r="AE223" s="21" t="s">
        <v>86</v>
      </c>
    </row>
    <row r="224" spans="1:31" hidden="1">
      <c r="B224" s="5" t="s">
        <v>1707</v>
      </c>
      <c r="C224" s="5">
        <v>2019</v>
      </c>
      <c r="D224" s="5" t="s">
        <v>1708</v>
      </c>
      <c r="E224" s="5" t="s">
        <v>1709</v>
      </c>
      <c r="F224" s="5">
        <v>9</v>
      </c>
      <c r="G224" s="5" t="s">
        <v>1710</v>
      </c>
      <c r="H224" s="5" t="s">
        <v>74</v>
      </c>
      <c r="I224" s="5" t="s">
        <v>1711</v>
      </c>
      <c r="J224" s="6" t="s">
        <v>694</v>
      </c>
      <c r="K224" s="4" t="s">
        <v>78</v>
      </c>
      <c r="L224" s="25"/>
      <c r="M224" s="4" t="s">
        <v>78</v>
      </c>
      <c r="N224" s="4"/>
      <c r="O224" s="4"/>
      <c r="P224" s="4"/>
      <c r="Q224" s="4"/>
      <c r="R224" s="4"/>
      <c r="S224" s="4"/>
      <c r="T224" s="21"/>
      <c r="U224" s="21"/>
      <c r="V224" s="4"/>
      <c r="W224" s="4"/>
      <c r="X224" s="4"/>
      <c r="Y224" s="4"/>
      <c r="Z224" s="4"/>
      <c r="AA224" s="4"/>
      <c r="AB224" s="4"/>
      <c r="AC224" s="4"/>
      <c r="AD224" s="4"/>
      <c r="AE224" s="21"/>
    </row>
    <row r="225" spans="1:31" hidden="1">
      <c r="B225" s="5" t="s">
        <v>1712</v>
      </c>
      <c r="C225" s="5">
        <v>2019</v>
      </c>
      <c r="D225" s="5" t="s">
        <v>1713</v>
      </c>
      <c r="E225" s="5" t="s">
        <v>1714</v>
      </c>
      <c r="F225" s="5">
        <v>1</v>
      </c>
      <c r="G225" s="5" t="s">
        <v>864</v>
      </c>
      <c r="H225" s="5" t="s">
        <v>74</v>
      </c>
      <c r="I225" s="5" t="s">
        <v>1715</v>
      </c>
      <c r="J225" s="6" t="s">
        <v>694</v>
      </c>
      <c r="K225" s="4" t="s">
        <v>78</v>
      </c>
      <c r="M225" s="4" t="s">
        <v>78</v>
      </c>
      <c r="N225" s="4"/>
      <c r="O225" s="4"/>
      <c r="P225" s="4"/>
      <c r="Q225" s="4"/>
      <c r="R225" s="4"/>
      <c r="S225" s="4"/>
      <c r="T225" s="21"/>
      <c r="U225" s="21"/>
      <c r="V225" s="4"/>
      <c r="W225" s="4"/>
      <c r="X225" s="4"/>
      <c r="Y225" s="4"/>
      <c r="Z225" s="4"/>
      <c r="AA225" s="4"/>
      <c r="AB225" s="4"/>
      <c r="AC225" s="4"/>
      <c r="AD225" s="4"/>
      <c r="AE225" s="21"/>
    </row>
    <row r="226" spans="1:31">
      <c r="A226" s="29">
        <v>43</v>
      </c>
      <c r="B226" s="5" t="s">
        <v>1716</v>
      </c>
      <c r="C226" s="5">
        <v>2019</v>
      </c>
      <c r="D226" s="5" t="s">
        <v>1717</v>
      </c>
      <c r="E226" s="5" t="s">
        <v>1718</v>
      </c>
      <c r="F226" s="5">
        <v>28</v>
      </c>
      <c r="G226" s="5" t="s">
        <v>140</v>
      </c>
      <c r="H226" s="5" t="s">
        <v>74</v>
      </c>
      <c r="I226" s="5" t="s">
        <v>1719</v>
      </c>
      <c r="J226" s="6" t="s">
        <v>694</v>
      </c>
      <c r="K226" s="4" t="s">
        <v>77</v>
      </c>
      <c r="L226" s="4" t="s">
        <v>77</v>
      </c>
      <c r="M226" s="4" t="s">
        <v>78</v>
      </c>
      <c r="N226" s="4" t="s">
        <v>79</v>
      </c>
      <c r="O226" s="4" t="s">
        <v>171</v>
      </c>
      <c r="P226" s="4" t="s">
        <v>157</v>
      </c>
      <c r="Q226" s="4"/>
      <c r="R226" s="4"/>
      <c r="S226" s="4" t="s">
        <v>1720</v>
      </c>
      <c r="T226" s="21"/>
      <c r="U226" s="21"/>
      <c r="V226" s="4" t="s">
        <v>86</v>
      </c>
      <c r="W226" s="4" t="s">
        <v>86</v>
      </c>
      <c r="X226" s="4" t="s">
        <v>86</v>
      </c>
      <c r="Y226" s="4" t="s">
        <v>86</v>
      </c>
      <c r="Z226" s="4" t="s">
        <v>86</v>
      </c>
      <c r="AA226" s="4" t="s">
        <v>86</v>
      </c>
      <c r="AB226" s="4" t="s">
        <v>86</v>
      </c>
      <c r="AC226" s="4" t="s">
        <v>88</v>
      </c>
      <c r="AD226" s="4" t="s">
        <v>86</v>
      </c>
      <c r="AE226" s="21" t="s">
        <v>86</v>
      </c>
    </row>
    <row r="227" spans="1:31">
      <c r="A227" s="29">
        <v>44</v>
      </c>
      <c r="B227" s="5" t="s">
        <v>1721</v>
      </c>
      <c r="C227" s="5">
        <v>2018</v>
      </c>
      <c r="D227" s="5" t="s">
        <v>1722</v>
      </c>
      <c r="E227" s="5" t="s">
        <v>1723</v>
      </c>
      <c r="F227" s="5">
        <v>33</v>
      </c>
      <c r="G227" s="5" t="s">
        <v>112</v>
      </c>
      <c r="H227" s="5" t="s">
        <v>74</v>
      </c>
      <c r="I227" s="5" t="s">
        <v>1724</v>
      </c>
      <c r="J227" s="6" t="s">
        <v>694</v>
      </c>
      <c r="K227" s="4" t="s">
        <v>77</v>
      </c>
      <c r="L227" s="4" t="s">
        <v>77</v>
      </c>
      <c r="M227" s="4" t="s">
        <v>78</v>
      </c>
      <c r="N227" s="4" t="s">
        <v>79</v>
      </c>
      <c r="O227" s="4" t="s">
        <v>80</v>
      </c>
      <c r="P227" s="4" t="s">
        <v>119</v>
      </c>
      <c r="Q227" s="4" t="s">
        <v>1725</v>
      </c>
      <c r="R227" s="4"/>
      <c r="S227" s="4" t="s">
        <v>1726</v>
      </c>
      <c r="T227" s="21"/>
      <c r="U227" s="21"/>
      <c r="V227" s="4" t="s">
        <v>88</v>
      </c>
      <c r="W227" s="4" t="s">
        <v>86</v>
      </c>
      <c r="X227" s="4" t="s">
        <v>86</v>
      </c>
      <c r="Y227" s="4" t="s">
        <v>86</v>
      </c>
      <c r="Z227" s="4" t="s">
        <v>86</v>
      </c>
      <c r="AA227" s="4" t="s">
        <v>86</v>
      </c>
      <c r="AB227" s="4" t="s">
        <v>87</v>
      </c>
      <c r="AC227" s="4" t="s">
        <v>88</v>
      </c>
      <c r="AD227" s="4" t="s">
        <v>86</v>
      </c>
      <c r="AE227" s="21" t="s">
        <v>86</v>
      </c>
    </row>
    <row r="228" spans="1:31" hidden="1">
      <c r="B228" s="5" t="s">
        <v>1727</v>
      </c>
      <c r="C228" s="5">
        <v>2018</v>
      </c>
      <c r="D228" s="5" t="s">
        <v>1728</v>
      </c>
      <c r="E228" s="5" t="s">
        <v>1729</v>
      </c>
      <c r="F228" s="5">
        <v>16</v>
      </c>
      <c r="G228" s="5" t="s">
        <v>290</v>
      </c>
      <c r="H228" s="5" t="s">
        <v>74</v>
      </c>
      <c r="I228" s="5" t="s">
        <v>1730</v>
      </c>
      <c r="J228" s="6" t="s">
        <v>694</v>
      </c>
      <c r="K228" s="4" t="s">
        <v>78</v>
      </c>
      <c r="M228" s="4" t="s">
        <v>78</v>
      </c>
      <c r="N228" s="4"/>
      <c r="O228" s="4"/>
      <c r="P228" s="4"/>
      <c r="Q228" s="4"/>
      <c r="R228" s="4"/>
      <c r="S228" s="4"/>
      <c r="T228" s="21"/>
      <c r="U228" s="21"/>
      <c r="V228" s="4"/>
      <c r="W228" s="4"/>
      <c r="X228" s="4"/>
      <c r="Y228" s="4"/>
      <c r="Z228" s="4"/>
      <c r="AA228" s="4"/>
      <c r="AB228" s="4"/>
      <c r="AC228" s="4"/>
      <c r="AD228" s="4"/>
      <c r="AE228" s="21"/>
    </row>
    <row r="229" spans="1:31">
      <c r="A229" s="29">
        <v>45</v>
      </c>
      <c r="B229" s="5" t="s">
        <v>1731</v>
      </c>
      <c r="C229" s="5">
        <v>2018</v>
      </c>
      <c r="D229" s="5" t="s">
        <v>1732</v>
      </c>
      <c r="E229" s="5" t="s">
        <v>1733</v>
      </c>
      <c r="F229" s="5">
        <v>1</v>
      </c>
      <c r="G229" s="5" t="s">
        <v>1734</v>
      </c>
      <c r="H229" s="5" t="s">
        <v>74</v>
      </c>
      <c r="I229" s="5" t="s">
        <v>1735</v>
      </c>
      <c r="J229" s="6" t="s">
        <v>694</v>
      </c>
      <c r="K229" s="4" t="s">
        <v>77</v>
      </c>
      <c r="L229" s="4" t="s">
        <v>77</v>
      </c>
      <c r="M229" s="4" t="s">
        <v>78</v>
      </c>
      <c r="N229" s="4" t="s">
        <v>79</v>
      </c>
      <c r="O229" s="4" t="s">
        <v>171</v>
      </c>
      <c r="P229" s="4" t="s">
        <v>157</v>
      </c>
      <c r="Q229" s="4" t="s">
        <v>1736</v>
      </c>
      <c r="R229" s="4"/>
      <c r="S229" s="4" t="s">
        <v>1736</v>
      </c>
      <c r="T229" s="21"/>
      <c r="U229" s="21"/>
      <c r="V229" s="4" t="s">
        <v>86</v>
      </c>
      <c r="W229" s="4" t="s">
        <v>86</v>
      </c>
      <c r="X229" s="4" t="s">
        <v>86</v>
      </c>
      <c r="Y229" s="4" t="s">
        <v>86</v>
      </c>
      <c r="Z229" s="4" t="s">
        <v>86</v>
      </c>
      <c r="AA229" s="4" t="s">
        <v>86</v>
      </c>
      <c r="AB229" s="4" t="s">
        <v>86</v>
      </c>
      <c r="AC229" s="4" t="s">
        <v>86</v>
      </c>
      <c r="AD229" s="4" t="s">
        <v>86</v>
      </c>
      <c r="AE229" s="21" t="s">
        <v>86</v>
      </c>
    </row>
    <row r="230" spans="1:31" hidden="1">
      <c r="B230" s="5" t="s">
        <v>1737</v>
      </c>
      <c r="C230" s="5">
        <v>2018</v>
      </c>
      <c r="D230" s="5" t="s">
        <v>1738</v>
      </c>
      <c r="E230" s="5" t="s">
        <v>1739</v>
      </c>
      <c r="F230" s="5">
        <v>3</v>
      </c>
      <c r="G230" s="5" t="s">
        <v>140</v>
      </c>
      <c r="H230" s="5" t="s">
        <v>74</v>
      </c>
      <c r="I230" s="5" t="s">
        <v>1740</v>
      </c>
      <c r="J230" s="6" t="s">
        <v>694</v>
      </c>
      <c r="K230" s="4" t="s">
        <v>77</v>
      </c>
      <c r="L230" s="4" t="s">
        <v>78</v>
      </c>
      <c r="M230" s="4" t="s">
        <v>78</v>
      </c>
      <c r="N230" s="4"/>
      <c r="O230" s="4"/>
      <c r="P230" s="4"/>
      <c r="Q230" s="4"/>
      <c r="R230" s="4"/>
      <c r="S230" s="4"/>
      <c r="T230" s="21"/>
      <c r="U230" s="21"/>
      <c r="V230" s="4"/>
      <c r="W230" s="4"/>
      <c r="X230" s="4"/>
      <c r="Y230" s="4"/>
      <c r="Z230" s="4"/>
      <c r="AA230" s="4"/>
      <c r="AB230" s="4"/>
      <c r="AC230" s="4"/>
      <c r="AD230" s="4"/>
      <c r="AE230" s="21"/>
    </row>
    <row r="231" spans="1:31" hidden="1">
      <c r="B231" s="5" t="s">
        <v>1741</v>
      </c>
      <c r="C231" s="5">
        <v>2018</v>
      </c>
      <c r="D231" s="5" t="s">
        <v>1742</v>
      </c>
      <c r="E231" s="5" t="s">
        <v>1743</v>
      </c>
      <c r="F231" s="5">
        <v>18</v>
      </c>
      <c r="G231" s="5" t="s">
        <v>140</v>
      </c>
      <c r="H231" s="5" t="s">
        <v>74</v>
      </c>
      <c r="I231" s="5" t="s">
        <v>1744</v>
      </c>
      <c r="J231" s="6" t="s">
        <v>694</v>
      </c>
      <c r="K231" s="4" t="s">
        <v>77</v>
      </c>
      <c r="L231" s="4" t="s">
        <v>78</v>
      </c>
      <c r="M231" s="4" t="s">
        <v>78</v>
      </c>
      <c r="N231" s="4"/>
      <c r="O231" s="4"/>
      <c r="P231" s="4"/>
      <c r="Q231" s="4"/>
      <c r="R231" s="4"/>
      <c r="S231" s="4"/>
      <c r="T231" s="21"/>
      <c r="U231" s="21"/>
      <c r="V231" s="4"/>
      <c r="W231" s="4"/>
      <c r="X231" s="4"/>
      <c r="Y231" s="4"/>
      <c r="Z231" s="4"/>
      <c r="AA231" s="4"/>
      <c r="AB231" s="4"/>
      <c r="AC231" s="4"/>
      <c r="AD231" s="4"/>
      <c r="AE231" s="21"/>
    </row>
    <row r="232" spans="1:31" hidden="1">
      <c r="B232" s="5" t="s">
        <v>1745</v>
      </c>
      <c r="C232" s="5">
        <v>2018</v>
      </c>
      <c r="D232" s="5" t="s">
        <v>1746</v>
      </c>
      <c r="E232" s="5" t="s">
        <v>1747</v>
      </c>
      <c r="F232" s="5">
        <v>21</v>
      </c>
      <c r="G232" s="5" t="s">
        <v>117</v>
      </c>
      <c r="H232" s="5" t="s">
        <v>74</v>
      </c>
      <c r="I232" s="5" t="s">
        <v>1748</v>
      </c>
      <c r="J232" s="6" t="s">
        <v>694</v>
      </c>
      <c r="K232" s="4" t="s">
        <v>78</v>
      </c>
      <c r="M232" s="4" t="s">
        <v>78</v>
      </c>
      <c r="N232" s="4"/>
      <c r="O232" s="4"/>
      <c r="P232" s="4"/>
      <c r="Q232" s="4"/>
      <c r="R232" s="4"/>
      <c r="S232" s="4"/>
      <c r="T232" s="21"/>
      <c r="U232" s="21"/>
      <c r="V232" s="4"/>
      <c r="W232" s="4"/>
      <c r="X232" s="4"/>
      <c r="Y232" s="4"/>
      <c r="Z232" s="4"/>
      <c r="AA232" s="4"/>
      <c r="AB232" s="4"/>
      <c r="AC232" s="4"/>
      <c r="AD232" s="4"/>
      <c r="AE232" s="21"/>
    </row>
    <row r="233" spans="1:31" hidden="1">
      <c r="B233" s="5" t="s">
        <v>1749</v>
      </c>
      <c r="C233" s="5">
        <v>2018</v>
      </c>
      <c r="D233" s="5" t="s">
        <v>1750</v>
      </c>
      <c r="E233" s="5" t="s">
        <v>1751</v>
      </c>
      <c r="F233" s="5">
        <v>27</v>
      </c>
      <c r="G233" s="5" t="s">
        <v>809</v>
      </c>
      <c r="H233" s="5" t="s">
        <v>74</v>
      </c>
      <c r="I233" s="5" t="s">
        <v>1752</v>
      </c>
      <c r="J233" s="6" t="s">
        <v>694</v>
      </c>
      <c r="K233" s="4" t="s">
        <v>78</v>
      </c>
      <c r="M233" s="4" t="s">
        <v>78</v>
      </c>
      <c r="N233" s="4"/>
      <c r="O233" s="4"/>
      <c r="P233" s="4"/>
      <c r="Q233" s="4"/>
      <c r="R233" s="4"/>
      <c r="S233" s="4"/>
      <c r="T233" s="21"/>
      <c r="U233" s="21"/>
      <c r="V233" s="4"/>
      <c r="W233" s="4"/>
      <c r="X233" s="4"/>
      <c r="Y233" s="4"/>
      <c r="Z233" s="4"/>
      <c r="AA233" s="4"/>
      <c r="AB233" s="4"/>
      <c r="AC233" s="4"/>
      <c r="AD233" s="4"/>
      <c r="AE233" s="21"/>
    </row>
    <row r="234" spans="1:31" hidden="1">
      <c r="B234" s="5" t="s">
        <v>1753</v>
      </c>
      <c r="C234" s="5">
        <v>2018</v>
      </c>
      <c r="D234" s="5" t="s">
        <v>1754</v>
      </c>
      <c r="E234" s="5" t="s">
        <v>1755</v>
      </c>
      <c r="F234" s="5">
        <v>24</v>
      </c>
      <c r="G234" s="5" t="s">
        <v>277</v>
      </c>
      <c r="H234" s="5" t="s">
        <v>74</v>
      </c>
      <c r="I234" s="5" t="s">
        <v>1756</v>
      </c>
      <c r="J234" s="6" t="s">
        <v>694</v>
      </c>
      <c r="K234" s="4" t="s">
        <v>78</v>
      </c>
      <c r="M234" s="4" t="s">
        <v>78</v>
      </c>
      <c r="N234" s="4"/>
      <c r="O234" s="4"/>
      <c r="P234" s="4"/>
      <c r="Q234" s="4"/>
      <c r="R234" s="4"/>
      <c r="S234" s="4"/>
      <c r="T234" s="21"/>
      <c r="U234" s="21"/>
      <c r="V234" s="4"/>
      <c r="W234" s="4"/>
      <c r="X234" s="4"/>
      <c r="Y234" s="4"/>
      <c r="Z234" s="4"/>
      <c r="AA234" s="4"/>
      <c r="AB234" s="4"/>
      <c r="AC234" s="4"/>
      <c r="AD234" s="4"/>
      <c r="AE234" s="21"/>
    </row>
    <row r="235" spans="1:31" hidden="1">
      <c r="B235" s="5" t="s">
        <v>1757</v>
      </c>
      <c r="C235" s="5">
        <v>2018</v>
      </c>
      <c r="D235" s="5" t="s">
        <v>1758</v>
      </c>
      <c r="E235" s="5" t="s">
        <v>1759</v>
      </c>
      <c r="F235" s="5">
        <v>6</v>
      </c>
      <c r="G235" s="5" t="s">
        <v>140</v>
      </c>
      <c r="H235" s="5" t="s">
        <v>74</v>
      </c>
      <c r="I235" s="5" t="s">
        <v>1760</v>
      </c>
      <c r="J235" s="6" t="s">
        <v>694</v>
      </c>
      <c r="K235" s="4" t="s">
        <v>78</v>
      </c>
      <c r="M235" s="4" t="s">
        <v>78</v>
      </c>
      <c r="N235" s="4"/>
      <c r="O235" s="4"/>
      <c r="P235" s="4"/>
      <c r="Q235" s="4"/>
      <c r="R235" s="4"/>
      <c r="S235" s="4"/>
      <c r="T235" s="21"/>
      <c r="U235" s="21"/>
      <c r="V235" s="4"/>
      <c r="W235" s="4"/>
      <c r="X235" s="4"/>
      <c r="Y235" s="4"/>
      <c r="Z235" s="4"/>
      <c r="AA235" s="4"/>
      <c r="AB235" s="4"/>
      <c r="AC235" s="4"/>
      <c r="AD235" s="4"/>
      <c r="AE235" s="21"/>
    </row>
    <row r="236" spans="1:31" hidden="1">
      <c r="B236" s="5" t="s">
        <v>1761</v>
      </c>
      <c r="C236" s="5">
        <v>2017</v>
      </c>
      <c r="D236" s="5" t="s">
        <v>1762</v>
      </c>
      <c r="E236" s="5" t="s">
        <v>1763</v>
      </c>
      <c r="F236" s="5">
        <v>45</v>
      </c>
      <c r="G236" s="5" t="s">
        <v>859</v>
      </c>
      <c r="H236" s="5" t="s">
        <v>74</v>
      </c>
      <c r="I236" s="5" t="s">
        <v>1764</v>
      </c>
      <c r="J236" s="6" t="s">
        <v>694</v>
      </c>
      <c r="K236" s="4" t="s">
        <v>77</v>
      </c>
      <c r="L236" s="4" t="s">
        <v>78</v>
      </c>
      <c r="M236" s="4" t="s">
        <v>78</v>
      </c>
      <c r="N236" s="4"/>
      <c r="O236" s="4"/>
      <c r="P236" s="4"/>
      <c r="Q236" s="4"/>
      <c r="R236" s="4"/>
      <c r="S236" s="4"/>
      <c r="T236" s="21"/>
      <c r="U236" s="21"/>
      <c r="V236" s="4"/>
      <c r="W236" s="4"/>
      <c r="X236" s="4"/>
      <c r="Y236" s="4"/>
      <c r="Z236" s="4"/>
      <c r="AA236" s="4"/>
      <c r="AB236" s="4"/>
      <c r="AC236" s="4"/>
      <c r="AD236" s="4"/>
      <c r="AE236" s="21"/>
    </row>
    <row r="237" spans="1:31">
      <c r="A237" s="29">
        <v>46</v>
      </c>
      <c r="B237" s="5" t="s">
        <v>283</v>
      </c>
      <c r="C237" s="5">
        <v>2017</v>
      </c>
      <c r="D237" s="5" t="s">
        <v>284</v>
      </c>
      <c r="E237" s="5" t="s">
        <v>285</v>
      </c>
      <c r="F237" s="5">
        <v>13</v>
      </c>
      <c r="G237" s="5" t="s">
        <v>233</v>
      </c>
      <c r="H237" s="5" t="s">
        <v>74</v>
      </c>
      <c r="I237" s="5" t="s">
        <v>286</v>
      </c>
      <c r="J237" s="6" t="s">
        <v>694</v>
      </c>
      <c r="K237" s="4" t="s">
        <v>77</v>
      </c>
      <c r="L237" s="4" t="s">
        <v>77</v>
      </c>
      <c r="M237" s="4" t="s">
        <v>78</v>
      </c>
      <c r="N237" s="4" t="s">
        <v>79</v>
      </c>
      <c r="O237" s="4" t="s">
        <v>80</v>
      </c>
      <c r="P237" s="4" t="s">
        <v>180</v>
      </c>
      <c r="Q237" s="4" t="s">
        <v>1765</v>
      </c>
      <c r="R237" s="4"/>
      <c r="S237" s="4" t="s">
        <v>1765</v>
      </c>
      <c r="T237" s="21"/>
      <c r="U237" s="21"/>
      <c r="V237" s="4" t="s">
        <v>86</v>
      </c>
      <c r="W237" s="4" t="s">
        <v>86</v>
      </c>
      <c r="X237" s="4" t="s">
        <v>86</v>
      </c>
      <c r="Y237" s="4" t="s">
        <v>86</v>
      </c>
      <c r="Z237" s="4" t="s">
        <v>86</v>
      </c>
      <c r="AA237" s="4" t="s">
        <v>86</v>
      </c>
      <c r="AB237" s="4" t="s">
        <v>86</v>
      </c>
      <c r="AC237" s="4" t="s">
        <v>86</v>
      </c>
      <c r="AD237" s="4" t="s">
        <v>86</v>
      </c>
      <c r="AE237" s="4" t="s">
        <v>86</v>
      </c>
    </row>
    <row r="238" spans="1:31" hidden="1">
      <c r="B238" s="5" t="s">
        <v>1766</v>
      </c>
      <c r="C238" s="5">
        <v>2017</v>
      </c>
      <c r="D238" s="5" t="s">
        <v>1767</v>
      </c>
      <c r="E238" s="5" t="s">
        <v>1768</v>
      </c>
      <c r="F238" s="5">
        <v>17</v>
      </c>
      <c r="G238" s="5" t="s">
        <v>328</v>
      </c>
      <c r="H238" s="5" t="s">
        <v>74</v>
      </c>
      <c r="I238" s="5" t="s">
        <v>1769</v>
      </c>
      <c r="J238" s="6" t="s">
        <v>694</v>
      </c>
      <c r="K238" s="4" t="s">
        <v>78</v>
      </c>
      <c r="M238" s="4" t="s">
        <v>78</v>
      </c>
      <c r="N238" s="4"/>
      <c r="O238" s="4"/>
      <c r="P238" s="4"/>
      <c r="Q238" s="4"/>
      <c r="R238" s="4"/>
      <c r="S238" s="4"/>
      <c r="T238" s="21"/>
      <c r="U238" s="21"/>
      <c r="V238" s="4"/>
      <c r="W238" s="4" t="s">
        <v>86</v>
      </c>
      <c r="X238" s="4" t="s">
        <v>86</v>
      </c>
      <c r="Y238" s="4" t="s">
        <v>86</v>
      </c>
      <c r="Z238" s="4" t="s">
        <v>86</v>
      </c>
      <c r="AA238" s="4" t="s">
        <v>86</v>
      </c>
      <c r="AB238" s="4" t="s">
        <v>86</v>
      </c>
      <c r="AC238" s="4" t="s">
        <v>86</v>
      </c>
      <c r="AD238" s="4" t="s">
        <v>86</v>
      </c>
      <c r="AE238" s="4" t="s">
        <v>86</v>
      </c>
    </row>
    <row r="239" spans="1:31" hidden="1">
      <c r="B239" s="5" t="s">
        <v>1770</v>
      </c>
      <c r="C239" s="5">
        <v>2017</v>
      </c>
      <c r="D239" s="5" t="s">
        <v>1771</v>
      </c>
      <c r="E239" s="5" t="s">
        <v>1772</v>
      </c>
      <c r="F239" s="5">
        <v>5</v>
      </c>
      <c r="G239" s="5" t="s">
        <v>1773</v>
      </c>
      <c r="H239" s="5" t="s">
        <v>74</v>
      </c>
      <c r="I239" s="5" t="s">
        <v>1774</v>
      </c>
      <c r="J239" s="6" t="s">
        <v>694</v>
      </c>
      <c r="K239" s="4" t="s">
        <v>78</v>
      </c>
      <c r="M239" s="4" t="s">
        <v>78</v>
      </c>
      <c r="N239" s="4"/>
      <c r="O239" s="4"/>
      <c r="P239" s="4"/>
      <c r="Q239" s="4"/>
      <c r="R239" s="4"/>
      <c r="S239" s="4"/>
      <c r="T239" s="21"/>
      <c r="U239" s="21"/>
      <c r="V239" s="4"/>
      <c r="W239" s="4" t="s">
        <v>86</v>
      </c>
      <c r="X239" s="4" t="s">
        <v>86</v>
      </c>
      <c r="Y239" s="4" t="s">
        <v>86</v>
      </c>
      <c r="Z239" s="4" t="s">
        <v>86</v>
      </c>
      <c r="AA239" s="4" t="s">
        <v>86</v>
      </c>
      <c r="AB239" s="4" t="s">
        <v>86</v>
      </c>
      <c r="AC239" s="4" t="s">
        <v>86</v>
      </c>
      <c r="AD239" s="4" t="s">
        <v>86</v>
      </c>
      <c r="AE239" s="4" t="s">
        <v>86</v>
      </c>
    </row>
    <row r="240" spans="1:31" hidden="1">
      <c r="B240" s="5" t="s">
        <v>1775</v>
      </c>
      <c r="C240" s="5">
        <v>2017</v>
      </c>
      <c r="D240" s="5" t="s">
        <v>1776</v>
      </c>
      <c r="E240" s="5" t="s">
        <v>1777</v>
      </c>
      <c r="F240" s="5">
        <v>20</v>
      </c>
      <c r="G240" s="5" t="s">
        <v>140</v>
      </c>
      <c r="H240" s="5" t="s">
        <v>74</v>
      </c>
      <c r="I240" s="5" t="s">
        <v>1778</v>
      </c>
      <c r="J240" s="6" t="s">
        <v>694</v>
      </c>
      <c r="K240" s="4" t="s">
        <v>77</v>
      </c>
      <c r="L240" s="4" t="s">
        <v>78</v>
      </c>
      <c r="M240" s="4" t="s">
        <v>78</v>
      </c>
      <c r="N240" s="4"/>
      <c r="O240" s="4"/>
      <c r="P240" s="4"/>
      <c r="Q240" s="4"/>
      <c r="R240" s="4"/>
      <c r="S240" s="4"/>
      <c r="T240" s="21"/>
      <c r="U240" s="21"/>
      <c r="V240" s="4"/>
      <c r="W240" s="4" t="s">
        <v>86</v>
      </c>
      <c r="X240" s="4" t="s">
        <v>86</v>
      </c>
      <c r="Y240" s="4" t="s">
        <v>86</v>
      </c>
      <c r="Z240" s="4" t="s">
        <v>86</v>
      </c>
      <c r="AA240" s="4" t="s">
        <v>86</v>
      </c>
      <c r="AB240" s="4" t="s">
        <v>86</v>
      </c>
      <c r="AC240" s="4" t="s">
        <v>86</v>
      </c>
      <c r="AD240" s="4" t="s">
        <v>86</v>
      </c>
      <c r="AE240" s="4" t="s">
        <v>86</v>
      </c>
    </row>
    <row r="241" spans="1:32" hidden="1">
      <c r="B241" s="5" t="s">
        <v>1779</v>
      </c>
      <c r="C241" s="5">
        <v>2017</v>
      </c>
      <c r="D241" s="5" t="s">
        <v>1780</v>
      </c>
      <c r="E241" s="5" t="s">
        <v>1781</v>
      </c>
      <c r="F241" s="5">
        <v>25</v>
      </c>
      <c r="G241" s="5" t="s">
        <v>859</v>
      </c>
      <c r="H241" s="5" t="s">
        <v>74</v>
      </c>
      <c r="I241" s="5" t="s">
        <v>1782</v>
      </c>
      <c r="J241" s="6" t="s">
        <v>694</v>
      </c>
      <c r="K241" s="4" t="s">
        <v>78</v>
      </c>
      <c r="M241" s="4" t="s">
        <v>78</v>
      </c>
      <c r="N241" s="4"/>
      <c r="O241" s="4"/>
      <c r="P241" s="4"/>
      <c r="Q241" s="4"/>
      <c r="R241" s="4"/>
      <c r="S241" s="4"/>
      <c r="T241" s="21"/>
      <c r="U241" s="21"/>
      <c r="V241" s="4"/>
      <c r="W241" s="4" t="s">
        <v>86</v>
      </c>
      <c r="X241" s="4" t="s">
        <v>86</v>
      </c>
      <c r="Y241" s="4" t="s">
        <v>86</v>
      </c>
      <c r="Z241" s="4" t="s">
        <v>86</v>
      </c>
      <c r="AA241" s="4" t="s">
        <v>86</v>
      </c>
      <c r="AB241" s="4" t="s">
        <v>86</v>
      </c>
      <c r="AC241" s="4" t="s">
        <v>86</v>
      </c>
      <c r="AD241" s="4" t="s">
        <v>86</v>
      </c>
      <c r="AE241" s="4" t="s">
        <v>86</v>
      </c>
    </row>
    <row r="242" spans="1:32">
      <c r="A242" s="29">
        <v>47</v>
      </c>
      <c r="B242" s="5" t="s">
        <v>305</v>
      </c>
      <c r="C242" s="5">
        <v>2017</v>
      </c>
      <c r="D242" s="5" t="s">
        <v>306</v>
      </c>
      <c r="E242" s="5" t="s">
        <v>307</v>
      </c>
      <c r="F242" s="5">
        <v>67</v>
      </c>
      <c r="G242" s="5" t="s">
        <v>140</v>
      </c>
      <c r="H242" s="5" t="s">
        <v>74</v>
      </c>
      <c r="I242" s="5" t="s">
        <v>308</v>
      </c>
      <c r="J242" s="6" t="s">
        <v>694</v>
      </c>
      <c r="K242" s="4" t="s">
        <v>77</v>
      </c>
      <c r="L242" s="4" t="s">
        <v>77</v>
      </c>
      <c r="M242" s="4" t="s">
        <v>78</v>
      </c>
      <c r="N242" s="4" t="s">
        <v>79</v>
      </c>
      <c r="O242" s="4" t="s">
        <v>171</v>
      </c>
      <c r="P242" s="4" t="s">
        <v>157</v>
      </c>
      <c r="Q242" s="4"/>
      <c r="R242" s="4"/>
      <c r="S242" s="4" t="s">
        <v>1783</v>
      </c>
      <c r="T242" s="21"/>
      <c r="U242" s="21"/>
      <c r="V242" s="4" t="s">
        <v>87</v>
      </c>
      <c r="W242" s="4" t="s">
        <v>86</v>
      </c>
      <c r="X242" s="4" t="s">
        <v>86</v>
      </c>
      <c r="Y242" s="4" t="s">
        <v>86</v>
      </c>
      <c r="Z242" s="4" t="s">
        <v>86</v>
      </c>
      <c r="AA242" s="4" t="s">
        <v>86</v>
      </c>
      <c r="AB242" s="4" t="s">
        <v>86</v>
      </c>
      <c r="AC242" s="4" t="s">
        <v>88</v>
      </c>
      <c r="AD242" s="4" t="s">
        <v>86</v>
      </c>
      <c r="AE242" s="4" t="s">
        <v>86</v>
      </c>
      <c r="AF242" s="4" t="s">
        <v>1784</v>
      </c>
    </row>
    <row r="243" spans="1:32" hidden="1">
      <c r="B243" s="5" t="s">
        <v>1785</v>
      </c>
      <c r="C243" s="5">
        <v>2016</v>
      </c>
      <c r="D243" s="5" t="s">
        <v>1786</v>
      </c>
      <c r="E243" s="5" t="s">
        <v>1787</v>
      </c>
      <c r="F243" s="5">
        <v>1</v>
      </c>
      <c r="G243" s="5" t="s">
        <v>1788</v>
      </c>
      <c r="H243" s="5" t="s">
        <v>74</v>
      </c>
      <c r="I243" s="5" t="s">
        <v>1789</v>
      </c>
      <c r="J243" s="6" t="s">
        <v>694</v>
      </c>
      <c r="K243" s="4" t="s">
        <v>78</v>
      </c>
      <c r="M243" s="4" t="s">
        <v>78</v>
      </c>
      <c r="N243" s="4"/>
      <c r="O243" s="4"/>
      <c r="P243" s="4"/>
      <c r="Q243" s="4"/>
      <c r="R243" s="4"/>
      <c r="S243" s="4"/>
      <c r="T243" s="21"/>
      <c r="U243" s="21"/>
      <c r="V243" s="4"/>
      <c r="W243" s="4"/>
      <c r="X243" s="4"/>
      <c r="Y243" s="4"/>
      <c r="Z243" s="4"/>
      <c r="AA243" s="4"/>
      <c r="AB243" s="4"/>
      <c r="AC243" s="4"/>
      <c r="AD243" s="4"/>
      <c r="AE243" s="21"/>
    </row>
    <row r="244" spans="1:32" hidden="1">
      <c r="A244" s="29">
        <v>48</v>
      </c>
      <c r="B244" s="5" t="s">
        <v>1790</v>
      </c>
      <c r="C244" s="5">
        <v>2016</v>
      </c>
      <c r="D244" s="5" t="s">
        <v>1791</v>
      </c>
      <c r="E244" s="5" t="s">
        <v>1792</v>
      </c>
      <c r="F244" s="5">
        <v>37</v>
      </c>
      <c r="G244" s="5" t="s">
        <v>140</v>
      </c>
      <c r="H244" s="5" t="s">
        <v>74</v>
      </c>
      <c r="I244" s="5" t="s">
        <v>1793</v>
      </c>
      <c r="J244" s="6" t="s">
        <v>694</v>
      </c>
      <c r="K244" s="4" t="s">
        <v>77</v>
      </c>
      <c r="L244" s="4" t="s">
        <v>77</v>
      </c>
      <c r="M244" s="4" t="s">
        <v>78</v>
      </c>
      <c r="N244" s="4" t="s">
        <v>79</v>
      </c>
      <c r="O244" s="4" t="s">
        <v>455</v>
      </c>
      <c r="P244" s="4" t="s">
        <v>157</v>
      </c>
      <c r="Q244" s="4"/>
      <c r="R244" s="4"/>
      <c r="S244" s="4" t="s">
        <v>1794</v>
      </c>
      <c r="T244" s="21" t="s">
        <v>1795</v>
      </c>
      <c r="U244" s="21"/>
      <c r="V244" s="4" t="s">
        <v>86</v>
      </c>
      <c r="W244" s="4" t="s">
        <v>86</v>
      </c>
      <c r="X244" s="4" t="s">
        <v>86</v>
      </c>
      <c r="Y244" s="4" t="s">
        <v>86</v>
      </c>
      <c r="Z244" s="4" t="s">
        <v>86</v>
      </c>
      <c r="AA244" s="4" t="s">
        <v>86</v>
      </c>
      <c r="AB244" s="4" t="s">
        <v>86</v>
      </c>
      <c r="AC244" s="4" t="s">
        <v>87</v>
      </c>
      <c r="AD244" s="4" t="s">
        <v>86</v>
      </c>
      <c r="AE244" s="4" t="s">
        <v>86</v>
      </c>
    </row>
    <row r="245" spans="1:32">
      <c r="A245" s="29">
        <v>49</v>
      </c>
      <c r="B245" s="5" t="s">
        <v>1796</v>
      </c>
      <c r="C245" s="5">
        <v>2016</v>
      </c>
      <c r="D245" s="5" t="s">
        <v>1797</v>
      </c>
      <c r="E245" s="5" t="s">
        <v>1798</v>
      </c>
      <c r="F245" s="5">
        <v>16</v>
      </c>
      <c r="G245" s="5" t="s">
        <v>1799</v>
      </c>
      <c r="H245" s="5" t="s">
        <v>74</v>
      </c>
      <c r="I245" s="5" t="s">
        <v>1800</v>
      </c>
      <c r="J245" s="6" t="s">
        <v>694</v>
      </c>
      <c r="K245" s="4" t="s">
        <v>77</v>
      </c>
      <c r="L245" s="4" t="s">
        <v>77</v>
      </c>
      <c r="M245" s="4" t="s">
        <v>78</v>
      </c>
      <c r="N245" s="4" t="s">
        <v>79</v>
      </c>
      <c r="O245" s="4" t="s">
        <v>80</v>
      </c>
      <c r="P245" s="4" t="s">
        <v>81</v>
      </c>
      <c r="Q245" s="4" t="s">
        <v>1801</v>
      </c>
      <c r="R245" s="4" t="s">
        <v>1802</v>
      </c>
      <c r="S245" s="4" t="s">
        <v>1803</v>
      </c>
      <c r="T245" s="21" t="s">
        <v>1804</v>
      </c>
      <c r="U245" s="21"/>
      <c r="V245" s="4" t="s">
        <v>87</v>
      </c>
      <c r="W245" s="4" t="s">
        <v>86</v>
      </c>
      <c r="X245" s="4" t="s">
        <v>86</v>
      </c>
      <c r="Y245" s="4" t="s">
        <v>86</v>
      </c>
      <c r="Z245" s="4" t="s">
        <v>86</v>
      </c>
      <c r="AA245" s="4" t="s">
        <v>86</v>
      </c>
      <c r="AB245" s="4" t="s">
        <v>86</v>
      </c>
      <c r="AC245" s="4" t="s">
        <v>88</v>
      </c>
      <c r="AD245" s="4" t="s">
        <v>86</v>
      </c>
      <c r="AE245" s="4" t="s">
        <v>86</v>
      </c>
      <c r="AF245" s="4" t="s">
        <v>1805</v>
      </c>
    </row>
    <row r="246" spans="1:32" hidden="1">
      <c r="A246" s="29">
        <v>50</v>
      </c>
      <c r="B246" s="5" t="s">
        <v>1806</v>
      </c>
      <c r="C246" s="5">
        <v>2016</v>
      </c>
      <c r="D246" s="5" t="s">
        <v>1807</v>
      </c>
      <c r="E246" s="5" t="s">
        <v>1808</v>
      </c>
      <c r="F246" s="5">
        <v>103</v>
      </c>
      <c r="G246" s="5" t="s">
        <v>233</v>
      </c>
      <c r="H246" s="5" t="s">
        <v>74</v>
      </c>
      <c r="I246" s="5" t="s">
        <v>1809</v>
      </c>
      <c r="J246" s="6" t="s">
        <v>694</v>
      </c>
      <c r="K246" s="4" t="s">
        <v>77</v>
      </c>
      <c r="L246" s="4" t="s">
        <v>77</v>
      </c>
      <c r="M246" s="4" t="s">
        <v>78</v>
      </c>
      <c r="N246" s="4" t="s">
        <v>79</v>
      </c>
      <c r="O246" s="4" t="s">
        <v>455</v>
      </c>
      <c r="P246" s="4" t="s">
        <v>119</v>
      </c>
      <c r="Q246" s="4"/>
      <c r="R246" s="4"/>
      <c r="S246" s="4" t="s">
        <v>1810</v>
      </c>
      <c r="T246" s="21"/>
      <c r="U246" s="21"/>
      <c r="V246" s="4" t="s">
        <v>86</v>
      </c>
      <c r="W246" s="4" t="s">
        <v>86</v>
      </c>
      <c r="X246" s="4" t="s">
        <v>86</v>
      </c>
      <c r="Y246" s="4" t="s">
        <v>86</v>
      </c>
      <c r="Z246" s="4" t="s">
        <v>86</v>
      </c>
      <c r="AA246" s="4" t="s">
        <v>86</v>
      </c>
      <c r="AB246" s="4" t="s">
        <v>86</v>
      </c>
      <c r="AC246" s="4" t="s">
        <v>88</v>
      </c>
      <c r="AD246" s="4" t="s">
        <v>86</v>
      </c>
      <c r="AE246" s="4" t="s">
        <v>86</v>
      </c>
    </row>
    <row r="247" spans="1:32" hidden="1">
      <c r="A247" s="29">
        <v>51</v>
      </c>
      <c r="B247" s="5" t="s">
        <v>1811</v>
      </c>
      <c r="C247" s="5">
        <v>2016</v>
      </c>
      <c r="D247" s="5" t="s">
        <v>1812</v>
      </c>
      <c r="E247" s="5" t="s">
        <v>1813</v>
      </c>
      <c r="F247" s="5">
        <v>35</v>
      </c>
      <c r="G247" s="5" t="s">
        <v>140</v>
      </c>
      <c r="H247" s="5" t="s">
        <v>74</v>
      </c>
      <c r="I247" s="5" t="s">
        <v>1814</v>
      </c>
      <c r="J247" s="6" t="s">
        <v>694</v>
      </c>
      <c r="K247" s="4" t="s">
        <v>77</v>
      </c>
      <c r="L247" s="4" t="s">
        <v>77</v>
      </c>
      <c r="M247" s="4" t="s">
        <v>78</v>
      </c>
      <c r="N247" s="4" t="s">
        <v>79</v>
      </c>
      <c r="O247" s="4" t="s">
        <v>156</v>
      </c>
      <c r="P247" s="4" t="s">
        <v>157</v>
      </c>
      <c r="Q247" s="4"/>
      <c r="R247" s="4"/>
      <c r="S247" s="4" t="s">
        <v>1815</v>
      </c>
      <c r="T247" s="21" t="s">
        <v>1816</v>
      </c>
      <c r="U247" s="21"/>
      <c r="V247" s="4" t="s">
        <v>86</v>
      </c>
      <c r="W247" s="4" t="s">
        <v>86</v>
      </c>
      <c r="X247" s="4" t="s">
        <v>86</v>
      </c>
      <c r="Y247" s="4" t="s">
        <v>86</v>
      </c>
      <c r="Z247" s="4" t="s">
        <v>86</v>
      </c>
      <c r="AA247" s="4" t="s">
        <v>86</v>
      </c>
      <c r="AB247" s="4" t="s">
        <v>86</v>
      </c>
      <c r="AC247" s="4" t="s">
        <v>88</v>
      </c>
      <c r="AD247" s="4" t="s">
        <v>86</v>
      </c>
      <c r="AE247" s="4" t="s">
        <v>86</v>
      </c>
    </row>
    <row r="248" spans="1:32" hidden="1">
      <c r="A248" s="29">
        <v>52</v>
      </c>
      <c r="B248" s="5" t="s">
        <v>1817</v>
      </c>
      <c r="C248" s="5">
        <v>2015</v>
      </c>
      <c r="D248" s="5" t="s">
        <v>1818</v>
      </c>
      <c r="E248" s="5" t="s">
        <v>1819</v>
      </c>
      <c r="F248" s="5">
        <v>84</v>
      </c>
      <c r="G248" s="5" t="s">
        <v>112</v>
      </c>
      <c r="H248" s="5" t="s">
        <v>74</v>
      </c>
      <c r="I248" s="5" t="s">
        <v>1820</v>
      </c>
      <c r="J248" s="6" t="s">
        <v>694</v>
      </c>
      <c r="K248" s="4" t="s">
        <v>77</v>
      </c>
      <c r="L248" s="4" t="s">
        <v>77</v>
      </c>
      <c r="M248" s="4" t="s">
        <v>78</v>
      </c>
      <c r="N248" s="4" t="s">
        <v>79</v>
      </c>
      <c r="O248" s="4" t="s">
        <v>455</v>
      </c>
      <c r="P248" s="4" t="s">
        <v>157</v>
      </c>
      <c r="Q248" s="4"/>
      <c r="R248" s="4"/>
      <c r="S248" s="4" t="s">
        <v>1821</v>
      </c>
      <c r="T248" s="21"/>
      <c r="U248" s="21"/>
      <c r="V248" s="4" t="s">
        <v>86</v>
      </c>
      <c r="W248" s="4" t="s">
        <v>86</v>
      </c>
      <c r="X248" s="4" t="s">
        <v>86</v>
      </c>
      <c r="Y248" s="4" t="s">
        <v>86</v>
      </c>
      <c r="Z248" s="4" t="s">
        <v>86</v>
      </c>
      <c r="AA248" s="4" t="s">
        <v>86</v>
      </c>
      <c r="AB248" s="4" t="s">
        <v>86</v>
      </c>
      <c r="AC248" s="4" t="s">
        <v>88</v>
      </c>
      <c r="AD248" s="4" t="s">
        <v>86</v>
      </c>
      <c r="AE248" s="4" t="s">
        <v>86</v>
      </c>
    </row>
    <row r="249" spans="1:32" hidden="1">
      <c r="B249" s="5" t="s">
        <v>354</v>
      </c>
      <c r="C249" s="5">
        <v>2015</v>
      </c>
      <c r="D249" s="5" t="s">
        <v>355</v>
      </c>
      <c r="E249" s="5" t="s">
        <v>356</v>
      </c>
      <c r="F249" s="5">
        <v>17</v>
      </c>
      <c r="G249" s="5" t="s">
        <v>290</v>
      </c>
      <c r="H249" s="5" t="s">
        <v>74</v>
      </c>
      <c r="I249" s="5" t="s">
        <v>357</v>
      </c>
      <c r="J249" s="6" t="s">
        <v>694</v>
      </c>
      <c r="K249" s="4" t="s">
        <v>78</v>
      </c>
      <c r="M249" s="4"/>
      <c r="N249" s="4"/>
      <c r="O249" s="4"/>
      <c r="P249" s="4"/>
      <c r="Q249" s="4"/>
      <c r="R249" s="4"/>
      <c r="S249" s="4"/>
      <c r="T249" s="21"/>
      <c r="U249" s="21"/>
      <c r="V249" s="4"/>
      <c r="W249" s="4"/>
      <c r="X249" s="4"/>
      <c r="Y249" s="4"/>
      <c r="Z249" s="4"/>
      <c r="AA249" s="4"/>
      <c r="AB249" s="4"/>
      <c r="AC249" s="4"/>
      <c r="AD249" s="4"/>
      <c r="AE249" s="21"/>
    </row>
    <row r="250" spans="1:32" hidden="1">
      <c r="B250" s="5" t="s">
        <v>1822</v>
      </c>
      <c r="C250" s="5">
        <v>2015</v>
      </c>
      <c r="D250" s="5" t="s">
        <v>1823</v>
      </c>
      <c r="E250" s="5" t="s">
        <v>1824</v>
      </c>
      <c r="F250" s="5">
        <v>48</v>
      </c>
      <c r="G250" s="5" t="s">
        <v>713</v>
      </c>
      <c r="H250" s="5" t="s">
        <v>74</v>
      </c>
      <c r="I250" s="5" t="s">
        <v>1825</v>
      </c>
      <c r="J250" s="6" t="s">
        <v>694</v>
      </c>
      <c r="K250" s="4" t="s">
        <v>77</v>
      </c>
      <c r="L250" s="4" t="s">
        <v>78</v>
      </c>
      <c r="M250" s="4"/>
      <c r="N250" s="4"/>
      <c r="O250" s="4"/>
      <c r="P250" s="4"/>
      <c r="Q250" s="4"/>
      <c r="R250" s="4"/>
      <c r="S250" s="4"/>
      <c r="T250" s="21"/>
      <c r="U250" s="21"/>
      <c r="V250" s="4"/>
      <c r="W250" s="4"/>
      <c r="X250" s="4"/>
      <c r="Y250" s="4"/>
      <c r="Z250" s="4"/>
      <c r="AA250" s="4"/>
      <c r="AB250" s="4"/>
      <c r="AC250" s="4"/>
      <c r="AD250" s="4"/>
      <c r="AE250" s="21"/>
    </row>
    <row r="251" spans="1:32" hidden="1">
      <c r="A251" s="29">
        <v>53</v>
      </c>
      <c r="B251" s="5" t="s">
        <v>1826</v>
      </c>
      <c r="C251" s="5">
        <v>2015</v>
      </c>
      <c r="D251" s="5" t="s">
        <v>1827</v>
      </c>
      <c r="E251" s="5" t="s">
        <v>1828</v>
      </c>
      <c r="F251" s="5">
        <v>70</v>
      </c>
      <c r="G251" s="5" t="s">
        <v>140</v>
      </c>
      <c r="H251" s="5" t="s">
        <v>74</v>
      </c>
      <c r="I251" s="5" t="s">
        <v>1829</v>
      </c>
      <c r="J251" s="6" t="s">
        <v>694</v>
      </c>
      <c r="K251" s="4" t="s">
        <v>77</v>
      </c>
      <c r="L251" s="4" t="s">
        <v>77</v>
      </c>
      <c r="M251" s="4" t="s">
        <v>78</v>
      </c>
      <c r="N251" s="4" t="s">
        <v>79</v>
      </c>
      <c r="O251" s="4" t="s">
        <v>455</v>
      </c>
      <c r="P251" s="4" t="s">
        <v>104</v>
      </c>
      <c r="Q251" s="4"/>
      <c r="R251" s="4"/>
      <c r="S251" s="4" t="s">
        <v>1830</v>
      </c>
      <c r="T251" s="21"/>
      <c r="U251" s="21"/>
      <c r="V251" s="4" t="s">
        <v>86</v>
      </c>
      <c r="W251" s="4" t="s">
        <v>86</v>
      </c>
      <c r="X251" s="4" t="s">
        <v>86</v>
      </c>
      <c r="Y251" s="4" t="s">
        <v>86</v>
      </c>
      <c r="Z251" s="4" t="s">
        <v>86</v>
      </c>
      <c r="AA251" s="4" t="s">
        <v>86</v>
      </c>
      <c r="AB251" s="4" t="s">
        <v>86</v>
      </c>
      <c r="AC251" s="4" t="s">
        <v>87</v>
      </c>
      <c r="AD251" s="4" t="s">
        <v>86</v>
      </c>
      <c r="AE251" s="4" t="s">
        <v>86</v>
      </c>
    </row>
    <row r="252" spans="1:32" hidden="1">
      <c r="B252" s="5" t="s">
        <v>1831</v>
      </c>
      <c r="C252" s="5">
        <v>2015</v>
      </c>
      <c r="D252" s="5" t="s">
        <v>1832</v>
      </c>
      <c r="E252" s="5" t="s">
        <v>1833</v>
      </c>
      <c r="F252" s="5">
        <v>24</v>
      </c>
      <c r="G252" s="5" t="s">
        <v>112</v>
      </c>
      <c r="H252" s="5" t="s">
        <v>74</v>
      </c>
      <c r="I252" s="5" t="s">
        <v>1834</v>
      </c>
      <c r="J252" s="6" t="s">
        <v>694</v>
      </c>
      <c r="K252" s="4" t="s">
        <v>78</v>
      </c>
      <c r="M252" s="4" t="s">
        <v>78</v>
      </c>
      <c r="N252" s="4"/>
      <c r="O252" s="4"/>
      <c r="P252" s="4"/>
      <c r="Q252" s="4"/>
      <c r="R252" s="4"/>
      <c r="S252" s="4"/>
      <c r="T252" s="21"/>
      <c r="U252" s="21"/>
      <c r="V252" s="4"/>
      <c r="W252" s="4"/>
      <c r="X252" s="4"/>
      <c r="Y252" s="4"/>
      <c r="Z252" s="4"/>
      <c r="AA252" s="4"/>
      <c r="AB252" s="4"/>
      <c r="AC252" s="4"/>
      <c r="AD252" s="4"/>
      <c r="AE252" s="21"/>
    </row>
    <row r="253" spans="1:32" ht="12.4" hidden="1" customHeight="1">
      <c r="A253" s="29" t="s">
        <v>362</v>
      </c>
      <c r="B253" s="5" t="s">
        <v>363</v>
      </c>
      <c r="C253" s="5">
        <v>2021</v>
      </c>
      <c r="D253" s="5" t="s">
        <v>364</v>
      </c>
      <c r="E253" s="8" t="s">
        <v>365</v>
      </c>
      <c r="F253" s="5"/>
      <c r="G253" s="5"/>
      <c r="H253" s="5" t="s">
        <v>380</v>
      </c>
      <c r="I253" s="9" t="s">
        <v>367</v>
      </c>
      <c r="J253" s="6"/>
      <c r="K253" s="4" t="s">
        <v>77</v>
      </c>
      <c r="L253" s="4" t="s">
        <v>77</v>
      </c>
      <c r="M253" s="4" t="s">
        <v>78</v>
      </c>
      <c r="N253" s="5" t="s">
        <v>368</v>
      </c>
      <c r="O253" s="5" t="s">
        <v>156</v>
      </c>
      <c r="P253" s="5" t="s">
        <v>157</v>
      </c>
      <c r="Q253" s="4" t="s">
        <v>491</v>
      </c>
      <c r="R253" s="4"/>
      <c r="S253" s="4" t="s">
        <v>491</v>
      </c>
      <c r="T253" s="21"/>
      <c r="U253" s="32" t="s">
        <v>1835</v>
      </c>
      <c r="V253" s="5" t="s">
        <v>86</v>
      </c>
      <c r="W253" s="5" t="s">
        <v>86</v>
      </c>
      <c r="X253" s="5" t="s">
        <v>86</v>
      </c>
      <c r="Y253" s="5" t="s">
        <v>86</v>
      </c>
      <c r="Z253" s="5" t="s">
        <v>86</v>
      </c>
      <c r="AA253" s="5" t="s">
        <v>86</v>
      </c>
      <c r="AB253" s="5" t="s">
        <v>86</v>
      </c>
      <c r="AC253" s="5" t="s">
        <v>86</v>
      </c>
      <c r="AD253" s="5" t="s">
        <v>86</v>
      </c>
      <c r="AE253" s="22" t="s">
        <v>86</v>
      </c>
    </row>
    <row r="254" spans="1:32" ht="12" hidden="1" customHeight="1">
      <c r="A254" s="29">
        <v>54</v>
      </c>
      <c r="B254" s="5" t="s">
        <v>380</v>
      </c>
      <c r="C254" s="5">
        <v>2021</v>
      </c>
      <c r="D254" s="5" t="s">
        <v>381</v>
      </c>
      <c r="E254" s="8" t="s">
        <v>382</v>
      </c>
      <c r="F254" s="5"/>
      <c r="G254" s="5"/>
      <c r="H254" s="5" t="s">
        <v>380</v>
      </c>
      <c r="I254" s="5" t="s">
        <v>383</v>
      </c>
      <c r="J254" s="6"/>
      <c r="K254" s="4" t="s">
        <v>77</v>
      </c>
      <c r="L254" s="4" t="s">
        <v>77</v>
      </c>
      <c r="M254" s="4" t="s">
        <v>78</v>
      </c>
      <c r="N254" s="5" t="s">
        <v>368</v>
      </c>
      <c r="O254" s="5" t="s">
        <v>156</v>
      </c>
      <c r="P254" s="5" t="s">
        <v>157</v>
      </c>
      <c r="Q254" s="4" t="s">
        <v>1836</v>
      </c>
      <c r="R254" s="4"/>
      <c r="S254" s="4" t="s">
        <v>1836</v>
      </c>
      <c r="T254" s="21"/>
      <c r="U254" s="21"/>
      <c r="V254" s="5" t="s">
        <v>86</v>
      </c>
      <c r="W254" s="5" t="s">
        <v>86</v>
      </c>
      <c r="X254" s="5" t="s">
        <v>86</v>
      </c>
      <c r="Y254" s="5" t="s">
        <v>86</v>
      </c>
      <c r="Z254" s="5" t="s">
        <v>86</v>
      </c>
      <c r="AA254" s="5" t="s">
        <v>86</v>
      </c>
      <c r="AB254" s="5" t="s">
        <v>86</v>
      </c>
      <c r="AC254" s="5" t="s">
        <v>86</v>
      </c>
      <c r="AD254" s="5" t="s">
        <v>86</v>
      </c>
      <c r="AE254" s="22" t="s">
        <v>86</v>
      </c>
    </row>
    <row r="255" spans="1:32" ht="13.9" hidden="1" customHeight="1">
      <c r="A255" s="29">
        <v>55</v>
      </c>
      <c r="B255" s="5" t="s">
        <v>387</v>
      </c>
      <c r="C255" s="5">
        <v>2021</v>
      </c>
      <c r="D255" s="5" t="s">
        <v>388</v>
      </c>
      <c r="E255" s="8" t="s">
        <v>389</v>
      </c>
      <c r="F255" s="5"/>
      <c r="G255" s="5"/>
      <c r="H255" s="5" t="s">
        <v>380</v>
      </c>
      <c r="I255" s="9" t="s">
        <v>390</v>
      </c>
      <c r="J255" s="6"/>
      <c r="K255" s="4" t="s">
        <v>77</v>
      </c>
      <c r="L255" s="4" t="s">
        <v>77</v>
      </c>
      <c r="M255" s="4" t="s">
        <v>78</v>
      </c>
      <c r="N255" s="5" t="s">
        <v>368</v>
      </c>
      <c r="O255" s="5" t="s">
        <v>156</v>
      </c>
      <c r="P255" s="5" t="s">
        <v>157</v>
      </c>
      <c r="Q255" s="4" t="s">
        <v>1837</v>
      </c>
      <c r="R255" s="4"/>
      <c r="S255" s="4" t="s">
        <v>1837</v>
      </c>
      <c r="T255" s="21"/>
      <c r="U255" s="21"/>
      <c r="V255" s="5" t="s">
        <v>86</v>
      </c>
      <c r="W255" s="5" t="s">
        <v>86</v>
      </c>
      <c r="X255" s="5" t="s">
        <v>86</v>
      </c>
      <c r="Y255" s="5" t="s">
        <v>86</v>
      </c>
      <c r="Z255" s="5" t="s">
        <v>86</v>
      </c>
      <c r="AA255" s="5" t="s">
        <v>86</v>
      </c>
      <c r="AB255" s="5" t="s">
        <v>86</v>
      </c>
      <c r="AC255" s="5" t="s">
        <v>86</v>
      </c>
      <c r="AD255" s="5" t="s">
        <v>86</v>
      </c>
      <c r="AE255" s="22" t="s">
        <v>86</v>
      </c>
    </row>
    <row r="256" spans="1:32" ht="16.5" hidden="1" customHeight="1">
      <c r="A256" s="29">
        <v>56</v>
      </c>
      <c r="B256" s="5" t="s">
        <v>1838</v>
      </c>
      <c r="C256" s="5">
        <v>2021</v>
      </c>
      <c r="D256" s="5" t="s">
        <v>1839</v>
      </c>
      <c r="E256" s="8" t="s">
        <v>1840</v>
      </c>
      <c r="H256" s="5" t="s">
        <v>380</v>
      </c>
      <c r="I256" s="64" t="s">
        <v>1841</v>
      </c>
      <c r="K256" s="4" t="s">
        <v>77</v>
      </c>
      <c r="L256" s="4" t="s">
        <v>77</v>
      </c>
      <c r="M256" s="4" t="s">
        <v>78</v>
      </c>
      <c r="N256" s="5" t="s">
        <v>368</v>
      </c>
      <c r="O256" s="5" t="s">
        <v>156</v>
      </c>
      <c r="P256" s="5" t="s">
        <v>157</v>
      </c>
      <c r="Q256" s="4" t="s">
        <v>1842</v>
      </c>
      <c r="R256" s="4"/>
      <c r="S256" s="4" t="s">
        <v>1842</v>
      </c>
      <c r="T256" s="21"/>
      <c r="U256" s="21"/>
      <c r="V256" s="5" t="s">
        <v>86</v>
      </c>
      <c r="W256" s="5" t="s">
        <v>86</v>
      </c>
      <c r="X256" s="5" t="s">
        <v>86</v>
      </c>
      <c r="Y256" s="5" t="s">
        <v>86</v>
      </c>
      <c r="Z256" s="5" t="s">
        <v>86</v>
      </c>
      <c r="AA256" s="5" t="s">
        <v>86</v>
      </c>
      <c r="AB256" s="5" t="s">
        <v>86</v>
      </c>
      <c r="AC256" s="5" t="s">
        <v>86</v>
      </c>
      <c r="AD256" s="5" t="s">
        <v>86</v>
      </c>
      <c r="AE256" s="22" t="s">
        <v>86</v>
      </c>
    </row>
    <row r="257" spans="1:16372" ht="19.5" hidden="1" customHeight="1">
      <c r="A257" s="29">
        <v>57</v>
      </c>
      <c r="B257" s="5" t="s">
        <v>380</v>
      </c>
      <c r="C257" s="5">
        <v>2019</v>
      </c>
      <c r="D257" s="5" t="s">
        <v>1843</v>
      </c>
      <c r="E257" s="8" t="s">
        <v>1844</v>
      </c>
      <c r="H257" s="5" t="s">
        <v>380</v>
      </c>
      <c r="I257" s="4" t="s">
        <v>1845</v>
      </c>
      <c r="K257" s="4" t="s">
        <v>77</v>
      </c>
      <c r="L257" s="4" t="s">
        <v>77</v>
      </c>
      <c r="M257" s="4" t="s">
        <v>78</v>
      </c>
      <c r="N257" s="5" t="s">
        <v>368</v>
      </c>
      <c r="O257" s="5" t="s">
        <v>156</v>
      </c>
      <c r="P257" s="5" t="s">
        <v>157</v>
      </c>
      <c r="Q257" s="4" t="s">
        <v>1837</v>
      </c>
      <c r="R257" s="4"/>
      <c r="S257" s="4" t="s">
        <v>1837</v>
      </c>
      <c r="T257" s="21"/>
      <c r="U257" s="21"/>
      <c r="V257" s="5" t="s">
        <v>86</v>
      </c>
      <c r="W257" s="5" t="s">
        <v>86</v>
      </c>
      <c r="X257" s="5" t="s">
        <v>86</v>
      </c>
      <c r="Y257" s="5" t="s">
        <v>86</v>
      </c>
      <c r="Z257" s="5" t="s">
        <v>86</v>
      </c>
      <c r="AA257" s="5" t="s">
        <v>86</v>
      </c>
      <c r="AB257" s="5" t="s">
        <v>86</v>
      </c>
      <c r="AC257" s="5" t="s">
        <v>86</v>
      </c>
      <c r="AD257" s="5" t="s">
        <v>86</v>
      </c>
      <c r="AE257" s="22" t="s">
        <v>86</v>
      </c>
    </row>
    <row r="258" spans="1:16372" ht="16.5" hidden="1" customHeight="1">
      <c r="A258" s="29">
        <v>58</v>
      </c>
      <c r="B258" s="5" t="s">
        <v>363</v>
      </c>
      <c r="C258" s="5">
        <v>2022</v>
      </c>
      <c r="D258" s="5" t="s">
        <v>1846</v>
      </c>
      <c r="E258" s="65" t="s">
        <v>1847</v>
      </c>
      <c r="H258" s="5" t="s">
        <v>380</v>
      </c>
      <c r="I258" s="9" t="s">
        <v>1848</v>
      </c>
      <c r="K258" s="4" t="s">
        <v>77</v>
      </c>
      <c r="L258" s="4" t="s">
        <v>77</v>
      </c>
      <c r="M258" s="4" t="s">
        <v>78</v>
      </c>
      <c r="N258" s="5" t="s">
        <v>368</v>
      </c>
      <c r="O258" s="5" t="s">
        <v>156</v>
      </c>
      <c r="P258" s="4" t="s">
        <v>104</v>
      </c>
      <c r="Q258" s="4"/>
      <c r="R258" s="4"/>
      <c r="S258" s="34" t="s">
        <v>1849</v>
      </c>
      <c r="T258" s="21"/>
      <c r="U258" s="21"/>
      <c r="V258" s="5" t="s">
        <v>86</v>
      </c>
      <c r="W258" s="5" t="s">
        <v>86</v>
      </c>
      <c r="X258" s="5" t="s">
        <v>86</v>
      </c>
      <c r="Y258" s="5" t="s">
        <v>86</v>
      </c>
      <c r="Z258" s="5" t="s">
        <v>86</v>
      </c>
      <c r="AA258" s="5" t="s">
        <v>86</v>
      </c>
      <c r="AB258" s="5" t="s">
        <v>86</v>
      </c>
      <c r="AC258" s="4" t="s">
        <v>88</v>
      </c>
      <c r="AD258" s="5" t="s">
        <v>86</v>
      </c>
      <c r="AE258" s="22" t="s">
        <v>86</v>
      </c>
    </row>
    <row r="259" spans="1:16372" ht="13.5" customHeight="1">
      <c r="A259" s="29">
        <v>59</v>
      </c>
      <c r="B259" s="5" t="s">
        <v>394</v>
      </c>
      <c r="C259" s="5">
        <v>2020</v>
      </c>
      <c r="D259" s="5" t="s">
        <v>395</v>
      </c>
      <c r="E259" s="8" t="s">
        <v>396</v>
      </c>
      <c r="F259" s="5"/>
      <c r="G259" s="5"/>
      <c r="H259" s="5" t="s">
        <v>380</v>
      </c>
      <c r="I259" s="5" t="s">
        <v>397</v>
      </c>
      <c r="J259" s="6"/>
      <c r="K259" s="4" t="s">
        <v>77</v>
      </c>
      <c r="L259" s="4" t="s">
        <v>77</v>
      </c>
      <c r="M259" s="4" t="s">
        <v>78</v>
      </c>
      <c r="N259" s="4" t="s">
        <v>368</v>
      </c>
      <c r="O259" s="4" t="s">
        <v>80</v>
      </c>
      <c r="P259" s="4" t="s">
        <v>81</v>
      </c>
      <c r="Q259" s="34" t="s">
        <v>1850</v>
      </c>
      <c r="R259" s="4"/>
      <c r="S259" s="4"/>
      <c r="T259" s="21"/>
      <c r="U259" s="21"/>
      <c r="V259" s="4" t="s">
        <v>86</v>
      </c>
      <c r="W259" s="4" t="s">
        <v>86</v>
      </c>
      <c r="X259" s="4" t="s">
        <v>86</v>
      </c>
      <c r="Y259" s="4" t="s">
        <v>86</v>
      </c>
      <c r="Z259" s="4" t="s">
        <v>86</v>
      </c>
      <c r="AA259" s="4" t="s">
        <v>86</v>
      </c>
      <c r="AB259" s="4" t="s">
        <v>161</v>
      </c>
      <c r="AC259" s="4" t="s">
        <v>86</v>
      </c>
      <c r="AD259" s="4" t="s">
        <v>86</v>
      </c>
      <c r="AE259" s="4" t="s">
        <v>86</v>
      </c>
      <c r="AF259" s="4" t="s">
        <v>1851</v>
      </c>
    </row>
    <row r="260" spans="1:16372" ht="12.4" hidden="1" customHeight="1">
      <c r="A260" s="29">
        <v>60</v>
      </c>
      <c r="B260" s="5" t="s">
        <v>370</v>
      </c>
      <c r="C260" s="5">
        <v>2021</v>
      </c>
      <c r="D260" s="5" t="s">
        <v>371</v>
      </c>
      <c r="E260" s="8" t="s">
        <v>372</v>
      </c>
      <c r="F260" s="5"/>
      <c r="G260" s="5"/>
      <c r="H260" s="5" t="s">
        <v>380</v>
      </c>
      <c r="I260" s="5" t="s">
        <v>373</v>
      </c>
      <c r="J260" s="5"/>
      <c r="K260" s="4" t="s">
        <v>77</v>
      </c>
      <c r="L260" s="4" t="s">
        <v>77</v>
      </c>
      <c r="M260" s="4" t="s">
        <v>78</v>
      </c>
      <c r="N260" s="8" t="s">
        <v>368</v>
      </c>
      <c r="O260" s="5" t="s">
        <v>156</v>
      </c>
      <c r="P260" s="5" t="s">
        <v>157</v>
      </c>
      <c r="Q260" s="5" t="s">
        <v>374</v>
      </c>
      <c r="R260" s="5" t="s">
        <v>374</v>
      </c>
      <c r="S260" s="5" t="s">
        <v>374</v>
      </c>
      <c r="T260" s="5" t="s">
        <v>374</v>
      </c>
      <c r="U260" s="5" t="s">
        <v>374</v>
      </c>
      <c r="V260" s="5" t="s">
        <v>86</v>
      </c>
      <c r="W260" s="5" t="s">
        <v>86</v>
      </c>
      <c r="X260" s="5" t="s">
        <v>86</v>
      </c>
      <c r="Y260" s="5" t="s">
        <v>86</v>
      </c>
      <c r="Z260" s="5" t="s">
        <v>86</v>
      </c>
      <c r="AA260" s="5" t="s">
        <v>86</v>
      </c>
      <c r="AB260" s="5" t="s">
        <v>86</v>
      </c>
      <c r="AC260" s="5" t="s">
        <v>86</v>
      </c>
      <c r="AD260" s="5" t="s">
        <v>86</v>
      </c>
      <c r="AE260" s="22" t="s">
        <v>86</v>
      </c>
      <c r="AG260" s="5"/>
      <c r="AH260" s="5"/>
      <c r="AI260" s="5"/>
      <c r="AJ260" s="8"/>
      <c r="AK260" s="5"/>
      <c r="AL260" s="5"/>
      <c r="AM260" s="5"/>
      <c r="AN260" s="8"/>
      <c r="AO260" s="5"/>
      <c r="AP260" s="5"/>
      <c r="AQ260" s="5"/>
      <c r="AR260" s="8"/>
      <c r="AS260" s="5"/>
      <c r="AT260" s="5"/>
      <c r="AU260" s="5"/>
      <c r="AV260" s="8"/>
      <c r="AW260" s="5"/>
      <c r="AX260" s="5"/>
      <c r="AY260" s="5"/>
      <c r="AZ260" s="8"/>
      <c r="BA260" s="5"/>
      <c r="BB260" s="5"/>
      <c r="BC260" s="5"/>
      <c r="BD260" s="8"/>
      <c r="BE260" s="5"/>
      <c r="BF260" s="5"/>
      <c r="BG260" s="5"/>
      <c r="BH260" s="8"/>
      <c r="BI260" s="5"/>
      <c r="BJ260" s="5"/>
      <c r="BK260" s="5"/>
      <c r="BL260" s="8"/>
      <c r="BM260" s="5"/>
      <c r="BN260" s="5"/>
      <c r="BO260" s="5"/>
      <c r="BP260" s="8"/>
      <c r="BQ260" s="5"/>
      <c r="BR260" s="5"/>
      <c r="BS260" s="5"/>
      <c r="BT260" s="8"/>
      <c r="BU260" s="5"/>
      <c r="BV260" s="5"/>
      <c r="BW260" s="5"/>
      <c r="BX260" s="8"/>
      <c r="BY260" s="5"/>
      <c r="BZ260" s="5"/>
      <c r="CA260" s="5"/>
      <c r="CB260" s="8"/>
      <c r="CC260" s="5"/>
      <c r="CD260" s="5"/>
      <c r="CE260" s="5"/>
      <c r="CF260" s="8"/>
      <c r="CG260" s="5"/>
      <c r="CH260" s="5"/>
      <c r="CI260" s="5"/>
      <c r="CJ260" s="8"/>
      <c r="CK260" s="5"/>
      <c r="CL260" s="5"/>
      <c r="CM260" s="5"/>
      <c r="CN260" s="8"/>
      <c r="CO260" s="5"/>
      <c r="CP260" s="5"/>
      <c r="CQ260" s="5"/>
      <c r="CR260" s="8"/>
      <c r="CS260" s="5"/>
      <c r="CT260" s="5"/>
      <c r="CU260" s="5"/>
      <c r="CV260" s="8"/>
      <c r="CW260" s="5"/>
      <c r="CX260" s="5"/>
      <c r="CY260" s="5"/>
      <c r="CZ260" s="8"/>
      <c r="DA260" s="5"/>
      <c r="DB260" s="5"/>
      <c r="DC260" s="5"/>
      <c r="DD260" s="8"/>
      <c r="DE260" s="5"/>
      <c r="DF260" s="5"/>
      <c r="DG260" s="5"/>
      <c r="DH260" s="8"/>
      <c r="DI260" s="5"/>
      <c r="DJ260" s="5"/>
      <c r="DK260" s="5"/>
      <c r="DL260" s="8"/>
      <c r="DM260" s="5"/>
      <c r="DN260" s="5"/>
      <c r="DO260" s="5"/>
      <c r="DP260" s="8"/>
      <c r="DQ260" s="5"/>
      <c r="DR260" s="5"/>
      <c r="DS260" s="5"/>
      <c r="DT260" s="8"/>
      <c r="DU260" s="5"/>
      <c r="DV260" s="5"/>
      <c r="DW260" s="5"/>
      <c r="DX260" s="8"/>
      <c r="DY260" s="5"/>
      <c r="DZ260" s="5"/>
      <c r="EA260" s="5"/>
      <c r="EB260" s="8"/>
      <c r="EC260" s="5"/>
      <c r="ED260" s="5"/>
      <c r="EE260" s="5"/>
      <c r="EF260" s="8"/>
      <c r="EG260" s="5"/>
      <c r="EH260" s="5"/>
      <c r="EI260" s="5"/>
      <c r="EJ260" s="8"/>
      <c r="EK260" s="5"/>
      <c r="EL260" s="5"/>
      <c r="EM260" s="5"/>
      <c r="EN260" s="8"/>
      <c r="EO260" s="5"/>
      <c r="EP260" s="5"/>
      <c r="EQ260" s="5"/>
      <c r="ER260" s="8"/>
      <c r="ES260" s="5"/>
      <c r="ET260" s="5"/>
      <c r="EU260" s="5"/>
      <c r="EV260" s="8"/>
      <c r="EW260" s="5"/>
      <c r="EX260" s="5"/>
      <c r="EY260" s="5"/>
      <c r="EZ260" s="8"/>
      <c r="FA260" s="5"/>
      <c r="FB260" s="5"/>
      <c r="FC260" s="5"/>
      <c r="FD260" s="8"/>
      <c r="FE260" s="5"/>
      <c r="FF260" s="5"/>
      <c r="FG260" s="5"/>
      <c r="FH260" s="8"/>
      <c r="FI260" s="5"/>
      <c r="FJ260" s="5"/>
      <c r="FK260" s="5"/>
      <c r="FL260" s="8"/>
      <c r="FM260" s="5"/>
      <c r="FN260" s="5"/>
      <c r="FO260" s="5"/>
      <c r="FP260" s="8"/>
      <c r="FQ260" s="5"/>
      <c r="FR260" s="5"/>
      <c r="FS260" s="5"/>
      <c r="FT260" s="8"/>
      <c r="FU260" s="5"/>
      <c r="FV260" s="5"/>
      <c r="FW260" s="5"/>
      <c r="FX260" s="8"/>
      <c r="FY260" s="5"/>
      <c r="FZ260" s="5"/>
      <c r="GA260" s="5"/>
      <c r="GB260" s="8"/>
      <c r="GC260" s="5"/>
      <c r="GD260" s="5"/>
      <c r="GE260" s="5"/>
      <c r="GF260" s="8"/>
      <c r="GG260" s="5"/>
      <c r="GH260" s="5"/>
      <c r="GI260" s="5"/>
      <c r="GJ260" s="8"/>
      <c r="GK260" s="5"/>
      <c r="GL260" s="5"/>
      <c r="GM260" s="5"/>
      <c r="GN260" s="8"/>
      <c r="GO260" s="5"/>
      <c r="GP260" s="5"/>
      <c r="GQ260" s="5"/>
      <c r="GR260" s="8"/>
      <c r="GS260" s="5"/>
      <c r="GT260" s="5"/>
      <c r="GU260" s="5"/>
      <c r="GV260" s="8"/>
      <c r="GW260" s="5"/>
      <c r="GX260" s="5"/>
      <c r="GY260" s="5"/>
      <c r="GZ260" s="8"/>
      <c r="HA260" s="5"/>
      <c r="HB260" s="5"/>
      <c r="HC260" s="5"/>
      <c r="HD260" s="8"/>
      <c r="HE260" s="5"/>
      <c r="HF260" s="5"/>
      <c r="HG260" s="5"/>
      <c r="HH260" s="8"/>
      <c r="HI260" s="5"/>
      <c r="HJ260" s="5"/>
      <c r="HK260" s="5"/>
      <c r="HL260" s="8"/>
      <c r="HM260" s="5"/>
      <c r="HN260" s="5"/>
      <c r="HO260" s="5"/>
      <c r="HP260" s="8"/>
      <c r="HQ260" s="5"/>
      <c r="HR260" s="5"/>
      <c r="HS260" s="5"/>
      <c r="HT260" s="8"/>
      <c r="HU260" s="5"/>
      <c r="HV260" s="5"/>
      <c r="HW260" s="5"/>
      <c r="HX260" s="8"/>
      <c r="HY260" s="5"/>
      <c r="HZ260" s="5"/>
      <c r="IA260" s="5"/>
      <c r="IB260" s="8"/>
      <c r="IC260" s="5"/>
      <c r="ID260" s="5"/>
      <c r="IE260" s="5"/>
      <c r="IF260" s="8"/>
      <c r="IG260" s="5"/>
      <c r="IH260" s="5"/>
      <c r="II260" s="5"/>
      <c r="IJ260" s="8"/>
      <c r="IK260" s="5"/>
      <c r="IL260" s="5"/>
      <c r="IM260" s="5"/>
      <c r="IN260" s="8"/>
      <c r="IO260" s="5"/>
      <c r="IP260" s="5"/>
      <c r="IQ260" s="5"/>
      <c r="IR260" s="8"/>
      <c r="IS260" s="5"/>
      <c r="IT260" s="5"/>
      <c r="IU260" s="5"/>
      <c r="IV260" s="8"/>
      <c r="IW260" s="5"/>
      <c r="IX260" s="5"/>
      <c r="IY260" s="5"/>
      <c r="IZ260" s="8"/>
      <c r="JA260" s="5"/>
      <c r="JB260" s="5"/>
      <c r="JC260" s="5"/>
      <c r="JD260" s="8"/>
      <c r="JE260" s="5"/>
      <c r="JF260" s="5"/>
      <c r="JG260" s="5"/>
      <c r="JH260" s="8"/>
      <c r="JI260" s="5"/>
      <c r="JJ260" s="5"/>
      <c r="JK260" s="5"/>
      <c r="JL260" s="8"/>
      <c r="JM260" s="5"/>
      <c r="JN260" s="5"/>
      <c r="JO260" s="5"/>
      <c r="JP260" s="8"/>
      <c r="JQ260" s="5"/>
      <c r="JR260" s="5"/>
      <c r="JS260" s="5"/>
      <c r="JT260" s="8"/>
      <c r="JU260" s="5"/>
      <c r="JV260" s="5"/>
      <c r="JW260" s="5"/>
      <c r="JX260" s="8"/>
      <c r="JY260" s="5"/>
      <c r="JZ260" s="5"/>
      <c r="KA260" s="5"/>
      <c r="KB260" s="8"/>
      <c r="KC260" s="5"/>
      <c r="KD260" s="5"/>
      <c r="KE260" s="5"/>
      <c r="KF260" s="8"/>
      <c r="KG260" s="5"/>
      <c r="KH260" s="5"/>
      <c r="KI260" s="5"/>
      <c r="KJ260" s="8"/>
      <c r="KK260" s="5"/>
      <c r="KL260" s="5"/>
      <c r="KM260" s="5"/>
      <c r="KN260" s="8"/>
      <c r="KO260" s="5"/>
      <c r="KP260" s="5"/>
      <c r="KQ260" s="5"/>
      <c r="KR260" s="8"/>
      <c r="KS260" s="5"/>
      <c r="KT260" s="5"/>
      <c r="KU260" s="5"/>
      <c r="KV260" s="8"/>
      <c r="KW260" s="5"/>
      <c r="KX260" s="5"/>
      <c r="KY260" s="5"/>
      <c r="KZ260" s="8"/>
      <c r="LA260" s="5"/>
      <c r="LB260" s="5"/>
      <c r="LC260" s="5"/>
      <c r="LD260" s="8"/>
      <c r="LE260" s="5"/>
      <c r="LF260" s="5"/>
      <c r="LG260" s="5"/>
      <c r="LH260" s="8"/>
      <c r="LI260" s="5"/>
      <c r="LJ260" s="5"/>
      <c r="LK260" s="5"/>
      <c r="LL260" s="8"/>
      <c r="LM260" s="5"/>
      <c r="LN260" s="5"/>
      <c r="LO260" s="5"/>
      <c r="LP260" s="8"/>
      <c r="LQ260" s="5"/>
      <c r="LR260" s="5"/>
      <c r="LS260" s="5"/>
      <c r="LT260" s="8"/>
      <c r="LU260" s="5"/>
      <c r="LV260" s="5"/>
      <c r="LW260" s="5"/>
      <c r="LX260" s="8"/>
      <c r="LY260" s="5"/>
      <c r="LZ260" s="5"/>
      <c r="MA260" s="5"/>
      <c r="MB260" s="8"/>
      <c r="MC260" s="5"/>
      <c r="MD260" s="5"/>
      <c r="ME260" s="5"/>
      <c r="MF260" s="8"/>
      <c r="MG260" s="5"/>
      <c r="MH260" s="5"/>
      <c r="MI260" s="5"/>
      <c r="MJ260" s="8"/>
      <c r="MK260" s="5"/>
      <c r="ML260" s="5"/>
      <c r="MM260" s="5"/>
      <c r="MN260" s="8"/>
      <c r="MO260" s="5"/>
      <c r="MP260" s="5"/>
      <c r="MQ260" s="5"/>
      <c r="MR260" s="8"/>
      <c r="MS260" s="5"/>
      <c r="MT260" s="5"/>
      <c r="MU260" s="5"/>
      <c r="MV260" s="8"/>
      <c r="MW260" s="5"/>
      <c r="MX260" s="5"/>
      <c r="MY260" s="5"/>
      <c r="MZ260" s="8"/>
      <c r="NA260" s="5"/>
      <c r="NB260" s="5"/>
      <c r="NC260" s="5"/>
      <c r="ND260" s="8"/>
      <c r="NE260" s="5"/>
      <c r="NF260" s="5"/>
      <c r="NG260" s="5"/>
      <c r="NH260" s="8"/>
      <c r="NI260" s="5"/>
      <c r="NJ260" s="5"/>
      <c r="NK260" s="5"/>
      <c r="NL260" s="8"/>
      <c r="NM260" s="5"/>
      <c r="NN260" s="5"/>
      <c r="NO260" s="5"/>
      <c r="NP260" s="8"/>
      <c r="NQ260" s="5"/>
      <c r="NR260" s="5"/>
      <c r="NS260" s="5"/>
      <c r="NT260" s="8"/>
      <c r="NU260" s="5"/>
      <c r="NV260" s="5"/>
      <c r="NW260" s="5"/>
      <c r="NX260" s="8"/>
      <c r="NY260" s="5"/>
      <c r="NZ260" s="5"/>
      <c r="OA260" s="5"/>
      <c r="OB260" s="8"/>
      <c r="OC260" s="5"/>
      <c r="OD260" s="5"/>
      <c r="OE260" s="5"/>
      <c r="OF260" s="8"/>
      <c r="OG260" s="5"/>
      <c r="OH260" s="5"/>
      <c r="OI260" s="5"/>
      <c r="OJ260" s="8"/>
      <c r="OK260" s="5"/>
      <c r="OL260" s="5"/>
      <c r="OM260" s="5"/>
      <c r="ON260" s="8"/>
      <c r="OO260" s="5"/>
      <c r="OP260" s="5"/>
      <c r="OQ260" s="5"/>
      <c r="OR260" s="8"/>
      <c r="OS260" s="5"/>
      <c r="OT260" s="5"/>
      <c r="OU260" s="5"/>
      <c r="OV260" s="8"/>
      <c r="OW260" s="5"/>
      <c r="OX260" s="5"/>
      <c r="OY260" s="5"/>
      <c r="OZ260" s="8"/>
      <c r="PA260" s="5"/>
      <c r="PB260" s="5"/>
      <c r="PC260" s="5"/>
      <c r="PD260" s="8"/>
      <c r="PE260" s="5"/>
      <c r="PF260" s="5"/>
      <c r="PG260" s="5"/>
      <c r="PH260" s="8"/>
      <c r="PI260" s="5"/>
      <c r="PJ260" s="5"/>
      <c r="PK260" s="5"/>
      <c r="PL260" s="8"/>
      <c r="PM260" s="5"/>
      <c r="PN260" s="5"/>
      <c r="PO260" s="5"/>
      <c r="PP260" s="8"/>
      <c r="PQ260" s="5"/>
      <c r="PR260" s="5"/>
      <c r="PS260" s="5"/>
      <c r="PT260" s="8"/>
      <c r="PU260" s="5"/>
      <c r="PV260" s="5"/>
      <c r="PW260" s="5"/>
      <c r="PX260" s="8"/>
      <c r="PY260" s="5"/>
      <c r="PZ260" s="5"/>
      <c r="QA260" s="5"/>
      <c r="QB260" s="8"/>
      <c r="QC260" s="5"/>
      <c r="QD260" s="5"/>
      <c r="QE260" s="5"/>
      <c r="QF260" s="8"/>
      <c r="QG260" s="5"/>
      <c r="QH260" s="5"/>
      <c r="QI260" s="5"/>
      <c r="QJ260" s="8"/>
      <c r="QK260" s="5"/>
      <c r="QL260" s="5"/>
      <c r="QM260" s="5"/>
      <c r="QN260" s="8"/>
      <c r="QO260" s="5"/>
      <c r="QP260" s="5"/>
      <c r="QQ260" s="5"/>
      <c r="QR260" s="8"/>
      <c r="QS260" s="5"/>
      <c r="QT260" s="5"/>
      <c r="QU260" s="5"/>
      <c r="QV260" s="8"/>
      <c r="QW260" s="5"/>
      <c r="QX260" s="5"/>
      <c r="QY260" s="5"/>
      <c r="QZ260" s="8"/>
      <c r="RA260" s="5"/>
      <c r="RB260" s="5"/>
      <c r="RC260" s="5"/>
      <c r="RD260" s="8"/>
      <c r="RE260" s="5"/>
      <c r="RF260" s="5"/>
      <c r="RG260" s="5"/>
      <c r="RH260" s="8"/>
      <c r="RI260" s="5"/>
      <c r="RJ260" s="5"/>
      <c r="RK260" s="5"/>
      <c r="RL260" s="8"/>
      <c r="RM260" s="5"/>
      <c r="RN260" s="5"/>
      <c r="RO260" s="5"/>
      <c r="RP260" s="8"/>
      <c r="RQ260" s="5"/>
      <c r="RR260" s="5"/>
      <c r="RS260" s="5"/>
      <c r="RT260" s="8"/>
      <c r="RU260" s="5"/>
      <c r="RV260" s="5"/>
      <c r="RW260" s="5"/>
      <c r="RX260" s="8"/>
      <c r="RY260" s="5"/>
      <c r="RZ260" s="5"/>
      <c r="SA260" s="5"/>
      <c r="SB260" s="8"/>
      <c r="SC260" s="5"/>
      <c r="SD260" s="5"/>
      <c r="SE260" s="5"/>
      <c r="SF260" s="8"/>
      <c r="SG260" s="5"/>
      <c r="SH260" s="5"/>
      <c r="SI260" s="5"/>
      <c r="SJ260" s="8"/>
      <c r="SK260" s="5"/>
      <c r="SL260" s="5"/>
      <c r="SM260" s="5"/>
      <c r="SN260" s="8"/>
      <c r="SO260" s="5"/>
      <c r="SP260" s="5"/>
      <c r="SQ260" s="5"/>
      <c r="SR260" s="8"/>
      <c r="SS260" s="5"/>
      <c r="ST260" s="5"/>
      <c r="SU260" s="5"/>
      <c r="SV260" s="8"/>
      <c r="SW260" s="5"/>
      <c r="SX260" s="5"/>
      <c r="SY260" s="5"/>
      <c r="SZ260" s="8"/>
      <c r="TA260" s="5"/>
      <c r="TB260" s="5"/>
      <c r="TC260" s="5"/>
      <c r="TD260" s="8"/>
      <c r="TE260" s="5"/>
      <c r="TF260" s="5"/>
      <c r="TG260" s="5"/>
      <c r="TH260" s="8"/>
      <c r="TI260" s="5"/>
      <c r="TJ260" s="5"/>
      <c r="TK260" s="5"/>
      <c r="TL260" s="8"/>
      <c r="TM260" s="5"/>
      <c r="TN260" s="5"/>
      <c r="TO260" s="5"/>
      <c r="TP260" s="8"/>
      <c r="TQ260" s="5"/>
      <c r="TR260" s="5"/>
      <c r="TS260" s="5"/>
      <c r="TT260" s="8"/>
      <c r="TU260" s="5"/>
      <c r="TV260" s="5"/>
      <c r="TW260" s="5"/>
      <c r="TX260" s="8"/>
      <c r="TY260" s="5"/>
      <c r="TZ260" s="5"/>
      <c r="UA260" s="5"/>
      <c r="UB260" s="8"/>
      <c r="UC260" s="5"/>
      <c r="UD260" s="5"/>
      <c r="UE260" s="5"/>
      <c r="UF260" s="8"/>
      <c r="UG260" s="5"/>
      <c r="UH260" s="5"/>
      <c r="UI260" s="5"/>
      <c r="UJ260" s="8"/>
      <c r="UK260" s="5"/>
      <c r="UL260" s="5"/>
      <c r="UM260" s="5"/>
      <c r="UN260" s="8"/>
      <c r="UO260" s="5"/>
      <c r="UP260" s="5"/>
      <c r="UQ260" s="5"/>
      <c r="UR260" s="8"/>
      <c r="US260" s="5"/>
      <c r="UT260" s="5"/>
      <c r="UU260" s="5"/>
      <c r="UV260" s="8"/>
      <c r="UW260" s="5"/>
      <c r="UX260" s="5"/>
      <c r="UY260" s="5"/>
      <c r="UZ260" s="8"/>
      <c r="VA260" s="5"/>
      <c r="VB260" s="5"/>
      <c r="VC260" s="5"/>
      <c r="VD260" s="8"/>
      <c r="VE260" s="5"/>
      <c r="VF260" s="5"/>
      <c r="VG260" s="5"/>
      <c r="VH260" s="8"/>
      <c r="VI260" s="5"/>
      <c r="VJ260" s="5"/>
      <c r="VK260" s="5"/>
      <c r="VL260" s="8"/>
      <c r="VM260" s="5"/>
      <c r="VN260" s="5"/>
      <c r="VO260" s="5"/>
      <c r="VP260" s="8"/>
      <c r="VQ260" s="5"/>
      <c r="VR260" s="5"/>
      <c r="VS260" s="5"/>
      <c r="VT260" s="8"/>
      <c r="VU260" s="5"/>
      <c r="VV260" s="5"/>
      <c r="VW260" s="5"/>
      <c r="VX260" s="8"/>
      <c r="VY260" s="5"/>
      <c r="VZ260" s="5"/>
      <c r="WA260" s="5"/>
      <c r="WB260" s="8"/>
      <c r="WC260" s="5"/>
      <c r="WD260" s="5"/>
      <c r="WE260" s="5"/>
      <c r="WF260" s="8"/>
      <c r="WG260" s="5"/>
      <c r="WH260" s="5"/>
      <c r="WI260" s="5"/>
      <c r="WJ260" s="8"/>
      <c r="WK260" s="5"/>
      <c r="WL260" s="5"/>
      <c r="WM260" s="5"/>
      <c r="WN260" s="8"/>
      <c r="WO260" s="5"/>
      <c r="WP260" s="5"/>
      <c r="WQ260" s="5"/>
      <c r="WR260" s="8"/>
      <c r="WS260" s="5"/>
      <c r="WT260" s="5"/>
      <c r="WU260" s="5"/>
      <c r="WV260" s="8"/>
      <c r="WW260" s="5"/>
      <c r="WX260" s="5"/>
      <c r="WY260" s="5"/>
      <c r="WZ260" s="8"/>
      <c r="XA260" s="5"/>
      <c r="XB260" s="5"/>
      <c r="XC260" s="5"/>
      <c r="XD260" s="8"/>
      <c r="XE260" s="5"/>
      <c r="XF260" s="5"/>
      <c r="XG260" s="5"/>
      <c r="XH260" s="8"/>
      <c r="XI260" s="5"/>
      <c r="XJ260" s="5"/>
      <c r="XK260" s="5"/>
      <c r="XL260" s="8"/>
      <c r="XM260" s="5"/>
      <c r="XN260" s="5"/>
      <c r="XO260" s="5"/>
      <c r="XP260" s="8"/>
      <c r="XQ260" s="5"/>
      <c r="XR260" s="5"/>
      <c r="XS260" s="5"/>
      <c r="XT260" s="8"/>
      <c r="XU260" s="5"/>
      <c r="XV260" s="5"/>
      <c r="XW260" s="5"/>
      <c r="XX260" s="8"/>
      <c r="XY260" s="5"/>
      <c r="XZ260" s="5"/>
      <c r="YA260" s="5"/>
      <c r="YB260" s="8"/>
      <c r="YC260" s="5"/>
      <c r="YD260" s="5"/>
      <c r="YE260" s="5"/>
      <c r="YF260" s="8"/>
      <c r="YG260" s="5"/>
      <c r="YH260" s="5"/>
      <c r="YI260" s="5"/>
      <c r="YJ260" s="8"/>
      <c r="YK260" s="5"/>
      <c r="YL260" s="5"/>
      <c r="YM260" s="5"/>
      <c r="YN260" s="8"/>
      <c r="YO260" s="5"/>
      <c r="YP260" s="5"/>
      <c r="YQ260" s="5"/>
      <c r="YR260" s="8"/>
      <c r="YS260" s="5"/>
      <c r="YT260" s="5"/>
      <c r="YU260" s="5"/>
      <c r="YV260" s="8"/>
      <c r="YW260" s="5"/>
      <c r="YX260" s="5"/>
      <c r="YY260" s="5"/>
      <c r="YZ260" s="8"/>
      <c r="ZA260" s="5"/>
      <c r="ZB260" s="5"/>
      <c r="ZC260" s="5"/>
      <c r="ZD260" s="8"/>
      <c r="ZE260" s="5"/>
      <c r="ZF260" s="5"/>
      <c r="ZG260" s="5"/>
      <c r="ZH260" s="8"/>
      <c r="ZI260" s="5"/>
      <c r="ZJ260" s="5"/>
      <c r="ZK260" s="5"/>
      <c r="ZL260" s="8"/>
      <c r="ZM260" s="5"/>
      <c r="ZN260" s="5"/>
      <c r="ZO260" s="5"/>
      <c r="ZP260" s="8"/>
      <c r="ZQ260" s="5"/>
      <c r="ZR260" s="5"/>
      <c r="ZS260" s="5"/>
      <c r="ZT260" s="8"/>
      <c r="ZU260" s="5"/>
      <c r="ZV260" s="5"/>
      <c r="ZW260" s="5"/>
      <c r="ZX260" s="8"/>
      <c r="ZY260" s="5"/>
      <c r="ZZ260" s="5"/>
      <c r="AAA260" s="5"/>
      <c r="AAB260" s="8"/>
      <c r="AAC260" s="5"/>
      <c r="AAD260" s="5"/>
      <c r="AAE260" s="5"/>
      <c r="AAF260" s="8"/>
      <c r="AAG260" s="5"/>
      <c r="AAH260" s="5"/>
      <c r="AAI260" s="5"/>
      <c r="AAJ260" s="8"/>
      <c r="AAK260" s="5"/>
      <c r="AAL260" s="5"/>
      <c r="AAM260" s="5"/>
      <c r="AAN260" s="8"/>
      <c r="AAO260" s="5"/>
      <c r="AAP260" s="5"/>
      <c r="AAQ260" s="5"/>
      <c r="AAR260" s="8"/>
      <c r="AAS260" s="5"/>
      <c r="AAT260" s="5"/>
      <c r="AAU260" s="5"/>
      <c r="AAV260" s="8"/>
      <c r="AAW260" s="5"/>
      <c r="AAX260" s="5"/>
      <c r="AAY260" s="5"/>
      <c r="AAZ260" s="8"/>
      <c r="ABA260" s="5"/>
      <c r="ABB260" s="5"/>
      <c r="ABC260" s="5"/>
      <c r="ABD260" s="8"/>
      <c r="ABE260" s="5"/>
      <c r="ABF260" s="5"/>
      <c r="ABG260" s="5"/>
      <c r="ABH260" s="8"/>
      <c r="ABI260" s="5"/>
      <c r="ABJ260" s="5"/>
      <c r="ABK260" s="5"/>
      <c r="ABL260" s="8"/>
      <c r="ABM260" s="5"/>
      <c r="ABN260" s="5"/>
      <c r="ABO260" s="5"/>
      <c r="ABP260" s="8"/>
      <c r="ABQ260" s="5"/>
      <c r="ABR260" s="5"/>
      <c r="ABS260" s="5"/>
      <c r="ABT260" s="8"/>
      <c r="ABU260" s="5"/>
      <c r="ABV260" s="5"/>
      <c r="ABW260" s="5"/>
      <c r="ABX260" s="8"/>
      <c r="ABY260" s="5"/>
      <c r="ABZ260" s="5"/>
      <c r="ACA260" s="5"/>
      <c r="ACB260" s="8"/>
      <c r="ACC260" s="5"/>
      <c r="ACD260" s="5"/>
      <c r="ACE260" s="5"/>
      <c r="ACF260" s="8"/>
      <c r="ACG260" s="5"/>
      <c r="ACH260" s="5"/>
      <c r="ACI260" s="5"/>
      <c r="ACJ260" s="8"/>
      <c r="ACK260" s="5"/>
      <c r="ACL260" s="5"/>
      <c r="ACM260" s="5"/>
      <c r="ACN260" s="8"/>
      <c r="ACO260" s="5"/>
      <c r="ACP260" s="5"/>
      <c r="ACQ260" s="5"/>
      <c r="ACR260" s="8"/>
      <c r="ACS260" s="5"/>
      <c r="ACT260" s="5"/>
      <c r="ACU260" s="5"/>
      <c r="ACV260" s="8"/>
      <c r="ACW260" s="5"/>
      <c r="ACX260" s="5"/>
      <c r="ACY260" s="5"/>
      <c r="ACZ260" s="8"/>
      <c r="ADA260" s="5"/>
      <c r="ADB260" s="5"/>
      <c r="ADC260" s="5"/>
      <c r="ADD260" s="8"/>
      <c r="ADE260" s="5"/>
      <c r="ADF260" s="5"/>
      <c r="ADG260" s="5"/>
      <c r="ADH260" s="8"/>
      <c r="ADI260" s="5"/>
      <c r="ADJ260" s="5"/>
      <c r="ADK260" s="5"/>
      <c r="ADL260" s="8"/>
      <c r="ADM260" s="5"/>
      <c r="ADN260" s="5"/>
      <c r="ADO260" s="5"/>
      <c r="ADP260" s="8"/>
      <c r="ADQ260" s="5"/>
      <c r="ADR260" s="5"/>
      <c r="ADS260" s="5"/>
      <c r="ADT260" s="8"/>
      <c r="ADU260" s="5"/>
      <c r="ADV260" s="5"/>
      <c r="ADW260" s="5"/>
      <c r="ADX260" s="8"/>
      <c r="ADY260" s="5"/>
      <c r="ADZ260" s="5"/>
      <c r="AEA260" s="5"/>
      <c r="AEB260" s="8"/>
      <c r="AEC260" s="5"/>
      <c r="AED260" s="5"/>
      <c r="AEE260" s="5"/>
      <c r="AEF260" s="8"/>
      <c r="AEG260" s="5"/>
      <c r="AEH260" s="5"/>
      <c r="AEI260" s="5"/>
      <c r="AEJ260" s="8"/>
      <c r="AEK260" s="5"/>
      <c r="AEL260" s="5"/>
      <c r="AEM260" s="5"/>
      <c r="AEN260" s="8"/>
      <c r="AEO260" s="5"/>
      <c r="AEP260" s="5"/>
      <c r="AEQ260" s="5"/>
      <c r="AER260" s="8"/>
      <c r="AES260" s="5"/>
      <c r="AET260" s="5"/>
      <c r="AEU260" s="5"/>
      <c r="AEV260" s="8"/>
      <c r="AEW260" s="5"/>
      <c r="AEX260" s="5"/>
      <c r="AEY260" s="5"/>
      <c r="AEZ260" s="8"/>
      <c r="AFA260" s="5"/>
      <c r="AFB260" s="5"/>
      <c r="AFC260" s="5"/>
      <c r="AFD260" s="8"/>
      <c r="AFE260" s="5"/>
      <c r="AFF260" s="5"/>
      <c r="AFG260" s="5"/>
      <c r="AFH260" s="8"/>
      <c r="AFI260" s="5"/>
      <c r="AFJ260" s="5"/>
      <c r="AFK260" s="5"/>
      <c r="AFL260" s="8"/>
      <c r="AFM260" s="5"/>
      <c r="AFN260" s="5"/>
      <c r="AFO260" s="5"/>
      <c r="AFP260" s="8"/>
      <c r="AFQ260" s="5"/>
      <c r="AFR260" s="5"/>
      <c r="AFS260" s="5"/>
      <c r="AFT260" s="8"/>
      <c r="AFU260" s="5"/>
      <c r="AFV260" s="5"/>
      <c r="AFW260" s="5"/>
      <c r="AFX260" s="8"/>
      <c r="AFY260" s="5"/>
      <c r="AFZ260" s="5"/>
      <c r="AGA260" s="5"/>
      <c r="AGB260" s="8"/>
      <c r="AGC260" s="5"/>
      <c r="AGD260" s="5"/>
      <c r="AGE260" s="5"/>
      <c r="AGF260" s="8"/>
      <c r="AGG260" s="5"/>
      <c r="AGH260" s="5"/>
      <c r="AGI260" s="5"/>
      <c r="AGJ260" s="8"/>
      <c r="AGK260" s="5"/>
      <c r="AGL260" s="5"/>
      <c r="AGM260" s="5"/>
      <c r="AGN260" s="8"/>
      <c r="AGO260" s="5"/>
      <c r="AGP260" s="5"/>
      <c r="AGQ260" s="5"/>
      <c r="AGR260" s="8"/>
      <c r="AGS260" s="5"/>
      <c r="AGT260" s="5"/>
      <c r="AGU260" s="5"/>
      <c r="AGV260" s="8"/>
      <c r="AGW260" s="5"/>
      <c r="AGX260" s="5"/>
      <c r="AGY260" s="5"/>
      <c r="AGZ260" s="8"/>
      <c r="AHA260" s="5"/>
      <c r="AHB260" s="5"/>
      <c r="AHC260" s="5"/>
      <c r="AHD260" s="8"/>
      <c r="AHE260" s="5"/>
      <c r="AHF260" s="5"/>
      <c r="AHG260" s="5"/>
      <c r="AHH260" s="8"/>
      <c r="AHI260" s="5"/>
      <c r="AHJ260" s="5"/>
      <c r="AHK260" s="5"/>
      <c r="AHL260" s="8"/>
      <c r="AHM260" s="5"/>
      <c r="AHN260" s="5"/>
      <c r="AHO260" s="5"/>
      <c r="AHP260" s="8"/>
      <c r="AHQ260" s="5"/>
      <c r="AHR260" s="5"/>
      <c r="AHS260" s="5"/>
      <c r="AHT260" s="8"/>
      <c r="AHU260" s="5"/>
      <c r="AHV260" s="5"/>
      <c r="AHW260" s="5"/>
      <c r="AHX260" s="8"/>
      <c r="AHY260" s="5"/>
      <c r="AHZ260" s="5"/>
      <c r="AIA260" s="5"/>
      <c r="AIB260" s="8"/>
      <c r="AIC260" s="5"/>
      <c r="AID260" s="5"/>
      <c r="AIE260" s="5"/>
      <c r="AIF260" s="8"/>
      <c r="AIG260" s="5"/>
      <c r="AIH260" s="5"/>
      <c r="AII260" s="5"/>
      <c r="AIJ260" s="8"/>
      <c r="AIK260" s="5"/>
      <c r="AIL260" s="5"/>
      <c r="AIM260" s="5"/>
      <c r="AIN260" s="8"/>
      <c r="AIO260" s="5"/>
      <c r="AIP260" s="5"/>
      <c r="AIQ260" s="5"/>
      <c r="AIR260" s="8"/>
      <c r="AIS260" s="5"/>
      <c r="AIT260" s="5"/>
      <c r="AIU260" s="5"/>
      <c r="AIV260" s="8"/>
      <c r="AIW260" s="5"/>
      <c r="AIX260" s="5"/>
      <c r="AIY260" s="5"/>
      <c r="AIZ260" s="8"/>
      <c r="AJA260" s="5"/>
      <c r="AJB260" s="5"/>
      <c r="AJC260" s="5"/>
      <c r="AJD260" s="8"/>
      <c r="AJE260" s="5"/>
      <c r="AJF260" s="5"/>
      <c r="AJG260" s="5"/>
      <c r="AJH260" s="8"/>
      <c r="AJI260" s="5"/>
      <c r="AJJ260" s="5"/>
      <c r="AJK260" s="5"/>
      <c r="AJL260" s="8"/>
      <c r="AJM260" s="5"/>
      <c r="AJN260" s="5"/>
      <c r="AJO260" s="5"/>
      <c r="AJP260" s="8"/>
      <c r="AJQ260" s="5"/>
      <c r="AJR260" s="5"/>
      <c r="AJS260" s="5"/>
      <c r="AJT260" s="8"/>
      <c r="AJU260" s="5"/>
      <c r="AJV260" s="5"/>
      <c r="AJW260" s="5"/>
      <c r="AJX260" s="8"/>
      <c r="AJY260" s="5"/>
      <c r="AJZ260" s="5"/>
      <c r="AKA260" s="5"/>
      <c r="AKB260" s="8"/>
      <c r="AKC260" s="5"/>
      <c r="AKD260" s="5"/>
      <c r="AKE260" s="5"/>
      <c r="AKF260" s="8"/>
      <c r="AKG260" s="5"/>
      <c r="AKH260" s="5"/>
      <c r="AKI260" s="5"/>
      <c r="AKJ260" s="8"/>
      <c r="AKK260" s="5"/>
      <c r="AKL260" s="5"/>
      <c r="AKM260" s="5"/>
      <c r="AKN260" s="8"/>
      <c r="AKO260" s="5"/>
      <c r="AKP260" s="5"/>
      <c r="AKQ260" s="5"/>
      <c r="AKR260" s="8"/>
      <c r="AKS260" s="5"/>
      <c r="AKT260" s="5"/>
      <c r="AKU260" s="5"/>
      <c r="AKV260" s="8"/>
      <c r="AKW260" s="5"/>
      <c r="AKX260" s="5"/>
      <c r="AKY260" s="5"/>
      <c r="AKZ260" s="8"/>
      <c r="ALA260" s="5"/>
      <c r="ALB260" s="5"/>
      <c r="ALC260" s="5"/>
      <c r="ALD260" s="8"/>
      <c r="ALE260" s="5"/>
      <c r="ALF260" s="5"/>
      <c r="ALG260" s="5"/>
      <c r="ALH260" s="8"/>
      <c r="ALI260" s="5"/>
      <c r="ALJ260" s="5"/>
      <c r="ALK260" s="5"/>
      <c r="ALL260" s="8"/>
      <c r="ALM260" s="5"/>
      <c r="ALN260" s="5"/>
      <c r="ALO260" s="5"/>
      <c r="ALP260" s="8"/>
      <c r="ALQ260" s="5"/>
      <c r="ALR260" s="5"/>
      <c r="ALS260" s="5"/>
      <c r="ALT260" s="8"/>
      <c r="ALU260" s="5"/>
      <c r="ALV260" s="5"/>
      <c r="ALW260" s="5"/>
      <c r="ALX260" s="8"/>
      <c r="ALY260" s="5"/>
      <c r="ALZ260" s="5"/>
      <c r="AMA260" s="5"/>
      <c r="AMB260" s="8"/>
      <c r="AMC260" s="5"/>
      <c r="AMD260" s="5"/>
      <c r="AME260" s="5"/>
      <c r="AMF260" s="8"/>
      <c r="AMG260" s="5"/>
      <c r="AMH260" s="5"/>
      <c r="AMI260" s="5"/>
      <c r="AMJ260" s="8"/>
      <c r="AMK260" s="5"/>
      <c r="AML260" s="5"/>
      <c r="AMM260" s="5"/>
      <c r="AMN260" s="8"/>
      <c r="AMO260" s="5"/>
      <c r="AMP260" s="5"/>
      <c r="AMQ260" s="5"/>
      <c r="AMR260" s="8"/>
      <c r="AMS260" s="5"/>
      <c r="AMT260" s="5"/>
      <c r="AMU260" s="5"/>
      <c r="AMV260" s="8"/>
      <c r="AMW260" s="5"/>
      <c r="AMX260" s="5"/>
      <c r="AMY260" s="5"/>
      <c r="AMZ260" s="8"/>
      <c r="ANA260" s="5"/>
      <c r="ANB260" s="5"/>
      <c r="ANC260" s="5"/>
      <c r="AND260" s="8"/>
      <c r="ANE260" s="5"/>
      <c r="ANF260" s="5"/>
      <c r="ANG260" s="5"/>
      <c r="ANH260" s="8"/>
      <c r="ANI260" s="5"/>
      <c r="ANJ260" s="5"/>
      <c r="ANK260" s="5"/>
      <c r="ANL260" s="8"/>
      <c r="ANM260" s="5"/>
      <c r="ANN260" s="5"/>
      <c r="ANO260" s="5"/>
      <c r="ANP260" s="8"/>
      <c r="ANQ260" s="5"/>
      <c r="ANR260" s="5"/>
      <c r="ANS260" s="5"/>
      <c r="ANT260" s="8"/>
      <c r="ANU260" s="5"/>
      <c r="ANV260" s="5"/>
      <c r="ANW260" s="5"/>
      <c r="ANX260" s="8"/>
      <c r="ANY260" s="5"/>
      <c r="ANZ260" s="5"/>
      <c r="AOA260" s="5"/>
      <c r="AOB260" s="8"/>
      <c r="AOC260" s="5"/>
      <c r="AOD260" s="5"/>
      <c r="AOE260" s="5"/>
      <c r="AOF260" s="8"/>
      <c r="AOG260" s="5"/>
      <c r="AOH260" s="5"/>
      <c r="AOI260" s="5"/>
      <c r="AOJ260" s="8"/>
      <c r="AOK260" s="5"/>
      <c r="AOL260" s="5"/>
      <c r="AOM260" s="5"/>
      <c r="AON260" s="8"/>
      <c r="AOO260" s="5"/>
      <c r="AOP260" s="5"/>
      <c r="AOQ260" s="5"/>
      <c r="AOR260" s="8"/>
      <c r="AOS260" s="5"/>
      <c r="AOT260" s="5"/>
      <c r="AOU260" s="5"/>
      <c r="AOV260" s="8"/>
      <c r="AOW260" s="5"/>
      <c r="AOX260" s="5"/>
      <c r="AOY260" s="5"/>
      <c r="AOZ260" s="8"/>
      <c r="APA260" s="5"/>
      <c r="APB260" s="5"/>
      <c r="APC260" s="5"/>
      <c r="APD260" s="8"/>
      <c r="APE260" s="5"/>
      <c r="APF260" s="5"/>
      <c r="APG260" s="5"/>
      <c r="APH260" s="8"/>
      <c r="API260" s="5"/>
      <c r="APJ260" s="5"/>
      <c r="APK260" s="5"/>
      <c r="APL260" s="8"/>
      <c r="APM260" s="5"/>
      <c r="APN260" s="5"/>
      <c r="APO260" s="5"/>
      <c r="APP260" s="8"/>
      <c r="APQ260" s="5"/>
      <c r="APR260" s="5"/>
      <c r="APS260" s="5"/>
      <c r="APT260" s="8"/>
      <c r="APU260" s="5"/>
      <c r="APV260" s="5"/>
      <c r="APW260" s="5"/>
      <c r="APX260" s="8"/>
      <c r="APY260" s="5"/>
      <c r="APZ260" s="5"/>
      <c r="AQA260" s="5"/>
      <c r="AQB260" s="8"/>
      <c r="AQC260" s="5"/>
      <c r="AQD260" s="5"/>
      <c r="AQE260" s="5"/>
      <c r="AQF260" s="8"/>
      <c r="AQG260" s="5"/>
      <c r="AQH260" s="5"/>
      <c r="AQI260" s="5"/>
      <c r="AQJ260" s="8"/>
      <c r="AQK260" s="5"/>
      <c r="AQL260" s="5"/>
      <c r="AQM260" s="5"/>
      <c r="AQN260" s="8"/>
      <c r="AQO260" s="5"/>
      <c r="AQP260" s="5"/>
      <c r="AQQ260" s="5"/>
      <c r="AQR260" s="8"/>
      <c r="AQS260" s="5"/>
      <c r="AQT260" s="5"/>
      <c r="AQU260" s="5"/>
      <c r="AQV260" s="8"/>
      <c r="AQW260" s="5"/>
      <c r="AQX260" s="5"/>
      <c r="AQY260" s="5"/>
      <c r="AQZ260" s="8"/>
      <c r="ARA260" s="5"/>
      <c r="ARB260" s="5"/>
      <c r="ARC260" s="5"/>
      <c r="ARD260" s="8"/>
      <c r="ARE260" s="5"/>
      <c r="ARF260" s="5"/>
      <c r="ARG260" s="5"/>
      <c r="ARH260" s="8"/>
      <c r="ARI260" s="5"/>
      <c r="ARJ260" s="5"/>
      <c r="ARK260" s="5"/>
      <c r="ARL260" s="8"/>
      <c r="ARM260" s="5"/>
      <c r="ARN260" s="5"/>
      <c r="ARO260" s="5"/>
      <c r="ARP260" s="8"/>
      <c r="ARQ260" s="5"/>
      <c r="ARR260" s="5"/>
      <c r="ARS260" s="5"/>
      <c r="ART260" s="8"/>
      <c r="ARU260" s="5"/>
      <c r="ARV260" s="5"/>
      <c r="ARW260" s="5"/>
      <c r="ARX260" s="8"/>
      <c r="ARY260" s="5"/>
      <c r="ARZ260" s="5"/>
      <c r="ASA260" s="5"/>
      <c r="ASB260" s="8"/>
      <c r="ASC260" s="5"/>
      <c r="ASD260" s="5"/>
      <c r="ASE260" s="5"/>
      <c r="ASF260" s="8"/>
      <c r="ASG260" s="5"/>
      <c r="ASH260" s="5"/>
      <c r="ASI260" s="5"/>
      <c r="ASJ260" s="8"/>
      <c r="ASK260" s="5"/>
      <c r="ASL260" s="5"/>
      <c r="ASM260" s="5"/>
      <c r="ASN260" s="8"/>
      <c r="ASO260" s="5"/>
      <c r="ASP260" s="5"/>
      <c r="ASQ260" s="5"/>
      <c r="ASR260" s="8"/>
      <c r="ASS260" s="5"/>
      <c r="AST260" s="5"/>
      <c r="ASU260" s="5"/>
      <c r="ASV260" s="8"/>
      <c r="ASW260" s="5"/>
      <c r="ASX260" s="5"/>
      <c r="ASY260" s="5"/>
      <c r="ASZ260" s="8"/>
      <c r="ATA260" s="5"/>
      <c r="ATB260" s="5"/>
      <c r="ATC260" s="5"/>
      <c r="ATD260" s="8"/>
      <c r="ATE260" s="5"/>
      <c r="ATF260" s="5"/>
      <c r="ATG260" s="5"/>
      <c r="ATH260" s="8"/>
      <c r="ATI260" s="5"/>
      <c r="ATJ260" s="5"/>
      <c r="ATK260" s="5"/>
      <c r="ATL260" s="8"/>
      <c r="ATM260" s="5"/>
      <c r="ATN260" s="5"/>
      <c r="ATO260" s="5"/>
      <c r="ATP260" s="8"/>
      <c r="ATQ260" s="5"/>
      <c r="ATR260" s="5"/>
      <c r="ATS260" s="5"/>
      <c r="ATT260" s="8"/>
      <c r="ATU260" s="5"/>
      <c r="ATV260" s="5"/>
      <c r="ATW260" s="5"/>
      <c r="ATX260" s="8"/>
      <c r="ATY260" s="5"/>
      <c r="ATZ260" s="5"/>
      <c r="AUA260" s="5"/>
      <c r="AUB260" s="8"/>
      <c r="AUC260" s="5"/>
      <c r="AUD260" s="5"/>
      <c r="AUE260" s="5"/>
      <c r="AUF260" s="8"/>
      <c r="AUG260" s="5"/>
      <c r="AUH260" s="5"/>
      <c r="AUI260" s="5"/>
      <c r="AUJ260" s="8"/>
      <c r="AUK260" s="5"/>
      <c r="AUL260" s="5"/>
      <c r="AUM260" s="5"/>
      <c r="AUN260" s="8"/>
      <c r="AUO260" s="5"/>
      <c r="AUP260" s="5"/>
      <c r="AUQ260" s="5"/>
      <c r="AUR260" s="8"/>
      <c r="AUS260" s="5"/>
      <c r="AUT260" s="5"/>
      <c r="AUU260" s="5"/>
      <c r="AUV260" s="8"/>
      <c r="AUW260" s="5"/>
      <c r="AUX260" s="5"/>
      <c r="AUY260" s="5"/>
      <c r="AUZ260" s="8"/>
      <c r="AVA260" s="5"/>
      <c r="AVB260" s="5"/>
      <c r="AVC260" s="5"/>
      <c r="AVD260" s="8"/>
      <c r="AVE260" s="5"/>
      <c r="AVF260" s="5"/>
      <c r="AVG260" s="5"/>
      <c r="AVH260" s="8"/>
      <c r="AVI260" s="5"/>
      <c r="AVJ260" s="5"/>
      <c r="AVK260" s="5"/>
      <c r="AVL260" s="8"/>
      <c r="AVM260" s="5"/>
      <c r="AVN260" s="5"/>
      <c r="AVO260" s="5"/>
      <c r="AVP260" s="8"/>
      <c r="AVQ260" s="5"/>
      <c r="AVR260" s="5"/>
      <c r="AVS260" s="5"/>
      <c r="AVT260" s="8"/>
      <c r="AVU260" s="5"/>
      <c r="AVV260" s="5"/>
      <c r="AVW260" s="5"/>
      <c r="AVX260" s="8"/>
      <c r="AVY260" s="5"/>
      <c r="AVZ260" s="5"/>
      <c r="AWA260" s="5"/>
      <c r="AWB260" s="8"/>
      <c r="AWC260" s="5"/>
      <c r="AWD260" s="5"/>
      <c r="AWE260" s="5"/>
      <c r="AWF260" s="8"/>
      <c r="AWG260" s="5"/>
      <c r="AWH260" s="5"/>
      <c r="AWI260" s="5"/>
      <c r="AWJ260" s="8"/>
      <c r="AWK260" s="5"/>
      <c r="AWL260" s="5"/>
      <c r="AWM260" s="5"/>
      <c r="AWN260" s="8"/>
      <c r="AWO260" s="5"/>
      <c r="AWP260" s="5"/>
      <c r="AWQ260" s="5"/>
      <c r="AWR260" s="8"/>
      <c r="AWS260" s="5"/>
      <c r="AWT260" s="5"/>
      <c r="AWU260" s="5"/>
      <c r="AWV260" s="8"/>
      <c r="AWW260" s="5"/>
      <c r="AWX260" s="5"/>
      <c r="AWY260" s="5"/>
      <c r="AWZ260" s="8"/>
      <c r="AXA260" s="5"/>
      <c r="AXB260" s="5"/>
      <c r="AXC260" s="5"/>
      <c r="AXD260" s="8"/>
      <c r="AXE260" s="5"/>
      <c r="AXF260" s="5"/>
      <c r="AXG260" s="5"/>
      <c r="AXH260" s="8"/>
      <c r="AXI260" s="5"/>
      <c r="AXJ260" s="5"/>
      <c r="AXK260" s="5"/>
      <c r="AXL260" s="8"/>
      <c r="AXM260" s="5"/>
      <c r="AXN260" s="5"/>
      <c r="AXO260" s="5"/>
      <c r="AXP260" s="8"/>
      <c r="AXQ260" s="5"/>
      <c r="AXR260" s="5"/>
      <c r="AXS260" s="5"/>
      <c r="AXT260" s="8"/>
      <c r="AXU260" s="5"/>
      <c r="AXV260" s="5"/>
      <c r="AXW260" s="5"/>
      <c r="AXX260" s="8"/>
      <c r="AXY260" s="5"/>
      <c r="AXZ260" s="5"/>
      <c r="AYA260" s="5"/>
      <c r="AYB260" s="8"/>
      <c r="AYC260" s="5"/>
      <c r="AYD260" s="5"/>
      <c r="AYE260" s="5"/>
      <c r="AYF260" s="8"/>
      <c r="AYG260" s="5"/>
      <c r="AYH260" s="5"/>
      <c r="AYI260" s="5"/>
      <c r="AYJ260" s="8"/>
      <c r="AYK260" s="5"/>
      <c r="AYL260" s="5"/>
      <c r="AYM260" s="5"/>
      <c r="AYN260" s="8"/>
      <c r="AYO260" s="5"/>
      <c r="AYP260" s="5"/>
      <c r="AYQ260" s="5"/>
      <c r="AYR260" s="8"/>
      <c r="AYS260" s="5"/>
      <c r="AYT260" s="5"/>
      <c r="AYU260" s="5"/>
      <c r="AYV260" s="8"/>
      <c r="AYW260" s="5"/>
      <c r="AYX260" s="5"/>
      <c r="AYY260" s="5"/>
      <c r="AYZ260" s="8"/>
      <c r="AZA260" s="5"/>
      <c r="AZB260" s="5"/>
      <c r="AZC260" s="5"/>
      <c r="AZD260" s="8"/>
      <c r="AZE260" s="5"/>
      <c r="AZF260" s="5"/>
      <c r="AZG260" s="5"/>
      <c r="AZH260" s="8"/>
      <c r="AZI260" s="5"/>
      <c r="AZJ260" s="5"/>
      <c r="AZK260" s="5"/>
      <c r="AZL260" s="8"/>
      <c r="AZM260" s="5"/>
      <c r="AZN260" s="5"/>
      <c r="AZO260" s="5"/>
      <c r="AZP260" s="8"/>
      <c r="AZQ260" s="5"/>
      <c r="AZR260" s="5"/>
      <c r="AZS260" s="5"/>
      <c r="AZT260" s="8"/>
      <c r="AZU260" s="5"/>
      <c r="AZV260" s="5"/>
      <c r="AZW260" s="5"/>
      <c r="AZX260" s="8"/>
      <c r="AZY260" s="5"/>
      <c r="AZZ260" s="5"/>
      <c r="BAA260" s="5"/>
      <c r="BAB260" s="8"/>
      <c r="BAC260" s="5"/>
      <c r="BAD260" s="5"/>
      <c r="BAE260" s="5"/>
      <c r="BAF260" s="8"/>
      <c r="BAG260" s="5"/>
      <c r="BAH260" s="5"/>
      <c r="BAI260" s="5"/>
      <c r="BAJ260" s="8"/>
      <c r="BAK260" s="5"/>
      <c r="BAL260" s="5"/>
      <c r="BAM260" s="5"/>
      <c r="BAN260" s="8"/>
      <c r="BAO260" s="5"/>
      <c r="BAP260" s="5"/>
      <c r="BAQ260" s="5"/>
      <c r="BAR260" s="8"/>
      <c r="BAS260" s="5"/>
      <c r="BAT260" s="5"/>
      <c r="BAU260" s="5"/>
      <c r="BAV260" s="8"/>
      <c r="BAW260" s="5"/>
      <c r="BAX260" s="5"/>
      <c r="BAY260" s="5"/>
      <c r="BAZ260" s="8"/>
      <c r="BBA260" s="5"/>
      <c r="BBB260" s="5"/>
      <c r="BBC260" s="5"/>
      <c r="BBD260" s="8"/>
      <c r="BBE260" s="5"/>
      <c r="BBF260" s="5"/>
      <c r="BBG260" s="5"/>
      <c r="BBH260" s="8"/>
      <c r="BBI260" s="5"/>
      <c r="BBJ260" s="5"/>
      <c r="BBK260" s="5"/>
      <c r="BBL260" s="8"/>
      <c r="BBM260" s="5"/>
      <c r="BBN260" s="5"/>
      <c r="BBO260" s="5"/>
      <c r="BBP260" s="8"/>
      <c r="BBQ260" s="5"/>
      <c r="BBR260" s="5"/>
      <c r="BBS260" s="5"/>
      <c r="BBT260" s="8"/>
      <c r="BBU260" s="5"/>
      <c r="BBV260" s="5"/>
      <c r="BBW260" s="5"/>
      <c r="BBX260" s="8"/>
      <c r="BBY260" s="5"/>
      <c r="BBZ260" s="5"/>
      <c r="BCA260" s="5"/>
      <c r="BCB260" s="8"/>
      <c r="BCC260" s="5"/>
      <c r="BCD260" s="5"/>
      <c r="BCE260" s="5"/>
      <c r="BCF260" s="8"/>
      <c r="BCG260" s="5"/>
      <c r="BCH260" s="5"/>
      <c r="BCI260" s="5"/>
      <c r="BCJ260" s="8"/>
      <c r="BCK260" s="5"/>
      <c r="BCL260" s="5"/>
      <c r="BCM260" s="5"/>
      <c r="BCN260" s="8"/>
      <c r="BCO260" s="5"/>
      <c r="BCP260" s="5"/>
      <c r="BCQ260" s="5"/>
      <c r="BCR260" s="8"/>
      <c r="BCS260" s="5"/>
      <c r="BCT260" s="5"/>
      <c r="BCU260" s="5"/>
      <c r="BCV260" s="8"/>
      <c r="BCW260" s="5"/>
      <c r="BCX260" s="5"/>
      <c r="BCY260" s="5"/>
      <c r="BCZ260" s="8"/>
      <c r="BDA260" s="5"/>
      <c r="BDB260" s="5"/>
      <c r="BDC260" s="5"/>
      <c r="BDD260" s="8"/>
      <c r="BDE260" s="5"/>
      <c r="BDF260" s="5"/>
      <c r="BDG260" s="5"/>
      <c r="BDH260" s="8"/>
      <c r="BDI260" s="5"/>
      <c r="BDJ260" s="5"/>
      <c r="BDK260" s="5"/>
      <c r="BDL260" s="8"/>
      <c r="BDM260" s="5"/>
      <c r="BDN260" s="5"/>
      <c r="BDO260" s="5"/>
      <c r="BDP260" s="8"/>
      <c r="BDQ260" s="5"/>
      <c r="BDR260" s="5"/>
      <c r="BDS260" s="5"/>
      <c r="BDT260" s="8"/>
      <c r="BDU260" s="5"/>
      <c r="BDV260" s="5"/>
      <c r="BDW260" s="5"/>
      <c r="BDX260" s="8"/>
      <c r="BDY260" s="5"/>
      <c r="BDZ260" s="5"/>
      <c r="BEA260" s="5"/>
      <c r="BEB260" s="8"/>
      <c r="BEC260" s="5"/>
      <c r="BED260" s="5"/>
      <c r="BEE260" s="5"/>
      <c r="BEF260" s="8"/>
      <c r="BEG260" s="5"/>
      <c r="BEH260" s="5"/>
      <c r="BEI260" s="5"/>
      <c r="BEJ260" s="8"/>
      <c r="BEK260" s="5"/>
      <c r="BEL260" s="5"/>
      <c r="BEM260" s="5"/>
      <c r="BEN260" s="8"/>
      <c r="BEO260" s="5"/>
      <c r="BEP260" s="5"/>
      <c r="BEQ260" s="5"/>
      <c r="BER260" s="8"/>
      <c r="BES260" s="5"/>
      <c r="BET260" s="5"/>
      <c r="BEU260" s="5"/>
      <c r="BEV260" s="8"/>
      <c r="BEW260" s="5"/>
      <c r="BEX260" s="5"/>
      <c r="BEY260" s="5"/>
      <c r="BEZ260" s="8"/>
      <c r="BFA260" s="5"/>
      <c r="BFB260" s="5"/>
      <c r="BFC260" s="5"/>
      <c r="BFD260" s="8"/>
      <c r="BFE260" s="5"/>
      <c r="BFF260" s="5"/>
      <c r="BFG260" s="5"/>
      <c r="BFH260" s="8"/>
      <c r="BFI260" s="5"/>
      <c r="BFJ260" s="5"/>
      <c r="BFK260" s="5"/>
      <c r="BFL260" s="8"/>
      <c r="BFM260" s="5"/>
      <c r="BFN260" s="5"/>
      <c r="BFO260" s="5"/>
      <c r="BFP260" s="8"/>
      <c r="BFQ260" s="5"/>
      <c r="BFR260" s="5"/>
      <c r="BFS260" s="5"/>
      <c r="BFT260" s="8"/>
      <c r="BFU260" s="5"/>
      <c r="BFV260" s="5"/>
      <c r="BFW260" s="5"/>
      <c r="BFX260" s="8"/>
      <c r="BFY260" s="5"/>
      <c r="BFZ260" s="5"/>
      <c r="BGA260" s="5"/>
      <c r="BGB260" s="8"/>
      <c r="BGC260" s="5"/>
      <c r="BGD260" s="5"/>
      <c r="BGE260" s="5"/>
      <c r="BGF260" s="8"/>
      <c r="BGG260" s="5"/>
      <c r="BGH260" s="5"/>
      <c r="BGI260" s="5"/>
      <c r="BGJ260" s="8"/>
      <c r="BGK260" s="5"/>
      <c r="BGL260" s="5"/>
      <c r="BGM260" s="5"/>
      <c r="BGN260" s="8"/>
      <c r="BGO260" s="5"/>
      <c r="BGP260" s="5"/>
      <c r="BGQ260" s="5"/>
      <c r="BGR260" s="8"/>
      <c r="BGS260" s="5"/>
      <c r="BGT260" s="5"/>
      <c r="BGU260" s="5"/>
      <c r="BGV260" s="8"/>
      <c r="BGW260" s="5"/>
      <c r="BGX260" s="5"/>
      <c r="BGY260" s="5"/>
      <c r="BGZ260" s="8"/>
      <c r="BHA260" s="5"/>
      <c r="BHB260" s="5"/>
      <c r="BHC260" s="5"/>
      <c r="BHD260" s="8"/>
      <c r="BHE260" s="5"/>
      <c r="BHF260" s="5"/>
      <c r="BHG260" s="5"/>
      <c r="BHH260" s="8"/>
      <c r="BHI260" s="5"/>
      <c r="BHJ260" s="5"/>
      <c r="BHK260" s="5"/>
      <c r="BHL260" s="8"/>
      <c r="BHM260" s="5"/>
      <c r="BHN260" s="5"/>
      <c r="BHO260" s="5"/>
      <c r="BHP260" s="8"/>
      <c r="BHQ260" s="5"/>
      <c r="BHR260" s="5"/>
      <c r="BHS260" s="5"/>
      <c r="BHT260" s="8"/>
      <c r="BHU260" s="5"/>
      <c r="BHV260" s="5"/>
      <c r="BHW260" s="5"/>
      <c r="BHX260" s="8"/>
      <c r="BHY260" s="5"/>
      <c r="BHZ260" s="5"/>
      <c r="BIA260" s="5"/>
      <c r="BIB260" s="8"/>
      <c r="BIC260" s="5"/>
      <c r="BID260" s="5"/>
      <c r="BIE260" s="5"/>
      <c r="BIF260" s="8"/>
      <c r="BIG260" s="5"/>
      <c r="BIH260" s="5"/>
      <c r="BII260" s="5"/>
      <c r="BIJ260" s="8"/>
      <c r="BIK260" s="5"/>
      <c r="BIL260" s="5"/>
      <c r="BIM260" s="5"/>
      <c r="BIN260" s="8"/>
      <c r="BIO260" s="5"/>
      <c r="BIP260" s="5"/>
      <c r="BIQ260" s="5"/>
      <c r="BIR260" s="8"/>
      <c r="BIS260" s="5"/>
      <c r="BIT260" s="5"/>
      <c r="BIU260" s="5"/>
      <c r="BIV260" s="8"/>
      <c r="BIW260" s="5"/>
      <c r="BIX260" s="5"/>
      <c r="BIY260" s="5"/>
      <c r="BIZ260" s="8"/>
      <c r="BJA260" s="5"/>
      <c r="BJB260" s="5"/>
      <c r="BJC260" s="5"/>
      <c r="BJD260" s="8"/>
      <c r="BJE260" s="5"/>
      <c r="BJF260" s="5"/>
      <c r="BJG260" s="5"/>
      <c r="BJH260" s="8"/>
      <c r="BJI260" s="5"/>
      <c r="BJJ260" s="5"/>
      <c r="BJK260" s="5"/>
      <c r="BJL260" s="8"/>
      <c r="BJM260" s="5"/>
      <c r="BJN260" s="5"/>
      <c r="BJO260" s="5"/>
      <c r="BJP260" s="8"/>
      <c r="BJQ260" s="5"/>
      <c r="BJR260" s="5"/>
      <c r="BJS260" s="5"/>
      <c r="BJT260" s="8"/>
      <c r="BJU260" s="5"/>
      <c r="BJV260" s="5"/>
      <c r="BJW260" s="5"/>
      <c r="BJX260" s="8"/>
      <c r="BJY260" s="5"/>
      <c r="BJZ260" s="5"/>
      <c r="BKA260" s="5"/>
      <c r="BKB260" s="8"/>
      <c r="BKC260" s="5"/>
      <c r="BKD260" s="5"/>
      <c r="BKE260" s="5"/>
      <c r="BKF260" s="8"/>
      <c r="BKG260" s="5"/>
      <c r="BKH260" s="5"/>
      <c r="BKI260" s="5"/>
      <c r="BKJ260" s="8"/>
      <c r="BKK260" s="5"/>
      <c r="BKL260" s="5"/>
      <c r="BKM260" s="5"/>
      <c r="BKN260" s="8"/>
      <c r="BKO260" s="5"/>
      <c r="BKP260" s="5"/>
      <c r="BKQ260" s="5"/>
      <c r="BKR260" s="8"/>
      <c r="BKS260" s="5"/>
      <c r="BKT260" s="5"/>
      <c r="BKU260" s="5"/>
      <c r="BKV260" s="8"/>
      <c r="BKW260" s="5"/>
      <c r="BKX260" s="5"/>
      <c r="BKY260" s="5"/>
      <c r="BKZ260" s="8"/>
      <c r="BLA260" s="5"/>
      <c r="BLB260" s="5"/>
      <c r="BLC260" s="5"/>
      <c r="BLD260" s="8"/>
      <c r="BLE260" s="5"/>
      <c r="BLF260" s="5"/>
      <c r="BLG260" s="5"/>
      <c r="BLH260" s="8"/>
      <c r="BLI260" s="5"/>
      <c r="BLJ260" s="5"/>
      <c r="BLK260" s="5"/>
      <c r="BLL260" s="8"/>
      <c r="BLM260" s="5"/>
      <c r="BLN260" s="5"/>
      <c r="BLO260" s="5"/>
      <c r="BLP260" s="8"/>
      <c r="BLQ260" s="5"/>
      <c r="BLR260" s="5"/>
      <c r="BLS260" s="5"/>
      <c r="BLT260" s="8"/>
      <c r="BLU260" s="5"/>
      <c r="BLV260" s="5"/>
      <c r="BLW260" s="5"/>
      <c r="BLX260" s="8"/>
      <c r="BLY260" s="5"/>
      <c r="BLZ260" s="5"/>
      <c r="BMA260" s="5"/>
      <c r="BMB260" s="8"/>
      <c r="BMC260" s="5"/>
      <c r="BMD260" s="5"/>
      <c r="BME260" s="5"/>
      <c r="BMF260" s="8"/>
      <c r="BMG260" s="5"/>
      <c r="BMH260" s="5"/>
      <c r="BMI260" s="5"/>
      <c r="BMJ260" s="8"/>
      <c r="BMK260" s="5"/>
      <c r="BML260" s="5"/>
      <c r="BMM260" s="5"/>
      <c r="BMN260" s="8"/>
      <c r="BMO260" s="5"/>
      <c r="BMP260" s="5"/>
      <c r="BMQ260" s="5"/>
      <c r="BMR260" s="8"/>
      <c r="BMS260" s="5"/>
      <c r="BMT260" s="5"/>
      <c r="BMU260" s="5"/>
      <c r="BMV260" s="8"/>
      <c r="BMW260" s="5"/>
      <c r="BMX260" s="5"/>
      <c r="BMY260" s="5"/>
      <c r="BMZ260" s="8"/>
      <c r="BNA260" s="5"/>
      <c r="BNB260" s="5"/>
      <c r="BNC260" s="5"/>
      <c r="BND260" s="8"/>
      <c r="BNE260" s="5"/>
      <c r="BNF260" s="5"/>
      <c r="BNG260" s="5"/>
      <c r="BNH260" s="8"/>
      <c r="BNI260" s="5"/>
      <c r="BNJ260" s="5"/>
      <c r="BNK260" s="5"/>
      <c r="BNL260" s="8"/>
      <c r="BNM260" s="5"/>
      <c r="BNN260" s="5"/>
      <c r="BNO260" s="5"/>
      <c r="BNP260" s="8"/>
      <c r="BNQ260" s="5"/>
      <c r="BNR260" s="5"/>
      <c r="BNS260" s="5"/>
      <c r="BNT260" s="8"/>
      <c r="BNU260" s="5"/>
      <c r="BNV260" s="5"/>
      <c r="BNW260" s="5"/>
      <c r="BNX260" s="8"/>
      <c r="BNY260" s="5"/>
      <c r="BNZ260" s="5"/>
      <c r="BOA260" s="5"/>
      <c r="BOB260" s="8"/>
      <c r="BOC260" s="5"/>
      <c r="BOD260" s="5"/>
      <c r="BOE260" s="5"/>
      <c r="BOF260" s="8"/>
      <c r="BOG260" s="5"/>
      <c r="BOH260" s="5"/>
      <c r="BOI260" s="5"/>
      <c r="BOJ260" s="8"/>
      <c r="BOK260" s="5"/>
      <c r="BOL260" s="5"/>
      <c r="BOM260" s="5"/>
      <c r="BON260" s="8"/>
      <c r="BOO260" s="5"/>
      <c r="BOP260" s="5"/>
      <c r="BOQ260" s="5"/>
      <c r="BOR260" s="8"/>
      <c r="BOS260" s="5"/>
      <c r="BOT260" s="5"/>
      <c r="BOU260" s="5"/>
      <c r="BOV260" s="8"/>
      <c r="BOW260" s="5"/>
      <c r="BOX260" s="5"/>
      <c r="BOY260" s="5"/>
      <c r="BOZ260" s="8"/>
      <c r="BPA260" s="5"/>
      <c r="BPB260" s="5"/>
      <c r="BPC260" s="5"/>
      <c r="BPD260" s="8"/>
      <c r="BPE260" s="5"/>
      <c r="BPF260" s="5"/>
      <c r="BPG260" s="5"/>
      <c r="BPH260" s="8"/>
      <c r="BPI260" s="5"/>
      <c r="BPJ260" s="5"/>
      <c r="BPK260" s="5"/>
      <c r="BPL260" s="8"/>
      <c r="BPM260" s="5"/>
      <c r="BPN260" s="5"/>
      <c r="BPO260" s="5"/>
      <c r="BPP260" s="8"/>
      <c r="BPQ260" s="5"/>
      <c r="BPR260" s="5"/>
      <c r="BPS260" s="5"/>
      <c r="BPT260" s="8"/>
      <c r="BPU260" s="5"/>
      <c r="BPV260" s="5"/>
      <c r="BPW260" s="5"/>
      <c r="BPX260" s="8"/>
      <c r="BPY260" s="5"/>
      <c r="BPZ260" s="5"/>
      <c r="BQA260" s="5"/>
      <c r="BQB260" s="8"/>
      <c r="BQC260" s="5"/>
      <c r="BQD260" s="5"/>
      <c r="BQE260" s="5"/>
      <c r="BQF260" s="8"/>
      <c r="BQG260" s="5"/>
      <c r="BQH260" s="5"/>
      <c r="BQI260" s="5"/>
      <c r="BQJ260" s="8"/>
      <c r="BQK260" s="5"/>
      <c r="BQL260" s="5"/>
      <c r="BQM260" s="5"/>
      <c r="BQN260" s="8"/>
      <c r="BQO260" s="5"/>
      <c r="BQP260" s="5"/>
      <c r="BQQ260" s="5"/>
      <c r="BQR260" s="8"/>
      <c r="BQS260" s="5"/>
      <c r="BQT260" s="5"/>
      <c r="BQU260" s="5"/>
      <c r="BQV260" s="8"/>
      <c r="BQW260" s="5"/>
      <c r="BQX260" s="5"/>
      <c r="BQY260" s="5"/>
      <c r="BQZ260" s="8"/>
      <c r="BRA260" s="5"/>
      <c r="BRB260" s="5"/>
      <c r="BRC260" s="5"/>
      <c r="BRD260" s="8"/>
      <c r="BRE260" s="5"/>
      <c r="BRF260" s="5"/>
      <c r="BRG260" s="5"/>
      <c r="BRH260" s="8"/>
      <c r="BRI260" s="5"/>
      <c r="BRJ260" s="5"/>
      <c r="BRK260" s="5"/>
      <c r="BRL260" s="8"/>
      <c r="BRM260" s="5"/>
      <c r="BRN260" s="5"/>
      <c r="BRO260" s="5"/>
      <c r="BRP260" s="8"/>
      <c r="BRQ260" s="5"/>
      <c r="BRR260" s="5"/>
      <c r="BRS260" s="5"/>
      <c r="BRT260" s="8"/>
      <c r="BRU260" s="5"/>
      <c r="BRV260" s="5"/>
      <c r="BRW260" s="5"/>
      <c r="BRX260" s="8"/>
      <c r="BRY260" s="5"/>
      <c r="BRZ260" s="5"/>
      <c r="BSA260" s="5"/>
      <c r="BSB260" s="8"/>
      <c r="BSC260" s="5"/>
      <c r="BSD260" s="5"/>
      <c r="BSE260" s="5"/>
      <c r="BSF260" s="8"/>
      <c r="BSG260" s="5"/>
      <c r="BSH260" s="5"/>
      <c r="BSI260" s="5"/>
      <c r="BSJ260" s="8"/>
      <c r="BSK260" s="5"/>
      <c r="BSL260" s="5"/>
      <c r="BSM260" s="5"/>
      <c r="BSN260" s="8"/>
      <c r="BSO260" s="5"/>
      <c r="BSP260" s="5"/>
      <c r="BSQ260" s="5"/>
      <c r="BSR260" s="8"/>
      <c r="BSS260" s="5"/>
      <c r="BST260" s="5"/>
      <c r="BSU260" s="5"/>
      <c r="BSV260" s="8"/>
      <c r="BSW260" s="5"/>
      <c r="BSX260" s="5"/>
      <c r="BSY260" s="5"/>
      <c r="BSZ260" s="8"/>
      <c r="BTA260" s="5"/>
      <c r="BTB260" s="5"/>
      <c r="BTC260" s="5"/>
      <c r="BTD260" s="8"/>
      <c r="BTE260" s="5"/>
      <c r="BTF260" s="5"/>
      <c r="BTG260" s="5"/>
      <c r="BTH260" s="8"/>
      <c r="BTI260" s="5"/>
      <c r="BTJ260" s="5"/>
      <c r="BTK260" s="5"/>
      <c r="BTL260" s="8"/>
      <c r="BTM260" s="5"/>
      <c r="BTN260" s="5"/>
      <c r="BTO260" s="5"/>
      <c r="BTP260" s="8"/>
      <c r="BTQ260" s="5"/>
      <c r="BTR260" s="5"/>
      <c r="BTS260" s="5"/>
      <c r="BTT260" s="8"/>
      <c r="BTU260" s="5"/>
      <c r="BTV260" s="5"/>
      <c r="BTW260" s="5"/>
      <c r="BTX260" s="8"/>
      <c r="BTY260" s="5"/>
      <c r="BTZ260" s="5"/>
      <c r="BUA260" s="5"/>
      <c r="BUB260" s="8"/>
      <c r="BUC260" s="5"/>
      <c r="BUD260" s="5"/>
      <c r="BUE260" s="5"/>
      <c r="BUF260" s="8"/>
      <c r="BUG260" s="5"/>
      <c r="BUH260" s="5"/>
      <c r="BUI260" s="5"/>
      <c r="BUJ260" s="8"/>
      <c r="BUK260" s="5"/>
      <c r="BUL260" s="5"/>
      <c r="BUM260" s="5"/>
      <c r="BUN260" s="8"/>
      <c r="BUO260" s="5"/>
      <c r="BUP260" s="5"/>
      <c r="BUQ260" s="5"/>
      <c r="BUR260" s="8"/>
      <c r="BUS260" s="5"/>
      <c r="BUT260" s="5"/>
      <c r="BUU260" s="5"/>
      <c r="BUV260" s="8"/>
      <c r="BUW260" s="5"/>
      <c r="BUX260" s="5"/>
      <c r="BUY260" s="5"/>
      <c r="BUZ260" s="8"/>
      <c r="BVA260" s="5"/>
      <c r="BVB260" s="5"/>
      <c r="BVC260" s="5"/>
      <c r="BVD260" s="8"/>
      <c r="BVE260" s="5"/>
      <c r="BVF260" s="5"/>
      <c r="BVG260" s="5"/>
      <c r="BVH260" s="8"/>
      <c r="BVI260" s="5"/>
      <c r="BVJ260" s="5"/>
      <c r="BVK260" s="5"/>
      <c r="BVL260" s="8"/>
      <c r="BVM260" s="5"/>
      <c r="BVN260" s="5"/>
      <c r="BVO260" s="5"/>
      <c r="BVP260" s="8"/>
      <c r="BVQ260" s="5"/>
      <c r="BVR260" s="5"/>
      <c r="BVS260" s="5"/>
      <c r="BVT260" s="8"/>
      <c r="BVU260" s="5"/>
      <c r="BVV260" s="5"/>
      <c r="BVW260" s="5"/>
      <c r="BVX260" s="8"/>
      <c r="BVY260" s="5"/>
      <c r="BVZ260" s="5"/>
      <c r="BWA260" s="5"/>
      <c r="BWB260" s="8"/>
      <c r="BWC260" s="5"/>
      <c r="BWD260" s="5"/>
      <c r="BWE260" s="5"/>
      <c r="BWF260" s="8"/>
      <c r="BWG260" s="5"/>
      <c r="BWH260" s="5"/>
      <c r="BWI260" s="5"/>
      <c r="BWJ260" s="8"/>
      <c r="BWK260" s="5"/>
      <c r="BWL260" s="5"/>
      <c r="BWM260" s="5"/>
      <c r="BWN260" s="8"/>
      <c r="BWO260" s="5"/>
      <c r="BWP260" s="5"/>
      <c r="BWQ260" s="5"/>
      <c r="BWR260" s="8"/>
      <c r="BWS260" s="5"/>
      <c r="BWT260" s="5"/>
      <c r="BWU260" s="5"/>
      <c r="BWV260" s="8"/>
      <c r="BWW260" s="5"/>
      <c r="BWX260" s="5"/>
      <c r="BWY260" s="5"/>
      <c r="BWZ260" s="8"/>
      <c r="BXA260" s="5"/>
      <c r="BXB260" s="5"/>
      <c r="BXC260" s="5"/>
      <c r="BXD260" s="8"/>
      <c r="BXE260" s="5"/>
      <c r="BXF260" s="5"/>
      <c r="BXG260" s="5"/>
      <c r="BXH260" s="8"/>
      <c r="BXI260" s="5"/>
      <c r="BXJ260" s="5"/>
      <c r="BXK260" s="5"/>
      <c r="BXL260" s="8"/>
      <c r="BXM260" s="5"/>
      <c r="BXN260" s="5"/>
      <c r="BXO260" s="5"/>
      <c r="BXP260" s="8"/>
      <c r="BXQ260" s="5"/>
      <c r="BXR260" s="5"/>
      <c r="BXS260" s="5"/>
      <c r="BXT260" s="8"/>
      <c r="BXU260" s="5"/>
      <c r="BXV260" s="5"/>
      <c r="BXW260" s="5"/>
      <c r="BXX260" s="8"/>
      <c r="BXY260" s="5"/>
      <c r="BXZ260" s="5"/>
      <c r="BYA260" s="5"/>
      <c r="BYB260" s="8"/>
      <c r="BYC260" s="5"/>
      <c r="BYD260" s="5"/>
      <c r="BYE260" s="5"/>
      <c r="BYF260" s="8"/>
      <c r="BYG260" s="5"/>
      <c r="BYH260" s="5"/>
      <c r="BYI260" s="5"/>
      <c r="BYJ260" s="8"/>
      <c r="BYK260" s="5"/>
      <c r="BYL260" s="5"/>
      <c r="BYM260" s="5"/>
      <c r="BYN260" s="8"/>
      <c r="BYO260" s="5"/>
      <c r="BYP260" s="5"/>
      <c r="BYQ260" s="5"/>
      <c r="BYR260" s="8"/>
      <c r="BYS260" s="5"/>
      <c r="BYT260" s="5"/>
      <c r="BYU260" s="5"/>
      <c r="BYV260" s="8"/>
      <c r="BYW260" s="5"/>
      <c r="BYX260" s="5"/>
      <c r="BYY260" s="5"/>
      <c r="BYZ260" s="8"/>
      <c r="BZA260" s="5"/>
      <c r="BZB260" s="5"/>
      <c r="BZC260" s="5"/>
      <c r="BZD260" s="8"/>
      <c r="BZE260" s="5"/>
      <c r="BZF260" s="5"/>
      <c r="BZG260" s="5"/>
      <c r="BZH260" s="8"/>
      <c r="BZI260" s="5"/>
      <c r="BZJ260" s="5"/>
      <c r="BZK260" s="5"/>
      <c r="BZL260" s="8"/>
      <c r="BZM260" s="5"/>
      <c r="BZN260" s="5"/>
      <c r="BZO260" s="5"/>
      <c r="BZP260" s="8"/>
      <c r="BZQ260" s="5"/>
      <c r="BZR260" s="5"/>
      <c r="BZS260" s="5"/>
      <c r="BZT260" s="8"/>
      <c r="BZU260" s="5"/>
      <c r="BZV260" s="5"/>
      <c r="BZW260" s="5"/>
      <c r="BZX260" s="8"/>
      <c r="BZY260" s="5"/>
      <c r="BZZ260" s="5"/>
      <c r="CAA260" s="5"/>
      <c r="CAB260" s="8"/>
      <c r="CAC260" s="5"/>
      <c r="CAD260" s="5"/>
      <c r="CAE260" s="5"/>
      <c r="CAF260" s="8"/>
      <c r="CAG260" s="5"/>
      <c r="CAH260" s="5"/>
      <c r="CAI260" s="5"/>
      <c r="CAJ260" s="8"/>
      <c r="CAK260" s="5"/>
      <c r="CAL260" s="5"/>
      <c r="CAM260" s="5"/>
      <c r="CAN260" s="8"/>
      <c r="CAO260" s="5"/>
      <c r="CAP260" s="5"/>
      <c r="CAQ260" s="5"/>
      <c r="CAR260" s="8"/>
      <c r="CAS260" s="5"/>
      <c r="CAT260" s="5"/>
      <c r="CAU260" s="5"/>
      <c r="CAV260" s="8"/>
      <c r="CAW260" s="5"/>
      <c r="CAX260" s="5"/>
      <c r="CAY260" s="5"/>
      <c r="CAZ260" s="8"/>
      <c r="CBA260" s="5"/>
      <c r="CBB260" s="5"/>
      <c r="CBC260" s="5"/>
      <c r="CBD260" s="8"/>
      <c r="CBE260" s="5"/>
      <c r="CBF260" s="5"/>
      <c r="CBG260" s="5"/>
      <c r="CBH260" s="8"/>
      <c r="CBI260" s="5"/>
      <c r="CBJ260" s="5"/>
      <c r="CBK260" s="5"/>
      <c r="CBL260" s="8"/>
      <c r="CBM260" s="5"/>
      <c r="CBN260" s="5"/>
      <c r="CBO260" s="5"/>
      <c r="CBP260" s="8"/>
      <c r="CBQ260" s="5"/>
      <c r="CBR260" s="5"/>
      <c r="CBS260" s="5"/>
      <c r="CBT260" s="8"/>
      <c r="CBU260" s="5"/>
      <c r="CBV260" s="5"/>
      <c r="CBW260" s="5"/>
      <c r="CBX260" s="8"/>
      <c r="CBY260" s="5"/>
      <c r="CBZ260" s="5"/>
      <c r="CCA260" s="5"/>
      <c r="CCB260" s="8"/>
      <c r="CCC260" s="5"/>
      <c r="CCD260" s="5"/>
      <c r="CCE260" s="5"/>
      <c r="CCF260" s="8"/>
      <c r="CCG260" s="5"/>
      <c r="CCH260" s="5"/>
      <c r="CCI260" s="5"/>
      <c r="CCJ260" s="8"/>
      <c r="CCK260" s="5"/>
      <c r="CCL260" s="5"/>
      <c r="CCM260" s="5"/>
      <c r="CCN260" s="8"/>
      <c r="CCO260" s="5"/>
      <c r="CCP260" s="5"/>
      <c r="CCQ260" s="5"/>
      <c r="CCR260" s="8"/>
      <c r="CCS260" s="5"/>
      <c r="CCT260" s="5"/>
      <c r="CCU260" s="5"/>
      <c r="CCV260" s="8"/>
      <c r="CCW260" s="5"/>
      <c r="CCX260" s="5"/>
      <c r="CCY260" s="5"/>
      <c r="CCZ260" s="8"/>
      <c r="CDA260" s="5"/>
      <c r="CDB260" s="5"/>
      <c r="CDC260" s="5"/>
      <c r="CDD260" s="8"/>
      <c r="CDE260" s="5"/>
      <c r="CDF260" s="5"/>
      <c r="CDG260" s="5"/>
      <c r="CDH260" s="8"/>
      <c r="CDI260" s="5"/>
      <c r="CDJ260" s="5"/>
      <c r="CDK260" s="5"/>
      <c r="CDL260" s="8"/>
      <c r="CDM260" s="5"/>
      <c r="CDN260" s="5"/>
      <c r="CDO260" s="5"/>
      <c r="CDP260" s="8"/>
      <c r="CDQ260" s="5"/>
      <c r="CDR260" s="5"/>
      <c r="CDS260" s="5"/>
      <c r="CDT260" s="8"/>
      <c r="CDU260" s="5"/>
      <c r="CDV260" s="5"/>
      <c r="CDW260" s="5"/>
      <c r="CDX260" s="8"/>
      <c r="CDY260" s="5"/>
      <c r="CDZ260" s="5"/>
      <c r="CEA260" s="5"/>
      <c r="CEB260" s="8"/>
      <c r="CEC260" s="5"/>
      <c r="CED260" s="5"/>
      <c r="CEE260" s="5"/>
      <c r="CEF260" s="8"/>
      <c r="CEG260" s="5"/>
      <c r="CEH260" s="5"/>
      <c r="CEI260" s="5"/>
      <c r="CEJ260" s="8"/>
      <c r="CEK260" s="5"/>
      <c r="CEL260" s="5"/>
      <c r="CEM260" s="5"/>
      <c r="CEN260" s="8"/>
      <c r="CEO260" s="5"/>
      <c r="CEP260" s="5"/>
      <c r="CEQ260" s="5"/>
      <c r="CER260" s="8"/>
      <c r="CES260" s="5"/>
      <c r="CET260" s="5"/>
      <c r="CEU260" s="5"/>
      <c r="CEV260" s="8"/>
      <c r="CEW260" s="5"/>
      <c r="CEX260" s="5"/>
      <c r="CEY260" s="5"/>
      <c r="CEZ260" s="8"/>
      <c r="CFA260" s="5"/>
      <c r="CFB260" s="5"/>
      <c r="CFC260" s="5"/>
      <c r="CFD260" s="8"/>
      <c r="CFE260" s="5"/>
      <c r="CFF260" s="5"/>
      <c r="CFG260" s="5"/>
      <c r="CFH260" s="8"/>
      <c r="CFI260" s="5"/>
      <c r="CFJ260" s="5"/>
      <c r="CFK260" s="5"/>
      <c r="CFL260" s="8"/>
      <c r="CFM260" s="5"/>
      <c r="CFN260" s="5"/>
      <c r="CFO260" s="5"/>
      <c r="CFP260" s="8"/>
      <c r="CFQ260" s="5"/>
      <c r="CFR260" s="5"/>
      <c r="CFS260" s="5"/>
      <c r="CFT260" s="8"/>
      <c r="CFU260" s="5"/>
      <c r="CFV260" s="5"/>
      <c r="CFW260" s="5"/>
      <c r="CFX260" s="8"/>
      <c r="CFY260" s="5"/>
      <c r="CFZ260" s="5"/>
      <c r="CGA260" s="5"/>
      <c r="CGB260" s="8"/>
      <c r="CGC260" s="5"/>
      <c r="CGD260" s="5"/>
      <c r="CGE260" s="5"/>
      <c r="CGF260" s="8"/>
      <c r="CGG260" s="5"/>
      <c r="CGH260" s="5"/>
      <c r="CGI260" s="5"/>
      <c r="CGJ260" s="8"/>
      <c r="CGK260" s="5"/>
      <c r="CGL260" s="5"/>
      <c r="CGM260" s="5"/>
      <c r="CGN260" s="8"/>
      <c r="CGO260" s="5"/>
      <c r="CGP260" s="5"/>
      <c r="CGQ260" s="5"/>
      <c r="CGR260" s="8"/>
      <c r="CGS260" s="5"/>
      <c r="CGT260" s="5"/>
      <c r="CGU260" s="5"/>
      <c r="CGV260" s="8"/>
      <c r="CGW260" s="5"/>
      <c r="CGX260" s="5"/>
      <c r="CGY260" s="5"/>
      <c r="CGZ260" s="8"/>
      <c r="CHA260" s="5"/>
      <c r="CHB260" s="5"/>
      <c r="CHC260" s="5"/>
      <c r="CHD260" s="8"/>
      <c r="CHE260" s="5"/>
      <c r="CHF260" s="5"/>
      <c r="CHG260" s="5"/>
      <c r="CHH260" s="8"/>
      <c r="CHI260" s="5"/>
      <c r="CHJ260" s="5"/>
      <c r="CHK260" s="5"/>
      <c r="CHL260" s="8"/>
      <c r="CHM260" s="5"/>
      <c r="CHN260" s="5"/>
      <c r="CHO260" s="5"/>
      <c r="CHP260" s="8"/>
      <c r="CHQ260" s="5"/>
      <c r="CHR260" s="5"/>
      <c r="CHS260" s="5"/>
      <c r="CHT260" s="8"/>
      <c r="CHU260" s="5"/>
      <c r="CHV260" s="5"/>
      <c r="CHW260" s="5"/>
      <c r="CHX260" s="8"/>
      <c r="CHY260" s="5"/>
      <c r="CHZ260" s="5"/>
      <c r="CIA260" s="5"/>
      <c r="CIB260" s="8"/>
      <c r="CIC260" s="5"/>
      <c r="CID260" s="5"/>
      <c r="CIE260" s="5"/>
      <c r="CIF260" s="8"/>
      <c r="CIG260" s="5"/>
      <c r="CIH260" s="5"/>
      <c r="CII260" s="5"/>
      <c r="CIJ260" s="8"/>
      <c r="CIK260" s="5"/>
      <c r="CIL260" s="5"/>
      <c r="CIM260" s="5"/>
      <c r="CIN260" s="8"/>
      <c r="CIO260" s="5"/>
      <c r="CIP260" s="5"/>
      <c r="CIQ260" s="5"/>
      <c r="CIR260" s="8"/>
      <c r="CIS260" s="5"/>
      <c r="CIT260" s="5"/>
      <c r="CIU260" s="5"/>
      <c r="CIV260" s="8"/>
      <c r="CIW260" s="5"/>
      <c r="CIX260" s="5"/>
      <c r="CIY260" s="5"/>
      <c r="CIZ260" s="8"/>
      <c r="CJA260" s="5"/>
      <c r="CJB260" s="5"/>
      <c r="CJC260" s="5"/>
      <c r="CJD260" s="8"/>
      <c r="CJE260" s="5"/>
      <c r="CJF260" s="5"/>
      <c r="CJG260" s="5"/>
      <c r="CJH260" s="8"/>
      <c r="CJI260" s="5"/>
      <c r="CJJ260" s="5"/>
      <c r="CJK260" s="5"/>
      <c r="CJL260" s="8"/>
      <c r="CJM260" s="5"/>
      <c r="CJN260" s="5"/>
      <c r="CJO260" s="5"/>
      <c r="CJP260" s="8"/>
      <c r="CJQ260" s="5"/>
      <c r="CJR260" s="5"/>
      <c r="CJS260" s="5"/>
      <c r="CJT260" s="8"/>
      <c r="CJU260" s="5"/>
      <c r="CJV260" s="5"/>
      <c r="CJW260" s="5"/>
      <c r="CJX260" s="8"/>
      <c r="CJY260" s="5"/>
      <c r="CJZ260" s="5"/>
      <c r="CKA260" s="5"/>
      <c r="CKB260" s="8"/>
      <c r="CKC260" s="5"/>
      <c r="CKD260" s="5"/>
      <c r="CKE260" s="5"/>
      <c r="CKF260" s="8"/>
      <c r="CKG260" s="5"/>
      <c r="CKH260" s="5"/>
      <c r="CKI260" s="5"/>
      <c r="CKJ260" s="8"/>
      <c r="CKK260" s="5"/>
      <c r="CKL260" s="5"/>
      <c r="CKM260" s="5"/>
      <c r="CKN260" s="8"/>
      <c r="CKO260" s="5"/>
      <c r="CKP260" s="5"/>
      <c r="CKQ260" s="5"/>
      <c r="CKR260" s="8"/>
      <c r="CKS260" s="5"/>
      <c r="CKT260" s="5"/>
      <c r="CKU260" s="5"/>
      <c r="CKV260" s="8"/>
      <c r="CKW260" s="5"/>
      <c r="CKX260" s="5"/>
      <c r="CKY260" s="5"/>
      <c r="CKZ260" s="8"/>
      <c r="CLA260" s="5"/>
      <c r="CLB260" s="5"/>
      <c r="CLC260" s="5"/>
      <c r="CLD260" s="8"/>
      <c r="CLE260" s="5"/>
      <c r="CLF260" s="5"/>
      <c r="CLG260" s="5"/>
      <c r="CLH260" s="8"/>
      <c r="CLI260" s="5"/>
      <c r="CLJ260" s="5"/>
      <c r="CLK260" s="5"/>
      <c r="CLL260" s="8"/>
      <c r="CLM260" s="5"/>
      <c r="CLN260" s="5"/>
      <c r="CLO260" s="5"/>
      <c r="CLP260" s="8"/>
      <c r="CLQ260" s="5"/>
      <c r="CLR260" s="5"/>
      <c r="CLS260" s="5"/>
      <c r="CLT260" s="8"/>
      <c r="CLU260" s="5"/>
      <c r="CLV260" s="5"/>
      <c r="CLW260" s="5"/>
      <c r="CLX260" s="8"/>
      <c r="CLY260" s="5"/>
      <c r="CLZ260" s="5"/>
      <c r="CMA260" s="5"/>
      <c r="CMB260" s="8"/>
      <c r="CMC260" s="5"/>
      <c r="CMD260" s="5"/>
      <c r="CME260" s="5"/>
      <c r="CMF260" s="8"/>
      <c r="CMG260" s="5"/>
      <c r="CMH260" s="5"/>
      <c r="CMI260" s="5"/>
      <c r="CMJ260" s="8"/>
      <c r="CMK260" s="5"/>
      <c r="CML260" s="5"/>
      <c r="CMM260" s="5"/>
      <c r="CMN260" s="8"/>
      <c r="CMO260" s="5"/>
      <c r="CMP260" s="5"/>
      <c r="CMQ260" s="5"/>
      <c r="CMR260" s="8"/>
      <c r="CMS260" s="5"/>
      <c r="CMT260" s="5"/>
      <c r="CMU260" s="5"/>
      <c r="CMV260" s="8"/>
      <c r="CMW260" s="5"/>
      <c r="CMX260" s="5"/>
      <c r="CMY260" s="5"/>
      <c r="CMZ260" s="8"/>
      <c r="CNA260" s="5"/>
      <c r="CNB260" s="5"/>
      <c r="CNC260" s="5"/>
      <c r="CND260" s="8"/>
      <c r="CNE260" s="5"/>
      <c r="CNF260" s="5"/>
      <c r="CNG260" s="5"/>
      <c r="CNH260" s="8"/>
      <c r="CNI260" s="5"/>
      <c r="CNJ260" s="5"/>
      <c r="CNK260" s="5"/>
      <c r="CNL260" s="8"/>
      <c r="CNM260" s="5"/>
      <c r="CNN260" s="5"/>
      <c r="CNO260" s="5"/>
      <c r="CNP260" s="8"/>
      <c r="CNQ260" s="5"/>
      <c r="CNR260" s="5"/>
      <c r="CNS260" s="5"/>
      <c r="CNT260" s="8"/>
      <c r="CNU260" s="5"/>
      <c r="CNV260" s="5"/>
      <c r="CNW260" s="5"/>
      <c r="CNX260" s="8"/>
      <c r="CNY260" s="5"/>
      <c r="CNZ260" s="5"/>
      <c r="COA260" s="5"/>
      <c r="COB260" s="8"/>
      <c r="COC260" s="5"/>
      <c r="COD260" s="5"/>
      <c r="COE260" s="5"/>
      <c r="COF260" s="8"/>
      <c r="COG260" s="5"/>
      <c r="COH260" s="5"/>
      <c r="COI260" s="5"/>
      <c r="COJ260" s="8"/>
      <c r="COK260" s="5"/>
      <c r="COL260" s="5"/>
      <c r="COM260" s="5"/>
      <c r="CON260" s="8"/>
      <c r="COO260" s="5"/>
      <c r="COP260" s="5"/>
      <c r="COQ260" s="5"/>
      <c r="COR260" s="8"/>
      <c r="COS260" s="5"/>
      <c r="COT260" s="5"/>
      <c r="COU260" s="5"/>
      <c r="COV260" s="8"/>
      <c r="COW260" s="5"/>
      <c r="COX260" s="5"/>
      <c r="COY260" s="5"/>
      <c r="COZ260" s="8"/>
      <c r="CPA260" s="5"/>
      <c r="CPB260" s="5"/>
      <c r="CPC260" s="5"/>
      <c r="CPD260" s="8"/>
      <c r="CPE260" s="5"/>
      <c r="CPF260" s="5"/>
      <c r="CPG260" s="5"/>
      <c r="CPH260" s="8"/>
      <c r="CPI260" s="5"/>
      <c r="CPJ260" s="5"/>
      <c r="CPK260" s="5"/>
      <c r="CPL260" s="8"/>
      <c r="CPM260" s="5"/>
      <c r="CPN260" s="5"/>
      <c r="CPO260" s="5"/>
      <c r="CPP260" s="8"/>
      <c r="CPQ260" s="5"/>
      <c r="CPR260" s="5"/>
      <c r="CPS260" s="5"/>
      <c r="CPT260" s="8"/>
      <c r="CPU260" s="5"/>
      <c r="CPV260" s="5"/>
      <c r="CPW260" s="5"/>
      <c r="CPX260" s="8"/>
      <c r="CPY260" s="5"/>
      <c r="CPZ260" s="5"/>
      <c r="CQA260" s="5"/>
      <c r="CQB260" s="8"/>
      <c r="CQC260" s="5"/>
      <c r="CQD260" s="5"/>
      <c r="CQE260" s="5"/>
      <c r="CQF260" s="8"/>
      <c r="CQG260" s="5"/>
      <c r="CQH260" s="5"/>
      <c r="CQI260" s="5"/>
      <c r="CQJ260" s="8"/>
      <c r="CQK260" s="5"/>
      <c r="CQL260" s="5"/>
      <c r="CQM260" s="5"/>
      <c r="CQN260" s="8"/>
      <c r="CQO260" s="5"/>
      <c r="CQP260" s="5"/>
      <c r="CQQ260" s="5"/>
      <c r="CQR260" s="8"/>
      <c r="CQS260" s="5"/>
      <c r="CQT260" s="5"/>
      <c r="CQU260" s="5"/>
      <c r="CQV260" s="8"/>
      <c r="CQW260" s="5"/>
      <c r="CQX260" s="5"/>
      <c r="CQY260" s="5"/>
      <c r="CQZ260" s="8"/>
      <c r="CRA260" s="5"/>
      <c r="CRB260" s="5"/>
      <c r="CRC260" s="5"/>
      <c r="CRD260" s="8"/>
      <c r="CRE260" s="5"/>
      <c r="CRF260" s="5"/>
      <c r="CRG260" s="5"/>
      <c r="CRH260" s="8"/>
      <c r="CRI260" s="5"/>
      <c r="CRJ260" s="5"/>
      <c r="CRK260" s="5"/>
      <c r="CRL260" s="8"/>
      <c r="CRM260" s="5"/>
      <c r="CRN260" s="5"/>
      <c r="CRO260" s="5"/>
      <c r="CRP260" s="8"/>
      <c r="CRQ260" s="5"/>
      <c r="CRR260" s="5"/>
      <c r="CRS260" s="5"/>
      <c r="CRT260" s="8"/>
      <c r="CRU260" s="5"/>
      <c r="CRV260" s="5"/>
      <c r="CRW260" s="5"/>
      <c r="CRX260" s="8"/>
      <c r="CRY260" s="5"/>
      <c r="CRZ260" s="5"/>
      <c r="CSA260" s="5"/>
      <c r="CSB260" s="8"/>
      <c r="CSC260" s="5"/>
      <c r="CSD260" s="5"/>
      <c r="CSE260" s="5"/>
      <c r="CSF260" s="8"/>
      <c r="CSG260" s="5"/>
      <c r="CSH260" s="5"/>
      <c r="CSI260" s="5"/>
      <c r="CSJ260" s="8"/>
      <c r="CSK260" s="5"/>
      <c r="CSL260" s="5"/>
      <c r="CSM260" s="5"/>
      <c r="CSN260" s="8"/>
      <c r="CSO260" s="5"/>
      <c r="CSP260" s="5"/>
      <c r="CSQ260" s="5"/>
      <c r="CSR260" s="8"/>
      <c r="CSS260" s="5"/>
      <c r="CST260" s="5"/>
      <c r="CSU260" s="5"/>
      <c r="CSV260" s="8"/>
      <c r="CSW260" s="5"/>
      <c r="CSX260" s="5"/>
      <c r="CSY260" s="5"/>
      <c r="CSZ260" s="8"/>
      <c r="CTA260" s="5"/>
      <c r="CTB260" s="5"/>
      <c r="CTC260" s="5"/>
      <c r="CTD260" s="8"/>
      <c r="CTE260" s="5"/>
      <c r="CTF260" s="5"/>
      <c r="CTG260" s="5"/>
      <c r="CTH260" s="8"/>
      <c r="CTI260" s="5"/>
      <c r="CTJ260" s="5"/>
      <c r="CTK260" s="5"/>
      <c r="CTL260" s="8"/>
      <c r="CTM260" s="5"/>
      <c r="CTN260" s="5"/>
      <c r="CTO260" s="5"/>
      <c r="CTP260" s="8"/>
      <c r="CTQ260" s="5"/>
      <c r="CTR260" s="5"/>
      <c r="CTS260" s="5"/>
      <c r="CTT260" s="8"/>
      <c r="CTU260" s="5"/>
      <c r="CTV260" s="5"/>
      <c r="CTW260" s="5"/>
      <c r="CTX260" s="8"/>
      <c r="CTY260" s="5"/>
      <c r="CTZ260" s="5"/>
      <c r="CUA260" s="5"/>
      <c r="CUB260" s="8"/>
      <c r="CUC260" s="5"/>
      <c r="CUD260" s="5"/>
      <c r="CUE260" s="5"/>
      <c r="CUF260" s="8"/>
      <c r="CUG260" s="5"/>
      <c r="CUH260" s="5"/>
      <c r="CUI260" s="5"/>
      <c r="CUJ260" s="8"/>
      <c r="CUK260" s="5"/>
      <c r="CUL260" s="5"/>
      <c r="CUM260" s="5"/>
      <c r="CUN260" s="8"/>
      <c r="CUO260" s="5"/>
      <c r="CUP260" s="5"/>
      <c r="CUQ260" s="5"/>
      <c r="CUR260" s="8"/>
      <c r="CUS260" s="5"/>
      <c r="CUT260" s="5"/>
      <c r="CUU260" s="5"/>
      <c r="CUV260" s="8"/>
      <c r="CUW260" s="5"/>
      <c r="CUX260" s="5"/>
      <c r="CUY260" s="5"/>
      <c r="CUZ260" s="8"/>
      <c r="CVA260" s="5"/>
      <c r="CVB260" s="5"/>
      <c r="CVC260" s="5"/>
      <c r="CVD260" s="8"/>
      <c r="CVE260" s="5"/>
      <c r="CVF260" s="5"/>
      <c r="CVG260" s="5"/>
      <c r="CVH260" s="8"/>
      <c r="CVI260" s="5"/>
      <c r="CVJ260" s="5"/>
      <c r="CVK260" s="5"/>
      <c r="CVL260" s="8"/>
      <c r="CVM260" s="5"/>
      <c r="CVN260" s="5"/>
      <c r="CVO260" s="5"/>
      <c r="CVP260" s="8"/>
      <c r="CVQ260" s="5"/>
      <c r="CVR260" s="5"/>
      <c r="CVS260" s="5"/>
      <c r="CVT260" s="8"/>
      <c r="CVU260" s="5"/>
      <c r="CVV260" s="5"/>
      <c r="CVW260" s="5"/>
      <c r="CVX260" s="8"/>
      <c r="CVY260" s="5"/>
      <c r="CVZ260" s="5"/>
      <c r="CWA260" s="5"/>
      <c r="CWB260" s="8"/>
      <c r="CWC260" s="5"/>
      <c r="CWD260" s="5"/>
      <c r="CWE260" s="5"/>
      <c r="CWF260" s="8"/>
      <c r="CWG260" s="5"/>
      <c r="CWH260" s="5"/>
      <c r="CWI260" s="5"/>
      <c r="CWJ260" s="8"/>
      <c r="CWK260" s="5"/>
      <c r="CWL260" s="5"/>
      <c r="CWM260" s="5"/>
      <c r="CWN260" s="8"/>
      <c r="CWO260" s="5"/>
      <c r="CWP260" s="5"/>
      <c r="CWQ260" s="5"/>
      <c r="CWR260" s="8"/>
      <c r="CWS260" s="5"/>
      <c r="CWT260" s="5"/>
      <c r="CWU260" s="5"/>
      <c r="CWV260" s="8"/>
      <c r="CWW260" s="5"/>
      <c r="CWX260" s="5"/>
      <c r="CWY260" s="5"/>
      <c r="CWZ260" s="8"/>
      <c r="CXA260" s="5"/>
      <c r="CXB260" s="5"/>
      <c r="CXC260" s="5"/>
      <c r="CXD260" s="8"/>
      <c r="CXE260" s="5"/>
      <c r="CXF260" s="5"/>
      <c r="CXG260" s="5"/>
      <c r="CXH260" s="8"/>
      <c r="CXI260" s="5"/>
      <c r="CXJ260" s="5"/>
      <c r="CXK260" s="5"/>
      <c r="CXL260" s="8"/>
      <c r="CXM260" s="5"/>
      <c r="CXN260" s="5"/>
      <c r="CXO260" s="5"/>
      <c r="CXP260" s="8"/>
      <c r="CXQ260" s="5"/>
      <c r="CXR260" s="5"/>
      <c r="CXS260" s="5"/>
      <c r="CXT260" s="8"/>
      <c r="CXU260" s="5"/>
      <c r="CXV260" s="5"/>
      <c r="CXW260" s="5"/>
      <c r="CXX260" s="8"/>
      <c r="CXY260" s="5"/>
      <c r="CXZ260" s="5"/>
      <c r="CYA260" s="5"/>
      <c r="CYB260" s="8"/>
      <c r="CYC260" s="5"/>
      <c r="CYD260" s="5"/>
      <c r="CYE260" s="5"/>
      <c r="CYF260" s="8"/>
      <c r="CYG260" s="5"/>
      <c r="CYH260" s="5"/>
      <c r="CYI260" s="5"/>
      <c r="CYJ260" s="8"/>
      <c r="CYK260" s="5"/>
      <c r="CYL260" s="5"/>
      <c r="CYM260" s="5"/>
      <c r="CYN260" s="8"/>
      <c r="CYO260" s="5"/>
      <c r="CYP260" s="5"/>
      <c r="CYQ260" s="5"/>
      <c r="CYR260" s="8"/>
      <c r="CYS260" s="5"/>
      <c r="CYT260" s="5"/>
      <c r="CYU260" s="5"/>
      <c r="CYV260" s="8"/>
      <c r="CYW260" s="5"/>
      <c r="CYX260" s="5"/>
      <c r="CYY260" s="5"/>
      <c r="CYZ260" s="8"/>
      <c r="CZA260" s="5"/>
      <c r="CZB260" s="5"/>
      <c r="CZC260" s="5"/>
      <c r="CZD260" s="8"/>
      <c r="CZE260" s="5"/>
      <c r="CZF260" s="5"/>
      <c r="CZG260" s="5"/>
      <c r="CZH260" s="8"/>
      <c r="CZI260" s="5"/>
      <c r="CZJ260" s="5"/>
      <c r="CZK260" s="5"/>
      <c r="CZL260" s="8"/>
      <c r="CZM260" s="5"/>
      <c r="CZN260" s="5"/>
      <c r="CZO260" s="5"/>
      <c r="CZP260" s="8"/>
      <c r="CZQ260" s="5"/>
      <c r="CZR260" s="5"/>
      <c r="CZS260" s="5"/>
      <c r="CZT260" s="8"/>
      <c r="CZU260" s="5"/>
      <c r="CZV260" s="5"/>
      <c r="CZW260" s="5"/>
      <c r="CZX260" s="8"/>
      <c r="CZY260" s="5"/>
      <c r="CZZ260" s="5"/>
      <c r="DAA260" s="5"/>
      <c r="DAB260" s="8"/>
      <c r="DAC260" s="5"/>
      <c r="DAD260" s="5"/>
      <c r="DAE260" s="5"/>
      <c r="DAF260" s="8"/>
      <c r="DAG260" s="5"/>
      <c r="DAH260" s="5"/>
      <c r="DAI260" s="5"/>
      <c r="DAJ260" s="8"/>
      <c r="DAK260" s="5"/>
      <c r="DAL260" s="5"/>
      <c r="DAM260" s="5"/>
      <c r="DAN260" s="8"/>
      <c r="DAO260" s="5"/>
      <c r="DAP260" s="5"/>
      <c r="DAQ260" s="5"/>
      <c r="DAR260" s="8"/>
      <c r="DAS260" s="5"/>
      <c r="DAT260" s="5"/>
      <c r="DAU260" s="5"/>
      <c r="DAV260" s="8"/>
      <c r="DAW260" s="5"/>
      <c r="DAX260" s="5"/>
      <c r="DAY260" s="5"/>
      <c r="DAZ260" s="8"/>
      <c r="DBA260" s="5"/>
      <c r="DBB260" s="5"/>
      <c r="DBC260" s="5"/>
      <c r="DBD260" s="8"/>
      <c r="DBE260" s="5"/>
      <c r="DBF260" s="5"/>
      <c r="DBG260" s="5"/>
      <c r="DBH260" s="8"/>
      <c r="DBI260" s="5"/>
      <c r="DBJ260" s="5"/>
      <c r="DBK260" s="5"/>
      <c r="DBL260" s="8"/>
      <c r="DBM260" s="5"/>
      <c r="DBN260" s="5"/>
      <c r="DBO260" s="5"/>
      <c r="DBP260" s="8"/>
      <c r="DBQ260" s="5"/>
      <c r="DBR260" s="5"/>
      <c r="DBS260" s="5"/>
      <c r="DBT260" s="8"/>
      <c r="DBU260" s="5"/>
      <c r="DBV260" s="5"/>
      <c r="DBW260" s="5"/>
      <c r="DBX260" s="8"/>
      <c r="DBY260" s="5"/>
      <c r="DBZ260" s="5"/>
      <c r="DCA260" s="5"/>
      <c r="DCB260" s="8"/>
      <c r="DCC260" s="5"/>
      <c r="DCD260" s="5"/>
      <c r="DCE260" s="5"/>
      <c r="DCF260" s="8"/>
      <c r="DCG260" s="5"/>
      <c r="DCH260" s="5"/>
      <c r="DCI260" s="5"/>
      <c r="DCJ260" s="8"/>
      <c r="DCK260" s="5"/>
      <c r="DCL260" s="5"/>
      <c r="DCM260" s="5"/>
      <c r="DCN260" s="8"/>
      <c r="DCO260" s="5"/>
      <c r="DCP260" s="5"/>
      <c r="DCQ260" s="5"/>
      <c r="DCR260" s="8"/>
      <c r="DCS260" s="5"/>
      <c r="DCT260" s="5"/>
      <c r="DCU260" s="5"/>
      <c r="DCV260" s="8"/>
      <c r="DCW260" s="5"/>
      <c r="DCX260" s="5"/>
      <c r="DCY260" s="5"/>
      <c r="DCZ260" s="8"/>
      <c r="DDA260" s="5"/>
      <c r="DDB260" s="5"/>
      <c r="DDC260" s="5"/>
      <c r="DDD260" s="8"/>
      <c r="DDE260" s="5"/>
      <c r="DDF260" s="5"/>
      <c r="DDG260" s="5"/>
      <c r="DDH260" s="8"/>
      <c r="DDI260" s="5"/>
      <c r="DDJ260" s="5"/>
      <c r="DDK260" s="5"/>
      <c r="DDL260" s="8"/>
      <c r="DDM260" s="5"/>
      <c r="DDN260" s="5"/>
      <c r="DDO260" s="5"/>
      <c r="DDP260" s="8"/>
      <c r="DDQ260" s="5"/>
      <c r="DDR260" s="5"/>
      <c r="DDS260" s="5"/>
      <c r="DDT260" s="8"/>
      <c r="DDU260" s="5"/>
      <c r="DDV260" s="5"/>
      <c r="DDW260" s="5"/>
      <c r="DDX260" s="8"/>
      <c r="DDY260" s="5"/>
      <c r="DDZ260" s="5"/>
      <c r="DEA260" s="5"/>
      <c r="DEB260" s="8"/>
      <c r="DEC260" s="5"/>
      <c r="DED260" s="5"/>
      <c r="DEE260" s="5"/>
      <c r="DEF260" s="8"/>
      <c r="DEG260" s="5"/>
      <c r="DEH260" s="5"/>
      <c r="DEI260" s="5"/>
      <c r="DEJ260" s="8"/>
      <c r="DEK260" s="5"/>
      <c r="DEL260" s="5"/>
      <c r="DEM260" s="5"/>
      <c r="DEN260" s="8"/>
      <c r="DEO260" s="5"/>
      <c r="DEP260" s="5"/>
      <c r="DEQ260" s="5"/>
      <c r="DER260" s="8"/>
      <c r="DES260" s="5"/>
      <c r="DET260" s="5"/>
      <c r="DEU260" s="5"/>
      <c r="DEV260" s="8"/>
      <c r="DEW260" s="5"/>
      <c r="DEX260" s="5"/>
      <c r="DEY260" s="5"/>
      <c r="DEZ260" s="8"/>
      <c r="DFA260" s="5"/>
      <c r="DFB260" s="5"/>
      <c r="DFC260" s="5"/>
      <c r="DFD260" s="8"/>
      <c r="DFE260" s="5"/>
      <c r="DFF260" s="5"/>
      <c r="DFG260" s="5"/>
      <c r="DFH260" s="8"/>
      <c r="DFI260" s="5"/>
      <c r="DFJ260" s="5"/>
      <c r="DFK260" s="5"/>
      <c r="DFL260" s="8"/>
      <c r="DFM260" s="5"/>
      <c r="DFN260" s="5"/>
      <c r="DFO260" s="5"/>
      <c r="DFP260" s="8"/>
      <c r="DFQ260" s="5"/>
      <c r="DFR260" s="5"/>
      <c r="DFS260" s="5"/>
      <c r="DFT260" s="8"/>
      <c r="DFU260" s="5"/>
      <c r="DFV260" s="5"/>
      <c r="DFW260" s="5"/>
      <c r="DFX260" s="8"/>
      <c r="DFY260" s="5"/>
      <c r="DFZ260" s="5"/>
      <c r="DGA260" s="5"/>
      <c r="DGB260" s="8"/>
      <c r="DGC260" s="5"/>
      <c r="DGD260" s="5"/>
      <c r="DGE260" s="5"/>
      <c r="DGF260" s="8"/>
      <c r="DGG260" s="5"/>
      <c r="DGH260" s="5"/>
      <c r="DGI260" s="5"/>
      <c r="DGJ260" s="8"/>
      <c r="DGK260" s="5"/>
      <c r="DGL260" s="5"/>
      <c r="DGM260" s="5"/>
      <c r="DGN260" s="8"/>
      <c r="DGO260" s="5"/>
      <c r="DGP260" s="5"/>
      <c r="DGQ260" s="5"/>
      <c r="DGR260" s="8"/>
      <c r="DGS260" s="5"/>
      <c r="DGT260" s="5"/>
      <c r="DGU260" s="5"/>
      <c r="DGV260" s="8"/>
      <c r="DGW260" s="5"/>
      <c r="DGX260" s="5"/>
      <c r="DGY260" s="5"/>
      <c r="DGZ260" s="8"/>
      <c r="DHA260" s="5"/>
      <c r="DHB260" s="5"/>
      <c r="DHC260" s="5"/>
      <c r="DHD260" s="8"/>
      <c r="DHE260" s="5"/>
      <c r="DHF260" s="5"/>
      <c r="DHG260" s="5"/>
      <c r="DHH260" s="8"/>
      <c r="DHI260" s="5"/>
      <c r="DHJ260" s="5"/>
      <c r="DHK260" s="5"/>
      <c r="DHL260" s="8"/>
      <c r="DHM260" s="5"/>
      <c r="DHN260" s="5"/>
      <c r="DHO260" s="5"/>
      <c r="DHP260" s="8"/>
      <c r="DHQ260" s="5"/>
      <c r="DHR260" s="5"/>
      <c r="DHS260" s="5"/>
      <c r="DHT260" s="8"/>
      <c r="DHU260" s="5"/>
      <c r="DHV260" s="5"/>
      <c r="DHW260" s="5"/>
      <c r="DHX260" s="8"/>
      <c r="DHY260" s="5"/>
      <c r="DHZ260" s="5"/>
      <c r="DIA260" s="5"/>
      <c r="DIB260" s="8"/>
      <c r="DIC260" s="5"/>
      <c r="DID260" s="5"/>
      <c r="DIE260" s="5"/>
      <c r="DIF260" s="8"/>
      <c r="DIG260" s="5"/>
      <c r="DIH260" s="5"/>
      <c r="DII260" s="5"/>
      <c r="DIJ260" s="8"/>
      <c r="DIK260" s="5"/>
      <c r="DIL260" s="5"/>
      <c r="DIM260" s="5"/>
      <c r="DIN260" s="8"/>
      <c r="DIO260" s="5"/>
      <c r="DIP260" s="5"/>
      <c r="DIQ260" s="5"/>
      <c r="DIR260" s="8"/>
      <c r="DIS260" s="5"/>
      <c r="DIT260" s="5"/>
      <c r="DIU260" s="5"/>
      <c r="DIV260" s="8"/>
      <c r="DIW260" s="5"/>
      <c r="DIX260" s="5"/>
      <c r="DIY260" s="5"/>
      <c r="DIZ260" s="8"/>
      <c r="DJA260" s="5"/>
      <c r="DJB260" s="5"/>
      <c r="DJC260" s="5"/>
      <c r="DJD260" s="8"/>
      <c r="DJE260" s="5"/>
      <c r="DJF260" s="5"/>
      <c r="DJG260" s="5"/>
      <c r="DJH260" s="8"/>
      <c r="DJI260" s="5"/>
      <c r="DJJ260" s="5"/>
      <c r="DJK260" s="5"/>
      <c r="DJL260" s="8"/>
      <c r="DJM260" s="5"/>
      <c r="DJN260" s="5"/>
      <c r="DJO260" s="5"/>
      <c r="DJP260" s="8"/>
      <c r="DJQ260" s="5"/>
      <c r="DJR260" s="5"/>
      <c r="DJS260" s="5"/>
      <c r="DJT260" s="8"/>
      <c r="DJU260" s="5"/>
      <c r="DJV260" s="5"/>
      <c r="DJW260" s="5"/>
      <c r="DJX260" s="8"/>
      <c r="DJY260" s="5"/>
      <c r="DJZ260" s="5"/>
      <c r="DKA260" s="5"/>
      <c r="DKB260" s="8"/>
      <c r="DKC260" s="5"/>
      <c r="DKD260" s="5"/>
      <c r="DKE260" s="5"/>
      <c r="DKF260" s="8"/>
      <c r="DKG260" s="5"/>
      <c r="DKH260" s="5"/>
      <c r="DKI260" s="5"/>
      <c r="DKJ260" s="8"/>
      <c r="DKK260" s="5"/>
      <c r="DKL260" s="5"/>
      <c r="DKM260" s="5"/>
      <c r="DKN260" s="8"/>
      <c r="DKO260" s="5"/>
      <c r="DKP260" s="5"/>
      <c r="DKQ260" s="5"/>
      <c r="DKR260" s="8"/>
      <c r="DKS260" s="5"/>
      <c r="DKT260" s="5"/>
      <c r="DKU260" s="5"/>
      <c r="DKV260" s="8"/>
      <c r="DKW260" s="5"/>
      <c r="DKX260" s="5"/>
      <c r="DKY260" s="5"/>
      <c r="DKZ260" s="8"/>
      <c r="DLA260" s="5"/>
      <c r="DLB260" s="5"/>
      <c r="DLC260" s="5"/>
      <c r="DLD260" s="8"/>
      <c r="DLE260" s="5"/>
      <c r="DLF260" s="5"/>
      <c r="DLG260" s="5"/>
      <c r="DLH260" s="8"/>
      <c r="DLI260" s="5"/>
      <c r="DLJ260" s="5"/>
      <c r="DLK260" s="5"/>
      <c r="DLL260" s="8"/>
      <c r="DLM260" s="5"/>
      <c r="DLN260" s="5"/>
      <c r="DLO260" s="5"/>
      <c r="DLP260" s="8"/>
      <c r="DLQ260" s="5"/>
      <c r="DLR260" s="5"/>
      <c r="DLS260" s="5"/>
      <c r="DLT260" s="8"/>
      <c r="DLU260" s="5"/>
      <c r="DLV260" s="5"/>
      <c r="DLW260" s="5"/>
      <c r="DLX260" s="8"/>
      <c r="DLY260" s="5"/>
      <c r="DLZ260" s="5"/>
      <c r="DMA260" s="5"/>
      <c r="DMB260" s="8"/>
      <c r="DMC260" s="5"/>
      <c r="DMD260" s="5"/>
      <c r="DME260" s="5"/>
      <c r="DMF260" s="8"/>
      <c r="DMG260" s="5"/>
      <c r="DMH260" s="5"/>
      <c r="DMI260" s="5"/>
      <c r="DMJ260" s="8"/>
      <c r="DMK260" s="5"/>
      <c r="DML260" s="5"/>
      <c r="DMM260" s="5"/>
      <c r="DMN260" s="8"/>
      <c r="DMO260" s="5"/>
      <c r="DMP260" s="5"/>
      <c r="DMQ260" s="5"/>
      <c r="DMR260" s="8"/>
      <c r="DMS260" s="5"/>
      <c r="DMT260" s="5"/>
      <c r="DMU260" s="5"/>
      <c r="DMV260" s="8"/>
      <c r="DMW260" s="5"/>
      <c r="DMX260" s="5"/>
      <c r="DMY260" s="5"/>
      <c r="DMZ260" s="8"/>
      <c r="DNA260" s="5"/>
      <c r="DNB260" s="5"/>
      <c r="DNC260" s="5"/>
      <c r="DND260" s="8"/>
      <c r="DNE260" s="5"/>
      <c r="DNF260" s="5"/>
      <c r="DNG260" s="5"/>
      <c r="DNH260" s="8"/>
      <c r="DNI260" s="5"/>
      <c r="DNJ260" s="5"/>
      <c r="DNK260" s="5"/>
      <c r="DNL260" s="8"/>
      <c r="DNM260" s="5"/>
      <c r="DNN260" s="5"/>
      <c r="DNO260" s="5"/>
      <c r="DNP260" s="8"/>
      <c r="DNQ260" s="5"/>
      <c r="DNR260" s="5"/>
      <c r="DNS260" s="5"/>
      <c r="DNT260" s="8"/>
      <c r="DNU260" s="5"/>
      <c r="DNV260" s="5"/>
      <c r="DNW260" s="5"/>
      <c r="DNX260" s="8"/>
      <c r="DNY260" s="5"/>
      <c r="DNZ260" s="5"/>
      <c r="DOA260" s="5"/>
      <c r="DOB260" s="8"/>
      <c r="DOC260" s="5"/>
      <c r="DOD260" s="5"/>
      <c r="DOE260" s="5"/>
      <c r="DOF260" s="8"/>
      <c r="DOG260" s="5"/>
      <c r="DOH260" s="5"/>
      <c r="DOI260" s="5"/>
      <c r="DOJ260" s="8"/>
      <c r="DOK260" s="5"/>
      <c r="DOL260" s="5"/>
      <c r="DOM260" s="5"/>
      <c r="DON260" s="8"/>
      <c r="DOO260" s="5"/>
      <c r="DOP260" s="5"/>
      <c r="DOQ260" s="5"/>
      <c r="DOR260" s="8"/>
      <c r="DOS260" s="5"/>
      <c r="DOT260" s="5"/>
      <c r="DOU260" s="5"/>
      <c r="DOV260" s="8"/>
      <c r="DOW260" s="5"/>
      <c r="DOX260" s="5"/>
      <c r="DOY260" s="5"/>
      <c r="DOZ260" s="8"/>
      <c r="DPA260" s="5"/>
      <c r="DPB260" s="5"/>
      <c r="DPC260" s="5"/>
      <c r="DPD260" s="8"/>
      <c r="DPE260" s="5"/>
      <c r="DPF260" s="5"/>
      <c r="DPG260" s="5"/>
      <c r="DPH260" s="8"/>
      <c r="DPI260" s="5"/>
      <c r="DPJ260" s="5"/>
      <c r="DPK260" s="5"/>
      <c r="DPL260" s="8"/>
      <c r="DPM260" s="5"/>
      <c r="DPN260" s="5"/>
      <c r="DPO260" s="5"/>
      <c r="DPP260" s="8"/>
      <c r="DPQ260" s="5"/>
      <c r="DPR260" s="5"/>
      <c r="DPS260" s="5"/>
      <c r="DPT260" s="8"/>
      <c r="DPU260" s="5"/>
      <c r="DPV260" s="5"/>
      <c r="DPW260" s="5"/>
      <c r="DPX260" s="8"/>
      <c r="DPY260" s="5"/>
      <c r="DPZ260" s="5"/>
      <c r="DQA260" s="5"/>
      <c r="DQB260" s="8"/>
      <c r="DQC260" s="5"/>
      <c r="DQD260" s="5"/>
      <c r="DQE260" s="5"/>
      <c r="DQF260" s="8"/>
      <c r="DQG260" s="5"/>
      <c r="DQH260" s="5"/>
      <c r="DQI260" s="5"/>
      <c r="DQJ260" s="8"/>
      <c r="DQK260" s="5"/>
      <c r="DQL260" s="5"/>
      <c r="DQM260" s="5"/>
      <c r="DQN260" s="8"/>
      <c r="DQO260" s="5"/>
      <c r="DQP260" s="5"/>
      <c r="DQQ260" s="5"/>
      <c r="DQR260" s="8"/>
      <c r="DQS260" s="5"/>
      <c r="DQT260" s="5"/>
      <c r="DQU260" s="5"/>
      <c r="DQV260" s="8"/>
      <c r="DQW260" s="5"/>
      <c r="DQX260" s="5"/>
      <c r="DQY260" s="5"/>
      <c r="DQZ260" s="8"/>
      <c r="DRA260" s="5"/>
      <c r="DRB260" s="5"/>
      <c r="DRC260" s="5"/>
      <c r="DRD260" s="8"/>
      <c r="DRE260" s="5"/>
      <c r="DRF260" s="5"/>
      <c r="DRG260" s="5"/>
      <c r="DRH260" s="8"/>
      <c r="DRI260" s="5"/>
      <c r="DRJ260" s="5"/>
      <c r="DRK260" s="5"/>
      <c r="DRL260" s="8"/>
      <c r="DRM260" s="5"/>
      <c r="DRN260" s="5"/>
      <c r="DRO260" s="5"/>
      <c r="DRP260" s="8"/>
      <c r="DRQ260" s="5"/>
      <c r="DRR260" s="5"/>
      <c r="DRS260" s="5"/>
      <c r="DRT260" s="8"/>
      <c r="DRU260" s="5"/>
      <c r="DRV260" s="5"/>
      <c r="DRW260" s="5"/>
      <c r="DRX260" s="8"/>
      <c r="DRY260" s="5"/>
      <c r="DRZ260" s="5"/>
      <c r="DSA260" s="5"/>
      <c r="DSB260" s="8"/>
      <c r="DSC260" s="5"/>
      <c r="DSD260" s="5"/>
      <c r="DSE260" s="5"/>
      <c r="DSF260" s="8"/>
      <c r="DSG260" s="5"/>
      <c r="DSH260" s="5"/>
      <c r="DSI260" s="5"/>
      <c r="DSJ260" s="8"/>
      <c r="DSK260" s="5"/>
      <c r="DSL260" s="5"/>
      <c r="DSM260" s="5"/>
      <c r="DSN260" s="8"/>
      <c r="DSO260" s="5"/>
      <c r="DSP260" s="5"/>
      <c r="DSQ260" s="5"/>
      <c r="DSR260" s="8"/>
      <c r="DSS260" s="5"/>
      <c r="DST260" s="5"/>
      <c r="DSU260" s="5"/>
      <c r="DSV260" s="8"/>
      <c r="DSW260" s="5"/>
      <c r="DSX260" s="5"/>
      <c r="DSY260" s="5"/>
      <c r="DSZ260" s="8"/>
      <c r="DTA260" s="5"/>
      <c r="DTB260" s="5"/>
      <c r="DTC260" s="5"/>
      <c r="DTD260" s="8"/>
      <c r="DTE260" s="5"/>
      <c r="DTF260" s="5"/>
      <c r="DTG260" s="5"/>
      <c r="DTH260" s="8"/>
      <c r="DTI260" s="5"/>
      <c r="DTJ260" s="5"/>
      <c r="DTK260" s="5"/>
      <c r="DTL260" s="8"/>
      <c r="DTM260" s="5"/>
      <c r="DTN260" s="5"/>
      <c r="DTO260" s="5"/>
      <c r="DTP260" s="8"/>
      <c r="DTQ260" s="5"/>
      <c r="DTR260" s="5"/>
      <c r="DTS260" s="5"/>
      <c r="DTT260" s="8"/>
      <c r="DTU260" s="5"/>
      <c r="DTV260" s="5"/>
      <c r="DTW260" s="5"/>
      <c r="DTX260" s="8"/>
      <c r="DTY260" s="5"/>
      <c r="DTZ260" s="5"/>
      <c r="DUA260" s="5"/>
      <c r="DUB260" s="8"/>
      <c r="DUC260" s="5"/>
      <c r="DUD260" s="5"/>
      <c r="DUE260" s="5"/>
      <c r="DUF260" s="8"/>
      <c r="DUG260" s="5"/>
      <c r="DUH260" s="5"/>
      <c r="DUI260" s="5"/>
      <c r="DUJ260" s="8"/>
      <c r="DUK260" s="5"/>
      <c r="DUL260" s="5"/>
      <c r="DUM260" s="5"/>
      <c r="DUN260" s="8"/>
      <c r="DUO260" s="5"/>
      <c r="DUP260" s="5"/>
      <c r="DUQ260" s="5"/>
      <c r="DUR260" s="8"/>
      <c r="DUS260" s="5"/>
      <c r="DUT260" s="5"/>
      <c r="DUU260" s="5"/>
      <c r="DUV260" s="8"/>
      <c r="DUW260" s="5"/>
      <c r="DUX260" s="5"/>
      <c r="DUY260" s="5"/>
      <c r="DUZ260" s="8"/>
      <c r="DVA260" s="5"/>
      <c r="DVB260" s="5"/>
      <c r="DVC260" s="5"/>
      <c r="DVD260" s="8"/>
      <c r="DVE260" s="5"/>
      <c r="DVF260" s="5"/>
      <c r="DVG260" s="5"/>
      <c r="DVH260" s="8"/>
      <c r="DVI260" s="5"/>
      <c r="DVJ260" s="5"/>
      <c r="DVK260" s="5"/>
      <c r="DVL260" s="8"/>
      <c r="DVM260" s="5"/>
      <c r="DVN260" s="5"/>
      <c r="DVO260" s="5"/>
      <c r="DVP260" s="8"/>
      <c r="DVQ260" s="5"/>
      <c r="DVR260" s="5"/>
      <c r="DVS260" s="5"/>
      <c r="DVT260" s="8"/>
      <c r="DVU260" s="5"/>
      <c r="DVV260" s="5"/>
      <c r="DVW260" s="5"/>
      <c r="DVX260" s="8"/>
      <c r="DVY260" s="5"/>
      <c r="DVZ260" s="5"/>
      <c r="DWA260" s="5"/>
      <c r="DWB260" s="8"/>
      <c r="DWC260" s="5"/>
      <c r="DWD260" s="5"/>
      <c r="DWE260" s="5"/>
      <c r="DWF260" s="8"/>
      <c r="DWG260" s="5"/>
      <c r="DWH260" s="5"/>
      <c r="DWI260" s="5"/>
      <c r="DWJ260" s="8"/>
      <c r="DWK260" s="5"/>
      <c r="DWL260" s="5"/>
      <c r="DWM260" s="5"/>
      <c r="DWN260" s="8"/>
      <c r="DWO260" s="5"/>
      <c r="DWP260" s="5"/>
      <c r="DWQ260" s="5"/>
      <c r="DWR260" s="8"/>
      <c r="DWS260" s="5"/>
      <c r="DWT260" s="5"/>
      <c r="DWU260" s="5"/>
      <c r="DWV260" s="8"/>
      <c r="DWW260" s="5"/>
      <c r="DWX260" s="5"/>
      <c r="DWY260" s="5"/>
      <c r="DWZ260" s="8"/>
      <c r="DXA260" s="5"/>
      <c r="DXB260" s="5"/>
      <c r="DXC260" s="5"/>
      <c r="DXD260" s="8"/>
      <c r="DXE260" s="5"/>
      <c r="DXF260" s="5"/>
      <c r="DXG260" s="5"/>
      <c r="DXH260" s="8"/>
      <c r="DXI260" s="5"/>
      <c r="DXJ260" s="5"/>
      <c r="DXK260" s="5"/>
      <c r="DXL260" s="8"/>
      <c r="DXM260" s="5"/>
      <c r="DXN260" s="5"/>
      <c r="DXO260" s="5"/>
      <c r="DXP260" s="8"/>
      <c r="DXQ260" s="5"/>
      <c r="DXR260" s="5"/>
      <c r="DXS260" s="5"/>
      <c r="DXT260" s="8"/>
      <c r="DXU260" s="5"/>
      <c r="DXV260" s="5"/>
      <c r="DXW260" s="5"/>
      <c r="DXX260" s="8"/>
      <c r="DXY260" s="5"/>
      <c r="DXZ260" s="5"/>
      <c r="DYA260" s="5"/>
      <c r="DYB260" s="8"/>
      <c r="DYC260" s="5"/>
      <c r="DYD260" s="5"/>
      <c r="DYE260" s="5"/>
      <c r="DYF260" s="8"/>
      <c r="DYG260" s="5"/>
      <c r="DYH260" s="5"/>
      <c r="DYI260" s="5"/>
      <c r="DYJ260" s="8"/>
      <c r="DYK260" s="5"/>
      <c r="DYL260" s="5"/>
      <c r="DYM260" s="5"/>
      <c r="DYN260" s="8"/>
      <c r="DYO260" s="5"/>
      <c r="DYP260" s="5"/>
      <c r="DYQ260" s="5"/>
      <c r="DYR260" s="8"/>
      <c r="DYS260" s="5"/>
      <c r="DYT260" s="5"/>
      <c r="DYU260" s="5"/>
      <c r="DYV260" s="8"/>
      <c r="DYW260" s="5"/>
      <c r="DYX260" s="5"/>
      <c r="DYY260" s="5"/>
      <c r="DYZ260" s="8"/>
      <c r="DZA260" s="5"/>
      <c r="DZB260" s="5"/>
      <c r="DZC260" s="5"/>
      <c r="DZD260" s="8"/>
      <c r="DZE260" s="5"/>
      <c r="DZF260" s="5"/>
      <c r="DZG260" s="5"/>
      <c r="DZH260" s="8"/>
      <c r="DZI260" s="5"/>
      <c r="DZJ260" s="5"/>
      <c r="DZK260" s="5"/>
      <c r="DZL260" s="8"/>
      <c r="DZM260" s="5"/>
      <c r="DZN260" s="5"/>
      <c r="DZO260" s="5"/>
      <c r="DZP260" s="8"/>
      <c r="DZQ260" s="5"/>
      <c r="DZR260" s="5"/>
      <c r="DZS260" s="5"/>
      <c r="DZT260" s="8"/>
      <c r="DZU260" s="5"/>
      <c r="DZV260" s="5"/>
      <c r="DZW260" s="5"/>
      <c r="DZX260" s="8"/>
      <c r="DZY260" s="5"/>
      <c r="DZZ260" s="5"/>
      <c r="EAA260" s="5"/>
      <c r="EAB260" s="8"/>
      <c r="EAC260" s="5"/>
      <c r="EAD260" s="5"/>
      <c r="EAE260" s="5"/>
      <c r="EAF260" s="8"/>
      <c r="EAG260" s="5"/>
      <c r="EAH260" s="5"/>
      <c r="EAI260" s="5"/>
      <c r="EAJ260" s="8"/>
      <c r="EAK260" s="5"/>
      <c r="EAL260" s="5"/>
      <c r="EAM260" s="5"/>
      <c r="EAN260" s="8"/>
      <c r="EAO260" s="5"/>
      <c r="EAP260" s="5"/>
      <c r="EAQ260" s="5"/>
      <c r="EAR260" s="8"/>
      <c r="EAS260" s="5"/>
      <c r="EAT260" s="5"/>
      <c r="EAU260" s="5"/>
      <c r="EAV260" s="8"/>
      <c r="EAW260" s="5"/>
      <c r="EAX260" s="5"/>
      <c r="EAY260" s="5"/>
      <c r="EAZ260" s="8"/>
      <c r="EBA260" s="5"/>
      <c r="EBB260" s="5"/>
      <c r="EBC260" s="5"/>
      <c r="EBD260" s="8"/>
      <c r="EBE260" s="5"/>
      <c r="EBF260" s="5"/>
      <c r="EBG260" s="5"/>
      <c r="EBH260" s="8"/>
      <c r="EBI260" s="5"/>
      <c r="EBJ260" s="5"/>
      <c r="EBK260" s="5"/>
      <c r="EBL260" s="8"/>
      <c r="EBM260" s="5"/>
      <c r="EBN260" s="5"/>
      <c r="EBO260" s="5"/>
      <c r="EBP260" s="8"/>
      <c r="EBQ260" s="5"/>
      <c r="EBR260" s="5"/>
      <c r="EBS260" s="5"/>
      <c r="EBT260" s="8"/>
      <c r="EBU260" s="5"/>
      <c r="EBV260" s="5"/>
      <c r="EBW260" s="5"/>
      <c r="EBX260" s="8"/>
      <c r="EBY260" s="5"/>
      <c r="EBZ260" s="5"/>
      <c r="ECA260" s="5"/>
      <c r="ECB260" s="8"/>
      <c r="ECC260" s="5"/>
      <c r="ECD260" s="5"/>
      <c r="ECE260" s="5"/>
      <c r="ECF260" s="8"/>
      <c r="ECG260" s="5"/>
      <c r="ECH260" s="5"/>
      <c r="ECI260" s="5"/>
      <c r="ECJ260" s="8"/>
      <c r="ECK260" s="5"/>
      <c r="ECL260" s="5"/>
      <c r="ECM260" s="5"/>
      <c r="ECN260" s="8"/>
      <c r="ECO260" s="5"/>
      <c r="ECP260" s="5"/>
      <c r="ECQ260" s="5"/>
      <c r="ECR260" s="8"/>
      <c r="ECS260" s="5"/>
      <c r="ECT260" s="5"/>
      <c r="ECU260" s="5"/>
      <c r="ECV260" s="8"/>
      <c r="ECW260" s="5"/>
      <c r="ECX260" s="5"/>
      <c r="ECY260" s="5"/>
      <c r="ECZ260" s="8"/>
      <c r="EDA260" s="5"/>
      <c r="EDB260" s="5"/>
      <c r="EDC260" s="5"/>
      <c r="EDD260" s="8"/>
      <c r="EDE260" s="5"/>
      <c r="EDF260" s="5"/>
      <c r="EDG260" s="5"/>
      <c r="EDH260" s="8"/>
      <c r="EDI260" s="5"/>
      <c r="EDJ260" s="5"/>
      <c r="EDK260" s="5"/>
      <c r="EDL260" s="8"/>
      <c r="EDM260" s="5"/>
      <c r="EDN260" s="5"/>
      <c r="EDO260" s="5"/>
      <c r="EDP260" s="8"/>
      <c r="EDQ260" s="5"/>
      <c r="EDR260" s="5"/>
      <c r="EDS260" s="5"/>
      <c r="EDT260" s="8"/>
      <c r="EDU260" s="5"/>
      <c r="EDV260" s="5"/>
      <c r="EDW260" s="5"/>
      <c r="EDX260" s="8"/>
      <c r="EDY260" s="5"/>
      <c r="EDZ260" s="5"/>
      <c r="EEA260" s="5"/>
      <c r="EEB260" s="8"/>
      <c r="EEC260" s="5"/>
      <c r="EED260" s="5"/>
      <c r="EEE260" s="5"/>
      <c r="EEF260" s="8"/>
      <c r="EEG260" s="5"/>
      <c r="EEH260" s="5"/>
      <c r="EEI260" s="5"/>
      <c r="EEJ260" s="8"/>
      <c r="EEK260" s="5"/>
      <c r="EEL260" s="5"/>
      <c r="EEM260" s="5"/>
      <c r="EEN260" s="8"/>
      <c r="EEO260" s="5"/>
      <c r="EEP260" s="5"/>
      <c r="EEQ260" s="5"/>
      <c r="EER260" s="8"/>
      <c r="EES260" s="5"/>
      <c r="EET260" s="5"/>
      <c r="EEU260" s="5"/>
      <c r="EEV260" s="8"/>
      <c r="EEW260" s="5"/>
      <c r="EEX260" s="5"/>
      <c r="EEY260" s="5"/>
      <c r="EEZ260" s="8"/>
      <c r="EFA260" s="5"/>
      <c r="EFB260" s="5"/>
      <c r="EFC260" s="5"/>
      <c r="EFD260" s="8"/>
      <c r="EFE260" s="5"/>
      <c r="EFF260" s="5"/>
      <c r="EFG260" s="5"/>
      <c r="EFH260" s="8"/>
      <c r="EFI260" s="5"/>
      <c r="EFJ260" s="5"/>
      <c r="EFK260" s="5"/>
      <c r="EFL260" s="8"/>
      <c r="EFM260" s="5"/>
      <c r="EFN260" s="5"/>
      <c r="EFO260" s="5"/>
      <c r="EFP260" s="8"/>
      <c r="EFQ260" s="5"/>
      <c r="EFR260" s="5"/>
      <c r="EFS260" s="5"/>
      <c r="EFT260" s="8"/>
      <c r="EFU260" s="5"/>
      <c r="EFV260" s="5"/>
      <c r="EFW260" s="5"/>
      <c r="EFX260" s="8"/>
      <c r="EFY260" s="5"/>
      <c r="EFZ260" s="5"/>
      <c r="EGA260" s="5"/>
      <c r="EGB260" s="8"/>
      <c r="EGC260" s="5"/>
      <c r="EGD260" s="5"/>
      <c r="EGE260" s="5"/>
      <c r="EGF260" s="8"/>
      <c r="EGG260" s="5"/>
      <c r="EGH260" s="5"/>
      <c r="EGI260" s="5"/>
      <c r="EGJ260" s="8"/>
      <c r="EGK260" s="5"/>
      <c r="EGL260" s="5"/>
      <c r="EGM260" s="5"/>
      <c r="EGN260" s="8"/>
      <c r="EGO260" s="5"/>
      <c r="EGP260" s="5"/>
      <c r="EGQ260" s="5"/>
      <c r="EGR260" s="8"/>
      <c r="EGS260" s="5"/>
      <c r="EGT260" s="5"/>
      <c r="EGU260" s="5"/>
      <c r="EGV260" s="8"/>
      <c r="EGW260" s="5"/>
      <c r="EGX260" s="5"/>
      <c r="EGY260" s="5"/>
      <c r="EGZ260" s="8"/>
      <c r="EHA260" s="5"/>
      <c r="EHB260" s="5"/>
      <c r="EHC260" s="5"/>
      <c r="EHD260" s="8"/>
      <c r="EHE260" s="5"/>
      <c r="EHF260" s="5"/>
      <c r="EHG260" s="5"/>
      <c r="EHH260" s="8"/>
      <c r="EHI260" s="5"/>
      <c r="EHJ260" s="5"/>
      <c r="EHK260" s="5"/>
      <c r="EHL260" s="8"/>
      <c r="EHM260" s="5"/>
      <c r="EHN260" s="5"/>
      <c r="EHO260" s="5"/>
      <c r="EHP260" s="8"/>
      <c r="EHQ260" s="5"/>
      <c r="EHR260" s="5"/>
      <c r="EHS260" s="5"/>
      <c r="EHT260" s="8"/>
      <c r="EHU260" s="5"/>
      <c r="EHV260" s="5"/>
      <c r="EHW260" s="5"/>
      <c r="EHX260" s="8"/>
      <c r="EHY260" s="5"/>
      <c r="EHZ260" s="5"/>
      <c r="EIA260" s="5"/>
      <c r="EIB260" s="8"/>
      <c r="EIC260" s="5"/>
      <c r="EID260" s="5"/>
      <c r="EIE260" s="5"/>
      <c r="EIF260" s="8"/>
      <c r="EIG260" s="5"/>
      <c r="EIH260" s="5"/>
      <c r="EII260" s="5"/>
      <c r="EIJ260" s="8"/>
      <c r="EIK260" s="5"/>
      <c r="EIL260" s="5"/>
      <c r="EIM260" s="5"/>
      <c r="EIN260" s="8"/>
      <c r="EIO260" s="5"/>
      <c r="EIP260" s="5"/>
      <c r="EIQ260" s="5"/>
      <c r="EIR260" s="8"/>
      <c r="EIS260" s="5"/>
      <c r="EIT260" s="5"/>
      <c r="EIU260" s="5"/>
      <c r="EIV260" s="8"/>
      <c r="EIW260" s="5"/>
      <c r="EIX260" s="5"/>
      <c r="EIY260" s="5"/>
      <c r="EIZ260" s="8"/>
      <c r="EJA260" s="5"/>
      <c r="EJB260" s="5"/>
      <c r="EJC260" s="5"/>
      <c r="EJD260" s="8"/>
      <c r="EJE260" s="5"/>
      <c r="EJF260" s="5"/>
      <c r="EJG260" s="5"/>
      <c r="EJH260" s="8"/>
      <c r="EJI260" s="5"/>
      <c r="EJJ260" s="5"/>
      <c r="EJK260" s="5"/>
      <c r="EJL260" s="8"/>
      <c r="EJM260" s="5"/>
      <c r="EJN260" s="5"/>
      <c r="EJO260" s="5"/>
      <c r="EJP260" s="8"/>
      <c r="EJQ260" s="5"/>
      <c r="EJR260" s="5"/>
      <c r="EJS260" s="5"/>
      <c r="EJT260" s="8"/>
      <c r="EJU260" s="5"/>
      <c r="EJV260" s="5"/>
      <c r="EJW260" s="5"/>
      <c r="EJX260" s="8"/>
      <c r="EJY260" s="5"/>
      <c r="EJZ260" s="5"/>
      <c r="EKA260" s="5"/>
      <c r="EKB260" s="8"/>
      <c r="EKC260" s="5"/>
      <c r="EKD260" s="5"/>
      <c r="EKE260" s="5"/>
      <c r="EKF260" s="8"/>
      <c r="EKG260" s="5"/>
      <c r="EKH260" s="5"/>
      <c r="EKI260" s="5"/>
      <c r="EKJ260" s="8"/>
      <c r="EKK260" s="5"/>
      <c r="EKL260" s="5"/>
      <c r="EKM260" s="5"/>
      <c r="EKN260" s="8"/>
      <c r="EKO260" s="5"/>
      <c r="EKP260" s="5"/>
      <c r="EKQ260" s="5"/>
      <c r="EKR260" s="8"/>
      <c r="EKS260" s="5"/>
      <c r="EKT260" s="5"/>
      <c r="EKU260" s="5"/>
      <c r="EKV260" s="8"/>
      <c r="EKW260" s="5"/>
      <c r="EKX260" s="5"/>
      <c r="EKY260" s="5"/>
      <c r="EKZ260" s="8"/>
      <c r="ELA260" s="5"/>
      <c r="ELB260" s="5"/>
      <c r="ELC260" s="5"/>
      <c r="ELD260" s="8"/>
      <c r="ELE260" s="5"/>
      <c r="ELF260" s="5"/>
      <c r="ELG260" s="5"/>
      <c r="ELH260" s="8"/>
      <c r="ELI260" s="5"/>
      <c r="ELJ260" s="5"/>
      <c r="ELK260" s="5"/>
      <c r="ELL260" s="8"/>
      <c r="ELM260" s="5"/>
      <c r="ELN260" s="5"/>
      <c r="ELO260" s="5"/>
      <c r="ELP260" s="8"/>
      <c r="ELQ260" s="5"/>
      <c r="ELR260" s="5"/>
      <c r="ELS260" s="5"/>
      <c r="ELT260" s="8"/>
      <c r="ELU260" s="5"/>
      <c r="ELV260" s="5"/>
      <c r="ELW260" s="5"/>
      <c r="ELX260" s="8"/>
      <c r="ELY260" s="5"/>
      <c r="ELZ260" s="5"/>
      <c r="EMA260" s="5"/>
      <c r="EMB260" s="8"/>
      <c r="EMC260" s="5"/>
      <c r="EMD260" s="5"/>
      <c r="EME260" s="5"/>
      <c r="EMF260" s="8"/>
      <c r="EMG260" s="5"/>
      <c r="EMH260" s="5"/>
      <c r="EMI260" s="5"/>
      <c r="EMJ260" s="8"/>
      <c r="EMK260" s="5"/>
      <c r="EML260" s="5"/>
      <c r="EMM260" s="5"/>
      <c r="EMN260" s="8"/>
      <c r="EMO260" s="5"/>
      <c r="EMP260" s="5"/>
      <c r="EMQ260" s="5"/>
      <c r="EMR260" s="8"/>
      <c r="EMS260" s="5"/>
      <c r="EMT260" s="5"/>
      <c r="EMU260" s="5"/>
      <c r="EMV260" s="8"/>
      <c r="EMW260" s="5"/>
      <c r="EMX260" s="5"/>
      <c r="EMY260" s="5"/>
      <c r="EMZ260" s="8"/>
      <c r="ENA260" s="5"/>
      <c r="ENB260" s="5"/>
      <c r="ENC260" s="5"/>
      <c r="END260" s="8"/>
      <c r="ENE260" s="5"/>
      <c r="ENF260" s="5"/>
      <c r="ENG260" s="5"/>
      <c r="ENH260" s="8"/>
      <c r="ENI260" s="5"/>
      <c r="ENJ260" s="5"/>
      <c r="ENK260" s="5"/>
      <c r="ENL260" s="8"/>
      <c r="ENM260" s="5"/>
      <c r="ENN260" s="5"/>
      <c r="ENO260" s="5"/>
      <c r="ENP260" s="8"/>
      <c r="ENQ260" s="5"/>
      <c r="ENR260" s="5"/>
      <c r="ENS260" s="5"/>
      <c r="ENT260" s="8"/>
      <c r="ENU260" s="5"/>
      <c r="ENV260" s="5"/>
      <c r="ENW260" s="5"/>
      <c r="ENX260" s="8"/>
      <c r="ENY260" s="5"/>
      <c r="ENZ260" s="5"/>
      <c r="EOA260" s="5"/>
      <c r="EOB260" s="8"/>
      <c r="EOC260" s="5"/>
      <c r="EOD260" s="5"/>
      <c r="EOE260" s="5"/>
      <c r="EOF260" s="8"/>
      <c r="EOG260" s="5"/>
      <c r="EOH260" s="5"/>
      <c r="EOI260" s="5"/>
      <c r="EOJ260" s="8"/>
      <c r="EOK260" s="5"/>
      <c r="EOL260" s="5"/>
      <c r="EOM260" s="5"/>
      <c r="EON260" s="8"/>
      <c r="EOO260" s="5"/>
      <c r="EOP260" s="5"/>
      <c r="EOQ260" s="5"/>
      <c r="EOR260" s="8"/>
      <c r="EOS260" s="5"/>
      <c r="EOT260" s="5"/>
      <c r="EOU260" s="5"/>
      <c r="EOV260" s="8"/>
      <c r="EOW260" s="5"/>
      <c r="EOX260" s="5"/>
      <c r="EOY260" s="5"/>
      <c r="EOZ260" s="8"/>
      <c r="EPA260" s="5"/>
      <c r="EPB260" s="5"/>
      <c r="EPC260" s="5"/>
      <c r="EPD260" s="8"/>
      <c r="EPE260" s="5"/>
      <c r="EPF260" s="5"/>
      <c r="EPG260" s="5"/>
      <c r="EPH260" s="8"/>
      <c r="EPI260" s="5"/>
      <c r="EPJ260" s="5"/>
      <c r="EPK260" s="5"/>
      <c r="EPL260" s="8"/>
      <c r="EPM260" s="5"/>
      <c r="EPN260" s="5"/>
      <c r="EPO260" s="5"/>
      <c r="EPP260" s="8"/>
      <c r="EPQ260" s="5"/>
      <c r="EPR260" s="5"/>
      <c r="EPS260" s="5"/>
      <c r="EPT260" s="8"/>
      <c r="EPU260" s="5"/>
      <c r="EPV260" s="5"/>
      <c r="EPW260" s="5"/>
      <c r="EPX260" s="8"/>
      <c r="EPY260" s="5"/>
      <c r="EPZ260" s="5"/>
      <c r="EQA260" s="5"/>
      <c r="EQB260" s="8"/>
      <c r="EQC260" s="5"/>
      <c r="EQD260" s="5"/>
      <c r="EQE260" s="5"/>
      <c r="EQF260" s="8"/>
      <c r="EQG260" s="5"/>
      <c r="EQH260" s="5"/>
      <c r="EQI260" s="5"/>
      <c r="EQJ260" s="8"/>
      <c r="EQK260" s="5"/>
      <c r="EQL260" s="5"/>
      <c r="EQM260" s="5"/>
      <c r="EQN260" s="8"/>
      <c r="EQO260" s="5"/>
      <c r="EQP260" s="5"/>
      <c r="EQQ260" s="5"/>
      <c r="EQR260" s="8"/>
      <c r="EQS260" s="5"/>
      <c r="EQT260" s="5"/>
      <c r="EQU260" s="5"/>
      <c r="EQV260" s="8"/>
      <c r="EQW260" s="5"/>
      <c r="EQX260" s="5"/>
      <c r="EQY260" s="5"/>
      <c r="EQZ260" s="8"/>
      <c r="ERA260" s="5"/>
      <c r="ERB260" s="5"/>
      <c r="ERC260" s="5"/>
      <c r="ERD260" s="8"/>
      <c r="ERE260" s="5"/>
      <c r="ERF260" s="5"/>
      <c r="ERG260" s="5"/>
      <c r="ERH260" s="8"/>
      <c r="ERI260" s="5"/>
      <c r="ERJ260" s="5"/>
      <c r="ERK260" s="5"/>
      <c r="ERL260" s="8"/>
      <c r="ERM260" s="5"/>
      <c r="ERN260" s="5"/>
      <c r="ERO260" s="5"/>
      <c r="ERP260" s="8"/>
      <c r="ERQ260" s="5"/>
      <c r="ERR260" s="5"/>
      <c r="ERS260" s="5"/>
      <c r="ERT260" s="8"/>
      <c r="ERU260" s="5"/>
      <c r="ERV260" s="5"/>
      <c r="ERW260" s="5"/>
      <c r="ERX260" s="8"/>
      <c r="ERY260" s="5"/>
      <c r="ERZ260" s="5"/>
      <c r="ESA260" s="5"/>
      <c r="ESB260" s="8"/>
      <c r="ESC260" s="5"/>
      <c r="ESD260" s="5"/>
      <c r="ESE260" s="5"/>
      <c r="ESF260" s="8"/>
      <c r="ESG260" s="5"/>
      <c r="ESH260" s="5"/>
      <c r="ESI260" s="5"/>
      <c r="ESJ260" s="8"/>
      <c r="ESK260" s="5"/>
      <c r="ESL260" s="5"/>
      <c r="ESM260" s="5"/>
      <c r="ESN260" s="8"/>
      <c r="ESO260" s="5"/>
      <c r="ESP260" s="5"/>
      <c r="ESQ260" s="5"/>
      <c r="ESR260" s="8"/>
      <c r="ESS260" s="5"/>
      <c r="EST260" s="5"/>
      <c r="ESU260" s="5"/>
      <c r="ESV260" s="8"/>
      <c r="ESW260" s="5"/>
      <c r="ESX260" s="5"/>
      <c r="ESY260" s="5"/>
      <c r="ESZ260" s="8"/>
      <c r="ETA260" s="5"/>
      <c r="ETB260" s="5"/>
      <c r="ETC260" s="5"/>
      <c r="ETD260" s="8"/>
      <c r="ETE260" s="5"/>
      <c r="ETF260" s="5"/>
      <c r="ETG260" s="5"/>
      <c r="ETH260" s="8"/>
      <c r="ETI260" s="5"/>
      <c r="ETJ260" s="5"/>
      <c r="ETK260" s="5"/>
      <c r="ETL260" s="8"/>
      <c r="ETM260" s="5"/>
      <c r="ETN260" s="5"/>
      <c r="ETO260" s="5"/>
      <c r="ETP260" s="8"/>
      <c r="ETQ260" s="5"/>
      <c r="ETR260" s="5"/>
      <c r="ETS260" s="5"/>
      <c r="ETT260" s="8"/>
      <c r="ETU260" s="5"/>
      <c r="ETV260" s="5"/>
      <c r="ETW260" s="5"/>
      <c r="ETX260" s="8"/>
      <c r="ETY260" s="5"/>
      <c r="ETZ260" s="5"/>
      <c r="EUA260" s="5"/>
      <c r="EUB260" s="8"/>
      <c r="EUC260" s="5"/>
      <c r="EUD260" s="5"/>
      <c r="EUE260" s="5"/>
      <c r="EUF260" s="8"/>
      <c r="EUG260" s="5"/>
      <c r="EUH260" s="5"/>
      <c r="EUI260" s="5"/>
      <c r="EUJ260" s="8"/>
      <c r="EUK260" s="5"/>
      <c r="EUL260" s="5"/>
      <c r="EUM260" s="5"/>
      <c r="EUN260" s="8"/>
      <c r="EUO260" s="5"/>
      <c r="EUP260" s="5"/>
      <c r="EUQ260" s="5"/>
      <c r="EUR260" s="8"/>
      <c r="EUS260" s="5"/>
      <c r="EUT260" s="5"/>
      <c r="EUU260" s="5"/>
      <c r="EUV260" s="8"/>
      <c r="EUW260" s="5"/>
      <c r="EUX260" s="5"/>
      <c r="EUY260" s="5"/>
      <c r="EUZ260" s="8"/>
      <c r="EVA260" s="5"/>
      <c r="EVB260" s="5"/>
      <c r="EVC260" s="5"/>
      <c r="EVD260" s="8"/>
      <c r="EVE260" s="5"/>
      <c r="EVF260" s="5"/>
      <c r="EVG260" s="5"/>
      <c r="EVH260" s="8"/>
      <c r="EVI260" s="5"/>
      <c r="EVJ260" s="5"/>
      <c r="EVK260" s="5"/>
      <c r="EVL260" s="8"/>
      <c r="EVM260" s="5"/>
      <c r="EVN260" s="5"/>
      <c r="EVO260" s="5"/>
      <c r="EVP260" s="8"/>
      <c r="EVQ260" s="5"/>
      <c r="EVR260" s="5"/>
      <c r="EVS260" s="5"/>
      <c r="EVT260" s="8"/>
      <c r="EVU260" s="5"/>
      <c r="EVV260" s="5"/>
      <c r="EVW260" s="5"/>
      <c r="EVX260" s="8"/>
      <c r="EVY260" s="5"/>
      <c r="EVZ260" s="5"/>
      <c r="EWA260" s="5"/>
      <c r="EWB260" s="8"/>
      <c r="EWC260" s="5"/>
      <c r="EWD260" s="5"/>
      <c r="EWE260" s="5"/>
      <c r="EWF260" s="8"/>
      <c r="EWG260" s="5"/>
      <c r="EWH260" s="5"/>
      <c r="EWI260" s="5"/>
      <c r="EWJ260" s="8"/>
      <c r="EWK260" s="5"/>
      <c r="EWL260" s="5"/>
      <c r="EWM260" s="5"/>
      <c r="EWN260" s="8"/>
      <c r="EWO260" s="5"/>
      <c r="EWP260" s="5"/>
      <c r="EWQ260" s="5"/>
      <c r="EWR260" s="8"/>
      <c r="EWS260" s="5"/>
      <c r="EWT260" s="5"/>
      <c r="EWU260" s="5"/>
      <c r="EWV260" s="8"/>
      <c r="EWW260" s="5"/>
      <c r="EWX260" s="5"/>
      <c r="EWY260" s="5"/>
      <c r="EWZ260" s="8"/>
      <c r="EXA260" s="5"/>
      <c r="EXB260" s="5"/>
      <c r="EXC260" s="5"/>
      <c r="EXD260" s="8"/>
      <c r="EXE260" s="5"/>
      <c r="EXF260" s="5"/>
      <c r="EXG260" s="5"/>
      <c r="EXH260" s="8"/>
      <c r="EXI260" s="5"/>
      <c r="EXJ260" s="5"/>
      <c r="EXK260" s="5"/>
      <c r="EXL260" s="8"/>
      <c r="EXM260" s="5"/>
      <c r="EXN260" s="5"/>
      <c r="EXO260" s="5"/>
      <c r="EXP260" s="8"/>
      <c r="EXQ260" s="5"/>
      <c r="EXR260" s="5"/>
      <c r="EXS260" s="5"/>
      <c r="EXT260" s="8"/>
      <c r="EXU260" s="5"/>
      <c r="EXV260" s="5"/>
      <c r="EXW260" s="5"/>
      <c r="EXX260" s="8"/>
      <c r="EXY260" s="5"/>
      <c r="EXZ260" s="5"/>
      <c r="EYA260" s="5"/>
      <c r="EYB260" s="8"/>
      <c r="EYC260" s="5"/>
      <c r="EYD260" s="5"/>
      <c r="EYE260" s="5"/>
      <c r="EYF260" s="8"/>
      <c r="EYG260" s="5"/>
      <c r="EYH260" s="5"/>
      <c r="EYI260" s="5"/>
      <c r="EYJ260" s="8"/>
      <c r="EYK260" s="5"/>
      <c r="EYL260" s="5"/>
      <c r="EYM260" s="5"/>
      <c r="EYN260" s="8"/>
      <c r="EYO260" s="5"/>
      <c r="EYP260" s="5"/>
      <c r="EYQ260" s="5"/>
      <c r="EYR260" s="8"/>
      <c r="EYS260" s="5"/>
      <c r="EYT260" s="5"/>
      <c r="EYU260" s="5"/>
      <c r="EYV260" s="8"/>
      <c r="EYW260" s="5"/>
      <c r="EYX260" s="5"/>
      <c r="EYY260" s="5"/>
      <c r="EYZ260" s="8"/>
      <c r="EZA260" s="5"/>
      <c r="EZB260" s="5"/>
      <c r="EZC260" s="5"/>
      <c r="EZD260" s="8"/>
      <c r="EZE260" s="5"/>
      <c r="EZF260" s="5"/>
      <c r="EZG260" s="5"/>
      <c r="EZH260" s="8"/>
      <c r="EZI260" s="5"/>
      <c r="EZJ260" s="5"/>
      <c r="EZK260" s="5"/>
      <c r="EZL260" s="8"/>
      <c r="EZM260" s="5"/>
      <c r="EZN260" s="5"/>
      <c r="EZO260" s="5"/>
      <c r="EZP260" s="8"/>
      <c r="EZQ260" s="5"/>
      <c r="EZR260" s="5"/>
      <c r="EZS260" s="5"/>
      <c r="EZT260" s="8"/>
      <c r="EZU260" s="5"/>
      <c r="EZV260" s="5"/>
      <c r="EZW260" s="5"/>
      <c r="EZX260" s="8"/>
      <c r="EZY260" s="5"/>
      <c r="EZZ260" s="5"/>
      <c r="FAA260" s="5"/>
      <c r="FAB260" s="8"/>
      <c r="FAC260" s="5"/>
      <c r="FAD260" s="5"/>
      <c r="FAE260" s="5"/>
      <c r="FAF260" s="8"/>
      <c r="FAG260" s="5"/>
      <c r="FAH260" s="5"/>
      <c r="FAI260" s="5"/>
      <c r="FAJ260" s="8"/>
      <c r="FAK260" s="5"/>
      <c r="FAL260" s="5"/>
      <c r="FAM260" s="5"/>
      <c r="FAN260" s="8"/>
      <c r="FAO260" s="5"/>
      <c r="FAP260" s="5"/>
      <c r="FAQ260" s="5"/>
      <c r="FAR260" s="8"/>
      <c r="FAS260" s="5"/>
      <c r="FAT260" s="5"/>
      <c r="FAU260" s="5"/>
      <c r="FAV260" s="8"/>
      <c r="FAW260" s="5"/>
      <c r="FAX260" s="5"/>
      <c r="FAY260" s="5"/>
      <c r="FAZ260" s="8"/>
      <c r="FBA260" s="5"/>
      <c r="FBB260" s="5"/>
      <c r="FBC260" s="5"/>
      <c r="FBD260" s="8"/>
      <c r="FBE260" s="5"/>
      <c r="FBF260" s="5"/>
      <c r="FBG260" s="5"/>
      <c r="FBH260" s="8"/>
      <c r="FBI260" s="5"/>
      <c r="FBJ260" s="5"/>
      <c r="FBK260" s="5"/>
      <c r="FBL260" s="8"/>
      <c r="FBM260" s="5"/>
      <c r="FBN260" s="5"/>
      <c r="FBO260" s="5"/>
      <c r="FBP260" s="8"/>
      <c r="FBQ260" s="5"/>
      <c r="FBR260" s="5"/>
      <c r="FBS260" s="5"/>
      <c r="FBT260" s="8"/>
      <c r="FBU260" s="5"/>
      <c r="FBV260" s="5"/>
      <c r="FBW260" s="5"/>
      <c r="FBX260" s="8"/>
      <c r="FBY260" s="5"/>
      <c r="FBZ260" s="5"/>
      <c r="FCA260" s="5"/>
      <c r="FCB260" s="8"/>
      <c r="FCC260" s="5"/>
      <c r="FCD260" s="5"/>
      <c r="FCE260" s="5"/>
      <c r="FCF260" s="8"/>
      <c r="FCG260" s="5"/>
      <c r="FCH260" s="5"/>
      <c r="FCI260" s="5"/>
      <c r="FCJ260" s="8"/>
      <c r="FCK260" s="5"/>
      <c r="FCL260" s="5"/>
      <c r="FCM260" s="5"/>
      <c r="FCN260" s="8"/>
      <c r="FCO260" s="5"/>
      <c r="FCP260" s="5"/>
      <c r="FCQ260" s="5"/>
      <c r="FCR260" s="8"/>
      <c r="FCS260" s="5"/>
      <c r="FCT260" s="5"/>
      <c r="FCU260" s="5"/>
      <c r="FCV260" s="8"/>
      <c r="FCW260" s="5"/>
      <c r="FCX260" s="5"/>
      <c r="FCY260" s="5"/>
      <c r="FCZ260" s="8"/>
      <c r="FDA260" s="5"/>
      <c r="FDB260" s="5"/>
      <c r="FDC260" s="5"/>
      <c r="FDD260" s="8"/>
      <c r="FDE260" s="5"/>
      <c r="FDF260" s="5"/>
      <c r="FDG260" s="5"/>
      <c r="FDH260" s="8"/>
      <c r="FDI260" s="5"/>
      <c r="FDJ260" s="5"/>
      <c r="FDK260" s="5"/>
      <c r="FDL260" s="8"/>
      <c r="FDM260" s="5"/>
      <c r="FDN260" s="5"/>
      <c r="FDO260" s="5"/>
      <c r="FDP260" s="8"/>
      <c r="FDQ260" s="5"/>
      <c r="FDR260" s="5"/>
      <c r="FDS260" s="5"/>
      <c r="FDT260" s="8"/>
      <c r="FDU260" s="5"/>
      <c r="FDV260" s="5"/>
      <c r="FDW260" s="5"/>
      <c r="FDX260" s="8"/>
      <c r="FDY260" s="5"/>
      <c r="FDZ260" s="5"/>
      <c r="FEA260" s="5"/>
      <c r="FEB260" s="8"/>
      <c r="FEC260" s="5"/>
      <c r="FED260" s="5"/>
      <c r="FEE260" s="5"/>
      <c r="FEF260" s="8"/>
      <c r="FEG260" s="5"/>
      <c r="FEH260" s="5"/>
      <c r="FEI260" s="5"/>
      <c r="FEJ260" s="8"/>
      <c r="FEK260" s="5"/>
      <c r="FEL260" s="5"/>
      <c r="FEM260" s="5"/>
      <c r="FEN260" s="8"/>
      <c r="FEO260" s="5"/>
      <c r="FEP260" s="5"/>
      <c r="FEQ260" s="5"/>
      <c r="FER260" s="8"/>
      <c r="FES260" s="5"/>
      <c r="FET260" s="5"/>
      <c r="FEU260" s="5"/>
      <c r="FEV260" s="8"/>
      <c r="FEW260" s="5"/>
      <c r="FEX260" s="5"/>
      <c r="FEY260" s="5"/>
      <c r="FEZ260" s="8"/>
      <c r="FFA260" s="5"/>
      <c r="FFB260" s="5"/>
      <c r="FFC260" s="5"/>
      <c r="FFD260" s="8"/>
      <c r="FFE260" s="5"/>
      <c r="FFF260" s="5"/>
      <c r="FFG260" s="5"/>
      <c r="FFH260" s="8"/>
      <c r="FFI260" s="5"/>
      <c r="FFJ260" s="5"/>
      <c r="FFK260" s="5"/>
      <c r="FFL260" s="8"/>
      <c r="FFM260" s="5"/>
      <c r="FFN260" s="5"/>
      <c r="FFO260" s="5"/>
      <c r="FFP260" s="8"/>
      <c r="FFQ260" s="5"/>
      <c r="FFR260" s="5"/>
      <c r="FFS260" s="5"/>
      <c r="FFT260" s="8"/>
      <c r="FFU260" s="5"/>
      <c r="FFV260" s="5"/>
      <c r="FFW260" s="5"/>
      <c r="FFX260" s="8"/>
      <c r="FFY260" s="5"/>
      <c r="FFZ260" s="5"/>
      <c r="FGA260" s="5"/>
      <c r="FGB260" s="8"/>
      <c r="FGC260" s="5"/>
      <c r="FGD260" s="5"/>
      <c r="FGE260" s="5"/>
      <c r="FGF260" s="8"/>
      <c r="FGG260" s="5"/>
      <c r="FGH260" s="5"/>
      <c r="FGI260" s="5"/>
      <c r="FGJ260" s="8"/>
      <c r="FGK260" s="5"/>
      <c r="FGL260" s="5"/>
      <c r="FGM260" s="5"/>
      <c r="FGN260" s="8"/>
      <c r="FGO260" s="5"/>
      <c r="FGP260" s="5"/>
      <c r="FGQ260" s="5"/>
      <c r="FGR260" s="8"/>
      <c r="FGS260" s="5"/>
      <c r="FGT260" s="5"/>
      <c r="FGU260" s="5"/>
      <c r="FGV260" s="8"/>
      <c r="FGW260" s="5"/>
      <c r="FGX260" s="5"/>
      <c r="FGY260" s="5"/>
      <c r="FGZ260" s="8"/>
      <c r="FHA260" s="5"/>
      <c r="FHB260" s="5"/>
      <c r="FHC260" s="5"/>
      <c r="FHD260" s="8"/>
      <c r="FHE260" s="5"/>
      <c r="FHF260" s="5"/>
      <c r="FHG260" s="5"/>
      <c r="FHH260" s="8"/>
      <c r="FHI260" s="5"/>
      <c r="FHJ260" s="5"/>
      <c r="FHK260" s="5"/>
      <c r="FHL260" s="8"/>
      <c r="FHM260" s="5"/>
      <c r="FHN260" s="5"/>
      <c r="FHO260" s="5"/>
      <c r="FHP260" s="8"/>
      <c r="FHQ260" s="5"/>
      <c r="FHR260" s="5"/>
      <c r="FHS260" s="5"/>
      <c r="FHT260" s="8"/>
      <c r="FHU260" s="5"/>
      <c r="FHV260" s="5"/>
      <c r="FHW260" s="5"/>
      <c r="FHX260" s="8"/>
      <c r="FHY260" s="5"/>
      <c r="FHZ260" s="5"/>
      <c r="FIA260" s="5"/>
      <c r="FIB260" s="8"/>
      <c r="FIC260" s="5"/>
      <c r="FID260" s="5"/>
      <c r="FIE260" s="5"/>
      <c r="FIF260" s="8"/>
      <c r="FIG260" s="5"/>
      <c r="FIH260" s="5"/>
      <c r="FII260" s="5"/>
      <c r="FIJ260" s="8"/>
      <c r="FIK260" s="5"/>
      <c r="FIL260" s="5"/>
      <c r="FIM260" s="5"/>
      <c r="FIN260" s="8"/>
      <c r="FIO260" s="5"/>
      <c r="FIP260" s="5"/>
      <c r="FIQ260" s="5"/>
      <c r="FIR260" s="8"/>
      <c r="FIS260" s="5"/>
      <c r="FIT260" s="5"/>
      <c r="FIU260" s="5"/>
      <c r="FIV260" s="8"/>
      <c r="FIW260" s="5"/>
      <c r="FIX260" s="5"/>
      <c r="FIY260" s="5"/>
      <c r="FIZ260" s="8"/>
      <c r="FJA260" s="5"/>
      <c r="FJB260" s="5"/>
      <c r="FJC260" s="5"/>
      <c r="FJD260" s="8"/>
      <c r="FJE260" s="5"/>
      <c r="FJF260" s="5"/>
      <c r="FJG260" s="5"/>
      <c r="FJH260" s="8"/>
      <c r="FJI260" s="5"/>
      <c r="FJJ260" s="5"/>
      <c r="FJK260" s="5"/>
      <c r="FJL260" s="8"/>
      <c r="FJM260" s="5"/>
      <c r="FJN260" s="5"/>
      <c r="FJO260" s="5"/>
      <c r="FJP260" s="8"/>
      <c r="FJQ260" s="5"/>
      <c r="FJR260" s="5"/>
      <c r="FJS260" s="5"/>
      <c r="FJT260" s="8"/>
      <c r="FJU260" s="5"/>
      <c r="FJV260" s="5"/>
      <c r="FJW260" s="5"/>
      <c r="FJX260" s="8"/>
      <c r="FJY260" s="5"/>
      <c r="FJZ260" s="5"/>
      <c r="FKA260" s="5"/>
      <c r="FKB260" s="8"/>
      <c r="FKC260" s="5"/>
      <c r="FKD260" s="5"/>
      <c r="FKE260" s="5"/>
      <c r="FKF260" s="8"/>
      <c r="FKG260" s="5"/>
      <c r="FKH260" s="5"/>
      <c r="FKI260" s="5"/>
      <c r="FKJ260" s="8"/>
      <c r="FKK260" s="5"/>
      <c r="FKL260" s="5"/>
      <c r="FKM260" s="5"/>
      <c r="FKN260" s="8"/>
      <c r="FKO260" s="5"/>
      <c r="FKP260" s="5"/>
      <c r="FKQ260" s="5"/>
      <c r="FKR260" s="8"/>
      <c r="FKS260" s="5"/>
      <c r="FKT260" s="5"/>
      <c r="FKU260" s="5"/>
      <c r="FKV260" s="8"/>
      <c r="FKW260" s="5"/>
      <c r="FKX260" s="5"/>
      <c r="FKY260" s="5"/>
      <c r="FKZ260" s="8"/>
      <c r="FLA260" s="5"/>
      <c r="FLB260" s="5"/>
      <c r="FLC260" s="5"/>
      <c r="FLD260" s="8"/>
      <c r="FLE260" s="5"/>
      <c r="FLF260" s="5"/>
      <c r="FLG260" s="5"/>
      <c r="FLH260" s="8"/>
      <c r="FLI260" s="5"/>
      <c r="FLJ260" s="5"/>
      <c r="FLK260" s="5"/>
      <c r="FLL260" s="8"/>
      <c r="FLM260" s="5"/>
      <c r="FLN260" s="5"/>
      <c r="FLO260" s="5"/>
      <c r="FLP260" s="8"/>
      <c r="FLQ260" s="5"/>
      <c r="FLR260" s="5"/>
      <c r="FLS260" s="5"/>
      <c r="FLT260" s="8"/>
      <c r="FLU260" s="5"/>
      <c r="FLV260" s="5"/>
      <c r="FLW260" s="5"/>
      <c r="FLX260" s="8"/>
      <c r="FLY260" s="5"/>
      <c r="FLZ260" s="5"/>
      <c r="FMA260" s="5"/>
      <c r="FMB260" s="8"/>
      <c r="FMC260" s="5"/>
      <c r="FMD260" s="5"/>
      <c r="FME260" s="5"/>
      <c r="FMF260" s="8"/>
      <c r="FMG260" s="5"/>
      <c r="FMH260" s="5"/>
      <c r="FMI260" s="5"/>
      <c r="FMJ260" s="8"/>
      <c r="FMK260" s="5"/>
      <c r="FML260" s="5"/>
      <c r="FMM260" s="5"/>
      <c r="FMN260" s="8"/>
      <c r="FMO260" s="5"/>
      <c r="FMP260" s="5"/>
      <c r="FMQ260" s="5"/>
      <c r="FMR260" s="8"/>
      <c r="FMS260" s="5"/>
      <c r="FMT260" s="5"/>
      <c r="FMU260" s="5"/>
      <c r="FMV260" s="8"/>
      <c r="FMW260" s="5"/>
      <c r="FMX260" s="5"/>
      <c r="FMY260" s="5"/>
      <c r="FMZ260" s="8"/>
      <c r="FNA260" s="5"/>
      <c r="FNB260" s="5"/>
      <c r="FNC260" s="5"/>
      <c r="FND260" s="8"/>
      <c r="FNE260" s="5"/>
      <c r="FNF260" s="5"/>
      <c r="FNG260" s="5"/>
      <c r="FNH260" s="8"/>
      <c r="FNI260" s="5"/>
      <c r="FNJ260" s="5"/>
      <c r="FNK260" s="5"/>
      <c r="FNL260" s="8"/>
      <c r="FNM260" s="5"/>
      <c r="FNN260" s="5"/>
      <c r="FNO260" s="5"/>
      <c r="FNP260" s="8"/>
      <c r="FNQ260" s="5"/>
      <c r="FNR260" s="5"/>
      <c r="FNS260" s="5"/>
      <c r="FNT260" s="8"/>
      <c r="FNU260" s="5"/>
      <c r="FNV260" s="5"/>
      <c r="FNW260" s="5"/>
      <c r="FNX260" s="8"/>
      <c r="FNY260" s="5"/>
      <c r="FNZ260" s="5"/>
      <c r="FOA260" s="5"/>
      <c r="FOB260" s="8"/>
      <c r="FOC260" s="5"/>
      <c r="FOD260" s="5"/>
      <c r="FOE260" s="5"/>
      <c r="FOF260" s="8"/>
      <c r="FOG260" s="5"/>
      <c r="FOH260" s="5"/>
      <c r="FOI260" s="5"/>
      <c r="FOJ260" s="8"/>
      <c r="FOK260" s="5"/>
      <c r="FOL260" s="5"/>
      <c r="FOM260" s="5"/>
      <c r="FON260" s="8"/>
      <c r="FOO260" s="5"/>
      <c r="FOP260" s="5"/>
      <c r="FOQ260" s="5"/>
      <c r="FOR260" s="8"/>
      <c r="FOS260" s="5"/>
      <c r="FOT260" s="5"/>
      <c r="FOU260" s="5"/>
      <c r="FOV260" s="8"/>
      <c r="FOW260" s="5"/>
      <c r="FOX260" s="5"/>
      <c r="FOY260" s="5"/>
      <c r="FOZ260" s="8"/>
      <c r="FPA260" s="5"/>
      <c r="FPB260" s="5"/>
      <c r="FPC260" s="5"/>
      <c r="FPD260" s="8"/>
      <c r="FPE260" s="5"/>
      <c r="FPF260" s="5"/>
      <c r="FPG260" s="5"/>
      <c r="FPH260" s="8"/>
      <c r="FPI260" s="5"/>
      <c r="FPJ260" s="5"/>
      <c r="FPK260" s="5"/>
      <c r="FPL260" s="8"/>
      <c r="FPM260" s="5"/>
      <c r="FPN260" s="5"/>
      <c r="FPO260" s="5"/>
      <c r="FPP260" s="8"/>
      <c r="FPQ260" s="5"/>
      <c r="FPR260" s="5"/>
      <c r="FPS260" s="5"/>
      <c r="FPT260" s="8"/>
      <c r="FPU260" s="5"/>
      <c r="FPV260" s="5"/>
      <c r="FPW260" s="5"/>
      <c r="FPX260" s="8"/>
      <c r="FPY260" s="5"/>
      <c r="FPZ260" s="5"/>
      <c r="FQA260" s="5"/>
      <c r="FQB260" s="8"/>
      <c r="FQC260" s="5"/>
      <c r="FQD260" s="5"/>
      <c r="FQE260" s="5"/>
      <c r="FQF260" s="8"/>
      <c r="FQG260" s="5"/>
      <c r="FQH260" s="5"/>
      <c r="FQI260" s="5"/>
      <c r="FQJ260" s="8"/>
      <c r="FQK260" s="5"/>
      <c r="FQL260" s="5"/>
      <c r="FQM260" s="5"/>
      <c r="FQN260" s="8"/>
      <c r="FQO260" s="5"/>
      <c r="FQP260" s="5"/>
      <c r="FQQ260" s="5"/>
      <c r="FQR260" s="8"/>
      <c r="FQS260" s="5"/>
      <c r="FQT260" s="5"/>
      <c r="FQU260" s="5"/>
      <c r="FQV260" s="8"/>
      <c r="FQW260" s="5"/>
      <c r="FQX260" s="5"/>
      <c r="FQY260" s="5"/>
      <c r="FQZ260" s="8"/>
      <c r="FRA260" s="5"/>
      <c r="FRB260" s="5"/>
      <c r="FRC260" s="5"/>
      <c r="FRD260" s="8"/>
      <c r="FRE260" s="5"/>
      <c r="FRF260" s="5"/>
      <c r="FRG260" s="5"/>
      <c r="FRH260" s="8"/>
      <c r="FRI260" s="5"/>
      <c r="FRJ260" s="5"/>
      <c r="FRK260" s="5"/>
      <c r="FRL260" s="8"/>
      <c r="FRM260" s="5"/>
      <c r="FRN260" s="5"/>
      <c r="FRO260" s="5"/>
      <c r="FRP260" s="8"/>
      <c r="FRQ260" s="5"/>
      <c r="FRR260" s="5"/>
      <c r="FRS260" s="5"/>
      <c r="FRT260" s="8"/>
      <c r="FRU260" s="5"/>
      <c r="FRV260" s="5"/>
      <c r="FRW260" s="5"/>
      <c r="FRX260" s="8"/>
      <c r="FRY260" s="5"/>
      <c r="FRZ260" s="5"/>
      <c r="FSA260" s="5"/>
      <c r="FSB260" s="8"/>
      <c r="FSC260" s="5"/>
      <c r="FSD260" s="5"/>
      <c r="FSE260" s="5"/>
      <c r="FSF260" s="8"/>
      <c r="FSG260" s="5"/>
      <c r="FSH260" s="5"/>
      <c r="FSI260" s="5"/>
      <c r="FSJ260" s="8"/>
      <c r="FSK260" s="5"/>
      <c r="FSL260" s="5"/>
      <c r="FSM260" s="5"/>
      <c r="FSN260" s="8"/>
      <c r="FSO260" s="5"/>
      <c r="FSP260" s="5"/>
      <c r="FSQ260" s="5"/>
      <c r="FSR260" s="8"/>
      <c r="FSS260" s="5"/>
      <c r="FST260" s="5"/>
      <c r="FSU260" s="5"/>
      <c r="FSV260" s="8"/>
      <c r="FSW260" s="5"/>
      <c r="FSX260" s="5"/>
      <c r="FSY260" s="5"/>
      <c r="FSZ260" s="8"/>
      <c r="FTA260" s="5"/>
      <c r="FTB260" s="5"/>
      <c r="FTC260" s="5"/>
      <c r="FTD260" s="8"/>
      <c r="FTE260" s="5"/>
      <c r="FTF260" s="5"/>
      <c r="FTG260" s="5"/>
      <c r="FTH260" s="8"/>
      <c r="FTI260" s="5"/>
      <c r="FTJ260" s="5"/>
      <c r="FTK260" s="5"/>
      <c r="FTL260" s="8"/>
      <c r="FTM260" s="5"/>
      <c r="FTN260" s="5"/>
      <c r="FTO260" s="5"/>
      <c r="FTP260" s="8"/>
      <c r="FTQ260" s="5"/>
      <c r="FTR260" s="5"/>
      <c r="FTS260" s="5"/>
      <c r="FTT260" s="8"/>
      <c r="FTU260" s="5"/>
      <c r="FTV260" s="5"/>
      <c r="FTW260" s="5"/>
      <c r="FTX260" s="8"/>
      <c r="FTY260" s="5"/>
      <c r="FTZ260" s="5"/>
      <c r="FUA260" s="5"/>
      <c r="FUB260" s="8"/>
      <c r="FUC260" s="5"/>
      <c r="FUD260" s="5"/>
      <c r="FUE260" s="5"/>
      <c r="FUF260" s="8"/>
      <c r="FUG260" s="5"/>
      <c r="FUH260" s="5"/>
      <c r="FUI260" s="5"/>
      <c r="FUJ260" s="8"/>
      <c r="FUK260" s="5"/>
      <c r="FUL260" s="5"/>
      <c r="FUM260" s="5"/>
      <c r="FUN260" s="8"/>
      <c r="FUO260" s="5"/>
      <c r="FUP260" s="5"/>
      <c r="FUQ260" s="5"/>
      <c r="FUR260" s="8"/>
      <c r="FUS260" s="5"/>
      <c r="FUT260" s="5"/>
      <c r="FUU260" s="5"/>
      <c r="FUV260" s="8"/>
      <c r="FUW260" s="5"/>
      <c r="FUX260" s="5"/>
      <c r="FUY260" s="5"/>
      <c r="FUZ260" s="8"/>
      <c r="FVA260" s="5"/>
      <c r="FVB260" s="5"/>
      <c r="FVC260" s="5"/>
      <c r="FVD260" s="8"/>
      <c r="FVE260" s="5"/>
      <c r="FVF260" s="5"/>
      <c r="FVG260" s="5"/>
      <c r="FVH260" s="8"/>
      <c r="FVI260" s="5"/>
      <c r="FVJ260" s="5"/>
      <c r="FVK260" s="5"/>
      <c r="FVL260" s="8"/>
      <c r="FVM260" s="5"/>
      <c r="FVN260" s="5"/>
      <c r="FVO260" s="5"/>
      <c r="FVP260" s="8"/>
      <c r="FVQ260" s="5"/>
      <c r="FVR260" s="5"/>
      <c r="FVS260" s="5"/>
      <c r="FVT260" s="8"/>
      <c r="FVU260" s="5"/>
      <c r="FVV260" s="5"/>
      <c r="FVW260" s="5"/>
      <c r="FVX260" s="8"/>
      <c r="FVY260" s="5"/>
      <c r="FVZ260" s="5"/>
      <c r="FWA260" s="5"/>
      <c r="FWB260" s="8"/>
      <c r="FWC260" s="5"/>
      <c r="FWD260" s="5"/>
      <c r="FWE260" s="5"/>
      <c r="FWF260" s="8"/>
      <c r="FWG260" s="5"/>
      <c r="FWH260" s="5"/>
      <c r="FWI260" s="5"/>
      <c r="FWJ260" s="8"/>
      <c r="FWK260" s="5"/>
      <c r="FWL260" s="5"/>
      <c r="FWM260" s="5"/>
      <c r="FWN260" s="8"/>
      <c r="FWO260" s="5"/>
      <c r="FWP260" s="5"/>
      <c r="FWQ260" s="5"/>
      <c r="FWR260" s="8"/>
      <c r="FWS260" s="5"/>
      <c r="FWT260" s="5"/>
      <c r="FWU260" s="5"/>
      <c r="FWV260" s="8"/>
      <c r="FWW260" s="5"/>
      <c r="FWX260" s="5"/>
      <c r="FWY260" s="5"/>
      <c r="FWZ260" s="8"/>
      <c r="FXA260" s="5"/>
      <c r="FXB260" s="5"/>
      <c r="FXC260" s="5"/>
      <c r="FXD260" s="8"/>
      <c r="FXE260" s="5"/>
      <c r="FXF260" s="5"/>
      <c r="FXG260" s="5"/>
      <c r="FXH260" s="8"/>
      <c r="FXI260" s="5"/>
      <c r="FXJ260" s="5"/>
      <c r="FXK260" s="5"/>
      <c r="FXL260" s="8"/>
      <c r="FXM260" s="5"/>
      <c r="FXN260" s="5"/>
      <c r="FXO260" s="5"/>
      <c r="FXP260" s="8"/>
      <c r="FXQ260" s="5"/>
      <c r="FXR260" s="5"/>
      <c r="FXS260" s="5"/>
      <c r="FXT260" s="8"/>
      <c r="FXU260" s="5"/>
      <c r="FXV260" s="5"/>
      <c r="FXW260" s="5"/>
      <c r="FXX260" s="8"/>
      <c r="FXY260" s="5"/>
      <c r="FXZ260" s="5"/>
      <c r="FYA260" s="5"/>
      <c r="FYB260" s="8"/>
      <c r="FYC260" s="5"/>
      <c r="FYD260" s="5"/>
      <c r="FYE260" s="5"/>
      <c r="FYF260" s="8"/>
      <c r="FYG260" s="5"/>
      <c r="FYH260" s="5"/>
      <c r="FYI260" s="5"/>
      <c r="FYJ260" s="8"/>
      <c r="FYK260" s="5"/>
      <c r="FYL260" s="5"/>
      <c r="FYM260" s="5"/>
      <c r="FYN260" s="8"/>
      <c r="FYO260" s="5"/>
      <c r="FYP260" s="5"/>
      <c r="FYQ260" s="5"/>
      <c r="FYR260" s="8"/>
      <c r="FYS260" s="5"/>
      <c r="FYT260" s="5"/>
      <c r="FYU260" s="5"/>
      <c r="FYV260" s="8"/>
      <c r="FYW260" s="5"/>
      <c r="FYX260" s="5"/>
      <c r="FYY260" s="5"/>
      <c r="FYZ260" s="8"/>
      <c r="FZA260" s="5"/>
      <c r="FZB260" s="5"/>
      <c r="FZC260" s="5"/>
      <c r="FZD260" s="8"/>
      <c r="FZE260" s="5"/>
      <c r="FZF260" s="5"/>
      <c r="FZG260" s="5"/>
      <c r="FZH260" s="8"/>
      <c r="FZI260" s="5"/>
      <c r="FZJ260" s="5"/>
      <c r="FZK260" s="5"/>
      <c r="FZL260" s="8"/>
      <c r="FZM260" s="5"/>
      <c r="FZN260" s="5"/>
      <c r="FZO260" s="5"/>
      <c r="FZP260" s="8"/>
      <c r="FZQ260" s="5"/>
      <c r="FZR260" s="5"/>
      <c r="FZS260" s="5"/>
      <c r="FZT260" s="8"/>
      <c r="FZU260" s="5"/>
      <c r="FZV260" s="5"/>
      <c r="FZW260" s="5"/>
      <c r="FZX260" s="8"/>
      <c r="FZY260" s="5"/>
      <c r="FZZ260" s="5"/>
      <c r="GAA260" s="5"/>
      <c r="GAB260" s="8"/>
      <c r="GAC260" s="5"/>
      <c r="GAD260" s="5"/>
      <c r="GAE260" s="5"/>
      <c r="GAF260" s="8"/>
      <c r="GAG260" s="5"/>
      <c r="GAH260" s="5"/>
      <c r="GAI260" s="5"/>
      <c r="GAJ260" s="8"/>
      <c r="GAK260" s="5"/>
      <c r="GAL260" s="5"/>
      <c r="GAM260" s="5"/>
      <c r="GAN260" s="8"/>
      <c r="GAO260" s="5"/>
      <c r="GAP260" s="5"/>
      <c r="GAQ260" s="5"/>
      <c r="GAR260" s="8"/>
      <c r="GAS260" s="5"/>
      <c r="GAT260" s="5"/>
      <c r="GAU260" s="5"/>
      <c r="GAV260" s="8"/>
      <c r="GAW260" s="5"/>
      <c r="GAX260" s="5"/>
      <c r="GAY260" s="5"/>
      <c r="GAZ260" s="8"/>
      <c r="GBA260" s="5"/>
      <c r="GBB260" s="5"/>
      <c r="GBC260" s="5"/>
      <c r="GBD260" s="8"/>
      <c r="GBE260" s="5"/>
      <c r="GBF260" s="5"/>
      <c r="GBG260" s="5"/>
      <c r="GBH260" s="8"/>
      <c r="GBI260" s="5"/>
      <c r="GBJ260" s="5"/>
      <c r="GBK260" s="5"/>
      <c r="GBL260" s="8"/>
      <c r="GBM260" s="5"/>
      <c r="GBN260" s="5"/>
      <c r="GBO260" s="5"/>
      <c r="GBP260" s="8"/>
      <c r="GBQ260" s="5"/>
      <c r="GBR260" s="5"/>
      <c r="GBS260" s="5"/>
      <c r="GBT260" s="8"/>
      <c r="GBU260" s="5"/>
      <c r="GBV260" s="5"/>
      <c r="GBW260" s="5"/>
      <c r="GBX260" s="8"/>
      <c r="GBY260" s="5"/>
      <c r="GBZ260" s="5"/>
      <c r="GCA260" s="5"/>
      <c r="GCB260" s="8"/>
      <c r="GCC260" s="5"/>
      <c r="GCD260" s="5"/>
      <c r="GCE260" s="5"/>
      <c r="GCF260" s="8"/>
      <c r="GCG260" s="5"/>
      <c r="GCH260" s="5"/>
      <c r="GCI260" s="5"/>
      <c r="GCJ260" s="8"/>
      <c r="GCK260" s="5"/>
      <c r="GCL260" s="5"/>
      <c r="GCM260" s="5"/>
      <c r="GCN260" s="8"/>
      <c r="GCO260" s="5"/>
      <c r="GCP260" s="5"/>
      <c r="GCQ260" s="5"/>
      <c r="GCR260" s="8"/>
      <c r="GCS260" s="5"/>
      <c r="GCT260" s="5"/>
      <c r="GCU260" s="5"/>
      <c r="GCV260" s="8"/>
      <c r="GCW260" s="5"/>
      <c r="GCX260" s="5"/>
      <c r="GCY260" s="5"/>
      <c r="GCZ260" s="8"/>
      <c r="GDA260" s="5"/>
      <c r="GDB260" s="5"/>
      <c r="GDC260" s="5"/>
      <c r="GDD260" s="8"/>
      <c r="GDE260" s="5"/>
      <c r="GDF260" s="5"/>
      <c r="GDG260" s="5"/>
      <c r="GDH260" s="8"/>
      <c r="GDI260" s="5"/>
      <c r="GDJ260" s="5"/>
      <c r="GDK260" s="5"/>
      <c r="GDL260" s="8"/>
      <c r="GDM260" s="5"/>
      <c r="GDN260" s="5"/>
      <c r="GDO260" s="5"/>
      <c r="GDP260" s="8"/>
      <c r="GDQ260" s="5"/>
      <c r="GDR260" s="5"/>
      <c r="GDS260" s="5"/>
      <c r="GDT260" s="8"/>
      <c r="GDU260" s="5"/>
      <c r="GDV260" s="5"/>
      <c r="GDW260" s="5"/>
      <c r="GDX260" s="8"/>
      <c r="GDY260" s="5"/>
      <c r="GDZ260" s="5"/>
      <c r="GEA260" s="5"/>
      <c r="GEB260" s="8"/>
      <c r="GEC260" s="5"/>
      <c r="GED260" s="5"/>
      <c r="GEE260" s="5"/>
      <c r="GEF260" s="8"/>
      <c r="GEG260" s="5"/>
      <c r="GEH260" s="5"/>
      <c r="GEI260" s="5"/>
      <c r="GEJ260" s="8"/>
      <c r="GEK260" s="5"/>
      <c r="GEL260" s="5"/>
      <c r="GEM260" s="5"/>
      <c r="GEN260" s="8"/>
      <c r="GEO260" s="5"/>
      <c r="GEP260" s="5"/>
      <c r="GEQ260" s="5"/>
      <c r="GER260" s="8"/>
      <c r="GES260" s="5"/>
      <c r="GET260" s="5"/>
      <c r="GEU260" s="5"/>
      <c r="GEV260" s="8"/>
      <c r="GEW260" s="5"/>
      <c r="GEX260" s="5"/>
      <c r="GEY260" s="5"/>
      <c r="GEZ260" s="8"/>
      <c r="GFA260" s="5"/>
      <c r="GFB260" s="5"/>
      <c r="GFC260" s="5"/>
      <c r="GFD260" s="8"/>
      <c r="GFE260" s="5"/>
      <c r="GFF260" s="5"/>
      <c r="GFG260" s="5"/>
      <c r="GFH260" s="8"/>
      <c r="GFI260" s="5"/>
      <c r="GFJ260" s="5"/>
      <c r="GFK260" s="5"/>
      <c r="GFL260" s="8"/>
      <c r="GFM260" s="5"/>
      <c r="GFN260" s="5"/>
      <c r="GFO260" s="5"/>
      <c r="GFP260" s="8"/>
      <c r="GFQ260" s="5"/>
      <c r="GFR260" s="5"/>
      <c r="GFS260" s="5"/>
      <c r="GFT260" s="8"/>
      <c r="GFU260" s="5"/>
      <c r="GFV260" s="5"/>
      <c r="GFW260" s="5"/>
      <c r="GFX260" s="8"/>
      <c r="GFY260" s="5"/>
      <c r="GFZ260" s="5"/>
      <c r="GGA260" s="5"/>
      <c r="GGB260" s="8"/>
      <c r="GGC260" s="5"/>
      <c r="GGD260" s="5"/>
      <c r="GGE260" s="5"/>
      <c r="GGF260" s="8"/>
      <c r="GGG260" s="5"/>
      <c r="GGH260" s="5"/>
      <c r="GGI260" s="5"/>
      <c r="GGJ260" s="8"/>
      <c r="GGK260" s="5"/>
      <c r="GGL260" s="5"/>
      <c r="GGM260" s="5"/>
      <c r="GGN260" s="8"/>
      <c r="GGO260" s="5"/>
      <c r="GGP260" s="5"/>
      <c r="GGQ260" s="5"/>
      <c r="GGR260" s="8"/>
      <c r="GGS260" s="5"/>
      <c r="GGT260" s="5"/>
      <c r="GGU260" s="5"/>
      <c r="GGV260" s="8"/>
      <c r="GGW260" s="5"/>
      <c r="GGX260" s="5"/>
      <c r="GGY260" s="5"/>
      <c r="GGZ260" s="8"/>
      <c r="GHA260" s="5"/>
      <c r="GHB260" s="5"/>
      <c r="GHC260" s="5"/>
      <c r="GHD260" s="8"/>
      <c r="GHE260" s="5"/>
      <c r="GHF260" s="5"/>
      <c r="GHG260" s="5"/>
      <c r="GHH260" s="8"/>
      <c r="GHI260" s="5"/>
      <c r="GHJ260" s="5"/>
      <c r="GHK260" s="5"/>
      <c r="GHL260" s="8"/>
      <c r="GHM260" s="5"/>
      <c r="GHN260" s="5"/>
      <c r="GHO260" s="5"/>
      <c r="GHP260" s="8"/>
      <c r="GHQ260" s="5"/>
      <c r="GHR260" s="5"/>
      <c r="GHS260" s="5"/>
      <c r="GHT260" s="8"/>
      <c r="GHU260" s="5"/>
      <c r="GHV260" s="5"/>
      <c r="GHW260" s="5"/>
      <c r="GHX260" s="8"/>
      <c r="GHY260" s="5"/>
      <c r="GHZ260" s="5"/>
      <c r="GIA260" s="5"/>
      <c r="GIB260" s="8"/>
      <c r="GIC260" s="5"/>
      <c r="GID260" s="5"/>
      <c r="GIE260" s="5"/>
      <c r="GIF260" s="8"/>
      <c r="GIG260" s="5"/>
      <c r="GIH260" s="5"/>
      <c r="GII260" s="5"/>
      <c r="GIJ260" s="8"/>
      <c r="GIK260" s="5"/>
      <c r="GIL260" s="5"/>
      <c r="GIM260" s="5"/>
      <c r="GIN260" s="8"/>
      <c r="GIO260" s="5"/>
      <c r="GIP260" s="5"/>
      <c r="GIQ260" s="5"/>
      <c r="GIR260" s="8"/>
      <c r="GIS260" s="5"/>
      <c r="GIT260" s="5"/>
      <c r="GIU260" s="5"/>
      <c r="GIV260" s="8"/>
      <c r="GIW260" s="5"/>
      <c r="GIX260" s="5"/>
      <c r="GIY260" s="5"/>
      <c r="GIZ260" s="8"/>
      <c r="GJA260" s="5"/>
      <c r="GJB260" s="5"/>
      <c r="GJC260" s="5"/>
      <c r="GJD260" s="8"/>
      <c r="GJE260" s="5"/>
      <c r="GJF260" s="5"/>
      <c r="GJG260" s="5"/>
      <c r="GJH260" s="8"/>
      <c r="GJI260" s="5"/>
      <c r="GJJ260" s="5"/>
      <c r="GJK260" s="5"/>
      <c r="GJL260" s="8"/>
      <c r="GJM260" s="5"/>
      <c r="GJN260" s="5"/>
      <c r="GJO260" s="5"/>
      <c r="GJP260" s="8"/>
      <c r="GJQ260" s="5"/>
      <c r="GJR260" s="5"/>
      <c r="GJS260" s="5"/>
      <c r="GJT260" s="8"/>
      <c r="GJU260" s="5"/>
      <c r="GJV260" s="5"/>
      <c r="GJW260" s="5"/>
      <c r="GJX260" s="8"/>
      <c r="GJY260" s="5"/>
      <c r="GJZ260" s="5"/>
      <c r="GKA260" s="5"/>
      <c r="GKB260" s="8"/>
      <c r="GKC260" s="5"/>
      <c r="GKD260" s="5"/>
      <c r="GKE260" s="5"/>
      <c r="GKF260" s="8"/>
      <c r="GKG260" s="5"/>
      <c r="GKH260" s="5"/>
      <c r="GKI260" s="5"/>
      <c r="GKJ260" s="8"/>
      <c r="GKK260" s="5"/>
      <c r="GKL260" s="5"/>
      <c r="GKM260" s="5"/>
      <c r="GKN260" s="8"/>
      <c r="GKO260" s="5"/>
      <c r="GKP260" s="5"/>
      <c r="GKQ260" s="5"/>
      <c r="GKR260" s="8"/>
      <c r="GKS260" s="5"/>
      <c r="GKT260" s="5"/>
      <c r="GKU260" s="5"/>
      <c r="GKV260" s="8"/>
      <c r="GKW260" s="5"/>
      <c r="GKX260" s="5"/>
      <c r="GKY260" s="5"/>
      <c r="GKZ260" s="8"/>
      <c r="GLA260" s="5"/>
      <c r="GLB260" s="5"/>
      <c r="GLC260" s="5"/>
      <c r="GLD260" s="8"/>
      <c r="GLE260" s="5"/>
      <c r="GLF260" s="5"/>
      <c r="GLG260" s="5"/>
      <c r="GLH260" s="8"/>
      <c r="GLI260" s="5"/>
      <c r="GLJ260" s="5"/>
      <c r="GLK260" s="5"/>
      <c r="GLL260" s="8"/>
      <c r="GLM260" s="5"/>
      <c r="GLN260" s="5"/>
      <c r="GLO260" s="5"/>
      <c r="GLP260" s="8"/>
      <c r="GLQ260" s="5"/>
      <c r="GLR260" s="5"/>
      <c r="GLS260" s="5"/>
      <c r="GLT260" s="8"/>
      <c r="GLU260" s="5"/>
      <c r="GLV260" s="5"/>
      <c r="GLW260" s="5"/>
      <c r="GLX260" s="8"/>
      <c r="GLY260" s="5"/>
      <c r="GLZ260" s="5"/>
      <c r="GMA260" s="5"/>
      <c r="GMB260" s="8"/>
      <c r="GMC260" s="5"/>
      <c r="GMD260" s="5"/>
      <c r="GME260" s="5"/>
      <c r="GMF260" s="8"/>
      <c r="GMG260" s="5"/>
      <c r="GMH260" s="5"/>
      <c r="GMI260" s="5"/>
      <c r="GMJ260" s="8"/>
      <c r="GMK260" s="5"/>
      <c r="GML260" s="5"/>
      <c r="GMM260" s="5"/>
      <c r="GMN260" s="8"/>
      <c r="GMO260" s="5"/>
      <c r="GMP260" s="5"/>
      <c r="GMQ260" s="5"/>
      <c r="GMR260" s="8"/>
      <c r="GMS260" s="5"/>
      <c r="GMT260" s="5"/>
      <c r="GMU260" s="5"/>
      <c r="GMV260" s="8"/>
      <c r="GMW260" s="5"/>
      <c r="GMX260" s="5"/>
      <c r="GMY260" s="5"/>
      <c r="GMZ260" s="8"/>
      <c r="GNA260" s="5"/>
      <c r="GNB260" s="5"/>
      <c r="GNC260" s="5"/>
      <c r="GND260" s="8"/>
      <c r="GNE260" s="5"/>
      <c r="GNF260" s="5"/>
      <c r="GNG260" s="5"/>
      <c r="GNH260" s="8"/>
      <c r="GNI260" s="5"/>
      <c r="GNJ260" s="5"/>
      <c r="GNK260" s="5"/>
      <c r="GNL260" s="8"/>
      <c r="GNM260" s="5"/>
      <c r="GNN260" s="5"/>
      <c r="GNO260" s="5"/>
      <c r="GNP260" s="8"/>
      <c r="GNQ260" s="5"/>
      <c r="GNR260" s="5"/>
      <c r="GNS260" s="5"/>
      <c r="GNT260" s="8"/>
      <c r="GNU260" s="5"/>
      <c r="GNV260" s="5"/>
      <c r="GNW260" s="5"/>
      <c r="GNX260" s="8"/>
      <c r="GNY260" s="5"/>
      <c r="GNZ260" s="5"/>
      <c r="GOA260" s="5"/>
      <c r="GOB260" s="8"/>
      <c r="GOC260" s="5"/>
      <c r="GOD260" s="5"/>
      <c r="GOE260" s="5"/>
      <c r="GOF260" s="8"/>
      <c r="GOG260" s="5"/>
      <c r="GOH260" s="5"/>
      <c r="GOI260" s="5"/>
      <c r="GOJ260" s="8"/>
      <c r="GOK260" s="5"/>
      <c r="GOL260" s="5"/>
      <c r="GOM260" s="5"/>
      <c r="GON260" s="8"/>
      <c r="GOO260" s="5"/>
      <c r="GOP260" s="5"/>
      <c r="GOQ260" s="5"/>
      <c r="GOR260" s="8"/>
      <c r="GOS260" s="5"/>
      <c r="GOT260" s="5"/>
      <c r="GOU260" s="5"/>
      <c r="GOV260" s="8"/>
      <c r="GOW260" s="5"/>
      <c r="GOX260" s="5"/>
      <c r="GOY260" s="5"/>
      <c r="GOZ260" s="8"/>
      <c r="GPA260" s="5"/>
      <c r="GPB260" s="5"/>
      <c r="GPC260" s="5"/>
      <c r="GPD260" s="8"/>
      <c r="GPE260" s="5"/>
      <c r="GPF260" s="5"/>
      <c r="GPG260" s="5"/>
      <c r="GPH260" s="8"/>
      <c r="GPI260" s="5"/>
      <c r="GPJ260" s="5"/>
      <c r="GPK260" s="5"/>
      <c r="GPL260" s="8"/>
      <c r="GPM260" s="5"/>
      <c r="GPN260" s="5"/>
      <c r="GPO260" s="5"/>
      <c r="GPP260" s="8"/>
      <c r="GPQ260" s="5"/>
      <c r="GPR260" s="5"/>
      <c r="GPS260" s="5"/>
      <c r="GPT260" s="8"/>
      <c r="GPU260" s="5"/>
      <c r="GPV260" s="5"/>
      <c r="GPW260" s="5"/>
      <c r="GPX260" s="8"/>
      <c r="GPY260" s="5"/>
      <c r="GPZ260" s="5"/>
      <c r="GQA260" s="5"/>
      <c r="GQB260" s="8"/>
      <c r="GQC260" s="5"/>
      <c r="GQD260" s="5"/>
      <c r="GQE260" s="5"/>
      <c r="GQF260" s="8"/>
      <c r="GQG260" s="5"/>
      <c r="GQH260" s="5"/>
      <c r="GQI260" s="5"/>
      <c r="GQJ260" s="8"/>
      <c r="GQK260" s="5"/>
      <c r="GQL260" s="5"/>
      <c r="GQM260" s="5"/>
      <c r="GQN260" s="8"/>
      <c r="GQO260" s="5"/>
      <c r="GQP260" s="5"/>
      <c r="GQQ260" s="5"/>
      <c r="GQR260" s="8"/>
      <c r="GQS260" s="5"/>
      <c r="GQT260" s="5"/>
      <c r="GQU260" s="5"/>
      <c r="GQV260" s="8"/>
      <c r="GQW260" s="5"/>
      <c r="GQX260" s="5"/>
      <c r="GQY260" s="5"/>
      <c r="GQZ260" s="8"/>
      <c r="GRA260" s="5"/>
      <c r="GRB260" s="5"/>
      <c r="GRC260" s="5"/>
      <c r="GRD260" s="8"/>
      <c r="GRE260" s="5"/>
      <c r="GRF260" s="5"/>
      <c r="GRG260" s="5"/>
      <c r="GRH260" s="8"/>
      <c r="GRI260" s="5"/>
      <c r="GRJ260" s="5"/>
      <c r="GRK260" s="5"/>
      <c r="GRL260" s="8"/>
      <c r="GRM260" s="5"/>
      <c r="GRN260" s="5"/>
      <c r="GRO260" s="5"/>
      <c r="GRP260" s="8"/>
      <c r="GRQ260" s="5"/>
      <c r="GRR260" s="5"/>
      <c r="GRS260" s="5"/>
      <c r="GRT260" s="8"/>
      <c r="GRU260" s="5"/>
      <c r="GRV260" s="5"/>
      <c r="GRW260" s="5"/>
      <c r="GRX260" s="8"/>
      <c r="GRY260" s="5"/>
      <c r="GRZ260" s="5"/>
      <c r="GSA260" s="5"/>
      <c r="GSB260" s="8"/>
      <c r="GSC260" s="5"/>
      <c r="GSD260" s="5"/>
      <c r="GSE260" s="5"/>
      <c r="GSF260" s="8"/>
      <c r="GSG260" s="5"/>
      <c r="GSH260" s="5"/>
      <c r="GSI260" s="5"/>
      <c r="GSJ260" s="8"/>
      <c r="GSK260" s="5"/>
      <c r="GSL260" s="5"/>
      <c r="GSM260" s="5"/>
      <c r="GSN260" s="8"/>
      <c r="GSO260" s="5"/>
      <c r="GSP260" s="5"/>
      <c r="GSQ260" s="5"/>
      <c r="GSR260" s="8"/>
      <c r="GSS260" s="5"/>
      <c r="GST260" s="5"/>
      <c r="GSU260" s="5"/>
      <c r="GSV260" s="8"/>
      <c r="GSW260" s="5"/>
      <c r="GSX260" s="5"/>
      <c r="GSY260" s="5"/>
      <c r="GSZ260" s="8"/>
      <c r="GTA260" s="5"/>
      <c r="GTB260" s="5"/>
      <c r="GTC260" s="5"/>
      <c r="GTD260" s="8"/>
      <c r="GTE260" s="5"/>
      <c r="GTF260" s="5"/>
      <c r="GTG260" s="5"/>
      <c r="GTH260" s="8"/>
      <c r="GTI260" s="5"/>
      <c r="GTJ260" s="5"/>
      <c r="GTK260" s="5"/>
      <c r="GTL260" s="8"/>
      <c r="GTM260" s="5"/>
      <c r="GTN260" s="5"/>
      <c r="GTO260" s="5"/>
      <c r="GTP260" s="8"/>
      <c r="GTQ260" s="5"/>
      <c r="GTR260" s="5"/>
      <c r="GTS260" s="5"/>
      <c r="GTT260" s="8"/>
      <c r="GTU260" s="5"/>
      <c r="GTV260" s="5"/>
      <c r="GTW260" s="5"/>
      <c r="GTX260" s="8"/>
      <c r="GTY260" s="5"/>
      <c r="GTZ260" s="5"/>
      <c r="GUA260" s="5"/>
      <c r="GUB260" s="8"/>
      <c r="GUC260" s="5"/>
      <c r="GUD260" s="5"/>
      <c r="GUE260" s="5"/>
      <c r="GUF260" s="8"/>
      <c r="GUG260" s="5"/>
      <c r="GUH260" s="5"/>
      <c r="GUI260" s="5"/>
      <c r="GUJ260" s="8"/>
      <c r="GUK260" s="5"/>
      <c r="GUL260" s="5"/>
      <c r="GUM260" s="5"/>
      <c r="GUN260" s="8"/>
      <c r="GUO260" s="5"/>
      <c r="GUP260" s="5"/>
      <c r="GUQ260" s="5"/>
      <c r="GUR260" s="8"/>
      <c r="GUS260" s="5"/>
      <c r="GUT260" s="5"/>
      <c r="GUU260" s="5"/>
      <c r="GUV260" s="8"/>
      <c r="GUW260" s="5"/>
      <c r="GUX260" s="5"/>
      <c r="GUY260" s="5"/>
      <c r="GUZ260" s="8"/>
      <c r="GVA260" s="5"/>
      <c r="GVB260" s="5"/>
      <c r="GVC260" s="5"/>
      <c r="GVD260" s="8"/>
      <c r="GVE260" s="5"/>
      <c r="GVF260" s="5"/>
      <c r="GVG260" s="5"/>
      <c r="GVH260" s="8"/>
      <c r="GVI260" s="5"/>
      <c r="GVJ260" s="5"/>
      <c r="GVK260" s="5"/>
      <c r="GVL260" s="8"/>
      <c r="GVM260" s="5"/>
      <c r="GVN260" s="5"/>
      <c r="GVO260" s="5"/>
      <c r="GVP260" s="8"/>
      <c r="GVQ260" s="5"/>
      <c r="GVR260" s="5"/>
      <c r="GVS260" s="5"/>
      <c r="GVT260" s="8"/>
      <c r="GVU260" s="5"/>
      <c r="GVV260" s="5"/>
      <c r="GVW260" s="5"/>
      <c r="GVX260" s="8"/>
      <c r="GVY260" s="5"/>
      <c r="GVZ260" s="5"/>
      <c r="GWA260" s="5"/>
      <c r="GWB260" s="8"/>
      <c r="GWC260" s="5"/>
      <c r="GWD260" s="5"/>
      <c r="GWE260" s="5"/>
      <c r="GWF260" s="8"/>
      <c r="GWG260" s="5"/>
      <c r="GWH260" s="5"/>
      <c r="GWI260" s="5"/>
      <c r="GWJ260" s="8"/>
      <c r="GWK260" s="5"/>
      <c r="GWL260" s="5"/>
      <c r="GWM260" s="5"/>
      <c r="GWN260" s="8"/>
      <c r="GWO260" s="5"/>
      <c r="GWP260" s="5"/>
      <c r="GWQ260" s="5"/>
      <c r="GWR260" s="8"/>
      <c r="GWS260" s="5"/>
      <c r="GWT260" s="5"/>
      <c r="GWU260" s="5"/>
      <c r="GWV260" s="8"/>
      <c r="GWW260" s="5"/>
      <c r="GWX260" s="5"/>
      <c r="GWY260" s="5"/>
      <c r="GWZ260" s="8"/>
      <c r="GXA260" s="5"/>
      <c r="GXB260" s="5"/>
      <c r="GXC260" s="5"/>
      <c r="GXD260" s="8"/>
      <c r="GXE260" s="5"/>
      <c r="GXF260" s="5"/>
      <c r="GXG260" s="5"/>
      <c r="GXH260" s="8"/>
      <c r="GXI260" s="5"/>
      <c r="GXJ260" s="5"/>
      <c r="GXK260" s="5"/>
      <c r="GXL260" s="8"/>
      <c r="GXM260" s="5"/>
      <c r="GXN260" s="5"/>
      <c r="GXO260" s="5"/>
      <c r="GXP260" s="8"/>
      <c r="GXQ260" s="5"/>
      <c r="GXR260" s="5"/>
      <c r="GXS260" s="5"/>
      <c r="GXT260" s="8"/>
      <c r="GXU260" s="5"/>
      <c r="GXV260" s="5"/>
      <c r="GXW260" s="5"/>
      <c r="GXX260" s="8"/>
      <c r="GXY260" s="5"/>
      <c r="GXZ260" s="5"/>
      <c r="GYA260" s="5"/>
      <c r="GYB260" s="8"/>
      <c r="GYC260" s="5"/>
      <c r="GYD260" s="5"/>
      <c r="GYE260" s="5"/>
      <c r="GYF260" s="8"/>
      <c r="GYG260" s="5"/>
      <c r="GYH260" s="5"/>
      <c r="GYI260" s="5"/>
      <c r="GYJ260" s="8"/>
      <c r="GYK260" s="5"/>
      <c r="GYL260" s="5"/>
      <c r="GYM260" s="5"/>
      <c r="GYN260" s="8"/>
      <c r="GYO260" s="5"/>
      <c r="GYP260" s="5"/>
      <c r="GYQ260" s="5"/>
      <c r="GYR260" s="8"/>
      <c r="GYS260" s="5"/>
      <c r="GYT260" s="5"/>
      <c r="GYU260" s="5"/>
      <c r="GYV260" s="8"/>
      <c r="GYW260" s="5"/>
      <c r="GYX260" s="5"/>
      <c r="GYY260" s="5"/>
      <c r="GYZ260" s="8"/>
      <c r="GZA260" s="5"/>
      <c r="GZB260" s="5"/>
      <c r="GZC260" s="5"/>
      <c r="GZD260" s="8"/>
      <c r="GZE260" s="5"/>
      <c r="GZF260" s="5"/>
      <c r="GZG260" s="5"/>
      <c r="GZH260" s="8"/>
      <c r="GZI260" s="5"/>
      <c r="GZJ260" s="5"/>
      <c r="GZK260" s="5"/>
      <c r="GZL260" s="8"/>
      <c r="GZM260" s="5"/>
      <c r="GZN260" s="5"/>
      <c r="GZO260" s="5"/>
      <c r="GZP260" s="8"/>
      <c r="GZQ260" s="5"/>
      <c r="GZR260" s="5"/>
      <c r="GZS260" s="5"/>
      <c r="GZT260" s="8"/>
      <c r="GZU260" s="5"/>
      <c r="GZV260" s="5"/>
      <c r="GZW260" s="5"/>
      <c r="GZX260" s="8"/>
      <c r="GZY260" s="5"/>
      <c r="GZZ260" s="5"/>
      <c r="HAA260" s="5"/>
      <c r="HAB260" s="8"/>
      <c r="HAC260" s="5"/>
      <c r="HAD260" s="5"/>
      <c r="HAE260" s="5"/>
      <c r="HAF260" s="8"/>
      <c r="HAG260" s="5"/>
      <c r="HAH260" s="5"/>
      <c r="HAI260" s="5"/>
      <c r="HAJ260" s="8"/>
      <c r="HAK260" s="5"/>
      <c r="HAL260" s="5"/>
      <c r="HAM260" s="5"/>
      <c r="HAN260" s="8"/>
      <c r="HAO260" s="5"/>
      <c r="HAP260" s="5"/>
      <c r="HAQ260" s="5"/>
      <c r="HAR260" s="8"/>
      <c r="HAS260" s="5"/>
      <c r="HAT260" s="5"/>
      <c r="HAU260" s="5"/>
      <c r="HAV260" s="8"/>
      <c r="HAW260" s="5"/>
      <c r="HAX260" s="5"/>
      <c r="HAY260" s="5"/>
      <c r="HAZ260" s="8"/>
      <c r="HBA260" s="5"/>
      <c r="HBB260" s="5"/>
      <c r="HBC260" s="5"/>
      <c r="HBD260" s="8"/>
      <c r="HBE260" s="5"/>
      <c r="HBF260" s="5"/>
      <c r="HBG260" s="5"/>
      <c r="HBH260" s="8"/>
      <c r="HBI260" s="5"/>
      <c r="HBJ260" s="5"/>
      <c r="HBK260" s="5"/>
      <c r="HBL260" s="8"/>
      <c r="HBM260" s="5"/>
      <c r="HBN260" s="5"/>
      <c r="HBO260" s="5"/>
      <c r="HBP260" s="8"/>
      <c r="HBQ260" s="5"/>
      <c r="HBR260" s="5"/>
      <c r="HBS260" s="5"/>
      <c r="HBT260" s="8"/>
      <c r="HBU260" s="5"/>
      <c r="HBV260" s="5"/>
      <c r="HBW260" s="5"/>
      <c r="HBX260" s="8"/>
      <c r="HBY260" s="5"/>
      <c r="HBZ260" s="5"/>
      <c r="HCA260" s="5"/>
      <c r="HCB260" s="8"/>
      <c r="HCC260" s="5"/>
      <c r="HCD260" s="5"/>
      <c r="HCE260" s="5"/>
      <c r="HCF260" s="8"/>
      <c r="HCG260" s="5"/>
      <c r="HCH260" s="5"/>
      <c r="HCI260" s="5"/>
      <c r="HCJ260" s="8"/>
      <c r="HCK260" s="5"/>
      <c r="HCL260" s="5"/>
      <c r="HCM260" s="5"/>
      <c r="HCN260" s="8"/>
      <c r="HCO260" s="5"/>
      <c r="HCP260" s="5"/>
      <c r="HCQ260" s="5"/>
      <c r="HCR260" s="8"/>
      <c r="HCS260" s="5"/>
      <c r="HCT260" s="5"/>
      <c r="HCU260" s="5"/>
      <c r="HCV260" s="8"/>
      <c r="HCW260" s="5"/>
      <c r="HCX260" s="5"/>
      <c r="HCY260" s="5"/>
      <c r="HCZ260" s="8"/>
      <c r="HDA260" s="5"/>
      <c r="HDB260" s="5"/>
      <c r="HDC260" s="5"/>
      <c r="HDD260" s="8"/>
      <c r="HDE260" s="5"/>
      <c r="HDF260" s="5"/>
      <c r="HDG260" s="5"/>
      <c r="HDH260" s="8"/>
      <c r="HDI260" s="5"/>
      <c r="HDJ260" s="5"/>
      <c r="HDK260" s="5"/>
      <c r="HDL260" s="8"/>
      <c r="HDM260" s="5"/>
      <c r="HDN260" s="5"/>
      <c r="HDO260" s="5"/>
      <c r="HDP260" s="8"/>
      <c r="HDQ260" s="5"/>
      <c r="HDR260" s="5"/>
      <c r="HDS260" s="5"/>
      <c r="HDT260" s="8"/>
      <c r="HDU260" s="5"/>
      <c r="HDV260" s="5"/>
      <c r="HDW260" s="5"/>
      <c r="HDX260" s="8"/>
      <c r="HDY260" s="5"/>
      <c r="HDZ260" s="5"/>
      <c r="HEA260" s="5"/>
      <c r="HEB260" s="8"/>
      <c r="HEC260" s="5"/>
      <c r="HED260" s="5"/>
      <c r="HEE260" s="5"/>
      <c r="HEF260" s="8"/>
      <c r="HEG260" s="5"/>
      <c r="HEH260" s="5"/>
      <c r="HEI260" s="5"/>
      <c r="HEJ260" s="8"/>
      <c r="HEK260" s="5"/>
      <c r="HEL260" s="5"/>
      <c r="HEM260" s="5"/>
      <c r="HEN260" s="8"/>
      <c r="HEO260" s="5"/>
      <c r="HEP260" s="5"/>
      <c r="HEQ260" s="5"/>
      <c r="HER260" s="8"/>
      <c r="HES260" s="5"/>
      <c r="HET260" s="5"/>
      <c r="HEU260" s="5"/>
      <c r="HEV260" s="8"/>
      <c r="HEW260" s="5"/>
      <c r="HEX260" s="5"/>
      <c r="HEY260" s="5"/>
      <c r="HEZ260" s="8"/>
      <c r="HFA260" s="5"/>
      <c r="HFB260" s="5"/>
      <c r="HFC260" s="5"/>
      <c r="HFD260" s="8"/>
      <c r="HFE260" s="5"/>
      <c r="HFF260" s="5"/>
      <c r="HFG260" s="5"/>
      <c r="HFH260" s="8"/>
      <c r="HFI260" s="5"/>
      <c r="HFJ260" s="5"/>
      <c r="HFK260" s="5"/>
      <c r="HFL260" s="8"/>
      <c r="HFM260" s="5"/>
      <c r="HFN260" s="5"/>
      <c r="HFO260" s="5"/>
      <c r="HFP260" s="8"/>
      <c r="HFQ260" s="5"/>
      <c r="HFR260" s="5"/>
      <c r="HFS260" s="5"/>
      <c r="HFT260" s="8"/>
      <c r="HFU260" s="5"/>
      <c r="HFV260" s="5"/>
      <c r="HFW260" s="5"/>
      <c r="HFX260" s="8"/>
      <c r="HFY260" s="5"/>
      <c r="HFZ260" s="5"/>
      <c r="HGA260" s="5"/>
      <c r="HGB260" s="8"/>
      <c r="HGC260" s="5"/>
      <c r="HGD260" s="5"/>
      <c r="HGE260" s="5"/>
      <c r="HGF260" s="8"/>
      <c r="HGG260" s="5"/>
      <c r="HGH260" s="5"/>
      <c r="HGI260" s="5"/>
      <c r="HGJ260" s="8"/>
      <c r="HGK260" s="5"/>
      <c r="HGL260" s="5"/>
      <c r="HGM260" s="5"/>
      <c r="HGN260" s="8"/>
      <c r="HGO260" s="5"/>
      <c r="HGP260" s="5"/>
      <c r="HGQ260" s="5"/>
      <c r="HGR260" s="8"/>
      <c r="HGS260" s="5"/>
      <c r="HGT260" s="5"/>
      <c r="HGU260" s="5"/>
      <c r="HGV260" s="8"/>
      <c r="HGW260" s="5"/>
      <c r="HGX260" s="5"/>
      <c r="HGY260" s="5"/>
      <c r="HGZ260" s="8"/>
      <c r="HHA260" s="5"/>
      <c r="HHB260" s="5"/>
      <c r="HHC260" s="5"/>
      <c r="HHD260" s="8"/>
      <c r="HHE260" s="5"/>
      <c r="HHF260" s="5"/>
      <c r="HHG260" s="5"/>
      <c r="HHH260" s="8"/>
      <c r="HHI260" s="5"/>
      <c r="HHJ260" s="5"/>
      <c r="HHK260" s="5"/>
      <c r="HHL260" s="8"/>
      <c r="HHM260" s="5"/>
      <c r="HHN260" s="5"/>
      <c r="HHO260" s="5"/>
      <c r="HHP260" s="8"/>
      <c r="HHQ260" s="5"/>
      <c r="HHR260" s="5"/>
      <c r="HHS260" s="5"/>
      <c r="HHT260" s="8"/>
      <c r="HHU260" s="5"/>
      <c r="HHV260" s="5"/>
      <c r="HHW260" s="5"/>
      <c r="HHX260" s="8"/>
      <c r="HHY260" s="5"/>
      <c r="HHZ260" s="5"/>
      <c r="HIA260" s="5"/>
      <c r="HIB260" s="8"/>
      <c r="HIC260" s="5"/>
      <c r="HID260" s="5"/>
      <c r="HIE260" s="5"/>
      <c r="HIF260" s="8"/>
      <c r="HIG260" s="5"/>
      <c r="HIH260" s="5"/>
      <c r="HII260" s="5"/>
      <c r="HIJ260" s="8"/>
      <c r="HIK260" s="5"/>
      <c r="HIL260" s="5"/>
      <c r="HIM260" s="5"/>
      <c r="HIN260" s="8"/>
      <c r="HIO260" s="5"/>
      <c r="HIP260" s="5"/>
      <c r="HIQ260" s="5"/>
      <c r="HIR260" s="8"/>
      <c r="HIS260" s="5"/>
      <c r="HIT260" s="5"/>
      <c r="HIU260" s="5"/>
      <c r="HIV260" s="8"/>
      <c r="HIW260" s="5"/>
      <c r="HIX260" s="5"/>
      <c r="HIY260" s="5"/>
      <c r="HIZ260" s="8"/>
      <c r="HJA260" s="5"/>
      <c r="HJB260" s="5"/>
      <c r="HJC260" s="5"/>
      <c r="HJD260" s="8"/>
      <c r="HJE260" s="5"/>
      <c r="HJF260" s="5"/>
      <c r="HJG260" s="5"/>
      <c r="HJH260" s="8"/>
      <c r="HJI260" s="5"/>
      <c r="HJJ260" s="5"/>
      <c r="HJK260" s="5"/>
      <c r="HJL260" s="8"/>
      <c r="HJM260" s="5"/>
      <c r="HJN260" s="5"/>
      <c r="HJO260" s="5"/>
      <c r="HJP260" s="8"/>
      <c r="HJQ260" s="5"/>
      <c r="HJR260" s="5"/>
      <c r="HJS260" s="5"/>
      <c r="HJT260" s="8"/>
      <c r="HJU260" s="5"/>
      <c r="HJV260" s="5"/>
      <c r="HJW260" s="5"/>
      <c r="HJX260" s="8"/>
      <c r="HJY260" s="5"/>
      <c r="HJZ260" s="5"/>
      <c r="HKA260" s="5"/>
      <c r="HKB260" s="8"/>
      <c r="HKC260" s="5"/>
      <c r="HKD260" s="5"/>
      <c r="HKE260" s="5"/>
      <c r="HKF260" s="8"/>
      <c r="HKG260" s="5"/>
      <c r="HKH260" s="5"/>
      <c r="HKI260" s="5"/>
      <c r="HKJ260" s="8"/>
      <c r="HKK260" s="5"/>
      <c r="HKL260" s="5"/>
      <c r="HKM260" s="5"/>
      <c r="HKN260" s="8"/>
      <c r="HKO260" s="5"/>
      <c r="HKP260" s="5"/>
      <c r="HKQ260" s="5"/>
      <c r="HKR260" s="8"/>
      <c r="HKS260" s="5"/>
      <c r="HKT260" s="5"/>
      <c r="HKU260" s="5"/>
      <c r="HKV260" s="8"/>
      <c r="HKW260" s="5"/>
      <c r="HKX260" s="5"/>
      <c r="HKY260" s="5"/>
      <c r="HKZ260" s="8"/>
      <c r="HLA260" s="5"/>
      <c r="HLB260" s="5"/>
      <c r="HLC260" s="5"/>
      <c r="HLD260" s="8"/>
      <c r="HLE260" s="5"/>
      <c r="HLF260" s="5"/>
      <c r="HLG260" s="5"/>
      <c r="HLH260" s="8"/>
      <c r="HLI260" s="5"/>
      <c r="HLJ260" s="5"/>
      <c r="HLK260" s="5"/>
      <c r="HLL260" s="8"/>
      <c r="HLM260" s="5"/>
      <c r="HLN260" s="5"/>
      <c r="HLO260" s="5"/>
      <c r="HLP260" s="8"/>
      <c r="HLQ260" s="5"/>
      <c r="HLR260" s="5"/>
      <c r="HLS260" s="5"/>
      <c r="HLT260" s="8"/>
      <c r="HLU260" s="5"/>
      <c r="HLV260" s="5"/>
      <c r="HLW260" s="5"/>
      <c r="HLX260" s="8"/>
      <c r="HLY260" s="5"/>
      <c r="HLZ260" s="5"/>
      <c r="HMA260" s="5"/>
      <c r="HMB260" s="8"/>
      <c r="HMC260" s="5"/>
      <c r="HMD260" s="5"/>
      <c r="HME260" s="5"/>
      <c r="HMF260" s="8"/>
      <c r="HMG260" s="5"/>
      <c r="HMH260" s="5"/>
      <c r="HMI260" s="5"/>
      <c r="HMJ260" s="8"/>
      <c r="HMK260" s="5"/>
      <c r="HML260" s="5"/>
      <c r="HMM260" s="5"/>
      <c r="HMN260" s="8"/>
      <c r="HMO260" s="5"/>
      <c r="HMP260" s="5"/>
      <c r="HMQ260" s="5"/>
      <c r="HMR260" s="8"/>
      <c r="HMS260" s="5"/>
      <c r="HMT260" s="5"/>
      <c r="HMU260" s="5"/>
      <c r="HMV260" s="8"/>
      <c r="HMW260" s="5"/>
      <c r="HMX260" s="5"/>
      <c r="HMY260" s="5"/>
      <c r="HMZ260" s="8"/>
      <c r="HNA260" s="5"/>
      <c r="HNB260" s="5"/>
      <c r="HNC260" s="5"/>
      <c r="HND260" s="8"/>
      <c r="HNE260" s="5"/>
      <c r="HNF260" s="5"/>
      <c r="HNG260" s="5"/>
      <c r="HNH260" s="8"/>
      <c r="HNI260" s="5"/>
      <c r="HNJ260" s="5"/>
      <c r="HNK260" s="5"/>
      <c r="HNL260" s="8"/>
      <c r="HNM260" s="5"/>
      <c r="HNN260" s="5"/>
      <c r="HNO260" s="5"/>
      <c r="HNP260" s="8"/>
      <c r="HNQ260" s="5"/>
      <c r="HNR260" s="5"/>
      <c r="HNS260" s="5"/>
      <c r="HNT260" s="8"/>
      <c r="HNU260" s="5"/>
      <c r="HNV260" s="5"/>
      <c r="HNW260" s="5"/>
      <c r="HNX260" s="8"/>
      <c r="HNY260" s="5"/>
      <c r="HNZ260" s="5"/>
      <c r="HOA260" s="5"/>
      <c r="HOB260" s="8"/>
      <c r="HOC260" s="5"/>
      <c r="HOD260" s="5"/>
      <c r="HOE260" s="5"/>
      <c r="HOF260" s="8"/>
      <c r="HOG260" s="5"/>
      <c r="HOH260" s="5"/>
      <c r="HOI260" s="5"/>
      <c r="HOJ260" s="8"/>
      <c r="HOK260" s="5"/>
      <c r="HOL260" s="5"/>
      <c r="HOM260" s="5"/>
      <c r="HON260" s="8"/>
      <c r="HOO260" s="5"/>
      <c r="HOP260" s="5"/>
      <c r="HOQ260" s="5"/>
      <c r="HOR260" s="8"/>
      <c r="HOS260" s="5"/>
      <c r="HOT260" s="5"/>
      <c r="HOU260" s="5"/>
      <c r="HOV260" s="8"/>
      <c r="HOW260" s="5"/>
      <c r="HOX260" s="5"/>
      <c r="HOY260" s="5"/>
      <c r="HOZ260" s="8"/>
      <c r="HPA260" s="5"/>
      <c r="HPB260" s="5"/>
      <c r="HPC260" s="5"/>
      <c r="HPD260" s="8"/>
      <c r="HPE260" s="5"/>
      <c r="HPF260" s="5"/>
      <c r="HPG260" s="5"/>
      <c r="HPH260" s="8"/>
      <c r="HPI260" s="5"/>
      <c r="HPJ260" s="5"/>
      <c r="HPK260" s="5"/>
      <c r="HPL260" s="8"/>
      <c r="HPM260" s="5"/>
      <c r="HPN260" s="5"/>
      <c r="HPO260" s="5"/>
      <c r="HPP260" s="8"/>
      <c r="HPQ260" s="5"/>
      <c r="HPR260" s="5"/>
      <c r="HPS260" s="5"/>
      <c r="HPT260" s="8"/>
      <c r="HPU260" s="5"/>
      <c r="HPV260" s="5"/>
      <c r="HPW260" s="5"/>
      <c r="HPX260" s="8"/>
      <c r="HPY260" s="5"/>
      <c r="HPZ260" s="5"/>
      <c r="HQA260" s="5"/>
      <c r="HQB260" s="8"/>
      <c r="HQC260" s="5"/>
      <c r="HQD260" s="5"/>
      <c r="HQE260" s="5"/>
      <c r="HQF260" s="8"/>
      <c r="HQG260" s="5"/>
      <c r="HQH260" s="5"/>
      <c r="HQI260" s="5"/>
      <c r="HQJ260" s="8"/>
      <c r="HQK260" s="5"/>
      <c r="HQL260" s="5"/>
      <c r="HQM260" s="5"/>
      <c r="HQN260" s="8"/>
      <c r="HQO260" s="5"/>
      <c r="HQP260" s="5"/>
      <c r="HQQ260" s="5"/>
      <c r="HQR260" s="8"/>
      <c r="HQS260" s="5"/>
      <c r="HQT260" s="5"/>
      <c r="HQU260" s="5"/>
      <c r="HQV260" s="8"/>
      <c r="HQW260" s="5"/>
      <c r="HQX260" s="5"/>
      <c r="HQY260" s="5"/>
      <c r="HQZ260" s="8"/>
      <c r="HRA260" s="5"/>
      <c r="HRB260" s="5"/>
      <c r="HRC260" s="5"/>
      <c r="HRD260" s="8"/>
      <c r="HRE260" s="5"/>
      <c r="HRF260" s="5"/>
      <c r="HRG260" s="5"/>
      <c r="HRH260" s="8"/>
      <c r="HRI260" s="5"/>
      <c r="HRJ260" s="5"/>
      <c r="HRK260" s="5"/>
      <c r="HRL260" s="8"/>
      <c r="HRM260" s="5"/>
      <c r="HRN260" s="5"/>
      <c r="HRO260" s="5"/>
      <c r="HRP260" s="8"/>
      <c r="HRQ260" s="5"/>
      <c r="HRR260" s="5"/>
      <c r="HRS260" s="5"/>
      <c r="HRT260" s="8"/>
      <c r="HRU260" s="5"/>
      <c r="HRV260" s="5"/>
      <c r="HRW260" s="5"/>
      <c r="HRX260" s="8"/>
      <c r="HRY260" s="5"/>
      <c r="HRZ260" s="5"/>
      <c r="HSA260" s="5"/>
      <c r="HSB260" s="8"/>
      <c r="HSC260" s="5"/>
      <c r="HSD260" s="5"/>
      <c r="HSE260" s="5"/>
      <c r="HSF260" s="8"/>
      <c r="HSG260" s="5"/>
      <c r="HSH260" s="5"/>
      <c r="HSI260" s="5"/>
      <c r="HSJ260" s="8"/>
      <c r="HSK260" s="5"/>
      <c r="HSL260" s="5"/>
      <c r="HSM260" s="5"/>
      <c r="HSN260" s="8"/>
      <c r="HSO260" s="5"/>
      <c r="HSP260" s="5"/>
      <c r="HSQ260" s="5"/>
      <c r="HSR260" s="8"/>
      <c r="HSS260" s="5"/>
      <c r="HST260" s="5"/>
      <c r="HSU260" s="5"/>
      <c r="HSV260" s="8"/>
      <c r="HSW260" s="5"/>
      <c r="HSX260" s="5"/>
      <c r="HSY260" s="5"/>
      <c r="HSZ260" s="8"/>
      <c r="HTA260" s="5"/>
      <c r="HTB260" s="5"/>
      <c r="HTC260" s="5"/>
      <c r="HTD260" s="8"/>
      <c r="HTE260" s="5"/>
      <c r="HTF260" s="5"/>
      <c r="HTG260" s="5"/>
      <c r="HTH260" s="8"/>
      <c r="HTI260" s="5"/>
      <c r="HTJ260" s="5"/>
      <c r="HTK260" s="5"/>
      <c r="HTL260" s="8"/>
      <c r="HTM260" s="5"/>
      <c r="HTN260" s="5"/>
      <c r="HTO260" s="5"/>
      <c r="HTP260" s="8"/>
      <c r="HTQ260" s="5"/>
      <c r="HTR260" s="5"/>
      <c r="HTS260" s="5"/>
      <c r="HTT260" s="8"/>
      <c r="HTU260" s="5"/>
      <c r="HTV260" s="5"/>
      <c r="HTW260" s="5"/>
      <c r="HTX260" s="8"/>
      <c r="HTY260" s="5"/>
      <c r="HTZ260" s="5"/>
      <c r="HUA260" s="5"/>
      <c r="HUB260" s="8"/>
      <c r="HUC260" s="5"/>
      <c r="HUD260" s="5"/>
      <c r="HUE260" s="5"/>
      <c r="HUF260" s="8"/>
      <c r="HUG260" s="5"/>
      <c r="HUH260" s="5"/>
      <c r="HUI260" s="5"/>
      <c r="HUJ260" s="8"/>
      <c r="HUK260" s="5"/>
      <c r="HUL260" s="5"/>
      <c r="HUM260" s="5"/>
      <c r="HUN260" s="8"/>
      <c r="HUO260" s="5"/>
      <c r="HUP260" s="5"/>
      <c r="HUQ260" s="5"/>
      <c r="HUR260" s="8"/>
      <c r="HUS260" s="5"/>
      <c r="HUT260" s="5"/>
      <c r="HUU260" s="5"/>
      <c r="HUV260" s="8"/>
      <c r="HUW260" s="5"/>
      <c r="HUX260" s="5"/>
      <c r="HUY260" s="5"/>
      <c r="HUZ260" s="8"/>
      <c r="HVA260" s="5"/>
      <c r="HVB260" s="5"/>
      <c r="HVC260" s="5"/>
      <c r="HVD260" s="8"/>
      <c r="HVE260" s="5"/>
      <c r="HVF260" s="5"/>
      <c r="HVG260" s="5"/>
      <c r="HVH260" s="8"/>
      <c r="HVI260" s="5"/>
      <c r="HVJ260" s="5"/>
      <c r="HVK260" s="5"/>
      <c r="HVL260" s="8"/>
      <c r="HVM260" s="5"/>
      <c r="HVN260" s="5"/>
      <c r="HVO260" s="5"/>
      <c r="HVP260" s="8"/>
      <c r="HVQ260" s="5"/>
      <c r="HVR260" s="5"/>
      <c r="HVS260" s="5"/>
      <c r="HVT260" s="8"/>
      <c r="HVU260" s="5"/>
      <c r="HVV260" s="5"/>
      <c r="HVW260" s="5"/>
      <c r="HVX260" s="8"/>
      <c r="HVY260" s="5"/>
      <c r="HVZ260" s="5"/>
      <c r="HWA260" s="5"/>
      <c r="HWB260" s="8"/>
      <c r="HWC260" s="5"/>
      <c r="HWD260" s="5"/>
      <c r="HWE260" s="5"/>
      <c r="HWF260" s="8"/>
      <c r="HWG260" s="5"/>
      <c r="HWH260" s="5"/>
      <c r="HWI260" s="5"/>
      <c r="HWJ260" s="8"/>
      <c r="HWK260" s="5"/>
      <c r="HWL260" s="5"/>
      <c r="HWM260" s="5"/>
      <c r="HWN260" s="8"/>
      <c r="HWO260" s="5"/>
      <c r="HWP260" s="5"/>
      <c r="HWQ260" s="5"/>
      <c r="HWR260" s="8"/>
      <c r="HWS260" s="5"/>
      <c r="HWT260" s="5"/>
      <c r="HWU260" s="5"/>
      <c r="HWV260" s="8"/>
      <c r="HWW260" s="5"/>
      <c r="HWX260" s="5"/>
      <c r="HWY260" s="5"/>
      <c r="HWZ260" s="8"/>
      <c r="HXA260" s="5"/>
      <c r="HXB260" s="5"/>
      <c r="HXC260" s="5"/>
      <c r="HXD260" s="8"/>
      <c r="HXE260" s="5"/>
      <c r="HXF260" s="5"/>
      <c r="HXG260" s="5"/>
      <c r="HXH260" s="8"/>
      <c r="HXI260" s="5"/>
      <c r="HXJ260" s="5"/>
      <c r="HXK260" s="5"/>
      <c r="HXL260" s="8"/>
      <c r="HXM260" s="5"/>
      <c r="HXN260" s="5"/>
      <c r="HXO260" s="5"/>
      <c r="HXP260" s="8"/>
      <c r="HXQ260" s="5"/>
      <c r="HXR260" s="5"/>
      <c r="HXS260" s="5"/>
      <c r="HXT260" s="8"/>
      <c r="HXU260" s="5"/>
      <c r="HXV260" s="5"/>
      <c r="HXW260" s="5"/>
      <c r="HXX260" s="8"/>
      <c r="HXY260" s="5"/>
      <c r="HXZ260" s="5"/>
      <c r="HYA260" s="5"/>
      <c r="HYB260" s="8"/>
      <c r="HYC260" s="5"/>
      <c r="HYD260" s="5"/>
      <c r="HYE260" s="5"/>
      <c r="HYF260" s="8"/>
      <c r="HYG260" s="5"/>
      <c r="HYH260" s="5"/>
      <c r="HYI260" s="5"/>
      <c r="HYJ260" s="8"/>
      <c r="HYK260" s="5"/>
      <c r="HYL260" s="5"/>
      <c r="HYM260" s="5"/>
      <c r="HYN260" s="8"/>
      <c r="HYO260" s="5"/>
      <c r="HYP260" s="5"/>
      <c r="HYQ260" s="5"/>
      <c r="HYR260" s="8"/>
      <c r="HYS260" s="5"/>
      <c r="HYT260" s="5"/>
      <c r="HYU260" s="5"/>
      <c r="HYV260" s="8"/>
      <c r="HYW260" s="5"/>
      <c r="HYX260" s="5"/>
      <c r="HYY260" s="5"/>
      <c r="HYZ260" s="8"/>
      <c r="HZA260" s="5"/>
      <c r="HZB260" s="5"/>
      <c r="HZC260" s="5"/>
      <c r="HZD260" s="8"/>
      <c r="HZE260" s="5"/>
      <c r="HZF260" s="5"/>
      <c r="HZG260" s="5"/>
      <c r="HZH260" s="8"/>
      <c r="HZI260" s="5"/>
      <c r="HZJ260" s="5"/>
      <c r="HZK260" s="5"/>
      <c r="HZL260" s="8"/>
      <c r="HZM260" s="5"/>
      <c r="HZN260" s="5"/>
      <c r="HZO260" s="5"/>
      <c r="HZP260" s="8"/>
      <c r="HZQ260" s="5"/>
      <c r="HZR260" s="5"/>
      <c r="HZS260" s="5"/>
      <c r="HZT260" s="8"/>
      <c r="HZU260" s="5"/>
      <c r="HZV260" s="5"/>
      <c r="HZW260" s="5"/>
      <c r="HZX260" s="8"/>
      <c r="HZY260" s="5"/>
      <c r="HZZ260" s="5"/>
      <c r="IAA260" s="5"/>
      <c r="IAB260" s="8"/>
      <c r="IAC260" s="5"/>
      <c r="IAD260" s="5"/>
      <c r="IAE260" s="5"/>
      <c r="IAF260" s="8"/>
      <c r="IAG260" s="5"/>
      <c r="IAH260" s="5"/>
      <c r="IAI260" s="5"/>
      <c r="IAJ260" s="8"/>
      <c r="IAK260" s="5"/>
      <c r="IAL260" s="5"/>
      <c r="IAM260" s="5"/>
      <c r="IAN260" s="8"/>
      <c r="IAO260" s="5"/>
      <c r="IAP260" s="5"/>
      <c r="IAQ260" s="5"/>
      <c r="IAR260" s="8"/>
      <c r="IAS260" s="5"/>
      <c r="IAT260" s="5"/>
      <c r="IAU260" s="5"/>
      <c r="IAV260" s="8"/>
      <c r="IAW260" s="5"/>
      <c r="IAX260" s="5"/>
      <c r="IAY260" s="5"/>
      <c r="IAZ260" s="8"/>
      <c r="IBA260" s="5"/>
      <c r="IBB260" s="5"/>
      <c r="IBC260" s="5"/>
      <c r="IBD260" s="8"/>
      <c r="IBE260" s="5"/>
      <c r="IBF260" s="5"/>
      <c r="IBG260" s="5"/>
      <c r="IBH260" s="8"/>
      <c r="IBI260" s="5"/>
      <c r="IBJ260" s="5"/>
      <c r="IBK260" s="5"/>
      <c r="IBL260" s="8"/>
      <c r="IBM260" s="5"/>
      <c r="IBN260" s="5"/>
      <c r="IBO260" s="5"/>
      <c r="IBP260" s="8"/>
      <c r="IBQ260" s="5"/>
      <c r="IBR260" s="5"/>
      <c r="IBS260" s="5"/>
      <c r="IBT260" s="8"/>
      <c r="IBU260" s="5"/>
      <c r="IBV260" s="5"/>
      <c r="IBW260" s="5"/>
      <c r="IBX260" s="8"/>
      <c r="IBY260" s="5"/>
      <c r="IBZ260" s="5"/>
      <c r="ICA260" s="5"/>
      <c r="ICB260" s="8"/>
      <c r="ICC260" s="5"/>
      <c r="ICD260" s="5"/>
      <c r="ICE260" s="5"/>
      <c r="ICF260" s="8"/>
      <c r="ICG260" s="5"/>
      <c r="ICH260" s="5"/>
      <c r="ICI260" s="5"/>
      <c r="ICJ260" s="8"/>
      <c r="ICK260" s="5"/>
      <c r="ICL260" s="5"/>
      <c r="ICM260" s="5"/>
      <c r="ICN260" s="8"/>
      <c r="ICO260" s="5"/>
      <c r="ICP260" s="5"/>
      <c r="ICQ260" s="5"/>
      <c r="ICR260" s="8"/>
      <c r="ICS260" s="5"/>
      <c r="ICT260" s="5"/>
      <c r="ICU260" s="5"/>
      <c r="ICV260" s="8"/>
      <c r="ICW260" s="5"/>
      <c r="ICX260" s="5"/>
      <c r="ICY260" s="5"/>
      <c r="ICZ260" s="8"/>
      <c r="IDA260" s="5"/>
      <c r="IDB260" s="5"/>
      <c r="IDC260" s="5"/>
      <c r="IDD260" s="8"/>
      <c r="IDE260" s="5"/>
      <c r="IDF260" s="5"/>
      <c r="IDG260" s="5"/>
      <c r="IDH260" s="8"/>
      <c r="IDI260" s="5"/>
      <c r="IDJ260" s="5"/>
      <c r="IDK260" s="5"/>
      <c r="IDL260" s="8"/>
      <c r="IDM260" s="5"/>
      <c r="IDN260" s="5"/>
      <c r="IDO260" s="5"/>
      <c r="IDP260" s="8"/>
      <c r="IDQ260" s="5"/>
      <c r="IDR260" s="5"/>
      <c r="IDS260" s="5"/>
      <c r="IDT260" s="8"/>
      <c r="IDU260" s="5"/>
      <c r="IDV260" s="5"/>
      <c r="IDW260" s="5"/>
      <c r="IDX260" s="8"/>
      <c r="IDY260" s="5"/>
      <c r="IDZ260" s="5"/>
      <c r="IEA260" s="5"/>
      <c r="IEB260" s="8"/>
      <c r="IEC260" s="5"/>
      <c r="IED260" s="5"/>
      <c r="IEE260" s="5"/>
      <c r="IEF260" s="8"/>
      <c r="IEG260" s="5"/>
      <c r="IEH260" s="5"/>
      <c r="IEI260" s="5"/>
      <c r="IEJ260" s="8"/>
      <c r="IEK260" s="5"/>
      <c r="IEL260" s="5"/>
      <c r="IEM260" s="5"/>
      <c r="IEN260" s="8"/>
      <c r="IEO260" s="5"/>
      <c r="IEP260" s="5"/>
      <c r="IEQ260" s="5"/>
      <c r="IER260" s="8"/>
      <c r="IES260" s="5"/>
      <c r="IET260" s="5"/>
      <c r="IEU260" s="5"/>
      <c r="IEV260" s="8"/>
      <c r="IEW260" s="5"/>
      <c r="IEX260" s="5"/>
      <c r="IEY260" s="5"/>
      <c r="IEZ260" s="8"/>
      <c r="IFA260" s="5"/>
      <c r="IFB260" s="5"/>
      <c r="IFC260" s="5"/>
      <c r="IFD260" s="8"/>
      <c r="IFE260" s="5"/>
      <c r="IFF260" s="5"/>
      <c r="IFG260" s="5"/>
      <c r="IFH260" s="8"/>
      <c r="IFI260" s="5"/>
      <c r="IFJ260" s="5"/>
      <c r="IFK260" s="5"/>
      <c r="IFL260" s="8"/>
      <c r="IFM260" s="5"/>
      <c r="IFN260" s="5"/>
      <c r="IFO260" s="5"/>
      <c r="IFP260" s="8"/>
      <c r="IFQ260" s="5"/>
      <c r="IFR260" s="5"/>
      <c r="IFS260" s="5"/>
      <c r="IFT260" s="8"/>
      <c r="IFU260" s="5"/>
      <c r="IFV260" s="5"/>
      <c r="IFW260" s="5"/>
      <c r="IFX260" s="8"/>
      <c r="IFY260" s="5"/>
      <c r="IFZ260" s="5"/>
      <c r="IGA260" s="5"/>
      <c r="IGB260" s="8"/>
      <c r="IGC260" s="5"/>
      <c r="IGD260" s="5"/>
      <c r="IGE260" s="5"/>
      <c r="IGF260" s="8"/>
      <c r="IGG260" s="5"/>
      <c r="IGH260" s="5"/>
      <c r="IGI260" s="5"/>
      <c r="IGJ260" s="8"/>
      <c r="IGK260" s="5"/>
      <c r="IGL260" s="5"/>
      <c r="IGM260" s="5"/>
      <c r="IGN260" s="8"/>
      <c r="IGO260" s="5"/>
      <c r="IGP260" s="5"/>
      <c r="IGQ260" s="5"/>
      <c r="IGR260" s="8"/>
      <c r="IGS260" s="5"/>
      <c r="IGT260" s="5"/>
      <c r="IGU260" s="5"/>
      <c r="IGV260" s="8"/>
      <c r="IGW260" s="5"/>
      <c r="IGX260" s="5"/>
      <c r="IGY260" s="5"/>
      <c r="IGZ260" s="8"/>
      <c r="IHA260" s="5"/>
      <c r="IHB260" s="5"/>
      <c r="IHC260" s="5"/>
      <c r="IHD260" s="8"/>
      <c r="IHE260" s="5"/>
      <c r="IHF260" s="5"/>
      <c r="IHG260" s="5"/>
      <c r="IHH260" s="8"/>
      <c r="IHI260" s="5"/>
      <c r="IHJ260" s="5"/>
      <c r="IHK260" s="5"/>
      <c r="IHL260" s="8"/>
      <c r="IHM260" s="5"/>
      <c r="IHN260" s="5"/>
      <c r="IHO260" s="5"/>
      <c r="IHP260" s="8"/>
      <c r="IHQ260" s="5"/>
      <c r="IHR260" s="5"/>
      <c r="IHS260" s="5"/>
      <c r="IHT260" s="8"/>
      <c r="IHU260" s="5"/>
      <c r="IHV260" s="5"/>
      <c r="IHW260" s="5"/>
      <c r="IHX260" s="8"/>
      <c r="IHY260" s="5"/>
      <c r="IHZ260" s="5"/>
      <c r="IIA260" s="5"/>
      <c r="IIB260" s="8"/>
      <c r="IIC260" s="5"/>
      <c r="IID260" s="5"/>
      <c r="IIE260" s="5"/>
      <c r="IIF260" s="8"/>
      <c r="IIG260" s="5"/>
      <c r="IIH260" s="5"/>
      <c r="III260" s="5"/>
      <c r="IIJ260" s="8"/>
      <c r="IIK260" s="5"/>
      <c r="IIL260" s="5"/>
      <c r="IIM260" s="5"/>
      <c r="IIN260" s="8"/>
      <c r="IIO260" s="5"/>
      <c r="IIP260" s="5"/>
      <c r="IIQ260" s="5"/>
      <c r="IIR260" s="8"/>
      <c r="IIS260" s="5"/>
      <c r="IIT260" s="5"/>
      <c r="IIU260" s="5"/>
      <c r="IIV260" s="8"/>
      <c r="IIW260" s="5"/>
      <c r="IIX260" s="5"/>
      <c r="IIY260" s="5"/>
      <c r="IIZ260" s="8"/>
      <c r="IJA260" s="5"/>
      <c r="IJB260" s="5"/>
      <c r="IJC260" s="5"/>
      <c r="IJD260" s="8"/>
      <c r="IJE260" s="5"/>
      <c r="IJF260" s="5"/>
      <c r="IJG260" s="5"/>
      <c r="IJH260" s="8"/>
      <c r="IJI260" s="5"/>
      <c r="IJJ260" s="5"/>
      <c r="IJK260" s="5"/>
      <c r="IJL260" s="8"/>
      <c r="IJM260" s="5"/>
      <c r="IJN260" s="5"/>
      <c r="IJO260" s="5"/>
      <c r="IJP260" s="8"/>
      <c r="IJQ260" s="5"/>
      <c r="IJR260" s="5"/>
      <c r="IJS260" s="5"/>
      <c r="IJT260" s="8"/>
      <c r="IJU260" s="5"/>
      <c r="IJV260" s="5"/>
      <c r="IJW260" s="5"/>
      <c r="IJX260" s="8"/>
      <c r="IJY260" s="5"/>
      <c r="IJZ260" s="5"/>
      <c r="IKA260" s="5"/>
      <c r="IKB260" s="8"/>
      <c r="IKC260" s="5"/>
      <c r="IKD260" s="5"/>
      <c r="IKE260" s="5"/>
      <c r="IKF260" s="8"/>
      <c r="IKG260" s="5"/>
      <c r="IKH260" s="5"/>
      <c r="IKI260" s="5"/>
      <c r="IKJ260" s="8"/>
      <c r="IKK260" s="5"/>
      <c r="IKL260" s="5"/>
      <c r="IKM260" s="5"/>
      <c r="IKN260" s="8"/>
      <c r="IKO260" s="5"/>
      <c r="IKP260" s="5"/>
      <c r="IKQ260" s="5"/>
      <c r="IKR260" s="8"/>
      <c r="IKS260" s="5"/>
      <c r="IKT260" s="5"/>
      <c r="IKU260" s="5"/>
      <c r="IKV260" s="8"/>
      <c r="IKW260" s="5"/>
      <c r="IKX260" s="5"/>
      <c r="IKY260" s="5"/>
      <c r="IKZ260" s="8"/>
      <c r="ILA260" s="5"/>
      <c r="ILB260" s="5"/>
      <c r="ILC260" s="5"/>
      <c r="ILD260" s="8"/>
      <c r="ILE260" s="5"/>
      <c r="ILF260" s="5"/>
      <c r="ILG260" s="5"/>
      <c r="ILH260" s="8"/>
      <c r="ILI260" s="5"/>
      <c r="ILJ260" s="5"/>
      <c r="ILK260" s="5"/>
      <c r="ILL260" s="8"/>
      <c r="ILM260" s="5"/>
      <c r="ILN260" s="5"/>
      <c r="ILO260" s="5"/>
      <c r="ILP260" s="8"/>
      <c r="ILQ260" s="5"/>
      <c r="ILR260" s="5"/>
      <c r="ILS260" s="5"/>
      <c r="ILT260" s="8"/>
      <c r="ILU260" s="5"/>
      <c r="ILV260" s="5"/>
      <c r="ILW260" s="5"/>
      <c r="ILX260" s="8"/>
      <c r="ILY260" s="5"/>
      <c r="ILZ260" s="5"/>
      <c r="IMA260" s="5"/>
      <c r="IMB260" s="8"/>
      <c r="IMC260" s="5"/>
      <c r="IMD260" s="5"/>
      <c r="IME260" s="5"/>
      <c r="IMF260" s="8"/>
      <c r="IMG260" s="5"/>
      <c r="IMH260" s="5"/>
      <c r="IMI260" s="5"/>
      <c r="IMJ260" s="8"/>
      <c r="IMK260" s="5"/>
      <c r="IML260" s="5"/>
      <c r="IMM260" s="5"/>
      <c r="IMN260" s="8"/>
      <c r="IMO260" s="5"/>
      <c r="IMP260" s="5"/>
      <c r="IMQ260" s="5"/>
      <c r="IMR260" s="8"/>
      <c r="IMS260" s="5"/>
      <c r="IMT260" s="5"/>
      <c r="IMU260" s="5"/>
      <c r="IMV260" s="8"/>
      <c r="IMW260" s="5"/>
      <c r="IMX260" s="5"/>
      <c r="IMY260" s="5"/>
      <c r="IMZ260" s="8"/>
      <c r="INA260" s="5"/>
      <c r="INB260" s="5"/>
      <c r="INC260" s="5"/>
      <c r="IND260" s="8"/>
      <c r="INE260" s="5"/>
      <c r="INF260" s="5"/>
      <c r="ING260" s="5"/>
      <c r="INH260" s="8"/>
      <c r="INI260" s="5"/>
      <c r="INJ260" s="5"/>
      <c r="INK260" s="5"/>
      <c r="INL260" s="8"/>
      <c r="INM260" s="5"/>
      <c r="INN260" s="5"/>
      <c r="INO260" s="5"/>
      <c r="INP260" s="8"/>
      <c r="INQ260" s="5"/>
      <c r="INR260" s="5"/>
      <c r="INS260" s="5"/>
      <c r="INT260" s="8"/>
      <c r="INU260" s="5"/>
      <c r="INV260" s="5"/>
      <c r="INW260" s="5"/>
      <c r="INX260" s="8"/>
      <c r="INY260" s="5"/>
      <c r="INZ260" s="5"/>
      <c r="IOA260" s="5"/>
      <c r="IOB260" s="8"/>
      <c r="IOC260" s="5"/>
      <c r="IOD260" s="5"/>
      <c r="IOE260" s="5"/>
      <c r="IOF260" s="8"/>
      <c r="IOG260" s="5"/>
      <c r="IOH260" s="5"/>
      <c r="IOI260" s="5"/>
      <c r="IOJ260" s="8"/>
      <c r="IOK260" s="5"/>
      <c r="IOL260" s="5"/>
      <c r="IOM260" s="5"/>
      <c r="ION260" s="8"/>
      <c r="IOO260" s="5"/>
      <c r="IOP260" s="5"/>
      <c r="IOQ260" s="5"/>
      <c r="IOR260" s="8"/>
      <c r="IOS260" s="5"/>
      <c r="IOT260" s="5"/>
      <c r="IOU260" s="5"/>
      <c r="IOV260" s="8"/>
      <c r="IOW260" s="5"/>
      <c r="IOX260" s="5"/>
      <c r="IOY260" s="5"/>
      <c r="IOZ260" s="8"/>
      <c r="IPA260" s="5"/>
      <c r="IPB260" s="5"/>
      <c r="IPC260" s="5"/>
      <c r="IPD260" s="8"/>
      <c r="IPE260" s="5"/>
      <c r="IPF260" s="5"/>
      <c r="IPG260" s="5"/>
      <c r="IPH260" s="8"/>
      <c r="IPI260" s="5"/>
      <c r="IPJ260" s="5"/>
      <c r="IPK260" s="5"/>
      <c r="IPL260" s="8"/>
      <c r="IPM260" s="5"/>
      <c r="IPN260" s="5"/>
      <c r="IPO260" s="5"/>
      <c r="IPP260" s="8"/>
      <c r="IPQ260" s="5"/>
      <c r="IPR260" s="5"/>
      <c r="IPS260" s="5"/>
      <c r="IPT260" s="8"/>
      <c r="IPU260" s="5"/>
      <c r="IPV260" s="5"/>
      <c r="IPW260" s="5"/>
      <c r="IPX260" s="8"/>
      <c r="IPY260" s="5"/>
      <c r="IPZ260" s="5"/>
      <c r="IQA260" s="5"/>
      <c r="IQB260" s="8"/>
      <c r="IQC260" s="5"/>
      <c r="IQD260" s="5"/>
      <c r="IQE260" s="5"/>
      <c r="IQF260" s="8"/>
      <c r="IQG260" s="5"/>
      <c r="IQH260" s="5"/>
      <c r="IQI260" s="5"/>
      <c r="IQJ260" s="8"/>
      <c r="IQK260" s="5"/>
      <c r="IQL260" s="5"/>
      <c r="IQM260" s="5"/>
      <c r="IQN260" s="8"/>
      <c r="IQO260" s="5"/>
      <c r="IQP260" s="5"/>
      <c r="IQQ260" s="5"/>
      <c r="IQR260" s="8"/>
      <c r="IQS260" s="5"/>
      <c r="IQT260" s="5"/>
      <c r="IQU260" s="5"/>
      <c r="IQV260" s="8"/>
      <c r="IQW260" s="5"/>
      <c r="IQX260" s="5"/>
      <c r="IQY260" s="5"/>
      <c r="IQZ260" s="8"/>
      <c r="IRA260" s="5"/>
      <c r="IRB260" s="5"/>
      <c r="IRC260" s="5"/>
      <c r="IRD260" s="8"/>
      <c r="IRE260" s="5"/>
      <c r="IRF260" s="5"/>
      <c r="IRG260" s="5"/>
      <c r="IRH260" s="8"/>
      <c r="IRI260" s="5"/>
      <c r="IRJ260" s="5"/>
      <c r="IRK260" s="5"/>
      <c r="IRL260" s="8"/>
      <c r="IRM260" s="5"/>
      <c r="IRN260" s="5"/>
      <c r="IRO260" s="5"/>
      <c r="IRP260" s="8"/>
      <c r="IRQ260" s="5"/>
      <c r="IRR260" s="5"/>
      <c r="IRS260" s="5"/>
      <c r="IRT260" s="8"/>
      <c r="IRU260" s="5"/>
      <c r="IRV260" s="5"/>
      <c r="IRW260" s="5"/>
      <c r="IRX260" s="8"/>
      <c r="IRY260" s="5"/>
      <c r="IRZ260" s="5"/>
      <c r="ISA260" s="5"/>
      <c r="ISB260" s="8"/>
      <c r="ISC260" s="5"/>
      <c r="ISD260" s="5"/>
      <c r="ISE260" s="5"/>
      <c r="ISF260" s="8"/>
      <c r="ISG260" s="5"/>
      <c r="ISH260" s="5"/>
      <c r="ISI260" s="5"/>
      <c r="ISJ260" s="8"/>
      <c r="ISK260" s="5"/>
      <c r="ISL260" s="5"/>
      <c r="ISM260" s="5"/>
      <c r="ISN260" s="8"/>
      <c r="ISO260" s="5"/>
      <c r="ISP260" s="5"/>
      <c r="ISQ260" s="5"/>
      <c r="ISR260" s="8"/>
      <c r="ISS260" s="5"/>
      <c r="IST260" s="5"/>
      <c r="ISU260" s="5"/>
      <c r="ISV260" s="8"/>
      <c r="ISW260" s="5"/>
      <c r="ISX260" s="5"/>
      <c r="ISY260" s="5"/>
      <c r="ISZ260" s="8"/>
      <c r="ITA260" s="5"/>
      <c r="ITB260" s="5"/>
      <c r="ITC260" s="5"/>
      <c r="ITD260" s="8"/>
      <c r="ITE260" s="5"/>
      <c r="ITF260" s="5"/>
      <c r="ITG260" s="5"/>
      <c r="ITH260" s="8"/>
      <c r="ITI260" s="5"/>
      <c r="ITJ260" s="5"/>
      <c r="ITK260" s="5"/>
      <c r="ITL260" s="8"/>
      <c r="ITM260" s="5"/>
      <c r="ITN260" s="5"/>
      <c r="ITO260" s="5"/>
      <c r="ITP260" s="8"/>
      <c r="ITQ260" s="5"/>
      <c r="ITR260" s="5"/>
      <c r="ITS260" s="5"/>
      <c r="ITT260" s="8"/>
      <c r="ITU260" s="5"/>
      <c r="ITV260" s="5"/>
      <c r="ITW260" s="5"/>
      <c r="ITX260" s="8"/>
      <c r="ITY260" s="5"/>
      <c r="ITZ260" s="5"/>
      <c r="IUA260" s="5"/>
      <c r="IUB260" s="8"/>
      <c r="IUC260" s="5"/>
      <c r="IUD260" s="5"/>
      <c r="IUE260" s="5"/>
      <c r="IUF260" s="8"/>
      <c r="IUG260" s="5"/>
      <c r="IUH260" s="5"/>
      <c r="IUI260" s="5"/>
      <c r="IUJ260" s="8"/>
      <c r="IUK260" s="5"/>
      <c r="IUL260" s="5"/>
      <c r="IUM260" s="5"/>
      <c r="IUN260" s="8"/>
      <c r="IUO260" s="5"/>
      <c r="IUP260" s="5"/>
      <c r="IUQ260" s="5"/>
      <c r="IUR260" s="8"/>
      <c r="IUS260" s="5"/>
      <c r="IUT260" s="5"/>
      <c r="IUU260" s="5"/>
      <c r="IUV260" s="8"/>
      <c r="IUW260" s="5"/>
      <c r="IUX260" s="5"/>
      <c r="IUY260" s="5"/>
      <c r="IUZ260" s="8"/>
      <c r="IVA260" s="5"/>
      <c r="IVB260" s="5"/>
      <c r="IVC260" s="5"/>
      <c r="IVD260" s="8"/>
      <c r="IVE260" s="5"/>
      <c r="IVF260" s="5"/>
      <c r="IVG260" s="5"/>
      <c r="IVH260" s="8"/>
      <c r="IVI260" s="5"/>
      <c r="IVJ260" s="5"/>
      <c r="IVK260" s="5"/>
      <c r="IVL260" s="8"/>
      <c r="IVM260" s="5"/>
      <c r="IVN260" s="5"/>
      <c r="IVO260" s="5"/>
      <c r="IVP260" s="8"/>
      <c r="IVQ260" s="5"/>
      <c r="IVR260" s="5"/>
      <c r="IVS260" s="5"/>
      <c r="IVT260" s="8"/>
      <c r="IVU260" s="5"/>
      <c r="IVV260" s="5"/>
      <c r="IVW260" s="5"/>
      <c r="IVX260" s="8"/>
      <c r="IVY260" s="5"/>
      <c r="IVZ260" s="5"/>
      <c r="IWA260" s="5"/>
      <c r="IWB260" s="8"/>
      <c r="IWC260" s="5"/>
      <c r="IWD260" s="5"/>
      <c r="IWE260" s="5"/>
      <c r="IWF260" s="8"/>
      <c r="IWG260" s="5"/>
      <c r="IWH260" s="5"/>
      <c r="IWI260" s="5"/>
      <c r="IWJ260" s="8"/>
      <c r="IWK260" s="5"/>
      <c r="IWL260" s="5"/>
      <c r="IWM260" s="5"/>
      <c r="IWN260" s="8"/>
      <c r="IWO260" s="5"/>
      <c r="IWP260" s="5"/>
      <c r="IWQ260" s="5"/>
      <c r="IWR260" s="8"/>
      <c r="IWS260" s="5"/>
      <c r="IWT260" s="5"/>
      <c r="IWU260" s="5"/>
      <c r="IWV260" s="8"/>
      <c r="IWW260" s="5"/>
      <c r="IWX260" s="5"/>
      <c r="IWY260" s="5"/>
      <c r="IWZ260" s="8"/>
      <c r="IXA260" s="5"/>
      <c r="IXB260" s="5"/>
      <c r="IXC260" s="5"/>
      <c r="IXD260" s="8"/>
      <c r="IXE260" s="5"/>
      <c r="IXF260" s="5"/>
      <c r="IXG260" s="5"/>
      <c r="IXH260" s="8"/>
      <c r="IXI260" s="5"/>
      <c r="IXJ260" s="5"/>
      <c r="IXK260" s="5"/>
      <c r="IXL260" s="8"/>
      <c r="IXM260" s="5"/>
      <c r="IXN260" s="5"/>
      <c r="IXO260" s="5"/>
      <c r="IXP260" s="8"/>
      <c r="IXQ260" s="5"/>
      <c r="IXR260" s="5"/>
      <c r="IXS260" s="5"/>
      <c r="IXT260" s="8"/>
      <c r="IXU260" s="5"/>
      <c r="IXV260" s="5"/>
      <c r="IXW260" s="5"/>
      <c r="IXX260" s="8"/>
      <c r="IXY260" s="5"/>
      <c r="IXZ260" s="5"/>
      <c r="IYA260" s="5"/>
      <c r="IYB260" s="8"/>
      <c r="IYC260" s="5"/>
      <c r="IYD260" s="5"/>
      <c r="IYE260" s="5"/>
      <c r="IYF260" s="8"/>
      <c r="IYG260" s="5"/>
      <c r="IYH260" s="5"/>
      <c r="IYI260" s="5"/>
      <c r="IYJ260" s="8"/>
      <c r="IYK260" s="5"/>
      <c r="IYL260" s="5"/>
      <c r="IYM260" s="5"/>
      <c r="IYN260" s="8"/>
      <c r="IYO260" s="5"/>
      <c r="IYP260" s="5"/>
      <c r="IYQ260" s="5"/>
      <c r="IYR260" s="8"/>
      <c r="IYS260" s="5"/>
      <c r="IYT260" s="5"/>
      <c r="IYU260" s="5"/>
      <c r="IYV260" s="8"/>
      <c r="IYW260" s="5"/>
      <c r="IYX260" s="5"/>
      <c r="IYY260" s="5"/>
      <c r="IYZ260" s="8"/>
      <c r="IZA260" s="5"/>
      <c r="IZB260" s="5"/>
      <c r="IZC260" s="5"/>
      <c r="IZD260" s="8"/>
      <c r="IZE260" s="5"/>
      <c r="IZF260" s="5"/>
      <c r="IZG260" s="5"/>
      <c r="IZH260" s="8"/>
      <c r="IZI260" s="5"/>
      <c r="IZJ260" s="5"/>
      <c r="IZK260" s="5"/>
      <c r="IZL260" s="8"/>
      <c r="IZM260" s="5"/>
      <c r="IZN260" s="5"/>
      <c r="IZO260" s="5"/>
      <c r="IZP260" s="8"/>
      <c r="IZQ260" s="5"/>
      <c r="IZR260" s="5"/>
      <c r="IZS260" s="5"/>
      <c r="IZT260" s="8"/>
      <c r="IZU260" s="5"/>
      <c r="IZV260" s="5"/>
      <c r="IZW260" s="5"/>
      <c r="IZX260" s="8"/>
      <c r="IZY260" s="5"/>
      <c r="IZZ260" s="5"/>
      <c r="JAA260" s="5"/>
      <c r="JAB260" s="8"/>
      <c r="JAC260" s="5"/>
      <c r="JAD260" s="5"/>
      <c r="JAE260" s="5"/>
      <c r="JAF260" s="8"/>
      <c r="JAG260" s="5"/>
      <c r="JAH260" s="5"/>
      <c r="JAI260" s="5"/>
      <c r="JAJ260" s="8"/>
      <c r="JAK260" s="5"/>
      <c r="JAL260" s="5"/>
      <c r="JAM260" s="5"/>
      <c r="JAN260" s="8"/>
      <c r="JAO260" s="5"/>
      <c r="JAP260" s="5"/>
      <c r="JAQ260" s="5"/>
      <c r="JAR260" s="8"/>
      <c r="JAS260" s="5"/>
      <c r="JAT260" s="5"/>
      <c r="JAU260" s="5"/>
      <c r="JAV260" s="8"/>
      <c r="JAW260" s="5"/>
      <c r="JAX260" s="5"/>
      <c r="JAY260" s="5"/>
      <c r="JAZ260" s="8"/>
      <c r="JBA260" s="5"/>
      <c r="JBB260" s="5"/>
      <c r="JBC260" s="5"/>
      <c r="JBD260" s="8"/>
      <c r="JBE260" s="5"/>
      <c r="JBF260" s="5"/>
      <c r="JBG260" s="5"/>
      <c r="JBH260" s="8"/>
      <c r="JBI260" s="5"/>
      <c r="JBJ260" s="5"/>
      <c r="JBK260" s="5"/>
      <c r="JBL260" s="8"/>
      <c r="JBM260" s="5"/>
      <c r="JBN260" s="5"/>
      <c r="JBO260" s="5"/>
      <c r="JBP260" s="8"/>
      <c r="JBQ260" s="5"/>
      <c r="JBR260" s="5"/>
      <c r="JBS260" s="5"/>
      <c r="JBT260" s="8"/>
      <c r="JBU260" s="5"/>
      <c r="JBV260" s="5"/>
      <c r="JBW260" s="5"/>
      <c r="JBX260" s="8"/>
      <c r="JBY260" s="5"/>
      <c r="JBZ260" s="5"/>
      <c r="JCA260" s="5"/>
      <c r="JCB260" s="8"/>
      <c r="JCC260" s="5"/>
      <c r="JCD260" s="5"/>
      <c r="JCE260" s="5"/>
      <c r="JCF260" s="8"/>
      <c r="JCG260" s="5"/>
      <c r="JCH260" s="5"/>
      <c r="JCI260" s="5"/>
      <c r="JCJ260" s="8"/>
      <c r="JCK260" s="5"/>
      <c r="JCL260" s="5"/>
      <c r="JCM260" s="5"/>
      <c r="JCN260" s="8"/>
      <c r="JCO260" s="5"/>
      <c r="JCP260" s="5"/>
      <c r="JCQ260" s="5"/>
      <c r="JCR260" s="8"/>
      <c r="JCS260" s="5"/>
      <c r="JCT260" s="5"/>
      <c r="JCU260" s="5"/>
      <c r="JCV260" s="8"/>
      <c r="JCW260" s="5"/>
      <c r="JCX260" s="5"/>
      <c r="JCY260" s="5"/>
      <c r="JCZ260" s="8"/>
      <c r="JDA260" s="5"/>
      <c r="JDB260" s="5"/>
      <c r="JDC260" s="5"/>
      <c r="JDD260" s="8"/>
      <c r="JDE260" s="5"/>
      <c r="JDF260" s="5"/>
      <c r="JDG260" s="5"/>
      <c r="JDH260" s="8"/>
      <c r="JDI260" s="5"/>
      <c r="JDJ260" s="5"/>
      <c r="JDK260" s="5"/>
      <c r="JDL260" s="8"/>
      <c r="JDM260" s="5"/>
      <c r="JDN260" s="5"/>
      <c r="JDO260" s="5"/>
      <c r="JDP260" s="8"/>
      <c r="JDQ260" s="5"/>
      <c r="JDR260" s="5"/>
      <c r="JDS260" s="5"/>
      <c r="JDT260" s="8"/>
      <c r="JDU260" s="5"/>
      <c r="JDV260" s="5"/>
      <c r="JDW260" s="5"/>
      <c r="JDX260" s="8"/>
      <c r="JDY260" s="5"/>
      <c r="JDZ260" s="5"/>
      <c r="JEA260" s="5"/>
      <c r="JEB260" s="8"/>
      <c r="JEC260" s="5"/>
      <c r="JED260" s="5"/>
      <c r="JEE260" s="5"/>
      <c r="JEF260" s="8"/>
      <c r="JEG260" s="5"/>
      <c r="JEH260" s="5"/>
      <c r="JEI260" s="5"/>
      <c r="JEJ260" s="8"/>
      <c r="JEK260" s="5"/>
      <c r="JEL260" s="5"/>
      <c r="JEM260" s="5"/>
      <c r="JEN260" s="8"/>
      <c r="JEO260" s="5"/>
      <c r="JEP260" s="5"/>
      <c r="JEQ260" s="5"/>
      <c r="JER260" s="8"/>
      <c r="JES260" s="5"/>
      <c r="JET260" s="5"/>
      <c r="JEU260" s="5"/>
      <c r="JEV260" s="8"/>
      <c r="JEW260" s="5"/>
      <c r="JEX260" s="5"/>
      <c r="JEY260" s="5"/>
      <c r="JEZ260" s="8"/>
      <c r="JFA260" s="5"/>
      <c r="JFB260" s="5"/>
      <c r="JFC260" s="5"/>
      <c r="JFD260" s="8"/>
      <c r="JFE260" s="5"/>
      <c r="JFF260" s="5"/>
      <c r="JFG260" s="5"/>
      <c r="JFH260" s="8"/>
      <c r="JFI260" s="5"/>
      <c r="JFJ260" s="5"/>
      <c r="JFK260" s="5"/>
      <c r="JFL260" s="8"/>
      <c r="JFM260" s="5"/>
      <c r="JFN260" s="5"/>
      <c r="JFO260" s="5"/>
      <c r="JFP260" s="8"/>
      <c r="JFQ260" s="5"/>
      <c r="JFR260" s="5"/>
      <c r="JFS260" s="5"/>
      <c r="JFT260" s="8"/>
      <c r="JFU260" s="5"/>
      <c r="JFV260" s="5"/>
      <c r="JFW260" s="5"/>
      <c r="JFX260" s="8"/>
      <c r="JFY260" s="5"/>
      <c r="JFZ260" s="5"/>
      <c r="JGA260" s="5"/>
      <c r="JGB260" s="8"/>
      <c r="JGC260" s="5"/>
      <c r="JGD260" s="5"/>
      <c r="JGE260" s="5"/>
      <c r="JGF260" s="8"/>
      <c r="JGG260" s="5"/>
      <c r="JGH260" s="5"/>
      <c r="JGI260" s="5"/>
      <c r="JGJ260" s="8"/>
      <c r="JGK260" s="5"/>
      <c r="JGL260" s="5"/>
      <c r="JGM260" s="5"/>
      <c r="JGN260" s="8"/>
      <c r="JGO260" s="5"/>
      <c r="JGP260" s="5"/>
      <c r="JGQ260" s="5"/>
      <c r="JGR260" s="8"/>
      <c r="JGS260" s="5"/>
      <c r="JGT260" s="5"/>
      <c r="JGU260" s="5"/>
      <c r="JGV260" s="8"/>
      <c r="JGW260" s="5"/>
      <c r="JGX260" s="5"/>
      <c r="JGY260" s="5"/>
      <c r="JGZ260" s="8"/>
      <c r="JHA260" s="5"/>
      <c r="JHB260" s="5"/>
      <c r="JHC260" s="5"/>
      <c r="JHD260" s="8"/>
      <c r="JHE260" s="5"/>
      <c r="JHF260" s="5"/>
      <c r="JHG260" s="5"/>
      <c r="JHH260" s="8"/>
      <c r="JHI260" s="5"/>
      <c r="JHJ260" s="5"/>
      <c r="JHK260" s="5"/>
      <c r="JHL260" s="8"/>
      <c r="JHM260" s="5"/>
      <c r="JHN260" s="5"/>
      <c r="JHO260" s="5"/>
      <c r="JHP260" s="8"/>
      <c r="JHQ260" s="5"/>
      <c r="JHR260" s="5"/>
      <c r="JHS260" s="5"/>
      <c r="JHT260" s="8"/>
      <c r="JHU260" s="5"/>
      <c r="JHV260" s="5"/>
      <c r="JHW260" s="5"/>
      <c r="JHX260" s="8"/>
      <c r="JHY260" s="5"/>
      <c r="JHZ260" s="5"/>
      <c r="JIA260" s="5"/>
      <c r="JIB260" s="8"/>
      <c r="JIC260" s="5"/>
      <c r="JID260" s="5"/>
      <c r="JIE260" s="5"/>
      <c r="JIF260" s="8"/>
      <c r="JIG260" s="5"/>
      <c r="JIH260" s="5"/>
      <c r="JII260" s="5"/>
      <c r="JIJ260" s="8"/>
      <c r="JIK260" s="5"/>
      <c r="JIL260" s="5"/>
      <c r="JIM260" s="5"/>
      <c r="JIN260" s="8"/>
      <c r="JIO260" s="5"/>
      <c r="JIP260" s="5"/>
      <c r="JIQ260" s="5"/>
      <c r="JIR260" s="8"/>
      <c r="JIS260" s="5"/>
      <c r="JIT260" s="5"/>
      <c r="JIU260" s="5"/>
      <c r="JIV260" s="8"/>
      <c r="JIW260" s="5"/>
      <c r="JIX260" s="5"/>
      <c r="JIY260" s="5"/>
      <c r="JIZ260" s="8"/>
      <c r="JJA260" s="5"/>
      <c r="JJB260" s="5"/>
      <c r="JJC260" s="5"/>
      <c r="JJD260" s="8"/>
      <c r="JJE260" s="5"/>
      <c r="JJF260" s="5"/>
      <c r="JJG260" s="5"/>
      <c r="JJH260" s="8"/>
      <c r="JJI260" s="5"/>
      <c r="JJJ260" s="5"/>
      <c r="JJK260" s="5"/>
      <c r="JJL260" s="8"/>
      <c r="JJM260" s="5"/>
      <c r="JJN260" s="5"/>
      <c r="JJO260" s="5"/>
      <c r="JJP260" s="8"/>
      <c r="JJQ260" s="5"/>
      <c r="JJR260" s="5"/>
      <c r="JJS260" s="5"/>
      <c r="JJT260" s="8"/>
      <c r="JJU260" s="5"/>
      <c r="JJV260" s="5"/>
      <c r="JJW260" s="5"/>
      <c r="JJX260" s="8"/>
      <c r="JJY260" s="5"/>
      <c r="JJZ260" s="5"/>
      <c r="JKA260" s="5"/>
      <c r="JKB260" s="8"/>
      <c r="JKC260" s="5"/>
      <c r="JKD260" s="5"/>
      <c r="JKE260" s="5"/>
      <c r="JKF260" s="8"/>
      <c r="JKG260" s="5"/>
      <c r="JKH260" s="5"/>
      <c r="JKI260" s="5"/>
      <c r="JKJ260" s="8"/>
      <c r="JKK260" s="5"/>
      <c r="JKL260" s="5"/>
      <c r="JKM260" s="5"/>
      <c r="JKN260" s="8"/>
      <c r="JKO260" s="5"/>
      <c r="JKP260" s="5"/>
      <c r="JKQ260" s="5"/>
      <c r="JKR260" s="8"/>
      <c r="JKS260" s="5"/>
      <c r="JKT260" s="5"/>
      <c r="JKU260" s="5"/>
      <c r="JKV260" s="8"/>
      <c r="JKW260" s="5"/>
      <c r="JKX260" s="5"/>
      <c r="JKY260" s="5"/>
      <c r="JKZ260" s="8"/>
      <c r="JLA260" s="5"/>
      <c r="JLB260" s="5"/>
      <c r="JLC260" s="5"/>
      <c r="JLD260" s="8"/>
      <c r="JLE260" s="5"/>
      <c r="JLF260" s="5"/>
      <c r="JLG260" s="5"/>
      <c r="JLH260" s="8"/>
      <c r="JLI260" s="5"/>
      <c r="JLJ260" s="5"/>
      <c r="JLK260" s="5"/>
      <c r="JLL260" s="8"/>
      <c r="JLM260" s="5"/>
      <c r="JLN260" s="5"/>
      <c r="JLO260" s="5"/>
      <c r="JLP260" s="8"/>
      <c r="JLQ260" s="5"/>
      <c r="JLR260" s="5"/>
      <c r="JLS260" s="5"/>
      <c r="JLT260" s="8"/>
      <c r="JLU260" s="5"/>
      <c r="JLV260" s="5"/>
      <c r="JLW260" s="5"/>
      <c r="JLX260" s="8"/>
      <c r="JLY260" s="5"/>
      <c r="JLZ260" s="5"/>
      <c r="JMA260" s="5"/>
      <c r="JMB260" s="8"/>
      <c r="JMC260" s="5"/>
      <c r="JMD260" s="5"/>
      <c r="JME260" s="5"/>
      <c r="JMF260" s="8"/>
      <c r="JMG260" s="5"/>
      <c r="JMH260" s="5"/>
      <c r="JMI260" s="5"/>
      <c r="JMJ260" s="8"/>
      <c r="JMK260" s="5"/>
      <c r="JML260" s="5"/>
      <c r="JMM260" s="5"/>
      <c r="JMN260" s="8"/>
      <c r="JMO260" s="5"/>
      <c r="JMP260" s="5"/>
      <c r="JMQ260" s="5"/>
      <c r="JMR260" s="8"/>
      <c r="JMS260" s="5"/>
      <c r="JMT260" s="5"/>
      <c r="JMU260" s="5"/>
      <c r="JMV260" s="8"/>
      <c r="JMW260" s="5"/>
      <c r="JMX260" s="5"/>
      <c r="JMY260" s="5"/>
      <c r="JMZ260" s="8"/>
      <c r="JNA260" s="5"/>
      <c r="JNB260" s="5"/>
      <c r="JNC260" s="5"/>
      <c r="JND260" s="8"/>
      <c r="JNE260" s="5"/>
      <c r="JNF260" s="5"/>
      <c r="JNG260" s="5"/>
      <c r="JNH260" s="8"/>
      <c r="JNI260" s="5"/>
      <c r="JNJ260" s="5"/>
      <c r="JNK260" s="5"/>
      <c r="JNL260" s="8"/>
      <c r="JNM260" s="5"/>
      <c r="JNN260" s="5"/>
      <c r="JNO260" s="5"/>
      <c r="JNP260" s="8"/>
      <c r="JNQ260" s="5"/>
      <c r="JNR260" s="5"/>
      <c r="JNS260" s="5"/>
      <c r="JNT260" s="8"/>
      <c r="JNU260" s="5"/>
      <c r="JNV260" s="5"/>
      <c r="JNW260" s="5"/>
      <c r="JNX260" s="8"/>
      <c r="JNY260" s="5"/>
      <c r="JNZ260" s="5"/>
      <c r="JOA260" s="5"/>
      <c r="JOB260" s="8"/>
      <c r="JOC260" s="5"/>
      <c r="JOD260" s="5"/>
      <c r="JOE260" s="5"/>
      <c r="JOF260" s="8"/>
      <c r="JOG260" s="5"/>
      <c r="JOH260" s="5"/>
      <c r="JOI260" s="5"/>
      <c r="JOJ260" s="8"/>
      <c r="JOK260" s="5"/>
      <c r="JOL260" s="5"/>
      <c r="JOM260" s="5"/>
      <c r="JON260" s="8"/>
      <c r="JOO260" s="5"/>
      <c r="JOP260" s="5"/>
      <c r="JOQ260" s="5"/>
      <c r="JOR260" s="8"/>
      <c r="JOS260" s="5"/>
      <c r="JOT260" s="5"/>
      <c r="JOU260" s="5"/>
      <c r="JOV260" s="8"/>
      <c r="JOW260" s="5"/>
      <c r="JOX260" s="5"/>
      <c r="JOY260" s="5"/>
      <c r="JOZ260" s="8"/>
      <c r="JPA260" s="5"/>
      <c r="JPB260" s="5"/>
      <c r="JPC260" s="5"/>
      <c r="JPD260" s="8"/>
      <c r="JPE260" s="5"/>
      <c r="JPF260" s="5"/>
      <c r="JPG260" s="5"/>
      <c r="JPH260" s="8"/>
      <c r="JPI260" s="5"/>
      <c r="JPJ260" s="5"/>
      <c r="JPK260" s="5"/>
      <c r="JPL260" s="8"/>
      <c r="JPM260" s="5"/>
      <c r="JPN260" s="5"/>
      <c r="JPO260" s="5"/>
      <c r="JPP260" s="8"/>
      <c r="JPQ260" s="5"/>
      <c r="JPR260" s="5"/>
      <c r="JPS260" s="5"/>
      <c r="JPT260" s="8"/>
      <c r="JPU260" s="5"/>
      <c r="JPV260" s="5"/>
      <c r="JPW260" s="5"/>
      <c r="JPX260" s="8"/>
      <c r="JPY260" s="5"/>
      <c r="JPZ260" s="5"/>
      <c r="JQA260" s="5"/>
      <c r="JQB260" s="8"/>
      <c r="JQC260" s="5"/>
      <c r="JQD260" s="5"/>
      <c r="JQE260" s="5"/>
      <c r="JQF260" s="8"/>
      <c r="JQG260" s="5"/>
      <c r="JQH260" s="5"/>
      <c r="JQI260" s="5"/>
      <c r="JQJ260" s="8"/>
      <c r="JQK260" s="5"/>
      <c r="JQL260" s="5"/>
      <c r="JQM260" s="5"/>
      <c r="JQN260" s="8"/>
      <c r="JQO260" s="5"/>
      <c r="JQP260" s="5"/>
      <c r="JQQ260" s="5"/>
      <c r="JQR260" s="8"/>
      <c r="JQS260" s="5"/>
      <c r="JQT260" s="5"/>
      <c r="JQU260" s="5"/>
      <c r="JQV260" s="8"/>
      <c r="JQW260" s="5"/>
      <c r="JQX260" s="5"/>
      <c r="JQY260" s="5"/>
      <c r="JQZ260" s="8"/>
      <c r="JRA260" s="5"/>
      <c r="JRB260" s="5"/>
      <c r="JRC260" s="5"/>
      <c r="JRD260" s="8"/>
      <c r="JRE260" s="5"/>
      <c r="JRF260" s="5"/>
      <c r="JRG260" s="5"/>
      <c r="JRH260" s="8"/>
      <c r="JRI260" s="5"/>
      <c r="JRJ260" s="5"/>
      <c r="JRK260" s="5"/>
      <c r="JRL260" s="8"/>
      <c r="JRM260" s="5"/>
      <c r="JRN260" s="5"/>
      <c r="JRO260" s="5"/>
      <c r="JRP260" s="8"/>
      <c r="JRQ260" s="5"/>
      <c r="JRR260" s="5"/>
      <c r="JRS260" s="5"/>
      <c r="JRT260" s="8"/>
      <c r="JRU260" s="5"/>
      <c r="JRV260" s="5"/>
      <c r="JRW260" s="5"/>
      <c r="JRX260" s="8"/>
      <c r="JRY260" s="5"/>
      <c r="JRZ260" s="5"/>
      <c r="JSA260" s="5"/>
      <c r="JSB260" s="8"/>
      <c r="JSC260" s="5"/>
      <c r="JSD260" s="5"/>
      <c r="JSE260" s="5"/>
      <c r="JSF260" s="8"/>
      <c r="JSG260" s="5"/>
      <c r="JSH260" s="5"/>
      <c r="JSI260" s="5"/>
      <c r="JSJ260" s="8"/>
      <c r="JSK260" s="5"/>
      <c r="JSL260" s="5"/>
      <c r="JSM260" s="5"/>
      <c r="JSN260" s="8"/>
      <c r="JSO260" s="5"/>
      <c r="JSP260" s="5"/>
      <c r="JSQ260" s="5"/>
      <c r="JSR260" s="8"/>
      <c r="JSS260" s="5"/>
      <c r="JST260" s="5"/>
      <c r="JSU260" s="5"/>
      <c r="JSV260" s="8"/>
      <c r="JSW260" s="5"/>
      <c r="JSX260" s="5"/>
      <c r="JSY260" s="5"/>
      <c r="JSZ260" s="8"/>
      <c r="JTA260" s="5"/>
      <c r="JTB260" s="5"/>
      <c r="JTC260" s="5"/>
      <c r="JTD260" s="8"/>
      <c r="JTE260" s="5"/>
      <c r="JTF260" s="5"/>
      <c r="JTG260" s="5"/>
      <c r="JTH260" s="8"/>
      <c r="JTI260" s="5"/>
      <c r="JTJ260" s="5"/>
      <c r="JTK260" s="5"/>
      <c r="JTL260" s="8"/>
      <c r="JTM260" s="5"/>
      <c r="JTN260" s="5"/>
      <c r="JTO260" s="5"/>
      <c r="JTP260" s="8"/>
      <c r="JTQ260" s="5"/>
      <c r="JTR260" s="5"/>
      <c r="JTS260" s="5"/>
      <c r="JTT260" s="8"/>
      <c r="JTU260" s="5"/>
      <c r="JTV260" s="5"/>
      <c r="JTW260" s="5"/>
      <c r="JTX260" s="8"/>
      <c r="JTY260" s="5"/>
      <c r="JTZ260" s="5"/>
      <c r="JUA260" s="5"/>
      <c r="JUB260" s="8"/>
      <c r="JUC260" s="5"/>
      <c r="JUD260" s="5"/>
      <c r="JUE260" s="5"/>
      <c r="JUF260" s="8"/>
      <c r="JUG260" s="5"/>
      <c r="JUH260" s="5"/>
      <c r="JUI260" s="5"/>
      <c r="JUJ260" s="8"/>
      <c r="JUK260" s="5"/>
      <c r="JUL260" s="5"/>
      <c r="JUM260" s="5"/>
      <c r="JUN260" s="8"/>
      <c r="JUO260" s="5"/>
      <c r="JUP260" s="5"/>
      <c r="JUQ260" s="5"/>
      <c r="JUR260" s="8"/>
      <c r="JUS260" s="5"/>
      <c r="JUT260" s="5"/>
      <c r="JUU260" s="5"/>
      <c r="JUV260" s="8"/>
      <c r="JUW260" s="5"/>
      <c r="JUX260" s="5"/>
      <c r="JUY260" s="5"/>
      <c r="JUZ260" s="8"/>
      <c r="JVA260" s="5"/>
      <c r="JVB260" s="5"/>
      <c r="JVC260" s="5"/>
      <c r="JVD260" s="8"/>
      <c r="JVE260" s="5"/>
      <c r="JVF260" s="5"/>
      <c r="JVG260" s="5"/>
      <c r="JVH260" s="8"/>
      <c r="JVI260" s="5"/>
      <c r="JVJ260" s="5"/>
      <c r="JVK260" s="5"/>
      <c r="JVL260" s="8"/>
      <c r="JVM260" s="5"/>
      <c r="JVN260" s="5"/>
      <c r="JVO260" s="5"/>
      <c r="JVP260" s="8"/>
      <c r="JVQ260" s="5"/>
      <c r="JVR260" s="5"/>
      <c r="JVS260" s="5"/>
      <c r="JVT260" s="8"/>
      <c r="JVU260" s="5"/>
      <c r="JVV260" s="5"/>
      <c r="JVW260" s="5"/>
      <c r="JVX260" s="8"/>
      <c r="JVY260" s="5"/>
      <c r="JVZ260" s="5"/>
      <c r="JWA260" s="5"/>
      <c r="JWB260" s="8"/>
      <c r="JWC260" s="5"/>
      <c r="JWD260" s="5"/>
      <c r="JWE260" s="5"/>
      <c r="JWF260" s="8"/>
      <c r="JWG260" s="5"/>
      <c r="JWH260" s="5"/>
      <c r="JWI260" s="5"/>
      <c r="JWJ260" s="8"/>
      <c r="JWK260" s="5"/>
      <c r="JWL260" s="5"/>
      <c r="JWM260" s="5"/>
      <c r="JWN260" s="8"/>
      <c r="JWO260" s="5"/>
      <c r="JWP260" s="5"/>
      <c r="JWQ260" s="5"/>
      <c r="JWR260" s="8"/>
      <c r="JWS260" s="5"/>
      <c r="JWT260" s="5"/>
      <c r="JWU260" s="5"/>
      <c r="JWV260" s="8"/>
      <c r="JWW260" s="5"/>
      <c r="JWX260" s="5"/>
      <c r="JWY260" s="5"/>
      <c r="JWZ260" s="8"/>
      <c r="JXA260" s="5"/>
      <c r="JXB260" s="5"/>
      <c r="JXC260" s="5"/>
      <c r="JXD260" s="8"/>
      <c r="JXE260" s="5"/>
      <c r="JXF260" s="5"/>
      <c r="JXG260" s="5"/>
      <c r="JXH260" s="8"/>
      <c r="JXI260" s="5"/>
      <c r="JXJ260" s="5"/>
      <c r="JXK260" s="5"/>
      <c r="JXL260" s="8"/>
      <c r="JXM260" s="5"/>
      <c r="JXN260" s="5"/>
      <c r="JXO260" s="5"/>
      <c r="JXP260" s="8"/>
      <c r="JXQ260" s="5"/>
      <c r="JXR260" s="5"/>
      <c r="JXS260" s="5"/>
      <c r="JXT260" s="8"/>
      <c r="JXU260" s="5"/>
      <c r="JXV260" s="5"/>
      <c r="JXW260" s="5"/>
      <c r="JXX260" s="8"/>
      <c r="JXY260" s="5"/>
      <c r="JXZ260" s="5"/>
      <c r="JYA260" s="5"/>
      <c r="JYB260" s="8"/>
      <c r="JYC260" s="5"/>
      <c r="JYD260" s="5"/>
      <c r="JYE260" s="5"/>
      <c r="JYF260" s="8"/>
      <c r="JYG260" s="5"/>
      <c r="JYH260" s="5"/>
      <c r="JYI260" s="5"/>
      <c r="JYJ260" s="8"/>
      <c r="JYK260" s="5"/>
      <c r="JYL260" s="5"/>
      <c r="JYM260" s="5"/>
      <c r="JYN260" s="8"/>
      <c r="JYO260" s="5"/>
      <c r="JYP260" s="5"/>
      <c r="JYQ260" s="5"/>
      <c r="JYR260" s="8"/>
      <c r="JYS260" s="5"/>
      <c r="JYT260" s="5"/>
      <c r="JYU260" s="5"/>
      <c r="JYV260" s="8"/>
      <c r="JYW260" s="5"/>
      <c r="JYX260" s="5"/>
      <c r="JYY260" s="5"/>
      <c r="JYZ260" s="8"/>
      <c r="JZA260" s="5"/>
      <c r="JZB260" s="5"/>
      <c r="JZC260" s="5"/>
      <c r="JZD260" s="8"/>
      <c r="JZE260" s="5"/>
      <c r="JZF260" s="5"/>
      <c r="JZG260" s="5"/>
      <c r="JZH260" s="8"/>
      <c r="JZI260" s="5"/>
      <c r="JZJ260" s="5"/>
      <c r="JZK260" s="5"/>
      <c r="JZL260" s="8"/>
      <c r="JZM260" s="5"/>
      <c r="JZN260" s="5"/>
      <c r="JZO260" s="5"/>
      <c r="JZP260" s="8"/>
      <c r="JZQ260" s="5"/>
      <c r="JZR260" s="5"/>
      <c r="JZS260" s="5"/>
      <c r="JZT260" s="8"/>
      <c r="JZU260" s="5"/>
      <c r="JZV260" s="5"/>
      <c r="JZW260" s="5"/>
      <c r="JZX260" s="8"/>
      <c r="JZY260" s="5"/>
      <c r="JZZ260" s="5"/>
      <c r="KAA260" s="5"/>
      <c r="KAB260" s="8"/>
      <c r="KAC260" s="5"/>
      <c r="KAD260" s="5"/>
      <c r="KAE260" s="5"/>
      <c r="KAF260" s="8"/>
      <c r="KAG260" s="5"/>
      <c r="KAH260" s="5"/>
      <c r="KAI260" s="5"/>
      <c r="KAJ260" s="8"/>
      <c r="KAK260" s="5"/>
      <c r="KAL260" s="5"/>
      <c r="KAM260" s="5"/>
      <c r="KAN260" s="8"/>
      <c r="KAO260" s="5"/>
      <c r="KAP260" s="5"/>
      <c r="KAQ260" s="5"/>
      <c r="KAR260" s="8"/>
      <c r="KAS260" s="5"/>
      <c r="KAT260" s="5"/>
      <c r="KAU260" s="5"/>
      <c r="KAV260" s="8"/>
      <c r="KAW260" s="5"/>
      <c r="KAX260" s="5"/>
      <c r="KAY260" s="5"/>
      <c r="KAZ260" s="8"/>
      <c r="KBA260" s="5"/>
      <c r="KBB260" s="5"/>
      <c r="KBC260" s="5"/>
      <c r="KBD260" s="8"/>
      <c r="KBE260" s="5"/>
      <c r="KBF260" s="5"/>
      <c r="KBG260" s="5"/>
      <c r="KBH260" s="8"/>
      <c r="KBI260" s="5"/>
      <c r="KBJ260" s="5"/>
      <c r="KBK260" s="5"/>
      <c r="KBL260" s="8"/>
      <c r="KBM260" s="5"/>
      <c r="KBN260" s="5"/>
      <c r="KBO260" s="5"/>
      <c r="KBP260" s="8"/>
      <c r="KBQ260" s="5"/>
      <c r="KBR260" s="5"/>
      <c r="KBS260" s="5"/>
      <c r="KBT260" s="8"/>
      <c r="KBU260" s="5"/>
      <c r="KBV260" s="5"/>
      <c r="KBW260" s="5"/>
      <c r="KBX260" s="8"/>
      <c r="KBY260" s="5"/>
      <c r="KBZ260" s="5"/>
      <c r="KCA260" s="5"/>
      <c r="KCB260" s="8"/>
      <c r="KCC260" s="5"/>
      <c r="KCD260" s="5"/>
      <c r="KCE260" s="5"/>
      <c r="KCF260" s="8"/>
      <c r="KCG260" s="5"/>
      <c r="KCH260" s="5"/>
      <c r="KCI260" s="5"/>
      <c r="KCJ260" s="8"/>
      <c r="KCK260" s="5"/>
      <c r="KCL260" s="5"/>
      <c r="KCM260" s="5"/>
      <c r="KCN260" s="8"/>
      <c r="KCO260" s="5"/>
      <c r="KCP260" s="5"/>
      <c r="KCQ260" s="5"/>
      <c r="KCR260" s="8"/>
      <c r="KCS260" s="5"/>
      <c r="KCT260" s="5"/>
      <c r="KCU260" s="5"/>
      <c r="KCV260" s="8"/>
      <c r="KCW260" s="5"/>
      <c r="KCX260" s="5"/>
      <c r="KCY260" s="5"/>
      <c r="KCZ260" s="8"/>
      <c r="KDA260" s="5"/>
      <c r="KDB260" s="5"/>
      <c r="KDC260" s="5"/>
      <c r="KDD260" s="8"/>
      <c r="KDE260" s="5"/>
      <c r="KDF260" s="5"/>
      <c r="KDG260" s="5"/>
      <c r="KDH260" s="8"/>
      <c r="KDI260" s="5"/>
      <c r="KDJ260" s="5"/>
      <c r="KDK260" s="5"/>
      <c r="KDL260" s="8"/>
      <c r="KDM260" s="5"/>
      <c r="KDN260" s="5"/>
      <c r="KDO260" s="5"/>
      <c r="KDP260" s="8"/>
      <c r="KDQ260" s="5"/>
      <c r="KDR260" s="5"/>
      <c r="KDS260" s="5"/>
      <c r="KDT260" s="8"/>
      <c r="KDU260" s="5"/>
      <c r="KDV260" s="5"/>
      <c r="KDW260" s="5"/>
      <c r="KDX260" s="8"/>
      <c r="KDY260" s="5"/>
      <c r="KDZ260" s="5"/>
      <c r="KEA260" s="5"/>
      <c r="KEB260" s="8"/>
      <c r="KEC260" s="5"/>
      <c r="KED260" s="5"/>
      <c r="KEE260" s="5"/>
      <c r="KEF260" s="8"/>
      <c r="KEG260" s="5"/>
      <c r="KEH260" s="5"/>
      <c r="KEI260" s="5"/>
      <c r="KEJ260" s="8"/>
      <c r="KEK260" s="5"/>
      <c r="KEL260" s="5"/>
      <c r="KEM260" s="5"/>
      <c r="KEN260" s="8"/>
      <c r="KEO260" s="5"/>
      <c r="KEP260" s="5"/>
      <c r="KEQ260" s="5"/>
      <c r="KER260" s="8"/>
      <c r="KES260" s="5"/>
      <c r="KET260" s="5"/>
      <c r="KEU260" s="5"/>
      <c r="KEV260" s="8"/>
      <c r="KEW260" s="5"/>
      <c r="KEX260" s="5"/>
      <c r="KEY260" s="5"/>
      <c r="KEZ260" s="8"/>
      <c r="KFA260" s="5"/>
      <c r="KFB260" s="5"/>
      <c r="KFC260" s="5"/>
      <c r="KFD260" s="8"/>
      <c r="KFE260" s="5"/>
      <c r="KFF260" s="5"/>
      <c r="KFG260" s="5"/>
      <c r="KFH260" s="8"/>
      <c r="KFI260" s="5"/>
      <c r="KFJ260" s="5"/>
      <c r="KFK260" s="5"/>
      <c r="KFL260" s="8"/>
      <c r="KFM260" s="5"/>
      <c r="KFN260" s="5"/>
      <c r="KFO260" s="5"/>
      <c r="KFP260" s="8"/>
      <c r="KFQ260" s="5"/>
      <c r="KFR260" s="5"/>
      <c r="KFS260" s="5"/>
      <c r="KFT260" s="8"/>
      <c r="KFU260" s="5"/>
      <c r="KFV260" s="5"/>
      <c r="KFW260" s="5"/>
      <c r="KFX260" s="8"/>
      <c r="KFY260" s="5"/>
      <c r="KFZ260" s="5"/>
      <c r="KGA260" s="5"/>
      <c r="KGB260" s="8"/>
      <c r="KGC260" s="5"/>
      <c r="KGD260" s="5"/>
      <c r="KGE260" s="5"/>
      <c r="KGF260" s="8"/>
      <c r="KGG260" s="5"/>
      <c r="KGH260" s="5"/>
      <c r="KGI260" s="5"/>
      <c r="KGJ260" s="8"/>
      <c r="KGK260" s="5"/>
      <c r="KGL260" s="5"/>
      <c r="KGM260" s="5"/>
      <c r="KGN260" s="8"/>
      <c r="KGO260" s="5"/>
      <c r="KGP260" s="5"/>
      <c r="KGQ260" s="5"/>
      <c r="KGR260" s="8"/>
      <c r="KGS260" s="5"/>
      <c r="KGT260" s="5"/>
      <c r="KGU260" s="5"/>
      <c r="KGV260" s="8"/>
      <c r="KGW260" s="5"/>
      <c r="KGX260" s="5"/>
      <c r="KGY260" s="5"/>
      <c r="KGZ260" s="8"/>
      <c r="KHA260" s="5"/>
      <c r="KHB260" s="5"/>
      <c r="KHC260" s="5"/>
      <c r="KHD260" s="8"/>
      <c r="KHE260" s="5"/>
      <c r="KHF260" s="5"/>
      <c r="KHG260" s="5"/>
      <c r="KHH260" s="8"/>
      <c r="KHI260" s="5"/>
      <c r="KHJ260" s="5"/>
      <c r="KHK260" s="5"/>
      <c r="KHL260" s="8"/>
      <c r="KHM260" s="5"/>
      <c r="KHN260" s="5"/>
      <c r="KHO260" s="5"/>
      <c r="KHP260" s="8"/>
      <c r="KHQ260" s="5"/>
      <c r="KHR260" s="5"/>
      <c r="KHS260" s="5"/>
      <c r="KHT260" s="8"/>
      <c r="KHU260" s="5"/>
      <c r="KHV260" s="5"/>
      <c r="KHW260" s="5"/>
      <c r="KHX260" s="8"/>
      <c r="KHY260" s="5"/>
      <c r="KHZ260" s="5"/>
      <c r="KIA260" s="5"/>
      <c r="KIB260" s="8"/>
      <c r="KIC260" s="5"/>
      <c r="KID260" s="5"/>
      <c r="KIE260" s="5"/>
      <c r="KIF260" s="8"/>
      <c r="KIG260" s="5"/>
      <c r="KIH260" s="5"/>
      <c r="KII260" s="5"/>
      <c r="KIJ260" s="8"/>
      <c r="KIK260" s="5"/>
      <c r="KIL260" s="5"/>
      <c r="KIM260" s="5"/>
      <c r="KIN260" s="8"/>
      <c r="KIO260" s="5"/>
      <c r="KIP260" s="5"/>
      <c r="KIQ260" s="5"/>
      <c r="KIR260" s="8"/>
      <c r="KIS260" s="5"/>
      <c r="KIT260" s="5"/>
      <c r="KIU260" s="5"/>
      <c r="KIV260" s="8"/>
      <c r="KIW260" s="5"/>
      <c r="KIX260" s="5"/>
      <c r="KIY260" s="5"/>
      <c r="KIZ260" s="8"/>
      <c r="KJA260" s="5"/>
      <c r="KJB260" s="5"/>
      <c r="KJC260" s="5"/>
      <c r="KJD260" s="8"/>
      <c r="KJE260" s="5"/>
      <c r="KJF260" s="5"/>
      <c r="KJG260" s="5"/>
      <c r="KJH260" s="8"/>
      <c r="KJI260" s="5"/>
      <c r="KJJ260" s="5"/>
      <c r="KJK260" s="5"/>
      <c r="KJL260" s="8"/>
      <c r="KJM260" s="5"/>
      <c r="KJN260" s="5"/>
      <c r="KJO260" s="5"/>
      <c r="KJP260" s="8"/>
      <c r="KJQ260" s="5"/>
      <c r="KJR260" s="5"/>
      <c r="KJS260" s="5"/>
      <c r="KJT260" s="8"/>
      <c r="KJU260" s="5"/>
      <c r="KJV260" s="5"/>
      <c r="KJW260" s="5"/>
      <c r="KJX260" s="8"/>
      <c r="KJY260" s="5"/>
      <c r="KJZ260" s="5"/>
      <c r="KKA260" s="5"/>
      <c r="KKB260" s="8"/>
      <c r="KKC260" s="5"/>
      <c r="KKD260" s="5"/>
      <c r="KKE260" s="5"/>
      <c r="KKF260" s="8"/>
      <c r="KKG260" s="5"/>
      <c r="KKH260" s="5"/>
      <c r="KKI260" s="5"/>
      <c r="KKJ260" s="8"/>
      <c r="KKK260" s="5"/>
      <c r="KKL260" s="5"/>
      <c r="KKM260" s="5"/>
      <c r="KKN260" s="8"/>
      <c r="KKO260" s="5"/>
      <c r="KKP260" s="5"/>
      <c r="KKQ260" s="5"/>
      <c r="KKR260" s="8"/>
      <c r="KKS260" s="5"/>
      <c r="KKT260" s="5"/>
      <c r="KKU260" s="5"/>
      <c r="KKV260" s="8"/>
      <c r="KKW260" s="5"/>
      <c r="KKX260" s="5"/>
      <c r="KKY260" s="5"/>
      <c r="KKZ260" s="8"/>
      <c r="KLA260" s="5"/>
      <c r="KLB260" s="5"/>
      <c r="KLC260" s="5"/>
      <c r="KLD260" s="8"/>
      <c r="KLE260" s="5"/>
      <c r="KLF260" s="5"/>
      <c r="KLG260" s="5"/>
      <c r="KLH260" s="8"/>
      <c r="KLI260" s="5"/>
      <c r="KLJ260" s="5"/>
      <c r="KLK260" s="5"/>
      <c r="KLL260" s="8"/>
      <c r="KLM260" s="5"/>
      <c r="KLN260" s="5"/>
      <c r="KLO260" s="5"/>
      <c r="KLP260" s="8"/>
      <c r="KLQ260" s="5"/>
      <c r="KLR260" s="5"/>
      <c r="KLS260" s="5"/>
      <c r="KLT260" s="8"/>
      <c r="KLU260" s="5"/>
      <c r="KLV260" s="5"/>
      <c r="KLW260" s="5"/>
      <c r="KLX260" s="8"/>
      <c r="KLY260" s="5"/>
      <c r="KLZ260" s="5"/>
      <c r="KMA260" s="5"/>
      <c r="KMB260" s="8"/>
      <c r="KMC260" s="5"/>
      <c r="KMD260" s="5"/>
      <c r="KME260" s="5"/>
      <c r="KMF260" s="8"/>
      <c r="KMG260" s="5"/>
      <c r="KMH260" s="5"/>
      <c r="KMI260" s="5"/>
      <c r="KMJ260" s="8"/>
      <c r="KMK260" s="5"/>
      <c r="KML260" s="5"/>
      <c r="KMM260" s="5"/>
      <c r="KMN260" s="8"/>
      <c r="KMO260" s="5"/>
      <c r="KMP260" s="5"/>
      <c r="KMQ260" s="5"/>
      <c r="KMR260" s="8"/>
      <c r="KMS260" s="5"/>
      <c r="KMT260" s="5"/>
      <c r="KMU260" s="5"/>
      <c r="KMV260" s="8"/>
      <c r="KMW260" s="5"/>
      <c r="KMX260" s="5"/>
      <c r="KMY260" s="5"/>
      <c r="KMZ260" s="8"/>
      <c r="KNA260" s="5"/>
      <c r="KNB260" s="5"/>
      <c r="KNC260" s="5"/>
      <c r="KND260" s="8"/>
      <c r="KNE260" s="5"/>
      <c r="KNF260" s="5"/>
      <c r="KNG260" s="5"/>
      <c r="KNH260" s="8"/>
      <c r="KNI260" s="5"/>
      <c r="KNJ260" s="5"/>
      <c r="KNK260" s="5"/>
      <c r="KNL260" s="8"/>
      <c r="KNM260" s="5"/>
      <c r="KNN260" s="5"/>
      <c r="KNO260" s="5"/>
      <c r="KNP260" s="8"/>
      <c r="KNQ260" s="5"/>
      <c r="KNR260" s="5"/>
      <c r="KNS260" s="5"/>
      <c r="KNT260" s="8"/>
      <c r="KNU260" s="5"/>
      <c r="KNV260" s="5"/>
      <c r="KNW260" s="5"/>
      <c r="KNX260" s="8"/>
      <c r="KNY260" s="5"/>
      <c r="KNZ260" s="5"/>
      <c r="KOA260" s="5"/>
      <c r="KOB260" s="8"/>
      <c r="KOC260" s="5"/>
      <c r="KOD260" s="5"/>
      <c r="KOE260" s="5"/>
      <c r="KOF260" s="8"/>
      <c r="KOG260" s="5"/>
      <c r="KOH260" s="5"/>
      <c r="KOI260" s="5"/>
      <c r="KOJ260" s="8"/>
      <c r="KOK260" s="5"/>
      <c r="KOL260" s="5"/>
      <c r="KOM260" s="5"/>
      <c r="KON260" s="8"/>
      <c r="KOO260" s="5"/>
      <c r="KOP260" s="5"/>
      <c r="KOQ260" s="5"/>
      <c r="KOR260" s="8"/>
      <c r="KOS260" s="5"/>
      <c r="KOT260" s="5"/>
      <c r="KOU260" s="5"/>
      <c r="KOV260" s="8"/>
      <c r="KOW260" s="5"/>
      <c r="KOX260" s="5"/>
      <c r="KOY260" s="5"/>
      <c r="KOZ260" s="8"/>
      <c r="KPA260" s="5"/>
      <c r="KPB260" s="5"/>
      <c r="KPC260" s="5"/>
      <c r="KPD260" s="8"/>
      <c r="KPE260" s="5"/>
      <c r="KPF260" s="5"/>
      <c r="KPG260" s="5"/>
      <c r="KPH260" s="8"/>
      <c r="KPI260" s="5"/>
      <c r="KPJ260" s="5"/>
      <c r="KPK260" s="5"/>
      <c r="KPL260" s="8"/>
      <c r="KPM260" s="5"/>
      <c r="KPN260" s="5"/>
      <c r="KPO260" s="5"/>
      <c r="KPP260" s="8"/>
      <c r="KPQ260" s="5"/>
      <c r="KPR260" s="5"/>
      <c r="KPS260" s="5"/>
      <c r="KPT260" s="8"/>
      <c r="KPU260" s="5"/>
      <c r="KPV260" s="5"/>
      <c r="KPW260" s="5"/>
      <c r="KPX260" s="8"/>
      <c r="KPY260" s="5"/>
      <c r="KPZ260" s="5"/>
      <c r="KQA260" s="5"/>
      <c r="KQB260" s="8"/>
      <c r="KQC260" s="5"/>
      <c r="KQD260" s="5"/>
      <c r="KQE260" s="5"/>
      <c r="KQF260" s="8"/>
      <c r="KQG260" s="5"/>
      <c r="KQH260" s="5"/>
      <c r="KQI260" s="5"/>
      <c r="KQJ260" s="8"/>
      <c r="KQK260" s="5"/>
      <c r="KQL260" s="5"/>
      <c r="KQM260" s="5"/>
      <c r="KQN260" s="8"/>
      <c r="KQO260" s="5"/>
      <c r="KQP260" s="5"/>
      <c r="KQQ260" s="5"/>
      <c r="KQR260" s="8"/>
      <c r="KQS260" s="5"/>
      <c r="KQT260" s="5"/>
      <c r="KQU260" s="5"/>
      <c r="KQV260" s="8"/>
      <c r="KQW260" s="5"/>
      <c r="KQX260" s="5"/>
      <c r="KQY260" s="5"/>
      <c r="KQZ260" s="8"/>
      <c r="KRA260" s="5"/>
      <c r="KRB260" s="5"/>
      <c r="KRC260" s="5"/>
      <c r="KRD260" s="8"/>
      <c r="KRE260" s="5"/>
      <c r="KRF260" s="5"/>
      <c r="KRG260" s="5"/>
      <c r="KRH260" s="8"/>
      <c r="KRI260" s="5"/>
      <c r="KRJ260" s="5"/>
      <c r="KRK260" s="5"/>
      <c r="KRL260" s="8"/>
      <c r="KRM260" s="5"/>
      <c r="KRN260" s="5"/>
      <c r="KRO260" s="5"/>
      <c r="KRP260" s="8"/>
      <c r="KRQ260" s="5"/>
      <c r="KRR260" s="5"/>
      <c r="KRS260" s="5"/>
      <c r="KRT260" s="8"/>
      <c r="KRU260" s="5"/>
      <c r="KRV260" s="5"/>
      <c r="KRW260" s="5"/>
      <c r="KRX260" s="8"/>
      <c r="KRY260" s="5"/>
      <c r="KRZ260" s="5"/>
      <c r="KSA260" s="5"/>
      <c r="KSB260" s="8"/>
      <c r="KSC260" s="5"/>
      <c r="KSD260" s="5"/>
      <c r="KSE260" s="5"/>
      <c r="KSF260" s="8"/>
      <c r="KSG260" s="5"/>
      <c r="KSH260" s="5"/>
      <c r="KSI260" s="5"/>
      <c r="KSJ260" s="8"/>
      <c r="KSK260" s="5"/>
      <c r="KSL260" s="5"/>
      <c r="KSM260" s="5"/>
      <c r="KSN260" s="8"/>
      <c r="KSO260" s="5"/>
      <c r="KSP260" s="5"/>
      <c r="KSQ260" s="5"/>
      <c r="KSR260" s="8"/>
      <c r="KSS260" s="5"/>
      <c r="KST260" s="5"/>
      <c r="KSU260" s="5"/>
      <c r="KSV260" s="8"/>
      <c r="KSW260" s="5"/>
      <c r="KSX260" s="5"/>
      <c r="KSY260" s="5"/>
      <c r="KSZ260" s="8"/>
      <c r="KTA260" s="5"/>
      <c r="KTB260" s="5"/>
      <c r="KTC260" s="5"/>
      <c r="KTD260" s="8"/>
      <c r="KTE260" s="5"/>
      <c r="KTF260" s="5"/>
      <c r="KTG260" s="5"/>
      <c r="KTH260" s="8"/>
      <c r="KTI260" s="5"/>
      <c r="KTJ260" s="5"/>
      <c r="KTK260" s="5"/>
      <c r="KTL260" s="8"/>
      <c r="KTM260" s="5"/>
      <c r="KTN260" s="5"/>
      <c r="KTO260" s="5"/>
      <c r="KTP260" s="8"/>
      <c r="KTQ260" s="5"/>
      <c r="KTR260" s="5"/>
      <c r="KTS260" s="5"/>
      <c r="KTT260" s="8"/>
      <c r="KTU260" s="5"/>
      <c r="KTV260" s="5"/>
      <c r="KTW260" s="5"/>
      <c r="KTX260" s="8"/>
      <c r="KTY260" s="5"/>
      <c r="KTZ260" s="5"/>
      <c r="KUA260" s="5"/>
      <c r="KUB260" s="8"/>
      <c r="KUC260" s="5"/>
      <c r="KUD260" s="5"/>
      <c r="KUE260" s="5"/>
      <c r="KUF260" s="8"/>
      <c r="KUG260" s="5"/>
      <c r="KUH260" s="5"/>
      <c r="KUI260" s="5"/>
      <c r="KUJ260" s="8"/>
      <c r="KUK260" s="5"/>
      <c r="KUL260" s="5"/>
      <c r="KUM260" s="5"/>
      <c r="KUN260" s="8"/>
      <c r="KUO260" s="5"/>
      <c r="KUP260" s="5"/>
      <c r="KUQ260" s="5"/>
      <c r="KUR260" s="8"/>
      <c r="KUS260" s="5"/>
      <c r="KUT260" s="5"/>
      <c r="KUU260" s="5"/>
      <c r="KUV260" s="8"/>
      <c r="KUW260" s="5"/>
      <c r="KUX260" s="5"/>
      <c r="KUY260" s="5"/>
      <c r="KUZ260" s="8"/>
      <c r="KVA260" s="5"/>
      <c r="KVB260" s="5"/>
      <c r="KVC260" s="5"/>
      <c r="KVD260" s="8"/>
      <c r="KVE260" s="5"/>
      <c r="KVF260" s="5"/>
      <c r="KVG260" s="5"/>
      <c r="KVH260" s="8"/>
      <c r="KVI260" s="5"/>
      <c r="KVJ260" s="5"/>
      <c r="KVK260" s="5"/>
      <c r="KVL260" s="8"/>
      <c r="KVM260" s="5"/>
      <c r="KVN260" s="5"/>
      <c r="KVO260" s="5"/>
      <c r="KVP260" s="8"/>
      <c r="KVQ260" s="5"/>
      <c r="KVR260" s="5"/>
      <c r="KVS260" s="5"/>
      <c r="KVT260" s="8"/>
      <c r="KVU260" s="5"/>
      <c r="KVV260" s="5"/>
      <c r="KVW260" s="5"/>
      <c r="KVX260" s="8"/>
      <c r="KVY260" s="5"/>
      <c r="KVZ260" s="5"/>
      <c r="KWA260" s="5"/>
      <c r="KWB260" s="8"/>
      <c r="KWC260" s="5"/>
      <c r="KWD260" s="5"/>
      <c r="KWE260" s="5"/>
      <c r="KWF260" s="8"/>
      <c r="KWG260" s="5"/>
      <c r="KWH260" s="5"/>
      <c r="KWI260" s="5"/>
      <c r="KWJ260" s="8"/>
      <c r="KWK260" s="5"/>
      <c r="KWL260" s="5"/>
      <c r="KWM260" s="5"/>
      <c r="KWN260" s="8"/>
      <c r="KWO260" s="5"/>
      <c r="KWP260" s="5"/>
      <c r="KWQ260" s="5"/>
      <c r="KWR260" s="8"/>
      <c r="KWS260" s="5"/>
      <c r="KWT260" s="5"/>
      <c r="KWU260" s="5"/>
      <c r="KWV260" s="8"/>
      <c r="KWW260" s="5"/>
      <c r="KWX260" s="5"/>
      <c r="KWY260" s="5"/>
      <c r="KWZ260" s="8"/>
      <c r="KXA260" s="5"/>
      <c r="KXB260" s="5"/>
      <c r="KXC260" s="5"/>
      <c r="KXD260" s="8"/>
      <c r="KXE260" s="5"/>
      <c r="KXF260" s="5"/>
      <c r="KXG260" s="5"/>
      <c r="KXH260" s="8"/>
      <c r="KXI260" s="5"/>
      <c r="KXJ260" s="5"/>
      <c r="KXK260" s="5"/>
      <c r="KXL260" s="8"/>
      <c r="KXM260" s="5"/>
      <c r="KXN260" s="5"/>
      <c r="KXO260" s="5"/>
      <c r="KXP260" s="8"/>
      <c r="KXQ260" s="5"/>
      <c r="KXR260" s="5"/>
      <c r="KXS260" s="5"/>
      <c r="KXT260" s="8"/>
      <c r="KXU260" s="5"/>
      <c r="KXV260" s="5"/>
      <c r="KXW260" s="5"/>
      <c r="KXX260" s="8"/>
      <c r="KXY260" s="5"/>
      <c r="KXZ260" s="5"/>
      <c r="KYA260" s="5"/>
      <c r="KYB260" s="8"/>
      <c r="KYC260" s="5"/>
      <c r="KYD260" s="5"/>
      <c r="KYE260" s="5"/>
      <c r="KYF260" s="8"/>
      <c r="KYG260" s="5"/>
      <c r="KYH260" s="5"/>
      <c r="KYI260" s="5"/>
      <c r="KYJ260" s="8"/>
      <c r="KYK260" s="5"/>
      <c r="KYL260" s="5"/>
      <c r="KYM260" s="5"/>
      <c r="KYN260" s="8"/>
      <c r="KYO260" s="5"/>
      <c r="KYP260" s="5"/>
      <c r="KYQ260" s="5"/>
      <c r="KYR260" s="8"/>
      <c r="KYS260" s="5"/>
      <c r="KYT260" s="5"/>
      <c r="KYU260" s="5"/>
      <c r="KYV260" s="8"/>
      <c r="KYW260" s="5"/>
      <c r="KYX260" s="5"/>
      <c r="KYY260" s="5"/>
      <c r="KYZ260" s="8"/>
      <c r="KZA260" s="5"/>
      <c r="KZB260" s="5"/>
      <c r="KZC260" s="5"/>
      <c r="KZD260" s="8"/>
      <c r="KZE260" s="5"/>
      <c r="KZF260" s="5"/>
      <c r="KZG260" s="5"/>
      <c r="KZH260" s="8"/>
      <c r="KZI260" s="5"/>
      <c r="KZJ260" s="5"/>
      <c r="KZK260" s="5"/>
      <c r="KZL260" s="8"/>
      <c r="KZM260" s="5"/>
      <c r="KZN260" s="5"/>
      <c r="KZO260" s="5"/>
      <c r="KZP260" s="8"/>
      <c r="KZQ260" s="5"/>
      <c r="KZR260" s="5"/>
      <c r="KZS260" s="5"/>
      <c r="KZT260" s="8"/>
      <c r="KZU260" s="5"/>
      <c r="KZV260" s="5"/>
      <c r="KZW260" s="5"/>
      <c r="KZX260" s="8"/>
      <c r="KZY260" s="5"/>
      <c r="KZZ260" s="5"/>
      <c r="LAA260" s="5"/>
      <c r="LAB260" s="8"/>
      <c r="LAC260" s="5"/>
      <c r="LAD260" s="5"/>
      <c r="LAE260" s="5"/>
      <c r="LAF260" s="8"/>
      <c r="LAG260" s="5"/>
      <c r="LAH260" s="5"/>
      <c r="LAI260" s="5"/>
      <c r="LAJ260" s="8"/>
      <c r="LAK260" s="5"/>
      <c r="LAL260" s="5"/>
      <c r="LAM260" s="5"/>
      <c r="LAN260" s="8"/>
      <c r="LAO260" s="5"/>
      <c r="LAP260" s="5"/>
      <c r="LAQ260" s="5"/>
      <c r="LAR260" s="8"/>
      <c r="LAS260" s="5"/>
      <c r="LAT260" s="5"/>
      <c r="LAU260" s="5"/>
      <c r="LAV260" s="8"/>
      <c r="LAW260" s="5"/>
      <c r="LAX260" s="5"/>
      <c r="LAY260" s="5"/>
      <c r="LAZ260" s="8"/>
      <c r="LBA260" s="5"/>
      <c r="LBB260" s="5"/>
      <c r="LBC260" s="5"/>
      <c r="LBD260" s="8"/>
      <c r="LBE260" s="5"/>
      <c r="LBF260" s="5"/>
      <c r="LBG260" s="5"/>
      <c r="LBH260" s="8"/>
      <c r="LBI260" s="5"/>
      <c r="LBJ260" s="5"/>
      <c r="LBK260" s="5"/>
      <c r="LBL260" s="8"/>
      <c r="LBM260" s="5"/>
      <c r="LBN260" s="5"/>
      <c r="LBO260" s="5"/>
      <c r="LBP260" s="8"/>
      <c r="LBQ260" s="5"/>
      <c r="LBR260" s="5"/>
      <c r="LBS260" s="5"/>
      <c r="LBT260" s="8"/>
      <c r="LBU260" s="5"/>
      <c r="LBV260" s="5"/>
      <c r="LBW260" s="5"/>
      <c r="LBX260" s="8"/>
      <c r="LBY260" s="5"/>
      <c r="LBZ260" s="5"/>
      <c r="LCA260" s="5"/>
      <c r="LCB260" s="8"/>
      <c r="LCC260" s="5"/>
      <c r="LCD260" s="5"/>
      <c r="LCE260" s="5"/>
      <c r="LCF260" s="8"/>
      <c r="LCG260" s="5"/>
      <c r="LCH260" s="5"/>
      <c r="LCI260" s="5"/>
      <c r="LCJ260" s="8"/>
      <c r="LCK260" s="5"/>
      <c r="LCL260" s="5"/>
      <c r="LCM260" s="5"/>
      <c r="LCN260" s="8"/>
      <c r="LCO260" s="5"/>
      <c r="LCP260" s="5"/>
      <c r="LCQ260" s="5"/>
      <c r="LCR260" s="8"/>
      <c r="LCS260" s="5"/>
      <c r="LCT260" s="5"/>
      <c r="LCU260" s="5"/>
      <c r="LCV260" s="8"/>
      <c r="LCW260" s="5"/>
      <c r="LCX260" s="5"/>
      <c r="LCY260" s="5"/>
      <c r="LCZ260" s="8"/>
      <c r="LDA260" s="5"/>
      <c r="LDB260" s="5"/>
      <c r="LDC260" s="5"/>
      <c r="LDD260" s="8"/>
      <c r="LDE260" s="5"/>
      <c r="LDF260" s="5"/>
      <c r="LDG260" s="5"/>
      <c r="LDH260" s="8"/>
      <c r="LDI260" s="5"/>
      <c r="LDJ260" s="5"/>
      <c r="LDK260" s="5"/>
      <c r="LDL260" s="8"/>
      <c r="LDM260" s="5"/>
      <c r="LDN260" s="5"/>
      <c r="LDO260" s="5"/>
      <c r="LDP260" s="8"/>
      <c r="LDQ260" s="5"/>
      <c r="LDR260" s="5"/>
      <c r="LDS260" s="5"/>
      <c r="LDT260" s="8"/>
      <c r="LDU260" s="5"/>
      <c r="LDV260" s="5"/>
      <c r="LDW260" s="5"/>
      <c r="LDX260" s="8"/>
      <c r="LDY260" s="5"/>
      <c r="LDZ260" s="5"/>
      <c r="LEA260" s="5"/>
      <c r="LEB260" s="8"/>
      <c r="LEC260" s="5"/>
      <c r="LED260" s="5"/>
      <c r="LEE260" s="5"/>
      <c r="LEF260" s="8"/>
      <c r="LEG260" s="5"/>
      <c r="LEH260" s="5"/>
      <c r="LEI260" s="5"/>
      <c r="LEJ260" s="8"/>
      <c r="LEK260" s="5"/>
      <c r="LEL260" s="5"/>
      <c r="LEM260" s="5"/>
      <c r="LEN260" s="8"/>
      <c r="LEO260" s="5"/>
      <c r="LEP260" s="5"/>
      <c r="LEQ260" s="5"/>
      <c r="LER260" s="8"/>
      <c r="LES260" s="5"/>
      <c r="LET260" s="5"/>
      <c r="LEU260" s="5"/>
      <c r="LEV260" s="8"/>
      <c r="LEW260" s="5"/>
      <c r="LEX260" s="5"/>
      <c r="LEY260" s="5"/>
      <c r="LEZ260" s="8"/>
      <c r="LFA260" s="5"/>
      <c r="LFB260" s="5"/>
      <c r="LFC260" s="5"/>
      <c r="LFD260" s="8"/>
      <c r="LFE260" s="5"/>
      <c r="LFF260" s="5"/>
      <c r="LFG260" s="5"/>
      <c r="LFH260" s="8"/>
      <c r="LFI260" s="5"/>
      <c r="LFJ260" s="5"/>
      <c r="LFK260" s="5"/>
      <c r="LFL260" s="8"/>
      <c r="LFM260" s="5"/>
      <c r="LFN260" s="5"/>
      <c r="LFO260" s="5"/>
      <c r="LFP260" s="8"/>
      <c r="LFQ260" s="5"/>
      <c r="LFR260" s="5"/>
      <c r="LFS260" s="5"/>
      <c r="LFT260" s="8"/>
      <c r="LFU260" s="5"/>
      <c r="LFV260" s="5"/>
      <c r="LFW260" s="5"/>
      <c r="LFX260" s="8"/>
      <c r="LFY260" s="5"/>
      <c r="LFZ260" s="5"/>
      <c r="LGA260" s="5"/>
      <c r="LGB260" s="8"/>
      <c r="LGC260" s="5"/>
      <c r="LGD260" s="5"/>
      <c r="LGE260" s="5"/>
      <c r="LGF260" s="8"/>
      <c r="LGG260" s="5"/>
      <c r="LGH260" s="5"/>
      <c r="LGI260" s="5"/>
      <c r="LGJ260" s="8"/>
      <c r="LGK260" s="5"/>
      <c r="LGL260" s="5"/>
      <c r="LGM260" s="5"/>
      <c r="LGN260" s="8"/>
      <c r="LGO260" s="5"/>
      <c r="LGP260" s="5"/>
      <c r="LGQ260" s="5"/>
      <c r="LGR260" s="8"/>
      <c r="LGS260" s="5"/>
      <c r="LGT260" s="5"/>
      <c r="LGU260" s="5"/>
      <c r="LGV260" s="8"/>
      <c r="LGW260" s="5"/>
      <c r="LGX260" s="5"/>
      <c r="LGY260" s="5"/>
      <c r="LGZ260" s="8"/>
      <c r="LHA260" s="5"/>
      <c r="LHB260" s="5"/>
      <c r="LHC260" s="5"/>
      <c r="LHD260" s="8"/>
      <c r="LHE260" s="5"/>
      <c r="LHF260" s="5"/>
      <c r="LHG260" s="5"/>
      <c r="LHH260" s="8"/>
      <c r="LHI260" s="5"/>
      <c r="LHJ260" s="5"/>
      <c r="LHK260" s="5"/>
      <c r="LHL260" s="8"/>
      <c r="LHM260" s="5"/>
      <c r="LHN260" s="5"/>
      <c r="LHO260" s="5"/>
      <c r="LHP260" s="8"/>
      <c r="LHQ260" s="5"/>
      <c r="LHR260" s="5"/>
      <c r="LHS260" s="5"/>
      <c r="LHT260" s="8"/>
      <c r="LHU260" s="5"/>
      <c r="LHV260" s="5"/>
      <c r="LHW260" s="5"/>
      <c r="LHX260" s="8"/>
      <c r="LHY260" s="5"/>
      <c r="LHZ260" s="5"/>
      <c r="LIA260" s="5"/>
      <c r="LIB260" s="8"/>
      <c r="LIC260" s="5"/>
      <c r="LID260" s="5"/>
      <c r="LIE260" s="5"/>
      <c r="LIF260" s="8"/>
      <c r="LIG260" s="5"/>
      <c r="LIH260" s="5"/>
      <c r="LII260" s="5"/>
      <c r="LIJ260" s="8"/>
      <c r="LIK260" s="5"/>
      <c r="LIL260" s="5"/>
      <c r="LIM260" s="5"/>
      <c r="LIN260" s="8"/>
      <c r="LIO260" s="5"/>
      <c r="LIP260" s="5"/>
      <c r="LIQ260" s="5"/>
      <c r="LIR260" s="8"/>
      <c r="LIS260" s="5"/>
      <c r="LIT260" s="5"/>
      <c r="LIU260" s="5"/>
      <c r="LIV260" s="8"/>
      <c r="LIW260" s="5"/>
      <c r="LIX260" s="5"/>
      <c r="LIY260" s="5"/>
      <c r="LIZ260" s="8"/>
      <c r="LJA260" s="5"/>
      <c r="LJB260" s="5"/>
      <c r="LJC260" s="5"/>
      <c r="LJD260" s="8"/>
      <c r="LJE260" s="5"/>
      <c r="LJF260" s="5"/>
      <c r="LJG260" s="5"/>
      <c r="LJH260" s="8"/>
      <c r="LJI260" s="5"/>
      <c r="LJJ260" s="5"/>
      <c r="LJK260" s="5"/>
      <c r="LJL260" s="8"/>
      <c r="LJM260" s="5"/>
      <c r="LJN260" s="5"/>
      <c r="LJO260" s="5"/>
      <c r="LJP260" s="8"/>
      <c r="LJQ260" s="5"/>
      <c r="LJR260" s="5"/>
      <c r="LJS260" s="5"/>
      <c r="LJT260" s="8"/>
      <c r="LJU260" s="5"/>
      <c r="LJV260" s="5"/>
      <c r="LJW260" s="5"/>
      <c r="LJX260" s="8"/>
      <c r="LJY260" s="5"/>
      <c r="LJZ260" s="5"/>
      <c r="LKA260" s="5"/>
      <c r="LKB260" s="8"/>
      <c r="LKC260" s="5"/>
      <c r="LKD260" s="5"/>
      <c r="LKE260" s="5"/>
      <c r="LKF260" s="8"/>
      <c r="LKG260" s="5"/>
      <c r="LKH260" s="5"/>
      <c r="LKI260" s="5"/>
      <c r="LKJ260" s="8"/>
      <c r="LKK260" s="5"/>
      <c r="LKL260" s="5"/>
      <c r="LKM260" s="5"/>
      <c r="LKN260" s="8"/>
      <c r="LKO260" s="5"/>
      <c r="LKP260" s="5"/>
      <c r="LKQ260" s="5"/>
      <c r="LKR260" s="8"/>
      <c r="LKS260" s="5"/>
      <c r="LKT260" s="5"/>
      <c r="LKU260" s="5"/>
      <c r="LKV260" s="8"/>
      <c r="LKW260" s="5"/>
      <c r="LKX260" s="5"/>
      <c r="LKY260" s="5"/>
      <c r="LKZ260" s="8"/>
      <c r="LLA260" s="5"/>
      <c r="LLB260" s="5"/>
      <c r="LLC260" s="5"/>
      <c r="LLD260" s="8"/>
      <c r="LLE260" s="5"/>
      <c r="LLF260" s="5"/>
      <c r="LLG260" s="5"/>
      <c r="LLH260" s="8"/>
      <c r="LLI260" s="5"/>
      <c r="LLJ260" s="5"/>
      <c r="LLK260" s="5"/>
      <c r="LLL260" s="8"/>
      <c r="LLM260" s="5"/>
      <c r="LLN260" s="5"/>
      <c r="LLO260" s="5"/>
      <c r="LLP260" s="8"/>
      <c r="LLQ260" s="5"/>
      <c r="LLR260" s="5"/>
      <c r="LLS260" s="5"/>
      <c r="LLT260" s="8"/>
      <c r="LLU260" s="5"/>
      <c r="LLV260" s="5"/>
      <c r="LLW260" s="5"/>
      <c r="LLX260" s="8"/>
      <c r="LLY260" s="5"/>
      <c r="LLZ260" s="5"/>
      <c r="LMA260" s="5"/>
      <c r="LMB260" s="8"/>
      <c r="LMC260" s="5"/>
      <c r="LMD260" s="5"/>
      <c r="LME260" s="5"/>
      <c r="LMF260" s="8"/>
      <c r="LMG260" s="5"/>
      <c r="LMH260" s="5"/>
      <c r="LMI260" s="5"/>
      <c r="LMJ260" s="8"/>
      <c r="LMK260" s="5"/>
      <c r="LML260" s="5"/>
      <c r="LMM260" s="5"/>
      <c r="LMN260" s="8"/>
      <c r="LMO260" s="5"/>
      <c r="LMP260" s="5"/>
      <c r="LMQ260" s="5"/>
      <c r="LMR260" s="8"/>
      <c r="LMS260" s="5"/>
      <c r="LMT260" s="5"/>
      <c r="LMU260" s="5"/>
      <c r="LMV260" s="8"/>
      <c r="LMW260" s="5"/>
      <c r="LMX260" s="5"/>
      <c r="LMY260" s="5"/>
      <c r="LMZ260" s="8"/>
      <c r="LNA260" s="5"/>
      <c r="LNB260" s="5"/>
      <c r="LNC260" s="5"/>
      <c r="LND260" s="8"/>
      <c r="LNE260" s="5"/>
      <c r="LNF260" s="5"/>
      <c r="LNG260" s="5"/>
      <c r="LNH260" s="8"/>
      <c r="LNI260" s="5"/>
      <c r="LNJ260" s="5"/>
      <c r="LNK260" s="5"/>
      <c r="LNL260" s="8"/>
      <c r="LNM260" s="5"/>
      <c r="LNN260" s="5"/>
      <c r="LNO260" s="5"/>
      <c r="LNP260" s="8"/>
      <c r="LNQ260" s="5"/>
      <c r="LNR260" s="5"/>
      <c r="LNS260" s="5"/>
      <c r="LNT260" s="8"/>
      <c r="LNU260" s="5"/>
      <c r="LNV260" s="5"/>
      <c r="LNW260" s="5"/>
      <c r="LNX260" s="8"/>
      <c r="LNY260" s="5"/>
      <c r="LNZ260" s="5"/>
      <c r="LOA260" s="5"/>
      <c r="LOB260" s="8"/>
      <c r="LOC260" s="5"/>
      <c r="LOD260" s="5"/>
      <c r="LOE260" s="5"/>
      <c r="LOF260" s="8"/>
      <c r="LOG260" s="5"/>
      <c r="LOH260" s="5"/>
      <c r="LOI260" s="5"/>
      <c r="LOJ260" s="8"/>
      <c r="LOK260" s="5"/>
      <c r="LOL260" s="5"/>
      <c r="LOM260" s="5"/>
      <c r="LON260" s="8"/>
      <c r="LOO260" s="5"/>
      <c r="LOP260" s="5"/>
      <c r="LOQ260" s="5"/>
      <c r="LOR260" s="8"/>
      <c r="LOS260" s="5"/>
      <c r="LOT260" s="5"/>
      <c r="LOU260" s="5"/>
      <c r="LOV260" s="8"/>
      <c r="LOW260" s="5"/>
      <c r="LOX260" s="5"/>
      <c r="LOY260" s="5"/>
      <c r="LOZ260" s="8"/>
      <c r="LPA260" s="5"/>
      <c r="LPB260" s="5"/>
      <c r="LPC260" s="5"/>
      <c r="LPD260" s="8"/>
      <c r="LPE260" s="5"/>
      <c r="LPF260" s="5"/>
      <c r="LPG260" s="5"/>
      <c r="LPH260" s="8"/>
      <c r="LPI260" s="5"/>
      <c r="LPJ260" s="5"/>
      <c r="LPK260" s="5"/>
      <c r="LPL260" s="8"/>
      <c r="LPM260" s="5"/>
      <c r="LPN260" s="5"/>
      <c r="LPO260" s="5"/>
      <c r="LPP260" s="8"/>
      <c r="LPQ260" s="5"/>
      <c r="LPR260" s="5"/>
      <c r="LPS260" s="5"/>
      <c r="LPT260" s="8"/>
      <c r="LPU260" s="5"/>
      <c r="LPV260" s="5"/>
      <c r="LPW260" s="5"/>
      <c r="LPX260" s="8"/>
      <c r="LPY260" s="5"/>
      <c r="LPZ260" s="5"/>
      <c r="LQA260" s="5"/>
      <c r="LQB260" s="8"/>
      <c r="LQC260" s="5"/>
      <c r="LQD260" s="5"/>
      <c r="LQE260" s="5"/>
      <c r="LQF260" s="8"/>
      <c r="LQG260" s="5"/>
      <c r="LQH260" s="5"/>
      <c r="LQI260" s="5"/>
      <c r="LQJ260" s="8"/>
      <c r="LQK260" s="5"/>
      <c r="LQL260" s="5"/>
      <c r="LQM260" s="5"/>
      <c r="LQN260" s="8"/>
      <c r="LQO260" s="5"/>
      <c r="LQP260" s="5"/>
      <c r="LQQ260" s="5"/>
      <c r="LQR260" s="8"/>
      <c r="LQS260" s="5"/>
      <c r="LQT260" s="5"/>
      <c r="LQU260" s="5"/>
      <c r="LQV260" s="8"/>
      <c r="LQW260" s="5"/>
      <c r="LQX260" s="5"/>
      <c r="LQY260" s="5"/>
      <c r="LQZ260" s="8"/>
      <c r="LRA260" s="5"/>
      <c r="LRB260" s="5"/>
      <c r="LRC260" s="5"/>
      <c r="LRD260" s="8"/>
      <c r="LRE260" s="5"/>
      <c r="LRF260" s="5"/>
      <c r="LRG260" s="5"/>
      <c r="LRH260" s="8"/>
      <c r="LRI260" s="5"/>
      <c r="LRJ260" s="5"/>
      <c r="LRK260" s="5"/>
      <c r="LRL260" s="8"/>
      <c r="LRM260" s="5"/>
      <c r="LRN260" s="5"/>
      <c r="LRO260" s="5"/>
      <c r="LRP260" s="8"/>
      <c r="LRQ260" s="5"/>
      <c r="LRR260" s="5"/>
      <c r="LRS260" s="5"/>
      <c r="LRT260" s="8"/>
      <c r="LRU260" s="5"/>
      <c r="LRV260" s="5"/>
      <c r="LRW260" s="5"/>
      <c r="LRX260" s="8"/>
      <c r="LRY260" s="5"/>
      <c r="LRZ260" s="5"/>
      <c r="LSA260" s="5"/>
      <c r="LSB260" s="8"/>
      <c r="LSC260" s="5"/>
      <c r="LSD260" s="5"/>
      <c r="LSE260" s="5"/>
      <c r="LSF260" s="8"/>
      <c r="LSG260" s="5"/>
      <c r="LSH260" s="5"/>
      <c r="LSI260" s="5"/>
      <c r="LSJ260" s="8"/>
      <c r="LSK260" s="5"/>
      <c r="LSL260" s="5"/>
      <c r="LSM260" s="5"/>
      <c r="LSN260" s="8"/>
      <c r="LSO260" s="5"/>
      <c r="LSP260" s="5"/>
      <c r="LSQ260" s="5"/>
      <c r="LSR260" s="8"/>
      <c r="LSS260" s="5"/>
      <c r="LST260" s="5"/>
      <c r="LSU260" s="5"/>
      <c r="LSV260" s="8"/>
      <c r="LSW260" s="5"/>
      <c r="LSX260" s="5"/>
      <c r="LSY260" s="5"/>
      <c r="LSZ260" s="8"/>
      <c r="LTA260" s="5"/>
      <c r="LTB260" s="5"/>
      <c r="LTC260" s="5"/>
      <c r="LTD260" s="8"/>
      <c r="LTE260" s="5"/>
      <c r="LTF260" s="5"/>
      <c r="LTG260" s="5"/>
      <c r="LTH260" s="8"/>
      <c r="LTI260" s="5"/>
      <c r="LTJ260" s="5"/>
      <c r="LTK260" s="5"/>
      <c r="LTL260" s="8"/>
      <c r="LTM260" s="5"/>
      <c r="LTN260" s="5"/>
      <c r="LTO260" s="5"/>
      <c r="LTP260" s="8"/>
      <c r="LTQ260" s="5"/>
      <c r="LTR260" s="5"/>
      <c r="LTS260" s="5"/>
      <c r="LTT260" s="8"/>
      <c r="LTU260" s="5"/>
      <c r="LTV260" s="5"/>
      <c r="LTW260" s="5"/>
      <c r="LTX260" s="8"/>
      <c r="LTY260" s="5"/>
      <c r="LTZ260" s="5"/>
      <c r="LUA260" s="5"/>
      <c r="LUB260" s="8"/>
      <c r="LUC260" s="5"/>
      <c r="LUD260" s="5"/>
      <c r="LUE260" s="5"/>
      <c r="LUF260" s="8"/>
      <c r="LUG260" s="5"/>
      <c r="LUH260" s="5"/>
      <c r="LUI260" s="5"/>
      <c r="LUJ260" s="8"/>
      <c r="LUK260" s="5"/>
      <c r="LUL260" s="5"/>
      <c r="LUM260" s="5"/>
      <c r="LUN260" s="8"/>
      <c r="LUO260" s="5"/>
      <c r="LUP260" s="5"/>
      <c r="LUQ260" s="5"/>
      <c r="LUR260" s="8"/>
      <c r="LUS260" s="5"/>
      <c r="LUT260" s="5"/>
      <c r="LUU260" s="5"/>
      <c r="LUV260" s="8"/>
      <c r="LUW260" s="5"/>
      <c r="LUX260" s="5"/>
      <c r="LUY260" s="5"/>
      <c r="LUZ260" s="8"/>
      <c r="LVA260" s="5"/>
      <c r="LVB260" s="5"/>
      <c r="LVC260" s="5"/>
      <c r="LVD260" s="8"/>
      <c r="LVE260" s="5"/>
      <c r="LVF260" s="5"/>
      <c r="LVG260" s="5"/>
      <c r="LVH260" s="8"/>
      <c r="LVI260" s="5"/>
      <c r="LVJ260" s="5"/>
      <c r="LVK260" s="5"/>
      <c r="LVL260" s="8"/>
      <c r="LVM260" s="5"/>
      <c r="LVN260" s="5"/>
      <c r="LVO260" s="5"/>
      <c r="LVP260" s="8"/>
      <c r="LVQ260" s="5"/>
      <c r="LVR260" s="5"/>
      <c r="LVS260" s="5"/>
      <c r="LVT260" s="8"/>
      <c r="LVU260" s="5"/>
      <c r="LVV260" s="5"/>
      <c r="LVW260" s="5"/>
      <c r="LVX260" s="8"/>
      <c r="LVY260" s="5"/>
      <c r="LVZ260" s="5"/>
      <c r="LWA260" s="5"/>
      <c r="LWB260" s="8"/>
      <c r="LWC260" s="5"/>
      <c r="LWD260" s="5"/>
      <c r="LWE260" s="5"/>
      <c r="LWF260" s="8"/>
      <c r="LWG260" s="5"/>
      <c r="LWH260" s="5"/>
      <c r="LWI260" s="5"/>
      <c r="LWJ260" s="8"/>
      <c r="LWK260" s="5"/>
      <c r="LWL260" s="5"/>
      <c r="LWM260" s="5"/>
      <c r="LWN260" s="8"/>
      <c r="LWO260" s="5"/>
      <c r="LWP260" s="5"/>
      <c r="LWQ260" s="5"/>
      <c r="LWR260" s="8"/>
      <c r="LWS260" s="5"/>
      <c r="LWT260" s="5"/>
      <c r="LWU260" s="5"/>
      <c r="LWV260" s="8"/>
      <c r="LWW260" s="5"/>
      <c r="LWX260" s="5"/>
      <c r="LWY260" s="5"/>
      <c r="LWZ260" s="8"/>
      <c r="LXA260" s="5"/>
      <c r="LXB260" s="5"/>
      <c r="LXC260" s="5"/>
      <c r="LXD260" s="8"/>
      <c r="LXE260" s="5"/>
      <c r="LXF260" s="5"/>
      <c r="LXG260" s="5"/>
      <c r="LXH260" s="8"/>
      <c r="LXI260" s="5"/>
      <c r="LXJ260" s="5"/>
      <c r="LXK260" s="5"/>
      <c r="LXL260" s="8"/>
      <c r="LXM260" s="5"/>
      <c r="LXN260" s="5"/>
      <c r="LXO260" s="5"/>
      <c r="LXP260" s="8"/>
      <c r="LXQ260" s="5"/>
      <c r="LXR260" s="5"/>
      <c r="LXS260" s="5"/>
      <c r="LXT260" s="8"/>
      <c r="LXU260" s="5"/>
      <c r="LXV260" s="5"/>
      <c r="LXW260" s="5"/>
      <c r="LXX260" s="8"/>
      <c r="LXY260" s="5"/>
      <c r="LXZ260" s="5"/>
      <c r="LYA260" s="5"/>
      <c r="LYB260" s="8"/>
      <c r="LYC260" s="5"/>
      <c r="LYD260" s="5"/>
      <c r="LYE260" s="5"/>
      <c r="LYF260" s="8"/>
      <c r="LYG260" s="5"/>
      <c r="LYH260" s="5"/>
      <c r="LYI260" s="5"/>
      <c r="LYJ260" s="8"/>
      <c r="LYK260" s="5"/>
      <c r="LYL260" s="5"/>
      <c r="LYM260" s="5"/>
      <c r="LYN260" s="8"/>
      <c r="LYO260" s="5"/>
      <c r="LYP260" s="5"/>
      <c r="LYQ260" s="5"/>
      <c r="LYR260" s="8"/>
      <c r="LYS260" s="5"/>
      <c r="LYT260" s="5"/>
      <c r="LYU260" s="5"/>
      <c r="LYV260" s="8"/>
      <c r="LYW260" s="5"/>
      <c r="LYX260" s="5"/>
      <c r="LYY260" s="5"/>
      <c r="LYZ260" s="8"/>
      <c r="LZA260" s="5"/>
      <c r="LZB260" s="5"/>
      <c r="LZC260" s="5"/>
      <c r="LZD260" s="8"/>
      <c r="LZE260" s="5"/>
      <c r="LZF260" s="5"/>
      <c r="LZG260" s="5"/>
      <c r="LZH260" s="8"/>
      <c r="LZI260" s="5"/>
      <c r="LZJ260" s="5"/>
      <c r="LZK260" s="5"/>
      <c r="LZL260" s="8"/>
      <c r="LZM260" s="5"/>
      <c r="LZN260" s="5"/>
      <c r="LZO260" s="5"/>
      <c r="LZP260" s="8"/>
      <c r="LZQ260" s="5"/>
      <c r="LZR260" s="5"/>
      <c r="LZS260" s="5"/>
      <c r="LZT260" s="8"/>
      <c r="LZU260" s="5"/>
      <c r="LZV260" s="5"/>
      <c r="LZW260" s="5"/>
      <c r="LZX260" s="8"/>
      <c r="LZY260" s="5"/>
      <c r="LZZ260" s="5"/>
      <c r="MAA260" s="5"/>
      <c r="MAB260" s="8"/>
      <c r="MAC260" s="5"/>
      <c r="MAD260" s="5"/>
      <c r="MAE260" s="5"/>
      <c r="MAF260" s="8"/>
      <c r="MAG260" s="5"/>
      <c r="MAH260" s="5"/>
      <c r="MAI260" s="5"/>
      <c r="MAJ260" s="8"/>
      <c r="MAK260" s="5"/>
      <c r="MAL260" s="5"/>
      <c r="MAM260" s="5"/>
      <c r="MAN260" s="8"/>
      <c r="MAO260" s="5"/>
      <c r="MAP260" s="5"/>
      <c r="MAQ260" s="5"/>
      <c r="MAR260" s="8"/>
      <c r="MAS260" s="5"/>
      <c r="MAT260" s="5"/>
      <c r="MAU260" s="5"/>
      <c r="MAV260" s="8"/>
      <c r="MAW260" s="5"/>
      <c r="MAX260" s="5"/>
      <c r="MAY260" s="5"/>
      <c r="MAZ260" s="8"/>
      <c r="MBA260" s="5"/>
      <c r="MBB260" s="5"/>
      <c r="MBC260" s="5"/>
      <c r="MBD260" s="8"/>
      <c r="MBE260" s="5"/>
      <c r="MBF260" s="5"/>
      <c r="MBG260" s="5"/>
      <c r="MBH260" s="8"/>
      <c r="MBI260" s="5"/>
      <c r="MBJ260" s="5"/>
      <c r="MBK260" s="5"/>
      <c r="MBL260" s="8"/>
      <c r="MBM260" s="5"/>
      <c r="MBN260" s="5"/>
      <c r="MBO260" s="5"/>
      <c r="MBP260" s="8"/>
      <c r="MBQ260" s="5"/>
      <c r="MBR260" s="5"/>
      <c r="MBS260" s="5"/>
      <c r="MBT260" s="8"/>
      <c r="MBU260" s="5"/>
      <c r="MBV260" s="5"/>
      <c r="MBW260" s="5"/>
      <c r="MBX260" s="8"/>
      <c r="MBY260" s="5"/>
      <c r="MBZ260" s="5"/>
      <c r="MCA260" s="5"/>
      <c r="MCB260" s="8"/>
      <c r="MCC260" s="5"/>
      <c r="MCD260" s="5"/>
      <c r="MCE260" s="5"/>
      <c r="MCF260" s="8"/>
      <c r="MCG260" s="5"/>
      <c r="MCH260" s="5"/>
      <c r="MCI260" s="5"/>
      <c r="MCJ260" s="8"/>
      <c r="MCK260" s="5"/>
      <c r="MCL260" s="5"/>
      <c r="MCM260" s="5"/>
      <c r="MCN260" s="8"/>
      <c r="MCO260" s="5"/>
      <c r="MCP260" s="5"/>
      <c r="MCQ260" s="5"/>
      <c r="MCR260" s="8"/>
      <c r="MCS260" s="5"/>
      <c r="MCT260" s="5"/>
      <c r="MCU260" s="5"/>
      <c r="MCV260" s="8"/>
      <c r="MCW260" s="5"/>
      <c r="MCX260" s="5"/>
      <c r="MCY260" s="5"/>
      <c r="MCZ260" s="8"/>
      <c r="MDA260" s="5"/>
      <c r="MDB260" s="5"/>
      <c r="MDC260" s="5"/>
      <c r="MDD260" s="8"/>
      <c r="MDE260" s="5"/>
      <c r="MDF260" s="5"/>
      <c r="MDG260" s="5"/>
      <c r="MDH260" s="8"/>
      <c r="MDI260" s="5"/>
      <c r="MDJ260" s="5"/>
      <c r="MDK260" s="5"/>
      <c r="MDL260" s="8"/>
      <c r="MDM260" s="5"/>
      <c r="MDN260" s="5"/>
      <c r="MDO260" s="5"/>
      <c r="MDP260" s="8"/>
      <c r="MDQ260" s="5"/>
      <c r="MDR260" s="5"/>
      <c r="MDS260" s="5"/>
      <c r="MDT260" s="8"/>
      <c r="MDU260" s="5"/>
      <c r="MDV260" s="5"/>
      <c r="MDW260" s="5"/>
      <c r="MDX260" s="8"/>
      <c r="MDY260" s="5"/>
      <c r="MDZ260" s="5"/>
      <c r="MEA260" s="5"/>
      <c r="MEB260" s="8"/>
      <c r="MEC260" s="5"/>
      <c r="MED260" s="5"/>
      <c r="MEE260" s="5"/>
      <c r="MEF260" s="8"/>
      <c r="MEG260" s="5"/>
      <c r="MEH260" s="5"/>
      <c r="MEI260" s="5"/>
      <c r="MEJ260" s="8"/>
      <c r="MEK260" s="5"/>
      <c r="MEL260" s="5"/>
      <c r="MEM260" s="5"/>
      <c r="MEN260" s="8"/>
      <c r="MEO260" s="5"/>
      <c r="MEP260" s="5"/>
      <c r="MEQ260" s="5"/>
      <c r="MER260" s="8"/>
      <c r="MES260" s="5"/>
      <c r="MET260" s="5"/>
      <c r="MEU260" s="5"/>
      <c r="MEV260" s="8"/>
      <c r="MEW260" s="5"/>
      <c r="MEX260" s="5"/>
      <c r="MEY260" s="5"/>
      <c r="MEZ260" s="8"/>
      <c r="MFA260" s="5"/>
      <c r="MFB260" s="5"/>
      <c r="MFC260" s="5"/>
      <c r="MFD260" s="8"/>
      <c r="MFE260" s="5"/>
      <c r="MFF260" s="5"/>
      <c r="MFG260" s="5"/>
      <c r="MFH260" s="8"/>
      <c r="MFI260" s="5"/>
      <c r="MFJ260" s="5"/>
      <c r="MFK260" s="5"/>
      <c r="MFL260" s="8"/>
      <c r="MFM260" s="5"/>
      <c r="MFN260" s="5"/>
      <c r="MFO260" s="5"/>
      <c r="MFP260" s="8"/>
      <c r="MFQ260" s="5"/>
      <c r="MFR260" s="5"/>
      <c r="MFS260" s="5"/>
      <c r="MFT260" s="8"/>
      <c r="MFU260" s="5"/>
      <c r="MFV260" s="5"/>
      <c r="MFW260" s="5"/>
      <c r="MFX260" s="8"/>
      <c r="MFY260" s="5"/>
      <c r="MFZ260" s="5"/>
      <c r="MGA260" s="5"/>
      <c r="MGB260" s="8"/>
      <c r="MGC260" s="5"/>
      <c r="MGD260" s="5"/>
      <c r="MGE260" s="5"/>
      <c r="MGF260" s="8"/>
      <c r="MGG260" s="5"/>
      <c r="MGH260" s="5"/>
      <c r="MGI260" s="5"/>
      <c r="MGJ260" s="8"/>
      <c r="MGK260" s="5"/>
      <c r="MGL260" s="5"/>
      <c r="MGM260" s="5"/>
      <c r="MGN260" s="8"/>
      <c r="MGO260" s="5"/>
      <c r="MGP260" s="5"/>
      <c r="MGQ260" s="5"/>
      <c r="MGR260" s="8"/>
      <c r="MGS260" s="5"/>
      <c r="MGT260" s="5"/>
      <c r="MGU260" s="5"/>
      <c r="MGV260" s="8"/>
      <c r="MGW260" s="5"/>
      <c r="MGX260" s="5"/>
      <c r="MGY260" s="5"/>
      <c r="MGZ260" s="8"/>
      <c r="MHA260" s="5"/>
      <c r="MHB260" s="5"/>
      <c r="MHC260" s="5"/>
      <c r="MHD260" s="8"/>
      <c r="MHE260" s="5"/>
      <c r="MHF260" s="5"/>
      <c r="MHG260" s="5"/>
      <c r="MHH260" s="8"/>
      <c r="MHI260" s="5"/>
      <c r="MHJ260" s="5"/>
      <c r="MHK260" s="5"/>
      <c r="MHL260" s="8"/>
      <c r="MHM260" s="5"/>
      <c r="MHN260" s="5"/>
      <c r="MHO260" s="5"/>
      <c r="MHP260" s="8"/>
      <c r="MHQ260" s="5"/>
      <c r="MHR260" s="5"/>
      <c r="MHS260" s="5"/>
      <c r="MHT260" s="8"/>
      <c r="MHU260" s="5"/>
      <c r="MHV260" s="5"/>
      <c r="MHW260" s="5"/>
      <c r="MHX260" s="8"/>
      <c r="MHY260" s="5"/>
      <c r="MHZ260" s="5"/>
      <c r="MIA260" s="5"/>
      <c r="MIB260" s="8"/>
      <c r="MIC260" s="5"/>
      <c r="MID260" s="5"/>
      <c r="MIE260" s="5"/>
      <c r="MIF260" s="8"/>
      <c r="MIG260" s="5"/>
      <c r="MIH260" s="5"/>
      <c r="MII260" s="5"/>
      <c r="MIJ260" s="8"/>
      <c r="MIK260" s="5"/>
      <c r="MIL260" s="5"/>
      <c r="MIM260" s="5"/>
      <c r="MIN260" s="8"/>
      <c r="MIO260" s="5"/>
      <c r="MIP260" s="5"/>
      <c r="MIQ260" s="5"/>
      <c r="MIR260" s="8"/>
      <c r="MIS260" s="5"/>
      <c r="MIT260" s="5"/>
      <c r="MIU260" s="5"/>
      <c r="MIV260" s="8"/>
      <c r="MIW260" s="5"/>
      <c r="MIX260" s="5"/>
      <c r="MIY260" s="5"/>
      <c r="MIZ260" s="8"/>
      <c r="MJA260" s="5"/>
      <c r="MJB260" s="5"/>
      <c r="MJC260" s="5"/>
      <c r="MJD260" s="8"/>
      <c r="MJE260" s="5"/>
      <c r="MJF260" s="5"/>
      <c r="MJG260" s="5"/>
      <c r="MJH260" s="8"/>
      <c r="MJI260" s="5"/>
      <c r="MJJ260" s="5"/>
      <c r="MJK260" s="5"/>
      <c r="MJL260" s="8"/>
      <c r="MJM260" s="5"/>
      <c r="MJN260" s="5"/>
      <c r="MJO260" s="5"/>
      <c r="MJP260" s="8"/>
      <c r="MJQ260" s="5"/>
      <c r="MJR260" s="5"/>
      <c r="MJS260" s="5"/>
      <c r="MJT260" s="8"/>
      <c r="MJU260" s="5"/>
      <c r="MJV260" s="5"/>
      <c r="MJW260" s="5"/>
      <c r="MJX260" s="8"/>
      <c r="MJY260" s="5"/>
      <c r="MJZ260" s="5"/>
      <c r="MKA260" s="5"/>
      <c r="MKB260" s="8"/>
      <c r="MKC260" s="5"/>
      <c r="MKD260" s="5"/>
      <c r="MKE260" s="5"/>
      <c r="MKF260" s="8"/>
      <c r="MKG260" s="5"/>
      <c r="MKH260" s="5"/>
      <c r="MKI260" s="5"/>
      <c r="MKJ260" s="8"/>
      <c r="MKK260" s="5"/>
      <c r="MKL260" s="5"/>
      <c r="MKM260" s="5"/>
      <c r="MKN260" s="8"/>
      <c r="MKO260" s="5"/>
      <c r="MKP260" s="5"/>
      <c r="MKQ260" s="5"/>
      <c r="MKR260" s="8"/>
      <c r="MKS260" s="5"/>
      <c r="MKT260" s="5"/>
      <c r="MKU260" s="5"/>
      <c r="MKV260" s="8"/>
      <c r="MKW260" s="5"/>
      <c r="MKX260" s="5"/>
      <c r="MKY260" s="5"/>
      <c r="MKZ260" s="8"/>
      <c r="MLA260" s="5"/>
      <c r="MLB260" s="5"/>
      <c r="MLC260" s="5"/>
      <c r="MLD260" s="8"/>
      <c r="MLE260" s="5"/>
      <c r="MLF260" s="5"/>
      <c r="MLG260" s="5"/>
      <c r="MLH260" s="8"/>
      <c r="MLI260" s="5"/>
      <c r="MLJ260" s="5"/>
      <c r="MLK260" s="5"/>
      <c r="MLL260" s="8"/>
      <c r="MLM260" s="5"/>
      <c r="MLN260" s="5"/>
      <c r="MLO260" s="5"/>
      <c r="MLP260" s="8"/>
      <c r="MLQ260" s="5"/>
      <c r="MLR260" s="5"/>
      <c r="MLS260" s="5"/>
      <c r="MLT260" s="8"/>
      <c r="MLU260" s="5"/>
      <c r="MLV260" s="5"/>
      <c r="MLW260" s="5"/>
      <c r="MLX260" s="8"/>
      <c r="MLY260" s="5"/>
      <c r="MLZ260" s="5"/>
      <c r="MMA260" s="5"/>
      <c r="MMB260" s="8"/>
      <c r="MMC260" s="5"/>
      <c r="MMD260" s="5"/>
      <c r="MME260" s="5"/>
      <c r="MMF260" s="8"/>
      <c r="MMG260" s="5"/>
      <c r="MMH260" s="5"/>
      <c r="MMI260" s="5"/>
      <c r="MMJ260" s="8"/>
      <c r="MMK260" s="5"/>
      <c r="MML260" s="5"/>
      <c r="MMM260" s="5"/>
      <c r="MMN260" s="8"/>
      <c r="MMO260" s="5"/>
      <c r="MMP260" s="5"/>
      <c r="MMQ260" s="5"/>
      <c r="MMR260" s="8"/>
      <c r="MMS260" s="5"/>
      <c r="MMT260" s="5"/>
      <c r="MMU260" s="5"/>
      <c r="MMV260" s="8"/>
      <c r="MMW260" s="5"/>
      <c r="MMX260" s="5"/>
      <c r="MMY260" s="5"/>
      <c r="MMZ260" s="8"/>
      <c r="MNA260" s="5"/>
      <c r="MNB260" s="5"/>
      <c r="MNC260" s="5"/>
      <c r="MND260" s="8"/>
      <c r="MNE260" s="5"/>
      <c r="MNF260" s="5"/>
      <c r="MNG260" s="5"/>
      <c r="MNH260" s="8"/>
      <c r="MNI260" s="5"/>
      <c r="MNJ260" s="5"/>
      <c r="MNK260" s="5"/>
      <c r="MNL260" s="8"/>
      <c r="MNM260" s="5"/>
      <c r="MNN260" s="5"/>
      <c r="MNO260" s="5"/>
      <c r="MNP260" s="8"/>
      <c r="MNQ260" s="5"/>
      <c r="MNR260" s="5"/>
      <c r="MNS260" s="5"/>
      <c r="MNT260" s="8"/>
      <c r="MNU260" s="5"/>
      <c r="MNV260" s="5"/>
      <c r="MNW260" s="5"/>
      <c r="MNX260" s="8"/>
      <c r="MNY260" s="5"/>
      <c r="MNZ260" s="5"/>
      <c r="MOA260" s="5"/>
      <c r="MOB260" s="8"/>
      <c r="MOC260" s="5"/>
      <c r="MOD260" s="5"/>
      <c r="MOE260" s="5"/>
      <c r="MOF260" s="8"/>
      <c r="MOG260" s="5"/>
      <c r="MOH260" s="5"/>
      <c r="MOI260" s="5"/>
      <c r="MOJ260" s="8"/>
      <c r="MOK260" s="5"/>
      <c r="MOL260" s="5"/>
      <c r="MOM260" s="5"/>
      <c r="MON260" s="8"/>
      <c r="MOO260" s="5"/>
      <c r="MOP260" s="5"/>
      <c r="MOQ260" s="5"/>
      <c r="MOR260" s="8"/>
      <c r="MOS260" s="5"/>
      <c r="MOT260" s="5"/>
      <c r="MOU260" s="5"/>
      <c r="MOV260" s="8"/>
      <c r="MOW260" s="5"/>
      <c r="MOX260" s="5"/>
      <c r="MOY260" s="5"/>
      <c r="MOZ260" s="8"/>
      <c r="MPA260" s="5"/>
      <c r="MPB260" s="5"/>
      <c r="MPC260" s="5"/>
      <c r="MPD260" s="8"/>
      <c r="MPE260" s="5"/>
      <c r="MPF260" s="5"/>
      <c r="MPG260" s="5"/>
      <c r="MPH260" s="8"/>
      <c r="MPI260" s="5"/>
      <c r="MPJ260" s="5"/>
      <c r="MPK260" s="5"/>
      <c r="MPL260" s="8"/>
      <c r="MPM260" s="5"/>
      <c r="MPN260" s="5"/>
      <c r="MPO260" s="5"/>
      <c r="MPP260" s="8"/>
      <c r="MPQ260" s="5"/>
      <c r="MPR260" s="5"/>
      <c r="MPS260" s="5"/>
      <c r="MPT260" s="8"/>
      <c r="MPU260" s="5"/>
      <c r="MPV260" s="5"/>
      <c r="MPW260" s="5"/>
      <c r="MPX260" s="8"/>
      <c r="MPY260" s="5"/>
      <c r="MPZ260" s="5"/>
      <c r="MQA260" s="5"/>
      <c r="MQB260" s="8"/>
      <c r="MQC260" s="5"/>
      <c r="MQD260" s="5"/>
      <c r="MQE260" s="5"/>
      <c r="MQF260" s="8"/>
      <c r="MQG260" s="5"/>
      <c r="MQH260" s="5"/>
      <c r="MQI260" s="5"/>
      <c r="MQJ260" s="8"/>
      <c r="MQK260" s="5"/>
      <c r="MQL260" s="5"/>
      <c r="MQM260" s="5"/>
      <c r="MQN260" s="8"/>
      <c r="MQO260" s="5"/>
      <c r="MQP260" s="5"/>
      <c r="MQQ260" s="5"/>
      <c r="MQR260" s="8"/>
      <c r="MQS260" s="5"/>
      <c r="MQT260" s="5"/>
      <c r="MQU260" s="5"/>
      <c r="MQV260" s="8"/>
      <c r="MQW260" s="5"/>
      <c r="MQX260" s="5"/>
      <c r="MQY260" s="5"/>
      <c r="MQZ260" s="8"/>
      <c r="MRA260" s="5"/>
      <c r="MRB260" s="5"/>
      <c r="MRC260" s="5"/>
      <c r="MRD260" s="8"/>
      <c r="MRE260" s="5"/>
      <c r="MRF260" s="5"/>
      <c r="MRG260" s="5"/>
      <c r="MRH260" s="8"/>
      <c r="MRI260" s="5"/>
      <c r="MRJ260" s="5"/>
      <c r="MRK260" s="5"/>
      <c r="MRL260" s="8"/>
      <c r="MRM260" s="5"/>
      <c r="MRN260" s="5"/>
      <c r="MRO260" s="5"/>
      <c r="MRP260" s="8"/>
      <c r="MRQ260" s="5"/>
      <c r="MRR260" s="5"/>
      <c r="MRS260" s="5"/>
      <c r="MRT260" s="8"/>
      <c r="MRU260" s="5"/>
      <c r="MRV260" s="5"/>
      <c r="MRW260" s="5"/>
      <c r="MRX260" s="8"/>
      <c r="MRY260" s="5"/>
      <c r="MRZ260" s="5"/>
      <c r="MSA260" s="5"/>
      <c r="MSB260" s="8"/>
      <c r="MSC260" s="5"/>
      <c r="MSD260" s="5"/>
      <c r="MSE260" s="5"/>
      <c r="MSF260" s="8"/>
      <c r="MSG260" s="5"/>
      <c r="MSH260" s="5"/>
      <c r="MSI260" s="5"/>
      <c r="MSJ260" s="8"/>
      <c r="MSK260" s="5"/>
      <c r="MSL260" s="5"/>
      <c r="MSM260" s="5"/>
      <c r="MSN260" s="8"/>
      <c r="MSO260" s="5"/>
      <c r="MSP260" s="5"/>
      <c r="MSQ260" s="5"/>
      <c r="MSR260" s="8"/>
      <c r="MSS260" s="5"/>
      <c r="MST260" s="5"/>
      <c r="MSU260" s="5"/>
      <c r="MSV260" s="8"/>
      <c r="MSW260" s="5"/>
      <c r="MSX260" s="5"/>
      <c r="MSY260" s="5"/>
      <c r="MSZ260" s="8"/>
      <c r="MTA260" s="5"/>
      <c r="MTB260" s="5"/>
      <c r="MTC260" s="5"/>
      <c r="MTD260" s="8"/>
      <c r="MTE260" s="5"/>
      <c r="MTF260" s="5"/>
      <c r="MTG260" s="5"/>
      <c r="MTH260" s="8"/>
      <c r="MTI260" s="5"/>
      <c r="MTJ260" s="5"/>
      <c r="MTK260" s="5"/>
      <c r="MTL260" s="8"/>
      <c r="MTM260" s="5"/>
      <c r="MTN260" s="5"/>
      <c r="MTO260" s="5"/>
      <c r="MTP260" s="8"/>
      <c r="MTQ260" s="5"/>
      <c r="MTR260" s="5"/>
      <c r="MTS260" s="5"/>
      <c r="MTT260" s="8"/>
      <c r="MTU260" s="5"/>
      <c r="MTV260" s="5"/>
      <c r="MTW260" s="5"/>
      <c r="MTX260" s="8"/>
      <c r="MTY260" s="5"/>
      <c r="MTZ260" s="5"/>
      <c r="MUA260" s="5"/>
      <c r="MUB260" s="8"/>
      <c r="MUC260" s="5"/>
      <c r="MUD260" s="5"/>
      <c r="MUE260" s="5"/>
      <c r="MUF260" s="8"/>
      <c r="MUG260" s="5"/>
      <c r="MUH260" s="5"/>
      <c r="MUI260" s="5"/>
      <c r="MUJ260" s="8"/>
      <c r="MUK260" s="5"/>
      <c r="MUL260" s="5"/>
      <c r="MUM260" s="5"/>
      <c r="MUN260" s="8"/>
      <c r="MUO260" s="5"/>
      <c r="MUP260" s="5"/>
      <c r="MUQ260" s="5"/>
      <c r="MUR260" s="8"/>
      <c r="MUS260" s="5"/>
      <c r="MUT260" s="5"/>
      <c r="MUU260" s="5"/>
      <c r="MUV260" s="8"/>
      <c r="MUW260" s="5"/>
      <c r="MUX260" s="5"/>
      <c r="MUY260" s="5"/>
      <c r="MUZ260" s="8"/>
      <c r="MVA260" s="5"/>
      <c r="MVB260" s="5"/>
      <c r="MVC260" s="5"/>
      <c r="MVD260" s="8"/>
      <c r="MVE260" s="5"/>
      <c r="MVF260" s="5"/>
      <c r="MVG260" s="5"/>
      <c r="MVH260" s="8"/>
      <c r="MVI260" s="5"/>
      <c r="MVJ260" s="5"/>
      <c r="MVK260" s="5"/>
      <c r="MVL260" s="8"/>
      <c r="MVM260" s="5"/>
      <c r="MVN260" s="5"/>
      <c r="MVO260" s="5"/>
      <c r="MVP260" s="8"/>
      <c r="MVQ260" s="5"/>
      <c r="MVR260" s="5"/>
      <c r="MVS260" s="5"/>
      <c r="MVT260" s="8"/>
      <c r="MVU260" s="5"/>
      <c r="MVV260" s="5"/>
      <c r="MVW260" s="5"/>
      <c r="MVX260" s="8"/>
      <c r="MVY260" s="5"/>
      <c r="MVZ260" s="5"/>
      <c r="MWA260" s="5"/>
      <c r="MWB260" s="8"/>
      <c r="MWC260" s="5"/>
      <c r="MWD260" s="5"/>
      <c r="MWE260" s="5"/>
      <c r="MWF260" s="8"/>
      <c r="MWG260" s="5"/>
      <c r="MWH260" s="5"/>
      <c r="MWI260" s="5"/>
      <c r="MWJ260" s="8"/>
      <c r="MWK260" s="5"/>
      <c r="MWL260" s="5"/>
      <c r="MWM260" s="5"/>
      <c r="MWN260" s="8"/>
      <c r="MWO260" s="5"/>
      <c r="MWP260" s="5"/>
      <c r="MWQ260" s="5"/>
      <c r="MWR260" s="8"/>
      <c r="MWS260" s="5"/>
      <c r="MWT260" s="5"/>
      <c r="MWU260" s="5"/>
      <c r="MWV260" s="8"/>
      <c r="MWW260" s="5"/>
      <c r="MWX260" s="5"/>
      <c r="MWY260" s="5"/>
      <c r="MWZ260" s="8"/>
      <c r="MXA260" s="5"/>
      <c r="MXB260" s="5"/>
      <c r="MXC260" s="5"/>
      <c r="MXD260" s="8"/>
      <c r="MXE260" s="5"/>
      <c r="MXF260" s="5"/>
      <c r="MXG260" s="5"/>
      <c r="MXH260" s="8"/>
      <c r="MXI260" s="5"/>
      <c r="MXJ260" s="5"/>
      <c r="MXK260" s="5"/>
      <c r="MXL260" s="8"/>
      <c r="MXM260" s="5"/>
      <c r="MXN260" s="5"/>
      <c r="MXO260" s="5"/>
      <c r="MXP260" s="8"/>
      <c r="MXQ260" s="5"/>
      <c r="MXR260" s="5"/>
      <c r="MXS260" s="5"/>
      <c r="MXT260" s="8"/>
      <c r="MXU260" s="5"/>
      <c r="MXV260" s="5"/>
      <c r="MXW260" s="5"/>
      <c r="MXX260" s="8"/>
      <c r="MXY260" s="5"/>
      <c r="MXZ260" s="5"/>
      <c r="MYA260" s="5"/>
      <c r="MYB260" s="8"/>
      <c r="MYC260" s="5"/>
      <c r="MYD260" s="5"/>
      <c r="MYE260" s="5"/>
      <c r="MYF260" s="8"/>
      <c r="MYG260" s="5"/>
      <c r="MYH260" s="5"/>
      <c r="MYI260" s="5"/>
      <c r="MYJ260" s="8"/>
      <c r="MYK260" s="5"/>
      <c r="MYL260" s="5"/>
      <c r="MYM260" s="5"/>
      <c r="MYN260" s="8"/>
      <c r="MYO260" s="5"/>
      <c r="MYP260" s="5"/>
      <c r="MYQ260" s="5"/>
      <c r="MYR260" s="8"/>
      <c r="MYS260" s="5"/>
      <c r="MYT260" s="5"/>
      <c r="MYU260" s="5"/>
      <c r="MYV260" s="8"/>
      <c r="MYW260" s="5"/>
      <c r="MYX260" s="5"/>
      <c r="MYY260" s="5"/>
      <c r="MYZ260" s="8"/>
      <c r="MZA260" s="5"/>
      <c r="MZB260" s="5"/>
      <c r="MZC260" s="5"/>
      <c r="MZD260" s="8"/>
      <c r="MZE260" s="5"/>
      <c r="MZF260" s="5"/>
      <c r="MZG260" s="5"/>
      <c r="MZH260" s="8"/>
      <c r="MZI260" s="5"/>
      <c r="MZJ260" s="5"/>
      <c r="MZK260" s="5"/>
      <c r="MZL260" s="8"/>
      <c r="MZM260" s="5"/>
      <c r="MZN260" s="5"/>
      <c r="MZO260" s="5"/>
      <c r="MZP260" s="8"/>
      <c r="MZQ260" s="5"/>
      <c r="MZR260" s="5"/>
      <c r="MZS260" s="5"/>
      <c r="MZT260" s="8"/>
      <c r="MZU260" s="5"/>
      <c r="MZV260" s="5"/>
      <c r="MZW260" s="5"/>
      <c r="MZX260" s="8"/>
      <c r="MZY260" s="5"/>
      <c r="MZZ260" s="5"/>
      <c r="NAA260" s="5"/>
      <c r="NAB260" s="8"/>
      <c r="NAC260" s="5"/>
      <c r="NAD260" s="5"/>
      <c r="NAE260" s="5"/>
      <c r="NAF260" s="8"/>
      <c r="NAG260" s="5"/>
      <c r="NAH260" s="5"/>
      <c r="NAI260" s="5"/>
      <c r="NAJ260" s="8"/>
      <c r="NAK260" s="5"/>
      <c r="NAL260" s="5"/>
      <c r="NAM260" s="5"/>
      <c r="NAN260" s="8"/>
      <c r="NAO260" s="5"/>
      <c r="NAP260" s="5"/>
      <c r="NAQ260" s="5"/>
      <c r="NAR260" s="8"/>
      <c r="NAS260" s="5"/>
      <c r="NAT260" s="5"/>
      <c r="NAU260" s="5"/>
      <c r="NAV260" s="8"/>
      <c r="NAW260" s="5"/>
      <c r="NAX260" s="5"/>
      <c r="NAY260" s="5"/>
      <c r="NAZ260" s="8"/>
      <c r="NBA260" s="5"/>
      <c r="NBB260" s="5"/>
      <c r="NBC260" s="5"/>
      <c r="NBD260" s="8"/>
      <c r="NBE260" s="5"/>
      <c r="NBF260" s="5"/>
      <c r="NBG260" s="5"/>
      <c r="NBH260" s="8"/>
      <c r="NBI260" s="5"/>
      <c r="NBJ260" s="5"/>
      <c r="NBK260" s="5"/>
      <c r="NBL260" s="8"/>
      <c r="NBM260" s="5"/>
      <c r="NBN260" s="5"/>
      <c r="NBO260" s="5"/>
      <c r="NBP260" s="8"/>
      <c r="NBQ260" s="5"/>
      <c r="NBR260" s="5"/>
      <c r="NBS260" s="5"/>
      <c r="NBT260" s="8"/>
      <c r="NBU260" s="5"/>
      <c r="NBV260" s="5"/>
      <c r="NBW260" s="5"/>
      <c r="NBX260" s="8"/>
      <c r="NBY260" s="5"/>
      <c r="NBZ260" s="5"/>
      <c r="NCA260" s="5"/>
      <c r="NCB260" s="8"/>
      <c r="NCC260" s="5"/>
      <c r="NCD260" s="5"/>
      <c r="NCE260" s="5"/>
      <c r="NCF260" s="8"/>
      <c r="NCG260" s="5"/>
      <c r="NCH260" s="5"/>
      <c r="NCI260" s="5"/>
      <c r="NCJ260" s="8"/>
      <c r="NCK260" s="5"/>
      <c r="NCL260" s="5"/>
      <c r="NCM260" s="5"/>
      <c r="NCN260" s="8"/>
      <c r="NCO260" s="5"/>
      <c r="NCP260" s="5"/>
      <c r="NCQ260" s="5"/>
      <c r="NCR260" s="8"/>
      <c r="NCS260" s="5"/>
      <c r="NCT260" s="5"/>
      <c r="NCU260" s="5"/>
      <c r="NCV260" s="8"/>
      <c r="NCW260" s="5"/>
      <c r="NCX260" s="5"/>
      <c r="NCY260" s="5"/>
      <c r="NCZ260" s="8"/>
      <c r="NDA260" s="5"/>
      <c r="NDB260" s="5"/>
      <c r="NDC260" s="5"/>
      <c r="NDD260" s="8"/>
      <c r="NDE260" s="5"/>
      <c r="NDF260" s="5"/>
      <c r="NDG260" s="5"/>
      <c r="NDH260" s="8"/>
      <c r="NDI260" s="5"/>
      <c r="NDJ260" s="5"/>
      <c r="NDK260" s="5"/>
      <c r="NDL260" s="8"/>
      <c r="NDM260" s="5"/>
      <c r="NDN260" s="5"/>
      <c r="NDO260" s="5"/>
      <c r="NDP260" s="8"/>
      <c r="NDQ260" s="5"/>
      <c r="NDR260" s="5"/>
      <c r="NDS260" s="5"/>
      <c r="NDT260" s="8"/>
      <c r="NDU260" s="5"/>
      <c r="NDV260" s="5"/>
      <c r="NDW260" s="5"/>
      <c r="NDX260" s="8"/>
      <c r="NDY260" s="5"/>
      <c r="NDZ260" s="5"/>
      <c r="NEA260" s="5"/>
      <c r="NEB260" s="8"/>
      <c r="NEC260" s="5"/>
      <c r="NED260" s="5"/>
      <c r="NEE260" s="5"/>
      <c r="NEF260" s="8"/>
      <c r="NEG260" s="5"/>
      <c r="NEH260" s="5"/>
      <c r="NEI260" s="5"/>
      <c r="NEJ260" s="8"/>
      <c r="NEK260" s="5"/>
      <c r="NEL260" s="5"/>
      <c r="NEM260" s="5"/>
      <c r="NEN260" s="8"/>
      <c r="NEO260" s="5"/>
      <c r="NEP260" s="5"/>
      <c r="NEQ260" s="5"/>
      <c r="NER260" s="8"/>
      <c r="NES260" s="5"/>
      <c r="NET260" s="5"/>
      <c r="NEU260" s="5"/>
      <c r="NEV260" s="8"/>
      <c r="NEW260" s="5"/>
      <c r="NEX260" s="5"/>
      <c r="NEY260" s="5"/>
      <c r="NEZ260" s="8"/>
      <c r="NFA260" s="5"/>
      <c r="NFB260" s="5"/>
      <c r="NFC260" s="5"/>
      <c r="NFD260" s="8"/>
      <c r="NFE260" s="5"/>
      <c r="NFF260" s="5"/>
      <c r="NFG260" s="5"/>
      <c r="NFH260" s="8"/>
      <c r="NFI260" s="5"/>
      <c r="NFJ260" s="5"/>
      <c r="NFK260" s="5"/>
      <c r="NFL260" s="8"/>
      <c r="NFM260" s="5"/>
      <c r="NFN260" s="5"/>
      <c r="NFO260" s="5"/>
      <c r="NFP260" s="8"/>
      <c r="NFQ260" s="5"/>
      <c r="NFR260" s="5"/>
      <c r="NFS260" s="5"/>
      <c r="NFT260" s="8"/>
      <c r="NFU260" s="5"/>
      <c r="NFV260" s="5"/>
      <c r="NFW260" s="5"/>
      <c r="NFX260" s="8"/>
      <c r="NFY260" s="5"/>
      <c r="NFZ260" s="5"/>
      <c r="NGA260" s="5"/>
      <c r="NGB260" s="8"/>
      <c r="NGC260" s="5"/>
      <c r="NGD260" s="5"/>
      <c r="NGE260" s="5"/>
      <c r="NGF260" s="8"/>
      <c r="NGG260" s="5"/>
      <c r="NGH260" s="5"/>
      <c r="NGI260" s="5"/>
      <c r="NGJ260" s="8"/>
      <c r="NGK260" s="5"/>
      <c r="NGL260" s="5"/>
      <c r="NGM260" s="5"/>
      <c r="NGN260" s="8"/>
      <c r="NGO260" s="5"/>
      <c r="NGP260" s="5"/>
      <c r="NGQ260" s="5"/>
      <c r="NGR260" s="8"/>
      <c r="NGS260" s="5"/>
      <c r="NGT260" s="5"/>
      <c r="NGU260" s="5"/>
      <c r="NGV260" s="8"/>
      <c r="NGW260" s="5"/>
      <c r="NGX260" s="5"/>
      <c r="NGY260" s="5"/>
      <c r="NGZ260" s="8"/>
      <c r="NHA260" s="5"/>
      <c r="NHB260" s="5"/>
      <c r="NHC260" s="5"/>
      <c r="NHD260" s="8"/>
      <c r="NHE260" s="5"/>
      <c r="NHF260" s="5"/>
      <c r="NHG260" s="5"/>
      <c r="NHH260" s="8"/>
      <c r="NHI260" s="5"/>
      <c r="NHJ260" s="5"/>
      <c r="NHK260" s="5"/>
      <c r="NHL260" s="8"/>
      <c r="NHM260" s="5"/>
      <c r="NHN260" s="5"/>
      <c r="NHO260" s="5"/>
      <c r="NHP260" s="8"/>
      <c r="NHQ260" s="5"/>
      <c r="NHR260" s="5"/>
      <c r="NHS260" s="5"/>
      <c r="NHT260" s="8"/>
      <c r="NHU260" s="5"/>
      <c r="NHV260" s="5"/>
      <c r="NHW260" s="5"/>
      <c r="NHX260" s="8"/>
      <c r="NHY260" s="5"/>
      <c r="NHZ260" s="5"/>
      <c r="NIA260" s="5"/>
      <c r="NIB260" s="8"/>
      <c r="NIC260" s="5"/>
      <c r="NID260" s="5"/>
      <c r="NIE260" s="5"/>
      <c r="NIF260" s="8"/>
      <c r="NIG260" s="5"/>
      <c r="NIH260" s="5"/>
      <c r="NII260" s="5"/>
      <c r="NIJ260" s="8"/>
      <c r="NIK260" s="5"/>
      <c r="NIL260" s="5"/>
      <c r="NIM260" s="5"/>
      <c r="NIN260" s="8"/>
      <c r="NIO260" s="5"/>
      <c r="NIP260" s="5"/>
      <c r="NIQ260" s="5"/>
      <c r="NIR260" s="8"/>
      <c r="NIS260" s="5"/>
      <c r="NIT260" s="5"/>
      <c r="NIU260" s="5"/>
      <c r="NIV260" s="8"/>
      <c r="NIW260" s="5"/>
      <c r="NIX260" s="5"/>
      <c r="NIY260" s="5"/>
      <c r="NIZ260" s="8"/>
      <c r="NJA260" s="5"/>
      <c r="NJB260" s="5"/>
      <c r="NJC260" s="5"/>
      <c r="NJD260" s="8"/>
      <c r="NJE260" s="5"/>
      <c r="NJF260" s="5"/>
      <c r="NJG260" s="5"/>
      <c r="NJH260" s="8"/>
      <c r="NJI260" s="5"/>
      <c r="NJJ260" s="5"/>
      <c r="NJK260" s="5"/>
      <c r="NJL260" s="8"/>
      <c r="NJM260" s="5"/>
      <c r="NJN260" s="5"/>
      <c r="NJO260" s="5"/>
      <c r="NJP260" s="8"/>
      <c r="NJQ260" s="5"/>
      <c r="NJR260" s="5"/>
      <c r="NJS260" s="5"/>
      <c r="NJT260" s="8"/>
      <c r="NJU260" s="5"/>
      <c r="NJV260" s="5"/>
      <c r="NJW260" s="5"/>
      <c r="NJX260" s="8"/>
      <c r="NJY260" s="5"/>
      <c r="NJZ260" s="5"/>
      <c r="NKA260" s="5"/>
      <c r="NKB260" s="8"/>
      <c r="NKC260" s="5"/>
      <c r="NKD260" s="5"/>
      <c r="NKE260" s="5"/>
      <c r="NKF260" s="8"/>
      <c r="NKG260" s="5"/>
      <c r="NKH260" s="5"/>
      <c r="NKI260" s="5"/>
      <c r="NKJ260" s="8"/>
      <c r="NKK260" s="5"/>
      <c r="NKL260" s="5"/>
      <c r="NKM260" s="5"/>
      <c r="NKN260" s="8"/>
      <c r="NKO260" s="5"/>
      <c r="NKP260" s="5"/>
      <c r="NKQ260" s="5"/>
      <c r="NKR260" s="8"/>
      <c r="NKS260" s="5"/>
      <c r="NKT260" s="5"/>
      <c r="NKU260" s="5"/>
      <c r="NKV260" s="8"/>
      <c r="NKW260" s="5"/>
      <c r="NKX260" s="5"/>
      <c r="NKY260" s="5"/>
      <c r="NKZ260" s="8"/>
      <c r="NLA260" s="5"/>
      <c r="NLB260" s="5"/>
      <c r="NLC260" s="5"/>
      <c r="NLD260" s="8"/>
      <c r="NLE260" s="5"/>
      <c r="NLF260" s="5"/>
      <c r="NLG260" s="5"/>
      <c r="NLH260" s="8"/>
      <c r="NLI260" s="5"/>
      <c r="NLJ260" s="5"/>
      <c r="NLK260" s="5"/>
      <c r="NLL260" s="8"/>
      <c r="NLM260" s="5"/>
      <c r="NLN260" s="5"/>
      <c r="NLO260" s="5"/>
      <c r="NLP260" s="8"/>
      <c r="NLQ260" s="5"/>
      <c r="NLR260" s="5"/>
      <c r="NLS260" s="5"/>
      <c r="NLT260" s="8"/>
      <c r="NLU260" s="5"/>
      <c r="NLV260" s="5"/>
      <c r="NLW260" s="5"/>
      <c r="NLX260" s="8"/>
      <c r="NLY260" s="5"/>
      <c r="NLZ260" s="5"/>
      <c r="NMA260" s="5"/>
      <c r="NMB260" s="8"/>
      <c r="NMC260" s="5"/>
      <c r="NMD260" s="5"/>
      <c r="NME260" s="5"/>
      <c r="NMF260" s="8"/>
      <c r="NMG260" s="5"/>
      <c r="NMH260" s="5"/>
      <c r="NMI260" s="5"/>
      <c r="NMJ260" s="8"/>
      <c r="NMK260" s="5"/>
      <c r="NML260" s="5"/>
      <c r="NMM260" s="5"/>
      <c r="NMN260" s="8"/>
      <c r="NMO260" s="5"/>
      <c r="NMP260" s="5"/>
      <c r="NMQ260" s="5"/>
      <c r="NMR260" s="8"/>
      <c r="NMS260" s="5"/>
      <c r="NMT260" s="5"/>
      <c r="NMU260" s="5"/>
      <c r="NMV260" s="8"/>
      <c r="NMW260" s="5"/>
      <c r="NMX260" s="5"/>
      <c r="NMY260" s="5"/>
      <c r="NMZ260" s="8"/>
      <c r="NNA260" s="5"/>
      <c r="NNB260" s="5"/>
      <c r="NNC260" s="5"/>
      <c r="NND260" s="8"/>
      <c r="NNE260" s="5"/>
      <c r="NNF260" s="5"/>
      <c r="NNG260" s="5"/>
      <c r="NNH260" s="8"/>
      <c r="NNI260" s="5"/>
      <c r="NNJ260" s="5"/>
      <c r="NNK260" s="5"/>
      <c r="NNL260" s="8"/>
      <c r="NNM260" s="5"/>
      <c r="NNN260" s="5"/>
      <c r="NNO260" s="5"/>
      <c r="NNP260" s="8"/>
      <c r="NNQ260" s="5"/>
      <c r="NNR260" s="5"/>
      <c r="NNS260" s="5"/>
      <c r="NNT260" s="8"/>
      <c r="NNU260" s="5"/>
      <c r="NNV260" s="5"/>
      <c r="NNW260" s="5"/>
      <c r="NNX260" s="8"/>
      <c r="NNY260" s="5"/>
      <c r="NNZ260" s="5"/>
      <c r="NOA260" s="5"/>
      <c r="NOB260" s="8"/>
      <c r="NOC260" s="5"/>
      <c r="NOD260" s="5"/>
      <c r="NOE260" s="5"/>
      <c r="NOF260" s="8"/>
      <c r="NOG260" s="5"/>
      <c r="NOH260" s="5"/>
      <c r="NOI260" s="5"/>
      <c r="NOJ260" s="8"/>
      <c r="NOK260" s="5"/>
      <c r="NOL260" s="5"/>
      <c r="NOM260" s="5"/>
      <c r="NON260" s="8"/>
      <c r="NOO260" s="5"/>
      <c r="NOP260" s="5"/>
      <c r="NOQ260" s="5"/>
      <c r="NOR260" s="8"/>
      <c r="NOS260" s="5"/>
      <c r="NOT260" s="5"/>
      <c r="NOU260" s="5"/>
      <c r="NOV260" s="8"/>
      <c r="NOW260" s="5"/>
      <c r="NOX260" s="5"/>
      <c r="NOY260" s="5"/>
      <c r="NOZ260" s="8"/>
      <c r="NPA260" s="5"/>
      <c r="NPB260" s="5"/>
      <c r="NPC260" s="5"/>
      <c r="NPD260" s="8"/>
      <c r="NPE260" s="5"/>
      <c r="NPF260" s="5"/>
      <c r="NPG260" s="5"/>
      <c r="NPH260" s="8"/>
      <c r="NPI260" s="5"/>
      <c r="NPJ260" s="5"/>
      <c r="NPK260" s="5"/>
      <c r="NPL260" s="8"/>
      <c r="NPM260" s="5"/>
      <c r="NPN260" s="5"/>
      <c r="NPO260" s="5"/>
      <c r="NPP260" s="8"/>
      <c r="NPQ260" s="5"/>
      <c r="NPR260" s="5"/>
      <c r="NPS260" s="5"/>
      <c r="NPT260" s="8"/>
      <c r="NPU260" s="5"/>
      <c r="NPV260" s="5"/>
      <c r="NPW260" s="5"/>
      <c r="NPX260" s="8"/>
      <c r="NPY260" s="5"/>
      <c r="NPZ260" s="5"/>
      <c r="NQA260" s="5"/>
      <c r="NQB260" s="8"/>
      <c r="NQC260" s="5"/>
      <c r="NQD260" s="5"/>
      <c r="NQE260" s="5"/>
      <c r="NQF260" s="8"/>
      <c r="NQG260" s="5"/>
      <c r="NQH260" s="5"/>
      <c r="NQI260" s="5"/>
      <c r="NQJ260" s="8"/>
      <c r="NQK260" s="5"/>
      <c r="NQL260" s="5"/>
      <c r="NQM260" s="5"/>
      <c r="NQN260" s="8"/>
      <c r="NQO260" s="5"/>
      <c r="NQP260" s="5"/>
      <c r="NQQ260" s="5"/>
      <c r="NQR260" s="8"/>
      <c r="NQS260" s="5"/>
      <c r="NQT260" s="5"/>
      <c r="NQU260" s="5"/>
      <c r="NQV260" s="8"/>
      <c r="NQW260" s="5"/>
      <c r="NQX260" s="5"/>
      <c r="NQY260" s="5"/>
      <c r="NQZ260" s="8"/>
      <c r="NRA260" s="5"/>
      <c r="NRB260" s="5"/>
      <c r="NRC260" s="5"/>
      <c r="NRD260" s="8"/>
      <c r="NRE260" s="5"/>
      <c r="NRF260" s="5"/>
      <c r="NRG260" s="5"/>
      <c r="NRH260" s="8"/>
      <c r="NRI260" s="5"/>
      <c r="NRJ260" s="5"/>
      <c r="NRK260" s="5"/>
      <c r="NRL260" s="8"/>
      <c r="NRM260" s="5"/>
      <c r="NRN260" s="5"/>
      <c r="NRO260" s="5"/>
      <c r="NRP260" s="8"/>
      <c r="NRQ260" s="5"/>
      <c r="NRR260" s="5"/>
      <c r="NRS260" s="5"/>
      <c r="NRT260" s="8"/>
      <c r="NRU260" s="5"/>
      <c r="NRV260" s="5"/>
      <c r="NRW260" s="5"/>
      <c r="NRX260" s="8"/>
      <c r="NRY260" s="5"/>
      <c r="NRZ260" s="5"/>
      <c r="NSA260" s="5"/>
      <c r="NSB260" s="8"/>
      <c r="NSC260" s="5"/>
      <c r="NSD260" s="5"/>
      <c r="NSE260" s="5"/>
      <c r="NSF260" s="8"/>
      <c r="NSG260" s="5"/>
      <c r="NSH260" s="5"/>
      <c r="NSI260" s="5"/>
      <c r="NSJ260" s="8"/>
      <c r="NSK260" s="5"/>
      <c r="NSL260" s="5"/>
      <c r="NSM260" s="5"/>
      <c r="NSN260" s="8"/>
      <c r="NSO260" s="5"/>
      <c r="NSP260" s="5"/>
      <c r="NSQ260" s="5"/>
      <c r="NSR260" s="8"/>
      <c r="NSS260" s="5"/>
      <c r="NST260" s="5"/>
      <c r="NSU260" s="5"/>
      <c r="NSV260" s="8"/>
      <c r="NSW260" s="5"/>
      <c r="NSX260" s="5"/>
      <c r="NSY260" s="5"/>
      <c r="NSZ260" s="8"/>
      <c r="NTA260" s="5"/>
      <c r="NTB260" s="5"/>
      <c r="NTC260" s="5"/>
      <c r="NTD260" s="8"/>
      <c r="NTE260" s="5"/>
      <c r="NTF260" s="5"/>
      <c r="NTG260" s="5"/>
      <c r="NTH260" s="8"/>
      <c r="NTI260" s="5"/>
      <c r="NTJ260" s="5"/>
      <c r="NTK260" s="5"/>
      <c r="NTL260" s="8"/>
      <c r="NTM260" s="5"/>
      <c r="NTN260" s="5"/>
      <c r="NTO260" s="5"/>
      <c r="NTP260" s="8"/>
      <c r="NTQ260" s="5"/>
      <c r="NTR260" s="5"/>
      <c r="NTS260" s="5"/>
      <c r="NTT260" s="8"/>
      <c r="NTU260" s="5"/>
      <c r="NTV260" s="5"/>
      <c r="NTW260" s="5"/>
      <c r="NTX260" s="8"/>
      <c r="NTY260" s="5"/>
      <c r="NTZ260" s="5"/>
      <c r="NUA260" s="5"/>
      <c r="NUB260" s="8"/>
      <c r="NUC260" s="5"/>
      <c r="NUD260" s="5"/>
      <c r="NUE260" s="5"/>
      <c r="NUF260" s="8"/>
      <c r="NUG260" s="5"/>
      <c r="NUH260" s="5"/>
      <c r="NUI260" s="5"/>
      <c r="NUJ260" s="8"/>
      <c r="NUK260" s="5"/>
      <c r="NUL260" s="5"/>
      <c r="NUM260" s="5"/>
      <c r="NUN260" s="8"/>
      <c r="NUO260" s="5"/>
      <c r="NUP260" s="5"/>
      <c r="NUQ260" s="5"/>
      <c r="NUR260" s="8"/>
      <c r="NUS260" s="5"/>
      <c r="NUT260" s="5"/>
      <c r="NUU260" s="5"/>
      <c r="NUV260" s="8"/>
      <c r="NUW260" s="5"/>
      <c r="NUX260" s="5"/>
      <c r="NUY260" s="5"/>
      <c r="NUZ260" s="8"/>
      <c r="NVA260" s="5"/>
      <c r="NVB260" s="5"/>
      <c r="NVC260" s="5"/>
      <c r="NVD260" s="8"/>
      <c r="NVE260" s="5"/>
      <c r="NVF260" s="5"/>
      <c r="NVG260" s="5"/>
      <c r="NVH260" s="8"/>
      <c r="NVI260" s="5"/>
      <c r="NVJ260" s="5"/>
      <c r="NVK260" s="5"/>
      <c r="NVL260" s="8"/>
      <c r="NVM260" s="5"/>
      <c r="NVN260" s="5"/>
      <c r="NVO260" s="5"/>
      <c r="NVP260" s="8"/>
      <c r="NVQ260" s="5"/>
      <c r="NVR260" s="5"/>
      <c r="NVS260" s="5"/>
      <c r="NVT260" s="8"/>
      <c r="NVU260" s="5"/>
      <c r="NVV260" s="5"/>
      <c r="NVW260" s="5"/>
      <c r="NVX260" s="8"/>
      <c r="NVY260" s="5"/>
      <c r="NVZ260" s="5"/>
      <c r="NWA260" s="5"/>
      <c r="NWB260" s="8"/>
      <c r="NWC260" s="5"/>
      <c r="NWD260" s="5"/>
      <c r="NWE260" s="5"/>
      <c r="NWF260" s="8"/>
      <c r="NWG260" s="5"/>
      <c r="NWH260" s="5"/>
      <c r="NWI260" s="5"/>
      <c r="NWJ260" s="8"/>
      <c r="NWK260" s="5"/>
      <c r="NWL260" s="5"/>
      <c r="NWM260" s="5"/>
      <c r="NWN260" s="8"/>
      <c r="NWO260" s="5"/>
      <c r="NWP260" s="5"/>
      <c r="NWQ260" s="5"/>
      <c r="NWR260" s="8"/>
      <c r="NWS260" s="5"/>
      <c r="NWT260" s="5"/>
      <c r="NWU260" s="5"/>
      <c r="NWV260" s="8"/>
      <c r="NWW260" s="5"/>
      <c r="NWX260" s="5"/>
      <c r="NWY260" s="5"/>
      <c r="NWZ260" s="8"/>
      <c r="NXA260" s="5"/>
      <c r="NXB260" s="5"/>
      <c r="NXC260" s="5"/>
      <c r="NXD260" s="8"/>
      <c r="NXE260" s="5"/>
      <c r="NXF260" s="5"/>
      <c r="NXG260" s="5"/>
      <c r="NXH260" s="8"/>
      <c r="NXI260" s="5"/>
      <c r="NXJ260" s="5"/>
      <c r="NXK260" s="5"/>
      <c r="NXL260" s="8"/>
      <c r="NXM260" s="5"/>
      <c r="NXN260" s="5"/>
      <c r="NXO260" s="5"/>
      <c r="NXP260" s="8"/>
      <c r="NXQ260" s="5"/>
      <c r="NXR260" s="5"/>
      <c r="NXS260" s="5"/>
      <c r="NXT260" s="8"/>
      <c r="NXU260" s="5"/>
      <c r="NXV260" s="5"/>
      <c r="NXW260" s="5"/>
      <c r="NXX260" s="8"/>
      <c r="NXY260" s="5"/>
      <c r="NXZ260" s="5"/>
      <c r="NYA260" s="5"/>
      <c r="NYB260" s="8"/>
      <c r="NYC260" s="5"/>
      <c r="NYD260" s="5"/>
      <c r="NYE260" s="5"/>
      <c r="NYF260" s="8"/>
      <c r="NYG260" s="5"/>
      <c r="NYH260" s="5"/>
      <c r="NYI260" s="5"/>
      <c r="NYJ260" s="8"/>
      <c r="NYK260" s="5"/>
      <c r="NYL260" s="5"/>
      <c r="NYM260" s="5"/>
      <c r="NYN260" s="8"/>
      <c r="NYO260" s="5"/>
      <c r="NYP260" s="5"/>
      <c r="NYQ260" s="5"/>
      <c r="NYR260" s="8"/>
      <c r="NYS260" s="5"/>
      <c r="NYT260" s="5"/>
      <c r="NYU260" s="5"/>
      <c r="NYV260" s="8"/>
      <c r="NYW260" s="5"/>
      <c r="NYX260" s="5"/>
      <c r="NYY260" s="5"/>
      <c r="NYZ260" s="8"/>
      <c r="NZA260" s="5"/>
      <c r="NZB260" s="5"/>
      <c r="NZC260" s="5"/>
      <c r="NZD260" s="8"/>
      <c r="NZE260" s="5"/>
      <c r="NZF260" s="5"/>
      <c r="NZG260" s="5"/>
      <c r="NZH260" s="8"/>
      <c r="NZI260" s="5"/>
      <c r="NZJ260" s="5"/>
      <c r="NZK260" s="5"/>
      <c r="NZL260" s="8"/>
      <c r="NZM260" s="5"/>
      <c r="NZN260" s="5"/>
      <c r="NZO260" s="5"/>
      <c r="NZP260" s="8"/>
      <c r="NZQ260" s="5"/>
      <c r="NZR260" s="5"/>
      <c r="NZS260" s="5"/>
      <c r="NZT260" s="8"/>
      <c r="NZU260" s="5"/>
      <c r="NZV260" s="5"/>
      <c r="NZW260" s="5"/>
      <c r="NZX260" s="8"/>
      <c r="NZY260" s="5"/>
      <c r="NZZ260" s="5"/>
      <c r="OAA260" s="5"/>
      <c r="OAB260" s="8"/>
      <c r="OAC260" s="5"/>
      <c r="OAD260" s="5"/>
      <c r="OAE260" s="5"/>
      <c r="OAF260" s="8"/>
      <c r="OAG260" s="5"/>
      <c r="OAH260" s="5"/>
      <c r="OAI260" s="5"/>
      <c r="OAJ260" s="8"/>
      <c r="OAK260" s="5"/>
      <c r="OAL260" s="5"/>
      <c r="OAM260" s="5"/>
      <c r="OAN260" s="8"/>
      <c r="OAO260" s="5"/>
      <c r="OAP260" s="5"/>
      <c r="OAQ260" s="5"/>
      <c r="OAR260" s="8"/>
      <c r="OAS260" s="5"/>
      <c r="OAT260" s="5"/>
      <c r="OAU260" s="5"/>
      <c r="OAV260" s="8"/>
      <c r="OAW260" s="5"/>
      <c r="OAX260" s="5"/>
      <c r="OAY260" s="5"/>
      <c r="OAZ260" s="8"/>
      <c r="OBA260" s="5"/>
      <c r="OBB260" s="5"/>
      <c r="OBC260" s="5"/>
      <c r="OBD260" s="8"/>
      <c r="OBE260" s="5"/>
      <c r="OBF260" s="5"/>
      <c r="OBG260" s="5"/>
      <c r="OBH260" s="8"/>
      <c r="OBI260" s="5"/>
      <c r="OBJ260" s="5"/>
      <c r="OBK260" s="5"/>
      <c r="OBL260" s="8"/>
      <c r="OBM260" s="5"/>
      <c r="OBN260" s="5"/>
      <c r="OBO260" s="5"/>
      <c r="OBP260" s="8"/>
      <c r="OBQ260" s="5"/>
      <c r="OBR260" s="5"/>
      <c r="OBS260" s="5"/>
      <c r="OBT260" s="8"/>
      <c r="OBU260" s="5"/>
      <c r="OBV260" s="5"/>
      <c r="OBW260" s="5"/>
      <c r="OBX260" s="8"/>
      <c r="OBY260" s="5"/>
      <c r="OBZ260" s="5"/>
      <c r="OCA260" s="5"/>
      <c r="OCB260" s="8"/>
      <c r="OCC260" s="5"/>
      <c r="OCD260" s="5"/>
      <c r="OCE260" s="5"/>
      <c r="OCF260" s="8"/>
      <c r="OCG260" s="5"/>
      <c r="OCH260" s="5"/>
      <c r="OCI260" s="5"/>
      <c r="OCJ260" s="8"/>
      <c r="OCK260" s="5"/>
      <c r="OCL260" s="5"/>
      <c r="OCM260" s="5"/>
      <c r="OCN260" s="8"/>
      <c r="OCO260" s="5"/>
      <c r="OCP260" s="5"/>
      <c r="OCQ260" s="5"/>
      <c r="OCR260" s="8"/>
      <c r="OCS260" s="5"/>
      <c r="OCT260" s="5"/>
      <c r="OCU260" s="5"/>
      <c r="OCV260" s="8"/>
      <c r="OCW260" s="5"/>
      <c r="OCX260" s="5"/>
      <c r="OCY260" s="5"/>
      <c r="OCZ260" s="8"/>
      <c r="ODA260" s="5"/>
      <c r="ODB260" s="5"/>
      <c r="ODC260" s="5"/>
      <c r="ODD260" s="8"/>
      <c r="ODE260" s="5"/>
      <c r="ODF260" s="5"/>
      <c r="ODG260" s="5"/>
      <c r="ODH260" s="8"/>
      <c r="ODI260" s="5"/>
      <c r="ODJ260" s="5"/>
      <c r="ODK260" s="5"/>
      <c r="ODL260" s="8"/>
      <c r="ODM260" s="5"/>
      <c r="ODN260" s="5"/>
      <c r="ODO260" s="5"/>
      <c r="ODP260" s="8"/>
      <c r="ODQ260" s="5"/>
      <c r="ODR260" s="5"/>
      <c r="ODS260" s="5"/>
      <c r="ODT260" s="8"/>
      <c r="ODU260" s="5"/>
      <c r="ODV260" s="5"/>
      <c r="ODW260" s="5"/>
      <c r="ODX260" s="8"/>
      <c r="ODY260" s="5"/>
      <c r="ODZ260" s="5"/>
      <c r="OEA260" s="5"/>
      <c r="OEB260" s="8"/>
      <c r="OEC260" s="5"/>
      <c r="OED260" s="5"/>
      <c r="OEE260" s="5"/>
      <c r="OEF260" s="8"/>
      <c r="OEG260" s="5"/>
      <c r="OEH260" s="5"/>
      <c r="OEI260" s="5"/>
      <c r="OEJ260" s="8"/>
      <c r="OEK260" s="5"/>
      <c r="OEL260" s="5"/>
      <c r="OEM260" s="5"/>
      <c r="OEN260" s="8"/>
      <c r="OEO260" s="5"/>
      <c r="OEP260" s="5"/>
      <c r="OEQ260" s="5"/>
      <c r="OER260" s="8"/>
      <c r="OES260" s="5"/>
      <c r="OET260" s="5"/>
      <c r="OEU260" s="5"/>
      <c r="OEV260" s="8"/>
      <c r="OEW260" s="5"/>
      <c r="OEX260" s="5"/>
      <c r="OEY260" s="5"/>
      <c r="OEZ260" s="8"/>
      <c r="OFA260" s="5"/>
      <c r="OFB260" s="5"/>
      <c r="OFC260" s="5"/>
      <c r="OFD260" s="8"/>
      <c r="OFE260" s="5"/>
      <c r="OFF260" s="5"/>
      <c r="OFG260" s="5"/>
      <c r="OFH260" s="8"/>
      <c r="OFI260" s="5"/>
      <c r="OFJ260" s="5"/>
      <c r="OFK260" s="5"/>
      <c r="OFL260" s="8"/>
      <c r="OFM260" s="5"/>
      <c r="OFN260" s="5"/>
      <c r="OFO260" s="5"/>
      <c r="OFP260" s="8"/>
      <c r="OFQ260" s="5"/>
      <c r="OFR260" s="5"/>
      <c r="OFS260" s="5"/>
      <c r="OFT260" s="8"/>
      <c r="OFU260" s="5"/>
      <c r="OFV260" s="5"/>
      <c r="OFW260" s="5"/>
      <c r="OFX260" s="8"/>
      <c r="OFY260" s="5"/>
      <c r="OFZ260" s="5"/>
      <c r="OGA260" s="5"/>
      <c r="OGB260" s="8"/>
      <c r="OGC260" s="5"/>
      <c r="OGD260" s="5"/>
      <c r="OGE260" s="5"/>
      <c r="OGF260" s="8"/>
      <c r="OGG260" s="5"/>
      <c r="OGH260" s="5"/>
      <c r="OGI260" s="5"/>
      <c r="OGJ260" s="8"/>
      <c r="OGK260" s="5"/>
      <c r="OGL260" s="5"/>
      <c r="OGM260" s="5"/>
      <c r="OGN260" s="8"/>
      <c r="OGO260" s="5"/>
      <c r="OGP260" s="5"/>
      <c r="OGQ260" s="5"/>
      <c r="OGR260" s="8"/>
      <c r="OGS260" s="5"/>
      <c r="OGT260" s="5"/>
      <c r="OGU260" s="5"/>
      <c r="OGV260" s="8"/>
      <c r="OGW260" s="5"/>
      <c r="OGX260" s="5"/>
      <c r="OGY260" s="5"/>
      <c r="OGZ260" s="8"/>
      <c r="OHA260" s="5"/>
      <c r="OHB260" s="5"/>
      <c r="OHC260" s="5"/>
      <c r="OHD260" s="8"/>
      <c r="OHE260" s="5"/>
      <c r="OHF260" s="5"/>
      <c r="OHG260" s="5"/>
      <c r="OHH260" s="8"/>
      <c r="OHI260" s="5"/>
      <c r="OHJ260" s="5"/>
      <c r="OHK260" s="5"/>
      <c r="OHL260" s="8"/>
      <c r="OHM260" s="5"/>
      <c r="OHN260" s="5"/>
      <c r="OHO260" s="5"/>
      <c r="OHP260" s="8"/>
      <c r="OHQ260" s="5"/>
      <c r="OHR260" s="5"/>
      <c r="OHS260" s="5"/>
      <c r="OHT260" s="8"/>
      <c r="OHU260" s="5"/>
      <c r="OHV260" s="5"/>
      <c r="OHW260" s="5"/>
      <c r="OHX260" s="8"/>
      <c r="OHY260" s="5"/>
      <c r="OHZ260" s="5"/>
      <c r="OIA260" s="5"/>
      <c r="OIB260" s="8"/>
      <c r="OIC260" s="5"/>
      <c r="OID260" s="5"/>
      <c r="OIE260" s="5"/>
      <c r="OIF260" s="8"/>
      <c r="OIG260" s="5"/>
      <c r="OIH260" s="5"/>
      <c r="OII260" s="5"/>
      <c r="OIJ260" s="8"/>
      <c r="OIK260" s="5"/>
      <c r="OIL260" s="5"/>
      <c r="OIM260" s="5"/>
      <c r="OIN260" s="8"/>
      <c r="OIO260" s="5"/>
      <c r="OIP260" s="5"/>
      <c r="OIQ260" s="5"/>
      <c r="OIR260" s="8"/>
      <c r="OIS260" s="5"/>
      <c r="OIT260" s="5"/>
      <c r="OIU260" s="5"/>
      <c r="OIV260" s="8"/>
      <c r="OIW260" s="5"/>
      <c r="OIX260" s="5"/>
      <c r="OIY260" s="5"/>
      <c r="OIZ260" s="8"/>
      <c r="OJA260" s="5"/>
      <c r="OJB260" s="5"/>
      <c r="OJC260" s="5"/>
      <c r="OJD260" s="8"/>
      <c r="OJE260" s="5"/>
      <c r="OJF260" s="5"/>
      <c r="OJG260" s="5"/>
      <c r="OJH260" s="8"/>
      <c r="OJI260" s="5"/>
      <c r="OJJ260" s="5"/>
      <c r="OJK260" s="5"/>
      <c r="OJL260" s="8"/>
      <c r="OJM260" s="5"/>
      <c r="OJN260" s="5"/>
      <c r="OJO260" s="5"/>
      <c r="OJP260" s="8"/>
      <c r="OJQ260" s="5"/>
      <c r="OJR260" s="5"/>
      <c r="OJS260" s="5"/>
      <c r="OJT260" s="8"/>
      <c r="OJU260" s="5"/>
      <c r="OJV260" s="5"/>
      <c r="OJW260" s="5"/>
      <c r="OJX260" s="8"/>
      <c r="OJY260" s="5"/>
      <c r="OJZ260" s="5"/>
      <c r="OKA260" s="5"/>
      <c r="OKB260" s="8"/>
      <c r="OKC260" s="5"/>
      <c r="OKD260" s="5"/>
      <c r="OKE260" s="5"/>
      <c r="OKF260" s="8"/>
      <c r="OKG260" s="5"/>
      <c r="OKH260" s="5"/>
      <c r="OKI260" s="5"/>
      <c r="OKJ260" s="8"/>
      <c r="OKK260" s="5"/>
      <c r="OKL260" s="5"/>
      <c r="OKM260" s="5"/>
      <c r="OKN260" s="8"/>
      <c r="OKO260" s="5"/>
      <c r="OKP260" s="5"/>
      <c r="OKQ260" s="5"/>
      <c r="OKR260" s="8"/>
      <c r="OKS260" s="5"/>
      <c r="OKT260" s="5"/>
      <c r="OKU260" s="5"/>
      <c r="OKV260" s="8"/>
      <c r="OKW260" s="5"/>
      <c r="OKX260" s="5"/>
      <c r="OKY260" s="5"/>
      <c r="OKZ260" s="8"/>
      <c r="OLA260" s="5"/>
      <c r="OLB260" s="5"/>
      <c r="OLC260" s="5"/>
      <c r="OLD260" s="8"/>
      <c r="OLE260" s="5"/>
      <c r="OLF260" s="5"/>
      <c r="OLG260" s="5"/>
      <c r="OLH260" s="8"/>
      <c r="OLI260" s="5"/>
      <c r="OLJ260" s="5"/>
      <c r="OLK260" s="5"/>
      <c r="OLL260" s="8"/>
      <c r="OLM260" s="5"/>
      <c r="OLN260" s="5"/>
      <c r="OLO260" s="5"/>
      <c r="OLP260" s="8"/>
      <c r="OLQ260" s="5"/>
      <c r="OLR260" s="5"/>
      <c r="OLS260" s="5"/>
      <c r="OLT260" s="8"/>
      <c r="OLU260" s="5"/>
      <c r="OLV260" s="5"/>
      <c r="OLW260" s="5"/>
      <c r="OLX260" s="8"/>
      <c r="OLY260" s="5"/>
      <c r="OLZ260" s="5"/>
      <c r="OMA260" s="5"/>
      <c r="OMB260" s="8"/>
      <c r="OMC260" s="5"/>
      <c r="OMD260" s="5"/>
      <c r="OME260" s="5"/>
      <c r="OMF260" s="8"/>
      <c r="OMG260" s="5"/>
      <c r="OMH260" s="5"/>
      <c r="OMI260" s="5"/>
      <c r="OMJ260" s="8"/>
      <c r="OMK260" s="5"/>
      <c r="OML260" s="5"/>
      <c r="OMM260" s="5"/>
      <c r="OMN260" s="8"/>
      <c r="OMO260" s="5"/>
      <c r="OMP260" s="5"/>
      <c r="OMQ260" s="5"/>
      <c r="OMR260" s="8"/>
      <c r="OMS260" s="5"/>
      <c r="OMT260" s="5"/>
      <c r="OMU260" s="5"/>
      <c r="OMV260" s="8"/>
      <c r="OMW260" s="5"/>
      <c r="OMX260" s="5"/>
      <c r="OMY260" s="5"/>
      <c r="OMZ260" s="8"/>
      <c r="ONA260" s="5"/>
      <c r="ONB260" s="5"/>
      <c r="ONC260" s="5"/>
      <c r="OND260" s="8"/>
      <c r="ONE260" s="5"/>
      <c r="ONF260" s="5"/>
      <c r="ONG260" s="5"/>
      <c r="ONH260" s="8"/>
      <c r="ONI260" s="5"/>
      <c r="ONJ260" s="5"/>
      <c r="ONK260" s="5"/>
      <c r="ONL260" s="8"/>
      <c r="ONM260" s="5"/>
      <c r="ONN260" s="5"/>
      <c r="ONO260" s="5"/>
      <c r="ONP260" s="8"/>
      <c r="ONQ260" s="5"/>
      <c r="ONR260" s="5"/>
      <c r="ONS260" s="5"/>
      <c r="ONT260" s="8"/>
      <c r="ONU260" s="5"/>
      <c r="ONV260" s="5"/>
      <c r="ONW260" s="5"/>
      <c r="ONX260" s="8"/>
      <c r="ONY260" s="5"/>
      <c r="ONZ260" s="5"/>
      <c r="OOA260" s="5"/>
      <c r="OOB260" s="8"/>
      <c r="OOC260" s="5"/>
      <c r="OOD260" s="5"/>
      <c r="OOE260" s="5"/>
      <c r="OOF260" s="8"/>
      <c r="OOG260" s="5"/>
      <c r="OOH260" s="5"/>
      <c r="OOI260" s="5"/>
      <c r="OOJ260" s="8"/>
      <c r="OOK260" s="5"/>
      <c r="OOL260" s="5"/>
      <c r="OOM260" s="5"/>
      <c r="OON260" s="8"/>
      <c r="OOO260" s="5"/>
      <c r="OOP260" s="5"/>
      <c r="OOQ260" s="5"/>
      <c r="OOR260" s="8"/>
      <c r="OOS260" s="5"/>
      <c r="OOT260" s="5"/>
      <c r="OOU260" s="5"/>
      <c r="OOV260" s="8"/>
      <c r="OOW260" s="5"/>
      <c r="OOX260" s="5"/>
      <c r="OOY260" s="5"/>
      <c r="OOZ260" s="8"/>
      <c r="OPA260" s="5"/>
      <c r="OPB260" s="5"/>
      <c r="OPC260" s="5"/>
      <c r="OPD260" s="8"/>
      <c r="OPE260" s="5"/>
      <c r="OPF260" s="5"/>
      <c r="OPG260" s="5"/>
      <c r="OPH260" s="8"/>
      <c r="OPI260" s="5"/>
      <c r="OPJ260" s="5"/>
      <c r="OPK260" s="5"/>
      <c r="OPL260" s="8"/>
      <c r="OPM260" s="5"/>
      <c r="OPN260" s="5"/>
      <c r="OPO260" s="5"/>
      <c r="OPP260" s="8"/>
      <c r="OPQ260" s="5"/>
      <c r="OPR260" s="5"/>
      <c r="OPS260" s="5"/>
      <c r="OPT260" s="8"/>
      <c r="OPU260" s="5"/>
      <c r="OPV260" s="5"/>
      <c r="OPW260" s="5"/>
      <c r="OPX260" s="8"/>
      <c r="OPY260" s="5"/>
      <c r="OPZ260" s="5"/>
      <c r="OQA260" s="5"/>
      <c r="OQB260" s="8"/>
      <c r="OQC260" s="5"/>
      <c r="OQD260" s="5"/>
      <c r="OQE260" s="5"/>
      <c r="OQF260" s="8"/>
      <c r="OQG260" s="5"/>
      <c r="OQH260" s="5"/>
      <c r="OQI260" s="5"/>
      <c r="OQJ260" s="8"/>
      <c r="OQK260" s="5"/>
      <c r="OQL260" s="5"/>
      <c r="OQM260" s="5"/>
      <c r="OQN260" s="8"/>
      <c r="OQO260" s="5"/>
      <c r="OQP260" s="5"/>
      <c r="OQQ260" s="5"/>
      <c r="OQR260" s="8"/>
      <c r="OQS260" s="5"/>
      <c r="OQT260" s="5"/>
      <c r="OQU260" s="5"/>
      <c r="OQV260" s="8"/>
      <c r="OQW260" s="5"/>
      <c r="OQX260" s="5"/>
      <c r="OQY260" s="5"/>
      <c r="OQZ260" s="8"/>
      <c r="ORA260" s="5"/>
      <c r="ORB260" s="5"/>
      <c r="ORC260" s="5"/>
      <c r="ORD260" s="8"/>
      <c r="ORE260" s="5"/>
      <c r="ORF260" s="5"/>
      <c r="ORG260" s="5"/>
      <c r="ORH260" s="8"/>
      <c r="ORI260" s="5"/>
      <c r="ORJ260" s="5"/>
      <c r="ORK260" s="5"/>
      <c r="ORL260" s="8"/>
      <c r="ORM260" s="5"/>
      <c r="ORN260" s="5"/>
      <c r="ORO260" s="5"/>
      <c r="ORP260" s="8"/>
      <c r="ORQ260" s="5"/>
      <c r="ORR260" s="5"/>
      <c r="ORS260" s="5"/>
      <c r="ORT260" s="8"/>
      <c r="ORU260" s="5"/>
      <c r="ORV260" s="5"/>
      <c r="ORW260" s="5"/>
      <c r="ORX260" s="8"/>
      <c r="ORY260" s="5"/>
      <c r="ORZ260" s="5"/>
      <c r="OSA260" s="5"/>
      <c r="OSB260" s="8"/>
      <c r="OSC260" s="5"/>
      <c r="OSD260" s="5"/>
      <c r="OSE260" s="5"/>
      <c r="OSF260" s="8"/>
      <c r="OSG260" s="5"/>
      <c r="OSH260" s="5"/>
      <c r="OSI260" s="5"/>
      <c r="OSJ260" s="8"/>
      <c r="OSK260" s="5"/>
      <c r="OSL260" s="5"/>
      <c r="OSM260" s="5"/>
      <c r="OSN260" s="8"/>
      <c r="OSO260" s="5"/>
      <c r="OSP260" s="5"/>
      <c r="OSQ260" s="5"/>
      <c r="OSR260" s="8"/>
      <c r="OSS260" s="5"/>
      <c r="OST260" s="5"/>
      <c r="OSU260" s="5"/>
      <c r="OSV260" s="8"/>
      <c r="OSW260" s="5"/>
      <c r="OSX260" s="5"/>
      <c r="OSY260" s="5"/>
      <c r="OSZ260" s="8"/>
      <c r="OTA260" s="5"/>
      <c r="OTB260" s="5"/>
      <c r="OTC260" s="5"/>
      <c r="OTD260" s="8"/>
      <c r="OTE260" s="5"/>
      <c r="OTF260" s="5"/>
      <c r="OTG260" s="5"/>
      <c r="OTH260" s="8"/>
      <c r="OTI260" s="5"/>
      <c r="OTJ260" s="5"/>
      <c r="OTK260" s="5"/>
      <c r="OTL260" s="8"/>
      <c r="OTM260" s="5"/>
      <c r="OTN260" s="5"/>
      <c r="OTO260" s="5"/>
      <c r="OTP260" s="8"/>
      <c r="OTQ260" s="5"/>
      <c r="OTR260" s="5"/>
      <c r="OTS260" s="5"/>
      <c r="OTT260" s="8"/>
      <c r="OTU260" s="5"/>
      <c r="OTV260" s="5"/>
      <c r="OTW260" s="5"/>
      <c r="OTX260" s="8"/>
      <c r="OTY260" s="5"/>
      <c r="OTZ260" s="5"/>
      <c r="OUA260" s="5"/>
      <c r="OUB260" s="8"/>
      <c r="OUC260" s="5"/>
      <c r="OUD260" s="5"/>
      <c r="OUE260" s="5"/>
      <c r="OUF260" s="8"/>
      <c r="OUG260" s="5"/>
      <c r="OUH260" s="5"/>
      <c r="OUI260" s="5"/>
      <c r="OUJ260" s="8"/>
      <c r="OUK260" s="5"/>
      <c r="OUL260" s="5"/>
      <c r="OUM260" s="5"/>
      <c r="OUN260" s="8"/>
      <c r="OUO260" s="5"/>
      <c r="OUP260" s="5"/>
      <c r="OUQ260" s="5"/>
      <c r="OUR260" s="8"/>
      <c r="OUS260" s="5"/>
      <c r="OUT260" s="5"/>
      <c r="OUU260" s="5"/>
      <c r="OUV260" s="8"/>
      <c r="OUW260" s="5"/>
      <c r="OUX260" s="5"/>
      <c r="OUY260" s="5"/>
      <c r="OUZ260" s="8"/>
      <c r="OVA260" s="5"/>
      <c r="OVB260" s="5"/>
      <c r="OVC260" s="5"/>
      <c r="OVD260" s="8"/>
      <c r="OVE260" s="5"/>
      <c r="OVF260" s="5"/>
      <c r="OVG260" s="5"/>
      <c r="OVH260" s="8"/>
      <c r="OVI260" s="5"/>
      <c r="OVJ260" s="5"/>
      <c r="OVK260" s="5"/>
      <c r="OVL260" s="8"/>
      <c r="OVM260" s="5"/>
      <c r="OVN260" s="5"/>
      <c r="OVO260" s="5"/>
      <c r="OVP260" s="8"/>
      <c r="OVQ260" s="5"/>
      <c r="OVR260" s="5"/>
      <c r="OVS260" s="5"/>
      <c r="OVT260" s="8"/>
      <c r="OVU260" s="5"/>
      <c r="OVV260" s="5"/>
      <c r="OVW260" s="5"/>
      <c r="OVX260" s="8"/>
      <c r="OVY260" s="5"/>
      <c r="OVZ260" s="5"/>
      <c r="OWA260" s="5"/>
      <c r="OWB260" s="8"/>
      <c r="OWC260" s="5"/>
      <c r="OWD260" s="5"/>
      <c r="OWE260" s="5"/>
      <c r="OWF260" s="8"/>
      <c r="OWG260" s="5"/>
      <c r="OWH260" s="5"/>
      <c r="OWI260" s="5"/>
      <c r="OWJ260" s="8"/>
      <c r="OWK260" s="5"/>
      <c r="OWL260" s="5"/>
      <c r="OWM260" s="5"/>
      <c r="OWN260" s="8"/>
      <c r="OWO260" s="5"/>
      <c r="OWP260" s="5"/>
      <c r="OWQ260" s="5"/>
      <c r="OWR260" s="8"/>
      <c r="OWS260" s="5"/>
      <c r="OWT260" s="5"/>
      <c r="OWU260" s="5"/>
      <c r="OWV260" s="8"/>
      <c r="OWW260" s="5"/>
      <c r="OWX260" s="5"/>
      <c r="OWY260" s="5"/>
      <c r="OWZ260" s="8"/>
      <c r="OXA260" s="5"/>
      <c r="OXB260" s="5"/>
      <c r="OXC260" s="5"/>
      <c r="OXD260" s="8"/>
      <c r="OXE260" s="5"/>
      <c r="OXF260" s="5"/>
      <c r="OXG260" s="5"/>
      <c r="OXH260" s="8"/>
      <c r="OXI260" s="5"/>
      <c r="OXJ260" s="5"/>
      <c r="OXK260" s="5"/>
      <c r="OXL260" s="8"/>
      <c r="OXM260" s="5"/>
      <c r="OXN260" s="5"/>
      <c r="OXO260" s="5"/>
      <c r="OXP260" s="8"/>
      <c r="OXQ260" s="5"/>
      <c r="OXR260" s="5"/>
      <c r="OXS260" s="5"/>
      <c r="OXT260" s="8"/>
      <c r="OXU260" s="5"/>
      <c r="OXV260" s="5"/>
      <c r="OXW260" s="5"/>
      <c r="OXX260" s="8"/>
      <c r="OXY260" s="5"/>
      <c r="OXZ260" s="5"/>
      <c r="OYA260" s="5"/>
      <c r="OYB260" s="8"/>
      <c r="OYC260" s="5"/>
      <c r="OYD260" s="5"/>
      <c r="OYE260" s="5"/>
      <c r="OYF260" s="8"/>
      <c r="OYG260" s="5"/>
      <c r="OYH260" s="5"/>
      <c r="OYI260" s="5"/>
      <c r="OYJ260" s="8"/>
      <c r="OYK260" s="5"/>
      <c r="OYL260" s="5"/>
      <c r="OYM260" s="5"/>
      <c r="OYN260" s="8"/>
      <c r="OYO260" s="5"/>
      <c r="OYP260" s="5"/>
      <c r="OYQ260" s="5"/>
      <c r="OYR260" s="8"/>
      <c r="OYS260" s="5"/>
      <c r="OYT260" s="5"/>
      <c r="OYU260" s="5"/>
      <c r="OYV260" s="8"/>
      <c r="OYW260" s="5"/>
      <c r="OYX260" s="5"/>
      <c r="OYY260" s="5"/>
      <c r="OYZ260" s="8"/>
      <c r="OZA260" s="5"/>
      <c r="OZB260" s="5"/>
      <c r="OZC260" s="5"/>
      <c r="OZD260" s="8"/>
      <c r="OZE260" s="5"/>
      <c r="OZF260" s="5"/>
      <c r="OZG260" s="5"/>
      <c r="OZH260" s="8"/>
      <c r="OZI260" s="5"/>
      <c r="OZJ260" s="5"/>
      <c r="OZK260" s="5"/>
      <c r="OZL260" s="8"/>
      <c r="OZM260" s="5"/>
      <c r="OZN260" s="5"/>
      <c r="OZO260" s="5"/>
      <c r="OZP260" s="8"/>
      <c r="OZQ260" s="5"/>
      <c r="OZR260" s="5"/>
      <c r="OZS260" s="5"/>
      <c r="OZT260" s="8"/>
      <c r="OZU260" s="5"/>
      <c r="OZV260" s="5"/>
      <c r="OZW260" s="5"/>
      <c r="OZX260" s="8"/>
      <c r="OZY260" s="5"/>
      <c r="OZZ260" s="5"/>
      <c r="PAA260" s="5"/>
      <c r="PAB260" s="8"/>
      <c r="PAC260" s="5"/>
      <c r="PAD260" s="5"/>
      <c r="PAE260" s="5"/>
      <c r="PAF260" s="8"/>
      <c r="PAG260" s="5"/>
      <c r="PAH260" s="5"/>
      <c r="PAI260" s="5"/>
      <c r="PAJ260" s="8"/>
      <c r="PAK260" s="5"/>
      <c r="PAL260" s="5"/>
      <c r="PAM260" s="5"/>
      <c r="PAN260" s="8"/>
      <c r="PAO260" s="5"/>
      <c r="PAP260" s="5"/>
      <c r="PAQ260" s="5"/>
      <c r="PAR260" s="8"/>
      <c r="PAS260" s="5"/>
      <c r="PAT260" s="5"/>
      <c r="PAU260" s="5"/>
      <c r="PAV260" s="8"/>
      <c r="PAW260" s="5"/>
      <c r="PAX260" s="5"/>
      <c r="PAY260" s="5"/>
      <c r="PAZ260" s="8"/>
      <c r="PBA260" s="5"/>
      <c r="PBB260" s="5"/>
      <c r="PBC260" s="5"/>
      <c r="PBD260" s="8"/>
      <c r="PBE260" s="5"/>
      <c r="PBF260" s="5"/>
      <c r="PBG260" s="5"/>
      <c r="PBH260" s="8"/>
      <c r="PBI260" s="5"/>
      <c r="PBJ260" s="5"/>
      <c r="PBK260" s="5"/>
      <c r="PBL260" s="8"/>
      <c r="PBM260" s="5"/>
      <c r="PBN260" s="5"/>
      <c r="PBO260" s="5"/>
      <c r="PBP260" s="8"/>
      <c r="PBQ260" s="5"/>
      <c r="PBR260" s="5"/>
      <c r="PBS260" s="5"/>
      <c r="PBT260" s="8"/>
      <c r="PBU260" s="5"/>
      <c r="PBV260" s="5"/>
      <c r="PBW260" s="5"/>
      <c r="PBX260" s="8"/>
      <c r="PBY260" s="5"/>
      <c r="PBZ260" s="5"/>
      <c r="PCA260" s="5"/>
      <c r="PCB260" s="8"/>
      <c r="PCC260" s="5"/>
      <c r="PCD260" s="5"/>
      <c r="PCE260" s="5"/>
      <c r="PCF260" s="8"/>
      <c r="PCG260" s="5"/>
      <c r="PCH260" s="5"/>
      <c r="PCI260" s="5"/>
      <c r="PCJ260" s="8"/>
      <c r="PCK260" s="5"/>
      <c r="PCL260" s="5"/>
      <c r="PCM260" s="5"/>
      <c r="PCN260" s="8"/>
      <c r="PCO260" s="5"/>
      <c r="PCP260" s="5"/>
      <c r="PCQ260" s="5"/>
      <c r="PCR260" s="8"/>
      <c r="PCS260" s="5"/>
      <c r="PCT260" s="5"/>
      <c r="PCU260" s="5"/>
      <c r="PCV260" s="8"/>
      <c r="PCW260" s="5"/>
      <c r="PCX260" s="5"/>
      <c r="PCY260" s="5"/>
      <c r="PCZ260" s="8"/>
      <c r="PDA260" s="5"/>
      <c r="PDB260" s="5"/>
      <c r="PDC260" s="5"/>
      <c r="PDD260" s="8"/>
      <c r="PDE260" s="5"/>
      <c r="PDF260" s="5"/>
      <c r="PDG260" s="5"/>
      <c r="PDH260" s="8"/>
      <c r="PDI260" s="5"/>
      <c r="PDJ260" s="5"/>
      <c r="PDK260" s="5"/>
      <c r="PDL260" s="8"/>
      <c r="PDM260" s="5"/>
      <c r="PDN260" s="5"/>
      <c r="PDO260" s="5"/>
      <c r="PDP260" s="8"/>
      <c r="PDQ260" s="5"/>
      <c r="PDR260" s="5"/>
      <c r="PDS260" s="5"/>
      <c r="PDT260" s="8"/>
      <c r="PDU260" s="5"/>
      <c r="PDV260" s="5"/>
      <c r="PDW260" s="5"/>
      <c r="PDX260" s="8"/>
      <c r="PDY260" s="5"/>
      <c r="PDZ260" s="5"/>
      <c r="PEA260" s="5"/>
      <c r="PEB260" s="8"/>
      <c r="PEC260" s="5"/>
      <c r="PED260" s="5"/>
      <c r="PEE260" s="5"/>
      <c r="PEF260" s="8"/>
      <c r="PEG260" s="5"/>
      <c r="PEH260" s="5"/>
      <c r="PEI260" s="5"/>
      <c r="PEJ260" s="8"/>
      <c r="PEK260" s="5"/>
      <c r="PEL260" s="5"/>
      <c r="PEM260" s="5"/>
      <c r="PEN260" s="8"/>
      <c r="PEO260" s="5"/>
      <c r="PEP260" s="5"/>
      <c r="PEQ260" s="5"/>
      <c r="PER260" s="8"/>
      <c r="PES260" s="5"/>
      <c r="PET260" s="5"/>
      <c r="PEU260" s="5"/>
      <c r="PEV260" s="8"/>
      <c r="PEW260" s="5"/>
      <c r="PEX260" s="5"/>
      <c r="PEY260" s="5"/>
      <c r="PEZ260" s="8"/>
      <c r="PFA260" s="5"/>
      <c r="PFB260" s="5"/>
      <c r="PFC260" s="5"/>
      <c r="PFD260" s="8"/>
      <c r="PFE260" s="5"/>
      <c r="PFF260" s="5"/>
      <c r="PFG260" s="5"/>
      <c r="PFH260" s="8"/>
      <c r="PFI260" s="5"/>
      <c r="PFJ260" s="5"/>
      <c r="PFK260" s="5"/>
      <c r="PFL260" s="8"/>
      <c r="PFM260" s="5"/>
      <c r="PFN260" s="5"/>
      <c r="PFO260" s="5"/>
      <c r="PFP260" s="8"/>
      <c r="PFQ260" s="5"/>
      <c r="PFR260" s="5"/>
      <c r="PFS260" s="5"/>
      <c r="PFT260" s="8"/>
      <c r="PFU260" s="5"/>
      <c r="PFV260" s="5"/>
      <c r="PFW260" s="5"/>
      <c r="PFX260" s="8"/>
      <c r="PFY260" s="5"/>
      <c r="PFZ260" s="5"/>
      <c r="PGA260" s="5"/>
      <c r="PGB260" s="8"/>
      <c r="PGC260" s="5"/>
      <c r="PGD260" s="5"/>
      <c r="PGE260" s="5"/>
      <c r="PGF260" s="8"/>
      <c r="PGG260" s="5"/>
      <c r="PGH260" s="5"/>
      <c r="PGI260" s="5"/>
      <c r="PGJ260" s="8"/>
      <c r="PGK260" s="5"/>
      <c r="PGL260" s="5"/>
      <c r="PGM260" s="5"/>
      <c r="PGN260" s="8"/>
      <c r="PGO260" s="5"/>
      <c r="PGP260" s="5"/>
      <c r="PGQ260" s="5"/>
      <c r="PGR260" s="8"/>
      <c r="PGS260" s="5"/>
      <c r="PGT260" s="5"/>
      <c r="PGU260" s="5"/>
      <c r="PGV260" s="8"/>
      <c r="PGW260" s="5"/>
      <c r="PGX260" s="5"/>
      <c r="PGY260" s="5"/>
      <c r="PGZ260" s="8"/>
      <c r="PHA260" s="5"/>
      <c r="PHB260" s="5"/>
      <c r="PHC260" s="5"/>
      <c r="PHD260" s="8"/>
      <c r="PHE260" s="5"/>
      <c r="PHF260" s="5"/>
      <c r="PHG260" s="5"/>
      <c r="PHH260" s="8"/>
      <c r="PHI260" s="5"/>
      <c r="PHJ260" s="5"/>
      <c r="PHK260" s="5"/>
      <c r="PHL260" s="8"/>
      <c r="PHM260" s="5"/>
      <c r="PHN260" s="5"/>
      <c r="PHO260" s="5"/>
      <c r="PHP260" s="8"/>
      <c r="PHQ260" s="5"/>
      <c r="PHR260" s="5"/>
      <c r="PHS260" s="5"/>
      <c r="PHT260" s="8"/>
      <c r="PHU260" s="5"/>
      <c r="PHV260" s="5"/>
      <c r="PHW260" s="5"/>
      <c r="PHX260" s="8"/>
      <c r="PHY260" s="5"/>
      <c r="PHZ260" s="5"/>
      <c r="PIA260" s="5"/>
      <c r="PIB260" s="8"/>
      <c r="PIC260" s="5"/>
      <c r="PID260" s="5"/>
      <c r="PIE260" s="5"/>
      <c r="PIF260" s="8"/>
      <c r="PIG260" s="5"/>
      <c r="PIH260" s="5"/>
      <c r="PII260" s="5"/>
      <c r="PIJ260" s="8"/>
      <c r="PIK260" s="5"/>
      <c r="PIL260" s="5"/>
      <c r="PIM260" s="5"/>
      <c r="PIN260" s="8"/>
      <c r="PIO260" s="5"/>
      <c r="PIP260" s="5"/>
      <c r="PIQ260" s="5"/>
      <c r="PIR260" s="8"/>
      <c r="PIS260" s="5"/>
      <c r="PIT260" s="5"/>
      <c r="PIU260" s="5"/>
      <c r="PIV260" s="8"/>
      <c r="PIW260" s="5"/>
      <c r="PIX260" s="5"/>
      <c r="PIY260" s="5"/>
      <c r="PIZ260" s="8"/>
      <c r="PJA260" s="5"/>
      <c r="PJB260" s="5"/>
      <c r="PJC260" s="5"/>
      <c r="PJD260" s="8"/>
      <c r="PJE260" s="5"/>
      <c r="PJF260" s="5"/>
      <c r="PJG260" s="5"/>
      <c r="PJH260" s="8"/>
      <c r="PJI260" s="5"/>
      <c r="PJJ260" s="5"/>
      <c r="PJK260" s="5"/>
      <c r="PJL260" s="8"/>
      <c r="PJM260" s="5"/>
      <c r="PJN260" s="5"/>
      <c r="PJO260" s="5"/>
      <c r="PJP260" s="8"/>
      <c r="PJQ260" s="5"/>
      <c r="PJR260" s="5"/>
      <c r="PJS260" s="5"/>
      <c r="PJT260" s="8"/>
      <c r="PJU260" s="5"/>
      <c r="PJV260" s="5"/>
      <c r="PJW260" s="5"/>
      <c r="PJX260" s="8"/>
      <c r="PJY260" s="5"/>
      <c r="PJZ260" s="5"/>
      <c r="PKA260" s="5"/>
      <c r="PKB260" s="8"/>
      <c r="PKC260" s="5"/>
      <c r="PKD260" s="5"/>
      <c r="PKE260" s="5"/>
      <c r="PKF260" s="8"/>
      <c r="PKG260" s="5"/>
      <c r="PKH260" s="5"/>
      <c r="PKI260" s="5"/>
      <c r="PKJ260" s="8"/>
      <c r="PKK260" s="5"/>
      <c r="PKL260" s="5"/>
      <c r="PKM260" s="5"/>
      <c r="PKN260" s="8"/>
      <c r="PKO260" s="5"/>
      <c r="PKP260" s="5"/>
      <c r="PKQ260" s="5"/>
      <c r="PKR260" s="8"/>
      <c r="PKS260" s="5"/>
      <c r="PKT260" s="5"/>
      <c r="PKU260" s="5"/>
      <c r="PKV260" s="8"/>
      <c r="PKW260" s="5"/>
      <c r="PKX260" s="5"/>
      <c r="PKY260" s="5"/>
      <c r="PKZ260" s="8"/>
      <c r="PLA260" s="5"/>
      <c r="PLB260" s="5"/>
      <c r="PLC260" s="5"/>
      <c r="PLD260" s="8"/>
      <c r="PLE260" s="5"/>
      <c r="PLF260" s="5"/>
      <c r="PLG260" s="5"/>
      <c r="PLH260" s="8"/>
      <c r="PLI260" s="5"/>
      <c r="PLJ260" s="5"/>
      <c r="PLK260" s="5"/>
      <c r="PLL260" s="8"/>
      <c r="PLM260" s="5"/>
      <c r="PLN260" s="5"/>
      <c r="PLO260" s="5"/>
      <c r="PLP260" s="8"/>
      <c r="PLQ260" s="5"/>
      <c r="PLR260" s="5"/>
      <c r="PLS260" s="5"/>
      <c r="PLT260" s="8"/>
      <c r="PLU260" s="5"/>
      <c r="PLV260" s="5"/>
      <c r="PLW260" s="5"/>
      <c r="PLX260" s="8"/>
      <c r="PLY260" s="5"/>
      <c r="PLZ260" s="5"/>
      <c r="PMA260" s="5"/>
      <c r="PMB260" s="8"/>
      <c r="PMC260" s="5"/>
      <c r="PMD260" s="5"/>
      <c r="PME260" s="5"/>
      <c r="PMF260" s="8"/>
      <c r="PMG260" s="5"/>
      <c r="PMH260" s="5"/>
      <c r="PMI260" s="5"/>
      <c r="PMJ260" s="8"/>
      <c r="PMK260" s="5"/>
      <c r="PML260" s="5"/>
      <c r="PMM260" s="5"/>
      <c r="PMN260" s="8"/>
      <c r="PMO260" s="5"/>
      <c r="PMP260" s="5"/>
      <c r="PMQ260" s="5"/>
      <c r="PMR260" s="8"/>
      <c r="PMS260" s="5"/>
      <c r="PMT260" s="5"/>
      <c r="PMU260" s="5"/>
      <c r="PMV260" s="8"/>
      <c r="PMW260" s="5"/>
      <c r="PMX260" s="5"/>
      <c r="PMY260" s="5"/>
      <c r="PMZ260" s="8"/>
      <c r="PNA260" s="5"/>
      <c r="PNB260" s="5"/>
      <c r="PNC260" s="5"/>
      <c r="PND260" s="8"/>
      <c r="PNE260" s="5"/>
      <c r="PNF260" s="5"/>
      <c r="PNG260" s="5"/>
      <c r="PNH260" s="8"/>
      <c r="PNI260" s="5"/>
      <c r="PNJ260" s="5"/>
      <c r="PNK260" s="5"/>
      <c r="PNL260" s="8"/>
      <c r="PNM260" s="5"/>
      <c r="PNN260" s="5"/>
      <c r="PNO260" s="5"/>
      <c r="PNP260" s="8"/>
      <c r="PNQ260" s="5"/>
      <c r="PNR260" s="5"/>
      <c r="PNS260" s="5"/>
      <c r="PNT260" s="8"/>
      <c r="PNU260" s="5"/>
      <c r="PNV260" s="5"/>
      <c r="PNW260" s="5"/>
      <c r="PNX260" s="8"/>
      <c r="PNY260" s="5"/>
      <c r="PNZ260" s="5"/>
      <c r="POA260" s="5"/>
      <c r="POB260" s="8"/>
      <c r="POC260" s="5"/>
      <c r="POD260" s="5"/>
      <c r="POE260" s="5"/>
      <c r="POF260" s="8"/>
      <c r="POG260" s="5"/>
      <c r="POH260" s="5"/>
      <c r="POI260" s="5"/>
      <c r="POJ260" s="8"/>
      <c r="POK260" s="5"/>
      <c r="POL260" s="5"/>
      <c r="POM260" s="5"/>
      <c r="PON260" s="8"/>
      <c r="POO260" s="5"/>
      <c r="POP260" s="5"/>
      <c r="POQ260" s="5"/>
      <c r="POR260" s="8"/>
      <c r="POS260" s="5"/>
      <c r="POT260" s="5"/>
      <c r="POU260" s="5"/>
      <c r="POV260" s="8"/>
      <c r="POW260" s="5"/>
      <c r="POX260" s="5"/>
      <c r="POY260" s="5"/>
      <c r="POZ260" s="8"/>
      <c r="PPA260" s="5"/>
      <c r="PPB260" s="5"/>
      <c r="PPC260" s="5"/>
      <c r="PPD260" s="8"/>
      <c r="PPE260" s="5"/>
      <c r="PPF260" s="5"/>
      <c r="PPG260" s="5"/>
      <c r="PPH260" s="8"/>
      <c r="PPI260" s="5"/>
      <c r="PPJ260" s="5"/>
      <c r="PPK260" s="5"/>
      <c r="PPL260" s="8"/>
      <c r="PPM260" s="5"/>
      <c r="PPN260" s="5"/>
      <c r="PPO260" s="5"/>
      <c r="PPP260" s="8"/>
      <c r="PPQ260" s="5"/>
      <c r="PPR260" s="5"/>
      <c r="PPS260" s="5"/>
      <c r="PPT260" s="8"/>
      <c r="PPU260" s="5"/>
      <c r="PPV260" s="5"/>
      <c r="PPW260" s="5"/>
      <c r="PPX260" s="8"/>
      <c r="PPY260" s="5"/>
      <c r="PPZ260" s="5"/>
      <c r="PQA260" s="5"/>
      <c r="PQB260" s="8"/>
      <c r="PQC260" s="5"/>
      <c r="PQD260" s="5"/>
      <c r="PQE260" s="5"/>
      <c r="PQF260" s="8"/>
      <c r="PQG260" s="5"/>
      <c r="PQH260" s="5"/>
      <c r="PQI260" s="5"/>
      <c r="PQJ260" s="8"/>
      <c r="PQK260" s="5"/>
      <c r="PQL260" s="5"/>
      <c r="PQM260" s="5"/>
      <c r="PQN260" s="8"/>
      <c r="PQO260" s="5"/>
      <c r="PQP260" s="5"/>
      <c r="PQQ260" s="5"/>
      <c r="PQR260" s="8"/>
      <c r="PQS260" s="5"/>
      <c r="PQT260" s="5"/>
      <c r="PQU260" s="5"/>
      <c r="PQV260" s="8"/>
      <c r="PQW260" s="5"/>
      <c r="PQX260" s="5"/>
      <c r="PQY260" s="5"/>
      <c r="PQZ260" s="8"/>
      <c r="PRA260" s="5"/>
      <c r="PRB260" s="5"/>
      <c r="PRC260" s="5"/>
      <c r="PRD260" s="8"/>
      <c r="PRE260" s="5"/>
      <c r="PRF260" s="5"/>
      <c r="PRG260" s="5"/>
      <c r="PRH260" s="8"/>
      <c r="PRI260" s="5"/>
      <c r="PRJ260" s="5"/>
      <c r="PRK260" s="5"/>
      <c r="PRL260" s="8"/>
      <c r="PRM260" s="5"/>
      <c r="PRN260" s="5"/>
      <c r="PRO260" s="5"/>
      <c r="PRP260" s="8"/>
      <c r="PRQ260" s="5"/>
      <c r="PRR260" s="5"/>
      <c r="PRS260" s="5"/>
      <c r="PRT260" s="8"/>
      <c r="PRU260" s="5"/>
      <c r="PRV260" s="5"/>
      <c r="PRW260" s="5"/>
      <c r="PRX260" s="8"/>
      <c r="PRY260" s="5"/>
      <c r="PRZ260" s="5"/>
      <c r="PSA260" s="5"/>
      <c r="PSB260" s="8"/>
      <c r="PSC260" s="5"/>
      <c r="PSD260" s="5"/>
      <c r="PSE260" s="5"/>
      <c r="PSF260" s="8"/>
      <c r="PSG260" s="5"/>
      <c r="PSH260" s="5"/>
      <c r="PSI260" s="5"/>
      <c r="PSJ260" s="8"/>
      <c r="PSK260" s="5"/>
      <c r="PSL260" s="5"/>
      <c r="PSM260" s="5"/>
      <c r="PSN260" s="8"/>
      <c r="PSO260" s="5"/>
      <c r="PSP260" s="5"/>
      <c r="PSQ260" s="5"/>
      <c r="PSR260" s="8"/>
      <c r="PSS260" s="5"/>
      <c r="PST260" s="5"/>
      <c r="PSU260" s="5"/>
      <c r="PSV260" s="8"/>
      <c r="PSW260" s="5"/>
      <c r="PSX260" s="5"/>
      <c r="PSY260" s="5"/>
      <c r="PSZ260" s="8"/>
      <c r="PTA260" s="5"/>
      <c r="PTB260" s="5"/>
      <c r="PTC260" s="5"/>
      <c r="PTD260" s="8"/>
      <c r="PTE260" s="5"/>
      <c r="PTF260" s="5"/>
      <c r="PTG260" s="5"/>
      <c r="PTH260" s="8"/>
      <c r="PTI260" s="5"/>
      <c r="PTJ260" s="5"/>
      <c r="PTK260" s="5"/>
      <c r="PTL260" s="8"/>
      <c r="PTM260" s="5"/>
      <c r="PTN260" s="5"/>
      <c r="PTO260" s="5"/>
      <c r="PTP260" s="8"/>
      <c r="PTQ260" s="5"/>
      <c r="PTR260" s="5"/>
      <c r="PTS260" s="5"/>
      <c r="PTT260" s="8"/>
      <c r="PTU260" s="5"/>
      <c r="PTV260" s="5"/>
      <c r="PTW260" s="5"/>
      <c r="PTX260" s="8"/>
      <c r="PTY260" s="5"/>
      <c r="PTZ260" s="5"/>
      <c r="PUA260" s="5"/>
      <c r="PUB260" s="8"/>
      <c r="PUC260" s="5"/>
      <c r="PUD260" s="5"/>
      <c r="PUE260" s="5"/>
      <c r="PUF260" s="8"/>
      <c r="PUG260" s="5"/>
      <c r="PUH260" s="5"/>
      <c r="PUI260" s="5"/>
      <c r="PUJ260" s="8"/>
      <c r="PUK260" s="5"/>
      <c r="PUL260" s="5"/>
      <c r="PUM260" s="5"/>
      <c r="PUN260" s="8"/>
      <c r="PUO260" s="5"/>
      <c r="PUP260" s="5"/>
      <c r="PUQ260" s="5"/>
      <c r="PUR260" s="8"/>
      <c r="PUS260" s="5"/>
      <c r="PUT260" s="5"/>
      <c r="PUU260" s="5"/>
      <c r="PUV260" s="8"/>
      <c r="PUW260" s="5"/>
      <c r="PUX260" s="5"/>
      <c r="PUY260" s="5"/>
      <c r="PUZ260" s="8"/>
      <c r="PVA260" s="5"/>
      <c r="PVB260" s="5"/>
      <c r="PVC260" s="5"/>
      <c r="PVD260" s="8"/>
      <c r="PVE260" s="5"/>
      <c r="PVF260" s="5"/>
      <c r="PVG260" s="5"/>
      <c r="PVH260" s="8"/>
      <c r="PVI260" s="5"/>
      <c r="PVJ260" s="5"/>
      <c r="PVK260" s="5"/>
      <c r="PVL260" s="8"/>
      <c r="PVM260" s="5"/>
      <c r="PVN260" s="5"/>
      <c r="PVO260" s="5"/>
      <c r="PVP260" s="8"/>
      <c r="PVQ260" s="5"/>
      <c r="PVR260" s="5"/>
      <c r="PVS260" s="5"/>
      <c r="PVT260" s="8"/>
      <c r="PVU260" s="5"/>
      <c r="PVV260" s="5"/>
      <c r="PVW260" s="5"/>
      <c r="PVX260" s="8"/>
      <c r="PVY260" s="5"/>
      <c r="PVZ260" s="5"/>
      <c r="PWA260" s="5"/>
      <c r="PWB260" s="8"/>
      <c r="PWC260" s="5"/>
      <c r="PWD260" s="5"/>
      <c r="PWE260" s="5"/>
      <c r="PWF260" s="8"/>
      <c r="PWG260" s="5"/>
      <c r="PWH260" s="5"/>
      <c r="PWI260" s="5"/>
      <c r="PWJ260" s="8"/>
      <c r="PWK260" s="5"/>
      <c r="PWL260" s="5"/>
      <c r="PWM260" s="5"/>
      <c r="PWN260" s="8"/>
      <c r="PWO260" s="5"/>
      <c r="PWP260" s="5"/>
      <c r="PWQ260" s="5"/>
      <c r="PWR260" s="8"/>
      <c r="PWS260" s="5"/>
      <c r="PWT260" s="5"/>
      <c r="PWU260" s="5"/>
      <c r="PWV260" s="8"/>
      <c r="PWW260" s="5"/>
      <c r="PWX260" s="5"/>
      <c r="PWY260" s="5"/>
      <c r="PWZ260" s="8"/>
      <c r="PXA260" s="5"/>
      <c r="PXB260" s="5"/>
      <c r="PXC260" s="5"/>
      <c r="PXD260" s="8"/>
      <c r="PXE260" s="5"/>
      <c r="PXF260" s="5"/>
      <c r="PXG260" s="5"/>
      <c r="PXH260" s="8"/>
      <c r="PXI260" s="5"/>
      <c r="PXJ260" s="5"/>
      <c r="PXK260" s="5"/>
      <c r="PXL260" s="8"/>
      <c r="PXM260" s="5"/>
      <c r="PXN260" s="5"/>
      <c r="PXO260" s="5"/>
      <c r="PXP260" s="8"/>
      <c r="PXQ260" s="5"/>
      <c r="PXR260" s="5"/>
      <c r="PXS260" s="5"/>
      <c r="PXT260" s="8"/>
      <c r="PXU260" s="5"/>
      <c r="PXV260" s="5"/>
      <c r="PXW260" s="5"/>
      <c r="PXX260" s="8"/>
      <c r="PXY260" s="5"/>
      <c r="PXZ260" s="5"/>
      <c r="PYA260" s="5"/>
      <c r="PYB260" s="8"/>
      <c r="PYC260" s="5"/>
      <c r="PYD260" s="5"/>
      <c r="PYE260" s="5"/>
      <c r="PYF260" s="8"/>
      <c r="PYG260" s="5"/>
      <c r="PYH260" s="5"/>
      <c r="PYI260" s="5"/>
      <c r="PYJ260" s="8"/>
      <c r="PYK260" s="5"/>
      <c r="PYL260" s="5"/>
      <c r="PYM260" s="5"/>
      <c r="PYN260" s="8"/>
      <c r="PYO260" s="5"/>
      <c r="PYP260" s="5"/>
      <c r="PYQ260" s="5"/>
      <c r="PYR260" s="8"/>
      <c r="PYS260" s="5"/>
      <c r="PYT260" s="5"/>
      <c r="PYU260" s="5"/>
      <c r="PYV260" s="8"/>
      <c r="PYW260" s="5"/>
      <c r="PYX260" s="5"/>
      <c r="PYY260" s="5"/>
      <c r="PYZ260" s="8"/>
      <c r="PZA260" s="5"/>
      <c r="PZB260" s="5"/>
      <c r="PZC260" s="5"/>
      <c r="PZD260" s="8"/>
      <c r="PZE260" s="5"/>
      <c r="PZF260" s="5"/>
      <c r="PZG260" s="5"/>
      <c r="PZH260" s="8"/>
      <c r="PZI260" s="5"/>
      <c r="PZJ260" s="5"/>
      <c r="PZK260" s="5"/>
      <c r="PZL260" s="8"/>
      <c r="PZM260" s="5"/>
      <c r="PZN260" s="5"/>
      <c r="PZO260" s="5"/>
      <c r="PZP260" s="8"/>
      <c r="PZQ260" s="5"/>
      <c r="PZR260" s="5"/>
      <c r="PZS260" s="5"/>
      <c r="PZT260" s="8"/>
      <c r="PZU260" s="5"/>
      <c r="PZV260" s="5"/>
      <c r="PZW260" s="5"/>
      <c r="PZX260" s="8"/>
      <c r="PZY260" s="5"/>
      <c r="PZZ260" s="5"/>
      <c r="QAA260" s="5"/>
      <c r="QAB260" s="8"/>
      <c r="QAC260" s="5"/>
      <c r="QAD260" s="5"/>
      <c r="QAE260" s="5"/>
      <c r="QAF260" s="8"/>
      <c r="QAG260" s="5"/>
      <c r="QAH260" s="5"/>
      <c r="QAI260" s="5"/>
      <c r="QAJ260" s="8"/>
      <c r="QAK260" s="5"/>
      <c r="QAL260" s="5"/>
      <c r="QAM260" s="5"/>
      <c r="QAN260" s="8"/>
      <c r="QAO260" s="5"/>
      <c r="QAP260" s="5"/>
      <c r="QAQ260" s="5"/>
      <c r="QAR260" s="8"/>
      <c r="QAS260" s="5"/>
      <c r="QAT260" s="5"/>
      <c r="QAU260" s="5"/>
      <c r="QAV260" s="8"/>
      <c r="QAW260" s="5"/>
      <c r="QAX260" s="5"/>
      <c r="QAY260" s="5"/>
      <c r="QAZ260" s="8"/>
      <c r="QBA260" s="5"/>
      <c r="QBB260" s="5"/>
      <c r="QBC260" s="5"/>
      <c r="QBD260" s="8"/>
      <c r="QBE260" s="5"/>
      <c r="QBF260" s="5"/>
      <c r="QBG260" s="5"/>
      <c r="QBH260" s="8"/>
      <c r="QBI260" s="5"/>
      <c r="QBJ260" s="5"/>
      <c r="QBK260" s="5"/>
      <c r="QBL260" s="8"/>
      <c r="QBM260" s="5"/>
      <c r="QBN260" s="5"/>
      <c r="QBO260" s="5"/>
      <c r="QBP260" s="8"/>
      <c r="QBQ260" s="5"/>
      <c r="QBR260" s="5"/>
      <c r="QBS260" s="5"/>
      <c r="QBT260" s="8"/>
      <c r="QBU260" s="5"/>
      <c r="QBV260" s="5"/>
      <c r="QBW260" s="5"/>
      <c r="QBX260" s="8"/>
      <c r="QBY260" s="5"/>
      <c r="QBZ260" s="5"/>
      <c r="QCA260" s="5"/>
      <c r="QCB260" s="8"/>
      <c r="QCC260" s="5"/>
      <c r="QCD260" s="5"/>
      <c r="QCE260" s="5"/>
      <c r="QCF260" s="8"/>
      <c r="QCG260" s="5"/>
      <c r="QCH260" s="5"/>
      <c r="QCI260" s="5"/>
      <c r="QCJ260" s="8"/>
      <c r="QCK260" s="5"/>
      <c r="QCL260" s="5"/>
      <c r="QCM260" s="5"/>
      <c r="QCN260" s="8"/>
      <c r="QCO260" s="5"/>
      <c r="QCP260" s="5"/>
      <c r="QCQ260" s="5"/>
      <c r="QCR260" s="8"/>
      <c r="QCS260" s="5"/>
      <c r="QCT260" s="5"/>
      <c r="QCU260" s="5"/>
      <c r="QCV260" s="8"/>
      <c r="QCW260" s="5"/>
      <c r="QCX260" s="5"/>
      <c r="QCY260" s="5"/>
      <c r="QCZ260" s="8"/>
      <c r="QDA260" s="5"/>
      <c r="QDB260" s="5"/>
      <c r="QDC260" s="5"/>
      <c r="QDD260" s="8"/>
      <c r="QDE260" s="5"/>
      <c r="QDF260" s="5"/>
      <c r="QDG260" s="5"/>
      <c r="QDH260" s="8"/>
      <c r="QDI260" s="5"/>
      <c r="QDJ260" s="5"/>
      <c r="QDK260" s="5"/>
      <c r="QDL260" s="8"/>
      <c r="QDM260" s="5"/>
      <c r="QDN260" s="5"/>
      <c r="QDO260" s="5"/>
      <c r="QDP260" s="8"/>
      <c r="QDQ260" s="5"/>
      <c r="QDR260" s="5"/>
      <c r="QDS260" s="5"/>
      <c r="QDT260" s="8"/>
      <c r="QDU260" s="5"/>
      <c r="QDV260" s="5"/>
      <c r="QDW260" s="5"/>
      <c r="QDX260" s="8"/>
      <c r="QDY260" s="5"/>
      <c r="QDZ260" s="5"/>
      <c r="QEA260" s="5"/>
      <c r="QEB260" s="8"/>
      <c r="QEC260" s="5"/>
      <c r="QED260" s="5"/>
      <c r="QEE260" s="5"/>
      <c r="QEF260" s="8"/>
      <c r="QEG260" s="5"/>
      <c r="QEH260" s="5"/>
      <c r="QEI260" s="5"/>
      <c r="QEJ260" s="8"/>
      <c r="QEK260" s="5"/>
      <c r="QEL260" s="5"/>
      <c r="QEM260" s="5"/>
      <c r="QEN260" s="8"/>
      <c r="QEO260" s="5"/>
      <c r="QEP260" s="5"/>
      <c r="QEQ260" s="5"/>
      <c r="QER260" s="8"/>
      <c r="QES260" s="5"/>
      <c r="QET260" s="5"/>
      <c r="QEU260" s="5"/>
      <c r="QEV260" s="8"/>
      <c r="QEW260" s="5"/>
      <c r="QEX260" s="5"/>
      <c r="QEY260" s="5"/>
      <c r="QEZ260" s="8"/>
      <c r="QFA260" s="5"/>
      <c r="QFB260" s="5"/>
      <c r="QFC260" s="5"/>
      <c r="QFD260" s="8"/>
      <c r="QFE260" s="5"/>
      <c r="QFF260" s="5"/>
      <c r="QFG260" s="5"/>
      <c r="QFH260" s="8"/>
      <c r="QFI260" s="5"/>
      <c r="QFJ260" s="5"/>
      <c r="QFK260" s="5"/>
      <c r="QFL260" s="8"/>
      <c r="QFM260" s="5"/>
      <c r="QFN260" s="5"/>
      <c r="QFO260" s="5"/>
      <c r="QFP260" s="8"/>
      <c r="QFQ260" s="5"/>
      <c r="QFR260" s="5"/>
      <c r="QFS260" s="5"/>
      <c r="QFT260" s="8"/>
      <c r="QFU260" s="5"/>
      <c r="QFV260" s="5"/>
      <c r="QFW260" s="5"/>
      <c r="QFX260" s="8"/>
      <c r="QFY260" s="5"/>
      <c r="QFZ260" s="5"/>
      <c r="QGA260" s="5"/>
      <c r="QGB260" s="8"/>
      <c r="QGC260" s="5"/>
      <c r="QGD260" s="5"/>
      <c r="QGE260" s="5"/>
      <c r="QGF260" s="8"/>
      <c r="QGG260" s="5"/>
      <c r="QGH260" s="5"/>
      <c r="QGI260" s="5"/>
      <c r="QGJ260" s="8"/>
      <c r="QGK260" s="5"/>
      <c r="QGL260" s="5"/>
      <c r="QGM260" s="5"/>
      <c r="QGN260" s="8"/>
      <c r="QGO260" s="5"/>
      <c r="QGP260" s="5"/>
      <c r="QGQ260" s="5"/>
      <c r="QGR260" s="8"/>
      <c r="QGS260" s="5"/>
      <c r="QGT260" s="5"/>
      <c r="QGU260" s="5"/>
      <c r="QGV260" s="8"/>
      <c r="QGW260" s="5"/>
      <c r="QGX260" s="5"/>
      <c r="QGY260" s="5"/>
      <c r="QGZ260" s="8"/>
      <c r="QHA260" s="5"/>
      <c r="QHB260" s="5"/>
      <c r="QHC260" s="5"/>
      <c r="QHD260" s="8"/>
      <c r="QHE260" s="5"/>
      <c r="QHF260" s="5"/>
      <c r="QHG260" s="5"/>
      <c r="QHH260" s="8"/>
      <c r="QHI260" s="5"/>
      <c r="QHJ260" s="5"/>
      <c r="QHK260" s="5"/>
      <c r="QHL260" s="8"/>
      <c r="QHM260" s="5"/>
      <c r="QHN260" s="5"/>
      <c r="QHO260" s="5"/>
      <c r="QHP260" s="8"/>
      <c r="QHQ260" s="5"/>
      <c r="QHR260" s="5"/>
      <c r="QHS260" s="5"/>
      <c r="QHT260" s="8"/>
      <c r="QHU260" s="5"/>
      <c r="QHV260" s="5"/>
      <c r="QHW260" s="5"/>
      <c r="QHX260" s="8"/>
      <c r="QHY260" s="5"/>
      <c r="QHZ260" s="5"/>
      <c r="QIA260" s="5"/>
      <c r="QIB260" s="8"/>
      <c r="QIC260" s="5"/>
      <c r="QID260" s="5"/>
      <c r="QIE260" s="5"/>
      <c r="QIF260" s="8"/>
      <c r="QIG260" s="5"/>
      <c r="QIH260" s="5"/>
      <c r="QII260" s="5"/>
      <c r="QIJ260" s="8"/>
      <c r="QIK260" s="5"/>
      <c r="QIL260" s="5"/>
      <c r="QIM260" s="5"/>
      <c r="QIN260" s="8"/>
      <c r="QIO260" s="5"/>
      <c r="QIP260" s="5"/>
      <c r="QIQ260" s="5"/>
      <c r="QIR260" s="8"/>
      <c r="QIS260" s="5"/>
      <c r="QIT260" s="5"/>
      <c r="QIU260" s="5"/>
      <c r="QIV260" s="8"/>
      <c r="QIW260" s="5"/>
      <c r="QIX260" s="5"/>
      <c r="QIY260" s="5"/>
      <c r="QIZ260" s="8"/>
      <c r="QJA260" s="5"/>
      <c r="QJB260" s="5"/>
      <c r="QJC260" s="5"/>
      <c r="QJD260" s="8"/>
      <c r="QJE260" s="5"/>
      <c r="QJF260" s="5"/>
      <c r="QJG260" s="5"/>
      <c r="QJH260" s="8"/>
      <c r="QJI260" s="5"/>
      <c r="QJJ260" s="5"/>
      <c r="QJK260" s="5"/>
      <c r="QJL260" s="8"/>
      <c r="QJM260" s="5"/>
      <c r="QJN260" s="5"/>
      <c r="QJO260" s="5"/>
      <c r="QJP260" s="8"/>
      <c r="QJQ260" s="5"/>
      <c r="QJR260" s="5"/>
      <c r="QJS260" s="5"/>
      <c r="QJT260" s="8"/>
      <c r="QJU260" s="5"/>
      <c r="QJV260" s="5"/>
      <c r="QJW260" s="5"/>
      <c r="QJX260" s="8"/>
      <c r="QJY260" s="5"/>
      <c r="QJZ260" s="5"/>
      <c r="QKA260" s="5"/>
      <c r="QKB260" s="8"/>
      <c r="QKC260" s="5"/>
      <c r="QKD260" s="5"/>
      <c r="QKE260" s="5"/>
      <c r="QKF260" s="8"/>
      <c r="QKG260" s="5"/>
      <c r="QKH260" s="5"/>
      <c r="QKI260" s="5"/>
      <c r="QKJ260" s="8"/>
      <c r="QKK260" s="5"/>
      <c r="QKL260" s="5"/>
      <c r="QKM260" s="5"/>
      <c r="QKN260" s="8"/>
      <c r="QKO260" s="5"/>
      <c r="QKP260" s="5"/>
      <c r="QKQ260" s="5"/>
      <c r="QKR260" s="8"/>
      <c r="QKS260" s="5"/>
      <c r="QKT260" s="5"/>
      <c r="QKU260" s="5"/>
      <c r="QKV260" s="8"/>
      <c r="QKW260" s="5"/>
      <c r="QKX260" s="5"/>
      <c r="QKY260" s="5"/>
      <c r="QKZ260" s="8"/>
      <c r="QLA260" s="5"/>
      <c r="QLB260" s="5"/>
      <c r="QLC260" s="5"/>
      <c r="QLD260" s="8"/>
      <c r="QLE260" s="5"/>
      <c r="QLF260" s="5"/>
      <c r="QLG260" s="5"/>
      <c r="QLH260" s="8"/>
      <c r="QLI260" s="5"/>
      <c r="QLJ260" s="5"/>
      <c r="QLK260" s="5"/>
      <c r="QLL260" s="8"/>
      <c r="QLM260" s="5"/>
      <c r="QLN260" s="5"/>
      <c r="QLO260" s="5"/>
      <c r="QLP260" s="8"/>
      <c r="QLQ260" s="5"/>
      <c r="QLR260" s="5"/>
      <c r="QLS260" s="5"/>
      <c r="QLT260" s="8"/>
      <c r="QLU260" s="5"/>
      <c r="QLV260" s="5"/>
      <c r="QLW260" s="5"/>
      <c r="QLX260" s="8"/>
      <c r="QLY260" s="5"/>
      <c r="QLZ260" s="5"/>
      <c r="QMA260" s="5"/>
      <c r="QMB260" s="8"/>
      <c r="QMC260" s="5"/>
      <c r="QMD260" s="5"/>
      <c r="QME260" s="5"/>
      <c r="QMF260" s="8"/>
      <c r="QMG260" s="5"/>
      <c r="QMH260" s="5"/>
      <c r="QMI260" s="5"/>
      <c r="QMJ260" s="8"/>
      <c r="QMK260" s="5"/>
      <c r="QML260" s="5"/>
      <c r="QMM260" s="5"/>
      <c r="QMN260" s="8"/>
      <c r="QMO260" s="5"/>
      <c r="QMP260" s="5"/>
      <c r="QMQ260" s="5"/>
      <c r="QMR260" s="8"/>
      <c r="QMS260" s="5"/>
      <c r="QMT260" s="5"/>
      <c r="QMU260" s="5"/>
      <c r="QMV260" s="8"/>
      <c r="QMW260" s="5"/>
      <c r="QMX260" s="5"/>
      <c r="QMY260" s="5"/>
      <c r="QMZ260" s="8"/>
      <c r="QNA260" s="5"/>
      <c r="QNB260" s="5"/>
      <c r="QNC260" s="5"/>
      <c r="QND260" s="8"/>
      <c r="QNE260" s="5"/>
      <c r="QNF260" s="5"/>
      <c r="QNG260" s="5"/>
      <c r="QNH260" s="8"/>
      <c r="QNI260" s="5"/>
      <c r="QNJ260" s="5"/>
      <c r="QNK260" s="5"/>
      <c r="QNL260" s="8"/>
      <c r="QNM260" s="5"/>
      <c r="QNN260" s="5"/>
      <c r="QNO260" s="5"/>
      <c r="QNP260" s="8"/>
      <c r="QNQ260" s="5"/>
      <c r="QNR260" s="5"/>
      <c r="QNS260" s="5"/>
      <c r="QNT260" s="8"/>
      <c r="QNU260" s="5"/>
      <c r="QNV260" s="5"/>
      <c r="QNW260" s="5"/>
      <c r="QNX260" s="8"/>
      <c r="QNY260" s="5"/>
      <c r="QNZ260" s="5"/>
      <c r="QOA260" s="5"/>
      <c r="QOB260" s="8"/>
      <c r="QOC260" s="5"/>
      <c r="QOD260" s="5"/>
      <c r="QOE260" s="5"/>
      <c r="QOF260" s="8"/>
      <c r="QOG260" s="5"/>
      <c r="QOH260" s="5"/>
      <c r="QOI260" s="5"/>
      <c r="QOJ260" s="8"/>
      <c r="QOK260" s="5"/>
      <c r="QOL260" s="5"/>
      <c r="QOM260" s="5"/>
      <c r="QON260" s="8"/>
      <c r="QOO260" s="5"/>
      <c r="QOP260" s="5"/>
      <c r="QOQ260" s="5"/>
      <c r="QOR260" s="8"/>
      <c r="QOS260" s="5"/>
      <c r="QOT260" s="5"/>
      <c r="QOU260" s="5"/>
      <c r="QOV260" s="8"/>
      <c r="QOW260" s="5"/>
      <c r="QOX260" s="5"/>
      <c r="QOY260" s="5"/>
      <c r="QOZ260" s="8"/>
      <c r="QPA260" s="5"/>
      <c r="QPB260" s="5"/>
      <c r="QPC260" s="5"/>
      <c r="QPD260" s="8"/>
      <c r="QPE260" s="5"/>
      <c r="QPF260" s="5"/>
      <c r="QPG260" s="5"/>
      <c r="QPH260" s="8"/>
      <c r="QPI260" s="5"/>
      <c r="QPJ260" s="5"/>
      <c r="QPK260" s="5"/>
      <c r="QPL260" s="8"/>
      <c r="QPM260" s="5"/>
      <c r="QPN260" s="5"/>
      <c r="QPO260" s="5"/>
      <c r="QPP260" s="8"/>
      <c r="QPQ260" s="5"/>
      <c r="QPR260" s="5"/>
      <c r="QPS260" s="5"/>
      <c r="QPT260" s="8"/>
      <c r="QPU260" s="5"/>
      <c r="QPV260" s="5"/>
      <c r="QPW260" s="5"/>
      <c r="QPX260" s="8"/>
      <c r="QPY260" s="5"/>
      <c r="QPZ260" s="5"/>
      <c r="QQA260" s="5"/>
      <c r="QQB260" s="8"/>
      <c r="QQC260" s="5"/>
      <c r="QQD260" s="5"/>
      <c r="QQE260" s="5"/>
      <c r="QQF260" s="8"/>
      <c r="QQG260" s="5"/>
      <c r="QQH260" s="5"/>
      <c r="QQI260" s="5"/>
      <c r="QQJ260" s="8"/>
      <c r="QQK260" s="5"/>
      <c r="QQL260" s="5"/>
      <c r="QQM260" s="5"/>
      <c r="QQN260" s="8"/>
      <c r="QQO260" s="5"/>
      <c r="QQP260" s="5"/>
      <c r="QQQ260" s="5"/>
      <c r="QQR260" s="8"/>
      <c r="QQS260" s="5"/>
      <c r="QQT260" s="5"/>
      <c r="QQU260" s="5"/>
      <c r="QQV260" s="8"/>
      <c r="QQW260" s="5"/>
      <c r="QQX260" s="5"/>
      <c r="QQY260" s="5"/>
      <c r="QQZ260" s="8"/>
      <c r="QRA260" s="5"/>
      <c r="QRB260" s="5"/>
      <c r="QRC260" s="5"/>
      <c r="QRD260" s="8"/>
      <c r="QRE260" s="5"/>
      <c r="QRF260" s="5"/>
      <c r="QRG260" s="5"/>
      <c r="QRH260" s="8"/>
      <c r="QRI260" s="5"/>
      <c r="QRJ260" s="5"/>
      <c r="QRK260" s="5"/>
      <c r="QRL260" s="8"/>
      <c r="QRM260" s="5"/>
      <c r="QRN260" s="5"/>
      <c r="QRO260" s="5"/>
      <c r="QRP260" s="8"/>
      <c r="QRQ260" s="5"/>
      <c r="QRR260" s="5"/>
      <c r="QRS260" s="5"/>
      <c r="QRT260" s="8"/>
      <c r="QRU260" s="5"/>
      <c r="QRV260" s="5"/>
      <c r="QRW260" s="5"/>
      <c r="QRX260" s="8"/>
      <c r="QRY260" s="5"/>
      <c r="QRZ260" s="5"/>
      <c r="QSA260" s="5"/>
      <c r="QSB260" s="8"/>
      <c r="QSC260" s="5"/>
      <c r="QSD260" s="5"/>
      <c r="QSE260" s="5"/>
      <c r="QSF260" s="8"/>
      <c r="QSG260" s="5"/>
      <c r="QSH260" s="5"/>
      <c r="QSI260" s="5"/>
      <c r="QSJ260" s="8"/>
      <c r="QSK260" s="5"/>
      <c r="QSL260" s="5"/>
      <c r="QSM260" s="5"/>
      <c r="QSN260" s="8"/>
      <c r="QSO260" s="5"/>
      <c r="QSP260" s="5"/>
      <c r="QSQ260" s="5"/>
      <c r="QSR260" s="8"/>
      <c r="QSS260" s="5"/>
      <c r="QST260" s="5"/>
      <c r="QSU260" s="5"/>
      <c r="QSV260" s="8"/>
      <c r="QSW260" s="5"/>
      <c r="QSX260" s="5"/>
      <c r="QSY260" s="5"/>
      <c r="QSZ260" s="8"/>
      <c r="QTA260" s="5"/>
      <c r="QTB260" s="5"/>
      <c r="QTC260" s="5"/>
      <c r="QTD260" s="8"/>
      <c r="QTE260" s="5"/>
      <c r="QTF260" s="5"/>
      <c r="QTG260" s="5"/>
      <c r="QTH260" s="8"/>
      <c r="QTI260" s="5"/>
      <c r="QTJ260" s="5"/>
      <c r="QTK260" s="5"/>
      <c r="QTL260" s="8"/>
      <c r="QTM260" s="5"/>
      <c r="QTN260" s="5"/>
      <c r="QTO260" s="5"/>
      <c r="QTP260" s="8"/>
      <c r="QTQ260" s="5"/>
      <c r="QTR260" s="5"/>
      <c r="QTS260" s="5"/>
      <c r="QTT260" s="8"/>
      <c r="QTU260" s="5"/>
      <c r="QTV260" s="5"/>
      <c r="QTW260" s="5"/>
      <c r="QTX260" s="8"/>
      <c r="QTY260" s="5"/>
      <c r="QTZ260" s="5"/>
      <c r="QUA260" s="5"/>
      <c r="QUB260" s="8"/>
      <c r="QUC260" s="5"/>
      <c r="QUD260" s="5"/>
      <c r="QUE260" s="5"/>
      <c r="QUF260" s="8"/>
      <c r="QUG260" s="5"/>
      <c r="QUH260" s="5"/>
      <c r="QUI260" s="5"/>
      <c r="QUJ260" s="8"/>
      <c r="QUK260" s="5"/>
      <c r="QUL260" s="5"/>
      <c r="QUM260" s="5"/>
      <c r="QUN260" s="8"/>
      <c r="QUO260" s="5"/>
      <c r="QUP260" s="5"/>
      <c r="QUQ260" s="5"/>
      <c r="QUR260" s="8"/>
      <c r="QUS260" s="5"/>
      <c r="QUT260" s="5"/>
      <c r="QUU260" s="5"/>
      <c r="QUV260" s="8"/>
      <c r="QUW260" s="5"/>
      <c r="QUX260" s="5"/>
      <c r="QUY260" s="5"/>
      <c r="QUZ260" s="8"/>
      <c r="QVA260" s="5"/>
      <c r="QVB260" s="5"/>
      <c r="QVC260" s="5"/>
      <c r="QVD260" s="8"/>
      <c r="QVE260" s="5"/>
      <c r="QVF260" s="5"/>
      <c r="QVG260" s="5"/>
      <c r="QVH260" s="8"/>
      <c r="QVI260" s="5"/>
      <c r="QVJ260" s="5"/>
      <c r="QVK260" s="5"/>
      <c r="QVL260" s="8"/>
      <c r="QVM260" s="5"/>
      <c r="QVN260" s="5"/>
      <c r="QVO260" s="5"/>
      <c r="QVP260" s="8"/>
      <c r="QVQ260" s="5"/>
      <c r="QVR260" s="5"/>
      <c r="QVS260" s="5"/>
      <c r="QVT260" s="8"/>
      <c r="QVU260" s="5"/>
      <c r="QVV260" s="5"/>
      <c r="QVW260" s="5"/>
      <c r="QVX260" s="8"/>
      <c r="QVY260" s="5"/>
      <c r="QVZ260" s="5"/>
      <c r="QWA260" s="5"/>
      <c r="QWB260" s="8"/>
      <c r="QWC260" s="5"/>
      <c r="QWD260" s="5"/>
      <c r="QWE260" s="5"/>
      <c r="QWF260" s="8"/>
      <c r="QWG260" s="5"/>
      <c r="QWH260" s="5"/>
      <c r="QWI260" s="5"/>
      <c r="QWJ260" s="8"/>
      <c r="QWK260" s="5"/>
      <c r="QWL260" s="5"/>
      <c r="QWM260" s="5"/>
      <c r="QWN260" s="8"/>
      <c r="QWO260" s="5"/>
      <c r="QWP260" s="5"/>
      <c r="QWQ260" s="5"/>
      <c r="QWR260" s="8"/>
      <c r="QWS260" s="5"/>
      <c r="QWT260" s="5"/>
      <c r="QWU260" s="5"/>
      <c r="QWV260" s="8"/>
      <c r="QWW260" s="5"/>
      <c r="QWX260" s="5"/>
      <c r="QWY260" s="5"/>
      <c r="QWZ260" s="8"/>
      <c r="QXA260" s="5"/>
      <c r="QXB260" s="5"/>
      <c r="QXC260" s="5"/>
      <c r="QXD260" s="8"/>
      <c r="QXE260" s="5"/>
      <c r="QXF260" s="5"/>
      <c r="QXG260" s="5"/>
      <c r="QXH260" s="8"/>
      <c r="QXI260" s="5"/>
      <c r="QXJ260" s="5"/>
      <c r="QXK260" s="5"/>
      <c r="QXL260" s="8"/>
      <c r="QXM260" s="5"/>
      <c r="QXN260" s="5"/>
      <c r="QXO260" s="5"/>
      <c r="QXP260" s="8"/>
      <c r="QXQ260" s="5"/>
      <c r="QXR260" s="5"/>
      <c r="QXS260" s="5"/>
      <c r="QXT260" s="8"/>
      <c r="QXU260" s="5"/>
      <c r="QXV260" s="5"/>
      <c r="QXW260" s="5"/>
      <c r="QXX260" s="8"/>
      <c r="QXY260" s="5"/>
      <c r="QXZ260" s="5"/>
      <c r="QYA260" s="5"/>
      <c r="QYB260" s="8"/>
      <c r="QYC260" s="5"/>
      <c r="QYD260" s="5"/>
      <c r="QYE260" s="5"/>
      <c r="QYF260" s="8"/>
      <c r="QYG260" s="5"/>
      <c r="QYH260" s="5"/>
      <c r="QYI260" s="5"/>
      <c r="QYJ260" s="8"/>
      <c r="QYK260" s="5"/>
      <c r="QYL260" s="5"/>
      <c r="QYM260" s="5"/>
      <c r="QYN260" s="8"/>
      <c r="QYO260" s="5"/>
      <c r="QYP260" s="5"/>
      <c r="QYQ260" s="5"/>
      <c r="QYR260" s="8"/>
      <c r="QYS260" s="5"/>
      <c r="QYT260" s="5"/>
      <c r="QYU260" s="5"/>
      <c r="QYV260" s="8"/>
      <c r="QYW260" s="5"/>
      <c r="QYX260" s="5"/>
      <c r="QYY260" s="5"/>
      <c r="QYZ260" s="8"/>
      <c r="QZA260" s="5"/>
      <c r="QZB260" s="5"/>
      <c r="QZC260" s="5"/>
      <c r="QZD260" s="8"/>
      <c r="QZE260" s="5"/>
      <c r="QZF260" s="5"/>
      <c r="QZG260" s="5"/>
      <c r="QZH260" s="8"/>
      <c r="QZI260" s="5"/>
      <c r="QZJ260" s="5"/>
      <c r="QZK260" s="5"/>
      <c r="QZL260" s="8"/>
      <c r="QZM260" s="5"/>
      <c r="QZN260" s="5"/>
      <c r="QZO260" s="5"/>
      <c r="QZP260" s="8"/>
      <c r="QZQ260" s="5"/>
      <c r="QZR260" s="5"/>
      <c r="QZS260" s="5"/>
      <c r="QZT260" s="8"/>
      <c r="QZU260" s="5"/>
      <c r="QZV260" s="5"/>
      <c r="QZW260" s="5"/>
      <c r="QZX260" s="8"/>
      <c r="QZY260" s="5"/>
      <c r="QZZ260" s="5"/>
      <c r="RAA260" s="5"/>
      <c r="RAB260" s="8"/>
      <c r="RAC260" s="5"/>
      <c r="RAD260" s="5"/>
      <c r="RAE260" s="5"/>
      <c r="RAF260" s="8"/>
      <c r="RAG260" s="5"/>
      <c r="RAH260" s="5"/>
      <c r="RAI260" s="5"/>
      <c r="RAJ260" s="8"/>
      <c r="RAK260" s="5"/>
      <c r="RAL260" s="5"/>
      <c r="RAM260" s="5"/>
      <c r="RAN260" s="8"/>
      <c r="RAO260" s="5"/>
      <c r="RAP260" s="5"/>
      <c r="RAQ260" s="5"/>
      <c r="RAR260" s="8"/>
      <c r="RAS260" s="5"/>
      <c r="RAT260" s="5"/>
      <c r="RAU260" s="5"/>
      <c r="RAV260" s="8"/>
      <c r="RAW260" s="5"/>
      <c r="RAX260" s="5"/>
      <c r="RAY260" s="5"/>
      <c r="RAZ260" s="8"/>
      <c r="RBA260" s="5"/>
      <c r="RBB260" s="5"/>
      <c r="RBC260" s="5"/>
      <c r="RBD260" s="8"/>
      <c r="RBE260" s="5"/>
      <c r="RBF260" s="5"/>
      <c r="RBG260" s="5"/>
      <c r="RBH260" s="8"/>
      <c r="RBI260" s="5"/>
      <c r="RBJ260" s="5"/>
      <c r="RBK260" s="5"/>
      <c r="RBL260" s="8"/>
      <c r="RBM260" s="5"/>
      <c r="RBN260" s="5"/>
      <c r="RBO260" s="5"/>
      <c r="RBP260" s="8"/>
      <c r="RBQ260" s="5"/>
      <c r="RBR260" s="5"/>
      <c r="RBS260" s="5"/>
      <c r="RBT260" s="8"/>
      <c r="RBU260" s="5"/>
      <c r="RBV260" s="5"/>
      <c r="RBW260" s="5"/>
      <c r="RBX260" s="8"/>
      <c r="RBY260" s="5"/>
      <c r="RBZ260" s="5"/>
      <c r="RCA260" s="5"/>
      <c r="RCB260" s="8"/>
      <c r="RCC260" s="5"/>
      <c r="RCD260" s="5"/>
      <c r="RCE260" s="5"/>
      <c r="RCF260" s="8"/>
      <c r="RCG260" s="5"/>
      <c r="RCH260" s="5"/>
      <c r="RCI260" s="5"/>
      <c r="RCJ260" s="8"/>
      <c r="RCK260" s="5"/>
      <c r="RCL260" s="5"/>
      <c r="RCM260" s="5"/>
      <c r="RCN260" s="8"/>
      <c r="RCO260" s="5"/>
      <c r="RCP260" s="5"/>
      <c r="RCQ260" s="5"/>
      <c r="RCR260" s="8"/>
      <c r="RCS260" s="5"/>
      <c r="RCT260" s="5"/>
      <c r="RCU260" s="5"/>
      <c r="RCV260" s="8"/>
      <c r="RCW260" s="5"/>
      <c r="RCX260" s="5"/>
      <c r="RCY260" s="5"/>
      <c r="RCZ260" s="8"/>
      <c r="RDA260" s="5"/>
      <c r="RDB260" s="5"/>
      <c r="RDC260" s="5"/>
      <c r="RDD260" s="8"/>
      <c r="RDE260" s="5"/>
      <c r="RDF260" s="5"/>
      <c r="RDG260" s="5"/>
      <c r="RDH260" s="8"/>
      <c r="RDI260" s="5"/>
      <c r="RDJ260" s="5"/>
      <c r="RDK260" s="5"/>
      <c r="RDL260" s="8"/>
      <c r="RDM260" s="5"/>
      <c r="RDN260" s="5"/>
      <c r="RDO260" s="5"/>
      <c r="RDP260" s="8"/>
      <c r="RDQ260" s="5"/>
      <c r="RDR260" s="5"/>
      <c r="RDS260" s="5"/>
      <c r="RDT260" s="8"/>
      <c r="RDU260" s="5"/>
      <c r="RDV260" s="5"/>
      <c r="RDW260" s="5"/>
      <c r="RDX260" s="8"/>
      <c r="RDY260" s="5"/>
      <c r="RDZ260" s="5"/>
      <c r="REA260" s="5"/>
      <c r="REB260" s="8"/>
      <c r="REC260" s="5"/>
      <c r="RED260" s="5"/>
      <c r="REE260" s="5"/>
      <c r="REF260" s="8"/>
      <c r="REG260" s="5"/>
      <c r="REH260" s="5"/>
      <c r="REI260" s="5"/>
      <c r="REJ260" s="8"/>
      <c r="REK260" s="5"/>
      <c r="REL260" s="5"/>
      <c r="REM260" s="5"/>
      <c r="REN260" s="8"/>
      <c r="REO260" s="5"/>
      <c r="REP260" s="5"/>
      <c r="REQ260" s="5"/>
      <c r="RER260" s="8"/>
      <c r="RES260" s="5"/>
      <c r="RET260" s="5"/>
      <c r="REU260" s="5"/>
      <c r="REV260" s="8"/>
      <c r="REW260" s="5"/>
      <c r="REX260" s="5"/>
      <c r="REY260" s="5"/>
      <c r="REZ260" s="8"/>
      <c r="RFA260" s="5"/>
      <c r="RFB260" s="5"/>
      <c r="RFC260" s="5"/>
      <c r="RFD260" s="8"/>
      <c r="RFE260" s="5"/>
      <c r="RFF260" s="5"/>
      <c r="RFG260" s="5"/>
      <c r="RFH260" s="8"/>
      <c r="RFI260" s="5"/>
      <c r="RFJ260" s="5"/>
      <c r="RFK260" s="5"/>
      <c r="RFL260" s="8"/>
      <c r="RFM260" s="5"/>
      <c r="RFN260" s="5"/>
      <c r="RFO260" s="5"/>
      <c r="RFP260" s="8"/>
      <c r="RFQ260" s="5"/>
      <c r="RFR260" s="5"/>
      <c r="RFS260" s="5"/>
      <c r="RFT260" s="8"/>
      <c r="RFU260" s="5"/>
      <c r="RFV260" s="5"/>
      <c r="RFW260" s="5"/>
      <c r="RFX260" s="8"/>
      <c r="RFY260" s="5"/>
      <c r="RFZ260" s="5"/>
      <c r="RGA260" s="5"/>
      <c r="RGB260" s="8"/>
      <c r="RGC260" s="5"/>
      <c r="RGD260" s="5"/>
      <c r="RGE260" s="5"/>
      <c r="RGF260" s="8"/>
      <c r="RGG260" s="5"/>
      <c r="RGH260" s="5"/>
      <c r="RGI260" s="5"/>
      <c r="RGJ260" s="8"/>
      <c r="RGK260" s="5"/>
      <c r="RGL260" s="5"/>
      <c r="RGM260" s="5"/>
      <c r="RGN260" s="8"/>
      <c r="RGO260" s="5"/>
      <c r="RGP260" s="5"/>
      <c r="RGQ260" s="5"/>
      <c r="RGR260" s="8"/>
      <c r="RGS260" s="5"/>
      <c r="RGT260" s="5"/>
      <c r="RGU260" s="5"/>
      <c r="RGV260" s="8"/>
      <c r="RGW260" s="5"/>
      <c r="RGX260" s="5"/>
      <c r="RGY260" s="5"/>
      <c r="RGZ260" s="8"/>
      <c r="RHA260" s="5"/>
      <c r="RHB260" s="5"/>
      <c r="RHC260" s="5"/>
      <c r="RHD260" s="8"/>
      <c r="RHE260" s="5"/>
      <c r="RHF260" s="5"/>
      <c r="RHG260" s="5"/>
      <c r="RHH260" s="8"/>
      <c r="RHI260" s="5"/>
      <c r="RHJ260" s="5"/>
      <c r="RHK260" s="5"/>
      <c r="RHL260" s="8"/>
      <c r="RHM260" s="5"/>
      <c r="RHN260" s="5"/>
      <c r="RHO260" s="5"/>
      <c r="RHP260" s="8"/>
      <c r="RHQ260" s="5"/>
      <c r="RHR260" s="5"/>
      <c r="RHS260" s="5"/>
      <c r="RHT260" s="8"/>
      <c r="RHU260" s="5"/>
      <c r="RHV260" s="5"/>
      <c r="RHW260" s="5"/>
      <c r="RHX260" s="8"/>
      <c r="RHY260" s="5"/>
      <c r="RHZ260" s="5"/>
      <c r="RIA260" s="5"/>
      <c r="RIB260" s="8"/>
      <c r="RIC260" s="5"/>
      <c r="RID260" s="5"/>
      <c r="RIE260" s="5"/>
      <c r="RIF260" s="8"/>
      <c r="RIG260" s="5"/>
      <c r="RIH260" s="5"/>
      <c r="RII260" s="5"/>
      <c r="RIJ260" s="8"/>
      <c r="RIK260" s="5"/>
      <c r="RIL260" s="5"/>
      <c r="RIM260" s="5"/>
      <c r="RIN260" s="8"/>
      <c r="RIO260" s="5"/>
      <c r="RIP260" s="5"/>
      <c r="RIQ260" s="5"/>
      <c r="RIR260" s="8"/>
      <c r="RIS260" s="5"/>
      <c r="RIT260" s="5"/>
      <c r="RIU260" s="5"/>
      <c r="RIV260" s="8"/>
      <c r="RIW260" s="5"/>
      <c r="RIX260" s="5"/>
      <c r="RIY260" s="5"/>
      <c r="RIZ260" s="8"/>
      <c r="RJA260" s="5"/>
      <c r="RJB260" s="5"/>
      <c r="RJC260" s="5"/>
      <c r="RJD260" s="8"/>
      <c r="RJE260" s="5"/>
      <c r="RJF260" s="5"/>
      <c r="RJG260" s="5"/>
      <c r="RJH260" s="8"/>
      <c r="RJI260" s="5"/>
      <c r="RJJ260" s="5"/>
      <c r="RJK260" s="5"/>
      <c r="RJL260" s="8"/>
      <c r="RJM260" s="5"/>
      <c r="RJN260" s="5"/>
      <c r="RJO260" s="5"/>
      <c r="RJP260" s="8"/>
      <c r="RJQ260" s="5"/>
      <c r="RJR260" s="5"/>
      <c r="RJS260" s="5"/>
      <c r="RJT260" s="8"/>
      <c r="RJU260" s="5"/>
      <c r="RJV260" s="5"/>
      <c r="RJW260" s="5"/>
      <c r="RJX260" s="8"/>
      <c r="RJY260" s="5"/>
      <c r="RJZ260" s="5"/>
      <c r="RKA260" s="5"/>
      <c r="RKB260" s="8"/>
      <c r="RKC260" s="5"/>
      <c r="RKD260" s="5"/>
      <c r="RKE260" s="5"/>
      <c r="RKF260" s="8"/>
      <c r="RKG260" s="5"/>
      <c r="RKH260" s="5"/>
      <c r="RKI260" s="5"/>
      <c r="RKJ260" s="8"/>
      <c r="RKK260" s="5"/>
      <c r="RKL260" s="5"/>
      <c r="RKM260" s="5"/>
      <c r="RKN260" s="8"/>
      <c r="RKO260" s="5"/>
      <c r="RKP260" s="5"/>
      <c r="RKQ260" s="5"/>
      <c r="RKR260" s="8"/>
      <c r="RKS260" s="5"/>
      <c r="RKT260" s="5"/>
      <c r="RKU260" s="5"/>
      <c r="RKV260" s="8"/>
      <c r="RKW260" s="5"/>
      <c r="RKX260" s="5"/>
      <c r="RKY260" s="5"/>
      <c r="RKZ260" s="8"/>
      <c r="RLA260" s="5"/>
      <c r="RLB260" s="5"/>
      <c r="RLC260" s="5"/>
      <c r="RLD260" s="8"/>
      <c r="RLE260" s="5"/>
      <c r="RLF260" s="5"/>
      <c r="RLG260" s="5"/>
      <c r="RLH260" s="8"/>
      <c r="RLI260" s="5"/>
      <c r="RLJ260" s="5"/>
      <c r="RLK260" s="5"/>
      <c r="RLL260" s="8"/>
      <c r="RLM260" s="5"/>
      <c r="RLN260" s="5"/>
      <c r="RLO260" s="5"/>
      <c r="RLP260" s="8"/>
      <c r="RLQ260" s="5"/>
      <c r="RLR260" s="5"/>
      <c r="RLS260" s="5"/>
      <c r="RLT260" s="8"/>
      <c r="RLU260" s="5"/>
      <c r="RLV260" s="5"/>
      <c r="RLW260" s="5"/>
      <c r="RLX260" s="8"/>
      <c r="RLY260" s="5"/>
      <c r="RLZ260" s="5"/>
      <c r="RMA260" s="5"/>
      <c r="RMB260" s="8"/>
      <c r="RMC260" s="5"/>
      <c r="RMD260" s="5"/>
      <c r="RME260" s="5"/>
      <c r="RMF260" s="8"/>
      <c r="RMG260" s="5"/>
      <c r="RMH260" s="5"/>
      <c r="RMI260" s="5"/>
      <c r="RMJ260" s="8"/>
      <c r="RMK260" s="5"/>
      <c r="RML260" s="5"/>
      <c r="RMM260" s="5"/>
      <c r="RMN260" s="8"/>
      <c r="RMO260" s="5"/>
      <c r="RMP260" s="5"/>
      <c r="RMQ260" s="5"/>
      <c r="RMR260" s="8"/>
      <c r="RMS260" s="5"/>
      <c r="RMT260" s="5"/>
      <c r="RMU260" s="5"/>
      <c r="RMV260" s="8"/>
      <c r="RMW260" s="5"/>
      <c r="RMX260" s="5"/>
      <c r="RMY260" s="5"/>
      <c r="RMZ260" s="8"/>
      <c r="RNA260" s="5"/>
      <c r="RNB260" s="5"/>
      <c r="RNC260" s="5"/>
      <c r="RND260" s="8"/>
      <c r="RNE260" s="5"/>
      <c r="RNF260" s="5"/>
      <c r="RNG260" s="5"/>
      <c r="RNH260" s="8"/>
      <c r="RNI260" s="5"/>
      <c r="RNJ260" s="5"/>
      <c r="RNK260" s="5"/>
      <c r="RNL260" s="8"/>
      <c r="RNM260" s="5"/>
      <c r="RNN260" s="5"/>
      <c r="RNO260" s="5"/>
      <c r="RNP260" s="8"/>
      <c r="RNQ260" s="5"/>
      <c r="RNR260" s="5"/>
      <c r="RNS260" s="5"/>
      <c r="RNT260" s="8"/>
      <c r="RNU260" s="5"/>
      <c r="RNV260" s="5"/>
      <c r="RNW260" s="5"/>
      <c r="RNX260" s="8"/>
      <c r="RNY260" s="5"/>
      <c r="RNZ260" s="5"/>
      <c r="ROA260" s="5"/>
      <c r="ROB260" s="8"/>
      <c r="ROC260" s="5"/>
      <c r="ROD260" s="5"/>
      <c r="ROE260" s="5"/>
      <c r="ROF260" s="8"/>
      <c r="ROG260" s="5"/>
      <c r="ROH260" s="5"/>
      <c r="ROI260" s="5"/>
      <c r="ROJ260" s="8"/>
      <c r="ROK260" s="5"/>
      <c r="ROL260" s="5"/>
      <c r="ROM260" s="5"/>
      <c r="RON260" s="8"/>
      <c r="ROO260" s="5"/>
      <c r="ROP260" s="5"/>
      <c r="ROQ260" s="5"/>
      <c r="ROR260" s="8"/>
      <c r="ROS260" s="5"/>
      <c r="ROT260" s="5"/>
      <c r="ROU260" s="5"/>
      <c r="ROV260" s="8"/>
      <c r="ROW260" s="5"/>
      <c r="ROX260" s="5"/>
      <c r="ROY260" s="5"/>
      <c r="ROZ260" s="8"/>
      <c r="RPA260" s="5"/>
      <c r="RPB260" s="5"/>
      <c r="RPC260" s="5"/>
      <c r="RPD260" s="8"/>
      <c r="RPE260" s="5"/>
      <c r="RPF260" s="5"/>
      <c r="RPG260" s="5"/>
      <c r="RPH260" s="8"/>
      <c r="RPI260" s="5"/>
      <c r="RPJ260" s="5"/>
      <c r="RPK260" s="5"/>
      <c r="RPL260" s="8"/>
      <c r="RPM260" s="5"/>
      <c r="RPN260" s="5"/>
      <c r="RPO260" s="5"/>
      <c r="RPP260" s="8"/>
      <c r="RPQ260" s="5"/>
      <c r="RPR260" s="5"/>
      <c r="RPS260" s="5"/>
      <c r="RPT260" s="8"/>
      <c r="RPU260" s="5"/>
      <c r="RPV260" s="5"/>
      <c r="RPW260" s="5"/>
      <c r="RPX260" s="8"/>
      <c r="RPY260" s="5"/>
      <c r="RPZ260" s="5"/>
      <c r="RQA260" s="5"/>
      <c r="RQB260" s="8"/>
      <c r="RQC260" s="5"/>
      <c r="RQD260" s="5"/>
      <c r="RQE260" s="5"/>
      <c r="RQF260" s="8"/>
      <c r="RQG260" s="5"/>
      <c r="RQH260" s="5"/>
      <c r="RQI260" s="5"/>
      <c r="RQJ260" s="8"/>
      <c r="RQK260" s="5"/>
      <c r="RQL260" s="5"/>
      <c r="RQM260" s="5"/>
      <c r="RQN260" s="8"/>
      <c r="RQO260" s="5"/>
      <c r="RQP260" s="5"/>
      <c r="RQQ260" s="5"/>
      <c r="RQR260" s="8"/>
      <c r="RQS260" s="5"/>
      <c r="RQT260" s="5"/>
      <c r="RQU260" s="5"/>
      <c r="RQV260" s="8"/>
      <c r="RQW260" s="5"/>
      <c r="RQX260" s="5"/>
      <c r="RQY260" s="5"/>
      <c r="RQZ260" s="8"/>
      <c r="RRA260" s="5"/>
      <c r="RRB260" s="5"/>
      <c r="RRC260" s="5"/>
      <c r="RRD260" s="8"/>
      <c r="RRE260" s="5"/>
      <c r="RRF260" s="5"/>
      <c r="RRG260" s="5"/>
      <c r="RRH260" s="8"/>
      <c r="RRI260" s="5"/>
      <c r="RRJ260" s="5"/>
      <c r="RRK260" s="5"/>
      <c r="RRL260" s="8"/>
      <c r="RRM260" s="5"/>
      <c r="RRN260" s="5"/>
      <c r="RRO260" s="5"/>
      <c r="RRP260" s="8"/>
      <c r="RRQ260" s="5"/>
      <c r="RRR260" s="5"/>
      <c r="RRS260" s="5"/>
      <c r="RRT260" s="8"/>
      <c r="RRU260" s="5"/>
      <c r="RRV260" s="5"/>
      <c r="RRW260" s="5"/>
      <c r="RRX260" s="8"/>
      <c r="RRY260" s="5"/>
      <c r="RRZ260" s="5"/>
      <c r="RSA260" s="5"/>
      <c r="RSB260" s="8"/>
      <c r="RSC260" s="5"/>
      <c r="RSD260" s="5"/>
      <c r="RSE260" s="5"/>
      <c r="RSF260" s="8"/>
      <c r="RSG260" s="5"/>
      <c r="RSH260" s="5"/>
      <c r="RSI260" s="5"/>
      <c r="RSJ260" s="8"/>
      <c r="RSK260" s="5"/>
      <c r="RSL260" s="5"/>
      <c r="RSM260" s="5"/>
      <c r="RSN260" s="8"/>
      <c r="RSO260" s="5"/>
      <c r="RSP260" s="5"/>
      <c r="RSQ260" s="5"/>
      <c r="RSR260" s="8"/>
      <c r="RSS260" s="5"/>
      <c r="RST260" s="5"/>
      <c r="RSU260" s="5"/>
      <c r="RSV260" s="8"/>
      <c r="RSW260" s="5"/>
      <c r="RSX260" s="5"/>
      <c r="RSY260" s="5"/>
      <c r="RSZ260" s="8"/>
      <c r="RTA260" s="5"/>
      <c r="RTB260" s="5"/>
      <c r="RTC260" s="5"/>
      <c r="RTD260" s="8"/>
      <c r="RTE260" s="5"/>
      <c r="RTF260" s="5"/>
      <c r="RTG260" s="5"/>
      <c r="RTH260" s="8"/>
      <c r="RTI260" s="5"/>
      <c r="RTJ260" s="5"/>
      <c r="RTK260" s="5"/>
      <c r="RTL260" s="8"/>
      <c r="RTM260" s="5"/>
      <c r="RTN260" s="5"/>
      <c r="RTO260" s="5"/>
      <c r="RTP260" s="8"/>
      <c r="RTQ260" s="5"/>
      <c r="RTR260" s="5"/>
      <c r="RTS260" s="5"/>
      <c r="RTT260" s="8"/>
      <c r="RTU260" s="5"/>
      <c r="RTV260" s="5"/>
      <c r="RTW260" s="5"/>
      <c r="RTX260" s="8"/>
      <c r="RTY260" s="5"/>
      <c r="RTZ260" s="5"/>
      <c r="RUA260" s="5"/>
      <c r="RUB260" s="8"/>
      <c r="RUC260" s="5"/>
      <c r="RUD260" s="5"/>
      <c r="RUE260" s="5"/>
      <c r="RUF260" s="8"/>
      <c r="RUG260" s="5"/>
      <c r="RUH260" s="5"/>
      <c r="RUI260" s="5"/>
      <c r="RUJ260" s="8"/>
      <c r="RUK260" s="5"/>
      <c r="RUL260" s="5"/>
      <c r="RUM260" s="5"/>
      <c r="RUN260" s="8"/>
      <c r="RUO260" s="5"/>
      <c r="RUP260" s="5"/>
      <c r="RUQ260" s="5"/>
      <c r="RUR260" s="8"/>
      <c r="RUS260" s="5"/>
      <c r="RUT260" s="5"/>
      <c r="RUU260" s="5"/>
      <c r="RUV260" s="8"/>
      <c r="RUW260" s="5"/>
      <c r="RUX260" s="5"/>
      <c r="RUY260" s="5"/>
      <c r="RUZ260" s="8"/>
      <c r="RVA260" s="5"/>
      <c r="RVB260" s="5"/>
      <c r="RVC260" s="5"/>
      <c r="RVD260" s="8"/>
      <c r="RVE260" s="5"/>
      <c r="RVF260" s="5"/>
      <c r="RVG260" s="5"/>
      <c r="RVH260" s="8"/>
      <c r="RVI260" s="5"/>
      <c r="RVJ260" s="5"/>
      <c r="RVK260" s="5"/>
      <c r="RVL260" s="8"/>
      <c r="RVM260" s="5"/>
      <c r="RVN260" s="5"/>
      <c r="RVO260" s="5"/>
      <c r="RVP260" s="8"/>
      <c r="RVQ260" s="5"/>
      <c r="RVR260" s="5"/>
      <c r="RVS260" s="5"/>
      <c r="RVT260" s="8"/>
      <c r="RVU260" s="5"/>
      <c r="RVV260" s="5"/>
      <c r="RVW260" s="5"/>
      <c r="RVX260" s="8"/>
      <c r="RVY260" s="5"/>
      <c r="RVZ260" s="5"/>
      <c r="RWA260" s="5"/>
      <c r="RWB260" s="8"/>
      <c r="RWC260" s="5"/>
      <c r="RWD260" s="5"/>
      <c r="RWE260" s="5"/>
      <c r="RWF260" s="8"/>
      <c r="RWG260" s="5"/>
      <c r="RWH260" s="5"/>
      <c r="RWI260" s="5"/>
      <c r="RWJ260" s="8"/>
      <c r="RWK260" s="5"/>
      <c r="RWL260" s="5"/>
      <c r="RWM260" s="5"/>
      <c r="RWN260" s="8"/>
      <c r="RWO260" s="5"/>
      <c r="RWP260" s="5"/>
      <c r="RWQ260" s="5"/>
      <c r="RWR260" s="8"/>
      <c r="RWS260" s="5"/>
      <c r="RWT260" s="5"/>
      <c r="RWU260" s="5"/>
      <c r="RWV260" s="8"/>
      <c r="RWW260" s="5"/>
      <c r="RWX260" s="5"/>
      <c r="RWY260" s="5"/>
      <c r="RWZ260" s="8"/>
      <c r="RXA260" s="5"/>
      <c r="RXB260" s="5"/>
      <c r="RXC260" s="5"/>
      <c r="RXD260" s="8"/>
      <c r="RXE260" s="5"/>
      <c r="RXF260" s="5"/>
      <c r="RXG260" s="5"/>
      <c r="RXH260" s="8"/>
      <c r="RXI260" s="5"/>
      <c r="RXJ260" s="5"/>
      <c r="RXK260" s="5"/>
      <c r="RXL260" s="8"/>
      <c r="RXM260" s="5"/>
      <c r="RXN260" s="5"/>
      <c r="RXO260" s="5"/>
      <c r="RXP260" s="8"/>
      <c r="RXQ260" s="5"/>
      <c r="RXR260" s="5"/>
      <c r="RXS260" s="5"/>
      <c r="RXT260" s="8"/>
      <c r="RXU260" s="5"/>
      <c r="RXV260" s="5"/>
      <c r="RXW260" s="5"/>
      <c r="RXX260" s="8"/>
      <c r="RXY260" s="5"/>
      <c r="RXZ260" s="5"/>
      <c r="RYA260" s="5"/>
      <c r="RYB260" s="8"/>
      <c r="RYC260" s="5"/>
      <c r="RYD260" s="5"/>
      <c r="RYE260" s="5"/>
      <c r="RYF260" s="8"/>
      <c r="RYG260" s="5"/>
      <c r="RYH260" s="5"/>
      <c r="RYI260" s="5"/>
      <c r="RYJ260" s="8"/>
      <c r="RYK260" s="5"/>
      <c r="RYL260" s="5"/>
      <c r="RYM260" s="5"/>
      <c r="RYN260" s="8"/>
      <c r="RYO260" s="5"/>
      <c r="RYP260" s="5"/>
      <c r="RYQ260" s="5"/>
      <c r="RYR260" s="8"/>
      <c r="RYS260" s="5"/>
      <c r="RYT260" s="5"/>
      <c r="RYU260" s="5"/>
      <c r="RYV260" s="8"/>
      <c r="RYW260" s="5"/>
      <c r="RYX260" s="5"/>
      <c r="RYY260" s="5"/>
      <c r="RYZ260" s="8"/>
      <c r="RZA260" s="5"/>
      <c r="RZB260" s="5"/>
      <c r="RZC260" s="5"/>
      <c r="RZD260" s="8"/>
      <c r="RZE260" s="5"/>
      <c r="RZF260" s="5"/>
      <c r="RZG260" s="5"/>
      <c r="RZH260" s="8"/>
      <c r="RZI260" s="5"/>
      <c r="RZJ260" s="5"/>
      <c r="RZK260" s="5"/>
      <c r="RZL260" s="8"/>
      <c r="RZM260" s="5"/>
      <c r="RZN260" s="5"/>
      <c r="RZO260" s="5"/>
      <c r="RZP260" s="8"/>
      <c r="RZQ260" s="5"/>
      <c r="RZR260" s="5"/>
      <c r="RZS260" s="5"/>
      <c r="RZT260" s="8"/>
      <c r="RZU260" s="5"/>
      <c r="RZV260" s="5"/>
      <c r="RZW260" s="5"/>
      <c r="RZX260" s="8"/>
      <c r="RZY260" s="5"/>
      <c r="RZZ260" s="5"/>
      <c r="SAA260" s="5"/>
      <c r="SAB260" s="8"/>
      <c r="SAC260" s="5"/>
      <c r="SAD260" s="5"/>
      <c r="SAE260" s="5"/>
      <c r="SAF260" s="8"/>
      <c r="SAG260" s="5"/>
      <c r="SAH260" s="5"/>
      <c r="SAI260" s="5"/>
      <c r="SAJ260" s="8"/>
      <c r="SAK260" s="5"/>
      <c r="SAL260" s="5"/>
      <c r="SAM260" s="5"/>
      <c r="SAN260" s="8"/>
      <c r="SAO260" s="5"/>
      <c r="SAP260" s="5"/>
      <c r="SAQ260" s="5"/>
      <c r="SAR260" s="8"/>
      <c r="SAS260" s="5"/>
      <c r="SAT260" s="5"/>
      <c r="SAU260" s="5"/>
      <c r="SAV260" s="8"/>
      <c r="SAW260" s="5"/>
      <c r="SAX260" s="5"/>
      <c r="SAY260" s="5"/>
      <c r="SAZ260" s="8"/>
      <c r="SBA260" s="5"/>
      <c r="SBB260" s="5"/>
      <c r="SBC260" s="5"/>
      <c r="SBD260" s="8"/>
      <c r="SBE260" s="5"/>
      <c r="SBF260" s="5"/>
      <c r="SBG260" s="5"/>
      <c r="SBH260" s="8"/>
      <c r="SBI260" s="5"/>
      <c r="SBJ260" s="5"/>
      <c r="SBK260" s="5"/>
      <c r="SBL260" s="8"/>
      <c r="SBM260" s="5"/>
      <c r="SBN260" s="5"/>
      <c r="SBO260" s="5"/>
      <c r="SBP260" s="8"/>
      <c r="SBQ260" s="5"/>
      <c r="SBR260" s="5"/>
      <c r="SBS260" s="5"/>
      <c r="SBT260" s="8"/>
      <c r="SBU260" s="5"/>
      <c r="SBV260" s="5"/>
      <c r="SBW260" s="5"/>
      <c r="SBX260" s="8"/>
      <c r="SBY260" s="5"/>
      <c r="SBZ260" s="5"/>
      <c r="SCA260" s="5"/>
      <c r="SCB260" s="8"/>
      <c r="SCC260" s="5"/>
      <c r="SCD260" s="5"/>
      <c r="SCE260" s="5"/>
      <c r="SCF260" s="8"/>
      <c r="SCG260" s="5"/>
      <c r="SCH260" s="5"/>
      <c r="SCI260" s="5"/>
      <c r="SCJ260" s="8"/>
      <c r="SCK260" s="5"/>
      <c r="SCL260" s="5"/>
      <c r="SCM260" s="5"/>
      <c r="SCN260" s="8"/>
      <c r="SCO260" s="5"/>
      <c r="SCP260" s="5"/>
      <c r="SCQ260" s="5"/>
      <c r="SCR260" s="8"/>
      <c r="SCS260" s="5"/>
      <c r="SCT260" s="5"/>
      <c r="SCU260" s="5"/>
      <c r="SCV260" s="8"/>
      <c r="SCW260" s="5"/>
      <c r="SCX260" s="5"/>
      <c r="SCY260" s="5"/>
      <c r="SCZ260" s="8"/>
      <c r="SDA260" s="5"/>
      <c r="SDB260" s="5"/>
      <c r="SDC260" s="5"/>
      <c r="SDD260" s="8"/>
      <c r="SDE260" s="5"/>
      <c r="SDF260" s="5"/>
      <c r="SDG260" s="5"/>
      <c r="SDH260" s="8"/>
      <c r="SDI260" s="5"/>
      <c r="SDJ260" s="5"/>
      <c r="SDK260" s="5"/>
      <c r="SDL260" s="8"/>
      <c r="SDM260" s="5"/>
      <c r="SDN260" s="5"/>
      <c r="SDO260" s="5"/>
      <c r="SDP260" s="8"/>
      <c r="SDQ260" s="5"/>
      <c r="SDR260" s="5"/>
      <c r="SDS260" s="5"/>
      <c r="SDT260" s="8"/>
      <c r="SDU260" s="5"/>
      <c r="SDV260" s="5"/>
      <c r="SDW260" s="5"/>
      <c r="SDX260" s="8"/>
      <c r="SDY260" s="5"/>
      <c r="SDZ260" s="5"/>
      <c r="SEA260" s="5"/>
      <c r="SEB260" s="8"/>
      <c r="SEC260" s="5"/>
      <c r="SED260" s="5"/>
      <c r="SEE260" s="5"/>
      <c r="SEF260" s="8"/>
      <c r="SEG260" s="5"/>
      <c r="SEH260" s="5"/>
      <c r="SEI260" s="5"/>
      <c r="SEJ260" s="8"/>
      <c r="SEK260" s="5"/>
      <c r="SEL260" s="5"/>
      <c r="SEM260" s="5"/>
      <c r="SEN260" s="8"/>
      <c r="SEO260" s="5"/>
      <c r="SEP260" s="5"/>
      <c r="SEQ260" s="5"/>
      <c r="SER260" s="8"/>
      <c r="SES260" s="5"/>
      <c r="SET260" s="5"/>
      <c r="SEU260" s="5"/>
      <c r="SEV260" s="8"/>
      <c r="SEW260" s="5"/>
      <c r="SEX260" s="5"/>
      <c r="SEY260" s="5"/>
      <c r="SEZ260" s="8"/>
      <c r="SFA260" s="5"/>
      <c r="SFB260" s="5"/>
      <c r="SFC260" s="5"/>
      <c r="SFD260" s="8"/>
      <c r="SFE260" s="5"/>
      <c r="SFF260" s="5"/>
      <c r="SFG260" s="5"/>
      <c r="SFH260" s="8"/>
      <c r="SFI260" s="5"/>
      <c r="SFJ260" s="5"/>
      <c r="SFK260" s="5"/>
      <c r="SFL260" s="8"/>
      <c r="SFM260" s="5"/>
      <c r="SFN260" s="5"/>
      <c r="SFO260" s="5"/>
      <c r="SFP260" s="8"/>
      <c r="SFQ260" s="5"/>
      <c r="SFR260" s="5"/>
      <c r="SFS260" s="5"/>
      <c r="SFT260" s="8"/>
      <c r="SFU260" s="5"/>
      <c r="SFV260" s="5"/>
      <c r="SFW260" s="5"/>
      <c r="SFX260" s="8"/>
      <c r="SFY260" s="5"/>
      <c r="SFZ260" s="5"/>
      <c r="SGA260" s="5"/>
      <c r="SGB260" s="8"/>
      <c r="SGC260" s="5"/>
      <c r="SGD260" s="5"/>
      <c r="SGE260" s="5"/>
      <c r="SGF260" s="8"/>
      <c r="SGG260" s="5"/>
      <c r="SGH260" s="5"/>
      <c r="SGI260" s="5"/>
      <c r="SGJ260" s="8"/>
      <c r="SGK260" s="5"/>
      <c r="SGL260" s="5"/>
      <c r="SGM260" s="5"/>
      <c r="SGN260" s="8"/>
      <c r="SGO260" s="5"/>
      <c r="SGP260" s="5"/>
      <c r="SGQ260" s="5"/>
      <c r="SGR260" s="8"/>
      <c r="SGS260" s="5"/>
      <c r="SGT260" s="5"/>
      <c r="SGU260" s="5"/>
      <c r="SGV260" s="8"/>
      <c r="SGW260" s="5"/>
      <c r="SGX260" s="5"/>
      <c r="SGY260" s="5"/>
      <c r="SGZ260" s="8"/>
      <c r="SHA260" s="5"/>
      <c r="SHB260" s="5"/>
      <c r="SHC260" s="5"/>
      <c r="SHD260" s="8"/>
      <c r="SHE260" s="5"/>
      <c r="SHF260" s="5"/>
      <c r="SHG260" s="5"/>
      <c r="SHH260" s="8"/>
      <c r="SHI260" s="5"/>
      <c r="SHJ260" s="5"/>
      <c r="SHK260" s="5"/>
      <c r="SHL260" s="8"/>
      <c r="SHM260" s="5"/>
      <c r="SHN260" s="5"/>
      <c r="SHO260" s="5"/>
      <c r="SHP260" s="8"/>
      <c r="SHQ260" s="5"/>
      <c r="SHR260" s="5"/>
      <c r="SHS260" s="5"/>
      <c r="SHT260" s="8"/>
      <c r="SHU260" s="5"/>
      <c r="SHV260" s="5"/>
      <c r="SHW260" s="5"/>
      <c r="SHX260" s="8"/>
      <c r="SHY260" s="5"/>
      <c r="SHZ260" s="5"/>
      <c r="SIA260" s="5"/>
      <c r="SIB260" s="8"/>
      <c r="SIC260" s="5"/>
      <c r="SID260" s="5"/>
      <c r="SIE260" s="5"/>
      <c r="SIF260" s="8"/>
      <c r="SIG260" s="5"/>
      <c r="SIH260" s="5"/>
      <c r="SII260" s="5"/>
      <c r="SIJ260" s="8"/>
      <c r="SIK260" s="5"/>
      <c r="SIL260" s="5"/>
      <c r="SIM260" s="5"/>
      <c r="SIN260" s="8"/>
      <c r="SIO260" s="5"/>
      <c r="SIP260" s="5"/>
      <c r="SIQ260" s="5"/>
      <c r="SIR260" s="8"/>
      <c r="SIS260" s="5"/>
      <c r="SIT260" s="5"/>
      <c r="SIU260" s="5"/>
      <c r="SIV260" s="8"/>
      <c r="SIW260" s="5"/>
      <c r="SIX260" s="5"/>
      <c r="SIY260" s="5"/>
      <c r="SIZ260" s="8"/>
      <c r="SJA260" s="5"/>
      <c r="SJB260" s="5"/>
      <c r="SJC260" s="5"/>
      <c r="SJD260" s="8"/>
      <c r="SJE260" s="5"/>
      <c r="SJF260" s="5"/>
      <c r="SJG260" s="5"/>
      <c r="SJH260" s="8"/>
      <c r="SJI260" s="5"/>
      <c r="SJJ260" s="5"/>
      <c r="SJK260" s="5"/>
      <c r="SJL260" s="8"/>
      <c r="SJM260" s="5"/>
      <c r="SJN260" s="5"/>
      <c r="SJO260" s="5"/>
      <c r="SJP260" s="8"/>
      <c r="SJQ260" s="5"/>
      <c r="SJR260" s="5"/>
      <c r="SJS260" s="5"/>
      <c r="SJT260" s="8"/>
      <c r="SJU260" s="5"/>
      <c r="SJV260" s="5"/>
      <c r="SJW260" s="5"/>
      <c r="SJX260" s="8"/>
      <c r="SJY260" s="5"/>
      <c r="SJZ260" s="5"/>
      <c r="SKA260" s="5"/>
      <c r="SKB260" s="8"/>
      <c r="SKC260" s="5"/>
      <c r="SKD260" s="5"/>
      <c r="SKE260" s="5"/>
      <c r="SKF260" s="8"/>
      <c r="SKG260" s="5"/>
      <c r="SKH260" s="5"/>
      <c r="SKI260" s="5"/>
      <c r="SKJ260" s="8"/>
      <c r="SKK260" s="5"/>
      <c r="SKL260" s="5"/>
      <c r="SKM260" s="5"/>
      <c r="SKN260" s="8"/>
      <c r="SKO260" s="5"/>
      <c r="SKP260" s="5"/>
      <c r="SKQ260" s="5"/>
      <c r="SKR260" s="8"/>
      <c r="SKS260" s="5"/>
      <c r="SKT260" s="5"/>
      <c r="SKU260" s="5"/>
      <c r="SKV260" s="8"/>
      <c r="SKW260" s="5"/>
      <c r="SKX260" s="5"/>
      <c r="SKY260" s="5"/>
      <c r="SKZ260" s="8"/>
      <c r="SLA260" s="5"/>
      <c r="SLB260" s="5"/>
      <c r="SLC260" s="5"/>
      <c r="SLD260" s="8"/>
      <c r="SLE260" s="5"/>
      <c r="SLF260" s="5"/>
      <c r="SLG260" s="5"/>
      <c r="SLH260" s="8"/>
      <c r="SLI260" s="5"/>
      <c r="SLJ260" s="5"/>
      <c r="SLK260" s="5"/>
      <c r="SLL260" s="8"/>
      <c r="SLM260" s="5"/>
      <c r="SLN260" s="5"/>
      <c r="SLO260" s="5"/>
      <c r="SLP260" s="8"/>
      <c r="SLQ260" s="5"/>
      <c r="SLR260" s="5"/>
      <c r="SLS260" s="5"/>
      <c r="SLT260" s="8"/>
      <c r="SLU260" s="5"/>
      <c r="SLV260" s="5"/>
      <c r="SLW260" s="5"/>
      <c r="SLX260" s="8"/>
      <c r="SLY260" s="5"/>
      <c r="SLZ260" s="5"/>
      <c r="SMA260" s="5"/>
      <c r="SMB260" s="8"/>
      <c r="SMC260" s="5"/>
      <c r="SMD260" s="5"/>
      <c r="SME260" s="5"/>
      <c r="SMF260" s="8"/>
      <c r="SMG260" s="5"/>
      <c r="SMH260" s="5"/>
      <c r="SMI260" s="5"/>
      <c r="SMJ260" s="8"/>
      <c r="SMK260" s="5"/>
      <c r="SML260" s="5"/>
      <c r="SMM260" s="5"/>
      <c r="SMN260" s="8"/>
      <c r="SMO260" s="5"/>
      <c r="SMP260" s="5"/>
      <c r="SMQ260" s="5"/>
      <c r="SMR260" s="8"/>
      <c r="SMS260" s="5"/>
      <c r="SMT260" s="5"/>
      <c r="SMU260" s="5"/>
      <c r="SMV260" s="8"/>
      <c r="SMW260" s="5"/>
      <c r="SMX260" s="5"/>
      <c r="SMY260" s="5"/>
      <c r="SMZ260" s="8"/>
      <c r="SNA260" s="5"/>
      <c r="SNB260" s="5"/>
      <c r="SNC260" s="5"/>
      <c r="SND260" s="8"/>
      <c r="SNE260" s="5"/>
      <c r="SNF260" s="5"/>
      <c r="SNG260" s="5"/>
      <c r="SNH260" s="8"/>
      <c r="SNI260" s="5"/>
      <c r="SNJ260" s="5"/>
      <c r="SNK260" s="5"/>
      <c r="SNL260" s="8"/>
      <c r="SNM260" s="5"/>
      <c r="SNN260" s="5"/>
      <c r="SNO260" s="5"/>
      <c r="SNP260" s="8"/>
      <c r="SNQ260" s="5"/>
      <c r="SNR260" s="5"/>
      <c r="SNS260" s="5"/>
      <c r="SNT260" s="8"/>
      <c r="SNU260" s="5"/>
      <c r="SNV260" s="5"/>
      <c r="SNW260" s="5"/>
      <c r="SNX260" s="8"/>
      <c r="SNY260" s="5"/>
      <c r="SNZ260" s="5"/>
      <c r="SOA260" s="5"/>
      <c r="SOB260" s="8"/>
      <c r="SOC260" s="5"/>
      <c r="SOD260" s="5"/>
      <c r="SOE260" s="5"/>
      <c r="SOF260" s="8"/>
      <c r="SOG260" s="5"/>
      <c r="SOH260" s="5"/>
      <c r="SOI260" s="5"/>
      <c r="SOJ260" s="8"/>
      <c r="SOK260" s="5"/>
      <c r="SOL260" s="5"/>
      <c r="SOM260" s="5"/>
      <c r="SON260" s="8"/>
      <c r="SOO260" s="5"/>
      <c r="SOP260" s="5"/>
      <c r="SOQ260" s="5"/>
      <c r="SOR260" s="8"/>
      <c r="SOS260" s="5"/>
      <c r="SOT260" s="5"/>
      <c r="SOU260" s="5"/>
      <c r="SOV260" s="8"/>
      <c r="SOW260" s="5"/>
      <c r="SOX260" s="5"/>
      <c r="SOY260" s="5"/>
      <c r="SOZ260" s="8"/>
      <c r="SPA260" s="5"/>
      <c r="SPB260" s="5"/>
      <c r="SPC260" s="5"/>
      <c r="SPD260" s="8"/>
      <c r="SPE260" s="5"/>
      <c r="SPF260" s="5"/>
      <c r="SPG260" s="5"/>
      <c r="SPH260" s="8"/>
      <c r="SPI260" s="5"/>
      <c r="SPJ260" s="5"/>
      <c r="SPK260" s="5"/>
      <c r="SPL260" s="8"/>
      <c r="SPM260" s="5"/>
      <c r="SPN260" s="5"/>
      <c r="SPO260" s="5"/>
      <c r="SPP260" s="8"/>
      <c r="SPQ260" s="5"/>
      <c r="SPR260" s="5"/>
      <c r="SPS260" s="5"/>
      <c r="SPT260" s="8"/>
      <c r="SPU260" s="5"/>
      <c r="SPV260" s="5"/>
      <c r="SPW260" s="5"/>
      <c r="SPX260" s="8"/>
      <c r="SPY260" s="5"/>
      <c r="SPZ260" s="5"/>
      <c r="SQA260" s="5"/>
      <c r="SQB260" s="8"/>
      <c r="SQC260" s="5"/>
      <c r="SQD260" s="5"/>
      <c r="SQE260" s="5"/>
      <c r="SQF260" s="8"/>
      <c r="SQG260" s="5"/>
      <c r="SQH260" s="5"/>
      <c r="SQI260" s="5"/>
      <c r="SQJ260" s="8"/>
      <c r="SQK260" s="5"/>
      <c r="SQL260" s="5"/>
      <c r="SQM260" s="5"/>
      <c r="SQN260" s="8"/>
      <c r="SQO260" s="5"/>
      <c r="SQP260" s="5"/>
      <c r="SQQ260" s="5"/>
      <c r="SQR260" s="8"/>
      <c r="SQS260" s="5"/>
      <c r="SQT260" s="5"/>
      <c r="SQU260" s="5"/>
      <c r="SQV260" s="8"/>
      <c r="SQW260" s="5"/>
      <c r="SQX260" s="5"/>
      <c r="SQY260" s="5"/>
      <c r="SQZ260" s="8"/>
      <c r="SRA260" s="5"/>
      <c r="SRB260" s="5"/>
      <c r="SRC260" s="5"/>
      <c r="SRD260" s="8"/>
      <c r="SRE260" s="5"/>
      <c r="SRF260" s="5"/>
      <c r="SRG260" s="5"/>
      <c r="SRH260" s="8"/>
      <c r="SRI260" s="5"/>
      <c r="SRJ260" s="5"/>
      <c r="SRK260" s="5"/>
      <c r="SRL260" s="8"/>
      <c r="SRM260" s="5"/>
      <c r="SRN260" s="5"/>
      <c r="SRO260" s="5"/>
      <c r="SRP260" s="8"/>
      <c r="SRQ260" s="5"/>
      <c r="SRR260" s="5"/>
      <c r="SRS260" s="5"/>
      <c r="SRT260" s="8"/>
      <c r="SRU260" s="5"/>
      <c r="SRV260" s="5"/>
      <c r="SRW260" s="5"/>
      <c r="SRX260" s="8"/>
      <c r="SRY260" s="5"/>
      <c r="SRZ260" s="5"/>
      <c r="SSA260" s="5"/>
      <c r="SSB260" s="8"/>
      <c r="SSC260" s="5"/>
      <c r="SSD260" s="5"/>
      <c r="SSE260" s="5"/>
      <c r="SSF260" s="8"/>
      <c r="SSG260" s="5"/>
      <c r="SSH260" s="5"/>
      <c r="SSI260" s="5"/>
      <c r="SSJ260" s="8"/>
      <c r="SSK260" s="5"/>
      <c r="SSL260" s="5"/>
      <c r="SSM260" s="5"/>
      <c r="SSN260" s="8"/>
      <c r="SSO260" s="5"/>
      <c r="SSP260" s="5"/>
      <c r="SSQ260" s="5"/>
      <c r="SSR260" s="8"/>
      <c r="SSS260" s="5"/>
      <c r="SST260" s="5"/>
      <c r="SSU260" s="5"/>
      <c r="SSV260" s="8"/>
      <c r="SSW260" s="5"/>
      <c r="SSX260" s="5"/>
      <c r="SSY260" s="5"/>
      <c r="SSZ260" s="8"/>
      <c r="STA260" s="5"/>
      <c r="STB260" s="5"/>
      <c r="STC260" s="5"/>
      <c r="STD260" s="8"/>
      <c r="STE260" s="5"/>
      <c r="STF260" s="5"/>
      <c r="STG260" s="5"/>
      <c r="STH260" s="8"/>
      <c r="STI260" s="5"/>
      <c r="STJ260" s="5"/>
      <c r="STK260" s="5"/>
      <c r="STL260" s="8"/>
      <c r="STM260" s="5"/>
      <c r="STN260" s="5"/>
      <c r="STO260" s="5"/>
      <c r="STP260" s="8"/>
      <c r="STQ260" s="5"/>
      <c r="STR260" s="5"/>
      <c r="STS260" s="5"/>
      <c r="STT260" s="8"/>
      <c r="STU260" s="5"/>
      <c r="STV260" s="5"/>
      <c r="STW260" s="5"/>
      <c r="STX260" s="8"/>
      <c r="STY260" s="5"/>
      <c r="STZ260" s="5"/>
      <c r="SUA260" s="5"/>
      <c r="SUB260" s="8"/>
      <c r="SUC260" s="5"/>
      <c r="SUD260" s="5"/>
      <c r="SUE260" s="5"/>
      <c r="SUF260" s="8"/>
      <c r="SUG260" s="5"/>
      <c r="SUH260" s="5"/>
      <c r="SUI260" s="5"/>
      <c r="SUJ260" s="8"/>
      <c r="SUK260" s="5"/>
      <c r="SUL260" s="5"/>
      <c r="SUM260" s="5"/>
      <c r="SUN260" s="8"/>
      <c r="SUO260" s="5"/>
      <c r="SUP260" s="5"/>
      <c r="SUQ260" s="5"/>
      <c r="SUR260" s="8"/>
      <c r="SUS260" s="5"/>
      <c r="SUT260" s="5"/>
      <c r="SUU260" s="5"/>
      <c r="SUV260" s="8"/>
      <c r="SUW260" s="5"/>
      <c r="SUX260" s="5"/>
      <c r="SUY260" s="5"/>
      <c r="SUZ260" s="8"/>
      <c r="SVA260" s="5"/>
      <c r="SVB260" s="5"/>
      <c r="SVC260" s="5"/>
      <c r="SVD260" s="8"/>
      <c r="SVE260" s="5"/>
      <c r="SVF260" s="5"/>
      <c r="SVG260" s="5"/>
      <c r="SVH260" s="8"/>
      <c r="SVI260" s="5"/>
      <c r="SVJ260" s="5"/>
      <c r="SVK260" s="5"/>
      <c r="SVL260" s="8"/>
      <c r="SVM260" s="5"/>
      <c r="SVN260" s="5"/>
      <c r="SVO260" s="5"/>
      <c r="SVP260" s="8"/>
      <c r="SVQ260" s="5"/>
      <c r="SVR260" s="5"/>
      <c r="SVS260" s="5"/>
      <c r="SVT260" s="8"/>
      <c r="SVU260" s="5"/>
      <c r="SVV260" s="5"/>
      <c r="SVW260" s="5"/>
      <c r="SVX260" s="8"/>
      <c r="SVY260" s="5"/>
      <c r="SVZ260" s="5"/>
      <c r="SWA260" s="5"/>
      <c r="SWB260" s="8"/>
      <c r="SWC260" s="5"/>
      <c r="SWD260" s="5"/>
      <c r="SWE260" s="5"/>
      <c r="SWF260" s="8"/>
      <c r="SWG260" s="5"/>
      <c r="SWH260" s="5"/>
      <c r="SWI260" s="5"/>
      <c r="SWJ260" s="8"/>
      <c r="SWK260" s="5"/>
      <c r="SWL260" s="5"/>
      <c r="SWM260" s="5"/>
      <c r="SWN260" s="8"/>
      <c r="SWO260" s="5"/>
      <c r="SWP260" s="5"/>
      <c r="SWQ260" s="5"/>
      <c r="SWR260" s="8"/>
      <c r="SWS260" s="5"/>
      <c r="SWT260" s="5"/>
      <c r="SWU260" s="5"/>
      <c r="SWV260" s="8"/>
      <c r="SWW260" s="5"/>
      <c r="SWX260" s="5"/>
      <c r="SWY260" s="5"/>
      <c r="SWZ260" s="8"/>
      <c r="SXA260" s="5"/>
      <c r="SXB260" s="5"/>
      <c r="SXC260" s="5"/>
      <c r="SXD260" s="8"/>
      <c r="SXE260" s="5"/>
      <c r="SXF260" s="5"/>
      <c r="SXG260" s="5"/>
      <c r="SXH260" s="8"/>
      <c r="SXI260" s="5"/>
      <c r="SXJ260" s="5"/>
      <c r="SXK260" s="5"/>
      <c r="SXL260" s="8"/>
      <c r="SXM260" s="5"/>
      <c r="SXN260" s="5"/>
      <c r="SXO260" s="5"/>
      <c r="SXP260" s="8"/>
      <c r="SXQ260" s="5"/>
      <c r="SXR260" s="5"/>
      <c r="SXS260" s="5"/>
      <c r="SXT260" s="8"/>
      <c r="SXU260" s="5"/>
      <c r="SXV260" s="5"/>
      <c r="SXW260" s="5"/>
      <c r="SXX260" s="8"/>
      <c r="SXY260" s="5"/>
      <c r="SXZ260" s="5"/>
      <c r="SYA260" s="5"/>
      <c r="SYB260" s="8"/>
      <c r="SYC260" s="5"/>
      <c r="SYD260" s="5"/>
      <c r="SYE260" s="5"/>
      <c r="SYF260" s="8"/>
      <c r="SYG260" s="5"/>
      <c r="SYH260" s="5"/>
      <c r="SYI260" s="5"/>
      <c r="SYJ260" s="8"/>
      <c r="SYK260" s="5"/>
      <c r="SYL260" s="5"/>
      <c r="SYM260" s="5"/>
      <c r="SYN260" s="8"/>
      <c r="SYO260" s="5"/>
      <c r="SYP260" s="5"/>
      <c r="SYQ260" s="5"/>
      <c r="SYR260" s="8"/>
      <c r="SYS260" s="5"/>
      <c r="SYT260" s="5"/>
      <c r="SYU260" s="5"/>
      <c r="SYV260" s="8"/>
      <c r="SYW260" s="5"/>
      <c r="SYX260" s="5"/>
      <c r="SYY260" s="5"/>
      <c r="SYZ260" s="8"/>
      <c r="SZA260" s="5"/>
      <c r="SZB260" s="5"/>
      <c r="SZC260" s="5"/>
      <c r="SZD260" s="8"/>
      <c r="SZE260" s="5"/>
      <c r="SZF260" s="5"/>
      <c r="SZG260" s="5"/>
      <c r="SZH260" s="8"/>
      <c r="SZI260" s="5"/>
      <c r="SZJ260" s="5"/>
      <c r="SZK260" s="5"/>
      <c r="SZL260" s="8"/>
      <c r="SZM260" s="5"/>
      <c r="SZN260" s="5"/>
      <c r="SZO260" s="5"/>
      <c r="SZP260" s="8"/>
      <c r="SZQ260" s="5"/>
      <c r="SZR260" s="5"/>
      <c r="SZS260" s="5"/>
      <c r="SZT260" s="8"/>
      <c r="SZU260" s="5"/>
      <c r="SZV260" s="5"/>
      <c r="SZW260" s="5"/>
      <c r="SZX260" s="8"/>
      <c r="SZY260" s="5"/>
      <c r="SZZ260" s="5"/>
      <c r="TAA260" s="5"/>
      <c r="TAB260" s="8"/>
      <c r="TAC260" s="5"/>
      <c r="TAD260" s="5"/>
      <c r="TAE260" s="5"/>
      <c r="TAF260" s="8"/>
      <c r="TAG260" s="5"/>
      <c r="TAH260" s="5"/>
      <c r="TAI260" s="5"/>
      <c r="TAJ260" s="8"/>
      <c r="TAK260" s="5"/>
      <c r="TAL260" s="5"/>
      <c r="TAM260" s="5"/>
      <c r="TAN260" s="8"/>
      <c r="TAO260" s="5"/>
      <c r="TAP260" s="5"/>
      <c r="TAQ260" s="5"/>
      <c r="TAR260" s="8"/>
      <c r="TAS260" s="5"/>
      <c r="TAT260" s="5"/>
      <c r="TAU260" s="5"/>
      <c r="TAV260" s="8"/>
      <c r="TAW260" s="5"/>
      <c r="TAX260" s="5"/>
      <c r="TAY260" s="5"/>
      <c r="TAZ260" s="8"/>
      <c r="TBA260" s="5"/>
      <c r="TBB260" s="5"/>
      <c r="TBC260" s="5"/>
      <c r="TBD260" s="8"/>
      <c r="TBE260" s="5"/>
      <c r="TBF260" s="5"/>
      <c r="TBG260" s="5"/>
      <c r="TBH260" s="8"/>
      <c r="TBI260" s="5"/>
      <c r="TBJ260" s="5"/>
      <c r="TBK260" s="5"/>
      <c r="TBL260" s="8"/>
      <c r="TBM260" s="5"/>
      <c r="TBN260" s="5"/>
      <c r="TBO260" s="5"/>
      <c r="TBP260" s="8"/>
      <c r="TBQ260" s="5"/>
      <c r="TBR260" s="5"/>
      <c r="TBS260" s="5"/>
      <c r="TBT260" s="8"/>
      <c r="TBU260" s="5"/>
      <c r="TBV260" s="5"/>
      <c r="TBW260" s="5"/>
      <c r="TBX260" s="8"/>
      <c r="TBY260" s="5"/>
      <c r="TBZ260" s="5"/>
      <c r="TCA260" s="5"/>
      <c r="TCB260" s="8"/>
      <c r="TCC260" s="5"/>
      <c r="TCD260" s="5"/>
      <c r="TCE260" s="5"/>
      <c r="TCF260" s="8"/>
      <c r="TCG260" s="5"/>
      <c r="TCH260" s="5"/>
      <c r="TCI260" s="5"/>
      <c r="TCJ260" s="8"/>
      <c r="TCK260" s="5"/>
      <c r="TCL260" s="5"/>
      <c r="TCM260" s="5"/>
      <c r="TCN260" s="8"/>
      <c r="TCO260" s="5"/>
      <c r="TCP260" s="5"/>
      <c r="TCQ260" s="5"/>
      <c r="TCR260" s="8"/>
      <c r="TCS260" s="5"/>
      <c r="TCT260" s="5"/>
      <c r="TCU260" s="5"/>
      <c r="TCV260" s="8"/>
      <c r="TCW260" s="5"/>
      <c r="TCX260" s="5"/>
      <c r="TCY260" s="5"/>
      <c r="TCZ260" s="8"/>
      <c r="TDA260" s="5"/>
      <c r="TDB260" s="5"/>
      <c r="TDC260" s="5"/>
      <c r="TDD260" s="8"/>
      <c r="TDE260" s="5"/>
      <c r="TDF260" s="5"/>
      <c r="TDG260" s="5"/>
      <c r="TDH260" s="8"/>
      <c r="TDI260" s="5"/>
      <c r="TDJ260" s="5"/>
      <c r="TDK260" s="5"/>
      <c r="TDL260" s="8"/>
      <c r="TDM260" s="5"/>
      <c r="TDN260" s="5"/>
      <c r="TDO260" s="5"/>
      <c r="TDP260" s="8"/>
      <c r="TDQ260" s="5"/>
      <c r="TDR260" s="5"/>
      <c r="TDS260" s="5"/>
      <c r="TDT260" s="8"/>
      <c r="TDU260" s="5"/>
      <c r="TDV260" s="5"/>
      <c r="TDW260" s="5"/>
      <c r="TDX260" s="8"/>
      <c r="TDY260" s="5"/>
      <c r="TDZ260" s="5"/>
      <c r="TEA260" s="5"/>
      <c r="TEB260" s="8"/>
      <c r="TEC260" s="5"/>
      <c r="TED260" s="5"/>
      <c r="TEE260" s="5"/>
      <c r="TEF260" s="8"/>
      <c r="TEG260" s="5"/>
      <c r="TEH260" s="5"/>
      <c r="TEI260" s="5"/>
      <c r="TEJ260" s="8"/>
      <c r="TEK260" s="5"/>
      <c r="TEL260" s="5"/>
      <c r="TEM260" s="5"/>
      <c r="TEN260" s="8"/>
      <c r="TEO260" s="5"/>
      <c r="TEP260" s="5"/>
      <c r="TEQ260" s="5"/>
      <c r="TER260" s="8"/>
      <c r="TES260" s="5"/>
      <c r="TET260" s="5"/>
      <c r="TEU260" s="5"/>
      <c r="TEV260" s="8"/>
      <c r="TEW260" s="5"/>
      <c r="TEX260" s="5"/>
      <c r="TEY260" s="5"/>
      <c r="TEZ260" s="8"/>
      <c r="TFA260" s="5"/>
      <c r="TFB260" s="5"/>
      <c r="TFC260" s="5"/>
      <c r="TFD260" s="8"/>
      <c r="TFE260" s="5"/>
      <c r="TFF260" s="5"/>
      <c r="TFG260" s="5"/>
      <c r="TFH260" s="8"/>
      <c r="TFI260" s="5"/>
      <c r="TFJ260" s="5"/>
      <c r="TFK260" s="5"/>
      <c r="TFL260" s="8"/>
      <c r="TFM260" s="5"/>
      <c r="TFN260" s="5"/>
      <c r="TFO260" s="5"/>
      <c r="TFP260" s="8"/>
      <c r="TFQ260" s="5"/>
      <c r="TFR260" s="5"/>
      <c r="TFS260" s="5"/>
      <c r="TFT260" s="8"/>
      <c r="TFU260" s="5"/>
      <c r="TFV260" s="5"/>
      <c r="TFW260" s="5"/>
      <c r="TFX260" s="8"/>
      <c r="TFY260" s="5"/>
      <c r="TFZ260" s="5"/>
      <c r="TGA260" s="5"/>
      <c r="TGB260" s="8"/>
      <c r="TGC260" s="5"/>
      <c r="TGD260" s="5"/>
      <c r="TGE260" s="5"/>
      <c r="TGF260" s="8"/>
      <c r="TGG260" s="5"/>
      <c r="TGH260" s="5"/>
      <c r="TGI260" s="5"/>
      <c r="TGJ260" s="8"/>
      <c r="TGK260" s="5"/>
      <c r="TGL260" s="5"/>
      <c r="TGM260" s="5"/>
      <c r="TGN260" s="8"/>
      <c r="TGO260" s="5"/>
      <c r="TGP260" s="5"/>
      <c r="TGQ260" s="5"/>
      <c r="TGR260" s="8"/>
      <c r="TGS260" s="5"/>
      <c r="TGT260" s="5"/>
      <c r="TGU260" s="5"/>
      <c r="TGV260" s="8"/>
      <c r="TGW260" s="5"/>
      <c r="TGX260" s="5"/>
      <c r="TGY260" s="5"/>
      <c r="TGZ260" s="8"/>
      <c r="THA260" s="5"/>
      <c r="THB260" s="5"/>
      <c r="THC260" s="5"/>
      <c r="THD260" s="8"/>
      <c r="THE260" s="5"/>
      <c r="THF260" s="5"/>
      <c r="THG260" s="5"/>
      <c r="THH260" s="8"/>
      <c r="THI260" s="5"/>
      <c r="THJ260" s="5"/>
      <c r="THK260" s="5"/>
      <c r="THL260" s="8"/>
      <c r="THM260" s="5"/>
      <c r="THN260" s="5"/>
      <c r="THO260" s="5"/>
      <c r="THP260" s="8"/>
      <c r="THQ260" s="5"/>
      <c r="THR260" s="5"/>
      <c r="THS260" s="5"/>
      <c r="THT260" s="8"/>
      <c r="THU260" s="5"/>
      <c r="THV260" s="5"/>
      <c r="THW260" s="5"/>
      <c r="THX260" s="8"/>
      <c r="THY260" s="5"/>
      <c r="THZ260" s="5"/>
      <c r="TIA260" s="5"/>
      <c r="TIB260" s="8"/>
      <c r="TIC260" s="5"/>
      <c r="TID260" s="5"/>
      <c r="TIE260" s="5"/>
      <c r="TIF260" s="8"/>
      <c r="TIG260" s="5"/>
      <c r="TIH260" s="5"/>
      <c r="TII260" s="5"/>
      <c r="TIJ260" s="8"/>
      <c r="TIK260" s="5"/>
      <c r="TIL260" s="5"/>
      <c r="TIM260" s="5"/>
      <c r="TIN260" s="8"/>
      <c r="TIO260" s="5"/>
      <c r="TIP260" s="5"/>
      <c r="TIQ260" s="5"/>
      <c r="TIR260" s="8"/>
      <c r="TIS260" s="5"/>
      <c r="TIT260" s="5"/>
      <c r="TIU260" s="5"/>
      <c r="TIV260" s="8"/>
      <c r="TIW260" s="5"/>
      <c r="TIX260" s="5"/>
      <c r="TIY260" s="5"/>
      <c r="TIZ260" s="8"/>
      <c r="TJA260" s="5"/>
      <c r="TJB260" s="5"/>
      <c r="TJC260" s="5"/>
      <c r="TJD260" s="8"/>
      <c r="TJE260" s="5"/>
      <c r="TJF260" s="5"/>
      <c r="TJG260" s="5"/>
      <c r="TJH260" s="8"/>
      <c r="TJI260" s="5"/>
      <c r="TJJ260" s="5"/>
      <c r="TJK260" s="5"/>
      <c r="TJL260" s="8"/>
      <c r="TJM260" s="5"/>
      <c r="TJN260" s="5"/>
      <c r="TJO260" s="5"/>
      <c r="TJP260" s="8"/>
      <c r="TJQ260" s="5"/>
      <c r="TJR260" s="5"/>
      <c r="TJS260" s="5"/>
      <c r="TJT260" s="8"/>
      <c r="TJU260" s="5"/>
      <c r="TJV260" s="5"/>
      <c r="TJW260" s="5"/>
      <c r="TJX260" s="8"/>
      <c r="TJY260" s="5"/>
      <c r="TJZ260" s="5"/>
      <c r="TKA260" s="5"/>
      <c r="TKB260" s="8"/>
      <c r="TKC260" s="5"/>
      <c r="TKD260" s="5"/>
      <c r="TKE260" s="5"/>
      <c r="TKF260" s="8"/>
      <c r="TKG260" s="5"/>
      <c r="TKH260" s="5"/>
      <c r="TKI260" s="5"/>
      <c r="TKJ260" s="8"/>
      <c r="TKK260" s="5"/>
      <c r="TKL260" s="5"/>
      <c r="TKM260" s="5"/>
      <c r="TKN260" s="8"/>
      <c r="TKO260" s="5"/>
      <c r="TKP260" s="5"/>
      <c r="TKQ260" s="5"/>
      <c r="TKR260" s="8"/>
      <c r="TKS260" s="5"/>
      <c r="TKT260" s="5"/>
      <c r="TKU260" s="5"/>
      <c r="TKV260" s="8"/>
      <c r="TKW260" s="5"/>
      <c r="TKX260" s="5"/>
      <c r="TKY260" s="5"/>
      <c r="TKZ260" s="8"/>
      <c r="TLA260" s="5"/>
      <c r="TLB260" s="5"/>
      <c r="TLC260" s="5"/>
      <c r="TLD260" s="8"/>
      <c r="TLE260" s="5"/>
      <c r="TLF260" s="5"/>
      <c r="TLG260" s="5"/>
      <c r="TLH260" s="8"/>
      <c r="TLI260" s="5"/>
      <c r="TLJ260" s="5"/>
      <c r="TLK260" s="5"/>
      <c r="TLL260" s="8"/>
      <c r="TLM260" s="5"/>
      <c r="TLN260" s="5"/>
      <c r="TLO260" s="5"/>
      <c r="TLP260" s="8"/>
      <c r="TLQ260" s="5"/>
      <c r="TLR260" s="5"/>
      <c r="TLS260" s="5"/>
      <c r="TLT260" s="8"/>
      <c r="TLU260" s="5"/>
      <c r="TLV260" s="5"/>
      <c r="TLW260" s="5"/>
      <c r="TLX260" s="8"/>
      <c r="TLY260" s="5"/>
      <c r="TLZ260" s="5"/>
      <c r="TMA260" s="5"/>
      <c r="TMB260" s="8"/>
      <c r="TMC260" s="5"/>
      <c r="TMD260" s="5"/>
      <c r="TME260" s="5"/>
      <c r="TMF260" s="8"/>
      <c r="TMG260" s="5"/>
      <c r="TMH260" s="5"/>
      <c r="TMI260" s="5"/>
      <c r="TMJ260" s="8"/>
      <c r="TMK260" s="5"/>
      <c r="TML260" s="5"/>
      <c r="TMM260" s="5"/>
      <c r="TMN260" s="8"/>
      <c r="TMO260" s="5"/>
      <c r="TMP260" s="5"/>
      <c r="TMQ260" s="5"/>
      <c r="TMR260" s="8"/>
      <c r="TMS260" s="5"/>
      <c r="TMT260" s="5"/>
      <c r="TMU260" s="5"/>
      <c r="TMV260" s="8"/>
      <c r="TMW260" s="5"/>
      <c r="TMX260" s="5"/>
      <c r="TMY260" s="5"/>
      <c r="TMZ260" s="8"/>
      <c r="TNA260" s="5"/>
      <c r="TNB260" s="5"/>
      <c r="TNC260" s="5"/>
      <c r="TND260" s="8"/>
      <c r="TNE260" s="5"/>
      <c r="TNF260" s="5"/>
      <c r="TNG260" s="5"/>
      <c r="TNH260" s="8"/>
      <c r="TNI260" s="5"/>
      <c r="TNJ260" s="5"/>
      <c r="TNK260" s="5"/>
      <c r="TNL260" s="8"/>
      <c r="TNM260" s="5"/>
      <c r="TNN260" s="5"/>
      <c r="TNO260" s="5"/>
      <c r="TNP260" s="8"/>
      <c r="TNQ260" s="5"/>
      <c r="TNR260" s="5"/>
      <c r="TNS260" s="5"/>
      <c r="TNT260" s="8"/>
      <c r="TNU260" s="5"/>
      <c r="TNV260" s="5"/>
      <c r="TNW260" s="5"/>
      <c r="TNX260" s="8"/>
      <c r="TNY260" s="5"/>
      <c r="TNZ260" s="5"/>
      <c r="TOA260" s="5"/>
      <c r="TOB260" s="8"/>
      <c r="TOC260" s="5"/>
      <c r="TOD260" s="5"/>
      <c r="TOE260" s="5"/>
      <c r="TOF260" s="8"/>
      <c r="TOG260" s="5"/>
      <c r="TOH260" s="5"/>
      <c r="TOI260" s="5"/>
      <c r="TOJ260" s="8"/>
      <c r="TOK260" s="5"/>
      <c r="TOL260" s="5"/>
      <c r="TOM260" s="5"/>
      <c r="TON260" s="8"/>
      <c r="TOO260" s="5"/>
      <c r="TOP260" s="5"/>
      <c r="TOQ260" s="5"/>
      <c r="TOR260" s="8"/>
      <c r="TOS260" s="5"/>
      <c r="TOT260" s="5"/>
      <c r="TOU260" s="5"/>
      <c r="TOV260" s="8"/>
      <c r="TOW260" s="5"/>
      <c r="TOX260" s="5"/>
      <c r="TOY260" s="5"/>
      <c r="TOZ260" s="8"/>
      <c r="TPA260" s="5"/>
      <c r="TPB260" s="5"/>
      <c r="TPC260" s="5"/>
      <c r="TPD260" s="8"/>
      <c r="TPE260" s="5"/>
      <c r="TPF260" s="5"/>
      <c r="TPG260" s="5"/>
      <c r="TPH260" s="8"/>
      <c r="TPI260" s="5"/>
      <c r="TPJ260" s="5"/>
      <c r="TPK260" s="5"/>
      <c r="TPL260" s="8"/>
      <c r="TPM260" s="5"/>
      <c r="TPN260" s="5"/>
      <c r="TPO260" s="5"/>
      <c r="TPP260" s="8"/>
      <c r="TPQ260" s="5"/>
      <c r="TPR260" s="5"/>
      <c r="TPS260" s="5"/>
      <c r="TPT260" s="8"/>
      <c r="TPU260" s="5"/>
      <c r="TPV260" s="5"/>
      <c r="TPW260" s="5"/>
      <c r="TPX260" s="8"/>
      <c r="TPY260" s="5"/>
      <c r="TPZ260" s="5"/>
      <c r="TQA260" s="5"/>
      <c r="TQB260" s="8"/>
      <c r="TQC260" s="5"/>
      <c r="TQD260" s="5"/>
      <c r="TQE260" s="5"/>
      <c r="TQF260" s="8"/>
      <c r="TQG260" s="5"/>
      <c r="TQH260" s="5"/>
      <c r="TQI260" s="5"/>
      <c r="TQJ260" s="8"/>
      <c r="TQK260" s="5"/>
      <c r="TQL260" s="5"/>
      <c r="TQM260" s="5"/>
      <c r="TQN260" s="8"/>
      <c r="TQO260" s="5"/>
      <c r="TQP260" s="5"/>
      <c r="TQQ260" s="5"/>
      <c r="TQR260" s="8"/>
      <c r="TQS260" s="5"/>
      <c r="TQT260" s="5"/>
      <c r="TQU260" s="5"/>
      <c r="TQV260" s="8"/>
      <c r="TQW260" s="5"/>
      <c r="TQX260" s="5"/>
      <c r="TQY260" s="5"/>
      <c r="TQZ260" s="8"/>
      <c r="TRA260" s="5"/>
      <c r="TRB260" s="5"/>
      <c r="TRC260" s="5"/>
      <c r="TRD260" s="8"/>
      <c r="TRE260" s="5"/>
      <c r="TRF260" s="5"/>
      <c r="TRG260" s="5"/>
      <c r="TRH260" s="8"/>
      <c r="TRI260" s="5"/>
      <c r="TRJ260" s="5"/>
      <c r="TRK260" s="5"/>
      <c r="TRL260" s="8"/>
      <c r="TRM260" s="5"/>
      <c r="TRN260" s="5"/>
      <c r="TRO260" s="5"/>
      <c r="TRP260" s="8"/>
      <c r="TRQ260" s="5"/>
      <c r="TRR260" s="5"/>
      <c r="TRS260" s="5"/>
      <c r="TRT260" s="8"/>
      <c r="TRU260" s="5"/>
      <c r="TRV260" s="5"/>
      <c r="TRW260" s="5"/>
      <c r="TRX260" s="8"/>
      <c r="TRY260" s="5"/>
      <c r="TRZ260" s="5"/>
      <c r="TSA260" s="5"/>
      <c r="TSB260" s="8"/>
      <c r="TSC260" s="5"/>
      <c r="TSD260" s="5"/>
      <c r="TSE260" s="5"/>
      <c r="TSF260" s="8"/>
      <c r="TSG260" s="5"/>
      <c r="TSH260" s="5"/>
      <c r="TSI260" s="5"/>
      <c r="TSJ260" s="8"/>
      <c r="TSK260" s="5"/>
      <c r="TSL260" s="5"/>
      <c r="TSM260" s="5"/>
      <c r="TSN260" s="8"/>
      <c r="TSO260" s="5"/>
      <c r="TSP260" s="5"/>
      <c r="TSQ260" s="5"/>
      <c r="TSR260" s="8"/>
      <c r="TSS260" s="5"/>
      <c r="TST260" s="5"/>
      <c r="TSU260" s="5"/>
      <c r="TSV260" s="8"/>
      <c r="TSW260" s="5"/>
      <c r="TSX260" s="5"/>
      <c r="TSY260" s="5"/>
      <c r="TSZ260" s="8"/>
      <c r="TTA260" s="5"/>
      <c r="TTB260" s="5"/>
      <c r="TTC260" s="5"/>
      <c r="TTD260" s="8"/>
      <c r="TTE260" s="5"/>
      <c r="TTF260" s="5"/>
      <c r="TTG260" s="5"/>
      <c r="TTH260" s="8"/>
      <c r="TTI260" s="5"/>
      <c r="TTJ260" s="5"/>
      <c r="TTK260" s="5"/>
      <c r="TTL260" s="8"/>
      <c r="TTM260" s="5"/>
      <c r="TTN260" s="5"/>
      <c r="TTO260" s="5"/>
      <c r="TTP260" s="8"/>
      <c r="TTQ260" s="5"/>
      <c r="TTR260" s="5"/>
      <c r="TTS260" s="5"/>
      <c r="TTT260" s="8"/>
      <c r="TTU260" s="5"/>
      <c r="TTV260" s="5"/>
      <c r="TTW260" s="5"/>
      <c r="TTX260" s="8"/>
      <c r="TTY260" s="5"/>
      <c r="TTZ260" s="5"/>
      <c r="TUA260" s="5"/>
      <c r="TUB260" s="8"/>
      <c r="TUC260" s="5"/>
      <c r="TUD260" s="5"/>
      <c r="TUE260" s="5"/>
      <c r="TUF260" s="8"/>
      <c r="TUG260" s="5"/>
      <c r="TUH260" s="5"/>
      <c r="TUI260" s="5"/>
      <c r="TUJ260" s="8"/>
      <c r="TUK260" s="5"/>
      <c r="TUL260" s="5"/>
      <c r="TUM260" s="5"/>
      <c r="TUN260" s="8"/>
      <c r="TUO260" s="5"/>
      <c r="TUP260" s="5"/>
      <c r="TUQ260" s="5"/>
      <c r="TUR260" s="8"/>
      <c r="TUS260" s="5"/>
      <c r="TUT260" s="5"/>
      <c r="TUU260" s="5"/>
      <c r="TUV260" s="8"/>
      <c r="TUW260" s="5"/>
      <c r="TUX260" s="5"/>
      <c r="TUY260" s="5"/>
      <c r="TUZ260" s="8"/>
      <c r="TVA260" s="5"/>
      <c r="TVB260" s="5"/>
      <c r="TVC260" s="5"/>
      <c r="TVD260" s="8"/>
      <c r="TVE260" s="5"/>
      <c r="TVF260" s="5"/>
      <c r="TVG260" s="5"/>
      <c r="TVH260" s="8"/>
      <c r="TVI260" s="5"/>
      <c r="TVJ260" s="5"/>
      <c r="TVK260" s="5"/>
      <c r="TVL260" s="8"/>
      <c r="TVM260" s="5"/>
      <c r="TVN260" s="5"/>
      <c r="TVO260" s="5"/>
      <c r="TVP260" s="8"/>
      <c r="TVQ260" s="5"/>
      <c r="TVR260" s="5"/>
      <c r="TVS260" s="5"/>
      <c r="TVT260" s="8"/>
      <c r="TVU260" s="5"/>
      <c r="TVV260" s="5"/>
      <c r="TVW260" s="5"/>
      <c r="TVX260" s="8"/>
      <c r="TVY260" s="5"/>
      <c r="TVZ260" s="5"/>
      <c r="TWA260" s="5"/>
      <c r="TWB260" s="8"/>
      <c r="TWC260" s="5"/>
      <c r="TWD260" s="5"/>
      <c r="TWE260" s="5"/>
      <c r="TWF260" s="8"/>
      <c r="TWG260" s="5"/>
      <c r="TWH260" s="5"/>
      <c r="TWI260" s="5"/>
      <c r="TWJ260" s="8"/>
      <c r="TWK260" s="5"/>
      <c r="TWL260" s="5"/>
      <c r="TWM260" s="5"/>
      <c r="TWN260" s="8"/>
      <c r="TWO260" s="5"/>
      <c r="TWP260" s="5"/>
      <c r="TWQ260" s="5"/>
      <c r="TWR260" s="8"/>
      <c r="TWS260" s="5"/>
      <c r="TWT260" s="5"/>
      <c r="TWU260" s="5"/>
      <c r="TWV260" s="8"/>
      <c r="TWW260" s="5"/>
      <c r="TWX260" s="5"/>
      <c r="TWY260" s="5"/>
      <c r="TWZ260" s="8"/>
      <c r="TXA260" s="5"/>
      <c r="TXB260" s="5"/>
      <c r="TXC260" s="5"/>
      <c r="TXD260" s="8"/>
      <c r="TXE260" s="5"/>
      <c r="TXF260" s="5"/>
      <c r="TXG260" s="5"/>
      <c r="TXH260" s="8"/>
      <c r="TXI260" s="5"/>
      <c r="TXJ260" s="5"/>
      <c r="TXK260" s="5"/>
      <c r="TXL260" s="8"/>
      <c r="TXM260" s="5"/>
      <c r="TXN260" s="5"/>
      <c r="TXO260" s="5"/>
      <c r="TXP260" s="8"/>
      <c r="TXQ260" s="5"/>
      <c r="TXR260" s="5"/>
      <c r="TXS260" s="5"/>
      <c r="TXT260" s="8"/>
      <c r="TXU260" s="5"/>
      <c r="TXV260" s="5"/>
      <c r="TXW260" s="5"/>
      <c r="TXX260" s="8"/>
      <c r="TXY260" s="5"/>
      <c r="TXZ260" s="5"/>
      <c r="TYA260" s="5"/>
      <c r="TYB260" s="8"/>
      <c r="TYC260" s="5"/>
      <c r="TYD260" s="5"/>
      <c r="TYE260" s="5"/>
      <c r="TYF260" s="8"/>
      <c r="TYG260" s="5"/>
      <c r="TYH260" s="5"/>
      <c r="TYI260" s="5"/>
      <c r="TYJ260" s="8"/>
      <c r="TYK260" s="5"/>
      <c r="TYL260" s="5"/>
      <c r="TYM260" s="5"/>
      <c r="TYN260" s="8"/>
      <c r="TYO260" s="5"/>
      <c r="TYP260" s="5"/>
      <c r="TYQ260" s="5"/>
      <c r="TYR260" s="8"/>
      <c r="TYS260" s="5"/>
      <c r="TYT260" s="5"/>
      <c r="TYU260" s="5"/>
      <c r="TYV260" s="8"/>
      <c r="TYW260" s="5"/>
      <c r="TYX260" s="5"/>
      <c r="TYY260" s="5"/>
      <c r="TYZ260" s="8"/>
      <c r="TZA260" s="5"/>
      <c r="TZB260" s="5"/>
      <c r="TZC260" s="5"/>
      <c r="TZD260" s="8"/>
      <c r="TZE260" s="5"/>
      <c r="TZF260" s="5"/>
      <c r="TZG260" s="5"/>
      <c r="TZH260" s="8"/>
      <c r="TZI260" s="5"/>
      <c r="TZJ260" s="5"/>
      <c r="TZK260" s="5"/>
      <c r="TZL260" s="8"/>
      <c r="TZM260" s="5"/>
      <c r="TZN260" s="5"/>
      <c r="TZO260" s="5"/>
      <c r="TZP260" s="8"/>
      <c r="TZQ260" s="5"/>
      <c r="TZR260" s="5"/>
      <c r="TZS260" s="5"/>
      <c r="TZT260" s="8"/>
      <c r="TZU260" s="5"/>
      <c r="TZV260" s="5"/>
      <c r="TZW260" s="5"/>
      <c r="TZX260" s="8"/>
      <c r="TZY260" s="5"/>
      <c r="TZZ260" s="5"/>
      <c r="UAA260" s="5"/>
      <c r="UAB260" s="8"/>
      <c r="UAC260" s="5"/>
      <c r="UAD260" s="5"/>
      <c r="UAE260" s="5"/>
      <c r="UAF260" s="8"/>
      <c r="UAG260" s="5"/>
      <c r="UAH260" s="5"/>
      <c r="UAI260" s="5"/>
      <c r="UAJ260" s="8"/>
      <c r="UAK260" s="5"/>
      <c r="UAL260" s="5"/>
      <c r="UAM260" s="5"/>
      <c r="UAN260" s="8"/>
      <c r="UAO260" s="5"/>
      <c r="UAP260" s="5"/>
      <c r="UAQ260" s="5"/>
      <c r="UAR260" s="8"/>
      <c r="UAS260" s="5"/>
      <c r="UAT260" s="5"/>
      <c r="UAU260" s="5"/>
      <c r="UAV260" s="8"/>
      <c r="UAW260" s="5"/>
      <c r="UAX260" s="5"/>
      <c r="UAY260" s="5"/>
      <c r="UAZ260" s="8"/>
      <c r="UBA260" s="5"/>
      <c r="UBB260" s="5"/>
      <c r="UBC260" s="5"/>
      <c r="UBD260" s="8"/>
      <c r="UBE260" s="5"/>
      <c r="UBF260" s="5"/>
      <c r="UBG260" s="5"/>
      <c r="UBH260" s="8"/>
      <c r="UBI260" s="5"/>
      <c r="UBJ260" s="5"/>
      <c r="UBK260" s="5"/>
      <c r="UBL260" s="8"/>
      <c r="UBM260" s="5"/>
      <c r="UBN260" s="5"/>
      <c r="UBO260" s="5"/>
      <c r="UBP260" s="8"/>
      <c r="UBQ260" s="5"/>
      <c r="UBR260" s="5"/>
      <c r="UBS260" s="5"/>
      <c r="UBT260" s="8"/>
      <c r="UBU260" s="5"/>
      <c r="UBV260" s="5"/>
      <c r="UBW260" s="5"/>
      <c r="UBX260" s="8"/>
      <c r="UBY260" s="5"/>
      <c r="UBZ260" s="5"/>
      <c r="UCA260" s="5"/>
      <c r="UCB260" s="8"/>
      <c r="UCC260" s="5"/>
      <c r="UCD260" s="5"/>
      <c r="UCE260" s="5"/>
      <c r="UCF260" s="8"/>
      <c r="UCG260" s="5"/>
      <c r="UCH260" s="5"/>
      <c r="UCI260" s="5"/>
      <c r="UCJ260" s="8"/>
      <c r="UCK260" s="5"/>
      <c r="UCL260" s="5"/>
      <c r="UCM260" s="5"/>
      <c r="UCN260" s="8"/>
      <c r="UCO260" s="5"/>
      <c r="UCP260" s="5"/>
      <c r="UCQ260" s="5"/>
      <c r="UCR260" s="8"/>
      <c r="UCS260" s="5"/>
      <c r="UCT260" s="5"/>
      <c r="UCU260" s="5"/>
      <c r="UCV260" s="8"/>
      <c r="UCW260" s="5"/>
      <c r="UCX260" s="5"/>
      <c r="UCY260" s="5"/>
      <c r="UCZ260" s="8"/>
      <c r="UDA260" s="5"/>
      <c r="UDB260" s="5"/>
      <c r="UDC260" s="5"/>
      <c r="UDD260" s="8"/>
      <c r="UDE260" s="5"/>
      <c r="UDF260" s="5"/>
      <c r="UDG260" s="5"/>
      <c r="UDH260" s="8"/>
      <c r="UDI260" s="5"/>
      <c r="UDJ260" s="5"/>
      <c r="UDK260" s="5"/>
      <c r="UDL260" s="8"/>
      <c r="UDM260" s="5"/>
      <c r="UDN260" s="5"/>
      <c r="UDO260" s="5"/>
      <c r="UDP260" s="8"/>
      <c r="UDQ260" s="5"/>
      <c r="UDR260" s="5"/>
      <c r="UDS260" s="5"/>
      <c r="UDT260" s="8"/>
      <c r="UDU260" s="5"/>
      <c r="UDV260" s="5"/>
      <c r="UDW260" s="5"/>
      <c r="UDX260" s="8"/>
      <c r="UDY260" s="5"/>
      <c r="UDZ260" s="5"/>
      <c r="UEA260" s="5"/>
      <c r="UEB260" s="8"/>
      <c r="UEC260" s="5"/>
      <c r="UED260" s="5"/>
      <c r="UEE260" s="5"/>
      <c r="UEF260" s="8"/>
      <c r="UEG260" s="5"/>
      <c r="UEH260" s="5"/>
      <c r="UEI260" s="5"/>
      <c r="UEJ260" s="8"/>
      <c r="UEK260" s="5"/>
      <c r="UEL260" s="5"/>
      <c r="UEM260" s="5"/>
      <c r="UEN260" s="8"/>
      <c r="UEO260" s="5"/>
      <c r="UEP260" s="5"/>
      <c r="UEQ260" s="5"/>
      <c r="UER260" s="8"/>
      <c r="UES260" s="5"/>
      <c r="UET260" s="5"/>
      <c r="UEU260" s="5"/>
      <c r="UEV260" s="8"/>
      <c r="UEW260" s="5"/>
      <c r="UEX260" s="5"/>
      <c r="UEY260" s="5"/>
      <c r="UEZ260" s="8"/>
      <c r="UFA260" s="5"/>
      <c r="UFB260" s="5"/>
      <c r="UFC260" s="5"/>
      <c r="UFD260" s="8"/>
      <c r="UFE260" s="5"/>
      <c r="UFF260" s="5"/>
      <c r="UFG260" s="5"/>
      <c r="UFH260" s="8"/>
      <c r="UFI260" s="5"/>
      <c r="UFJ260" s="5"/>
      <c r="UFK260" s="5"/>
      <c r="UFL260" s="8"/>
      <c r="UFM260" s="5"/>
      <c r="UFN260" s="5"/>
      <c r="UFO260" s="5"/>
      <c r="UFP260" s="8"/>
      <c r="UFQ260" s="5"/>
      <c r="UFR260" s="5"/>
      <c r="UFS260" s="5"/>
      <c r="UFT260" s="8"/>
      <c r="UFU260" s="5"/>
      <c r="UFV260" s="5"/>
      <c r="UFW260" s="5"/>
      <c r="UFX260" s="8"/>
      <c r="UFY260" s="5"/>
      <c r="UFZ260" s="5"/>
      <c r="UGA260" s="5"/>
      <c r="UGB260" s="8"/>
      <c r="UGC260" s="5"/>
      <c r="UGD260" s="5"/>
      <c r="UGE260" s="5"/>
      <c r="UGF260" s="8"/>
      <c r="UGG260" s="5"/>
      <c r="UGH260" s="5"/>
      <c r="UGI260" s="5"/>
      <c r="UGJ260" s="8"/>
      <c r="UGK260" s="5"/>
      <c r="UGL260" s="5"/>
      <c r="UGM260" s="5"/>
      <c r="UGN260" s="8"/>
      <c r="UGO260" s="5"/>
      <c r="UGP260" s="5"/>
      <c r="UGQ260" s="5"/>
      <c r="UGR260" s="8"/>
      <c r="UGS260" s="5"/>
      <c r="UGT260" s="5"/>
      <c r="UGU260" s="5"/>
      <c r="UGV260" s="8"/>
      <c r="UGW260" s="5"/>
      <c r="UGX260" s="5"/>
      <c r="UGY260" s="5"/>
      <c r="UGZ260" s="8"/>
      <c r="UHA260" s="5"/>
      <c r="UHB260" s="5"/>
      <c r="UHC260" s="5"/>
      <c r="UHD260" s="8"/>
      <c r="UHE260" s="5"/>
      <c r="UHF260" s="5"/>
      <c r="UHG260" s="5"/>
      <c r="UHH260" s="8"/>
      <c r="UHI260" s="5"/>
      <c r="UHJ260" s="5"/>
      <c r="UHK260" s="5"/>
      <c r="UHL260" s="8"/>
      <c r="UHM260" s="5"/>
      <c r="UHN260" s="5"/>
      <c r="UHO260" s="5"/>
      <c r="UHP260" s="8"/>
      <c r="UHQ260" s="5"/>
      <c r="UHR260" s="5"/>
      <c r="UHS260" s="5"/>
      <c r="UHT260" s="8"/>
      <c r="UHU260" s="5"/>
      <c r="UHV260" s="5"/>
      <c r="UHW260" s="5"/>
      <c r="UHX260" s="8"/>
      <c r="UHY260" s="5"/>
      <c r="UHZ260" s="5"/>
      <c r="UIA260" s="5"/>
      <c r="UIB260" s="8"/>
      <c r="UIC260" s="5"/>
      <c r="UID260" s="5"/>
      <c r="UIE260" s="5"/>
      <c r="UIF260" s="8"/>
      <c r="UIG260" s="5"/>
      <c r="UIH260" s="5"/>
      <c r="UII260" s="5"/>
      <c r="UIJ260" s="8"/>
      <c r="UIK260" s="5"/>
      <c r="UIL260" s="5"/>
      <c r="UIM260" s="5"/>
      <c r="UIN260" s="8"/>
      <c r="UIO260" s="5"/>
      <c r="UIP260" s="5"/>
      <c r="UIQ260" s="5"/>
      <c r="UIR260" s="8"/>
      <c r="UIS260" s="5"/>
      <c r="UIT260" s="5"/>
      <c r="UIU260" s="5"/>
      <c r="UIV260" s="8"/>
      <c r="UIW260" s="5"/>
      <c r="UIX260" s="5"/>
      <c r="UIY260" s="5"/>
      <c r="UIZ260" s="8"/>
      <c r="UJA260" s="5"/>
      <c r="UJB260" s="5"/>
      <c r="UJC260" s="5"/>
      <c r="UJD260" s="8"/>
      <c r="UJE260" s="5"/>
      <c r="UJF260" s="5"/>
      <c r="UJG260" s="5"/>
      <c r="UJH260" s="8"/>
      <c r="UJI260" s="5"/>
      <c r="UJJ260" s="5"/>
      <c r="UJK260" s="5"/>
      <c r="UJL260" s="8"/>
      <c r="UJM260" s="5"/>
      <c r="UJN260" s="5"/>
      <c r="UJO260" s="5"/>
      <c r="UJP260" s="8"/>
      <c r="UJQ260" s="5"/>
      <c r="UJR260" s="5"/>
      <c r="UJS260" s="5"/>
      <c r="UJT260" s="8"/>
      <c r="UJU260" s="5"/>
      <c r="UJV260" s="5"/>
      <c r="UJW260" s="5"/>
      <c r="UJX260" s="8"/>
      <c r="UJY260" s="5"/>
      <c r="UJZ260" s="5"/>
      <c r="UKA260" s="5"/>
      <c r="UKB260" s="8"/>
      <c r="UKC260" s="5"/>
      <c r="UKD260" s="5"/>
      <c r="UKE260" s="5"/>
      <c r="UKF260" s="8"/>
      <c r="UKG260" s="5"/>
      <c r="UKH260" s="5"/>
      <c r="UKI260" s="5"/>
      <c r="UKJ260" s="8"/>
      <c r="UKK260" s="5"/>
      <c r="UKL260" s="5"/>
      <c r="UKM260" s="5"/>
      <c r="UKN260" s="8"/>
      <c r="UKO260" s="5"/>
      <c r="UKP260" s="5"/>
      <c r="UKQ260" s="5"/>
      <c r="UKR260" s="8"/>
      <c r="UKS260" s="5"/>
      <c r="UKT260" s="5"/>
      <c r="UKU260" s="5"/>
      <c r="UKV260" s="8"/>
      <c r="UKW260" s="5"/>
      <c r="UKX260" s="5"/>
      <c r="UKY260" s="5"/>
      <c r="UKZ260" s="8"/>
      <c r="ULA260" s="5"/>
      <c r="ULB260" s="5"/>
      <c r="ULC260" s="5"/>
      <c r="ULD260" s="8"/>
      <c r="ULE260" s="5"/>
      <c r="ULF260" s="5"/>
      <c r="ULG260" s="5"/>
      <c r="ULH260" s="8"/>
      <c r="ULI260" s="5"/>
      <c r="ULJ260" s="5"/>
      <c r="ULK260" s="5"/>
      <c r="ULL260" s="8"/>
      <c r="ULM260" s="5"/>
      <c r="ULN260" s="5"/>
      <c r="ULO260" s="5"/>
      <c r="ULP260" s="8"/>
      <c r="ULQ260" s="5"/>
      <c r="ULR260" s="5"/>
      <c r="ULS260" s="5"/>
      <c r="ULT260" s="8"/>
      <c r="ULU260" s="5"/>
      <c r="ULV260" s="5"/>
      <c r="ULW260" s="5"/>
      <c r="ULX260" s="8"/>
      <c r="ULY260" s="5"/>
      <c r="ULZ260" s="5"/>
      <c r="UMA260" s="5"/>
      <c r="UMB260" s="8"/>
      <c r="UMC260" s="5"/>
      <c r="UMD260" s="5"/>
      <c r="UME260" s="5"/>
      <c r="UMF260" s="8"/>
      <c r="UMG260" s="5"/>
      <c r="UMH260" s="5"/>
      <c r="UMI260" s="5"/>
      <c r="UMJ260" s="8"/>
      <c r="UMK260" s="5"/>
      <c r="UML260" s="5"/>
      <c r="UMM260" s="5"/>
      <c r="UMN260" s="8"/>
      <c r="UMO260" s="5"/>
      <c r="UMP260" s="5"/>
      <c r="UMQ260" s="5"/>
      <c r="UMR260" s="8"/>
      <c r="UMS260" s="5"/>
      <c r="UMT260" s="5"/>
      <c r="UMU260" s="5"/>
      <c r="UMV260" s="8"/>
      <c r="UMW260" s="5"/>
      <c r="UMX260" s="5"/>
      <c r="UMY260" s="5"/>
      <c r="UMZ260" s="8"/>
      <c r="UNA260" s="5"/>
      <c r="UNB260" s="5"/>
      <c r="UNC260" s="5"/>
      <c r="UND260" s="8"/>
      <c r="UNE260" s="5"/>
      <c r="UNF260" s="5"/>
      <c r="UNG260" s="5"/>
      <c r="UNH260" s="8"/>
      <c r="UNI260" s="5"/>
      <c r="UNJ260" s="5"/>
      <c r="UNK260" s="5"/>
      <c r="UNL260" s="8"/>
      <c r="UNM260" s="5"/>
      <c r="UNN260" s="5"/>
      <c r="UNO260" s="5"/>
      <c r="UNP260" s="8"/>
      <c r="UNQ260" s="5"/>
      <c r="UNR260" s="5"/>
      <c r="UNS260" s="5"/>
      <c r="UNT260" s="8"/>
      <c r="UNU260" s="5"/>
      <c r="UNV260" s="5"/>
      <c r="UNW260" s="5"/>
      <c r="UNX260" s="8"/>
      <c r="UNY260" s="5"/>
      <c r="UNZ260" s="5"/>
      <c r="UOA260" s="5"/>
      <c r="UOB260" s="8"/>
      <c r="UOC260" s="5"/>
      <c r="UOD260" s="5"/>
      <c r="UOE260" s="5"/>
      <c r="UOF260" s="8"/>
      <c r="UOG260" s="5"/>
      <c r="UOH260" s="5"/>
      <c r="UOI260" s="5"/>
      <c r="UOJ260" s="8"/>
      <c r="UOK260" s="5"/>
      <c r="UOL260" s="5"/>
      <c r="UOM260" s="5"/>
      <c r="UON260" s="8"/>
      <c r="UOO260" s="5"/>
      <c r="UOP260" s="5"/>
      <c r="UOQ260" s="5"/>
      <c r="UOR260" s="8"/>
      <c r="UOS260" s="5"/>
      <c r="UOT260" s="5"/>
      <c r="UOU260" s="5"/>
      <c r="UOV260" s="8"/>
      <c r="UOW260" s="5"/>
      <c r="UOX260" s="5"/>
      <c r="UOY260" s="5"/>
      <c r="UOZ260" s="8"/>
      <c r="UPA260" s="5"/>
      <c r="UPB260" s="5"/>
      <c r="UPC260" s="5"/>
      <c r="UPD260" s="8"/>
      <c r="UPE260" s="5"/>
      <c r="UPF260" s="5"/>
      <c r="UPG260" s="5"/>
      <c r="UPH260" s="8"/>
      <c r="UPI260" s="5"/>
      <c r="UPJ260" s="5"/>
      <c r="UPK260" s="5"/>
      <c r="UPL260" s="8"/>
      <c r="UPM260" s="5"/>
      <c r="UPN260" s="5"/>
      <c r="UPO260" s="5"/>
      <c r="UPP260" s="8"/>
      <c r="UPQ260" s="5"/>
      <c r="UPR260" s="5"/>
      <c r="UPS260" s="5"/>
      <c r="UPT260" s="8"/>
      <c r="UPU260" s="5"/>
      <c r="UPV260" s="5"/>
      <c r="UPW260" s="5"/>
      <c r="UPX260" s="8"/>
      <c r="UPY260" s="5"/>
      <c r="UPZ260" s="5"/>
      <c r="UQA260" s="5"/>
      <c r="UQB260" s="8"/>
      <c r="UQC260" s="5"/>
      <c r="UQD260" s="5"/>
      <c r="UQE260" s="5"/>
      <c r="UQF260" s="8"/>
      <c r="UQG260" s="5"/>
      <c r="UQH260" s="5"/>
      <c r="UQI260" s="5"/>
      <c r="UQJ260" s="8"/>
      <c r="UQK260" s="5"/>
      <c r="UQL260" s="5"/>
      <c r="UQM260" s="5"/>
      <c r="UQN260" s="8"/>
      <c r="UQO260" s="5"/>
      <c r="UQP260" s="5"/>
      <c r="UQQ260" s="5"/>
      <c r="UQR260" s="8"/>
      <c r="UQS260" s="5"/>
      <c r="UQT260" s="5"/>
      <c r="UQU260" s="5"/>
      <c r="UQV260" s="8"/>
      <c r="UQW260" s="5"/>
      <c r="UQX260" s="5"/>
      <c r="UQY260" s="5"/>
      <c r="UQZ260" s="8"/>
      <c r="URA260" s="5"/>
      <c r="URB260" s="5"/>
      <c r="URC260" s="5"/>
      <c r="URD260" s="8"/>
      <c r="URE260" s="5"/>
      <c r="URF260" s="5"/>
      <c r="URG260" s="5"/>
      <c r="URH260" s="8"/>
      <c r="URI260" s="5"/>
      <c r="URJ260" s="5"/>
      <c r="URK260" s="5"/>
      <c r="URL260" s="8"/>
      <c r="URM260" s="5"/>
      <c r="URN260" s="5"/>
      <c r="URO260" s="5"/>
      <c r="URP260" s="8"/>
      <c r="URQ260" s="5"/>
      <c r="URR260" s="5"/>
      <c r="URS260" s="5"/>
      <c r="URT260" s="8"/>
      <c r="URU260" s="5"/>
      <c r="URV260" s="5"/>
      <c r="URW260" s="5"/>
      <c r="URX260" s="8"/>
      <c r="URY260" s="5"/>
      <c r="URZ260" s="5"/>
      <c r="USA260" s="5"/>
      <c r="USB260" s="8"/>
      <c r="USC260" s="5"/>
      <c r="USD260" s="5"/>
      <c r="USE260" s="5"/>
      <c r="USF260" s="8"/>
      <c r="USG260" s="5"/>
      <c r="USH260" s="5"/>
      <c r="USI260" s="5"/>
      <c r="USJ260" s="8"/>
      <c r="USK260" s="5"/>
      <c r="USL260" s="5"/>
      <c r="USM260" s="5"/>
      <c r="USN260" s="8"/>
      <c r="USO260" s="5"/>
      <c r="USP260" s="5"/>
      <c r="USQ260" s="5"/>
      <c r="USR260" s="8"/>
      <c r="USS260" s="5"/>
      <c r="UST260" s="5"/>
      <c r="USU260" s="5"/>
      <c r="USV260" s="8"/>
      <c r="USW260" s="5"/>
      <c r="USX260" s="5"/>
      <c r="USY260" s="5"/>
      <c r="USZ260" s="8"/>
      <c r="UTA260" s="5"/>
      <c r="UTB260" s="5"/>
      <c r="UTC260" s="5"/>
      <c r="UTD260" s="8"/>
      <c r="UTE260" s="5"/>
      <c r="UTF260" s="5"/>
      <c r="UTG260" s="5"/>
      <c r="UTH260" s="8"/>
      <c r="UTI260" s="5"/>
      <c r="UTJ260" s="5"/>
      <c r="UTK260" s="5"/>
      <c r="UTL260" s="8"/>
      <c r="UTM260" s="5"/>
      <c r="UTN260" s="5"/>
      <c r="UTO260" s="5"/>
      <c r="UTP260" s="8"/>
      <c r="UTQ260" s="5"/>
      <c r="UTR260" s="5"/>
      <c r="UTS260" s="5"/>
      <c r="UTT260" s="8"/>
      <c r="UTU260" s="5"/>
      <c r="UTV260" s="5"/>
      <c r="UTW260" s="5"/>
      <c r="UTX260" s="8"/>
      <c r="UTY260" s="5"/>
      <c r="UTZ260" s="5"/>
      <c r="UUA260" s="5"/>
      <c r="UUB260" s="8"/>
      <c r="UUC260" s="5"/>
      <c r="UUD260" s="5"/>
      <c r="UUE260" s="5"/>
      <c r="UUF260" s="8"/>
      <c r="UUG260" s="5"/>
      <c r="UUH260" s="5"/>
      <c r="UUI260" s="5"/>
      <c r="UUJ260" s="8"/>
      <c r="UUK260" s="5"/>
      <c r="UUL260" s="5"/>
      <c r="UUM260" s="5"/>
      <c r="UUN260" s="8"/>
      <c r="UUO260" s="5"/>
      <c r="UUP260" s="5"/>
      <c r="UUQ260" s="5"/>
      <c r="UUR260" s="8"/>
      <c r="UUS260" s="5"/>
      <c r="UUT260" s="5"/>
      <c r="UUU260" s="5"/>
      <c r="UUV260" s="8"/>
      <c r="UUW260" s="5"/>
      <c r="UUX260" s="5"/>
      <c r="UUY260" s="5"/>
      <c r="UUZ260" s="8"/>
      <c r="UVA260" s="5"/>
      <c r="UVB260" s="5"/>
      <c r="UVC260" s="5"/>
      <c r="UVD260" s="8"/>
      <c r="UVE260" s="5"/>
      <c r="UVF260" s="5"/>
      <c r="UVG260" s="5"/>
      <c r="UVH260" s="8"/>
      <c r="UVI260" s="5"/>
      <c r="UVJ260" s="5"/>
      <c r="UVK260" s="5"/>
      <c r="UVL260" s="8"/>
      <c r="UVM260" s="5"/>
      <c r="UVN260" s="5"/>
      <c r="UVO260" s="5"/>
      <c r="UVP260" s="8"/>
      <c r="UVQ260" s="5"/>
      <c r="UVR260" s="5"/>
      <c r="UVS260" s="5"/>
      <c r="UVT260" s="8"/>
      <c r="UVU260" s="5"/>
      <c r="UVV260" s="5"/>
      <c r="UVW260" s="5"/>
      <c r="UVX260" s="8"/>
      <c r="UVY260" s="5"/>
      <c r="UVZ260" s="5"/>
      <c r="UWA260" s="5"/>
      <c r="UWB260" s="8"/>
      <c r="UWC260" s="5"/>
      <c r="UWD260" s="5"/>
      <c r="UWE260" s="5"/>
      <c r="UWF260" s="8"/>
      <c r="UWG260" s="5"/>
      <c r="UWH260" s="5"/>
      <c r="UWI260" s="5"/>
      <c r="UWJ260" s="8"/>
      <c r="UWK260" s="5"/>
      <c r="UWL260" s="5"/>
      <c r="UWM260" s="5"/>
      <c r="UWN260" s="8"/>
      <c r="UWO260" s="5"/>
      <c r="UWP260" s="5"/>
      <c r="UWQ260" s="5"/>
      <c r="UWR260" s="8"/>
      <c r="UWS260" s="5"/>
      <c r="UWT260" s="5"/>
      <c r="UWU260" s="5"/>
      <c r="UWV260" s="8"/>
      <c r="UWW260" s="5"/>
      <c r="UWX260" s="5"/>
      <c r="UWY260" s="5"/>
      <c r="UWZ260" s="8"/>
      <c r="UXA260" s="5"/>
      <c r="UXB260" s="5"/>
      <c r="UXC260" s="5"/>
      <c r="UXD260" s="8"/>
      <c r="UXE260" s="5"/>
      <c r="UXF260" s="5"/>
      <c r="UXG260" s="5"/>
      <c r="UXH260" s="8"/>
      <c r="UXI260" s="5"/>
      <c r="UXJ260" s="5"/>
      <c r="UXK260" s="5"/>
      <c r="UXL260" s="8"/>
      <c r="UXM260" s="5"/>
      <c r="UXN260" s="5"/>
      <c r="UXO260" s="5"/>
      <c r="UXP260" s="8"/>
      <c r="UXQ260" s="5"/>
      <c r="UXR260" s="5"/>
      <c r="UXS260" s="5"/>
      <c r="UXT260" s="8"/>
      <c r="UXU260" s="5"/>
      <c r="UXV260" s="5"/>
      <c r="UXW260" s="5"/>
      <c r="UXX260" s="8"/>
      <c r="UXY260" s="5"/>
      <c r="UXZ260" s="5"/>
      <c r="UYA260" s="5"/>
      <c r="UYB260" s="8"/>
      <c r="UYC260" s="5"/>
      <c r="UYD260" s="5"/>
      <c r="UYE260" s="5"/>
      <c r="UYF260" s="8"/>
      <c r="UYG260" s="5"/>
      <c r="UYH260" s="5"/>
      <c r="UYI260" s="5"/>
      <c r="UYJ260" s="8"/>
      <c r="UYK260" s="5"/>
      <c r="UYL260" s="5"/>
      <c r="UYM260" s="5"/>
      <c r="UYN260" s="8"/>
      <c r="UYO260" s="5"/>
      <c r="UYP260" s="5"/>
      <c r="UYQ260" s="5"/>
      <c r="UYR260" s="8"/>
      <c r="UYS260" s="5"/>
      <c r="UYT260" s="5"/>
      <c r="UYU260" s="5"/>
      <c r="UYV260" s="8"/>
      <c r="UYW260" s="5"/>
      <c r="UYX260" s="5"/>
      <c r="UYY260" s="5"/>
      <c r="UYZ260" s="8"/>
      <c r="UZA260" s="5"/>
      <c r="UZB260" s="5"/>
      <c r="UZC260" s="5"/>
      <c r="UZD260" s="8"/>
      <c r="UZE260" s="5"/>
      <c r="UZF260" s="5"/>
      <c r="UZG260" s="5"/>
      <c r="UZH260" s="8"/>
      <c r="UZI260" s="5"/>
      <c r="UZJ260" s="5"/>
      <c r="UZK260" s="5"/>
      <c r="UZL260" s="8"/>
      <c r="UZM260" s="5"/>
      <c r="UZN260" s="5"/>
      <c r="UZO260" s="5"/>
      <c r="UZP260" s="8"/>
      <c r="UZQ260" s="5"/>
      <c r="UZR260" s="5"/>
      <c r="UZS260" s="5"/>
      <c r="UZT260" s="8"/>
      <c r="UZU260" s="5"/>
      <c r="UZV260" s="5"/>
      <c r="UZW260" s="5"/>
      <c r="UZX260" s="8"/>
      <c r="UZY260" s="5"/>
      <c r="UZZ260" s="5"/>
      <c r="VAA260" s="5"/>
      <c r="VAB260" s="8"/>
      <c r="VAC260" s="5"/>
      <c r="VAD260" s="5"/>
      <c r="VAE260" s="5"/>
      <c r="VAF260" s="8"/>
      <c r="VAG260" s="5"/>
      <c r="VAH260" s="5"/>
      <c r="VAI260" s="5"/>
      <c r="VAJ260" s="8"/>
      <c r="VAK260" s="5"/>
      <c r="VAL260" s="5"/>
      <c r="VAM260" s="5"/>
      <c r="VAN260" s="8"/>
      <c r="VAO260" s="5"/>
      <c r="VAP260" s="5"/>
      <c r="VAQ260" s="5"/>
      <c r="VAR260" s="8"/>
      <c r="VAS260" s="5"/>
      <c r="VAT260" s="5"/>
      <c r="VAU260" s="5"/>
      <c r="VAV260" s="8"/>
      <c r="VAW260" s="5"/>
      <c r="VAX260" s="5"/>
      <c r="VAY260" s="5"/>
      <c r="VAZ260" s="8"/>
      <c r="VBA260" s="5"/>
      <c r="VBB260" s="5"/>
      <c r="VBC260" s="5"/>
      <c r="VBD260" s="8"/>
      <c r="VBE260" s="5"/>
      <c r="VBF260" s="5"/>
      <c r="VBG260" s="5"/>
      <c r="VBH260" s="8"/>
      <c r="VBI260" s="5"/>
      <c r="VBJ260" s="5"/>
      <c r="VBK260" s="5"/>
      <c r="VBL260" s="8"/>
      <c r="VBM260" s="5"/>
      <c r="VBN260" s="5"/>
      <c r="VBO260" s="5"/>
      <c r="VBP260" s="8"/>
      <c r="VBQ260" s="5"/>
      <c r="VBR260" s="5"/>
      <c r="VBS260" s="5"/>
      <c r="VBT260" s="8"/>
      <c r="VBU260" s="5"/>
      <c r="VBV260" s="5"/>
      <c r="VBW260" s="5"/>
      <c r="VBX260" s="8"/>
      <c r="VBY260" s="5"/>
      <c r="VBZ260" s="5"/>
      <c r="VCA260" s="5"/>
      <c r="VCB260" s="8"/>
      <c r="VCC260" s="5"/>
      <c r="VCD260" s="5"/>
      <c r="VCE260" s="5"/>
      <c r="VCF260" s="8"/>
      <c r="VCG260" s="5"/>
      <c r="VCH260" s="5"/>
      <c r="VCI260" s="5"/>
      <c r="VCJ260" s="8"/>
      <c r="VCK260" s="5"/>
      <c r="VCL260" s="5"/>
      <c r="VCM260" s="5"/>
      <c r="VCN260" s="8"/>
      <c r="VCO260" s="5"/>
      <c r="VCP260" s="5"/>
      <c r="VCQ260" s="5"/>
      <c r="VCR260" s="8"/>
      <c r="VCS260" s="5"/>
      <c r="VCT260" s="5"/>
      <c r="VCU260" s="5"/>
      <c r="VCV260" s="8"/>
      <c r="VCW260" s="5"/>
      <c r="VCX260" s="5"/>
      <c r="VCY260" s="5"/>
      <c r="VCZ260" s="8"/>
      <c r="VDA260" s="5"/>
      <c r="VDB260" s="5"/>
      <c r="VDC260" s="5"/>
      <c r="VDD260" s="8"/>
      <c r="VDE260" s="5"/>
      <c r="VDF260" s="5"/>
      <c r="VDG260" s="5"/>
      <c r="VDH260" s="8"/>
      <c r="VDI260" s="5"/>
      <c r="VDJ260" s="5"/>
      <c r="VDK260" s="5"/>
      <c r="VDL260" s="8"/>
      <c r="VDM260" s="5"/>
      <c r="VDN260" s="5"/>
      <c r="VDO260" s="5"/>
      <c r="VDP260" s="8"/>
      <c r="VDQ260" s="5"/>
      <c r="VDR260" s="5"/>
      <c r="VDS260" s="5"/>
      <c r="VDT260" s="8"/>
      <c r="VDU260" s="5"/>
      <c r="VDV260" s="5"/>
      <c r="VDW260" s="5"/>
      <c r="VDX260" s="8"/>
      <c r="VDY260" s="5"/>
      <c r="VDZ260" s="5"/>
      <c r="VEA260" s="5"/>
      <c r="VEB260" s="8"/>
      <c r="VEC260" s="5"/>
      <c r="VED260" s="5"/>
      <c r="VEE260" s="5"/>
      <c r="VEF260" s="8"/>
      <c r="VEG260" s="5"/>
      <c r="VEH260" s="5"/>
      <c r="VEI260" s="5"/>
      <c r="VEJ260" s="8"/>
      <c r="VEK260" s="5"/>
      <c r="VEL260" s="5"/>
      <c r="VEM260" s="5"/>
      <c r="VEN260" s="8"/>
      <c r="VEO260" s="5"/>
      <c r="VEP260" s="5"/>
      <c r="VEQ260" s="5"/>
      <c r="VER260" s="8"/>
      <c r="VES260" s="5"/>
      <c r="VET260" s="5"/>
      <c r="VEU260" s="5"/>
      <c r="VEV260" s="8"/>
      <c r="VEW260" s="5"/>
      <c r="VEX260" s="5"/>
      <c r="VEY260" s="5"/>
      <c r="VEZ260" s="8"/>
      <c r="VFA260" s="5"/>
      <c r="VFB260" s="5"/>
      <c r="VFC260" s="5"/>
      <c r="VFD260" s="8"/>
      <c r="VFE260" s="5"/>
      <c r="VFF260" s="5"/>
      <c r="VFG260" s="5"/>
      <c r="VFH260" s="8"/>
      <c r="VFI260" s="5"/>
      <c r="VFJ260" s="5"/>
      <c r="VFK260" s="5"/>
      <c r="VFL260" s="8"/>
      <c r="VFM260" s="5"/>
      <c r="VFN260" s="5"/>
      <c r="VFO260" s="5"/>
      <c r="VFP260" s="8"/>
      <c r="VFQ260" s="5"/>
      <c r="VFR260" s="5"/>
      <c r="VFS260" s="5"/>
      <c r="VFT260" s="8"/>
      <c r="VFU260" s="5"/>
      <c r="VFV260" s="5"/>
      <c r="VFW260" s="5"/>
      <c r="VFX260" s="8"/>
      <c r="VFY260" s="5"/>
      <c r="VFZ260" s="5"/>
      <c r="VGA260" s="5"/>
      <c r="VGB260" s="8"/>
      <c r="VGC260" s="5"/>
      <c r="VGD260" s="5"/>
      <c r="VGE260" s="5"/>
      <c r="VGF260" s="8"/>
      <c r="VGG260" s="5"/>
      <c r="VGH260" s="5"/>
      <c r="VGI260" s="5"/>
      <c r="VGJ260" s="8"/>
      <c r="VGK260" s="5"/>
      <c r="VGL260" s="5"/>
      <c r="VGM260" s="5"/>
      <c r="VGN260" s="8"/>
      <c r="VGO260" s="5"/>
      <c r="VGP260" s="5"/>
      <c r="VGQ260" s="5"/>
      <c r="VGR260" s="8"/>
      <c r="VGS260" s="5"/>
      <c r="VGT260" s="5"/>
      <c r="VGU260" s="5"/>
      <c r="VGV260" s="8"/>
      <c r="VGW260" s="5"/>
      <c r="VGX260" s="5"/>
      <c r="VGY260" s="5"/>
      <c r="VGZ260" s="8"/>
      <c r="VHA260" s="5"/>
      <c r="VHB260" s="5"/>
      <c r="VHC260" s="5"/>
      <c r="VHD260" s="8"/>
      <c r="VHE260" s="5"/>
      <c r="VHF260" s="5"/>
      <c r="VHG260" s="5"/>
      <c r="VHH260" s="8"/>
      <c r="VHI260" s="5"/>
      <c r="VHJ260" s="5"/>
      <c r="VHK260" s="5"/>
      <c r="VHL260" s="8"/>
      <c r="VHM260" s="5"/>
      <c r="VHN260" s="5"/>
      <c r="VHO260" s="5"/>
      <c r="VHP260" s="8"/>
      <c r="VHQ260" s="5"/>
      <c r="VHR260" s="5"/>
      <c r="VHS260" s="5"/>
      <c r="VHT260" s="8"/>
      <c r="VHU260" s="5"/>
      <c r="VHV260" s="5"/>
      <c r="VHW260" s="5"/>
      <c r="VHX260" s="8"/>
      <c r="VHY260" s="5"/>
      <c r="VHZ260" s="5"/>
      <c r="VIA260" s="5"/>
      <c r="VIB260" s="8"/>
      <c r="VIC260" s="5"/>
      <c r="VID260" s="5"/>
      <c r="VIE260" s="5"/>
      <c r="VIF260" s="8"/>
      <c r="VIG260" s="5"/>
      <c r="VIH260" s="5"/>
      <c r="VII260" s="5"/>
      <c r="VIJ260" s="8"/>
      <c r="VIK260" s="5"/>
      <c r="VIL260" s="5"/>
      <c r="VIM260" s="5"/>
      <c r="VIN260" s="8"/>
      <c r="VIO260" s="5"/>
      <c r="VIP260" s="5"/>
      <c r="VIQ260" s="5"/>
      <c r="VIR260" s="8"/>
      <c r="VIS260" s="5"/>
      <c r="VIT260" s="5"/>
      <c r="VIU260" s="5"/>
      <c r="VIV260" s="8"/>
      <c r="VIW260" s="5"/>
      <c r="VIX260" s="5"/>
      <c r="VIY260" s="5"/>
      <c r="VIZ260" s="8"/>
      <c r="VJA260" s="5"/>
      <c r="VJB260" s="5"/>
      <c r="VJC260" s="5"/>
      <c r="VJD260" s="8"/>
      <c r="VJE260" s="5"/>
      <c r="VJF260" s="5"/>
      <c r="VJG260" s="5"/>
      <c r="VJH260" s="8"/>
      <c r="VJI260" s="5"/>
      <c r="VJJ260" s="5"/>
      <c r="VJK260" s="5"/>
      <c r="VJL260" s="8"/>
      <c r="VJM260" s="5"/>
      <c r="VJN260" s="5"/>
      <c r="VJO260" s="5"/>
      <c r="VJP260" s="8"/>
      <c r="VJQ260" s="5"/>
      <c r="VJR260" s="5"/>
      <c r="VJS260" s="5"/>
      <c r="VJT260" s="8"/>
      <c r="VJU260" s="5"/>
      <c r="VJV260" s="5"/>
      <c r="VJW260" s="5"/>
      <c r="VJX260" s="8"/>
      <c r="VJY260" s="5"/>
      <c r="VJZ260" s="5"/>
      <c r="VKA260" s="5"/>
      <c r="VKB260" s="8"/>
      <c r="VKC260" s="5"/>
      <c r="VKD260" s="5"/>
      <c r="VKE260" s="5"/>
      <c r="VKF260" s="8"/>
      <c r="VKG260" s="5"/>
      <c r="VKH260" s="5"/>
      <c r="VKI260" s="5"/>
      <c r="VKJ260" s="8"/>
      <c r="VKK260" s="5"/>
      <c r="VKL260" s="5"/>
      <c r="VKM260" s="5"/>
      <c r="VKN260" s="8"/>
      <c r="VKO260" s="5"/>
      <c r="VKP260" s="5"/>
      <c r="VKQ260" s="5"/>
      <c r="VKR260" s="8"/>
      <c r="VKS260" s="5"/>
      <c r="VKT260" s="5"/>
      <c r="VKU260" s="5"/>
      <c r="VKV260" s="8"/>
      <c r="VKW260" s="5"/>
      <c r="VKX260" s="5"/>
      <c r="VKY260" s="5"/>
      <c r="VKZ260" s="8"/>
      <c r="VLA260" s="5"/>
      <c r="VLB260" s="5"/>
      <c r="VLC260" s="5"/>
      <c r="VLD260" s="8"/>
      <c r="VLE260" s="5"/>
      <c r="VLF260" s="5"/>
      <c r="VLG260" s="5"/>
      <c r="VLH260" s="8"/>
      <c r="VLI260" s="5"/>
      <c r="VLJ260" s="5"/>
      <c r="VLK260" s="5"/>
      <c r="VLL260" s="8"/>
      <c r="VLM260" s="5"/>
      <c r="VLN260" s="5"/>
      <c r="VLO260" s="5"/>
      <c r="VLP260" s="8"/>
      <c r="VLQ260" s="5"/>
      <c r="VLR260" s="5"/>
      <c r="VLS260" s="5"/>
      <c r="VLT260" s="8"/>
      <c r="VLU260" s="5"/>
      <c r="VLV260" s="5"/>
      <c r="VLW260" s="5"/>
      <c r="VLX260" s="8"/>
      <c r="VLY260" s="5"/>
      <c r="VLZ260" s="5"/>
      <c r="VMA260" s="5"/>
      <c r="VMB260" s="8"/>
      <c r="VMC260" s="5"/>
      <c r="VMD260" s="5"/>
      <c r="VME260" s="5"/>
      <c r="VMF260" s="8"/>
      <c r="VMG260" s="5"/>
      <c r="VMH260" s="5"/>
      <c r="VMI260" s="5"/>
      <c r="VMJ260" s="8"/>
      <c r="VMK260" s="5"/>
      <c r="VML260" s="5"/>
      <c r="VMM260" s="5"/>
      <c r="VMN260" s="8"/>
      <c r="VMO260" s="5"/>
      <c r="VMP260" s="5"/>
      <c r="VMQ260" s="5"/>
      <c r="VMR260" s="8"/>
      <c r="VMS260" s="5"/>
      <c r="VMT260" s="5"/>
      <c r="VMU260" s="5"/>
      <c r="VMV260" s="8"/>
      <c r="VMW260" s="5"/>
      <c r="VMX260" s="5"/>
      <c r="VMY260" s="5"/>
      <c r="VMZ260" s="8"/>
      <c r="VNA260" s="5"/>
      <c r="VNB260" s="5"/>
      <c r="VNC260" s="5"/>
      <c r="VND260" s="8"/>
      <c r="VNE260" s="5"/>
      <c r="VNF260" s="5"/>
      <c r="VNG260" s="5"/>
      <c r="VNH260" s="8"/>
      <c r="VNI260" s="5"/>
      <c r="VNJ260" s="5"/>
      <c r="VNK260" s="5"/>
      <c r="VNL260" s="8"/>
      <c r="VNM260" s="5"/>
      <c r="VNN260" s="5"/>
      <c r="VNO260" s="5"/>
      <c r="VNP260" s="8"/>
      <c r="VNQ260" s="5"/>
      <c r="VNR260" s="5"/>
      <c r="VNS260" s="5"/>
      <c r="VNT260" s="8"/>
      <c r="VNU260" s="5"/>
      <c r="VNV260" s="5"/>
      <c r="VNW260" s="5"/>
      <c r="VNX260" s="8"/>
      <c r="VNY260" s="5"/>
      <c r="VNZ260" s="5"/>
      <c r="VOA260" s="5"/>
      <c r="VOB260" s="8"/>
      <c r="VOC260" s="5"/>
      <c r="VOD260" s="5"/>
      <c r="VOE260" s="5"/>
      <c r="VOF260" s="8"/>
      <c r="VOG260" s="5"/>
      <c r="VOH260" s="5"/>
      <c r="VOI260" s="5"/>
      <c r="VOJ260" s="8"/>
      <c r="VOK260" s="5"/>
      <c r="VOL260" s="5"/>
      <c r="VOM260" s="5"/>
      <c r="VON260" s="8"/>
      <c r="VOO260" s="5"/>
      <c r="VOP260" s="5"/>
      <c r="VOQ260" s="5"/>
      <c r="VOR260" s="8"/>
      <c r="VOS260" s="5"/>
      <c r="VOT260" s="5"/>
      <c r="VOU260" s="5"/>
      <c r="VOV260" s="8"/>
      <c r="VOW260" s="5"/>
      <c r="VOX260" s="5"/>
      <c r="VOY260" s="5"/>
      <c r="VOZ260" s="8"/>
      <c r="VPA260" s="5"/>
      <c r="VPB260" s="5"/>
      <c r="VPC260" s="5"/>
      <c r="VPD260" s="8"/>
      <c r="VPE260" s="5"/>
      <c r="VPF260" s="5"/>
      <c r="VPG260" s="5"/>
      <c r="VPH260" s="8"/>
      <c r="VPI260" s="5"/>
      <c r="VPJ260" s="5"/>
      <c r="VPK260" s="5"/>
      <c r="VPL260" s="8"/>
      <c r="VPM260" s="5"/>
      <c r="VPN260" s="5"/>
      <c r="VPO260" s="5"/>
      <c r="VPP260" s="8"/>
      <c r="VPQ260" s="5"/>
      <c r="VPR260" s="5"/>
      <c r="VPS260" s="5"/>
      <c r="VPT260" s="8"/>
      <c r="VPU260" s="5"/>
      <c r="VPV260" s="5"/>
      <c r="VPW260" s="5"/>
      <c r="VPX260" s="8"/>
      <c r="VPY260" s="5"/>
      <c r="VPZ260" s="5"/>
      <c r="VQA260" s="5"/>
      <c r="VQB260" s="8"/>
      <c r="VQC260" s="5"/>
      <c r="VQD260" s="5"/>
      <c r="VQE260" s="5"/>
      <c r="VQF260" s="8"/>
      <c r="VQG260" s="5"/>
      <c r="VQH260" s="5"/>
      <c r="VQI260" s="5"/>
      <c r="VQJ260" s="8"/>
      <c r="VQK260" s="5"/>
      <c r="VQL260" s="5"/>
      <c r="VQM260" s="5"/>
      <c r="VQN260" s="8"/>
      <c r="VQO260" s="5"/>
      <c r="VQP260" s="5"/>
      <c r="VQQ260" s="5"/>
      <c r="VQR260" s="8"/>
      <c r="VQS260" s="5"/>
      <c r="VQT260" s="5"/>
      <c r="VQU260" s="5"/>
      <c r="VQV260" s="8"/>
      <c r="VQW260" s="5"/>
      <c r="VQX260" s="5"/>
      <c r="VQY260" s="5"/>
      <c r="VQZ260" s="8"/>
      <c r="VRA260" s="5"/>
      <c r="VRB260" s="5"/>
      <c r="VRC260" s="5"/>
      <c r="VRD260" s="8"/>
      <c r="VRE260" s="5"/>
      <c r="VRF260" s="5"/>
      <c r="VRG260" s="5"/>
      <c r="VRH260" s="8"/>
      <c r="VRI260" s="5"/>
      <c r="VRJ260" s="5"/>
      <c r="VRK260" s="5"/>
      <c r="VRL260" s="8"/>
      <c r="VRM260" s="5"/>
      <c r="VRN260" s="5"/>
      <c r="VRO260" s="5"/>
      <c r="VRP260" s="8"/>
      <c r="VRQ260" s="5"/>
      <c r="VRR260" s="5"/>
      <c r="VRS260" s="5"/>
      <c r="VRT260" s="8"/>
      <c r="VRU260" s="5"/>
      <c r="VRV260" s="5"/>
      <c r="VRW260" s="5"/>
      <c r="VRX260" s="8"/>
      <c r="VRY260" s="5"/>
      <c r="VRZ260" s="5"/>
      <c r="VSA260" s="5"/>
      <c r="VSB260" s="8"/>
      <c r="VSC260" s="5"/>
      <c r="VSD260" s="5"/>
      <c r="VSE260" s="5"/>
      <c r="VSF260" s="8"/>
      <c r="VSG260" s="5"/>
      <c r="VSH260" s="5"/>
      <c r="VSI260" s="5"/>
      <c r="VSJ260" s="8"/>
      <c r="VSK260" s="5"/>
      <c r="VSL260" s="5"/>
      <c r="VSM260" s="5"/>
      <c r="VSN260" s="8"/>
      <c r="VSO260" s="5"/>
      <c r="VSP260" s="5"/>
      <c r="VSQ260" s="5"/>
      <c r="VSR260" s="8"/>
      <c r="VSS260" s="5"/>
      <c r="VST260" s="5"/>
      <c r="VSU260" s="5"/>
      <c r="VSV260" s="8"/>
      <c r="VSW260" s="5"/>
      <c r="VSX260" s="5"/>
      <c r="VSY260" s="5"/>
      <c r="VSZ260" s="8"/>
      <c r="VTA260" s="5"/>
      <c r="VTB260" s="5"/>
      <c r="VTC260" s="5"/>
      <c r="VTD260" s="8"/>
      <c r="VTE260" s="5"/>
      <c r="VTF260" s="5"/>
      <c r="VTG260" s="5"/>
      <c r="VTH260" s="8"/>
      <c r="VTI260" s="5"/>
      <c r="VTJ260" s="5"/>
      <c r="VTK260" s="5"/>
      <c r="VTL260" s="8"/>
      <c r="VTM260" s="5"/>
      <c r="VTN260" s="5"/>
      <c r="VTO260" s="5"/>
      <c r="VTP260" s="8"/>
      <c r="VTQ260" s="5"/>
      <c r="VTR260" s="5"/>
      <c r="VTS260" s="5"/>
      <c r="VTT260" s="8"/>
      <c r="VTU260" s="5"/>
      <c r="VTV260" s="5"/>
      <c r="VTW260" s="5"/>
      <c r="VTX260" s="8"/>
      <c r="VTY260" s="5"/>
      <c r="VTZ260" s="5"/>
      <c r="VUA260" s="5"/>
      <c r="VUB260" s="8"/>
      <c r="VUC260" s="5"/>
      <c r="VUD260" s="5"/>
      <c r="VUE260" s="5"/>
      <c r="VUF260" s="8"/>
      <c r="VUG260" s="5"/>
      <c r="VUH260" s="5"/>
      <c r="VUI260" s="5"/>
      <c r="VUJ260" s="8"/>
      <c r="VUK260" s="5"/>
      <c r="VUL260" s="5"/>
      <c r="VUM260" s="5"/>
      <c r="VUN260" s="8"/>
      <c r="VUO260" s="5"/>
      <c r="VUP260" s="5"/>
      <c r="VUQ260" s="5"/>
      <c r="VUR260" s="8"/>
      <c r="VUS260" s="5"/>
      <c r="VUT260" s="5"/>
      <c r="VUU260" s="5"/>
      <c r="VUV260" s="8"/>
      <c r="VUW260" s="5"/>
      <c r="VUX260" s="5"/>
      <c r="VUY260" s="5"/>
      <c r="VUZ260" s="8"/>
      <c r="VVA260" s="5"/>
      <c r="VVB260" s="5"/>
      <c r="VVC260" s="5"/>
      <c r="VVD260" s="8"/>
      <c r="VVE260" s="5"/>
      <c r="VVF260" s="5"/>
      <c r="VVG260" s="5"/>
      <c r="VVH260" s="8"/>
      <c r="VVI260" s="5"/>
      <c r="VVJ260" s="5"/>
      <c r="VVK260" s="5"/>
      <c r="VVL260" s="8"/>
      <c r="VVM260" s="5"/>
      <c r="VVN260" s="5"/>
      <c r="VVO260" s="5"/>
      <c r="VVP260" s="8"/>
      <c r="VVQ260" s="5"/>
      <c r="VVR260" s="5"/>
      <c r="VVS260" s="5"/>
      <c r="VVT260" s="8"/>
      <c r="VVU260" s="5"/>
      <c r="VVV260" s="5"/>
      <c r="VVW260" s="5"/>
      <c r="VVX260" s="8"/>
      <c r="VVY260" s="5"/>
      <c r="VVZ260" s="5"/>
      <c r="VWA260" s="5"/>
      <c r="VWB260" s="8"/>
      <c r="VWC260" s="5"/>
      <c r="VWD260" s="5"/>
      <c r="VWE260" s="5"/>
      <c r="VWF260" s="8"/>
      <c r="VWG260" s="5"/>
      <c r="VWH260" s="5"/>
      <c r="VWI260" s="5"/>
      <c r="VWJ260" s="8"/>
      <c r="VWK260" s="5"/>
      <c r="VWL260" s="5"/>
      <c r="VWM260" s="5"/>
      <c r="VWN260" s="8"/>
      <c r="VWO260" s="5"/>
      <c r="VWP260" s="5"/>
      <c r="VWQ260" s="5"/>
      <c r="VWR260" s="8"/>
      <c r="VWS260" s="5"/>
      <c r="VWT260" s="5"/>
      <c r="VWU260" s="5"/>
      <c r="VWV260" s="8"/>
      <c r="VWW260" s="5"/>
      <c r="VWX260" s="5"/>
      <c r="VWY260" s="5"/>
      <c r="VWZ260" s="8"/>
      <c r="VXA260" s="5"/>
      <c r="VXB260" s="5"/>
      <c r="VXC260" s="5"/>
      <c r="VXD260" s="8"/>
      <c r="VXE260" s="5"/>
      <c r="VXF260" s="5"/>
      <c r="VXG260" s="5"/>
      <c r="VXH260" s="8"/>
      <c r="VXI260" s="5"/>
      <c r="VXJ260" s="5"/>
      <c r="VXK260" s="5"/>
      <c r="VXL260" s="8"/>
      <c r="VXM260" s="5"/>
      <c r="VXN260" s="5"/>
      <c r="VXO260" s="5"/>
      <c r="VXP260" s="8"/>
      <c r="VXQ260" s="5"/>
      <c r="VXR260" s="5"/>
      <c r="VXS260" s="5"/>
      <c r="VXT260" s="8"/>
      <c r="VXU260" s="5"/>
      <c r="VXV260" s="5"/>
      <c r="VXW260" s="5"/>
      <c r="VXX260" s="8"/>
      <c r="VXY260" s="5"/>
      <c r="VXZ260" s="5"/>
      <c r="VYA260" s="5"/>
      <c r="VYB260" s="8"/>
      <c r="VYC260" s="5"/>
      <c r="VYD260" s="5"/>
      <c r="VYE260" s="5"/>
      <c r="VYF260" s="8"/>
      <c r="VYG260" s="5"/>
      <c r="VYH260" s="5"/>
      <c r="VYI260" s="5"/>
      <c r="VYJ260" s="8"/>
      <c r="VYK260" s="5"/>
      <c r="VYL260" s="5"/>
      <c r="VYM260" s="5"/>
      <c r="VYN260" s="8"/>
      <c r="VYO260" s="5"/>
      <c r="VYP260" s="5"/>
      <c r="VYQ260" s="5"/>
      <c r="VYR260" s="8"/>
      <c r="VYS260" s="5"/>
      <c r="VYT260" s="5"/>
      <c r="VYU260" s="5"/>
      <c r="VYV260" s="8"/>
      <c r="VYW260" s="5"/>
      <c r="VYX260" s="5"/>
      <c r="VYY260" s="5"/>
      <c r="VYZ260" s="8"/>
      <c r="VZA260" s="5"/>
      <c r="VZB260" s="5"/>
      <c r="VZC260" s="5"/>
      <c r="VZD260" s="8"/>
      <c r="VZE260" s="5"/>
      <c r="VZF260" s="5"/>
      <c r="VZG260" s="5"/>
      <c r="VZH260" s="8"/>
      <c r="VZI260" s="5"/>
      <c r="VZJ260" s="5"/>
      <c r="VZK260" s="5"/>
      <c r="VZL260" s="8"/>
      <c r="VZM260" s="5"/>
      <c r="VZN260" s="5"/>
      <c r="VZO260" s="5"/>
      <c r="VZP260" s="8"/>
      <c r="VZQ260" s="5"/>
      <c r="VZR260" s="5"/>
      <c r="VZS260" s="5"/>
      <c r="VZT260" s="8"/>
      <c r="VZU260" s="5"/>
      <c r="VZV260" s="5"/>
      <c r="VZW260" s="5"/>
      <c r="VZX260" s="8"/>
      <c r="VZY260" s="5"/>
      <c r="VZZ260" s="5"/>
      <c r="WAA260" s="5"/>
      <c r="WAB260" s="8"/>
      <c r="WAC260" s="5"/>
      <c r="WAD260" s="5"/>
      <c r="WAE260" s="5"/>
      <c r="WAF260" s="8"/>
      <c r="WAG260" s="5"/>
      <c r="WAH260" s="5"/>
      <c r="WAI260" s="5"/>
      <c r="WAJ260" s="8"/>
      <c r="WAK260" s="5"/>
      <c r="WAL260" s="5"/>
      <c r="WAM260" s="5"/>
      <c r="WAN260" s="8"/>
      <c r="WAO260" s="5"/>
      <c r="WAP260" s="5"/>
      <c r="WAQ260" s="5"/>
      <c r="WAR260" s="8"/>
      <c r="WAS260" s="5"/>
      <c r="WAT260" s="5"/>
      <c r="WAU260" s="5"/>
      <c r="WAV260" s="8"/>
      <c r="WAW260" s="5"/>
      <c r="WAX260" s="5"/>
      <c r="WAY260" s="5"/>
      <c r="WAZ260" s="8"/>
      <c r="WBA260" s="5"/>
      <c r="WBB260" s="5"/>
      <c r="WBC260" s="5"/>
      <c r="WBD260" s="8"/>
      <c r="WBE260" s="5"/>
      <c r="WBF260" s="5"/>
      <c r="WBG260" s="5"/>
      <c r="WBH260" s="8"/>
      <c r="WBI260" s="5"/>
      <c r="WBJ260" s="5"/>
      <c r="WBK260" s="5"/>
      <c r="WBL260" s="8"/>
      <c r="WBM260" s="5"/>
      <c r="WBN260" s="5"/>
      <c r="WBO260" s="5"/>
      <c r="WBP260" s="8"/>
      <c r="WBQ260" s="5"/>
      <c r="WBR260" s="5"/>
      <c r="WBS260" s="5"/>
      <c r="WBT260" s="8"/>
      <c r="WBU260" s="5"/>
      <c r="WBV260" s="5"/>
      <c r="WBW260" s="5"/>
      <c r="WBX260" s="8"/>
      <c r="WBY260" s="5"/>
      <c r="WBZ260" s="5"/>
      <c r="WCA260" s="5"/>
      <c r="WCB260" s="8"/>
      <c r="WCC260" s="5"/>
      <c r="WCD260" s="5"/>
      <c r="WCE260" s="5"/>
      <c r="WCF260" s="8"/>
      <c r="WCG260" s="5"/>
      <c r="WCH260" s="5"/>
      <c r="WCI260" s="5"/>
      <c r="WCJ260" s="8"/>
      <c r="WCK260" s="5"/>
      <c r="WCL260" s="5"/>
      <c r="WCM260" s="5"/>
      <c r="WCN260" s="8"/>
      <c r="WCO260" s="5"/>
      <c r="WCP260" s="5"/>
      <c r="WCQ260" s="5"/>
      <c r="WCR260" s="8"/>
      <c r="WCS260" s="5"/>
      <c r="WCT260" s="5"/>
      <c r="WCU260" s="5"/>
      <c r="WCV260" s="8"/>
      <c r="WCW260" s="5"/>
      <c r="WCX260" s="5"/>
      <c r="WCY260" s="5"/>
      <c r="WCZ260" s="8"/>
      <c r="WDA260" s="5"/>
      <c r="WDB260" s="5"/>
      <c r="WDC260" s="5"/>
      <c r="WDD260" s="8"/>
      <c r="WDE260" s="5"/>
      <c r="WDF260" s="5"/>
      <c r="WDG260" s="5"/>
      <c r="WDH260" s="8"/>
      <c r="WDI260" s="5"/>
      <c r="WDJ260" s="5"/>
      <c r="WDK260" s="5"/>
      <c r="WDL260" s="8"/>
      <c r="WDM260" s="5"/>
      <c r="WDN260" s="5"/>
      <c r="WDO260" s="5"/>
      <c r="WDP260" s="8"/>
      <c r="WDQ260" s="5"/>
      <c r="WDR260" s="5"/>
      <c r="WDS260" s="5"/>
      <c r="WDT260" s="8"/>
      <c r="WDU260" s="5"/>
      <c r="WDV260" s="5"/>
      <c r="WDW260" s="5"/>
      <c r="WDX260" s="8"/>
      <c r="WDY260" s="5"/>
      <c r="WDZ260" s="5"/>
      <c r="WEA260" s="5"/>
      <c r="WEB260" s="8"/>
      <c r="WEC260" s="5"/>
      <c r="WED260" s="5"/>
      <c r="WEE260" s="5"/>
      <c r="WEF260" s="8"/>
      <c r="WEG260" s="5"/>
      <c r="WEH260" s="5"/>
      <c r="WEI260" s="5"/>
      <c r="WEJ260" s="8"/>
      <c r="WEK260" s="5"/>
      <c r="WEL260" s="5"/>
      <c r="WEM260" s="5"/>
      <c r="WEN260" s="8"/>
      <c r="WEO260" s="5"/>
      <c r="WEP260" s="5"/>
      <c r="WEQ260" s="5"/>
      <c r="WER260" s="8"/>
      <c r="WES260" s="5"/>
      <c r="WET260" s="5"/>
      <c r="WEU260" s="5"/>
      <c r="WEV260" s="8"/>
      <c r="WEW260" s="5"/>
      <c r="WEX260" s="5"/>
      <c r="WEY260" s="5"/>
      <c r="WEZ260" s="8"/>
      <c r="WFA260" s="5"/>
      <c r="WFB260" s="5"/>
      <c r="WFC260" s="5"/>
      <c r="WFD260" s="8"/>
      <c r="WFE260" s="5"/>
      <c r="WFF260" s="5"/>
      <c r="WFG260" s="5"/>
      <c r="WFH260" s="8"/>
      <c r="WFI260" s="5"/>
      <c r="WFJ260" s="5"/>
      <c r="WFK260" s="5"/>
      <c r="WFL260" s="8"/>
      <c r="WFM260" s="5"/>
      <c r="WFN260" s="5"/>
      <c r="WFO260" s="5"/>
      <c r="WFP260" s="8"/>
      <c r="WFQ260" s="5"/>
      <c r="WFR260" s="5"/>
      <c r="WFS260" s="5"/>
      <c r="WFT260" s="8"/>
      <c r="WFU260" s="5"/>
      <c r="WFV260" s="5"/>
      <c r="WFW260" s="5"/>
      <c r="WFX260" s="8"/>
      <c r="WFY260" s="5"/>
      <c r="WFZ260" s="5"/>
      <c r="WGA260" s="5"/>
      <c r="WGB260" s="8"/>
      <c r="WGC260" s="5"/>
      <c r="WGD260" s="5"/>
      <c r="WGE260" s="5"/>
      <c r="WGF260" s="8"/>
      <c r="WGG260" s="5"/>
      <c r="WGH260" s="5"/>
      <c r="WGI260" s="5"/>
      <c r="WGJ260" s="8"/>
      <c r="WGK260" s="5"/>
      <c r="WGL260" s="5"/>
      <c r="WGM260" s="5"/>
      <c r="WGN260" s="8"/>
      <c r="WGO260" s="5"/>
      <c r="WGP260" s="5"/>
      <c r="WGQ260" s="5"/>
      <c r="WGR260" s="8"/>
      <c r="WGS260" s="5"/>
      <c r="WGT260" s="5"/>
      <c r="WGU260" s="5"/>
      <c r="WGV260" s="8"/>
      <c r="WGW260" s="5"/>
      <c r="WGX260" s="5"/>
      <c r="WGY260" s="5"/>
      <c r="WGZ260" s="8"/>
      <c r="WHA260" s="5"/>
      <c r="WHB260" s="5"/>
      <c r="WHC260" s="5"/>
      <c r="WHD260" s="8"/>
      <c r="WHE260" s="5"/>
      <c r="WHF260" s="5"/>
      <c r="WHG260" s="5"/>
      <c r="WHH260" s="8"/>
      <c r="WHI260" s="5"/>
      <c r="WHJ260" s="5"/>
      <c r="WHK260" s="5"/>
      <c r="WHL260" s="8"/>
      <c r="WHM260" s="5"/>
      <c r="WHN260" s="5"/>
      <c r="WHO260" s="5"/>
      <c r="WHP260" s="8"/>
      <c r="WHQ260" s="5"/>
      <c r="WHR260" s="5"/>
      <c r="WHS260" s="5"/>
      <c r="WHT260" s="8"/>
      <c r="WHU260" s="5"/>
      <c r="WHV260" s="5"/>
      <c r="WHW260" s="5"/>
      <c r="WHX260" s="8"/>
      <c r="WHY260" s="5"/>
      <c r="WHZ260" s="5"/>
      <c r="WIA260" s="5"/>
      <c r="WIB260" s="8"/>
      <c r="WIC260" s="5"/>
      <c r="WID260" s="5"/>
      <c r="WIE260" s="5"/>
      <c r="WIF260" s="8"/>
      <c r="WIG260" s="5"/>
      <c r="WIH260" s="5"/>
      <c r="WII260" s="5"/>
      <c r="WIJ260" s="8"/>
      <c r="WIK260" s="5"/>
      <c r="WIL260" s="5"/>
      <c r="WIM260" s="5"/>
      <c r="WIN260" s="8"/>
      <c r="WIO260" s="5"/>
      <c r="WIP260" s="5"/>
      <c r="WIQ260" s="5"/>
      <c r="WIR260" s="8"/>
      <c r="WIS260" s="5"/>
      <c r="WIT260" s="5"/>
      <c r="WIU260" s="5"/>
      <c r="WIV260" s="8"/>
      <c r="WIW260" s="5"/>
      <c r="WIX260" s="5"/>
      <c r="WIY260" s="5"/>
      <c r="WIZ260" s="8"/>
      <c r="WJA260" s="5"/>
      <c r="WJB260" s="5"/>
      <c r="WJC260" s="5"/>
      <c r="WJD260" s="8"/>
      <c r="WJE260" s="5"/>
      <c r="WJF260" s="5"/>
      <c r="WJG260" s="5"/>
      <c r="WJH260" s="8"/>
      <c r="WJI260" s="5"/>
      <c r="WJJ260" s="5"/>
      <c r="WJK260" s="5"/>
      <c r="WJL260" s="8"/>
      <c r="WJM260" s="5"/>
      <c r="WJN260" s="5"/>
      <c r="WJO260" s="5"/>
      <c r="WJP260" s="8"/>
      <c r="WJQ260" s="5"/>
      <c r="WJR260" s="5"/>
      <c r="WJS260" s="5"/>
      <c r="WJT260" s="8"/>
      <c r="WJU260" s="5"/>
      <c r="WJV260" s="5"/>
      <c r="WJW260" s="5"/>
      <c r="WJX260" s="8"/>
      <c r="WJY260" s="5"/>
      <c r="WJZ260" s="5"/>
      <c r="WKA260" s="5"/>
      <c r="WKB260" s="8"/>
      <c r="WKC260" s="5"/>
      <c r="WKD260" s="5"/>
      <c r="WKE260" s="5"/>
      <c r="WKF260" s="8"/>
      <c r="WKG260" s="5"/>
      <c r="WKH260" s="5"/>
      <c r="WKI260" s="5"/>
      <c r="WKJ260" s="8"/>
      <c r="WKK260" s="5"/>
      <c r="WKL260" s="5"/>
      <c r="WKM260" s="5"/>
      <c r="WKN260" s="8"/>
      <c r="WKO260" s="5"/>
      <c r="WKP260" s="5"/>
      <c r="WKQ260" s="5"/>
      <c r="WKR260" s="8"/>
      <c r="WKS260" s="5"/>
      <c r="WKT260" s="5"/>
      <c r="WKU260" s="5"/>
      <c r="WKV260" s="8"/>
      <c r="WKW260" s="5"/>
      <c r="WKX260" s="5"/>
      <c r="WKY260" s="5"/>
      <c r="WKZ260" s="8"/>
      <c r="WLA260" s="5"/>
      <c r="WLB260" s="5"/>
      <c r="WLC260" s="5"/>
      <c r="WLD260" s="8"/>
      <c r="WLE260" s="5"/>
      <c r="WLF260" s="5"/>
      <c r="WLG260" s="5"/>
      <c r="WLH260" s="8"/>
      <c r="WLI260" s="5"/>
      <c r="WLJ260" s="5"/>
      <c r="WLK260" s="5"/>
      <c r="WLL260" s="8"/>
      <c r="WLM260" s="5"/>
      <c r="WLN260" s="5"/>
      <c r="WLO260" s="5"/>
      <c r="WLP260" s="8"/>
      <c r="WLQ260" s="5"/>
      <c r="WLR260" s="5"/>
      <c r="WLS260" s="5"/>
      <c r="WLT260" s="8"/>
      <c r="WLU260" s="5"/>
      <c r="WLV260" s="5"/>
      <c r="WLW260" s="5"/>
      <c r="WLX260" s="8"/>
      <c r="WLY260" s="5"/>
      <c r="WLZ260" s="5"/>
      <c r="WMA260" s="5"/>
      <c r="WMB260" s="8"/>
      <c r="WMC260" s="5"/>
      <c r="WMD260" s="5"/>
      <c r="WME260" s="5"/>
      <c r="WMF260" s="8"/>
      <c r="WMG260" s="5"/>
      <c r="WMH260" s="5"/>
      <c r="WMI260" s="5"/>
      <c r="WMJ260" s="8"/>
      <c r="WMK260" s="5"/>
      <c r="WML260" s="5"/>
      <c r="WMM260" s="5"/>
      <c r="WMN260" s="8"/>
      <c r="WMO260" s="5"/>
      <c r="WMP260" s="5"/>
      <c r="WMQ260" s="5"/>
      <c r="WMR260" s="8"/>
      <c r="WMS260" s="5"/>
      <c r="WMT260" s="5"/>
      <c r="WMU260" s="5"/>
      <c r="WMV260" s="8"/>
      <c r="WMW260" s="5"/>
      <c r="WMX260" s="5"/>
      <c r="WMY260" s="5"/>
      <c r="WMZ260" s="8"/>
      <c r="WNA260" s="5"/>
      <c r="WNB260" s="5"/>
      <c r="WNC260" s="5"/>
      <c r="WND260" s="8"/>
      <c r="WNE260" s="5"/>
      <c r="WNF260" s="5"/>
      <c r="WNG260" s="5"/>
      <c r="WNH260" s="8"/>
      <c r="WNI260" s="5"/>
      <c r="WNJ260" s="5"/>
      <c r="WNK260" s="5"/>
      <c r="WNL260" s="8"/>
      <c r="WNM260" s="5"/>
      <c r="WNN260" s="5"/>
      <c r="WNO260" s="5"/>
      <c r="WNP260" s="8"/>
      <c r="WNQ260" s="5"/>
      <c r="WNR260" s="5"/>
      <c r="WNS260" s="5"/>
      <c r="WNT260" s="8"/>
      <c r="WNU260" s="5"/>
      <c r="WNV260" s="5"/>
      <c r="WNW260" s="5"/>
      <c r="WNX260" s="8"/>
      <c r="WNY260" s="5"/>
      <c r="WNZ260" s="5"/>
      <c r="WOA260" s="5"/>
      <c r="WOB260" s="8"/>
      <c r="WOC260" s="5"/>
      <c r="WOD260" s="5"/>
      <c r="WOE260" s="5"/>
      <c r="WOF260" s="8"/>
      <c r="WOG260" s="5"/>
      <c r="WOH260" s="5"/>
      <c r="WOI260" s="5"/>
      <c r="WOJ260" s="8"/>
      <c r="WOK260" s="5"/>
      <c r="WOL260" s="5"/>
      <c r="WOM260" s="5"/>
      <c r="WON260" s="8"/>
      <c r="WOO260" s="5"/>
      <c r="WOP260" s="5"/>
      <c r="WOQ260" s="5"/>
      <c r="WOR260" s="8"/>
      <c r="WOS260" s="5"/>
      <c r="WOT260" s="5"/>
      <c r="WOU260" s="5"/>
      <c r="WOV260" s="8"/>
      <c r="WOW260" s="5"/>
      <c r="WOX260" s="5"/>
      <c r="WOY260" s="5"/>
      <c r="WOZ260" s="8"/>
      <c r="WPA260" s="5"/>
      <c r="WPB260" s="5"/>
      <c r="WPC260" s="5"/>
      <c r="WPD260" s="8"/>
      <c r="WPE260" s="5"/>
      <c r="WPF260" s="5"/>
      <c r="WPG260" s="5"/>
      <c r="WPH260" s="8"/>
      <c r="WPI260" s="5"/>
      <c r="WPJ260" s="5"/>
      <c r="WPK260" s="5"/>
      <c r="WPL260" s="8"/>
      <c r="WPM260" s="5"/>
      <c r="WPN260" s="5"/>
      <c r="WPO260" s="5"/>
      <c r="WPP260" s="8"/>
      <c r="WPQ260" s="5"/>
      <c r="WPR260" s="5"/>
      <c r="WPS260" s="5"/>
      <c r="WPT260" s="8"/>
      <c r="WPU260" s="5"/>
      <c r="WPV260" s="5"/>
      <c r="WPW260" s="5"/>
      <c r="WPX260" s="8"/>
      <c r="WPY260" s="5"/>
      <c r="WPZ260" s="5"/>
      <c r="WQA260" s="5"/>
      <c r="WQB260" s="8"/>
      <c r="WQC260" s="5"/>
      <c r="WQD260" s="5"/>
      <c r="WQE260" s="5"/>
      <c r="WQF260" s="8"/>
      <c r="WQG260" s="5"/>
      <c r="WQH260" s="5"/>
      <c r="WQI260" s="5"/>
      <c r="WQJ260" s="8"/>
      <c r="WQK260" s="5"/>
      <c r="WQL260" s="5"/>
      <c r="WQM260" s="5"/>
      <c r="WQN260" s="8"/>
      <c r="WQO260" s="5"/>
      <c r="WQP260" s="5"/>
      <c r="WQQ260" s="5"/>
      <c r="WQR260" s="8"/>
      <c r="WQS260" s="5"/>
      <c r="WQT260" s="5"/>
      <c r="WQU260" s="5"/>
      <c r="WQV260" s="8"/>
      <c r="WQW260" s="5"/>
      <c r="WQX260" s="5"/>
      <c r="WQY260" s="5"/>
      <c r="WQZ260" s="8"/>
      <c r="WRA260" s="5"/>
      <c r="WRB260" s="5"/>
      <c r="WRC260" s="5"/>
      <c r="WRD260" s="8"/>
      <c r="WRE260" s="5"/>
      <c r="WRF260" s="5"/>
      <c r="WRG260" s="5"/>
      <c r="WRH260" s="8"/>
      <c r="WRI260" s="5"/>
      <c r="WRJ260" s="5"/>
      <c r="WRK260" s="5"/>
      <c r="WRL260" s="8"/>
      <c r="WRM260" s="5"/>
      <c r="WRN260" s="5"/>
      <c r="WRO260" s="5"/>
      <c r="WRP260" s="8"/>
      <c r="WRQ260" s="5"/>
      <c r="WRR260" s="5"/>
      <c r="WRS260" s="5"/>
      <c r="WRT260" s="8"/>
      <c r="WRU260" s="5"/>
      <c r="WRV260" s="5"/>
      <c r="WRW260" s="5"/>
      <c r="WRX260" s="8"/>
      <c r="WRY260" s="5"/>
      <c r="WRZ260" s="5"/>
      <c r="WSA260" s="5"/>
      <c r="WSB260" s="8"/>
      <c r="WSC260" s="5"/>
      <c r="WSD260" s="5"/>
      <c r="WSE260" s="5"/>
      <c r="WSF260" s="8"/>
      <c r="WSG260" s="5"/>
      <c r="WSH260" s="5"/>
      <c r="WSI260" s="5"/>
      <c r="WSJ260" s="8"/>
      <c r="WSK260" s="5"/>
      <c r="WSL260" s="5"/>
      <c r="WSM260" s="5"/>
      <c r="WSN260" s="8"/>
      <c r="WSO260" s="5"/>
      <c r="WSP260" s="5"/>
      <c r="WSQ260" s="5"/>
      <c r="WSR260" s="8"/>
      <c r="WSS260" s="5"/>
      <c r="WST260" s="5"/>
      <c r="WSU260" s="5"/>
      <c r="WSV260" s="8"/>
      <c r="WSW260" s="5"/>
      <c r="WSX260" s="5"/>
      <c r="WSY260" s="5"/>
      <c r="WSZ260" s="8"/>
      <c r="WTA260" s="5"/>
      <c r="WTB260" s="5"/>
      <c r="WTC260" s="5"/>
      <c r="WTD260" s="8"/>
      <c r="WTE260" s="5"/>
      <c r="WTF260" s="5"/>
      <c r="WTG260" s="5"/>
      <c r="WTH260" s="8"/>
      <c r="WTI260" s="5"/>
      <c r="WTJ260" s="5"/>
      <c r="WTK260" s="5"/>
      <c r="WTL260" s="8"/>
      <c r="WTM260" s="5"/>
      <c r="WTN260" s="5"/>
      <c r="WTO260" s="5"/>
      <c r="WTP260" s="8"/>
      <c r="WTQ260" s="5"/>
      <c r="WTR260" s="5"/>
      <c r="WTS260" s="5"/>
      <c r="WTT260" s="8"/>
      <c r="WTU260" s="5"/>
      <c r="WTV260" s="5"/>
      <c r="WTW260" s="5"/>
      <c r="WTX260" s="8"/>
      <c r="WTY260" s="5"/>
      <c r="WTZ260" s="5"/>
      <c r="WUA260" s="5"/>
      <c r="WUB260" s="8"/>
      <c r="WUC260" s="5"/>
      <c r="WUD260" s="5"/>
      <c r="WUE260" s="5"/>
      <c r="WUF260" s="8"/>
      <c r="WUG260" s="5"/>
      <c r="WUH260" s="5"/>
      <c r="WUI260" s="5"/>
      <c r="WUJ260" s="8"/>
      <c r="WUK260" s="5"/>
      <c r="WUL260" s="5"/>
      <c r="WUM260" s="5"/>
      <c r="WUN260" s="8"/>
      <c r="WUO260" s="5"/>
      <c r="WUP260" s="5"/>
      <c r="WUQ260" s="5"/>
      <c r="WUR260" s="8"/>
      <c r="WUS260" s="5"/>
      <c r="WUT260" s="5"/>
      <c r="WUU260" s="5"/>
      <c r="WUV260" s="8"/>
      <c r="WUW260" s="5"/>
      <c r="WUX260" s="5"/>
      <c r="WUY260" s="5"/>
      <c r="WUZ260" s="8"/>
      <c r="WVA260" s="5"/>
      <c r="WVB260" s="5"/>
      <c r="WVC260" s="5"/>
      <c r="WVD260" s="8"/>
      <c r="WVE260" s="5"/>
      <c r="WVF260" s="5"/>
      <c r="WVG260" s="5"/>
      <c r="WVH260" s="8"/>
      <c r="WVI260" s="5"/>
      <c r="WVJ260" s="5"/>
      <c r="WVK260" s="5"/>
      <c r="WVL260" s="8"/>
      <c r="WVM260" s="5"/>
      <c r="WVN260" s="5"/>
      <c r="WVO260" s="5"/>
      <c r="WVP260" s="8"/>
      <c r="WVQ260" s="5"/>
      <c r="WVR260" s="5"/>
      <c r="WVS260" s="5"/>
      <c r="WVT260" s="8"/>
      <c r="WVU260" s="5"/>
      <c r="WVV260" s="5"/>
      <c r="WVW260" s="5"/>
      <c r="WVX260" s="8"/>
      <c r="WVY260" s="5"/>
      <c r="WVZ260" s="5"/>
      <c r="WWA260" s="5"/>
      <c r="WWB260" s="8"/>
      <c r="WWC260" s="5"/>
      <c r="WWD260" s="5"/>
      <c r="WWE260" s="5"/>
      <c r="WWF260" s="8"/>
      <c r="WWG260" s="5"/>
      <c r="WWH260" s="5"/>
      <c r="WWI260" s="5"/>
      <c r="WWJ260" s="8"/>
      <c r="WWK260" s="5"/>
      <c r="WWL260" s="5"/>
      <c r="WWM260" s="5"/>
      <c r="WWN260" s="8"/>
      <c r="WWO260" s="5"/>
      <c r="WWP260" s="5"/>
      <c r="WWQ260" s="5"/>
      <c r="WWR260" s="8"/>
      <c r="WWS260" s="5"/>
      <c r="WWT260" s="5"/>
      <c r="WWU260" s="5"/>
      <c r="WWV260" s="8"/>
      <c r="WWW260" s="5"/>
      <c r="WWX260" s="5"/>
      <c r="WWY260" s="5"/>
      <c r="WWZ260" s="8"/>
      <c r="WXA260" s="5"/>
      <c r="WXB260" s="5"/>
      <c r="WXC260" s="5"/>
      <c r="WXD260" s="8"/>
      <c r="WXE260" s="5"/>
      <c r="WXF260" s="5"/>
      <c r="WXG260" s="5"/>
      <c r="WXH260" s="8"/>
      <c r="WXI260" s="5"/>
      <c r="WXJ260" s="5"/>
      <c r="WXK260" s="5"/>
      <c r="WXL260" s="8"/>
      <c r="WXM260" s="5"/>
      <c r="WXN260" s="5"/>
      <c r="WXO260" s="5"/>
      <c r="WXP260" s="8"/>
      <c r="WXQ260" s="5"/>
      <c r="WXR260" s="5"/>
      <c r="WXS260" s="5"/>
      <c r="WXT260" s="8"/>
      <c r="WXU260" s="5"/>
      <c r="WXV260" s="5"/>
      <c r="WXW260" s="5"/>
      <c r="WXX260" s="8"/>
      <c r="WXY260" s="5"/>
      <c r="WXZ260" s="5"/>
      <c r="WYA260" s="5"/>
      <c r="WYB260" s="8"/>
      <c r="WYC260" s="5"/>
      <c r="WYD260" s="5"/>
      <c r="WYE260" s="5"/>
      <c r="WYF260" s="8"/>
      <c r="WYG260" s="5"/>
      <c r="WYH260" s="5"/>
      <c r="WYI260" s="5"/>
      <c r="WYJ260" s="8"/>
      <c r="WYK260" s="5"/>
      <c r="WYL260" s="5"/>
      <c r="WYM260" s="5"/>
      <c r="WYN260" s="8"/>
      <c r="WYO260" s="5"/>
      <c r="WYP260" s="5"/>
      <c r="WYQ260" s="5"/>
      <c r="WYR260" s="8"/>
      <c r="WYS260" s="5"/>
      <c r="WYT260" s="5"/>
      <c r="WYU260" s="5"/>
      <c r="WYV260" s="8"/>
      <c r="WYW260" s="5"/>
      <c r="WYX260" s="5"/>
      <c r="WYY260" s="5"/>
      <c r="WYZ260" s="8"/>
      <c r="WZA260" s="5"/>
      <c r="WZB260" s="5"/>
      <c r="WZC260" s="5"/>
      <c r="WZD260" s="8"/>
      <c r="WZE260" s="5"/>
      <c r="WZF260" s="5"/>
      <c r="WZG260" s="5"/>
      <c r="WZH260" s="8"/>
      <c r="WZI260" s="5"/>
      <c r="WZJ260" s="5"/>
      <c r="WZK260" s="5"/>
      <c r="WZL260" s="8"/>
      <c r="WZM260" s="5"/>
      <c r="WZN260" s="5"/>
      <c r="WZO260" s="5"/>
      <c r="WZP260" s="8"/>
      <c r="WZQ260" s="5"/>
      <c r="WZR260" s="5"/>
      <c r="WZS260" s="5"/>
      <c r="WZT260" s="8"/>
      <c r="WZU260" s="5"/>
      <c r="WZV260" s="5"/>
      <c r="WZW260" s="5"/>
      <c r="WZX260" s="8"/>
      <c r="WZY260" s="5"/>
      <c r="WZZ260" s="5"/>
      <c r="XAA260" s="5"/>
      <c r="XAB260" s="8"/>
      <c r="XAC260" s="5"/>
      <c r="XAD260" s="5"/>
      <c r="XAE260" s="5"/>
      <c r="XAF260" s="8"/>
      <c r="XAG260" s="5"/>
      <c r="XAH260" s="5"/>
      <c r="XAI260" s="5"/>
      <c r="XAJ260" s="8"/>
      <c r="XAK260" s="5"/>
      <c r="XAL260" s="5"/>
      <c r="XAM260" s="5"/>
      <c r="XAN260" s="8"/>
      <c r="XAO260" s="5"/>
      <c r="XAP260" s="5"/>
      <c r="XAQ260" s="5"/>
      <c r="XAR260" s="8"/>
      <c r="XAS260" s="5"/>
      <c r="XAT260" s="5"/>
      <c r="XAU260" s="5"/>
      <c r="XAV260" s="8"/>
      <c r="XAW260" s="5"/>
      <c r="XAX260" s="5"/>
      <c r="XAY260" s="5"/>
      <c r="XAZ260" s="8"/>
      <c r="XBA260" s="5"/>
      <c r="XBB260" s="5"/>
      <c r="XBC260" s="5"/>
      <c r="XBD260" s="8"/>
      <c r="XBE260" s="5"/>
      <c r="XBF260" s="5"/>
      <c r="XBG260" s="5"/>
      <c r="XBH260" s="8"/>
      <c r="XBI260" s="5"/>
      <c r="XBJ260" s="5"/>
      <c r="XBK260" s="5"/>
      <c r="XBL260" s="8"/>
      <c r="XBM260" s="5"/>
      <c r="XBN260" s="5"/>
      <c r="XBO260" s="5"/>
      <c r="XBP260" s="8"/>
      <c r="XBQ260" s="5"/>
      <c r="XBR260" s="5"/>
      <c r="XBS260" s="5"/>
      <c r="XBT260" s="8"/>
      <c r="XBU260" s="5"/>
      <c r="XBV260" s="5"/>
      <c r="XBW260" s="5"/>
      <c r="XBX260" s="8"/>
      <c r="XBY260" s="5"/>
      <c r="XBZ260" s="5"/>
      <c r="XCA260" s="5"/>
      <c r="XCB260" s="8"/>
      <c r="XCC260" s="5"/>
      <c r="XCD260" s="5"/>
      <c r="XCE260" s="5"/>
      <c r="XCF260" s="8"/>
      <c r="XCG260" s="5"/>
      <c r="XCH260" s="5"/>
      <c r="XCI260" s="5"/>
      <c r="XCJ260" s="8"/>
      <c r="XCK260" s="5"/>
      <c r="XCL260" s="5"/>
      <c r="XCM260" s="5"/>
      <c r="XCN260" s="8"/>
      <c r="XCO260" s="5"/>
      <c r="XCP260" s="5"/>
      <c r="XCQ260" s="5"/>
      <c r="XCR260" s="8"/>
      <c r="XCS260" s="5"/>
      <c r="XCT260" s="5"/>
      <c r="XCU260" s="5"/>
      <c r="XCV260" s="8"/>
      <c r="XCW260" s="5"/>
      <c r="XCX260" s="5"/>
      <c r="XCY260" s="5"/>
      <c r="XCZ260" s="8"/>
      <c r="XDA260" s="5"/>
      <c r="XDB260" s="5"/>
      <c r="XDC260" s="5"/>
      <c r="XDD260" s="8"/>
      <c r="XDE260" s="5"/>
      <c r="XDF260" s="5"/>
      <c r="XDG260" s="5"/>
      <c r="XDH260" s="8"/>
      <c r="XDI260" s="5"/>
      <c r="XDJ260" s="5"/>
      <c r="XDK260" s="5"/>
      <c r="XDL260" s="8"/>
      <c r="XDM260" s="5"/>
      <c r="XDN260" s="5"/>
      <c r="XDO260" s="5"/>
      <c r="XDP260" s="8"/>
      <c r="XDQ260" s="5"/>
      <c r="XDR260" s="5"/>
      <c r="XDS260" s="5"/>
      <c r="XDT260" s="8"/>
      <c r="XDU260" s="5"/>
      <c r="XDV260" s="5"/>
      <c r="XDW260" s="5"/>
      <c r="XDX260" s="8"/>
      <c r="XDY260" s="5"/>
      <c r="XDZ260" s="5"/>
      <c r="XEA260" s="5"/>
      <c r="XEB260" s="8"/>
      <c r="XEC260" s="5"/>
      <c r="XED260" s="5"/>
      <c r="XEE260" s="5"/>
      <c r="XEF260" s="8"/>
      <c r="XEG260" s="5"/>
      <c r="XEH260" s="5"/>
      <c r="XEI260" s="5"/>
      <c r="XEJ260" s="8"/>
      <c r="XEK260" s="5"/>
      <c r="XEL260" s="5"/>
      <c r="XEM260" s="5"/>
      <c r="XEN260" s="8"/>
      <c r="XEO260" s="5"/>
      <c r="XEP260" s="5"/>
      <c r="XEQ260" s="5"/>
      <c r="XER260" s="8"/>
    </row>
    <row r="261" spans="1:16372" ht="13.9" hidden="1" customHeight="1">
      <c r="A261" s="29">
        <v>61</v>
      </c>
      <c r="B261" s="8" t="s">
        <v>407</v>
      </c>
      <c r="C261" s="5">
        <v>2021</v>
      </c>
      <c r="D261" s="5" t="s">
        <v>408</v>
      </c>
      <c r="E261" s="8" t="s">
        <v>409</v>
      </c>
      <c r="H261" s="5" t="s">
        <v>380</v>
      </c>
      <c r="I261" s="5" t="s">
        <v>410</v>
      </c>
      <c r="K261" s="4" t="s">
        <v>77</v>
      </c>
      <c r="L261" s="4" t="s">
        <v>77</v>
      </c>
      <c r="M261" s="4" t="s">
        <v>78</v>
      </c>
      <c r="N261" s="5" t="s">
        <v>368</v>
      </c>
      <c r="O261" s="5" t="s">
        <v>156</v>
      </c>
      <c r="P261" s="4" t="s">
        <v>104</v>
      </c>
      <c r="Q261" s="4"/>
      <c r="R261" s="4"/>
      <c r="S261" s="4" t="s">
        <v>1852</v>
      </c>
      <c r="T261" s="21"/>
      <c r="U261" s="21"/>
      <c r="V261" s="5" t="s">
        <v>86</v>
      </c>
      <c r="W261" s="5" t="s">
        <v>86</v>
      </c>
      <c r="X261" s="5" t="s">
        <v>86</v>
      </c>
      <c r="Y261" s="5" t="s">
        <v>86</v>
      </c>
      <c r="Z261" s="5" t="s">
        <v>86</v>
      </c>
      <c r="AA261" s="5" t="s">
        <v>86</v>
      </c>
      <c r="AB261" s="5" t="s">
        <v>86</v>
      </c>
      <c r="AC261" s="4" t="s">
        <v>88</v>
      </c>
      <c r="AD261" s="5" t="s">
        <v>86</v>
      </c>
      <c r="AE261" s="22" t="s">
        <v>86</v>
      </c>
    </row>
    <row r="262" spans="1:16372" ht="17.649999999999999" hidden="1" customHeight="1">
      <c r="A262" s="29">
        <v>62</v>
      </c>
      <c r="B262" s="5" t="s">
        <v>412</v>
      </c>
      <c r="C262" s="5">
        <v>2021</v>
      </c>
      <c r="D262" s="5" t="s">
        <v>413</v>
      </c>
      <c r="E262" s="8" t="s">
        <v>414</v>
      </c>
      <c r="H262" s="5" t="s">
        <v>380</v>
      </c>
      <c r="I262" s="9" t="s">
        <v>415</v>
      </c>
      <c r="K262" s="4" t="s">
        <v>77</v>
      </c>
      <c r="L262" s="4" t="s">
        <v>77</v>
      </c>
      <c r="M262" s="4" t="s">
        <v>78</v>
      </c>
      <c r="N262" s="5" t="s">
        <v>368</v>
      </c>
      <c r="O262" s="5" t="s">
        <v>156</v>
      </c>
      <c r="P262" s="4" t="s">
        <v>104</v>
      </c>
      <c r="Q262" s="4" t="s">
        <v>1853</v>
      </c>
      <c r="R262" s="4"/>
      <c r="S262" s="4" t="s">
        <v>1853</v>
      </c>
      <c r="T262" s="21"/>
      <c r="U262" s="21"/>
      <c r="V262" s="4" t="s">
        <v>86</v>
      </c>
      <c r="W262" s="4" t="s">
        <v>86</v>
      </c>
      <c r="X262" s="4" t="s">
        <v>86</v>
      </c>
      <c r="Y262" s="4" t="s">
        <v>86</v>
      </c>
      <c r="Z262" s="4" t="s">
        <v>86</v>
      </c>
      <c r="AA262" s="4" t="s">
        <v>86</v>
      </c>
      <c r="AB262" s="4" t="s">
        <v>86</v>
      </c>
      <c r="AC262" s="4" t="s">
        <v>86</v>
      </c>
      <c r="AD262" s="4" t="s">
        <v>86</v>
      </c>
      <c r="AE262" s="4" t="s">
        <v>86</v>
      </c>
    </row>
    <row r="263" spans="1:16372" ht="15" hidden="1" customHeight="1">
      <c r="A263" s="29">
        <v>63</v>
      </c>
      <c r="B263" s="8" t="s">
        <v>1854</v>
      </c>
      <c r="C263" s="5">
        <v>2021</v>
      </c>
      <c r="D263" s="8" t="s">
        <v>1855</v>
      </c>
      <c r="E263" s="8" t="s">
        <v>1856</v>
      </c>
      <c r="H263" s="5" t="s">
        <v>380</v>
      </c>
      <c r="I263" s="9" t="s">
        <v>1857</v>
      </c>
      <c r="K263" s="4" t="s">
        <v>77</v>
      </c>
      <c r="L263" s="4" t="s">
        <v>77</v>
      </c>
      <c r="M263" s="4" t="s">
        <v>78</v>
      </c>
      <c r="N263" s="5" t="s">
        <v>368</v>
      </c>
      <c r="O263" s="5" t="s">
        <v>156</v>
      </c>
      <c r="P263" s="4" t="s">
        <v>104</v>
      </c>
      <c r="Q263" s="34" t="s">
        <v>1858</v>
      </c>
      <c r="R263" s="4"/>
      <c r="S263" s="34" t="s">
        <v>1859</v>
      </c>
      <c r="T263" s="21"/>
      <c r="U263" s="21"/>
      <c r="V263" s="4" t="s">
        <v>86</v>
      </c>
      <c r="W263" s="4" t="s">
        <v>86</v>
      </c>
      <c r="X263" s="4" t="s">
        <v>86</v>
      </c>
      <c r="Y263" s="4" t="s">
        <v>86</v>
      </c>
      <c r="Z263" s="4" t="s">
        <v>86</v>
      </c>
      <c r="AA263" s="4" t="s">
        <v>86</v>
      </c>
      <c r="AB263" s="4" t="s">
        <v>87</v>
      </c>
      <c r="AC263" s="4" t="s">
        <v>87</v>
      </c>
      <c r="AD263" s="4" t="s">
        <v>86</v>
      </c>
      <c r="AE263" s="4" t="s">
        <v>86</v>
      </c>
    </row>
    <row r="264" spans="1:16372" ht="16.5" hidden="1" customHeight="1">
      <c r="A264" s="29">
        <v>64</v>
      </c>
      <c r="B264" s="8" t="s">
        <v>1854</v>
      </c>
      <c r="C264" s="5">
        <v>2021</v>
      </c>
      <c r="D264" s="5" t="s">
        <v>1860</v>
      </c>
      <c r="E264" s="8" t="s">
        <v>1861</v>
      </c>
      <c r="H264" s="5" t="s">
        <v>380</v>
      </c>
      <c r="I264" s="4" t="s">
        <v>1862</v>
      </c>
      <c r="K264" s="4" t="s">
        <v>77</v>
      </c>
      <c r="L264" s="4" t="s">
        <v>77</v>
      </c>
      <c r="M264" s="4" t="s">
        <v>78</v>
      </c>
      <c r="N264" s="5" t="s">
        <v>368</v>
      </c>
      <c r="O264" s="5" t="s">
        <v>156</v>
      </c>
      <c r="P264" s="4" t="s">
        <v>104</v>
      </c>
      <c r="Q264" s="34" t="s">
        <v>1863</v>
      </c>
      <c r="R264" s="4"/>
      <c r="S264" s="34" t="s">
        <v>1864</v>
      </c>
      <c r="T264" s="21"/>
      <c r="U264" s="32" t="s">
        <v>1865</v>
      </c>
      <c r="V264" s="4" t="s">
        <v>86</v>
      </c>
      <c r="W264" s="4" t="s">
        <v>86</v>
      </c>
      <c r="X264" s="4" t="s">
        <v>86</v>
      </c>
      <c r="Y264" s="4" t="s">
        <v>86</v>
      </c>
      <c r="Z264" s="4" t="s">
        <v>86</v>
      </c>
      <c r="AA264" s="4" t="s">
        <v>86</v>
      </c>
      <c r="AB264" s="4" t="s">
        <v>161</v>
      </c>
      <c r="AC264" s="4" t="s">
        <v>86</v>
      </c>
      <c r="AD264" s="4" t="s">
        <v>86</v>
      </c>
      <c r="AE264" s="4" t="s">
        <v>86</v>
      </c>
    </row>
    <row r="265" spans="1:16372" ht="16.899999999999999" hidden="1" customHeight="1">
      <c r="A265" s="29">
        <v>65</v>
      </c>
      <c r="B265" s="5" t="s">
        <v>1866</v>
      </c>
      <c r="C265" s="5">
        <v>2021</v>
      </c>
      <c r="D265" s="8" t="s">
        <v>1867</v>
      </c>
      <c r="E265" s="8" t="s">
        <v>1868</v>
      </c>
      <c r="H265" s="5" t="s">
        <v>380</v>
      </c>
      <c r="I265" s="9" t="s">
        <v>1869</v>
      </c>
      <c r="K265" s="4" t="s">
        <v>77</v>
      </c>
      <c r="L265" s="4" t="s">
        <v>77</v>
      </c>
      <c r="M265" s="4" t="s">
        <v>78</v>
      </c>
      <c r="N265" s="5" t="s">
        <v>368</v>
      </c>
      <c r="O265" s="4" t="s">
        <v>455</v>
      </c>
      <c r="P265" s="4" t="s">
        <v>157</v>
      </c>
      <c r="Q265" s="4" t="s">
        <v>1870</v>
      </c>
      <c r="R265" s="4"/>
      <c r="S265" s="4" t="s">
        <v>1870</v>
      </c>
      <c r="T265" s="21"/>
      <c r="U265" s="21"/>
      <c r="V265" s="4"/>
      <c r="W265" s="4"/>
      <c r="X265" s="4"/>
      <c r="Y265" s="4"/>
      <c r="Z265" s="4"/>
      <c r="AA265" s="4"/>
      <c r="AB265" s="4"/>
      <c r="AC265" s="4"/>
      <c r="AD265" s="4"/>
      <c r="AE265" s="21"/>
    </row>
    <row r="266" spans="1:16372" ht="16.5" hidden="1" customHeight="1">
      <c r="A266" s="29" t="s">
        <v>451</v>
      </c>
      <c r="B266" s="5" t="s">
        <v>380</v>
      </c>
      <c r="C266" s="5">
        <v>2021</v>
      </c>
      <c r="D266" s="5" t="s">
        <v>452</v>
      </c>
      <c r="E266" s="8" t="s">
        <v>453</v>
      </c>
      <c r="F266" s="9" t="s">
        <v>454</v>
      </c>
      <c r="H266" s="5" t="s">
        <v>380</v>
      </c>
      <c r="I266" s="9" t="s">
        <v>454</v>
      </c>
      <c r="K266" s="4" t="s">
        <v>77</v>
      </c>
      <c r="L266" s="4" t="s">
        <v>77</v>
      </c>
      <c r="M266" s="4" t="s">
        <v>78</v>
      </c>
      <c r="N266" s="4" t="s">
        <v>368</v>
      </c>
      <c r="O266" s="4" t="s">
        <v>455</v>
      </c>
      <c r="P266" s="4" t="s">
        <v>104</v>
      </c>
      <c r="Q266" s="4" t="s">
        <v>456</v>
      </c>
      <c r="R266" s="4"/>
      <c r="S266" s="4" t="s">
        <v>456</v>
      </c>
      <c r="T266" s="21"/>
      <c r="U266" s="21"/>
      <c r="V266" s="4" t="s">
        <v>86</v>
      </c>
      <c r="W266" s="4" t="s">
        <v>86</v>
      </c>
      <c r="X266" s="4" t="s">
        <v>86</v>
      </c>
      <c r="Y266" s="4" t="s">
        <v>86</v>
      </c>
      <c r="Z266" s="4" t="s">
        <v>86</v>
      </c>
      <c r="AA266" s="4" t="s">
        <v>86</v>
      </c>
      <c r="AB266" s="4" t="s">
        <v>86</v>
      </c>
      <c r="AC266" s="4" t="s">
        <v>86</v>
      </c>
      <c r="AD266" s="4" t="s">
        <v>86</v>
      </c>
      <c r="AE266" s="4" t="s">
        <v>86</v>
      </c>
    </row>
    <row r="267" spans="1:16372" ht="15" hidden="1" customHeight="1">
      <c r="A267" s="29">
        <v>66</v>
      </c>
      <c r="B267" s="5" t="s">
        <v>380</v>
      </c>
      <c r="C267" s="5">
        <v>2019</v>
      </c>
      <c r="D267" s="5" t="s">
        <v>1871</v>
      </c>
      <c r="E267" s="8" t="s">
        <v>1872</v>
      </c>
      <c r="H267" s="5" t="s">
        <v>380</v>
      </c>
      <c r="I267" s="5" t="s">
        <v>1873</v>
      </c>
      <c r="K267" s="4" t="s">
        <v>77</v>
      </c>
      <c r="L267" s="4" t="s">
        <v>77</v>
      </c>
      <c r="M267" s="4" t="s">
        <v>78</v>
      </c>
      <c r="N267" s="5" t="s">
        <v>368</v>
      </c>
      <c r="O267" s="5" t="s">
        <v>156</v>
      </c>
      <c r="P267" s="4" t="s">
        <v>104</v>
      </c>
      <c r="Q267" s="4"/>
      <c r="R267" s="4"/>
      <c r="S267" s="4" t="s">
        <v>1874</v>
      </c>
      <c r="T267" s="21"/>
      <c r="U267" s="21"/>
      <c r="V267" s="4" t="s">
        <v>86</v>
      </c>
      <c r="W267" s="4" t="s">
        <v>86</v>
      </c>
      <c r="X267" s="4" t="s">
        <v>86</v>
      </c>
      <c r="Y267" s="4" t="s">
        <v>86</v>
      </c>
      <c r="Z267" s="4" t="s">
        <v>86</v>
      </c>
      <c r="AA267" s="4" t="s">
        <v>86</v>
      </c>
      <c r="AB267" s="4" t="s">
        <v>87</v>
      </c>
      <c r="AC267" s="4" t="s">
        <v>87</v>
      </c>
      <c r="AD267" s="4" t="s">
        <v>86</v>
      </c>
      <c r="AE267" s="4" t="s">
        <v>86</v>
      </c>
    </row>
    <row r="268" spans="1:16372" ht="16.149999999999999" hidden="1" customHeight="1">
      <c r="A268" s="29">
        <v>67</v>
      </c>
      <c r="B268" s="5" t="s">
        <v>1875</v>
      </c>
      <c r="C268" s="5">
        <v>2020</v>
      </c>
      <c r="D268" s="5" t="s">
        <v>1876</v>
      </c>
      <c r="E268" s="8" t="s">
        <v>1877</v>
      </c>
      <c r="H268" s="5" t="s">
        <v>380</v>
      </c>
      <c r="I268" s="9" t="s">
        <v>1878</v>
      </c>
      <c r="K268" s="4" t="s">
        <v>77</v>
      </c>
      <c r="L268" s="4" t="s">
        <v>77</v>
      </c>
      <c r="M268" s="4" t="s">
        <v>78</v>
      </c>
      <c r="N268" s="4" t="s">
        <v>368</v>
      </c>
      <c r="O268" s="4" t="s">
        <v>455</v>
      </c>
      <c r="P268" s="4" t="s">
        <v>119</v>
      </c>
      <c r="Q268" s="4" t="s">
        <v>1879</v>
      </c>
      <c r="R268" s="4"/>
      <c r="S268" s="4" t="s">
        <v>1879</v>
      </c>
      <c r="T268" s="21"/>
      <c r="U268" s="21"/>
      <c r="V268" s="4" t="s">
        <v>86</v>
      </c>
      <c r="W268" s="4" t="s">
        <v>86</v>
      </c>
      <c r="X268" s="4" t="s">
        <v>86</v>
      </c>
      <c r="Y268" s="4" t="s">
        <v>86</v>
      </c>
      <c r="Z268" s="4" t="s">
        <v>86</v>
      </c>
      <c r="AA268" s="4" t="s">
        <v>86</v>
      </c>
      <c r="AB268" s="4" t="s">
        <v>86</v>
      </c>
      <c r="AC268" s="4" t="s">
        <v>86</v>
      </c>
      <c r="AD268" s="4" t="s">
        <v>86</v>
      </c>
      <c r="AE268" s="4" t="s">
        <v>86</v>
      </c>
    </row>
    <row r="269" spans="1:16372" ht="16.5" hidden="1" customHeight="1">
      <c r="A269" s="29">
        <v>68</v>
      </c>
      <c r="B269" s="5" t="s">
        <v>1880</v>
      </c>
      <c r="C269" s="5">
        <v>2017</v>
      </c>
      <c r="D269" s="5" t="s">
        <v>1881</v>
      </c>
      <c r="E269" s="8" t="s">
        <v>1882</v>
      </c>
      <c r="H269" s="5" t="s">
        <v>380</v>
      </c>
      <c r="I269" s="9" t="s">
        <v>1883</v>
      </c>
      <c r="K269" s="4" t="s">
        <v>77</v>
      </c>
      <c r="L269" s="4" t="s">
        <v>77</v>
      </c>
      <c r="M269" s="4" t="s">
        <v>78</v>
      </c>
      <c r="N269" s="4" t="s">
        <v>368</v>
      </c>
      <c r="O269" s="5" t="s">
        <v>156</v>
      </c>
      <c r="P269" s="5" t="s">
        <v>157</v>
      </c>
      <c r="Q269" s="4" t="s">
        <v>1879</v>
      </c>
      <c r="R269" s="4"/>
      <c r="S269" s="4" t="s">
        <v>1879</v>
      </c>
      <c r="T269" s="21"/>
      <c r="U269" s="21"/>
      <c r="V269" s="4" t="s">
        <v>86</v>
      </c>
      <c r="W269" s="4" t="s">
        <v>86</v>
      </c>
      <c r="X269" s="4" t="s">
        <v>86</v>
      </c>
      <c r="Y269" s="4" t="s">
        <v>86</v>
      </c>
      <c r="Z269" s="4" t="s">
        <v>86</v>
      </c>
      <c r="AA269" s="4" t="s">
        <v>86</v>
      </c>
      <c r="AB269" s="4" t="s">
        <v>86</v>
      </c>
      <c r="AC269" s="4" t="s">
        <v>86</v>
      </c>
      <c r="AD269" s="4" t="s">
        <v>86</v>
      </c>
      <c r="AE269" s="4" t="s">
        <v>86</v>
      </c>
    </row>
    <row r="270" spans="1:16372" ht="16.899999999999999" hidden="1" customHeight="1">
      <c r="A270" s="29">
        <v>69</v>
      </c>
      <c r="B270" s="8" t="s">
        <v>1884</v>
      </c>
      <c r="C270" s="5">
        <v>2019</v>
      </c>
      <c r="D270" s="5" t="s">
        <v>1885</v>
      </c>
      <c r="E270" s="8" t="s">
        <v>1886</v>
      </c>
      <c r="H270" s="5" t="s">
        <v>380</v>
      </c>
      <c r="I270" s="9" t="s">
        <v>1887</v>
      </c>
      <c r="K270" s="4" t="s">
        <v>77</v>
      </c>
      <c r="L270" s="4" t="s">
        <v>77</v>
      </c>
      <c r="M270" s="4" t="s">
        <v>78</v>
      </c>
      <c r="N270" s="4" t="s">
        <v>368</v>
      </c>
      <c r="O270" s="4" t="s">
        <v>455</v>
      </c>
      <c r="P270" s="5" t="s">
        <v>157</v>
      </c>
      <c r="Q270" s="4"/>
      <c r="R270" s="4"/>
      <c r="S270" s="4" t="s">
        <v>1888</v>
      </c>
      <c r="T270" s="21" t="s">
        <v>1889</v>
      </c>
      <c r="U270" s="21"/>
      <c r="V270" s="4" t="s">
        <v>86</v>
      </c>
      <c r="W270" s="4" t="s">
        <v>86</v>
      </c>
      <c r="X270" s="4" t="s">
        <v>86</v>
      </c>
      <c r="Y270" s="4" t="s">
        <v>86</v>
      </c>
      <c r="Z270" s="4" t="s">
        <v>86</v>
      </c>
      <c r="AA270" s="4" t="s">
        <v>86</v>
      </c>
      <c r="AB270" s="4" t="s">
        <v>86</v>
      </c>
      <c r="AC270" s="4" t="s">
        <v>88</v>
      </c>
      <c r="AD270" s="4" t="s">
        <v>86</v>
      </c>
      <c r="AE270" s="4" t="s">
        <v>86</v>
      </c>
    </row>
    <row r="271" spans="1:16372" ht="20.65" customHeight="1">
      <c r="A271" s="29">
        <v>70</v>
      </c>
      <c r="B271" s="5" t="s">
        <v>1890</v>
      </c>
      <c r="C271" s="5">
        <v>2015</v>
      </c>
      <c r="D271" s="5" t="s">
        <v>1891</v>
      </c>
      <c r="E271" s="8" t="s">
        <v>1892</v>
      </c>
      <c r="H271" s="5" t="s">
        <v>380</v>
      </c>
      <c r="I271" s="9" t="s">
        <v>1893</v>
      </c>
      <c r="K271" s="4" t="s">
        <v>77</v>
      </c>
      <c r="L271" s="4" t="s">
        <v>77</v>
      </c>
      <c r="M271" s="4" t="s">
        <v>78</v>
      </c>
      <c r="N271" s="4" t="s">
        <v>368</v>
      </c>
      <c r="O271" s="4" t="s">
        <v>80</v>
      </c>
      <c r="P271" s="4" t="s">
        <v>81</v>
      </c>
      <c r="Q271" s="4" t="s">
        <v>1894</v>
      </c>
      <c r="R271" s="4"/>
      <c r="S271" s="34" t="s">
        <v>1895</v>
      </c>
      <c r="T271" s="21"/>
      <c r="U271" s="21"/>
      <c r="V271" s="4" t="s">
        <v>86</v>
      </c>
      <c r="W271" s="4" t="s">
        <v>86</v>
      </c>
      <c r="X271" s="4" t="s">
        <v>86</v>
      </c>
      <c r="Y271" s="4" t="s">
        <v>86</v>
      </c>
      <c r="Z271" s="4" t="s">
        <v>86</v>
      </c>
      <c r="AA271" s="4" t="s">
        <v>86</v>
      </c>
      <c r="AB271" s="4" t="s">
        <v>87</v>
      </c>
      <c r="AC271" s="4" t="s">
        <v>87</v>
      </c>
      <c r="AD271" s="4" t="s">
        <v>86</v>
      </c>
      <c r="AE271" s="4" t="s">
        <v>86</v>
      </c>
    </row>
    <row r="272" spans="1:16372" hidden="1">
      <c r="A272" s="29">
        <v>71</v>
      </c>
      <c r="B272" s="4" t="s">
        <v>548</v>
      </c>
      <c r="C272" s="4">
        <v>2017</v>
      </c>
      <c r="D272" s="4" t="s">
        <v>1896</v>
      </c>
      <c r="E272" s="4" t="s">
        <v>1897</v>
      </c>
      <c r="H272" s="5" t="s">
        <v>380</v>
      </c>
      <c r="I272" s="9" t="s">
        <v>1898</v>
      </c>
      <c r="K272" s="4" t="s">
        <v>77</v>
      </c>
      <c r="L272" s="4" t="s">
        <v>77</v>
      </c>
      <c r="M272" s="4" t="s">
        <v>78</v>
      </c>
      <c r="N272" s="4" t="s">
        <v>368</v>
      </c>
      <c r="O272" s="4" t="s">
        <v>156</v>
      </c>
      <c r="P272" s="4" t="s">
        <v>157</v>
      </c>
      <c r="Q272" s="4" t="s">
        <v>1899</v>
      </c>
      <c r="R272" s="4"/>
      <c r="S272" s="4" t="s">
        <v>1900</v>
      </c>
      <c r="T272" s="21"/>
      <c r="U272" s="21"/>
      <c r="V272" s="4" t="s">
        <v>86</v>
      </c>
      <c r="W272" s="4" t="s">
        <v>86</v>
      </c>
      <c r="X272" s="4" t="s">
        <v>86</v>
      </c>
      <c r="Y272" s="4" t="s">
        <v>86</v>
      </c>
      <c r="Z272" s="4" t="s">
        <v>86</v>
      </c>
      <c r="AA272" s="4" t="s">
        <v>86</v>
      </c>
      <c r="AB272" s="4" t="s">
        <v>161</v>
      </c>
      <c r="AC272" s="4" t="s">
        <v>88</v>
      </c>
      <c r="AD272" s="4" t="s">
        <v>86</v>
      </c>
      <c r="AE272" s="4" t="s">
        <v>86</v>
      </c>
    </row>
    <row r="273" spans="1:32" hidden="1">
      <c r="A273" s="29">
        <v>72</v>
      </c>
      <c r="B273" s="4" t="s">
        <v>1901</v>
      </c>
      <c r="C273" s="4">
        <v>2017</v>
      </c>
      <c r="D273" s="4" t="s">
        <v>1902</v>
      </c>
      <c r="E273" s="4" t="s">
        <v>1903</v>
      </c>
      <c r="H273" s="5" t="s">
        <v>380</v>
      </c>
      <c r="I273" s="4" t="s">
        <v>1904</v>
      </c>
      <c r="K273" s="4" t="s">
        <v>77</v>
      </c>
      <c r="L273" s="4" t="s">
        <v>77</v>
      </c>
      <c r="M273" s="4" t="s">
        <v>78</v>
      </c>
      <c r="N273" s="4" t="s">
        <v>368</v>
      </c>
      <c r="O273" s="4" t="s">
        <v>455</v>
      </c>
      <c r="P273" s="4" t="s">
        <v>104</v>
      </c>
      <c r="Q273" s="4" t="s">
        <v>1905</v>
      </c>
      <c r="R273" s="4"/>
      <c r="S273" s="4" t="s">
        <v>1906</v>
      </c>
      <c r="T273" s="21" t="s">
        <v>1907</v>
      </c>
      <c r="U273" s="21"/>
      <c r="V273" s="4" t="s">
        <v>86</v>
      </c>
      <c r="W273" s="4" t="s">
        <v>86</v>
      </c>
      <c r="X273" s="4" t="s">
        <v>86</v>
      </c>
      <c r="Y273" s="4" t="s">
        <v>86</v>
      </c>
      <c r="Z273" s="4" t="s">
        <v>86</v>
      </c>
      <c r="AA273" s="4" t="s">
        <v>86</v>
      </c>
      <c r="AB273" s="4" t="s">
        <v>87</v>
      </c>
      <c r="AC273" s="4" t="s">
        <v>88</v>
      </c>
      <c r="AD273" s="4" t="s">
        <v>86</v>
      </c>
      <c r="AE273" s="4" t="s">
        <v>86</v>
      </c>
    </row>
    <row r="274" spans="1:32" hidden="1">
      <c r="A274" s="29">
        <v>73</v>
      </c>
      <c r="B274" s="4" t="s">
        <v>1908</v>
      </c>
      <c r="C274" s="4">
        <v>2017</v>
      </c>
      <c r="D274" s="4" t="s">
        <v>1909</v>
      </c>
      <c r="E274" s="4" t="s">
        <v>1910</v>
      </c>
      <c r="H274" s="5" t="s">
        <v>380</v>
      </c>
      <c r="I274" s="4" t="s">
        <v>1911</v>
      </c>
      <c r="K274" s="4" t="s">
        <v>77</v>
      </c>
      <c r="L274" s="4" t="s">
        <v>77</v>
      </c>
      <c r="M274" s="4" t="s">
        <v>78</v>
      </c>
      <c r="N274" s="4" t="s">
        <v>368</v>
      </c>
      <c r="O274" s="4" t="s">
        <v>156</v>
      </c>
      <c r="P274" s="4" t="s">
        <v>157</v>
      </c>
      <c r="Q274" s="4" t="s">
        <v>1912</v>
      </c>
      <c r="R274" s="4"/>
      <c r="S274" s="4" t="s">
        <v>1913</v>
      </c>
      <c r="T274" s="21"/>
      <c r="U274" s="21"/>
      <c r="V274" s="4" t="s">
        <v>86</v>
      </c>
      <c r="W274" s="4" t="s">
        <v>86</v>
      </c>
      <c r="X274" s="4" t="s">
        <v>86</v>
      </c>
      <c r="Y274" s="4" t="s">
        <v>86</v>
      </c>
      <c r="Z274" s="4" t="s">
        <v>86</v>
      </c>
      <c r="AA274" s="4" t="s">
        <v>86</v>
      </c>
      <c r="AB274" s="4" t="s">
        <v>87</v>
      </c>
      <c r="AC274" s="4" t="s">
        <v>88</v>
      </c>
      <c r="AD274" s="4" t="s">
        <v>86</v>
      </c>
      <c r="AE274" s="4" t="s">
        <v>86</v>
      </c>
    </row>
    <row r="275" spans="1:32" hidden="1">
      <c r="A275" s="29">
        <v>74</v>
      </c>
      <c r="B275" s="4" t="s">
        <v>1914</v>
      </c>
      <c r="C275" s="4">
        <v>2017</v>
      </c>
      <c r="D275" s="4" t="s">
        <v>1915</v>
      </c>
      <c r="E275" s="4" t="s">
        <v>1916</v>
      </c>
      <c r="H275" s="5" t="s">
        <v>380</v>
      </c>
      <c r="I275" s="4" t="s">
        <v>1917</v>
      </c>
      <c r="K275" s="4" t="s">
        <v>77</v>
      </c>
      <c r="L275" s="4" t="s">
        <v>77</v>
      </c>
      <c r="M275" s="4" t="s">
        <v>78</v>
      </c>
      <c r="N275" s="4" t="s">
        <v>368</v>
      </c>
      <c r="O275" s="4" t="s">
        <v>156</v>
      </c>
      <c r="P275" s="4" t="s">
        <v>157</v>
      </c>
      <c r="Q275" s="4" t="s">
        <v>1918</v>
      </c>
      <c r="R275" s="4"/>
      <c r="S275" s="4" t="s">
        <v>1918</v>
      </c>
      <c r="T275" s="21"/>
      <c r="U275" s="21"/>
      <c r="V275" s="4" t="s">
        <v>86</v>
      </c>
      <c r="W275" s="4" t="s">
        <v>86</v>
      </c>
      <c r="X275" s="4" t="s">
        <v>86</v>
      </c>
      <c r="Y275" s="4" t="s">
        <v>86</v>
      </c>
      <c r="Z275" s="4" t="s">
        <v>86</v>
      </c>
      <c r="AA275" s="4" t="s">
        <v>86</v>
      </c>
      <c r="AB275" s="4" t="s">
        <v>86</v>
      </c>
      <c r="AC275" s="4" t="s">
        <v>86</v>
      </c>
      <c r="AD275" s="4" t="s">
        <v>86</v>
      </c>
      <c r="AE275" s="4" t="s">
        <v>86</v>
      </c>
    </row>
    <row r="276" spans="1:32" hidden="1">
      <c r="A276" s="29">
        <v>75</v>
      </c>
      <c r="B276" s="4" t="s">
        <v>1919</v>
      </c>
      <c r="C276" s="4">
        <v>2017</v>
      </c>
      <c r="D276" s="4" t="s">
        <v>1920</v>
      </c>
      <c r="E276" s="4" t="s">
        <v>1921</v>
      </c>
      <c r="H276" s="5" t="s">
        <v>380</v>
      </c>
      <c r="I276" s="4" t="s">
        <v>1922</v>
      </c>
      <c r="K276" s="4" t="s">
        <v>77</v>
      </c>
      <c r="L276" s="4" t="s">
        <v>77</v>
      </c>
      <c r="M276" s="4" t="s">
        <v>78</v>
      </c>
      <c r="N276" s="4" t="s">
        <v>368</v>
      </c>
      <c r="O276" s="4" t="s">
        <v>455</v>
      </c>
      <c r="P276" s="4" t="s">
        <v>119</v>
      </c>
      <c r="Q276" s="4"/>
      <c r="R276" s="4"/>
      <c r="S276" s="4" t="s">
        <v>1923</v>
      </c>
      <c r="T276" s="21"/>
      <c r="U276" s="21"/>
      <c r="V276" s="4" t="s">
        <v>86</v>
      </c>
      <c r="W276" s="4" t="s">
        <v>86</v>
      </c>
      <c r="X276" s="4" t="s">
        <v>86</v>
      </c>
      <c r="Y276" s="4" t="s">
        <v>86</v>
      </c>
      <c r="Z276" s="4" t="s">
        <v>86</v>
      </c>
      <c r="AA276" s="4" t="s">
        <v>86</v>
      </c>
      <c r="AB276" s="4" t="s">
        <v>86</v>
      </c>
      <c r="AC276" s="4" t="s">
        <v>88</v>
      </c>
      <c r="AD276" s="4" t="s">
        <v>86</v>
      </c>
      <c r="AE276" s="4" t="s">
        <v>86</v>
      </c>
    </row>
    <row r="277" spans="1:32" ht="16.5" customHeight="1">
      <c r="A277" s="29" t="s">
        <v>457</v>
      </c>
      <c r="B277" s="5" t="s">
        <v>458</v>
      </c>
      <c r="C277" s="5">
        <v>2016</v>
      </c>
      <c r="D277" s="5" t="s">
        <v>459</v>
      </c>
      <c r="E277" s="8" t="s">
        <v>460</v>
      </c>
      <c r="F277" s="9"/>
      <c r="H277" s="5" t="s">
        <v>380</v>
      </c>
      <c r="I277" s="9" t="s">
        <v>461</v>
      </c>
      <c r="K277" s="4" t="s">
        <v>77</v>
      </c>
      <c r="L277" s="4" t="s">
        <v>77</v>
      </c>
      <c r="M277" s="4" t="s">
        <v>78</v>
      </c>
      <c r="N277" s="4" t="s">
        <v>368</v>
      </c>
      <c r="O277" s="4" t="s">
        <v>80</v>
      </c>
      <c r="P277" s="4" t="s">
        <v>81</v>
      </c>
      <c r="Q277" s="34" t="s">
        <v>1924</v>
      </c>
      <c r="R277" s="4"/>
      <c r="S277" s="4"/>
      <c r="T277" s="21"/>
      <c r="U277" s="21"/>
      <c r="V277" s="4" t="s">
        <v>86</v>
      </c>
      <c r="W277" s="4" t="s">
        <v>86</v>
      </c>
      <c r="X277" s="4" t="s">
        <v>86</v>
      </c>
      <c r="Y277" s="4" t="s">
        <v>86</v>
      </c>
      <c r="Z277" s="4" t="s">
        <v>86</v>
      </c>
      <c r="AA277" s="4" t="s">
        <v>86</v>
      </c>
      <c r="AB277" s="4" t="s">
        <v>88</v>
      </c>
      <c r="AC277" s="4" t="s">
        <v>86</v>
      </c>
      <c r="AD277" s="4" t="s">
        <v>86</v>
      </c>
      <c r="AE277" s="4" t="s">
        <v>86</v>
      </c>
    </row>
    <row r="278" spans="1:32" hidden="1">
      <c r="A278" s="29" t="s">
        <v>564</v>
      </c>
      <c r="B278" s="5" t="s">
        <v>565</v>
      </c>
      <c r="C278" s="5">
        <v>2021</v>
      </c>
      <c r="D278" s="15" t="s">
        <v>566</v>
      </c>
      <c r="E278" s="16" t="s">
        <v>567</v>
      </c>
      <c r="G278" s="5"/>
      <c r="H278" s="5" t="s">
        <v>565</v>
      </c>
      <c r="I278" s="5" t="s">
        <v>1925</v>
      </c>
      <c r="J278" s="6"/>
      <c r="K278" s="4" t="s">
        <v>77</v>
      </c>
      <c r="L278" s="4" t="s">
        <v>77</v>
      </c>
      <c r="M278" s="4" t="s">
        <v>78</v>
      </c>
      <c r="N278" s="4" t="s">
        <v>368</v>
      </c>
      <c r="O278" s="4" t="s">
        <v>538</v>
      </c>
      <c r="P278" s="4" t="s">
        <v>157</v>
      </c>
      <c r="Q278" s="4"/>
      <c r="R278" s="4"/>
      <c r="S278" s="4" t="s">
        <v>1926</v>
      </c>
      <c r="T278" s="21"/>
      <c r="U278" s="21"/>
      <c r="V278" s="4" t="s">
        <v>86</v>
      </c>
      <c r="W278" s="4" t="s">
        <v>86</v>
      </c>
      <c r="X278" s="4" t="s">
        <v>86</v>
      </c>
      <c r="Y278" s="4" t="s">
        <v>86</v>
      </c>
      <c r="Z278" s="4" t="s">
        <v>86</v>
      </c>
      <c r="AA278" s="4" t="s">
        <v>86</v>
      </c>
      <c r="AB278" s="4" t="s">
        <v>86</v>
      </c>
      <c r="AC278" s="4" t="s">
        <v>88</v>
      </c>
      <c r="AD278" s="4" t="s">
        <v>86</v>
      </c>
      <c r="AE278" s="4" t="s">
        <v>86</v>
      </c>
    </row>
    <row r="279" spans="1:32" hidden="1">
      <c r="A279" s="29" t="s">
        <v>569</v>
      </c>
      <c r="B279" s="5" t="s">
        <v>565</v>
      </c>
      <c r="C279" s="5">
        <v>2022</v>
      </c>
      <c r="D279" s="15" t="s">
        <v>570</v>
      </c>
      <c r="E279" s="5" t="s">
        <v>571</v>
      </c>
      <c r="F279" s="5"/>
      <c r="G279" s="5"/>
      <c r="H279" s="5" t="s">
        <v>565</v>
      </c>
      <c r="I279" s="5" t="s">
        <v>1927</v>
      </c>
      <c r="J279" s="6"/>
      <c r="K279" s="4" t="s">
        <v>77</v>
      </c>
      <c r="L279" s="4" t="s">
        <v>77</v>
      </c>
      <c r="M279" s="4" t="s">
        <v>78</v>
      </c>
      <c r="N279" s="4" t="s">
        <v>368</v>
      </c>
      <c r="O279" s="4" t="s">
        <v>538</v>
      </c>
      <c r="P279" s="4" t="s">
        <v>157</v>
      </c>
      <c r="Q279" s="34" t="s">
        <v>587</v>
      </c>
      <c r="R279" s="4"/>
      <c r="S279" s="34" t="s">
        <v>587</v>
      </c>
      <c r="T279" s="21"/>
      <c r="U279" s="21"/>
      <c r="V279" s="4" t="s">
        <v>86</v>
      </c>
      <c r="W279" s="4" t="s">
        <v>86</v>
      </c>
      <c r="X279" s="4" t="s">
        <v>86</v>
      </c>
      <c r="Y279" s="4" t="s">
        <v>86</v>
      </c>
      <c r="Z279" s="4" t="s">
        <v>86</v>
      </c>
      <c r="AA279" s="4" t="s">
        <v>86</v>
      </c>
      <c r="AB279" s="4" t="s">
        <v>86</v>
      </c>
      <c r="AC279" s="4" t="s">
        <v>86</v>
      </c>
      <c r="AD279" s="4" t="s">
        <v>86</v>
      </c>
      <c r="AE279" s="4" t="s">
        <v>86</v>
      </c>
    </row>
    <row r="280" spans="1:32" hidden="1">
      <c r="A280" s="29" t="s">
        <v>573</v>
      </c>
      <c r="B280" s="5" t="s">
        <v>574</v>
      </c>
      <c r="C280" s="5">
        <v>2021</v>
      </c>
      <c r="D280" s="16" t="s">
        <v>575</v>
      </c>
      <c r="E280" s="5" t="s">
        <v>576</v>
      </c>
      <c r="F280" s="5"/>
      <c r="G280" s="5"/>
      <c r="H280" s="5" t="s">
        <v>565</v>
      </c>
      <c r="I280" s="5" t="s">
        <v>1928</v>
      </c>
      <c r="J280" s="6"/>
      <c r="K280" s="4" t="s">
        <v>77</v>
      </c>
      <c r="L280" s="4" t="s">
        <v>77</v>
      </c>
      <c r="M280" s="4" t="s">
        <v>78</v>
      </c>
      <c r="N280" s="4" t="s">
        <v>368</v>
      </c>
      <c r="O280" s="4" t="s">
        <v>455</v>
      </c>
      <c r="P280" s="4" t="s">
        <v>157</v>
      </c>
      <c r="Q280" s="34" t="s">
        <v>587</v>
      </c>
      <c r="R280" s="4"/>
      <c r="S280" s="34" t="s">
        <v>587</v>
      </c>
      <c r="T280" s="21"/>
      <c r="U280" s="21"/>
      <c r="V280" s="4" t="s">
        <v>86</v>
      </c>
      <c r="W280" s="4" t="s">
        <v>86</v>
      </c>
      <c r="X280" s="4" t="s">
        <v>86</v>
      </c>
      <c r="Y280" s="4" t="s">
        <v>86</v>
      </c>
      <c r="Z280" s="4" t="s">
        <v>86</v>
      </c>
      <c r="AA280" s="4" t="s">
        <v>86</v>
      </c>
      <c r="AB280" s="4" t="s">
        <v>86</v>
      </c>
      <c r="AC280" s="4" t="s">
        <v>86</v>
      </c>
      <c r="AD280" s="4" t="s">
        <v>86</v>
      </c>
      <c r="AE280" s="4" t="s">
        <v>86</v>
      </c>
    </row>
    <row r="281" spans="1:32" hidden="1">
      <c r="A281" s="29" t="s">
        <v>578</v>
      </c>
      <c r="B281" s="5" t="s">
        <v>565</v>
      </c>
      <c r="C281" s="5">
        <v>2021</v>
      </c>
      <c r="D281" s="15" t="s">
        <v>579</v>
      </c>
      <c r="E281" s="16" t="s">
        <v>580</v>
      </c>
      <c r="F281" s="5"/>
      <c r="G281" s="5"/>
      <c r="H281" s="5" t="s">
        <v>565</v>
      </c>
      <c r="I281" s="5" t="s">
        <v>1929</v>
      </c>
      <c r="J281" s="6"/>
      <c r="K281" s="4" t="s">
        <v>77</v>
      </c>
      <c r="L281" s="4" t="s">
        <v>77</v>
      </c>
      <c r="M281" s="4" t="s">
        <v>78</v>
      </c>
      <c r="N281" s="4" t="s">
        <v>368</v>
      </c>
      <c r="O281" s="4" t="s">
        <v>156</v>
      </c>
      <c r="P281" s="4" t="s">
        <v>157</v>
      </c>
      <c r="Q281" s="34" t="s">
        <v>587</v>
      </c>
      <c r="R281" s="4"/>
      <c r="S281" s="34" t="s">
        <v>587</v>
      </c>
      <c r="T281" s="21"/>
      <c r="U281" s="21" t="s">
        <v>1930</v>
      </c>
      <c r="V281" s="4" t="s">
        <v>86</v>
      </c>
      <c r="W281" s="4" t="s">
        <v>86</v>
      </c>
      <c r="X281" s="4" t="s">
        <v>86</v>
      </c>
      <c r="Y281" s="4" t="s">
        <v>86</v>
      </c>
      <c r="Z281" s="4" t="s">
        <v>86</v>
      </c>
      <c r="AA281" s="4" t="s">
        <v>86</v>
      </c>
      <c r="AB281" s="4" t="s">
        <v>86</v>
      </c>
      <c r="AC281" s="4" t="s">
        <v>86</v>
      </c>
      <c r="AD281" s="4" t="s">
        <v>86</v>
      </c>
      <c r="AE281" s="4" t="s">
        <v>86</v>
      </c>
    </row>
    <row r="282" spans="1:32" hidden="1">
      <c r="A282" s="29" t="s">
        <v>583</v>
      </c>
      <c r="B282" s="5" t="s">
        <v>565</v>
      </c>
      <c r="C282" s="5">
        <v>2021</v>
      </c>
      <c r="D282" s="5" t="s">
        <v>584</v>
      </c>
      <c r="E282" s="5" t="s">
        <v>585</v>
      </c>
      <c r="F282" s="5"/>
      <c r="G282" s="5"/>
      <c r="H282" s="5" t="s">
        <v>565</v>
      </c>
      <c r="I282" s="5" t="s">
        <v>1931</v>
      </c>
      <c r="J282" s="6"/>
      <c r="K282" s="4" t="s">
        <v>77</v>
      </c>
      <c r="L282" s="4" t="s">
        <v>77</v>
      </c>
      <c r="M282" s="4" t="s">
        <v>78</v>
      </c>
      <c r="N282" s="4" t="s">
        <v>368</v>
      </c>
      <c r="O282" s="4" t="s">
        <v>156</v>
      </c>
      <c r="P282" s="4" t="s">
        <v>157</v>
      </c>
      <c r="Q282" s="34" t="s">
        <v>587</v>
      </c>
      <c r="R282" s="34" t="s">
        <v>587</v>
      </c>
      <c r="S282" s="34" t="s">
        <v>587</v>
      </c>
      <c r="T282" s="34" t="s">
        <v>587</v>
      </c>
      <c r="U282" s="34" t="s">
        <v>587</v>
      </c>
      <c r="V282" s="4" t="s">
        <v>86</v>
      </c>
      <c r="W282" s="4" t="s">
        <v>86</v>
      </c>
      <c r="X282" s="4" t="s">
        <v>86</v>
      </c>
      <c r="Y282" s="4" t="s">
        <v>86</v>
      </c>
      <c r="Z282" s="4" t="s">
        <v>86</v>
      </c>
      <c r="AA282" s="4" t="s">
        <v>86</v>
      </c>
      <c r="AB282" s="4" t="s">
        <v>86</v>
      </c>
      <c r="AC282" s="4" t="s">
        <v>86</v>
      </c>
      <c r="AD282" s="4" t="s">
        <v>86</v>
      </c>
      <c r="AE282" s="4" t="s">
        <v>86</v>
      </c>
      <c r="AF282" s="60" t="s">
        <v>588</v>
      </c>
    </row>
    <row r="283" spans="1:32" hidden="1">
      <c r="A283" s="29" t="s">
        <v>589</v>
      </c>
      <c r="B283" s="5" t="s">
        <v>565</v>
      </c>
      <c r="C283" s="5">
        <v>2020</v>
      </c>
      <c r="D283" s="15" t="s">
        <v>590</v>
      </c>
      <c r="E283" s="17" t="s">
        <v>591</v>
      </c>
      <c r="F283" s="5"/>
      <c r="G283" s="5"/>
      <c r="H283" s="5" t="s">
        <v>565</v>
      </c>
      <c r="I283" s="5" t="s">
        <v>592</v>
      </c>
      <c r="J283" s="6"/>
      <c r="K283" s="4" t="s">
        <v>77</v>
      </c>
      <c r="L283" s="4" t="s">
        <v>77</v>
      </c>
      <c r="M283" s="4" t="s">
        <v>78</v>
      </c>
      <c r="N283" s="62" t="s">
        <v>368</v>
      </c>
      <c r="O283" s="63" t="s">
        <v>469</v>
      </c>
      <c r="P283" s="63" t="s">
        <v>157</v>
      </c>
      <c r="Q283" s="34" t="s">
        <v>587</v>
      </c>
      <c r="R283" s="34" t="s">
        <v>587</v>
      </c>
      <c r="S283" s="34" t="s">
        <v>587</v>
      </c>
      <c r="T283" s="34" t="s">
        <v>587</v>
      </c>
      <c r="U283" s="34" t="s">
        <v>587</v>
      </c>
      <c r="V283" s="4" t="s">
        <v>86</v>
      </c>
      <c r="W283" s="4" t="s">
        <v>86</v>
      </c>
      <c r="X283" s="4" t="s">
        <v>86</v>
      </c>
      <c r="Y283" s="4" t="s">
        <v>86</v>
      </c>
      <c r="Z283" s="4" t="s">
        <v>86</v>
      </c>
      <c r="AA283" s="4" t="s">
        <v>86</v>
      </c>
      <c r="AB283" s="4" t="s">
        <v>86</v>
      </c>
      <c r="AC283" s="4" t="s">
        <v>86</v>
      </c>
      <c r="AD283" s="4" t="s">
        <v>86</v>
      </c>
      <c r="AE283" s="4" t="s">
        <v>86</v>
      </c>
      <c r="AF283" s="62" t="s">
        <v>593</v>
      </c>
    </row>
    <row r="284" spans="1:32" ht="33.65" hidden="1" customHeight="1">
      <c r="A284" s="29" t="s">
        <v>594</v>
      </c>
      <c r="B284" s="5" t="s">
        <v>565</v>
      </c>
      <c r="C284" s="5">
        <v>2020</v>
      </c>
      <c r="D284" s="18" t="s">
        <v>595</v>
      </c>
      <c r="E284" s="17" t="s">
        <v>596</v>
      </c>
      <c r="F284" s="5"/>
      <c r="G284" s="5"/>
      <c r="H284" s="5" t="s">
        <v>565</v>
      </c>
      <c r="I284" s="5" t="s">
        <v>1932</v>
      </c>
      <c r="J284" s="6"/>
      <c r="K284" s="4" t="s">
        <v>77</v>
      </c>
      <c r="L284" s="4" t="s">
        <v>77</v>
      </c>
      <c r="M284" s="4" t="s">
        <v>78</v>
      </c>
      <c r="N284" s="62" t="s">
        <v>368</v>
      </c>
      <c r="O284" s="4" t="s">
        <v>156</v>
      </c>
      <c r="P284" s="4" t="s">
        <v>157</v>
      </c>
      <c r="Q284" s="34" t="s">
        <v>587</v>
      </c>
      <c r="R284" s="34" t="s">
        <v>587</v>
      </c>
      <c r="S284" s="34" t="s">
        <v>587</v>
      </c>
      <c r="T284" s="34" t="s">
        <v>587</v>
      </c>
      <c r="U284" s="34" t="s">
        <v>587</v>
      </c>
      <c r="V284" s="4" t="s">
        <v>86</v>
      </c>
      <c r="W284" s="4" t="s">
        <v>86</v>
      </c>
      <c r="X284" s="4" t="s">
        <v>86</v>
      </c>
      <c r="Y284" s="4" t="s">
        <v>86</v>
      </c>
      <c r="Z284" s="4" t="s">
        <v>86</v>
      </c>
      <c r="AA284" s="4" t="s">
        <v>86</v>
      </c>
      <c r="AB284" s="4" t="s">
        <v>86</v>
      </c>
      <c r="AC284" s="4" t="s">
        <v>86</v>
      </c>
      <c r="AD284" s="4" t="s">
        <v>86</v>
      </c>
      <c r="AE284" s="4" t="s">
        <v>86</v>
      </c>
      <c r="AF284" s="34" t="s">
        <v>598</v>
      </c>
    </row>
    <row r="285" spans="1:32" ht="19.149999999999999" hidden="1" customHeight="1">
      <c r="A285" s="29" t="s">
        <v>599</v>
      </c>
      <c r="B285" s="5" t="s">
        <v>565</v>
      </c>
      <c r="C285" s="5">
        <v>2020</v>
      </c>
      <c r="D285" s="43" t="s">
        <v>600</v>
      </c>
      <c r="E285" s="18" t="s">
        <v>601</v>
      </c>
      <c r="F285" s="5"/>
      <c r="G285" s="5"/>
      <c r="H285" s="5" t="s">
        <v>565</v>
      </c>
      <c r="I285" s="5" t="s">
        <v>1933</v>
      </c>
      <c r="J285" s="6"/>
      <c r="K285" s="4" t="s">
        <v>77</v>
      </c>
      <c r="L285" s="4" t="s">
        <v>77</v>
      </c>
      <c r="M285" s="4" t="s">
        <v>78</v>
      </c>
      <c r="N285" s="62" t="s">
        <v>368</v>
      </c>
      <c r="O285" s="4" t="s">
        <v>156</v>
      </c>
      <c r="P285" s="4" t="s">
        <v>157</v>
      </c>
      <c r="Q285" s="34" t="s">
        <v>587</v>
      </c>
      <c r="R285" s="34" t="s">
        <v>587</v>
      </c>
      <c r="S285" s="34" t="s">
        <v>587</v>
      </c>
      <c r="T285" s="34" t="s">
        <v>587</v>
      </c>
      <c r="U285" s="34" t="s">
        <v>587</v>
      </c>
      <c r="V285" s="4" t="s">
        <v>86</v>
      </c>
      <c r="W285" s="4" t="s">
        <v>86</v>
      </c>
      <c r="X285" s="4" t="s">
        <v>86</v>
      </c>
      <c r="Y285" s="4" t="s">
        <v>86</v>
      </c>
      <c r="Z285" s="4" t="s">
        <v>86</v>
      </c>
      <c r="AA285" s="4" t="s">
        <v>86</v>
      </c>
      <c r="AB285" s="4" t="s">
        <v>86</v>
      </c>
      <c r="AC285" s="4" t="s">
        <v>86</v>
      </c>
      <c r="AD285" s="4" t="s">
        <v>86</v>
      </c>
      <c r="AE285" s="4" t="s">
        <v>86</v>
      </c>
      <c r="AF285" s="34" t="s">
        <v>603</v>
      </c>
    </row>
    <row r="286" spans="1:32" hidden="1">
      <c r="A286" s="29">
        <v>76</v>
      </c>
      <c r="B286" s="5" t="s">
        <v>556</v>
      </c>
      <c r="C286" s="5">
        <v>2021</v>
      </c>
      <c r="D286" s="16" t="s">
        <v>604</v>
      </c>
      <c r="E286" s="18" t="s">
        <v>605</v>
      </c>
      <c r="F286" s="5"/>
      <c r="H286" s="5" t="s">
        <v>565</v>
      </c>
      <c r="I286" s="5" t="s">
        <v>1934</v>
      </c>
      <c r="K286" s="4" t="s">
        <v>77</v>
      </c>
      <c r="L286" s="4" t="s">
        <v>77</v>
      </c>
      <c r="M286" s="4" t="s">
        <v>78</v>
      </c>
      <c r="N286" s="62" t="s">
        <v>368</v>
      </c>
      <c r="O286" s="4" t="s">
        <v>156</v>
      </c>
      <c r="P286" s="4" t="s">
        <v>157</v>
      </c>
      <c r="Q286" s="4"/>
      <c r="R286" s="4"/>
      <c r="S286" s="4" t="s">
        <v>1935</v>
      </c>
      <c r="T286" s="21"/>
      <c r="U286" s="21" t="s">
        <v>1936</v>
      </c>
      <c r="V286" s="4" t="s">
        <v>86</v>
      </c>
      <c r="W286" s="4" t="s">
        <v>86</v>
      </c>
      <c r="X286" s="4" t="s">
        <v>86</v>
      </c>
      <c r="Y286" s="4" t="s">
        <v>86</v>
      </c>
      <c r="Z286" s="4" t="s">
        <v>86</v>
      </c>
      <c r="AA286" s="4" t="s">
        <v>86</v>
      </c>
      <c r="AB286" s="4" t="s">
        <v>86</v>
      </c>
      <c r="AC286" s="4" t="s">
        <v>88</v>
      </c>
      <c r="AD286" s="4" t="s">
        <v>86</v>
      </c>
      <c r="AE286" s="4" t="s">
        <v>86</v>
      </c>
    </row>
    <row r="287" spans="1:32" hidden="1">
      <c r="A287" s="29">
        <v>77</v>
      </c>
      <c r="B287" s="5" t="s">
        <v>1937</v>
      </c>
      <c r="C287" s="5">
        <v>2020</v>
      </c>
      <c r="D287" s="16" t="s">
        <v>1938</v>
      </c>
      <c r="E287" s="5" t="s">
        <v>1939</v>
      </c>
      <c r="H287" s="5" t="s">
        <v>565</v>
      </c>
      <c r="I287" s="5" t="s">
        <v>1940</v>
      </c>
      <c r="K287" s="4" t="s">
        <v>77</v>
      </c>
      <c r="L287" s="4" t="s">
        <v>77</v>
      </c>
      <c r="M287" s="4" t="s">
        <v>78</v>
      </c>
      <c r="N287" s="62" t="s">
        <v>368</v>
      </c>
      <c r="O287" s="4" t="s">
        <v>156</v>
      </c>
      <c r="P287" s="4" t="s">
        <v>157</v>
      </c>
      <c r="Q287" s="4" t="s">
        <v>1941</v>
      </c>
      <c r="R287" s="4"/>
      <c r="S287" s="4" t="s">
        <v>1942</v>
      </c>
      <c r="T287" s="21"/>
      <c r="U287" s="21"/>
      <c r="V287" s="4" t="s">
        <v>86</v>
      </c>
      <c r="W287" s="4" t="s">
        <v>86</v>
      </c>
      <c r="X287" s="4" t="s">
        <v>86</v>
      </c>
      <c r="Y287" s="4" t="s">
        <v>86</v>
      </c>
      <c r="Z287" s="4" t="s">
        <v>86</v>
      </c>
      <c r="AA287" s="4" t="s">
        <v>86</v>
      </c>
      <c r="AB287" s="4" t="s">
        <v>87</v>
      </c>
      <c r="AC287" s="4" t="s">
        <v>88</v>
      </c>
      <c r="AD287" s="4" t="s">
        <v>86</v>
      </c>
      <c r="AE287" s="4" t="s">
        <v>86</v>
      </c>
    </row>
    <row r="288" spans="1:32" hidden="1">
      <c r="A288" s="29">
        <v>78</v>
      </c>
      <c r="B288" s="4" t="s">
        <v>610</v>
      </c>
      <c r="C288" s="4">
        <v>2019</v>
      </c>
      <c r="D288" s="4" t="s">
        <v>611</v>
      </c>
      <c r="E288" s="4" t="s">
        <v>612</v>
      </c>
      <c r="H288" s="5" t="s">
        <v>565</v>
      </c>
      <c r="I288" s="5" t="s">
        <v>1943</v>
      </c>
      <c r="K288" s="4" t="s">
        <v>77</v>
      </c>
      <c r="L288" s="4" t="s">
        <v>77</v>
      </c>
      <c r="M288" s="4" t="s">
        <v>78</v>
      </c>
      <c r="N288" s="62" t="s">
        <v>368</v>
      </c>
      <c r="O288" s="4" t="s">
        <v>156</v>
      </c>
      <c r="P288" s="4" t="s">
        <v>157</v>
      </c>
      <c r="Q288" s="4" t="s">
        <v>1944</v>
      </c>
      <c r="R288" s="4"/>
      <c r="S288" s="4" t="s">
        <v>1945</v>
      </c>
      <c r="T288" s="21"/>
      <c r="U288" s="21" t="s">
        <v>1946</v>
      </c>
      <c r="V288" s="4" t="s">
        <v>86</v>
      </c>
      <c r="W288" s="4" t="s">
        <v>86</v>
      </c>
      <c r="X288" s="4" t="s">
        <v>86</v>
      </c>
      <c r="Y288" s="4" t="s">
        <v>86</v>
      </c>
      <c r="Z288" s="4" t="s">
        <v>86</v>
      </c>
      <c r="AA288" s="4" t="s">
        <v>86</v>
      </c>
      <c r="AB288" s="4" t="s">
        <v>87</v>
      </c>
      <c r="AC288" s="4" t="s">
        <v>88</v>
      </c>
      <c r="AD288" s="4" t="s">
        <v>86</v>
      </c>
      <c r="AE288" s="4" t="s">
        <v>86</v>
      </c>
    </row>
    <row r="289" spans="1:32" ht="53.65" hidden="1" customHeight="1">
      <c r="A289" s="29" t="s">
        <v>615</v>
      </c>
      <c r="B289" s="5" t="s">
        <v>616</v>
      </c>
      <c r="C289" s="5">
        <v>2019</v>
      </c>
      <c r="D289" s="15" t="s">
        <v>617</v>
      </c>
      <c r="E289" s="5" t="s">
        <v>618</v>
      </c>
      <c r="G289" s="5"/>
      <c r="H289" s="5" t="s">
        <v>565</v>
      </c>
      <c r="I289" s="5" t="s">
        <v>1947</v>
      </c>
      <c r="J289" s="6"/>
      <c r="K289" s="4" t="s">
        <v>77</v>
      </c>
      <c r="L289" s="4" t="s">
        <v>77</v>
      </c>
      <c r="M289" s="4" t="s">
        <v>78</v>
      </c>
      <c r="N289" s="4" t="s">
        <v>368</v>
      </c>
      <c r="O289" s="4" t="s">
        <v>156</v>
      </c>
      <c r="P289" s="4" t="s">
        <v>157</v>
      </c>
      <c r="Q289" s="66" t="s">
        <v>1948</v>
      </c>
      <c r="R289" s="4" t="s">
        <v>1949</v>
      </c>
      <c r="S289" s="66" t="s">
        <v>1950</v>
      </c>
      <c r="T289" s="21" t="s">
        <v>1951</v>
      </c>
      <c r="U289" s="21" t="s">
        <v>160</v>
      </c>
      <c r="V289" s="4" t="s">
        <v>86</v>
      </c>
      <c r="W289" s="4" t="s">
        <v>86</v>
      </c>
      <c r="X289" s="4" t="s">
        <v>86</v>
      </c>
      <c r="Y289" s="4" t="s">
        <v>86</v>
      </c>
      <c r="Z289" s="4" t="s">
        <v>86</v>
      </c>
      <c r="AA289" s="4" t="s">
        <v>86</v>
      </c>
      <c r="AB289" s="4" t="s">
        <v>86</v>
      </c>
      <c r="AC289" s="4" t="s">
        <v>88</v>
      </c>
      <c r="AD289" s="4" t="s">
        <v>86</v>
      </c>
      <c r="AE289" s="4" t="s">
        <v>86</v>
      </c>
    </row>
    <row r="290" spans="1:32" hidden="1">
      <c r="A290" s="29">
        <v>79</v>
      </c>
      <c r="B290" s="5" t="s">
        <v>556</v>
      </c>
      <c r="C290" s="5">
        <v>2019</v>
      </c>
      <c r="D290" s="16" t="s">
        <v>624</v>
      </c>
      <c r="E290" s="44" t="s">
        <v>625</v>
      </c>
      <c r="G290" s="5"/>
      <c r="H290" s="5" t="s">
        <v>565</v>
      </c>
      <c r="I290" s="5" t="s">
        <v>1952</v>
      </c>
      <c r="J290" s="6"/>
      <c r="K290" s="4" t="s">
        <v>77</v>
      </c>
      <c r="L290" s="4" t="s">
        <v>77</v>
      </c>
      <c r="M290" s="4" t="s">
        <v>78</v>
      </c>
      <c r="N290" s="4" t="s">
        <v>368</v>
      </c>
      <c r="O290" s="4" t="s">
        <v>156</v>
      </c>
      <c r="P290" s="4" t="s">
        <v>157</v>
      </c>
      <c r="Q290" s="4" t="s">
        <v>1953</v>
      </c>
      <c r="R290" s="4"/>
      <c r="S290" s="4" t="s">
        <v>1953</v>
      </c>
      <c r="T290" s="21"/>
      <c r="U290" s="21"/>
      <c r="V290" s="4" t="s">
        <v>86</v>
      </c>
      <c r="W290" s="4" t="s">
        <v>86</v>
      </c>
      <c r="X290" s="4" t="s">
        <v>86</v>
      </c>
      <c r="Y290" s="4" t="s">
        <v>86</v>
      </c>
      <c r="Z290" s="4" t="s">
        <v>86</v>
      </c>
      <c r="AA290" s="4" t="s">
        <v>86</v>
      </c>
      <c r="AB290" s="4" t="s">
        <v>86</v>
      </c>
      <c r="AC290" s="4" t="s">
        <v>86</v>
      </c>
      <c r="AD290" s="4" t="s">
        <v>86</v>
      </c>
      <c r="AE290" s="4" t="s">
        <v>86</v>
      </c>
    </row>
    <row r="291" spans="1:32" hidden="1">
      <c r="A291" s="29" t="s">
        <v>628</v>
      </c>
      <c r="B291" s="5" t="s">
        <v>629</v>
      </c>
      <c r="C291" s="5">
        <v>2019</v>
      </c>
      <c r="D291" s="16" t="s">
        <v>630</v>
      </c>
      <c r="E291" s="5" t="s">
        <v>631</v>
      </c>
      <c r="G291" s="5"/>
      <c r="H291" s="5" t="s">
        <v>565</v>
      </c>
      <c r="I291" s="5" t="s">
        <v>1954</v>
      </c>
      <c r="J291" s="6"/>
      <c r="K291" s="4" t="s">
        <v>77</v>
      </c>
      <c r="L291" s="4" t="s">
        <v>77</v>
      </c>
      <c r="M291" s="4" t="s">
        <v>78</v>
      </c>
      <c r="N291" s="4" t="s">
        <v>368</v>
      </c>
      <c r="O291" s="4" t="s">
        <v>156</v>
      </c>
      <c r="P291" s="4" t="s">
        <v>157</v>
      </c>
      <c r="Q291" s="34" t="s">
        <v>587</v>
      </c>
      <c r="R291" s="34" t="s">
        <v>587</v>
      </c>
      <c r="S291" s="34" t="s">
        <v>587</v>
      </c>
      <c r="T291" s="34" t="s">
        <v>587</v>
      </c>
      <c r="U291" s="34" t="s">
        <v>587</v>
      </c>
      <c r="V291" s="4" t="s">
        <v>86</v>
      </c>
      <c r="W291" s="4" t="s">
        <v>86</v>
      </c>
      <c r="X291" s="4" t="s">
        <v>86</v>
      </c>
      <c r="Y291" s="4" t="s">
        <v>86</v>
      </c>
      <c r="Z291" s="4" t="s">
        <v>86</v>
      </c>
      <c r="AA291" s="4" t="s">
        <v>86</v>
      </c>
      <c r="AB291" s="4" t="s">
        <v>86</v>
      </c>
      <c r="AC291" s="4" t="s">
        <v>86</v>
      </c>
      <c r="AD291" s="4" t="s">
        <v>86</v>
      </c>
      <c r="AE291" s="4" t="s">
        <v>86</v>
      </c>
      <c r="AF291" s="4" t="s">
        <v>633</v>
      </c>
    </row>
    <row r="292" spans="1:32" hidden="1">
      <c r="A292" s="29">
        <v>80</v>
      </c>
      <c r="B292" s="5" t="s">
        <v>634</v>
      </c>
      <c r="C292" s="5">
        <v>2019</v>
      </c>
      <c r="D292" s="16" t="s">
        <v>635</v>
      </c>
      <c r="E292" s="17" t="s">
        <v>636</v>
      </c>
      <c r="G292" s="5"/>
      <c r="H292" s="5" t="s">
        <v>565</v>
      </c>
      <c r="I292" s="5" t="s">
        <v>1955</v>
      </c>
      <c r="J292" s="6"/>
      <c r="K292" s="4" t="s">
        <v>77</v>
      </c>
      <c r="L292" s="4" t="s">
        <v>77</v>
      </c>
      <c r="M292" s="4" t="s">
        <v>78</v>
      </c>
      <c r="N292" s="4"/>
      <c r="O292" s="4"/>
      <c r="P292" s="4"/>
      <c r="Q292" s="4" t="s">
        <v>1956</v>
      </c>
      <c r="R292" s="4"/>
      <c r="S292" s="4"/>
      <c r="T292" s="21"/>
      <c r="U292" s="21"/>
      <c r="V292" s="4" t="s">
        <v>86</v>
      </c>
      <c r="W292" s="4" t="s">
        <v>86</v>
      </c>
      <c r="X292" s="4" t="s">
        <v>86</v>
      </c>
      <c r="Y292" s="4" t="s">
        <v>86</v>
      </c>
      <c r="Z292" s="4" t="s">
        <v>86</v>
      </c>
      <c r="AA292" s="4" t="s">
        <v>87</v>
      </c>
      <c r="AB292" s="4" t="s">
        <v>86</v>
      </c>
      <c r="AC292" s="4" t="s">
        <v>86</v>
      </c>
      <c r="AD292" s="4" t="s">
        <v>86</v>
      </c>
      <c r="AE292" s="4" t="s">
        <v>86</v>
      </c>
    </row>
    <row r="293" spans="1:32" hidden="1">
      <c r="A293" s="29" t="s">
        <v>640</v>
      </c>
      <c r="B293" s="5" t="s">
        <v>565</v>
      </c>
      <c r="C293" s="5">
        <v>2019</v>
      </c>
      <c r="D293" s="15" t="s">
        <v>641</v>
      </c>
      <c r="E293" s="17" t="s">
        <v>642</v>
      </c>
      <c r="G293" s="5"/>
      <c r="H293" s="5" t="s">
        <v>565</v>
      </c>
      <c r="I293" s="5" t="s">
        <v>1957</v>
      </c>
      <c r="J293" s="6"/>
      <c r="K293" s="4" t="s">
        <v>77</v>
      </c>
      <c r="L293" s="4" t="s">
        <v>77</v>
      </c>
      <c r="M293" s="4" t="s">
        <v>78</v>
      </c>
      <c r="N293" s="4" t="s">
        <v>368</v>
      </c>
      <c r="O293" s="4" t="s">
        <v>156</v>
      </c>
      <c r="P293" s="4" t="s">
        <v>157</v>
      </c>
      <c r="Q293" s="34" t="s">
        <v>587</v>
      </c>
      <c r="R293" s="34" t="s">
        <v>587</v>
      </c>
      <c r="S293" s="34" t="s">
        <v>587</v>
      </c>
      <c r="T293" s="34" t="s">
        <v>587</v>
      </c>
      <c r="U293" s="34" t="s">
        <v>587</v>
      </c>
      <c r="V293" s="4" t="s">
        <v>86</v>
      </c>
      <c r="W293" s="4" t="s">
        <v>86</v>
      </c>
      <c r="X293" s="4" t="s">
        <v>86</v>
      </c>
      <c r="Y293" s="4" t="s">
        <v>86</v>
      </c>
      <c r="Z293" s="4" t="s">
        <v>86</v>
      </c>
      <c r="AA293" s="4" t="s">
        <v>86</v>
      </c>
      <c r="AB293" s="4" t="s">
        <v>86</v>
      </c>
      <c r="AC293" s="4" t="s">
        <v>86</v>
      </c>
      <c r="AD293" s="4" t="s">
        <v>86</v>
      </c>
      <c r="AE293" s="4" t="s">
        <v>86</v>
      </c>
    </row>
    <row r="294" spans="1:32" ht="20.149999999999999" hidden="1" customHeight="1">
      <c r="A294" s="29" t="s">
        <v>644</v>
      </c>
      <c r="B294" s="5" t="s">
        <v>565</v>
      </c>
      <c r="C294" s="5">
        <v>2019</v>
      </c>
      <c r="D294" s="15" t="s">
        <v>645</v>
      </c>
      <c r="E294" s="5" t="s">
        <v>646</v>
      </c>
      <c r="G294" s="5"/>
      <c r="H294" s="5" t="s">
        <v>565</v>
      </c>
      <c r="I294" s="5" t="s">
        <v>1957</v>
      </c>
      <c r="J294" s="6"/>
      <c r="K294" s="4" t="s">
        <v>77</v>
      </c>
      <c r="L294" s="4" t="s">
        <v>77</v>
      </c>
      <c r="M294" s="4" t="s">
        <v>78</v>
      </c>
      <c r="N294" s="4" t="s">
        <v>368</v>
      </c>
      <c r="O294" s="4" t="s">
        <v>156</v>
      </c>
      <c r="P294" s="4" t="s">
        <v>157</v>
      </c>
      <c r="Q294" s="34" t="s">
        <v>1958</v>
      </c>
      <c r="R294" s="4"/>
      <c r="S294" s="34" t="s">
        <v>1959</v>
      </c>
      <c r="T294" s="21"/>
      <c r="U294" s="21"/>
      <c r="V294" s="4" t="s">
        <v>86</v>
      </c>
      <c r="W294" s="4" t="s">
        <v>86</v>
      </c>
      <c r="X294" s="4" t="s">
        <v>86</v>
      </c>
      <c r="Y294" s="4" t="s">
        <v>86</v>
      </c>
      <c r="Z294" s="4" t="s">
        <v>86</v>
      </c>
      <c r="AA294" s="4" t="s">
        <v>86</v>
      </c>
      <c r="AB294" s="4" t="s">
        <v>88</v>
      </c>
      <c r="AC294" s="4" t="s">
        <v>88</v>
      </c>
      <c r="AD294" s="4" t="s">
        <v>86</v>
      </c>
      <c r="AE294" s="4" t="s">
        <v>86</v>
      </c>
    </row>
    <row r="295" spans="1:32" hidden="1">
      <c r="A295" s="29" t="s">
        <v>647</v>
      </c>
      <c r="B295" s="4" t="s">
        <v>565</v>
      </c>
      <c r="C295" s="4">
        <v>2019</v>
      </c>
      <c r="D295" s="4" t="s">
        <v>648</v>
      </c>
      <c r="E295" s="4" t="s">
        <v>649</v>
      </c>
      <c r="H295" s="5" t="s">
        <v>565</v>
      </c>
      <c r="I295" s="5" t="s">
        <v>1960</v>
      </c>
      <c r="K295" s="4" t="s">
        <v>77</v>
      </c>
      <c r="L295" s="4" t="s">
        <v>77</v>
      </c>
      <c r="M295" s="4" t="s">
        <v>78</v>
      </c>
      <c r="N295" s="4" t="s">
        <v>368</v>
      </c>
      <c r="O295" s="4" t="s">
        <v>156</v>
      </c>
      <c r="P295" s="4" t="s">
        <v>157</v>
      </c>
      <c r="Q295" s="34" t="s">
        <v>587</v>
      </c>
      <c r="R295" s="34" t="s">
        <v>587</v>
      </c>
      <c r="S295" s="34" t="s">
        <v>587</v>
      </c>
      <c r="T295" s="34" t="s">
        <v>587</v>
      </c>
      <c r="U295" s="34" t="s">
        <v>587</v>
      </c>
      <c r="V295" s="4" t="s">
        <v>86</v>
      </c>
      <c r="W295" s="4" t="s">
        <v>86</v>
      </c>
      <c r="X295" s="4" t="s">
        <v>86</v>
      </c>
      <c r="Y295" s="4" t="s">
        <v>86</v>
      </c>
      <c r="Z295" s="4" t="s">
        <v>86</v>
      </c>
      <c r="AA295" s="4" t="s">
        <v>86</v>
      </c>
      <c r="AB295" s="4" t="s">
        <v>86</v>
      </c>
      <c r="AC295" s="4" t="s">
        <v>86</v>
      </c>
      <c r="AD295" s="4" t="s">
        <v>86</v>
      </c>
      <c r="AE295" s="4" t="s">
        <v>86</v>
      </c>
    </row>
    <row r="296" spans="1:32" hidden="1">
      <c r="A296" s="29">
        <v>81</v>
      </c>
      <c r="B296" s="5" t="s">
        <v>656</v>
      </c>
      <c r="C296" s="5">
        <v>2017</v>
      </c>
      <c r="D296" s="43" t="s">
        <v>657</v>
      </c>
      <c r="E296" s="5" t="s">
        <v>658</v>
      </c>
      <c r="G296" s="5"/>
      <c r="H296" s="5" t="s">
        <v>565</v>
      </c>
      <c r="I296" s="5" t="s">
        <v>1961</v>
      </c>
      <c r="J296" s="6"/>
      <c r="K296" s="4" t="s">
        <v>77</v>
      </c>
      <c r="L296" s="4" t="s">
        <v>77</v>
      </c>
      <c r="M296" s="4" t="s">
        <v>78</v>
      </c>
      <c r="N296" s="4" t="s">
        <v>368</v>
      </c>
      <c r="O296" s="4" t="s">
        <v>156</v>
      </c>
      <c r="P296" s="4" t="s">
        <v>157</v>
      </c>
      <c r="Q296" s="4" t="s">
        <v>491</v>
      </c>
      <c r="R296" s="4"/>
      <c r="S296" s="4" t="s">
        <v>491</v>
      </c>
      <c r="T296" s="21"/>
      <c r="U296" s="21" t="s">
        <v>1962</v>
      </c>
      <c r="V296" s="4" t="s">
        <v>86</v>
      </c>
      <c r="W296" s="4" t="s">
        <v>86</v>
      </c>
      <c r="X296" s="4" t="s">
        <v>86</v>
      </c>
      <c r="Y296" s="4" t="s">
        <v>86</v>
      </c>
      <c r="Z296" s="4" t="s">
        <v>86</v>
      </c>
      <c r="AA296" s="4" t="s">
        <v>86</v>
      </c>
      <c r="AB296" s="4" t="s">
        <v>86</v>
      </c>
      <c r="AC296" s="4" t="s">
        <v>86</v>
      </c>
      <c r="AD296" s="4" t="s">
        <v>86</v>
      </c>
      <c r="AE296" s="4" t="s">
        <v>86</v>
      </c>
      <c r="AF296" s="4" t="s">
        <v>1963</v>
      </c>
    </row>
    <row r="297" spans="1:32" hidden="1">
      <c r="A297" s="29">
        <v>82</v>
      </c>
      <c r="B297" s="5" t="s">
        <v>661</v>
      </c>
      <c r="C297" s="5">
        <v>2016</v>
      </c>
      <c r="D297" s="43" t="s">
        <v>662</v>
      </c>
      <c r="E297" s="17" t="s">
        <v>663</v>
      </c>
      <c r="G297" s="5"/>
      <c r="H297" s="5" t="s">
        <v>565</v>
      </c>
      <c r="I297" s="5" t="s">
        <v>1964</v>
      </c>
      <c r="J297" s="6"/>
      <c r="K297" s="4" t="s">
        <v>77</v>
      </c>
      <c r="L297" s="4" t="s">
        <v>77</v>
      </c>
      <c r="M297" s="4" t="s">
        <v>78</v>
      </c>
      <c r="N297" s="4" t="s">
        <v>368</v>
      </c>
      <c r="O297" s="4" t="s">
        <v>156</v>
      </c>
      <c r="P297" s="4" t="s">
        <v>157</v>
      </c>
      <c r="Q297" s="4" t="s">
        <v>1965</v>
      </c>
      <c r="R297" s="4"/>
      <c r="S297" s="4" t="s">
        <v>1966</v>
      </c>
      <c r="T297" s="21"/>
      <c r="U297" s="21"/>
      <c r="V297" s="4" t="s">
        <v>86</v>
      </c>
      <c r="W297" s="4" t="s">
        <v>86</v>
      </c>
      <c r="X297" s="4" t="s">
        <v>86</v>
      </c>
      <c r="Y297" s="4" t="s">
        <v>86</v>
      </c>
      <c r="Z297" s="4" t="s">
        <v>86</v>
      </c>
      <c r="AA297" s="4" t="s">
        <v>86</v>
      </c>
      <c r="AB297" s="4" t="s">
        <v>87</v>
      </c>
      <c r="AC297" s="4" t="s">
        <v>88</v>
      </c>
      <c r="AD297" s="4" t="s">
        <v>86</v>
      </c>
      <c r="AE297" s="4" t="s">
        <v>86</v>
      </c>
    </row>
    <row r="298" spans="1:32" hidden="1">
      <c r="A298" s="29" t="s">
        <v>667</v>
      </c>
      <c r="B298" s="4" t="s">
        <v>565</v>
      </c>
      <c r="C298" s="4">
        <v>2016</v>
      </c>
      <c r="D298" s="4" t="s">
        <v>668</v>
      </c>
      <c r="E298" s="4" t="s">
        <v>669</v>
      </c>
      <c r="H298" s="5" t="s">
        <v>565</v>
      </c>
      <c r="I298" s="5" t="s">
        <v>1967</v>
      </c>
      <c r="K298" s="4" t="s">
        <v>77</v>
      </c>
      <c r="L298" s="4" t="s">
        <v>77</v>
      </c>
      <c r="M298" s="4" t="s">
        <v>78</v>
      </c>
      <c r="N298" s="4" t="s">
        <v>368</v>
      </c>
      <c r="O298" s="4" t="s">
        <v>156</v>
      </c>
      <c r="P298" s="4" t="s">
        <v>157</v>
      </c>
      <c r="Q298" s="34" t="s">
        <v>587</v>
      </c>
      <c r="R298" s="34" t="s">
        <v>587</v>
      </c>
      <c r="S298" s="34" t="s">
        <v>587</v>
      </c>
      <c r="T298" s="34" t="s">
        <v>587</v>
      </c>
      <c r="U298" s="34" t="s">
        <v>587</v>
      </c>
      <c r="V298" s="4" t="s">
        <v>86</v>
      </c>
      <c r="W298" s="4" t="s">
        <v>86</v>
      </c>
      <c r="X298" s="4" t="s">
        <v>86</v>
      </c>
      <c r="Y298" s="4" t="s">
        <v>86</v>
      </c>
      <c r="Z298" s="4" t="s">
        <v>86</v>
      </c>
      <c r="AA298" s="4" t="s">
        <v>86</v>
      </c>
      <c r="AB298" s="4" t="s">
        <v>86</v>
      </c>
      <c r="AC298" s="4" t="s">
        <v>86</v>
      </c>
      <c r="AD298" s="4" t="s">
        <v>86</v>
      </c>
      <c r="AE298" s="4" t="s">
        <v>86</v>
      </c>
    </row>
    <row r="299" spans="1:32" hidden="1">
      <c r="A299" s="29" t="s">
        <v>671</v>
      </c>
      <c r="B299" s="4" t="s">
        <v>565</v>
      </c>
      <c r="C299" s="4">
        <v>2015</v>
      </c>
      <c r="D299" s="4" t="s">
        <v>672</v>
      </c>
      <c r="E299" s="4" t="s">
        <v>673</v>
      </c>
      <c r="H299" s="5" t="s">
        <v>565</v>
      </c>
      <c r="I299" s="4" t="s">
        <v>1968</v>
      </c>
      <c r="K299" s="4" t="s">
        <v>77</v>
      </c>
      <c r="L299" s="4" t="s">
        <v>77</v>
      </c>
      <c r="M299" s="4" t="s">
        <v>78</v>
      </c>
      <c r="N299" s="4" t="s">
        <v>368</v>
      </c>
      <c r="O299" s="4" t="s">
        <v>156</v>
      </c>
      <c r="P299" s="4" t="s">
        <v>157</v>
      </c>
      <c r="Q299" s="34" t="s">
        <v>587</v>
      </c>
      <c r="R299" s="34" t="s">
        <v>587</v>
      </c>
      <c r="S299" s="34" t="s">
        <v>587</v>
      </c>
      <c r="T299" s="34" t="s">
        <v>587</v>
      </c>
      <c r="U299" s="34" t="s">
        <v>587</v>
      </c>
      <c r="V299" s="4" t="s">
        <v>86</v>
      </c>
      <c r="W299" s="4" t="s">
        <v>86</v>
      </c>
      <c r="X299" s="4" t="s">
        <v>86</v>
      </c>
      <c r="Y299" s="4" t="s">
        <v>86</v>
      </c>
      <c r="Z299" s="4" t="s">
        <v>86</v>
      </c>
      <c r="AA299" s="4" t="s">
        <v>86</v>
      </c>
      <c r="AB299" s="4" t="s">
        <v>86</v>
      </c>
      <c r="AC299" s="4" t="s">
        <v>86</v>
      </c>
      <c r="AD299" s="4" t="s">
        <v>86</v>
      </c>
      <c r="AE299" s="4" t="s">
        <v>86</v>
      </c>
    </row>
    <row r="300" spans="1:32" hidden="1">
      <c r="A300" s="29" t="s">
        <v>675</v>
      </c>
      <c r="B300" s="4" t="s">
        <v>565</v>
      </c>
      <c r="C300" s="4">
        <v>2015</v>
      </c>
      <c r="D300" s="4" t="s">
        <v>676</v>
      </c>
      <c r="E300" s="4" t="s">
        <v>677</v>
      </c>
      <c r="H300" s="5" t="s">
        <v>565</v>
      </c>
      <c r="I300" s="4" t="s">
        <v>1968</v>
      </c>
      <c r="K300" s="4" t="s">
        <v>77</v>
      </c>
      <c r="L300" s="4" t="s">
        <v>77</v>
      </c>
      <c r="M300" s="4" t="s">
        <v>78</v>
      </c>
      <c r="N300" s="4" t="s">
        <v>368</v>
      </c>
      <c r="O300" s="4" t="s">
        <v>156</v>
      </c>
      <c r="P300" s="4" t="s">
        <v>157</v>
      </c>
      <c r="Q300" s="34" t="s">
        <v>587</v>
      </c>
      <c r="R300" s="34" t="s">
        <v>587</v>
      </c>
      <c r="S300" s="34" t="s">
        <v>587</v>
      </c>
      <c r="T300" s="34" t="s">
        <v>587</v>
      </c>
      <c r="U300" s="34" t="s">
        <v>587</v>
      </c>
      <c r="V300" s="4" t="s">
        <v>86</v>
      </c>
      <c r="W300" s="4" t="s">
        <v>86</v>
      </c>
      <c r="X300" s="4" t="s">
        <v>86</v>
      </c>
      <c r="Y300" s="4" t="s">
        <v>86</v>
      </c>
      <c r="Z300" s="4" t="s">
        <v>86</v>
      </c>
      <c r="AA300" s="4" t="s">
        <v>86</v>
      </c>
      <c r="AB300" s="4" t="s">
        <v>86</v>
      </c>
      <c r="AC300" s="4" t="s">
        <v>86</v>
      </c>
      <c r="AD300" s="4" t="s">
        <v>86</v>
      </c>
      <c r="AE300" s="4" t="s">
        <v>86</v>
      </c>
    </row>
    <row r="301" spans="1:32" hidden="1">
      <c r="A301" s="29">
        <v>83</v>
      </c>
      <c r="B301" s="4" t="s">
        <v>1969</v>
      </c>
      <c r="C301" s="4">
        <v>2019</v>
      </c>
      <c r="D301" s="4" t="s">
        <v>1970</v>
      </c>
      <c r="E301" s="4" t="s">
        <v>1971</v>
      </c>
      <c r="H301" s="5" t="s">
        <v>565</v>
      </c>
      <c r="I301" s="5" t="s">
        <v>1972</v>
      </c>
      <c r="K301" s="4" t="s">
        <v>77</v>
      </c>
      <c r="L301" s="4" t="s">
        <v>77</v>
      </c>
      <c r="M301" s="4" t="s">
        <v>78</v>
      </c>
      <c r="N301" s="4" t="s">
        <v>368</v>
      </c>
      <c r="O301" s="4" t="s">
        <v>156</v>
      </c>
      <c r="P301" s="4" t="s">
        <v>157</v>
      </c>
      <c r="Q301" s="4" t="s">
        <v>1973</v>
      </c>
      <c r="R301" s="4" t="s">
        <v>1974</v>
      </c>
      <c r="S301" s="4"/>
      <c r="T301" s="21"/>
      <c r="U301" s="21"/>
      <c r="V301" s="4" t="s">
        <v>86</v>
      </c>
      <c r="W301" s="4" t="s">
        <v>86</v>
      </c>
      <c r="X301" s="4" t="s">
        <v>86</v>
      </c>
      <c r="Y301" s="4" t="s">
        <v>86</v>
      </c>
      <c r="Z301" s="4" t="s">
        <v>86</v>
      </c>
      <c r="AA301" s="4" t="s">
        <v>86</v>
      </c>
      <c r="AB301" s="4" t="s">
        <v>87</v>
      </c>
      <c r="AC301" s="4" t="s">
        <v>86</v>
      </c>
      <c r="AD301" s="4" t="s">
        <v>86</v>
      </c>
      <c r="AE301" s="4" t="s">
        <v>86</v>
      </c>
    </row>
    <row r="302" spans="1:32" hidden="1">
      <c r="A302" s="29">
        <v>84</v>
      </c>
      <c r="B302" s="5" t="s">
        <v>565</v>
      </c>
      <c r="C302" s="5">
        <v>2019</v>
      </c>
      <c r="D302" s="15" t="s">
        <v>1975</v>
      </c>
      <c r="E302" s="67" t="s">
        <v>1976</v>
      </c>
      <c r="H302" s="5" t="s">
        <v>565</v>
      </c>
      <c r="I302" s="5" t="s">
        <v>1977</v>
      </c>
      <c r="K302" s="4" t="s">
        <v>77</v>
      </c>
      <c r="L302" s="4" t="s">
        <v>77</v>
      </c>
      <c r="M302" s="4" t="s">
        <v>78</v>
      </c>
      <c r="N302" s="4" t="s">
        <v>368</v>
      </c>
      <c r="O302" s="4" t="s">
        <v>156</v>
      </c>
      <c r="P302" s="4" t="s">
        <v>157</v>
      </c>
      <c r="Q302" s="4" t="s">
        <v>1978</v>
      </c>
      <c r="R302" s="4"/>
      <c r="S302" s="4" t="s">
        <v>1978</v>
      </c>
      <c r="T302" s="21"/>
      <c r="U302" s="21" t="s">
        <v>1979</v>
      </c>
      <c r="V302" s="4" t="s">
        <v>86</v>
      </c>
      <c r="W302" s="4" t="s">
        <v>86</v>
      </c>
      <c r="X302" s="4" t="s">
        <v>86</v>
      </c>
      <c r="Y302" s="4" t="s">
        <v>86</v>
      </c>
      <c r="Z302" s="4" t="s">
        <v>86</v>
      </c>
      <c r="AA302" s="4" t="s">
        <v>86</v>
      </c>
      <c r="AB302" s="4" t="s">
        <v>86</v>
      </c>
      <c r="AC302" s="4" t="s">
        <v>86</v>
      </c>
      <c r="AD302" s="4" t="s">
        <v>86</v>
      </c>
      <c r="AE302" s="4" t="s">
        <v>86</v>
      </c>
    </row>
    <row r="303" spans="1:32" hidden="1">
      <c r="A303" s="29">
        <v>85</v>
      </c>
      <c r="B303" s="5" t="s">
        <v>542</v>
      </c>
      <c r="C303" s="5">
        <v>2021</v>
      </c>
      <c r="D303" s="14" t="s">
        <v>543</v>
      </c>
      <c r="E303" s="5" t="s">
        <v>544</v>
      </c>
      <c r="H303" s="4" t="s">
        <v>536</v>
      </c>
      <c r="I303" s="5" t="s">
        <v>545</v>
      </c>
      <c r="K303" s="4" t="s">
        <v>77</v>
      </c>
      <c r="L303" s="4" t="s">
        <v>77</v>
      </c>
      <c r="M303" s="4" t="s">
        <v>78</v>
      </c>
      <c r="N303" s="4" t="s">
        <v>368</v>
      </c>
      <c r="O303" s="4" t="s">
        <v>538</v>
      </c>
      <c r="P303" s="4" t="s">
        <v>104</v>
      </c>
      <c r="Q303" s="4" t="s">
        <v>1980</v>
      </c>
      <c r="R303" s="4"/>
      <c r="S303" s="4" t="s">
        <v>1980</v>
      </c>
      <c r="T303" s="21"/>
      <c r="U303" s="21"/>
      <c r="V303" s="4" t="s">
        <v>86</v>
      </c>
      <c r="W303" s="4" t="s">
        <v>86</v>
      </c>
      <c r="X303" s="4" t="s">
        <v>86</v>
      </c>
      <c r="Y303" s="4" t="s">
        <v>86</v>
      </c>
      <c r="Z303" s="4" t="s">
        <v>86</v>
      </c>
      <c r="AA303" s="4" t="s">
        <v>86</v>
      </c>
      <c r="AB303" s="4" t="s">
        <v>86</v>
      </c>
      <c r="AC303" s="4" t="s">
        <v>86</v>
      </c>
      <c r="AD303" s="4" t="s">
        <v>86</v>
      </c>
      <c r="AE303" s="4" t="s">
        <v>86</v>
      </c>
    </row>
    <row r="304" spans="1:32" hidden="1">
      <c r="A304" s="29">
        <v>86</v>
      </c>
      <c r="B304" s="5" t="s">
        <v>548</v>
      </c>
      <c r="C304" s="5">
        <v>2021</v>
      </c>
      <c r="D304" s="14" t="s">
        <v>549</v>
      </c>
      <c r="E304" s="5" t="s">
        <v>550</v>
      </c>
      <c r="H304" s="4" t="s">
        <v>536</v>
      </c>
      <c r="I304" s="5" t="s">
        <v>1981</v>
      </c>
      <c r="K304" s="4" t="s">
        <v>77</v>
      </c>
      <c r="L304" s="4" t="s">
        <v>77</v>
      </c>
      <c r="M304" s="4" t="s">
        <v>78</v>
      </c>
      <c r="N304" s="4" t="s">
        <v>368</v>
      </c>
      <c r="O304" s="4" t="s">
        <v>538</v>
      </c>
      <c r="P304" s="4" t="s">
        <v>157</v>
      </c>
      <c r="Q304" s="4" t="s">
        <v>1982</v>
      </c>
      <c r="R304" s="4"/>
      <c r="S304" s="4" t="s">
        <v>1983</v>
      </c>
      <c r="T304" s="21"/>
      <c r="U304" s="21"/>
      <c r="V304" s="4" t="s">
        <v>86</v>
      </c>
      <c r="W304" s="4" t="s">
        <v>86</v>
      </c>
      <c r="X304" s="4" t="s">
        <v>86</v>
      </c>
      <c r="Y304" s="4" t="s">
        <v>86</v>
      </c>
      <c r="Z304" s="4" t="s">
        <v>86</v>
      </c>
      <c r="AA304" s="4" t="s">
        <v>86</v>
      </c>
      <c r="AB304" s="4" t="s">
        <v>161</v>
      </c>
      <c r="AC304" s="4" t="s">
        <v>88</v>
      </c>
      <c r="AD304" s="4" t="s">
        <v>86</v>
      </c>
      <c r="AE304" s="4" t="s">
        <v>86</v>
      </c>
      <c r="AF304" s="4" t="s">
        <v>1984</v>
      </c>
    </row>
    <row r="305" spans="1:31" hidden="1">
      <c r="A305" s="29">
        <v>87</v>
      </c>
      <c r="B305" s="5" t="s">
        <v>548</v>
      </c>
      <c r="C305" s="5">
        <v>2021</v>
      </c>
      <c r="D305" s="68" t="s">
        <v>1985</v>
      </c>
      <c r="E305" s="5" t="s">
        <v>1986</v>
      </c>
      <c r="H305" s="4" t="s">
        <v>536</v>
      </c>
      <c r="I305" s="5" t="s">
        <v>1987</v>
      </c>
      <c r="K305" s="4" t="s">
        <v>77</v>
      </c>
      <c r="L305" s="4" t="s">
        <v>77</v>
      </c>
      <c r="M305" s="4" t="s">
        <v>78</v>
      </c>
      <c r="N305" s="4" t="s">
        <v>368</v>
      </c>
      <c r="O305" s="4" t="s">
        <v>538</v>
      </c>
      <c r="P305" s="4" t="s">
        <v>119</v>
      </c>
      <c r="Q305" s="4" t="s">
        <v>1988</v>
      </c>
      <c r="R305" s="4"/>
      <c r="S305" s="4"/>
      <c r="T305" s="21"/>
      <c r="U305" s="21"/>
      <c r="V305" s="4" t="s">
        <v>86</v>
      </c>
      <c r="W305" s="4" t="s">
        <v>86</v>
      </c>
      <c r="X305" s="4" t="s">
        <v>86</v>
      </c>
      <c r="Y305" s="4" t="s">
        <v>86</v>
      </c>
      <c r="Z305" s="4" t="s">
        <v>86</v>
      </c>
      <c r="AA305" s="4" t="s">
        <v>86</v>
      </c>
      <c r="AB305" s="4" t="s">
        <v>87</v>
      </c>
      <c r="AC305" s="4" t="s">
        <v>86</v>
      </c>
      <c r="AD305" s="4" t="s">
        <v>86</v>
      </c>
      <c r="AE305" s="4" t="s">
        <v>86</v>
      </c>
    </row>
    <row r="306" spans="1:31" hidden="1">
      <c r="A306" s="29">
        <v>88</v>
      </c>
      <c r="B306" s="5" t="s">
        <v>1989</v>
      </c>
      <c r="C306" s="5">
        <v>2021</v>
      </c>
      <c r="D306" s="14" t="s">
        <v>1990</v>
      </c>
      <c r="E306" s="5" t="s">
        <v>1991</v>
      </c>
      <c r="H306" s="4" t="s">
        <v>536</v>
      </c>
      <c r="I306" t="s">
        <v>1992</v>
      </c>
      <c r="K306" s="4" t="s">
        <v>77</v>
      </c>
      <c r="L306" s="4" t="s">
        <v>77</v>
      </c>
      <c r="M306" s="4" t="s">
        <v>78</v>
      </c>
      <c r="N306" s="4" t="s">
        <v>368</v>
      </c>
      <c r="O306" s="4" t="s">
        <v>538</v>
      </c>
      <c r="P306" s="4" t="s">
        <v>157</v>
      </c>
      <c r="Q306" s="4" t="s">
        <v>1993</v>
      </c>
      <c r="R306" s="4"/>
      <c r="S306" s="4" t="s">
        <v>1994</v>
      </c>
      <c r="T306" s="21"/>
      <c r="U306" s="21" t="s">
        <v>1995</v>
      </c>
      <c r="V306" s="4" t="s">
        <v>86</v>
      </c>
      <c r="W306" s="4" t="s">
        <v>86</v>
      </c>
      <c r="X306" s="4" t="s">
        <v>86</v>
      </c>
      <c r="Y306" s="4" t="s">
        <v>86</v>
      </c>
      <c r="Z306" s="4" t="s">
        <v>86</v>
      </c>
      <c r="AA306" s="4" t="s">
        <v>88</v>
      </c>
      <c r="AB306" s="4" t="s">
        <v>86</v>
      </c>
      <c r="AC306" s="4" t="s">
        <v>88</v>
      </c>
      <c r="AD306" s="4" t="s">
        <v>86</v>
      </c>
      <c r="AE306" s="4" t="s">
        <v>86</v>
      </c>
    </row>
    <row r="307" spans="1:31" ht="22.15" hidden="1" customHeight="1">
      <c r="A307" s="29">
        <v>89</v>
      </c>
      <c r="B307" s="5" t="s">
        <v>556</v>
      </c>
      <c r="C307" s="5">
        <v>2021</v>
      </c>
      <c r="D307" s="14" t="s">
        <v>557</v>
      </c>
      <c r="E307" s="8" t="s">
        <v>558</v>
      </c>
      <c r="H307" s="4" t="s">
        <v>536</v>
      </c>
      <c r="I307" s="5" t="s">
        <v>559</v>
      </c>
      <c r="K307" s="4" t="s">
        <v>77</v>
      </c>
      <c r="L307" s="4" t="s">
        <v>77</v>
      </c>
      <c r="M307" s="4" t="s">
        <v>78</v>
      </c>
      <c r="N307" s="4" t="s">
        <v>368</v>
      </c>
      <c r="O307" s="4" t="s">
        <v>538</v>
      </c>
      <c r="P307" s="4" t="s">
        <v>157</v>
      </c>
      <c r="Q307" s="4" t="s">
        <v>1996</v>
      </c>
      <c r="R307" s="4"/>
      <c r="S307" s="4" t="s">
        <v>1996</v>
      </c>
      <c r="T307" s="21"/>
      <c r="U307" s="21"/>
      <c r="V307" s="4" t="s">
        <v>86</v>
      </c>
      <c r="W307" s="4" t="s">
        <v>86</v>
      </c>
      <c r="X307" s="4" t="s">
        <v>86</v>
      </c>
      <c r="Y307" s="4" t="s">
        <v>86</v>
      </c>
      <c r="Z307" s="4" t="s">
        <v>86</v>
      </c>
      <c r="AA307" s="4" t="s">
        <v>86</v>
      </c>
      <c r="AB307" s="4" t="s">
        <v>86</v>
      </c>
      <c r="AC307" s="4" t="s">
        <v>86</v>
      </c>
      <c r="AD307" s="4" t="s">
        <v>86</v>
      </c>
      <c r="AE307" s="4" t="s">
        <v>86</v>
      </c>
    </row>
    <row r="308" spans="1:31" hidden="1">
      <c r="A308" s="29">
        <v>90</v>
      </c>
      <c r="B308" s="5" t="s">
        <v>1997</v>
      </c>
      <c r="C308" s="5">
        <v>2019</v>
      </c>
      <c r="D308" s="5" t="s">
        <v>1998</v>
      </c>
      <c r="E308" s="5" t="s">
        <v>1999</v>
      </c>
      <c r="H308" s="4" t="s">
        <v>536</v>
      </c>
      <c r="I308" s="5" t="s">
        <v>2000</v>
      </c>
      <c r="K308" s="4" t="s">
        <v>77</v>
      </c>
      <c r="L308" s="4" t="s">
        <v>77</v>
      </c>
      <c r="M308" s="4" t="s">
        <v>78</v>
      </c>
      <c r="N308" s="4" t="s">
        <v>368</v>
      </c>
      <c r="O308" s="4" t="s">
        <v>538</v>
      </c>
      <c r="P308" s="4" t="s">
        <v>157</v>
      </c>
      <c r="Q308" s="4" t="s">
        <v>2001</v>
      </c>
      <c r="R308" s="4"/>
      <c r="S308" s="4" t="s">
        <v>2001</v>
      </c>
      <c r="T308" s="21"/>
      <c r="U308" s="21"/>
      <c r="V308" s="4" t="s">
        <v>86</v>
      </c>
      <c r="W308" s="4" t="s">
        <v>86</v>
      </c>
      <c r="X308" s="4" t="s">
        <v>86</v>
      </c>
      <c r="Y308" s="4" t="s">
        <v>86</v>
      </c>
      <c r="Z308" s="4" t="s">
        <v>86</v>
      </c>
      <c r="AA308" s="4" t="s">
        <v>86</v>
      </c>
      <c r="AB308" s="4" t="s">
        <v>86</v>
      </c>
      <c r="AC308" s="4" t="s">
        <v>86</v>
      </c>
      <c r="AD308" s="4" t="s">
        <v>86</v>
      </c>
      <c r="AE308" s="4" t="s">
        <v>86</v>
      </c>
    </row>
    <row r="309" spans="1:31" hidden="1">
      <c r="A309" s="29">
        <v>91</v>
      </c>
      <c r="B309" s="5" t="s">
        <v>536</v>
      </c>
      <c r="C309" s="5">
        <v>2018</v>
      </c>
      <c r="D309" s="5" t="s">
        <v>561</v>
      </c>
      <c r="E309" s="5" t="s">
        <v>562</v>
      </c>
      <c r="H309" s="4" t="s">
        <v>536</v>
      </c>
      <c r="I309" s="5" t="s">
        <v>2002</v>
      </c>
      <c r="K309" s="4" t="s">
        <v>77</v>
      </c>
      <c r="L309" s="4" t="s">
        <v>77</v>
      </c>
      <c r="M309" s="4" t="s">
        <v>78</v>
      </c>
      <c r="N309" s="4" t="s">
        <v>368</v>
      </c>
      <c r="O309" s="4" t="s">
        <v>538</v>
      </c>
      <c r="P309" s="4" t="s">
        <v>157</v>
      </c>
      <c r="Q309" s="4" t="s">
        <v>2003</v>
      </c>
      <c r="R309" s="4"/>
      <c r="S309" s="4" t="s">
        <v>2003</v>
      </c>
      <c r="T309" s="21"/>
      <c r="U309" s="21"/>
      <c r="V309" s="4" t="s">
        <v>86</v>
      </c>
      <c r="W309" s="4" t="s">
        <v>86</v>
      </c>
      <c r="X309" s="4" t="s">
        <v>86</v>
      </c>
      <c r="Y309" s="4" t="s">
        <v>86</v>
      </c>
      <c r="Z309" s="4" t="s">
        <v>86</v>
      </c>
      <c r="AA309" s="4" t="s">
        <v>86</v>
      </c>
      <c r="AB309" s="4" t="s">
        <v>86</v>
      </c>
      <c r="AC309" s="4" t="s">
        <v>86</v>
      </c>
      <c r="AD309" s="4" t="s">
        <v>86</v>
      </c>
      <c r="AE309" s="4" t="s">
        <v>86</v>
      </c>
    </row>
    <row r="310" spans="1:31" hidden="1">
      <c r="A310" s="29">
        <v>92</v>
      </c>
      <c r="B310" s="5" t="s">
        <v>458</v>
      </c>
      <c r="C310" s="5">
        <v>2017</v>
      </c>
      <c r="D310" s="5" t="s">
        <v>2004</v>
      </c>
      <c r="E310" s="5" t="s">
        <v>2005</v>
      </c>
      <c r="H310" s="4" t="s">
        <v>536</v>
      </c>
      <c r="I310" s="5" t="s">
        <v>2006</v>
      </c>
      <c r="K310" s="4" t="s">
        <v>77</v>
      </c>
      <c r="L310" s="4" t="s">
        <v>77</v>
      </c>
      <c r="M310" s="4" t="s">
        <v>78</v>
      </c>
      <c r="N310" s="4" t="s">
        <v>368</v>
      </c>
      <c r="O310" s="4" t="s">
        <v>538</v>
      </c>
      <c r="P310" s="4" t="s">
        <v>157</v>
      </c>
      <c r="Q310" s="4" t="s">
        <v>2007</v>
      </c>
      <c r="R310" s="4" t="s">
        <v>2008</v>
      </c>
      <c r="S310" s="4" t="s">
        <v>2009</v>
      </c>
      <c r="T310" s="21" t="s">
        <v>2010</v>
      </c>
      <c r="U310" s="21"/>
      <c r="V310" s="4" t="s">
        <v>86</v>
      </c>
      <c r="W310" s="4" t="s">
        <v>86</v>
      </c>
      <c r="X310" s="4" t="s">
        <v>86</v>
      </c>
      <c r="Y310" s="4" t="s">
        <v>86</v>
      </c>
      <c r="Z310" s="4" t="s">
        <v>86</v>
      </c>
      <c r="AA310" s="4" t="s">
        <v>88</v>
      </c>
      <c r="AB310" s="4" t="s">
        <v>161</v>
      </c>
      <c r="AC310" s="4" t="s">
        <v>87</v>
      </c>
      <c r="AD310" s="4" t="s">
        <v>86</v>
      </c>
      <c r="AE310" s="4" t="s">
        <v>86</v>
      </c>
    </row>
    <row r="311" spans="1:31" hidden="1">
      <c r="A311" s="29" t="s">
        <v>463</v>
      </c>
      <c r="B311" s="5" t="s">
        <v>464</v>
      </c>
      <c r="C311" s="5">
        <v>2021</v>
      </c>
      <c r="D311" s="5" t="s">
        <v>465</v>
      </c>
      <c r="E311" s="5" t="s">
        <v>466</v>
      </c>
      <c r="H311" s="4" t="s">
        <v>467</v>
      </c>
      <c r="I311" s="58" t="s">
        <v>468</v>
      </c>
      <c r="K311" s="4" t="s">
        <v>77</v>
      </c>
      <c r="L311" s="4" t="s">
        <v>77</v>
      </c>
      <c r="M311" s="4" t="s">
        <v>78</v>
      </c>
      <c r="N311" s="4" t="s">
        <v>368</v>
      </c>
      <c r="O311" s="4" t="s">
        <v>469</v>
      </c>
      <c r="P311" s="4" t="s">
        <v>104</v>
      </c>
      <c r="Q311" s="11" t="s">
        <v>470</v>
      </c>
      <c r="R311" s="11"/>
      <c r="S311" s="11" t="s">
        <v>470</v>
      </c>
      <c r="T311" s="21"/>
      <c r="U311" s="21" t="s">
        <v>2011</v>
      </c>
      <c r="V311" s="4" t="s">
        <v>86</v>
      </c>
      <c r="W311" s="4" t="s">
        <v>86</v>
      </c>
      <c r="X311" s="4" t="s">
        <v>86</v>
      </c>
      <c r="Y311" s="4" t="s">
        <v>86</v>
      </c>
      <c r="Z311" s="4" t="s">
        <v>86</v>
      </c>
      <c r="AA311" s="4" t="s">
        <v>86</v>
      </c>
      <c r="AB311" s="4" t="s">
        <v>86</v>
      </c>
      <c r="AC311" s="4" t="s">
        <v>86</v>
      </c>
      <c r="AD311" s="4" t="s">
        <v>86</v>
      </c>
      <c r="AE311" s="4" t="s">
        <v>86</v>
      </c>
    </row>
    <row r="312" spans="1:31" hidden="1">
      <c r="A312" s="29" t="s">
        <v>472</v>
      </c>
      <c r="B312" s="5" t="s">
        <v>464</v>
      </c>
      <c r="C312" s="5">
        <v>2021</v>
      </c>
      <c r="D312" s="5" t="s">
        <v>473</v>
      </c>
      <c r="E312" s="5" t="s">
        <v>474</v>
      </c>
      <c r="H312" s="4" t="s">
        <v>467</v>
      </c>
      <c r="I312" s="9" t="s">
        <v>475</v>
      </c>
      <c r="K312" s="4" t="s">
        <v>77</v>
      </c>
      <c r="L312" s="4" t="s">
        <v>77</v>
      </c>
      <c r="M312" s="4" t="s">
        <v>78</v>
      </c>
      <c r="N312" s="4" t="s">
        <v>368</v>
      </c>
      <c r="O312" s="4" t="s">
        <v>469</v>
      </c>
      <c r="P312" s="4" t="s">
        <v>104</v>
      </c>
      <c r="Q312" s="11" t="s">
        <v>470</v>
      </c>
      <c r="R312" s="11"/>
      <c r="S312" s="11" t="s">
        <v>470</v>
      </c>
      <c r="T312" s="21"/>
      <c r="U312" s="21" t="s">
        <v>476</v>
      </c>
      <c r="V312" s="4" t="s">
        <v>86</v>
      </c>
      <c r="W312" s="4" t="s">
        <v>86</v>
      </c>
      <c r="X312" s="4" t="s">
        <v>86</v>
      </c>
      <c r="Y312" s="4" t="s">
        <v>86</v>
      </c>
      <c r="Z312" s="4" t="s">
        <v>86</v>
      </c>
      <c r="AA312" s="4" t="s">
        <v>86</v>
      </c>
      <c r="AB312" s="4" t="s">
        <v>86</v>
      </c>
      <c r="AC312" s="4" t="s">
        <v>86</v>
      </c>
      <c r="AD312" s="4" t="s">
        <v>86</v>
      </c>
      <c r="AE312" s="4" t="s">
        <v>86</v>
      </c>
    </row>
    <row r="313" spans="1:31" hidden="1">
      <c r="A313" s="29" t="s">
        <v>477</v>
      </c>
      <c r="B313" s="5" t="s">
        <v>464</v>
      </c>
      <c r="C313" s="5">
        <v>2021</v>
      </c>
      <c r="D313" s="5" t="s">
        <v>478</v>
      </c>
      <c r="E313" s="5" t="s">
        <v>474</v>
      </c>
      <c r="H313" s="4" t="s">
        <v>467</v>
      </c>
      <c r="I313" s="9" t="s">
        <v>479</v>
      </c>
      <c r="K313" s="4" t="s">
        <v>77</v>
      </c>
      <c r="L313" s="4" t="s">
        <v>77</v>
      </c>
      <c r="M313" s="4" t="s">
        <v>78</v>
      </c>
      <c r="N313" s="4" t="s">
        <v>368</v>
      </c>
      <c r="O313" s="4" t="s">
        <v>469</v>
      </c>
      <c r="P313" s="4" t="s">
        <v>104</v>
      </c>
      <c r="Q313" s="11" t="s">
        <v>470</v>
      </c>
      <c r="R313" s="11"/>
      <c r="S313" s="11" t="s">
        <v>470</v>
      </c>
      <c r="T313" s="21"/>
      <c r="U313" s="21" t="s">
        <v>2012</v>
      </c>
      <c r="V313" s="4" t="s">
        <v>86</v>
      </c>
      <c r="W313" s="4" t="s">
        <v>86</v>
      </c>
      <c r="X313" s="4" t="s">
        <v>86</v>
      </c>
      <c r="Y313" s="4" t="s">
        <v>86</v>
      </c>
      <c r="Z313" s="4" t="s">
        <v>86</v>
      </c>
      <c r="AA313" s="4" t="s">
        <v>86</v>
      </c>
      <c r="AB313" s="4" t="s">
        <v>86</v>
      </c>
      <c r="AC313" s="4" t="s">
        <v>86</v>
      </c>
      <c r="AD313" s="4" t="s">
        <v>86</v>
      </c>
      <c r="AE313" s="4" t="s">
        <v>86</v>
      </c>
    </row>
    <row r="314" spans="1:31" hidden="1">
      <c r="A314" s="29" t="s">
        <v>481</v>
      </c>
      <c r="B314" s="5" t="s">
        <v>482</v>
      </c>
      <c r="C314" s="5">
        <v>2021</v>
      </c>
      <c r="D314" s="5" t="s">
        <v>483</v>
      </c>
      <c r="E314" s="5" t="s">
        <v>484</v>
      </c>
      <c r="H314" s="4" t="s">
        <v>467</v>
      </c>
      <c r="I314" s="9" t="s">
        <v>485</v>
      </c>
      <c r="K314" s="4" t="s">
        <v>77</v>
      </c>
      <c r="L314" s="4" t="s">
        <v>77</v>
      </c>
      <c r="M314" s="4" t="s">
        <v>78</v>
      </c>
      <c r="N314" s="4" t="s">
        <v>368</v>
      </c>
      <c r="O314" s="4" t="s">
        <v>469</v>
      </c>
      <c r="P314" s="4" t="s">
        <v>157</v>
      </c>
      <c r="Q314" s="4" t="s">
        <v>160</v>
      </c>
      <c r="R314" s="4"/>
      <c r="S314" s="4" t="s">
        <v>2013</v>
      </c>
      <c r="T314" s="21"/>
      <c r="U314" s="21"/>
      <c r="V314" s="4" t="s">
        <v>86</v>
      </c>
      <c r="W314" s="4" t="s">
        <v>86</v>
      </c>
      <c r="X314" s="4" t="s">
        <v>86</v>
      </c>
      <c r="Y314" s="4" t="s">
        <v>86</v>
      </c>
      <c r="Z314" s="4" t="s">
        <v>86</v>
      </c>
      <c r="AA314" s="4" t="s">
        <v>86</v>
      </c>
      <c r="AB314" s="4" t="s">
        <v>86</v>
      </c>
      <c r="AC314" s="4" t="s">
        <v>88</v>
      </c>
      <c r="AD314" s="4" t="s">
        <v>86</v>
      </c>
      <c r="AE314" s="4" t="s">
        <v>86</v>
      </c>
    </row>
    <row r="315" spans="1:31" hidden="1">
      <c r="A315" s="29" t="s">
        <v>486</v>
      </c>
      <c r="B315" s="5" t="s">
        <v>487</v>
      </c>
      <c r="C315" s="5">
        <v>2020</v>
      </c>
      <c r="D315" s="5" t="s">
        <v>488</v>
      </c>
      <c r="E315" s="5" t="s">
        <v>489</v>
      </c>
      <c r="H315" s="4" t="s">
        <v>467</v>
      </c>
      <c r="I315" s="9" t="s">
        <v>490</v>
      </c>
      <c r="K315" s="4" t="s">
        <v>77</v>
      </c>
      <c r="L315" s="4" t="s">
        <v>77</v>
      </c>
      <c r="M315" s="4" t="s">
        <v>78</v>
      </c>
      <c r="N315" s="4" t="s">
        <v>368</v>
      </c>
      <c r="O315" s="4" t="s">
        <v>469</v>
      </c>
      <c r="P315" s="4" t="s">
        <v>157</v>
      </c>
      <c r="Q315" s="4" t="s">
        <v>491</v>
      </c>
      <c r="R315" s="4"/>
      <c r="S315" s="4" t="s">
        <v>491</v>
      </c>
      <c r="T315" s="21"/>
      <c r="U315" s="21" t="s">
        <v>2014</v>
      </c>
      <c r="V315" s="4" t="s">
        <v>86</v>
      </c>
      <c r="W315" s="4" t="s">
        <v>86</v>
      </c>
      <c r="X315" s="4" t="s">
        <v>86</v>
      </c>
      <c r="Y315" s="4" t="s">
        <v>86</v>
      </c>
      <c r="Z315" s="4" t="s">
        <v>86</v>
      </c>
      <c r="AA315" s="4" t="s">
        <v>86</v>
      </c>
      <c r="AB315" s="4" t="s">
        <v>86</v>
      </c>
      <c r="AC315" s="4" t="s">
        <v>88</v>
      </c>
      <c r="AD315" s="4" t="s">
        <v>86</v>
      </c>
      <c r="AE315" s="4" t="s">
        <v>86</v>
      </c>
    </row>
    <row r="316" spans="1:31" hidden="1">
      <c r="A316" s="29" t="s">
        <v>494</v>
      </c>
      <c r="B316" s="5" t="s">
        <v>487</v>
      </c>
      <c r="C316" s="5">
        <v>2020</v>
      </c>
      <c r="D316" s="5" t="s">
        <v>495</v>
      </c>
      <c r="E316" s="5" t="s">
        <v>496</v>
      </c>
      <c r="H316" s="4" t="s">
        <v>467</v>
      </c>
      <c r="I316" s="9" t="s">
        <v>2015</v>
      </c>
      <c r="K316" s="4" t="s">
        <v>77</v>
      </c>
      <c r="L316" s="4" t="s">
        <v>77</v>
      </c>
      <c r="M316" s="4" t="s">
        <v>78</v>
      </c>
      <c r="N316" s="4" t="s">
        <v>368</v>
      </c>
      <c r="O316" s="4" t="s">
        <v>469</v>
      </c>
      <c r="P316" s="4" t="s">
        <v>157</v>
      </c>
      <c r="Q316" s="4" t="s">
        <v>160</v>
      </c>
      <c r="R316" s="4"/>
      <c r="S316" s="4" t="s">
        <v>160</v>
      </c>
      <c r="T316" s="21"/>
      <c r="U316" s="21"/>
      <c r="V316" s="4" t="s">
        <v>86</v>
      </c>
      <c r="W316" s="4" t="s">
        <v>86</v>
      </c>
      <c r="X316" s="4" t="s">
        <v>86</v>
      </c>
      <c r="Y316" s="4" t="s">
        <v>86</v>
      </c>
      <c r="Z316" s="4" t="s">
        <v>86</v>
      </c>
      <c r="AA316" s="4" t="s">
        <v>86</v>
      </c>
      <c r="AB316" s="4" t="s">
        <v>86</v>
      </c>
      <c r="AC316" s="4" t="s">
        <v>86</v>
      </c>
      <c r="AD316" s="4" t="s">
        <v>86</v>
      </c>
      <c r="AE316" s="4" t="s">
        <v>86</v>
      </c>
    </row>
    <row r="317" spans="1:31" hidden="1">
      <c r="A317" s="29">
        <v>93</v>
      </c>
      <c r="B317" s="5" t="s">
        <v>498</v>
      </c>
      <c r="C317" s="5">
        <v>2019</v>
      </c>
      <c r="D317" s="5" t="s">
        <v>499</v>
      </c>
      <c r="E317" s="5" t="s">
        <v>500</v>
      </c>
      <c r="H317" s="4" t="s">
        <v>467</v>
      </c>
      <c r="I317" s="58" t="s">
        <v>501</v>
      </c>
      <c r="K317" s="4" t="s">
        <v>77</v>
      </c>
      <c r="L317" s="4" t="s">
        <v>77</v>
      </c>
      <c r="M317" s="4" t="s">
        <v>78</v>
      </c>
      <c r="N317" s="4" t="s">
        <v>368</v>
      </c>
      <c r="O317" s="4" t="s">
        <v>469</v>
      </c>
      <c r="P317" s="4" t="s">
        <v>157</v>
      </c>
      <c r="Q317" s="4" t="s">
        <v>502</v>
      </c>
      <c r="R317" s="4" t="s">
        <v>2016</v>
      </c>
      <c r="S317" s="4" t="s">
        <v>2017</v>
      </c>
      <c r="T317" s="4" t="s">
        <v>2018</v>
      </c>
      <c r="U317" s="21"/>
      <c r="V317" s="4" t="s">
        <v>86</v>
      </c>
      <c r="W317" s="4" t="s">
        <v>86</v>
      </c>
      <c r="X317" s="4" t="s">
        <v>86</v>
      </c>
      <c r="Y317" s="4" t="s">
        <v>86</v>
      </c>
      <c r="Z317" s="4" t="s">
        <v>86</v>
      </c>
      <c r="AA317" s="4" t="s">
        <v>86</v>
      </c>
      <c r="AB317" s="4" t="s">
        <v>161</v>
      </c>
      <c r="AC317" s="4" t="s">
        <v>88</v>
      </c>
      <c r="AD317" s="4" t="s">
        <v>86</v>
      </c>
      <c r="AE317" s="4" t="s">
        <v>86</v>
      </c>
    </row>
    <row r="318" spans="1:31" hidden="1">
      <c r="A318" s="29">
        <v>94</v>
      </c>
      <c r="B318" s="5" t="s">
        <v>498</v>
      </c>
      <c r="C318" s="5">
        <v>2018</v>
      </c>
      <c r="D318" s="5" t="s">
        <v>508</v>
      </c>
      <c r="E318" s="5" t="s">
        <v>509</v>
      </c>
      <c r="H318" s="4" t="s">
        <v>467</v>
      </c>
      <c r="I318" s="9" t="s">
        <v>510</v>
      </c>
      <c r="K318" s="4" t="s">
        <v>77</v>
      </c>
      <c r="L318" s="4" t="s">
        <v>77</v>
      </c>
      <c r="M318" s="4" t="s">
        <v>78</v>
      </c>
      <c r="N318" s="4" t="s">
        <v>368</v>
      </c>
      <c r="O318" s="4" t="s">
        <v>469</v>
      </c>
      <c r="P318" s="4" t="s">
        <v>157</v>
      </c>
      <c r="Q318" s="4" t="s">
        <v>2019</v>
      </c>
      <c r="S318" s="4" t="s">
        <v>2020</v>
      </c>
      <c r="U318" s="21" t="s">
        <v>2021</v>
      </c>
      <c r="V318" s="4" t="s">
        <v>86</v>
      </c>
      <c r="W318" s="4" t="s">
        <v>86</v>
      </c>
      <c r="X318" s="4" t="s">
        <v>86</v>
      </c>
      <c r="Y318" s="4" t="s">
        <v>86</v>
      </c>
      <c r="Z318" s="4" t="s">
        <v>86</v>
      </c>
      <c r="AA318" s="4" t="s">
        <v>86</v>
      </c>
      <c r="AB318" s="4" t="s">
        <v>87</v>
      </c>
      <c r="AC318" s="4" t="s">
        <v>88</v>
      </c>
      <c r="AD318" s="4" t="s">
        <v>86</v>
      </c>
      <c r="AE318" s="4" t="s">
        <v>86</v>
      </c>
    </row>
    <row r="319" spans="1:31" hidden="1">
      <c r="A319" s="29">
        <v>95</v>
      </c>
      <c r="B319" s="5" t="s">
        <v>512</v>
      </c>
      <c r="C319" s="5">
        <v>2019</v>
      </c>
      <c r="D319" s="5" t="s">
        <v>513</v>
      </c>
      <c r="E319" s="5" t="s">
        <v>514</v>
      </c>
      <c r="H319" s="4" t="s">
        <v>467</v>
      </c>
      <c r="I319" s="9" t="s">
        <v>515</v>
      </c>
      <c r="K319" s="4" t="s">
        <v>77</v>
      </c>
      <c r="L319" s="4" t="s">
        <v>77</v>
      </c>
      <c r="M319" s="4" t="s">
        <v>78</v>
      </c>
      <c r="N319" s="4" t="s">
        <v>368</v>
      </c>
      <c r="O319" s="4" t="s">
        <v>469</v>
      </c>
      <c r="P319" s="4" t="s">
        <v>119</v>
      </c>
      <c r="Q319" s="4" t="s">
        <v>2022</v>
      </c>
      <c r="R319" s="4"/>
      <c r="S319" s="4" t="s">
        <v>2022</v>
      </c>
      <c r="T319" s="21"/>
      <c r="U319" s="21"/>
      <c r="V319" s="4" t="s">
        <v>86</v>
      </c>
      <c r="W319" s="4" t="s">
        <v>86</v>
      </c>
      <c r="X319" s="4" t="s">
        <v>86</v>
      </c>
      <c r="Y319" s="4" t="s">
        <v>86</v>
      </c>
      <c r="Z319" s="4" t="s">
        <v>86</v>
      </c>
      <c r="AA319" s="4" t="s">
        <v>86</v>
      </c>
      <c r="AB319" s="4" t="s">
        <v>86</v>
      </c>
      <c r="AC319" s="4" t="s">
        <v>86</v>
      </c>
      <c r="AD319" s="4" t="s">
        <v>86</v>
      </c>
      <c r="AE319" s="4" t="s">
        <v>86</v>
      </c>
    </row>
    <row r="320" spans="1:31" hidden="1">
      <c r="A320" s="29">
        <v>96</v>
      </c>
      <c r="B320" s="5" t="s">
        <v>517</v>
      </c>
      <c r="C320" s="5">
        <v>2018</v>
      </c>
      <c r="D320" s="5" t="s">
        <v>522</v>
      </c>
      <c r="E320" s="5" t="s">
        <v>2023</v>
      </c>
      <c r="H320" s="4" t="s">
        <v>467</v>
      </c>
      <c r="I320" s="9" t="s">
        <v>524</v>
      </c>
      <c r="K320" s="4" t="s">
        <v>77</v>
      </c>
      <c r="L320" s="4" t="s">
        <v>77</v>
      </c>
      <c r="M320" s="4" t="s">
        <v>78</v>
      </c>
      <c r="N320" s="4" t="s">
        <v>368</v>
      </c>
      <c r="O320" s="4" t="s">
        <v>469</v>
      </c>
      <c r="P320" s="4" t="s">
        <v>157</v>
      </c>
      <c r="Q320" s="4"/>
      <c r="R320" s="4"/>
      <c r="S320" s="4" t="s">
        <v>2024</v>
      </c>
      <c r="T320" s="21"/>
      <c r="U320" s="21" t="s">
        <v>2025</v>
      </c>
      <c r="V320" s="4" t="s">
        <v>86</v>
      </c>
      <c r="W320" s="4" t="s">
        <v>86</v>
      </c>
      <c r="X320" s="4" t="s">
        <v>86</v>
      </c>
      <c r="Y320" s="4" t="s">
        <v>86</v>
      </c>
      <c r="Z320" s="4" t="s">
        <v>86</v>
      </c>
      <c r="AA320" s="4" t="s">
        <v>86</v>
      </c>
      <c r="AB320" s="4" t="s">
        <v>86</v>
      </c>
      <c r="AC320" s="4" t="s">
        <v>88</v>
      </c>
      <c r="AD320" s="4" t="s">
        <v>86</v>
      </c>
      <c r="AE320" s="4" t="s">
        <v>86</v>
      </c>
    </row>
    <row r="321" spans="1:32" hidden="1">
      <c r="A321" s="29">
        <v>97</v>
      </c>
      <c r="B321" s="5" t="s">
        <v>517</v>
      </c>
      <c r="C321" s="5">
        <v>2015</v>
      </c>
      <c r="D321" s="5" t="s">
        <v>518</v>
      </c>
      <c r="E321" s="5" t="s">
        <v>519</v>
      </c>
      <c r="H321" s="4" t="s">
        <v>467</v>
      </c>
      <c r="I321" s="9" t="s">
        <v>520</v>
      </c>
      <c r="K321" s="4" t="s">
        <v>77</v>
      </c>
      <c r="L321" s="4" t="s">
        <v>77</v>
      </c>
      <c r="M321" s="4" t="s">
        <v>78</v>
      </c>
      <c r="N321" s="4" t="s">
        <v>368</v>
      </c>
      <c r="O321" s="4" t="s">
        <v>469</v>
      </c>
      <c r="P321" s="4" t="s">
        <v>157</v>
      </c>
      <c r="Q321" s="4" t="s">
        <v>2026</v>
      </c>
      <c r="R321" s="4"/>
      <c r="S321" s="4" t="s">
        <v>2026</v>
      </c>
      <c r="T321" s="21"/>
      <c r="U321" s="4"/>
      <c r="V321" s="4" t="s">
        <v>86</v>
      </c>
      <c r="W321" s="4" t="s">
        <v>86</v>
      </c>
      <c r="X321" s="4" t="s">
        <v>86</v>
      </c>
      <c r="Y321" s="4" t="s">
        <v>86</v>
      </c>
      <c r="Z321" s="4" t="s">
        <v>86</v>
      </c>
      <c r="AA321" s="4" t="s">
        <v>86</v>
      </c>
      <c r="AB321" s="4" t="s">
        <v>86</v>
      </c>
      <c r="AC321" s="4" t="s">
        <v>86</v>
      </c>
      <c r="AD321" s="4" t="s">
        <v>86</v>
      </c>
      <c r="AE321" s="4" t="s">
        <v>86</v>
      </c>
    </row>
    <row r="322" spans="1:32">
      <c r="A322" s="29" t="s">
        <v>679</v>
      </c>
      <c r="B322" s="5" t="s">
        <v>680</v>
      </c>
      <c r="C322" s="5">
        <v>2018</v>
      </c>
      <c r="D322" s="5" t="s">
        <v>681</v>
      </c>
      <c r="E322" s="14" t="s">
        <v>682</v>
      </c>
      <c r="H322" s="4" t="s">
        <v>683</v>
      </c>
      <c r="I322" s="9" t="s">
        <v>684</v>
      </c>
      <c r="K322" s="4" t="s">
        <v>77</v>
      </c>
      <c r="L322" s="4" t="s">
        <v>77</v>
      </c>
      <c r="M322" s="4" t="s">
        <v>78</v>
      </c>
      <c r="N322" s="4" t="s">
        <v>368</v>
      </c>
      <c r="O322" s="4" t="s">
        <v>80</v>
      </c>
      <c r="P322" s="4" t="s">
        <v>81</v>
      </c>
      <c r="Q322" s="4"/>
      <c r="R322" s="4"/>
      <c r="S322" s="4" t="s">
        <v>2027</v>
      </c>
      <c r="T322" s="21"/>
      <c r="U322" s="24" t="s">
        <v>2028</v>
      </c>
      <c r="V322" s="11" t="s">
        <v>86</v>
      </c>
      <c r="W322" s="11" t="s">
        <v>86</v>
      </c>
      <c r="X322" s="11" t="s">
        <v>86</v>
      </c>
      <c r="Y322" s="11" t="s">
        <v>86</v>
      </c>
      <c r="Z322" s="11" t="s">
        <v>86</v>
      </c>
      <c r="AA322" s="11" t="s">
        <v>86</v>
      </c>
      <c r="AB322" s="11" t="s">
        <v>86</v>
      </c>
      <c r="AC322" s="11" t="s">
        <v>88</v>
      </c>
      <c r="AD322" s="11" t="s">
        <v>86</v>
      </c>
      <c r="AE322" s="11" t="s">
        <v>86</v>
      </c>
    </row>
    <row r="323" spans="1:32">
      <c r="A323" s="29" t="s">
        <v>685</v>
      </c>
      <c r="B323" s="5" t="s">
        <v>686</v>
      </c>
      <c r="C323" s="5">
        <v>2019</v>
      </c>
      <c r="D323" s="5" t="s">
        <v>687</v>
      </c>
      <c r="E323" s="5" t="s">
        <v>688</v>
      </c>
      <c r="H323" s="4" t="s">
        <v>683</v>
      </c>
      <c r="I323" s="9" t="s">
        <v>689</v>
      </c>
      <c r="K323" s="4" t="s">
        <v>77</v>
      </c>
      <c r="L323" s="4" t="s">
        <v>77</v>
      </c>
      <c r="M323" s="4" t="s">
        <v>78</v>
      </c>
      <c r="N323" s="4" t="s">
        <v>368</v>
      </c>
      <c r="O323" s="4" t="s">
        <v>80</v>
      </c>
      <c r="P323" s="4" t="s">
        <v>81</v>
      </c>
      <c r="Q323" s="4" t="s">
        <v>2029</v>
      </c>
      <c r="R323" s="4"/>
      <c r="S323" s="4"/>
      <c r="T323" s="21"/>
      <c r="U323" s="21"/>
      <c r="V323" s="4" t="s">
        <v>86</v>
      </c>
      <c r="W323" s="4" t="s">
        <v>86</v>
      </c>
      <c r="X323" s="4" t="s">
        <v>86</v>
      </c>
      <c r="Y323" s="4" t="s">
        <v>86</v>
      </c>
      <c r="Z323" s="4" t="s">
        <v>86</v>
      </c>
      <c r="AA323" s="4" t="s">
        <v>86</v>
      </c>
      <c r="AB323" s="4" t="s">
        <v>87</v>
      </c>
      <c r="AC323" s="4" t="s">
        <v>88</v>
      </c>
      <c r="AD323" s="4" t="s">
        <v>86</v>
      </c>
      <c r="AE323" s="4" t="s">
        <v>86</v>
      </c>
    </row>
    <row r="324" spans="1:32">
      <c r="A324" s="33">
        <v>98</v>
      </c>
      <c r="B324" s="5" t="s">
        <v>175</v>
      </c>
      <c r="C324" s="5">
        <v>2021</v>
      </c>
      <c r="D324" s="5" t="s">
        <v>176</v>
      </c>
      <c r="E324" s="5" t="s">
        <v>177</v>
      </c>
      <c r="F324" s="5">
        <v>0</v>
      </c>
      <c r="G324" s="5" t="s">
        <v>178</v>
      </c>
      <c r="H324" s="5" t="s">
        <v>74</v>
      </c>
      <c r="I324" s="5" t="s">
        <v>179</v>
      </c>
      <c r="J324" s="6" t="s">
        <v>76</v>
      </c>
      <c r="K324" s="4" t="s">
        <v>77</v>
      </c>
      <c r="L324" s="4" t="s">
        <v>77</v>
      </c>
      <c r="M324" s="4" t="s">
        <v>78</v>
      </c>
      <c r="N324" s="4" t="s">
        <v>79</v>
      </c>
      <c r="O324" s="4" t="s">
        <v>171</v>
      </c>
      <c r="P324" s="4" t="s">
        <v>180</v>
      </c>
      <c r="Q324" s="4" t="s">
        <v>181</v>
      </c>
      <c r="R324" s="4" t="s">
        <v>182</v>
      </c>
      <c r="S324" s="4" t="s">
        <v>183</v>
      </c>
      <c r="T324" s="4" t="s">
        <v>182</v>
      </c>
      <c r="U324" s="21"/>
      <c r="V324" s="4" t="s">
        <v>87</v>
      </c>
      <c r="W324" s="4" t="s">
        <v>86</v>
      </c>
      <c r="X324" s="4" t="s">
        <v>86</v>
      </c>
      <c r="Y324" s="4" t="s">
        <v>86</v>
      </c>
      <c r="Z324" s="4" t="s">
        <v>86</v>
      </c>
      <c r="AA324" s="4" t="s">
        <v>87</v>
      </c>
      <c r="AB324" s="4" t="s">
        <v>88</v>
      </c>
      <c r="AC324" s="4" t="s">
        <v>88</v>
      </c>
      <c r="AD324" s="4" t="s">
        <v>86</v>
      </c>
      <c r="AE324" s="4" t="s">
        <v>86</v>
      </c>
      <c r="AF324" s="4" t="s">
        <v>184</v>
      </c>
    </row>
    <row r="325" spans="1:32">
      <c r="A325" s="33">
        <v>99</v>
      </c>
      <c r="B325" s="5" t="s">
        <v>193</v>
      </c>
      <c r="C325" s="5">
        <v>2021</v>
      </c>
      <c r="D325" s="5" t="s">
        <v>194</v>
      </c>
      <c r="E325" s="5" t="s">
        <v>195</v>
      </c>
      <c r="F325" s="5">
        <v>0</v>
      </c>
      <c r="G325" s="5" t="s">
        <v>196</v>
      </c>
      <c r="H325" s="5" t="s">
        <v>74</v>
      </c>
      <c r="I325" s="5" t="s">
        <v>197</v>
      </c>
      <c r="J325" s="6" t="s">
        <v>76</v>
      </c>
      <c r="K325" s="4" t="s">
        <v>77</v>
      </c>
      <c r="L325" s="5" t="s">
        <v>77</v>
      </c>
      <c r="M325" s="5" t="s">
        <v>78</v>
      </c>
      <c r="N325" s="4" t="s">
        <v>79</v>
      </c>
      <c r="O325" s="4" t="s">
        <v>80</v>
      </c>
      <c r="P325" s="4" t="s">
        <v>119</v>
      </c>
      <c r="Q325" s="4" t="s">
        <v>198</v>
      </c>
      <c r="R325" s="4"/>
      <c r="S325" s="4" t="s">
        <v>199</v>
      </c>
      <c r="T325" s="21" t="s">
        <v>200</v>
      </c>
      <c r="U325" s="21"/>
      <c r="V325" s="4" t="s">
        <v>87</v>
      </c>
      <c r="W325" s="4" t="s">
        <v>86</v>
      </c>
      <c r="X325" s="4" t="s">
        <v>86</v>
      </c>
      <c r="Y325" s="4" t="s">
        <v>86</v>
      </c>
      <c r="Z325" s="4" t="s">
        <v>86</v>
      </c>
      <c r="AA325" s="4" t="s">
        <v>86</v>
      </c>
      <c r="AB325" s="4" t="s">
        <v>86</v>
      </c>
      <c r="AC325" s="4" t="s">
        <v>87</v>
      </c>
      <c r="AD325" s="4" t="s">
        <v>86</v>
      </c>
      <c r="AE325" s="4" t="s">
        <v>86</v>
      </c>
      <c r="AF325" s="4" t="s">
        <v>201</v>
      </c>
    </row>
    <row r="326" spans="1:32">
      <c r="U326" s="4"/>
      <c r="V326" s="4"/>
      <c r="W326" s="4"/>
      <c r="X326" s="4"/>
      <c r="Y326" s="4"/>
      <c r="Z326" s="4"/>
      <c r="AA326" s="4"/>
      <c r="AB326" s="4"/>
      <c r="AC326" s="4"/>
      <c r="AD326" s="4"/>
      <c r="AE326" s="4"/>
    </row>
    <row r="327" spans="1:32">
      <c r="U327" s="4"/>
      <c r="V327" s="4"/>
      <c r="W327" s="4"/>
      <c r="X327" s="4"/>
      <c r="Y327" s="4"/>
      <c r="Z327" s="4"/>
      <c r="AA327" s="4"/>
      <c r="AB327" s="4"/>
      <c r="AC327" s="4"/>
      <c r="AD327" s="4"/>
      <c r="AE327" s="4"/>
    </row>
    <row r="328" spans="1:32">
      <c r="U328" s="4" t="s">
        <v>88</v>
      </c>
      <c r="V328" s="4">
        <f>COUNTIF(V$60:V$321,$U328)</f>
        <v>1</v>
      </c>
      <c r="W328" s="4">
        <f t="shared" ref="W328:AE328" si="0">COUNTIF(W$60:W$321,$U328)</f>
        <v>0</v>
      </c>
      <c r="X328" s="4">
        <f t="shared" si="0"/>
        <v>0</v>
      </c>
      <c r="Y328" s="4">
        <f t="shared" si="0"/>
        <v>0</v>
      </c>
      <c r="Z328" s="4">
        <f t="shared" si="0"/>
        <v>0</v>
      </c>
      <c r="AA328" s="4">
        <f t="shared" si="0"/>
        <v>2</v>
      </c>
      <c r="AB328" s="4">
        <f t="shared" si="0"/>
        <v>3</v>
      </c>
      <c r="AC328" s="4">
        <f t="shared" si="0"/>
        <v>48</v>
      </c>
      <c r="AD328" s="4">
        <f t="shared" si="0"/>
        <v>0</v>
      </c>
      <c r="AE328" s="4">
        <f t="shared" si="0"/>
        <v>0</v>
      </c>
    </row>
    <row r="329" spans="1:32">
      <c r="U329" s="4" t="s">
        <v>161</v>
      </c>
      <c r="V329" s="4">
        <f t="shared" ref="V329:AE331" si="1">COUNTIF(V$60:V$321,$U329)</f>
        <v>2</v>
      </c>
      <c r="W329" s="4">
        <f t="shared" si="1"/>
        <v>0</v>
      </c>
      <c r="X329" s="4">
        <f t="shared" si="1"/>
        <v>0</v>
      </c>
      <c r="Y329" s="4">
        <f t="shared" si="1"/>
        <v>0</v>
      </c>
      <c r="Z329" s="4">
        <f t="shared" si="1"/>
        <v>0</v>
      </c>
      <c r="AA329" s="4">
        <f t="shared" si="1"/>
        <v>0</v>
      </c>
      <c r="AB329" s="4">
        <f t="shared" si="1"/>
        <v>10</v>
      </c>
      <c r="AC329" s="4">
        <f t="shared" si="1"/>
        <v>0</v>
      </c>
      <c r="AD329" s="4">
        <f t="shared" si="1"/>
        <v>0</v>
      </c>
      <c r="AE329" s="4">
        <f t="shared" si="1"/>
        <v>0</v>
      </c>
    </row>
    <row r="330" spans="1:32">
      <c r="U330" s="4" t="s">
        <v>703</v>
      </c>
      <c r="V330" s="4">
        <f t="shared" si="1"/>
        <v>0</v>
      </c>
      <c r="W330" s="4">
        <f t="shared" si="1"/>
        <v>0</v>
      </c>
      <c r="X330" s="4">
        <f t="shared" si="1"/>
        <v>0</v>
      </c>
      <c r="Y330" s="4">
        <f t="shared" si="1"/>
        <v>0</v>
      </c>
      <c r="Z330" s="4">
        <f t="shared" si="1"/>
        <v>0</v>
      </c>
      <c r="AA330" s="4">
        <f t="shared" si="1"/>
        <v>0</v>
      </c>
      <c r="AB330" s="4">
        <f t="shared" si="1"/>
        <v>0</v>
      </c>
      <c r="AC330" s="4">
        <f t="shared" si="1"/>
        <v>0</v>
      </c>
      <c r="AD330" s="4">
        <f t="shared" si="1"/>
        <v>0</v>
      </c>
      <c r="AE330" s="4">
        <f t="shared" si="1"/>
        <v>0</v>
      </c>
    </row>
    <row r="331" spans="1:32">
      <c r="U331" s="4" t="s">
        <v>87</v>
      </c>
      <c r="V331" s="4">
        <f t="shared" si="1"/>
        <v>2</v>
      </c>
      <c r="W331" s="4">
        <f t="shared" si="1"/>
        <v>0</v>
      </c>
      <c r="X331" s="4">
        <f t="shared" si="1"/>
        <v>0</v>
      </c>
      <c r="Y331" s="4">
        <f t="shared" si="1"/>
        <v>0</v>
      </c>
      <c r="Z331" s="4">
        <f t="shared" si="1"/>
        <v>0</v>
      </c>
      <c r="AA331" s="4">
        <f t="shared" si="1"/>
        <v>1</v>
      </c>
      <c r="AB331" s="4">
        <f t="shared" si="1"/>
        <v>24</v>
      </c>
      <c r="AC331" s="4">
        <f t="shared" si="1"/>
        <v>9</v>
      </c>
      <c r="AD331" s="4">
        <f t="shared" si="1"/>
        <v>0</v>
      </c>
      <c r="AE331" s="4">
        <f t="shared" si="1"/>
        <v>0</v>
      </c>
    </row>
    <row r="332" spans="1:32">
      <c r="U332" s="4"/>
      <c r="V332" s="4"/>
      <c r="W332" s="4"/>
      <c r="X332" s="4"/>
      <c r="Y332" s="4"/>
      <c r="Z332" s="4"/>
      <c r="AA332" s="4"/>
      <c r="AB332" s="4"/>
      <c r="AC332" s="4"/>
      <c r="AD332" s="4"/>
      <c r="AE332" s="4"/>
    </row>
    <row r="333" spans="1:32">
      <c r="U333" s="4"/>
      <c r="V333" s="4"/>
      <c r="W333" s="4"/>
      <c r="X333" s="4"/>
      <c r="Y333" s="4"/>
      <c r="Z333" s="4"/>
      <c r="AA333" s="4"/>
      <c r="AB333" s="4"/>
      <c r="AC333" s="4"/>
      <c r="AD333" s="4"/>
      <c r="AE333" s="4"/>
    </row>
    <row r="334" spans="1:32">
      <c r="U334" s="4"/>
      <c r="V334" s="4"/>
      <c r="W334" s="4"/>
      <c r="X334" s="4"/>
      <c r="Y334" s="4"/>
      <c r="Z334" s="4"/>
      <c r="AA334" s="4"/>
      <c r="AB334" s="4"/>
      <c r="AC334" s="4"/>
      <c r="AD334" s="4"/>
      <c r="AE334" s="4"/>
    </row>
    <row r="335" spans="1:32">
      <c r="U335" s="4"/>
      <c r="V335" s="4"/>
      <c r="W335" s="4"/>
      <c r="X335" s="4"/>
      <c r="Y335" s="4"/>
      <c r="Z335" s="4"/>
      <c r="AA335" s="4"/>
      <c r="AB335" s="4"/>
      <c r="AC335" s="4"/>
      <c r="AD335" s="4"/>
      <c r="AE335" s="4"/>
    </row>
    <row r="336" spans="1:32">
      <c r="U336" s="4"/>
      <c r="V336" s="4"/>
      <c r="W336" s="4"/>
      <c r="X336" s="4"/>
      <c r="Y336" s="4"/>
      <c r="Z336" s="4"/>
      <c r="AA336" s="4"/>
      <c r="AB336" s="4"/>
      <c r="AC336" s="4"/>
      <c r="AD336" s="4"/>
      <c r="AE336" s="4"/>
    </row>
    <row r="337" spans="21:31">
      <c r="U337" s="4"/>
      <c r="V337" s="4"/>
      <c r="W337" s="4"/>
      <c r="X337" s="4"/>
      <c r="Y337" s="4"/>
      <c r="Z337" s="4"/>
      <c r="AA337" s="4"/>
      <c r="AB337" s="4"/>
      <c r="AC337" s="4"/>
      <c r="AD337" s="4"/>
      <c r="AE337" s="4"/>
    </row>
    <row r="338" spans="21:31">
      <c r="U338" s="4"/>
      <c r="V338" s="4"/>
      <c r="W338" s="4"/>
      <c r="X338" s="4"/>
      <c r="Y338" s="4"/>
      <c r="Z338" s="4"/>
      <c r="AA338" s="4"/>
      <c r="AB338" s="4"/>
      <c r="AC338" s="4"/>
      <c r="AD338" s="4"/>
      <c r="AE338" s="4"/>
    </row>
    <row r="339" spans="21:31">
      <c r="U339" s="4"/>
      <c r="V339" s="4"/>
      <c r="W339" s="4"/>
      <c r="X339" s="4"/>
      <c r="Y339" s="4"/>
      <c r="Z339" s="4"/>
      <c r="AA339" s="4"/>
      <c r="AB339" s="4"/>
      <c r="AC339" s="4"/>
      <c r="AD339" s="4"/>
      <c r="AE339" s="4"/>
    </row>
    <row r="340" spans="21:31">
      <c r="U340" s="4"/>
      <c r="V340" s="4"/>
      <c r="W340" s="4"/>
      <c r="X340" s="4"/>
      <c r="Y340" s="4"/>
      <c r="Z340" s="4"/>
      <c r="AA340" s="4"/>
      <c r="AB340" s="4"/>
      <c r="AC340" s="4"/>
      <c r="AD340" s="4"/>
      <c r="AE340" s="4"/>
    </row>
    <row r="341" spans="21:31">
      <c r="U341" s="4"/>
      <c r="V341" s="4"/>
      <c r="W341" s="4"/>
      <c r="X341" s="4"/>
      <c r="Y341" s="4"/>
      <c r="Z341" s="4"/>
      <c r="AA341" s="4"/>
      <c r="AB341" s="4"/>
      <c r="AC341" s="4"/>
      <c r="AD341" s="4"/>
      <c r="AE341" s="4"/>
    </row>
    <row r="342" spans="21:31">
      <c r="U342" s="4"/>
      <c r="V342" s="4"/>
      <c r="W342" s="4"/>
      <c r="X342" s="4"/>
      <c r="Y342" s="4"/>
      <c r="Z342" s="4"/>
      <c r="AA342" s="4"/>
      <c r="AB342" s="4"/>
      <c r="AC342" s="4"/>
      <c r="AD342" s="4"/>
      <c r="AE342" s="4"/>
    </row>
    <row r="343" spans="21:31">
      <c r="U343" s="4"/>
      <c r="V343" s="4"/>
      <c r="W343" s="4"/>
      <c r="X343" s="4"/>
      <c r="Y343" s="4"/>
      <c r="Z343" s="4"/>
      <c r="AA343" s="4"/>
      <c r="AB343" s="4"/>
      <c r="AC343" s="4"/>
      <c r="AD343" s="4"/>
      <c r="AE343" s="4"/>
    </row>
    <row r="344" spans="21:31">
      <c r="U344" s="4"/>
      <c r="V344" s="4"/>
      <c r="W344" s="4"/>
      <c r="X344" s="4"/>
      <c r="Y344" s="4"/>
      <c r="Z344" s="4"/>
      <c r="AA344" s="4"/>
      <c r="AB344" s="4"/>
      <c r="AC344" s="4"/>
      <c r="AD344" s="4"/>
      <c r="AE344" s="4"/>
    </row>
  </sheetData>
  <sheetProtection sheet="1" objects="1" scenarios="1"/>
  <autoFilter ref="K2:AE325" xr:uid="{00000000-0001-0000-0100-000000000000}">
    <filterColumn colId="1">
      <filters>
        <filter val="No"/>
      </filters>
    </filterColumn>
    <filterColumn colId="4">
      <filters>
        <filter val="Europe"/>
        <filter val="Other international"/>
      </filters>
    </filterColumn>
  </autoFilter>
  <dataConsolidate/>
  <mergeCells count="4">
    <mergeCell ref="B1:J1"/>
    <mergeCell ref="K1:L1"/>
    <mergeCell ref="N1:AE1"/>
    <mergeCell ref="AF1:AF2"/>
  </mergeCells>
  <conditionalFormatting sqref="D3:D129">
    <cfRule type="duplicateValues" dxfId="333" priority="38"/>
  </conditionalFormatting>
  <conditionalFormatting sqref="D199:D252">
    <cfRule type="duplicateValues" dxfId="332" priority="39"/>
  </conditionalFormatting>
  <conditionalFormatting sqref="D301 D272:D276 D1:D252 D326:D1048576">
    <cfRule type="duplicateValues" dxfId="331" priority="33"/>
  </conditionalFormatting>
  <conditionalFormatting sqref="D324:D325">
    <cfRule type="duplicateValues" dxfId="330" priority="4"/>
    <cfRule type="duplicateValues" dxfId="329" priority="9"/>
    <cfRule type="duplicateValues" dxfId="328" priority="10"/>
  </conditionalFormatting>
  <conditionalFormatting sqref="K3:K325">
    <cfRule type="containsText" dxfId="327" priority="7" operator="containsText" text="no">
      <formula>NOT(ISERROR(SEARCH("no",K3)))</formula>
    </cfRule>
    <cfRule type="containsText" dxfId="326" priority="8" operator="containsText" text="Yes">
      <formula>NOT(ISERROR(SEARCH("Yes",K3)))</formula>
    </cfRule>
  </conditionalFormatting>
  <conditionalFormatting sqref="K264">
    <cfRule type="containsText" dxfId="325" priority="36" operator="containsText" text="no">
      <formula>NOT(ISERROR(SEARCH("no",K264)))</formula>
    </cfRule>
    <cfRule type="containsText" dxfId="324" priority="37" operator="containsText" text="Yes">
      <formula>NOT(ISERROR(SEARCH("Yes",K264)))</formula>
    </cfRule>
  </conditionalFormatting>
  <conditionalFormatting sqref="K324:L325">
    <cfRule type="containsText" dxfId="323" priority="2" operator="containsText" text="y">
      <formula>NOT(ISERROR(SEARCH("y",K324)))</formula>
    </cfRule>
    <cfRule type="containsText" dxfId="322" priority="3" operator="containsText" text="n">
      <formula>NOT(ISERROR(SEARCH("n",K324)))</formula>
    </cfRule>
  </conditionalFormatting>
  <conditionalFormatting sqref="L3:L86 L264">
    <cfRule type="containsText" dxfId="321" priority="35" operator="containsText" text="n">
      <formula>NOT(ISERROR(SEARCH("n",L3)))</formula>
    </cfRule>
  </conditionalFormatting>
  <conditionalFormatting sqref="L88:L325">
    <cfRule type="containsText" dxfId="320" priority="5" operator="containsText" text="y">
      <formula>NOT(ISERROR(SEARCH("y",L88)))</formula>
    </cfRule>
    <cfRule type="containsText" dxfId="319" priority="6" operator="containsText" text="n">
      <formula>NOT(ISERROR(SEARCH("n",L88)))</formula>
    </cfRule>
  </conditionalFormatting>
  <conditionalFormatting sqref="L264 L3:L86">
    <cfRule type="containsText" dxfId="318" priority="34" operator="containsText" text="y">
      <formula>NOT(ISERROR(SEARCH("y",L3)))</formula>
    </cfRule>
  </conditionalFormatting>
  <conditionalFormatting sqref="M11:M19">
    <cfRule type="containsText" dxfId="317" priority="11" operator="containsText" text="y">
      <formula>NOT(ISERROR(SEARCH("y",M11)))</formula>
    </cfRule>
    <cfRule type="containsText" dxfId="316" priority="12" operator="containsText" text="n">
      <formula>NOT(ISERROR(SEARCH("n",M11)))</formula>
    </cfRule>
  </conditionalFormatting>
  <conditionalFormatting sqref="M324:M325">
    <cfRule type="containsText" dxfId="315" priority="1" operator="containsText" text="No">
      <formula>NOT(ISERROR(SEARCH("No",M324)))</formula>
    </cfRule>
  </conditionalFormatting>
  <hyperlinks>
    <hyperlink ref="I253" r:id="rId1" xr:uid="{54003908-9AFB-47CF-B91A-E8B7D3437524}"/>
    <hyperlink ref="I255" r:id="rId2" xr:uid="{4159C988-0BEA-43E8-8B3E-BED41441C4C2}"/>
    <hyperlink ref="I256" r:id="rId3" xr:uid="{97CA792D-32DA-4E02-856E-D2E49D03D06A}"/>
    <hyperlink ref="I258" r:id="rId4" xr:uid="{B19C7CF5-6C51-4AC4-905C-29D66022400A}"/>
    <hyperlink ref="I262" r:id="rId5" xr:uid="{F3E08B05-6CF0-44D9-9DE2-E6A7AFCA234C}"/>
    <hyperlink ref="I263" r:id="rId6" xr:uid="{3AFD6098-7C20-4421-B9F5-1088CB497757}"/>
    <hyperlink ref="I265" r:id="rId7" xr:uid="{C6ABD776-7C06-45BB-ADD0-731A62663999}"/>
    <hyperlink ref="F266" r:id="rId8" xr:uid="{6E322806-B7A9-47DE-B15A-4AFF7E036B5B}"/>
    <hyperlink ref="I266" r:id="rId9" xr:uid="{347293EA-0CB7-42F1-A50D-99D430159A33}"/>
    <hyperlink ref="I268" r:id="rId10" xr:uid="{1297950B-5BAC-4DA0-BBB8-0F7555C137F0}"/>
    <hyperlink ref="I269" r:id="rId11" xr:uid="{57D8E35A-CE55-4518-BC8D-F2545E32BA00}"/>
    <hyperlink ref="I270" r:id="rId12" xr:uid="{04799BDE-9DD9-4180-B204-6C61DBA73E79}"/>
    <hyperlink ref="I271" r:id="rId13" xr:uid="{AAB3A771-F059-473E-A52E-8807059291A7}"/>
    <hyperlink ref="I272" r:id="rId14" xr:uid="{C13A7A31-5BB7-468F-B54D-1A443BD37C49}"/>
    <hyperlink ref="I277" r:id="rId15" xr:uid="{4182BD30-48F4-42E4-AAC9-240AB6DDE0B9}"/>
    <hyperlink ref="I311" r:id="rId16" display="https://gov.wales/sites/default/files/publications/2021-11/regional-energy-strategy-north-wales.pdf" xr:uid="{DFCF72E9-FB1B-41E8-981B-4A3209B27667}"/>
    <hyperlink ref="I312" r:id="rId17" display="https://gov.wales/sites/default/files/publications/2021-11/regional-energy-strategy-mid-wales.pdf" xr:uid="{8E8D570C-B8D3-465D-880D-85801BBEE020}"/>
    <hyperlink ref="I313" r:id="rId18" display="https://gov.wales/sites/default/files/publications/2021-11/regional-energy-strategy-cardiff-capital-region.pdf" xr:uid="{D2451CB9-92E8-44F9-ACE8-DC752EBAD28E}"/>
    <hyperlink ref="I314" r:id="rId19" display="https://gov.wales/sites/default/files/publications/2021-10/net-zero-wales-sustainability-appraisal.pdf" xr:uid="{22DDE2DF-4157-4CF2-8CD0-AA3DA6F1D846}"/>
    <hyperlink ref="I315" r:id="rId20" display="https://gov.wales/sites/default/files/publications/2021-03/reducing-emissions-in-wales-progress-report.pdf" xr:uid="{13281B75-E5D2-4C5A-9753-30216AD1676A}"/>
    <hyperlink ref="I316" r:id="rId21" display="https://gov.wales/path-net-zero-wales-advice-report-2020" xr:uid="{CDD4B563-4974-4DD8-A86B-A465865F5395}"/>
    <hyperlink ref="I317" r:id="rId22" display="https://gov.wales/sites/default/files/publications/2019-07/decarbonising-welsh-homes-stage-2-report.pdf" xr:uid="{414E6186-3858-4576-9D83-E3D369FD5B3B}"/>
    <hyperlink ref="I318" r:id="rId23" display="https://gov.wales/sites/default/files/publications/2019-07/decarbonising-welsh-homes-stage-1-report.pdf" xr:uid="{08E24832-C301-45D3-85E4-3A5669AA8131}"/>
    <hyperlink ref="I319" r:id="rId24" display="https://gov.wales/sites/default/files/publications/2019-07/smart-living-initiative-annual-report-july-2019.pdf" xr:uid="{9B0C5576-34F9-44CF-B0DD-F54982925D7D}"/>
    <hyperlink ref="I320" r:id="rId25" display="https://gov.wales/sites/default/files/publications/2019-06/progress-towards-the-sustainability-of-the-building-stock-in-wales.pdf" xr:uid="{FEF414A7-778D-409C-959C-5CD19998958A}"/>
    <hyperlink ref="I321" r:id="rId26" display="https://gov.wales/sites/default/files/publications/2019-06/low-carbon-energy-2015-report_0.pdf" xr:uid="{D282A43B-F8ED-42E4-96CF-4CB5CBE1F74A}"/>
    <hyperlink ref="I322" r:id="rId27" display="https://www.ipcc.ch/sr15/chapter/chapter-4/" xr:uid="{30B4B3F1-9702-4FB0-B7AE-3A6007B0AE27}"/>
    <hyperlink ref="I323" r:id="rId28" display="http://www.paulwatkiss.co.uk/newimagesanddocs/2019_GIZ_Long-term-Strategies-in-a-Changing-Climate.pdf" xr:uid="{DC71A1D8-0C08-45B3-BBCC-8F7409E7FCB3}"/>
  </hyperlinks>
  <pageMargins left="0.7" right="0.7" top="0.75" bottom="0.75" header="0.3" footer="0.3"/>
  <pageSetup paperSize="9" orientation="portrait" r:id="rId29"/>
  <headerFooter>
    <oddHeader>&amp;C&amp;"Calibri"&amp;10&amp;K000000 OFFICIAL&amp;1#_x000D_</oddHeader>
    <oddFooter>&amp;C_x000D_&amp;1#&amp;"Calibri"&amp;10&amp;K000000 OFFICIAL</oddFooter>
  </headerFooter>
  <legacyDrawing r:id="rId3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EB65F-2F7D-479A-B34F-6BD9771561EE}">
  <sheetPr filterMode="1"/>
  <dimension ref="A1:AF386"/>
  <sheetViews>
    <sheetView showGridLines="0" topLeftCell="L1" zoomScale="40" zoomScaleNormal="40" workbookViewId="0">
      <pane ySplit="4" topLeftCell="A5" activePane="bottomLeft" state="frozen"/>
      <selection pane="bottomLeft" activeCell="A5" sqref="A5"/>
    </sheetView>
  </sheetViews>
  <sheetFormatPr defaultColWidth="9.7265625" defaultRowHeight="14.5"/>
  <cols>
    <col min="1" max="1" width="13.7265625" style="29" customWidth="1"/>
    <col min="2" max="2" width="17.453125" style="4" customWidth="1"/>
    <col min="3" max="3" width="8.54296875" style="4" customWidth="1"/>
    <col min="4" max="4" width="47.26953125" style="4" customWidth="1"/>
    <col min="5" max="5" width="25.7265625" style="4" customWidth="1"/>
    <col min="6" max="6" width="15.7265625" style="4" hidden="1" customWidth="1"/>
    <col min="7" max="7" width="25.7265625" style="4" hidden="1" customWidth="1"/>
    <col min="8" max="8" width="20.453125" style="4" customWidth="1"/>
    <col min="9" max="9" width="18.453125" style="4" customWidth="1"/>
    <col min="10" max="10" width="19.7265625" style="4" hidden="1" customWidth="1"/>
    <col min="11" max="12" width="18.26953125" style="4" customWidth="1"/>
    <col min="13" max="13" width="16.54296875" style="7" customWidth="1"/>
    <col min="14" max="14" width="17.7265625" style="7" bestFit="1" customWidth="1"/>
    <col min="15" max="15" width="11.26953125" style="7" bestFit="1" customWidth="1"/>
    <col min="16" max="16" width="17.26953125" style="7" bestFit="1" customWidth="1"/>
    <col min="17" max="17" width="38.54296875" style="7" customWidth="1"/>
    <col min="18" max="18" width="35.26953125" style="7" customWidth="1"/>
    <col min="19" max="19" width="28.453125" style="7" customWidth="1"/>
    <col min="20" max="20" width="28.26953125" style="7" customWidth="1"/>
    <col min="21" max="21" width="51" style="7" customWidth="1"/>
    <col min="22" max="28" width="12.54296875" style="7" customWidth="1"/>
    <col min="29" max="31" width="12.54296875" style="7" bestFit="1" customWidth="1"/>
    <col min="32" max="32" width="81.54296875" style="4" customWidth="1"/>
    <col min="33" max="16384" width="9.7265625" style="7"/>
  </cols>
  <sheetData>
    <row r="1" spans="1:32" s="2" customFormat="1">
      <c r="A1" s="1"/>
      <c r="B1" s="290" t="s">
        <v>36</v>
      </c>
      <c r="C1" s="291"/>
      <c r="D1" s="291"/>
      <c r="E1" s="291"/>
      <c r="F1" s="291"/>
      <c r="G1" s="291"/>
      <c r="H1" s="291"/>
      <c r="I1" s="291"/>
      <c r="J1" s="291"/>
      <c r="K1" s="290" t="s">
        <v>37</v>
      </c>
      <c r="L1" s="291"/>
      <c r="M1" s="30"/>
      <c r="N1" s="290" t="s">
        <v>38</v>
      </c>
      <c r="O1" s="291"/>
      <c r="P1" s="291"/>
      <c r="Q1" s="291"/>
      <c r="R1" s="291"/>
      <c r="S1" s="291"/>
      <c r="T1" s="291"/>
      <c r="U1" s="291"/>
      <c r="V1" s="291"/>
      <c r="W1" s="291"/>
      <c r="X1" s="291"/>
      <c r="Y1" s="291"/>
      <c r="Z1" s="291"/>
      <c r="AA1" s="291"/>
      <c r="AB1" s="291"/>
      <c r="AC1" s="291"/>
      <c r="AD1" s="291"/>
      <c r="AE1" s="292"/>
      <c r="AF1" s="294" t="s">
        <v>39</v>
      </c>
    </row>
    <row r="2" spans="1:32" s="2" customFormat="1" ht="58">
      <c r="A2" s="3" t="s">
        <v>40</v>
      </c>
      <c r="B2" s="1" t="s">
        <v>1</v>
      </c>
      <c r="C2" s="1" t="s">
        <v>41</v>
      </c>
      <c r="D2" s="1" t="s">
        <v>42</v>
      </c>
      <c r="E2" s="1" t="s">
        <v>43</v>
      </c>
      <c r="F2" s="3" t="s">
        <v>44</v>
      </c>
      <c r="G2" s="1" t="s">
        <v>45</v>
      </c>
      <c r="H2" s="1" t="s">
        <v>46</v>
      </c>
      <c r="I2" s="1" t="s">
        <v>47</v>
      </c>
      <c r="J2" s="3" t="s">
        <v>48</v>
      </c>
      <c r="K2" s="3" t="s">
        <v>49</v>
      </c>
      <c r="L2" s="3" t="s">
        <v>50</v>
      </c>
      <c r="M2" s="3" t="s">
        <v>51</v>
      </c>
      <c r="N2" s="1" t="s">
        <v>52</v>
      </c>
      <c r="O2" s="1" t="s">
        <v>53</v>
      </c>
      <c r="P2" s="1" t="s">
        <v>54</v>
      </c>
      <c r="Q2" s="1" t="s">
        <v>55</v>
      </c>
      <c r="R2" s="1" t="s">
        <v>56</v>
      </c>
      <c r="S2" s="1" t="s">
        <v>57</v>
      </c>
      <c r="T2" s="1" t="s">
        <v>58</v>
      </c>
      <c r="U2" s="66" t="s">
        <v>59</v>
      </c>
      <c r="V2" s="3" t="s">
        <v>60</v>
      </c>
      <c r="W2" s="3" t="s">
        <v>61</v>
      </c>
      <c r="X2" s="3" t="s">
        <v>62</v>
      </c>
      <c r="Y2" s="3" t="s">
        <v>63</v>
      </c>
      <c r="Z2" s="3" t="s">
        <v>64</v>
      </c>
      <c r="AA2" s="3" t="s">
        <v>65</v>
      </c>
      <c r="AB2" s="3" t="s">
        <v>66</v>
      </c>
      <c r="AC2" s="3" t="s">
        <v>67</v>
      </c>
      <c r="AD2" s="3" t="s">
        <v>68</v>
      </c>
      <c r="AE2" s="28" t="s">
        <v>704</v>
      </c>
      <c r="AF2" s="295"/>
    </row>
    <row r="3" spans="1:32" hidden="1">
      <c r="A3" s="29">
        <v>1</v>
      </c>
      <c r="B3" s="5" t="s">
        <v>2030</v>
      </c>
      <c r="C3" s="5">
        <v>2022</v>
      </c>
      <c r="D3" s="5" t="s">
        <v>2031</v>
      </c>
      <c r="E3" s="5" t="s">
        <v>2032</v>
      </c>
      <c r="F3" s="5">
        <v>0</v>
      </c>
      <c r="G3" s="5" t="s">
        <v>2033</v>
      </c>
      <c r="H3" s="5"/>
      <c r="I3" s="5" t="s">
        <v>2034</v>
      </c>
      <c r="J3" s="6" t="s">
        <v>2035</v>
      </c>
      <c r="K3" s="4" t="s">
        <v>78</v>
      </c>
      <c r="M3" s="4"/>
      <c r="N3" s="4"/>
      <c r="O3" s="4"/>
      <c r="P3" s="4"/>
      <c r="Q3" s="4"/>
      <c r="R3" s="4"/>
      <c r="S3" s="4"/>
      <c r="T3" s="21"/>
      <c r="U3" s="21"/>
      <c r="V3" s="4"/>
      <c r="W3" s="4"/>
      <c r="X3" s="4"/>
      <c r="Y3" s="4"/>
      <c r="Z3" s="4"/>
      <c r="AA3" s="4"/>
      <c r="AB3" s="4"/>
      <c r="AC3" s="4"/>
      <c r="AD3" s="4"/>
      <c r="AE3" s="21"/>
    </row>
    <row r="4" spans="1:32" hidden="1">
      <c r="A4" s="29">
        <v>1</v>
      </c>
      <c r="B4" s="5" t="s">
        <v>710</v>
      </c>
      <c r="C4" s="5">
        <v>2022</v>
      </c>
      <c r="D4" s="5" t="s">
        <v>711</v>
      </c>
      <c r="E4" s="5" t="s">
        <v>712</v>
      </c>
      <c r="F4" s="5">
        <v>0</v>
      </c>
      <c r="G4" s="5" t="s">
        <v>713</v>
      </c>
      <c r="H4" s="5"/>
      <c r="I4" s="5" t="s">
        <v>714</v>
      </c>
      <c r="J4" s="6" t="s">
        <v>2035</v>
      </c>
      <c r="K4" s="4" t="s">
        <v>78</v>
      </c>
      <c r="M4" s="4"/>
      <c r="N4" s="4"/>
      <c r="O4" s="4"/>
      <c r="P4" s="4"/>
      <c r="Q4" s="4"/>
      <c r="R4" s="4"/>
      <c r="S4" s="4"/>
      <c r="T4" s="21"/>
      <c r="U4" s="21"/>
      <c r="V4" s="4"/>
      <c r="W4" s="4"/>
      <c r="X4" s="4"/>
      <c r="Y4" s="4"/>
      <c r="Z4" s="4"/>
      <c r="AA4" s="4"/>
      <c r="AB4" s="4"/>
      <c r="AC4" s="4"/>
      <c r="AD4" s="4"/>
      <c r="AE4" s="21"/>
    </row>
    <row r="5" spans="1:32" ht="121.15" customHeight="1">
      <c r="A5" s="29">
        <v>1</v>
      </c>
      <c r="B5" s="5" t="s">
        <v>2036</v>
      </c>
      <c r="C5" s="5">
        <v>2021</v>
      </c>
      <c r="D5" s="5" t="s">
        <v>2037</v>
      </c>
      <c r="E5" s="5" t="s">
        <v>2038</v>
      </c>
      <c r="F5" s="5">
        <v>0</v>
      </c>
      <c r="G5" s="5" t="s">
        <v>2039</v>
      </c>
      <c r="H5" s="5" t="s">
        <v>74</v>
      </c>
      <c r="I5" s="5" t="s">
        <v>2040</v>
      </c>
      <c r="J5" s="6" t="s">
        <v>2035</v>
      </c>
      <c r="K5" s="4" t="s">
        <v>77</v>
      </c>
      <c r="L5" s="5" t="s">
        <v>77</v>
      </c>
      <c r="M5" s="5" t="s">
        <v>78</v>
      </c>
      <c r="N5" s="4" t="s">
        <v>79</v>
      </c>
      <c r="O5" s="4" t="s">
        <v>80</v>
      </c>
      <c r="P5" s="4" t="s">
        <v>119</v>
      </c>
      <c r="Q5" s="34"/>
      <c r="R5" s="34"/>
      <c r="S5" s="8" t="s">
        <v>2041</v>
      </c>
      <c r="T5" s="8" t="s">
        <v>2042</v>
      </c>
      <c r="U5" s="199" t="s">
        <v>2043</v>
      </c>
      <c r="V5" s="4" t="s">
        <v>86</v>
      </c>
      <c r="W5" s="4" t="s">
        <v>86</v>
      </c>
      <c r="X5" s="4" t="s">
        <v>86</v>
      </c>
      <c r="Y5" s="4" t="s">
        <v>86</v>
      </c>
      <c r="Z5" s="4" t="s">
        <v>86</v>
      </c>
      <c r="AA5" s="4" t="s">
        <v>86</v>
      </c>
      <c r="AB5" s="4" t="s">
        <v>87</v>
      </c>
      <c r="AC5" s="4" t="s">
        <v>88</v>
      </c>
      <c r="AD5" s="4" t="s">
        <v>86</v>
      </c>
      <c r="AE5" s="21" t="s">
        <v>86</v>
      </c>
      <c r="AF5" s="4" t="s">
        <v>2044</v>
      </c>
    </row>
    <row r="6" spans="1:32" ht="170.15" customHeight="1">
      <c r="A6" s="29">
        <v>2</v>
      </c>
      <c r="B6" s="5" t="s">
        <v>717</v>
      </c>
      <c r="C6" s="5">
        <v>2021</v>
      </c>
      <c r="D6" s="5" t="s">
        <v>718</v>
      </c>
      <c r="E6" s="5" t="s">
        <v>719</v>
      </c>
      <c r="F6" s="5">
        <v>0</v>
      </c>
      <c r="G6" s="5" t="s">
        <v>295</v>
      </c>
      <c r="H6" s="5" t="s">
        <v>74</v>
      </c>
      <c r="I6" s="5" t="s">
        <v>720</v>
      </c>
      <c r="J6" s="6" t="s">
        <v>2035</v>
      </c>
      <c r="K6" s="4" t="s">
        <v>77</v>
      </c>
      <c r="L6" s="5" t="s">
        <v>77</v>
      </c>
      <c r="M6" s="5" t="s">
        <v>78</v>
      </c>
      <c r="N6" s="4" t="s">
        <v>79</v>
      </c>
      <c r="O6" s="4" t="s">
        <v>171</v>
      </c>
      <c r="P6" s="4" t="s">
        <v>119</v>
      </c>
      <c r="Q6" s="34" t="s">
        <v>2045</v>
      </c>
      <c r="R6" s="50" t="s">
        <v>2046</v>
      </c>
      <c r="S6" s="34" t="s">
        <v>2047</v>
      </c>
      <c r="T6" s="34" t="s">
        <v>2048</v>
      </c>
      <c r="U6" s="199" t="s">
        <v>2049</v>
      </c>
      <c r="V6" s="4" t="s">
        <v>86</v>
      </c>
      <c r="W6" s="4" t="s">
        <v>86</v>
      </c>
      <c r="X6" s="4" t="s">
        <v>86</v>
      </c>
      <c r="Y6" s="4" t="s">
        <v>86</v>
      </c>
      <c r="Z6" s="4" t="s">
        <v>86</v>
      </c>
      <c r="AA6" s="4" t="s">
        <v>86</v>
      </c>
      <c r="AB6" s="4" t="s">
        <v>87</v>
      </c>
      <c r="AC6" s="4" t="s">
        <v>88</v>
      </c>
      <c r="AD6" s="4" t="s">
        <v>86</v>
      </c>
      <c r="AE6" s="21" t="s">
        <v>86</v>
      </c>
    </row>
    <row r="7" spans="1:32" ht="109.15" customHeight="1">
      <c r="A7" s="29">
        <v>3</v>
      </c>
      <c r="B7" s="5" t="s">
        <v>732</v>
      </c>
      <c r="C7" s="5">
        <v>2021</v>
      </c>
      <c r="D7" s="5" t="s">
        <v>733</v>
      </c>
      <c r="E7" s="5" t="s">
        <v>734</v>
      </c>
      <c r="F7" s="5">
        <v>0</v>
      </c>
      <c r="G7" s="5" t="s">
        <v>277</v>
      </c>
      <c r="H7" s="5" t="s">
        <v>74</v>
      </c>
      <c r="I7" s="5" t="s">
        <v>735</v>
      </c>
      <c r="J7" s="6" t="s">
        <v>2035</v>
      </c>
      <c r="K7" s="4" t="s">
        <v>77</v>
      </c>
      <c r="L7" s="5" t="s">
        <v>77</v>
      </c>
      <c r="M7" s="5" t="s">
        <v>78</v>
      </c>
      <c r="N7" s="4" t="s">
        <v>79</v>
      </c>
      <c r="O7" s="4" t="s">
        <v>171</v>
      </c>
      <c r="P7" s="4" t="s">
        <v>119</v>
      </c>
      <c r="Q7" s="50" t="s">
        <v>2050</v>
      </c>
      <c r="R7" s="34" t="s">
        <v>2051</v>
      </c>
      <c r="S7" s="34" t="s">
        <v>2052</v>
      </c>
      <c r="T7" s="34" t="s">
        <v>2048</v>
      </c>
      <c r="U7" s="50" t="s">
        <v>2053</v>
      </c>
      <c r="V7" s="4" t="s">
        <v>86</v>
      </c>
      <c r="W7" s="4" t="s">
        <v>86</v>
      </c>
      <c r="X7" s="4" t="s">
        <v>86</v>
      </c>
      <c r="Y7" s="4" t="s">
        <v>86</v>
      </c>
      <c r="Z7" s="4" t="s">
        <v>86</v>
      </c>
      <c r="AA7" s="4" t="s">
        <v>86</v>
      </c>
      <c r="AB7" s="4" t="s">
        <v>88</v>
      </c>
      <c r="AC7" s="4" t="s">
        <v>87</v>
      </c>
      <c r="AD7" s="4" t="s">
        <v>86</v>
      </c>
      <c r="AE7" s="21" t="s">
        <v>86</v>
      </c>
      <c r="AF7" s="34" t="s">
        <v>2054</v>
      </c>
    </row>
    <row r="8" spans="1:32" ht="15" hidden="1" customHeight="1">
      <c r="B8" s="5" t="s">
        <v>2055</v>
      </c>
      <c r="C8" s="5">
        <v>2021</v>
      </c>
      <c r="D8" s="5" t="s">
        <v>2056</v>
      </c>
      <c r="E8" s="5" t="s">
        <v>2057</v>
      </c>
      <c r="F8" s="5">
        <v>0</v>
      </c>
      <c r="G8" s="5" t="s">
        <v>140</v>
      </c>
      <c r="H8" s="5" t="s">
        <v>74</v>
      </c>
      <c r="I8" s="5" t="s">
        <v>2058</v>
      </c>
      <c r="J8" s="6" t="s">
        <v>2035</v>
      </c>
      <c r="K8" s="4" t="s">
        <v>78</v>
      </c>
      <c r="L8" s="5"/>
      <c r="M8" s="5"/>
      <c r="N8" s="4" t="s">
        <v>79</v>
      </c>
      <c r="O8" s="4"/>
      <c r="P8" s="4"/>
      <c r="Q8" s="4"/>
      <c r="R8" s="4"/>
      <c r="S8" s="4"/>
      <c r="T8" s="21"/>
      <c r="U8" s="21"/>
      <c r="V8" s="4" t="s">
        <v>86</v>
      </c>
      <c r="W8" s="4" t="s">
        <v>86</v>
      </c>
      <c r="X8" s="4" t="s">
        <v>86</v>
      </c>
      <c r="Y8" s="4" t="s">
        <v>86</v>
      </c>
      <c r="Z8" s="4" t="s">
        <v>86</v>
      </c>
      <c r="AA8" s="4"/>
      <c r="AB8" s="4"/>
      <c r="AC8" s="4"/>
      <c r="AD8" s="4"/>
      <c r="AE8" s="21"/>
    </row>
    <row r="9" spans="1:32" ht="131.65" customHeight="1">
      <c r="A9" s="29">
        <v>4</v>
      </c>
      <c r="B9" s="5" t="s">
        <v>736</v>
      </c>
      <c r="C9" s="5">
        <v>2021</v>
      </c>
      <c r="D9" s="5" t="s">
        <v>737</v>
      </c>
      <c r="E9" s="5" t="s">
        <v>738</v>
      </c>
      <c r="F9" s="5">
        <v>0</v>
      </c>
      <c r="G9" s="5" t="s">
        <v>140</v>
      </c>
      <c r="H9" s="5" t="s">
        <v>74</v>
      </c>
      <c r="I9" s="5" t="s">
        <v>739</v>
      </c>
      <c r="J9" s="6" t="s">
        <v>2035</v>
      </c>
      <c r="K9" s="4" t="s">
        <v>77</v>
      </c>
      <c r="L9" s="5" t="s">
        <v>77</v>
      </c>
      <c r="M9" s="5" t="s">
        <v>78</v>
      </c>
      <c r="N9" s="4" t="s">
        <v>79</v>
      </c>
      <c r="O9" s="4" t="s">
        <v>80</v>
      </c>
      <c r="P9" s="4" t="s">
        <v>104</v>
      </c>
      <c r="Q9" s="8" t="s">
        <v>2059</v>
      </c>
      <c r="R9" s="50" t="s">
        <v>2060</v>
      </c>
      <c r="S9" s="8" t="s">
        <v>2061</v>
      </c>
      <c r="T9" s="21"/>
      <c r="U9" s="8" t="s">
        <v>2062</v>
      </c>
      <c r="V9" s="4" t="s">
        <v>86</v>
      </c>
      <c r="W9" s="4" t="s">
        <v>86</v>
      </c>
      <c r="X9" s="4" t="s">
        <v>86</v>
      </c>
      <c r="Y9" s="4" t="s">
        <v>86</v>
      </c>
      <c r="Z9" s="4" t="s">
        <v>86</v>
      </c>
      <c r="AA9" s="4" t="s">
        <v>88</v>
      </c>
      <c r="AB9" s="4" t="s">
        <v>87</v>
      </c>
      <c r="AC9" s="4" t="s">
        <v>88</v>
      </c>
      <c r="AD9" s="4" t="s">
        <v>86</v>
      </c>
      <c r="AE9" s="21" t="s">
        <v>86</v>
      </c>
    </row>
    <row r="10" spans="1:32">
      <c r="A10" s="29">
        <v>5</v>
      </c>
      <c r="B10" s="5" t="s">
        <v>752</v>
      </c>
      <c r="C10" s="5">
        <v>2021</v>
      </c>
      <c r="D10" s="5" t="s">
        <v>753</v>
      </c>
      <c r="E10" s="5" t="s">
        <v>754</v>
      </c>
      <c r="F10" s="5">
        <v>0</v>
      </c>
      <c r="G10" s="5" t="s">
        <v>140</v>
      </c>
      <c r="H10" s="5" t="s">
        <v>74</v>
      </c>
      <c r="I10" s="5" t="s">
        <v>755</v>
      </c>
      <c r="J10" s="6" t="s">
        <v>2035</v>
      </c>
      <c r="K10" s="4" t="s">
        <v>77</v>
      </c>
      <c r="L10" s="5" t="s">
        <v>77</v>
      </c>
      <c r="M10" s="5" t="s">
        <v>78</v>
      </c>
      <c r="N10" s="4" t="s">
        <v>79</v>
      </c>
      <c r="O10" s="4"/>
      <c r="P10" s="4"/>
      <c r="Q10" s="8" t="s">
        <v>587</v>
      </c>
      <c r="R10" s="8" t="s">
        <v>587</v>
      </c>
      <c r="S10" s="8" t="s">
        <v>587</v>
      </c>
      <c r="T10" s="8" t="s">
        <v>587</v>
      </c>
      <c r="U10" s="8" t="s">
        <v>587</v>
      </c>
      <c r="V10" s="4"/>
      <c r="W10" s="4"/>
      <c r="X10" s="4"/>
      <c r="Y10" s="4"/>
      <c r="Z10" s="4"/>
      <c r="AA10" s="4"/>
      <c r="AB10" s="4"/>
      <c r="AC10" s="4"/>
      <c r="AD10" s="4"/>
      <c r="AE10" s="21"/>
      <c r="AF10" s="4" t="s">
        <v>2063</v>
      </c>
    </row>
    <row r="11" spans="1:32" ht="92.15" customHeight="1">
      <c r="A11" s="29">
        <v>6</v>
      </c>
      <c r="B11" s="5" t="s">
        <v>2064</v>
      </c>
      <c r="C11" s="5">
        <v>2021</v>
      </c>
      <c r="D11" s="5" t="s">
        <v>2065</v>
      </c>
      <c r="E11" s="5" t="s">
        <v>2066</v>
      </c>
      <c r="F11" s="5">
        <v>1</v>
      </c>
      <c r="G11" s="5" t="s">
        <v>140</v>
      </c>
      <c r="H11" s="5" t="s">
        <v>74</v>
      </c>
      <c r="I11" s="5" t="s">
        <v>2067</v>
      </c>
      <c r="J11" s="6" t="s">
        <v>2035</v>
      </c>
      <c r="K11" s="4" t="s">
        <v>77</v>
      </c>
      <c r="L11" s="5" t="s">
        <v>77</v>
      </c>
      <c r="M11" s="4" t="s">
        <v>78</v>
      </c>
      <c r="N11" s="4" t="s">
        <v>79</v>
      </c>
      <c r="O11" s="4" t="s">
        <v>80</v>
      </c>
      <c r="P11" s="4" t="s">
        <v>81</v>
      </c>
      <c r="Q11" s="8" t="s">
        <v>2068</v>
      </c>
      <c r="R11" s="50" t="s">
        <v>2069</v>
      </c>
      <c r="S11" s="8" t="s">
        <v>587</v>
      </c>
      <c r="T11" s="8" t="s">
        <v>587</v>
      </c>
      <c r="U11" s="8" t="s">
        <v>587</v>
      </c>
      <c r="V11" s="4" t="s">
        <v>86</v>
      </c>
      <c r="W11" s="4" t="s">
        <v>86</v>
      </c>
      <c r="X11" s="4" t="s">
        <v>86</v>
      </c>
      <c r="Y11" s="4" t="s">
        <v>86</v>
      </c>
      <c r="Z11" s="4" t="s">
        <v>86</v>
      </c>
      <c r="AA11" s="4" t="s">
        <v>88</v>
      </c>
      <c r="AB11" s="4" t="s">
        <v>87</v>
      </c>
      <c r="AC11" s="4" t="s">
        <v>86</v>
      </c>
      <c r="AD11" s="4" t="s">
        <v>86</v>
      </c>
      <c r="AE11" s="4" t="s">
        <v>86</v>
      </c>
    </row>
    <row r="12" spans="1:32" hidden="1">
      <c r="B12" s="5" t="s">
        <v>2070</v>
      </c>
      <c r="C12" s="5">
        <v>2021</v>
      </c>
      <c r="D12" s="5" t="s">
        <v>2071</v>
      </c>
      <c r="E12" s="5" t="s">
        <v>2072</v>
      </c>
      <c r="F12" s="5">
        <v>0</v>
      </c>
      <c r="G12" s="5" t="s">
        <v>277</v>
      </c>
      <c r="H12" s="5" t="s">
        <v>74</v>
      </c>
      <c r="I12" s="5" t="s">
        <v>2073</v>
      </c>
      <c r="J12" s="6" t="s">
        <v>2035</v>
      </c>
      <c r="K12" s="4" t="s">
        <v>78</v>
      </c>
      <c r="L12" s="5"/>
      <c r="M12" s="4" t="s">
        <v>78</v>
      </c>
      <c r="N12" s="4" t="s">
        <v>79</v>
      </c>
      <c r="O12" s="4"/>
      <c r="P12" s="4"/>
      <c r="Q12" s="4"/>
      <c r="R12" s="4"/>
      <c r="S12" s="8" t="s">
        <v>587</v>
      </c>
      <c r="T12" s="8" t="s">
        <v>587</v>
      </c>
      <c r="U12" s="21"/>
      <c r="V12" s="4" t="s">
        <v>86</v>
      </c>
      <c r="W12" s="4" t="s">
        <v>86</v>
      </c>
      <c r="X12" s="4" t="s">
        <v>86</v>
      </c>
      <c r="Y12" s="4" t="s">
        <v>86</v>
      </c>
      <c r="Z12" s="4" t="s">
        <v>86</v>
      </c>
      <c r="AA12" s="4"/>
      <c r="AB12" s="4"/>
      <c r="AC12" s="4"/>
      <c r="AD12" s="4"/>
      <c r="AE12" s="21"/>
    </row>
    <row r="13" spans="1:32" hidden="1">
      <c r="B13" s="5" t="s">
        <v>2074</v>
      </c>
      <c r="C13" s="5">
        <v>2021</v>
      </c>
      <c r="D13" s="5" t="s">
        <v>2075</v>
      </c>
      <c r="E13" s="5" t="s">
        <v>2076</v>
      </c>
      <c r="F13" s="5">
        <v>2</v>
      </c>
      <c r="G13" s="5" t="s">
        <v>112</v>
      </c>
      <c r="H13" s="5" t="s">
        <v>74</v>
      </c>
      <c r="I13" s="5" t="s">
        <v>2077</v>
      </c>
      <c r="J13" s="6" t="s">
        <v>2035</v>
      </c>
      <c r="K13" s="4" t="s">
        <v>77</v>
      </c>
      <c r="L13" s="5" t="s">
        <v>78</v>
      </c>
      <c r="M13" s="4" t="s">
        <v>78</v>
      </c>
      <c r="N13" s="4" t="s">
        <v>79</v>
      </c>
      <c r="O13" s="4"/>
      <c r="P13" s="4"/>
      <c r="Q13" s="4"/>
      <c r="R13" s="4"/>
      <c r="S13" s="8" t="s">
        <v>587</v>
      </c>
      <c r="T13" s="8" t="s">
        <v>587</v>
      </c>
      <c r="U13" s="21"/>
      <c r="V13" s="4" t="s">
        <v>86</v>
      </c>
      <c r="W13" s="4" t="s">
        <v>86</v>
      </c>
      <c r="X13" s="4" t="s">
        <v>86</v>
      </c>
      <c r="Y13" s="4" t="s">
        <v>86</v>
      </c>
      <c r="Z13" s="4" t="s">
        <v>86</v>
      </c>
      <c r="AA13" s="4"/>
      <c r="AB13" s="4"/>
      <c r="AC13" s="4"/>
      <c r="AD13" s="4"/>
      <c r="AE13" s="21"/>
    </row>
    <row r="14" spans="1:32" hidden="1">
      <c r="B14" s="5" t="s">
        <v>2078</v>
      </c>
      <c r="C14" s="5">
        <v>2021</v>
      </c>
      <c r="D14" s="5" t="s">
        <v>2079</v>
      </c>
      <c r="E14" s="5" t="s">
        <v>2080</v>
      </c>
      <c r="F14" s="5">
        <v>0</v>
      </c>
      <c r="G14" s="5" t="s">
        <v>2081</v>
      </c>
      <c r="H14" s="5" t="s">
        <v>74</v>
      </c>
      <c r="I14" s="5" t="s">
        <v>2082</v>
      </c>
      <c r="J14" s="6" t="s">
        <v>2035</v>
      </c>
      <c r="K14" s="4" t="s">
        <v>78</v>
      </c>
      <c r="L14" s="5"/>
      <c r="M14" s="4" t="s">
        <v>78</v>
      </c>
      <c r="N14" s="4" t="s">
        <v>79</v>
      </c>
      <c r="O14" s="4"/>
      <c r="P14" s="4"/>
      <c r="Q14" s="4"/>
      <c r="R14" s="4"/>
      <c r="S14" s="8" t="s">
        <v>587</v>
      </c>
      <c r="T14" s="8" t="s">
        <v>587</v>
      </c>
      <c r="U14" s="21"/>
      <c r="V14" s="4" t="s">
        <v>86</v>
      </c>
      <c r="W14" s="4" t="s">
        <v>86</v>
      </c>
      <c r="X14" s="4" t="s">
        <v>86</v>
      </c>
      <c r="Y14" s="4" t="s">
        <v>86</v>
      </c>
      <c r="Z14" s="4" t="s">
        <v>86</v>
      </c>
      <c r="AA14" s="4"/>
      <c r="AB14" s="4"/>
      <c r="AC14" s="4"/>
      <c r="AD14" s="4"/>
      <c r="AE14" s="21"/>
    </row>
    <row r="15" spans="1:32" ht="70.5" customHeight="1">
      <c r="A15" s="29">
        <v>7</v>
      </c>
      <c r="B15" s="5" t="s">
        <v>801</v>
      </c>
      <c r="C15" s="5" t="s">
        <v>757</v>
      </c>
      <c r="D15" s="5" t="s">
        <v>802</v>
      </c>
      <c r="E15" s="5" t="s">
        <v>803</v>
      </c>
      <c r="F15" s="5">
        <v>1</v>
      </c>
      <c r="G15" s="5" t="s">
        <v>804</v>
      </c>
      <c r="H15" s="5" t="s">
        <v>74</v>
      </c>
      <c r="I15" s="5" t="s">
        <v>805</v>
      </c>
      <c r="J15" s="6" t="s">
        <v>2035</v>
      </c>
      <c r="K15" s="4" t="s">
        <v>77</v>
      </c>
      <c r="L15" s="5" t="s">
        <v>77</v>
      </c>
      <c r="M15" s="4" t="s">
        <v>78</v>
      </c>
      <c r="N15" s="4" t="s">
        <v>79</v>
      </c>
      <c r="O15" s="4" t="s">
        <v>80</v>
      </c>
      <c r="P15" s="4" t="s">
        <v>157</v>
      </c>
      <c r="Q15" s="8" t="s">
        <v>2083</v>
      </c>
      <c r="R15" s="8" t="s">
        <v>587</v>
      </c>
      <c r="S15" s="8" t="s">
        <v>587</v>
      </c>
      <c r="T15" s="8" t="s">
        <v>587</v>
      </c>
      <c r="U15" s="8" t="s">
        <v>2084</v>
      </c>
      <c r="V15" s="4" t="s">
        <v>86</v>
      </c>
      <c r="W15" s="4" t="s">
        <v>86</v>
      </c>
      <c r="X15" s="4" t="s">
        <v>86</v>
      </c>
      <c r="Y15" s="4" t="s">
        <v>86</v>
      </c>
      <c r="Z15" s="4" t="s">
        <v>86</v>
      </c>
      <c r="AA15" s="4" t="s">
        <v>86</v>
      </c>
      <c r="AB15" s="4" t="s">
        <v>161</v>
      </c>
      <c r="AC15" s="4" t="s">
        <v>86</v>
      </c>
      <c r="AD15" s="4" t="s">
        <v>86</v>
      </c>
      <c r="AE15" s="4" t="s">
        <v>86</v>
      </c>
      <c r="AF15" s="4" t="s">
        <v>2085</v>
      </c>
    </row>
    <row r="16" spans="1:32" hidden="1">
      <c r="B16" s="5" t="s">
        <v>806</v>
      </c>
      <c r="C16" s="5">
        <v>2021</v>
      </c>
      <c r="D16" s="5" t="s">
        <v>807</v>
      </c>
      <c r="E16" s="5" t="s">
        <v>808</v>
      </c>
      <c r="F16" s="5">
        <v>2</v>
      </c>
      <c r="G16" s="5" t="s">
        <v>809</v>
      </c>
      <c r="H16" s="5" t="s">
        <v>74</v>
      </c>
      <c r="I16" s="5" t="s">
        <v>810</v>
      </c>
      <c r="J16" s="6" t="s">
        <v>2035</v>
      </c>
      <c r="K16" s="4" t="s">
        <v>78</v>
      </c>
      <c r="L16" s="5"/>
      <c r="M16" s="4" t="s">
        <v>78</v>
      </c>
      <c r="N16" s="4" t="s">
        <v>79</v>
      </c>
      <c r="O16" s="4" t="s">
        <v>81</v>
      </c>
      <c r="P16" s="4" t="s">
        <v>157</v>
      </c>
      <c r="Q16" s="4"/>
      <c r="R16" s="4"/>
      <c r="S16" s="4"/>
      <c r="T16" s="4"/>
      <c r="U16" s="21"/>
      <c r="V16" s="4" t="s">
        <v>86</v>
      </c>
      <c r="W16" s="4" t="s">
        <v>86</v>
      </c>
      <c r="X16" s="4" t="s">
        <v>86</v>
      </c>
      <c r="Y16" s="4" t="s">
        <v>86</v>
      </c>
      <c r="Z16" s="4" t="s">
        <v>86</v>
      </c>
      <c r="AA16" s="4"/>
      <c r="AB16" s="4"/>
      <c r="AC16" s="4"/>
      <c r="AD16" s="4" t="s">
        <v>86</v>
      </c>
      <c r="AE16" s="4" t="s">
        <v>86</v>
      </c>
    </row>
    <row r="17" spans="1:32" ht="50.15" customHeight="1">
      <c r="A17" s="29">
        <v>8</v>
      </c>
      <c r="B17" s="5" t="s">
        <v>2086</v>
      </c>
      <c r="C17" s="5">
        <v>2021</v>
      </c>
      <c r="D17" s="5" t="s">
        <v>2087</v>
      </c>
      <c r="E17" s="5" t="s">
        <v>2088</v>
      </c>
      <c r="F17" s="5">
        <v>0</v>
      </c>
      <c r="G17" s="5" t="s">
        <v>92</v>
      </c>
      <c r="H17" s="5" t="s">
        <v>74</v>
      </c>
      <c r="I17" s="5" t="s">
        <v>2089</v>
      </c>
      <c r="J17" s="6" t="s">
        <v>2035</v>
      </c>
      <c r="K17" s="4" t="s">
        <v>77</v>
      </c>
      <c r="L17" s="5" t="s">
        <v>77</v>
      </c>
      <c r="M17" s="4" t="s">
        <v>78</v>
      </c>
      <c r="N17" s="4" t="s">
        <v>79</v>
      </c>
      <c r="O17" s="4" t="s">
        <v>80</v>
      </c>
      <c r="P17" s="4" t="s">
        <v>157</v>
      </c>
      <c r="Q17" s="50" t="s">
        <v>2090</v>
      </c>
      <c r="R17" s="8" t="s">
        <v>2091</v>
      </c>
      <c r="S17" s="50" t="s">
        <v>2092</v>
      </c>
      <c r="T17" s="34" t="s">
        <v>2048</v>
      </c>
      <c r="U17" s="21"/>
      <c r="V17" s="4" t="s">
        <v>86</v>
      </c>
      <c r="W17" s="4" t="s">
        <v>86</v>
      </c>
      <c r="X17" s="4" t="s">
        <v>86</v>
      </c>
      <c r="Y17" s="4" t="s">
        <v>86</v>
      </c>
      <c r="Z17" s="4" t="s">
        <v>86</v>
      </c>
      <c r="AA17" s="4" t="s">
        <v>86</v>
      </c>
      <c r="AB17" s="4" t="s">
        <v>703</v>
      </c>
      <c r="AC17" s="4" t="s">
        <v>88</v>
      </c>
      <c r="AD17" s="4" t="s">
        <v>86</v>
      </c>
      <c r="AE17" s="4" t="s">
        <v>86</v>
      </c>
    </row>
    <row r="18" spans="1:32" hidden="1">
      <c r="B18" s="5" t="s">
        <v>834</v>
      </c>
      <c r="C18" s="5">
        <v>2021</v>
      </c>
      <c r="D18" s="5" t="s">
        <v>835</v>
      </c>
      <c r="E18" s="5" t="s">
        <v>836</v>
      </c>
      <c r="F18" s="5">
        <v>0</v>
      </c>
      <c r="G18" s="5" t="s">
        <v>837</v>
      </c>
      <c r="H18" s="5" t="s">
        <v>74</v>
      </c>
      <c r="I18" s="5" t="s">
        <v>838</v>
      </c>
      <c r="J18" s="6" t="s">
        <v>2035</v>
      </c>
      <c r="K18" s="4" t="s">
        <v>78</v>
      </c>
      <c r="L18" s="5"/>
      <c r="M18" s="4" t="s">
        <v>78</v>
      </c>
      <c r="N18" s="4" t="s">
        <v>79</v>
      </c>
      <c r="O18" s="4" t="s">
        <v>81</v>
      </c>
      <c r="P18" s="4" t="s">
        <v>157</v>
      </c>
      <c r="Q18" s="4"/>
      <c r="R18" s="4"/>
      <c r="S18" s="4"/>
      <c r="T18" s="21"/>
      <c r="U18" s="21"/>
      <c r="V18" s="4" t="s">
        <v>86</v>
      </c>
      <c r="W18" s="4" t="s">
        <v>86</v>
      </c>
      <c r="X18" s="4" t="s">
        <v>86</v>
      </c>
      <c r="Y18" s="4" t="s">
        <v>86</v>
      </c>
      <c r="Z18" s="4" t="s">
        <v>86</v>
      </c>
      <c r="AA18" s="4" t="s">
        <v>86</v>
      </c>
      <c r="AB18" s="4"/>
      <c r="AC18" s="4"/>
      <c r="AD18" s="4"/>
      <c r="AE18" s="21"/>
    </row>
    <row r="19" spans="1:32" hidden="1">
      <c r="B19" s="5" t="s">
        <v>856</v>
      </c>
      <c r="C19" s="5">
        <v>2021</v>
      </c>
      <c r="D19" s="5" t="s">
        <v>857</v>
      </c>
      <c r="E19" s="5" t="s">
        <v>858</v>
      </c>
      <c r="F19" s="5">
        <v>8</v>
      </c>
      <c r="G19" s="5" t="s">
        <v>859</v>
      </c>
      <c r="H19" s="5" t="s">
        <v>74</v>
      </c>
      <c r="I19" s="5" t="s">
        <v>860</v>
      </c>
      <c r="J19" s="6" t="s">
        <v>2035</v>
      </c>
      <c r="K19" s="4" t="s">
        <v>78</v>
      </c>
      <c r="L19" s="5"/>
      <c r="M19" s="4" t="s">
        <v>78</v>
      </c>
      <c r="N19" s="4" t="s">
        <v>79</v>
      </c>
      <c r="O19" s="4" t="s">
        <v>81</v>
      </c>
      <c r="P19" s="4" t="s">
        <v>157</v>
      </c>
      <c r="Q19" s="4"/>
      <c r="R19" s="4"/>
      <c r="S19" s="4"/>
      <c r="T19" s="21"/>
      <c r="U19" s="21"/>
      <c r="V19" s="4" t="s">
        <v>86</v>
      </c>
      <c r="W19" s="4" t="s">
        <v>86</v>
      </c>
      <c r="X19" s="4" t="s">
        <v>86</v>
      </c>
      <c r="Y19" s="4" t="s">
        <v>86</v>
      </c>
      <c r="Z19" s="4" t="s">
        <v>86</v>
      </c>
      <c r="AA19" s="4" t="s">
        <v>86</v>
      </c>
      <c r="AB19" s="4"/>
      <c r="AC19" s="4"/>
      <c r="AD19" s="4"/>
      <c r="AE19" s="21"/>
    </row>
    <row r="20" spans="1:32" hidden="1">
      <c r="B20" s="5" t="s">
        <v>881</v>
      </c>
      <c r="C20" s="5">
        <v>2021</v>
      </c>
      <c r="D20" s="5" t="s">
        <v>882</v>
      </c>
      <c r="E20" s="5" t="s">
        <v>883</v>
      </c>
      <c r="F20" s="5">
        <v>8</v>
      </c>
      <c r="G20" s="5" t="s">
        <v>140</v>
      </c>
      <c r="H20" s="5" t="s">
        <v>74</v>
      </c>
      <c r="I20" s="5" t="s">
        <v>884</v>
      </c>
      <c r="J20" s="6" t="s">
        <v>2035</v>
      </c>
      <c r="K20" s="4" t="s">
        <v>78</v>
      </c>
      <c r="L20" s="5"/>
      <c r="M20" s="4" t="s">
        <v>78</v>
      </c>
      <c r="N20" s="4" t="s">
        <v>79</v>
      </c>
      <c r="O20" s="4" t="s">
        <v>81</v>
      </c>
      <c r="P20" s="4" t="s">
        <v>157</v>
      </c>
      <c r="Q20" s="4"/>
      <c r="R20" s="4"/>
      <c r="S20" s="4"/>
      <c r="V20" s="4" t="s">
        <v>86</v>
      </c>
      <c r="W20" s="4" t="s">
        <v>86</v>
      </c>
      <c r="X20" s="4" t="s">
        <v>86</v>
      </c>
      <c r="Y20" s="4" t="s">
        <v>86</v>
      </c>
      <c r="Z20" s="4" t="s">
        <v>86</v>
      </c>
      <c r="AA20" s="4" t="s">
        <v>86</v>
      </c>
      <c r="AB20" s="4"/>
      <c r="AC20" s="4"/>
      <c r="AD20" s="4"/>
      <c r="AE20" s="21"/>
    </row>
    <row r="21" spans="1:32" ht="80.150000000000006" customHeight="1">
      <c r="A21" s="29">
        <v>9</v>
      </c>
      <c r="B21" s="5" t="s">
        <v>2093</v>
      </c>
      <c r="C21" s="5">
        <v>2021</v>
      </c>
      <c r="D21" s="5" t="s">
        <v>2094</v>
      </c>
      <c r="E21" s="5" t="s">
        <v>2095</v>
      </c>
      <c r="F21" s="5">
        <v>7</v>
      </c>
      <c r="G21" s="5" t="s">
        <v>140</v>
      </c>
      <c r="H21" s="5" t="s">
        <v>74</v>
      </c>
      <c r="I21" s="5" t="s">
        <v>2096</v>
      </c>
      <c r="J21" s="6" t="s">
        <v>2035</v>
      </c>
      <c r="K21" s="4" t="s">
        <v>77</v>
      </c>
      <c r="L21" s="5" t="s">
        <v>77</v>
      </c>
      <c r="M21" s="4" t="s">
        <v>78</v>
      </c>
      <c r="N21" s="4" t="s">
        <v>79</v>
      </c>
      <c r="O21" s="4" t="s">
        <v>80</v>
      </c>
      <c r="P21" s="4" t="s">
        <v>104</v>
      </c>
      <c r="Q21" s="8" t="s">
        <v>2097</v>
      </c>
      <c r="R21" s="50" t="s">
        <v>2098</v>
      </c>
      <c r="S21" s="8" t="s">
        <v>2099</v>
      </c>
      <c r="T21" s="4"/>
      <c r="U21" s="4"/>
      <c r="V21" s="4" t="s">
        <v>86</v>
      </c>
      <c r="W21" s="4" t="s">
        <v>86</v>
      </c>
      <c r="X21" s="4" t="s">
        <v>86</v>
      </c>
      <c r="Y21" s="4" t="s">
        <v>86</v>
      </c>
      <c r="Z21" s="4" t="s">
        <v>86</v>
      </c>
      <c r="AA21" s="4" t="s">
        <v>86</v>
      </c>
      <c r="AB21" s="4" t="s">
        <v>88</v>
      </c>
      <c r="AC21" s="4" t="s">
        <v>87</v>
      </c>
      <c r="AD21" s="4" t="s">
        <v>86</v>
      </c>
      <c r="AE21" s="4" t="s">
        <v>86</v>
      </c>
      <c r="AF21" s="34" t="s">
        <v>2100</v>
      </c>
    </row>
    <row r="22" spans="1:32" ht="209.65" customHeight="1">
      <c r="A22" s="29">
        <v>10</v>
      </c>
      <c r="B22" s="5" t="s">
        <v>2101</v>
      </c>
      <c r="C22" s="5">
        <v>2021</v>
      </c>
      <c r="D22" s="5" t="s">
        <v>2102</v>
      </c>
      <c r="E22" s="5" t="s">
        <v>2103</v>
      </c>
      <c r="F22" s="5">
        <v>1</v>
      </c>
      <c r="G22" s="5" t="s">
        <v>2104</v>
      </c>
      <c r="H22" s="5" t="s">
        <v>74</v>
      </c>
      <c r="I22" s="5" t="s">
        <v>2105</v>
      </c>
      <c r="J22" s="6" t="s">
        <v>2035</v>
      </c>
      <c r="K22" s="4" t="s">
        <v>77</v>
      </c>
      <c r="L22" s="5" t="s">
        <v>77</v>
      </c>
      <c r="M22" s="4" t="s">
        <v>78</v>
      </c>
      <c r="N22" s="4" t="s">
        <v>79</v>
      </c>
      <c r="O22" s="5" t="s">
        <v>171</v>
      </c>
      <c r="P22" s="51" t="s">
        <v>180</v>
      </c>
      <c r="Q22" s="50" t="s">
        <v>2106</v>
      </c>
      <c r="R22" s="200"/>
      <c r="S22" s="200" t="s">
        <v>1109</v>
      </c>
      <c r="T22" s="51"/>
      <c r="U22" s="8"/>
      <c r="V22" s="4" t="s">
        <v>86</v>
      </c>
      <c r="W22" s="4" t="s">
        <v>86</v>
      </c>
      <c r="X22" s="4" t="s">
        <v>86</v>
      </c>
      <c r="Y22" s="4" t="s">
        <v>86</v>
      </c>
      <c r="Z22" s="4" t="s">
        <v>86</v>
      </c>
      <c r="AA22" s="4" t="s">
        <v>86</v>
      </c>
      <c r="AB22" s="4" t="s">
        <v>88</v>
      </c>
      <c r="AC22" s="4" t="s">
        <v>88</v>
      </c>
      <c r="AD22" s="4" t="s">
        <v>86</v>
      </c>
      <c r="AE22" s="4" t="s">
        <v>86</v>
      </c>
    </row>
    <row r="23" spans="1:32" ht="99" customHeight="1">
      <c r="A23" s="29">
        <v>11</v>
      </c>
      <c r="B23" s="5" t="s">
        <v>2107</v>
      </c>
      <c r="C23" s="5">
        <v>2020</v>
      </c>
      <c r="D23" s="5" t="s">
        <v>2108</v>
      </c>
      <c r="E23" s="5" t="s">
        <v>2109</v>
      </c>
      <c r="F23" s="5">
        <v>1</v>
      </c>
      <c r="G23" s="5" t="s">
        <v>92</v>
      </c>
      <c r="H23" s="5" t="s">
        <v>74</v>
      </c>
      <c r="I23" s="5" t="s">
        <v>2110</v>
      </c>
      <c r="J23" s="6" t="s">
        <v>2035</v>
      </c>
      <c r="K23" s="4" t="s">
        <v>77</v>
      </c>
      <c r="L23" s="5" t="s">
        <v>77</v>
      </c>
      <c r="M23" s="4" t="s">
        <v>78</v>
      </c>
      <c r="N23" s="4" t="s">
        <v>79</v>
      </c>
      <c r="O23" s="5" t="s">
        <v>171</v>
      </c>
      <c r="P23" s="5" t="s">
        <v>104</v>
      </c>
      <c r="Q23" s="8" t="s">
        <v>2111</v>
      </c>
      <c r="R23" s="5"/>
      <c r="S23" s="5"/>
      <c r="T23" s="5"/>
      <c r="U23" s="8" t="s">
        <v>2112</v>
      </c>
      <c r="V23" s="4" t="s">
        <v>86</v>
      </c>
      <c r="W23" s="4" t="s">
        <v>86</v>
      </c>
      <c r="X23" s="4" t="s">
        <v>86</v>
      </c>
      <c r="Y23" s="4" t="s">
        <v>86</v>
      </c>
      <c r="Z23" s="4" t="s">
        <v>86</v>
      </c>
      <c r="AA23" s="4" t="s">
        <v>86</v>
      </c>
      <c r="AB23" s="4" t="s">
        <v>88</v>
      </c>
      <c r="AC23" s="4" t="s">
        <v>86</v>
      </c>
      <c r="AD23" s="4" t="s">
        <v>86</v>
      </c>
      <c r="AE23" s="4" t="s">
        <v>86</v>
      </c>
    </row>
    <row r="24" spans="1:32" hidden="1">
      <c r="B24" s="5" t="s">
        <v>2113</v>
      </c>
      <c r="C24" s="5">
        <v>2020</v>
      </c>
      <c r="D24" s="5" t="s">
        <v>2114</v>
      </c>
      <c r="E24" s="5" t="s">
        <v>2115</v>
      </c>
      <c r="F24" s="5">
        <v>20</v>
      </c>
      <c r="G24" s="5" t="s">
        <v>140</v>
      </c>
      <c r="H24" s="5" t="s">
        <v>74</v>
      </c>
      <c r="I24" s="5" t="s">
        <v>2116</v>
      </c>
      <c r="J24" s="6" t="s">
        <v>2035</v>
      </c>
      <c r="K24" s="4" t="s">
        <v>77</v>
      </c>
      <c r="L24" s="5" t="s">
        <v>78</v>
      </c>
      <c r="M24" s="4" t="s">
        <v>78</v>
      </c>
      <c r="N24" s="4" t="s">
        <v>79</v>
      </c>
      <c r="O24" s="4"/>
      <c r="P24" s="4"/>
      <c r="Q24" s="4"/>
      <c r="R24" s="4"/>
      <c r="S24" s="4"/>
      <c r="T24" s="4"/>
      <c r="U24" s="4"/>
      <c r="V24" s="4" t="s">
        <v>86</v>
      </c>
      <c r="W24" s="4"/>
      <c r="X24" s="4"/>
      <c r="Y24" s="4"/>
      <c r="Z24" s="4"/>
      <c r="AA24" s="4"/>
      <c r="AB24" s="4"/>
      <c r="AC24" s="4"/>
      <c r="AD24" s="4"/>
      <c r="AE24" s="21"/>
    </row>
    <row r="25" spans="1:32" hidden="1">
      <c r="B25" s="5" t="s">
        <v>946</v>
      </c>
      <c r="C25" s="5">
        <v>2020</v>
      </c>
      <c r="D25" s="5" t="s">
        <v>947</v>
      </c>
      <c r="E25" s="5" t="s">
        <v>948</v>
      </c>
      <c r="F25" s="5">
        <v>2</v>
      </c>
      <c r="G25" s="5" t="s">
        <v>196</v>
      </c>
      <c r="H25" s="5" t="s">
        <v>74</v>
      </c>
      <c r="I25" s="5" t="s">
        <v>949</v>
      </c>
      <c r="J25" s="6" t="s">
        <v>2035</v>
      </c>
      <c r="K25" s="4" t="s">
        <v>78</v>
      </c>
      <c r="L25" s="5"/>
      <c r="M25" s="4" t="s">
        <v>78</v>
      </c>
      <c r="N25" s="4" t="s">
        <v>79</v>
      </c>
      <c r="O25" s="4"/>
      <c r="P25" s="4"/>
      <c r="Q25" s="4"/>
      <c r="R25" s="4"/>
      <c r="S25" s="4"/>
      <c r="T25" s="4"/>
      <c r="U25" s="4"/>
      <c r="V25" s="4" t="s">
        <v>86</v>
      </c>
      <c r="W25" s="4"/>
      <c r="X25" s="4"/>
      <c r="Y25" s="4"/>
      <c r="Z25" s="4"/>
      <c r="AA25" s="4"/>
      <c r="AB25" s="4"/>
      <c r="AC25" s="4"/>
      <c r="AD25" s="4"/>
      <c r="AE25" s="21"/>
    </row>
    <row r="26" spans="1:32" ht="70.150000000000006" customHeight="1">
      <c r="A26" s="29">
        <v>12</v>
      </c>
      <c r="B26" s="5" t="s">
        <v>2117</v>
      </c>
      <c r="C26" s="5">
        <v>2020</v>
      </c>
      <c r="D26" s="5" t="s">
        <v>2118</v>
      </c>
      <c r="E26" s="5" t="s">
        <v>2119</v>
      </c>
      <c r="F26" s="5">
        <v>7</v>
      </c>
      <c r="G26" s="5" t="s">
        <v>140</v>
      </c>
      <c r="H26" s="5" t="s">
        <v>74</v>
      </c>
      <c r="I26" s="5" t="s">
        <v>2120</v>
      </c>
      <c r="J26" s="6" t="s">
        <v>2035</v>
      </c>
      <c r="K26" s="4" t="s">
        <v>77</v>
      </c>
      <c r="L26" s="5" t="s">
        <v>77</v>
      </c>
      <c r="M26" s="4" t="s">
        <v>78</v>
      </c>
      <c r="N26" s="4" t="s">
        <v>79</v>
      </c>
      <c r="O26" s="5" t="s">
        <v>171</v>
      </c>
      <c r="P26" s="4"/>
      <c r="Q26" s="34"/>
      <c r="R26" s="4"/>
      <c r="S26" s="34"/>
      <c r="T26" s="4"/>
      <c r="U26" s="4"/>
      <c r="V26" s="4" t="s">
        <v>86</v>
      </c>
      <c r="W26" s="4" t="s">
        <v>86</v>
      </c>
      <c r="X26" s="4" t="s">
        <v>86</v>
      </c>
      <c r="Y26" s="4" t="s">
        <v>86</v>
      </c>
      <c r="Z26" s="4" t="s">
        <v>86</v>
      </c>
      <c r="AA26" s="4" t="s">
        <v>86</v>
      </c>
      <c r="AB26" s="4" t="s">
        <v>86</v>
      </c>
      <c r="AC26" s="4" t="s">
        <v>86</v>
      </c>
      <c r="AD26" s="4" t="s">
        <v>86</v>
      </c>
      <c r="AE26" s="4" t="s">
        <v>86</v>
      </c>
      <c r="AF26" s="4" t="s">
        <v>2121</v>
      </c>
    </row>
    <row r="27" spans="1:32" ht="111.65" customHeight="1">
      <c r="A27" s="29">
        <v>13</v>
      </c>
      <c r="B27" s="5" t="s">
        <v>958</v>
      </c>
      <c r="C27" s="5">
        <v>2020</v>
      </c>
      <c r="D27" s="5" t="s">
        <v>959</v>
      </c>
      <c r="E27" s="5" t="s">
        <v>960</v>
      </c>
      <c r="F27" s="5">
        <v>4</v>
      </c>
      <c r="G27" s="5" t="s">
        <v>92</v>
      </c>
      <c r="H27" s="5" t="s">
        <v>74</v>
      </c>
      <c r="I27" s="5" t="s">
        <v>961</v>
      </c>
      <c r="J27" s="6" t="s">
        <v>2035</v>
      </c>
      <c r="K27" s="4" t="s">
        <v>77</v>
      </c>
      <c r="L27" s="25" t="s">
        <v>77</v>
      </c>
      <c r="M27" s="4" t="s">
        <v>78</v>
      </c>
      <c r="N27" s="4" t="s">
        <v>79</v>
      </c>
      <c r="O27" s="5" t="s">
        <v>171</v>
      </c>
      <c r="P27" s="4" t="s">
        <v>119</v>
      </c>
      <c r="Q27" s="34" t="s">
        <v>2122</v>
      </c>
      <c r="R27" s="34"/>
      <c r="S27" s="34" t="s">
        <v>2123</v>
      </c>
      <c r="T27" s="34"/>
      <c r="U27" s="8" t="s">
        <v>2124</v>
      </c>
      <c r="V27" s="4" t="s">
        <v>86</v>
      </c>
      <c r="W27" s="4" t="s">
        <v>86</v>
      </c>
      <c r="X27" s="4" t="s">
        <v>86</v>
      </c>
      <c r="Y27" s="4" t="s">
        <v>86</v>
      </c>
      <c r="Z27" s="4" t="s">
        <v>86</v>
      </c>
      <c r="AA27" s="4" t="s">
        <v>86</v>
      </c>
      <c r="AB27" s="4" t="s">
        <v>88</v>
      </c>
      <c r="AC27" s="4" t="s">
        <v>161</v>
      </c>
      <c r="AD27" s="4" t="s">
        <v>86</v>
      </c>
      <c r="AE27" s="4" t="s">
        <v>86</v>
      </c>
      <c r="AF27" s="34" t="s">
        <v>2125</v>
      </c>
    </row>
    <row r="28" spans="1:32" hidden="1">
      <c r="B28" s="5" t="s">
        <v>968</v>
      </c>
      <c r="C28" s="5">
        <v>2020</v>
      </c>
      <c r="D28" s="5" t="s">
        <v>969</v>
      </c>
      <c r="E28" s="5" t="s">
        <v>970</v>
      </c>
      <c r="F28" s="5">
        <v>1</v>
      </c>
      <c r="G28" s="5" t="s">
        <v>819</v>
      </c>
      <c r="H28" s="5" t="s">
        <v>74</v>
      </c>
      <c r="I28" s="5" t="s">
        <v>971</v>
      </c>
      <c r="J28" s="6" t="s">
        <v>2035</v>
      </c>
      <c r="K28" s="4" t="s">
        <v>78</v>
      </c>
      <c r="L28" s="25"/>
      <c r="M28" s="4" t="s">
        <v>78</v>
      </c>
      <c r="N28" s="4" t="s">
        <v>79</v>
      </c>
      <c r="O28" s="4"/>
      <c r="P28" s="4"/>
      <c r="Q28" s="4"/>
      <c r="R28" s="4"/>
      <c r="S28" s="4"/>
      <c r="T28" s="21"/>
      <c r="U28" s="21"/>
      <c r="V28" s="4" t="s">
        <v>86</v>
      </c>
      <c r="W28" s="4" t="s">
        <v>86</v>
      </c>
      <c r="X28" s="4" t="s">
        <v>86</v>
      </c>
      <c r="Y28" s="4" t="s">
        <v>86</v>
      </c>
      <c r="Z28" s="4" t="s">
        <v>86</v>
      </c>
      <c r="AA28" s="4" t="s">
        <v>86</v>
      </c>
      <c r="AB28" s="4" t="s">
        <v>88</v>
      </c>
      <c r="AC28" s="4"/>
      <c r="AD28" s="4"/>
      <c r="AE28" s="21"/>
    </row>
    <row r="29" spans="1:32" hidden="1">
      <c r="B29" s="5" t="s">
        <v>2126</v>
      </c>
      <c r="C29" s="5">
        <v>2020</v>
      </c>
      <c r="D29" s="5" t="s">
        <v>2127</v>
      </c>
      <c r="E29" s="5" t="s">
        <v>2128</v>
      </c>
      <c r="F29" s="5">
        <v>11</v>
      </c>
      <c r="G29" s="5" t="s">
        <v>809</v>
      </c>
      <c r="H29" s="5" t="s">
        <v>74</v>
      </c>
      <c r="I29" s="5" t="s">
        <v>2129</v>
      </c>
      <c r="J29" s="6" t="s">
        <v>2035</v>
      </c>
      <c r="K29" s="4" t="s">
        <v>77</v>
      </c>
      <c r="L29" s="25" t="s">
        <v>78</v>
      </c>
      <c r="M29" s="4" t="s">
        <v>78</v>
      </c>
      <c r="N29" s="4" t="s">
        <v>79</v>
      </c>
      <c r="O29" s="4"/>
      <c r="P29" s="4"/>
      <c r="Q29" s="4"/>
      <c r="R29" s="4"/>
      <c r="S29" s="4"/>
      <c r="T29" s="21"/>
      <c r="U29" s="21"/>
      <c r="V29" s="4" t="s">
        <v>86</v>
      </c>
      <c r="W29" s="4" t="s">
        <v>86</v>
      </c>
      <c r="X29" s="4" t="s">
        <v>86</v>
      </c>
      <c r="Y29" s="4" t="s">
        <v>86</v>
      </c>
      <c r="Z29" s="4" t="s">
        <v>86</v>
      </c>
      <c r="AA29" s="4" t="s">
        <v>86</v>
      </c>
      <c r="AB29" s="4" t="s">
        <v>88</v>
      </c>
      <c r="AC29" s="4"/>
      <c r="AD29" s="4"/>
      <c r="AE29" s="21"/>
    </row>
    <row r="30" spans="1:32" hidden="1">
      <c r="B30" s="5" t="s">
        <v>2130</v>
      </c>
      <c r="C30" s="5">
        <v>2020</v>
      </c>
      <c r="D30" s="5" t="s">
        <v>2131</v>
      </c>
      <c r="E30" s="5" t="s">
        <v>2132</v>
      </c>
      <c r="F30" s="5">
        <v>3</v>
      </c>
      <c r="G30" s="5" t="s">
        <v>2133</v>
      </c>
      <c r="H30" s="5" t="s">
        <v>74</v>
      </c>
      <c r="I30" s="5" t="s">
        <v>2134</v>
      </c>
      <c r="J30" s="6" t="s">
        <v>2035</v>
      </c>
      <c r="K30" s="4" t="s">
        <v>78</v>
      </c>
      <c r="L30" s="25"/>
      <c r="M30" s="4" t="s">
        <v>78</v>
      </c>
      <c r="N30" s="4" t="s">
        <v>79</v>
      </c>
      <c r="O30" s="4"/>
      <c r="P30" s="4"/>
      <c r="Q30" s="4"/>
      <c r="R30" s="4"/>
      <c r="S30" s="4"/>
      <c r="T30" s="21"/>
      <c r="U30" s="21"/>
      <c r="V30" s="4" t="s">
        <v>86</v>
      </c>
      <c r="W30" s="4" t="s">
        <v>86</v>
      </c>
      <c r="X30" s="4" t="s">
        <v>86</v>
      </c>
      <c r="Y30" s="4" t="s">
        <v>86</v>
      </c>
      <c r="Z30" s="4" t="s">
        <v>86</v>
      </c>
      <c r="AA30" s="4" t="s">
        <v>86</v>
      </c>
      <c r="AB30" s="4" t="s">
        <v>88</v>
      </c>
      <c r="AC30" s="4"/>
      <c r="AD30" s="4"/>
      <c r="AE30" s="21"/>
    </row>
    <row r="31" spans="1:32" hidden="1">
      <c r="B31" s="5" t="s">
        <v>2135</v>
      </c>
      <c r="C31" s="5">
        <v>2020</v>
      </c>
      <c r="D31" s="5" t="s">
        <v>2136</v>
      </c>
      <c r="E31" s="5" t="s">
        <v>2137</v>
      </c>
      <c r="F31" s="5">
        <v>5</v>
      </c>
      <c r="G31" s="5" t="s">
        <v>2138</v>
      </c>
      <c r="H31" s="5" t="s">
        <v>74</v>
      </c>
      <c r="I31" s="5" t="s">
        <v>2139</v>
      </c>
      <c r="J31" s="6" t="s">
        <v>2035</v>
      </c>
      <c r="K31" s="4" t="s">
        <v>78</v>
      </c>
      <c r="L31" s="25"/>
      <c r="M31" s="4" t="s">
        <v>78</v>
      </c>
      <c r="N31" s="4" t="s">
        <v>79</v>
      </c>
      <c r="O31" s="11"/>
      <c r="P31" s="4"/>
      <c r="Q31" s="4"/>
      <c r="R31" s="11"/>
      <c r="S31" s="11"/>
      <c r="T31" s="24"/>
      <c r="U31" s="24"/>
      <c r="V31" s="4" t="s">
        <v>86</v>
      </c>
      <c r="W31" s="4" t="s">
        <v>86</v>
      </c>
      <c r="X31" s="4" t="s">
        <v>86</v>
      </c>
      <c r="Y31" s="4" t="s">
        <v>86</v>
      </c>
      <c r="Z31" s="4" t="s">
        <v>86</v>
      </c>
      <c r="AA31" s="4" t="s">
        <v>86</v>
      </c>
      <c r="AB31" s="4" t="s">
        <v>88</v>
      </c>
      <c r="AC31" s="4"/>
      <c r="AD31" s="4"/>
      <c r="AE31" s="21"/>
    </row>
    <row r="32" spans="1:32" hidden="1">
      <c r="B32" s="5" t="s">
        <v>2140</v>
      </c>
      <c r="C32" s="5">
        <v>2020</v>
      </c>
      <c r="D32" s="5" t="s">
        <v>2141</v>
      </c>
      <c r="E32" s="5" t="s">
        <v>2142</v>
      </c>
      <c r="F32" s="5">
        <v>12</v>
      </c>
      <c r="G32" s="5" t="s">
        <v>2143</v>
      </c>
      <c r="H32" s="5" t="s">
        <v>74</v>
      </c>
      <c r="I32" s="5" t="s">
        <v>2144</v>
      </c>
      <c r="J32" s="6" t="s">
        <v>2035</v>
      </c>
      <c r="K32" s="4" t="s">
        <v>78</v>
      </c>
      <c r="M32" s="4" t="s">
        <v>78</v>
      </c>
      <c r="N32" s="4" t="s">
        <v>79</v>
      </c>
      <c r="O32" s="11"/>
      <c r="P32" s="4"/>
      <c r="Q32" s="4"/>
      <c r="R32" s="11"/>
      <c r="S32" s="11"/>
      <c r="T32" s="24"/>
      <c r="U32" s="24"/>
      <c r="V32" s="4" t="s">
        <v>86</v>
      </c>
      <c r="W32" s="4" t="s">
        <v>86</v>
      </c>
      <c r="X32" s="4" t="s">
        <v>86</v>
      </c>
      <c r="Y32" s="4" t="s">
        <v>86</v>
      </c>
      <c r="Z32" s="4" t="s">
        <v>86</v>
      </c>
      <c r="AA32" s="4" t="s">
        <v>86</v>
      </c>
      <c r="AB32" s="4" t="s">
        <v>88</v>
      </c>
      <c r="AC32" s="4"/>
      <c r="AD32" s="4"/>
      <c r="AE32" s="21"/>
    </row>
    <row r="33" spans="1:32" hidden="1">
      <c r="B33" s="5" t="s">
        <v>1027</v>
      </c>
      <c r="C33" s="5">
        <v>2020</v>
      </c>
      <c r="D33" s="5" t="s">
        <v>1028</v>
      </c>
      <c r="E33" s="5" t="s">
        <v>1029</v>
      </c>
      <c r="F33" s="5">
        <v>23</v>
      </c>
      <c r="G33" s="5" t="s">
        <v>112</v>
      </c>
      <c r="H33" s="5" t="s">
        <v>74</v>
      </c>
      <c r="I33" s="5" t="s">
        <v>1030</v>
      </c>
      <c r="J33" s="6" t="s">
        <v>2035</v>
      </c>
      <c r="K33" s="4" t="s">
        <v>77</v>
      </c>
      <c r="L33" s="4" t="s">
        <v>78</v>
      </c>
      <c r="M33" s="4" t="s">
        <v>78</v>
      </c>
      <c r="N33" s="4" t="s">
        <v>79</v>
      </c>
      <c r="O33" s="11"/>
      <c r="P33" s="4"/>
      <c r="Q33" s="4"/>
      <c r="R33" s="11"/>
      <c r="S33" s="11"/>
      <c r="T33" s="24"/>
      <c r="U33" s="24"/>
      <c r="V33" s="4" t="s">
        <v>86</v>
      </c>
      <c r="W33" s="4" t="s">
        <v>86</v>
      </c>
      <c r="X33" s="4" t="s">
        <v>86</v>
      </c>
      <c r="Y33" s="4" t="s">
        <v>86</v>
      </c>
      <c r="Z33" s="4" t="s">
        <v>86</v>
      </c>
      <c r="AA33" s="4" t="s">
        <v>86</v>
      </c>
      <c r="AB33" s="4" t="s">
        <v>88</v>
      </c>
      <c r="AC33" s="4"/>
      <c r="AD33" s="4"/>
      <c r="AE33" s="21"/>
    </row>
    <row r="34" spans="1:32" hidden="1">
      <c r="B34" s="5" t="s">
        <v>2145</v>
      </c>
      <c r="C34" s="5">
        <v>2020</v>
      </c>
      <c r="D34" s="5" t="s">
        <v>2146</v>
      </c>
      <c r="E34" s="5" t="s">
        <v>2147</v>
      </c>
      <c r="F34" s="5">
        <v>11</v>
      </c>
      <c r="G34" s="5" t="s">
        <v>713</v>
      </c>
      <c r="H34" s="5" t="s">
        <v>74</v>
      </c>
      <c r="I34" s="5" t="s">
        <v>2148</v>
      </c>
      <c r="J34" s="6" t="s">
        <v>2035</v>
      </c>
      <c r="K34" s="4" t="s">
        <v>78</v>
      </c>
      <c r="M34" s="4" t="s">
        <v>78</v>
      </c>
      <c r="N34" s="4" t="s">
        <v>79</v>
      </c>
      <c r="O34" s="11"/>
      <c r="P34" s="4"/>
      <c r="Q34" s="4"/>
      <c r="R34" s="11"/>
      <c r="S34" s="11"/>
      <c r="T34" s="24"/>
      <c r="U34" s="24"/>
      <c r="V34" s="4" t="s">
        <v>86</v>
      </c>
      <c r="W34" s="4" t="s">
        <v>86</v>
      </c>
      <c r="X34" s="4" t="s">
        <v>86</v>
      </c>
      <c r="Y34" s="4" t="s">
        <v>86</v>
      </c>
      <c r="Z34" s="4" t="s">
        <v>86</v>
      </c>
      <c r="AA34" s="4" t="s">
        <v>86</v>
      </c>
      <c r="AB34" s="4" t="s">
        <v>88</v>
      </c>
      <c r="AC34" s="4"/>
      <c r="AD34" s="4"/>
      <c r="AE34" s="21"/>
    </row>
    <row r="35" spans="1:32" hidden="1">
      <c r="B35" s="5" t="s">
        <v>2149</v>
      </c>
      <c r="C35" s="5">
        <v>2020</v>
      </c>
      <c r="D35" s="5" t="s">
        <v>2150</v>
      </c>
      <c r="E35" s="5" t="s">
        <v>2151</v>
      </c>
      <c r="F35" s="5">
        <v>1</v>
      </c>
      <c r="G35" s="5" t="s">
        <v>2152</v>
      </c>
      <c r="H35" s="5" t="s">
        <v>74</v>
      </c>
      <c r="I35" s="5" t="s">
        <v>2153</v>
      </c>
      <c r="J35" s="6" t="s">
        <v>2035</v>
      </c>
      <c r="K35" s="4" t="s">
        <v>77</v>
      </c>
      <c r="L35" s="4" t="s">
        <v>78</v>
      </c>
      <c r="M35" s="4" t="s">
        <v>78</v>
      </c>
      <c r="N35" s="4" t="s">
        <v>79</v>
      </c>
      <c r="O35" s="11"/>
      <c r="P35" s="4"/>
      <c r="Q35" s="4"/>
      <c r="R35" s="11"/>
      <c r="S35" s="11"/>
      <c r="T35" s="24"/>
      <c r="U35" s="24"/>
      <c r="V35" s="4" t="s">
        <v>86</v>
      </c>
      <c r="W35" s="4" t="s">
        <v>86</v>
      </c>
      <c r="X35" s="4" t="s">
        <v>86</v>
      </c>
      <c r="Y35" s="4" t="s">
        <v>86</v>
      </c>
      <c r="Z35" s="4" t="s">
        <v>86</v>
      </c>
      <c r="AA35" s="4" t="s">
        <v>86</v>
      </c>
      <c r="AB35" s="4" t="s">
        <v>88</v>
      </c>
      <c r="AC35" s="4"/>
      <c r="AD35" s="4"/>
      <c r="AE35" s="21"/>
    </row>
    <row r="36" spans="1:32" hidden="1">
      <c r="B36" s="5" t="s">
        <v>1043</v>
      </c>
      <c r="C36" s="5">
        <v>2020</v>
      </c>
      <c r="D36" s="5" t="s">
        <v>1044</v>
      </c>
      <c r="E36" s="5" t="s">
        <v>1045</v>
      </c>
      <c r="F36" s="5">
        <v>11</v>
      </c>
      <c r="G36" s="5" t="s">
        <v>196</v>
      </c>
      <c r="H36" s="5" t="s">
        <v>74</v>
      </c>
      <c r="I36" s="5" t="s">
        <v>1046</v>
      </c>
      <c r="J36" s="6" t="s">
        <v>2035</v>
      </c>
      <c r="K36" s="4" t="s">
        <v>77</v>
      </c>
      <c r="L36" s="4" t="s">
        <v>78</v>
      </c>
      <c r="M36" s="4" t="s">
        <v>78</v>
      </c>
      <c r="N36" s="4" t="s">
        <v>79</v>
      </c>
      <c r="O36" s="4"/>
      <c r="P36" s="4"/>
      <c r="Q36" s="4"/>
      <c r="R36" s="4"/>
      <c r="S36" s="4"/>
      <c r="T36" s="21"/>
      <c r="U36" s="21"/>
      <c r="V36" s="4" t="s">
        <v>86</v>
      </c>
      <c r="W36" s="4" t="s">
        <v>86</v>
      </c>
      <c r="X36" s="4" t="s">
        <v>86</v>
      </c>
      <c r="Y36" s="4" t="s">
        <v>86</v>
      </c>
      <c r="Z36" s="4" t="s">
        <v>86</v>
      </c>
      <c r="AA36" s="4" t="s">
        <v>86</v>
      </c>
      <c r="AB36" s="4" t="s">
        <v>88</v>
      </c>
      <c r="AC36" s="4"/>
      <c r="AD36" s="4"/>
      <c r="AE36" s="21"/>
    </row>
    <row r="37" spans="1:32" hidden="1">
      <c r="B37" s="5" t="s">
        <v>2154</v>
      </c>
      <c r="C37" s="5">
        <v>2020</v>
      </c>
      <c r="D37" s="5" t="s">
        <v>2155</v>
      </c>
      <c r="E37" s="5" t="s">
        <v>2156</v>
      </c>
      <c r="F37" s="5">
        <v>1</v>
      </c>
      <c r="G37" s="5" t="s">
        <v>92</v>
      </c>
      <c r="H37" s="5" t="s">
        <v>74</v>
      </c>
      <c r="I37" s="5" t="s">
        <v>2157</v>
      </c>
      <c r="J37" s="6" t="s">
        <v>2035</v>
      </c>
      <c r="K37" s="4" t="s">
        <v>78</v>
      </c>
      <c r="M37" s="4" t="s">
        <v>78</v>
      </c>
      <c r="N37" s="4" t="s">
        <v>79</v>
      </c>
      <c r="O37" s="11"/>
      <c r="P37" s="4"/>
      <c r="Q37" s="4"/>
      <c r="R37" s="11"/>
      <c r="S37" s="11"/>
      <c r="T37" s="24"/>
      <c r="U37" s="24"/>
      <c r="V37" s="4" t="s">
        <v>86</v>
      </c>
      <c r="W37" s="4" t="s">
        <v>86</v>
      </c>
      <c r="X37" s="4" t="s">
        <v>86</v>
      </c>
      <c r="Y37" s="4" t="s">
        <v>86</v>
      </c>
      <c r="Z37" s="4" t="s">
        <v>86</v>
      </c>
      <c r="AA37" s="4" t="s">
        <v>86</v>
      </c>
      <c r="AB37" s="4" t="s">
        <v>88</v>
      </c>
      <c r="AC37" s="4"/>
      <c r="AD37" s="4"/>
      <c r="AE37" s="21"/>
    </row>
    <row r="38" spans="1:32" hidden="1">
      <c r="B38" s="5" t="s">
        <v>2158</v>
      </c>
      <c r="C38" s="5">
        <v>2020</v>
      </c>
      <c r="D38" s="5" t="s">
        <v>2159</v>
      </c>
      <c r="E38" s="5" t="s">
        <v>2160</v>
      </c>
      <c r="F38" s="5">
        <v>5</v>
      </c>
      <c r="G38" s="5" t="s">
        <v>196</v>
      </c>
      <c r="H38" s="5" t="s">
        <v>74</v>
      </c>
      <c r="I38" s="5" t="s">
        <v>2161</v>
      </c>
      <c r="J38" s="6" t="s">
        <v>2035</v>
      </c>
      <c r="K38" s="4" t="s">
        <v>78</v>
      </c>
      <c r="M38" s="4" t="s">
        <v>78</v>
      </c>
      <c r="N38" s="4" t="s">
        <v>79</v>
      </c>
      <c r="O38" s="11"/>
      <c r="P38" s="4"/>
      <c r="Q38" s="4"/>
      <c r="R38" s="11"/>
      <c r="S38" s="11"/>
      <c r="T38" s="24"/>
      <c r="U38" s="24"/>
      <c r="V38" s="4" t="s">
        <v>86</v>
      </c>
      <c r="W38" s="4" t="s">
        <v>86</v>
      </c>
      <c r="X38" s="4" t="s">
        <v>86</v>
      </c>
      <c r="Y38" s="4" t="s">
        <v>86</v>
      </c>
      <c r="Z38" s="4" t="s">
        <v>86</v>
      </c>
      <c r="AA38" s="4" t="s">
        <v>86</v>
      </c>
      <c r="AB38" s="4" t="s">
        <v>88</v>
      </c>
      <c r="AC38" s="4"/>
      <c r="AD38" s="4"/>
      <c r="AE38" s="21"/>
    </row>
    <row r="39" spans="1:32" hidden="1">
      <c r="B39" s="5" t="s">
        <v>1067</v>
      </c>
      <c r="C39" s="5">
        <v>2020</v>
      </c>
      <c r="D39" s="5" t="s">
        <v>1068</v>
      </c>
      <c r="E39" s="5" t="s">
        <v>1069</v>
      </c>
      <c r="F39" s="5">
        <v>1</v>
      </c>
      <c r="G39" s="5" t="s">
        <v>1070</v>
      </c>
      <c r="H39" s="5" t="s">
        <v>74</v>
      </c>
      <c r="I39" s="5" t="s">
        <v>1071</v>
      </c>
      <c r="J39" s="6" t="s">
        <v>2035</v>
      </c>
      <c r="K39" s="4" t="s">
        <v>78</v>
      </c>
      <c r="M39" s="4" t="s">
        <v>78</v>
      </c>
      <c r="N39" s="4" t="s">
        <v>79</v>
      </c>
      <c r="O39" s="4"/>
      <c r="P39" s="4"/>
      <c r="Q39" s="4"/>
      <c r="R39" s="4"/>
      <c r="S39" s="4"/>
      <c r="T39" s="21"/>
      <c r="U39" s="21"/>
      <c r="V39" s="4" t="s">
        <v>86</v>
      </c>
      <c r="W39" s="4" t="s">
        <v>86</v>
      </c>
      <c r="X39" s="4" t="s">
        <v>86</v>
      </c>
      <c r="Y39" s="4" t="s">
        <v>86</v>
      </c>
      <c r="Z39" s="4" t="s">
        <v>86</v>
      </c>
      <c r="AA39" s="4" t="s">
        <v>86</v>
      </c>
      <c r="AB39" s="4" t="s">
        <v>88</v>
      </c>
      <c r="AC39" s="4"/>
      <c r="AD39" s="4"/>
      <c r="AE39" s="21"/>
    </row>
    <row r="40" spans="1:32" hidden="1">
      <c r="B40" s="5" t="s">
        <v>1072</v>
      </c>
      <c r="C40" s="5">
        <v>2019</v>
      </c>
      <c r="D40" s="5" t="s">
        <v>1073</v>
      </c>
      <c r="E40" s="5" t="s">
        <v>1074</v>
      </c>
      <c r="F40" s="5">
        <v>12</v>
      </c>
      <c r="G40" s="5" t="s">
        <v>864</v>
      </c>
      <c r="H40" s="5" t="s">
        <v>74</v>
      </c>
      <c r="I40" s="5" t="s">
        <v>1075</v>
      </c>
      <c r="J40" s="6" t="s">
        <v>2035</v>
      </c>
      <c r="K40" s="4" t="s">
        <v>78</v>
      </c>
      <c r="M40" s="4" t="s">
        <v>78</v>
      </c>
      <c r="N40" s="4" t="s">
        <v>79</v>
      </c>
      <c r="O40" s="4"/>
      <c r="P40" s="4"/>
      <c r="Q40" s="4"/>
      <c r="R40" s="4"/>
      <c r="S40" s="4"/>
      <c r="T40" s="21"/>
      <c r="U40" s="21"/>
      <c r="V40" s="4" t="s">
        <v>86</v>
      </c>
      <c r="W40" s="4" t="s">
        <v>86</v>
      </c>
      <c r="X40" s="4" t="s">
        <v>86</v>
      </c>
      <c r="Y40" s="4" t="s">
        <v>86</v>
      </c>
      <c r="Z40" s="4" t="s">
        <v>86</v>
      </c>
      <c r="AA40" s="4" t="s">
        <v>86</v>
      </c>
      <c r="AB40" s="4" t="s">
        <v>88</v>
      </c>
      <c r="AC40" s="4"/>
      <c r="AD40" s="4"/>
      <c r="AE40" s="21"/>
    </row>
    <row r="41" spans="1:32" ht="119.15" customHeight="1">
      <c r="A41" s="29">
        <v>14</v>
      </c>
      <c r="B41" s="5" t="s">
        <v>2162</v>
      </c>
      <c r="C41" s="5">
        <v>2019</v>
      </c>
      <c r="D41" s="5" t="s">
        <v>2163</v>
      </c>
      <c r="E41" s="5" t="s">
        <v>2164</v>
      </c>
      <c r="F41" s="5">
        <v>16</v>
      </c>
      <c r="G41" s="5" t="s">
        <v>233</v>
      </c>
      <c r="H41" s="5" t="s">
        <v>74</v>
      </c>
      <c r="I41" s="5" t="s">
        <v>2165</v>
      </c>
      <c r="J41" s="6" t="s">
        <v>2035</v>
      </c>
      <c r="K41" s="4" t="s">
        <v>77</v>
      </c>
      <c r="L41" s="4" t="s">
        <v>77</v>
      </c>
      <c r="M41" s="4" t="s">
        <v>78</v>
      </c>
      <c r="N41" s="4" t="s">
        <v>79</v>
      </c>
      <c r="O41" s="5" t="s">
        <v>171</v>
      </c>
      <c r="P41" s="4" t="s">
        <v>119</v>
      </c>
      <c r="Q41" s="34" t="s">
        <v>2166</v>
      </c>
      <c r="R41" s="8" t="s">
        <v>2167</v>
      </c>
      <c r="S41" s="34" t="s">
        <v>2168</v>
      </c>
      <c r="T41" s="21"/>
      <c r="U41" s="21"/>
      <c r="V41" s="4" t="s">
        <v>86</v>
      </c>
      <c r="W41" s="4" t="s">
        <v>86</v>
      </c>
      <c r="X41" s="4" t="s">
        <v>86</v>
      </c>
      <c r="Y41" s="4" t="s">
        <v>86</v>
      </c>
      <c r="Z41" s="4" t="s">
        <v>86</v>
      </c>
      <c r="AA41" s="4" t="s">
        <v>86</v>
      </c>
      <c r="AB41" s="4" t="s">
        <v>88</v>
      </c>
      <c r="AC41" s="4" t="s">
        <v>87</v>
      </c>
      <c r="AD41" s="4" t="s">
        <v>86</v>
      </c>
      <c r="AE41" s="21" t="s">
        <v>86</v>
      </c>
    </row>
    <row r="42" spans="1:32" hidden="1">
      <c r="B42" s="5" t="s">
        <v>2169</v>
      </c>
      <c r="C42" s="5">
        <v>2019</v>
      </c>
      <c r="D42" s="5" t="s">
        <v>2170</v>
      </c>
      <c r="E42" s="5" t="s">
        <v>2171</v>
      </c>
      <c r="F42" s="5">
        <v>33</v>
      </c>
      <c r="G42" s="5" t="s">
        <v>2033</v>
      </c>
      <c r="H42" s="5" t="s">
        <v>74</v>
      </c>
      <c r="I42" s="5" t="s">
        <v>2172</v>
      </c>
      <c r="J42" s="6" t="s">
        <v>2035</v>
      </c>
      <c r="K42" s="4" t="s">
        <v>78</v>
      </c>
      <c r="M42" s="4" t="s">
        <v>78</v>
      </c>
      <c r="N42" s="4" t="s">
        <v>79</v>
      </c>
      <c r="O42" s="4"/>
      <c r="P42" s="4"/>
      <c r="Q42" s="4"/>
      <c r="R42" s="4"/>
      <c r="S42" s="4"/>
      <c r="T42" s="21"/>
      <c r="U42" s="21"/>
      <c r="V42" s="4" t="s">
        <v>86</v>
      </c>
      <c r="W42" s="4" t="s">
        <v>86</v>
      </c>
      <c r="X42" s="4" t="s">
        <v>86</v>
      </c>
      <c r="Y42" s="4" t="s">
        <v>86</v>
      </c>
      <c r="Z42" s="4" t="s">
        <v>86</v>
      </c>
      <c r="AA42" s="4" t="s">
        <v>86</v>
      </c>
      <c r="AB42" s="4" t="s">
        <v>88</v>
      </c>
      <c r="AC42" s="4" t="s">
        <v>88</v>
      </c>
      <c r="AD42" s="4" t="s">
        <v>86</v>
      </c>
      <c r="AE42" s="21" t="s">
        <v>86</v>
      </c>
    </row>
    <row r="43" spans="1:32" hidden="1">
      <c r="B43" s="5" t="s">
        <v>2173</v>
      </c>
      <c r="C43" s="5">
        <v>2019</v>
      </c>
      <c r="D43" s="5" t="s">
        <v>2174</v>
      </c>
      <c r="E43" s="5" t="s">
        <v>2175</v>
      </c>
      <c r="F43" s="5">
        <v>19</v>
      </c>
      <c r="G43" s="5" t="s">
        <v>1639</v>
      </c>
      <c r="H43" s="5" t="s">
        <v>74</v>
      </c>
      <c r="I43" s="5" t="s">
        <v>2176</v>
      </c>
      <c r="J43" s="6" t="s">
        <v>2035</v>
      </c>
      <c r="K43" s="4" t="s">
        <v>78</v>
      </c>
      <c r="M43" s="4" t="s">
        <v>78</v>
      </c>
      <c r="N43" s="4" t="s">
        <v>79</v>
      </c>
      <c r="O43" s="4"/>
      <c r="P43" s="4"/>
      <c r="Q43" s="4"/>
      <c r="R43" s="4"/>
      <c r="S43" s="4"/>
      <c r="T43" s="21"/>
      <c r="U43" s="21"/>
      <c r="V43" s="4" t="s">
        <v>86</v>
      </c>
      <c r="W43" s="4" t="s">
        <v>86</v>
      </c>
      <c r="X43" s="4" t="s">
        <v>86</v>
      </c>
      <c r="Y43" s="4" t="s">
        <v>86</v>
      </c>
      <c r="Z43" s="4" t="s">
        <v>86</v>
      </c>
      <c r="AA43" s="4" t="s">
        <v>86</v>
      </c>
      <c r="AB43" s="4" t="s">
        <v>88</v>
      </c>
      <c r="AC43" s="4" t="s">
        <v>88</v>
      </c>
      <c r="AD43" s="4" t="s">
        <v>86</v>
      </c>
      <c r="AE43" s="21" t="s">
        <v>86</v>
      </c>
    </row>
    <row r="44" spans="1:32" ht="188.5">
      <c r="A44" s="29">
        <v>15</v>
      </c>
      <c r="B44" s="5" t="s">
        <v>2177</v>
      </c>
      <c r="C44" s="5">
        <v>2019</v>
      </c>
      <c r="D44" s="5" t="s">
        <v>2178</v>
      </c>
      <c r="E44" s="5" t="s">
        <v>2179</v>
      </c>
      <c r="F44" s="5">
        <v>4</v>
      </c>
      <c r="G44" s="5" t="s">
        <v>211</v>
      </c>
      <c r="H44" s="5" t="s">
        <v>74</v>
      </c>
      <c r="I44" s="5" t="s">
        <v>2180</v>
      </c>
      <c r="J44" s="6" t="s">
        <v>2035</v>
      </c>
      <c r="K44" s="4" t="s">
        <v>77</v>
      </c>
      <c r="L44" s="4" t="s">
        <v>77</v>
      </c>
      <c r="M44" s="4" t="s">
        <v>78</v>
      </c>
      <c r="N44" s="4" t="s">
        <v>79</v>
      </c>
      <c r="O44" s="4" t="s">
        <v>156</v>
      </c>
      <c r="P44" s="4" t="s">
        <v>104</v>
      </c>
      <c r="Q44" s="34" t="s">
        <v>2181</v>
      </c>
      <c r="R44" s="8"/>
      <c r="S44" s="8" t="s">
        <v>2182</v>
      </c>
      <c r="T44" s="21"/>
      <c r="U44" s="38" t="s">
        <v>2183</v>
      </c>
      <c r="V44" s="4" t="s">
        <v>86</v>
      </c>
      <c r="W44" s="4" t="s">
        <v>86</v>
      </c>
      <c r="X44" s="4" t="s">
        <v>86</v>
      </c>
      <c r="Y44" s="4" t="s">
        <v>86</v>
      </c>
      <c r="Z44" s="4" t="s">
        <v>86</v>
      </c>
      <c r="AA44" s="4" t="s">
        <v>86</v>
      </c>
      <c r="AB44" s="4" t="s">
        <v>88</v>
      </c>
      <c r="AC44" s="4" t="s">
        <v>161</v>
      </c>
      <c r="AD44" s="4" t="s">
        <v>86</v>
      </c>
      <c r="AE44" s="21" t="s">
        <v>86</v>
      </c>
      <c r="AF44" s="34" t="s">
        <v>2184</v>
      </c>
    </row>
    <row r="45" spans="1:32" hidden="1">
      <c r="B45" s="5" t="s">
        <v>2185</v>
      </c>
      <c r="C45" s="5">
        <v>2019</v>
      </c>
      <c r="D45" s="5" t="s">
        <v>2186</v>
      </c>
      <c r="E45" s="5" t="s">
        <v>2187</v>
      </c>
      <c r="F45" s="5">
        <v>12</v>
      </c>
      <c r="G45" s="5" t="s">
        <v>196</v>
      </c>
      <c r="H45" s="5" t="s">
        <v>74</v>
      </c>
      <c r="I45" s="5" t="s">
        <v>2188</v>
      </c>
      <c r="J45" s="6" t="s">
        <v>2035</v>
      </c>
      <c r="K45" s="4" t="s">
        <v>78</v>
      </c>
      <c r="M45" s="4"/>
      <c r="N45" s="4" t="s">
        <v>79</v>
      </c>
      <c r="O45" s="4"/>
      <c r="P45" s="4"/>
      <c r="Q45" s="4"/>
      <c r="R45" s="4"/>
      <c r="S45" s="4"/>
      <c r="T45" s="21"/>
      <c r="U45" s="21"/>
      <c r="V45" s="4" t="s">
        <v>86</v>
      </c>
      <c r="W45" s="4" t="s">
        <v>86</v>
      </c>
      <c r="X45" s="4" t="s">
        <v>86</v>
      </c>
      <c r="Y45" s="4" t="s">
        <v>86</v>
      </c>
      <c r="Z45" s="4" t="s">
        <v>86</v>
      </c>
      <c r="AA45" s="4" t="s">
        <v>86</v>
      </c>
      <c r="AB45" s="4" t="s">
        <v>88</v>
      </c>
      <c r="AC45" s="4"/>
      <c r="AD45" s="4" t="s">
        <v>86</v>
      </c>
      <c r="AE45" s="21" t="s">
        <v>86</v>
      </c>
    </row>
    <row r="46" spans="1:32" hidden="1">
      <c r="B46" s="5" t="s">
        <v>2189</v>
      </c>
      <c r="C46" s="5">
        <v>2019</v>
      </c>
      <c r="D46" s="5" t="s">
        <v>2190</v>
      </c>
      <c r="E46" s="5" t="s">
        <v>2191</v>
      </c>
      <c r="F46" s="5">
        <v>6</v>
      </c>
      <c r="G46" s="5" t="s">
        <v>211</v>
      </c>
      <c r="H46" s="5" t="s">
        <v>74</v>
      </c>
      <c r="I46" s="5" t="s">
        <v>2192</v>
      </c>
      <c r="J46" s="6" t="s">
        <v>2035</v>
      </c>
      <c r="K46" s="4" t="s">
        <v>78</v>
      </c>
      <c r="M46" s="4"/>
      <c r="N46" s="4" t="s">
        <v>79</v>
      </c>
      <c r="O46" s="4"/>
      <c r="P46" s="4"/>
      <c r="Q46" s="4"/>
      <c r="R46" s="4"/>
      <c r="S46" s="4"/>
      <c r="T46" s="21"/>
      <c r="U46" s="21"/>
      <c r="V46" s="4" t="s">
        <v>86</v>
      </c>
      <c r="W46" s="4" t="s">
        <v>86</v>
      </c>
      <c r="X46" s="4" t="s">
        <v>86</v>
      </c>
      <c r="Y46" s="4" t="s">
        <v>86</v>
      </c>
      <c r="Z46" s="4" t="s">
        <v>86</v>
      </c>
      <c r="AA46" s="4" t="s">
        <v>86</v>
      </c>
      <c r="AB46" s="4" t="s">
        <v>88</v>
      </c>
      <c r="AC46" s="4"/>
      <c r="AD46" s="4" t="s">
        <v>86</v>
      </c>
      <c r="AE46" s="21" t="s">
        <v>86</v>
      </c>
    </row>
    <row r="47" spans="1:32" hidden="1">
      <c r="B47" s="5" t="s">
        <v>2193</v>
      </c>
      <c r="C47" s="5">
        <v>2019</v>
      </c>
      <c r="D47" s="5" t="s">
        <v>2194</v>
      </c>
      <c r="E47" s="5" t="s">
        <v>2195</v>
      </c>
      <c r="F47" s="5">
        <v>30</v>
      </c>
      <c r="G47" s="5" t="s">
        <v>112</v>
      </c>
      <c r="H47" s="5" t="s">
        <v>74</v>
      </c>
      <c r="I47" s="5" t="s">
        <v>2196</v>
      </c>
      <c r="J47" s="6" t="s">
        <v>2035</v>
      </c>
      <c r="K47" s="4" t="s">
        <v>78</v>
      </c>
      <c r="M47" s="4"/>
      <c r="N47" s="4" t="s">
        <v>79</v>
      </c>
      <c r="O47" s="4"/>
      <c r="P47" s="4"/>
      <c r="Q47" s="4"/>
      <c r="R47" s="4"/>
      <c r="S47" s="4"/>
      <c r="T47" s="21"/>
      <c r="U47" s="21"/>
      <c r="V47" s="4" t="s">
        <v>86</v>
      </c>
      <c r="W47" s="4" t="s">
        <v>86</v>
      </c>
      <c r="X47" s="4" t="s">
        <v>86</v>
      </c>
      <c r="Y47" s="4" t="s">
        <v>86</v>
      </c>
      <c r="Z47" s="4" t="s">
        <v>86</v>
      </c>
      <c r="AA47" s="4" t="s">
        <v>86</v>
      </c>
      <c r="AB47" s="4" t="s">
        <v>88</v>
      </c>
      <c r="AC47" s="4"/>
      <c r="AD47" s="4" t="s">
        <v>86</v>
      </c>
      <c r="AE47" s="21" t="s">
        <v>86</v>
      </c>
    </row>
    <row r="48" spans="1:32" hidden="1">
      <c r="B48" s="5" t="s">
        <v>2197</v>
      </c>
      <c r="C48" s="5">
        <v>2019</v>
      </c>
      <c r="D48" s="5" t="s">
        <v>2198</v>
      </c>
      <c r="E48" s="5" t="s">
        <v>2199</v>
      </c>
      <c r="F48" s="5">
        <v>25</v>
      </c>
      <c r="G48" s="5" t="s">
        <v>2200</v>
      </c>
      <c r="H48" s="5" t="s">
        <v>74</v>
      </c>
      <c r="I48" s="5" t="s">
        <v>2201</v>
      </c>
      <c r="J48" s="6" t="s">
        <v>2035</v>
      </c>
      <c r="K48" s="4" t="s">
        <v>78</v>
      </c>
      <c r="M48" s="4"/>
      <c r="N48" s="4" t="s">
        <v>79</v>
      </c>
      <c r="O48" s="4"/>
      <c r="P48" s="4"/>
      <c r="Q48" s="4"/>
      <c r="R48" s="4"/>
      <c r="S48" s="4"/>
      <c r="T48" s="21"/>
      <c r="U48" s="21"/>
      <c r="V48" s="4" t="s">
        <v>86</v>
      </c>
      <c r="W48" s="4" t="s">
        <v>86</v>
      </c>
      <c r="X48" s="4" t="s">
        <v>86</v>
      </c>
      <c r="Y48" s="4" t="s">
        <v>86</v>
      </c>
      <c r="Z48" s="4" t="s">
        <v>86</v>
      </c>
      <c r="AA48" s="4" t="s">
        <v>86</v>
      </c>
      <c r="AB48" s="4" t="s">
        <v>88</v>
      </c>
      <c r="AC48" s="4"/>
      <c r="AD48" s="4" t="s">
        <v>86</v>
      </c>
      <c r="AE48" s="21" t="s">
        <v>86</v>
      </c>
    </row>
    <row r="49" spans="1:32" hidden="1">
      <c r="B49" s="5" t="s">
        <v>2202</v>
      </c>
      <c r="C49" s="5">
        <v>2019</v>
      </c>
      <c r="D49" s="5" t="s">
        <v>2203</v>
      </c>
      <c r="E49" s="5" t="s">
        <v>2204</v>
      </c>
      <c r="F49" s="5">
        <v>2</v>
      </c>
      <c r="G49" s="5" t="s">
        <v>809</v>
      </c>
      <c r="H49" s="5" t="s">
        <v>74</v>
      </c>
      <c r="I49" s="5" t="s">
        <v>2205</v>
      </c>
      <c r="J49" s="6" t="s">
        <v>2035</v>
      </c>
      <c r="K49" s="4" t="s">
        <v>78</v>
      </c>
      <c r="M49" s="4"/>
      <c r="N49" s="4" t="s">
        <v>79</v>
      </c>
      <c r="O49" s="4"/>
      <c r="P49" s="4"/>
      <c r="Q49" s="4"/>
      <c r="R49" s="4"/>
      <c r="S49" s="4"/>
      <c r="T49" s="21"/>
      <c r="U49" s="21"/>
      <c r="V49" s="4" t="s">
        <v>86</v>
      </c>
      <c r="W49" s="4" t="s">
        <v>86</v>
      </c>
      <c r="X49" s="4" t="s">
        <v>86</v>
      </c>
      <c r="Y49" s="4" t="s">
        <v>86</v>
      </c>
      <c r="Z49" s="4" t="s">
        <v>86</v>
      </c>
      <c r="AA49" s="4" t="s">
        <v>86</v>
      </c>
      <c r="AB49" s="4" t="s">
        <v>88</v>
      </c>
      <c r="AC49" s="4"/>
      <c r="AD49" s="4" t="s">
        <v>86</v>
      </c>
      <c r="AE49" s="21" t="s">
        <v>86</v>
      </c>
    </row>
    <row r="50" spans="1:32" ht="116">
      <c r="A50" s="29">
        <v>16</v>
      </c>
      <c r="B50" s="5" t="s">
        <v>2206</v>
      </c>
      <c r="C50" s="5">
        <v>2019</v>
      </c>
      <c r="D50" s="5" t="s">
        <v>2207</v>
      </c>
      <c r="E50" s="5" t="s">
        <v>2208</v>
      </c>
      <c r="F50" s="5">
        <v>7</v>
      </c>
      <c r="G50" s="5" t="s">
        <v>2104</v>
      </c>
      <c r="H50" s="5" t="s">
        <v>74</v>
      </c>
      <c r="I50" s="5" t="s">
        <v>2209</v>
      </c>
      <c r="J50" s="6" t="s">
        <v>2035</v>
      </c>
      <c r="K50" s="4" t="s">
        <v>77</v>
      </c>
      <c r="L50" s="4" t="s">
        <v>77</v>
      </c>
      <c r="M50" s="4" t="s">
        <v>78</v>
      </c>
      <c r="N50" s="4" t="s">
        <v>79</v>
      </c>
      <c r="O50" s="4" t="s">
        <v>171</v>
      </c>
      <c r="P50" s="4" t="s">
        <v>157</v>
      </c>
      <c r="Q50" s="50" t="s">
        <v>2210</v>
      </c>
      <c r="R50" s="8" t="s">
        <v>2211</v>
      </c>
      <c r="S50" s="50" t="s">
        <v>1109</v>
      </c>
      <c r="T50" s="4"/>
      <c r="U50" s="8" t="s">
        <v>2212</v>
      </c>
      <c r="V50" s="4" t="s">
        <v>86</v>
      </c>
      <c r="W50" s="4" t="s">
        <v>86</v>
      </c>
      <c r="X50" s="4" t="s">
        <v>86</v>
      </c>
      <c r="Y50" s="4" t="s">
        <v>86</v>
      </c>
      <c r="Z50" s="4" t="s">
        <v>86</v>
      </c>
      <c r="AA50" s="4" t="s">
        <v>86</v>
      </c>
      <c r="AB50" s="4" t="s">
        <v>88</v>
      </c>
      <c r="AC50" s="4" t="s">
        <v>88</v>
      </c>
      <c r="AD50" s="4" t="s">
        <v>86</v>
      </c>
      <c r="AE50" s="21" t="s">
        <v>86</v>
      </c>
    </row>
    <row r="51" spans="1:32" ht="116">
      <c r="A51" s="29">
        <v>17</v>
      </c>
      <c r="B51" s="5" t="s">
        <v>1179</v>
      </c>
      <c r="C51" s="5">
        <v>2018</v>
      </c>
      <c r="D51" s="5" t="s">
        <v>1180</v>
      </c>
      <c r="E51" s="5" t="s">
        <v>1181</v>
      </c>
      <c r="F51" s="5">
        <v>48</v>
      </c>
      <c r="G51" s="5" t="s">
        <v>112</v>
      </c>
      <c r="H51" s="5" t="s">
        <v>74</v>
      </c>
      <c r="I51" s="5" t="s">
        <v>1182</v>
      </c>
      <c r="J51" s="6" t="s">
        <v>2035</v>
      </c>
      <c r="K51" s="4" t="s">
        <v>77</v>
      </c>
      <c r="L51" s="4" t="s">
        <v>77</v>
      </c>
      <c r="M51" s="4" t="s">
        <v>78</v>
      </c>
      <c r="N51" s="4" t="s">
        <v>79</v>
      </c>
      <c r="O51" s="4" t="s">
        <v>80</v>
      </c>
      <c r="P51" s="4" t="s">
        <v>119</v>
      </c>
      <c r="Q51" s="34" t="s">
        <v>198</v>
      </c>
      <c r="R51" s="4"/>
      <c r="S51" s="34" t="s">
        <v>2213</v>
      </c>
      <c r="T51" s="21"/>
      <c r="U51" s="21"/>
      <c r="V51" s="4" t="s">
        <v>86</v>
      </c>
      <c r="W51" s="4" t="s">
        <v>86</v>
      </c>
      <c r="X51" s="4" t="s">
        <v>86</v>
      </c>
      <c r="Y51" s="4" t="s">
        <v>86</v>
      </c>
      <c r="Z51" s="4" t="s">
        <v>86</v>
      </c>
      <c r="AA51" s="4" t="s">
        <v>87</v>
      </c>
      <c r="AB51" s="4" t="s">
        <v>86</v>
      </c>
      <c r="AC51" s="4" t="s">
        <v>88</v>
      </c>
      <c r="AD51" s="4" t="s">
        <v>86</v>
      </c>
      <c r="AE51" s="21" t="s">
        <v>86</v>
      </c>
    </row>
    <row r="52" spans="1:32" hidden="1">
      <c r="B52" s="5" t="s">
        <v>2214</v>
      </c>
      <c r="C52" s="5">
        <v>2018</v>
      </c>
      <c r="D52" s="5" t="s">
        <v>2215</v>
      </c>
      <c r="E52" s="5" t="s">
        <v>2216</v>
      </c>
      <c r="F52" s="5">
        <v>3</v>
      </c>
      <c r="G52" s="5" t="s">
        <v>2217</v>
      </c>
      <c r="H52" s="5" t="s">
        <v>74</v>
      </c>
      <c r="I52" s="5" t="s">
        <v>2218</v>
      </c>
      <c r="J52" s="6" t="s">
        <v>2035</v>
      </c>
      <c r="K52" s="4" t="s">
        <v>78</v>
      </c>
      <c r="M52" s="4" t="s">
        <v>78</v>
      </c>
      <c r="N52" s="4" t="s">
        <v>79</v>
      </c>
      <c r="O52" s="4"/>
      <c r="P52" s="4"/>
      <c r="Q52" s="4"/>
      <c r="R52" s="4"/>
      <c r="S52" s="4"/>
      <c r="T52" s="21"/>
      <c r="U52" s="21"/>
      <c r="V52" s="4" t="s">
        <v>86</v>
      </c>
      <c r="W52" s="4" t="s">
        <v>86</v>
      </c>
      <c r="X52" s="4" t="s">
        <v>86</v>
      </c>
      <c r="Y52" s="4" t="s">
        <v>86</v>
      </c>
      <c r="Z52" s="4" t="s">
        <v>86</v>
      </c>
      <c r="AA52" s="4"/>
      <c r="AB52" s="4"/>
      <c r="AC52" s="4"/>
      <c r="AD52" s="4"/>
      <c r="AE52" s="21"/>
    </row>
    <row r="53" spans="1:32" hidden="1">
      <c r="B53" s="5" t="s">
        <v>2219</v>
      </c>
      <c r="C53" s="5">
        <v>2018</v>
      </c>
      <c r="D53" s="5" t="s">
        <v>2220</v>
      </c>
      <c r="E53" s="5" t="s">
        <v>2221</v>
      </c>
      <c r="F53" s="5">
        <v>3</v>
      </c>
      <c r="G53" s="5" t="s">
        <v>233</v>
      </c>
      <c r="H53" s="5" t="s">
        <v>74</v>
      </c>
      <c r="I53" s="5" t="s">
        <v>2222</v>
      </c>
      <c r="J53" s="6" t="s">
        <v>2035</v>
      </c>
      <c r="K53" s="4" t="s">
        <v>78</v>
      </c>
      <c r="M53" s="4" t="s">
        <v>78</v>
      </c>
      <c r="N53" s="4" t="s">
        <v>79</v>
      </c>
      <c r="O53" s="4"/>
      <c r="P53" s="4"/>
      <c r="Q53" s="4"/>
      <c r="R53" s="4"/>
      <c r="S53" s="4"/>
      <c r="T53" s="21"/>
      <c r="U53" s="21"/>
      <c r="V53" s="4" t="s">
        <v>86</v>
      </c>
      <c r="W53" s="4" t="s">
        <v>86</v>
      </c>
      <c r="X53" s="4" t="s">
        <v>86</v>
      </c>
      <c r="Y53" s="4" t="s">
        <v>86</v>
      </c>
      <c r="Z53" s="4" t="s">
        <v>86</v>
      </c>
      <c r="AA53" s="4"/>
      <c r="AB53" s="4"/>
      <c r="AC53" s="4"/>
      <c r="AD53" s="4"/>
      <c r="AE53" s="21"/>
    </row>
    <row r="54" spans="1:32" hidden="1">
      <c r="B54" s="5" t="s">
        <v>1211</v>
      </c>
      <c r="C54" s="5">
        <v>2018</v>
      </c>
      <c r="D54" s="5" t="s">
        <v>1212</v>
      </c>
      <c r="E54" s="5" t="s">
        <v>1213</v>
      </c>
      <c r="F54" s="5">
        <v>11</v>
      </c>
      <c r="G54" s="5" t="s">
        <v>140</v>
      </c>
      <c r="H54" s="5" t="s">
        <v>74</v>
      </c>
      <c r="I54" s="5" t="s">
        <v>1214</v>
      </c>
      <c r="J54" s="6" t="s">
        <v>2035</v>
      </c>
      <c r="K54" s="4" t="s">
        <v>78</v>
      </c>
      <c r="M54" s="4" t="s">
        <v>78</v>
      </c>
      <c r="N54" s="4" t="s">
        <v>79</v>
      </c>
      <c r="O54" s="4"/>
      <c r="P54" s="4"/>
      <c r="Q54" s="4"/>
      <c r="R54" s="4"/>
      <c r="S54" s="4"/>
      <c r="T54" s="21"/>
      <c r="U54" s="21"/>
      <c r="V54" s="4" t="s">
        <v>86</v>
      </c>
      <c r="W54" s="4" t="s">
        <v>86</v>
      </c>
      <c r="X54" s="4" t="s">
        <v>86</v>
      </c>
      <c r="Y54" s="4" t="s">
        <v>86</v>
      </c>
      <c r="Z54" s="4" t="s">
        <v>86</v>
      </c>
      <c r="AA54" s="4"/>
      <c r="AB54" s="4"/>
      <c r="AC54" s="4"/>
      <c r="AD54" s="4"/>
      <c r="AE54" s="21"/>
    </row>
    <row r="55" spans="1:32" hidden="1">
      <c r="B55" s="5" t="s">
        <v>2223</v>
      </c>
      <c r="C55" s="5">
        <v>2018</v>
      </c>
      <c r="D55" s="5" t="s">
        <v>2224</v>
      </c>
      <c r="E55" s="5" t="s">
        <v>2225</v>
      </c>
      <c r="F55" s="5">
        <v>13</v>
      </c>
      <c r="G55" s="5" t="s">
        <v>295</v>
      </c>
      <c r="H55" s="5" t="s">
        <v>74</v>
      </c>
      <c r="I55" s="5" t="s">
        <v>2226</v>
      </c>
      <c r="J55" s="6" t="s">
        <v>2035</v>
      </c>
      <c r="K55" s="4" t="s">
        <v>77</v>
      </c>
      <c r="L55" s="4" t="s">
        <v>78</v>
      </c>
      <c r="M55" s="4" t="s">
        <v>78</v>
      </c>
      <c r="N55" s="4" t="s">
        <v>79</v>
      </c>
      <c r="O55" s="4"/>
      <c r="P55" s="4"/>
      <c r="Q55" s="4"/>
      <c r="R55" s="4"/>
      <c r="S55" s="4"/>
      <c r="T55" s="21"/>
      <c r="U55" s="21"/>
      <c r="V55" s="4" t="s">
        <v>86</v>
      </c>
      <c r="W55" s="4" t="s">
        <v>86</v>
      </c>
      <c r="X55" s="4" t="s">
        <v>86</v>
      </c>
      <c r="Y55" s="4" t="s">
        <v>86</v>
      </c>
      <c r="Z55" s="4" t="s">
        <v>86</v>
      </c>
      <c r="AA55" s="4"/>
      <c r="AB55" s="4"/>
      <c r="AC55" s="4"/>
      <c r="AD55" s="4"/>
      <c r="AE55" s="21"/>
    </row>
    <row r="56" spans="1:32" ht="159.5">
      <c r="A56" s="29">
        <v>18</v>
      </c>
      <c r="B56" s="5" t="s">
        <v>2227</v>
      </c>
      <c r="C56" s="5">
        <v>2018</v>
      </c>
      <c r="D56" s="5" t="s">
        <v>2228</v>
      </c>
      <c r="E56" s="5" t="s">
        <v>2229</v>
      </c>
      <c r="F56" s="5">
        <v>4</v>
      </c>
      <c r="G56" s="5" t="s">
        <v>211</v>
      </c>
      <c r="H56" s="5" t="s">
        <v>74</v>
      </c>
      <c r="I56" s="5" t="s">
        <v>2230</v>
      </c>
      <c r="J56" s="6" t="s">
        <v>2035</v>
      </c>
      <c r="K56" s="4" t="s">
        <v>77</v>
      </c>
      <c r="L56" s="4" t="s">
        <v>77</v>
      </c>
      <c r="M56" s="4" t="s">
        <v>78</v>
      </c>
      <c r="N56" s="4" t="s">
        <v>79</v>
      </c>
      <c r="O56" s="4" t="s">
        <v>156</v>
      </c>
      <c r="P56" s="4" t="s">
        <v>104</v>
      </c>
      <c r="Q56" s="34" t="s">
        <v>2231</v>
      </c>
      <c r="R56" s="8" t="s">
        <v>2232</v>
      </c>
      <c r="S56" s="34" t="s">
        <v>2233</v>
      </c>
      <c r="T56" s="4"/>
      <c r="U56" s="34" t="s">
        <v>2234</v>
      </c>
      <c r="V56" s="4" t="s">
        <v>86</v>
      </c>
      <c r="W56" s="4" t="s">
        <v>86</v>
      </c>
      <c r="X56" s="4" t="s">
        <v>86</v>
      </c>
      <c r="Y56" s="4" t="s">
        <v>86</v>
      </c>
      <c r="Z56" s="4" t="s">
        <v>86</v>
      </c>
      <c r="AA56" s="4" t="s">
        <v>86</v>
      </c>
      <c r="AB56" s="4" t="s">
        <v>88</v>
      </c>
      <c r="AC56" s="4" t="s">
        <v>87</v>
      </c>
      <c r="AD56" s="4" t="s">
        <v>86</v>
      </c>
      <c r="AE56" s="21" t="s">
        <v>86</v>
      </c>
    </row>
    <row r="57" spans="1:32" hidden="1">
      <c r="B57" s="5" t="s">
        <v>2235</v>
      </c>
      <c r="C57" s="5">
        <v>2018</v>
      </c>
      <c r="D57" s="5" t="s">
        <v>2236</v>
      </c>
      <c r="E57" s="5" t="s">
        <v>2237</v>
      </c>
      <c r="F57" s="5">
        <v>1</v>
      </c>
      <c r="G57" s="5" t="s">
        <v>799</v>
      </c>
      <c r="H57" s="5" t="s">
        <v>74</v>
      </c>
      <c r="I57" s="5" t="s">
        <v>2238</v>
      </c>
      <c r="J57" s="6" t="s">
        <v>2035</v>
      </c>
      <c r="K57" s="4" t="s">
        <v>78</v>
      </c>
      <c r="M57" s="4" t="s">
        <v>78</v>
      </c>
      <c r="N57" s="4" t="s">
        <v>79</v>
      </c>
      <c r="O57" s="4"/>
      <c r="P57" s="4"/>
      <c r="Q57" s="4"/>
      <c r="R57" s="4"/>
      <c r="S57" s="4"/>
      <c r="T57" s="21"/>
      <c r="U57" s="21"/>
      <c r="V57" s="4" t="s">
        <v>86</v>
      </c>
      <c r="W57" s="4" t="s">
        <v>86</v>
      </c>
      <c r="X57" s="4" t="s">
        <v>86</v>
      </c>
      <c r="Y57" s="4" t="s">
        <v>86</v>
      </c>
      <c r="Z57" s="4" t="s">
        <v>86</v>
      </c>
      <c r="AA57" s="4" t="s">
        <v>86</v>
      </c>
      <c r="AB57" s="4" t="s">
        <v>88</v>
      </c>
      <c r="AC57" s="4" t="s">
        <v>88</v>
      </c>
      <c r="AD57" s="4" t="s">
        <v>86</v>
      </c>
      <c r="AE57" s="21" t="s">
        <v>86</v>
      </c>
    </row>
    <row r="58" spans="1:32" hidden="1">
      <c r="B58" s="5" t="s">
        <v>2239</v>
      </c>
      <c r="C58" s="5">
        <v>2018</v>
      </c>
      <c r="D58" s="5" t="s">
        <v>2240</v>
      </c>
      <c r="E58" s="5" t="s">
        <v>2241</v>
      </c>
      <c r="F58" s="5">
        <v>24</v>
      </c>
      <c r="G58" s="5" t="s">
        <v>713</v>
      </c>
      <c r="H58" s="5" t="s">
        <v>74</v>
      </c>
      <c r="I58" s="5" t="s">
        <v>2242</v>
      </c>
      <c r="J58" s="6" t="s">
        <v>2035</v>
      </c>
      <c r="K58" s="4" t="s">
        <v>78</v>
      </c>
      <c r="M58" s="4" t="s">
        <v>78</v>
      </c>
      <c r="N58" s="4" t="s">
        <v>79</v>
      </c>
      <c r="O58" s="4"/>
      <c r="P58" s="4"/>
      <c r="Q58" s="4"/>
      <c r="R58" s="4"/>
      <c r="S58" s="4"/>
      <c r="T58" s="21"/>
      <c r="U58" s="21"/>
      <c r="V58" s="4" t="s">
        <v>86</v>
      </c>
      <c r="W58" s="4" t="s">
        <v>86</v>
      </c>
      <c r="X58" s="4" t="s">
        <v>86</v>
      </c>
      <c r="Y58" s="4" t="s">
        <v>86</v>
      </c>
      <c r="Z58" s="4" t="s">
        <v>86</v>
      </c>
      <c r="AA58" s="4" t="s">
        <v>86</v>
      </c>
      <c r="AB58" s="4" t="s">
        <v>88</v>
      </c>
      <c r="AC58" s="4" t="s">
        <v>88</v>
      </c>
      <c r="AD58" s="4" t="s">
        <v>86</v>
      </c>
      <c r="AE58" s="21" t="s">
        <v>86</v>
      </c>
    </row>
    <row r="59" spans="1:32" hidden="1">
      <c r="B59" s="5" t="s">
        <v>2243</v>
      </c>
      <c r="C59" s="5">
        <v>2017</v>
      </c>
      <c r="D59" s="5" t="s">
        <v>2244</v>
      </c>
      <c r="E59" s="5" t="s">
        <v>2245</v>
      </c>
      <c r="F59" s="5">
        <v>67</v>
      </c>
      <c r="G59" s="5" t="s">
        <v>809</v>
      </c>
      <c r="H59" s="5" t="s">
        <v>74</v>
      </c>
      <c r="I59" s="5" t="s">
        <v>2246</v>
      </c>
      <c r="J59" s="6" t="s">
        <v>2035</v>
      </c>
      <c r="K59" s="4" t="s">
        <v>77</v>
      </c>
      <c r="L59" s="4" t="s">
        <v>78</v>
      </c>
      <c r="M59" s="4" t="s">
        <v>78</v>
      </c>
      <c r="N59" s="4" t="s">
        <v>79</v>
      </c>
      <c r="O59" s="4"/>
      <c r="P59" s="4"/>
      <c r="Q59" s="4"/>
      <c r="R59" s="4"/>
      <c r="S59" s="4"/>
      <c r="T59" s="21"/>
      <c r="U59" s="21"/>
      <c r="V59" s="4" t="s">
        <v>86</v>
      </c>
      <c r="W59" s="4" t="s">
        <v>86</v>
      </c>
      <c r="X59" s="4" t="s">
        <v>86</v>
      </c>
      <c r="Y59" s="4" t="s">
        <v>86</v>
      </c>
      <c r="Z59" s="4" t="s">
        <v>86</v>
      </c>
      <c r="AA59" s="4" t="s">
        <v>86</v>
      </c>
      <c r="AB59" s="4" t="s">
        <v>88</v>
      </c>
      <c r="AC59" s="4" t="s">
        <v>88</v>
      </c>
      <c r="AD59" s="4" t="s">
        <v>86</v>
      </c>
      <c r="AE59" s="21" t="s">
        <v>86</v>
      </c>
    </row>
    <row r="60" spans="1:32" hidden="1">
      <c r="B60" s="5" t="s">
        <v>2247</v>
      </c>
      <c r="C60" s="5">
        <v>2017</v>
      </c>
      <c r="D60" s="5" t="s">
        <v>2248</v>
      </c>
      <c r="E60" s="5" t="s">
        <v>2249</v>
      </c>
      <c r="F60" s="5">
        <v>10</v>
      </c>
      <c r="G60" s="5" t="s">
        <v>809</v>
      </c>
      <c r="H60" s="5" t="s">
        <v>74</v>
      </c>
      <c r="I60" s="5" t="s">
        <v>2250</v>
      </c>
      <c r="J60" s="6" t="s">
        <v>2035</v>
      </c>
      <c r="K60" s="4" t="s">
        <v>78</v>
      </c>
      <c r="M60" s="4" t="s">
        <v>78</v>
      </c>
      <c r="N60" s="4" t="s">
        <v>79</v>
      </c>
      <c r="O60" s="4"/>
      <c r="P60" s="4"/>
      <c r="Q60" s="4"/>
      <c r="R60" s="4"/>
      <c r="S60" s="4"/>
      <c r="T60" s="21"/>
      <c r="U60" s="21"/>
      <c r="V60" s="4" t="s">
        <v>86</v>
      </c>
      <c r="W60" s="4" t="s">
        <v>86</v>
      </c>
      <c r="X60" s="4" t="s">
        <v>86</v>
      </c>
      <c r="Y60" s="4" t="s">
        <v>86</v>
      </c>
      <c r="Z60" s="4" t="s">
        <v>86</v>
      </c>
      <c r="AA60" s="4" t="s">
        <v>86</v>
      </c>
      <c r="AB60" s="4" t="s">
        <v>88</v>
      </c>
      <c r="AC60" s="4" t="s">
        <v>88</v>
      </c>
      <c r="AD60" s="4" t="s">
        <v>86</v>
      </c>
      <c r="AE60" s="21" t="s">
        <v>86</v>
      </c>
    </row>
    <row r="61" spans="1:32" ht="348">
      <c r="A61" s="29">
        <v>19</v>
      </c>
      <c r="B61" s="5" t="s">
        <v>2251</v>
      </c>
      <c r="C61" s="5">
        <v>2017</v>
      </c>
      <c r="D61" s="5" t="s">
        <v>2252</v>
      </c>
      <c r="E61" s="5" t="s">
        <v>2253</v>
      </c>
      <c r="F61" s="5">
        <v>109</v>
      </c>
      <c r="G61" s="5" t="s">
        <v>809</v>
      </c>
      <c r="H61" s="5" t="s">
        <v>74</v>
      </c>
      <c r="I61" s="5" t="s">
        <v>2254</v>
      </c>
      <c r="J61" s="6" t="s">
        <v>2035</v>
      </c>
      <c r="K61" s="4" t="s">
        <v>77</v>
      </c>
      <c r="L61" s="4" t="s">
        <v>77</v>
      </c>
      <c r="M61" s="4" t="s">
        <v>78</v>
      </c>
      <c r="N61" s="4" t="s">
        <v>79</v>
      </c>
      <c r="O61" s="4" t="s">
        <v>80</v>
      </c>
      <c r="P61" s="4" t="s">
        <v>81</v>
      </c>
      <c r="Q61" s="5"/>
      <c r="R61" s="4"/>
      <c r="S61" s="50" t="s">
        <v>2255</v>
      </c>
      <c r="T61" s="8"/>
      <c r="U61" s="21"/>
      <c r="V61" s="4" t="s">
        <v>86</v>
      </c>
      <c r="W61" s="4" t="s">
        <v>86</v>
      </c>
      <c r="X61" s="4" t="s">
        <v>86</v>
      </c>
      <c r="Y61" s="4" t="s">
        <v>86</v>
      </c>
      <c r="Z61" s="4" t="s">
        <v>86</v>
      </c>
      <c r="AA61" s="4" t="s">
        <v>86</v>
      </c>
      <c r="AB61" s="4" t="s">
        <v>88</v>
      </c>
      <c r="AC61" s="4" t="s">
        <v>88</v>
      </c>
      <c r="AD61" s="4" t="s">
        <v>86</v>
      </c>
      <c r="AE61" s="21" t="s">
        <v>86</v>
      </c>
      <c r="AF61" s="4" t="s">
        <v>2256</v>
      </c>
    </row>
    <row r="62" spans="1:32" hidden="1">
      <c r="B62" s="5" t="s">
        <v>2257</v>
      </c>
      <c r="C62" s="5">
        <v>2017</v>
      </c>
      <c r="D62" s="5" t="s">
        <v>2258</v>
      </c>
      <c r="E62" s="5" t="s">
        <v>2259</v>
      </c>
      <c r="F62" s="5">
        <v>2</v>
      </c>
      <c r="G62" s="5" t="s">
        <v>2260</v>
      </c>
      <c r="H62" s="5" t="s">
        <v>74</v>
      </c>
      <c r="I62" s="5" t="s">
        <v>2261</v>
      </c>
      <c r="J62" s="6" t="s">
        <v>2035</v>
      </c>
      <c r="K62" s="4" t="s">
        <v>78</v>
      </c>
      <c r="M62" s="4"/>
      <c r="N62" s="4" t="s">
        <v>79</v>
      </c>
      <c r="O62" s="4" t="s">
        <v>81</v>
      </c>
      <c r="P62" s="4"/>
      <c r="Q62" s="4"/>
      <c r="R62" s="4"/>
      <c r="S62" s="4"/>
      <c r="T62" s="4"/>
      <c r="U62" s="21"/>
      <c r="V62" s="4" t="s">
        <v>86</v>
      </c>
      <c r="W62" s="4" t="s">
        <v>86</v>
      </c>
      <c r="X62" s="4" t="s">
        <v>86</v>
      </c>
      <c r="Y62" s="4" t="s">
        <v>86</v>
      </c>
      <c r="Z62" s="4" t="s">
        <v>86</v>
      </c>
      <c r="AA62" s="4" t="s">
        <v>86</v>
      </c>
      <c r="AB62" s="4" t="s">
        <v>88</v>
      </c>
      <c r="AC62" s="4" t="s">
        <v>88</v>
      </c>
      <c r="AD62" s="4" t="s">
        <v>86</v>
      </c>
      <c r="AE62" s="21" t="s">
        <v>86</v>
      </c>
    </row>
    <row r="63" spans="1:32" hidden="1">
      <c r="B63" s="5" t="s">
        <v>2262</v>
      </c>
      <c r="C63" s="5">
        <v>2017</v>
      </c>
      <c r="D63" s="5" t="s">
        <v>2263</v>
      </c>
      <c r="E63" s="5" t="s">
        <v>2264</v>
      </c>
      <c r="F63" s="5">
        <v>4</v>
      </c>
      <c r="G63" s="5" t="s">
        <v>2265</v>
      </c>
      <c r="H63" s="5" t="s">
        <v>74</v>
      </c>
      <c r="I63" s="5" t="s">
        <v>2266</v>
      </c>
      <c r="J63" s="6" t="s">
        <v>2035</v>
      </c>
      <c r="K63" s="4" t="s">
        <v>78</v>
      </c>
      <c r="M63" s="4"/>
      <c r="N63" s="4" t="s">
        <v>79</v>
      </c>
      <c r="O63" s="4" t="s">
        <v>81</v>
      </c>
      <c r="P63" s="4"/>
      <c r="Q63" s="4"/>
      <c r="R63" s="4"/>
      <c r="S63" s="4"/>
      <c r="T63" s="4"/>
      <c r="U63" s="21"/>
      <c r="V63" s="4" t="s">
        <v>86</v>
      </c>
      <c r="W63" s="4" t="s">
        <v>86</v>
      </c>
      <c r="X63" s="4" t="s">
        <v>86</v>
      </c>
      <c r="Y63" s="4" t="s">
        <v>86</v>
      </c>
      <c r="Z63" s="4" t="s">
        <v>86</v>
      </c>
      <c r="AA63" s="4" t="s">
        <v>86</v>
      </c>
      <c r="AB63" s="4" t="s">
        <v>88</v>
      </c>
      <c r="AC63" s="4" t="s">
        <v>88</v>
      </c>
      <c r="AD63" s="4" t="s">
        <v>86</v>
      </c>
      <c r="AE63" s="21" t="s">
        <v>86</v>
      </c>
    </row>
    <row r="64" spans="1:32" hidden="1">
      <c r="B64" s="5" t="s">
        <v>1338</v>
      </c>
      <c r="C64" s="5">
        <v>2017</v>
      </c>
      <c r="D64" s="5" t="s">
        <v>1339</v>
      </c>
      <c r="E64" s="5" t="s">
        <v>1340</v>
      </c>
      <c r="F64" s="5">
        <v>7</v>
      </c>
      <c r="G64" s="5" t="s">
        <v>828</v>
      </c>
      <c r="H64" s="5" t="s">
        <v>74</v>
      </c>
      <c r="I64" s="5" t="s">
        <v>1341</v>
      </c>
      <c r="J64" s="6" t="s">
        <v>2035</v>
      </c>
      <c r="K64" s="4" t="s">
        <v>78</v>
      </c>
      <c r="M64" s="4"/>
      <c r="N64" s="4" t="s">
        <v>79</v>
      </c>
      <c r="O64" s="4" t="s">
        <v>81</v>
      </c>
      <c r="P64" s="4"/>
      <c r="Q64" s="4"/>
      <c r="R64" s="4"/>
      <c r="S64" s="4"/>
      <c r="T64" s="4"/>
      <c r="U64" s="21"/>
      <c r="V64" s="4" t="s">
        <v>86</v>
      </c>
      <c r="W64" s="4" t="s">
        <v>86</v>
      </c>
      <c r="X64" s="4" t="s">
        <v>86</v>
      </c>
      <c r="Y64" s="4" t="s">
        <v>86</v>
      </c>
      <c r="Z64" s="4" t="s">
        <v>86</v>
      </c>
      <c r="AA64" s="4" t="s">
        <v>86</v>
      </c>
      <c r="AB64" s="4" t="s">
        <v>88</v>
      </c>
      <c r="AC64" s="4" t="s">
        <v>88</v>
      </c>
      <c r="AD64" s="4" t="s">
        <v>86</v>
      </c>
      <c r="AE64" s="21" t="s">
        <v>86</v>
      </c>
    </row>
    <row r="65" spans="1:32" ht="203">
      <c r="A65" s="29">
        <v>20</v>
      </c>
      <c r="B65" s="5" t="s">
        <v>2267</v>
      </c>
      <c r="C65" s="5">
        <v>2017</v>
      </c>
      <c r="D65" s="5" t="s">
        <v>2268</v>
      </c>
      <c r="E65" s="5" t="s">
        <v>2269</v>
      </c>
      <c r="F65" s="5">
        <v>18</v>
      </c>
      <c r="G65" s="5" t="s">
        <v>246</v>
      </c>
      <c r="H65" s="5" t="s">
        <v>74</v>
      </c>
      <c r="I65" s="5" t="s">
        <v>2270</v>
      </c>
      <c r="J65" s="6" t="s">
        <v>2035</v>
      </c>
      <c r="K65" s="4" t="s">
        <v>77</v>
      </c>
      <c r="L65" s="4" t="s">
        <v>77</v>
      </c>
      <c r="M65" s="4" t="s">
        <v>78</v>
      </c>
      <c r="N65" s="4" t="s">
        <v>79</v>
      </c>
      <c r="O65" s="4" t="s">
        <v>80</v>
      </c>
      <c r="P65" s="4" t="s">
        <v>119</v>
      </c>
      <c r="Q65" s="4"/>
      <c r="R65" s="4"/>
      <c r="S65" s="8" t="s">
        <v>2271</v>
      </c>
      <c r="T65" s="34" t="s">
        <v>2272</v>
      </c>
      <c r="U65" s="21"/>
      <c r="V65" s="4" t="s">
        <v>86</v>
      </c>
      <c r="W65" s="4" t="s">
        <v>86</v>
      </c>
      <c r="X65" s="4" t="s">
        <v>86</v>
      </c>
      <c r="Y65" s="4" t="s">
        <v>86</v>
      </c>
      <c r="Z65" s="4" t="s">
        <v>86</v>
      </c>
      <c r="AA65" s="4" t="s">
        <v>86</v>
      </c>
      <c r="AB65" s="4" t="s">
        <v>86</v>
      </c>
      <c r="AC65" s="4" t="s">
        <v>88</v>
      </c>
      <c r="AD65" s="4" t="s">
        <v>86</v>
      </c>
      <c r="AE65" s="21" t="s">
        <v>86</v>
      </c>
      <c r="AF65" s="4" t="s">
        <v>2273</v>
      </c>
    </row>
    <row r="66" spans="1:32" hidden="1">
      <c r="B66" s="5" t="s">
        <v>2274</v>
      </c>
      <c r="C66" s="5">
        <v>2017</v>
      </c>
      <c r="D66" s="5" t="s">
        <v>2275</v>
      </c>
      <c r="E66" s="5" t="s">
        <v>2276</v>
      </c>
      <c r="F66" s="5">
        <v>11</v>
      </c>
      <c r="G66" s="5" t="s">
        <v>233</v>
      </c>
      <c r="H66" s="5" t="s">
        <v>74</v>
      </c>
      <c r="I66" s="5" t="s">
        <v>2277</v>
      </c>
      <c r="J66" s="6" t="s">
        <v>2035</v>
      </c>
      <c r="K66" s="4" t="s">
        <v>77</v>
      </c>
      <c r="L66" s="4" t="s">
        <v>78</v>
      </c>
      <c r="M66" s="4"/>
      <c r="N66" s="4" t="s">
        <v>79</v>
      </c>
      <c r="O66" s="4"/>
      <c r="P66" s="4"/>
      <c r="Q66" s="4"/>
      <c r="R66" s="4"/>
      <c r="S66" s="4"/>
      <c r="T66" s="21"/>
      <c r="U66" s="21"/>
      <c r="V66" s="4" t="s">
        <v>86</v>
      </c>
      <c r="W66" s="4" t="s">
        <v>86</v>
      </c>
      <c r="X66" s="4" t="s">
        <v>86</v>
      </c>
      <c r="Y66" s="4" t="s">
        <v>86</v>
      </c>
      <c r="Z66" s="4" t="s">
        <v>86</v>
      </c>
      <c r="AA66" s="4" t="s">
        <v>86</v>
      </c>
      <c r="AB66" s="4" t="s">
        <v>86</v>
      </c>
      <c r="AC66" s="4" t="s">
        <v>88</v>
      </c>
      <c r="AD66" s="4" t="s">
        <v>86</v>
      </c>
      <c r="AE66" s="21" t="s">
        <v>86</v>
      </c>
    </row>
    <row r="67" spans="1:32" ht="122.15" customHeight="1">
      <c r="A67" s="29">
        <v>21</v>
      </c>
      <c r="B67" s="5" t="s">
        <v>1342</v>
      </c>
      <c r="C67" s="5">
        <v>2017</v>
      </c>
      <c r="D67" s="5" t="s">
        <v>1343</v>
      </c>
      <c r="E67" s="5" t="s">
        <v>1344</v>
      </c>
      <c r="F67" s="5">
        <v>15</v>
      </c>
      <c r="G67" s="5" t="s">
        <v>1345</v>
      </c>
      <c r="H67" s="5" t="s">
        <v>74</v>
      </c>
      <c r="I67" s="5" t="s">
        <v>1346</v>
      </c>
      <c r="J67" s="6" t="s">
        <v>2035</v>
      </c>
      <c r="K67" s="4" t="s">
        <v>77</v>
      </c>
      <c r="L67" s="4" t="s">
        <v>77</v>
      </c>
      <c r="M67" s="4" t="s">
        <v>78</v>
      </c>
      <c r="N67" s="4" t="s">
        <v>79</v>
      </c>
      <c r="O67" s="4" t="s">
        <v>156</v>
      </c>
      <c r="P67" s="4" t="s">
        <v>104</v>
      </c>
      <c r="Q67" s="50"/>
      <c r="R67" s="8"/>
      <c r="S67" s="4"/>
      <c r="T67" s="4"/>
      <c r="U67" s="8" t="s">
        <v>2278</v>
      </c>
      <c r="V67" s="4" t="s">
        <v>86</v>
      </c>
      <c r="W67" s="4" t="s">
        <v>86</v>
      </c>
      <c r="X67" s="4" t="s">
        <v>86</v>
      </c>
      <c r="Y67" s="4" t="s">
        <v>86</v>
      </c>
      <c r="Z67" s="4" t="s">
        <v>86</v>
      </c>
      <c r="AA67" s="4" t="s">
        <v>86</v>
      </c>
      <c r="AB67" s="4" t="s">
        <v>87</v>
      </c>
      <c r="AC67" s="4" t="s">
        <v>86</v>
      </c>
      <c r="AD67" s="4" t="s">
        <v>86</v>
      </c>
      <c r="AE67" s="21" t="s">
        <v>86</v>
      </c>
    </row>
    <row r="68" spans="1:32">
      <c r="A68" s="29">
        <v>22</v>
      </c>
      <c r="B68" s="5" t="s">
        <v>2279</v>
      </c>
      <c r="C68" s="5">
        <v>2017</v>
      </c>
      <c r="D68" s="5" t="s">
        <v>2280</v>
      </c>
      <c r="E68" s="5" t="s">
        <v>2281</v>
      </c>
      <c r="F68" s="5">
        <v>165</v>
      </c>
      <c r="G68" s="5" t="s">
        <v>2282</v>
      </c>
      <c r="H68" s="5" t="s">
        <v>74</v>
      </c>
      <c r="I68" s="5" t="s">
        <v>2283</v>
      </c>
      <c r="J68" s="6" t="s">
        <v>2035</v>
      </c>
      <c r="K68" s="4" t="s">
        <v>77</v>
      </c>
      <c r="L68" s="4" t="s">
        <v>77</v>
      </c>
      <c r="M68" s="4" t="s">
        <v>78</v>
      </c>
      <c r="N68" s="4" t="s">
        <v>79</v>
      </c>
      <c r="O68" s="4"/>
      <c r="P68" s="4"/>
      <c r="Q68" s="5" t="s">
        <v>587</v>
      </c>
      <c r="R68" s="5" t="s">
        <v>587</v>
      </c>
      <c r="S68" s="5" t="s">
        <v>587</v>
      </c>
      <c r="T68" s="5" t="s">
        <v>587</v>
      </c>
      <c r="U68" s="5" t="s">
        <v>587</v>
      </c>
      <c r="V68" s="4" t="s">
        <v>86</v>
      </c>
      <c r="W68" s="4" t="s">
        <v>86</v>
      </c>
      <c r="X68" s="4" t="s">
        <v>86</v>
      </c>
      <c r="Y68" s="4" t="s">
        <v>86</v>
      </c>
      <c r="Z68" s="4" t="s">
        <v>86</v>
      </c>
      <c r="AA68" s="4" t="s">
        <v>86</v>
      </c>
      <c r="AB68" s="4" t="s">
        <v>87</v>
      </c>
      <c r="AC68" s="4" t="s">
        <v>86</v>
      </c>
      <c r="AD68" s="4" t="s">
        <v>86</v>
      </c>
      <c r="AE68" s="21" t="s">
        <v>86</v>
      </c>
      <c r="AF68" s="4" t="s">
        <v>2284</v>
      </c>
    </row>
    <row r="69" spans="1:32" hidden="1">
      <c r="B69" s="5" t="s">
        <v>2285</v>
      </c>
      <c r="C69" s="5">
        <v>2016</v>
      </c>
      <c r="D69" s="5" t="s">
        <v>2286</v>
      </c>
      <c r="E69" s="5" t="s">
        <v>2287</v>
      </c>
      <c r="F69" s="5">
        <v>50</v>
      </c>
      <c r="G69" s="5" t="s">
        <v>713</v>
      </c>
      <c r="H69" s="5" t="s">
        <v>74</v>
      </c>
      <c r="I69" s="5" t="s">
        <v>2288</v>
      </c>
      <c r="J69" s="6" t="s">
        <v>2035</v>
      </c>
      <c r="K69" s="4" t="s">
        <v>78</v>
      </c>
      <c r="M69" s="4"/>
      <c r="N69" s="4" t="s">
        <v>79</v>
      </c>
      <c r="O69" s="4"/>
      <c r="P69" s="4"/>
      <c r="Q69" s="10"/>
      <c r="R69" s="4"/>
      <c r="S69" s="4"/>
      <c r="T69" s="4"/>
      <c r="U69" s="4"/>
      <c r="V69" s="4" t="s">
        <v>86</v>
      </c>
      <c r="W69" s="4" t="s">
        <v>86</v>
      </c>
      <c r="X69" s="4" t="s">
        <v>86</v>
      </c>
      <c r="Y69" s="4" t="s">
        <v>86</v>
      </c>
      <c r="Z69" s="4" t="s">
        <v>86</v>
      </c>
      <c r="AA69" s="4" t="s">
        <v>86</v>
      </c>
      <c r="AB69" s="4" t="s">
        <v>87</v>
      </c>
      <c r="AC69" s="4" t="s">
        <v>86</v>
      </c>
      <c r="AD69" s="4" t="s">
        <v>86</v>
      </c>
      <c r="AE69" s="21" t="s">
        <v>86</v>
      </c>
    </row>
    <row r="70" spans="1:32" ht="145">
      <c r="A70" s="29">
        <v>23</v>
      </c>
      <c r="B70" s="5" t="s">
        <v>1369</v>
      </c>
      <c r="C70" s="5">
        <v>2016</v>
      </c>
      <c r="D70" s="5" t="s">
        <v>1370</v>
      </c>
      <c r="E70" s="5" t="s">
        <v>1371</v>
      </c>
      <c r="F70" s="5">
        <v>7</v>
      </c>
      <c r="G70" s="5" t="s">
        <v>211</v>
      </c>
      <c r="H70" s="5" t="s">
        <v>74</v>
      </c>
      <c r="I70" s="5" t="s">
        <v>1372</v>
      </c>
      <c r="J70" s="6" t="s">
        <v>2035</v>
      </c>
      <c r="K70" s="4" t="s">
        <v>77</v>
      </c>
      <c r="L70" s="4" t="s">
        <v>77</v>
      </c>
      <c r="M70" s="4" t="s">
        <v>78</v>
      </c>
      <c r="N70" s="4" t="s">
        <v>79</v>
      </c>
      <c r="O70" s="4" t="s">
        <v>171</v>
      </c>
      <c r="P70" s="4" t="s">
        <v>119</v>
      </c>
      <c r="Q70" s="34" t="s">
        <v>2289</v>
      </c>
      <c r="R70" s="34" t="s">
        <v>2290</v>
      </c>
      <c r="S70" s="4"/>
      <c r="T70" s="4"/>
      <c r="U70" s="4"/>
      <c r="V70" s="4" t="s">
        <v>86</v>
      </c>
      <c r="W70" s="4" t="s">
        <v>86</v>
      </c>
      <c r="X70" s="4" t="s">
        <v>86</v>
      </c>
      <c r="Y70" s="4" t="s">
        <v>86</v>
      </c>
      <c r="Z70" s="4" t="s">
        <v>86</v>
      </c>
      <c r="AA70" s="4" t="s">
        <v>86</v>
      </c>
      <c r="AB70" s="4" t="s">
        <v>88</v>
      </c>
      <c r="AC70" s="4" t="s">
        <v>86</v>
      </c>
      <c r="AD70" s="4" t="s">
        <v>86</v>
      </c>
      <c r="AE70" s="21" t="s">
        <v>86</v>
      </c>
    </row>
    <row r="71" spans="1:32" hidden="1">
      <c r="B71" s="5" t="s">
        <v>2291</v>
      </c>
      <c r="C71" s="5">
        <v>2016</v>
      </c>
      <c r="D71" s="5" t="s">
        <v>2292</v>
      </c>
      <c r="E71" s="5" t="s">
        <v>2293</v>
      </c>
      <c r="F71" s="5">
        <v>16</v>
      </c>
      <c r="G71" s="5" t="s">
        <v>2294</v>
      </c>
      <c r="H71" s="5" t="s">
        <v>74</v>
      </c>
      <c r="I71" s="5" t="s">
        <v>2295</v>
      </c>
      <c r="J71" s="6" t="s">
        <v>2035</v>
      </c>
      <c r="K71" s="4" t="s">
        <v>78</v>
      </c>
      <c r="M71" s="4"/>
      <c r="N71" s="4" t="s">
        <v>79</v>
      </c>
      <c r="O71" s="4"/>
      <c r="P71" s="4"/>
      <c r="Q71" s="10"/>
      <c r="R71" s="4"/>
      <c r="S71" s="4"/>
      <c r="T71" s="4"/>
      <c r="U71" s="4"/>
      <c r="V71" s="4"/>
      <c r="W71" s="4"/>
      <c r="X71" s="4"/>
      <c r="Y71" s="4"/>
      <c r="Z71" s="4"/>
      <c r="AA71" s="4"/>
      <c r="AB71" s="4"/>
      <c r="AC71" s="4"/>
      <c r="AD71" s="4"/>
      <c r="AE71" s="21"/>
    </row>
    <row r="72" spans="1:32" hidden="1">
      <c r="B72" s="5" t="s">
        <v>2296</v>
      </c>
      <c r="C72" s="5">
        <v>2016</v>
      </c>
      <c r="D72" s="5" t="s">
        <v>2297</v>
      </c>
      <c r="E72" s="5" t="s">
        <v>2298</v>
      </c>
      <c r="F72" s="5">
        <v>19</v>
      </c>
      <c r="G72" s="5" t="s">
        <v>140</v>
      </c>
      <c r="H72" s="5" t="s">
        <v>74</v>
      </c>
      <c r="I72" s="5" t="s">
        <v>2299</v>
      </c>
      <c r="J72" s="6" t="s">
        <v>2035</v>
      </c>
      <c r="K72" s="4" t="s">
        <v>77</v>
      </c>
      <c r="L72" s="4" t="s">
        <v>78</v>
      </c>
      <c r="M72" s="4"/>
      <c r="N72" s="4" t="s">
        <v>79</v>
      </c>
      <c r="O72" s="4"/>
      <c r="P72" s="4"/>
      <c r="Q72" s="10"/>
      <c r="R72" s="4"/>
      <c r="S72" s="4"/>
      <c r="T72" s="4"/>
      <c r="U72" s="4"/>
      <c r="V72" s="4"/>
      <c r="W72" s="4"/>
      <c r="X72" s="4"/>
      <c r="Y72" s="4"/>
      <c r="Z72" s="4"/>
      <c r="AA72" s="4"/>
      <c r="AB72" s="4"/>
      <c r="AC72" s="4"/>
      <c r="AD72" s="4"/>
      <c r="AE72" s="21"/>
    </row>
    <row r="73" spans="1:32" hidden="1">
      <c r="B73" s="5" t="s">
        <v>2300</v>
      </c>
      <c r="C73" s="5">
        <v>2016</v>
      </c>
      <c r="D73" s="5" t="s">
        <v>2301</v>
      </c>
      <c r="E73" s="5" t="s">
        <v>2302</v>
      </c>
      <c r="F73" s="5">
        <v>12</v>
      </c>
      <c r="G73" s="5" t="s">
        <v>2303</v>
      </c>
      <c r="H73" s="5" t="s">
        <v>74</v>
      </c>
      <c r="I73" s="5" t="s">
        <v>2304</v>
      </c>
      <c r="J73" s="6" t="s">
        <v>2035</v>
      </c>
      <c r="K73" s="4" t="s">
        <v>78</v>
      </c>
      <c r="M73" s="4"/>
      <c r="N73" s="4" t="s">
        <v>79</v>
      </c>
      <c r="O73" s="4"/>
      <c r="P73" s="4"/>
      <c r="Q73" s="10"/>
      <c r="R73" s="4"/>
      <c r="S73" s="4"/>
      <c r="T73" s="4"/>
      <c r="U73" s="4"/>
      <c r="V73" s="4"/>
      <c r="W73" s="4"/>
      <c r="X73" s="4"/>
      <c r="Y73" s="4"/>
      <c r="Z73" s="4"/>
      <c r="AA73" s="4"/>
      <c r="AB73" s="4"/>
      <c r="AC73" s="4"/>
      <c r="AD73" s="4"/>
      <c r="AE73" s="21"/>
    </row>
    <row r="74" spans="1:32" ht="171.65" customHeight="1">
      <c r="A74" s="29">
        <v>24</v>
      </c>
      <c r="B74" s="5" t="s">
        <v>2305</v>
      </c>
      <c r="C74" s="5">
        <v>2016</v>
      </c>
      <c r="D74" s="5" t="s">
        <v>2306</v>
      </c>
      <c r="E74" s="5" t="s">
        <v>2307</v>
      </c>
      <c r="F74" s="5">
        <v>44</v>
      </c>
      <c r="G74" s="5" t="s">
        <v>140</v>
      </c>
      <c r="H74" s="5" t="s">
        <v>74</v>
      </c>
      <c r="I74" s="5" t="s">
        <v>2308</v>
      </c>
      <c r="J74" s="6" t="s">
        <v>2035</v>
      </c>
      <c r="K74" s="4" t="s">
        <v>77</v>
      </c>
      <c r="L74" s="4" t="s">
        <v>77</v>
      </c>
      <c r="M74" s="4" t="s">
        <v>78</v>
      </c>
      <c r="N74" s="4" t="s">
        <v>79</v>
      </c>
      <c r="O74" s="4" t="s">
        <v>80</v>
      </c>
      <c r="P74" s="4" t="s">
        <v>104</v>
      </c>
      <c r="Q74" s="50" t="s">
        <v>2309</v>
      </c>
      <c r="R74" s="8" t="s">
        <v>2310</v>
      </c>
      <c r="S74" s="4"/>
      <c r="T74" s="4"/>
      <c r="U74" s="34"/>
      <c r="V74" s="4" t="s">
        <v>86</v>
      </c>
      <c r="W74" s="4" t="s">
        <v>86</v>
      </c>
      <c r="X74" s="4" t="s">
        <v>86</v>
      </c>
      <c r="Y74" s="4" t="s">
        <v>86</v>
      </c>
      <c r="Z74" s="4" t="s">
        <v>86</v>
      </c>
      <c r="AA74" s="4" t="s">
        <v>86</v>
      </c>
      <c r="AB74" s="4" t="s">
        <v>88</v>
      </c>
      <c r="AC74" s="4" t="s">
        <v>87</v>
      </c>
      <c r="AD74" s="4" t="s">
        <v>86</v>
      </c>
      <c r="AE74" s="21" t="s">
        <v>86</v>
      </c>
    </row>
    <row r="75" spans="1:32" ht="120" customHeight="1">
      <c r="A75" s="29">
        <v>25</v>
      </c>
      <c r="B75" s="5" t="s">
        <v>1411</v>
      </c>
      <c r="C75" s="5">
        <v>2016</v>
      </c>
      <c r="D75" s="5" t="s">
        <v>1412</v>
      </c>
      <c r="E75" s="5" t="s">
        <v>1413</v>
      </c>
      <c r="F75" s="5">
        <v>57</v>
      </c>
      <c r="G75" s="5" t="s">
        <v>112</v>
      </c>
      <c r="H75" s="5" t="s">
        <v>74</v>
      </c>
      <c r="I75" s="5" t="s">
        <v>1414</v>
      </c>
      <c r="J75" s="6" t="s">
        <v>2035</v>
      </c>
      <c r="K75" s="4" t="s">
        <v>77</v>
      </c>
      <c r="L75" s="4" t="s">
        <v>77</v>
      </c>
      <c r="M75" s="4" t="s">
        <v>78</v>
      </c>
      <c r="N75" s="4" t="s">
        <v>79</v>
      </c>
      <c r="O75" s="4" t="s">
        <v>171</v>
      </c>
      <c r="P75" s="4" t="s">
        <v>119</v>
      </c>
      <c r="Q75" s="95"/>
      <c r="R75" s="8" t="s">
        <v>2311</v>
      </c>
      <c r="S75" s="8" t="s">
        <v>2312</v>
      </c>
      <c r="T75" s="8" t="s">
        <v>2313</v>
      </c>
      <c r="U75" s="21"/>
      <c r="V75" s="4" t="s">
        <v>86</v>
      </c>
      <c r="W75" s="4" t="s">
        <v>86</v>
      </c>
      <c r="X75" s="4" t="s">
        <v>86</v>
      </c>
      <c r="Y75" s="4" t="s">
        <v>86</v>
      </c>
      <c r="Z75" s="4" t="s">
        <v>86</v>
      </c>
      <c r="AA75" s="4" t="s">
        <v>86</v>
      </c>
      <c r="AB75" s="4" t="s">
        <v>86</v>
      </c>
      <c r="AC75" s="4" t="s">
        <v>88</v>
      </c>
      <c r="AD75" s="4" t="s">
        <v>86</v>
      </c>
      <c r="AE75" s="21" t="s">
        <v>86</v>
      </c>
    </row>
    <row r="76" spans="1:32" hidden="1">
      <c r="B76" s="5" t="s">
        <v>2314</v>
      </c>
      <c r="C76" s="5">
        <v>2016</v>
      </c>
      <c r="D76" s="5" t="s">
        <v>2315</v>
      </c>
      <c r="E76" s="5" t="s">
        <v>2316</v>
      </c>
      <c r="F76" s="5">
        <v>59</v>
      </c>
      <c r="G76" s="5" t="s">
        <v>341</v>
      </c>
      <c r="H76" s="5" t="s">
        <v>74</v>
      </c>
      <c r="I76" s="5" t="s">
        <v>2317</v>
      </c>
      <c r="J76" s="6" t="s">
        <v>2035</v>
      </c>
      <c r="K76" s="4" t="s">
        <v>77</v>
      </c>
      <c r="L76" s="4" t="s">
        <v>78</v>
      </c>
      <c r="M76" s="4"/>
      <c r="N76" s="4" t="s">
        <v>79</v>
      </c>
      <c r="O76" s="4"/>
      <c r="P76" s="4"/>
      <c r="Q76" s="10"/>
      <c r="R76" s="4"/>
      <c r="S76" s="4"/>
      <c r="T76" s="21"/>
      <c r="U76" s="21"/>
      <c r="V76" s="4" t="s">
        <v>86</v>
      </c>
      <c r="W76" s="4" t="s">
        <v>86</v>
      </c>
      <c r="X76" s="4" t="s">
        <v>86</v>
      </c>
      <c r="Y76" s="4" t="s">
        <v>86</v>
      </c>
      <c r="Z76" s="4" t="s">
        <v>86</v>
      </c>
      <c r="AA76" s="4"/>
      <c r="AB76" s="4"/>
      <c r="AC76" s="4"/>
      <c r="AD76" s="4"/>
      <c r="AE76" s="21" t="s">
        <v>86</v>
      </c>
    </row>
    <row r="77" spans="1:32" hidden="1">
      <c r="B77" s="5" t="s">
        <v>2318</v>
      </c>
      <c r="C77" s="5">
        <v>2015</v>
      </c>
      <c r="D77" s="5" t="s">
        <v>2319</v>
      </c>
      <c r="E77" s="5" t="s">
        <v>2320</v>
      </c>
      <c r="F77" s="5">
        <v>30</v>
      </c>
      <c r="G77" s="5" t="s">
        <v>112</v>
      </c>
      <c r="H77" s="5" t="s">
        <v>74</v>
      </c>
      <c r="I77" s="5" t="s">
        <v>2321</v>
      </c>
      <c r="J77" s="6" t="s">
        <v>2035</v>
      </c>
      <c r="K77" s="4" t="s">
        <v>78</v>
      </c>
      <c r="M77" s="4"/>
      <c r="N77" s="4" t="s">
        <v>79</v>
      </c>
      <c r="O77" s="4"/>
      <c r="P77" s="4"/>
      <c r="Q77" s="10"/>
      <c r="R77" s="4"/>
      <c r="S77" s="4"/>
      <c r="T77" s="21"/>
      <c r="U77" s="21"/>
      <c r="V77" s="4" t="s">
        <v>86</v>
      </c>
      <c r="W77" s="4" t="s">
        <v>86</v>
      </c>
      <c r="X77" s="4" t="s">
        <v>86</v>
      </c>
      <c r="Y77" s="4" t="s">
        <v>86</v>
      </c>
      <c r="Z77" s="4" t="s">
        <v>86</v>
      </c>
      <c r="AA77" s="4"/>
      <c r="AB77" s="4"/>
      <c r="AC77" s="4"/>
      <c r="AD77" s="4"/>
      <c r="AE77" s="21" t="s">
        <v>86</v>
      </c>
    </row>
    <row r="78" spans="1:32" ht="260.14999999999998" customHeight="1">
      <c r="A78" s="29">
        <v>26</v>
      </c>
      <c r="B78" s="5" t="s">
        <v>2322</v>
      </c>
      <c r="C78" s="5">
        <v>2015</v>
      </c>
      <c r="D78" s="5" t="s">
        <v>2323</v>
      </c>
      <c r="E78" s="5" t="s">
        <v>2324</v>
      </c>
      <c r="F78" s="5">
        <v>45</v>
      </c>
      <c r="G78" s="5" t="s">
        <v>2325</v>
      </c>
      <c r="H78" s="5" t="s">
        <v>74</v>
      </c>
      <c r="I78" s="5" t="s">
        <v>2326</v>
      </c>
      <c r="J78" s="6" t="s">
        <v>2035</v>
      </c>
      <c r="K78" s="4" t="s">
        <v>77</v>
      </c>
      <c r="L78" s="4" t="s">
        <v>77</v>
      </c>
      <c r="M78" s="4" t="s">
        <v>78</v>
      </c>
      <c r="N78" s="4" t="s">
        <v>79</v>
      </c>
      <c r="O78" s="34" t="s">
        <v>80</v>
      </c>
      <c r="P78" s="34" t="s">
        <v>81</v>
      </c>
      <c r="Q78" s="34" t="s">
        <v>2327</v>
      </c>
      <c r="R78" s="34"/>
      <c r="S78" s="34" t="s">
        <v>2328</v>
      </c>
      <c r="T78" s="34"/>
      <c r="U78" s="34" t="s">
        <v>2329</v>
      </c>
      <c r="V78" s="4" t="s">
        <v>88</v>
      </c>
      <c r="W78" s="4" t="s">
        <v>86</v>
      </c>
      <c r="X78" s="4" t="s">
        <v>86</v>
      </c>
      <c r="Y78" s="4" t="s">
        <v>86</v>
      </c>
      <c r="Z78" s="4" t="s">
        <v>87</v>
      </c>
      <c r="AA78" s="4" t="s">
        <v>88</v>
      </c>
      <c r="AB78" s="4" t="s">
        <v>88</v>
      </c>
      <c r="AC78" s="4" t="s">
        <v>87</v>
      </c>
      <c r="AD78" s="4" t="s">
        <v>88</v>
      </c>
      <c r="AE78" s="21" t="s">
        <v>86</v>
      </c>
      <c r="AF78" s="34" t="s">
        <v>2330</v>
      </c>
    </row>
    <row r="79" spans="1:32" hidden="1">
      <c r="B79" s="5" t="s">
        <v>2331</v>
      </c>
      <c r="C79" s="5">
        <v>2015</v>
      </c>
      <c r="D79" s="5" t="s">
        <v>2332</v>
      </c>
      <c r="E79" s="5" t="s">
        <v>2333</v>
      </c>
      <c r="F79" s="5">
        <v>12</v>
      </c>
      <c r="G79" s="5" t="s">
        <v>2334</v>
      </c>
      <c r="H79" s="5" t="s">
        <v>74</v>
      </c>
      <c r="I79" s="5" t="s">
        <v>2335</v>
      </c>
      <c r="J79" s="6" t="s">
        <v>2035</v>
      </c>
      <c r="K79" s="4" t="s">
        <v>78</v>
      </c>
      <c r="M79" s="4" t="s">
        <v>78</v>
      </c>
      <c r="N79" s="4" t="s">
        <v>79</v>
      </c>
      <c r="O79" s="34"/>
      <c r="P79" s="34"/>
      <c r="Q79" s="95"/>
      <c r="R79" s="34"/>
      <c r="S79" s="34"/>
      <c r="T79" s="32"/>
      <c r="U79" s="32"/>
      <c r="V79" s="4"/>
      <c r="W79" s="4"/>
      <c r="X79" s="4"/>
      <c r="Y79" s="4"/>
      <c r="Z79" s="4"/>
      <c r="AA79" s="4"/>
      <c r="AB79" s="4"/>
      <c r="AC79" s="4"/>
      <c r="AD79" s="4"/>
      <c r="AE79" s="21"/>
    </row>
    <row r="80" spans="1:32" hidden="1">
      <c r="B80" s="5" t="s">
        <v>2336</v>
      </c>
      <c r="C80" s="5">
        <v>2015</v>
      </c>
      <c r="D80" s="5" t="s">
        <v>2337</v>
      </c>
      <c r="E80" s="5" t="s">
        <v>2338</v>
      </c>
      <c r="F80" s="5">
        <v>55</v>
      </c>
      <c r="G80" s="5" t="s">
        <v>809</v>
      </c>
      <c r="H80" s="5" t="s">
        <v>74</v>
      </c>
      <c r="I80" s="5" t="s">
        <v>2339</v>
      </c>
      <c r="J80" s="6" t="s">
        <v>2035</v>
      </c>
      <c r="K80" s="4" t="s">
        <v>78</v>
      </c>
      <c r="M80" s="4" t="s">
        <v>78</v>
      </c>
      <c r="N80" s="4" t="s">
        <v>79</v>
      </c>
      <c r="O80" s="34"/>
      <c r="P80" s="34"/>
      <c r="Q80" s="95"/>
      <c r="R80" s="34"/>
      <c r="S80" s="34"/>
      <c r="T80" s="32"/>
      <c r="U80" s="32"/>
      <c r="V80" s="4"/>
      <c r="W80" s="4"/>
      <c r="X80" s="4"/>
      <c r="Y80" s="4"/>
      <c r="Z80" s="4"/>
      <c r="AA80" s="4"/>
      <c r="AB80" s="4"/>
      <c r="AC80" s="4"/>
      <c r="AD80" s="4"/>
      <c r="AE80" s="21"/>
    </row>
    <row r="81" spans="1:32" ht="246.65" customHeight="1">
      <c r="A81" s="29">
        <v>27</v>
      </c>
      <c r="B81" s="5" t="s">
        <v>2340</v>
      </c>
      <c r="C81" s="5">
        <v>2015</v>
      </c>
      <c r="D81" s="5" t="s">
        <v>2341</v>
      </c>
      <c r="E81" s="5" t="s">
        <v>2342</v>
      </c>
      <c r="F81" s="5">
        <v>9</v>
      </c>
      <c r="G81" s="5" t="s">
        <v>211</v>
      </c>
      <c r="H81" s="5" t="s">
        <v>74</v>
      </c>
      <c r="I81" s="5" t="s">
        <v>2343</v>
      </c>
      <c r="J81" s="6" t="s">
        <v>2035</v>
      </c>
      <c r="K81" s="4" t="s">
        <v>77</v>
      </c>
      <c r="L81" s="4" t="s">
        <v>77</v>
      </c>
      <c r="M81" s="4" t="s">
        <v>78</v>
      </c>
      <c r="N81" s="4" t="s">
        <v>79</v>
      </c>
      <c r="O81" s="34" t="s">
        <v>156</v>
      </c>
      <c r="P81" s="34" t="s">
        <v>119</v>
      </c>
      <c r="Q81" s="38" t="s">
        <v>2344</v>
      </c>
      <c r="R81" s="34" t="s">
        <v>2345</v>
      </c>
      <c r="S81" s="34" t="s">
        <v>2346</v>
      </c>
      <c r="T81" s="32" t="s">
        <v>2347</v>
      </c>
      <c r="U81" s="32"/>
      <c r="V81" s="4" t="s">
        <v>86</v>
      </c>
      <c r="W81" s="4" t="s">
        <v>86</v>
      </c>
      <c r="X81" s="4" t="s">
        <v>86</v>
      </c>
      <c r="Y81" s="4" t="s">
        <v>86</v>
      </c>
      <c r="Z81" s="4" t="s">
        <v>86</v>
      </c>
      <c r="AA81" s="4" t="s">
        <v>86</v>
      </c>
      <c r="AB81" s="4" t="s">
        <v>703</v>
      </c>
      <c r="AC81" s="4" t="s">
        <v>88</v>
      </c>
      <c r="AD81" s="4" t="s">
        <v>86</v>
      </c>
      <c r="AE81" s="4" t="s">
        <v>86</v>
      </c>
      <c r="AF81" s="34" t="s">
        <v>2348</v>
      </c>
    </row>
    <row r="82" spans="1:32" hidden="1">
      <c r="B82" s="5" t="s">
        <v>2349</v>
      </c>
      <c r="C82" s="5">
        <v>2015</v>
      </c>
      <c r="D82" s="5" t="s">
        <v>2350</v>
      </c>
      <c r="E82" s="5" t="s">
        <v>2351</v>
      </c>
      <c r="F82" s="5">
        <v>54</v>
      </c>
      <c r="G82" s="5" t="s">
        <v>290</v>
      </c>
      <c r="H82" s="5" t="s">
        <v>74</v>
      </c>
      <c r="I82" s="5" t="s">
        <v>2352</v>
      </c>
      <c r="J82" s="6" t="s">
        <v>2035</v>
      </c>
      <c r="K82" s="4" t="s">
        <v>78</v>
      </c>
      <c r="M82" s="4" t="s">
        <v>78</v>
      </c>
      <c r="N82" s="4" t="s">
        <v>79</v>
      </c>
      <c r="O82" s="34"/>
      <c r="P82" s="34"/>
      <c r="Q82" s="95"/>
      <c r="R82" s="34"/>
      <c r="S82" s="34"/>
      <c r="T82" s="32"/>
      <c r="U82" s="32"/>
      <c r="V82" s="4" t="s">
        <v>86</v>
      </c>
      <c r="W82" s="4" t="s">
        <v>86</v>
      </c>
      <c r="X82" s="4" t="s">
        <v>86</v>
      </c>
      <c r="Y82" s="4" t="s">
        <v>86</v>
      </c>
      <c r="Z82" s="4" t="s">
        <v>86</v>
      </c>
      <c r="AA82" s="4" t="s">
        <v>86</v>
      </c>
      <c r="AB82" s="4"/>
      <c r="AC82" s="4"/>
      <c r="AD82" s="4"/>
      <c r="AE82" s="21"/>
    </row>
    <row r="83" spans="1:32">
      <c r="A83" s="29">
        <v>28</v>
      </c>
      <c r="B83" s="5" t="s">
        <v>1478</v>
      </c>
      <c r="C83" s="5">
        <v>2013</v>
      </c>
      <c r="D83" s="5" t="s">
        <v>1479</v>
      </c>
      <c r="E83" s="5" t="s">
        <v>1480</v>
      </c>
      <c r="F83" s="5">
        <v>122</v>
      </c>
      <c r="G83" s="5" t="s">
        <v>205</v>
      </c>
      <c r="H83" s="5" t="s">
        <v>74</v>
      </c>
      <c r="I83" s="5" t="s">
        <v>1481</v>
      </c>
      <c r="J83" s="6" t="s">
        <v>2035</v>
      </c>
      <c r="K83" s="4" t="s">
        <v>77</v>
      </c>
      <c r="L83" s="4" t="s">
        <v>77</v>
      </c>
      <c r="M83" s="4" t="s">
        <v>78</v>
      </c>
      <c r="N83" s="4" t="s">
        <v>79</v>
      </c>
      <c r="O83" s="34"/>
      <c r="P83" s="34"/>
      <c r="Q83" s="95" t="s">
        <v>587</v>
      </c>
      <c r="R83" s="95" t="s">
        <v>587</v>
      </c>
      <c r="S83" s="95" t="s">
        <v>587</v>
      </c>
      <c r="T83" s="95" t="s">
        <v>587</v>
      </c>
      <c r="U83" s="95" t="s">
        <v>587</v>
      </c>
      <c r="V83" s="4" t="s">
        <v>86</v>
      </c>
      <c r="W83" s="4" t="s">
        <v>86</v>
      </c>
      <c r="X83" s="4" t="s">
        <v>86</v>
      </c>
      <c r="Y83" s="4" t="s">
        <v>86</v>
      </c>
      <c r="Z83" s="4" t="s">
        <v>86</v>
      </c>
      <c r="AA83" s="4" t="s">
        <v>86</v>
      </c>
      <c r="AB83" s="4" t="s">
        <v>86</v>
      </c>
      <c r="AC83" s="4" t="s">
        <v>86</v>
      </c>
      <c r="AD83" s="4" t="s">
        <v>86</v>
      </c>
      <c r="AE83" s="4" t="s">
        <v>86</v>
      </c>
      <c r="AF83" s="4" t="s">
        <v>2353</v>
      </c>
    </row>
    <row r="84" spans="1:32" hidden="1">
      <c r="B84" s="5" t="s">
        <v>2354</v>
      </c>
      <c r="C84" s="5">
        <v>2013</v>
      </c>
      <c r="D84" s="5" t="s">
        <v>2355</v>
      </c>
      <c r="E84" s="5" t="s">
        <v>2356</v>
      </c>
      <c r="F84" s="5">
        <v>26</v>
      </c>
      <c r="G84" s="5" t="s">
        <v>233</v>
      </c>
      <c r="H84" s="5" t="s">
        <v>74</v>
      </c>
      <c r="I84" s="5" t="s">
        <v>2357</v>
      </c>
      <c r="J84" s="6" t="s">
        <v>2035</v>
      </c>
      <c r="K84" s="4" t="s">
        <v>78</v>
      </c>
      <c r="M84" s="4" t="s">
        <v>78</v>
      </c>
      <c r="N84" s="4" t="s">
        <v>79</v>
      </c>
      <c r="O84" s="34"/>
      <c r="P84" s="34"/>
      <c r="Q84" s="95"/>
      <c r="R84" s="34"/>
      <c r="S84" s="34"/>
      <c r="T84" s="32"/>
      <c r="U84" s="32"/>
      <c r="V84" s="4" t="s">
        <v>86</v>
      </c>
      <c r="W84" s="4" t="s">
        <v>86</v>
      </c>
      <c r="X84" s="4" t="s">
        <v>86</v>
      </c>
      <c r="Y84" s="4" t="s">
        <v>86</v>
      </c>
      <c r="Z84" s="4" t="s">
        <v>86</v>
      </c>
      <c r="AA84" s="4" t="s">
        <v>86</v>
      </c>
      <c r="AB84" s="4" t="s">
        <v>86</v>
      </c>
      <c r="AC84" s="4" t="s">
        <v>86</v>
      </c>
      <c r="AD84" s="4" t="s">
        <v>86</v>
      </c>
      <c r="AE84" s="4" t="s">
        <v>86</v>
      </c>
    </row>
    <row r="85" spans="1:32" ht="58">
      <c r="A85" s="29">
        <v>29</v>
      </c>
      <c r="B85" s="5" t="s">
        <v>1498</v>
      </c>
      <c r="C85" s="5">
        <v>2012</v>
      </c>
      <c r="D85" s="5" t="s">
        <v>1499</v>
      </c>
      <c r="E85" s="5" t="s">
        <v>1500</v>
      </c>
      <c r="F85" s="5">
        <v>1</v>
      </c>
      <c r="G85" s="5" t="s">
        <v>708</v>
      </c>
      <c r="H85" s="5" t="s">
        <v>74</v>
      </c>
      <c r="I85" s="5" t="s">
        <v>757</v>
      </c>
      <c r="J85" s="6" t="s">
        <v>2035</v>
      </c>
      <c r="K85" s="4" t="s">
        <v>77</v>
      </c>
      <c r="L85" s="4" t="s">
        <v>77</v>
      </c>
      <c r="M85" s="4" t="s">
        <v>78</v>
      </c>
      <c r="N85" s="4" t="s">
        <v>79</v>
      </c>
      <c r="O85" s="34" t="s">
        <v>171</v>
      </c>
      <c r="P85" s="34" t="s">
        <v>157</v>
      </c>
      <c r="Q85" s="95"/>
      <c r="R85" s="34" t="s">
        <v>2358</v>
      </c>
      <c r="S85" s="34"/>
      <c r="T85" s="32"/>
      <c r="U85" s="32"/>
      <c r="V85" s="4" t="s">
        <v>86</v>
      </c>
      <c r="W85" s="4" t="s">
        <v>86</v>
      </c>
      <c r="X85" s="4" t="s">
        <v>86</v>
      </c>
      <c r="Y85" s="4" t="s">
        <v>86</v>
      </c>
      <c r="Z85" s="4" t="s">
        <v>86</v>
      </c>
      <c r="AA85" s="4" t="s">
        <v>86</v>
      </c>
      <c r="AB85" s="4" t="s">
        <v>86</v>
      </c>
      <c r="AC85" s="4" t="s">
        <v>86</v>
      </c>
      <c r="AD85" s="4" t="s">
        <v>86</v>
      </c>
      <c r="AE85" s="4" t="s">
        <v>86</v>
      </c>
      <c r="AF85" s="4" t="s">
        <v>2359</v>
      </c>
    </row>
    <row r="86" spans="1:32" ht="182.65" customHeight="1">
      <c r="A86" s="29">
        <v>30</v>
      </c>
      <c r="B86" s="5" t="s">
        <v>2360</v>
      </c>
      <c r="C86" s="5">
        <v>2012</v>
      </c>
      <c r="D86" s="5" t="s">
        <v>2361</v>
      </c>
      <c r="E86" s="5" t="s">
        <v>2362</v>
      </c>
      <c r="F86" s="5">
        <v>19</v>
      </c>
      <c r="G86" s="5" t="s">
        <v>713</v>
      </c>
      <c r="H86" s="5" t="s">
        <v>74</v>
      </c>
      <c r="I86" s="5" t="s">
        <v>2363</v>
      </c>
      <c r="J86" s="6" t="s">
        <v>2035</v>
      </c>
      <c r="K86" s="4" t="s">
        <v>77</v>
      </c>
      <c r="L86" s="4" t="s">
        <v>77</v>
      </c>
      <c r="M86" s="4" t="s">
        <v>78</v>
      </c>
      <c r="N86" s="4" t="s">
        <v>79</v>
      </c>
      <c r="O86" s="34" t="s">
        <v>171</v>
      </c>
      <c r="P86" s="34" t="s">
        <v>157</v>
      </c>
      <c r="Q86" s="8" t="s">
        <v>2364</v>
      </c>
      <c r="R86" s="34" t="s">
        <v>2365</v>
      </c>
      <c r="S86" s="34"/>
      <c r="T86" s="32"/>
      <c r="U86" s="32"/>
      <c r="V86" s="4" t="s">
        <v>86</v>
      </c>
      <c r="W86" s="4" t="s">
        <v>86</v>
      </c>
      <c r="X86" s="4" t="s">
        <v>86</v>
      </c>
      <c r="Y86" s="4" t="s">
        <v>86</v>
      </c>
      <c r="Z86" s="4" t="s">
        <v>86</v>
      </c>
      <c r="AA86" s="4" t="s">
        <v>86</v>
      </c>
      <c r="AB86" s="4" t="s">
        <v>88</v>
      </c>
      <c r="AC86" s="4" t="s">
        <v>86</v>
      </c>
      <c r="AD86" s="4" t="s">
        <v>86</v>
      </c>
      <c r="AE86" s="4" t="s">
        <v>86</v>
      </c>
    </row>
    <row r="87" spans="1:32" hidden="1">
      <c r="B87" s="5" t="s">
        <v>2366</v>
      </c>
      <c r="C87" s="5">
        <v>2012</v>
      </c>
      <c r="D87" s="5" t="s">
        <v>2367</v>
      </c>
      <c r="E87" s="5" t="s">
        <v>2368</v>
      </c>
      <c r="F87" s="5">
        <v>31</v>
      </c>
      <c r="G87" s="5" t="s">
        <v>2369</v>
      </c>
      <c r="H87" s="5" t="s">
        <v>74</v>
      </c>
      <c r="I87" s="5" t="s">
        <v>2370</v>
      </c>
      <c r="J87" s="6" t="s">
        <v>2035</v>
      </c>
      <c r="K87" s="4" t="s">
        <v>78</v>
      </c>
      <c r="M87" s="4" t="s">
        <v>78</v>
      </c>
      <c r="N87" s="4" t="s">
        <v>79</v>
      </c>
      <c r="O87" s="34"/>
      <c r="P87" s="34"/>
      <c r="Q87" s="95"/>
      <c r="R87" s="34"/>
      <c r="S87" s="34"/>
      <c r="T87" s="32"/>
      <c r="U87" s="32"/>
      <c r="V87" s="4" t="s">
        <v>86</v>
      </c>
      <c r="W87" s="4" t="s">
        <v>86</v>
      </c>
      <c r="X87" s="4" t="s">
        <v>86</v>
      </c>
      <c r="Y87" s="4" t="s">
        <v>86</v>
      </c>
      <c r="Z87" s="4" t="s">
        <v>86</v>
      </c>
      <c r="AA87" s="4" t="s">
        <v>86</v>
      </c>
      <c r="AB87" s="4" t="s">
        <v>88</v>
      </c>
      <c r="AC87" s="4" t="s">
        <v>86</v>
      </c>
      <c r="AD87" s="4" t="s">
        <v>86</v>
      </c>
      <c r="AE87" s="4" t="s">
        <v>86</v>
      </c>
    </row>
    <row r="88" spans="1:32" hidden="1">
      <c r="B88" s="5" t="s">
        <v>2371</v>
      </c>
      <c r="C88" s="5">
        <v>2011</v>
      </c>
      <c r="D88" s="5" t="s">
        <v>2372</v>
      </c>
      <c r="E88" s="5" t="s">
        <v>2373</v>
      </c>
      <c r="F88" s="5">
        <v>73</v>
      </c>
      <c r="G88" s="5" t="s">
        <v>140</v>
      </c>
      <c r="H88" s="5" t="s">
        <v>74</v>
      </c>
      <c r="I88" s="5" t="s">
        <v>2374</v>
      </c>
      <c r="J88" s="6" t="s">
        <v>2035</v>
      </c>
      <c r="K88" s="4" t="s">
        <v>78</v>
      </c>
      <c r="M88" s="4" t="s">
        <v>78</v>
      </c>
      <c r="N88" s="4" t="s">
        <v>79</v>
      </c>
      <c r="O88" s="34"/>
      <c r="P88" s="34"/>
      <c r="Q88" s="95"/>
      <c r="R88" s="34"/>
      <c r="S88" s="34"/>
      <c r="T88" s="32"/>
      <c r="U88" s="32"/>
      <c r="V88" s="4" t="s">
        <v>86</v>
      </c>
      <c r="W88" s="4" t="s">
        <v>86</v>
      </c>
      <c r="X88" s="4" t="s">
        <v>86</v>
      </c>
      <c r="Y88" s="4" t="s">
        <v>86</v>
      </c>
      <c r="Z88" s="4" t="s">
        <v>86</v>
      </c>
      <c r="AA88" s="4" t="s">
        <v>86</v>
      </c>
      <c r="AB88" s="4" t="s">
        <v>88</v>
      </c>
      <c r="AC88" s="4" t="s">
        <v>86</v>
      </c>
      <c r="AD88" s="4" t="s">
        <v>86</v>
      </c>
      <c r="AE88" s="4" t="s">
        <v>86</v>
      </c>
    </row>
    <row r="89" spans="1:32" hidden="1">
      <c r="B89" s="5" t="s">
        <v>2375</v>
      </c>
      <c r="C89" s="5">
        <v>2010</v>
      </c>
      <c r="D89" s="5" t="s">
        <v>2376</v>
      </c>
      <c r="E89" s="5" t="s">
        <v>2377</v>
      </c>
      <c r="F89" s="5">
        <v>12</v>
      </c>
      <c r="G89" s="5" t="s">
        <v>2378</v>
      </c>
      <c r="H89" s="5" t="s">
        <v>74</v>
      </c>
      <c r="I89" s="5" t="s">
        <v>2379</v>
      </c>
      <c r="J89" s="6" t="s">
        <v>2035</v>
      </c>
      <c r="K89" s="4" t="s">
        <v>78</v>
      </c>
      <c r="M89" s="4" t="s">
        <v>78</v>
      </c>
      <c r="N89" s="4" t="s">
        <v>79</v>
      </c>
      <c r="O89" s="34"/>
      <c r="P89" s="34"/>
      <c r="Q89" s="95"/>
      <c r="R89" s="34"/>
      <c r="S89" s="34"/>
      <c r="T89" s="32"/>
      <c r="U89" s="32"/>
      <c r="V89" s="4" t="s">
        <v>86</v>
      </c>
      <c r="W89" s="4" t="s">
        <v>86</v>
      </c>
      <c r="X89" s="4" t="s">
        <v>86</v>
      </c>
      <c r="Y89" s="4" t="s">
        <v>86</v>
      </c>
      <c r="Z89" s="4" t="s">
        <v>86</v>
      </c>
      <c r="AA89" s="4" t="s">
        <v>86</v>
      </c>
      <c r="AB89" s="4" t="s">
        <v>88</v>
      </c>
      <c r="AC89" s="4" t="s">
        <v>86</v>
      </c>
      <c r="AD89" s="4" t="s">
        <v>86</v>
      </c>
      <c r="AE89" s="4" t="s">
        <v>86</v>
      </c>
    </row>
    <row r="90" spans="1:32" hidden="1">
      <c r="B90" s="5" t="s">
        <v>2380</v>
      </c>
      <c r="C90" s="5">
        <v>2009</v>
      </c>
      <c r="D90" s="5" t="s">
        <v>2381</v>
      </c>
      <c r="E90" s="5" t="s">
        <v>2382</v>
      </c>
      <c r="F90" s="5">
        <v>90</v>
      </c>
      <c r="G90" s="5" t="s">
        <v>713</v>
      </c>
      <c r="H90" s="5" t="s">
        <v>74</v>
      </c>
      <c r="I90" s="5" t="s">
        <v>2383</v>
      </c>
      <c r="J90" s="6" t="s">
        <v>2035</v>
      </c>
      <c r="K90" s="4" t="s">
        <v>78</v>
      </c>
      <c r="M90" s="4" t="s">
        <v>78</v>
      </c>
      <c r="N90" s="4" t="s">
        <v>79</v>
      </c>
      <c r="O90" s="34"/>
      <c r="P90" s="34"/>
      <c r="Q90" s="95"/>
      <c r="R90" s="34"/>
      <c r="S90" s="34"/>
      <c r="T90" s="32"/>
      <c r="U90" s="32"/>
      <c r="V90" s="4" t="s">
        <v>86</v>
      </c>
      <c r="W90" s="4" t="s">
        <v>86</v>
      </c>
      <c r="X90" s="4" t="s">
        <v>86</v>
      </c>
      <c r="Y90" s="4" t="s">
        <v>86</v>
      </c>
      <c r="Z90" s="4" t="s">
        <v>86</v>
      </c>
      <c r="AA90" s="4" t="s">
        <v>86</v>
      </c>
      <c r="AB90" s="4" t="s">
        <v>88</v>
      </c>
      <c r="AC90" s="4" t="s">
        <v>86</v>
      </c>
      <c r="AD90" s="4" t="s">
        <v>86</v>
      </c>
      <c r="AE90" s="4" t="s">
        <v>86</v>
      </c>
    </row>
    <row r="91" spans="1:32" hidden="1">
      <c r="B91" s="5" t="s">
        <v>1549</v>
      </c>
      <c r="C91" s="5">
        <v>2008</v>
      </c>
      <c r="D91" s="5" t="s">
        <v>1553</v>
      </c>
      <c r="E91" s="5" t="s">
        <v>1554</v>
      </c>
      <c r="F91" s="5">
        <v>54</v>
      </c>
      <c r="G91" s="5" t="s">
        <v>328</v>
      </c>
      <c r="H91" s="5" t="s">
        <v>74</v>
      </c>
      <c r="I91" s="5" t="s">
        <v>1555</v>
      </c>
      <c r="J91" s="6" t="s">
        <v>2035</v>
      </c>
      <c r="K91" s="4" t="s">
        <v>77</v>
      </c>
      <c r="L91" s="4" t="s">
        <v>78</v>
      </c>
      <c r="M91" s="4" t="s">
        <v>78</v>
      </c>
      <c r="N91" s="4" t="s">
        <v>79</v>
      </c>
      <c r="O91" s="34"/>
      <c r="P91" s="34"/>
      <c r="Q91" s="34"/>
      <c r="R91" s="34"/>
      <c r="S91" s="34"/>
      <c r="T91" s="32"/>
      <c r="U91" s="32"/>
      <c r="V91" s="4" t="s">
        <v>86</v>
      </c>
      <c r="W91" s="4" t="s">
        <v>86</v>
      </c>
      <c r="X91" s="4" t="s">
        <v>86</v>
      </c>
      <c r="Y91" s="4" t="s">
        <v>86</v>
      </c>
      <c r="Z91" s="4" t="s">
        <v>86</v>
      </c>
      <c r="AA91" s="4" t="s">
        <v>86</v>
      </c>
      <c r="AB91" s="4" t="s">
        <v>88</v>
      </c>
      <c r="AC91" s="4" t="s">
        <v>86</v>
      </c>
      <c r="AD91" s="4" t="s">
        <v>86</v>
      </c>
      <c r="AE91" s="4" t="s">
        <v>86</v>
      </c>
    </row>
    <row r="92" spans="1:32" hidden="1">
      <c r="B92" s="5" t="s">
        <v>2384</v>
      </c>
      <c r="C92" s="5">
        <v>2001</v>
      </c>
      <c r="D92" s="5" t="s">
        <v>2385</v>
      </c>
      <c r="E92" s="5" t="s">
        <v>2386</v>
      </c>
      <c r="F92" s="5">
        <v>10</v>
      </c>
      <c r="G92" s="5" t="s">
        <v>140</v>
      </c>
      <c r="H92" s="5" t="s">
        <v>74</v>
      </c>
      <c r="I92" s="5" t="s">
        <v>2387</v>
      </c>
      <c r="J92" s="6" t="s">
        <v>2035</v>
      </c>
      <c r="K92" s="4" t="s">
        <v>78</v>
      </c>
      <c r="M92" s="4" t="s">
        <v>78</v>
      </c>
      <c r="N92" s="4" t="s">
        <v>79</v>
      </c>
      <c r="O92" s="34"/>
      <c r="P92" s="34"/>
      <c r="Q92" s="34"/>
      <c r="R92" s="34"/>
      <c r="S92" s="34"/>
      <c r="T92" s="32"/>
      <c r="U92" s="32"/>
      <c r="V92" s="4" t="s">
        <v>86</v>
      </c>
      <c r="W92" s="4" t="s">
        <v>86</v>
      </c>
      <c r="X92" s="4" t="s">
        <v>86</v>
      </c>
      <c r="Y92" s="4" t="s">
        <v>86</v>
      </c>
      <c r="Z92" s="4" t="s">
        <v>86</v>
      </c>
      <c r="AA92" s="4" t="s">
        <v>86</v>
      </c>
      <c r="AB92" s="4" t="s">
        <v>88</v>
      </c>
      <c r="AC92" s="4" t="s">
        <v>86</v>
      </c>
      <c r="AD92" s="4" t="s">
        <v>86</v>
      </c>
      <c r="AE92" s="4" t="s">
        <v>86</v>
      </c>
    </row>
    <row r="93" spans="1:32" ht="140.15" customHeight="1">
      <c r="A93" s="29">
        <v>31</v>
      </c>
      <c r="B93" s="5" t="s">
        <v>2388</v>
      </c>
      <c r="C93" s="5">
        <v>2000</v>
      </c>
      <c r="D93" s="5" t="s">
        <v>2389</v>
      </c>
      <c r="E93" s="5" t="s">
        <v>2390</v>
      </c>
      <c r="F93" s="5">
        <v>23</v>
      </c>
      <c r="G93" s="5" t="s">
        <v>290</v>
      </c>
      <c r="H93" s="5" t="s">
        <v>74</v>
      </c>
      <c r="I93" s="5" t="s">
        <v>2391</v>
      </c>
      <c r="J93" s="6" t="s">
        <v>2035</v>
      </c>
      <c r="K93" s="4" t="s">
        <v>77</v>
      </c>
      <c r="L93" s="4" t="s">
        <v>77</v>
      </c>
      <c r="M93" s="4" t="s">
        <v>78</v>
      </c>
      <c r="N93" s="4" t="s">
        <v>79</v>
      </c>
      <c r="O93" s="34"/>
      <c r="P93" s="34"/>
      <c r="Q93" s="34" t="s">
        <v>587</v>
      </c>
      <c r="R93" s="34" t="s">
        <v>587</v>
      </c>
      <c r="S93" s="34" t="s">
        <v>587</v>
      </c>
      <c r="T93" s="34" t="s">
        <v>587</v>
      </c>
      <c r="U93" s="32"/>
      <c r="V93" s="4"/>
      <c r="W93" s="4"/>
      <c r="X93" s="4"/>
      <c r="Y93" s="4"/>
      <c r="Z93" s="4"/>
      <c r="AA93" s="4"/>
      <c r="AB93" s="4"/>
      <c r="AC93" s="4"/>
      <c r="AD93" s="4"/>
      <c r="AE93" s="4"/>
      <c r="AF93" s="4" t="s">
        <v>2392</v>
      </c>
    </row>
    <row r="94" spans="1:32" hidden="1">
      <c r="B94" s="5" t="s">
        <v>2393</v>
      </c>
      <c r="C94" s="5">
        <v>1991</v>
      </c>
      <c r="D94" s="5" t="s">
        <v>2394</v>
      </c>
      <c r="E94" s="5" t="s">
        <v>2395</v>
      </c>
      <c r="F94" s="5">
        <v>4</v>
      </c>
      <c r="G94" s="5" t="s">
        <v>140</v>
      </c>
      <c r="H94" s="5" t="s">
        <v>74</v>
      </c>
      <c r="I94" s="5" t="s">
        <v>2396</v>
      </c>
      <c r="J94" s="6" t="s">
        <v>2035</v>
      </c>
      <c r="K94" s="4" t="s">
        <v>78</v>
      </c>
      <c r="M94" s="4" t="s">
        <v>78</v>
      </c>
      <c r="N94" s="4" t="s">
        <v>79</v>
      </c>
      <c r="O94" s="34"/>
      <c r="P94" s="34"/>
      <c r="Q94" s="34"/>
      <c r="R94" s="34"/>
      <c r="S94" s="34"/>
      <c r="T94" s="32"/>
      <c r="U94" s="32"/>
      <c r="V94" s="4"/>
      <c r="W94" s="4"/>
      <c r="X94" s="4"/>
      <c r="Y94" s="4"/>
      <c r="Z94" s="4"/>
      <c r="AA94" s="4"/>
      <c r="AB94" s="4"/>
      <c r="AC94" s="4"/>
      <c r="AD94" s="4"/>
      <c r="AE94" s="21"/>
    </row>
    <row r="95" spans="1:32" hidden="1">
      <c r="B95" s="5" t="s">
        <v>2397</v>
      </c>
      <c r="C95" s="5">
        <v>2022</v>
      </c>
      <c r="D95" s="5" t="s">
        <v>2398</v>
      </c>
      <c r="E95" s="5" t="s">
        <v>2399</v>
      </c>
      <c r="F95" s="5">
        <v>0</v>
      </c>
      <c r="G95" s="5" t="s">
        <v>290</v>
      </c>
      <c r="H95" s="5" t="s">
        <v>74</v>
      </c>
      <c r="I95" s="5" t="s">
        <v>2400</v>
      </c>
      <c r="J95" s="6" t="s">
        <v>2035</v>
      </c>
      <c r="K95" s="4" t="s">
        <v>78</v>
      </c>
      <c r="M95" s="4" t="s">
        <v>78</v>
      </c>
      <c r="N95" s="4" t="s">
        <v>79</v>
      </c>
      <c r="O95" s="34"/>
      <c r="P95" s="34"/>
      <c r="Q95" s="34"/>
      <c r="R95" s="34"/>
      <c r="S95" s="34"/>
      <c r="T95" s="32"/>
      <c r="U95" s="32"/>
      <c r="V95" s="4"/>
      <c r="W95" s="4"/>
      <c r="X95" s="4"/>
      <c r="Y95" s="4"/>
      <c r="Z95" s="4"/>
      <c r="AA95" s="4"/>
      <c r="AB95" s="4"/>
      <c r="AC95" s="4"/>
      <c r="AD95" s="4"/>
      <c r="AE95" s="21"/>
    </row>
    <row r="96" spans="1:32" ht="135" customHeight="1">
      <c r="A96" s="29">
        <v>32</v>
      </c>
      <c r="B96" s="5" t="s">
        <v>2401</v>
      </c>
      <c r="C96" s="5">
        <v>2022</v>
      </c>
      <c r="D96" s="5" t="s">
        <v>2402</v>
      </c>
      <c r="E96" s="5" t="s">
        <v>2403</v>
      </c>
      <c r="F96" s="5">
        <v>1</v>
      </c>
      <c r="G96" s="5" t="s">
        <v>112</v>
      </c>
      <c r="H96" s="5" t="s">
        <v>74</v>
      </c>
      <c r="I96" s="5" t="s">
        <v>2404</v>
      </c>
      <c r="J96" s="6" t="s">
        <v>2035</v>
      </c>
      <c r="K96" s="4" t="s">
        <v>77</v>
      </c>
      <c r="L96" s="4" t="s">
        <v>77</v>
      </c>
      <c r="M96" s="4" t="s">
        <v>78</v>
      </c>
      <c r="N96" s="4" t="s">
        <v>79</v>
      </c>
      <c r="O96" s="34" t="s">
        <v>80</v>
      </c>
      <c r="P96" s="34" t="s">
        <v>81</v>
      </c>
      <c r="Q96" s="34"/>
      <c r="R96" s="34"/>
      <c r="S96" s="8" t="s">
        <v>2405</v>
      </c>
      <c r="T96" s="8" t="s">
        <v>2406</v>
      </c>
      <c r="U96" s="32"/>
      <c r="V96" s="4" t="s">
        <v>86</v>
      </c>
      <c r="W96" s="4" t="s">
        <v>86</v>
      </c>
      <c r="X96" s="4" t="s">
        <v>86</v>
      </c>
      <c r="Y96" s="4" t="s">
        <v>86</v>
      </c>
      <c r="Z96" s="4" t="s">
        <v>86</v>
      </c>
      <c r="AA96" s="4" t="s">
        <v>86</v>
      </c>
      <c r="AB96" s="4" t="s">
        <v>86</v>
      </c>
      <c r="AC96" s="4" t="s">
        <v>88</v>
      </c>
      <c r="AD96" s="4" t="s">
        <v>86</v>
      </c>
      <c r="AE96" s="4" t="s">
        <v>86</v>
      </c>
    </row>
    <row r="97" spans="1:32" ht="132.65" customHeight="1">
      <c r="A97" s="29">
        <v>33</v>
      </c>
      <c r="B97" s="5" t="s">
        <v>2407</v>
      </c>
      <c r="C97" s="5" t="s">
        <v>757</v>
      </c>
      <c r="D97" s="5" t="s">
        <v>2408</v>
      </c>
      <c r="E97" s="5" t="s">
        <v>2409</v>
      </c>
      <c r="F97" s="5">
        <v>0</v>
      </c>
      <c r="G97" s="5" t="s">
        <v>2410</v>
      </c>
      <c r="H97" s="5" t="s">
        <v>74</v>
      </c>
      <c r="I97" s="5" t="s">
        <v>2411</v>
      </c>
      <c r="J97" s="6" t="s">
        <v>2035</v>
      </c>
      <c r="K97" s="4" t="s">
        <v>77</v>
      </c>
      <c r="L97" s="5" t="s">
        <v>77</v>
      </c>
      <c r="M97" s="4" t="s">
        <v>78</v>
      </c>
      <c r="N97" s="4" t="s">
        <v>79</v>
      </c>
      <c r="O97" s="34" t="s">
        <v>80</v>
      </c>
      <c r="P97" s="34" t="s">
        <v>119</v>
      </c>
      <c r="Q97" s="38" t="s">
        <v>2412</v>
      </c>
      <c r="R97" s="95" t="s">
        <v>2413</v>
      </c>
      <c r="S97" s="38" t="s">
        <v>2414</v>
      </c>
      <c r="T97" s="95" t="s">
        <v>2413</v>
      </c>
      <c r="U97" s="96"/>
      <c r="V97" s="4" t="s">
        <v>86</v>
      </c>
      <c r="W97" s="4" t="s">
        <v>86</v>
      </c>
      <c r="X97" s="4" t="s">
        <v>86</v>
      </c>
      <c r="Y97" s="4" t="s">
        <v>86</v>
      </c>
      <c r="Z97" s="4" t="s">
        <v>86</v>
      </c>
      <c r="AA97" s="4" t="s">
        <v>86</v>
      </c>
      <c r="AB97" s="4" t="s">
        <v>88</v>
      </c>
      <c r="AC97" s="4" t="s">
        <v>88</v>
      </c>
      <c r="AD97" s="4" t="s">
        <v>86</v>
      </c>
      <c r="AE97" s="21" t="s">
        <v>86</v>
      </c>
      <c r="AF97" s="4" t="s">
        <v>2415</v>
      </c>
    </row>
    <row r="98" spans="1:32" hidden="1">
      <c r="B98" s="5" t="s">
        <v>2416</v>
      </c>
      <c r="C98" s="5">
        <v>2022</v>
      </c>
      <c r="D98" s="5" t="s">
        <v>2417</v>
      </c>
      <c r="E98" s="5" t="s">
        <v>2418</v>
      </c>
      <c r="F98" s="5">
        <v>0</v>
      </c>
      <c r="G98" s="5" t="s">
        <v>1358</v>
      </c>
      <c r="H98" s="5" t="s">
        <v>74</v>
      </c>
      <c r="I98" s="5" t="s">
        <v>2419</v>
      </c>
      <c r="J98" s="6" t="s">
        <v>2035</v>
      </c>
      <c r="K98" s="4" t="s">
        <v>78</v>
      </c>
      <c r="L98" s="5"/>
      <c r="M98" s="4" t="s">
        <v>78</v>
      </c>
      <c r="N98" s="4" t="s">
        <v>79</v>
      </c>
      <c r="O98" s="34" t="s">
        <v>81</v>
      </c>
      <c r="P98" s="34" t="s">
        <v>119</v>
      </c>
      <c r="Q98" s="34"/>
      <c r="R98" s="34"/>
      <c r="S98" s="34"/>
      <c r="T98" s="32"/>
      <c r="U98" s="32"/>
      <c r="V98" s="4" t="s">
        <v>86</v>
      </c>
      <c r="W98" s="4" t="s">
        <v>86</v>
      </c>
      <c r="X98" s="4" t="s">
        <v>86</v>
      </c>
      <c r="Y98" s="4" t="s">
        <v>86</v>
      </c>
      <c r="Z98" s="4" t="s">
        <v>86</v>
      </c>
      <c r="AA98" s="4" t="s">
        <v>86</v>
      </c>
      <c r="AB98" s="4" t="s">
        <v>88</v>
      </c>
      <c r="AC98" s="4" t="s">
        <v>88</v>
      </c>
      <c r="AD98" s="4" t="s">
        <v>86</v>
      </c>
      <c r="AE98" s="21" t="s">
        <v>86</v>
      </c>
    </row>
    <row r="99" spans="1:32" hidden="1">
      <c r="B99" s="5" t="s">
        <v>2420</v>
      </c>
      <c r="C99" s="5">
        <v>2021</v>
      </c>
      <c r="D99" s="5" t="s">
        <v>2421</v>
      </c>
      <c r="E99" s="5" t="s">
        <v>2422</v>
      </c>
      <c r="F99" s="5">
        <v>1</v>
      </c>
      <c r="G99" s="5" t="s">
        <v>2423</v>
      </c>
      <c r="H99" s="5" t="s">
        <v>74</v>
      </c>
      <c r="I99" s="5" t="s">
        <v>2424</v>
      </c>
      <c r="J99" s="6" t="s">
        <v>2035</v>
      </c>
      <c r="K99" s="4" t="s">
        <v>78</v>
      </c>
      <c r="L99" s="5"/>
      <c r="M99" s="4" t="s">
        <v>78</v>
      </c>
      <c r="N99" s="4" t="s">
        <v>79</v>
      </c>
      <c r="O99" s="34" t="s">
        <v>81</v>
      </c>
      <c r="P99" s="34" t="s">
        <v>119</v>
      </c>
      <c r="Q99" s="34"/>
      <c r="R99" s="34"/>
      <c r="S99" s="34"/>
      <c r="T99" s="32"/>
      <c r="U99" s="32"/>
      <c r="V99" s="4" t="s">
        <v>86</v>
      </c>
      <c r="W99" s="4" t="s">
        <v>86</v>
      </c>
      <c r="X99" s="4" t="s">
        <v>86</v>
      </c>
      <c r="Y99" s="4" t="s">
        <v>86</v>
      </c>
      <c r="Z99" s="4" t="s">
        <v>86</v>
      </c>
      <c r="AA99" s="4" t="s">
        <v>86</v>
      </c>
      <c r="AB99" s="4" t="s">
        <v>88</v>
      </c>
      <c r="AC99" s="4" t="s">
        <v>88</v>
      </c>
      <c r="AD99" s="4" t="s">
        <v>86</v>
      </c>
      <c r="AE99" s="21" t="s">
        <v>86</v>
      </c>
    </row>
    <row r="100" spans="1:32" hidden="1">
      <c r="B100" s="5" t="s">
        <v>2425</v>
      </c>
      <c r="C100" s="5">
        <v>2021</v>
      </c>
      <c r="D100" s="5" t="s">
        <v>2426</v>
      </c>
      <c r="E100" s="5" t="s">
        <v>2427</v>
      </c>
      <c r="F100" s="5">
        <v>0</v>
      </c>
      <c r="G100" s="5" t="s">
        <v>2428</v>
      </c>
      <c r="H100" s="5" t="s">
        <v>74</v>
      </c>
      <c r="I100" s="5" t="s">
        <v>2429</v>
      </c>
      <c r="J100" s="6" t="s">
        <v>2035</v>
      </c>
      <c r="K100" s="4" t="s">
        <v>78</v>
      </c>
      <c r="L100" s="5"/>
      <c r="M100" s="4" t="s">
        <v>78</v>
      </c>
      <c r="N100" s="4" t="s">
        <v>79</v>
      </c>
      <c r="O100" s="34" t="s">
        <v>81</v>
      </c>
      <c r="P100" s="34" t="s">
        <v>119</v>
      </c>
      <c r="Q100" s="34"/>
      <c r="R100" s="34"/>
      <c r="S100" s="34"/>
      <c r="T100" s="32"/>
      <c r="U100" s="32"/>
      <c r="V100" s="4" t="s">
        <v>86</v>
      </c>
      <c r="W100" s="4" t="s">
        <v>86</v>
      </c>
      <c r="X100" s="4" t="s">
        <v>86</v>
      </c>
      <c r="Y100" s="4" t="s">
        <v>86</v>
      </c>
      <c r="Z100" s="4" t="s">
        <v>86</v>
      </c>
      <c r="AA100" s="4" t="s">
        <v>86</v>
      </c>
      <c r="AB100" s="4" t="s">
        <v>88</v>
      </c>
      <c r="AC100" s="4" t="s">
        <v>88</v>
      </c>
      <c r="AD100" s="4" t="s">
        <v>86</v>
      </c>
      <c r="AE100" s="21" t="s">
        <v>86</v>
      </c>
    </row>
    <row r="101" spans="1:32" hidden="1">
      <c r="B101" s="5" t="s">
        <v>2430</v>
      </c>
      <c r="C101" s="5">
        <v>2021</v>
      </c>
      <c r="D101" s="5" t="s">
        <v>2431</v>
      </c>
      <c r="E101" s="5" t="s">
        <v>2432</v>
      </c>
      <c r="F101" s="5">
        <v>2</v>
      </c>
      <c r="G101" s="5" t="s">
        <v>112</v>
      </c>
      <c r="H101" s="5" t="s">
        <v>74</v>
      </c>
      <c r="I101" s="5" t="s">
        <v>2433</v>
      </c>
      <c r="J101" s="6" t="s">
        <v>2035</v>
      </c>
      <c r="K101" s="4" t="s">
        <v>78</v>
      </c>
      <c r="L101" s="5"/>
      <c r="M101" s="4" t="s">
        <v>78</v>
      </c>
      <c r="N101" s="4" t="s">
        <v>79</v>
      </c>
      <c r="O101" s="34" t="s">
        <v>81</v>
      </c>
      <c r="P101" s="34" t="s">
        <v>119</v>
      </c>
      <c r="Q101" s="34"/>
      <c r="R101" s="34"/>
      <c r="S101" s="34"/>
      <c r="T101" s="32"/>
      <c r="U101" s="32"/>
      <c r="V101" s="4" t="s">
        <v>86</v>
      </c>
      <c r="W101" s="4" t="s">
        <v>86</v>
      </c>
      <c r="X101" s="4" t="s">
        <v>86</v>
      </c>
      <c r="Y101" s="4" t="s">
        <v>86</v>
      </c>
      <c r="Z101" s="4" t="s">
        <v>86</v>
      </c>
      <c r="AA101" s="4" t="s">
        <v>86</v>
      </c>
      <c r="AB101" s="4" t="s">
        <v>88</v>
      </c>
      <c r="AC101" s="4" t="s">
        <v>88</v>
      </c>
      <c r="AD101" s="4" t="s">
        <v>86</v>
      </c>
      <c r="AE101" s="21" t="s">
        <v>86</v>
      </c>
    </row>
    <row r="102" spans="1:32" hidden="1">
      <c r="B102" s="5" t="s">
        <v>2434</v>
      </c>
      <c r="C102" s="5">
        <v>2021</v>
      </c>
      <c r="D102" s="5" t="s">
        <v>2435</v>
      </c>
      <c r="E102" s="5" t="s">
        <v>2436</v>
      </c>
      <c r="F102" s="5">
        <v>0</v>
      </c>
      <c r="G102" s="5" t="s">
        <v>713</v>
      </c>
      <c r="H102" s="5" t="s">
        <v>74</v>
      </c>
      <c r="I102" s="5" t="s">
        <v>2437</v>
      </c>
      <c r="J102" s="6" t="s">
        <v>2035</v>
      </c>
      <c r="K102" s="4" t="s">
        <v>78</v>
      </c>
      <c r="L102" s="5"/>
      <c r="M102" s="4" t="s">
        <v>78</v>
      </c>
      <c r="N102" s="4" t="s">
        <v>79</v>
      </c>
      <c r="O102" s="34" t="s">
        <v>81</v>
      </c>
      <c r="P102" s="34" t="s">
        <v>119</v>
      </c>
      <c r="Q102" s="34"/>
      <c r="R102" s="34"/>
      <c r="S102" s="34"/>
      <c r="T102" s="32"/>
      <c r="U102" s="32"/>
      <c r="V102" s="4" t="s">
        <v>86</v>
      </c>
      <c r="W102" s="4" t="s">
        <v>86</v>
      </c>
      <c r="X102" s="4" t="s">
        <v>86</v>
      </c>
      <c r="Y102" s="4" t="s">
        <v>86</v>
      </c>
      <c r="Z102" s="4" t="s">
        <v>86</v>
      </c>
      <c r="AA102" s="4" t="s">
        <v>86</v>
      </c>
      <c r="AB102" s="4" t="s">
        <v>88</v>
      </c>
      <c r="AC102" s="4" t="s">
        <v>88</v>
      </c>
      <c r="AD102" s="4" t="s">
        <v>86</v>
      </c>
      <c r="AE102" s="21" t="s">
        <v>86</v>
      </c>
    </row>
    <row r="103" spans="1:32" hidden="1">
      <c r="B103" s="5" t="s">
        <v>2438</v>
      </c>
      <c r="C103" s="5">
        <v>2021</v>
      </c>
      <c r="D103" s="5" t="s">
        <v>2439</v>
      </c>
      <c r="E103" s="5" t="s">
        <v>2440</v>
      </c>
      <c r="F103" s="5">
        <v>1</v>
      </c>
      <c r="G103" s="5" t="s">
        <v>140</v>
      </c>
      <c r="H103" s="5" t="s">
        <v>74</v>
      </c>
      <c r="I103" s="5" t="s">
        <v>2441</v>
      </c>
      <c r="J103" s="6" t="s">
        <v>2035</v>
      </c>
      <c r="K103" s="4" t="s">
        <v>78</v>
      </c>
      <c r="L103" s="5"/>
      <c r="M103" s="4" t="s">
        <v>78</v>
      </c>
      <c r="N103" s="4" t="s">
        <v>79</v>
      </c>
      <c r="O103" s="34" t="s">
        <v>81</v>
      </c>
      <c r="P103" s="34" t="s">
        <v>119</v>
      </c>
      <c r="Q103" s="34"/>
      <c r="R103" s="34"/>
      <c r="S103" s="34"/>
      <c r="T103" s="32"/>
      <c r="U103" s="32"/>
      <c r="V103" s="4" t="s">
        <v>86</v>
      </c>
      <c r="W103" s="4" t="s">
        <v>86</v>
      </c>
      <c r="X103" s="4" t="s">
        <v>86</v>
      </c>
      <c r="Y103" s="4" t="s">
        <v>86</v>
      </c>
      <c r="Z103" s="4" t="s">
        <v>86</v>
      </c>
      <c r="AA103" s="4" t="s">
        <v>86</v>
      </c>
      <c r="AB103" s="4" t="s">
        <v>88</v>
      </c>
      <c r="AC103" s="4" t="s">
        <v>88</v>
      </c>
      <c r="AD103" s="4" t="s">
        <v>86</v>
      </c>
      <c r="AE103" s="21" t="s">
        <v>86</v>
      </c>
    </row>
    <row r="104" spans="1:32" hidden="1">
      <c r="B104" s="5" t="s">
        <v>2442</v>
      </c>
      <c r="C104" s="5">
        <v>2021</v>
      </c>
      <c r="D104" s="5" t="s">
        <v>2443</v>
      </c>
      <c r="E104" s="5" t="s">
        <v>2444</v>
      </c>
      <c r="F104" s="5">
        <v>1</v>
      </c>
      <c r="G104" s="5" t="s">
        <v>140</v>
      </c>
      <c r="H104" s="5" t="s">
        <v>74</v>
      </c>
      <c r="I104" s="5" t="s">
        <v>2445</v>
      </c>
      <c r="J104" s="6" t="s">
        <v>2035</v>
      </c>
      <c r="K104" s="4" t="s">
        <v>78</v>
      </c>
      <c r="L104" s="5"/>
      <c r="M104" s="4" t="s">
        <v>78</v>
      </c>
      <c r="N104" s="4" t="s">
        <v>79</v>
      </c>
      <c r="O104" s="34" t="s">
        <v>81</v>
      </c>
      <c r="P104" s="34" t="s">
        <v>119</v>
      </c>
      <c r="Q104" s="34"/>
      <c r="R104" s="34"/>
      <c r="S104" s="34"/>
      <c r="T104" s="32"/>
      <c r="U104" s="32"/>
      <c r="V104" s="4" t="s">
        <v>86</v>
      </c>
      <c r="W104" s="4" t="s">
        <v>86</v>
      </c>
      <c r="X104" s="4" t="s">
        <v>86</v>
      </c>
      <c r="Y104" s="4" t="s">
        <v>86</v>
      </c>
      <c r="Z104" s="4" t="s">
        <v>86</v>
      </c>
      <c r="AA104" s="4" t="s">
        <v>86</v>
      </c>
      <c r="AB104" s="4" t="s">
        <v>88</v>
      </c>
      <c r="AC104" s="4" t="s">
        <v>88</v>
      </c>
      <c r="AD104" s="4" t="s">
        <v>86</v>
      </c>
      <c r="AE104" s="21" t="s">
        <v>86</v>
      </c>
    </row>
    <row r="105" spans="1:32" hidden="1">
      <c r="B105" s="5" t="s">
        <v>2446</v>
      </c>
      <c r="C105" s="5">
        <v>2021</v>
      </c>
      <c r="D105" s="5" t="s">
        <v>2447</v>
      </c>
      <c r="E105" s="5" t="s">
        <v>2448</v>
      </c>
      <c r="F105" s="5">
        <v>1</v>
      </c>
      <c r="G105" s="5" t="s">
        <v>196</v>
      </c>
      <c r="H105" s="5" t="s">
        <v>74</v>
      </c>
      <c r="I105" s="5" t="s">
        <v>2449</v>
      </c>
      <c r="J105" s="6" t="s">
        <v>2035</v>
      </c>
      <c r="K105" s="4" t="s">
        <v>78</v>
      </c>
      <c r="L105" s="5"/>
      <c r="M105" s="4" t="s">
        <v>78</v>
      </c>
      <c r="N105" s="4" t="s">
        <v>79</v>
      </c>
      <c r="O105" s="34" t="s">
        <v>81</v>
      </c>
      <c r="P105" s="34" t="s">
        <v>119</v>
      </c>
      <c r="Q105" s="34"/>
      <c r="R105" s="34"/>
      <c r="S105" s="34"/>
      <c r="T105" s="32"/>
      <c r="U105" s="32"/>
      <c r="V105" s="4" t="s">
        <v>86</v>
      </c>
      <c r="W105" s="4" t="s">
        <v>86</v>
      </c>
      <c r="X105" s="4" t="s">
        <v>86</v>
      </c>
      <c r="Y105" s="4" t="s">
        <v>86</v>
      </c>
      <c r="Z105" s="4" t="s">
        <v>86</v>
      </c>
      <c r="AA105" s="4" t="s">
        <v>86</v>
      </c>
      <c r="AB105" s="4" t="s">
        <v>88</v>
      </c>
      <c r="AC105" s="4" t="s">
        <v>88</v>
      </c>
      <c r="AD105" s="4" t="s">
        <v>86</v>
      </c>
      <c r="AE105" s="21" t="s">
        <v>86</v>
      </c>
    </row>
    <row r="106" spans="1:32" hidden="1">
      <c r="B106" s="5" t="s">
        <v>2450</v>
      </c>
      <c r="C106" s="5">
        <v>2021</v>
      </c>
      <c r="D106" s="5" t="s">
        <v>2451</v>
      </c>
      <c r="E106" s="5" t="s">
        <v>2452</v>
      </c>
      <c r="F106" s="5">
        <v>0</v>
      </c>
      <c r="G106" s="5" t="s">
        <v>2217</v>
      </c>
      <c r="H106" s="5" t="s">
        <v>74</v>
      </c>
      <c r="I106" s="5" t="s">
        <v>2453</v>
      </c>
      <c r="J106" s="6" t="s">
        <v>2035</v>
      </c>
      <c r="K106" s="4" t="s">
        <v>78</v>
      </c>
      <c r="L106" s="5"/>
      <c r="M106" s="4" t="s">
        <v>78</v>
      </c>
      <c r="N106" s="4" t="s">
        <v>79</v>
      </c>
      <c r="O106" s="34" t="s">
        <v>81</v>
      </c>
      <c r="P106" s="34" t="s">
        <v>119</v>
      </c>
      <c r="Q106" s="34"/>
      <c r="R106" s="34"/>
      <c r="S106" s="34"/>
      <c r="T106" s="32"/>
      <c r="U106" s="32"/>
      <c r="V106" s="4" t="s">
        <v>86</v>
      </c>
      <c r="W106" s="4" t="s">
        <v>86</v>
      </c>
      <c r="X106" s="4" t="s">
        <v>86</v>
      </c>
      <c r="Y106" s="4" t="s">
        <v>86</v>
      </c>
      <c r="Z106" s="4" t="s">
        <v>86</v>
      </c>
      <c r="AA106" s="4" t="s">
        <v>86</v>
      </c>
      <c r="AB106" s="4" t="s">
        <v>88</v>
      </c>
      <c r="AC106" s="4" t="s">
        <v>88</v>
      </c>
      <c r="AD106" s="4" t="s">
        <v>86</v>
      </c>
      <c r="AE106" s="21" t="s">
        <v>86</v>
      </c>
    </row>
    <row r="107" spans="1:32" hidden="1">
      <c r="B107" s="5" t="s">
        <v>2454</v>
      </c>
      <c r="C107" s="5">
        <v>2021</v>
      </c>
      <c r="D107" s="5" t="s">
        <v>2455</v>
      </c>
      <c r="E107" s="5" t="s">
        <v>2456</v>
      </c>
      <c r="F107" s="5">
        <v>1</v>
      </c>
      <c r="G107" s="5" t="s">
        <v>765</v>
      </c>
      <c r="H107" s="5" t="s">
        <v>74</v>
      </c>
      <c r="I107" s="5" t="s">
        <v>2457</v>
      </c>
      <c r="J107" s="6" t="s">
        <v>2035</v>
      </c>
      <c r="K107" s="4" t="s">
        <v>78</v>
      </c>
      <c r="L107" s="5"/>
      <c r="M107" s="4" t="s">
        <v>78</v>
      </c>
      <c r="N107" s="4" t="s">
        <v>79</v>
      </c>
      <c r="O107" s="34" t="s">
        <v>81</v>
      </c>
      <c r="P107" s="34" t="s">
        <v>119</v>
      </c>
      <c r="Q107" s="34"/>
      <c r="R107" s="34"/>
      <c r="S107" s="34"/>
      <c r="T107" s="32"/>
      <c r="U107" s="32"/>
      <c r="V107" s="4" t="s">
        <v>86</v>
      </c>
      <c r="W107" s="4" t="s">
        <v>86</v>
      </c>
      <c r="X107" s="4" t="s">
        <v>86</v>
      </c>
      <c r="Y107" s="4" t="s">
        <v>86</v>
      </c>
      <c r="Z107" s="4" t="s">
        <v>86</v>
      </c>
      <c r="AA107" s="4" t="s">
        <v>86</v>
      </c>
      <c r="AB107" s="4" t="s">
        <v>88</v>
      </c>
      <c r="AC107" s="4" t="s">
        <v>88</v>
      </c>
      <c r="AD107" s="4" t="s">
        <v>86</v>
      </c>
      <c r="AE107" s="21" t="s">
        <v>86</v>
      </c>
    </row>
    <row r="108" spans="1:32" hidden="1">
      <c r="B108" s="5" t="s">
        <v>2458</v>
      </c>
      <c r="C108" s="5">
        <v>2021</v>
      </c>
      <c r="D108" s="5" t="s">
        <v>2459</v>
      </c>
      <c r="E108" s="5" t="s">
        <v>2460</v>
      </c>
      <c r="F108" s="5">
        <v>0</v>
      </c>
      <c r="G108" s="5" t="s">
        <v>341</v>
      </c>
      <c r="H108" s="5" t="s">
        <v>74</v>
      </c>
      <c r="I108" s="5" t="s">
        <v>2461</v>
      </c>
      <c r="J108" s="6" t="s">
        <v>2035</v>
      </c>
      <c r="K108" s="4" t="s">
        <v>78</v>
      </c>
      <c r="L108" s="5"/>
      <c r="M108" s="4" t="s">
        <v>78</v>
      </c>
      <c r="N108" s="4" t="s">
        <v>79</v>
      </c>
      <c r="O108" s="34" t="s">
        <v>81</v>
      </c>
      <c r="P108" s="34" t="s">
        <v>119</v>
      </c>
      <c r="Q108" s="34"/>
      <c r="R108" s="34"/>
      <c r="S108" s="34"/>
      <c r="T108" s="32"/>
      <c r="U108" s="32"/>
      <c r="V108" s="4" t="s">
        <v>86</v>
      </c>
      <c r="W108" s="4" t="s">
        <v>86</v>
      </c>
      <c r="X108" s="4" t="s">
        <v>86</v>
      </c>
      <c r="Y108" s="4" t="s">
        <v>86</v>
      </c>
      <c r="Z108" s="4" t="s">
        <v>86</v>
      </c>
      <c r="AA108" s="4" t="s">
        <v>86</v>
      </c>
      <c r="AB108" s="4" t="s">
        <v>88</v>
      </c>
      <c r="AC108" s="4" t="s">
        <v>88</v>
      </c>
      <c r="AD108" s="4" t="s">
        <v>86</v>
      </c>
      <c r="AE108" s="21" t="s">
        <v>86</v>
      </c>
    </row>
    <row r="109" spans="1:32" hidden="1">
      <c r="B109" s="5" t="s">
        <v>2462</v>
      </c>
      <c r="C109" s="5">
        <v>2021</v>
      </c>
      <c r="D109" s="5" t="s">
        <v>2463</v>
      </c>
      <c r="E109" s="5" t="s">
        <v>2464</v>
      </c>
      <c r="F109" s="5">
        <v>1</v>
      </c>
      <c r="G109" s="5" t="s">
        <v>2465</v>
      </c>
      <c r="H109" s="5" t="s">
        <v>74</v>
      </c>
      <c r="I109" s="5" t="s">
        <v>2466</v>
      </c>
      <c r="J109" s="6" t="s">
        <v>2035</v>
      </c>
      <c r="K109" s="4" t="s">
        <v>78</v>
      </c>
      <c r="L109" s="5"/>
      <c r="M109" s="4" t="s">
        <v>78</v>
      </c>
      <c r="N109" s="4" t="s">
        <v>79</v>
      </c>
      <c r="O109" s="34" t="s">
        <v>81</v>
      </c>
      <c r="P109" s="34" t="s">
        <v>119</v>
      </c>
      <c r="Q109" s="34"/>
      <c r="R109" s="34"/>
      <c r="S109" s="34"/>
      <c r="T109" s="32"/>
      <c r="U109" s="32"/>
      <c r="V109" s="4" t="s">
        <v>86</v>
      </c>
      <c r="W109" s="4" t="s">
        <v>86</v>
      </c>
      <c r="X109" s="4" t="s">
        <v>86</v>
      </c>
      <c r="Y109" s="4" t="s">
        <v>86</v>
      </c>
      <c r="Z109" s="4" t="s">
        <v>86</v>
      </c>
      <c r="AA109" s="4" t="s">
        <v>86</v>
      </c>
      <c r="AB109" s="4" t="s">
        <v>88</v>
      </c>
      <c r="AC109" s="4" t="s">
        <v>88</v>
      </c>
      <c r="AD109" s="4" t="s">
        <v>86</v>
      </c>
      <c r="AE109" s="21" t="s">
        <v>86</v>
      </c>
    </row>
    <row r="110" spans="1:32" hidden="1">
      <c r="B110" s="5" t="s">
        <v>2467</v>
      </c>
      <c r="C110" s="5">
        <v>2021</v>
      </c>
      <c r="D110" s="5" t="s">
        <v>2468</v>
      </c>
      <c r="E110" s="5" t="s">
        <v>2469</v>
      </c>
      <c r="F110" s="5">
        <v>0</v>
      </c>
      <c r="G110" s="5" t="s">
        <v>140</v>
      </c>
      <c r="H110" s="5" t="s">
        <v>74</v>
      </c>
      <c r="I110" s="5" t="s">
        <v>2470</v>
      </c>
      <c r="J110" s="6" t="s">
        <v>2035</v>
      </c>
      <c r="K110" s="4" t="s">
        <v>78</v>
      </c>
      <c r="L110" s="5"/>
      <c r="M110" s="4" t="s">
        <v>78</v>
      </c>
      <c r="N110" s="4" t="s">
        <v>79</v>
      </c>
      <c r="O110" s="34" t="s">
        <v>81</v>
      </c>
      <c r="P110" s="34" t="s">
        <v>119</v>
      </c>
      <c r="Q110" s="34"/>
      <c r="R110" s="34"/>
      <c r="S110" s="34"/>
      <c r="T110" s="32"/>
      <c r="U110" s="32"/>
      <c r="V110" s="4" t="s">
        <v>86</v>
      </c>
      <c r="W110" s="4" t="s">
        <v>86</v>
      </c>
      <c r="X110" s="4" t="s">
        <v>86</v>
      </c>
      <c r="Y110" s="4" t="s">
        <v>86</v>
      </c>
      <c r="Z110" s="4" t="s">
        <v>86</v>
      </c>
      <c r="AA110" s="4" t="s">
        <v>86</v>
      </c>
      <c r="AB110" s="4" t="s">
        <v>88</v>
      </c>
      <c r="AC110" s="4" t="s">
        <v>88</v>
      </c>
      <c r="AD110" s="4" t="s">
        <v>86</v>
      </c>
      <c r="AE110" s="21" t="s">
        <v>86</v>
      </c>
    </row>
    <row r="111" spans="1:32" hidden="1">
      <c r="B111" s="5" t="s">
        <v>2471</v>
      </c>
      <c r="C111" s="5">
        <v>2021</v>
      </c>
      <c r="D111" s="5" t="s">
        <v>2472</v>
      </c>
      <c r="E111" s="5" t="s">
        <v>2473</v>
      </c>
      <c r="F111" s="5">
        <v>2</v>
      </c>
      <c r="G111" s="5" t="s">
        <v>140</v>
      </c>
      <c r="H111" s="5" t="s">
        <v>74</v>
      </c>
      <c r="I111" s="5" t="s">
        <v>2474</v>
      </c>
      <c r="J111" s="6" t="s">
        <v>2035</v>
      </c>
      <c r="K111" s="4" t="s">
        <v>78</v>
      </c>
      <c r="L111" s="5"/>
      <c r="M111" s="4" t="s">
        <v>78</v>
      </c>
      <c r="N111" s="4" t="s">
        <v>79</v>
      </c>
      <c r="O111" s="34" t="s">
        <v>81</v>
      </c>
      <c r="P111" s="34" t="s">
        <v>119</v>
      </c>
      <c r="Q111" s="34"/>
      <c r="R111" s="34"/>
      <c r="S111" s="34"/>
      <c r="T111" s="32"/>
      <c r="U111" s="32"/>
      <c r="V111" s="4" t="s">
        <v>86</v>
      </c>
      <c r="W111" s="4" t="s">
        <v>86</v>
      </c>
      <c r="X111" s="4" t="s">
        <v>86</v>
      </c>
      <c r="Y111" s="4" t="s">
        <v>86</v>
      </c>
      <c r="Z111" s="4" t="s">
        <v>86</v>
      </c>
      <c r="AA111" s="4" t="s">
        <v>86</v>
      </c>
      <c r="AB111" s="4" t="s">
        <v>88</v>
      </c>
      <c r="AC111" s="4" t="s">
        <v>88</v>
      </c>
      <c r="AD111" s="4" t="s">
        <v>86</v>
      </c>
      <c r="AE111" s="21" t="s">
        <v>86</v>
      </c>
    </row>
    <row r="112" spans="1:32" hidden="1">
      <c r="B112" s="5" t="s">
        <v>2475</v>
      </c>
      <c r="C112" s="5">
        <v>2021</v>
      </c>
      <c r="D112" s="5" t="s">
        <v>2476</v>
      </c>
      <c r="E112" s="5" t="s">
        <v>2477</v>
      </c>
      <c r="F112" s="5">
        <v>1</v>
      </c>
      <c r="G112" s="5" t="s">
        <v>2478</v>
      </c>
      <c r="H112" s="5" t="s">
        <v>74</v>
      </c>
      <c r="I112" s="5" t="s">
        <v>2479</v>
      </c>
      <c r="J112" s="6" t="s">
        <v>2035</v>
      </c>
      <c r="K112" s="4" t="s">
        <v>78</v>
      </c>
      <c r="L112" s="5"/>
      <c r="M112" s="4" t="s">
        <v>78</v>
      </c>
      <c r="N112" s="4" t="s">
        <v>79</v>
      </c>
      <c r="O112" s="34" t="s">
        <v>81</v>
      </c>
      <c r="P112" s="34" t="s">
        <v>119</v>
      </c>
      <c r="Q112" s="34"/>
      <c r="R112" s="34"/>
      <c r="S112" s="34"/>
      <c r="T112" s="32"/>
      <c r="U112" s="32"/>
      <c r="V112" s="4" t="s">
        <v>86</v>
      </c>
      <c r="W112" s="4" t="s">
        <v>86</v>
      </c>
      <c r="X112" s="4" t="s">
        <v>86</v>
      </c>
      <c r="Y112" s="4" t="s">
        <v>86</v>
      </c>
      <c r="Z112" s="4" t="s">
        <v>86</v>
      </c>
      <c r="AA112" s="4" t="s">
        <v>86</v>
      </c>
      <c r="AB112" s="4" t="s">
        <v>88</v>
      </c>
      <c r="AC112" s="4" t="s">
        <v>88</v>
      </c>
      <c r="AD112" s="4" t="s">
        <v>86</v>
      </c>
      <c r="AE112" s="21" t="s">
        <v>86</v>
      </c>
    </row>
    <row r="113" spans="1:32" hidden="1">
      <c r="B113" s="5" t="s">
        <v>2480</v>
      </c>
      <c r="C113" s="5">
        <v>2021</v>
      </c>
      <c r="D113" s="5" t="s">
        <v>2481</v>
      </c>
      <c r="E113" s="5" t="s">
        <v>2482</v>
      </c>
      <c r="F113" s="5">
        <v>0</v>
      </c>
      <c r="G113" s="5" t="s">
        <v>2483</v>
      </c>
      <c r="H113" s="5" t="s">
        <v>74</v>
      </c>
      <c r="I113" s="5" t="s">
        <v>2484</v>
      </c>
      <c r="J113" s="6" t="s">
        <v>2035</v>
      </c>
      <c r="K113" s="4" t="s">
        <v>78</v>
      </c>
      <c r="L113" s="5"/>
      <c r="M113" s="4" t="s">
        <v>78</v>
      </c>
      <c r="N113" s="4" t="s">
        <v>79</v>
      </c>
      <c r="O113" s="34" t="s">
        <v>81</v>
      </c>
      <c r="P113" s="34" t="s">
        <v>119</v>
      </c>
      <c r="Q113" s="34"/>
      <c r="R113" s="34"/>
      <c r="S113" s="34"/>
      <c r="T113" s="32"/>
      <c r="U113" s="32"/>
      <c r="V113" s="4" t="s">
        <v>86</v>
      </c>
      <c r="W113" s="4" t="s">
        <v>86</v>
      </c>
      <c r="X113" s="4" t="s">
        <v>86</v>
      </c>
      <c r="Y113" s="4" t="s">
        <v>86</v>
      </c>
      <c r="Z113" s="4" t="s">
        <v>86</v>
      </c>
      <c r="AA113" s="4" t="s">
        <v>86</v>
      </c>
      <c r="AB113" s="4" t="s">
        <v>88</v>
      </c>
      <c r="AC113" s="4" t="s">
        <v>88</v>
      </c>
      <c r="AD113" s="4" t="s">
        <v>86</v>
      </c>
      <c r="AE113" s="21" t="s">
        <v>86</v>
      </c>
    </row>
    <row r="114" spans="1:32" hidden="1">
      <c r="B114" s="5" t="s">
        <v>2485</v>
      </c>
      <c r="C114" s="5">
        <v>2021</v>
      </c>
      <c r="D114" s="5" t="s">
        <v>2486</v>
      </c>
      <c r="E114" s="5" t="s">
        <v>2487</v>
      </c>
      <c r="F114" s="5">
        <v>0</v>
      </c>
      <c r="G114" s="5" t="s">
        <v>196</v>
      </c>
      <c r="H114" s="5" t="s">
        <v>74</v>
      </c>
      <c r="I114" s="5" t="s">
        <v>2488</v>
      </c>
      <c r="J114" s="6" t="s">
        <v>2035</v>
      </c>
      <c r="K114" s="4" t="s">
        <v>78</v>
      </c>
      <c r="L114" s="5"/>
      <c r="M114" s="4" t="s">
        <v>78</v>
      </c>
      <c r="N114" s="4" t="s">
        <v>79</v>
      </c>
      <c r="O114" s="34" t="s">
        <v>81</v>
      </c>
      <c r="P114" s="34" t="s">
        <v>119</v>
      </c>
      <c r="Q114" s="34"/>
      <c r="R114" s="34"/>
      <c r="S114" s="34"/>
      <c r="T114" s="32"/>
      <c r="U114" s="32"/>
      <c r="V114" s="4" t="s">
        <v>86</v>
      </c>
      <c r="W114" s="4" t="s">
        <v>86</v>
      </c>
      <c r="X114" s="4" t="s">
        <v>86</v>
      </c>
      <c r="Y114" s="4" t="s">
        <v>86</v>
      </c>
      <c r="Z114" s="4" t="s">
        <v>86</v>
      </c>
      <c r="AA114" s="4" t="s">
        <v>86</v>
      </c>
      <c r="AB114" s="4" t="s">
        <v>88</v>
      </c>
      <c r="AC114" s="4" t="s">
        <v>88</v>
      </c>
      <c r="AD114" s="4" t="s">
        <v>86</v>
      </c>
      <c r="AE114" s="21" t="s">
        <v>86</v>
      </c>
    </row>
    <row r="115" spans="1:32" ht="406">
      <c r="A115" s="29">
        <v>34</v>
      </c>
      <c r="B115" s="5" t="s">
        <v>2489</v>
      </c>
      <c r="C115" s="5">
        <v>2021</v>
      </c>
      <c r="D115" s="5" t="s">
        <v>2490</v>
      </c>
      <c r="E115" s="5" t="s">
        <v>2491</v>
      </c>
      <c r="F115" s="5">
        <v>2</v>
      </c>
      <c r="G115" s="5" t="s">
        <v>290</v>
      </c>
      <c r="H115" s="5" t="s">
        <v>74</v>
      </c>
      <c r="I115" s="5" t="s">
        <v>2492</v>
      </c>
      <c r="J115" s="6" t="s">
        <v>2035</v>
      </c>
      <c r="K115" s="4" t="s">
        <v>77</v>
      </c>
      <c r="L115" s="5" t="s">
        <v>77</v>
      </c>
      <c r="M115" s="4" t="s">
        <v>78</v>
      </c>
      <c r="N115" s="4" t="s">
        <v>79</v>
      </c>
      <c r="O115" s="34" t="s">
        <v>80</v>
      </c>
      <c r="P115" s="34" t="s">
        <v>119</v>
      </c>
      <c r="Q115" s="34" t="s">
        <v>2493</v>
      </c>
      <c r="R115" s="34" t="s">
        <v>2494</v>
      </c>
      <c r="S115" s="34" t="s">
        <v>2495</v>
      </c>
      <c r="T115" s="8" t="s">
        <v>2496</v>
      </c>
      <c r="U115" s="8"/>
      <c r="V115" s="4" t="s">
        <v>86</v>
      </c>
      <c r="W115" s="4" t="s">
        <v>86</v>
      </c>
      <c r="X115" s="4" t="s">
        <v>86</v>
      </c>
      <c r="Y115" s="4" t="s">
        <v>86</v>
      </c>
      <c r="Z115" s="4" t="s">
        <v>86</v>
      </c>
      <c r="AA115" s="4" t="s">
        <v>86</v>
      </c>
      <c r="AB115" s="4" t="s">
        <v>88</v>
      </c>
      <c r="AC115" s="4" t="s">
        <v>88</v>
      </c>
      <c r="AD115" s="4" t="s">
        <v>86</v>
      </c>
      <c r="AE115" s="21" t="s">
        <v>86</v>
      </c>
      <c r="AF115" s="4" t="s">
        <v>2497</v>
      </c>
    </row>
    <row r="116" spans="1:32" hidden="1">
      <c r="B116" s="5" t="s">
        <v>2498</v>
      </c>
      <c r="C116" s="5">
        <v>2021</v>
      </c>
      <c r="D116" s="5" t="s">
        <v>2499</v>
      </c>
      <c r="E116" s="5" t="s">
        <v>2500</v>
      </c>
      <c r="F116" s="5">
        <v>0</v>
      </c>
      <c r="G116" s="5" t="s">
        <v>2423</v>
      </c>
      <c r="H116" s="5" t="s">
        <v>74</v>
      </c>
      <c r="I116" s="5" t="s">
        <v>2501</v>
      </c>
      <c r="J116" s="6" t="s">
        <v>2035</v>
      </c>
      <c r="K116" s="4" t="s">
        <v>78</v>
      </c>
      <c r="L116" s="25"/>
      <c r="M116" s="4" t="s">
        <v>78</v>
      </c>
      <c r="N116" s="4" t="s">
        <v>79</v>
      </c>
      <c r="O116" s="34" t="s">
        <v>81</v>
      </c>
      <c r="P116" s="34" t="s">
        <v>104</v>
      </c>
      <c r="Q116" s="34"/>
      <c r="R116" s="34"/>
      <c r="S116" s="34"/>
      <c r="T116" s="32"/>
      <c r="U116" s="32"/>
      <c r="V116" s="4" t="s">
        <v>86</v>
      </c>
      <c r="W116" s="4" t="s">
        <v>86</v>
      </c>
      <c r="X116" s="4" t="s">
        <v>86</v>
      </c>
      <c r="Y116" s="4" t="s">
        <v>86</v>
      </c>
      <c r="Z116" s="4" t="s">
        <v>86</v>
      </c>
      <c r="AA116" s="4" t="s">
        <v>86</v>
      </c>
      <c r="AB116" s="4" t="s">
        <v>88</v>
      </c>
      <c r="AC116" s="4" t="s">
        <v>88</v>
      </c>
      <c r="AD116" s="4" t="s">
        <v>86</v>
      </c>
      <c r="AE116" s="21" t="s">
        <v>86</v>
      </c>
    </row>
    <row r="117" spans="1:32" hidden="1">
      <c r="B117" s="5" t="s">
        <v>2502</v>
      </c>
      <c r="C117" s="5">
        <v>2021</v>
      </c>
      <c r="D117" s="5" t="s">
        <v>2503</v>
      </c>
      <c r="E117" s="5" t="s">
        <v>2504</v>
      </c>
      <c r="F117" s="5">
        <v>4</v>
      </c>
      <c r="G117" s="5" t="s">
        <v>112</v>
      </c>
      <c r="H117" s="5" t="s">
        <v>74</v>
      </c>
      <c r="I117" s="5" t="s">
        <v>2505</v>
      </c>
      <c r="J117" s="6" t="s">
        <v>2035</v>
      </c>
      <c r="K117" s="4" t="s">
        <v>78</v>
      </c>
      <c r="L117" s="25"/>
      <c r="M117" s="4" t="s">
        <v>78</v>
      </c>
      <c r="N117" s="4" t="s">
        <v>79</v>
      </c>
      <c r="O117" s="34" t="s">
        <v>81</v>
      </c>
      <c r="P117" s="34" t="s">
        <v>104</v>
      </c>
      <c r="Q117" s="34"/>
      <c r="R117" s="34"/>
      <c r="S117" s="34"/>
      <c r="T117" s="32"/>
      <c r="U117" s="32"/>
      <c r="V117" s="4" t="s">
        <v>86</v>
      </c>
      <c r="W117" s="4" t="s">
        <v>86</v>
      </c>
      <c r="X117" s="4" t="s">
        <v>86</v>
      </c>
      <c r="Y117" s="4" t="s">
        <v>86</v>
      </c>
      <c r="Z117" s="4" t="s">
        <v>86</v>
      </c>
      <c r="AA117" s="4" t="s">
        <v>86</v>
      </c>
      <c r="AB117" s="4" t="s">
        <v>88</v>
      </c>
      <c r="AC117" s="4" t="s">
        <v>88</v>
      </c>
      <c r="AD117" s="4" t="s">
        <v>86</v>
      </c>
      <c r="AE117" s="21" t="s">
        <v>86</v>
      </c>
    </row>
    <row r="118" spans="1:32" hidden="1">
      <c r="B118" s="5" t="s">
        <v>2506</v>
      </c>
      <c r="C118" s="5">
        <v>2022</v>
      </c>
      <c r="D118" s="5" t="s">
        <v>2507</v>
      </c>
      <c r="E118" s="5" t="s">
        <v>2508</v>
      </c>
      <c r="F118" s="5">
        <v>0</v>
      </c>
      <c r="G118" s="5" t="s">
        <v>1154</v>
      </c>
      <c r="H118" s="5" t="s">
        <v>74</v>
      </c>
      <c r="I118" s="5" t="s">
        <v>2509</v>
      </c>
      <c r="J118" s="6" t="s">
        <v>2035</v>
      </c>
      <c r="K118" s="4" t="s">
        <v>78</v>
      </c>
      <c r="L118" s="25"/>
      <c r="M118" s="4" t="s">
        <v>78</v>
      </c>
      <c r="N118" s="4" t="s">
        <v>79</v>
      </c>
      <c r="O118" s="34" t="s">
        <v>81</v>
      </c>
      <c r="P118" s="34" t="s">
        <v>104</v>
      </c>
      <c r="Q118" s="34"/>
      <c r="R118" s="34"/>
      <c r="S118" s="34"/>
      <c r="T118" s="32"/>
      <c r="U118" s="32"/>
      <c r="V118" s="4" t="s">
        <v>86</v>
      </c>
      <c r="W118" s="4" t="s">
        <v>86</v>
      </c>
      <c r="X118" s="4" t="s">
        <v>86</v>
      </c>
      <c r="Y118" s="4" t="s">
        <v>86</v>
      </c>
      <c r="Z118" s="4" t="s">
        <v>86</v>
      </c>
      <c r="AA118" s="4" t="s">
        <v>86</v>
      </c>
      <c r="AB118" s="4" t="s">
        <v>88</v>
      </c>
      <c r="AC118" s="4" t="s">
        <v>88</v>
      </c>
      <c r="AD118" s="4" t="s">
        <v>86</v>
      </c>
      <c r="AE118" s="21" t="s">
        <v>86</v>
      </c>
    </row>
    <row r="119" spans="1:32" hidden="1">
      <c r="B119" s="5" t="s">
        <v>2510</v>
      </c>
      <c r="C119" s="5">
        <v>2021</v>
      </c>
      <c r="D119" s="5" t="s">
        <v>2511</v>
      </c>
      <c r="E119" s="5" t="s">
        <v>2512</v>
      </c>
      <c r="F119" s="5">
        <v>0</v>
      </c>
      <c r="G119" s="5" t="s">
        <v>2033</v>
      </c>
      <c r="H119" s="5" t="s">
        <v>74</v>
      </c>
      <c r="I119" s="5" t="s">
        <v>2513</v>
      </c>
      <c r="J119" s="6" t="s">
        <v>2035</v>
      </c>
      <c r="K119" s="4" t="s">
        <v>77</v>
      </c>
      <c r="L119" s="25" t="s">
        <v>78</v>
      </c>
      <c r="M119" s="4" t="s">
        <v>78</v>
      </c>
      <c r="N119" s="4" t="s">
        <v>79</v>
      </c>
      <c r="O119" s="34" t="s">
        <v>81</v>
      </c>
      <c r="P119" s="34" t="s">
        <v>104</v>
      </c>
      <c r="Q119" s="34"/>
      <c r="R119" s="34"/>
      <c r="S119" s="34"/>
      <c r="T119" s="32"/>
      <c r="U119" s="32"/>
      <c r="V119" s="4" t="s">
        <v>86</v>
      </c>
      <c r="W119" s="4" t="s">
        <v>86</v>
      </c>
      <c r="X119" s="4" t="s">
        <v>86</v>
      </c>
      <c r="Y119" s="4" t="s">
        <v>86</v>
      </c>
      <c r="Z119" s="4" t="s">
        <v>86</v>
      </c>
      <c r="AA119" s="4" t="s">
        <v>86</v>
      </c>
      <c r="AB119" s="4" t="s">
        <v>88</v>
      </c>
      <c r="AC119" s="4" t="s">
        <v>88</v>
      </c>
      <c r="AD119" s="4" t="s">
        <v>86</v>
      </c>
      <c r="AE119" s="21" t="s">
        <v>86</v>
      </c>
    </row>
    <row r="120" spans="1:32" hidden="1">
      <c r="B120" s="5" t="s">
        <v>2514</v>
      </c>
      <c r="C120" s="5">
        <v>2021</v>
      </c>
      <c r="D120" s="5" t="s">
        <v>2515</v>
      </c>
      <c r="E120" s="5" t="s">
        <v>2516</v>
      </c>
      <c r="F120" s="5">
        <v>3</v>
      </c>
      <c r="G120" s="5" t="s">
        <v>295</v>
      </c>
      <c r="H120" s="5" t="s">
        <v>74</v>
      </c>
      <c r="I120" s="5" t="s">
        <v>2517</v>
      </c>
      <c r="J120" s="6" t="s">
        <v>2035</v>
      </c>
      <c r="K120" s="4" t="s">
        <v>78</v>
      </c>
      <c r="L120" s="25"/>
      <c r="M120" s="4" t="s">
        <v>78</v>
      </c>
      <c r="N120" s="4" t="s">
        <v>79</v>
      </c>
      <c r="O120" s="34" t="s">
        <v>81</v>
      </c>
      <c r="P120" s="34" t="s">
        <v>104</v>
      </c>
      <c r="Q120" s="34"/>
      <c r="R120" s="34"/>
      <c r="S120" s="34"/>
      <c r="T120" s="32"/>
      <c r="U120" s="32"/>
      <c r="V120" s="4" t="s">
        <v>86</v>
      </c>
      <c r="W120" s="4" t="s">
        <v>86</v>
      </c>
      <c r="X120" s="4" t="s">
        <v>86</v>
      </c>
      <c r="Y120" s="4" t="s">
        <v>86</v>
      </c>
      <c r="Z120" s="4" t="s">
        <v>86</v>
      </c>
      <c r="AA120" s="4" t="s">
        <v>86</v>
      </c>
      <c r="AB120" s="4" t="s">
        <v>88</v>
      </c>
      <c r="AC120" s="4" t="s">
        <v>88</v>
      </c>
      <c r="AD120" s="4" t="s">
        <v>86</v>
      </c>
      <c r="AE120" s="21" t="s">
        <v>86</v>
      </c>
    </row>
    <row r="121" spans="1:32" hidden="1">
      <c r="B121" s="5" t="s">
        <v>2518</v>
      </c>
      <c r="C121" s="5">
        <v>2021</v>
      </c>
      <c r="D121" s="5" t="s">
        <v>2519</v>
      </c>
      <c r="E121" s="5" t="s">
        <v>2520</v>
      </c>
      <c r="F121" s="5">
        <v>0</v>
      </c>
      <c r="G121" s="5" t="s">
        <v>2521</v>
      </c>
      <c r="H121" s="5" t="s">
        <v>74</v>
      </c>
      <c r="I121" s="5" t="s">
        <v>757</v>
      </c>
      <c r="J121" s="6" t="s">
        <v>2035</v>
      </c>
      <c r="K121" s="4" t="s">
        <v>78</v>
      </c>
      <c r="M121" s="4" t="s">
        <v>78</v>
      </c>
      <c r="N121" s="4" t="s">
        <v>79</v>
      </c>
      <c r="O121" s="34" t="s">
        <v>81</v>
      </c>
      <c r="P121" s="34" t="s">
        <v>104</v>
      </c>
      <c r="Q121" s="34"/>
      <c r="R121" s="34"/>
      <c r="S121" s="34"/>
      <c r="T121" s="32"/>
      <c r="U121" s="32"/>
      <c r="V121" s="4" t="s">
        <v>86</v>
      </c>
      <c r="W121" s="4" t="s">
        <v>86</v>
      </c>
      <c r="X121" s="4" t="s">
        <v>86</v>
      </c>
      <c r="Y121" s="4" t="s">
        <v>86</v>
      </c>
      <c r="Z121" s="4" t="s">
        <v>86</v>
      </c>
      <c r="AA121" s="4" t="s">
        <v>86</v>
      </c>
      <c r="AB121" s="4" t="s">
        <v>88</v>
      </c>
      <c r="AC121" s="4" t="s">
        <v>88</v>
      </c>
      <c r="AD121" s="4" t="s">
        <v>86</v>
      </c>
      <c r="AE121" s="21" t="s">
        <v>86</v>
      </c>
    </row>
    <row r="122" spans="1:32" ht="101.5">
      <c r="A122" s="29">
        <v>35</v>
      </c>
      <c r="B122" s="5" t="s">
        <v>2522</v>
      </c>
      <c r="C122" s="5">
        <v>2021</v>
      </c>
      <c r="D122" s="5" t="s">
        <v>2523</v>
      </c>
      <c r="E122" s="5" t="s">
        <v>2524</v>
      </c>
      <c r="F122" s="5">
        <v>1</v>
      </c>
      <c r="G122" s="5" t="s">
        <v>809</v>
      </c>
      <c r="H122" s="5" t="s">
        <v>74</v>
      </c>
      <c r="I122" s="5" t="s">
        <v>2525</v>
      </c>
      <c r="J122" s="6" t="s">
        <v>2035</v>
      </c>
      <c r="K122" s="4" t="s">
        <v>77</v>
      </c>
      <c r="L122" s="4" t="s">
        <v>77</v>
      </c>
      <c r="M122" s="4" t="s">
        <v>78</v>
      </c>
      <c r="N122" s="4" t="s">
        <v>79</v>
      </c>
      <c r="O122" s="34" t="s">
        <v>80</v>
      </c>
      <c r="P122" s="34" t="s">
        <v>104</v>
      </c>
      <c r="Q122" s="34" t="s">
        <v>2526</v>
      </c>
      <c r="R122" s="8" t="s">
        <v>2527</v>
      </c>
      <c r="S122" s="34" t="s">
        <v>2528</v>
      </c>
      <c r="T122" s="34" t="s">
        <v>1110</v>
      </c>
      <c r="U122" s="32"/>
      <c r="V122" s="4" t="s">
        <v>86</v>
      </c>
      <c r="W122" s="4" t="s">
        <v>86</v>
      </c>
      <c r="X122" s="4" t="s">
        <v>86</v>
      </c>
      <c r="Y122" s="4" t="s">
        <v>86</v>
      </c>
      <c r="Z122" s="4" t="s">
        <v>86</v>
      </c>
      <c r="AA122" s="4" t="s">
        <v>86</v>
      </c>
      <c r="AB122" s="4" t="s">
        <v>88</v>
      </c>
      <c r="AC122" s="4" t="s">
        <v>88</v>
      </c>
      <c r="AD122" s="4" t="s">
        <v>86</v>
      </c>
      <c r="AE122" s="21" t="s">
        <v>86</v>
      </c>
    </row>
    <row r="123" spans="1:32" hidden="1">
      <c r="B123" s="5" t="s">
        <v>2529</v>
      </c>
      <c r="C123" s="5">
        <v>2021</v>
      </c>
      <c r="D123" s="5" t="s">
        <v>2530</v>
      </c>
      <c r="E123" s="5" t="s">
        <v>2531</v>
      </c>
      <c r="F123" s="5">
        <v>0</v>
      </c>
      <c r="G123" s="5" t="s">
        <v>117</v>
      </c>
      <c r="H123" s="5" t="s">
        <v>74</v>
      </c>
      <c r="I123" s="5" t="s">
        <v>2532</v>
      </c>
      <c r="J123" s="6" t="s">
        <v>2035</v>
      </c>
      <c r="K123" s="4" t="s">
        <v>78</v>
      </c>
      <c r="M123" s="4" t="s">
        <v>78</v>
      </c>
      <c r="N123" s="4" t="s">
        <v>79</v>
      </c>
      <c r="O123" s="34" t="s">
        <v>81</v>
      </c>
      <c r="P123" s="34" t="s">
        <v>104</v>
      </c>
      <c r="Q123" s="34"/>
      <c r="R123" s="34"/>
      <c r="S123" s="34"/>
      <c r="T123" s="32"/>
      <c r="U123" s="32"/>
      <c r="V123" s="4" t="s">
        <v>86</v>
      </c>
      <c r="W123" s="4" t="s">
        <v>86</v>
      </c>
      <c r="X123" s="4" t="s">
        <v>86</v>
      </c>
      <c r="Y123" s="4" t="s">
        <v>86</v>
      </c>
      <c r="Z123" s="4" t="s">
        <v>86</v>
      </c>
      <c r="AA123" s="4" t="s">
        <v>86</v>
      </c>
      <c r="AB123" s="4" t="s">
        <v>86</v>
      </c>
      <c r="AC123" s="4" t="s">
        <v>88</v>
      </c>
      <c r="AD123" s="4" t="s">
        <v>86</v>
      </c>
      <c r="AE123" s="21" t="s">
        <v>86</v>
      </c>
    </row>
    <row r="124" spans="1:32" hidden="1">
      <c r="B124" s="5" t="s">
        <v>2533</v>
      </c>
      <c r="C124" s="5" t="s">
        <v>757</v>
      </c>
      <c r="D124" s="5" t="s">
        <v>2534</v>
      </c>
      <c r="E124" s="5" t="s">
        <v>2535</v>
      </c>
      <c r="F124" s="5">
        <v>0</v>
      </c>
      <c r="G124" s="5" t="s">
        <v>918</v>
      </c>
      <c r="H124" s="5" t="s">
        <v>74</v>
      </c>
      <c r="I124" s="5" t="s">
        <v>2536</v>
      </c>
      <c r="J124" s="6" t="s">
        <v>2035</v>
      </c>
      <c r="K124" s="4" t="s">
        <v>78</v>
      </c>
      <c r="M124" s="4" t="s">
        <v>78</v>
      </c>
      <c r="N124" s="4" t="s">
        <v>79</v>
      </c>
      <c r="O124" s="34" t="s">
        <v>81</v>
      </c>
      <c r="P124" s="34" t="s">
        <v>104</v>
      </c>
      <c r="Q124" s="34"/>
      <c r="R124" s="34"/>
      <c r="S124" s="34"/>
      <c r="T124" s="32"/>
      <c r="U124" s="32"/>
      <c r="V124" s="4" t="s">
        <v>86</v>
      </c>
      <c r="W124" s="4" t="s">
        <v>86</v>
      </c>
      <c r="X124" s="4" t="s">
        <v>86</v>
      </c>
      <c r="Y124" s="4" t="s">
        <v>86</v>
      </c>
      <c r="Z124" s="4" t="s">
        <v>86</v>
      </c>
      <c r="AA124" s="4" t="s">
        <v>86</v>
      </c>
      <c r="AB124" s="4" t="s">
        <v>86</v>
      </c>
      <c r="AC124" s="4" t="s">
        <v>88</v>
      </c>
      <c r="AD124" s="4" t="s">
        <v>86</v>
      </c>
      <c r="AE124" s="21" t="s">
        <v>86</v>
      </c>
    </row>
    <row r="125" spans="1:32" hidden="1">
      <c r="B125" s="5" t="s">
        <v>2537</v>
      </c>
      <c r="C125" s="5">
        <v>2021</v>
      </c>
      <c r="D125" s="5" t="s">
        <v>2538</v>
      </c>
      <c r="E125" s="5" t="s">
        <v>2539</v>
      </c>
      <c r="F125" s="5">
        <v>0</v>
      </c>
      <c r="G125" s="5" t="s">
        <v>859</v>
      </c>
      <c r="H125" s="5" t="s">
        <v>74</v>
      </c>
      <c r="I125" s="5" t="s">
        <v>2540</v>
      </c>
      <c r="J125" s="6" t="s">
        <v>2035</v>
      </c>
      <c r="K125" s="4" t="s">
        <v>78</v>
      </c>
      <c r="M125" s="4" t="s">
        <v>78</v>
      </c>
      <c r="N125" s="4" t="s">
        <v>79</v>
      </c>
      <c r="O125" s="34" t="s">
        <v>81</v>
      </c>
      <c r="P125" s="34" t="s">
        <v>104</v>
      </c>
      <c r="Q125" s="34"/>
      <c r="R125" s="34"/>
      <c r="S125" s="34"/>
      <c r="T125" s="32"/>
      <c r="U125" s="32"/>
      <c r="V125" s="4" t="s">
        <v>86</v>
      </c>
      <c r="W125" s="4" t="s">
        <v>86</v>
      </c>
      <c r="X125" s="4" t="s">
        <v>86</v>
      </c>
      <c r="Y125" s="4" t="s">
        <v>86</v>
      </c>
      <c r="Z125" s="4" t="s">
        <v>86</v>
      </c>
      <c r="AA125" s="4" t="s">
        <v>86</v>
      </c>
      <c r="AB125" s="4" t="s">
        <v>86</v>
      </c>
      <c r="AC125" s="4" t="s">
        <v>88</v>
      </c>
      <c r="AD125" s="4" t="s">
        <v>86</v>
      </c>
      <c r="AE125" s="21" t="s">
        <v>86</v>
      </c>
    </row>
    <row r="126" spans="1:32" hidden="1">
      <c r="B126" s="5" t="s">
        <v>2541</v>
      </c>
      <c r="C126" s="5">
        <v>2021</v>
      </c>
      <c r="D126" s="5" t="s">
        <v>2542</v>
      </c>
      <c r="E126" s="5" t="s">
        <v>2543</v>
      </c>
      <c r="F126" s="5">
        <v>6</v>
      </c>
      <c r="G126" s="5" t="s">
        <v>859</v>
      </c>
      <c r="H126" s="5" t="s">
        <v>74</v>
      </c>
      <c r="I126" s="5" t="s">
        <v>2544</v>
      </c>
      <c r="J126" s="6" t="s">
        <v>2035</v>
      </c>
      <c r="K126" s="4" t="s">
        <v>78</v>
      </c>
      <c r="M126" s="4" t="s">
        <v>78</v>
      </c>
      <c r="N126" s="4" t="s">
        <v>79</v>
      </c>
      <c r="O126" s="34" t="s">
        <v>81</v>
      </c>
      <c r="P126" s="34" t="s">
        <v>104</v>
      </c>
      <c r="Q126" s="34"/>
      <c r="R126" s="34"/>
      <c r="S126" s="34"/>
      <c r="T126" s="32"/>
      <c r="U126" s="32"/>
      <c r="V126" s="4" t="s">
        <v>86</v>
      </c>
      <c r="W126" s="4" t="s">
        <v>86</v>
      </c>
      <c r="X126" s="4" t="s">
        <v>86</v>
      </c>
      <c r="Y126" s="4" t="s">
        <v>86</v>
      </c>
      <c r="Z126" s="4" t="s">
        <v>86</v>
      </c>
      <c r="AA126" s="4" t="s">
        <v>86</v>
      </c>
      <c r="AB126" s="4" t="s">
        <v>86</v>
      </c>
      <c r="AC126" s="4" t="s">
        <v>88</v>
      </c>
      <c r="AD126" s="4" t="s">
        <v>86</v>
      </c>
      <c r="AE126" s="21" t="s">
        <v>86</v>
      </c>
    </row>
    <row r="127" spans="1:32" hidden="1">
      <c r="B127" s="5" t="s">
        <v>2545</v>
      </c>
      <c r="C127" s="5">
        <v>2022</v>
      </c>
      <c r="D127" s="5" t="s">
        <v>2546</v>
      </c>
      <c r="E127" s="5" t="s">
        <v>2547</v>
      </c>
      <c r="F127" s="5">
        <v>0</v>
      </c>
      <c r="G127" s="5" t="s">
        <v>804</v>
      </c>
      <c r="H127" s="5" t="s">
        <v>74</v>
      </c>
      <c r="I127" s="5" t="s">
        <v>2548</v>
      </c>
      <c r="J127" s="6" t="s">
        <v>2035</v>
      </c>
      <c r="K127" s="4" t="s">
        <v>78</v>
      </c>
      <c r="M127" s="4" t="s">
        <v>78</v>
      </c>
      <c r="N127" s="4" t="s">
        <v>79</v>
      </c>
      <c r="O127" s="34" t="s">
        <v>81</v>
      </c>
      <c r="P127" s="34" t="s">
        <v>104</v>
      </c>
      <c r="Q127" s="34"/>
      <c r="R127" s="34"/>
      <c r="S127" s="34"/>
      <c r="T127" s="32"/>
      <c r="U127" s="32"/>
      <c r="V127" s="4" t="s">
        <v>86</v>
      </c>
      <c r="W127" s="4" t="s">
        <v>86</v>
      </c>
      <c r="X127" s="4" t="s">
        <v>86</v>
      </c>
      <c r="Y127" s="4" t="s">
        <v>86</v>
      </c>
      <c r="Z127" s="4" t="s">
        <v>86</v>
      </c>
      <c r="AA127" s="4" t="s">
        <v>86</v>
      </c>
      <c r="AB127" s="4" t="s">
        <v>86</v>
      </c>
      <c r="AC127" s="4" t="s">
        <v>88</v>
      </c>
      <c r="AD127" s="4" t="s">
        <v>86</v>
      </c>
      <c r="AE127" s="21" t="s">
        <v>86</v>
      </c>
    </row>
    <row r="128" spans="1:32" hidden="1">
      <c r="B128" s="5" t="s">
        <v>2549</v>
      </c>
      <c r="C128" s="5">
        <v>2021</v>
      </c>
      <c r="D128" s="5" t="s">
        <v>2550</v>
      </c>
      <c r="E128" s="5" t="s">
        <v>2551</v>
      </c>
      <c r="F128" s="5">
        <v>2</v>
      </c>
      <c r="G128" s="5" t="s">
        <v>2552</v>
      </c>
      <c r="H128" s="5" t="s">
        <v>74</v>
      </c>
      <c r="I128" s="5" t="s">
        <v>2553</v>
      </c>
      <c r="J128" s="6" t="s">
        <v>2035</v>
      </c>
      <c r="K128" s="4" t="s">
        <v>78</v>
      </c>
      <c r="M128" s="4" t="s">
        <v>78</v>
      </c>
      <c r="N128" s="4" t="s">
        <v>79</v>
      </c>
      <c r="O128" s="34" t="s">
        <v>81</v>
      </c>
      <c r="P128" s="34" t="s">
        <v>104</v>
      </c>
      <c r="Q128" s="34"/>
      <c r="R128" s="34"/>
      <c r="S128" s="34"/>
      <c r="T128" s="32"/>
      <c r="U128" s="32"/>
      <c r="V128" s="4" t="s">
        <v>86</v>
      </c>
      <c r="W128" s="4" t="s">
        <v>86</v>
      </c>
      <c r="X128" s="4" t="s">
        <v>86</v>
      </c>
      <c r="Y128" s="4" t="s">
        <v>86</v>
      </c>
      <c r="Z128" s="4" t="s">
        <v>86</v>
      </c>
      <c r="AA128" s="4" t="s">
        <v>86</v>
      </c>
      <c r="AB128" s="4" t="s">
        <v>86</v>
      </c>
      <c r="AC128" s="4" t="s">
        <v>88</v>
      </c>
      <c r="AD128" s="4" t="s">
        <v>86</v>
      </c>
      <c r="AE128" s="21" t="s">
        <v>86</v>
      </c>
    </row>
    <row r="129" spans="1:31" hidden="1">
      <c r="B129" s="5" t="s">
        <v>2554</v>
      </c>
      <c r="C129" s="5">
        <v>2021</v>
      </c>
      <c r="D129" s="5" t="s">
        <v>2555</v>
      </c>
      <c r="E129" s="5" t="s">
        <v>2556</v>
      </c>
      <c r="F129" s="5">
        <v>2</v>
      </c>
      <c r="G129" s="5" t="s">
        <v>92</v>
      </c>
      <c r="H129" s="5" t="s">
        <v>74</v>
      </c>
      <c r="I129" s="5" t="s">
        <v>2557</v>
      </c>
      <c r="J129" s="6" t="s">
        <v>2035</v>
      </c>
      <c r="K129" s="4" t="s">
        <v>78</v>
      </c>
      <c r="M129" s="4" t="s">
        <v>78</v>
      </c>
      <c r="N129" s="4" t="s">
        <v>79</v>
      </c>
      <c r="O129" s="34" t="s">
        <v>81</v>
      </c>
      <c r="P129" s="34" t="s">
        <v>104</v>
      </c>
      <c r="Q129" s="34"/>
      <c r="R129" s="34"/>
      <c r="S129" s="34"/>
      <c r="T129" s="32"/>
      <c r="U129" s="32"/>
      <c r="V129" s="4" t="s">
        <v>86</v>
      </c>
      <c r="W129" s="4" t="s">
        <v>86</v>
      </c>
      <c r="X129" s="4" t="s">
        <v>86</v>
      </c>
      <c r="Y129" s="4" t="s">
        <v>86</v>
      </c>
      <c r="Z129" s="4" t="s">
        <v>86</v>
      </c>
      <c r="AA129" s="4" t="s">
        <v>86</v>
      </c>
      <c r="AB129" s="4" t="s">
        <v>86</v>
      </c>
      <c r="AC129" s="4" t="s">
        <v>88</v>
      </c>
      <c r="AD129" s="4" t="s">
        <v>86</v>
      </c>
      <c r="AE129" s="21" t="s">
        <v>86</v>
      </c>
    </row>
    <row r="130" spans="1:31" hidden="1">
      <c r="B130" s="5" t="s">
        <v>2558</v>
      </c>
      <c r="C130" s="5">
        <v>2021</v>
      </c>
      <c r="D130" s="5" t="s">
        <v>2559</v>
      </c>
      <c r="E130" s="5" t="s">
        <v>2560</v>
      </c>
      <c r="F130" s="5">
        <v>6</v>
      </c>
      <c r="G130" s="5" t="s">
        <v>178</v>
      </c>
      <c r="H130" s="5" t="s">
        <v>74</v>
      </c>
      <c r="I130" s="5" t="s">
        <v>2561</v>
      </c>
      <c r="J130" s="6" t="s">
        <v>2035</v>
      </c>
      <c r="K130" s="4" t="s">
        <v>78</v>
      </c>
      <c r="M130" s="4" t="s">
        <v>78</v>
      </c>
      <c r="N130" s="4" t="s">
        <v>79</v>
      </c>
      <c r="O130" s="34" t="s">
        <v>81</v>
      </c>
      <c r="P130" s="34" t="s">
        <v>104</v>
      </c>
      <c r="Q130" s="34"/>
      <c r="R130" s="34"/>
      <c r="S130" s="34"/>
      <c r="T130" s="32"/>
      <c r="U130" s="32"/>
      <c r="V130" s="4" t="s">
        <v>86</v>
      </c>
      <c r="W130" s="4" t="s">
        <v>86</v>
      </c>
      <c r="X130" s="4" t="s">
        <v>86</v>
      </c>
      <c r="Y130" s="4" t="s">
        <v>86</v>
      </c>
      <c r="Z130" s="4" t="s">
        <v>86</v>
      </c>
      <c r="AA130" s="4" t="s">
        <v>86</v>
      </c>
      <c r="AB130" s="4" t="s">
        <v>86</v>
      </c>
      <c r="AC130" s="4" t="s">
        <v>88</v>
      </c>
      <c r="AD130" s="4" t="s">
        <v>86</v>
      </c>
      <c r="AE130" s="21" t="s">
        <v>86</v>
      </c>
    </row>
    <row r="131" spans="1:31" hidden="1">
      <c r="B131" s="5" t="s">
        <v>2562</v>
      </c>
      <c r="C131" s="5">
        <v>2021</v>
      </c>
      <c r="D131" s="5" t="s">
        <v>2563</v>
      </c>
      <c r="E131" s="5" t="s">
        <v>2564</v>
      </c>
      <c r="F131" s="5">
        <v>2</v>
      </c>
      <c r="G131" s="5" t="s">
        <v>2423</v>
      </c>
      <c r="H131" s="5" t="s">
        <v>74</v>
      </c>
      <c r="I131" s="5" t="s">
        <v>2565</v>
      </c>
      <c r="J131" s="6" t="s">
        <v>2035</v>
      </c>
      <c r="K131" s="4" t="s">
        <v>78</v>
      </c>
      <c r="M131" s="4" t="s">
        <v>78</v>
      </c>
      <c r="N131" s="4" t="s">
        <v>79</v>
      </c>
      <c r="O131" s="34" t="s">
        <v>81</v>
      </c>
      <c r="P131" s="34" t="s">
        <v>104</v>
      </c>
      <c r="Q131" s="34"/>
      <c r="R131" s="34"/>
      <c r="S131" s="34"/>
      <c r="T131" s="32"/>
      <c r="U131" s="32"/>
      <c r="V131" s="4" t="s">
        <v>86</v>
      </c>
      <c r="W131" s="4" t="s">
        <v>86</v>
      </c>
      <c r="X131" s="4" t="s">
        <v>86</v>
      </c>
      <c r="Y131" s="4" t="s">
        <v>86</v>
      </c>
      <c r="Z131" s="4" t="s">
        <v>86</v>
      </c>
      <c r="AA131" s="4" t="s">
        <v>86</v>
      </c>
      <c r="AB131" s="4" t="s">
        <v>86</v>
      </c>
      <c r="AC131" s="4" t="s">
        <v>88</v>
      </c>
      <c r="AD131" s="4" t="s">
        <v>86</v>
      </c>
      <c r="AE131" s="21" t="s">
        <v>86</v>
      </c>
    </row>
    <row r="132" spans="1:31" hidden="1">
      <c r="B132" s="5" t="s">
        <v>2566</v>
      </c>
      <c r="C132" s="5">
        <v>2021</v>
      </c>
      <c r="D132" s="5" t="s">
        <v>2567</v>
      </c>
      <c r="E132" s="5" t="s">
        <v>2568</v>
      </c>
      <c r="F132" s="5">
        <v>0</v>
      </c>
      <c r="G132" s="5" t="s">
        <v>2569</v>
      </c>
      <c r="H132" s="5" t="s">
        <v>74</v>
      </c>
      <c r="I132" s="5" t="s">
        <v>2570</v>
      </c>
      <c r="J132" s="6" t="s">
        <v>2035</v>
      </c>
      <c r="K132" s="4" t="s">
        <v>78</v>
      </c>
      <c r="M132" s="4" t="s">
        <v>78</v>
      </c>
      <c r="N132" s="4" t="s">
        <v>79</v>
      </c>
      <c r="O132" s="34" t="s">
        <v>81</v>
      </c>
      <c r="P132" s="34" t="s">
        <v>104</v>
      </c>
      <c r="Q132" s="34"/>
      <c r="R132" s="34"/>
      <c r="S132" s="34"/>
      <c r="T132" s="32"/>
      <c r="U132" s="32"/>
      <c r="V132" s="4" t="s">
        <v>86</v>
      </c>
      <c r="W132" s="4" t="s">
        <v>86</v>
      </c>
      <c r="X132" s="4" t="s">
        <v>86</v>
      </c>
      <c r="Y132" s="4" t="s">
        <v>86</v>
      </c>
      <c r="Z132" s="4" t="s">
        <v>86</v>
      </c>
      <c r="AA132" s="4" t="s">
        <v>86</v>
      </c>
      <c r="AB132" s="4" t="s">
        <v>86</v>
      </c>
      <c r="AC132" s="4" t="s">
        <v>88</v>
      </c>
      <c r="AD132" s="4" t="s">
        <v>86</v>
      </c>
      <c r="AE132" s="21" t="s">
        <v>86</v>
      </c>
    </row>
    <row r="133" spans="1:31" hidden="1">
      <c r="B133" s="5" t="s">
        <v>2571</v>
      </c>
      <c r="C133" s="5">
        <v>2021</v>
      </c>
      <c r="D133" s="5" t="s">
        <v>2572</v>
      </c>
      <c r="E133" s="5" t="s">
        <v>2573</v>
      </c>
      <c r="F133" s="5">
        <v>0</v>
      </c>
      <c r="G133" s="5" t="s">
        <v>2574</v>
      </c>
      <c r="H133" s="5" t="s">
        <v>74</v>
      </c>
      <c r="I133" s="5" t="s">
        <v>2575</v>
      </c>
      <c r="J133" s="6" t="s">
        <v>2035</v>
      </c>
      <c r="K133" s="4" t="s">
        <v>78</v>
      </c>
      <c r="M133" s="4" t="s">
        <v>78</v>
      </c>
      <c r="N133" s="4" t="s">
        <v>79</v>
      </c>
      <c r="O133" s="34" t="s">
        <v>81</v>
      </c>
      <c r="P133" s="34" t="s">
        <v>104</v>
      </c>
      <c r="Q133" s="34"/>
      <c r="R133" s="34"/>
      <c r="S133" s="34"/>
      <c r="T133" s="32"/>
      <c r="U133" s="32"/>
      <c r="V133" s="4" t="s">
        <v>86</v>
      </c>
      <c r="W133" s="4" t="s">
        <v>86</v>
      </c>
      <c r="X133" s="4" t="s">
        <v>86</v>
      </c>
      <c r="Y133" s="4" t="s">
        <v>86</v>
      </c>
      <c r="Z133" s="4" t="s">
        <v>86</v>
      </c>
      <c r="AA133" s="4" t="s">
        <v>86</v>
      </c>
      <c r="AB133" s="4" t="s">
        <v>86</v>
      </c>
      <c r="AC133" s="4" t="s">
        <v>88</v>
      </c>
      <c r="AD133" s="4" t="s">
        <v>86</v>
      </c>
      <c r="AE133" s="21" t="s">
        <v>86</v>
      </c>
    </row>
    <row r="134" spans="1:31" ht="116">
      <c r="A134" s="29">
        <v>36</v>
      </c>
      <c r="B134" s="5" t="s">
        <v>2576</v>
      </c>
      <c r="C134" s="5">
        <v>2021</v>
      </c>
      <c r="D134" s="5" t="s">
        <v>2577</v>
      </c>
      <c r="E134" s="5" t="s">
        <v>2578</v>
      </c>
      <c r="F134" s="5">
        <v>3</v>
      </c>
      <c r="G134" s="5" t="s">
        <v>1222</v>
      </c>
      <c r="H134" s="5" t="s">
        <v>74</v>
      </c>
      <c r="I134" s="5" t="s">
        <v>2579</v>
      </c>
      <c r="J134" s="6" t="s">
        <v>2035</v>
      </c>
      <c r="K134" s="4" t="s">
        <v>77</v>
      </c>
      <c r="L134" s="4" t="s">
        <v>77</v>
      </c>
      <c r="M134" s="4" t="s">
        <v>78</v>
      </c>
      <c r="N134" s="4" t="s">
        <v>79</v>
      </c>
      <c r="O134" s="34" t="s">
        <v>80</v>
      </c>
      <c r="P134" s="34" t="s">
        <v>104</v>
      </c>
      <c r="Q134" s="50" t="s">
        <v>2580</v>
      </c>
      <c r="R134" s="34"/>
      <c r="S134" s="34"/>
      <c r="T134" s="32"/>
      <c r="U134" s="32"/>
      <c r="V134" s="4" t="s">
        <v>86</v>
      </c>
      <c r="W134" s="4" t="s">
        <v>86</v>
      </c>
      <c r="X134" s="4" t="s">
        <v>86</v>
      </c>
      <c r="Y134" s="4" t="s">
        <v>86</v>
      </c>
      <c r="Z134" s="4" t="s">
        <v>86</v>
      </c>
      <c r="AA134" s="4" t="s">
        <v>86</v>
      </c>
      <c r="AB134" s="4" t="s">
        <v>88</v>
      </c>
      <c r="AC134" s="4" t="s">
        <v>86</v>
      </c>
      <c r="AD134" s="4" t="s">
        <v>86</v>
      </c>
      <c r="AE134" s="21" t="s">
        <v>86</v>
      </c>
    </row>
    <row r="135" spans="1:31" hidden="1">
      <c r="B135" s="5" t="s">
        <v>2581</v>
      </c>
      <c r="C135" s="5">
        <v>2021</v>
      </c>
      <c r="D135" s="5" t="s">
        <v>2582</v>
      </c>
      <c r="E135" s="5" t="s">
        <v>2583</v>
      </c>
      <c r="F135" s="5">
        <v>4</v>
      </c>
      <c r="G135" s="5" t="s">
        <v>277</v>
      </c>
      <c r="H135" s="5" t="s">
        <v>74</v>
      </c>
      <c r="I135" s="5" t="s">
        <v>2584</v>
      </c>
      <c r="J135" s="6" t="s">
        <v>2035</v>
      </c>
      <c r="K135" s="4" t="s">
        <v>78</v>
      </c>
      <c r="M135" s="4" t="s">
        <v>78</v>
      </c>
      <c r="N135" s="4" t="s">
        <v>79</v>
      </c>
      <c r="O135" s="34"/>
      <c r="P135" s="34"/>
      <c r="Q135" s="34"/>
      <c r="R135" s="34"/>
      <c r="S135" s="34"/>
      <c r="T135" s="32"/>
      <c r="U135" s="32"/>
      <c r="V135" s="4"/>
      <c r="W135" s="4"/>
      <c r="X135" s="4"/>
      <c r="Y135" s="4"/>
      <c r="Z135" s="4"/>
      <c r="AA135" s="4"/>
      <c r="AB135" s="4"/>
      <c r="AC135" s="4"/>
      <c r="AD135" s="4"/>
      <c r="AE135" s="21"/>
    </row>
    <row r="136" spans="1:31" hidden="1">
      <c r="B136" s="5" t="s">
        <v>2585</v>
      </c>
      <c r="C136" s="5">
        <v>2021</v>
      </c>
      <c r="D136" s="5" t="s">
        <v>2586</v>
      </c>
      <c r="E136" s="5" t="s">
        <v>2587</v>
      </c>
      <c r="F136" s="5">
        <v>8</v>
      </c>
      <c r="G136" s="5" t="s">
        <v>985</v>
      </c>
      <c r="H136" s="5" t="s">
        <v>74</v>
      </c>
      <c r="I136" s="5" t="s">
        <v>2588</v>
      </c>
      <c r="J136" s="6" t="s">
        <v>2035</v>
      </c>
      <c r="K136" s="4" t="s">
        <v>77</v>
      </c>
      <c r="L136" s="4" t="s">
        <v>78</v>
      </c>
      <c r="M136" s="4" t="s">
        <v>78</v>
      </c>
      <c r="N136" s="4" t="s">
        <v>79</v>
      </c>
      <c r="O136" s="34"/>
      <c r="P136" s="34"/>
      <c r="Q136" s="34"/>
      <c r="R136" s="34"/>
      <c r="S136" s="34"/>
      <c r="T136" s="32"/>
      <c r="U136" s="32"/>
      <c r="V136" s="4"/>
      <c r="W136" s="4"/>
      <c r="X136" s="4"/>
      <c r="Y136" s="4"/>
      <c r="Z136" s="4"/>
      <c r="AA136" s="4"/>
      <c r="AB136" s="4"/>
      <c r="AC136" s="4"/>
      <c r="AD136" s="4"/>
      <c r="AE136" s="21"/>
    </row>
    <row r="137" spans="1:31" hidden="1">
      <c r="B137" s="5" t="s">
        <v>2589</v>
      </c>
      <c r="C137" s="5" t="s">
        <v>757</v>
      </c>
      <c r="D137" s="5" t="s">
        <v>2590</v>
      </c>
      <c r="E137" s="5" t="s">
        <v>2591</v>
      </c>
      <c r="F137" s="5">
        <v>1</v>
      </c>
      <c r="G137" s="5" t="s">
        <v>918</v>
      </c>
      <c r="H137" s="5" t="s">
        <v>74</v>
      </c>
      <c r="I137" s="5" t="s">
        <v>2592</v>
      </c>
      <c r="J137" s="6" t="s">
        <v>2035</v>
      </c>
      <c r="K137" s="4" t="s">
        <v>78</v>
      </c>
      <c r="M137" s="4" t="s">
        <v>78</v>
      </c>
      <c r="N137" s="4" t="s">
        <v>79</v>
      </c>
      <c r="O137" s="34"/>
      <c r="P137" s="34"/>
      <c r="Q137" s="34"/>
      <c r="R137" s="34"/>
      <c r="S137" s="34"/>
      <c r="T137" s="32"/>
      <c r="U137" s="32"/>
      <c r="V137" s="4"/>
      <c r="W137" s="4"/>
      <c r="X137" s="4"/>
      <c r="Y137" s="4"/>
      <c r="Z137" s="4"/>
      <c r="AA137" s="4"/>
      <c r="AB137" s="4"/>
      <c r="AC137" s="4"/>
      <c r="AD137" s="4"/>
      <c r="AE137" s="21"/>
    </row>
    <row r="138" spans="1:31" hidden="1">
      <c r="B138" s="5" t="s">
        <v>2593</v>
      </c>
      <c r="C138" s="5">
        <v>2021</v>
      </c>
      <c r="D138" s="5" t="s">
        <v>2594</v>
      </c>
      <c r="E138" s="5" t="s">
        <v>2595</v>
      </c>
      <c r="F138" s="5">
        <v>0</v>
      </c>
      <c r="G138" s="5" t="s">
        <v>2596</v>
      </c>
      <c r="H138" s="5" t="s">
        <v>74</v>
      </c>
      <c r="I138" s="5" t="s">
        <v>2597</v>
      </c>
      <c r="J138" s="6" t="s">
        <v>2035</v>
      </c>
      <c r="K138" s="4" t="s">
        <v>78</v>
      </c>
      <c r="M138" s="4" t="s">
        <v>78</v>
      </c>
      <c r="N138" s="4" t="s">
        <v>79</v>
      </c>
      <c r="O138" s="34"/>
      <c r="P138" s="34"/>
      <c r="Q138" s="34"/>
      <c r="R138" s="34"/>
      <c r="S138" s="34"/>
      <c r="T138" s="32"/>
      <c r="U138" s="32"/>
      <c r="V138" s="4"/>
      <c r="W138" s="4"/>
      <c r="X138" s="4"/>
      <c r="Y138" s="4"/>
      <c r="Z138" s="4"/>
      <c r="AA138" s="4"/>
      <c r="AB138" s="4"/>
      <c r="AC138" s="4"/>
      <c r="AD138" s="4"/>
      <c r="AE138" s="21"/>
    </row>
    <row r="139" spans="1:31" hidden="1">
      <c r="B139" s="5" t="s">
        <v>2598</v>
      </c>
      <c r="C139" s="5">
        <v>2021</v>
      </c>
      <c r="D139" s="5" t="s">
        <v>2599</v>
      </c>
      <c r="E139" s="5" t="s">
        <v>2600</v>
      </c>
      <c r="F139" s="5">
        <v>4</v>
      </c>
      <c r="G139" s="5" t="s">
        <v>2601</v>
      </c>
      <c r="H139" s="5" t="s">
        <v>74</v>
      </c>
      <c r="I139" s="5" t="s">
        <v>2602</v>
      </c>
      <c r="J139" s="6" t="s">
        <v>2035</v>
      </c>
      <c r="K139" s="4" t="s">
        <v>78</v>
      </c>
      <c r="M139" s="4" t="s">
        <v>78</v>
      </c>
      <c r="N139" s="4" t="s">
        <v>79</v>
      </c>
      <c r="O139" s="34"/>
      <c r="P139" s="34"/>
      <c r="Q139" s="34"/>
      <c r="R139" s="34"/>
      <c r="S139" s="34"/>
      <c r="T139" s="32"/>
      <c r="U139" s="32"/>
      <c r="V139" s="4"/>
      <c r="W139" s="4"/>
      <c r="X139" s="4"/>
      <c r="Y139" s="4"/>
      <c r="Z139" s="4"/>
      <c r="AA139" s="4"/>
      <c r="AB139" s="4"/>
      <c r="AC139" s="4"/>
      <c r="AD139" s="4"/>
      <c r="AE139" s="21"/>
    </row>
    <row r="140" spans="1:31" hidden="1">
      <c r="B140" s="5" t="s">
        <v>2603</v>
      </c>
      <c r="C140" s="5">
        <v>2021</v>
      </c>
      <c r="D140" s="5" t="s">
        <v>2604</v>
      </c>
      <c r="E140" s="5" t="s">
        <v>2605</v>
      </c>
      <c r="F140" s="5">
        <v>5</v>
      </c>
      <c r="G140" s="5" t="s">
        <v>341</v>
      </c>
      <c r="H140" s="5" t="s">
        <v>74</v>
      </c>
      <c r="I140" s="5" t="s">
        <v>2606</v>
      </c>
      <c r="J140" s="6" t="s">
        <v>2035</v>
      </c>
      <c r="K140" s="4" t="s">
        <v>78</v>
      </c>
      <c r="M140" s="4" t="s">
        <v>78</v>
      </c>
      <c r="N140" s="4" t="s">
        <v>79</v>
      </c>
      <c r="O140" s="34"/>
      <c r="P140" s="34"/>
      <c r="Q140" s="34"/>
      <c r="R140" s="34"/>
      <c r="S140" s="34"/>
      <c r="T140" s="32"/>
      <c r="U140" s="32"/>
      <c r="V140" s="4"/>
      <c r="W140" s="4"/>
      <c r="X140" s="4"/>
      <c r="Y140" s="4"/>
      <c r="Z140" s="4"/>
      <c r="AA140" s="4"/>
      <c r="AB140" s="4"/>
      <c r="AC140" s="4"/>
      <c r="AD140" s="4"/>
      <c r="AE140" s="21"/>
    </row>
    <row r="141" spans="1:31" hidden="1">
      <c r="B141" s="5" t="s">
        <v>2607</v>
      </c>
      <c r="C141" s="5">
        <v>2021</v>
      </c>
      <c r="D141" s="5" t="s">
        <v>2608</v>
      </c>
      <c r="E141" s="5" t="s">
        <v>2609</v>
      </c>
      <c r="F141" s="5">
        <v>5</v>
      </c>
      <c r="G141" s="5" t="s">
        <v>341</v>
      </c>
      <c r="H141" s="5" t="s">
        <v>74</v>
      </c>
      <c r="I141" s="5" t="s">
        <v>2610</v>
      </c>
      <c r="J141" s="6" t="s">
        <v>2035</v>
      </c>
      <c r="K141" s="4" t="s">
        <v>78</v>
      </c>
      <c r="M141" s="4" t="s">
        <v>78</v>
      </c>
      <c r="N141" s="4" t="s">
        <v>79</v>
      </c>
      <c r="O141" s="34"/>
      <c r="P141" s="34"/>
      <c r="Q141" s="34"/>
      <c r="R141" s="34"/>
      <c r="S141" s="34"/>
      <c r="T141" s="32"/>
      <c r="U141" s="32"/>
      <c r="V141" s="4"/>
      <c r="W141" s="4"/>
      <c r="X141" s="4"/>
      <c r="Y141" s="4"/>
      <c r="Z141" s="4"/>
      <c r="AA141" s="4"/>
      <c r="AB141" s="4"/>
      <c r="AC141" s="4"/>
      <c r="AD141" s="4"/>
      <c r="AE141" s="21"/>
    </row>
    <row r="142" spans="1:31" hidden="1">
      <c r="B142" s="5" t="s">
        <v>2611</v>
      </c>
      <c r="C142" s="5">
        <v>2021</v>
      </c>
      <c r="D142" s="5" t="s">
        <v>2612</v>
      </c>
      <c r="E142" s="5" t="s">
        <v>2613</v>
      </c>
      <c r="F142" s="5">
        <v>5</v>
      </c>
      <c r="G142" s="5" t="s">
        <v>2143</v>
      </c>
      <c r="H142" s="5" t="s">
        <v>74</v>
      </c>
      <c r="I142" s="5" t="s">
        <v>2614</v>
      </c>
      <c r="J142" s="6" t="s">
        <v>2035</v>
      </c>
      <c r="K142" s="4" t="s">
        <v>78</v>
      </c>
      <c r="M142" s="4" t="s">
        <v>78</v>
      </c>
      <c r="N142" s="4" t="s">
        <v>79</v>
      </c>
      <c r="O142" s="34"/>
      <c r="P142" s="34"/>
      <c r="Q142" s="34"/>
      <c r="R142" s="34"/>
      <c r="S142" s="34"/>
      <c r="T142" s="32"/>
      <c r="U142" s="32"/>
      <c r="V142" s="4"/>
      <c r="W142" s="4"/>
      <c r="X142" s="4"/>
      <c r="Y142" s="4"/>
      <c r="Z142" s="4"/>
      <c r="AA142" s="4"/>
      <c r="AB142" s="4"/>
      <c r="AC142" s="4"/>
      <c r="AD142" s="4"/>
      <c r="AE142" s="21"/>
    </row>
    <row r="143" spans="1:31" hidden="1">
      <c r="B143" s="5" t="s">
        <v>2615</v>
      </c>
      <c r="C143" s="5" t="s">
        <v>757</v>
      </c>
      <c r="D143" s="5" t="s">
        <v>2616</v>
      </c>
      <c r="E143" s="5" t="s">
        <v>2617</v>
      </c>
      <c r="F143" s="5">
        <v>4</v>
      </c>
      <c r="G143" s="5" t="s">
        <v>2618</v>
      </c>
      <c r="H143" s="5" t="s">
        <v>74</v>
      </c>
      <c r="I143" s="5" t="s">
        <v>2619</v>
      </c>
      <c r="J143" s="6" t="s">
        <v>2035</v>
      </c>
      <c r="K143" s="4" t="s">
        <v>78</v>
      </c>
      <c r="M143" s="4" t="s">
        <v>78</v>
      </c>
      <c r="N143" s="4" t="s">
        <v>79</v>
      </c>
      <c r="O143" s="34"/>
      <c r="P143" s="34"/>
      <c r="Q143" s="34"/>
      <c r="R143" s="34"/>
      <c r="S143" s="34"/>
      <c r="T143" s="32"/>
      <c r="U143" s="32"/>
      <c r="V143" s="4"/>
      <c r="W143" s="4"/>
      <c r="X143" s="4"/>
      <c r="Y143" s="4"/>
      <c r="Z143" s="4"/>
      <c r="AA143" s="4"/>
      <c r="AB143" s="4"/>
      <c r="AC143" s="4"/>
      <c r="AD143" s="4"/>
      <c r="AE143" s="21"/>
    </row>
    <row r="144" spans="1:31" hidden="1">
      <c r="B144" s="5" t="s">
        <v>2620</v>
      </c>
      <c r="C144" s="5" t="s">
        <v>757</v>
      </c>
      <c r="D144" s="5" t="s">
        <v>2621</v>
      </c>
      <c r="E144" s="5" t="s">
        <v>2622</v>
      </c>
      <c r="F144" s="5">
        <v>0</v>
      </c>
      <c r="G144" s="5" t="s">
        <v>918</v>
      </c>
      <c r="H144" s="5" t="s">
        <v>74</v>
      </c>
      <c r="I144" s="5" t="s">
        <v>2623</v>
      </c>
      <c r="J144" s="6" t="s">
        <v>2035</v>
      </c>
      <c r="K144" s="4" t="s">
        <v>77</v>
      </c>
      <c r="L144" s="4" t="s">
        <v>78</v>
      </c>
      <c r="M144" s="4" t="s">
        <v>78</v>
      </c>
      <c r="N144" s="4" t="s">
        <v>79</v>
      </c>
      <c r="O144" s="34"/>
      <c r="P144" s="34"/>
      <c r="Q144" s="34"/>
      <c r="R144" s="34"/>
      <c r="S144" s="34"/>
      <c r="T144" s="32"/>
      <c r="U144" s="32"/>
      <c r="V144" s="4"/>
      <c r="W144" s="4"/>
      <c r="X144" s="4"/>
      <c r="Y144" s="4"/>
      <c r="Z144" s="4"/>
      <c r="AA144" s="4"/>
      <c r="AB144" s="4"/>
      <c r="AC144" s="4"/>
      <c r="AD144" s="4"/>
      <c r="AE144" s="21"/>
    </row>
    <row r="145" spans="2:31" hidden="1">
      <c r="B145" s="5" t="s">
        <v>2624</v>
      </c>
      <c r="C145" s="5">
        <v>2021</v>
      </c>
      <c r="D145" s="5" t="s">
        <v>2625</v>
      </c>
      <c r="E145" s="5" t="s">
        <v>2626</v>
      </c>
      <c r="F145" s="5">
        <v>2</v>
      </c>
      <c r="G145" s="5" t="s">
        <v>196</v>
      </c>
      <c r="H145" s="5" t="s">
        <v>74</v>
      </c>
      <c r="I145" s="5" t="s">
        <v>2627</v>
      </c>
      <c r="J145" s="6" t="s">
        <v>2035</v>
      </c>
      <c r="K145" s="4" t="s">
        <v>78</v>
      </c>
      <c r="M145" s="4" t="s">
        <v>78</v>
      </c>
      <c r="N145" s="4" t="s">
        <v>79</v>
      </c>
      <c r="O145" s="34"/>
      <c r="P145" s="34"/>
      <c r="Q145" s="34"/>
      <c r="R145" s="34"/>
      <c r="S145" s="34"/>
      <c r="T145" s="32"/>
      <c r="U145" s="32"/>
      <c r="V145" s="4"/>
      <c r="W145" s="4"/>
      <c r="X145" s="4"/>
      <c r="Y145" s="4"/>
      <c r="Z145" s="4"/>
      <c r="AA145" s="4"/>
      <c r="AB145" s="4"/>
      <c r="AC145" s="4"/>
      <c r="AD145" s="4"/>
      <c r="AE145" s="21"/>
    </row>
    <row r="146" spans="2:31" hidden="1">
      <c r="B146" s="5" t="s">
        <v>2628</v>
      </c>
      <c r="C146" s="5">
        <v>2021</v>
      </c>
      <c r="D146" s="5" t="s">
        <v>2629</v>
      </c>
      <c r="E146" s="5" t="s">
        <v>2630</v>
      </c>
      <c r="F146" s="5">
        <v>2</v>
      </c>
      <c r="G146" s="5" t="s">
        <v>2033</v>
      </c>
      <c r="H146" s="5" t="s">
        <v>74</v>
      </c>
      <c r="I146" s="5" t="s">
        <v>2631</v>
      </c>
      <c r="J146" s="6" t="s">
        <v>2035</v>
      </c>
      <c r="K146" s="4" t="s">
        <v>78</v>
      </c>
      <c r="M146" s="4" t="s">
        <v>78</v>
      </c>
      <c r="N146" s="4" t="s">
        <v>79</v>
      </c>
      <c r="O146" s="34"/>
      <c r="P146" s="34"/>
      <c r="Q146" s="34"/>
      <c r="R146" s="34"/>
      <c r="S146" s="34"/>
      <c r="T146" s="32"/>
      <c r="U146" s="32"/>
      <c r="V146" s="4"/>
      <c r="W146" s="4"/>
      <c r="X146" s="4"/>
      <c r="Y146" s="4"/>
      <c r="Z146" s="4"/>
      <c r="AA146" s="4"/>
      <c r="AB146" s="4"/>
      <c r="AC146" s="4"/>
      <c r="AD146" s="4"/>
      <c r="AE146" s="21"/>
    </row>
    <row r="147" spans="2:31" hidden="1">
      <c r="B147" s="5" t="s">
        <v>2632</v>
      </c>
      <c r="C147" s="5">
        <v>2021</v>
      </c>
      <c r="D147" s="5" t="s">
        <v>2633</v>
      </c>
      <c r="E147" s="5" t="s">
        <v>2634</v>
      </c>
      <c r="F147" s="5">
        <v>0</v>
      </c>
      <c r="G147" s="5" t="s">
        <v>2635</v>
      </c>
      <c r="H147" s="5" t="s">
        <v>74</v>
      </c>
      <c r="I147" s="5" t="s">
        <v>2636</v>
      </c>
      <c r="J147" s="6" t="s">
        <v>2035</v>
      </c>
      <c r="K147" s="4" t="s">
        <v>78</v>
      </c>
      <c r="M147" s="4" t="s">
        <v>78</v>
      </c>
      <c r="N147" s="4" t="s">
        <v>79</v>
      </c>
      <c r="O147" s="34"/>
      <c r="P147" s="34"/>
      <c r="Q147" s="34"/>
      <c r="R147" s="34"/>
      <c r="S147" s="34"/>
      <c r="T147" s="32"/>
      <c r="U147" s="32"/>
      <c r="V147" s="4"/>
      <c r="W147" s="4"/>
      <c r="X147" s="4"/>
      <c r="Y147" s="4"/>
      <c r="Z147" s="4"/>
      <c r="AA147" s="4"/>
      <c r="AB147" s="4"/>
      <c r="AC147" s="4"/>
      <c r="AD147" s="4"/>
      <c r="AE147" s="21"/>
    </row>
    <row r="148" spans="2:31" hidden="1">
      <c r="B148" s="5" t="s">
        <v>2637</v>
      </c>
      <c r="C148" s="5">
        <v>2021</v>
      </c>
      <c r="D148" s="5" t="s">
        <v>2638</v>
      </c>
      <c r="E148" s="5" t="s">
        <v>2639</v>
      </c>
      <c r="F148" s="5">
        <v>0</v>
      </c>
      <c r="G148" s="5" t="s">
        <v>2640</v>
      </c>
      <c r="H148" s="5" t="s">
        <v>74</v>
      </c>
      <c r="I148" s="5" t="s">
        <v>2641</v>
      </c>
      <c r="J148" s="6" t="s">
        <v>2035</v>
      </c>
      <c r="K148" s="4" t="s">
        <v>78</v>
      </c>
      <c r="M148" s="4" t="s">
        <v>78</v>
      </c>
      <c r="N148" s="4" t="s">
        <v>79</v>
      </c>
      <c r="O148" s="34"/>
      <c r="P148" s="34"/>
      <c r="Q148" s="34"/>
      <c r="R148" s="34"/>
      <c r="S148" s="34"/>
      <c r="T148" s="32"/>
      <c r="U148" s="32"/>
      <c r="V148" s="4"/>
      <c r="W148" s="4"/>
      <c r="X148" s="4"/>
      <c r="Y148" s="4"/>
      <c r="Z148" s="4"/>
      <c r="AA148" s="4"/>
      <c r="AB148" s="4"/>
      <c r="AC148" s="4"/>
      <c r="AD148" s="4"/>
      <c r="AE148" s="21"/>
    </row>
    <row r="149" spans="2:31" hidden="1">
      <c r="B149" s="5" t="s">
        <v>2642</v>
      </c>
      <c r="C149" s="5">
        <v>2021</v>
      </c>
      <c r="D149" s="5" t="s">
        <v>2643</v>
      </c>
      <c r="E149" s="5" t="s">
        <v>2644</v>
      </c>
      <c r="F149" s="5">
        <v>3</v>
      </c>
      <c r="G149" s="5" t="s">
        <v>1154</v>
      </c>
      <c r="H149" s="5" t="s">
        <v>74</v>
      </c>
      <c r="I149" s="5" t="s">
        <v>2645</v>
      </c>
      <c r="J149" s="6" t="s">
        <v>2035</v>
      </c>
      <c r="K149" s="4" t="s">
        <v>78</v>
      </c>
      <c r="M149" s="4" t="s">
        <v>78</v>
      </c>
      <c r="N149" s="4" t="s">
        <v>79</v>
      </c>
      <c r="O149" s="34"/>
      <c r="P149" s="34"/>
      <c r="Q149" s="34"/>
      <c r="R149" s="34"/>
      <c r="S149" s="34"/>
      <c r="T149" s="32"/>
      <c r="U149" s="32"/>
      <c r="V149" s="4"/>
      <c r="W149" s="4"/>
      <c r="X149" s="4"/>
      <c r="Y149" s="4"/>
      <c r="Z149" s="4"/>
      <c r="AA149" s="4"/>
      <c r="AB149" s="4"/>
      <c r="AC149" s="4"/>
      <c r="AD149" s="4"/>
      <c r="AE149" s="21"/>
    </row>
    <row r="150" spans="2:31" hidden="1">
      <c r="B150" s="5" t="s">
        <v>2646</v>
      </c>
      <c r="C150" s="5">
        <v>2021</v>
      </c>
      <c r="D150" s="5" t="s">
        <v>2647</v>
      </c>
      <c r="E150" s="5" t="s">
        <v>2648</v>
      </c>
      <c r="F150" s="5">
        <v>0</v>
      </c>
      <c r="G150" s="5" t="s">
        <v>2649</v>
      </c>
      <c r="H150" s="5" t="s">
        <v>74</v>
      </c>
      <c r="I150" s="5" t="s">
        <v>2650</v>
      </c>
      <c r="J150" s="6" t="s">
        <v>2035</v>
      </c>
      <c r="K150" s="4" t="s">
        <v>78</v>
      </c>
      <c r="M150" s="4" t="s">
        <v>78</v>
      </c>
      <c r="N150" s="4" t="s">
        <v>79</v>
      </c>
      <c r="O150" s="34"/>
      <c r="P150" s="34"/>
      <c r="Q150" s="34"/>
      <c r="R150" s="34"/>
      <c r="S150" s="34"/>
      <c r="T150" s="32"/>
      <c r="U150" s="32"/>
      <c r="V150" s="4"/>
      <c r="W150" s="4"/>
      <c r="X150" s="4"/>
      <c r="Y150" s="4"/>
      <c r="Z150" s="4"/>
      <c r="AA150" s="4"/>
      <c r="AB150" s="4"/>
      <c r="AC150" s="4"/>
      <c r="AD150" s="4"/>
      <c r="AE150" s="21"/>
    </row>
    <row r="151" spans="2:31" hidden="1">
      <c r="B151" s="5" t="s">
        <v>1636</v>
      </c>
      <c r="C151" s="5">
        <v>2021</v>
      </c>
      <c r="D151" s="5" t="s">
        <v>1637</v>
      </c>
      <c r="E151" s="5" t="s">
        <v>1638</v>
      </c>
      <c r="F151" s="5">
        <v>0</v>
      </c>
      <c r="G151" s="5" t="s">
        <v>1639</v>
      </c>
      <c r="H151" s="5" t="s">
        <v>74</v>
      </c>
      <c r="I151" s="5" t="s">
        <v>1640</v>
      </c>
      <c r="J151" s="6" t="s">
        <v>2035</v>
      </c>
      <c r="K151" s="4" t="s">
        <v>77</v>
      </c>
      <c r="L151" s="4" t="s">
        <v>78</v>
      </c>
      <c r="M151" s="4" t="s">
        <v>78</v>
      </c>
      <c r="N151" s="4" t="s">
        <v>79</v>
      </c>
      <c r="O151" s="34"/>
      <c r="P151" s="34"/>
      <c r="Q151" s="34"/>
      <c r="R151" s="34"/>
      <c r="S151" s="34"/>
      <c r="T151" s="32"/>
      <c r="U151" s="32"/>
      <c r="V151" s="4"/>
      <c r="W151" s="4"/>
      <c r="X151" s="4"/>
      <c r="Y151" s="4"/>
      <c r="Z151" s="4"/>
      <c r="AA151" s="4"/>
      <c r="AB151" s="4"/>
      <c r="AC151" s="4"/>
      <c r="AD151" s="4"/>
      <c r="AE151" s="21"/>
    </row>
    <row r="152" spans="2:31" hidden="1">
      <c r="B152" s="5" t="s">
        <v>2651</v>
      </c>
      <c r="C152" s="5">
        <v>2021</v>
      </c>
      <c r="D152" s="5" t="s">
        <v>2652</v>
      </c>
      <c r="E152" s="5" t="s">
        <v>2653</v>
      </c>
      <c r="F152" s="5">
        <v>5</v>
      </c>
      <c r="G152" s="5" t="s">
        <v>2033</v>
      </c>
      <c r="H152" s="5" t="s">
        <v>74</v>
      </c>
      <c r="I152" s="5" t="s">
        <v>2654</v>
      </c>
      <c r="J152" s="6" t="s">
        <v>2035</v>
      </c>
      <c r="K152" s="4" t="s">
        <v>78</v>
      </c>
      <c r="M152" s="4" t="s">
        <v>78</v>
      </c>
      <c r="N152" s="4" t="s">
        <v>79</v>
      </c>
      <c r="O152" s="34"/>
      <c r="P152" s="34"/>
      <c r="Q152" s="34"/>
      <c r="R152" s="34"/>
      <c r="S152" s="34"/>
      <c r="T152" s="32"/>
      <c r="U152" s="32"/>
      <c r="V152" s="4"/>
      <c r="W152" s="4"/>
      <c r="X152" s="4"/>
      <c r="Y152" s="4"/>
      <c r="Z152" s="4"/>
      <c r="AA152" s="4"/>
      <c r="AB152" s="4"/>
      <c r="AC152" s="4"/>
      <c r="AD152" s="4"/>
      <c r="AE152" s="21"/>
    </row>
    <row r="153" spans="2:31" hidden="1">
      <c r="B153" s="5" t="s">
        <v>2655</v>
      </c>
      <c r="C153" s="5">
        <v>2021</v>
      </c>
      <c r="D153" s="5" t="s">
        <v>2656</v>
      </c>
      <c r="E153" s="5" t="s">
        <v>2657</v>
      </c>
      <c r="F153" s="5">
        <v>11</v>
      </c>
      <c r="G153" s="5" t="s">
        <v>140</v>
      </c>
      <c r="H153" s="5" t="s">
        <v>74</v>
      </c>
      <c r="I153" s="5" t="s">
        <v>2658</v>
      </c>
      <c r="J153" s="6" t="s">
        <v>2035</v>
      </c>
      <c r="K153" s="4" t="s">
        <v>77</v>
      </c>
      <c r="L153" s="4" t="s">
        <v>78</v>
      </c>
      <c r="M153" s="4" t="s">
        <v>78</v>
      </c>
      <c r="N153" s="4" t="s">
        <v>79</v>
      </c>
      <c r="O153" s="34"/>
      <c r="P153" s="34"/>
      <c r="Q153" s="34"/>
      <c r="R153" s="34"/>
      <c r="S153" s="34"/>
      <c r="T153" s="32"/>
      <c r="U153" s="32"/>
      <c r="V153" s="4"/>
      <c r="W153" s="4"/>
      <c r="X153" s="4"/>
      <c r="Y153" s="4"/>
      <c r="Z153" s="4"/>
      <c r="AA153" s="4"/>
      <c r="AB153" s="4"/>
      <c r="AC153" s="4"/>
      <c r="AD153" s="4"/>
      <c r="AE153" s="21"/>
    </row>
    <row r="154" spans="2:31" hidden="1">
      <c r="B154" s="5" t="s">
        <v>2659</v>
      </c>
      <c r="C154" s="5">
        <v>2021</v>
      </c>
      <c r="D154" s="5" t="s">
        <v>2660</v>
      </c>
      <c r="E154" s="5" t="s">
        <v>2661</v>
      </c>
      <c r="F154" s="5">
        <v>4</v>
      </c>
      <c r="G154" s="5" t="s">
        <v>2662</v>
      </c>
      <c r="H154" s="5" t="s">
        <v>74</v>
      </c>
      <c r="I154" s="5" t="s">
        <v>2663</v>
      </c>
      <c r="J154" s="6" t="s">
        <v>2035</v>
      </c>
      <c r="K154" s="4" t="s">
        <v>78</v>
      </c>
      <c r="M154" s="4" t="s">
        <v>78</v>
      </c>
      <c r="N154" s="4" t="s">
        <v>79</v>
      </c>
      <c r="O154" s="34"/>
      <c r="P154" s="34"/>
      <c r="Q154" s="34"/>
      <c r="R154" s="34"/>
      <c r="S154" s="34"/>
      <c r="T154" s="32"/>
      <c r="U154" s="32"/>
      <c r="V154" s="4"/>
      <c r="W154" s="4"/>
      <c r="X154" s="4"/>
      <c r="Y154" s="4"/>
      <c r="Z154" s="4"/>
      <c r="AA154" s="4"/>
      <c r="AB154" s="4"/>
      <c r="AC154" s="4"/>
      <c r="AD154" s="4"/>
      <c r="AE154" s="21"/>
    </row>
    <row r="155" spans="2:31" hidden="1">
      <c r="B155" s="5" t="s">
        <v>2664</v>
      </c>
      <c r="C155" s="5">
        <v>2021</v>
      </c>
      <c r="D155" s="5" t="s">
        <v>2665</v>
      </c>
      <c r="E155" s="5" t="s">
        <v>2666</v>
      </c>
      <c r="F155" s="5">
        <v>0</v>
      </c>
      <c r="G155" s="5" t="s">
        <v>1057</v>
      </c>
      <c r="H155" s="5" t="s">
        <v>74</v>
      </c>
      <c r="I155" s="5" t="s">
        <v>757</v>
      </c>
      <c r="J155" s="6" t="s">
        <v>2035</v>
      </c>
      <c r="K155" s="4" t="s">
        <v>78</v>
      </c>
      <c r="M155" s="4" t="s">
        <v>78</v>
      </c>
      <c r="N155" s="4" t="s">
        <v>79</v>
      </c>
      <c r="O155" s="34"/>
      <c r="P155" s="34"/>
      <c r="Q155" s="34"/>
      <c r="R155" s="34"/>
      <c r="S155" s="34"/>
      <c r="T155" s="32"/>
      <c r="U155" s="32"/>
      <c r="V155" s="4"/>
      <c r="W155" s="4"/>
      <c r="X155" s="4"/>
      <c r="Y155" s="4"/>
      <c r="Z155" s="4"/>
      <c r="AA155" s="4"/>
      <c r="AB155" s="4"/>
      <c r="AC155" s="4"/>
      <c r="AD155" s="4"/>
      <c r="AE155" s="21"/>
    </row>
    <row r="156" spans="2:31" hidden="1">
      <c r="B156" s="5" t="s">
        <v>2667</v>
      </c>
      <c r="C156" s="5">
        <v>2021</v>
      </c>
      <c r="D156" s="5" t="s">
        <v>2668</v>
      </c>
      <c r="E156" s="5" t="s">
        <v>2669</v>
      </c>
      <c r="F156" s="5">
        <v>5</v>
      </c>
      <c r="G156" s="5" t="s">
        <v>2033</v>
      </c>
      <c r="H156" s="5" t="s">
        <v>74</v>
      </c>
      <c r="I156" s="5" t="s">
        <v>2670</v>
      </c>
      <c r="J156" s="6" t="s">
        <v>2035</v>
      </c>
      <c r="K156" s="4" t="s">
        <v>78</v>
      </c>
      <c r="M156" s="4" t="s">
        <v>78</v>
      </c>
      <c r="N156" s="4" t="s">
        <v>79</v>
      </c>
      <c r="O156" s="34"/>
      <c r="P156" s="34"/>
      <c r="Q156" s="34"/>
      <c r="R156" s="34"/>
      <c r="S156" s="34"/>
      <c r="T156" s="32"/>
      <c r="U156" s="32"/>
      <c r="V156" s="4"/>
      <c r="W156" s="4"/>
      <c r="X156" s="4"/>
      <c r="Y156" s="4"/>
      <c r="Z156" s="4"/>
      <c r="AA156" s="4"/>
      <c r="AB156" s="4"/>
      <c r="AC156" s="4"/>
      <c r="AD156" s="4"/>
      <c r="AE156" s="21"/>
    </row>
    <row r="157" spans="2:31" hidden="1">
      <c r="B157" s="5" t="s">
        <v>2671</v>
      </c>
      <c r="C157" s="5">
        <v>2021</v>
      </c>
      <c r="D157" s="5" t="s">
        <v>2672</v>
      </c>
      <c r="E157" s="5" t="s">
        <v>2673</v>
      </c>
      <c r="F157" s="5">
        <v>2</v>
      </c>
      <c r="G157" s="5" t="s">
        <v>2217</v>
      </c>
      <c r="H157" s="5" t="s">
        <v>74</v>
      </c>
      <c r="I157" s="5" t="s">
        <v>2674</v>
      </c>
      <c r="J157" s="6" t="s">
        <v>2035</v>
      </c>
      <c r="K157" s="4" t="s">
        <v>78</v>
      </c>
      <c r="M157" s="4" t="s">
        <v>78</v>
      </c>
      <c r="N157" s="4" t="s">
        <v>79</v>
      </c>
      <c r="O157" s="34"/>
      <c r="P157" s="34"/>
      <c r="Q157" s="34"/>
      <c r="R157" s="34"/>
      <c r="S157" s="34"/>
      <c r="T157" s="32"/>
      <c r="U157" s="32"/>
      <c r="V157" s="4"/>
      <c r="W157" s="4"/>
      <c r="X157" s="4"/>
      <c r="Y157" s="4"/>
      <c r="Z157" s="4"/>
      <c r="AA157" s="4"/>
      <c r="AB157" s="4"/>
      <c r="AC157" s="4"/>
      <c r="AD157" s="4"/>
      <c r="AE157" s="21"/>
    </row>
    <row r="158" spans="2:31" hidden="1">
      <c r="B158" s="5" t="s">
        <v>2675</v>
      </c>
      <c r="C158" s="5">
        <v>2021</v>
      </c>
      <c r="D158" s="5" t="s">
        <v>2676</v>
      </c>
      <c r="E158" s="5" t="s">
        <v>2677</v>
      </c>
      <c r="F158" s="5">
        <v>5</v>
      </c>
      <c r="G158" s="5" t="s">
        <v>277</v>
      </c>
      <c r="H158" s="5" t="s">
        <v>74</v>
      </c>
      <c r="I158" s="5" t="s">
        <v>2678</v>
      </c>
      <c r="J158" s="6" t="s">
        <v>2035</v>
      </c>
      <c r="K158" s="4" t="s">
        <v>78</v>
      </c>
      <c r="M158" s="4" t="s">
        <v>78</v>
      </c>
      <c r="N158" s="4" t="s">
        <v>79</v>
      </c>
      <c r="O158" s="34"/>
      <c r="P158" s="34"/>
      <c r="Q158" s="34"/>
      <c r="R158" s="34"/>
      <c r="S158" s="34"/>
      <c r="T158" s="32"/>
      <c r="U158" s="32"/>
      <c r="V158" s="4"/>
      <c r="W158" s="4"/>
      <c r="X158" s="4"/>
      <c r="Y158" s="4"/>
      <c r="Z158" s="4"/>
      <c r="AA158" s="4"/>
      <c r="AB158" s="4"/>
      <c r="AC158" s="4"/>
      <c r="AD158" s="4"/>
      <c r="AE158" s="21"/>
    </row>
    <row r="159" spans="2:31" hidden="1">
      <c r="B159" s="5" t="s">
        <v>2679</v>
      </c>
      <c r="C159" s="5">
        <v>2021</v>
      </c>
      <c r="D159" s="5" t="s">
        <v>2680</v>
      </c>
      <c r="E159" s="5" t="s">
        <v>2681</v>
      </c>
      <c r="F159" s="5">
        <v>4</v>
      </c>
      <c r="G159" s="5" t="s">
        <v>2682</v>
      </c>
      <c r="H159" s="5" t="s">
        <v>74</v>
      </c>
      <c r="I159" s="5" t="s">
        <v>2683</v>
      </c>
      <c r="J159" s="6" t="s">
        <v>2035</v>
      </c>
      <c r="K159" s="4" t="s">
        <v>77</v>
      </c>
      <c r="L159" s="4" t="s">
        <v>78</v>
      </c>
      <c r="M159" s="4" t="s">
        <v>78</v>
      </c>
      <c r="N159" s="4" t="s">
        <v>79</v>
      </c>
      <c r="O159" s="34"/>
      <c r="P159" s="34"/>
      <c r="Q159" s="34"/>
      <c r="R159" s="34"/>
      <c r="S159" s="34"/>
      <c r="T159" s="32"/>
      <c r="U159" s="32"/>
      <c r="V159" s="4"/>
      <c r="W159" s="4"/>
      <c r="X159" s="4"/>
      <c r="Y159" s="4"/>
      <c r="Z159" s="4"/>
      <c r="AA159" s="4"/>
      <c r="AB159" s="4"/>
      <c r="AC159" s="4"/>
      <c r="AD159" s="4"/>
      <c r="AE159" s="21"/>
    </row>
    <row r="160" spans="2:31" hidden="1">
      <c r="B160" s="5" t="s">
        <v>2684</v>
      </c>
      <c r="C160" s="5">
        <v>2021</v>
      </c>
      <c r="D160" s="5" t="s">
        <v>2685</v>
      </c>
      <c r="E160" s="5" t="s">
        <v>2686</v>
      </c>
      <c r="F160" s="5">
        <v>5</v>
      </c>
      <c r="G160" s="5" t="s">
        <v>2282</v>
      </c>
      <c r="H160" s="5" t="s">
        <v>74</v>
      </c>
      <c r="I160" s="5" t="s">
        <v>2687</v>
      </c>
      <c r="J160" s="6" t="s">
        <v>2035</v>
      </c>
      <c r="K160" s="4" t="s">
        <v>78</v>
      </c>
      <c r="M160" s="4" t="s">
        <v>78</v>
      </c>
      <c r="N160" s="4" t="s">
        <v>79</v>
      </c>
      <c r="O160" s="34"/>
      <c r="P160" s="34"/>
      <c r="Q160" s="34"/>
      <c r="R160" s="34"/>
      <c r="S160" s="34"/>
      <c r="T160" s="32"/>
      <c r="U160" s="32"/>
      <c r="V160" s="4"/>
      <c r="W160" s="4"/>
      <c r="X160" s="4"/>
      <c r="Y160" s="4"/>
      <c r="Z160" s="4"/>
      <c r="AA160" s="4"/>
      <c r="AB160" s="4"/>
      <c r="AC160" s="4"/>
      <c r="AD160" s="4"/>
      <c r="AE160" s="21"/>
    </row>
    <row r="161" spans="1:32" hidden="1">
      <c r="B161" s="5" t="s">
        <v>2688</v>
      </c>
      <c r="C161" s="5" t="s">
        <v>757</v>
      </c>
      <c r="D161" s="5" t="s">
        <v>2689</v>
      </c>
      <c r="E161" s="5" t="s">
        <v>2690</v>
      </c>
      <c r="F161" s="5">
        <v>0</v>
      </c>
      <c r="G161" s="5" t="s">
        <v>918</v>
      </c>
      <c r="H161" s="5" t="s">
        <v>74</v>
      </c>
      <c r="I161" s="5" t="s">
        <v>2691</v>
      </c>
      <c r="J161" s="6" t="s">
        <v>2035</v>
      </c>
      <c r="K161" s="4" t="s">
        <v>78</v>
      </c>
      <c r="M161" s="4" t="s">
        <v>78</v>
      </c>
      <c r="N161" s="4" t="s">
        <v>79</v>
      </c>
      <c r="O161" s="34"/>
      <c r="P161" s="34"/>
      <c r="Q161" s="34"/>
      <c r="R161" s="34"/>
      <c r="S161" s="34"/>
      <c r="T161" s="32"/>
      <c r="U161" s="32"/>
      <c r="V161" s="4"/>
      <c r="W161" s="4"/>
      <c r="X161" s="4"/>
      <c r="Y161" s="4"/>
      <c r="Z161" s="4"/>
      <c r="AA161" s="4"/>
      <c r="AB161" s="4"/>
      <c r="AC161" s="4"/>
      <c r="AD161" s="4"/>
      <c r="AE161" s="21"/>
    </row>
    <row r="162" spans="1:32" hidden="1">
      <c r="B162" s="5" t="s">
        <v>2692</v>
      </c>
      <c r="C162" s="5">
        <v>2020</v>
      </c>
      <c r="D162" s="5" t="s">
        <v>2693</v>
      </c>
      <c r="E162" s="5" t="s">
        <v>2694</v>
      </c>
      <c r="F162" s="5">
        <v>0</v>
      </c>
      <c r="G162" s="5" t="s">
        <v>2695</v>
      </c>
      <c r="H162" s="5" t="s">
        <v>74</v>
      </c>
      <c r="I162" s="5" t="s">
        <v>2696</v>
      </c>
      <c r="J162" s="6" t="s">
        <v>2035</v>
      </c>
      <c r="K162" s="4" t="s">
        <v>78</v>
      </c>
      <c r="M162" s="4" t="s">
        <v>78</v>
      </c>
      <c r="N162" s="4" t="s">
        <v>79</v>
      </c>
      <c r="O162" s="34"/>
      <c r="P162" s="34"/>
      <c r="Q162" s="34"/>
      <c r="R162" s="34"/>
      <c r="S162" s="34"/>
      <c r="T162" s="32"/>
      <c r="U162" s="32"/>
      <c r="V162" s="4"/>
      <c r="W162" s="4"/>
      <c r="X162" s="4"/>
      <c r="Y162" s="4"/>
      <c r="Z162" s="4"/>
      <c r="AA162" s="4"/>
      <c r="AB162" s="4"/>
      <c r="AC162" s="4"/>
      <c r="AD162" s="4"/>
      <c r="AE162" s="21"/>
    </row>
    <row r="163" spans="1:32" hidden="1">
      <c r="B163" s="5" t="s">
        <v>2697</v>
      </c>
      <c r="C163" s="5">
        <v>2020</v>
      </c>
      <c r="D163" s="5" t="s">
        <v>2698</v>
      </c>
      <c r="E163" s="5" t="s">
        <v>2699</v>
      </c>
      <c r="F163" s="5">
        <v>2</v>
      </c>
      <c r="G163" s="5" t="s">
        <v>859</v>
      </c>
      <c r="H163" s="5" t="s">
        <v>74</v>
      </c>
      <c r="I163" s="5" t="s">
        <v>2700</v>
      </c>
      <c r="J163" s="6" t="s">
        <v>2035</v>
      </c>
      <c r="K163" s="4" t="s">
        <v>78</v>
      </c>
      <c r="M163" s="4" t="s">
        <v>78</v>
      </c>
      <c r="N163" s="4" t="s">
        <v>79</v>
      </c>
      <c r="O163" s="34"/>
      <c r="P163" s="34"/>
      <c r="Q163" s="34"/>
      <c r="R163" s="34"/>
      <c r="S163" s="34"/>
      <c r="T163" s="32"/>
      <c r="U163" s="32"/>
      <c r="V163" s="4"/>
      <c r="W163" s="4"/>
      <c r="X163" s="4"/>
      <c r="Y163" s="4"/>
      <c r="Z163" s="4"/>
      <c r="AA163" s="4"/>
      <c r="AB163" s="4"/>
      <c r="AC163" s="4"/>
      <c r="AD163" s="4"/>
      <c r="AE163" s="21"/>
    </row>
    <row r="164" spans="1:32" hidden="1">
      <c r="B164" s="5" t="s">
        <v>2701</v>
      </c>
      <c r="C164" s="5">
        <v>2020</v>
      </c>
      <c r="D164" s="5" t="s">
        <v>2702</v>
      </c>
      <c r="E164" s="5" t="s">
        <v>2703</v>
      </c>
      <c r="F164" s="5">
        <v>1</v>
      </c>
      <c r="G164" s="5" t="s">
        <v>2704</v>
      </c>
      <c r="H164" s="5" t="s">
        <v>74</v>
      </c>
      <c r="I164" s="5" t="s">
        <v>2705</v>
      </c>
      <c r="J164" s="6" t="s">
        <v>2035</v>
      </c>
      <c r="K164" s="4" t="s">
        <v>78</v>
      </c>
      <c r="M164" s="4" t="s">
        <v>78</v>
      </c>
      <c r="N164" s="4" t="s">
        <v>79</v>
      </c>
      <c r="O164" s="34"/>
      <c r="P164" s="34"/>
      <c r="Q164" s="34"/>
      <c r="R164" s="34"/>
      <c r="S164" s="34"/>
      <c r="T164" s="32"/>
      <c r="U164" s="32"/>
      <c r="V164" s="4"/>
      <c r="W164" s="4"/>
      <c r="X164" s="4"/>
      <c r="Y164" s="4"/>
      <c r="Z164" s="4"/>
      <c r="AA164" s="4"/>
      <c r="AB164" s="4"/>
      <c r="AC164" s="4"/>
      <c r="AD164" s="4"/>
      <c r="AE164" s="21"/>
    </row>
    <row r="165" spans="1:32" hidden="1">
      <c r="B165" s="5" t="s">
        <v>2706</v>
      </c>
      <c r="C165" s="5">
        <v>2020</v>
      </c>
      <c r="D165" s="5" t="s">
        <v>2707</v>
      </c>
      <c r="E165" s="5" t="s">
        <v>2708</v>
      </c>
      <c r="F165" s="5">
        <v>7</v>
      </c>
      <c r="G165" s="5" t="s">
        <v>819</v>
      </c>
      <c r="H165" s="5" t="s">
        <v>74</v>
      </c>
      <c r="I165" s="5" t="s">
        <v>2709</v>
      </c>
      <c r="J165" s="6" t="s">
        <v>2035</v>
      </c>
      <c r="K165" s="4" t="s">
        <v>78</v>
      </c>
      <c r="M165" s="4" t="s">
        <v>78</v>
      </c>
      <c r="N165" s="4" t="s">
        <v>79</v>
      </c>
      <c r="O165" s="34"/>
      <c r="P165" s="34"/>
      <c r="Q165" s="34"/>
      <c r="R165" s="34"/>
      <c r="S165" s="34"/>
      <c r="T165" s="32"/>
      <c r="U165" s="32"/>
      <c r="V165" s="4"/>
      <c r="W165" s="4"/>
      <c r="X165" s="4"/>
      <c r="Y165" s="4"/>
      <c r="Z165" s="4"/>
      <c r="AA165" s="4"/>
      <c r="AB165" s="4"/>
      <c r="AC165" s="4"/>
      <c r="AD165" s="4"/>
      <c r="AE165" s="21"/>
    </row>
    <row r="166" spans="1:32" hidden="1">
      <c r="B166" s="5" t="s">
        <v>2710</v>
      </c>
      <c r="C166" s="5">
        <v>2020</v>
      </c>
      <c r="D166" s="5" t="s">
        <v>2711</v>
      </c>
      <c r="E166" s="5" t="s">
        <v>2712</v>
      </c>
      <c r="F166" s="5">
        <v>11</v>
      </c>
      <c r="G166" s="5" t="s">
        <v>341</v>
      </c>
      <c r="H166" s="5" t="s">
        <v>74</v>
      </c>
      <c r="I166" s="5" t="s">
        <v>2713</v>
      </c>
      <c r="J166" s="6" t="s">
        <v>2035</v>
      </c>
      <c r="K166" s="4" t="s">
        <v>77</v>
      </c>
      <c r="L166" s="4" t="s">
        <v>78</v>
      </c>
      <c r="M166" s="4" t="s">
        <v>78</v>
      </c>
      <c r="N166" s="4" t="s">
        <v>79</v>
      </c>
      <c r="O166" s="34"/>
      <c r="P166" s="34"/>
      <c r="Q166" s="34"/>
      <c r="R166" s="34"/>
      <c r="S166" s="34"/>
      <c r="T166" s="32"/>
      <c r="U166" s="32"/>
      <c r="V166" s="4"/>
      <c r="W166" s="4"/>
      <c r="X166" s="4"/>
      <c r="Y166" s="4"/>
      <c r="Z166" s="4"/>
      <c r="AA166" s="4"/>
      <c r="AB166" s="4"/>
      <c r="AC166" s="4"/>
      <c r="AD166" s="4"/>
      <c r="AE166" s="21"/>
    </row>
    <row r="167" spans="1:32" ht="174">
      <c r="A167" s="29">
        <v>37</v>
      </c>
      <c r="B167" s="5" t="s">
        <v>2714</v>
      </c>
      <c r="C167" s="5">
        <v>2020</v>
      </c>
      <c r="D167" s="5" t="s">
        <v>2715</v>
      </c>
      <c r="E167" s="5" t="s">
        <v>2716</v>
      </c>
      <c r="F167" s="5">
        <v>24</v>
      </c>
      <c r="G167" s="5" t="s">
        <v>341</v>
      </c>
      <c r="H167" s="5" t="s">
        <v>74</v>
      </c>
      <c r="I167" s="5" t="s">
        <v>2717</v>
      </c>
      <c r="J167" s="6" t="s">
        <v>2035</v>
      </c>
      <c r="K167" s="4" t="s">
        <v>77</v>
      </c>
      <c r="L167" s="4" t="s">
        <v>77</v>
      </c>
      <c r="M167" s="4" t="s">
        <v>78</v>
      </c>
      <c r="N167" s="4" t="s">
        <v>79</v>
      </c>
      <c r="O167" s="34" t="s">
        <v>80</v>
      </c>
      <c r="P167" s="34" t="s">
        <v>81</v>
      </c>
      <c r="Q167" s="34" t="s">
        <v>2718</v>
      </c>
      <c r="R167" s="34"/>
      <c r="S167" s="34" t="s">
        <v>2719</v>
      </c>
      <c r="T167" s="32"/>
      <c r="U167" s="32"/>
      <c r="V167" s="4" t="s">
        <v>86</v>
      </c>
      <c r="W167" s="4" t="s">
        <v>86</v>
      </c>
      <c r="X167" s="4" t="s">
        <v>86</v>
      </c>
      <c r="Y167" s="4" t="s">
        <v>86</v>
      </c>
      <c r="Z167" s="4" t="s">
        <v>86</v>
      </c>
      <c r="AA167" s="4" t="s">
        <v>86</v>
      </c>
      <c r="AB167" s="4" t="s">
        <v>88</v>
      </c>
      <c r="AC167" s="4" t="s">
        <v>88</v>
      </c>
      <c r="AD167" s="4" t="s">
        <v>86</v>
      </c>
      <c r="AE167" s="21" t="s">
        <v>86</v>
      </c>
    </row>
    <row r="168" spans="1:32" hidden="1">
      <c r="B168" s="5" t="s">
        <v>2720</v>
      </c>
      <c r="C168" s="5">
        <v>2020</v>
      </c>
      <c r="D168" s="5" t="s">
        <v>2721</v>
      </c>
      <c r="E168" s="5" t="s">
        <v>2722</v>
      </c>
      <c r="F168" s="5">
        <v>7</v>
      </c>
      <c r="G168" s="5" t="s">
        <v>140</v>
      </c>
      <c r="H168" s="5" t="s">
        <v>74</v>
      </c>
      <c r="I168" s="5" t="s">
        <v>2723</v>
      </c>
      <c r="J168" s="6" t="s">
        <v>2035</v>
      </c>
      <c r="K168" s="4" t="s">
        <v>78</v>
      </c>
      <c r="M168" s="4" t="s">
        <v>78</v>
      </c>
      <c r="N168" s="4" t="s">
        <v>79</v>
      </c>
      <c r="O168" s="34"/>
      <c r="P168" s="34"/>
      <c r="Q168" s="34"/>
      <c r="R168" s="34"/>
      <c r="S168" s="34"/>
      <c r="T168" s="32"/>
      <c r="U168" s="32"/>
      <c r="V168" s="4"/>
      <c r="W168" s="4"/>
      <c r="X168" s="4"/>
      <c r="Y168" s="4"/>
      <c r="Z168" s="4"/>
      <c r="AA168" s="4"/>
      <c r="AB168" s="4"/>
      <c r="AC168" s="4"/>
      <c r="AD168" s="4"/>
      <c r="AE168" s="21"/>
    </row>
    <row r="169" spans="1:32" ht="246.5">
      <c r="A169" s="29">
        <v>38</v>
      </c>
      <c r="B169" s="5" t="s">
        <v>2724</v>
      </c>
      <c r="C169" s="5">
        <v>2020</v>
      </c>
      <c r="D169" s="5" t="s">
        <v>2725</v>
      </c>
      <c r="E169" s="5" t="s">
        <v>2726</v>
      </c>
      <c r="F169" s="5">
        <v>0</v>
      </c>
      <c r="G169" s="5" t="s">
        <v>140</v>
      </c>
      <c r="H169" s="5" t="s">
        <v>74</v>
      </c>
      <c r="I169" s="5" t="s">
        <v>2727</v>
      </c>
      <c r="J169" s="6" t="s">
        <v>2035</v>
      </c>
      <c r="K169" s="4" t="s">
        <v>77</v>
      </c>
      <c r="L169" s="4" t="s">
        <v>77</v>
      </c>
      <c r="M169" s="4" t="s">
        <v>78</v>
      </c>
      <c r="N169" s="4" t="s">
        <v>79</v>
      </c>
      <c r="O169" s="34"/>
      <c r="P169" s="34" t="s">
        <v>119</v>
      </c>
      <c r="Q169" s="34" t="s">
        <v>2728</v>
      </c>
      <c r="R169" s="34" t="s">
        <v>2729</v>
      </c>
      <c r="S169" s="38" t="s">
        <v>2730</v>
      </c>
      <c r="T169" s="32"/>
      <c r="U169" s="32"/>
      <c r="V169" s="4" t="s">
        <v>86</v>
      </c>
      <c r="W169" s="4" t="s">
        <v>86</v>
      </c>
      <c r="X169" s="4" t="s">
        <v>86</v>
      </c>
      <c r="Y169" s="4" t="s">
        <v>86</v>
      </c>
      <c r="Z169" s="4" t="s">
        <v>86</v>
      </c>
      <c r="AA169" s="4" t="s">
        <v>86</v>
      </c>
      <c r="AB169" s="4" t="s">
        <v>88</v>
      </c>
      <c r="AC169" s="4" t="s">
        <v>87</v>
      </c>
      <c r="AD169" s="4" t="s">
        <v>86</v>
      </c>
      <c r="AE169" s="21" t="s">
        <v>86</v>
      </c>
      <c r="AF169" s="4" t="s">
        <v>2731</v>
      </c>
    </row>
    <row r="170" spans="1:32" hidden="1">
      <c r="B170" s="5" t="s">
        <v>2732</v>
      </c>
      <c r="C170" s="5">
        <v>2020</v>
      </c>
      <c r="D170" s="5" t="s">
        <v>2733</v>
      </c>
      <c r="E170" s="5" t="s">
        <v>2734</v>
      </c>
      <c r="F170" s="5">
        <v>9</v>
      </c>
      <c r="G170" s="5" t="s">
        <v>140</v>
      </c>
      <c r="H170" s="5" t="s">
        <v>74</v>
      </c>
      <c r="I170" s="5" t="s">
        <v>2735</v>
      </c>
      <c r="J170" s="6" t="s">
        <v>2035</v>
      </c>
      <c r="K170" s="4" t="s">
        <v>78</v>
      </c>
      <c r="M170" s="4" t="s">
        <v>78</v>
      </c>
      <c r="N170" s="4" t="s">
        <v>79</v>
      </c>
      <c r="O170" s="34"/>
      <c r="P170" s="34"/>
      <c r="Q170" s="34"/>
      <c r="R170" s="34"/>
      <c r="S170" s="34"/>
      <c r="T170" s="32"/>
      <c r="U170" s="32"/>
      <c r="V170" s="4"/>
      <c r="W170" s="4"/>
      <c r="X170" s="4"/>
      <c r="Y170" s="4"/>
      <c r="Z170" s="4"/>
      <c r="AA170" s="4"/>
      <c r="AB170" s="4"/>
      <c r="AC170" s="4"/>
      <c r="AD170" s="4"/>
      <c r="AE170" s="21"/>
    </row>
    <row r="171" spans="1:32" hidden="1">
      <c r="B171" s="5" t="s">
        <v>2736</v>
      </c>
      <c r="C171" s="5">
        <v>2021</v>
      </c>
      <c r="D171" s="5" t="s">
        <v>2737</v>
      </c>
      <c r="E171" s="5" t="s">
        <v>2738</v>
      </c>
      <c r="F171" s="5">
        <v>2</v>
      </c>
      <c r="G171" s="5" t="s">
        <v>804</v>
      </c>
      <c r="H171" s="5" t="s">
        <v>74</v>
      </c>
      <c r="I171" s="5" t="s">
        <v>2739</v>
      </c>
      <c r="J171" s="6" t="s">
        <v>2035</v>
      </c>
      <c r="K171" s="4" t="s">
        <v>78</v>
      </c>
      <c r="M171" s="4" t="s">
        <v>78</v>
      </c>
      <c r="N171" s="4" t="s">
        <v>79</v>
      </c>
      <c r="O171" s="34"/>
      <c r="P171" s="34"/>
      <c r="Q171" s="34"/>
      <c r="R171" s="34"/>
      <c r="S171" s="34"/>
      <c r="T171" s="32"/>
      <c r="U171" s="32"/>
      <c r="V171" s="4"/>
      <c r="W171" s="4"/>
      <c r="X171" s="4"/>
      <c r="Y171" s="4"/>
      <c r="Z171" s="4"/>
      <c r="AA171" s="4"/>
      <c r="AB171" s="4"/>
      <c r="AC171" s="4"/>
      <c r="AD171" s="4"/>
      <c r="AE171" s="21"/>
    </row>
    <row r="172" spans="1:32" hidden="1">
      <c r="B172" s="5" t="s">
        <v>2740</v>
      </c>
      <c r="C172" s="5">
        <v>2020</v>
      </c>
      <c r="D172" s="5" t="s">
        <v>2741</v>
      </c>
      <c r="E172" s="5" t="s">
        <v>2742</v>
      </c>
      <c r="F172" s="5">
        <v>1</v>
      </c>
      <c r="G172" s="5" t="s">
        <v>92</v>
      </c>
      <c r="H172" s="5" t="s">
        <v>74</v>
      </c>
      <c r="I172" s="5" t="s">
        <v>2743</v>
      </c>
      <c r="J172" s="6" t="s">
        <v>2035</v>
      </c>
      <c r="K172" s="4" t="s">
        <v>78</v>
      </c>
      <c r="M172" s="4" t="s">
        <v>78</v>
      </c>
      <c r="N172" s="4" t="s">
        <v>79</v>
      </c>
      <c r="O172" s="34"/>
      <c r="P172" s="34"/>
      <c r="Q172" s="34"/>
      <c r="R172" s="34"/>
      <c r="S172" s="34"/>
      <c r="T172" s="32"/>
      <c r="U172" s="32"/>
      <c r="V172" s="4"/>
      <c r="W172" s="4"/>
      <c r="X172" s="4"/>
      <c r="Y172" s="4"/>
      <c r="Z172" s="4"/>
      <c r="AA172" s="4"/>
      <c r="AB172" s="4"/>
      <c r="AC172" s="4"/>
      <c r="AD172" s="4"/>
      <c r="AE172" s="21"/>
    </row>
    <row r="173" spans="1:32" hidden="1">
      <c r="B173" s="5" t="s">
        <v>2744</v>
      </c>
      <c r="C173" s="5">
        <v>2020</v>
      </c>
      <c r="D173" s="5" t="s">
        <v>2745</v>
      </c>
      <c r="E173" s="5" t="s">
        <v>2746</v>
      </c>
      <c r="F173" s="5">
        <v>1</v>
      </c>
      <c r="G173" s="5" t="s">
        <v>92</v>
      </c>
      <c r="H173" s="5" t="s">
        <v>74</v>
      </c>
      <c r="I173" s="5" t="s">
        <v>2747</v>
      </c>
      <c r="J173" s="6" t="s">
        <v>2035</v>
      </c>
      <c r="K173" s="4" t="s">
        <v>78</v>
      </c>
      <c r="M173" s="4" t="s">
        <v>78</v>
      </c>
      <c r="N173" s="4" t="s">
        <v>79</v>
      </c>
      <c r="O173" s="34"/>
      <c r="P173" s="34"/>
      <c r="Q173" s="34"/>
      <c r="R173" s="34"/>
      <c r="S173" s="34"/>
      <c r="T173" s="32"/>
      <c r="U173" s="32"/>
      <c r="V173" s="4"/>
      <c r="W173" s="4"/>
      <c r="X173" s="4"/>
      <c r="Y173" s="4"/>
      <c r="Z173" s="4"/>
      <c r="AA173" s="4"/>
      <c r="AB173" s="4"/>
      <c r="AC173" s="4"/>
      <c r="AD173" s="4"/>
      <c r="AE173" s="21"/>
    </row>
    <row r="174" spans="1:32" hidden="1">
      <c r="B174" s="5" t="s">
        <v>2748</v>
      </c>
      <c r="C174" s="5">
        <v>2020</v>
      </c>
      <c r="D174" s="5" t="s">
        <v>2749</v>
      </c>
      <c r="E174" s="5" t="s">
        <v>2750</v>
      </c>
      <c r="F174" s="5">
        <v>0</v>
      </c>
      <c r="G174" s="5" t="s">
        <v>864</v>
      </c>
      <c r="H174" s="5" t="s">
        <v>74</v>
      </c>
      <c r="I174" s="5" t="s">
        <v>2751</v>
      </c>
      <c r="J174" s="6" t="s">
        <v>2035</v>
      </c>
      <c r="K174" s="4" t="s">
        <v>78</v>
      </c>
      <c r="M174" s="4" t="s">
        <v>78</v>
      </c>
      <c r="N174" s="4" t="s">
        <v>79</v>
      </c>
      <c r="O174" s="34"/>
      <c r="P174" s="34"/>
      <c r="Q174" s="34"/>
      <c r="R174" s="34"/>
      <c r="S174" s="34"/>
      <c r="T174" s="32"/>
      <c r="U174" s="32"/>
      <c r="V174" s="4"/>
      <c r="W174" s="4"/>
      <c r="X174" s="4"/>
      <c r="Y174" s="4"/>
      <c r="Z174" s="4"/>
      <c r="AA174" s="4"/>
      <c r="AB174" s="4"/>
      <c r="AC174" s="4"/>
      <c r="AD174" s="4"/>
      <c r="AE174" s="21"/>
    </row>
    <row r="175" spans="1:32" ht="246.5">
      <c r="A175" s="29">
        <v>39</v>
      </c>
      <c r="B175" s="5" t="s">
        <v>2752</v>
      </c>
      <c r="C175" s="5">
        <v>2020</v>
      </c>
      <c r="D175" s="5" t="s">
        <v>2753</v>
      </c>
      <c r="E175" s="5" t="s">
        <v>2754</v>
      </c>
      <c r="F175" s="5">
        <v>9</v>
      </c>
      <c r="G175" s="5" t="s">
        <v>1222</v>
      </c>
      <c r="H175" s="5" t="s">
        <v>74</v>
      </c>
      <c r="I175" s="5" t="s">
        <v>2755</v>
      </c>
      <c r="J175" s="6" t="s">
        <v>2035</v>
      </c>
      <c r="K175" s="4" t="s">
        <v>77</v>
      </c>
      <c r="L175" s="4" t="s">
        <v>77</v>
      </c>
      <c r="M175" s="4" t="s">
        <v>78</v>
      </c>
      <c r="N175" s="4" t="s">
        <v>79</v>
      </c>
      <c r="O175" s="34"/>
      <c r="P175" s="34" t="s">
        <v>2756</v>
      </c>
      <c r="Q175" s="34" t="s">
        <v>2757</v>
      </c>
      <c r="R175" s="38" t="s">
        <v>2758</v>
      </c>
      <c r="S175" s="34" t="s">
        <v>2759</v>
      </c>
      <c r="T175" s="34" t="s">
        <v>2759</v>
      </c>
      <c r="U175" s="32"/>
      <c r="V175" s="4" t="s">
        <v>86</v>
      </c>
      <c r="W175" s="4" t="s">
        <v>86</v>
      </c>
      <c r="X175" s="4" t="s">
        <v>86</v>
      </c>
      <c r="Y175" s="4" t="s">
        <v>86</v>
      </c>
      <c r="Z175" s="4" t="s">
        <v>86</v>
      </c>
      <c r="AA175" s="4" t="s">
        <v>86</v>
      </c>
      <c r="AB175" s="4" t="s">
        <v>88</v>
      </c>
      <c r="AC175" s="4" t="s">
        <v>86</v>
      </c>
      <c r="AD175" s="4" t="s">
        <v>86</v>
      </c>
      <c r="AE175" s="4" t="s">
        <v>86</v>
      </c>
    </row>
    <row r="176" spans="1:32" hidden="1">
      <c r="B176" s="5" t="s">
        <v>2760</v>
      </c>
      <c r="C176" s="5">
        <v>2020</v>
      </c>
      <c r="D176" s="5" t="s">
        <v>2761</v>
      </c>
      <c r="E176" s="5" t="s">
        <v>2762</v>
      </c>
      <c r="F176" s="5">
        <v>6</v>
      </c>
      <c r="G176" s="5" t="s">
        <v>864</v>
      </c>
      <c r="H176" s="5" t="s">
        <v>74</v>
      </c>
      <c r="I176" s="5" t="s">
        <v>2763</v>
      </c>
      <c r="J176" s="6" t="s">
        <v>2035</v>
      </c>
      <c r="K176" s="4" t="s">
        <v>78</v>
      </c>
      <c r="M176" s="4" t="s">
        <v>78</v>
      </c>
      <c r="N176" s="4" t="s">
        <v>79</v>
      </c>
      <c r="O176" s="34"/>
      <c r="P176" s="34"/>
      <c r="Q176" s="34"/>
      <c r="R176" s="34"/>
      <c r="S176" s="34"/>
      <c r="T176" s="32"/>
      <c r="U176" s="32"/>
      <c r="V176" s="4"/>
      <c r="W176" s="4"/>
      <c r="X176" s="4"/>
      <c r="Y176" s="4"/>
      <c r="Z176" s="4"/>
      <c r="AA176" s="4"/>
      <c r="AB176" s="4"/>
      <c r="AC176" s="4"/>
      <c r="AD176" s="4"/>
      <c r="AE176" s="21"/>
    </row>
    <row r="177" spans="1:31" hidden="1">
      <c r="B177" s="5" t="s">
        <v>2764</v>
      </c>
      <c r="C177" s="5">
        <v>2020</v>
      </c>
      <c r="D177" s="5" t="s">
        <v>2765</v>
      </c>
      <c r="E177" s="5" t="s">
        <v>2766</v>
      </c>
      <c r="F177" s="5">
        <v>39</v>
      </c>
      <c r="G177" s="5" t="s">
        <v>2767</v>
      </c>
      <c r="H177" s="5" t="s">
        <v>74</v>
      </c>
      <c r="I177" s="5" t="s">
        <v>2768</v>
      </c>
      <c r="J177" s="6" t="s">
        <v>2035</v>
      </c>
      <c r="K177" s="4" t="s">
        <v>78</v>
      </c>
      <c r="M177" s="4" t="s">
        <v>78</v>
      </c>
      <c r="N177" s="4" t="s">
        <v>79</v>
      </c>
      <c r="O177" s="34"/>
      <c r="P177" s="34"/>
      <c r="Q177" s="34"/>
      <c r="R177" s="34"/>
      <c r="S177" s="34"/>
      <c r="T177" s="32"/>
      <c r="U177" s="32"/>
      <c r="V177" s="4"/>
      <c r="W177" s="4"/>
      <c r="X177" s="4"/>
      <c r="Y177" s="4"/>
      <c r="Z177" s="4"/>
      <c r="AA177" s="4"/>
      <c r="AB177" s="4"/>
      <c r="AC177" s="4"/>
      <c r="AD177" s="4"/>
      <c r="AE177" s="21"/>
    </row>
    <row r="178" spans="1:31" ht="188.5">
      <c r="A178" s="29">
        <v>40</v>
      </c>
      <c r="B178" s="5" t="s">
        <v>2769</v>
      </c>
      <c r="C178" s="5">
        <v>2020</v>
      </c>
      <c r="D178" s="5" t="s">
        <v>2770</v>
      </c>
      <c r="E178" s="5" t="s">
        <v>2771</v>
      </c>
      <c r="F178" s="5">
        <v>2</v>
      </c>
      <c r="G178" s="5" t="s">
        <v>92</v>
      </c>
      <c r="H178" s="5" t="s">
        <v>74</v>
      </c>
      <c r="I178" s="5" t="s">
        <v>2772</v>
      </c>
      <c r="J178" s="6" t="s">
        <v>2035</v>
      </c>
      <c r="K178" s="4" t="s">
        <v>77</v>
      </c>
      <c r="L178" s="4" t="s">
        <v>77</v>
      </c>
      <c r="M178" s="4" t="s">
        <v>78</v>
      </c>
      <c r="N178" s="4" t="s">
        <v>79</v>
      </c>
      <c r="O178" s="34" t="s">
        <v>171</v>
      </c>
      <c r="P178" s="34" t="s">
        <v>119</v>
      </c>
      <c r="Q178" s="38" t="s">
        <v>2773</v>
      </c>
      <c r="R178" s="34"/>
      <c r="S178" s="38" t="s">
        <v>2774</v>
      </c>
      <c r="T178" s="32"/>
      <c r="U178" s="32"/>
      <c r="V178" s="4" t="s">
        <v>86</v>
      </c>
      <c r="W178" s="4" t="s">
        <v>86</v>
      </c>
      <c r="X178" s="4" t="s">
        <v>86</v>
      </c>
      <c r="Y178" s="4" t="s">
        <v>86</v>
      </c>
      <c r="Z178" s="4" t="s">
        <v>86</v>
      </c>
      <c r="AA178" s="4" t="s">
        <v>86</v>
      </c>
      <c r="AB178" s="4" t="s">
        <v>88</v>
      </c>
      <c r="AC178" s="4" t="s">
        <v>88</v>
      </c>
      <c r="AD178" s="4" t="s">
        <v>86</v>
      </c>
      <c r="AE178" s="4" t="s">
        <v>86</v>
      </c>
    </row>
    <row r="179" spans="1:31" hidden="1">
      <c r="B179" s="5" t="s">
        <v>2775</v>
      </c>
      <c r="C179" s="5">
        <v>2020</v>
      </c>
      <c r="D179" s="5" t="s">
        <v>2776</v>
      </c>
      <c r="E179" s="5" t="s">
        <v>2777</v>
      </c>
      <c r="F179" s="5">
        <v>13</v>
      </c>
      <c r="G179" s="5" t="s">
        <v>809</v>
      </c>
      <c r="H179" s="5" t="s">
        <v>74</v>
      </c>
      <c r="I179" s="5" t="s">
        <v>2778</v>
      </c>
      <c r="J179" s="6" t="s">
        <v>2035</v>
      </c>
      <c r="K179" s="4" t="s">
        <v>78</v>
      </c>
      <c r="M179" s="4"/>
      <c r="N179" s="4" t="s">
        <v>79</v>
      </c>
      <c r="O179" s="34"/>
      <c r="P179" s="34"/>
      <c r="Q179" s="34"/>
      <c r="R179" s="34"/>
      <c r="S179" s="34"/>
      <c r="T179" s="32"/>
      <c r="U179" s="32"/>
      <c r="V179" s="4"/>
      <c r="W179" s="4"/>
      <c r="X179" s="4"/>
      <c r="Y179" s="4"/>
      <c r="Z179" s="4"/>
      <c r="AA179" s="4"/>
      <c r="AB179" s="4"/>
      <c r="AC179" s="4"/>
      <c r="AD179" s="4"/>
      <c r="AE179" s="21"/>
    </row>
    <row r="180" spans="1:31" hidden="1">
      <c r="B180" s="5" t="s">
        <v>2779</v>
      </c>
      <c r="C180" s="5">
        <v>2020</v>
      </c>
      <c r="D180" s="5" t="s">
        <v>2780</v>
      </c>
      <c r="E180" s="5" t="s">
        <v>2781</v>
      </c>
      <c r="F180" s="5">
        <v>7</v>
      </c>
      <c r="G180" s="5" t="s">
        <v>985</v>
      </c>
      <c r="H180" s="5" t="s">
        <v>74</v>
      </c>
      <c r="I180" s="5" t="s">
        <v>2782</v>
      </c>
      <c r="J180" s="6" t="s">
        <v>2035</v>
      </c>
      <c r="K180" s="4" t="s">
        <v>78</v>
      </c>
      <c r="M180" s="4"/>
      <c r="N180" s="4" t="s">
        <v>79</v>
      </c>
      <c r="O180" s="34"/>
      <c r="P180" s="34"/>
      <c r="Q180" s="34"/>
      <c r="R180" s="34"/>
      <c r="S180" s="34"/>
      <c r="T180" s="32"/>
      <c r="U180" s="32"/>
      <c r="V180" s="4"/>
      <c r="W180" s="4"/>
      <c r="X180" s="4"/>
      <c r="Y180" s="4"/>
      <c r="Z180" s="4"/>
      <c r="AA180" s="4"/>
      <c r="AB180" s="4"/>
      <c r="AC180" s="4"/>
      <c r="AD180" s="4"/>
      <c r="AE180" s="21"/>
    </row>
    <row r="181" spans="1:31" hidden="1">
      <c r="B181" s="5" t="s">
        <v>2783</v>
      </c>
      <c r="C181" s="5">
        <v>2020</v>
      </c>
      <c r="D181" s="5" t="s">
        <v>2784</v>
      </c>
      <c r="E181" s="5" t="s">
        <v>2785</v>
      </c>
      <c r="F181" s="5">
        <v>43</v>
      </c>
      <c r="G181" s="5" t="s">
        <v>290</v>
      </c>
      <c r="H181" s="5" t="s">
        <v>74</v>
      </c>
      <c r="I181" s="5" t="s">
        <v>2786</v>
      </c>
      <c r="J181" s="6" t="s">
        <v>2035</v>
      </c>
      <c r="K181" s="4" t="s">
        <v>78</v>
      </c>
      <c r="M181" s="4"/>
      <c r="N181" s="4" t="s">
        <v>79</v>
      </c>
      <c r="O181" s="34"/>
      <c r="P181" s="34"/>
      <c r="Q181" s="34"/>
      <c r="R181" s="34"/>
      <c r="S181" s="34"/>
      <c r="T181" s="32"/>
      <c r="U181" s="32"/>
      <c r="V181" s="4"/>
      <c r="W181" s="4"/>
      <c r="X181" s="4"/>
      <c r="Y181" s="4"/>
      <c r="Z181" s="4"/>
      <c r="AA181" s="4"/>
      <c r="AB181" s="4"/>
      <c r="AC181" s="4"/>
      <c r="AD181" s="4"/>
      <c r="AE181" s="21"/>
    </row>
    <row r="182" spans="1:31" hidden="1">
      <c r="B182" s="5" t="s">
        <v>2787</v>
      </c>
      <c r="C182" s="5">
        <v>2020</v>
      </c>
      <c r="D182" s="5" t="s">
        <v>2788</v>
      </c>
      <c r="E182" s="5" t="s">
        <v>2789</v>
      </c>
      <c r="F182" s="5">
        <v>6</v>
      </c>
      <c r="G182" s="5" t="s">
        <v>140</v>
      </c>
      <c r="H182" s="5" t="s">
        <v>74</v>
      </c>
      <c r="I182" s="5" t="s">
        <v>2790</v>
      </c>
      <c r="J182" s="6" t="s">
        <v>2035</v>
      </c>
      <c r="K182" s="4" t="s">
        <v>78</v>
      </c>
      <c r="M182" s="4"/>
      <c r="N182" s="4" t="s">
        <v>79</v>
      </c>
      <c r="O182" s="34"/>
      <c r="P182" s="34"/>
      <c r="Q182" s="34"/>
      <c r="R182" s="34"/>
      <c r="S182" s="34"/>
      <c r="T182" s="32"/>
      <c r="U182" s="32"/>
      <c r="V182" s="4"/>
      <c r="W182" s="4"/>
      <c r="X182" s="4"/>
      <c r="Y182" s="4"/>
      <c r="Z182" s="4"/>
      <c r="AA182" s="4"/>
      <c r="AB182" s="4"/>
      <c r="AC182" s="4"/>
      <c r="AD182" s="4"/>
      <c r="AE182" s="21"/>
    </row>
    <row r="183" spans="1:31" hidden="1">
      <c r="B183" s="5" t="s">
        <v>2791</v>
      </c>
      <c r="C183" s="5">
        <v>2020</v>
      </c>
      <c r="D183" s="5" t="s">
        <v>2792</v>
      </c>
      <c r="E183" s="5" t="s">
        <v>2793</v>
      </c>
      <c r="F183" s="5">
        <v>3</v>
      </c>
      <c r="G183" s="5" t="s">
        <v>196</v>
      </c>
      <c r="H183" s="5" t="s">
        <v>74</v>
      </c>
      <c r="I183" s="5" t="s">
        <v>2794</v>
      </c>
      <c r="J183" s="6" t="s">
        <v>2035</v>
      </c>
      <c r="K183" s="4" t="s">
        <v>78</v>
      </c>
      <c r="M183" s="4"/>
      <c r="N183" s="4" t="s">
        <v>79</v>
      </c>
      <c r="O183" s="34"/>
      <c r="P183" s="34"/>
      <c r="Q183" s="34"/>
      <c r="R183" s="34"/>
      <c r="S183" s="34"/>
      <c r="T183" s="32"/>
      <c r="U183" s="32"/>
      <c r="V183" s="4"/>
      <c r="W183" s="4"/>
      <c r="X183" s="4"/>
      <c r="Y183" s="4"/>
      <c r="Z183" s="4"/>
      <c r="AA183" s="4"/>
      <c r="AB183" s="4"/>
      <c r="AC183" s="4"/>
      <c r="AD183" s="4"/>
      <c r="AE183" s="21"/>
    </row>
    <row r="184" spans="1:31" hidden="1">
      <c r="B184" s="5" t="s">
        <v>2795</v>
      </c>
      <c r="C184" s="5">
        <v>2020</v>
      </c>
      <c r="D184" s="5" t="s">
        <v>2796</v>
      </c>
      <c r="E184" s="5" t="s">
        <v>2797</v>
      </c>
      <c r="F184" s="5">
        <v>0</v>
      </c>
      <c r="G184" s="5" t="s">
        <v>2798</v>
      </c>
      <c r="H184" s="5" t="s">
        <v>74</v>
      </c>
      <c r="I184" s="5" t="s">
        <v>757</v>
      </c>
      <c r="J184" s="6" t="s">
        <v>2035</v>
      </c>
      <c r="K184" s="4" t="s">
        <v>77</v>
      </c>
      <c r="L184" s="4" t="s">
        <v>78</v>
      </c>
      <c r="M184" s="4"/>
      <c r="N184" s="4" t="s">
        <v>79</v>
      </c>
      <c r="O184" s="34"/>
      <c r="P184" s="34"/>
      <c r="Q184" s="34"/>
      <c r="R184" s="34"/>
      <c r="S184" s="34"/>
      <c r="T184" s="32"/>
      <c r="U184" s="32"/>
      <c r="V184" s="4"/>
      <c r="W184" s="4"/>
      <c r="X184" s="4"/>
      <c r="Y184" s="4"/>
      <c r="Z184" s="4"/>
      <c r="AA184" s="4"/>
      <c r="AB184" s="4"/>
      <c r="AC184" s="4"/>
      <c r="AD184" s="4"/>
      <c r="AE184" s="21"/>
    </row>
    <row r="185" spans="1:31" hidden="1">
      <c r="B185" s="5" t="s">
        <v>2799</v>
      </c>
      <c r="C185" s="5">
        <v>2020</v>
      </c>
      <c r="D185" s="5" t="s">
        <v>2800</v>
      </c>
      <c r="E185" s="5" t="s">
        <v>2801</v>
      </c>
      <c r="F185" s="5">
        <v>4</v>
      </c>
      <c r="G185" s="5" t="s">
        <v>2802</v>
      </c>
      <c r="H185" s="5" t="s">
        <v>74</v>
      </c>
      <c r="I185" s="5" t="s">
        <v>2803</v>
      </c>
      <c r="J185" s="6" t="s">
        <v>2035</v>
      </c>
      <c r="K185" s="4" t="s">
        <v>77</v>
      </c>
      <c r="L185" s="4" t="s">
        <v>78</v>
      </c>
      <c r="M185" s="4"/>
      <c r="N185" s="4" t="s">
        <v>79</v>
      </c>
      <c r="O185" s="34"/>
      <c r="P185" s="34"/>
      <c r="Q185" s="34"/>
      <c r="R185" s="34"/>
      <c r="S185" s="34"/>
      <c r="T185" s="32"/>
      <c r="U185" s="32"/>
      <c r="V185" s="4"/>
      <c r="W185" s="4"/>
      <c r="X185" s="4"/>
      <c r="Y185" s="4"/>
      <c r="Z185" s="4"/>
      <c r="AA185" s="4"/>
      <c r="AB185" s="4"/>
      <c r="AC185" s="4"/>
      <c r="AD185" s="4"/>
      <c r="AE185" s="21"/>
    </row>
    <row r="186" spans="1:31" hidden="1">
      <c r="B186" s="5" t="s">
        <v>2804</v>
      </c>
      <c r="C186" s="5">
        <v>2020</v>
      </c>
      <c r="D186" s="5" t="s">
        <v>2805</v>
      </c>
      <c r="E186" s="5" t="s">
        <v>2806</v>
      </c>
      <c r="F186" s="5">
        <v>11</v>
      </c>
      <c r="G186" s="5" t="s">
        <v>809</v>
      </c>
      <c r="H186" s="5" t="s">
        <v>74</v>
      </c>
      <c r="I186" s="5" t="s">
        <v>2807</v>
      </c>
      <c r="J186" s="6" t="s">
        <v>2035</v>
      </c>
      <c r="K186" s="4" t="s">
        <v>77</v>
      </c>
      <c r="L186" s="4" t="s">
        <v>78</v>
      </c>
      <c r="M186" s="4"/>
      <c r="N186" s="4" t="s">
        <v>79</v>
      </c>
      <c r="O186" s="34"/>
      <c r="P186" s="34"/>
      <c r="Q186" s="34"/>
      <c r="R186" s="34"/>
      <c r="S186" s="34"/>
      <c r="T186" s="32"/>
      <c r="U186" s="32"/>
      <c r="V186" s="4"/>
      <c r="W186" s="4"/>
      <c r="X186" s="4"/>
      <c r="Y186" s="4"/>
      <c r="Z186" s="4"/>
      <c r="AA186" s="4"/>
      <c r="AB186" s="4"/>
      <c r="AC186" s="4"/>
      <c r="AD186" s="4"/>
      <c r="AE186" s="21"/>
    </row>
    <row r="187" spans="1:31" hidden="1">
      <c r="B187" s="5" t="s">
        <v>2808</v>
      </c>
      <c r="C187" s="5">
        <v>2020</v>
      </c>
      <c r="D187" s="5" t="s">
        <v>2809</v>
      </c>
      <c r="E187" s="5" t="s">
        <v>2810</v>
      </c>
      <c r="F187" s="5">
        <v>15</v>
      </c>
      <c r="G187" s="5" t="s">
        <v>809</v>
      </c>
      <c r="H187" s="5" t="s">
        <v>74</v>
      </c>
      <c r="I187" s="5" t="s">
        <v>2811</v>
      </c>
      <c r="J187" s="6" t="s">
        <v>2035</v>
      </c>
      <c r="K187" s="4" t="s">
        <v>78</v>
      </c>
      <c r="M187" s="4"/>
      <c r="N187" s="4" t="s">
        <v>79</v>
      </c>
      <c r="O187" s="34"/>
      <c r="P187" s="34"/>
      <c r="Q187" s="34"/>
      <c r="R187" s="34"/>
      <c r="S187" s="34"/>
      <c r="T187" s="32"/>
      <c r="U187" s="32"/>
      <c r="V187" s="4"/>
      <c r="W187" s="4"/>
      <c r="X187" s="4"/>
      <c r="Y187" s="4"/>
      <c r="Z187" s="4"/>
      <c r="AA187" s="4"/>
      <c r="AB187" s="4"/>
      <c r="AC187" s="4"/>
      <c r="AD187" s="4"/>
      <c r="AE187" s="21"/>
    </row>
    <row r="188" spans="1:31" hidden="1">
      <c r="B188" s="5" t="s">
        <v>2812</v>
      </c>
      <c r="C188" s="5">
        <v>2020</v>
      </c>
      <c r="D188" s="5" t="s">
        <v>2813</v>
      </c>
      <c r="E188" s="5" t="s">
        <v>2814</v>
      </c>
      <c r="F188" s="5">
        <v>1</v>
      </c>
      <c r="G188" s="5" t="s">
        <v>864</v>
      </c>
      <c r="H188" s="5" t="s">
        <v>74</v>
      </c>
      <c r="I188" s="5" t="s">
        <v>2815</v>
      </c>
      <c r="J188" s="6" t="s">
        <v>2035</v>
      </c>
      <c r="K188" s="4" t="s">
        <v>78</v>
      </c>
      <c r="M188" s="4"/>
      <c r="N188" s="4" t="s">
        <v>79</v>
      </c>
      <c r="O188" s="34"/>
      <c r="P188" s="34"/>
      <c r="Q188" s="34"/>
      <c r="R188" s="34"/>
      <c r="S188" s="34"/>
      <c r="T188" s="32"/>
      <c r="U188" s="32"/>
      <c r="V188" s="4"/>
      <c r="W188" s="4"/>
      <c r="X188" s="4"/>
      <c r="Y188" s="4"/>
      <c r="Z188" s="4"/>
      <c r="AA188" s="4"/>
      <c r="AB188" s="4"/>
      <c r="AC188" s="4"/>
      <c r="AD188" s="4"/>
      <c r="AE188" s="21"/>
    </row>
    <row r="189" spans="1:31" hidden="1">
      <c r="B189" s="5" t="s">
        <v>2816</v>
      </c>
      <c r="C189" s="5">
        <v>2020</v>
      </c>
      <c r="D189" s="5" t="s">
        <v>2817</v>
      </c>
      <c r="E189" s="5" t="s">
        <v>2818</v>
      </c>
      <c r="F189" s="5">
        <v>2</v>
      </c>
      <c r="G189" s="5" t="s">
        <v>92</v>
      </c>
      <c r="H189" s="5" t="s">
        <v>74</v>
      </c>
      <c r="I189" s="5" t="s">
        <v>2819</v>
      </c>
      <c r="J189" s="6" t="s">
        <v>2035</v>
      </c>
      <c r="K189" s="4" t="s">
        <v>78</v>
      </c>
      <c r="M189" s="4"/>
      <c r="N189" s="4" t="s">
        <v>79</v>
      </c>
      <c r="O189" s="34"/>
      <c r="P189" s="34"/>
      <c r="Q189" s="34"/>
      <c r="R189" s="34"/>
      <c r="S189" s="34"/>
      <c r="T189" s="32"/>
      <c r="U189" s="32"/>
      <c r="V189" s="4"/>
      <c r="W189" s="4"/>
      <c r="X189" s="4"/>
      <c r="Y189" s="4"/>
      <c r="Z189" s="4"/>
      <c r="AA189" s="4"/>
      <c r="AB189" s="4"/>
      <c r="AC189" s="4"/>
      <c r="AD189" s="4"/>
      <c r="AE189" s="21"/>
    </row>
    <row r="190" spans="1:31" hidden="1">
      <c r="B190" s="5" t="s">
        <v>2820</v>
      </c>
      <c r="C190" s="5">
        <v>2020</v>
      </c>
      <c r="D190" s="5" t="s">
        <v>2821</v>
      </c>
      <c r="E190" s="5" t="s">
        <v>2822</v>
      </c>
      <c r="F190" s="5">
        <v>13</v>
      </c>
      <c r="G190" s="5" t="s">
        <v>2033</v>
      </c>
      <c r="H190" s="5" t="s">
        <v>74</v>
      </c>
      <c r="I190" s="5" t="s">
        <v>2823</v>
      </c>
      <c r="J190" s="6" t="s">
        <v>2035</v>
      </c>
      <c r="K190" s="4" t="s">
        <v>78</v>
      </c>
      <c r="M190" s="4"/>
      <c r="N190" s="4" t="s">
        <v>79</v>
      </c>
      <c r="O190" s="34"/>
      <c r="P190" s="34"/>
      <c r="Q190" s="34"/>
      <c r="R190" s="34"/>
      <c r="S190" s="34"/>
      <c r="T190" s="32"/>
      <c r="U190" s="32"/>
      <c r="V190" s="4"/>
      <c r="W190" s="4"/>
      <c r="X190" s="4"/>
      <c r="Y190" s="4"/>
      <c r="Z190" s="4"/>
      <c r="AA190" s="4"/>
      <c r="AB190" s="4"/>
      <c r="AC190" s="4"/>
      <c r="AD190" s="4"/>
      <c r="AE190" s="21"/>
    </row>
    <row r="191" spans="1:31" hidden="1">
      <c r="B191" s="5" t="s">
        <v>2824</v>
      </c>
      <c r="C191" s="5">
        <v>2020</v>
      </c>
      <c r="D191" s="5" t="s">
        <v>2825</v>
      </c>
      <c r="E191" s="5" t="s">
        <v>2826</v>
      </c>
      <c r="F191" s="5">
        <v>1</v>
      </c>
      <c r="G191" s="5" t="s">
        <v>1154</v>
      </c>
      <c r="H191" s="5" t="s">
        <v>74</v>
      </c>
      <c r="I191" s="5" t="s">
        <v>2827</v>
      </c>
      <c r="J191" s="6" t="s">
        <v>2035</v>
      </c>
      <c r="K191" s="4" t="s">
        <v>78</v>
      </c>
      <c r="M191" s="4"/>
      <c r="N191" s="4" t="s">
        <v>79</v>
      </c>
      <c r="O191" s="34"/>
      <c r="P191" s="34"/>
      <c r="Q191" s="34"/>
      <c r="R191" s="34"/>
      <c r="S191" s="34"/>
      <c r="T191" s="32"/>
      <c r="U191" s="32"/>
      <c r="V191" s="4"/>
      <c r="W191" s="4"/>
      <c r="X191" s="4"/>
      <c r="Y191" s="4"/>
      <c r="Z191" s="4"/>
      <c r="AA191" s="4"/>
      <c r="AB191" s="4"/>
      <c r="AC191" s="4"/>
      <c r="AD191" s="4"/>
      <c r="AE191" s="21"/>
    </row>
    <row r="192" spans="1:31" hidden="1">
      <c r="B192" s="5" t="s">
        <v>2828</v>
      </c>
      <c r="C192" s="5">
        <v>2020</v>
      </c>
      <c r="D192" s="5" t="s">
        <v>2829</v>
      </c>
      <c r="E192" s="5" t="s">
        <v>2830</v>
      </c>
      <c r="F192" s="5">
        <v>4</v>
      </c>
      <c r="G192" s="5" t="s">
        <v>809</v>
      </c>
      <c r="H192" s="5" t="s">
        <v>74</v>
      </c>
      <c r="I192" s="5" t="s">
        <v>2831</v>
      </c>
      <c r="J192" s="6" t="s">
        <v>2035</v>
      </c>
      <c r="K192" s="4" t="s">
        <v>78</v>
      </c>
      <c r="M192" s="4"/>
      <c r="N192" s="4" t="s">
        <v>79</v>
      </c>
      <c r="O192" s="34"/>
      <c r="P192" s="34"/>
      <c r="Q192" s="34"/>
      <c r="R192" s="34"/>
      <c r="S192" s="34"/>
      <c r="T192" s="32"/>
      <c r="U192" s="32"/>
      <c r="V192" s="4"/>
      <c r="W192" s="4"/>
      <c r="X192" s="4"/>
      <c r="Y192" s="4"/>
      <c r="Z192" s="4"/>
      <c r="AA192" s="4"/>
      <c r="AB192" s="4"/>
      <c r="AC192" s="4"/>
      <c r="AD192" s="4"/>
      <c r="AE192" s="21"/>
    </row>
    <row r="193" spans="1:31" hidden="1">
      <c r="B193" s="5" t="s">
        <v>2832</v>
      </c>
      <c r="C193" s="5">
        <v>2020</v>
      </c>
      <c r="D193" s="5" t="s">
        <v>2833</v>
      </c>
      <c r="E193" s="5" t="s">
        <v>2834</v>
      </c>
      <c r="F193" s="5">
        <v>7</v>
      </c>
      <c r="G193" s="5" t="s">
        <v>1154</v>
      </c>
      <c r="H193" s="5" t="s">
        <v>74</v>
      </c>
      <c r="I193" s="5" t="s">
        <v>2835</v>
      </c>
      <c r="J193" s="6" t="s">
        <v>2035</v>
      </c>
      <c r="K193" s="4" t="s">
        <v>78</v>
      </c>
      <c r="M193" s="4"/>
      <c r="N193" s="4" t="s">
        <v>79</v>
      </c>
      <c r="O193" s="34"/>
      <c r="P193" s="34"/>
      <c r="Q193" s="34"/>
      <c r="R193" s="34"/>
      <c r="S193" s="34"/>
      <c r="T193" s="32"/>
      <c r="U193" s="32"/>
      <c r="V193" s="4"/>
      <c r="W193" s="4"/>
      <c r="X193" s="4"/>
      <c r="Y193" s="4"/>
      <c r="Z193" s="4"/>
      <c r="AA193" s="4"/>
      <c r="AB193" s="4"/>
      <c r="AC193" s="4"/>
      <c r="AD193" s="4"/>
      <c r="AE193" s="21"/>
    </row>
    <row r="194" spans="1:31" hidden="1">
      <c r="B194" s="5" t="s">
        <v>2836</v>
      </c>
      <c r="C194" s="5">
        <v>2020</v>
      </c>
      <c r="D194" s="5" t="s">
        <v>2837</v>
      </c>
      <c r="E194" s="5" t="s">
        <v>2838</v>
      </c>
      <c r="F194" s="5">
        <v>0</v>
      </c>
      <c r="G194" s="5" t="s">
        <v>2839</v>
      </c>
      <c r="H194" s="5" t="s">
        <v>74</v>
      </c>
      <c r="I194" s="5" t="s">
        <v>2840</v>
      </c>
      <c r="J194" s="6" t="s">
        <v>2035</v>
      </c>
      <c r="K194" s="4" t="s">
        <v>78</v>
      </c>
      <c r="M194" s="4"/>
      <c r="N194" s="4" t="s">
        <v>79</v>
      </c>
      <c r="O194" s="34"/>
      <c r="P194" s="34"/>
      <c r="Q194" s="34"/>
      <c r="R194" s="34"/>
      <c r="S194" s="34"/>
      <c r="T194" s="32"/>
      <c r="U194" s="32"/>
      <c r="V194" s="4"/>
      <c r="W194" s="4"/>
      <c r="X194" s="4"/>
      <c r="Y194" s="4"/>
      <c r="Z194" s="4"/>
      <c r="AA194" s="4"/>
      <c r="AB194" s="4"/>
      <c r="AC194" s="4"/>
      <c r="AD194" s="4"/>
      <c r="AE194" s="21"/>
    </row>
    <row r="195" spans="1:31" ht="333.5">
      <c r="A195" s="29">
        <v>41</v>
      </c>
      <c r="B195" s="5" t="s">
        <v>2841</v>
      </c>
      <c r="C195" s="5">
        <v>2020</v>
      </c>
      <c r="D195" s="5" t="s">
        <v>2842</v>
      </c>
      <c r="E195" s="5" t="s">
        <v>2843</v>
      </c>
      <c r="F195" s="5">
        <v>3</v>
      </c>
      <c r="G195" s="5" t="s">
        <v>196</v>
      </c>
      <c r="H195" s="5" t="s">
        <v>74</v>
      </c>
      <c r="I195" s="5" t="s">
        <v>2844</v>
      </c>
      <c r="J195" s="6" t="s">
        <v>2035</v>
      </c>
      <c r="K195" s="4" t="s">
        <v>77</v>
      </c>
      <c r="L195" s="4" t="s">
        <v>77</v>
      </c>
      <c r="M195" s="4" t="s">
        <v>78</v>
      </c>
      <c r="N195" s="4" t="s">
        <v>79</v>
      </c>
      <c r="O195" s="34" t="s">
        <v>80</v>
      </c>
      <c r="P195" s="34" t="s">
        <v>157</v>
      </c>
      <c r="Q195" s="34" t="s">
        <v>2845</v>
      </c>
      <c r="R195" s="38" t="s">
        <v>2846</v>
      </c>
      <c r="S195" s="34" t="s">
        <v>2847</v>
      </c>
      <c r="T195" s="32"/>
      <c r="U195" s="32"/>
      <c r="V195" s="4" t="s">
        <v>86</v>
      </c>
      <c r="W195" s="4" t="s">
        <v>86</v>
      </c>
      <c r="X195" s="4" t="s">
        <v>86</v>
      </c>
      <c r="Y195" s="4" t="s">
        <v>86</v>
      </c>
      <c r="Z195" s="4" t="s">
        <v>86</v>
      </c>
      <c r="AA195" s="4" t="s">
        <v>86</v>
      </c>
      <c r="AB195" s="4" t="s">
        <v>88</v>
      </c>
      <c r="AC195" s="4" t="s">
        <v>88</v>
      </c>
      <c r="AD195" s="4" t="s">
        <v>86</v>
      </c>
      <c r="AE195" s="4" t="s">
        <v>86</v>
      </c>
    </row>
    <row r="196" spans="1:31" hidden="1">
      <c r="B196" s="5" t="s">
        <v>2848</v>
      </c>
      <c r="C196" s="5">
        <v>2020</v>
      </c>
      <c r="D196" s="5" t="s">
        <v>2849</v>
      </c>
      <c r="E196" s="5" t="s">
        <v>2850</v>
      </c>
      <c r="F196" s="5">
        <v>10</v>
      </c>
      <c r="G196" s="5" t="s">
        <v>112</v>
      </c>
      <c r="H196" s="5" t="s">
        <v>74</v>
      </c>
      <c r="I196" s="5" t="s">
        <v>2851</v>
      </c>
      <c r="J196" s="6" t="s">
        <v>2035</v>
      </c>
      <c r="K196" s="4" t="s">
        <v>78</v>
      </c>
      <c r="M196" s="4" t="s">
        <v>78</v>
      </c>
      <c r="N196" s="4" t="s">
        <v>79</v>
      </c>
      <c r="O196" s="34"/>
      <c r="P196" s="34"/>
      <c r="Q196" s="34"/>
      <c r="R196" s="34"/>
      <c r="S196" s="34"/>
      <c r="T196" s="32"/>
      <c r="U196" s="32"/>
      <c r="V196" s="4"/>
      <c r="W196" s="4"/>
      <c r="X196" s="4"/>
      <c r="Y196" s="4"/>
      <c r="Z196" s="4"/>
      <c r="AA196" s="4"/>
      <c r="AB196" s="4"/>
      <c r="AC196" s="4"/>
      <c r="AD196" s="4"/>
      <c r="AE196" s="21"/>
    </row>
    <row r="197" spans="1:31" ht="159.5">
      <c r="A197" s="29">
        <v>42</v>
      </c>
      <c r="B197" s="5" t="s">
        <v>2852</v>
      </c>
      <c r="C197" s="5">
        <v>2020</v>
      </c>
      <c r="D197" s="5" t="s">
        <v>2853</v>
      </c>
      <c r="E197" s="5" t="s">
        <v>2854</v>
      </c>
      <c r="F197" s="5">
        <v>0</v>
      </c>
      <c r="G197" s="5" t="s">
        <v>2855</v>
      </c>
      <c r="H197" s="5" t="s">
        <v>74</v>
      </c>
      <c r="I197" s="5" t="s">
        <v>2856</v>
      </c>
      <c r="J197" s="6" t="s">
        <v>2035</v>
      </c>
      <c r="K197" s="4" t="s">
        <v>77</v>
      </c>
      <c r="L197" s="4" t="s">
        <v>77</v>
      </c>
      <c r="M197" s="4" t="s">
        <v>78</v>
      </c>
      <c r="N197" s="4" t="s">
        <v>79</v>
      </c>
      <c r="O197" s="34"/>
      <c r="P197" s="34" t="s">
        <v>119</v>
      </c>
      <c r="Q197" s="34" t="s">
        <v>2857</v>
      </c>
      <c r="R197" s="34"/>
      <c r="S197" s="34" t="s">
        <v>2857</v>
      </c>
      <c r="T197" s="38" t="s">
        <v>2858</v>
      </c>
      <c r="U197" s="32"/>
      <c r="V197" s="4" t="s">
        <v>86</v>
      </c>
      <c r="W197" s="4" t="s">
        <v>86</v>
      </c>
      <c r="X197" s="4" t="s">
        <v>86</v>
      </c>
      <c r="Y197" s="4" t="s">
        <v>86</v>
      </c>
      <c r="Z197" s="4" t="s">
        <v>86</v>
      </c>
      <c r="AA197" s="4" t="s">
        <v>86</v>
      </c>
      <c r="AB197" s="4" t="s">
        <v>86</v>
      </c>
      <c r="AC197" s="4" t="s">
        <v>86</v>
      </c>
      <c r="AD197" s="4" t="s">
        <v>86</v>
      </c>
      <c r="AE197" s="4" t="s">
        <v>86</v>
      </c>
    </row>
    <row r="198" spans="1:31" ht="174">
      <c r="A198" s="29">
        <v>43</v>
      </c>
      <c r="B198" s="5" t="s">
        <v>2859</v>
      </c>
      <c r="C198" s="5">
        <v>2020</v>
      </c>
      <c r="D198" s="5" t="s">
        <v>2860</v>
      </c>
      <c r="E198" s="5" t="s">
        <v>2861</v>
      </c>
      <c r="F198" s="5">
        <v>8</v>
      </c>
      <c r="G198" s="5" t="s">
        <v>140</v>
      </c>
      <c r="H198" s="5" t="s">
        <v>74</v>
      </c>
      <c r="I198" s="5" t="s">
        <v>2862</v>
      </c>
      <c r="J198" s="6" t="s">
        <v>2035</v>
      </c>
      <c r="K198" s="4" t="s">
        <v>77</v>
      </c>
      <c r="L198" s="4" t="s">
        <v>77</v>
      </c>
      <c r="M198" s="4" t="s">
        <v>78</v>
      </c>
      <c r="N198" s="4" t="s">
        <v>79</v>
      </c>
      <c r="O198" s="34" t="s">
        <v>80</v>
      </c>
      <c r="P198" s="34" t="s">
        <v>119</v>
      </c>
      <c r="Q198" s="38" t="s">
        <v>2863</v>
      </c>
      <c r="R198" s="34" t="s">
        <v>2864</v>
      </c>
      <c r="S198" s="38" t="s">
        <v>2865</v>
      </c>
      <c r="T198" s="32"/>
      <c r="U198" s="32"/>
      <c r="V198" s="4" t="s">
        <v>86</v>
      </c>
      <c r="W198" s="4" t="s">
        <v>86</v>
      </c>
      <c r="X198" s="4" t="s">
        <v>86</v>
      </c>
      <c r="Y198" s="4" t="s">
        <v>86</v>
      </c>
      <c r="Z198" s="4" t="s">
        <v>86</v>
      </c>
      <c r="AA198" s="4" t="s">
        <v>86</v>
      </c>
      <c r="AB198" s="4" t="s">
        <v>88</v>
      </c>
      <c r="AC198" s="4" t="s">
        <v>88</v>
      </c>
      <c r="AD198" s="4" t="s">
        <v>86</v>
      </c>
      <c r="AE198" s="4" t="s">
        <v>86</v>
      </c>
    </row>
    <row r="199" spans="1:31" hidden="1">
      <c r="B199" s="5" t="s">
        <v>2866</v>
      </c>
      <c r="C199" s="5">
        <v>2020</v>
      </c>
      <c r="D199" s="5" t="s">
        <v>2867</v>
      </c>
      <c r="E199" s="5" t="s">
        <v>2868</v>
      </c>
      <c r="F199" s="5">
        <v>5</v>
      </c>
      <c r="G199" s="5" t="s">
        <v>809</v>
      </c>
      <c r="H199" s="5" t="s">
        <v>74</v>
      </c>
      <c r="I199" s="5" t="s">
        <v>2869</v>
      </c>
      <c r="J199" s="6" t="s">
        <v>2035</v>
      </c>
      <c r="K199" s="4" t="s">
        <v>78</v>
      </c>
      <c r="M199" s="4" t="s">
        <v>78</v>
      </c>
      <c r="N199" s="4" t="s">
        <v>79</v>
      </c>
      <c r="O199" s="34"/>
      <c r="P199" s="34"/>
      <c r="Q199" s="34"/>
      <c r="R199" s="34"/>
      <c r="S199" s="34"/>
      <c r="T199" s="32"/>
      <c r="U199" s="32"/>
      <c r="V199" s="4" t="s">
        <v>86</v>
      </c>
      <c r="W199" s="4" t="s">
        <v>86</v>
      </c>
      <c r="X199" s="4" t="s">
        <v>86</v>
      </c>
      <c r="Y199" s="4" t="s">
        <v>86</v>
      </c>
      <c r="Z199" s="4" t="s">
        <v>86</v>
      </c>
      <c r="AA199" s="4" t="s">
        <v>86</v>
      </c>
      <c r="AB199" s="4" t="s">
        <v>88</v>
      </c>
      <c r="AC199" s="4" t="s">
        <v>88</v>
      </c>
      <c r="AD199" s="4" t="s">
        <v>86</v>
      </c>
      <c r="AE199" s="4" t="s">
        <v>86</v>
      </c>
    </row>
    <row r="200" spans="1:31" ht="43.5">
      <c r="A200" s="29">
        <v>44</v>
      </c>
      <c r="B200" s="5" t="s">
        <v>2870</v>
      </c>
      <c r="C200" s="5">
        <v>2020</v>
      </c>
      <c r="D200" s="5" t="s">
        <v>2871</v>
      </c>
      <c r="E200" s="5" t="s">
        <v>2872</v>
      </c>
      <c r="F200" s="5">
        <v>11</v>
      </c>
      <c r="G200" s="5" t="s">
        <v>92</v>
      </c>
      <c r="H200" s="5" t="s">
        <v>74</v>
      </c>
      <c r="I200" s="5" t="s">
        <v>2873</v>
      </c>
      <c r="J200" s="6" t="s">
        <v>2035</v>
      </c>
      <c r="K200" s="4" t="s">
        <v>77</v>
      </c>
      <c r="L200" s="4" t="s">
        <v>77</v>
      </c>
      <c r="M200" s="4" t="s">
        <v>78</v>
      </c>
      <c r="N200" s="4" t="s">
        <v>79</v>
      </c>
      <c r="O200" s="34"/>
      <c r="P200" s="34" t="s">
        <v>2756</v>
      </c>
      <c r="Q200" s="34" t="s">
        <v>2874</v>
      </c>
      <c r="R200" s="34"/>
      <c r="S200" s="34" t="s">
        <v>2875</v>
      </c>
      <c r="T200" s="32"/>
      <c r="U200" s="32"/>
      <c r="V200" s="4" t="s">
        <v>86</v>
      </c>
      <c r="W200" s="4" t="s">
        <v>86</v>
      </c>
      <c r="X200" s="4" t="s">
        <v>86</v>
      </c>
      <c r="Y200" s="4" t="s">
        <v>86</v>
      </c>
      <c r="Z200" s="4" t="s">
        <v>86</v>
      </c>
      <c r="AA200" s="4" t="s">
        <v>86</v>
      </c>
      <c r="AB200" s="4" t="s">
        <v>88</v>
      </c>
      <c r="AC200" s="4" t="s">
        <v>88</v>
      </c>
      <c r="AD200" s="4" t="s">
        <v>86</v>
      </c>
      <c r="AE200" s="4" t="s">
        <v>86</v>
      </c>
    </row>
    <row r="201" spans="1:31" hidden="1">
      <c r="B201" s="5" t="s">
        <v>2876</v>
      </c>
      <c r="C201" s="5">
        <v>2020</v>
      </c>
      <c r="D201" s="5" t="s">
        <v>2877</v>
      </c>
      <c r="E201" s="5" t="s">
        <v>2878</v>
      </c>
      <c r="F201" s="5">
        <v>7</v>
      </c>
      <c r="G201" s="5" t="s">
        <v>92</v>
      </c>
      <c r="H201" s="5" t="s">
        <v>74</v>
      </c>
      <c r="I201" s="5" t="s">
        <v>2879</v>
      </c>
      <c r="J201" s="6" t="s">
        <v>2035</v>
      </c>
      <c r="K201" s="4" t="s">
        <v>78</v>
      </c>
      <c r="M201" s="4" t="s">
        <v>78</v>
      </c>
      <c r="N201" s="4" t="s">
        <v>79</v>
      </c>
      <c r="O201" s="34"/>
      <c r="P201" s="34"/>
      <c r="Q201" s="34"/>
      <c r="R201" s="34"/>
      <c r="S201" s="34"/>
      <c r="T201" s="32"/>
      <c r="U201" s="32"/>
      <c r="V201" s="4" t="s">
        <v>86</v>
      </c>
      <c r="W201" s="4" t="s">
        <v>86</v>
      </c>
      <c r="X201" s="4" t="s">
        <v>86</v>
      </c>
      <c r="Y201" s="4" t="s">
        <v>86</v>
      </c>
      <c r="Z201" s="4" t="s">
        <v>86</v>
      </c>
      <c r="AA201" s="4" t="s">
        <v>86</v>
      </c>
      <c r="AB201" s="4" t="s">
        <v>88</v>
      </c>
      <c r="AC201" s="4" t="s">
        <v>88</v>
      </c>
      <c r="AD201" s="4" t="s">
        <v>86</v>
      </c>
      <c r="AE201" s="4" t="s">
        <v>86</v>
      </c>
    </row>
    <row r="202" spans="1:31" ht="101.5">
      <c r="A202" s="29">
        <v>45</v>
      </c>
      <c r="B202" s="5" t="s">
        <v>2880</v>
      </c>
      <c r="C202" s="5">
        <v>2020</v>
      </c>
      <c r="D202" s="5" t="s">
        <v>2881</v>
      </c>
      <c r="E202" s="5" t="s">
        <v>2882</v>
      </c>
      <c r="F202" s="5">
        <v>3</v>
      </c>
      <c r="G202" s="5" t="s">
        <v>196</v>
      </c>
      <c r="H202" s="5" t="s">
        <v>74</v>
      </c>
      <c r="I202" s="5" t="s">
        <v>2883</v>
      </c>
      <c r="J202" s="6" t="s">
        <v>2035</v>
      </c>
      <c r="K202" s="4" t="s">
        <v>77</v>
      </c>
      <c r="L202" s="4" t="s">
        <v>77</v>
      </c>
      <c r="M202" s="4" t="s">
        <v>78</v>
      </c>
      <c r="N202" s="4" t="s">
        <v>79</v>
      </c>
      <c r="O202" s="34" t="s">
        <v>171</v>
      </c>
      <c r="P202" s="34" t="s">
        <v>104</v>
      </c>
      <c r="Q202" s="50" t="s">
        <v>2884</v>
      </c>
      <c r="R202" s="34" t="s">
        <v>2885</v>
      </c>
      <c r="S202" s="34" t="s">
        <v>2886</v>
      </c>
      <c r="T202" s="32"/>
      <c r="U202" s="32"/>
      <c r="V202" s="4" t="s">
        <v>86</v>
      </c>
      <c r="W202" s="4" t="s">
        <v>86</v>
      </c>
      <c r="X202" s="4" t="s">
        <v>86</v>
      </c>
      <c r="Y202" s="4" t="s">
        <v>86</v>
      </c>
      <c r="Z202" s="4" t="s">
        <v>86</v>
      </c>
      <c r="AA202" s="4" t="s">
        <v>86</v>
      </c>
      <c r="AB202" s="4" t="s">
        <v>88</v>
      </c>
      <c r="AC202" s="4" t="s">
        <v>88</v>
      </c>
      <c r="AD202" s="4" t="s">
        <v>86</v>
      </c>
      <c r="AE202" s="4" t="s">
        <v>86</v>
      </c>
    </row>
    <row r="203" spans="1:31" hidden="1">
      <c r="B203" s="5" t="s">
        <v>2887</v>
      </c>
      <c r="C203" s="5">
        <v>2020</v>
      </c>
      <c r="D203" s="5" t="s">
        <v>2888</v>
      </c>
      <c r="E203" s="5" t="s">
        <v>2889</v>
      </c>
      <c r="F203" s="5">
        <v>12</v>
      </c>
      <c r="G203" s="5" t="s">
        <v>341</v>
      </c>
      <c r="H203" s="5" t="s">
        <v>74</v>
      </c>
      <c r="I203" s="5" t="s">
        <v>2890</v>
      </c>
      <c r="J203" s="6" t="s">
        <v>2035</v>
      </c>
      <c r="K203" s="4" t="s">
        <v>78</v>
      </c>
      <c r="M203" s="4" t="s">
        <v>78</v>
      </c>
      <c r="N203" s="4" t="s">
        <v>79</v>
      </c>
      <c r="O203" s="34"/>
      <c r="P203" s="34"/>
      <c r="Q203" s="34"/>
      <c r="R203" s="34"/>
      <c r="S203" s="34"/>
      <c r="T203" s="32"/>
      <c r="U203" s="32"/>
      <c r="V203" s="4" t="s">
        <v>86</v>
      </c>
      <c r="W203" s="4" t="s">
        <v>86</v>
      </c>
      <c r="X203" s="4" t="s">
        <v>86</v>
      </c>
      <c r="Y203" s="4" t="s">
        <v>86</v>
      </c>
      <c r="Z203" s="4" t="s">
        <v>86</v>
      </c>
      <c r="AA203" s="4" t="s">
        <v>86</v>
      </c>
      <c r="AB203" s="4" t="s">
        <v>88</v>
      </c>
      <c r="AC203" s="4" t="s">
        <v>88</v>
      </c>
      <c r="AD203" s="4" t="s">
        <v>86</v>
      </c>
      <c r="AE203" s="4" t="s">
        <v>86</v>
      </c>
    </row>
    <row r="204" spans="1:31" hidden="1">
      <c r="B204" s="5" t="s">
        <v>2891</v>
      </c>
      <c r="C204" s="5">
        <v>2020</v>
      </c>
      <c r="D204" s="5" t="s">
        <v>2892</v>
      </c>
      <c r="E204" s="5" t="s">
        <v>2893</v>
      </c>
      <c r="F204" s="5">
        <v>20</v>
      </c>
      <c r="G204" s="5" t="s">
        <v>809</v>
      </c>
      <c r="H204" s="5" t="s">
        <v>74</v>
      </c>
      <c r="I204" s="5" t="s">
        <v>2894</v>
      </c>
      <c r="J204" s="6" t="s">
        <v>2035</v>
      </c>
      <c r="K204" s="4" t="s">
        <v>78</v>
      </c>
      <c r="M204" s="4" t="s">
        <v>78</v>
      </c>
      <c r="N204" s="4" t="s">
        <v>79</v>
      </c>
      <c r="O204" s="34"/>
      <c r="P204" s="34"/>
      <c r="Q204" s="34"/>
      <c r="R204" s="34"/>
      <c r="S204" s="34"/>
      <c r="T204" s="32"/>
      <c r="U204" s="32"/>
      <c r="V204" s="4" t="s">
        <v>86</v>
      </c>
      <c r="W204" s="4" t="s">
        <v>86</v>
      </c>
      <c r="X204" s="4" t="s">
        <v>86</v>
      </c>
      <c r="Y204" s="4" t="s">
        <v>86</v>
      </c>
      <c r="Z204" s="4" t="s">
        <v>86</v>
      </c>
      <c r="AA204" s="4" t="s">
        <v>86</v>
      </c>
      <c r="AB204" s="4" t="s">
        <v>88</v>
      </c>
      <c r="AC204" s="4" t="s">
        <v>88</v>
      </c>
      <c r="AD204" s="4" t="s">
        <v>86</v>
      </c>
      <c r="AE204" s="4" t="s">
        <v>86</v>
      </c>
    </row>
    <row r="205" spans="1:31" hidden="1">
      <c r="B205" s="5" t="s">
        <v>2895</v>
      </c>
      <c r="C205" s="5">
        <v>2020</v>
      </c>
      <c r="D205" s="5" t="s">
        <v>2896</v>
      </c>
      <c r="E205" s="5" t="s">
        <v>2897</v>
      </c>
      <c r="F205" s="5">
        <v>10</v>
      </c>
      <c r="G205" s="5" t="s">
        <v>290</v>
      </c>
      <c r="H205" s="5" t="s">
        <v>74</v>
      </c>
      <c r="I205" s="5" t="s">
        <v>2898</v>
      </c>
      <c r="J205" s="6" t="s">
        <v>2035</v>
      </c>
      <c r="K205" s="4" t="s">
        <v>78</v>
      </c>
      <c r="M205" s="4" t="s">
        <v>78</v>
      </c>
      <c r="N205" s="4" t="s">
        <v>79</v>
      </c>
      <c r="O205" s="34"/>
      <c r="P205" s="34"/>
      <c r="Q205" s="34"/>
      <c r="R205" s="34"/>
      <c r="S205" s="34"/>
      <c r="T205" s="32"/>
      <c r="U205" s="32"/>
      <c r="V205" s="4" t="s">
        <v>86</v>
      </c>
      <c r="W205" s="4" t="s">
        <v>86</v>
      </c>
      <c r="X205" s="4" t="s">
        <v>86</v>
      </c>
      <c r="Y205" s="4" t="s">
        <v>86</v>
      </c>
      <c r="Z205" s="4" t="s">
        <v>86</v>
      </c>
      <c r="AA205" s="4" t="s">
        <v>86</v>
      </c>
      <c r="AB205" s="4" t="s">
        <v>88</v>
      </c>
      <c r="AC205" s="4" t="s">
        <v>88</v>
      </c>
      <c r="AD205" s="4" t="s">
        <v>86</v>
      </c>
      <c r="AE205" s="4" t="s">
        <v>86</v>
      </c>
    </row>
    <row r="206" spans="1:31" hidden="1">
      <c r="B206" s="5" t="s">
        <v>2899</v>
      </c>
      <c r="C206" s="5">
        <v>2020</v>
      </c>
      <c r="D206" s="5" t="s">
        <v>2900</v>
      </c>
      <c r="E206" s="5" t="s">
        <v>2901</v>
      </c>
      <c r="F206" s="5">
        <v>35</v>
      </c>
      <c r="G206" s="5" t="s">
        <v>341</v>
      </c>
      <c r="H206" s="5" t="s">
        <v>74</v>
      </c>
      <c r="I206" s="5" t="s">
        <v>2902</v>
      </c>
      <c r="J206" s="6" t="s">
        <v>2035</v>
      </c>
      <c r="K206" s="4" t="s">
        <v>78</v>
      </c>
      <c r="M206" s="4" t="s">
        <v>78</v>
      </c>
      <c r="N206" s="4" t="s">
        <v>79</v>
      </c>
      <c r="O206" s="34"/>
      <c r="P206" s="34"/>
      <c r="Q206" s="34"/>
      <c r="R206" s="34"/>
      <c r="S206" s="34"/>
      <c r="T206" s="32"/>
      <c r="U206" s="32"/>
      <c r="V206" s="4" t="s">
        <v>86</v>
      </c>
      <c r="W206" s="4" t="s">
        <v>86</v>
      </c>
      <c r="X206" s="4" t="s">
        <v>86</v>
      </c>
      <c r="Y206" s="4" t="s">
        <v>86</v>
      </c>
      <c r="Z206" s="4" t="s">
        <v>86</v>
      </c>
      <c r="AA206" s="4" t="s">
        <v>86</v>
      </c>
      <c r="AB206" s="4" t="s">
        <v>88</v>
      </c>
      <c r="AC206" s="4" t="s">
        <v>88</v>
      </c>
      <c r="AD206" s="4" t="s">
        <v>86</v>
      </c>
      <c r="AE206" s="4" t="s">
        <v>86</v>
      </c>
    </row>
    <row r="207" spans="1:31" hidden="1">
      <c r="B207" s="5" t="s">
        <v>2903</v>
      </c>
      <c r="C207" s="5">
        <v>2020</v>
      </c>
      <c r="D207" s="5" t="s">
        <v>2904</v>
      </c>
      <c r="E207" s="5" t="s">
        <v>2905</v>
      </c>
      <c r="F207" s="5">
        <v>4</v>
      </c>
      <c r="G207" s="5" t="s">
        <v>1154</v>
      </c>
      <c r="H207" s="5" t="s">
        <v>74</v>
      </c>
      <c r="I207" s="5" t="s">
        <v>2906</v>
      </c>
      <c r="J207" s="6" t="s">
        <v>2035</v>
      </c>
      <c r="K207" s="4" t="s">
        <v>78</v>
      </c>
      <c r="M207" s="4" t="s">
        <v>78</v>
      </c>
      <c r="N207" s="4" t="s">
        <v>79</v>
      </c>
      <c r="O207" s="34"/>
      <c r="P207" s="34"/>
      <c r="Q207" s="34"/>
      <c r="R207" s="34"/>
      <c r="S207" s="34"/>
      <c r="T207" s="32"/>
      <c r="U207" s="32"/>
      <c r="V207" s="4" t="s">
        <v>86</v>
      </c>
      <c r="W207" s="4" t="s">
        <v>86</v>
      </c>
      <c r="X207" s="4" t="s">
        <v>86</v>
      </c>
      <c r="Y207" s="4" t="s">
        <v>86</v>
      </c>
      <c r="Z207" s="4" t="s">
        <v>86</v>
      </c>
      <c r="AA207" s="4" t="s">
        <v>86</v>
      </c>
      <c r="AB207" s="4" t="s">
        <v>88</v>
      </c>
      <c r="AC207" s="4" t="s">
        <v>88</v>
      </c>
      <c r="AD207" s="4" t="s">
        <v>86</v>
      </c>
      <c r="AE207" s="4" t="s">
        <v>86</v>
      </c>
    </row>
    <row r="208" spans="1:31" hidden="1">
      <c r="B208" s="5" t="s">
        <v>2907</v>
      </c>
      <c r="C208" s="5">
        <v>2020</v>
      </c>
      <c r="D208" s="5" t="s">
        <v>2908</v>
      </c>
      <c r="E208" s="5" t="s">
        <v>2909</v>
      </c>
      <c r="F208" s="5">
        <v>11</v>
      </c>
      <c r="G208" s="5" t="s">
        <v>2910</v>
      </c>
      <c r="H208" s="5" t="s">
        <v>74</v>
      </c>
      <c r="I208" s="5" t="s">
        <v>2911</v>
      </c>
      <c r="J208" s="6" t="s">
        <v>2035</v>
      </c>
      <c r="K208" s="4" t="s">
        <v>78</v>
      </c>
      <c r="M208" s="4" t="s">
        <v>78</v>
      </c>
      <c r="N208" s="4" t="s">
        <v>79</v>
      </c>
      <c r="O208" s="34"/>
      <c r="P208" s="34"/>
      <c r="Q208" s="34"/>
      <c r="R208" s="34"/>
      <c r="S208" s="34"/>
      <c r="T208" s="32"/>
      <c r="U208" s="32"/>
      <c r="V208" s="4" t="s">
        <v>86</v>
      </c>
      <c r="W208" s="4" t="s">
        <v>86</v>
      </c>
      <c r="X208" s="4" t="s">
        <v>86</v>
      </c>
      <c r="Y208" s="4" t="s">
        <v>86</v>
      </c>
      <c r="Z208" s="4" t="s">
        <v>86</v>
      </c>
      <c r="AA208" s="4" t="s">
        <v>86</v>
      </c>
      <c r="AB208" s="4" t="s">
        <v>88</v>
      </c>
      <c r="AC208" s="4" t="s">
        <v>88</v>
      </c>
      <c r="AD208" s="4" t="s">
        <v>86</v>
      </c>
      <c r="AE208" s="4" t="s">
        <v>86</v>
      </c>
    </row>
    <row r="209" spans="1:31" hidden="1">
      <c r="B209" s="5" t="s">
        <v>2912</v>
      </c>
      <c r="C209" s="5">
        <v>2020</v>
      </c>
      <c r="D209" s="5" t="s">
        <v>2913</v>
      </c>
      <c r="E209" s="5" t="s">
        <v>2914</v>
      </c>
      <c r="F209" s="5">
        <v>5</v>
      </c>
      <c r="G209" s="5" t="s">
        <v>985</v>
      </c>
      <c r="H209" s="5" t="s">
        <v>74</v>
      </c>
      <c r="I209" s="5" t="s">
        <v>2915</v>
      </c>
      <c r="J209" s="6" t="s">
        <v>2035</v>
      </c>
      <c r="K209" s="4" t="s">
        <v>78</v>
      </c>
      <c r="M209" s="4" t="s">
        <v>78</v>
      </c>
      <c r="N209" s="4" t="s">
        <v>79</v>
      </c>
      <c r="O209" s="34"/>
      <c r="P209" s="34"/>
      <c r="Q209" s="34"/>
      <c r="R209" s="34"/>
      <c r="S209" s="34"/>
      <c r="T209" s="32"/>
      <c r="U209" s="32"/>
      <c r="V209" s="4" t="s">
        <v>86</v>
      </c>
      <c r="W209" s="4" t="s">
        <v>86</v>
      </c>
      <c r="X209" s="4" t="s">
        <v>86</v>
      </c>
      <c r="Y209" s="4" t="s">
        <v>86</v>
      </c>
      <c r="Z209" s="4" t="s">
        <v>86</v>
      </c>
      <c r="AA209" s="4" t="s">
        <v>86</v>
      </c>
      <c r="AB209" s="4" t="s">
        <v>88</v>
      </c>
      <c r="AC209" s="4" t="s">
        <v>88</v>
      </c>
      <c r="AD209" s="4" t="s">
        <v>86</v>
      </c>
      <c r="AE209" s="4" t="s">
        <v>86</v>
      </c>
    </row>
    <row r="210" spans="1:31" ht="217.5">
      <c r="A210" s="29">
        <v>46</v>
      </c>
      <c r="B210" s="5" t="s">
        <v>2916</v>
      </c>
      <c r="C210" s="5">
        <v>2020</v>
      </c>
      <c r="D210" s="5" t="s">
        <v>2917</v>
      </c>
      <c r="E210" s="5" t="s">
        <v>2918</v>
      </c>
      <c r="F210" s="5">
        <v>10</v>
      </c>
      <c r="G210" s="5" t="s">
        <v>341</v>
      </c>
      <c r="H210" s="5" t="s">
        <v>74</v>
      </c>
      <c r="I210" s="5" t="s">
        <v>2919</v>
      </c>
      <c r="J210" s="6" t="s">
        <v>2035</v>
      </c>
      <c r="K210" s="4" t="s">
        <v>77</v>
      </c>
      <c r="L210" s="4" t="s">
        <v>77</v>
      </c>
      <c r="M210" s="4" t="s">
        <v>78</v>
      </c>
      <c r="N210" s="4" t="s">
        <v>79</v>
      </c>
      <c r="O210" s="34" t="s">
        <v>80</v>
      </c>
      <c r="P210" s="34" t="s">
        <v>119</v>
      </c>
      <c r="Q210" s="34" t="s">
        <v>2920</v>
      </c>
      <c r="R210" s="34" t="s">
        <v>2921</v>
      </c>
      <c r="S210" s="8" t="s">
        <v>2922</v>
      </c>
      <c r="T210" s="34" t="s">
        <v>2921</v>
      </c>
      <c r="U210" s="32"/>
      <c r="V210" s="4" t="s">
        <v>86</v>
      </c>
      <c r="W210" s="4" t="s">
        <v>86</v>
      </c>
      <c r="X210" s="4" t="s">
        <v>86</v>
      </c>
      <c r="Y210" s="4" t="s">
        <v>86</v>
      </c>
      <c r="Z210" s="4" t="s">
        <v>86</v>
      </c>
      <c r="AA210" s="4" t="s">
        <v>86</v>
      </c>
      <c r="AB210" s="4" t="s">
        <v>88</v>
      </c>
      <c r="AC210" s="4" t="s">
        <v>88</v>
      </c>
      <c r="AD210" s="4" t="s">
        <v>86</v>
      </c>
      <c r="AE210" s="4" t="s">
        <v>86</v>
      </c>
    </row>
    <row r="211" spans="1:31" hidden="1">
      <c r="B211" s="5" t="s">
        <v>2923</v>
      </c>
      <c r="C211" s="5">
        <v>2020</v>
      </c>
      <c r="D211" s="5" t="s">
        <v>2924</v>
      </c>
      <c r="E211" s="5" t="s">
        <v>2925</v>
      </c>
      <c r="F211" s="5">
        <v>1</v>
      </c>
      <c r="G211" s="5" t="s">
        <v>1154</v>
      </c>
      <c r="H211" s="5" t="s">
        <v>74</v>
      </c>
      <c r="I211" s="5" t="s">
        <v>2926</v>
      </c>
      <c r="J211" s="6" t="s">
        <v>2035</v>
      </c>
      <c r="K211" s="4" t="s">
        <v>78</v>
      </c>
      <c r="M211" s="4"/>
      <c r="N211" s="4" t="s">
        <v>79</v>
      </c>
      <c r="O211" s="34"/>
      <c r="P211" s="34"/>
      <c r="Q211" s="34"/>
      <c r="R211" s="34"/>
      <c r="S211" s="34"/>
      <c r="T211" s="32"/>
      <c r="U211" s="32"/>
      <c r="V211" s="4" t="s">
        <v>86</v>
      </c>
      <c r="W211" s="4" t="s">
        <v>86</v>
      </c>
      <c r="X211" s="4" t="s">
        <v>86</v>
      </c>
      <c r="Y211" s="4" t="s">
        <v>86</v>
      </c>
      <c r="Z211" s="4" t="s">
        <v>86</v>
      </c>
      <c r="AA211" s="4" t="s">
        <v>86</v>
      </c>
      <c r="AB211" s="4" t="s">
        <v>88</v>
      </c>
      <c r="AC211" s="4" t="s">
        <v>88</v>
      </c>
      <c r="AD211" s="4" t="s">
        <v>86</v>
      </c>
      <c r="AE211" s="4" t="s">
        <v>86</v>
      </c>
    </row>
    <row r="212" spans="1:31" hidden="1">
      <c r="B212" s="5" t="s">
        <v>2927</v>
      </c>
      <c r="C212" s="5">
        <v>2020</v>
      </c>
      <c r="D212" s="5" t="s">
        <v>2928</v>
      </c>
      <c r="E212" s="5" t="s">
        <v>2929</v>
      </c>
      <c r="F212" s="5">
        <v>13</v>
      </c>
      <c r="G212" s="5" t="s">
        <v>859</v>
      </c>
      <c r="H212" s="5" t="s">
        <v>74</v>
      </c>
      <c r="I212" s="5" t="s">
        <v>2930</v>
      </c>
      <c r="J212" s="6" t="s">
        <v>2035</v>
      </c>
      <c r="K212" s="4" t="s">
        <v>78</v>
      </c>
      <c r="M212" s="4"/>
      <c r="N212" s="4" t="s">
        <v>79</v>
      </c>
      <c r="O212" s="34"/>
      <c r="P212" s="34"/>
      <c r="Q212" s="34"/>
      <c r="R212" s="34"/>
      <c r="S212" s="34"/>
      <c r="T212" s="32"/>
      <c r="U212" s="32"/>
      <c r="V212" s="4" t="s">
        <v>86</v>
      </c>
      <c r="W212" s="4" t="s">
        <v>86</v>
      </c>
      <c r="X212" s="4" t="s">
        <v>86</v>
      </c>
      <c r="Y212" s="4" t="s">
        <v>86</v>
      </c>
      <c r="Z212" s="4" t="s">
        <v>86</v>
      </c>
      <c r="AA212" s="4" t="s">
        <v>86</v>
      </c>
      <c r="AB212" s="4" t="s">
        <v>88</v>
      </c>
      <c r="AC212" s="4" t="s">
        <v>88</v>
      </c>
      <c r="AD212" s="4" t="s">
        <v>86</v>
      </c>
      <c r="AE212" s="4" t="s">
        <v>86</v>
      </c>
    </row>
    <row r="213" spans="1:31" hidden="1">
      <c r="B213" s="5" t="s">
        <v>2931</v>
      </c>
      <c r="C213" s="5">
        <v>2020</v>
      </c>
      <c r="D213" s="5" t="s">
        <v>2932</v>
      </c>
      <c r="E213" s="5" t="s">
        <v>2933</v>
      </c>
      <c r="F213" s="5">
        <v>14</v>
      </c>
      <c r="G213" s="5" t="s">
        <v>2934</v>
      </c>
      <c r="H213" s="5" t="s">
        <v>74</v>
      </c>
      <c r="I213" s="5" t="s">
        <v>2935</v>
      </c>
      <c r="J213" s="6" t="s">
        <v>2035</v>
      </c>
      <c r="K213" s="4" t="s">
        <v>78</v>
      </c>
      <c r="M213" s="4"/>
      <c r="N213" s="4" t="s">
        <v>79</v>
      </c>
      <c r="O213" s="34"/>
      <c r="P213" s="34"/>
      <c r="Q213" s="34"/>
      <c r="R213" s="34"/>
      <c r="S213" s="34"/>
      <c r="T213" s="32"/>
      <c r="U213" s="32"/>
      <c r="V213" s="4" t="s">
        <v>86</v>
      </c>
      <c r="W213" s="4" t="s">
        <v>86</v>
      </c>
      <c r="X213" s="4" t="s">
        <v>86</v>
      </c>
      <c r="Y213" s="4" t="s">
        <v>86</v>
      </c>
      <c r="Z213" s="4" t="s">
        <v>86</v>
      </c>
      <c r="AA213" s="4" t="s">
        <v>86</v>
      </c>
      <c r="AB213" s="4" t="s">
        <v>88</v>
      </c>
      <c r="AC213" s="4" t="s">
        <v>88</v>
      </c>
      <c r="AD213" s="4" t="s">
        <v>86</v>
      </c>
      <c r="AE213" s="4" t="s">
        <v>86</v>
      </c>
    </row>
    <row r="214" spans="1:31" hidden="1">
      <c r="B214" s="5" t="s">
        <v>2936</v>
      </c>
      <c r="C214" s="5">
        <v>2020</v>
      </c>
      <c r="D214" s="5" t="s">
        <v>2937</v>
      </c>
      <c r="E214" s="5" t="s">
        <v>2938</v>
      </c>
      <c r="F214" s="5">
        <v>41</v>
      </c>
      <c r="G214" s="5" t="s">
        <v>341</v>
      </c>
      <c r="H214" s="5" t="s">
        <v>74</v>
      </c>
      <c r="I214" s="5" t="s">
        <v>2939</v>
      </c>
      <c r="J214" s="6" t="s">
        <v>2035</v>
      </c>
      <c r="K214" s="4" t="s">
        <v>78</v>
      </c>
      <c r="M214" s="4"/>
      <c r="N214" s="4" t="s">
        <v>79</v>
      </c>
      <c r="O214" s="34"/>
      <c r="P214" s="34"/>
      <c r="Q214" s="34"/>
      <c r="R214" s="34"/>
      <c r="S214" s="34"/>
      <c r="T214" s="32"/>
      <c r="U214" s="32"/>
      <c r="V214" s="4" t="s">
        <v>86</v>
      </c>
      <c r="W214" s="4" t="s">
        <v>86</v>
      </c>
      <c r="X214" s="4" t="s">
        <v>86</v>
      </c>
      <c r="Y214" s="4" t="s">
        <v>86</v>
      </c>
      <c r="Z214" s="4" t="s">
        <v>86</v>
      </c>
      <c r="AA214" s="4" t="s">
        <v>86</v>
      </c>
      <c r="AB214" s="4" t="s">
        <v>88</v>
      </c>
      <c r="AC214" s="4" t="s">
        <v>88</v>
      </c>
      <c r="AD214" s="4" t="s">
        <v>86</v>
      </c>
      <c r="AE214" s="4" t="s">
        <v>86</v>
      </c>
    </row>
    <row r="215" spans="1:31" hidden="1">
      <c r="B215" s="5" t="s">
        <v>2940</v>
      </c>
      <c r="C215" s="5">
        <v>2020</v>
      </c>
      <c r="D215" s="5" t="s">
        <v>2941</v>
      </c>
      <c r="E215" s="5" t="s">
        <v>2942</v>
      </c>
      <c r="F215" s="5">
        <v>4</v>
      </c>
      <c r="G215" s="5" t="s">
        <v>2943</v>
      </c>
      <c r="H215" s="5" t="s">
        <v>74</v>
      </c>
      <c r="I215" s="5" t="s">
        <v>2944</v>
      </c>
      <c r="J215" s="6" t="s">
        <v>2035</v>
      </c>
      <c r="K215" s="4" t="s">
        <v>78</v>
      </c>
      <c r="M215" s="4"/>
      <c r="N215" s="4" t="s">
        <v>79</v>
      </c>
      <c r="O215" s="34"/>
      <c r="P215" s="34"/>
      <c r="Q215" s="34"/>
      <c r="R215" s="34"/>
      <c r="S215" s="34"/>
      <c r="T215" s="32"/>
      <c r="U215" s="32"/>
      <c r="V215" s="4" t="s">
        <v>86</v>
      </c>
      <c r="W215" s="4" t="s">
        <v>86</v>
      </c>
      <c r="X215" s="4" t="s">
        <v>86</v>
      </c>
      <c r="Y215" s="4" t="s">
        <v>86</v>
      </c>
      <c r="Z215" s="4" t="s">
        <v>86</v>
      </c>
      <c r="AA215" s="4" t="s">
        <v>86</v>
      </c>
      <c r="AB215" s="4" t="s">
        <v>88</v>
      </c>
      <c r="AC215" s="4" t="s">
        <v>88</v>
      </c>
      <c r="AD215" s="4" t="s">
        <v>86</v>
      </c>
      <c r="AE215" s="4" t="s">
        <v>86</v>
      </c>
    </row>
    <row r="216" spans="1:31" hidden="1">
      <c r="B216" s="5" t="s">
        <v>2945</v>
      </c>
      <c r="C216" s="5">
        <v>2020</v>
      </c>
      <c r="D216" s="5" t="s">
        <v>2946</v>
      </c>
      <c r="E216" s="5" t="s">
        <v>2947</v>
      </c>
      <c r="F216" s="5">
        <v>8</v>
      </c>
      <c r="G216" s="5" t="s">
        <v>112</v>
      </c>
      <c r="H216" s="5" t="s">
        <v>74</v>
      </c>
      <c r="I216" s="5" t="s">
        <v>2948</v>
      </c>
      <c r="J216" s="6" t="s">
        <v>2035</v>
      </c>
      <c r="K216" s="4" t="s">
        <v>78</v>
      </c>
      <c r="M216" s="4"/>
      <c r="N216" s="4" t="s">
        <v>79</v>
      </c>
      <c r="O216" s="34"/>
      <c r="P216" s="34"/>
      <c r="Q216" s="34"/>
      <c r="R216" s="34"/>
      <c r="S216" s="34"/>
      <c r="T216" s="32"/>
      <c r="U216" s="32"/>
      <c r="V216" s="4" t="s">
        <v>86</v>
      </c>
      <c r="W216" s="4" t="s">
        <v>86</v>
      </c>
      <c r="X216" s="4" t="s">
        <v>86</v>
      </c>
      <c r="Y216" s="4" t="s">
        <v>86</v>
      </c>
      <c r="Z216" s="4" t="s">
        <v>86</v>
      </c>
      <c r="AA216" s="4" t="s">
        <v>86</v>
      </c>
      <c r="AB216" s="4" t="s">
        <v>88</v>
      </c>
      <c r="AC216" s="4" t="s">
        <v>88</v>
      </c>
      <c r="AD216" s="4" t="s">
        <v>86</v>
      </c>
      <c r="AE216" s="4" t="s">
        <v>86</v>
      </c>
    </row>
    <row r="217" spans="1:31" hidden="1">
      <c r="B217" s="5" t="s">
        <v>2949</v>
      </c>
      <c r="C217" s="5">
        <v>2020</v>
      </c>
      <c r="D217" s="5" t="s">
        <v>2950</v>
      </c>
      <c r="E217" s="5" t="s">
        <v>2951</v>
      </c>
      <c r="F217" s="5">
        <v>12</v>
      </c>
      <c r="G217" s="5" t="s">
        <v>859</v>
      </c>
      <c r="H217" s="5" t="s">
        <v>74</v>
      </c>
      <c r="I217" s="5" t="s">
        <v>2952</v>
      </c>
      <c r="J217" s="6" t="s">
        <v>2035</v>
      </c>
      <c r="K217" s="4" t="s">
        <v>78</v>
      </c>
      <c r="M217" s="4"/>
      <c r="N217" s="4" t="s">
        <v>79</v>
      </c>
      <c r="O217" s="34"/>
      <c r="P217" s="34"/>
      <c r="Q217" s="34"/>
      <c r="R217" s="34"/>
      <c r="S217" s="34"/>
      <c r="T217" s="32"/>
      <c r="U217" s="32"/>
      <c r="V217" s="4" t="s">
        <v>86</v>
      </c>
      <c r="W217" s="4" t="s">
        <v>86</v>
      </c>
      <c r="X217" s="4" t="s">
        <v>86</v>
      </c>
      <c r="Y217" s="4" t="s">
        <v>86</v>
      </c>
      <c r="Z217" s="4" t="s">
        <v>86</v>
      </c>
      <c r="AA217" s="4" t="s">
        <v>86</v>
      </c>
      <c r="AB217" s="4" t="s">
        <v>88</v>
      </c>
      <c r="AC217" s="4" t="s">
        <v>88</v>
      </c>
      <c r="AD217" s="4" t="s">
        <v>86</v>
      </c>
      <c r="AE217" s="4" t="s">
        <v>86</v>
      </c>
    </row>
    <row r="218" spans="1:31" hidden="1">
      <c r="B218" s="5" t="s">
        <v>2953</v>
      </c>
      <c r="C218" s="5">
        <v>2020</v>
      </c>
      <c r="D218" s="5" t="s">
        <v>2954</v>
      </c>
      <c r="E218" s="5" t="s">
        <v>2955</v>
      </c>
      <c r="F218" s="5">
        <v>39</v>
      </c>
      <c r="G218" s="5" t="s">
        <v>290</v>
      </c>
      <c r="H218" s="5" t="s">
        <v>74</v>
      </c>
      <c r="I218" s="5" t="s">
        <v>2956</v>
      </c>
      <c r="J218" s="6" t="s">
        <v>2035</v>
      </c>
      <c r="K218" s="4" t="s">
        <v>78</v>
      </c>
      <c r="M218" s="4"/>
      <c r="N218" s="4" t="s">
        <v>79</v>
      </c>
      <c r="O218" s="34"/>
      <c r="P218" s="34"/>
      <c r="Q218" s="34"/>
      <c r="R218" s="34"/>
      <c r="S218" s="34"/>
      <c r="T218" s="32"/>
      <c r="U218" s="32"/>
      <c r="V218" s="4" t="s">
        <v>86</v>
      </c>
      <c r="W218" s="4" t="s">
        <v>86</v>
      </c>
      <c r="X218" s="4" t="s">
        <v>86</v>
      </c>
      <c r="Y218" s="4" t="s">
        <v>86</v>
      </c>
      <c r="Z218" s="4" t="s">
        <v>86</v>
      </c>
      <c r="AA218" s="4" t="s">
        <v>86</v>
      </c>
      <c r="AB218" s="4" t="s">
        <v>88</v>
      </c>
      <c r="AC218" s="4" t="s">
        <v>88</v>
      </c>
      <c r="AD218" s="4" t="s">
        <v>86</v>
      </c>
      <c r="AE218" s="4" t="s">
        <v>86</v>
      </c>
    </row>
    <row r="219" spans="1:31" hidden="1">
      <c r="B219" s="5" t="s">
        <v>2957</v>
      </c>
      <c r="C219" s="5">
        <v>2020</v>
      </c>
      <c r="D219" s="5" t="s">
        <v>2958</v>
      </c>
      <c r="E219" s="5" t="s">
        <v>2959</v>
      </c>
      <c r="F219" s="5">
        <v>8</v>
      </c>
      <c r="G219" s="5" t="s">
        <v>140</v>
      </c>
      <c r="H219" s="5" t="s">
        <v>74</v>
      </c>
      <c r="I219" s="5" t="s">
        <v>2960</v>
      </c>
      <c r="J219" s="6" t="s">
        <v>2035</v>
      </c>
      <c r="K219" s="4" t="s">
        <v>78</v>
      </c>
      <c r="M219" s="4"/>
      <c r="N219" s="4" t="s">
        <v>79</v>
      </c>
      <c r="O219" s="34"/>
      <c r="P219" s="34"/>
      <c r="Q219" s="34"/>
      <c r="R219" s="34"/>
      <c r="S219" s="34"/>
      <c r="T219" s="32"/>
      <c r="U219" s="32"/>
      <c r="V219" s="4" t="s">
        <v>86</v>
      </c>
      <c r="W219" s="4" t="s">
        <v>86</v>
      </c>
      <c r="X219" s="4" t="s">
        <v>86</v>
      </c>
      <c r="Y219" s="4" t="s">
        <v>86</v>
      </c>
      <c r="Z219" s="4" t="s">
        <v>86</v>
      </c>
      <c r="AA219" s="4" t="s">
        <v>86</v>
      </c>
      <c r="AB219" s="4" t="s">
        <v>88</v>
      </c>
      <c r="AC219" s="4" t="s">
        <v>88</v>
      </c>
      <c r="AD219" s="4" t="s">
        <v>86</v>
      </c>
      <c r="AE219" s="4" t="s">
        <v>86</v>
      </c>
    </row>
    <row r="220" spans="1:31" hidden="1">
      <c r="B220" s="5" t="s">
        <v>2961</v>
      </c>
      <c r="C220" s="5">
        <v>2020</v>
      </c>
      <c r="D220" s="5" t="s">
        <v>2962</v>
      </c>
      <c r="E220" s="5" t="s">
        <v>2963</v>
      </c>
      <c r="F220" s="5">
        <v>23</v>
      </c>
      <c r="G220" s="5" t="s">
        <v>2964</v>
      </c>
      <c r="H220" s="5" t="s">
        <v>74</v>
      </c>
      <c r="I220" s="5" t="s">
        <v>2965</v>
      </c>
      <c r="J220" s="6" t="s">
        <v>2035</v>
      </c>
      <c r="K220" s="4" t="s">
        <v>77</v>
      </c>
      <c r="L220" s="4" t="s">
        <v>78</v>
      </c>
      <c r="M220" s="4"/>
      <c r="N220" s="4" t="s">
        <v>79</v>
      </c>
      <c r="O220" s="34"/>
      <c r="P220" s="34"/>
      <c r="Q220" s="34"/>
      <c r="R220" s="34"/>
      <c r="S220" s="34"/>
      <c r="T220" s="32"/>
      <c r="U220" s="32"/>
      <c r="V220" s="4" t="s">
        <v>86</v>
      </c>
      <c r="W220" s="4" t="s">
        <v>86</v>
      </c>
      <c r="X220" s="4" t="s">
        <v>86</v>
      </c>
      <c r="Y220" s="4" t="s">
        <v>86</v>
      </c>
      <c r="Z220" s="4" t="s">
        <v>86</v>
      </c>
      <c r="AA220" s="4" t="s">
        <v>86</v>
      </c>
      <c r="AB220" s="4" t="s">
        <v>88</v>
      </c>
      <c r="AC220" s="4" t="s">
        <v>88</v>
      </c>
      <c r="AD220" s="4" t="s">
        <v>86</v>
      </c>
      <c r="AE220" s="4" t="s">
        <v>86</v>
      </c>
    </row>
    <row r="221" spans="1:31" hidden="1">
      <c r="B221" s="5" t="s">
        <v>2966</v>
      </c>
      <c r="C221" s="5">
        <v>2020</v>
      </c>
      <c r="D221" s="5" t="s">
        <v>2967</v>
      </c>
      <c r="E221" s="5" t="s">
        <v>2968</v>
      </c>
      <c r="F221" s="5">
        <v>0</v>
      </c>
      <c r="G221" s="5" t="s">
        <v>2969</v>
      </c>
      <c r="H221" s="5" t="s">
        <v>74</v>
      </c>
      <c r="I221" s="5" t="s">
        <v>2970</v>
      </c>
      <c r="J221" s="6" t="s">
        <v>2035</v>
      </c>
      <c r="K221" s="4" t="s">
        <v>78</v>
      </c>
      <c r="M221" s="4"/>
      <c r="N221" s="4" t="s">
        <v>79</v>
      </c>
      <c r="O221" s="34"/>
      <c r="P221" s="34"/>
      <c r="Q221" s="34"/>
      <c r="R221" s="34"/>
      <c r="S221" s="34"/>
      <c r="T221" s="32"/>
      <c r="U221" s="32"/>
      <c r="V221" s="4" t="s">
        <v>86</v>
      </c>
      <c r="W221" s="4" t="s">
        <v>86</v>
      </c>
      <c r="X221" s="4" t="s">
        <v>86</v>
      </c>
      <c r="Y221" s="4" t="s">
        <v>86</v>
      </c>
      <c r="Z221" s="4" t="s">
        <v>86</v>
      </c>
      <c r="AA221" s="4" t="s">
        <v>86</v>
      </c>
      <c r="AB221" s="4" t="s">
        <v>88</v>
      </c>
      <c r="AC221" s="4" t="s">
        <v>88</v>
      </c>
      <c r="AD221" s="4" t="s">
        <v>86</v>
      </c>
      <c r="AE221" s="4" t="s">
        <v>86</v>
      </c>
    </row>
    <row r="222" spans="1:31" hidden="1">
      <c r="B222" s="5" t="s">
        <v>2971</v>
      </c>
      <c r="C222" s="5">
        <v>2020</v>
      </c>
      <c r="D222" s="5" t="s">
        <v>2972</v>
      </c>
      <c r="E222" s="5" t="s">
        <v>2973</v>
      </c>
      <c r="F222" s="5">
        <v>1</v>
      </c>
      <c r="G222" s="5" t="s">
        <v>2974</v>
      </c>
      <c r="H222" s="5" t="s">
        <v>74</v>
      </c>
      <c r="I222" s="5" t="s">
        <v>2975</v>
      </c>
      <c r="J222" s="6" t="s">
        <v>2035</v>
      </c>
      <c r="K222" s="4" t="s">
        <v>78</v>
      </c>
      <c r="M222" s="4"/>
      <c r="N222" s="4" t="s">
        <v>79</v>
      </c>
      <c r="O222" s="34"/>
      <c r="P222" s="34"/>
      <c r="Q222" s="34"/>
      <c r="R222" s="34"/>
      <c r="S222" s="34"/>
      <c r="T222" s="32"/>
      <c r="U222" s="32"/>
      <c r="V222" s="4" t="s">
        <v>86</v>
      </c>
      <c r="W222" s="4" t="s">
        <v>86</v>
      </c>
      <c r="X222" s="4" t="s">
        <v>86</v>
      </c>
      <c r="Y222" s="4" t="s">
        <v>86</v>
      </c>
      <c r="Z222" s="4" t="s">
        <v>86</v>
      </c>
      <c r="AA222" s="4" t="s">
        <v>86</v>
      </c>
      <c r="AB222" s="4" t="s">
        <v>88</v>
      </c>
      <c r="AC222" s="4" t="s">
        <v>88</v>
      </c>
      <c r="AD222" s="4" t="s">
        <v>86</v>
      </c>
      <c r="AE222" s="4" t="s">
        <v>86</v>
      </c>
    </row>
    <row r="223" spans="1:31" hidden="1">
      <c r="B223" s="5" t="s">
        <v>2976</v>
      </c>
      <c r="C223" s="5">
        <v>2019</v>
      </c>
      <c r="D223" s="5" t="s">
        <v>2977</v>
      </c>
      <c r="E223" s="5" t="s">
        <v>2978</v>
      </c>
      <c r="F223" s="5">
        <v>13</v>
      </c>
      <c r="G223" s="5" t="s">
        <v>117</v>
      </c>
      <c r="H223" s="5" t="s">
        <v>74</v>
      </c>
      <c r="I223" s="5" t="s">
        <v>2979</v>
      </c>
      <c r="J223" s="6" t="s">
        <v>2035</v>
      </c>
      <c r="K223" s="4" t="s">
        <v>78</v>
      </c>
      <c r="M223" s="4"/>
      <c r="N223" s="4" t="s">
        <v>79</v>
      </c>
      <c r="O223" s="34"/>
      <c r="P223" s="34"/>
      <c r="Q223" s="34"/>
      <c r="R223" s="34"/>
      <c r="S223" s="34"/>
      <c r="T223" s="32"/>
      <c r="U223" s="32"/>
      <c r="V223" s="4" t="s">
        <v>86</v>
      </c>
      <c r="W223" s="4" t="s">
        <v>86</v>
      </c>
      <c r="X223" s="4" t="s">
        <v>86</v>
      </c>
      <c r="Y223" s="4" t="s">
        <v>86</v>
      </c>
      <c r="Z223" s="4" t="s">
        <v>86</v>
      </c>
      <c r="AA223" s="4" t="s">
        <v>86</v>
      </c>
      <c r="AB223" s="4" t="s">
        <v>88</v>
      </c>
      <c r="AC223" s="4" t="s">
        <v>88</v>
      </c>
      <c r="AD223" s="4" t="s">
        <v>86</v>
      </c>
      <c r="AE223" s="4" t="s">
        <v>86</v>
      </c>
    </row>
    <row r="224" spans="1:31" hidden="1">
      <c r="B224" s="5" t="s">
        <v>2980</v>
      </c>
      <c r="C224" s="5">
        <v>2020</v>
      </c>
      <c r="D224" s="5" t="s">
        <v>2981</v>
      </c>
      <c r="E224" s="5" t="s">
        <v>2982</v>
      </c>
      <c r="F224" s="5">
        <v>9</v>
      </c>
      <c r="G224" s="5" t="s">
        <v>1154</v>
      </c>
      <c r="H224" s="5" t="s">
        <v>74</v>
      </c>
      <c r="I224" s="5" t="s">
        <v>2983</v>
      </c>
      <c r="J224" s="6" t="s">
        <v>2035</v>
      </c>
      <c r="K224" s="4" t="s">
        <v>78</v>
      </c>
      <c r="M224" s="4"/>
      <c r="N224" s="4" t="s">
        <v>79</v>
      </c>
      <c r="O224" s="34"/>
      <c r="P224" s="34"/>
      <c r="Q224" s="34"/>
      <c r="R224" s="34"/>
      <c r="S224" s="34"/>
      <c r="T224" s="32"/>
      <c r="U224" s="32"/>
      <c r="V224" s="4" t="s">
        <v>86</v>
      </c>
      <c r="W224" s="4" t="s">
        <v>86</v>
      </c>
      <c r="X224" s="4" t="s">
        <v>86</v>
      </c>
      <c r="Y224" s="4" t="s">
        <v>86</v>
      </c>
      <c r="Z224" s="4" t="s">
        <v>86</v>
      </c>
      <c r="AA224" s="4" t="s">
        <v>86</v>
      </c>
      <c r="AB224" s="4" t="s">
        <v>88</v>
      </c>
      <c r="AC224" s="4" t="s">
        <v>88</v>
      </c>
      <c r="AD224" s="4" t="s">
        <v>86</v>
      </c>
      <c r="AE224" s="4" t="s">
        <v>86</v>
      </c>
    </row>
    <row r="225" spans="1:31" hidden="1">
      <c r="B225" s="5" t="s">
        <v>2984</v>
      </c>
      <c r="C225" s="5">
        <v>2019</v>
      </c>
      <c r="D225" s="5" t="s">
        <v>2985</v>
      </c>
      <c r="E225" s="5" t="s">
        <v>2986</v>
      </c>
      <c r="F225" s="5">
        <v>4</v>
      </c>
      <c r="G225" s="5" t="s">
        <v>140</v>
      </c>
      <c r="H225" s="5" t="s">
        <v>74</v>
      </c>
      <c r="I225" s="5" t="s">
        <v>2987</v>
      </c>
      <c r="J225" s="6" t="s">
        <v>2035</v>
      </c>
      <c r="K225" s="4" t="s">
        <v>78</v>
      </c>
      <c r="M225" s="4"/>
      <c r="N225" s="4" t="s">
        <v>79</v>
      </c>
      <c r="O225" s="34"/>
      <c r="P225" s="34"/>
      <c r="Q225" s="34"/>
      <c r="R225" s="34"/>
      <c r="S225" s="34"/>
      <c r="T225" s="32"/>
      <c r="U225" s="32"/>
      <c r="V225" s="4" t="s">
        <v>86</v>
      </c>
      <c r="W225" s="4" t="s">
        <v>86</v>
      </c>
      <c r="X225" s="4" t="s">
        <v>86</v>
      </c>
      <c r="Y225" s="4" t="s">
        <v>86</v>
      </c>
      <c r="Z225" s="4" t="s">
        <v>86</v>
      </c>
      <c r="AA225" s="4" t="s">
        <v>86</v>
      </c>
      <c r="AB225" s="4" t="s">
        <v>88</v>
      </c>
      <c r="AC225" s="4" t="s">
        <v>88</v>
      </c>
      <c r="AD225" s="4" t="s">
        <v>86</v>
      </c>
      <c r="AE225" s="4" t="s">
        <v>86</v>
      </c>
    </row>
    <row r="226" spans="1:31" hidden="1">
      <c r="B226" s="5" t="s">
        <v>2988</v>
      </c>
      <c r="C226" s="5">
        <v>2019</v>
      </c>
      <c r="D226" s="5" t="s">
        <v>2989</v>
      </c>
      <c r="E226" s="5" t="s">
        <v>2990</v>
      </c>
      <c r="F226" s="5">
        <v>4</v>
      </c>
      <c r="G226" s="5" t="s">
        <v>2802</v>
      </c>
      <c r="H226" s="5" t="s">
        <v>74</v>
      </c>
      <c r="I226" s="5" t="s">
        <v>2991</v>
      </c>
      <c r="J226" s="6" t="s">
        <v>2035</v>
      </c>
      <c r="K226" s="4" t="s">
        <v>78</v>
      </c>
      <c r="M226" s="4"/>
      <c r="N226" s="4" t="s">
        <v>79</v>
      </c>
      <c r="O226" s="34"/>
      <c r="P226" s="34"/>
      <c r="Q226" s="34"/>
      <c r="R226" s="34"/>
      <c r="S226" s="34"/>
      <c r="T226" s="32"/>
      <c r="U226" s="32"/>
      <c r="V226" s="4" t="s">
        <v>86</v>
      </c>
      <c r="W226" s="4" t="s">
        <v>86</v>
      </c>
      <c r="X226" s="4" t="s">
        <v>86</v>
      </c>
      <c r="Y226" s="4" t="s">
        <v>86</v>
      </c>
      <c r="Z226" s="4" t="s">
        <v>86</v>
      </c>
      <c r="AA226" s="4" t="s">
        <v>86</v>
      </c>
      <c r="AB226" s="4" t="s">
        <v>88</v>
      </c>
      <c r="AC226" s="4" t="s">
        <v>88</v>
      </c>
      <c r="AD226" s="4" t="s">
        <v>86</v>
      </c>
      <c r="AE226" s="4" t="s">
        <v>86</v>
      </c>
    </row>
    <row r="227" spans="1:31" hidden="1">
      <c r="B227" s="5" t="s">
        <v>2966</v>
      </c>
      <c r="C227" s="5">
        <v>2020</v>
      </c>
      <c r="D227" s="5" t="s">
        <v>2992</v>
      </c>
      <c r="E227" s="5" t="s">
        <v>2993</v>
      </c>
      <c r="F227" s="5">
        <v>12</v>
      </c>
      <c r="G227" s="5" t="s">
        <v>2618</v>
      </c>
      <c r="H227" s="5" t="s">
        <v>74</v>
      </c>
      <c r="I227" s="5" t="s">
        <v>2994</v>
      </c>
      <c r="J227" s="6" t="s">
        <v>2035</v>
      </c>
      <c r="K227" s="4" t="s">
        <v>78</v>
      </c>
      <c r="M227" s="4"/>
      <c r="N227" s="4" t="s">
        <v>79</v>
      </c>
      <c r="O227" s="34"/>
      <c r="P227" s="34"/>
      <c r="Q227" s="34"/>
      <c r="R227" s="34"/>
      <c r="S227" s="34"/>
      <c r="T227" s="32"/>
      <c r="U227" s="32"/>
      <c r="V227" s="4" t="s">
        <v>86</v>
      </c>
      <c r="W227" s="4" t="s">
        <v>86</v>
      </c>
      <c r="X227" s="4" t="s">
        <v>86</v>
      </c>
      <c r="Y227" s="4" t="s">
        <v>86</v>
      </c>
      <c r="Z227" s="4" t="s">
        <v>86</v>
      </c>
      <c r="AA227" s="4" t="s">
        <v>86</v>
      </c>
      <c r="AB227" s="4" t="s">
        <v>88</v>
      </c>
      <c r="AC227" s="4" t="s">
        <v>88</v>
      </c>
      <c r="AD227" s="4" t="s">
        <v>86</v>
      </c>
      <c r="AE227" s="4" t="s">
        <v>86</v>
      </c>
    </row>
    <row r="228" spans="1:31" hidden="1">
      <c r="B228" s="5" t="s">
        <v>2710</v>
      </c>
      <c r="C228" s="5">
        <v>2019</v>
      </c>
      <c r="D228" s="5" t="s">
        <v>2995</v>
      </c>
      <c r="E228" s="5" t="s">
        <v>2996</v>
      </c>
      <c r="F228" s="5">
        <v>9</v>
      </c>
      <c r="G228" s="5" t="s">
        <v>140</v>
      </c>
      <c r="H228" s="5" t="s">
        <v>74</v>
      </c>
      <c r="I228" s="5" t="s">
        <v>2997</v>
      </c>
      <c r="J228" s="6" t="s">
        <v>2035</v>
      </c>
      <c r="K228" s="4" t="s">
        <v>78</v>
      </c>
      <c r="M228" s="4"/>
      <c r="N228" s="4" t="s">
        <v>79</v>
      </c>
      <c r="O228" s="34"/>
      <c r="P228" s="34"/>
      <c r="Q228" s="34"/>
      <c r="R228" s="34"/>
      <c r="S228" s="34"/>
      <c r="T228" s="32"/>
      <c r="U228" s="32"/>
      <c r="V228" s="4" t="s">
        <v>86</v>
      </c>
      <c r="W228" s="4" t="s">
        <v>86</v>
      </c>
      <c r="X228" s="4" t="s">
        <v>86</v>
      </c>
      <c r="Y228" s="4" t="s">
        <v>86</v>
      </c>
      <c r="Z228" s="4" t="s">
        <v>86</v>
      </c>
      <c r="AA228" s="4" t="s">
        <v>86</v>
      </c>
      <c r="AB228" s="4" t="s">
        <v>88</v>
      </c>
      <c r="AC228" s="4" t="s">
        <v>88</v>
      </c>
      <c r="AD228" s="4" t="s">
        <v>86</v>
      </c>
      <c r="AE228" s="4" t="s">
        <v>86</v>
      </c>
    </row>
    <row r="229" spans="1:31" hidden="1">
      <c r="B229" s="5" t="s">
        <v>2998</v>
      </c>
      <c r="C229" s="5">
        <v>2019</v>
      </c>
      <c r="D229" s="5" t="s">
        <v>2999</v>
      </c>
      <c r="E229" s="5" t="s">
        <v>3000</v>
      </c>
      <c r="F229" s="5">
        <v>14</v>
      </c>
      <c r="G229" s="5" t="s">
        <v>809</v>
      </c>
      <c r="H229" s="5" t="s">
        <v>74</v>
      </c>
      <c r="I229" s="5" t="s">
        <v>3001</v>
      </c>
      <c r="J229" s="6" t="s">
        <v>2035</v>
      </c>
      <c r="K229" s="4" t="s">
        <v>78</v>
      </c>
      <c r="M229" s="4"/>
      <c r="N229" s="4" t="s">
        <v>79</v>
      </c>
      <c r="O229" s="34"/>
      <c r="P229" s="34"/>
      <c r="Q229" s="34"/>
      <c r="R229" s="34"/>
      <c r="S229" s="34"/>
      <c r="T229" s="32"/>
      <c r="U229" s="32"/>
      <c r="V229" s="4" t="s">
        <v>86</v>
      </c>
      <c r="W229" s="4" t="s">
        <v>86</v>
      </c>
      <c r="X229" s="4" t="s">
        <v>86</v>
      </c>
      <c r="Y229" s="4" t="s">
        <v>86</v>
      </c>
      <c r="Z229" s="4" t="s">
        <v>86</v>
      </c>
      <c r="AA229" s="4" t="s">
        <v>86</v>
      </c>
      <c r="AB229" s="4" t="s">
        <v>88</v>
      </c>
      <c r="AC229" s="4" t="s">
        <v>88</v>
      </c>
      <c r="AD229" s="4" t="s">
        <v>86</v>
      </c>
      <c r="AE229" s="4" t="s">
        <v>86</v>
      </c>
    </row>
    <row r="230" spans="1:31" hidden="1">
      <c r="B230" s="5" t="s">
        <v>3002</v>
      </c>
      <c r="C230" s="5">
        <v>2019</v>
      </c>
      <c r="D230" s="5" t="s">
        <v>3003</v>
      </c>
      <c r="E230" s="5" t="s">
        <v>3004</v>
      </c>
      <c r="F230" s="5">
        <v>4</v>
      </c>
      <c r="G230" s="5" t="s">
        <v>140</v>
      </c>
      <c r="H230" s="5" t="s">
        <v>74</v>
      </c>
      <c r="I230" s="5" t="s">
        <v>3005</v>
      </c>
      <c r="J230" s="6" t="s">
        <v>2035</v>
      </c>
      <c r="K230" s="4" t="s">
        <v>77</v>
      </c>
      <c r="L230" s="4" t="s">
        <v>78</v>
      </c>
      <c r="M230" s="4"/>
      <c r="N230" s="4" t="s">
        <v>79</v>
      </c>
      <c r="O230" s="34"/>
      <c r="P230" s="34"/>
      <c r="Q230" s="34"/>
      <c r="R230" s="34"/>
      <c r="S230" s="34"/>
      <c r="T230" s="32"/>
      <c r="U230" s="32"/>
      <c r="V230" s="4" t="s">
        <v>86</v>
      </c>
      <c r="W230" s="4" t="s">
        <v>86</v>
      </c>
      <c r="X230" s="4" t="s">
        <v>86</v>
      </c>
      <c r="Y230" s="4" t="s">
        <v>86</v>
      </c>
      <c r="Z230" s="4" t="s">
        <v>86</v>
      </c>
      <c r="AA230" s="4" t="s">
        <v>86</v>
      </c>
      <c r="AB230" s="4" t="s">
        <v>88</v>
      </c>
      <c r="AC230" s="4" t="s">
        <v>88</v>
      </c>
      <c r="AD230" s="4" t="s">
        <v>86</v>
      </c>
      <c r="AE230" s="4" t="s">
        <v>86</v>
      </c>
    </row>
    <row r="231" spans="1:31" ht="290">
      <c r="A231" s="29">
        <v>47</v>
      </c>
      <c r="B231" s="5" t="s">
        <v>3006</v>
      </c>
      <c r="C231" s="5">
        <v>2019</v>
      </c>
      <c r="D231" s="5" t="s">
        <v>3007</v>
      </c>
      <c r="E231" s="5" t="s">
        <v>3008</v>
      </c>
      <c r="F231" s="5">
        <v>13</v>
      </c>
      <c r="G231" s="5" t="s">
        <v>92</v>
      </c>
      <c r="H231" s="5" t="s">
        <v>74</v>
      </c>
      <c r="I231" s="5" t="s">
        <v>3009</v>
      </c>
      <c r="J231" s="6" t="s">
        <v>2035</v>
      </c>
      <c r="K231" s="4" t="s">
        <v>77</v>
      </c>
      <c r="L231" s="4" t="s">
        <v>77</v>
      </c>
      <c r="M231" s="4" t="s">
        <v>78</v>
      </c>
      <c r="N231" s="4" t="s">
        <v>79</v>
      </c>
      <c r="O231" s="34" t="s">
        <v>171</v>
      </c>
      <c r="P231" s="34" t="s">
        <v>119</v>
      </c>
      <c r="Q231" s="34" t="s">
        <v>3010</v>
      </c>
      <c r="R231" s="38" t="s">
        <v>3011</v>
      </c>
      <c r="S231" s="8" t="s">
        <v>3012</v>
      </c>
      <c r="T231" s="32" t="s">
        <v>1110</v>
      </c>
      <c r="U231" s="32"/>
      <c r="V231" s="4" t="s">
        <v>86</v>
      </c>
      <c r="W231" s="4" t="s">
        <v>86</v>
      </c>
      <c r="X231" s="4" t="s">
        <v>86</v>
      </c>
      <c r="Y231" s="4" t="s">
        <v>86</v>
      </c>
      <c r="Z231" s="4" t="s">
        <v>86</v>
      </c>
      <c r="AA231" s="4" t="s">
        <v>86</v>
      </c>
      <c r="AB231" s="4" t="s">
        <v>88</v>
      </c>
      <c r="AC231" s="4" t="s">
        <v>88</v>
      </c>
      <c r="AD231" s="4" t="s">
        <v>86</v>
      </c>
      <c r="AE231" s="4" t="s">
        <v>86</v>
      </c>
    </row>
    <row r="232" spans="1:31" hidden="1">
      <c r="B232" s="5" t="s">
        <v>3013</v>
      </c>
      <c r="C232" s="5">
        <v>2019</v>
      </c>
      <c r="D232" s="5" t="s">
        <v>3014</v>
      </c>
      <c r="E232" s="5" t="s">
        <v>3015</v>
      </c>
      <c r="F232" s="5">
        <v>13</v>
      </c>
      <c r="G232" s="5" t="s">
        <v>859</v>
      </c>
      <c r="H232" s="5" t="s">
        <v>74</v>
      </c>
      <c r="I232" s="5" t="s">
        <v>3016</v>
      </c>
      <c r="J232" s="6" t="s">
        <v>2035</v>
      </c>
      <c r="K232" s="4" t="s">
        <v>78</v>
      </c>
      <c r="M232" s="4"/>
      <c r="N232" s="4" t="s">
        <v>79</v>
      </c>
      <c r="O232" s="34"/>
      <c r="P232" s="34"/>
      <c r="Q232" s="34"/>
      <c r="R232" s="34"/>
      <c r="S232" s="34"/>
      <c r="T232" s="32"/>
      <c r="U232" s="32"/>
      <c r="V232" s="4"/>
      <c r="W232" s="4"/>
      <c r="X232" s="4"/>
      <c r="Y232" s="4"/>
      <c r="Z232" s="4"/>
      <c r="AA232" s="4"/>
      <c r="AB232" s="4"/>
      <c r="AC232" s="4"/>
      <c r="AD232" s="4"/>
      <c r="AE232" s="21"/>
    </row>
    <row r="233" spans="1:31" hidden="1">
      <c r="B233" s="5" t="s">
        <v>3017</v>
      </c>
      <c r="C233" s="5">
        <v>2019</v>
      </c>
      <c r="D233" s="5" t="s">
        <v>3018</v>
      </c>
      <c r="E233" s="5" t="s">
        <v>3019</v>
      </c>
      <c r="F233" s="5">
        <v>3</v>
      </c>
      <c r="G233" s="5" t="s">
        <v>341</v>
      </c>
      <c r="H233" s="5" t="s">
        <v>74</v>
      </c>
      <c r="I233" s="5" t="s">
        <v>3020</v>
      </c>
      <c r="J233" s="6" t="s">
        <v>2035</v>
      </c>
      <c r="K233" s="4" t="s">
        <v>78</v>
      </c>
      <c r="M233" s="4"/>
      <c r="N233" s="4" t="s">
        <v>79</v>
      </c>
      <c r="O233" s="34"/>
      <c r="P233" s="34"/>
      <c r="Q233" s="34"/>
      <c r="R233" s="34"/>
      <c r="S233" s="34"/>
      <c r="T233" s="32"/>
      <c r="U233" s="32"/>
      <c r="V233" s="4"/>
      <c r="W233" s="4"/>
      <c r="X233" s="4"/>
      <c r="Y233" s="4"/>
      <c r="Z233" s="4"/>
      <c r="AA233" s="4"/>
      <c r="AB233" s="4"/>
      <c r="AC233" s="4"/>
      <c r="AD233" s="4"/>
      <c r="AE233" s="21"/>
    </row>
    <row r="234" spans="1:31" hidden="1">
      <c r="B234" s="5" t="s">
        <v>3021</v>
      </c>
      <c r="C234" s="5">
        <v>2019</v>
      </c>
      <c r="D234" s="5" t="s">
        <v>3022</v>
      </c>
      <c r="E234" s="5" t="s">
        <v>3023</v>
      </c>
      <c r="F234" s="5">
        <v>3</v>
      </c>
      <c r="G234" s="5" t="s">
        <v>3024</v>
      </c>
      <c r="H234" s="5" t="s">
        <v>74</v>
      </c>
      <c r="I234" s="5" t="s">
        <v>3025</v>
      </c>
      <c r="J234" s="6" t="s">
        <v>2035</v>
      </c>
      <c r="K234" s="4" t="s">
        <v>78</v>
      </c>
      <c r="M234" s="4"/>
      <c r="N234" s="4" t="s">
        <v>79</v>
      </c>
      <c r="O234" s="34"/>
      <c r="P234" s="34"/>
      <c r="Q234" s="34"/>
      <c r="R234" s="34"/>
      <c r="S234" s="34"/>
      <c r="T234" s="32"/>
      <c r="U234" s="32"/>
      <c r="V234" s="4"/>
      <c r="W234" s="4"/>
      <c r="X234" s="4"/>
      <c r="Y234" s="4"/>
      <c r="Z234" s="4"/>
      <c r="AA234" s="4"/>
      <c r="AB234" s="4"/>
      <c r="AC234" s="4"/>
      <c r="AD234" s="4"/>
      <c r="AE234" s="21"/>
    </row>
    <row r="235" spans="1:31" hidden="1">
      <c r="B235" s="5" t="s">
        <v>3026</v>
      </c>
      <c r="C235" s="5">
        <v>2019</v>
      </c>
      <c r="D235" s="5" t="s">
        <v>3027</v>
      </c>
      <c r="E235" s="5" t="s">
        <v>3028</v>
      </c>
      <c r="F235" s="5">
        <v>52</v>
      </c>
      <c r="G235" s="5" t="s">
        <v>140</v>
      </c>
      <c r="H235" s="5" t="s">
        <v>74</v>
      </c>
      <c r="I235" s="5" t="s">
        <v>3029</v>
      </c>
      <c r="J235" s="6" t="s">
        <v>2035</v>
      </c>
      <c r="K235" s="4" t="s">
        <v>78</v>
      </c>
      <c r="M235" s="4"/>
      <c r="N235" s="4" t="s">
        <v>79</v>
      </c>
      <c r="O235" s="34"/>
      <c r="P235" s="34"/>
      <c r="Q235" s="34"/>
      <c r="R235" s="34"/>
      <c r="S235" s="34"/>
      <c r="T235" s="32"/>
      <c r="U235" s="32"/>
      <c r="V235" s="4"/>
      <c r="W235" s="4"/>
      <c r="X235" s="4"/>
      <c r="Y235" s="4"/>
      <c r="Z235" s="4"/>
      <c r="AA235" s="4"/>
      <c r="AB235" s="4"/>
      <c r="AC235" s="4"/>
      <c r="AD235" s="4"/>
      <c r="AE235" s="21"/>
    </row>
    <row r="236" spans="1:31" hidden="1">
      <c r="B236" s="5" t="s">
        <v>3030</v>
      </c>
      <c r="C236" s="5">
        <v>2019</v>
      </c>
      <c r="D236" s="5" t="s">
        <v>3031</v>
      </c>
      <c r="E236" s="5" t="s">
        <v>3032</v>
      </c>
      <c r="F236" s="5">
        <v>9</v>
      </c>
      <c r="G236" s="5" t="s">
        <v>918</v>
      </c>
      <c r="H236" s="5" t="s">
        <v>74</v>
      </c>
      <c r="I236" s="5" t="s">
        <v>3033</v>
      </c>
      <c r="J236" s="6" t="s">
        <v>2035</v>
      </c>
      <c r="K236" s="4" t="s">
        <v>78</v>
      </c>
      <c r="M236" s="4"/>
      <c r="N236" s="4" t="s">
        <v>79</v>
      </c>
      <c r="O236" s="34"/>
      <c r="P236" s="34"/>
      <c r="Q236" s="34"/>
      <c r="R236" s="34"/>
      <c r="S236" s="34"/>
      <c r="T236" s="32"/>
      <c r="U236" s="32"/>
      <c r="V236" s="4"/>
      <c r="W236" s="4"/>
      <c r="X236" s="4"/>
      <c r="Y236" s="4"/>
      <c r="Z236" s="4"/>
      <c r="AA236" s="4"/>
      <c r="AB236" s="4"/>
      <c r="AC236" s="4"/>
      <c r="AD236" s="4"/>
      <c r="AE236" s="21"/>
    </row>
    <row r="237" spans="1:31" ht="188.5">
      <c r="A237" s="29">
        <v>48</v>
      </c>
      <c r="B237" s="5" t="s">
        <v>3034</v>
      </c>
      <c r="C237" s="5">
        <v>2019</v>
      </c>
      <c r="D237" s="5" t="s">
        <v>3035</v>
      </c>
      <c r="E237" s="5" t="s">
        <v>3036</v>
      </c>
      <c r="F237" s="5">
        <v>25</v>
      </c>
      <c r="G237" s="5" t="s">
        <v>3037</v>
      </c>
      <c r="H237" s="5" t="s">
        <v>74</v>
      </c>
      <c r="I237" s="5" t="s">
        <v>3038</v>
      </c>
      <c r="J237" s="6" t="s">
        <v>2035</v>
      </c>
      <c r="K237" s="4" t="s">
        <v>77</v>
      </c>
      <c r="L237" s="4" t="s">
        <v>77</v>
      </c>
      <c r="M237" s="4" t="s">
        <v>78</v>
      </c>
      <c r="N237" s="4" t="s">
        <v>79</v>
      </c>
      <c r="O237" s="34" t="s">
        <v>80</v>
      </c>
      <c r="P237" s="34" t="s">
        <v>104</v>
      </c>
      <c r="Q237" s="38" t="s">
        <v>3039</v>
      </c>
      <c r="R237" s="34"/>
      <c r="S237" s="38" t="s">
        <v>3040</v>
      </c>
      <c r="T237" s="32"/>
      <c r="U237" s="32"/>
      <c r="V237" s="4" t="s">
        <v>86</v>
      </c>
      <c r="W237" s="4" t="s">
        <v>86</v>
      </c>
      <c r="X237" s="4" t="s">
        <v>86</v>
      </c>
      <c r="Y237" s="4" t="s">
        <v>86</v>
      </c>
      <c r="Z237" s="4" t="s">
        <v>86</v>
      </c>
      <c r="AA237" s="4" t="s">
        <v>86</v>
      </c>
      <c r="AB237" s="4" t="s">
        <v>88</v>
      </c>
      <c r="AC237" s="4" t="s">
        <v>88</v>
      </c>
      <c r="AD237" s="4" t="s">
        <v>86</v>
      </c>
      <c r="AE237" s="4" t="s">
        <v>86</v>
      </c>
    </row>
    <row r="238" spans="1:31">
      <c r="A238" s="29">
        <v>49</v>
      </c>
      <c r="B238" s="5" t="s">
        <v>3041</v>
      </c>
      <c r="C238" s="5">
        <v>2019</v>
      </c>
      <c r="D238" s="5" t="s">
        <v>3042</v>
      </c>
      <c r="E238" s="5" t="s">
        <v>3043</v>
      </c>
      <c r="F238" s="5">
        <v>55</v>
      </c>
      <c r="G238" s="5" t="s">
        <v>140</v>
      </c>
      <c r="H238" s="5" t="s">
        <v>74</v>
      </c>
      <c r="I238" s="5" t="s">
        <v>3044</v>
      </c>
      <c r="J238" s="6" t="s">
        <v>2035</v>
      </c>
      <c r="K238" s="4" t="s">
        <v>77</v>
      </c>
      <c r="L238" s="4" t="s">
        <v>77</v>
      </c>
      <c r="M238" s="4" t="s">
        <v>78</v>
      </c>
      <c r="N238" s="4" t="s">
        <v>79</v>
      </c>
      <c r="O238" s="34"/>
      <c r="P238" s="34" t="s">
        <v>2756</v>
      </c>
      <c r="Q238" s="34" t="s">
        <v>3045</v>
      </c>
      <c r="R238" s="34" t="s">
        <v>3045</v>
      </c>
      <c r="S238" s="34" t="s">
        <v>3045</v>
      </c>
      <c r="T238" s="34" t="s">
        <v>3045</v>
      </c>
      <c r="U238" s="32"/>
      <c r="V238" s="4" t="s">
        <v>86</v>
      </c>
      <c r="W238" s="4" t="s">
        <v>86</v>
      </c>
      <c r="X238" s="4" t="s">
        <v>86</v>
      </c>
      <c r="Y238" s="4" t="s">
        <v>86</v>
      </c>
      <c r="Z238" s="4" t="s">
        <v>86</v>
      </c>
      <c r="AA238" s="4" t="s">
        <v>86</v>
      </c>
      <c r="AB238" s="4" t="s">
        <v>87</v>
      </c>
      <c r="AC238" s="4" t="s">
        <v>87</v>
      </c>
      <c r="AD238" s="4" t="s">
        <v>86</v>
      </c>
      <c r="AE238" s="4" t="s">
        <v>86</v>
      </c>
    </row>
    <row r="239" spans="1:31" hidden="1">
      <c r="B239" s="5" t="s">
        <v>3046</v>
      </c>
      <c r="C239" s="5">
        <v>2019</v>
      </c>
      <c r="D239" s="5" t="s">
        <v>3047</v>
      </c>
      <c r="E239" s="5" t="s">
        <v>3048</v>
      </c>
      <c r="F239" s="5">
        <v>27</v>
      </c>
      <c r="G239" s="5" t="s">
        <v>341</v>
      </c>
      <c r="H239" s="5" t="s">
        <v>74</v>
      </c>
      <c r="I239" s="5" t="s">
        <v>3049</v>
      </c>
      <c r="J239" s="6" t="s">
        <v>2035</v>
      </c>
      <c r="K239" s="4" t="s">
        <v>78</v>
      </c>
      <c r="M239" s="4"/>
      <c r="N239" s="4" t="s">
        <v>79</v>
      </c>
      <c r="O239" s="34"/>
      <c r="P239" s="34"/>
      <c r="Q239" s="34"/>
      <c r="R239" s="34"/>
      <c r="S239" s="34"/>
      <c r="T239" s="32"/>
      <c r="U239" s="32"/>
      <c r="V239" s="4"/>
      <c r="W239" s="4"/>
      <c r="X239" s="4"/>
      <c r="Y239" s="4"/>
      <c r="Z239" s="4"/>
      <c r="AA239" s="4"/>
      <c r="AB239" s="4"/>
      <c r="AC239" s="4"/>
      <c r="AD239" s="4"/>
      <c r="AE239" s="21"/>
    </row>
    <row r="240" spans="1:31" hidden="1">
      <c r="B240" s="5" t="s">
        <v>3050</v>
      </c>
      <c r="C240" s="5">
        <v>2019</v>
      </c>
      <c r="D240" s="5" t="s">
        <v>3051</v>
      </c>
      <c r="E240" s="5" t="s">
        <v>3052</v>
      </c>
      <c r="F240" s="5">
        <v>2</v>
      </c>
      <c r="G240" s="5" t="s">
        <v>3053</v>
      </c>
      <c r="H240" s="5" t="s">
        <v>74</v>
      </c>
      <c r="I240" s="5" t="s">
        <v>3054</v>
      </c>
      <c r="J240" s="6" t="s">
        <v>2035</v>
      </c>
      <c r="K240" s="4" t="s">
        <v>78</v>
      </c>
      <c r="M240" s="4"/>
      <c r="N240" s="4" t="s">
        <v>79</v>
      </c>
      <c r="O240" s="34"/>
      <c r="P240" s="34"/>
      <c r="Q240" s="34"/>
      <c r="R240" s="34"/>
      <c r="S240" s="34"/>
      <c r="T240" s="32"/>
      <c r="U240" s="32"/>
      <c r="V240" s="4"/>
      <c r="W240" s="4"/>
      <c r="X240" s="4"/>
      <c r="Y240" s="4"/>
      <c r="Z240" s="4"/>
      <c r="AA240" s="4"/>
      <c r="AB240" s="4"/>
      <c r="AC240" s="4"/>
      <c r="AD240" s="4"/>
      <c r="AE240" s="21"/>
    </row>
    <row r="241" spans="1:32" ht="261">
      <c r="A241" s="29">
        <v>50</v>
      </c>
      <c r="B241" s="5" t="s">
        <v>3055</v>
      </c>
      <c r="C241" s="5">
        <v>2019</v>
      </c>
      <c r="D241" s="5" t="s">
        <v>3056</v>
      </c>
      <c r="E241" s="5" t="s">
        <v>3057</v>
      </c>
      <c r="F241" s="5">
        <v>15</v>
      </c>
      <c r="G241" s="5" t="s">
        <v>140</v>
      </c>
      <c r="H241" s="5" t="s">
        <v>74</v>
      </c>
      <c r="I241" s="5" t="s">
        <v>3058</v>
      </c>
      <c r="J241" s="6" t="s">
        <v>2035</v>
      </c>
      <c r="K241" s="4" t="s">
        <v>77</v>
      </c>
      <c r="L241" s="4" t="s">
        <v>77</v>
      </c>
      <c r="M241" s="4" t="s">
        <v>78</v>
      </c>
      <c r="N241" s="4" t="s">
        <v>79</v>
      </c>
      <c r="O241" s="34" t="s">
        <v>171</v>
      </c>
      <c r="P241" s="34" t="s">
        <v>180</v>
      </c>
      <c r="Q241" s="34" t="s">
        <v>198</v>
      </c>
      <c r="R241" s="34" t="s">
        <v>3059</v>
      </c>
      <c r="S241" s="38" t="s">
        <v>3060</v>
      </c>
      <c r="T241" s="32" t="s">
        <v>3061</v>
      </c>
      <c r="U241" s="32"/>
      <c r="V241" s="4" t="s">
        <v>86</v>
      </c>
      <c r="W241" s="4" t="s">
        <v>86</v>
      </c>
      <c r="X241" s="4" t="s">
        <v>86</v>
      </c>
      <c r="Y241" s="4" t="s">
        <v>86</v>
      </c>
      <c r="Z241" s="4" t="s">
        <v>86</v>
      </c>
      <c r="AA241" s="4" t="s">
        <v>86</v>
      </c>
      <c r="AB241" s="4" t="s">
        <v>86</v>
      </c>
      <c r="AC241" s="4" t="s">
        <v>88</v>
      </c>
      <c r="AD241" s="4" t="s">
        <v>88</v>
      </c>
      <c r="AE241" s="21" t="s">
        <v>86</v>
      </c>
    </row>
    <row r="242" spans="1:32" hidden="1">
      <c r="B242" s="5" t="s">
        <v>3062</v>
      </c>
      <c r="C242" s="5">
        <v>2020</v>
      </c>
      <c r="D242" s="5" t="s">
        <v>3063</v>
      </c>
      <c r="E242" s="5" t="s">
        <v>3064</v>
      </c>
      <c r="F242" s="5">
        <v>10</v>
      </c>
      <c r="G242" s="5" t="s">
        <v>1423</v>
      </c>
      <c r="H242" s="5" t="s">
        <v>74</v>
      </c>
      <c r="I242" s="5" t="s">
        <v>3065</v>
      </c>
      <c r="J242" s="6" t="s">
        <v>2035</v>
      </c>
      <c r="K242" s="4" t="s">
        <v>78</v>
      </c>
      <c r="M242" s="4"/>
      <c r="N242" s="4" t="s">
        <v>79</v>
      </c>
      <c r="O242" s="34"/>
      <c r="P242" s="34"/>
      <c r="Q242" s="34"/>
      <c r="R242" s="34"/>
      <c r="S242" s="34"/>
      <c r="T242" s="32"/>
      <c r="U242" s="32"/>
      <c r="V242" s="4"/>
      <c r="W242" s="4"/>
      <c r="X242" s="4"/>
      <c r="Y242" s="4"/>
      <c r="Z242" s="4"/>
      <c r="AA242" s="4"/>
      <c r="AB242" s="4"/>
      <c r="AC242" s="4"/>
      <c r="AD242" s="4"/>
      <c r="AE242" s="21"/>
    </row>
    <row r="243" spans="1:32" hidden="1">
      <c r="B243" s="5" t="s">
        <v>3066</v>
      </c>
      <c r="C243" s="5">
        <v>2019</v>
      </c>
      <c r="D243" s="5" t="s">
        <v>3067</v>
      </c>
      <c r="E243" s="5" t="s">
        <v>3068</v>
      </c>
      <c r="F243" s="5">
        <v>4</v>
      </c>
      <c r="G243" s="5" t="s">
        <v>1097</v>
      </c>
      <c r="H243" s="5" t="s">
        <v>74</v>
      </c>
      <c r="I243" s="5" t="s">
        <v>3069</v>
      </c>
      <c r="J243" s="6" t="s">
        <v>2035</v>
      </c>
      <c r="K243" s="4" t="s">
        <v>78</v>
      </c>
      <c r="M243" s="4"/>
      <c r="N243" s="4" t="s">
        <v>79</v>
      </c>
      <c r="O243" s="34"/>
      <c r="P243" s="34"/>
      <c r="Q243" s="34"/>
      <c r="R243" s="34"/>
      <c r="S243" s="34"/>
      <c r="T243" s="32"/>
      <c r="U243" s="32"/>
      <c r="V243" s="4"/>
      <c r="W243" s="4"/>
      <c r="X243" s="4"/>
      <c r="Y243" s="4"/>
      <c r="Z243" s="4"/>
      <c r="AA243" s="4"/>
      <c r="AB243" s="4"/>
      <c r="AC243" s="4"/>
      <c r="AD243" s="4"/>
      <c r="AE243" s="21"/>
    </row>
    <row r="244" spans="1:32" hidden="1">
      <c r="B244" s="5" t="s">
        <v>3070</v>
      </c>
      <c r="C244" s="5">
        <v>2019</v>
      </c>
      <c r="D244" s="5" t="s">
        <v>3071</v>
      </c>
      <c r="E244" s="5" t="s">
        <v>3072</v>
      </c>
      <c r="F244" s="5">
        <v>48</v>
      </c>
      <c r="G244" s="5" t="s">
        <v>2217</v>
      </c>
      <c r="H244" s="5" t="s">
        <v>74</v>
      </c>
      <c r="I244" s="5" t="s">
        <v>3073</v>
      </c>
      <c r="J244" s="6" t="s">
        <v>2035</v>
      </c>
      <c r="K244" s="4" t="s">
        <v>78</v>
      </c>
      <c r="M244" s="4"/>
      <c r="N244" s="4" t="s">
        <v>79</v>
      </c>
      <c r="O244" s="34"/>
      <c r="P244" s="34"/>
      <c r="Q244" s="34"/>
      <c r="R244" s="34"/>
      <c r="S244" s="34"/>
      <c r="T244" s="32"/>
      <c r="U244" s="32"/>
      <c r="V244" s="4"/>
      <c r="W244" s="4"/>
      <c r="X244" s="4"/>
      <c r="Y244" s="4"/>
      <c r="Z244" s="4"/>
      <c r="AA244" s="4"/>
      <c r="AB244" s="4"/>
      <c r="AC244" s="4"/>
      <c r="AD244" s="4"/>
      <c r="AE244" s="21"/>
    </row>
    <row r="245" spans="1:32" ht="203">
      <c r="A245" s="29">
        <v>51</v>
      </c>
      <c r="B245" s="5" t="s">
        <v>3074</v>
      </c>
      <c r="C245" s="5">
        <v>2019</v>
      </c>
      <c r="D245" s="5" t="s">
        <v>3075</v>
      </c>
      <c r="E245" s="5" t="s">
        <v>3076</v>
      </c>
      <c r="F245" s="5">
        <v>9</v>
      </c>
      <c r="G245" s="5" t="s">
        <v>140</v>
      </c>
      <c r="H245" s="5" t="s">
        <v>74</v>
      </c>
      <c r="I245" s="5" t="s">
        <v>3077</v>
      </c>
      <c r="J245" s="6" t="s">
        <v>2035</v>
      </c>
      <c r="K245" s="4" t="s">
        <v>77</v>
      </c>
      <c r="L245" s="4" t="s">
        <v>77</v>
      </c>
      <c r="M245" s="4" t="s">
        <v>78</v>
      </c>
      <c r="N245" s="4" t="s">
        <v>79</v>
      </c>
      <c r="O245" s="34" t="s">
        <v>80</v>
      </c>
      <c r="P245" s="34" t="s">
        <v>119</v>
      </c>
      <c r="Q245" s="38" t="s">
        <v>3078</v>
      </c>
      <c r="R245" s="34"/>
      <c r="S245" s="8" t="s">
        <v>3079</v>
      </c>
      <c r="T245" s="34" t="s">
        <v>3080</v>
      </c>
      <c r="U245" s="32"/>
      <c r="V245" s="4" t="s">
        <v>86</v>
      </c>
      <c r="W245" s="4" t="s">
        <v>86</v>
      </c>
      <c r="X245" s="4" t="s">
        <v>86</v>
      </c>
      <c r="Y245" s="4" t="s">
        <v>86</v>
      </c>
      <c r="Z245" s="4" t="s">
        <v>86</v>
      </c>
      <c r="AA245" s="4" t="s">
        <v>86</v>
      </c>
      <c r="AB245" s="4" t="s">
        <v>88</v>
      </c>
      <c r="AC245" s="4" t="s">
        <v>88</v>
      </c>
      <c r="AD245" s="4" t="s">
        <v>86</v>
      </c>
      <c r="AE245" s="21" t="s">
        <v>86</v>
      </c>
      <c r="AF245" s="4" t="s">
        <v>3081</v>
      </c>
    </row>
    <row r="246" spans="1:32" hidden="1">
      <c r="B246" s="5" t="s">
        <v>3082</v>
      </c>
      <c r="C246" s="5">
        <v>2019</v>
      </c>
      <c r="D246" s="5" t="s">
        <v>3083</v>
      </c>
      <c r="E246" s="5" t="s">
        <v>3084</v>
      </c>
      <c r="F246" s="5">
        <v>12</v>
      </c>
      <c r="G246" s="5" t="s">
        <v>3085</v>
      </c>
      <c r="H246" s="5" t="s">
        <v>74</v>
      </c>
      <c r="I246" s="5" t="s">
        <v>3086</v>
      </c>
      <c r="J246" s="6" t="s">
        <v>2035</v>
      </c>
      <c r="K246" s="4" t="s">
        <v>78</v>
      </c>
      <c r="M246" s="4"/>
      <c r="N246" s="4" t="s">
        <v>79</v>
      </c>
      <c r="O246" s="34"/>
      <c r="P246" s="34"/>
      <c r="Q246" s="34"/>
      <c r="R246" s="34"/>
      <c r="S246" s="34"/>
      <c r="T246" s="32"/>
      <c r="U246" s="32"/>
      <c r="V246" s="4"/>
      <c r="W246" s="4"/>
      <c r="X246" s="4"/>
      <c r="Y246" s="4"/>
      <c r="Z246" s="4"/>
      <c r="AA246" s="4"/>
      <c r="AB246" s="4"/>
      <c r="AC246" s="4"/>
      <c r="AD246" s="4"/>
      <c r="AE246" s="21"/>
    </row>
    <row r="247" spans="1:32" hidden="1">
      <c r="B247" s="5" t="s">
        <v>3087</v>
      </c>
      <c r="C247" s="5">
        <v>2019</v>
      </c>
      <c r="D247" s="5" t="s">
        <v>3088</v>
      </c>
      <c r="E247" s="5" t="s">
        <v>3089</v>
      </c>
      <c r="F247" s="5">
        <v>29</v>
      </c>
      <c r="G247" s="5" t="s">
        <v>2282</v>
      </c>
      <c r="H247" s="5" t="s">
        <v>74</v>
      </c>
      <c r="I247" s="5" t="s">
        <v>3090</v>
      </c>
      <c r="J247" s="6" t="s">
        <v>2035</v>
      </c>
      <c r="K247" s="4" t="s">
        <v>78</v>
      </c>
      <c r="M247" s="4"/>
      <c r="N247" s="4" t="s">
        <v>79</v>
      </c>
      <c r="O247" s="34"/>
      <c r="P247" s="34"/>
      <c r="Q247" s="34"/>
      <c r="R247" s="34"/>
      <c r="S247" s="34"/>
      <c r="T247" s="32"/>
      <c r="U247" s="32"/>
      <c r="V247" s="4"/>
      <c r="W247" s="4"/>
      <c r="X247" s="4"/>
      <c r="Y247" s="4"/>
      <c r="Z247" s="4"/>
      <c r="AA247" s="4"/>
      <c r="AB247" s="4"/>
      <c r="AC247" s="4"/>
      <c r="AD247" s="4"/>
      <c r="AE247" s="21"/>
    </row>
    <row r="248" spans="1:32" hidden="1">
      <c r="B248" s="5" t="s">
        <v>3091</v>
      </c>
      <c r="C248" s="5">
        <v>2019</v>
      </c>
      <c r="D248" s="5" t="s">
        <v>3092</v>
      </c>
      <c r="E248" s="5" t="s">
        <v>3093</v>
      </c>
      <c r="F248" s="5">
        <v>8</v>
      </c>
      <c r="G248" s="5" t="s">
        <v>3094</v>
      </c>
      <c r="H248" s="5" t="s">
        <v>74</v>
      </c>
      <c r="I248" s="5" t="s">
        <v>3095</v>
      </c>
      <c r="J248" s="6" t="s">
        <v>2035</v>
      </c>
      <c r="K248" s="4" t="s">
        <v>78</v>
      </c>
      <c r="M248" s="4"/>
      <c r="N248" s="4" t="s">
        <v>79</v>
      </c>
      <c r="O248" s="34"/>
      <c r="P248" s="34"/>
      <c r="Q248" s="34"/>
      <c r="R248" s="34"/>
      <c r="S248" s="34"/>
      <c r="T248" s="32"/>
      <c r="U248" s="32"/>
      <c r="V248" s="4"/>
      <c r="W248" s="4"/>
      <c r="X248" s="4"/>
      <c r="Y248" s="4"/>
      <c r="Z248" s="4"/>
      <c r="AA248" s="4"/>
      <c r="AB248" s="4"/>
      <c r="AC248" s="4"/>
      <c r="AD248" s="4"/>
      <c r="AE248" s="21"/>
    </row>
    <row r="249" spans="1:32" hidden="1">
      <c r="B249" s="5" t="s">
        <v>3096</v>
      </c>
      <c r="C249" s="5">
        <v>2019</v>
      </c>
      <c r="D249" s="5" t="s">
        <v>3097</v>
      </c>
      <c r="E249" s="5" t="s">
        <v>3098</v>
      </c>
      <c r="F249" s="5">
        <v>58</v>
      </c>
      <c r="G249" s="5" t="s">
        <v>233</v>
      </c>
      <c r="H249" s="5" t="s">
        <v>74</v>
      </c>
      <c r="I249" s="5" t="s">
        <v>3099</v>
      </c>
      <c r="J249" s="6" t="s">
        <v>2035</v>
      </c>
      <c r="K249" s="4" t="s">
        <v>78</v>
      </c>
      <c r="M249" s="4"/>
      <c r="N249" s="4" t="s">
        <v>79</v>
      </c>
      <c r="O249" s="34"/>
      <c r="P249" s="34"/>
      <c r="Q249" s="34"/>
      <c r="R249" s="34"/>
      <c r="S249" s="34"/>
      <c r="T249" s="32"/>
      <c r="U249" s="32"/>
      <c r="V249" s="4"/>
      <c r="W249" s="4"/>
      <c r="X249" s="4"/>
      <c r="Y249" s="4"/>
      <c r="Z249" s="4"/>
      <c r="AA249" s="4"/>
      <c r="AB249" s="4"/>
      <c r="AC249" s="4"/>
      <c r="AD249" s="4"/>
      <c r="AE249" s="21"/>
    </row>
    <row r="250" spans="1:32" hidden="1">
      <c r="B250" s="5" t="s">
        <v>3100</v>
      </c>
      <c r="C250" s="5">
        <v>2019</v>
      </c>
      <c r="D250" s="5" t="s">
        <v>3101</v>
      </c>
      <c r="E250" s="5" t="s">
        <v>3102</v>
      </c>
      <c r="F250" s="5">
        <v>16</v>
      </c>
      <c r="G250" s="5" t="s">
        <v>864</v>
      </c>
      <c r="H250" s="5" t="s">
        <v>74</v>
      </c>
      <c r="I250" s="5" t="s">
        <v>3103</v>
      </c>
      <c r="J250" s="6" t="s">
        <v>2035</v>
      </c>
      <c r="K250" s="4" t="s">
        <v>78</v>
      </c>
      <c r="M250" s="4"/>
      <c r="N250" s="4" t="s">
        <v>79</v>
      </c>
      <c r="O250" s="34"/>
      <c r="P250" s="34"/>
      <c r="Q250" s="34"/>
      <c r="R250" s="34"/>
      <c r="S250" s="34"/>
      <c r="T250" s="32"/>
      <c r="U250" s="32"/>
      <c r="V250" s="4"/>
      <c r="W250" s="4"/>
      <c r="X250" s="4"/>
      <c r="Y250" s="4"/>
      <c r="Z250" s="4"/>
      <c r="AA250" s="4"/>
      <c r="AB250" s="4"/>
      <c r="AC250" s="4"/>
      <c r="AD250" s="4"/>
      <c r="AE250" s="21"/>
    </row>
    <row r="251" spans="1:32" hidden="1">
      <c r="B251" s="5" t="s">
        <v>3104</v>
      </c>
      <c r="C251" s="5">
        <v>2019</v>
      </c>
      <c r="D251" s="5" t="s">
        <v>3105</v>
      </c>
      <c r="E251" s="5" t="s">
        <v>3106</v>
      </c>
      <c r="F251" s="5">
        <v>2</v>
      </c>
      <c r="G251" s="5" t="s">
        <v>92</v>
      </c>
      <c r="H251" s="5" t="s">
        <v>74</v>
      </c>
      <c r="I251" s="5" t="s">
        <v>3107</v>
      </c>
      <c r="J251" s="6" t="s">
        <v>2035</v>
      </c>
      <c r="K251" s="4" t="s">
        <v>78</v>
      </c>
      <c r="M251" s="4"/>
      <c r="N251" s="4" t="s">
        <v>79</v>
      </c>
      <c r="O251" s="34"/>
      <c r="P251" s="34"/>
      <c r="Q251" s="34"/>
      <c r="R251" s="34"/>
      <c r="S251" s="34"/>
      <c r="T251" s="32"/>
      <c r="U251" s="32"/>
      <c r="V251" s="4"/>
      <c r="W251" s="4"/>
      <c r="X251" s="4"/>
      <c r="Y251" s="4"/>
      <c r="Z251" s="4"/>
      <c r="AA251" s="4"/>
      <c r="AB251" s="4"/>
      <c r="AC251" s="4"/>
      <c r="AD251" s="4"/>
      <c r="AE251" s="21"/>
    </row>
    <row r="252" spans="1:32" hidden="1">
      <c r="B252" s="5" t="s">
        <v>3108</v>
      </c>
      <c r="C252" s="5">
        <v>2019</v>
      </c>
      <c r="D252" s="5" t="s">
        <v>3109</v>
      </c>
      <c r="E252" s="5" t="s">
        <v>3110</v>
      </c>
      <c r="F252" s="5">
        <v>8</v>
      </c>
      <c r="G252" s="5" t="s">
        <v>864</v>
      </c>
      <c r="H252" s="5" t="s">
        <v>74</v>
      </c>
      <c r="I252" s="5" t="s">
        <v>3111</v>
      </c>
      <c r="J252" s="6" t="s">
        <v>2035</v>
      </c>
      <c r="K252" s="4" t="s">
        <v>78</v>
      </c>
      <c r="M252" s="4"/>
      <c r="N252" s="4" t="s">
        <v>79</v>
      </c>
      <c r="O252" s="34"/>
      <c r="P252" s="34"/>
      <c r="Q252" s="34"/>
      <c r="R252" s="34"/>
      <c r="S252" s="34"/>
      <c r="T252" s="32"/>
      <c r="U252" s="32"/>
      <c r="V252" s="4"/>
      <c r="W252" s="4"/>
      <c r="X252" s="4"/>
      <c r="Y252" s="4"/>
      <c r="Z252" s="4"/>
      <c r="AA252" s="4"/>
      <c r="AB252" s="4"/>
      <c r="AC252" s="4"/>
      <c r="AD252" s="4"/>
      <c r="AE252" s="21"/>
    </row>
    <row r="253" spans="1:32" hidden="1">
      <c r="B253" s="5" t="s">
        <v>3112</v>
      </c>
      <c r="C253" s="5">
        <v>2019</v>
      </c>
      <c r="D253" s="5" t="s">
        <v>3113</v>
      </c>
      <c r="E253" s="5" t="s">
        <v>3114</v>
      </c>
      <c r="F253" s="5">
        <v>8</v>
      </c>
      <c r="G253" s="5" t="s">
        <v>277</v>
      </c>
      <c r="H253" s="5" t="s">
        <v>74</v>
      </c>
      <c r="I253" s="5" t="s">
        <v>3115</v>
      </c>
      <c r="J253" s="6" t="s">
        <v>2035</v>
      </c>
      <c r="K253" s="4" t="s">
        <v>78</v>
      </c>
      <c r="M253" s="4"/>
      <c r="N253" s="4" t="s">
        <v>79</v>
      </c>
      <c r="O253" s="34"/>
      <c r="P253" s="34"/>
      <c r="Q253" s="34"/>
      <c r="R253" s="34"/>
      <c r="S253" s="34"/>
      <c r="T253" s="32"/>
      <c r="U253" s="32"/>
      <c r="V253" s="4"/>
      <c r="W253" s="4"/>
      <c r="X253" s="4"/>
      <c r="Y253" s="4"/>
      <c r="Z253" s="4"/>
      <c r="AA253" s="4"/>
      <c r="AB253" s="4"/>
      <c r="AC253" s="4"/>
      <c r="AD253" s="4"/>
      <c r="AE253" s="21"/>
    </row>
    <row r="254" spans="1:32" hidden="1">
      <c r="B254" s="5" t="s">
        <v>3116</v>
      </c>
      <c r="C254" s="5">
        <v>2019</v>
      </c>
      <c r="D254" s="5" t="s">
        <v>3117</v>
      </c>
      <c r="E254" s="5" t="s">
        <v>3118</v>
      </c>
      <c r="F254" s="5">
        <v>26</v>
      </c>
      <c r="G254" s="5" t="s">
        <v>112</v>
      </c>
      <c r="H254" s="5" t="s">
        <v>74</v>
      </c>
      <c r="I254" s="5" t="s">
        <v>3119</v>
      </c>
      <c r="J254" s="6" t="s">
        <v>2035</v>
      </c>
      <c r="K254" s="4" t="s">
        <v>78</v>
      </c>
      <c r="M254" s="4"/>
      <c r="N254" s="4" t="s">
        <v>79</v>
      </c>
      <c r="O254" s="34"/>
      <c r="P254" s="34"/>
      <c r="Q254" s="34"/>
      <c r="R254" s="34"/>
      <c r="S254" s="34"/>
      <c r="T254" s="32"/>
      <c r="U254" s="32"/>
      <c r="V254" s="4"/>
      <c r="W254" s="4"/>
      <c r="X254" s="4"/>
      <c r="Y254" s="4"/>
      <c r="Z254" s="4"/>
      <c r="AA254" s="4"/>
      <c r="AB254" s="4"/>
      <c r="AC254" s="4"/>
      <c r="AD254" s="4"/>
      <c r="AE254" s="21"/>
    </row>
    <row r="255" spans="1:32" hidden="1">
      <c r="B255" s="5" t="s">
        <v>3120</v>
      </c>
      <c r="C255" s="5">
        <v>2019</v>
      </c>
      <c r="D255" s="5" t="s">
        <v>3121</v>
      </c>
      <c r="E255" s="5" t="s">
        <v>3122</v>
      </c>
      <c r="F255" s="5">
        <v>11</v>
      </c>
      <c r="G255" s="5" t="s">
        <v>196</v>
      </c>
      <c r="H255" s="5" t="s">
        <v>74</v>
      </c>
      <c r="I255" s="5" t="s">
        <v>3123</v>
      </c>
      <c r="J255" s="6" t="s">
        <v>2035</v>
      </c>
      <c r="K255" s="4" t="s">
        <v>78</v>
      </c>
      <c r="M255" s="4"/>
      <c r="N255" s="4" t="s">
        <v>79</v>
      </c>
      <c r="O255" s="34"/>
      <c r="P255" s="34"/>
      <c r="Q255" s="34"/>
      <c r="R255" s="34"/>
      <c r="S255" s="34"/>
      <c r="T255" s="32"/>
      <c r="U255" s="32"/>
      <c r="V255" s="4"/>
      <c r="W255" s="4"/>
      <c r="X255" s="4"/>
      <c r="Y255" s="4"/>
      <c r="Z255" s="4"/>
      <c r="AA255" s="4"/>
      <c r="AB255" s="4"/>
      <c r="AC255" s="4"/>
      <c r="AD255" s="4"/>
      <c r="AE255" s="21"/>
    </row>
    <row r="256" spans="1:32" hidden="1">
      <c r="B256" s="5" t="s">
        <v>3124</v>
      </c>
      <c r="C256" s="5">
        <v>2019</v>
      </c>
      <c r="D256" s="5" t="s">
        <v>3125</v>
      </c>
      <c r="E256" s="5" t="s">
        <v>3126</v>
      </c>
      <c r="F256" s="5">
        <v>3</v>
      </c>
      <c r="G256" s="5" t="s">
        <v>2081</v>
      </c>
      <c r="H256" s="5" t="s">
        <v>74</v>
      </c>
      <c r="I256" s="5" t="s">
        <v>3127</v>
      </c>
      <c r="J256" s="6" t="s">
        <v>2035</v>
      </c>
      <c r="K256" s="4" t="s">
        <v>78</v>
      </c>
      <c r="M256" s="4"/>
      <c r="N256" s="4" t="s">
        <v>79</v>
      </c>
      <c r="O256" s="34"/>
      <c r="P256" s="34"/>
      <c r="Q256" s="34"/>
      <c r="R256" s="34"/>
      <c r="S256" s="34"/>
      <c r="T256" s="32"/>
      <c r="U256" s="32"/>
      <c r="V256" s="4"/>
      <c r="W256" s="4"/>
      <c r="X256" s="4"/>
      <c r="Y256" s="4"/>
      <c r="Z256" s="4"/>
      <c r="AA256" s="4"/>
      <c r="AB256" s="4"/>
      <c r="AC256" s="4"/>
      <c r="AD256" s="4"/>
      <c r="AE256" s="21"/>
    </row>
    <row r="257" spans="1:31" ht="409.5">
      <c r="A257" s="29">
        <v>52</v>
      </c>
      <c r="B257" s="5" t="s">
        <v>3128</v>
      </c>
      <c r="C257" s="5">
        <v>2019</v>
      </c>
      <c r="D257" s="5" t="s">
        <v>3129</v>
      </c>
      <c r="E257" s="5" t="s">
        <v>3130</v>
      </c>
      <c r="F257" s="5">
        <v>21</v>
      </c>
      <c r="G257" s="5" t="s">
        <v>112</v>
      </c>
      <c r="H257" s="5" t="s">
        <v>74</v>
      </c>
      <c r="I257" s="5" t="s">
        <v>3131</v>
      </c>
      <c r="J257" s="6" t="s">
        <v>2035</v>
      </c>
      <c r="K257" s="4" t="s">
        <v>77</v>
      </c>
      <c r="L257" s="4" t="s">
        <v>77</v>
      </c>
      <c r="M257" s="4" t="s">
        <v>78</v>
      </c>
      <c r="N257" s="4" t="s">
        <v>79</v>
      </c>
      <c r="O257" s="34" t="s">
        <v>171</v>
      </c>
      <c r="P257" s="34" t="s">
        <v>157</v>
      </c>
      <c r="Q257" s="34"/>
      <c r="R257" s="34" t="s">
        <v>3132</v>
      </c>
      <c r="S257" s="34" t="s">
        <v>3133</v>
      </c>
      <c r="T257" s="32"/>
      <c r="U257" s="32"/>
      <c r="V257" s="4" t="s">
        <v>86</v>
      </c>
      <c r="W257" s="4" t="s">
        <v>86</v>
      </c>
      <c r="X257" s="4" t="s">
        <v>86</v>
      </c>
      <c r="Y257" s="4" t="s">
        <v>86</v>
      </c>
      <c r="Z257" s="4" t="s">
        <v>86</v>
      </c>
      <c r="AA257" s="4" t="s">
        <v>86</v>
      </c>
      <c r="AB257" s="4" t="s">
        <v>86</v>
      </c>
      <c r="AC257" s="4" t="s">
        <v>88</v>
      </c>
      <c r="AD257" s="4" t="s">
        <v>86</v>
      </c>
      <c r="AE257" s="4" t="s">
        <v>86</v>
      </c>
    </row>
    <row r="258" spans="1:31" ht="145">
      <c r="A258" s="29">
        <v>53</v>
      </c>
      <c r="B258" s="5" t="s">
        <v>3134</v>
      </c>
      <c r="C258" s="5">
        <v>2019</v>
      </c>
      <c r="D258" s="5" t="s">
        <v>3135</v>
      </c>
      <c r="E258" s="5" t="s">
        <v>3136</v>
      </c>
      <c r="F258" s="5">
        <v>0</v>
      </c>
      <c r="G258" s="5" t="s">
        <v>3137</v>
      </c>
      <c r="H258" s="5" t="s">
        <v>74</v>
      </c>
      <c r="I258" s="5" t="s">
        <v>757</v>
      </c>
      <c r="J258" s="6" t="s">
        <v>2035</v>
      </c>
      <c r="K258" s="4" t="s">
        <v>77</v>
      </c>
      <c r="L258" s="4" t="s">
        <v>77</v>
      </c>
      <c r="M258" s="4" t="s">
        <v>78</v>
      </c>
      <c r="N258" s="4" t="s">
        <v>79</v>
      </c>
      <c r="O258" s="34" t="s">
        <v>80</v>
      </c>
      <c r="P258" s="34" t="s">
        <v>119</v>
      </c>
      <c r="Q258" s="34" t="s">
        <v>3138</v>
      </c>
      <c r="R258" s="34" t="s">
        <v>3139</v>
      </c>
      <c r="S258" s="4" t="s">
        <v>3045</v>
      </c>
      <c r="T258" s="32"/>
      <c r="U258" s="32"/>
      <c r="V258" s="4" t="s">
        <v>86</v>
      </c>
      <c r="W258" s="4" t="s">
        <v>86</v>
      </c>
      <c r="X258" s="4" t="s">
        <v>86</v>
      </c>
      <c r="Y258" s="4" t="s">
        <v>86</v>
      </c>
      <c r="Z258" s="4" t="s">
        <v>86</v>
      </c>
      <c r="AA258" s="4" t="s">
        <v>86</v>
      </c>
      <c r="AB258" s="4" t="s">
        <v>88</v>
      </c>
      <c r="AC258" s="4" t="s">
        <v>86</v>
      </c>
      <c r="AD258" s="4" t="s">
        <v>86</v>
      </c>
      <c r="AE258" s="4" t="s">
        <v>86</v>
      </c>
    </row>
    <row r="259" spans="1:31" hidden="1">
      <c r="B259" s="5" t="s">
        <v>3140</v>
      </c>
      <c r="C259" s="5">
        <v>2019</v>
      </c>
      <c r="D259" s="5" t="s">
        <v>3141</v>
      </c>
      <c r="E259" s="5" t="s">
        <v>3142</v>
      </c>
      <c r="F259" s="5">
        <v>36</v>
      </c>
      <c r="G259" s="5" t="s">
        <v>1222</v>
      </c>
      <c r="H259" s="5" t="s">
        <v>74</v>
      </c>
      <c r="I259" s="5" t="s">
        <v>3143</v>
      </c>
      <c r="J259" s="6" t="s">
        <v>2035</v>
      </c>
      <c r="K259" s="4" t="s">
        <v>77</v>
      </c>
      <c r="L259" s="4" t="s">
        <v>78</v>
      </c>
      <c r="M259" s="4"/>
      <c r="N259" s="4" t="s">
        <v>79</v>
      </c>
      <c r="O259" s="34"/>
      <c r="P259" s="34"/>
      <c r="Q259" s="34"/>
      <c r="R259" s="34"/>
      <c r="S259" s="34"/>
      <c r="T259" s="32"/>
      <c r="U259" s="32"/>
      <c r="V259" s="4"/>
      <c r="W259" s="4"/>
      <c r="X259" s="4"/>
      <c r="Y259" s="4"/>
      <c r="Z259" s="4"/>
      <c r="AA259" s="4"/>
      <c r="AB259" s="4"/>
      <c r="AC259" s="4"/>
      <c r="AD259" s="4"/>
      <c r="AE259" s="21"/>
    </row>
    <row r="260" spans="1:31" hidden="1">
      <c r="B260" s="5" t="s">
        <v>3144</v>
      </c>
      <c r="C260" s="5">
        <v>2019</v>
      </c>
      <c r="D260" s="5" t="s">
        <v>3145</v>
      </c>
      <c r="E260" s="5" t="s">
        <v>3146</v>
      </c>
      <c r="F260" s="5">
        <v>34</v>
      </c>
      <c r="G260" s="5" t="s">
        <v>713</v>
      </c>
      <c r="H260" s="5" t="s">
        <v>74</v>
      </c>
      <c r="I260" s="5" t="s">
        <v>3147</v>
      </c>
      <c r="J260" s="6" t="s">
        <v>2035</v>
      </c>
      <c r="K260" s="4" t="s">
        <v>78</v>
      </c>
      <c r="M260" s="4"/>
      <c r="N260" s="4" t="s">
        <v>79</v>
      </c>
      <c r="O260" s="34"/>
      <c r="P260" s="34"/>
      <c r="Q260" s="34"/>
      <c r="R260" s="34"/>
      <c r="S260" s="34"/>
      <c r="T260" s="32"/>
      <c r="U260" s="32"/>
      <c r="V260" s="4"/>
      <c r="W260" s="4"/>
      <c r="X260" s="4"/>
      <c r="Y260" s="4"/>
      <c r="Z260" s="4"/>
      <c r="AA260" s="4"/>
      <c r="AB260" s="4"/>
      <c r="AC260" s="4"/>
      <c r="AD260" s="4"/>
      <c r="AE260" s="21"/>
    </row>
    <row r="261" spans="1:31" hidden="1">
      <c r="B261" s="5" t="s">
        <v>3148</v>
      </c>
      <c r="C261" s="5">
        <v>2019</v>
      </c>
      <c r="D261" s="5" t="s">
        <v>3149</v>
      </c>
      <c r="E261" s="5" t="s">
        <v>3150</v>
      </c>
      <c r="F261" s="5">
        <v>36</v>
      </c>
      <c r="G261" s="5" t="s">
        <v>985</v>
      </c>
      <c r="H261" s="5" t="s">
        <v>74</v>
      </c>
      <c r="I261" s="5" t="s">
        <v>3151</v>
      </c>
      <c r="J261" s="6" t="s">
        <v>2035</v>
      </c>
      <c r="K261" s="4" t="s">
        <v>78</v>
      </c>
      <c r="M261" s="4"/>
      <c r="N261" s="4" t="s">
        <v>79</v>
      </c>
      <c r="O261" s="34"/>
      <c r="P261" s="34"/>
      <c r="Q261" s="34"/>
      <c r="R261" s="34"/>
      <c r="S261" s="34"/>
      <c r="T261" s="32"/>
      <c r="U261" s="32"/>
      <c r="V261" s="4"/>
      <c r="W261" s="4"/>
      <c r="X261" s="4"/>
      <c r="Y261" s="4"/>
      <c r="Z261" s="4"/>
      <c r="AA261" s="4"/>
      <c r="AB261" s="4"/>
      <c r="AC261" s="4"/>
      <c r="AD261" s="4"/>
      <c r="AE261" s="21"/>
    </row>
    <row r="262" spans="1:31" hidden="1">
      <c r="B262" s="5" t="s">
        <v>3152</v>
      </c>
      <c r="C262" s="5">
        <v>2018</v>
      </c>
      <c r="D262" s="5" t="s">
        <v>3153</v>
      </c>
      <c r="E262" s="5" t="s">
        <v>3154</v>
      </c>
      <c r="F262" s="5">
        <v>41</v>
      </c>
      <c r="G262" s="5" t="s">
        <v>2282</v>
      </c>
      <c r="H262" s="5" t="s">
        <v>74</v>
      </c>
      <c r="I262" s="5" t="s">
        <v>3155</v>
      </c>
      <c r="J262" s="6" t="s">
        <v>2035</v>
      </c>
      <c r="K262" s="4" t="s">
        <v>78</v>
      </c>
      <c r="M262" s="4"/>
      <c r="N262" s="4" t="s">
        <v>79</v>
      </c>
      <c r="O262" s="34"/>
      <c r="P262" s="34"/>
      <c r="Q262" s="34"/>
      <c r="R262" s="34"/>
      <c r="S262" s="34"/>
      <c r="T262" s="32"/>
      <c r="U262" s="32"/>
      <c r="V262" s="4"/>
      <c r="W262" s="4"/>
      <c r="X262" s="4"/>
      <c r="Y262" s="4"/>
      <c r="Z262" s="4"/>
      <c r="AA262" s="4"/>
      <c r="AB262" s="4"/>
      <c r="AC262" s="4"/>
      <c r="AD262" s="4"/>
      <c r="AE262" s="21"/>
    </row>
    <row r="263" spans="1:31" hidden="1">
      <c r="B263" s="5" t="s">
        <v>3156</v>
      </c>
      <c r="C263" s="5">
        <v>2018</v>
      </c>
      <c r="D263" s="5" t="s">
        <v>3157</v>
      </c>
      <c r="E263" s="5" t="s">
        <v>3158</v>
      </c>
      <c r="F263" s="5">
        <v>7</v>
      </c>
      <c r="G263" s="5" t="s">
        <v>804</v>
      </c>
      <c r="H263" s="5" t="s">
        <v>74</v>
      </c>
      <c r="I263" s="5" t="s">
        <v>3159</v>
      </c>
      <c r="J263" s="6" t="s">
        <v>2035</v>
      </c>
      <c r="K263" s="4" t="s">
        <v>78</v>
      </c>
      <c r="M263" s="4"/>
      <c r="N263" s="4" t="s">
        <v>79</v>
      </c>
      <c r="O263" s="34"/>
      <c r="P263" s="34"/>
      <c r="Q263" s="34"/>
      <c r="R263" s="34"/>
      <c r="S263" s="34"/>
      <c r="T263" s="32"/>
      <c r="U263" s="32"/>
      <c r="V263" s="4"/>
      <c r="W263" s="4"/>
      <c r="X263" s="4"/>
      <c r="Y263" s="4"/>
      <c r="Z263" s="4"/>
      <c r="AA263" s="4"/>
      <c r="AB263" s="4"/>
      <c r="AC263" s="4"/>
      <c r="AD263" s="4"/>
      <c r="AE263" s="21"/>
    </row>
    <row r="264" spans="1:31" hidden="1">
      <c r="B264" s="5" t="s">
        <v>3160</v>
      </c>
      <c r="C264" s="5">
        <v>2018</v>
      </c>
      <c r="D264" s="5" t="s">
        <v>3161</v>
      </c>
      <c r="E264" s="5" t="s">
        <v>3162</v>
      </c>
      <c r="F264" s="5">
        <v>46</v>
      </c>
      <c r="G264" s="5" t="s">
        <v>341</v>
      </c>
      <c r="H264" s="5" t="s">
        <v>74</v>
      </c>
      <c r="I264" s="5" t="s">
        <v>3163</v>
      </c>
      <c r="J264" s="6" t="s">
        <v>2035</v>
      </c>
      <c r="K264" s="4" t="s">
        <v>78</v>
      </c>
      <c r="M264" s="4"/>
      <c r="N264" s="4" t="s">
        <v>79</v>
      </c>
      <c r="O264" s="34"/>
      <c r="P264" s="34"/>
      <c r="Q264" s="34"/>
      <c r="R264" s="34"/>
      <c r="S264" s="34"/>
      <c r="T264" s="32"/>
      <c r="U264" s="32"/>
      <c r="V264" s="4"/>
      <c r="W264" s="4"/>
      <c r="X264" s="4"/>
      <c r="Y264" s="4"/>
      <c r="Z264" s="4"/>
      <c r="AA264" s="4"/>
      <c r="AB264" s="4"/>
      <c r="AC264" s="4"/>
      <c r="AD264" s="4"/>
      <c r="AE264" s="21"/>
    </row>
    <row r="265" spans="1:31" hidden="1">
      <c r="B265" s="5" t="s">
        <v>3164</v>
      </c>
      <c r="C265" s="5">
        <v>2018</v>
      </c>
      <c r="D265" s="5" t="s">
        <v>3165</v>
      </c>
      <c r="E265" s="5" t="s">
        <v>3166</v>
      </c>
      <c r="F265" s="5">
        <v>4</v>
      </c>
      <c r="G265" s="5" t="s">
        <v>1367</v>
      </c>
      <c r="H265" s="5" t="s">
        <v>74</v>
      </c>
      <c r="I265" s="5" t="s">
        <v>3167</v>
      </c>
      <c r="J265" s="6" t="s">
        <v>2035</v>
      </c>
      <c r="K265" s="4" t="s">
        <v>78</v>
      </c>
      <c r="M265" s="4"/>
      <c r="N265" s="4" t="s">
        <v>79</v>
      </c>
      <c r="O265" s="34"/>
      <c r="P265" s="34"/>
      <c r="Q265" s="34"/>
      <c r="R265" s="34"/>
      <c r="S265" s="34"/>
      <c r="T265" s="32"/>
      <c r="U265" s="32"/>
      <c r="V265" s="4"/>
      <c r="W265" s="4"/>
      <c r="X265" s="4"/>
      <c r="Y265" s="4"/>
      <c r="Z265" s="4"/>
      <c r="AA265" s="4"/>
      <c r="AB265" s="4"/>
      <c r="AC265" s="4"/>
      <c r="AD265" s="4"/>
      <c r="AE265" s="21"/>
    </row>
    <row r="266" spans="1:31" hidden="1">
      <c r="B266" s="5" t="s">
        <v>3168</v>
      </c>
      <c r="C266" s="5">
        <v>2018</v>
      </c>
      <c r="D266" s="5" t="s">
        <v>3169</v>
      </c>
      <c r="E266" s="5" t="s">
        <v>3170</v>
      </c>
      <c r="F266" s="5">
        <v>0</v>
      </c>
      <c r="G266" s="5" t="s">
        <v>3171</v>
      </c>
      <c r="H266" s="5" t="s">
        <v>74</v>
      </c>
      <c r="I266" s="5" t="s">
        <v>3172</v>
      </c>
      <c r="J266" s="6" t="s">
        <v>2035</v>
      </c>
      <c r="K266" s="4" t="s">
        <v>78</v>
      </c>
      <c r="M266" s="4"/>
      <c r="N266" s="4" t="s">
        <v>79</v>
      </c>
      <c r="O266" s="34"/>
      <c r="P266" s="34"/>
      <c r="Q266" s="34"/>
      <c r="R266" s="34"/>
      <c r="S266" s="34"/>
      <c r="T266" s="32"/>
      <c r="U266" s="32"/>
      <c r="V266" s="4"/>
      <c r="W266" s="4"/>
      <c r="X266" s="4"/>
      <c r="Y266" s="4"/>
      <c r="Z266" s="4"/>
      <c r="AA266" s="4"/>
      <c r="AB266" s="4"/>
      <c r="AC266" s="4"/>
      <c r="AD266" s="4"/>
      <c r="AE266" s="21"/>
    </row>
    <row r="267" spans="1:31" hidden="1">
      <c r="B267" s="5" t="s">
        <v>3173</v>
      </c>
      <c r="C267" s="5">
        <v>2018</v>
      </c>
      <c r="D267" s="5" t="s">
        <v>3174</v>
      </c>
      <c r="E267" s="5" t="s">
        <v>3175</v>
      </c>
      <c r="F267" s="5">
        <v>17</v>
      </c>
      <c r="G267" s="5" t="s">
        <v>277</v>
      </c>
      <c r="H267" s="5" t="s">
        <v>74</v>
      </c>
      <c r="I267" s="5" t="s">
        <v>3176</v>
      </c>
      <c r="J267" s="6" t="s">
        <v>2035</v>
      </c>
      <c r="K267" s="4" t="s">
        <v>78</v>
      </c>
      <c r="M267" s="4"/>
      <c r="N267" s="4" t="s">
        <v>79</v>
      </c>
      <c r="O267" s="34"/>
      <c r="P267" s="34"/>
      <c r="Q267" s="34"/>
      <c r="R267" s="34"/>
      <c r="S267" s="34"/>
      <c r="T267" s="32"/>
      <c r="U267" s="32"/>
      <c r="V267" s="4"/>
      <c r="W267" s="4"/>
      <c r="X267" s="4"/>
      <c r="Y267" s="4"/>
      <c r="Z267" s="4"/>
      <c r="AA267" s="4"/>
      <c r="AB267" s="4"/>
      <c r="AC267" s="4"/>
      <c r="AD267" s="4"/>
      <c r="AE267" s="21"/>
    </row>
    <row r="268" spans="1:31" hidden="1">
      <c r="B268" s="5" t="s">
        <v>3177</v>
      </c>
      <c r="C268" s="5">
        <v>2018</v>
      </c>
      <c r="D268" s="5" t="s">
        <v>3178</v>
      </c>
      <c r="E268" s="5" t="s">
        <v>3179</v>
      </c>
      <c r="F268" s="5">
        <v>27</v>
      </c>
      <c r="G268" s="5" t="s">
        <v>140</v>
      </c>
      <c r="H268" s="5" t="s">
        <v>74</v>
      </c>
      <c r="I268" s="5" t="s">
        <v>3180</v>
      </c>
      <c r="J268" s="6" t="s">
        <v>2035</v>
      </c>
      <c r="K268" s="4" t="s">
        <v>78</v>
      </c>
      <c r="M268" s="4"/>
      <c r="N268" s="4" t="s">
        <v>79</v>
      </c>
      <c r="O268" s="34"/>
      <c r="P268" s="34"/>
      <c r="Q268" s="34"/>
      <c r="R268" s="34"/>
      <c r="S268" s="34"/>
      <c r="T268" s="32"/>
      <c r="U268" s="32"/>
      <c r="V268" s="4"/>
      <c r="W268" s="4"/>
      <c r="X268" s="4"/>
      <c r="Y268" s="4"/>
      <c r="Z268" s="4"/>
      <c r="AA268" s="4"/>
      <c r="AB268" s="4"/>
      <c r="AC268" s="4"/>
      <c r="AD268" s="4"/>
      <c r="AE268" s="21"/>
    </row>
    <row r="269" spans="1:31" hidden="1">
      <c r="B269" s="5" t="s">
        <v>3181</v>
      </c>
      <c r="C269" s="5">
        <v>2018</v>
      </c>
      <c r="D269" s="5" t="s">
        <v>3182</v>
      </c>
      <c r="E269" s="5" t="s">
        <v>3183</v>
      </c>
      <c r="F269" s="5">
        <v>43</v>
      </c>
      <c r="G269" s="5" t="s">
        <v>140</v>
      </c>
      <c r="H269" s="5" t="s">
        <v>74</v>
      </c>
      <c r="I269" s="5" t="s">
        <v>3184</v>
      </c>
      <c r="J269" s="6" t="s">
        <v>2035</v>
      </c>
      <c r="K269" s="4" t="s">
        <v>78</v>
      </c>
      <c r="M269" s="4"/>
      <c r="N269" s="4" t="s">
        <v>79</v>
      </c>
      <c r="O269" s="34"/>
      <c r="P269" s="34"/>
      <c r="Q269" s="34"/>
      <c r="R269" s="34"/>
      <c r="S269" s="34"/>
      <c r="T269" s="32"/>
      <c r="U269" s="32"/>
      <c r="V269" s="4"/>
      <c r="W269" s="4"/>
      <c r="X269" s="4"/>
      <c r="Y269" s="4"/>
      <c r="Z269" s="4"/>
      <c r="AA269" s="4"/>
      <c r="AB269" s="4"/>
      <c r="AC269" s="4"/>
      <c r="AD269" s="4"/>
      <c r="AE269" s="21"/>
    </row>
    <row r="270" spans="1:31" hidden="1">
      <c r="B270" s="5" t="s">
        <v>3185</v>
      </c>
      <c r="C270" s="5">
        <v>2018</v>
      </c>
      <c r="D270" s="5" t="s">
        <v>3186</v>
      </c>
      <c r="E270" s="5" t="s">
        <v>3187</v>
      </c>
      <c r="F270" s="5">
        <v>11</v>
      </c>
      <c r="G270" s="5" t="s">
        <v>140</v>
      </c>
      <c r="H270" s="5" t="s">
        <v>74</v>
      </c>
      <c r="I270" s="5" t="s">
        <v>3188</v>
      </c>
      <c r="J270" s="6" t="s">
        <v>2035</v>
      </c>
      <c r="K270" s="4" t="s">
        <v>78</v>
      </c>
      <c r="M270" s="4"/>
      <c r="N270" s="4" t="s">
        <v>79</v>
      </c>
      <c r="O270" s="34"/>
      <c r="P270" s="34"/>
      <c r="Q270" s="34"/>
      <c r="R270" s="34"/>
      <c r="S270" s="34"/>
      <c r="T270" s="32"/>
      <c r="U270" s="32"/>
      <c r="V270" s="4"/>
      <c r="W270" s="4"/>
      <c r="X270" s="4"/>
      <c r="Y270" s="4"/>
      <c r="Z270" s="4"/>
      <c r="AA270" s="4"/>
      <c r="AB270" s="4"/>
      <c r="AC270" s="4"/>
      <c r="AD270" s="4"/>
      <c r="AE270" s="21"/>
    </row>
    <row r="271" spans="1:31" hidden="1">
      <c r="B271" s="5" t="s">
        <v>3189</v>
      </c>
      <c r="C271" s="5">
        <v>2018</v>
      </c>
      <c r="D271" s="5" t="s">
        <v>3190</v>
      </c>
      <c r="E271" s="5" t="s">
        <v>3191</v>
      </c>
      <c r="F271" s="5">
        <v>17</v>
      </c>
      <c r="G271" s="5" t="s">
        <v>112</v>
      </c>
      <c r="H271" s="5" t="s">
        <v>74</v>
      </c>
      <c r="I271" s="5" t="s">
        <v>3192</v>
      </c>
      <c r="J271" s="6" t="s">
        <v>2035</v>
      </c>
      <c r="K271" s="4" t="s">
        <v>78</v>
      </c>
      <c r="M271" s="4"/>
      <c r="N271" s="4" t="s">
        <v>79</v>
      </c>
      <c r="O271" s="34"/>
      <c r="P271" s="34"/>
      <c r="Q271" s="34"/>
      <c r="R271" s="34"/>
      <c r="S271" s="34"/>
      <c r="T271" s="32"/>
      <c r="U271" s="32"/>
      <c r="V271" s="4"/>
      <c r="W271" s="4"/>
      <c r="X271" s="4"/>
      <c r="Y271" s="4"/>
      <c r="Z271" s="4"/>
      <c r="AA271" s="4"/>
      <c r="AB271" s="4"/>
      <c r="AC271" s="4"/>
      <c r="AD271" s="4"/>
      <c r="AE271" s="21"/>
    </row>
    <row r="272" spans="1:31" hidden="1">
      <c r="B272" s="5" t="s">
        <v>3193</v>
      </c>
      <c r="C272" s="5">
        <v>2018</v>
      </c>
      <c r="D272" s="5" t="s">
        <v>3194</v>
      </c>
      <c r="E272" s="5" t="s">
        <v>3195</v>
      </c>
      <c r="F272" s="5">
        <v>10</v>
      </c>
      <c r="G272" s="5" t="s">
        <v>3196</v>
      </c>
      <c r="H272" s="5" t="s">
        <v>74</v>
      </c>
      <c r="I272" s="5" t="s">
        <v>3197</v>
      </c>
      <c r="J272" s="6" t="s">
        <v>2035</v>
      </c>
      <c r="K272" s="4" t="s">
        <v>78</v>
      </c>
      <c r="M272" s="4"/>
      <c r="N272" s="4" t="s">
        <v>79</v>
      </c>
      <c r="O272" s="34"/>
      <c r="P272" s="34"/>
      <c r="Q272" s="34"/>
      <c r="R272" s="34"/>
      <c r="S272" s="34"/>
      <c r="T272" s="32"/>
      <c r="U272" s="32"/>
      <c r="V272" s="4"/>
      <c r="W272" s="4"/>
      <c r="X272" s="4"/>
      <c r="Y272" s="4"/>
      <c r="Z272" s="4"/>
      <c r="AA272" s="4"/>
      <c r="AB272" s="4"/>
      <c r="AC272" s="4"/>
      <c r="AD272" s="4"/>
      <c r="AE272" s="21"/>
    </row>
    <row r="273" spans="1:31" hidden="1">
      <c r="B273" s="5" t="s">
        <v>3198</v>
      </c>
      <c r="C273" s="5">
        <v>2018</v>
      </c>
      <c r="D273" s="5" t="s">
        <v>3199</v>
      </c>
      <c r="E273" s="5" t="s">
        <v>3200</v>
      </c>
      <c r="F273" s="5">
        <v>1</v>
      </c>
      <c r="G273" s="5" t="s">
        <v>2855</v>
      </c>
      <c r="H273" s="5" t="s">
        <v>74</v>
      </c>
      <c r="I273" s="5" t="s">
        <v>3201</v>
      </c>
      <c r="J273" s="6" t="s">
        <v>2035</v>
      </c>
      <c r="K273" s="4" t="s">
        <v>78</v>
      </c>
      <c r="M273" s="4"/>
      <c r="N273" s="4" t="s">
        <v>79</v>
      </c>
      <c r="O273" s="34"/>
      <c r="P273" s="34"/>
      <c r="Q273" s="34"/>
      <c r="R273" s="34"/>
      <c r="S273" s="34"/>
      <c r="T273" s="32"/>
      <c r="U273" s="32"/>
      <c r="V273" s="4"/>
      <c r="W273" s="4"/>
      <c r="X273" s="4"/>
      <c r="Y273" s="4"/>
      <c r="Z273" s="4"/>
      <c r="AA273" s="4"/>
      <c r="AB273" s="4"/>
      <c r="AC273" s="4"/>
      <c r="AD273" s="4"/>
      <c r="AE273" s="21"/>
    </row>
    <row r="274" spans="1:31" hidden="1">
      <c r="B274" s="5" t="s">
        <v>3202</v>
      </c>
      <c r="C274" s="5">
        <v>2018</v>
      </c>
      <c r="D274" s="5" t="s">
        <v>3203</v>
      </c>
      <c r="E274" s="5" t="s">
        <v>3204</v>
      </c>
      <c r="F274" s="5">
        <v>25</v>
      </c>
      <c r="G274" s="5" t="s">
        <v>140</v>
      </c>
      <c r="H274" s="5" t="s">
        <v>74</v>
      </c>
      <c r="I274" s="5" t="s">
        <v>3205</v>
      </c>
      <c r="J274" s="6" t="s">
        <v>2035</v>
      </c>
      <c r="K274" s="4" t="s">
        <v>78</v>
      </c>
      <c r="M274" s="4"/>
      <c r="N274" s="4" t="s">
        <v>79</v>
      </c>
      <c r="O274" s="34"/>
      <c r="P274" s="34"/>
      <c r="Q274" s="34"/>
      <c r="R274" s="34"/>
      <c r="S274" s="34"/>
      <c r="T274" s="32"/>
      <c r="U274" s="32"/>
      <c r="V274" s="4"/>
      <c r="W274" s="4"/>
      <c r="X274" s="4"/>
      <c r="Y274" s="4"/>
      <c r="Z274" s="4"/>
      <c r="AA274" s="4"/>
      <c r="AB274" s="4"/>
      <c r="AC274" s="4"/>
      <c r="AD274" s="4"/>
      <c r="AE274" s="21"/>
    </row>
    <row r="275" spans="1:31" hidden="1">
      <c r="B275" s="5" t="s">
        <v>3206</v>
      </c>
      <c r="C275" s="5">
        <v>2018</v>
      </c>
      <c r="D275" s="5" t="s">
        <v>3207</v>
      </c>
      <c r="E275" s="5" t="s">
        <v>3208</v>
      </c>
      <c r="F275" s="5">
        <v>47</v>
      </c>
      <c r="G275" s="5" t="s">
        <v>140</v>
      </c>
      <c r="H275" s="5" t="s">
        <v>74</v>
      </c>
      <c r="I275" s="5" t="s">
        <v>3209</v>
      </c>
      <c r="J275" s="6" t="s">
        <v>2035</v>
      </c>
      <c r="K275" s="4" t="s">
        <v>78</v>
      </c>
      <c r="M275" s="4"/>
      <c r="N275" s="4" t="s">
        <v>79</v>
      </c>
      <c r="O275" s="34"/>
      <c r="P275" s="34"/>
      <c r="Q275" s="34"/>
      <c r="R275" s="34"/>
      <c r="S275" s="34"/>
      <c r="T275" s="32"/>
      <c r="U275" s="32"/>
      <c r="V275" s="4"/>
      <c r="W275" s="4"/>
      <c r="X275" s="4"/>
      <c r="Y275" s="4"/>
      <c r="Z275" s="4"/>
      <c r="AA275" s="4"/>
      <c r="AB275" s="4"/>
      <c r="AC275" s="4"/>
      <c r="AD275" s="4"/>
      <c r="AE275" s="21"/>
    </row>
    <row r="276" spans="1:31" hidden="1">
      <c r="B276" s="5" t="s">
        <v>3210</v>
      </c>
      <c r="C276" s="5">
        <v>2018</v>
      </c>
      <c r="D276" s="5" t="s">
        <v>3211</v>
      </c>
      <c r="E276" s="5" t="s">
        <v>3212</v>
      </c>
      <c r="F276" s="5">
        <v>8</v>
      </c>
      <c r="G276" s="5" t="s">
        <v>140</v>
      </c>
      <c r="H276" s="5" t="s">
        <v>74</v>
      </c>
      <c r="I276" s="5" t="s">
        <v>3213</v>
      </c>
      <c r="J276" s="6" t="s">
        <v>2035</v>
      </c>
      <c r="K276" s="4" t="s">
        <v>78</v>
      </c>
      <c r="M276" s="4"/>
      <c r="N276" s="4" t="s">
        <v>79</v>
      </c>
      <c r="O276" s="34"/>
      <c r="P276" s="34"/>
      <c r="Q276" s="34"/>
      <c r="R276" s="34"/>
      <c r="S276" s="34"/>
      <c r="T276" s="32"/>
      <c r="U276" s="32"/>
      <c r="V276" s="4"/>
      <c r="W276" s="4"/>
      <c r="X276" s="4"/>
      <c r="Y276" s="4"/>
      <c r="Z276" s="4"/>
      <c r="AA276" s="4"/>
      <c r="AB276" s="4"/>
      <c r="AC276" s="4"/>
      <c r="AD276" s="4"/>
      <c r="AE276" s="21"/>
    </row>
    <row r="277" spans="1:31" hidden="1">
      <c r="B277" s="5" t="s">
        <v>3214</v>
      </c>
      <c r="C277" s="5">
        <v>2018</v>
      </c>
      <c r="D277" s="5" t="s">
        <v>3215</v>
      </c>
      <c r="E277" s="5" t="s">
        <v>3216</v>
      </c>
      <c r="F277" s="5">
        <v>96</v>
      </c>
      <c r="G277" s="5" t="s">
        <v>2217</v>
      </c>
      <c r="H277" s="5" t="s">
        <v>74</v>
      </c>
      <c r="I277" s="5" t="s">
        <v>3217</v>
      </c>
      <c r="J277" s="6" t="s">
        <v>2035</v>
      </c>
      <c r="K277" s="4" t="s">
        <v>78</v>
      </c>
      <c r="M277" s="4"/>
      <c r="N277" s="4" t="s">
        <v>79</v>
      </c>
      <c r="O277" s="34"/>
      <c r="P277" s="34"/>
      <c r="Q277" s="34"/>
      <c r="R277" s="34"/>
      <c r="S277" s="34"/>
      <c r="T277" s="32"/>
      <c r="U277" s="32"/>
      <c r="V277" s="4"/>
      <c r="W277" s="4"/>
      <c r="X277" s="4"/>
      <c r="Y277" s="4"/>
      <c r="Z277" s="4"/>
      <c r="AA277" s="4"/>
      <c r="AB277" s="4"/>
      <c r="AC277" s="4"/>
      <c r="AD277" s="4"/>
      <c r="AE277" s="21"/>
    </row>
    <row r="278" spans="1:31" hidden="1">
      <c r="B278" s="5" t="s">
        <v>3218</v>
      </c>
      <c r="C278" s="5">
        <v>2018</v>
      </c>
      <c r="D278" s="5" t="s">
        <v>3219</v>
      </c>
      <c r="E278" s="5" t="s">
        <v>3220</v>
      </c>
      <c r="F278" s="5">
        <v>84</v>
      </c>
      <c r="G278" s="5" t="s">
        <v>205</v>
      </c>
      <c r="H278" s="5" t="s">
        <v>74</v>
      </c>
      <c r="I278" s="5" t="s">
        <v>3221</v>
      </c>
      <c r="J278" s="6" t="s">
        <v>2035</v>
      </c>
      <c r="K278" s="4" t="s">
        <v>78</v>
      </c>
      <c r="M278" s="4"/>
      <c r="N278" s="4" t="s">
        <v>79</v>
      </c>
      <c r="O278" s="34"/>
      <c r="P278" s="34"/>
      <c r="Q278" s="34"/>
      <c r="R278" s="34"/>
      <c r="S278" s="34"/>
      <c r="T278" s="32"/>
      <c r="U278" s="32"/>
      <c r="V278" s="4"/>
      <c r="W278" s="4"/>
      <c r="X278" s="4"/>
      <c r="Y278" s="4"/>
      <c r="Z278" s="4"/>
      <c r="AA278" s="4"/>
      <c r="AB278" s="4"/>
      <c r="AC278" s="4"/>
      <c r="AD278" s="4"/>
      <c r="AE278" s="21"/>
    </row>
    <row r="279" spans="1:31" ht="290">
      <c r="A279" s="29">
        <v>54</v>
      </c>
      <c r="B279" s="5" t="s">
        <v>3222</v>
      </c>
      <c r="C279" s="5">
        <v>2018</v>
      </c>
      <c r="D279" s="5" t="s">
        <v>3223</v>
      </c>
      <c r="E279" s="5" t="s">
        <v>3224</v>
      </c>
      <c r="F279" s="5">
        <v>5</v>
      </c>
      <c r="G279" s="5" t="s">
        <v>196</v>
      </c>
      <c r="H279" s="5" t="s">
        <v>74</v>
      </c>
      <c r="I279" s="5" t="s">
        <v>3225</v>
      </c>
      <c r="J279" s="6" t="s">
        <v>2035</v>
      </c>
      <c r="K279" s="4" t="s">
        <v>77</v>
      </c>
      <c r="L279" s="4" t="s">
        <v>77</v>
      </c>
      <c r="M279" s="4" t="s">
        <v>78</v>
      </c>
      <c r="N279" s="4" t="s">
        <v>79</v>
      </c>
      <c r="O279" s="34" t="s">
        <v>171</v>
      </c>
      <c r="P279" s="34" t="s">
        <v>157</v>
      </c>
      <c r="Q279" s="34" t="s">
        <v>3226</v>
      </c>
      <c r="R279" s="34"/>
      <c r="S279" s="34" t="s">
        <v>3045</v>
      </c>
      <c r="T279" s="34"/>
      <c r="U279" s="34" t="s">
        <v>3227</v>
      </c>
      <c r="V279" s="4" t="s">
        <v>86</v>
      </c>
      <c r="W279" s="4" t="s">
        <v>86</v>
      </c>
      <c r="X279" s="4" t="s">
        <v>86</v>
      </c>
      <c r="Y279" s="4" t="s">
        <v>86</v>
      </c>
      <c r="Z279" s="4" t="s">
        <v>86</v>
      </c>
      <c r="AA279" s="4" t="s">
        <v>86</v>
      </c>
      <c r="AB279" s="4" t="s">
        <v>88</v>
      </c>
      <c r="AC279" s="4" t="s">
        <v>87</v>
      </c>
      <c r="AD279" s="4" t="s">
        <v>86</v>
      </c>
      <c r="AE279" s="4" t="s">
        <v>86</v>
      </c>
    </row>
    <row r="280" spans="1:31" hidden="1">
      <c r="B280" s="5" t="s">
        <v>3228</v>
      </c>
      <c r="C280" s="5">
        <v>2018</v>
      </c>
      <c r="D280" s="5" t="s">
        <v>3229</v>
      </c>
      <c r="E280" s="5" t="s">
        <v>3230</v>
      </c>
      <c r="F280" s="5">
        <v>22</v>
      </c>
      <c r="G280" s="5" t="s">
        <v>804</v>
      </c>
      <c r="H280" s="5" t="s">
        <v>74</v>
      </c>
      <c r="I280" s="5" t="s">
        <v>3231</v>
      </c>
      <c r="J280" s="6" t="s">
        <v>2035</v>
      </c>
      <c r="K280" s="4" t="s">
        <v>78</v>
      </c>
      <c r="M280" s="4"/>
      <c r="N280" s="4" t="s">
        <v>79</v>
      </c>
      <c r="O280" s="34"/>
      <c r="P280" s="34"/>
      <c r="Q280" s="34"/>
      <c r="R280" s="34"/>
      <c r="S280" s="34"/>
      <c r="T280" s="32"/>
      <c r="U280" s="32"/>
      <c r="V280" s="4" t="s">
        <v>86</v>
      </c>
      <c r="W280" s="4" t="s">
        <v>86</v>
      </c>
      <c r="X280" s="4" t="s">
        <v>86</v>
      </c>
      <c r="Y280" s="4" t="s">
        <v>86</v>
      </c>
      <c r="Z280" s="4" t="s">
        <v>86</v>
      </c>
      <c r="AA280" s="4" t="s">
        <v>86</v>
      </c>
      <c r="AB280" s="4" t="s">
        <v>86</v>
      </c>
      <c r="AC280" s="4" t="s">
        <v>88</v>
      </c>
      <c r="AD280" s="4" t="s">
        <v>87</v>
      </c>
      <c r="AE280" s="4" t="s">
        <v>86</v>
      </c>
    </row>
    <row r="281" spans="1:31" hidden="1">
      <c r="B281" s="5" t="s">
        <v>3232</v>
      </c>
      <c r="C281" s="5">
        <v>2018</v>
      </c>
      <c r="D281" s="5" t="s">
        <v>3233</v>
      </c>
      <c r="E281" s="5" t="s">
        <v>3234</v>
      </c>
      <c r="F281" s="5">
        <v>3</v>
      </c>
      <c r="G281" s="5" t="s">
        <v>211</v>
      </c>
      <c r="H281" s="5" t="s">
        <v>74</v>
      </c>
      <c r="I281" s="5" t="s">
        <v>3235</v>
      </c>
      <c r="J281" s="6" t="s">
        <v>2035</v>
      </c>
      <c r="K281" s="4" t="s">
        <v>78</v>
      </c>
      <c r="M281" s="4"/>
      <c r="N281" s="4" t="s">
        <v>79</v>
      </c>
      <c r="O281" s="34"/>
      <c r="P281" s="34"/>
      <c r="Q281" s="34"/>
      <c r="R281" s="34"/>
      <c r="S281" s="34"/>
      <c r="T281" s="32"/>
      <c r="U281" s="32"/>
      <c r="V281" s="4" t="s">
        <v>86</v>
      </c>
      <c r="W281" s="4" t="s">
        <v>86</v>
      </c>
      <c r="X281" s="4" t="s">
        <v>86</v>
      </c>
      <c r="Y281" s="4" t="s">
        <v>86</v>
      </c>
      <c r="Z281" s="4" t="s">
        <v>86</v>
      </c>
      <c r="AA281" s="4" t="s">
        <v>86</v>
      </c>
      <c r="AB281" s="4" t="s">
        <v>86</v>
      </c>
      <c r="AC281" s="4" t="s">
        <v>88</v>
      </c>
      <c r="AD281" s="4" t="s">
        <v>87</v>
      </c>
      <c r="AE281" s="4" t="s">
        <v>86</v>
      </c>
    </row>
    <row r="282" spans="1:31" hidden="1">
      <c r="B282" s="5" t="s">
        <v>3236</v>
      </c>
      <c r="C282" s="5">
        <v>2018</v>
      </c>
      <c r="D282" s="5" t="s">
        <v>3237</v>
      </c>
      <c r="E282" s="5" t="s">
        <v>3238</v>
      </c>
      <c r="F282" s="5">
        <v>29</v>
      </c>
      <c r="G282" s="5" t="s">
        <v>799</v>
      </c>
      <c r="H282" s="5" t="s">
        <v>74</v>
      </c>
      <c r="I282" s="5" t="s">
        <v>3239</v>
      </c>
      <c r="J282" s="6" t="s">
        <v>2035</v>
      </c>
      <c r="K282" s="4" t="s">
        <v>78</v>
      </c>
      <c r="M282" s="4"/>
      <c r="N282" s="4" t="s">
        <v>79</v>
      </c>
      <c r="O282" s="34"/>
      <c r="P282" s="34"/>
      <c r="Q282" s="34"/>
      <c r="R282" s="34"/>
      <c r="S282" s="34"/>
      <c r="T282" s="32"/>
      <c r="U282" s="32"/>
      <c r="V282" s="4" t="s">
        <v>86</v>
      </c>
      <c r="W282" s="4" t="s">
        <v>86</v>
      </c>
      <c r="X282" s="4" t="s">
        <v>86</v>
      </c>
      <c r="Y282" s="4" t="s">
        <v>86</v>
      </c>
      <c r="Z282" s="4" t="s">
        <v>86</v>
      </c>
      <c r="AA282" s="4" t="s">
        <v>86</v>
      </c>
      <c r="AB282" s="4" t="s">
        <v>86</v>
      </c>
      <c r="AC282" s="4" t="s">
        <v>88</v>
      </c>
      <c r="AD282" s="4" t="s">
        <v>87</v>
      </c>
      <c r="AE282" s="4" t="s">
        <v>86</v>
      </c>
    </row>
    <row r="283" spans="1:31" hidden="1">
      <c r="B283" s="5" t="s">
        <v>3240</v>
      </c>
      <c r="C283" s="5">
        <v>2018</v>
      </c>
      <c r="D283" s="5" t="s">
        <v>3241</v>
      </c>
      <c r="E283" s="5" t="s">
        <v>3242</v>
      </c>
      <c r="F283" s="5">
        <v>13</v>
      </c>
      <c r="G283" s="5" t="s">
        <v>140</v>
      </c>
      <c r="H283" s="5" t="s">
        <v>74</v>
      </c>
      <c r="I283" s="5" t="s">
        <v>3243</v>
      </c>
      <c r="J283" s="6" t="s">
        <v>2035</v>
      </c>
      <c r="K283" s="4" t="s">
        <v>78</v>
      </c>
      <c r="M283" s="4"/>
      <c r="N283" s="4" t="s">
        <v>79</v>
      </c>
      <c r="O283" s="34"/>
      <c r="P283" s="34"/>
      <c r="Q283" s="34"/>
      <c r="R283" s="34"/>
      <c r="S283" s="34"/>
      <c r="T283" s="32"/>
      <c r="U283" s="32"/>
      <c r="V283" s="4" t="s">
        <v>86</v>
      </c>
      <c r="W283" s="4" t="s">
        <v>86</v>
      </c>
      <c r="X283" s="4" t="s">
        <v>86</v>
      </c>
      <c r="Y283" s="4" t="s">
        <v>86</v>
      </c>
      <c r="Z283" s="4" t="s">
        <v>86</v>
      </c>
      <c r="AA283" s="4" t="s">
        <v>86</v>
      </c>
      <c r="AB283" s="4" t="s">
        <v>86</v>
      </c>
      <c r="AC283" s="4" t="s">
        <v>88</v>
      </c>
      <c r="AD283" s="4" t="s">
        <v>87</v>
      </c>
      <c r="AE283" s="4" t="s">
        <v>86</v>
      </c>
    </row>
    <row r="284" spans="1:31" hidden="1">
      <c r="B284" s="5" t="s">
        <v>3244</v>
      </c>
      <c r="C284" s="5">
        <v>2018</v>
      </c>
      <c r="D284" s="5" t="s">
        <v>3245</v>
      </c>
      <c r="E284" s="5" t="s">
        <v>3246</v>
      </c>
      <c r="F284" s="5">
        <v>11</v>
      </c>
      <c r="G284" s="5" t="s">
        <v>140</v>
      </c>
      <c r="H284" s="5" t="s">
        <v>74</v>
      </c>
      <c r="I284" s="5" t="s">
        <v>3247</v>
      </c>
      <c r="J284" s="6" t="s">
        <v>2035</v>
      </c>
      <c r="K284" s="4" t="s">
        <v>78</v>
      </c>
      <c r="M284" s="4"/>
      <c r="N284" s="4" t="s">
        <v>79</v>
      </c>
      <c r="O284" s="34"/>
      <c r="P284" s="34"/>
      <c r="Q284" s="34"/>
      <c r="R284" s="34"/>
      <c r="S284" s="34"/>
      <c r="T284" s="32"/>
      <c r="U284" s="32"/>
      <c r="V284" s="4" t="s">
        <v>86</v>
      </c>
      <c r="W284" s="4" t="s">
        <v>86</v>
      </c>
      <c r="X284" s="4" t="s">
        <v>86</v>
      </c>
      <c r="Y284" s="4" t="s">
        <v>86</v>
      </c>
      <c r="Z284" s="4" t="s">
        <v>86</v>
      </c>
      <c r="AA284" s="4" t="s">
        <v>86</v>
      </c>
      <c r="AB284" s="4" t="s">
        <v>86</v>
      </c>
      <c r="AC284" s="4" t="s">
        <v>88</v>
      </c>
      <c r="AD284" s="4" t="s">
        <v>87</v>
      </c>
      <c r="AE284" s="4" t="s">
        <v>86</v>
      </c>
    </row>
    <row r="285" spans="1:31" hidden="1">
      <c r="B285" s="5" t="s">
        <v>3248</v>
      </c>
      <c r="C285" s="5">
        <v>2018</v>
      </c>
      <c r="D285" s="5" t="s">
        <v>3249</v>
      </c>
      <c r="E285" s="5" t="s">
        <v>3250</v>
      </c>
      <c r="F285" s="5">
        <v>27</v>
      </c>
      <c r="G285" s="5" t="s">
        <v>985</v>
      </c>
      <c r="H285" s="5" t="s">
        <v>74</v>
      </c>
      <c r="I285" s="5" t="s">
        <v>3251</v>
      </c>
      <c r="J285" s="6" t="s">
        <v>2035</v>
      </c>
      <c r="K285" s="4" t="s">
        <v>78</v>
      </c>
      <c r="M285" s="4"/>
      <c r="N285" s="4" t="s">
        <v>79</v>
      </c>
      <c r="O285" s="34"/>
      <c r="P285" s="34"/>
      <c r="Q285" s="34"/>
      <c r="R285" s="34"/>
      <c r="S285" s="34"/>
      <c r="T285" s="32"/>
      <c r="U285" s="32"/>
      <c r="V285" s="4" t="s">
        <v>86</v>
      </c>
      <c r="W285" s="4" t="s">
        <v>86</v>
      </c>
      <c r="X285" s="4" t="s">
        <v>86</v>
      </c>
      <c r="Y285" s="4" t="s">
        <v>86</v>
      </c>
      <c r="Z285" s="4" t="s">
        <v>86</v>
      </c>
      <c r="AA285" s="4" t="s">
        <v>86</v>
      </c>
      <c r="AB285" s="4" t="s">
        <v>86</v>
      </c>
      <c r="AC285" s="4" t="s">
        <v>88</v>
      </c>
      <c r="AD285" s="4" t="s">
        <v>87</v>
      </c>
      <c r="AE285" s="4" t="s">
        <v>86</v>
      </c>
    </row>
    <row r="286" spans="1:31" hidden="1">
      <c r="B286" s="5" t="s">
        <v>3252</v>
      </c>
      <c r="C286" s="5">
        <v>2018</v>
      </c>
      <c r="D286" s="5" t="s">
        <v>3253</v>
      </c>
      <c r="E286" s="5" t="s">
        <v>3254</v>
      </c>
      <c r="F286" s="5">
        <v>3</v>
      </c>
      <c r="G286" s="5" t="s">
        <v>196</v>
      </c>
      <c r="H286" s="5" t="s">
        <v>74</v>
      </c>
      <c r="I286" s="5" t="s">
        <v>3255</v>
      </c>
      <c r="J286" s="6" t="s">
        <v>2035</v>
      </c>
      <c r="K286" s="4" t="s">
        <v>78</v>
      </c>
      <c r="M286" s="4"/>
      <c r="N286" s="4" t="s">
        <v>79</v>
      </c>
      <c r="O286" s="34"/>
      <c r="P286" s="34"/>
      <c r="Q286" s="34"/>
      <c r="R286" s="34"/>
      <c r="S286" s="34"/>
      <c r="T286" s="32"/>
      <c r="U286" s="32"/>
      <c r="V286" s="4" t="s">
        <v>86</v>
      </c>
      <c r="W286" s="4" t="s">
        <v>86</v>
      </c>
      <c r="X286" s="4" t="s">
        <v>86</v>
      </c>
      <c r="Y286" s="4" t="s">
        <v>86</v>
      </c>
      <c r="Z286" s="4" t="s">
        <v>86</v>
      </c>
      <c r="AA286" s="4" t="s">
        <v>86</v>
      </c>
      <c r="AB286" s="4" t="s">
        <v>86</v>
      </c>
      <c r="AC286" s="4" t="s">
        <v>88</v>
      </c>
      <c r="AD286" s="4" t="s">
        <v>87</v>
      </c>
      <c r="AE286" s="4" t="s">
        <v>86</v>
      </c>
    </row>
    <row r="287" spans="1:31" ht="72.5">
      <c r="A287" s="29">
        <v>55</v>
      </c>
      <c r="B287" s="5" t="s">
        <v>3256</v>
      </c>
      <c r="C287" s="5">
        <v>2018</v>
      </c>
      <c r="D287" s="5" t="s">
        <v>3257</v>
      </c>
      <c r="E287" s="5" t="s">
        <v>3258</v>
      </c>
      <c r="F287" s="5">
        <v>37</v>
      </c>
      <c r="G287" s="5" t="s">
        <v>985</v>
      </c>
      <c r="H287" s="5" t="s">
        <v>74</v>
      </c>
      <c r="I287" s="5" t="s">
        <v>3259</v>
      </c>
      <c r="J287" s="6" t="s">
        <v>2035</v>
      </c>
      <c r="K287" s="4" t="s">
        <v>77</v>
      </c>
      <c r="L287" s="4" t="s">
        <v>77</v>
      </c>
      <c r="M287" s="4" t="s">
        <v>78</v>
      </c>
      <c r="N287" s="4" t="s">
        <v>79</v>
      </c>
      <c r="O287" s="34" t="s">
        <v>80</v>
      </c>
      <c r="P287" s="34" t="s">
        <v>119</v>
      </c>
      <c r="Q287" s="8" t="s">
        <v>3260</v>
      </c>
      <c r="R287" s="34"/>
      <c r="S287" s="34"/>
      <c r="T287" s="32"/>
      <c r="U287" s="32"/>
      <c r="V287" s="4" t="s">
        <v>86</v>
      </c>
      <c r="W287" s="4" t="s">
        <v>86</v>
      </c>
      <c r="X287" s="4" t="s">
        <v>86</v>
      </c>
      <c r="Y287" s="4" t="s">
        <v>86</v>
      </c>
      <c r="Z287" s="4" t="s">
        <v>86</v>
      </c>
      <c r="AA287" s="4" t="s">
        <v>86</v>
      </c>
      <c r="AB287" s="4" t="s">
        <v>86</v>
      </c>
      <c r="AC287" s="4" t="s">
        <v>88</v>
      </c>
      <c r="AD287" s="4" t="s">
        <v>86</v>
      </c>
      <c r="AE287" s="4" t="s">
        <v>86</v>
      </c>
    </row>
    <row r="288" spans="1:31" hidden="1">
      <c r="B288" s="5" t="s">
        <v>3261</v>
      </c>
      <c r="C288" s="5">
        <v>2018</v>
      </c>
      <c r="D288" s="5" t="s">
        <v>3262</v>
      </c>
      <c r="E288" s="5" t="s">
        <v>3263</v>
      </c>
      <c r="F288" s="5">
        <v>4</v>
      </c>
      <c r="G288" s="5" t="s">
        <v>3264</v>
      </c>
      <c r="H288" s="5" t="s">
        <v>74</v>
      </c>
      <c r="I288" s="5" t="s">
        <v>757</v>
      </c>
      <c r="J288" s="6" t="s">
        <v>2035</v>
      </c>
      <c r="K288" s="4" t="s">
        <v>78</v>
      </c>
      <c r="M288" s="4"/>
      <c r="N288" s="4" t="s">
        <v>79</v>
      </c>
      <c r="O288" s="34"/>
      <c r="P288" s="34"/>
      <c r="Q288" s="34"/>
      <c r="R288" s="34"/>
      <c r="S288" s="34"/>
      <c r="T288" s="32"/>
      <c r="U288" s="32"/>
      <c r="V288" s="4" t="s">
        <v>86</v>
      </c>
      <c r="W288" s="4" t="s">
        <v>86</v>
      </c>
      <c r="X288" s="4" t="s">
        <v>86</v>
      </c>
      <c r="Y288" s="4" t="s">
        <v>86</v>
      </c>
      <c r="Z288" s="4" t="s">
        <v>86</v>
      </c>
      <c r="AA288" s="4" t="s">
        <v>86</v>
      </c>
      <c r="AB288" s="4" t="s">
        <v>86</v>
      </c>
      <c r="AC288" s="4" t="s">
        <v>88</v>
      </c>
      <c r="AD288" s="4" t="s">
        <v>86</v>
      </c>
      <c r="AE288" s="4" t="s">
        <v>86</v>
      </c>
    </row>
    <row r="289" spans="1:31" hidden="1">
      <c r="B289" s="5" t="s">
        <v>3265</v>
      </c>
      <c r="C289" s="5">
        <v>2018</v>
      </c>
      <c r="D289" s="5" t="s">
        <v>3266</v>
      </c>
      <c r="E289" s="5" t="s">
        <v>3267</v>
      </c>
      <c r="F289" s="5">
        <v>97</v>
      </c>
      <c r="G289" s="5" t="s">
        <v>140</v>
      </c>
      <c r="H289" s="5" t="s">
        <v>74</v>
      </c>
      <c r="I289" s="5" t="s">
        <v>3268</v>
      </c>
      <c r="J289" s="6" t="s">
        <v>2035</v>
      </c>
      <c r="K289" s="4" t="s">
        <v>78</v>
      </c>
      <c r="M289" s="4"/>
      <c r="N289" s="4" t="s">
        <v>79</v>
      </c>
      <c r="O289" s="34"/>
      <c r="P289" s="34"/>
      <c r="Q289" s="34"/>
      <c r="R289" s="34"/>
      <c r="S289" s="34"/>
      <c r="T289" s="32"/>
      <c r="U289" s="32"/>
      <c r="V289" s="4" t="s">
        <v>86</v>
      </c>
      <c r="W289" s="4" t="s">
        <v>86</v>
      </c>
      <c r="X289" s="4" t="s">
        <v>86</v>
      </c>
      <c r="Y289" s="4" t="s">
        <v>86</v>
      </c>
      <c r="Z289" s="4" t="s">
        <v>86</v>
      </c>
      <c r="AA289" s="4" t="s">
        <v>86</v>
      </c>
      <c r="AB289" s="4" t="s">
        <v>86</v>
      </c>
      <c r="AC289" s="4" t="s">
        <v>88</v>
      </c>
      <c r="AD289" s="4" t="s">
        <v>86</v>
      </c>
      <c r="AE289" s="4" t="s">
        <v>86</v>
      </c>
    </row>
    <row r="290" spans="1:31" hidden="1">
      <c r="B290" s="5" t="s">
        <v>3269</v>
      </c>
      <c r="C290" s="5">
        <v>2018</v>
      </c>
      <c r="D290" s="5" t="s">
        <v>3270</v>
      </c>
      <c r="E290" s="5" t="s">
        <v>3271</v>
      </c>
      <c r="F290" s="5">
        <v>26</v>
      </c>
      <c r="G290" s="5" t="s">
        <v>713</v>
      </c>
      <c r="H290" s="5" t="s">
        <v>74</v>
      </c>
      <c r="I290" s="5" t="s">
        <v>3272</v>
      </c>
      <c r="J290" s="6" t="s">
        <v>2035</v>
      </c>
      <c r="K290" s="4" t="s">
        <v>78</v>
      </c>
      <c r="M290" s="4"/>
      <c r="N290" s="4" t="s">
        <v>79</v>
      </c>
      <c r="O290" s="34"/>
      <c r="P290" s="34"/>
      <c r="Q290" s="34"/>
      <c r="R290" s="34"/>
      <c r="S290" s="34"/>
      <c r="T290" s="32"/>
      <c r="U290" s="32"/>
      <c r="V290" s="4" t="s">
        <v>86</v>
      </c>
      <c r="W290" s="4" t="s">
        <v>86</v>
      </c>
      <c r="X290" s="4" t="s">
        <v>86</v>
      </c>
      <c r="Y290" s="4" t="s">
        <v>86</v>
      </c>
      <c r="Z290" s="4" t="s">
        <v>86</v>
      </c>
      <c r="AA290" s="4" t="s">
        <v>86</v>
      </c>
      <c r="AB290" s="4" t="s">
        <v>86</v>
      </c>
      <c r="AC290" s="4" t="s">
        <v>88</v>
      </c>
      <c r="AD290" s="4" t="s">
        <v>86</v>
      </c>
      <c r="AE290" s="4" t="s">
        <v>86</v>
      </c>
    </row>
    <row r="291" spans="1:31" hidden="1">
      <c r="B291" s="5" t="s">
        <v>3273</v>
      </c>
      <c r="C291" s="5">
        <v>2018</v>
      </c>
      <c r="D291" s="5" t="s">
        <v>3274</v>
      </c>
      <c r="E291" s="5" t="s">
        <v>3275</v>
      </c>
      <c r="F291" s="5">
        <v>349</v>
      </c>
      <c r="G291" s="5" t="s">
        <v>112</v>
      </c>
      <c r="H291" s="5" t="s">
        <v>74</v>
      </c>
      <c r="I291" s="5" t="s">
        <v>3276</v>
      </c>
      <c r="J291" s="6" t="s">
        <v>2035</v>
      </c>
      <c r="K291" s="4" t="s">
        <v>78</v>
      </c>
      <c r="M291" s="4"/>
      <c r="N291" s="4" t="s">
        <v>79</v>
      </c>
      <c r="O291" s="34"/>
      <c r="P291" s="34"/>
      <c r="Q291" s="34"/>
      <c r="R291" s="34"/>
      <c r="S291" s="34"/>
      <c r="T291" s="32"/>
      <c r="U291" s="32"/>
      <c r="V291" s="4" t="s">
        <v>86</v>
      </c>
      <c r="W291" s="4" t="s">
        <v>86</v>
      </c>
      <c r="X291" s="4" t="s">
        <v>86</v>
      </c>
      <c r="Y291" s="4" t="s">
        <v>86</v>
      </c>
      <c r="Z291" s="4" t="s">
        <v>86</v>
      </c>
      <c r="AA291" s="4" t="s">
        <v>86</v>
      </c>
      <c r="AB291" s="4" t="s">
        <v>86</v>
      </c>
      <c r="AC291" s="4" t="s">
        <v>88</v>
      </c>
      <c r="AD291" s="4" t="s">
        <v>86</v>
      </c>
      <c r="AE291" s="4" t="s">
        <v>86</v>
      </c>
    </row>
    <row r="292" spans="1:31" hidden="1">
      <c r="B292" s="5" t="s">
        <v>1111</v>
      </c>
      <c r="C292" s="5">
        <v>2018</v>
      </c>
      <c r="D292" s="5" t="s">
        <v>3277</v>
      </c>
      <c r="E292" s="5" t="s">
        <v>3278</v>
      </c>
      <c r="F292" s="5">
        <v>25</v>
      </c>
      <c r="G292" s="5" t="s">
        <v>893</v>
      </c>
      <c r="H292" s="5" t="s">
        <v>74</v>
      </c>
      <c r="I292" s="5" t="s">
        <v>3279</v>
      </c>
      <c r="J292" s="6" t="s">
        <v>2035</v>
      </c>
      <c r="K292" s="4" t="s">
        <v>78</v>
      </c>
      <c r="M292" s="4"/>
      <c r="N292" s="4" t="s">
        <v>79</v>
      </c>
      <c r="O292" s="34"/>
      <c r="P292" s="34"/>
      <c r="Q292" s="34"/>
      <c r="R292" s="34"/>
      <c r="S292" s="34"/>
      <c r="T292" s="32"/>
      <c r="U292" s="32"/>
      <c r="V292" s="4" t="s">
        <v>86</v>
      </c>
      <c r="W292" s="4" t="s">
        <v>86</v>
      </c>
      <c r="X292" s="4" t="s">
        <v>86</v>
      </c>
      <c r="Y292" s="4" t="s">
        <v>86</v>
      </c>
      <c r="Z292" s="4" t="s">
        <v>86</v>
      </c>
      <c r="AA292" s="4" t="s">
        <v>86</v>
      </c>
      <c r="AB292" s="4" t="s">
        <v>86</v>
      </c>
      <c r="AC292" s="4" t="s">
        <v>88</v>
      </c>
      <c r="AD292" s="4" t="s">
        <v>86</v>
      </c>
      <c r="AE292" s="4" t="s">
        <v>86</v>
      </c>
    </row>
    <row r="293" spans="1:31" hidden="1">
      <c r="B293" s="5" t="s">
        <v>3280</v>
      </c>
      <c r="C293" s="5">
        <v>2018</v>
      </c>
      <c r="D293" s="5" t="s">
        <v>3281</v>
      </c>
      <c r="E293" s="5" t="s">
        <v>3282</v>
      </c>
      <c r="F293" s="5">
        <v>43</v>
      </c>
      <c r="G293" s="5" t="s">
        <v>205</v>
      </c>
      <c r="H293" s="5" t="s">
        <v>74</v>
      </c>
      <c r="I293" s="5" t="s">
        <v>3283</v>
      </c>
      <c r="J293" s="6" t="s">
        <v>2035</v>
      </c>
      <c r="K293" s="4" t="s">
        <v>78</v>
      </c>
      <c r="M293" s="4"/>
      <c r="N293" s="4" t="s">
        <v>79</v>
      </c>
      <c r="O293" s="34"/>
      <c r="P293" s="34"/>
      <c r="Q293" s="34"/>
      <c r="R293" s="34"/>
      <c r="S293" s="34"/>
      <c r="T293" s="32"/>
      <c r="U293" s="32"/>
      <c r="V293" s="4" t="s">
        <v>86</v>
      </c>
      <c r="W293" s="4" t="s">
        <v>86</v>
      </c>
      <c r="X293" s="4" t="s">
        <v>86</v>
      </c>
      <c r="Y293" s="4" t="s">
        <v>86</v>
      </c>
      <c r="Z293" s="4" t="s">
        <v>86</v>
      </c>
      <c r="AA293" s="4" t="s">
        <v>86</v>
      </c>
      <c r="AB293" s="4" t="s">
        <v>86</v>
      </c>
      <c r="AC293" s="4" t="s">
        <v>88</v>
      </c>
      <c r="AD293" s="4" t="s">
        <v>86</v>
      </c>
      <c r="AE293" s="4" t="s">
        <v>86</v>
      </c>
    </row>
    <row r="294" spans="1:31" hidden="1">
      <c r="B294" s="5" t="s">
        <v>3284</v>
      </c>
      <c r="C294" s="5">
        <v>2018</v>
      </c>
      <c r="D294" s="5" t="s">
        <v>3285</v>
      </c>
      <c r="E294" s="5" t="s">
        <v>3286</v>
      </c>
      <c r="F294" s="5">
        <v>29</v>
      </c>
      <c r="G294" s="5" t="s">
        <v>140</v>
      </c>
      <c r="H294" s="5" t="s">
        <v>74</v>
      </c>
      <c r="I294" s="5" t="s">
        <v>3287</v>
      </c>
      <c r="J294" s="6" t="s">
        <v>2035</v>
      </c>
      <c r="K294" s="4" t="s">
        <v>78</v>
      </c>
      <c r="M294" s="4"/>
      <c r="N294" s="4" t="s">
        <v>79</v>
      </c>
      <c r="O294" s="34"/>
      <c r="P294" s="34"/>
      <c r="Q294" s="34"/>
      <c r="R294" s="34"/>
      <c r="S294" s="34"/>
      <c r="T294" s="32"/>
      <c r="U294" s="32"/>
      <c r="V294" s="4" t="s">
        <v>86</v>
      </c>
      <c r="W294" s="4" t="s">
        <v>86</v>
      </c>
      <c r="X294" s="4" t="s">
        <v>86</v>
      </c>
      <c r="Y294" s="4" t="s">
        <v>86</v>
      </c>
      <c r="Z294" s="4" t="s">
        <v>86</v>
      </c>
      <c r="AA294" s="4" t="s">
        <v>86</v>
      </c>
      <c r="AB294" s="4" t="s">
        <v>86</v>
      </c>
      <c r="AC294" s="4" t="s">
        <v>88</v>
      </c>
      <c r="AD294" s="4" t="s">
        <v>86</v>
      </c>
      <c r="AE294" s="4" t="s">
        <v>86</v>
      </c>
    </row>
    <row r="295" spans="1:31" hidden="1">
      <c r="B295" s="5" t="s">
        <v>3288</v>
      </c>
      <c r="C295" s="5">
        <v>2018</v>
      </c>
      <c r="D295" s="5" t="s">
        <v>3289</v>
      </c>
      <c r="E295" s="5" t="s">
        <v>3290</v>
      </c>
      <c r="F295" s="5">
        <v>3</v>
      </c>
      <c r="G295" s="5" t="s">
        <v>140</v>
      </c>
      <c r="H295" s="5" t="s">
        <v>74</v>
      </c>
      <c r="I295" s="5" t="s">
        <v>3291</v>
      </c>
      <c r="J295" s="6" t="s">
        <v>2035</v>
      </c>
      <c r="K295" s="4" t="s">
        <v>78</v>
      </c>
      <c r="M295" s="4"/>
      <c r="N295" s="4" t="s">
        <v>79</v>
      </c>
      <c r="O295" s="34"/>
      <c r="P295" s="34"/>
      <c r="Q295" s="34"/>
      <c r="R295" s="34"/>
      <c r="S295" s="34"/>
      <c r="T295" s="32"/>
      <c r="U295" s="32"/>
      <c r="V295" s="4" t="s">
        <v>86</v>
      </c>
      <c r="W295" s="4" t="s">
        <v>86</v>
      </c>
      <c r="X295" s="4" t="s">
        <v>86</v>
      </c>
      <c r="Y295" s="4" t="s">
        <v>86</v>
      </c>
      <c r="Z295" s="4" t="s">
        <v>86</v>
      </c>
      <c r="AA295" s="4" t="s">
        <v>86</v>
      </c>
      <c r="AB295" s="4" t="s">
        <v>86</v>
      </c>
      <c r="AC295" s="4" t="s">
        <v>88</v>
      </c>
      <c r="AD295" s="4" t="s">
        <v>86</v>
      </c>
      <c r="AE295" s="4" t="s">
        <v>86</v>
      </c>
    </row>
    <row r="296" spans="1:31" ht="217.5">
      <c r="A296" s="29">
        <v>56</v>
      </c>
      <c r="B296" s="5" t="s">
        <v>3292</v>
      </c>
      <c r="C296" s="5">
        <v>2018</v>
      </c>
      <c r="D296" s="5" t="s">
        <v>3293</v>
      </c>
      <c r="E296" s="5" t="s">
        <v>3294</v>
      </c>
      <c r="F296" s="5">
        <v>0</v>
      </c>
      <c r="G296" s="5" t="s">
        <v>165</v>
      </c>
      <c r="H296" s="5" t="s">
        <v>74</v>
      </c>
      <c r="I296" s="5" t="s">
        <v>3295</v>
      </c>
      <c r="J296" s="6" t="s">
        <v>2035</v>
      </c>
      <c r="K296" s="4" t="s">
        <v>77</v>
      </c>
      <c r="L296" s="4" t="s">
        <v>77</v>
      </c>
      <c r="M296" s="4" t="s">
        <v>78</v>
      </c>
      <c r="N296" s="4" t="s">
        <v>79</v>
      </c>
      <c r="O296" s="34" t="s">
        <v>171</v>
      </c>
      <c r="P296" s="34" t="s">
        <v>104</v>
      </c>
      <c r="Q296" s="50" t="s">
        <v>3296</v>
      </c>
      <c r="R296" s="34"/>
      <c r="S296" s="34"/>
      <c r="T296" s="32"/>
      <c r="U296" s="32"/>
      <c r="V296" s="4" t="s">
        <v>86</v>
      </c>
      <c r="W296" s="4" t="s">
        <v>86</v>
      </c>
      <c r="X296" s="4" t="s">
        <v>86</v>
      </c>
      <c r="Y296" s="4" t="s">
        <v>86</v>
      </c>
      <c r="Z296" s="4" t="s">
        <v>86</v>
      </c>
      <c r="AA296" s="4" t="s">
        <v>86</v>
      </c>
      <c r="AB296" s="4" t="s">
        <v>86</v>
      </c>
      <c r="AC296" s="4" t="s">
        <v>88</v>
      </c>
      <c r="AD296" s="4" t="s">
        <v>86</v>
      </c>
      <c r="AE296" s="4" t="s">
        <v>86</v>
      </c>
    </row>
    <row r="297" spans="1:31" hidden="1">
      <c r="B297" s="5" t="s">
        <v>3297</v>
      </c>
      <c r="C297" s="5">
        <v>2018</v>
      </c>
      <c r="D297" s="5" t="s">
        <v>3298</v>
      </c>
      <c r="E297" s="5" t="s">
        <v>3299</v>
      </c>
      <c r="F297" s="5">
        <v>2</v>
      </c>
      <c r="G297" s="5" t="s">
        <v>3300</v>
      </c>
      <c r="H297" s="5" t="s">
        <v>74</v>
      </c>
      <c r="I297" s="5" t="s">
        <v>3301</v>
      </c>
      <c r="J297" s="6" t="s">
        <v>2035</v>
      </c>
      <c r="K297" s="4" t="s">
        <v>78</v>
      </c>
      <c r="M297" s="4"/>
      <c r="N297" s="4" t="s">
        <v>79</v>
      </c>
      <c r="O297" s="34"/>
      <c r="P297" s="34"/>
      <c r="Q297" s="34"/>
      <c r="R297" s="34"/>
      <c r="S297" s="34"/>
      <c r="T297" s="32"/>
      <c r="U297" s="32"/>
      <c r="V297" s="4"/>
      <c r="W297" s="4"/>
      <c r="X297" s="4"/>
      <c r="Y297" s="4"/>
      <c r="Z297" s="4"/>
      <c r="AA297" s="4"/>
      <c r="AB297" s="4"/>
      <c r="AC297" s="4"/>
      <c r="AD297" s="4"/>
      <c r="AE297" s="21"/>
    </row>
    <row r="298" spans="1:31" hidden="1">
      <c r="B298" s="5" t="s">
        <v>3302</v>
      </c>
      <c r="C298" s="5">
        <v>2018</v>
      </c>
      <c r="D298" s="5" t="s">
        <v>3303</v>
      </c>
      <c r="E298" s="5" t="s">
        <v>3304</v>
      </c>
      <c r="F298" s="5">
        <v>26</v>
      </c>
      <c r="G298" s="5" t="s">
        <v>828</v>
      </c>
      <c r="H298" s="5" t="s">
        <v>74</v>
      </c>
      <c r="I298" s="5" t="s">
        <v>3305</v>
      </c>
      <c r="J298" s="6" t="s">
        <v>2035</v>
      </c>
      <c r="K298" s="4" t="s">
        <v>78</v>
      </c>
      <c r="M298" s="4"/>
      <c r="N298" s="4" t="s">
        <v>79</v>
      </c>
      <c r="O298" s="34"/>
      <c r="P298" s="34"/>
      <c r="Q298" s="34"/>
      <c r="R298" s="34"/>
      <c r="S298" s="34"/>
      <c r="T298" s="32"/>
      <c r="U298" s="32"/>
      <c r="V298" s="4"/>
      <c r="W298" s="4"/>
      <c r="X298" s="4"/>
      <c r="Y298" s="4"/>
      <c r="Z298" s="4"/>
      <c r="AA298" s="4"/>
      <c r="AB298" s="4"/>
      <c r="AC298" s="4"/>
      <c r="AD298" s="4"/>
      <c r="AE298" s="21"/>
    </row>
    <row r="299" spans="1:31" hidden="1">
      <c r="B299" s="5" t="s">
        <v>3306</v>
      </c>
      <c r="C299" s="5">
        <v>2018</v>
      </c>
      <c r="D299" s="5" t="s">
        <v>3307</v>
      </c>
      <c r="E299" s="5" t="s">
        <v>3308</v>
      </c>
      <c r="F299" s="5">
        <v>8</v>
      </c>
      <c r="G299" s="5" t="s">
        <v>918</v>
      </c>
      <c r="H299" s="5" t="s">
        <v>74</v>
      </c>
      <c r="I299" s="5" t="s">
        <v>3309</v>
      </c>
      <c r="J299" s="6" t="s">
        <v>2035</v>
      </c>
      <c r="K299" s="4" t="s">
        <v>78</v>
      </c>
      <c r="M299" s="4"/>
      <c r="N299" s="4" t="s">
        <v>79</v>
      </c>
      <c r="O299" s="34"/>
      <c r="P299" s="34"/>
      <c r="Q299" s="34"/>
      <c r="R299" s="34"/>
      <c r="S299" s="34"/>
      <c r="T299" s="32"/>
      <c r="U299" s="32"/>
      <c r="V299" s="4"/>
      <c r="W299" s="4"/>
      <c r="X299" s="4"/>
      <c r="Y299" s="4"/>
      <c r="Z299" s="4"/>
      <c r="AA299" s="4"/>
      <c r="AB299" s="4"/>
      <c r="AC299" s="4"/>
      <c r="AD299" s="4"/>
      <c r="AE299" s="21"/>
    </row>
    <row r="300" spans="1:31" hidden="1">
      <c r="B300" s="5" t="s">
        <v>3310</v>
      </c>
      <c r="C300" s="5">
        <v>2018</v>
      </c>
      <c r="D300" s="5" t="s">
        <v>3311</v>
      </c>
      <c r="E300" s="5" t="s">
        <v>3312</v>
      </c>
      <c r="F300" s="5">
        <v>40</v>
      </c>
      <c r="G300" s="5" t="s">
        <v>140</v>
      </c>
      <c r="H300" s="5" t="s">
        <v>74</v>
      </c>
      <c r="I300" s="5" t="s">
        <v>3313</v>
      </c>
      <c r="J300" s="6" t="s">
        <v>2035</v>
      </c>
      <c r="K300" s="4" t="s">
        <v>78</v>
      </c>
      <c r="M300" s="4"/>
      <c r="N300" s="4" t="s">
        <v>79</v>
      </c>
      <c r="O300" s="34"/>
      <c r="P300" s="34"/>
      <c r="Q300" s="34"/>
      <c r="R300" s="34"/>
      <c r="S300" s="34"/>
      <c r="T300" s="32"/>
      <c r="U300" s="32"/>
      <c r="V300" s="4"/>
      <c r="W300" s="4"/>
      <c r="X300" s="4"/>
      <c r="Y300" s="4"/>
      <c r="Z300" s="4"/>
      <c r="AA300" s="4"/>
      <c r="AB300" s="4"/>
      <c r="AC300" s="4"/>
      <c r="AD300" s="4"/>
      <c r="AE300" s="21"/>
    </row>
    <row r="301" spans="1:31" hidden="1">
      <c r="B301" s="5" t="s">
        <v>3314</v>
      </c>
      <c r="C301" s="5">
        <v>2018</v>
      </c>
      <c r="D301" s="5" t="s">
        <v>3315</v>
      </c>
      <c r="E301" s="5" t="s">
        <v>3316</v>
      </c>
      <c r="F301" s="5">
        <v>40</v>
      </c>
      <c r="G301" s="5" t="s">
        <v>205</v>
      </c>
      <c r="H301" s="5" t="s">
        <v>74</v>
      </c>
      <c r="I301" s="5" t="s">
        <v>3317</v>
      </c>
      <c r="J301" s="6" t="s">
        <v>2035</v>
      </c>
      <c r="K301" s="4" t="s">
        <v>78</v>
      </c>
      <c r="M301" s="4"/>
      <c r="N301" s="4" t="s">
        <v>79</v>
      </c>
      <c r="O301" s="34"/>
      <c r="P301" s="34"/>
      <c r="Q301" s="34"/>
      <c r="R301" s="34"/>
      <c r="S301" s="34"/>
      <c r="T301" s="32"/>
      <c r="U301" s="32"/>
      <c r="V301" s="4"/>
      <c r="W301" s="4"/>
      <c r="X301" s="4"/>
      <c r="Y301" s="4"/>
      <c r="Z301" s="4"/>
      <c r="AA301" s="4"/>
      <c r="AB301" s="4"/>
      <c r="AC301" s="4"/>
      <c r="AD301" s="4"/>
      <c r="AE301" s="21"/>
    </row>
    <row r="302" spans="1:31" hidden="1">
      <c r="B302" s="5" t="s">
        <v>3318</v>
      </c>
      <c r="C302" s="5">
        <v>2017</v>
      </c>
      <c r="D302" s="5" t="s">
        <v>3319</v>
      </c>
      <c r="E302" s="5" t="s">
        <v>3320</v>
      </c>
      <c r="F302" s="5">
        <v>80</v>
      </c>
      <c r="G302" s="5" t="s">
        <v>233</v>
      </c>
      <c r="H302" s="5" t="s">
        <v>74</v>
      </c>
      <c r="I302" s="5" t="s">
        <v>3321</v>
      </c>
      <c r="J302" s="6" t="s">
        <v>2035</v>
      </c>
      <c r="K302" s="4" t="s">
        <v>78</v>
      </c>
      <c r="M302" s="4"/>
      <c r="N302" s="4" t="s">
        <v>79</v>
      </c>
      <c r="O302" s="34"/>
      <c r="P302" s="34"/>
      <c r="Q302" s="34"/>
      <c r="R302" s="34"/>
      <c r="S302" s="34"/>
      <c r="T302" s="32"/>
      <c r="U302" s="32"/>
      <c r="V302" s="4"/>
      <c r="W302" s="4"/>
      <c r="X302" s="4"/>
      <c r="Y302" s="4"/>
      <c r="Z302" s="4"/>
      <c r="AA302" s="4"/>
      <c r="AB302" s="4"/>
      <c r="AC302" s="4"/>
      <c r="AD302" s="4"/>
      <c r="AE302" s="21"/>
    </row>
    <row r="303" spans="1:31" hidden="1">
      <c r="B303" s="5" t="s">
        <v>3322</v>
      </c>
      <c r="C303" s="5">
        <v>2017</v>
      </c>
      <c r="D303" s="5" t="s">
        <v>3323</v>
      </c>
      <c r="E303" s="5" t="s">
        <v>3324</v>
      </c>
      <c r="F303" s="5">
        <v>6</v>
      </c>
      <c r="G303" s="5" t="s">
        <v>893</v>
      </c>
      <c r="H303" s="5" t="s">
        <v>74</v>
      </c>
      <c r="I303" s="5" t="s">
        <v>3325</v>
      </c>
      <c r="J303" s="6" t="s">
        <v>2035</v>
      </c>
      <c r="K303" s="4" t="s">
        <v>78</v>
      </c>
      <c r="M303" s="4"/>
      <c r="N303" s="4" t="s">
        <v>79</v>
      </c>
      <c r="O303" s="34"/>
      <c r="P303" s="34"/>
      <c r="Q303" s="34"/>
      <c r="R303" s="34"/>
      <c r="S303" s="34"/>
      <c r="T303" s="32"/>
      <c r="U303" s="32"/>
      <c r="V303" s="4"/>
      <c r="W303" s="4"/>
      <c r="X303" s="4"/>
      <c r="Y303" s="4"/>
      <c r="Z303" s="4"/>
      <c r="AA303" s="4"/>
      <c r="AB303" s="4"/>
      <c r="AC303" s="4"/>
      <c r="AD303" s="4"/>
      <c r="AE303" s="21"/>
    </row>
    <row r="304" spans="1:31" hidden="1">
      <c r="B304" s="5" t="s">
        <v>3326</v>
      </c>
      <c r="C304" s="5">
        <v>2017</v>
      </c>
      <c r="D304" s="5" t="s">
        <v>3327</v>
      </c>
      <c r="E304" s="5" t="s">
        <v>3328</v>
      </c>
      <c r="F304" s="5">
        <v>14</v>
      </c>
      <c r="G304" s="5" t="s">
        <v>196</v>
      </c>
      <c r="H304" s="5" t="s">
        <v>74</v>
      </c>
      <c r="I304" s="5" t="s">
        <v>3329</v>
      </c>
      <c r="J304" s="6" t="s">
        <v>2035</v>
      </c>
      <c r="K304" s="4" t="s">
        <v>78</v>
      </c>
      <c r="M304" s="4"/>
      <c r="N304" s="4" t="s">
        <v>79</v>
      </c>
      <c r="O304" s="34"/>
      <c r="P304" s="34"/>
      <c r="Q304" s="34"/>
      <c r="R304" s="34"/>
      <c r="S304" s="34"/>
      <c r="T304" s="32"/>
      <c r="U304" s="32"/>
      <c r="V304" s="4"/>
      <c r="W304" s="4"/>
      <c r="X304" s="4"/>
      <c r="Y304" s="4"/>
      <c r="Z304" s="4"/>
      <c r="AA304" s="4"/>
      <c r="AB304" s="4"/>
      <c r="AC304" s="4"/>
      <c r="AD304" s="4"/>
      <c r="AE304" s="21"/>
    </row>
    <row r="305" spans="1:32" hidden="1">
      <c r="B305" s="5" t="s">
        <v>3330</v>
      </c>
      <c r="C305" s="5">
        <v>2017</v>
      </c>
      <c r="D305" s="5" t="s">
        <v>3331</v>
      </c>
      <c r="E305" s="5" t="s">
        <v>3332</v>
      </c>
      <c r="F305" s="5">
        <v>21</v>
      </c>
      <c r="G305" s="5" t="s">
        <v>140</v>
      </c>
      <c r="H305" s="5" t="s">
        <v>74</v>
      </c>
      <c r="I305" s="5" t="s">
        <v>3333</v>
      </c>
      <c r="J305" s="6" t="s">
        <v>2035</v>
      </c>
      <c r="K305" s="4" t="s">
        <v>78</v>
      </c>
      <c r="M305" s="4"/>
      <c r="N305" s="4" t="s">
        <v>79</v>
      </c>
      <c r="O305" s="34"/>
      <c r="P305" s="34"/>
      <c r="Q305" s="34"/>
      <c r="R305" s="34"/>
      <c r="S305" s="34"/>
      <c r="T305" s="32"/>
      <c r="U305" s="32"/>
      <c r="V305" s="4"/>
      <c r="W305" s="4"/>
      <c r="X305" s="4"/>
      <c r="Y305" s="4"/>
      <c r="Z305" s="4"/>
      <c r="AA305" s="4"/>
      <c r="AB305" s="4"/>
      <c r="AC305" s="4"/>
      <c r="AD305" s="4"/>
      <c r="AE305" s="21"/>
    </row>
    <row r="306" spans="1:32" ht="217.5">
      <c r="A306" s="29">
        <v>57</v>
      </c>
      <c r="B306" s="5" t="s">
        <v>3334</v>
      </c>
      <c r="C306" s="5">
        <v>2017</v>
      </c>
      <c r="D306" s="5" t="s">
        <v>3335</v>
      </c>
      <c r="E306" s="5" t="s">
        <v>3336</v>
      </c>
      <c r="F306" s="5">
        <v>17</v>
      </c>
      <c r="G306" s="5" t="s">
        <v>140</v>
      </c>
      <c r="H306" s="5" t="s">
        <v>74</v>
      </c>
      <c r="I306" s="5" t="s">
        <v>3337</v>
      </c>
      <c r="J306" s="6" t="s">
        <v>2035</v>
      </c>
      <c r="K306" s="4" t="s">
        <v>77</v>
      </c>
      <c r="L306" s="4" t="s">
        <v>77</v>
      </c>
      <c r="M306" s="4" t="s">
        <v>78</v>
      </c>
      <c r="N306" s="4" t="s">
        <v>79</v>
      </c>
      <c r="O306" s="34" t="s">
        <v>80</v>
      </c>
      <c r="P306" s="34" t="s">
        <v>81</v>
      </c>
      <c r="Q306" s="50" t="s">
        <v>3338</v>
      </c>
      <c r="R306" s="34" t="s">
        <v>3339</v>
      </c>
      <c r="S306" s="38" t="s">
        <v>3340</v>
      </c>
      <c r="T306" s="32"/>
      <c r="U306" s="32"/>
      <c r="V306" s="4" t="s">
        <v>86</v>
      </c>
      <c r="W306" s="4" t="s">
        <v>86</v>
      </c>
      <c r="X306" s="4" t="s">
        <v>86</v>
      </c>
      <c r="Y306" s="4" t="s">
        <v>86</v>
      </c>
      <c r="Z306" s="4" t="s">
        <v>86</v>
      </c>
      <c r="AA306" s="4" t="s">
        <v>86</v>
      </c>
      <c r="AB306" s="4" t="s">
        <v>88</v>
      </c>
      <c r="AC306" s="4" t="s">
        <v>88</v>
      </c>
      <c r="AD306" s="4" t="s">
        <v>86</v>
      </c>
      <c r="AE306" s="4" t="s">
        <v>86</v>
      </c>
      <c r="AF306" s="4" t="s">
        <v>3341</v>
      </c>
    </row>
    <row r="307" spans="1:32" hidden="1">
      <c r="B307" s="5" t="s">
        <v>3342</v>
      </c>
      <c r="C307" s="5">
        <v>2017</v>
      </c>
      <c r="D307" s="5" t="s">
        <v>3343</v>
      </c>
      <c r="E307" s="5" t="s">
        <v>3344</v>
      </c>
      <c r="F307" s="5">
        <v>10</v>
      </c>
      <c r="G307" s="5" t="s">
        <v>2943</v>
      </c>
      <c r="H307" s="5" t="s">
        <v>74</v>
      </c>
      <c r="I307" s="5" t="s">
        <v>3345</v>
      </c>
      <c r="J307" s="6" t="s">
        <v>2035</v>
      </c>
      <c r="K307" s="4" t="s">
        <v>78</v>
      </c>
      <c r="M307" s="4"/>
      <c r="N307" s="4" t="s">
        <v>79</v>
      </c>
      <c r="O307" s="34"/>
      <c r="P307" s="34"/>
      <c r="Q307" s="34"/>
      <c r="R307" s="34"/>
      <c r="S307" s="34"/>
      <c r="T307" s="32"/>
      <c r="U307" s="32"/>
      <c r="V307" s="4"/>
      <c r="W307" s="4"/>
      <c r="X307" s="4"/>
      <c r="Y307" s="4"/>
      <c r="Z307" s="4"/>
      <c r="AA307" s="4"/>
      <c r="AB307" s="4"/>
      <c r="AC307" s="4"/>
      <c r="AD307" s="4"/>
      <c r="AE307" s="21"/>
    </row>
    <row r="308" spans="1:32" hidden="1">
      <c r="B308" s="5" t="s">
        <v>3346</v>
      </c>
      <c r="C308" s="5">
        <v>2017</v>
      </c>
      <c r="D308" s="5" t="s">
        <v>3347</v>
      </c>
      <c r="E308" s="5" t="s">
        <v>3348</v>
      </c>
      <c r="F308" s="5">
        <v>5</v>
      </c>
      <c r="G308" s="5" t="s">
        <v>112</v>
      </c>
      <c r="H308" s="5" t="s">
        <v>74</v>
      </c>
      <c r="I308" s="5" t="s">
        <v>3349</v>
      </c>
      <c r="J308" s="6" t="s">
        <v>2035</v>
      </c>
      <c r="K308" s="4" t="s">
        <v>78</v>
      </c>
      <c r="M308" s="4"/>
      <c r="N308" s="4" t="s">
        <v>79</v>
      </c>
      <c r="O308" s="34"/>
      <c r="P308" s="34"/>
      <c r="Q308" s="34"/>
      <c r="R308" s="34"/>
      <c r="S308" s="34"/>
      <c r="T308" s="32"/>
      <c r="U308" s="32"/>
      <c r="V308" s="4"/>
      <c r="W308" s="4"/>
      <c r="X308" s="4"/>
      <c r="Y308" s="4"/>
      <c r="Z308" s="4"/>
      <c r="AA308" s="4"/>
      <c r="AB308" s="4"/>
      <c r="AC308" s="4"/>
      <c r="AD308" s="4"/>
      <c r="AE308" s="21"/>
    </row>
    <row r="309" spans="1:32" hidden="1">
      <c r="B309" s="5" t="s">
        <v>3350</v>
      </c>
      <c r="C309" s="5">
        <v>2017</v>
      </c>
      <c r="D309" s="5" t="s">
        <v>3351</v>
      </c>
      <c r="E309" s="5" t="s">
        <v>3352</v>
      </c>
      <c r="F309" s="5">
        <v>138</v>
      </c>
      <c r="G309" s="5" t="s">
        <v>140</v>
      </c>
      <c r="H309" s="5" t="s">
        <v>74</v>
      </c>
      <c r="I309" s="5" t="s">
        <v>3353</v>
      </c>
      <c r="J309" s="6" t="s">
        <v>2035</v>
      </c>
      <c r="K309" s="4" t="s">
        <v>78</v>
      </c>
      <c r="M309" s="4"/>
      <c r="N309" s="4" t="s">
        <v>79</v>
      </c>
      <c r="O309" s="34"/>
      <c r="P309" s="34"/>
      <c r="Q309" s="34"/>
      <c r="R309" s="34"/>
      <c r="S309" s="34"/>
      <c r="T309" s="32"/>
      <c r="U309" s="32"/>
      <c r="V309" s="4"/>
      <c r="W309" s="4"/>
      <c r="X309" s="4"/>
      <c r="Y309" s="4"/>
      <c r="Z309" s="4"/>
      <c r="AA309" s="4"/>
      <c r="AB309" s="4"/>
      <c r="AC309" s="4"/>
      <c r="AD309" s="4"/>
      <c r="AE309" s="21"/>
    </row>
    <row r="310" spans="1:32" hidden="1">
      <c r="B310" s="5" t="s">
        <v>3354</v>
      </c>
      <c r="C310" s="5">
        <v>2017</v>
      </c>
      <c r="D310" s="5" t="s">
        <v>3355</v>
      </c>
      <c r="E310" s="5" t="s">
        <v>3356</v>
      </c>
      <c r="F310" s="5">
        <v>41</v>
      </c>
      <c r="G310" s="5" t="s">
        <v>117</v>
      </c>
      <c r="H310" s="5" t="s">
        <v>74</v>
      </c>
      <c r="I310" s="5" t="s">
        <v>3357</v>
      </c>
      <c r="J310" s="6" t="s">
        <v>2035</v>
      </c>
      <c r="K310" s="4" t="s">
        <v>78</v>
      </c>
      <c r="M310" s="4"/>
      <c r="N310" s="4" t="s">
        <v>79</v>
      </c>
      <c r="O310" s="34"/>
      <c r="P310" s="34"/>
      <c r="Q310" s="34"/>
      <c r="R310" s="34"/>
      <c r="S310" s="34"/>
      <c r="T310" s="32"/>
      <c r="U310" s="32"/>
      <c r="V310" s="4"/>
      <c r="W310" s="4"/>
      <c r="X310" s="4"/>
      <c r="Y310" s="4"/>
      <c r="Z310" s="4"/>
      <c r="AA310" s="4"/>
      <c r="AB310" s="4"/>
      <c r="AC310" s="4"/>
      <c r="AD310" s="4"/>
      <c r="AE310" s="21"/>
    </row>
    <row r="311" spans="1:32" hidden="1">
      <c r="B311" s="5" t="s">
        <v>3358</v>
      </c>
      <c r="C311" s="5">
        <v>2017</v>
      </c>
      <c r="D311" s="5" t="s">
        <v>3359</v>
      </c>
      <c r="E311" s="5" t="s">
        <v>3360</v>
      </c>
      <c r="F311" s="5">
        <v>12</v>
      </c>
      <c r="G311" s="5" t="s">
        <v>3361</v>
      </c>
      <c r="H311" s="5" t="s">
        <v>74</v>
      </c>
      <c r="I311" s="5" t="s">
        <v>3362</v>
      </c>
      <c r="J311" s="6" t="s">
        <v>2035</v>
      </c>
      <c r="K311" s="4" t="s">
        <v>78</v>
      </c>
      <c r="M311" s="4"/>
      <c r="N311" s="4" t="s">
        <v>79</v>
      </c>
      <c r="O311" s="34"/>
      <c r="P311" s="34"/>
      <c r="Q311" s="34"/>
      <c r="R311" s="34"/>
      <c r="S311" s="34"/>
      <c r="T311" s="32"/>
      <c r="U311" s="32"/>
      <c r="V311" s="4"/>
      <c r="W311" s="4"/>
      <c r="X311" s="4"/>
      <c r="Y311" s="4"/>
      <c r="Z311" s="4"/>
      <c r="AA311" s="4"/>
      <c r="AB311" s="4"/>
      <c r="AC311" s="4"/>
      <c r="AD311" s="4"/>
      <c r="AE311" s="21"/>
    </row>
    <row r="312" spans="1:32" hidden="1">
      <c r="B312" s="5" t="s">
        <v>3363</v>
      </c>
      <c r="C312" s="5">
        <v>2017</v>
      </c>
      <c r="D312" s="5" t="s">
        <v>3364</v>
      </c>
      <c r="E312" s="5" t="s">
        <v>3365</v>
      </c>
      <c r="F312" s="5">
        <v>39</v>
      </c>
      <c r="G312" s="5" t="s">
        <v>140</v>
      </c>
      <c r="H312" s="5" t="s">
        <v>74</v>
      </c>
      <c r="I312" s="5" t="s">
        <v>3366</v>
      </c>
      <c r="J312" s="6" t="s">
        <v>2035</v>
      </c>
      <c r="K312" s="4" t="s">
        <v>78</v>
      </c>
      <c r="M312" s="4"/>
      <c r="N312" s="4" t="s">
        <v>79</v>
      </c>
      <c r="O312" s="34"/>
      <c r="P312" s="34"/>
      <c r="Q312" s="34"/>
      <c r="R312" s="34"/>
      <c r="S312" s="34"/>
      <c r="T312" s="32"/>
      <c r="U312" s="32"/>
      <c r="V312" s="4"/>
      <c r="W312" s="4"/>
      <c r="X312" s="4"/>
      <c r="Y312" s="4"/>
      <c r="Z312" s="4"/>
      <c r="AA312" s="4"/>
      <c r="AB312" s="4"/>
      <c r="AC312" s="4"/>
      <c r="AD312" s="4"/>
      <c r="AE312" s="21"/>
    </row>
    <row r="313" spans="1:32" ht="217.5">
      <c r="A313" s="29">
        <v>58</v>
      </c>
      <c r="B313" s="5" t="s">
        <v>3367</v>
      </c>
      <c r="C313" s="5">
        <v>2017</v>
      </c>
      <c r="D313" s="5" t="s">
        <v>3368</v>
      </c>
      <c r="E313" s="5" t="s">
        <v>3369</v>
      </c>
      <c r="F313" s="5">
        <v>137</v>
      </c>
      <c r="G313" s="5" t="s">
        <v>809</v>
      </c>
      <c r="H313" s="5" t="s">
        <v>74</v>
      </c>
      <c r="I313" s="5" t="s">
        <v>3370</v>
      </c>
      <c r="J313" s="6" t="s">
        <v>2035</v>
      </c>
      <c r="K313" s="4" t="s">
        <v>77</v>
      </c>
      <c r="L313" s="4" t="s">
        <v>77</v>
      </c>
      <c r="M313" s="4" t="s">
        <v>78</v>
      </c>
      <c r="N313" s="4" t="s">
        <v>79</v>
      </c>
      <c r="O313" s="34" t="s">
        <v>80</v>
      </c>
      <c r="P313" s="34" t="s">
        <v>81</v>
      </c>
      <c r="Q313" s="50" t="s">
        <v>3371</v>
      </c>
      <c r="R313" s="34"/>
      <c r="S313" s="34"/>
      <c r="T313" s="32"/>
      <c r="U313" s="32"/>
      <c r="V313" s="4" t="s">
        <v>86</v>
      </c>
      <c r="W313" s="4" t="s">
        <v>86</v>
      </c>
      <c r="X313" s="4" t="s">
        <v>86</v>
      </c>
      <c r="Y313" s="4" t="s">
        <v>86</v>
      </c>
      <c r="Z313" s="4" t="s">
        <v>86</v>
      </c>
      <c r="AA313" s="4" t="s">
        <v>86</v>
      </c>
      <c r="AB313" s="4" t="s">
        <v>88</v>
      </c>
      <c r="AC313" s="4" t="s">
        <v>86</v>
      </c>
      <c r="AD313" s="4" t="s">
        <v>86</v>
      </c>
      <c r="AE313" s="4" t="s">
        <v>86</v>
      </c>
    </row>
    <row r="314" spans="1:32" hidden="1">
      <c r="B314" s="5" t="s">
        <v>3372</v>
      </c>
      <c r="C314" s="5">
        <v>2017</v>
      </c>
      <c r="D314" s="5" t="s">
        <v>3373</v>
      </c>
      <c r="E314" s="5" t="s">
        <v>3374</v>
      </c>
      <c r="F314" s="5">
        <v>24</v>
      </c>
      <c r="G314" s="5" t="s">
        <v>140</v>
      </c>
      <c r="H314" s="5" t="s">
        <v>74</v>
      </c>
      <c r="I314" s="5" t="s">
        <v>3375</v>
      </c>
      <c r="J314" s="6" t="s">
        <v>2035</v>
      </c>
      <c r="K314" s="4" t="s">
        <v>78</v>
      </c>
      <c r="M314" s="4"/>
      <c r="N314" s="4" t="s">
        <v>79</v>
      </c>
      <c r="O314" s="34"/>
      <c r="P314" s="34"/>
      <c r="Q314" s="34"/>
      <c r="R314" s="34"/>
      <c r="S314" s="34"/>
      <c r="T314" s="32"/>
      <c r="U314" s="32"/>
      <c r="V314" s="4" t="s">
        <v>86</v>
      </c>
      <c r="W314" s="4" t="s">
        <v>86</v>
      </c>
      <c r="X314" s="4" t="s">
        <v>86</v>
      </c>
      <c r="Y314" s="4" t="s">
        <v>86</v>
      </c>
      <c r="Z314" s="4" t="s">
        <v>86</v>
      </c>
      <c r="AA314" s="4" t="s">
        <v>86</v>
      </c>
      <c r="AB314" s="4" t="s">
        <v>88</v>
      </c>
      <c r="AC314" s="4" t="s">
        <v>86</v>
      </c>
      <c r="AD314" s="4" t="s">
        <v>86</v>
      </c>
      <c r="AE314" s="4" t="s">
        <v>86</v>
      </c>
    </row>
    <row r="315" spans="1:32" hidden="1">
      <c r="B315" s="5" t="s">
        <v>3376</v>
      </c>
      <c r="C315" s="5">
        <v>2017</v>
      </c>
      <c r="D315" s="5" t="s">
        <v>3377</v>
      </c>
      <c r="E315" s="5" t="s">
        <v>3378</v>
      </c>
      <c r="F315" s="5">
        <v>21</v>
      </c>
      <c r="G315" s="5" t="s">
        <v>140</v>
      </c>
      <c r="H315" s="5" t="s">
        <v>74</v>
      </c>
      <c r="I315" s="5" t="s">
        <v>3379</v>
      </c>
      <c r="J315" s="6" t="s">
        <v>2035</v>
      </c>
      <c r="K315" s="4" t="s">
        <v>78</v>
      </c>
      <c r="M315" s="4"/>
      <c r="N315" s="4" t="s">
        <v>79</v>
      </c>
      <c r="O315" s="34"/>
      <c r="P315" s="34"/>
      <c r="Q315" s="34"/>
      <c r="R315" s="34"/>
      <c r="S315" s="34"/>
      <c r="T315" s="32"/>
      <c r="U315" s="32"/>
      <c r="V315" s="4" t="s">
        <v>86</v>
      </c>
      <c r="W315" s="4" t="s">
        <v>86</v>
      </c>
      <c r="X315" s="4" t="s">
        <v>86</v>
      </c>
      <c r="Y315" s="4" t="s">
        <v>86</v>
      </c>
      <c r="Z315" s="4" t="s">
        <v>86</v>
      </c>
      <c r="AA315" s="4" t="s">
        <v>86</v>
      </c>
      <c r="AB315" s="4" t="s">
        <v>88</v>
      </c>
      <c r="AC315" s="4" t="s">
        <v>86</v>
      </c>
      <c r="AD315" s="4" t="s">
        <v>86</v>
      </c>
      <c r="AE315" s="4" t="s">
        <v>86</v>
      </c>
    </row>
    <row r="316" spans="1:32" hidden="1">
      <c r="B316" s="5" t="s">
        <v>3380</v>
      </c>
      <c r="C316" s="5">
        <v>2017</v>
      </c>
      <c r="D316" s="5" t="s">
        <v>3381</v>
      </c>
      <c r="E316" s="5" t="s">
        <v>3382</v>
      </c>
      <c r="F316" s="5">
        <v>117</v>
      </c>
      <c r="G316" s="5" t="s">
        <v>233</v>
      </c>
      <c r="H316" s="5" t="s">
        <v>74</v>
      </c>
      <c r="I316" s="5" t="s">
        <v>3383</v>
      </c>
      <c r="J316" s="6" t="s">
        <v>2035</v>
      </c>
      <c r="K316" s="4" t="s">
        <v>78</v>
      </c>
      <c r="M316" s="4"/>
      <c r="N316" s="4" t="s">
        <v>79</v>
      </c>
      <c r="O316" s="34"/>
      <c r="P316" s="34"/>
      <c r="Q316" s="34"/>
      <c r="R316" s="34"/>
      <c r="S316" s="34"/>
      <c r="T316" s="32"/>
      <c r="U316" s="32"/>
      <c r="V316" s="4" t="s">
        <v>86</v>
      </c>
      <c r="W316" s="4" t="s">
        <v>86</v>
      </c>
      <c r="X316" s="4" t="s">
        <v>86</v>
      </c>
      <c r="Y316" s="4" t="s">
        <v>86</v>
      </c>
      <c r="Z316" s="4" t="s">
        <v>86</v>
      </c>
      <c r="AA316" s="4" t="s">
        <v>86</v>
      </c>
      <c r="AB316" s="4" t="s">
        <v>88</v>
      </c>
      <c r="AC316" s="4" t="s">
        <v>86</v>
      </c>
      <c r="AD316" s="4" t="s">
        <v>86</v>
      </c>
      <c r="AE316" s="4" t="s">
        <v>86</v>
      </c>
    </row>
    <row r="317" spans="1:32" hidden="1">
      <c r="B317" s="5" t="s">
        <v>3384</v>
      </c>
      <c r="C317" s="5">
        <v>2017</v>
      </c>
      <c r="D317" s="5" t="s">
        <v>3385</v>
      </c>
      <c r="E317" s="5" t="s">
        <v>3386</v>
      </c>
      <c r="F317" s="5">
        <v>16</v>
      </c>
      <c r="G317" s="5" t="s">
        <v>3387</v>
      </c>
      <c r="H317" s="5" t="s">
        <v>74</v>
      </c>
      <c r="I317" s="5" t="s">
        <v>3388</v>
      </c>
      <c r="J317" s="6" t="s">
        <v>2035</v>
      </c>
      <c r="K317" s="4" t="s">
        <v>78</v>
      </c>
      <c r="M317" s="4"/>
      <c r="N317" s="4" t="s">
        <v>79</v>
      </c>
      <c r="O317" s="34"/>
      <c r="P317" s="34"/>
      <c r="Q317" s="34"/>
      <c r="R317" s="34"/>
      <c r="S317" s="34"/>
      <c r="T317" s="32"/>
      <c r="U317" s="32"/>
      <c r="V317" s="4" t="s">
        <v>86</v>
      </c>
      <c r="W317" s="4" t="s">
        <v>86</v>
      </c>
      <c r="X317" s="4" t="s">
        <v>86</v>
      </c>
      <c r="Y317" s="4" t="s">
        <v>86</v>
      </c>
      <c r="Z317" s="4" t="s">
        <v>86</v>
      </c>
      <c r="AA317" s="4" t="s">
        <v>86</v>
      </c>
      <c r="AB317" s="4" t="s">
        <v>88</v>
      </c>
      <c r="AC317" s="4" t="s">
        <v>86</v>
      </c>
      <c r="AD317" s="4" t="s">
        <v>86</v>
      </c>
      <c r="AE317" s="4" t="s">
        <v>86</v>
      </c>
    </row>
    <row r="318" spans="1:32" hidden="1">
      <c r="B318" s="5" t="s">
        <v>3389</v>
      </c>
      <c r="C318" s="5">
        <v>2017</v>
      </c>
      <c r="D318" s="5" t="s">
        <v>3390</v>
      </c>
      <c r="E318" s="5" t="s">
        <v>3391</v>
      </c>
      <c r="F318" s="5">
        <v>21</v>
      </c>
      <c r="G318" s="5" t="s">
        <v>140</v>
      </c>
      <c r="H318" s="5" t="s">
        <v>74</v>
      </c>
      <c r="I318" s="5" t="s">
        <v>3392</v>
      </c>
      <c r="J318" s="6" t="s">
        <v>2035</v>
      </c>
      <c r="K318" s="4" t="s">
        <v>78</v>
      </c>
      <c r="M318" s="4"/>
      <c r="N318" s="4" t="s">
        <v>79</v>
      </c>
      <c r="O318" s="34"/>
      <c r="P318" s="34"/>
      <c r="Q318" s="34"/>
      <c r="R318" s="34"/>
      <c r="S318" s="34"/>
      <c r="T318" s="32"/>
      <c r="U318" s="32"/>
      <c r="V318" s="4" t="s">
        <v>86</v>
      </c>
      <c r="W318" s="4" t="s">
        <v>86</v>
      </c>
      <c r="X318" s="4" t="s">
        <v>86</v>
      </c>
      <c r="Y318" s="4" t="s">
        <v>86</v>
      </c>
      <c r="Z318" s="4" t="s">
        <v>86</v>
      </c>
      <c r="AA318" s="4" t="s">
        <v>86</v>
      </c>
      <c r="AB318" s="4" t="s">
        <v>88</v>
      </c>
      <c r="AC318" s="4" t="s">
        <v>86</v>
      </c>
      <c r="AD318" s="4" t="s">
        <v>86</v>
      </c>
      <c r="AE318" s="4" t="s">
        <v>86</v>
      </c>
    </row>
    <row r="319" spans="1:32" hidden="1">
      <c r="B319" s="5" t="s">
        <v>3393</v>
      </c>
      <c r="C319" s="5">
        <v>2017</v>
      </c>
      <c r="D319" s="5" t="s">
        <v>3394</v>
      </c>
      <c r="E319" s="5" t="s">
        <v>3395</v>
      </c>
      <c r="F319" s="5">
        <v>20</v>
      </c>
      <c r="G319" s="5" t="s">
        <v>140</v>
      </c>
      <c r="H319" s="5" t="s">
        <v>74</v>
      </c>
      <c r="I319" s="5" t="s">
        <v>3396</v>
      </c>
      <c r="J319" s="6" t="s">
        <v>2035</v>
      </c>
      <c r="K319" s="4" t="s">
        <v>77</v>
      </c>
      <c r="L319" s="4" t="s">
        <v>78</v>
      </c>
      <c r="M319" s="4"/>
      <c r="N319" s="4" t="s">
        <v>79</v>
      </c>
      <c r="O319" s="34"/>
      <c r="P319" s="34"/>
      <c r="Q319" s="34"/>
      <c r="R319" s="34"/>
      <c r="S319" s="34"/>
      <c r="T319" s="32"/>
      <c r="U319" s="32"/>
      <c r="V319" s="4" t="s">
        <v>86</v>
      </c>
      <c r="W319" s="4" t="s">
        <v>86</v>
      </c>
      <c r="X319" s="4" t="s">
        <v>86</v>
      </c>
      <c r="Y319" s="4" t="s">
        <v>86</v>
      </c>
      <c r="Z319" s="4" t="s">
        <v>86</v>
      </c>
      <c r="AA319" s="4" t="s">
        <v>86</v>
      </c>
      <c r="AB319" s="4" t="s">
        <v>88</v>
      </c>
      <c r="AC319" s="4" t="s">
        <v>86</v>
      </c>
      <c r="AD319" s="4" t="s">
        <v>86</v>
      </c>
      <c r="AE319" s="4" t="s">
        <v>86</v>
      </c>
    </row>
    <row r="320" spans="1:32" hidden="1">
      <c r="B320" s="5" t="s">
        <v>3397</v>
      </c>
      <c r="C320" s="5">
        <v>2017</v>
      </c>
      <c r="D320" s="5" t="s">
        <v>3398</v>
      </c>
      <c r="E320" s="5" t="s">
        <v>3399</v>
      </c>
      <c r="F320" s="5">
        <v>16</v>
      </c>
      <c r="G320" s="5" t="s">
        <v>809</v>
      </c>
      <c r="H320" s="5" t="s">
        <v>74</v>
      </c>
      <c r="I320" s="5" t="s">
        <v>3400</v>
      </c>
      <c r="J320" s="6" t="s">
        <v>2035</v>
      </c>
      <c r="K320" s="4" t="s">
        <v>78</v>
      </c>
      <c r="M320" s="4"/>
      <c r="N320" s="4" t="s">
        <v>79</v>
      </c>
      <c r="O320" s="34"/>
      <c r="P320" s="34"/>
      <c r="Q320" s="34"/>
      <c r="R320" s="34"/>
      <c r="S320" s="34"/>
      <c r="T320" s="32"/>
      <c r="U320" s="32"/>
      <c r="V320" s="4" t="s">
        <v>86</v>
      </c>
      <c r="W320" s="4" t="s">
        <v>86</v>
      </c>
      <c r="X320" s="4" t="s">
        <v>86</v>
      </c>
      <c r="Y320" s="4" t="s">
        <v>86</v>
      </c>
      <c r="Z320" s="4" t="s">
        <v>86</v>
      </c>
      <c r="AA320" s="4" t="s">
        <v>86</v>
      </c>
      <c r="AB320" s="4" t="s">
        <v>88</v>
      </c>
      <c r="AC320" s="4" t="s">
        <v>86</v>
      </c>
      <c r="AD320" s="4" t="s">
        <v>86</v>
      </c>
      <c r="AE320" s="4" t="s">
        <v>86</v>
      </c>
    </row>
    <row r="321" spans="1:32" hidden="1">
      <c r="B321" s="5" t="s">
        <v>3401</v>
      </c>
      <c r="C321" s="5">
        <v>2017</v>
      </c>
      <c r="D321" s="5" t="s">
        <v>3402</v>
      </c>
      <c r="E321" s="5" t="s">
        <v>3403</v>
      </c>
      <c r="F321" s="5">
        <v>188</v>
      </c>
      <c r="G321" s="5" t="s">
        <v>2282</v>
      </c>
      <c r="H321" s="5" t="s">
        <v>74</v>
      </c>
      <c r="I321" s="5" t="s">
        <v>3404</v>
      </c>
      <c r="J321" s="6" t="s">
        <v>2035</v>
      </c>
      <c r="K321" s="4" t="s">
        <v>78</v>
      </c>
      <c r="M321" s="4"/>
      <c r="N321" s="4" t="s">
        <v>79</v>
      </c>
      <c r="O321" s="34"/>
      <c r="P321" s="34"/>
      <c r="Q321" s="34"/>
      <c r="R321" s="34"/>
      <c r="S321" s="34"/>
      <c r="T321" s="32"/>
      <c r="U321" s="32"/>
      <c r="V321" s="4" t="s">
        <v>86</v>
      </c>
      <c r="W321" s="4" t="s">
        <v>86</v>
      </c>
      <c r="X321" s="4" t="s">
        <v>86</v>
      </c>
      <c r="Y321" s="4" t="s">
        <v>86</v>
      </c>
      <c r="Z321" s="4" t="s">
        <v>86</v>
      </c>
      <c r="AA321" s="4" t="s">
        <v>86</v>
      </c>
      <c r="AB321" s="4" t="s">
        <v>88</v>
      </c>
      <c r="AC321" s="4" t="s">
        <v>86</v>
      </c>
      <c r="AD321" s="4" t="s">
        <v>86</v>
      </c>
      <c r="AE321" s="4" t="s">
        <v>86</v>
      </c>
    </row>
    <row r="322" spans="1:32" hidden="1">
      <c r="B322" s="5" t="s">
        <v>3405</v>
      </c>
      <c r="C322" s="5">
        <v>2017</v>
      </c>
      <c r="D322" s="5" t="s">
        <v>3406</v>
      </c>
      <c r="E322" s="5" t="s">
        <v>3407</v>
      </c>
      <c r="F322" s="5">
        <v>22</v>
      </c>
      <c r="G322" s="5" t="s">
        <v>140</v>
      </c>
      <c r="H322" s="5" t="s">
        <v>74</v>
      </c>
      <c r="I322" s="5" t="s">
        <v>3408</v>
      </c>
      <c r="J322" s="6" t="s">
        <v>2035</v>
      </c>
      <c r="K322" s="4" t="s">
        <v>77</v>
      </c>
      <c r="L322" s="4" t="s">
        <v>78</v>
      </c>
      <c r="M322" s="4"/>
      <c r="N322" s="4" t="s">
        <v>79</v>
      </c>
      <c r="O322" s="34"/>
      <c r="P322" s="34"/>
      <c r="Q322" s="34"/>
      <c r="R322" s="34"/>
      <c r="S322" s="34"/>
      <c r="T322" s="32"/>
      <c r="U322" s="32"/>
      <c r="V322" s="4" t="s">
        <v>86</v>
      </c>
      <c r="W322" s="4" t="s">
        <v>86</v>
      </c>
      <c r="X322" s="4" t="s">
        <v>86</v>
      </c>
      <c r="Y322" s="4" t="s">
        <v>86</v>
      </c>
      <c r="Z322" s="4" t="s">
        <v>86</v>
      </c>
      <c r="AA322" s="4" t="s">
        <v>86</v>
      </c>
      <c r="AB322" s="4" t="s">
        <v>88</v>
      </c>
      <c r="AC322" s="4" t="s">
        <v>86</v>
      </c>
      <c r="AD322" s="4" t="s">
        <v>86</v>
      </c>
      <c r="AE322" s="4" t="s">
        <v>86</v>
      </c>
    </row>
    <row r="323" spans="1:32" hidden="1">
      <c r="B323" s="5" t="s">
        <v>3409</v>
      </c>
      <c r="C323" s="5">
        <v>2017</v>
      </c>
      <c r="D323" s="5" t="s">
        <v>3410</v>
      </c>
      <c r="E323" s="5" t="s">
        <v>3411</v>
      </c>
      <c r="F323" s="5">
        <v>29</v>
      </c>
      <c r="G323" s="5" t="s">
        <v>117</v>
      </c>
      <c r="H323" s="5" t="s">
        <v>74</v>
      </c>
      <c r="I323" s="5" t="s">
        <v>3412</v>
      </c>
      <c r="J323" s="6" t="s">
        <v>2035</v>
      </c>
      <c r="K323" s="4" t="s">
        <v>78</v>
      </c>
      <c r="M323" s="4"/>
      <c r="N323" s="4" t="s">
        <v>79</v>
      </c>
      <c r="O323" s="34"/>
      <c r="P323" s="34"/>
      <c r="Q323" s="34"/>
      <c r="R323" s="34"/>
      <c r="S323" s="34"/>
      <c r="T323" s="32"/>
      <c r="U323" s="32"/>
      <c r="V323" s="4" t="s">
        <v>86</v>
      </c>
      <c r="W323" s="4" t="s">
        <v>86</v>
      </c>
      <c r="X323" s="4" t="s">
        <v>86</v>
      </c>
      <c r="Y323" s="4" t="s">
        <v>86</v>
      </c>
      <c r="Z323" s="4" t="s">
        <v>86</v>
      </c>
      <c r="AA323" s="4" t="s">
        <v>86</v>
      </c>
      <c r="AB323" s="4" t="s">
        <v>88</v>
      </c>
      <c r="AC323" s="4" t="s">
        <v>86</v>
      </c>
      <c r="AD323" s="4" t="s">
        <v>86</v>
      </c>
      <c r="AE323" s="4" t="s">
        <v>86</v>
      </c>
    </row>
    <row r="324" spans="1:32" hidden="1">
      <c r="B324" s="5" t="s">
        <v>3413</v>
      </c>
      <c r="C324" s="5">
        <v>2017</v>
      </c>
      <c r="D324" s="5" t="s">
        <v>3414</v>
      </c>
      <c r="E324" s="5" t="s">
        <v>3415</v>
      </c>
      <c r="F324" s="5">
        <v>26</v>
      </c>
      <c r="G324" s="5" t="s">
        <v>112</v>
      </c>
      <c r="H324" s="5" t="s">
        <v>74</v>
      </c>
      <c r="I324" s="5" t="s">
        <v>3416</v>
      </c>
      <c r="J324" s="6" t="s">
        <v>2035</v>
      </c>
      <c r="K324" s="4" t="s">
        <v>78</v>
      </c>
      <c r="M324" s="4"/>
      <c r="N324" s="4" t="s">
        <v>79</v>
      </c>
      <c r="O324" s="34"/>
      <c r="P324" s="34"/>
      <c r="Q324" s="34"/>
      <c r="R324" s="34"/>
      <c r="S324" s="34"/>
      <c r="T324" s="32"/>
      <c r="U324" s="32"/>
      <c r="V324" s="4" t="s">
        <v>86</v>
      </c>
      <c r="W324" s="4" t="s">
        <v>86</v>
      </c>
      <c r="X324" s="4" t="s">
        <v>86</v>
      </c>
      <c r="Y324" s="4" t="s">
        <v>86</v>
      </c>
      <c r="Z324" s="4" t="s">
        <v>86</v>
      </c>
      <c r="AA324" s="4" t="s">
        <v>86</v>
      </c>
      <c r="AB324" s="4" t="s">
        <v>88</v>
      </c>
      <c r="AC324" s="4" t="s">
        <v>86</v>
      </c>
      <c r="AD324" s="4" t="s">
        <v>86</v>
      </c>
      <c r="AE324" s="4" t="s">
        <v>86</v>
      </c>
    </row>
    <row r="325" spans="1:32" hidden="1">
      <c r="B325" s="5" t="s">
        <v>3417</v>
      </c>
      <c r="C325" s="5">
        <v>2017</v>
      </c>
      <c r="D325" s="5" t="s">
        <v>3418</v>
      </c>
      <c r="E325" s="5" t="s">
        <v>3419</v>
      </c>
      <c r="F325" s="5">
        <v>30</v>
      </c>
      <c r="G325" s="5" t="s">
        <v>117</v>
      </c>
      <c r="H325" s="5" t="s">
        <v>74</v>
      </c>
      <c r="I325" s="5" t="s">
        <v>3420</v>
      </c>
      <c r="J325" s="6" t="s">
        <v>2035</v>
      </c>
      <c r="K325" s="4" t="s">
        <v>78</v>
      </c>
      <c r="M325" s="4"/>
      <c r="N325" s="4" t="s">
        <v>79</v>
      </c>
      <c r="O325" s="34"/>
      <c r="P325" s="34"/>
      <c r="Q325" s="34"/>
      <c r="R325" s="34"/>
      <c r="S325" s="34"/>
      <c r="T325" s="32"/>
      <c r="U325" s="32"/>
      <c r="V325" s="4" t="s">
        <v>86</v>
      </c>
      <c r="W325" s="4" t="s">
        <v>86</v>
      </c>
      <c r="X325" s="4" t="s">
        <v>86</v>
      </c>
      <c r="Y325" s="4" t="s">
        <v>86</v>
      </c>
      <c r="Z325" s="4" t="s">
        <v>86</v>
      </c>
      <c r="AA325" s="4" t="s">
        <v>86</v>
      </c>
      <c r="AB325" s="4" t="s">
        <v>88</v>
      </c>
      <c r="AC325" s="4" t="s">
        <v>86</v>
      </c>
      <c r="AD325" s="4" t="s">
        <v>86</v>
      </c>
      <c r="AE325" s="4" t="s">
        <v>86</v>
      </c>
    </row>
    <row r="326" spans="1:32" hidden="1">
      <c r="B326" s="5" t="s">
        <v>3421</v>
      </c>
      <c r="C326" s="5">
        <v>2017</v>
      </c>
      <c r="D326" s="5" t="s">
        <v>3422</v>
      </c>
      <c r="E326" s="5" t="s">
        <v>3423</v>
      </c>
      <c r="F326" s="5">
        <v>44</v>
      </c>
      <c r="G326" s="5" t="s">
        <v>112</v>
      </c>
      <c r="H326" s="5" t="s">
        <v>74</v>
      </c>
      <c r="I326" s="5" t="s">
        <v>3424</v>
      </c>
      <c r="J326" s="6" t="s">
        <v>2035</v>
      </c>
      <c r="K326" s="4" t="s">
        <v>78</v>
      </c>
      <c r="M326" s="4"/>
      <c r="N326" s="4" t="s">
        <v>79</v>
      </c>
      <c r="O326" s="34"/>
      <c r="P326" s="34"/>
      <c r="Q326" s="34"/>
      <c r="R326" s="34"/>
      <c r="S326" s="34"/>
      <c r="T326" s="32"/>
      <c r="U326" s="32"/>
      <c r="V326" s="4" t="s">
        <v>86</v>
      </c>
      <c r="W326" s="4" t="s">
        <v>86</v>
      </c>
      <c r="X326" s="4" t="s">
        <v>86</v>
      </c>
      <c r="Y326" s="4" t="s">
        <v>86</v>
      </c>
      <c r="Z326" s="4" t="s">
        <v>86</v>
      </c>
      <c r="AA326" s="4" t="s">
        <v>86</v>
      </c>
      <c r="AB326" s="4" t="s">
        <v>88</v>
      </c>
      <c r="AC326" s="4" t="s">
        <v>86</v>
      </c>
      <c r="AD326" s="4" t="s">
        <v>86</v>
      </c>
      <c r="AE326" s="4" t="s">
        <v>86</v>
      </c>
    </row>
    <row r="327" spans="1:32" ht="188.5">
      <c r="A327" s="29">
        <v>59</v>
      </c>
      <c r="B327" s="5" t="s">
        <v>3425</v>
      </c>
      <c r="C327" s="5">
        <v>2017</v>
      </c>
      <c r="D327" s="5" t="s">
        <v>3426</v>
      </c>
      <c r="E327" s="5" t="s">
        <v>3427</v>
      </c>
      <c r="F327" s="5">
        <v>52</v>
      </c>
      <c r="G327" s="5" t="s">
        <v>140</v>
      </c>
      <c r="H327" s="5" t="s">
        <v>74</v>
      </c>
      <c r="I327" s="5" t="s">
        <v>3428</v>
      </c>
      <c r="J327" s="6" t="s">
        <v>2035</v>
      </c>
      <c r="K327" s="4" t="s">
        <v>77</v>
      </c>
      <c r="L327" s="4" t="s">
        <v>77</v>
      </c>
      <c r="M327" s="4" t="s">
        <v>78</v>
      </c>
      <c r="N327" s="4" t="s">
        <v>79</v>
      </c>
      <c r="O327" s="34" t="s">
        <v>171</v>
      </c>
      <c r="P327" s="34" t="s">
        <v>119</v>
      </c>
      <c r="Q327" s="34" t="s">
        <v>3429</v>
      </c>
      <c r="R327" s="34"/>
      <c r="S327" s="38" t="s">
        <v>3430</v>
      </c>
      <c r="T327" s="32"/>
      <c r="U327" s="32"/>
      <c r="V327" s="4" t="s">
        <v>86</v>
      </c>
      <c r="W327" s="4" t="s">
        <v>86</v>
      </c>
      <c r="X327" s="4" t="s">
        <v>86</v>
      </c>
      <c r="Y327" s="4" t="s">
        <v>86</v>
      </c>
      <c r="Z327" s="4" t="s">
        <v>86</v>
      </c>
      <c r="AA327" s="4" t="s">
        <v>86</v>
      </c>
      <c r="AB327" s="4" t="s">
        <v>88</v>
      </c>
      <c r="AC327" s="4" t="s">
        <v>88</v>
      </c>
      <c r="AD327" s="4" t="s">
        <v>86</v>
      </c>
      <c r="AE327" s="4" t="s">
        <v>86</v>
      </c>
    </row>
    <row r="328" spans="1:32" hidden="1">
      <c r="B328" s="5" t="s">
        <v>3431</v>
      </c>
      <c r="C328" s="5">
        <v>2017</v>
      </c>
      <c r="D328" s="5" t="s">
        <v>3432</v>
      </c>
      <c r="E328" s="5" t="s">
        <v>3433</v>
      </c>
      <c r="F328" s="5">
        <v>24</v>
      </c>
      <c r="G328" s="5" t="s">
        <v>2682</v>
      </c>
      <c r="H328" s="5" t="s">
        <v>74</v>
      </c>
      <c r="I328" s="5" t="s">
        <v>3434</v>
      </c>
      <c r="J328" s="6" t="s">
        <v>2035</v>
      </c>
      <c r="K328" s="4" t="s">
        <v>78</v>
      </c>
      <c r="M328" s="4"/>
      <c r="N328" s="4" t="s">
        <v>79</v>
      </c>
      <c r="O328" s="34"/>
      <c r="P328" s="34"/>
      <c r="Q328" s="34"/>
      <c r="R328" s="34"/>
      <c r="S328" s="34"/>
      <c r="T328" s="32"/>
      <c r="U328" s="32"/>
      <c r="V328" s="4"/>
      <c r="W328" s="4"/>
      <c r="X328" s="4"/>
      <c r="Y328" s="4"/>
      <c r="Z328" s="4"/>
      <c r="AA328" s="4"/>
      <c r="AB328" s="4"/>
      <c r="AC328" s="4"/>
      <c r="AD328" s="4"/>
      <c r="AE328" s="21"/>
    </row>
    <row r="329" spans="1:32" ht="319">
      <c r="A329" s="29">
        <v>60</v>
      </c>
      <c r="B329" s="5" t="s">
        <v>1532</v>
      </c>
      <c r="C329" s="5">
        <v>2011</v>
      </c>
      <c r="D329" s="5" t="s">
        <v>1533</v>
      </c>
      <c r="E329" s="5" t="s">
        <v>1534</v>
      </c>
      <c r="F329" s="5">
        <v>47</v>
      </c>
      <c r="G329" s="5" t="s">
        <v>985</v>
      </c>
      <c r="H329" s="5" t="s">
        <v>74</v>
      </c>
      <c r="I329" s="5" t="s">
        <v>1535</v>
      </c>
      <c r="J329" s="6"/>
      <c r="K329" s="4" t="s">
        <v>77</v>
      </c>
      <c r="L329" s="4" t="s">
        <v>77</v>
      </c>
      <c r="M329" s="4" t="s">
        <v>78</v>
      </c>
      <c r="N329" s="4" t="s">
        <v>79</v>
      </c>
      <c r="O329" s="34" t="s">
        <v>156</v>
      </c>
      <c r="P329" s="34" t="s">
        <v>104</v>
      </c>
      <c r="Q329" s="38" t="s">
        <v>3435</v>
      </c>
      <c r="R329" s="34"/>
      <c r="S329" s="34"/>
      <c r="T329" s="32"/>
      <c r="U329" s="32"/>
      <c r="V329" s="4" t="s">
        <v>86</v>
      </c>
      <c r="W329" s="4" t="s">
        <v>86</v>
      </c>
      <c r="X329" s="4" t="s">
        <v>86</v>
      </c>
      <c r="Y329" s="4" t="s">
        <v>86</v>
      </c>
      <c r="Z329" s="4" t="s">
        <v>86</v>
      </c>
      <c r="AA329" s="4" t="s">
        <v>86</v>
      </c>
      <c r="AB329" s="4" t="s">
        <v>88</v>
      </c>
      <c r="AC329" s="4" t="s">
        <v>86</v>
      </c>
      <c r="AD329" s="4" t="s">
        <v>86</v>
      </c>
      <c r="AE329" s="4" t="s">
        <v>86</v>
      </c>
    </row>
    <row r="330" spans="1:32">
      <c r="A330" s="29">
        <v>61</v>
      </c>
      <c r="B330" s="5" t="s">
        <v>1319</v>
      </c>
      <c r="C330" s="5">
        <v>2017</v>
      </c>
      <c r="D330" s="5" t="s">
        <v>1331</v>
      </c>
      <c r="E330" s="5" t="s">
        <v>1332</v>
      </c>
      <c r="F330" s="5">
        <v>14</v>
      </c>
      <c r="G330" s="5" t="s">
        <v>140</v>
      </c>
      <c r="H330" s="5" t="s">
        <v>74</v>
      </c>
      <c r="I330" s="5" t="s">
        <v>1333</v>
      </c>
      <c r="J330" s="6"/>
      <c r="K330" s="4" t="s">
        <v>77</v>
      </c>
      <c r="L330" s="4" t="s">
        <v>77</v>
      </c>
      <c r="M330" s="4" t="s">
        <v>78</v>
      </c>
      <c r="N330" s="4" t="s">
        <v>79</v>
      </c>
      <c r="O330" s="34" t="s">
        <v>171</v>
      </c>
      <c r="P330" s="34" t="s">
        <v>104</v>
      </c>
      <c r="Q330" s="34"/>
      <c r="R330" s="34"/>
      <c r="S330" s="34"/>
      <c r="T330" s="32"/>
      <c r="U330" s="32"/>
      <c r="V330" s="4" t="s">
        <v>86</v>
      </c>
      <c r="W330" s="4" t="s">
        <v>86</v>
      </c>
      <c r="X330" s="4" t="s">
        <v>86</v>
      </c>
      <c r="Y330" s="4" t="s">
        <v>86</v>
      </c>
      <c r="Z330" s="4" t="s">
        <v>86</v>
      </c>
      <c r="AA330" s="4" t="s">
        <v>86</v>
      </c>
      <c r="AB330" s="4" t="s">
        <v>87</v>
      </c>
      <c r="AC330" s="4" t="s">
        <v>87</v>
      </c>
      <c r="AD330" s="4" t="s">
        <v>86</v>
      </c>
      <c r="AE330" s="4" t="s">
        <v>86</v>
      </c>
      <c r="AF330" s="4" t="s">
        <v>3436</v>
      </c>
    </row>
    <row r="331" spans="1:32" ht="188.5">
      <c r="A331" s="29">
        <v>62</v>
      </c>
      <c r="B331" s="5" t="s">
        <v>1434</v>
      </c>
      <c r="C331" s="5">
        <v>2015</v>
      </c>
      <c r="D331" s="5" t="s">
        <v>1435</v>
      </c>
      <c r="E331" s="5" t="s">
        <v>1436</v>
      </c>
      <c r="F331" s="5">
        <v>34</v>
      </c>
      <c r="G331" s="5" t="s">
        <v>713</v>
      </c>
      <c r="H331" s="5" t="s">
        <v>74</v>
      </c>
      <c r="I331" s="5" t="s">
        <v>1437</v>
      </c>
      <c r="J331" s="6"/>
      <c r="K331" s="4" t="s">
        <v>77</v>
      </c>
      <c r="L331" s="4" t="s">
        <v>77</v>
      </c>
      <c r="M331" s="4" t="s">
        <v>78</v>
      </c>
      <c r="N331" s="4" t="s">
        <v>79</v>
      </c>
      <c r="O331" s="34" t="s">
        <v>171</v>
      </c>
      <c r="P331" s="34" t="s">
        <v>104</v>
      </c>
      <c r="Q331" s="34" t="s">
        <v>3437</v>
      </c>
      <c r="R331" s="38" t="s">
        <v>3438</v>
      </c>
      <c r="S331" s="34"/>
      <c r="T331" s="34"/>
      <c r="U331" s="34"/>
      <c r="V331" s="4" t="s">
        <v>86</v>
      </c>
      <c r="W331" s="4" t="s">
        <v>86</v>
      </c>
      <c r="X331" s="4" t="s">
        <v>86</v>
      </c>
      <c r="Y331" s="4" t="s">
        <v>86</v>
      </c>
      <c r="Z331" s="4" t="s">
        <v>86</v>
      </c>
      <c r="AA331" s="4" t="s">
        <v>86</v>
      </c>
      <c r="AB331" s="4" t="s">
        <v>88</v>
      </c>
      <c r="AC331" s="4" t="s">
        <v>86</v>
      </c>
      <c r="AD331" s="4" t="s">
        <v>86</v>
      </c>
      <c r="AE331" s="4" t="s">
        <v>86</v>
      </c>
    </row>
    <row r="332" spans="1:32" ht="159.5">
      <c r="A332" s="29">
        <v>63</v>
      </c>
      <c r="B332" s="5" t="s">
        <v>3439</v>
      </c>
      <c r="C332" s="5">
        <v>2018</v>
      </c>
      <c r="D332" s="5" t="s">
        <v>3440</v>
      </c>
      <c r="E332" s="5" t="s">
        <v>3441</v>
      </c>
      <c r="F332" s="5">
        <v>8</v>
      </c>
      <c r="G332" s="5" t="s">
        <v>3442</v>
      </c>
      <c r="H332" s="5" t="s">
        <v>74</v>
      </c>
      <c r="I332" s="5" t="s">
        <v>3443</v>
      </c>
      <c r="J332" s="6"/>
      <c r="K332" s="4" t="s">
        <v>77</v>
      </c>
      <c r="L332" s="4" t="s">
        <v>77</v>
      </c>
      <c r="M332" s="4" t="s">
        <v>78</v>
      </c>
      <c r="N332" s="4" t="s">
        <v>79</v>
      </c>
      <c r="O332" s="34" t="s">
        <v>171</v>
      </c>
      <c r="P332" s="34" t="s">
        <v>104</v>
      </c>
      <c r="Q332" s="50" t="s">
        <v>3444</v>
      </c>
      <c r="R332" s="34"/>
      <c r="S332" s="34" t="s">
        <v>3445</v>
      </c>
      <c r="T332" s="34"/>
      <c r="U332" s="34" t="s">
        <v>3446</v>
      </c>
      <c r="V332" s="4" t="s">
        <v>86</v>
      </c>
      <c r="W332" s="4" t="s">
        <v>86</v>
      </c>
      <c r="X332" s="4" t="s">
        <v>86</v>
      </c>
      <c r="Y332" s="4" t="s">
        <v>86</v>
      </c>
      <c r="Z332" s="4" t="s">
        <v>86</v>
      </c>
      <c r="AA332" s="4" t="s">
        <v>86</v>
      </c>
      <c r="AB332" s="4" t="s">
        <v>88</v>
      </c>
      <c r="AC332" s="4" t="s">
        <v>88</v>
      </c>
      <c r="AD332" s="4" t="s">
        <v>86</v>
      </c>
      <c r="AE332" s="4" t="s">
        <v>86</v>
      </c>
    </row>
    <row r="333" spans="1:32" ht="174">
      <c r="A333" s="29">
        <v>64</v>
      </c>
      <c r="B333" s="201" t="s">
        <v>162</v>
      </c>
      <c r="C333" s="201">
        <v>2016</v>
      </c>
      <c r="D333" s="201" t="s">
        <v>163</v>
      </c>
      <c r="E333" s="201" t="s">
        <v>164</v>
      </c>
      <c r="F333" s="202"/>
      <c r="G333" s="203"/>
      <c r="H333" s="5" t="s">
        <v>74</v>
      </c>
      <c r="I333" s="204"/>
      <c r="J333" s="202"/>
      <c r="K333" s="4" t="s">
        <v>77</v>
      </c>
      <c r="L333" s="4" t="s">
        <v>77</v>
      </c>
      <c r="M333" s="4" t="s">
        <v>78</v>
      </c>
      <c r="N333" s="4" t="s">
        <v>79</v>
      </c>
      <c r="O333" s="34" t="s">
        <v>156</v>
      </c>
      <c r="P333" s="34" t="s">
        <v>119</v>
      </c>
      <c r="Q333" s="34" t="s">
        <v>3447</v>
      </c>
      <c r="R333" s="34"/>
      <c r="S333" s="34"/>
      <c r="T333" s="34"/>
      <c r="U333" s="34" t="s">
        <v>3448</v>
      </c>
      <c r="V333" s="4" t="s">
        <v>86</v>
      </c>
      <c r="W333" s="4" t="s">
        <v>86</v>
      </c>
      <c r="X333" s="4" t="s">
        <v>86</v>
      </c>
      <c r="Y333" s="4" t="s">
        <v>86</v>
      </c>
      <c r="Z333" s="4" t="s">
        <v>86</v>
      </c>
      <c r="AA333" s="4" t="s">
        <v>86</v>
      </c>
      <c r="AB333" s="4" t="s">
        <v>88</v>
      </c>
      <c r="AC333" s="4" t="s">
        <v>86</v>
      </c>
      <c r="AD333" s="4" t="s">
        <v>86</v>
      </c>
      <c r="AE333" s="4" t="s">
        <v>86</v>
      </c>
    </row>
    <row r="334" spans="1:32">
      <c r="A334" s="29">
        <v>65</v>
      </c>
      <c r="B334" s="201" t="s">
        <v>146</v>
      </c>
      <c r="C334" s="201">
        <v>2017</v>
      </c>
      <c r="D334" s="201" t="s">
        <v>147</v>
      </c>
      <c r="E334" s="201" t="s">
        <v>148</v>
      </c>
      <c r="F334" s="202"/>
      <c r="G334" s="205"/>
      <c r="H334" s="5" t="s">
        <v>74</v>
      </c>
      <c r="I334" s="201"/>
      <c r="J334" s="202"/>
      <c r="K334" s="4" t="s">
        <v>77</v>
      </c>
      <c r="L334" s="4" t="s">
        <v>77</v>
      </c>
      <c r="M334" s="4" t="s">
        <v>78</v>
      </c>
      <c r="N334" s="4" t="s">
        <v>79</v>
      </c>
      <c r="O334" s="34"/>
      <c r="P334" s="34"/>
      <c r="Q334" s="34" t="s">
        <v>587</v>
      </c>
      <c r="R334" s="34" t="s">
        <v>587</v>
      </c>
      <c r="S334" s="34" t="s">
        <v>587</v>
      </c>
      <c r="T334" s="34" t="s">
        <v>587</v>
      </c>
      <c r="U334" s="34" t="s">
        <v>587</v>
      </c>
      <c r="V334" s="4" t="s">
        <v>86</v>
      </c>
      <c r="W334" s="4" t="s">
        <v>86</v>
      </c>
      <c r="X334" s="4" t="s">
        <v>86</v>
      </c>
      <c r="Y334" s="4" t="s">
        <v>86</v>
      </c>
      <c r="Z334" s="4" t="s">
        <v>86</v>
      </c>
      <c r="AA334" s="4" t="s">
        <v>86</v>
      </c>
      <c r="AB334" s="4" t="s">
        <v>88</v>
      </c>
      <c r="AC334" s="4" t="s">
        <v>86</v>
      </c>
      <c r="AD334" s="4" t="s">
        <v>86</v>
      </c>
      <c r="AE334" s="4" t="s">
        <v>86</v>
      </c>
      <c r="AF334" s="4" t="s">
        <v>2284</v>
      </c>
    </row>
    <row r="335" spans="1:32" ht="275.5">
      <c r="A335" s="29">
        <v>66</v>
      </c>
      <c r="B335" s="5" t="s">
        <v>3449</v>
      </c>
      <c r="C335" s="5">
        <v>2022</v>
      </c>
      <c r="D335" s="5" t="s">
        <v>3450</v>
      </c>
      <c r="E335" s="5" t="s">
        <v>3451</v>
      </c>
      <c r="F335" s="5">
        <v>0</v>
      </c>
      <c r="G335" s="5" t="s">
        <v>1625</v>
      </c>
      <c r="H335" s="5" t="s">
        <v>74</v>
      </c>
      <c r="I335" s="5" t="s">
        <v>3452</v>
      </c>
      <c r="J335" s="206"/>
      <c r="K335" s="4" t="s">
        <v>77</v>
      </c>
      <c r="L335" s="4" t="s">
        <v>77</v>
      </c>
      <c r="M335" s="4" t="s">
        <v>78</v>
      </c>
      <c r="N335" s="4" t="s">
        <v>79</v>
      </c>
      <c r="O335" s="34" t="s">
        <v>80</v>
      </c>
      <c r="P335" s="34" t="s">
        <v>81</v>
      </c>
      <c r="Q335" s="34" t="s">
        <v>3453</v>
      </c>
      <c r="R335" s="38" t="s">
        <v>3454</v>
      </c>
      <c r="S335" s="34"/>
      <c r="T335" s="34"/>
      <c r="U335" s="34"/>
      <c r="V335" s="4" t="s">
        <v>86</v>
      </c>
      <c r="W335" s="4" t="s">
        <v>86</v>
      </c>
      <c r="X335" s="4" t="s">
        <v>86</v>
      </c>
      <c r="Y335" s="4" t="s">
        <v>86</v>
      </c>
      <c r="Z335" s="4" t="s">
        <v>86</v>
      </c>
      <c r="AA335" s="4" t="s">
        <v>86</v>
      </c>
      <c r="AB335" s="4" t="s">
        <v>88</v>
      </c>
      <c r="AC335" s="4" t="s">
        <v>86</v>
      </c>
      <c r="AD335" s="4" t="s">
        <v>86</v>
      </c>
      <c r="AE335" s="4" t="s">
        <v>86</v>
      </c>
      <c r="AF335" s="4" t="s">
        <v>3455</v>
      </c>
    </row>
    <row r="336" spans="1:32" ht="261">
      <c r="A336" s="29">
        <v>67</v>
      </c>
      <c r="B336" s="16" t="s">
        <v>3456</v>
      </c>
      <c r="C336" s="207">
        <v>2018</v>
      </c>
      <c r="D336" s="71" t="s">
        <v>3457</v>
      </c>
      <c r="E336" s="5" t="s">
        <v>3458</v>
      </c>
      <c r="F336" s="5">
        <v>31</v>
      </c>
      <c r="G336" s="71" t="s">
        <v>112</v>
      </c>
      <c r="H336" s="5" t="s">
        <v>74</v>
      </c>
      <c r="I336" s="16" t="s">
        <v>3459</v>
      </c>
      <c r="K336" s="4" t="s">
        <v>77</v>
      </c>
      <c r="L336" s="4" t="s">
        <v>77</v>
      </c>
      <c r="M336" s="4" t="s">
        <v>78</v>
      </c>
      <c r="N336" s="4" t="s">
        <v>79</v>
      </c>
      <c r="O336" s="4" t="s">
        <v>171</v>
      </c>
      <c r="P336" s="4" t="s">
        <v>119</v>
      </c>
      <c r="Q336" s="38" t="s">
        <v>3460</v>
      </c>
      <c r="R336" s="4"/>
      <c r="S336" s="4"/>
      <c r="T336" s="4"/>
      <c r="U336" s="34" t="s">
        <v>3461</v>
      </c>
      <c r="V336" s="4" t="s">
        <v>86</v>
      </c>
      <c r="W336" s="4" t="s">
        <v>86</v>
      </c>
      <c r="X336" s="4" t="s">
        <v>86</v>
      </c>
      <c r="Y336" s="4" t="s">
        <v>86</v>
      </c>
      <c r="Z336" s="4" t="s">
        <v>86</v>
      </c>
      <c r="AA336" s="4" t="s">
        <v>86</v>
      </c>
      <c r="AB336" s="4" t="s">
        <v>88</v>
      </c>
      <c r="AC336" s="4" t="s">
        <v>86</v>
      </c>
      <c r="AD336" s="4" t="s">
        <v>86</v>
      </c>
      <c r="AE336" s="4" t="s">
        <v>86</v>
      </c>
    </row>
    <row r="337" spans="1:32" ht="14.15" customHeight="1">
      <c r="A337" s="29">
        <v>68</v>
      </c>
      <c r="B337" s="8" t="s">
        <v>407</v>
      </c>
      <c r="C337" s="5">
        <v>2021</v>
      </c>
      <c r="D337" s="5" t="s">
        <v>408</v>
      </c>
      <c r="E337" s="8" t="s">
        <v>409</v>
      </c>
      <c r="H337" s="5" t="s">
        <v>380</v>
      </c>
      <c r="I337" s="5" t="s">
        <v>410</v>
      </c>
      <c r="J337" s="5"/>
      <c r="K337" s="4" t="s">
        <v>77</v>
      </c>
      <c r="L337" s="4" t="s">
        <v>77</v>
      </c>
      <c r="M337" s="4" t="s">
        <v>78</v>
      </c>
      <c r="N337" s="4" t="s">
        <v>368</v>
      </c>
      <c r="O337" s="4" t="s">
        <v>156</v>
      </c>
      <c r="P337" s="4" t="s">
        <v>157</v>
      </c>
      <c r="Q337" s="4" t="s">
        <v>3462</v>
      </c>
      <c r="R337" s="4"/>
      <c r="S337" s="34" t="s">
        <v>3463</v>
      </c>
      <c r="T337" s="21" t="s">
        <v>2048</v>
      </c>
      <c r="U337" s="21"/>
      <c r="V337" s="4" t="s">
        <v>86</v>
      </c>
      <c r="W337" s="4" t="s">
        <v>86</v>
      </c>
      <c r="X337" s="4" t="s">
        <v>86</v>
      </c>
      <c r="Y337" s="4" t="s">
        <v>86</v>
      </c>
      <c r="Z337" s="4" t="s">
        <v>86</v>
      </c>
      <c r="AA337" s="4" t="s">
        <v>86</v>
      </c>
      <c r="AB337" s="4" t="s">
        <v>86</v>
      </c>
      <c r="AC337" s="4" t="s">
        <v>88</v>
      </c>
      <c r="AD337" s="4" t="s">
        <v>86</v>
      </c>
      <c r="AE337" s="21" t="s">
        <v>86</v>
      </c>
      <c r="AF337" s="4" t="s">
        <v>3464</v>
      </c>
    </row>
    <row r="338" spans="1:32" ht="17.649999999999999" customHeight="1">
      <c r="A338" s="29">
        <v>69</v>
      </c>
      <c r="B338" s="5" t="s">
        <v>412</v>
      </c>
      <c r="C338" s="5">
        <v>2021</v>
      </c>
      <c r="D338" s="5" t="s">
        <v>413</v>
      </c>
      <c r="E338" s="8" t="s">
        <v>414</v>
      </c>
      <c r="H338" s="5" t="s">
        <v>380</v>
      </c>
      <c r="I338" s="9" t="s">
        <v>415</v>
      </c>
      <c r="J338" s="9"/>
      <c r="K338" s="4" t="s">
        <v>77</v>
      </c>
      <c r="L338" s="4" t="s">
        <v>77</v>
      </c>
      <c r="M338" s="4" t="s">
        <v>78</v>
      </c>
      <c r="N338" s="4" t="s">
        <v>368</v>
      </c>
      <c r="O338" s="4" t="s">
        <v>156</v>
      </c>
      <c r="P338" s="4" t="s">
        <v>157</v>
      </c>
      <c r="Q338" s="4" t="s">
        <v>3462</v>
      </c>
      <c r="R338" s="4" t="s">
        <v>3465</v>
      </c>
      <c r="S338" s="4" t="s">
        <v>3466</v>
      </c>
      <c r="T338" s="4"/>
      <c r="U338" t="s">
        <v>3467</v>
      </c>
      <c r="V338" s="4" t="s">
        <v>86</v>
      </c>
      <c r="W338" s="4" t="s">
        <v>86</v>
      </c>
      <c r="X338" s="4" t="s">
        <v>86</v>
      </c>
      <c r="Y338" s="4" t="s">
        <v>86</v>
      </c>
      <c r="Z338" s="4" t="s">
        <v>86</v>
      </c>
      <c r="AA338" s="4" t="s">
        <v>86</v>
      </c>
      <c r="AB338" s="4" t="s">
        <v>86</v>
      </c>
      <c r="AC338" s="4" t="s">
        <v>86</v>
      </c>
      <c r="AD338" s="4" t="s">
        <v>86</v>
      </c>
      <c r="AE338" s="21" t="s">
        <v>86</v>
      </c>
      <c r="AF338" s="4" t="s">
        <v>3468</v>
      </c>
    </row>
    <row r="339" spans="1:32" ht="59.15" customHeight="1">
      <c r="A339" s="29">
        <v>70</v>
      </c>
      <c r="B339" s="8" t="s">
        <v>1854</v>
      </c>
      <c r="C339" s="5">
        <v>2021</v>
      </c>
      <c r="D339" s="8" t="s">
        <v>1855</v>
      </c>
      <c r="E339" s="8" t="s">
        <v>1856</v>
      </c>
      <c r="H339" s="5" t="s">
        <v>380</v>
      </c>
      <c r="I339" s="9" t="s">
        <v>1857</v>
      </c>
      <c r="J339" s="9"/>
      <c r="K339" s="4" t="s">
        <v>77</v>
      </c>
      <c r="L339" s="4" t="s">
        <v>77</v>
      </c>
      <c r="M339" s="4" t="s">
        <v>78</v>
      </c>
      <c r="N339" s="4" t="s">
        <v>368</v>
      </c>
      <c r="O339" s="4" t="s">
        <v>156</v>
      </c>
      <c r="P339" s="4" t="s">
        <v>157</v>
      </c>
      <c r="Q339" s="34" t="s">
        <v>3469</v>
      </c>
      <c r="R339" s="4"/>
      <c r="S339" s="4"/>
      <c r="T339" s="21"/>
      <c r="U339" s="21"/>
      <c r="V339" s="4" t="s">
        <v>86</v>
      </c>
      <c r="W339" s="4" t="s">
        <v>86</v>
      </c>
      <c r="X339" s="4" t="s">
        <v>86</v>
      </c>
      <c r="Y339" s="4" t="s">
        <v>86</v>
      </c>
      <c r="Z339" s="4" t="s">
        <v>86</v>
      </c>
      <c r="AA339" s="4" t="s">
        <v>86</v>
      </c>
      <c r="AB339" s="4" t="s">
        <v>86</v>
      </c>
      <c r="AC339" s="4" t="s">
        <v>86</v>
      </c>
      <c r="AD339" s="4" t="s">
        <v>86</v>
      </c>
      <c r="AE339" s="4" t="s">
        <v>86</v>
      </c>
      <c r="AF339" s="4" t="s">
        <v>2359</v>
      </c>
    </row>
    <row r="340" spans="1:32" ht="16.5" customHeight="1">
      <c r="A340" s="29">
        <v>71</v>
      </c>
      <c r="B340" s="8" t="s">
        <v>1854</v>
      </c>
      <c r="C340" s="5">
        <v>2021</v>
      </c>
      <c r="D340" s="5" t="s">
        <v>1860</v>
      </c>
      <c r="E340" s="8" t="s">
        <v>1861</v>
      </c>
      <c r="H340" s="5" t="s">
        <v>380</v>
      </c>
      <c r="I340" s="4" t="s">
        <v>1862</v>
      </c>
      <c r="K340" s="4" t="s">
        <v>77</v>
      </c>
      <c r="L340" s="4" t="s">
        <v>77</v>
      </c>
      <c r="M340" s="4" t="s">
        <v>78</v>
      </c>
      <c r="N340" s="4" t="s">
        <v>368</v>
      </c>
      <c r="O340" s="4" t="s">
        <v>156</v>
      </c>
      <c r="P340" s="4" t="s">
        <v>157</v>
      </c>
      <c r="Q340" s="4" t="s">
        <v>587</v>
      </c>
      <c r="R340" s="4" t="s">
        <v>587</v>
      </c>
      <c r="S340" s="4" t="s">
        <v>587</v>
      </c>
      <c r="T340" s="4" t="s">
        <v>587</v>
      </c>
      <c r="U340" s="4" t="s">
        <v>587</v>
      </c>
      <c r="V340" s="4" t="s">
        <v>86</v>
      </c>
      <c r="W340" s="4" t="s">
        <v>86</v>
      </c>
      <c r="X340" s="4" t="s">
        <v>86</v>
      </c>
      <c r="Y340" s="4" t="s">
        <v>86</v>
      </c>
      <c r="Z340" s="4" t="s">
        <v>86</v>
      </c>
      <c r="AA340" s="4" t="s">
        <v>86</v>
      </c>
      <c r="AB340" s="4" t="s">
        <v>86</v>
      </c>
      <c r="AC340" s="4" t="s">
        <v>86</v>
      </c>
      <c r="AD340" s="4" t="s">
        <v>86</v>
      </c>
      <c r="AE340" s="4" t="s">
        <v>86</v>
      </c>
      <c r="AF340" s="4" t="s">
        <v>3470</v>
      </c>
    </row>
    <row r="341" spans="1:32" ht="149.65" customHeight="1">
      <c r="A341" s="29">
        <v>72</v>
      </c>
      <c r="B341" s="5" t="s">
        <v>1838</v>
      </c>
      <c r="C341" s="5">
        <v>2021</v>
      </c>
      <c r="D341" s="5" t="s">
        <v>1839</v>
      </c>
      <c r="E341" s="8" t="s">
        <v>1840</v>
      </c>
      <c r="H341" s="5" t="s">
        <v>380</v>
      </c>
      <c r="I341" s="64" t="s">
        <v>1841</v>
      </c>
      <c r="K341" s="4" t="s">
        <v>77</v>
      </c>
      <c r="L341" s="4" t="s">
        <v>77</v>
      </c>
      <c r="M341" s="4" t="s">
        <v>78</v>
      </c>
      <c r="N341" s="4" t="s">
        <v>368</v>
      </c>
      <c r="O341" s="4" t="s">
        <v>156</v>
      </c>
      <c r="P341" s="4" t="s">
        <v>157</v>
      </c>
      <c r="Q341" s="38" t="s">
        <v>3471</v>
      </c>
      <c r="R341" s="34"/>
      <c r="S341" s="50" t="s">
        <v>3472</v>
      </c>
      <c r="T341" s="34"/>
      <c r="U341" s="8" t="s">
        <v>3473</v>
      </c>
      <c r="V341" s="4" t="s">
        <v>86</v>
      </c>
      <c r="W341" s="4" t="s">
        <v>86</v>
      </c>
      <c r="X341" s="4" t="s">
        <v>86</v>
      </c>
      <c r="Y341" s="4" t="s">
        <v>86</v>
      </c>
      <c r="Z341" s="4" t="s">
        <v>86</v>
      </c>
      <c r="AA341" s="4" t="s">
        <v>86</v>
      </c>
      <c r="AB341" s="4" t="s">
        <v>703</v>
      </c>
      <c r="AC341" s="4" t="s">
        <v>88</v>
      </c>
      <c r="AD341" s="4" t="s">
        <v>86</v>
      </c>
      <c r="AE341" s="4" t="s">
        <v>86</v>
      </c>
    </row>
    <row r="342" spans="1:32" ht="17.149999999999999" customHeight="1">
      <c r="A342" s="29" t="s">
        <v>451</v>
      </c>
      <c r="B342" s="5" t="s">
        <v>380</v>
      </c>
      <c r="C342" s="5">
        <v>2021</v>
      </c>
      <c r="D342" s="5" t="s">
        <v>452</v>
      </c>
      <c r="E342" s="8" t="s">
        <v>453</v>
      </c>
      <c r="H342" s="5" t="s">
        <v>380</v>
      </c>
      <c r="I342" s="9" t="s">
        <v>454</v>
      </c>
      <c r="K342" s="4" t="s">
        <v>77</v>
      </c>
      <c r="L342" s="4" t="s">
        <v>77</v>
      </c>
      <c r="M342" s="4" t="s">
        <v>78</v>
      </c>
      <c r="N342" s="4" t="s">
        <v>368</v>
      </c>
      <c r="O342" s="4" t="s">
        <v>156</v>
      </c>
      <c r="P342" s="4" t="s">
        <v>157</v>
      </c>
      <c r="Q342" s="34" t="s">
        <v>587</v>
      </c>
      <c r="R342" s="34" t="s">
        <v>587</v>
      </c>
      <c r="S342" s="34" t="s">
        <v>587</v>
      </c>
      <c r="T342" s="34" t="s">
        <v>587</v>
      </c>
      <c r="U342" s="34" t="s">
        <v>587</v>
      </c>
      <c r="V342" s="4" t="s">
        <v>86</v>
      </c>
      <c r="W342" s="4" t="s">
        <v>86</v>
      </c>
      <c r="X342" s="4" t="s">
        <v>86</v>
      </c>
      <c r="Y342" s="4" t="s">
        <v>86</v>
      </c>
      <c r="Z342" s="4" t="s">
        <v>86</v>
      </c>
      <c r="AA342" s="4" t="s">
        <v>86</v>
      </c>
      <c r="AB342" s="4" t="s">
        <v>86</v>
      </c>
      <c r="AC342" s="4" t="s">
        <v>86</v>
      </c>
      <c r="AD342" s="4" t="s">
        <v>86</v>
      </c>
      <c r="AE342" s="4" t="s">
        <v>86</v>
      </c>
      <c r="AF342" s="4" t="s">
        <v>3474</v>
      </c>
    </row>
    <row r="343" spans="1:32" ht="89.65" customHeight="1">
      <c r="A343" s="29">
        <v>73</v>
      </c>
      <c r="B343" s="51" t="s">
        <v>394</v>
      </c>
      <c r="C343" s="51">
        <v>2020</v>
      </c>
      <c r="D343" s="51" t="s">
        <v>395</v>
      </c>
      <c r="E343" s="200" t="s">
        <v>396</v>
      </c>
      <c r="F343" s="51"/>
      <c r="G343" s="5"/>
      <c r="H343" s="5" t="s">
        <v>380</v>
      </c>
      <c r="I343" s="5" t="s">
        <v>397</v>
      </c>
      <c r="J343" s="6"/>
      <c r="K343" s="4" t="s">
        <v>77</v>
      </c>
      <c r="L343" s="4" t="s">
        <v>77</v>
      </c>
      <c r="M343" s="4" t="s">
        <v>78</v>
      </c>
      <c r="N343" s="4" t="s">
        <v>368</v>
      </c>
      <c r="O343" s="4" t="s">
        <v>156</v>
      </c>
      <c r="P343" s="4" t="s">
        <v>157</v>
      </c>
      <c r="Q343" s="34" t="s">
        <v>587</v>
      </c>
      <c r="R343" s="34" t="s">
        <v>587</v>
      </c>
      <c r="S343" s="34" t="s">
        <v>587</v>
      </c>
      <c r="T343" s="34" t="s">
        <v>587</v>
      </c>
      <c r="U343" s="34" t="s">
        <v>587</v>
      </c>
      <c r="V343" s="4" t="s">
        <v>86</v>
      </c>
      <c r="W343" s="4" t="s">
        <v>86</v>
      </c>
      <c r="X343" s="4" t="s">
        <v>86</v>
      </c>
      <c r="Y343" s="4" t="s">
        <v>86</v>
      </c>
      <c r="Z343" s="4" t="s">
        <v>86</v>
      </c>
      <c r="AA343" s="4" t="s">
        <v>86</v>
      </c>
      <c r="AB343" s="4" t="s">
        <v>86</v>
      </c>
      <c r="AC343" s="4" t="s">
        <v>86</v>
      </c>
      <c r="AD343" s="4" t="s">
        <v>86</v>
      </c>
      <c r="AE343" s="4" t="s">
        <v>86</v>
      </c>
      <c r="AF343" s="34" t="s">
        <v>3475</v>
      </c>
    </row>
    <row r="344" spans="1:32" s="5" customFormat="1" ht="182.65" customHeight="1">
      <c r="A344" s="29">
        <v>74</v>
      </c>
      <c r="B344" s="5" t="s">
        <v>548</v>
      </c>
      <c r="C344" s="5">
        <v>2017</v>
      </c>
      <c r="D344" s="8" t="s">
        <v>1896</v>
      </c>
      <c r="E344" s="8" t="s">
        <v>1897</v>
      </c>
      <c r="F344" s="9"/>
      <c r="H344" s="5" t="s">
        <v>380</v>
      </c>
      <c r="I344" s="9" t="s">
        <v>1898</v>
      </c>
      <c r="K344" s="4" t="s">
        <v>77</v>
      </c>
      <c r="L344" s="4" t="s">
        <v>77</v>
      </c>
      <c r="M344" s="4" t="s">
        <v>78</v>
      </c>
      <c r="N344" s="4" t="s">
        <v>368</v>
      </c>
      <c r="O344" s="4" t="s">
        <v>156</v>
      </c>
      <c r="P344" s="4" t="s">
        <v>157</v>
      </c>
      <c r="Q344" s="38" t="s">
        <v>3476</v>
      </c>
      <c r="R344" s="34" t="s">
        <v>587</v>
      </c>
      <c r="S344" s="34" t="s">
        <v>587</v>
      </c>
      <c r="T344" s="34" t="s">
        <v>587</v>
      </c>
      <c r="U344" s="34" t="s">
        <v>587</v>
      </c>
      <c r="V344" s="4" t="s">
        <v>86</v>
      </c>
      <c r="W344" s="4" t="s">
        <v>86</v>
      </c>
      <c r="X344" s="4" t="s">
        <v>86</v>
      </c>
      <c r="Y344" s="4" t="s">
        <v>86</v>
      </c>
      <c r="Z344" s="4" t="s">
        <v>86</v>
      </c>
      <c r="AA344" s="4" t="s">
        <v>86</v>
      </c>
      <c r="AB344" s="4" t="s">
        <v>86</v>
      </c>
      <c r="AC344" s="4" t="s">
        <v>86</v>
      </c>
      <c r="AD344" s="4" t="s">
        <v>86</v>
      </c>
      <c r="AE344" s="4" t="s">
        <v>86</v>
      </c>
      <c r="AF344" s="34" t="s">
        <v>3477</v>
      </c>
    </row>
    <row r="345" spans="1:32">
      <c r="A345" s="29">
        <v>75</v>
      </c>
      <c r="B345" s="4" t="s">
        <v>1901</v>
      </c>
      <c r="C345" s="4">
        <v>2017</v>
      </c>
      <c r="D345" s="4" t="s">
        <v>1902</v>
      </c>
      <c r="E345" s="4" t="s">
        <v>1903</v>
      </c>
      <c r="H345" s="5" t="s">
        <v>380</v>
      </c>
      <c r="I345" s="4" t="s">
        <v>1904</v>
      </c>
      <c r="K345" s="4" t="s">
        <v>77</v>
      </c>
      <c r="L345" s="4" t="s">
        <v>77</v>
      </c>
      <c r="M345" s="4" t="s">
        <v>78</v>
      </c>
      <c r="N345" s="4" t="s">
        <v>368</v>
      </c>
      <c r="O345" s="4" t="s">
        <v>156</v>
      </c>
      <c r="P345" s="4" t="s">
        <v>157</v>
      </c>
      <c r="Q345" s="34" t="s">
        <v>587</v>
      </c>
      <c r="R345" s="34" t="s">
        <v>587</v>
      </c>
      <c r="S345" s="34" t="s">
        <v>587</v>
      </c>
      <c r="T345" s="34" t="s">
        <v>587</v>
      </c>
      <c r="U345" s="34" t="s">
        <v>587</v>
      </c>
      <c r="V345" s="4" t="s">
        <v>86</v>
      </c>
      <c r="W345" s="4" t="s">
        <v>86</v>
      </c>
      <c r="X345" s="4" t="s">
        <v>86</v>
      </c>
      <c r="Y345" s="4" t="s">
        <v>86</v>
      </c>
      <c r="Z345" s="4" t="s">
        <v>86</v>
      </c>
      <c r="AA345" s="4" t="s">
        <v>86</v>
      </c>
      <c r="AB345" s="4" t="s">
        <v>86</v>
      </c>
      <c r="AC345" s="4" t="s">
        <v>86</v>
      </c>
      <c r="AD345" s="4" t="s">
        <v>86</v>
      </c>
      <c r="AE345" s="4" t="s">
        <v>86</v>
      </c>
      <c r="AF345" s="4" t="s">
        <v>3470</v>
      </c>
    </row>
    <row r="346" spans="1:32">
      <c r="A346" s="29">
        <v>76</v>
      </c>
      <c r="B346" s="4" t="s">
        <v>1908</v>
      </c>
      <c r="C346" s="4">
        <v>2017</v>
      </c>
      <c r="D346" s="4" t="s">
        <v>1909</v>
      </c>
      <c r="E346" s="4" t="s">
        <v>1910</v>
      </c>
      <c r="H346" s="5" t="s">
        <v>380</v>
      </c>
      <c r="I346" s="4" t="s">
        <v>1911</v>
      </c>
      <c r="K346" s="4" t="s">
        <v>77</v>
      </c>
      <c r="L346" s="4" t="s">
        <v>77</v>
      </c>
      <c r="M346" s="4" t="s">
        <v>78</v>
      </c>
      <c r="N346" s="4" t="s">
        <v>368</v>
      </c>
      <c r="O346" s="4" t="s">
        <v>156</v>
      </c>
      <c r="P346" s="4" t="s">
        <v>157</v>
      </c>
      <c r="Q346" s="34" t="s">
        <v>587</v>
      </c>
      <c r="R346" s="34" t="s">
        <v>587</v>
      </c>
      <c r="S346" s="34" t="s">
        <v>587</v>
      </c>
      <c r="T346" s="34" t="s">
        <v>587</v>
      </c>
      <c r="U346" s="34" t="s">
        <v>587</v>
      </c>
      <c r="V346" s="4" t="s">
        <v>86</v>
      </c>
      <c r="W346" s="4" t="s">
        <v>86</v>
      </c>
      <c r="X346" s="4" t="s">
        <v>86</v>
      </c>
      <c r="Y346" s="4" t="s">
        <v>86</v>
      </c>
      <c r="Z346" s="4" t="s">
        <v>86</v>
      </c>
      <c r="AA346" s="4" t="s">
        <v>86</v>
      </c>
      <c r="AB346" s="4" t="s">
        <v>86</v>
      </c>
      <c r="AC346" s="4" t="s">
        <v>86</v>
      </c>
      <c r="AD346" s="4" t="s">
        <v>86</v>
      </c>
      <c r="AE346" s="4" t="s">
        <v>86</v>
      </c>
      <c r="AF346" s="4" t="s">
        <v>3478</v>
      </c>
    </row>
    <row r="347" spans="1:32">
      <c r="A347" s="29">
        <v>77</v>
      </c>
      <c r="B347" s="4" t="s">
        <v>1914</v>
      </c>
      <c r="C347" s="4">
        <v>2017</v>
      </c>
      <c r="D347" s="4" t="s">
        <v>1915</v>
      </c>
      <c r="E347" s="4" t="s">
        <v>1916</v>
      </c>
      <c r="H347" s="5" t="s">
        <v>380</v>
      </c>
      <c r="I347" s="4" t="s">
        <v>1917</v>
      </c>
      <c r="K347" s="4" t="s">
        <v>77</v>
      </c>
      <c r="L347" s="4" t="s">
        <v>77</v>
      </c>
      <c r="M347" s="4" t="s">
        <v>78</v>
      </c>
      <c r="N347" s="4" t="s">
        <v>368</v>
      </c>
      <c r="O347" s="4" t="s">
        <v>156</v>
      </c>
      <c r="P347" s="4" t="s">
        <v>157</v>
      </c>
      <c r="Q347" s="34" t="s">
        <v>587</v>
      </c>
      <c r="R347" s="34" t="s">
        <v>587</v>
      </c>
      <c r="S347" s="34" t="s">
        <v>587</v>
      </c>
      <c r="T347" s="34" t="s">
        <v>587</v>
      </c>
      <c r="U347" s="34" t="s">
        <v>587</v>
      </c>
      <c r="V347" s="4" t="s">
        <v>86</v>
      </c>
      <c r="W347" s="4" t="s">
        <v>86</v>
      </c>
      <c r="X347" s="4" t="s">
        <v>86</v>
      </c>
      <c r="Y347" s="4" t="s">
        <v>86</v>
      </c>
      <c r="Z347" s="4" t="s">
        <v>86</v>
      </c>
      <c r="AA347" s="4" t="s">
        <v>86</v>
      </c>
      <c r="AB347" s="4" t="s">
        <v>86</v>
      </c>
      <c r="AC347" s="4" t="s">
        <v>86</v>
      </c>
      <c r="AD347" s="4" t="s">
        <v>86</v>
      </c>
      <c r="AE347" s="4" t="s">
        <v>86</v>
      </c>
      <c r="AF347" s="4" t="s">
        <v>3470</v>
      </c>
    </row>
    <row r="348" spans="1:32">
      <c r="A348" s="29">
        <v>78</v>
      </c>
      <c r="B348" s="4" t="s">
        <v>1919</v>
      </c>
      <c r="C348" s="4">
        <v>2017</v>
      </c>
      <c r="D348" s="4" t="s">
        <v>1920</v>
      </c>
      <c r="E348" s="4" t="s">
        <v>1921</v>
      </c>
      <c r="H348" s="5" t="s">
        <v>380</v>
      </c>
      <c r="I348" s="4" t="s">
        <v>1922</v>
      </c>
      <c r="K348" s="4" t="s">
        <v>77</v>
      </c>
      <c r="L348" s="4" t="s">
        <v>77</v>
      </c>
      <c r="M348" s="4" t="s">
        <v>78</v>
      </c>
      <c r="N348" s="4" t="s">
        <v>368</v>
      </c>
      <c r="O348" s="4" t="s">
        <v>156</v>
      </c>
      <c r="P348" s="4" t="s">
        <v>119</v>
      </c>
      <c r="Q348" s="34" t="s">
        <v>587</v>
      </c>
      <c r="R348" s="34" t="s">
        <v>587</v>
      </c>
      <c r="S348" s="34" t="s">
        <v>587</v>
      </c>
      <c r="T348" s="34" t="s">
        <v>587</v>
      </c>
      <c r="U348" s="34" t="s">
        <v>587</v>
      </c>
      <c r="V348" s="4" t="s">
        <v>86</v>
      </c>
      <c r="W348" s="4" t="s">
        <v>86</v>
      </c>
      <c r="X348" s="4" t="s">
        <v>86</v>
      </c>
      <c r="Y348" s="4" t="s">
        <v>86</v>
      </c>
      <c r="Z348" s="4" t="s">
        <v>86</v>
      </c>
      <c r="AA348" s="4" t="s">
        <v>86</v>
      </c>
      <c r="AB348" s="4" t="s">
        <v>86</v>
      </c>
      <c r="AC348" s="4" t="s">
        <v>86</v>
      </c>
      <c r="AD348" s="4" t="s">
        <v>86</v>
      </c>
      <c r="AE348" s="4" t="s">
        <v>86</v>
      </c>
      <c r="AF348" s="4" t="s">
        <v>3479</v>
      </c>
    </row>
    <row r="349" spans="1:32" ht="309.64999999999998" customHeight="1">
      <c r="A349" s="29" t="s">
        <v>457</v>
      </c>
      <c r="B349" s="5" t="s">
        <v>458</v>
      </c>
      <c r="C349" s="5">
        <v>2016</v>
      </c>
      <c r="D349" s="5" t="s">
        <v>459</v>
      </c>
      <c r="E349" s="8" t="s">
        <v>460</v>
      </c>
      <c r="F349" s="9"/>
      <c r="H349" s="5" t="s">
        <v>380</v>
      </c>
      <c r="I349" s="9" t="s">
        <v>461</v>
      </c>
      <c r="K349" s="4" t="s">
        <v>77</v>
      </c>
      <c r="L349" s="4" t="s">
        <v>77</v>
      </c>
      <c r="M349" s="4" t="s">
        <v>78</v>
      </c>
      <c r="N349" s="4" t="s">
        <v>368</v>
      </c>
      <c r="O349" s="4" t="s">
        <v>156</v>
      </c>
      <c r="P349" s="4" t="s">
        <v>157</v>
      </c>
      <c r="Q349" s="34" t="s">
        <v>3480</v>
      </c>
      <c r="R349" s="34"/>
      <c r="S349" s="34" t="s">
        <v>3481</v>
      </c>
      <c r="T349" s="32"/>
      <c r="U349" s="32"/>
      <c r="V349" s="4" t="s">
        <v>86</v>
      </c>
      <c r="W349" s="4" t="s">
        <v>86</v>
      </c>
      <c r="X349" s="4" t="s">
        <v>86</v>
      </c>
      <c r="Y349" s="4" t="s">
        <v>86</v>
      </c>
      <c r="Z349" s="4" t="s">
        <v>87</v>
      </c>
      <c r="AA349" s="4" t="s">
        <v>86</v>
      </c>
      <c r="AB349" s="4" t="s">
        <v>88</v>
      </c>
      <c r="AC349" s="4" t="s">
        <v>88</v>
      </c>
      <c r="AD349" s="4" t="s">
        <v>86</v>
      </c>
      <c r="AE349" s="21" t="s">
        <v>86</v>
      </c>
      <c r="AF349" s="34" t="s">
        <v>2330</v>
      </c>
    </row>
    <row r="350" spans="1:32" ht="29">
      <c r="A350" s="29" t="s">
        <v>564</v>
      </c>
      <c r="B350" s="5" t="s">
        <v>565</v>
      </c>
      <c r="C350" s="5">
        <v>2021</v>
      </c>
      <c r="D350" s="15" t="s">
        <v>566</v>
      </c>
      <c r="E350" s="16" t="s">
        <v>567</v>
      </c>
      <c r="G350" s="5"/>
      <c r="H350" s="5" t="s">
        <v>565</v>
      </c>
      <c r="I350" s="5" t="s">
        <v>1925</v>
      </c>
      <c r="J350" s="6"/>
      <c r="K350" s="4" t="s">
        <v>77</v>
      </c>
      <c r="L350" s="4" t="s">
        <v>77</v>
      </c>
      <c r="M350" s="4" t="s">
        <v>78</v>
      </c>
      <c r="N350" s="4" t="s">
        <v>368</v>
      </c>
      <c r="O350" s="4" t="s">
        <v>538</v>
      </c>
      <c r="P350" s="4" t="s">
        <v>157</v>
      </c>
      <c r="Q350" s="34" t="s">
        <v>587</v>
      </c>
      <c r="R350" s="34" t="s">
        <v>587</v>
      </c>
      <c r="S350" s="34" t="s">
        <v>587</v>
      </c>
      <c r="T350" s="34" t="s">
        <v>587</v>
      </c>
      <c r="U350" s="34" t="s">
        <v>587</v>
      </c>
      <c r="V350" s="4" t="s">
        <v>86</v>
      </c>
      <c r="W350" s="4" t="s">
        <v>86</v>
      </c>
      <c r="X350" s="4" t="s">
        <v>86</v>
      </c>
      <c r="Y350" s="4" t="s">
        <v>86</v>
      </c>
      <c r="Z350" s="4" t="s">
        <v>86</v>
      </c>
      <c r="AA350" s="4" t="s">
        <v>86</v>
      </c>
      <c r="AB350" s="4" t="s">
        <v>86</v>
      </c>
      <c r="AC350" s="4" t="s">
        <v>86</v>
      </c>
      <c r="AD350" s="4" t="s">
        <v>86</v>
      </c>
      <c r="AE350" s="4" t="s">
        <v>86</v>
      </c>
      <c r="AF350" s="34" t="s">
        <v>3482</v>
      </c>
    </row>
    <row r="351" spans="1:32" ht="43.5">
      <c r="A351" s="29" t="s">
        <v>569</v>
      </c>
      <c r="B351" s="5" t="s">
        <v>565</v>
      </c>
      <c r="C351" s="5">
        <v>2022</v>
      </c>
      <c r="D351" s="15" t="s">
        <v>570</v>
      </c>
      <c r="E351" s="5" t="s">
        <v>571</v>
      </c>
      <c r="F351" s="5"/>
      <c r="G351" s="5"/>
      <c r="H351" s="5" t="s">
        <v>565</v>
      </c>
      <c r="I351" s="5" t="s">
        <v>1927</v>
      </c>
      <c r="J351" s="6"/>
      <c r="K351" s="4" t="s">
        <v>77</v>
      </c>
      <c r="L351" s="4" t="s">
        <v>77</v>
      </c>
      <c r="M351" s="4" t="s">
        <v>78</v>
      </c>
      <c r="N351" s="4" t="s">
        <v>368</v>
      </c>
      <c r="O351" s="4" t="s">
        <v>538</v>
      </c>
      <c r="P351" s="4" t="s">
        <v>157</v>
      </c>
      <c r="Q351" s="34" t="s">
        <v>587</v>
      </c>
      <c r="R351" s="34" t="s">
        <v>587</v>
      </c>
      <c r="S351" s="34" t="s">
        <v>587</v>
      </c>
      <c r="T351" s="34" t="s">
        <v>587</v>
      </c>
      <c r="U351" s="34" t="s">
        <v>587</v>
      </c>
      <c r="V351" s="4" t="s">
        <v>86</v>
      </c>
      <c r="W351" s="4" t="s">
        <v>86</v>
      </c>
      <c r="X351" s="4" t="s">
        <v>86</v>
      </c>
      <c r="Y351" s="4" t="s">
        <v>86</v>
      </c>
      <c r="Z351" s="4" t="s">
        <v>86</v>
      </c>
      <c r="AA351" s="4" t="s">
        <v>86</v>
      </c>
      <c r="AB351" s="4" t="s">
        <v>86</v>
      </c>
      <c r="AC351" s="4" t="s">
        <v>86</v>
      </c>
      <c r="AD351" s="4" t="s">
        <v>86</v>
      </c>
      <c r="AE351" s="4" t="s">
        <v>86</v>
      </c>
      <c r="AF351" s="34" t="s">
        <v>3483</v>
      </c>
    </row>
    <row r="352" spans="1:32" ht="174">
      <c r="A352" s="29" t="s">
        <v>573</v>
      </c>
      <c r="B352" s="5" t="s">
        <v>574</v>
      </c>
      <c r="C352" s="5">
        <v>2021</v>
      </c>
      <c r="D352" s="16" t="s">
        <v>575</v>
      </c>
      <c r="E352" s="5" t="s">
        <v>576</v>
      </c>
      <c r="F352" s="5"/>
      <c r="G352" s="5"/>
      <c r="H352" s="5" t="s">
        <v>565</v>
      </c>
      <c r="I352" s="5" t="s">
        <v>1928</v>
      </c>
      <c r="J352" s="6"/>
      <c r="K352" s="4" t="s">
        <v>77</v>
      </c>
      <c r="L352" s="4" t="s">
        <v>77</v>
      </c>
      <c r="M352" s="4" t="s">
        <v>78</v>
      </c>
      <c r="N352" s="4" t="s">
        <v>368</v>
      </c>
      <c r="O352" s="4" t="s">
        <v>455</v>
      </c>
      <c r="P352" s="4" t="s">
        <v>157</v>
      </c>
      <c r="Q352" s="34" t="s">
        <v>587</v>
      </c>
      <c r="R352" s="34" t="s">
        <v>587</v>
      </c>
      <c r="S352" s="34" t="s">
        <v>587</v>
      </c>
      <c r="T352" s="34" t="s">
        <v>587</v>
      </c>
      <c r="U352" s="34" t="s">
        <v>3484</v>
      </c>
      <c r="V352" s="4" t="s">
        <v>86</v>
      </c>
      <c r="W352" s="4" t="s">
        <v>86</v>
      </c>
      <c r="X352" s="4" t="s">
        <v>86</v>
      </c>
      <c r="Y352" s="4" t="s">
        <v>86</v>
      </c>
      <c r="Z352" s="4" t="s">
        <v>86</v>
      </c>
      <c r="AA352" s="4" t="s">
        <v>86</v>
      </c>
      <c r="AB352" s="4" t="s">
        <v>86</v>
      </c>
      <c r="AC352" s="4" t="s">
        <v>86</v>
      </c>
      <c r="AD352" s="4" t="s">
        <v>86</v>
      </c>
      <c r="AE352" s="4" t="s">
        <v>86</v>
      </c>
      <c r="AF352" s="4" t="s">
        <v>3474</v>
      </c>
    </row>
    <row r="353" spans="1:32" ht="29">
      <c r="A353" s="29" t="s">
        <v>578</v>
      </c>
      <c r="B353" s="5" t="s">
        <v>565</v>
      </c>
      <c r="C353" s="5">
        <v>2021</v>
      </c>
      <c r="D353" s="15" t="s">
        <v>579</v>
      </c>
      <c r="E353" s="16" t="s">
        <v>580</v>
      </c>
      <c r="F353" s="5"/>
      <c r="G353" s="5"/>
      <c r="H353" s="5" t="s">
        <v>565</v>
      </c>
      <c r="I353" s="5" t="s">
        <v>1929</v>
      </c>
      <c r="J353" s="6"/>
      <c r="K353" s="4" t="s">
        <v>77</v>
      </c>
      <c r="L353" s="4" t="s">
        <v>77</v>
      </c>
      <c r="M353" s="4" t="s">
        <v>78</v>
      </c>
      <c r="N353" s="4" t="s">
        <v>368</v>
      </c>
      <c r="O353" s="4" t="s">
        <v>156</v>
      </c>
      <c r="P353" s="4" t="s">
        <v>157</v>
      </c>
      <c r="Q353" s="34" t="s">
        <v>587</v>
      </c>
      <c r="R353" s="34" t="s">
        <v>587</v>
      </c>
      <c r="S353" s="34" t="s">
        <v>587</v>
      </c>
      <c r="T353" s="34" t="s">
        <v>587</v>
      </c>
      <c r="U353" s="34" t="s">
        <v>587</v>
      </c>
      <c r="V353" s="4" t="s">
        <v>86</v>
      </c>
      <c r="W353" s="4" t="s">
        <v>86</v>
      </c>
      <c r="X353" s="4" t="s">
        <v>86</v>
      </c>
      <c r="Y353" s="4" t="s">
        <v>86</v>
      </c>
      <c r="Z353" s="4" t="s">
        <v>86</v>
      </c>
      <c r="AA353" s="4" t="s">
        <v>86</v>
      </c>
      <c r="AB353" s="4" t="s">
        <v>86</v>
      </c>
      <c r="AC353" s="4" t="s">
        <v>86</v>
      </c>
      <c r="AD353" s="4" t="s">
        <v>86</v>
      </c>
      <c r="AE353" s="4" t="s">
        <v>86</v>
      </c>
      <c r="AF353" s="34" t="s">
        <v>3485</v>
      </c>
    </row>
    <row r="354" spans="1:32">
      <c r="A354" s="29" t="s">
        <v>583</v>
      </c>
      <c r="B354" s="5" t="s">
        <v>565</v>
      </c>
      <c r="C354" s="5">
        <v>2021</v>
      </c>
      <c r="D354" s="5" t="s">
        <v>584</v>
      </c>
      <c r="E354" s="5" t="s">
        <v>585</v>
      </c>
      <c r="F354" s="5"/>
      <c r="G354" s="5"/>
      <c r="H354" s="5" t="s">
        <v>565</v>
      </c>
      <c r="I354" s="5" t="s">
        <v>1931</v>
      </c>
      <c r="J354" s="6"/>
      <c r="K354" s="4" t="s">
        <v>77</v>
      </c>
      <c r="L354" s="4" t="s">
        <v>77</v>
      </c>
      <c r="M354" s="4" t="s">
        <v>78</v>
      </c>
      <c r="N354" s="4" t="s">
        <v>368</v>
      </c>
      <c r="O354" s="4" t="s">
        <v>156</v>
      </c>
      <c r="P354" s="4" t="s">
        <v>157</v>
      </c>
      <c r="Q354" s="34" t="s">
        <v>587</v>
      </c>
      <c r="R354" s="34" t="s">
        <v>587</v>
      </c>
      <c r="S354" s="34" t="s">
        <v>587</v>
      </c>
      <c r="T354" s="34" t="s">
        <v>587</v>
      </c>
      <c r="U354" s="34" t="s">
        <v>587</v>
      </c>
      <c r="V354" s="4" t="s">
        <v>86</v>
      </c>
      <c r="W354" s="4" t="s">
        <v>86</v>
      </c>
      <c r="X354" s="4" t="s">
        <v>86</v>
      </c>
      <c r="Y354" s="4" t="s">
        <v>86</v>
      </c>
      <c r="Z354" s="4" t="s">
        <v>86</v>
      </c>
      <c r="AA354" s="4" t="s">
        <v>86</v>
      </c>
      <c r="AB354" s="4" t="s">
        <v>86</v>
      </c>
      <c r="AC354" s="4" t="s">
        <v>86</v>
      </c>
      <c r="AD354" s="4" t="s">
        <v>86</v>
      </c>
      <c r="AE354" s="4" t="s">
        <v>86</v>
      </c>
      <c r="AF354" s="34" t="s">
        <v>3486</v>
      </c>
    </row>
    <row r="355" spans="1:32" ht="29">
      <c r="A355" s="29" t="s">
        <v>589</v>
      </c>
      <c r="B355" s="5" t="s">
        <v>565</v>
      </c>
      <c r="C355" s="5">
        <v>2020</v>
      </c>
      <c r="D355" s="15" t="s">
        <v>590</v>
      </c>
      <c r="E355" s="17" t="s">
        <v>591</v>
      </c>
      <c r="F355" s="5"/>
      <c r="G355" s="5"/>
      <c r="H355" s="5" t="s">
        <v>565</v>
      </c>
      <c r="I355" s="5" t="s">
        <v>592</v>
      </c>
      <c r="J355" s="6"/>
      <c r="K355" s="4" t="s">
        <v>77</v>
      </c>
      <c r="L355" s="4" t="s">
        <v>77</v>
      </c>
      <c r="M355" s="4" t="s">
        <v>78</v>
      </c>
      <c r="N355" s="4" t="s">
        <v>368</v>
      </c>
      <c r="O355" s="4" t="s">
        <v>469</v>
      </c>
      <c r="P355" s="4" t="s">
        <v>157</v>
      </c>
      <c r="Q355" s="34" t="s">
        <v>587</v>
      </c>
      <c r="R355" s="34" t="s">
        <v>587</v>
      </c>
      <c r="S355" s="34" t="s">
        <v>587</v>
      </c>
      <c r="T355" s="34" t="s">
        <v>587</v>
      </c>
      <c r="U355" s="34" t="s">
        <v>587</v>
      </c>
      <c r="V355" s="4" t="s">
        <v>86</v>
      </c>
      <c r="W355" s="4" t="s">
        <v>86</v>
      </c>
      <c r="X355" s="4" t="s">
        <v>86</v>
      </c>
      <c r="Y355" s="4" t="s">
        <v>86</v>
      </c>
      <c r="Z355" s="4" t="s">
        <v>86</v>
      </c>
      <c r="AA355" s="4" t="s">
        <v>86</v>
      </c>
      <c r="AB355" s="4" t="s">
        <v>86</v>
      </c>
      <c r="AC355" s="4" t="s">
        <v>86</v>
      </c>
      <c r="AD355" s="4" t="s">
        <v>86</v>
      </c>
      <c r="AE355" s="4" t="s">
        <v>86</v>
      </c>
      <c r="AF355" s="34" t="s">
        <v>3485</v>
      </c>
    </row>
    <row r="356" spans="1:32" ht="31.5" customHeight="1">
      <c r="A356" s="29" t="s">
        <v>594</v>
      </c>
      <c r="B356" s="5" t="s">
        <v>565</v>
      </c>
      <c r="C356" s="5">
        <v>2020</v>
      </c>
      <c r="D356" s="18" t="s">
        <v>595</v>
      </c>
      <c r="E356" s="17" t="s">
        <v>596</v>
      </c>
      <c r="F356" s="5"/>
      <c r="G356" s="5"/>
      <c r="H356" s="5" t="s">
        <v>565</v>
      </c>
      <c r="I356" s="5" t="s">
        <v>1932</v>
      </c>
      <c r="J356" s="6"/>
      <c r="K356" s="4" t="s">
        <v>77</v>
      </c>
      <c r="L356" s="4" t="s">
        <v>77</v>
      </c>
      <c r="M356" s="4" t="s">
        <v>78</v>
      </c>
      <c r="N356" s="4" t="s">
        <v>368</v>
      </c>
      <c r="O356" s="4" t="s">
        <v>156</v>
      </c>
      <c r="P356" s="4" t="s">
        <v>157</v>
      </c>
      <c r="Q356" s="34" t="s">
        <v>587</v>
      </c>
      <c r="R356" s="34" t="s">
        <v>587</v>
      </c>
      <c r="S356" s="34" t="s">
        <v>587</v>
      </c>
      <c r="T356" s="34" t="s">
        <v>587</v>
      </c>
      <c r="U356" s="34" t="s">
        <v>587</v>
      </c>
      <c r="V356" s="4" t="s">
        <v>86</v>
      </c>
      <c r="W356" s="4" t="s">
        <v>86</v>
      </c>
      <c r="X356" s="4" t="s">
        <v>86</v>
      </c>
      <c r="Y356" s="4" t="s">
        <v>86</v>
      </c>
      <c r="Z356" s="4" t="s">
        <v>86</v>
      </c>
      <c r="AA356" s="4" t="s">
        <v>86</v>
      </c>
      <c r="AB356" s="4" t="s">
        <v>86</v>
      </c>
      <c r="AC356" s="4" t="s">
        <v>86</v>
      </c>
      <c r="AD356" s="4" t="s">
        <v>86</v>
      </c>
      <c r="AE356" s="4" t="s">
        <v>86</v>
      </c>
      <c r="AF356" s="34" t="s">
        <v>3487</v>
      </c>
    </row>
    <row r="357" spans="1:32" ht="29">
      <c r="A357" s="29" t="s">
        <v>599</v>
      </c>
      <c r="B357" s="5" t="s">
        <v>565</v>
      </c>
      <c r="C357" s="5">
        <v>2020</v>
      </c>
      <c r="D357" s="19" t="s">
        <v>600</v>
      </c>
      <c r="E357" s="20" t="s">
        <v>601</v>
      </c>
      <c r="F357" s="5"/>
      <c r="G357" s="5"/>
      <c r="H357" s="5" t="s">
        <v>565</v>
      </c>
      <c r="I357" s="5" t="s">
        <v>1933</v>
      </c>
      <c r="J357" s="6"/>
      <c r="K357" s="4" t="s">
        <v>77</v>
      </c>
      <c r="L357" s="4" t="s">
        <v>77</v>
      </c>
      <c r="M357" s="4" t="s">
        <v>78</v>
      </c>
      <c r="N357" s="4" t="s">
        <v>368</v>
      </c>
      <c r="O357" s="4" t="s">
        <v>156</v>
      </c>
      <c r="P357" s="4" t="s">
        <v>157</v>
      </c>
      <c r="Q357" s="34" t="s">
        <v>587</v>
      </c>
      <c r="R357" s="34" t="s">
        <v>587</v>
      </c>
      <c r="S357" s="34" t="s">
        <v>587</v>
      </c>
      <c r="T357" s="34" t="s">
        <v>587</v>
      </c>
      <c r="U357" s="34" t="s">
        <v>587</v>
      </c>
      <c r="V357" s="4" t="s">
        <v>86</v>
      </c>
      <c r="W357" s="4" t="s">
        <v>86</v>
      </c>
      <c r="X357" s="4" t="s">
        <v>86</v>
      </c>
      <c r="Y357" s="4" t="s">
        <v>86</v>
      </c>
      <c r="Z357" s="4" t="s">
        <v>86</v>
      </c>
      <c r="AA357" s="4" t="s">
        <v>86</v>
      </c>
      <c r="AB357" s="4" t="s">
        <v>86</v>
      </c>
      <c r="AC357" s="4" t="s">
        <v>86</v>
      </c>
      <c r="AD357" s="4" t="s">
        <v>86</v>
      </c>
      <c r="AE357" s="4" t="s">
        <v>86</v>
      </c>
      <c r="AF357" s="34" t="s">
        <v>3485</v>
      </c>
    </row>
    <row r="358" spans="1:32" ht="116">
      <c r="A358" s="29" t="s">
        <v>615</v>
      </c>
      <c r="B358" s="5" t="s">
        <v>616</v>
      </c>
      <c r="C358" s="5">
        <v>2019</v>
      </c>
      <c r="D358" s="15" t="s">
        <v>617</v>
      </c>
      <c r="E358" s="5" t="s">
        <v>618</v>
      </c>
      <c r="G358" s="5"/>
      <c r="H358" s="5" t="s">
        <v>565</v>
      </c>
      <c r="I358" s="5" t="s">
        <v>1947</v>
      </c>
      <c r="J358" s="6"/>
      <c r="K358" s="4" t="s">
        <v>77</v>
      </c>
      <c r="L358" s="4" t="s">
        <v>77</v>
      </c>
      <c r="M358" s="4" t="s">
        <v>78</v>
      </c>
      <c r="N358" s="4" t="s">
        <v>368</v>
      </c>
      <c r="O358" s="4" t="s">
        <v>156</v>
      </c>
      <c r="P358" s="4" t="s">
        <v>157</v>
      </c>
      <c r="Q358" s="34" t="s">
        <v>587</v>
      </c>
      <c r="R358" s="34" t="s">
        <v>587</v>
      </c>
      <c r="S358" s="34" t="s">
        <v>3488</v>
      </c>
      <c r="T358" s="34" t="s">
        <v>587</v>
      </c>
      <c r="U358" s="34" t="s">
        <v>587</v>
      </c>
      <c r="V358" s="4" t="s">
        <v>86</v>
      </c>
      <c r="W358" s="4" t="s">
        <v>86</v>
      </c>
      <c r="X358" s="4" t="s">
        <v>86</v>
      </c>
      <c r="Y358" s="4" t="s">
        <v>86</v>
      </c>
      <c r="Z358" s="4" t="s">
        <v>86</v>
      </c>
      <c r="AA358" s="4" t="s">
        <v>86</v>
      </c>
      <c r="AB358" s="4" t="s">
        <v>86</v>
      </c>
      <c r="AC358" s="4" t="s">
        <v>86</v>
      </c>
      <c r="AD358" s="4" t="s">
        <v>86</v>
      </c>
      <c r="AE358" s="4" t="s">
        <v>86</v>
      </c>
    </row>
    <row r="359" spans="1:32">
      <c r="A359" s="29" t="s">
        <v>628</v>
      </c>
      <c r="B359" s="5" t="s">
        <v>629</v>
      </c>
      <c r="C359" s="5">
        <v>2019</v>
      </c>
      <c r="D359" s="16" t="s">
        <v>630</v>
      </c>
      <c r="E359" s="5" t="s">
        <v>631</v>
      </c>
      <c r="G359" s="5"/>
      <c r="H359" s="5" t="s">
        <v>565</v>
      </c>
      <c r="I359" s="5" t="s">
        <v>1954</v>
      </c>
      <c r="J359" s="6"/>
      <c r="K359" s="4" t="s">
        <v>77</v>
      </c>
      <c r="L359" s="4" t="s">
        <v>77</v>
      </c>
      <c r="M359" s="4" t="s">
        <v>78</v>
      </c>
      <c r="N359" s="4" t="s">
        <v>368</v>
      </c>
      <c r="O359" s="4" t="s">
        <v>156</v>
      </c>
      <c r="P359" s="4" t="s">
        <v>157</v>
      </c>
      <c r="Q359" s="34" t="s">
        <v>587</v>
      </c>
      <c r="R359" s="34" t="s">
        <v>587</v>
      </c>
      <c r="S359" s="34" t="s">
        <v>587</v>
      </c>
      <c r="T359" s="34" t="s">
        <v>587</v>
      </c>
      <c r="U359" s="34" t="s">
        <v>587</v>
      </c>
      <c r="V359" s="4" t="s">
        <v>86</v>
      </c>
      <c r="W359" s="4" t="s">
        <v>86</v>
      </c>
      <c r="X359" s="4" t="s">
        <v>86</v>
      </c>
      <c r="Y359" s="4" t="s">
        <v>86</v>
      </c>
      <c r="Z359" s="4" t="s">
        <v>86</v>
      </c>
      <c r="AA359" s="4" t="s">
        <v>86</v>
      </c>
      <c r="AB359" s="4" t="s">
        <v>86</v>
      </c>
      <c r="AC359" s="4" t="s">
        <v>86</v>
      </c>
      <c r="AD359" s="4" t="s">
        <v>86</v>
      </c>
      <c r="AE359" s="4" t="s">
        <v>86</v>
      </c>
      <c r="AF359" s="4" t="s">
        <v>3474</v>
      </c>
    </row>
    <row r="360" spans="1:32">
      <c r="A360" s="29" t="s">
        <v>647</v>
      </c>
      <c r="B360" s="4" t="s">
        <v>565</v>
      </c>
      <c r="C360" s="4">
        <v>2019</v>
      </c>
      <c r="D360" s="4" t="s">
        <v>648</v>
      </c>
      <c r="E360" s="4" t="s">
        <v>649</v>
      </c>
      <c r="H360" s="5" t="s">
        <v>565</v>
      </c>
      <c r="I360" s="5" t="s">
        <v>1960</v>
      </c>
      <c r="K360" s="4" t="s">
        <v>77</v>
      </c>
      <c r="L360" s="4" t="s">
        <v>77</v>
      </c>
      <c r="M360" s="4" t="s">
        <v>78</v>
      </c>
      <c r="N360" s="4" t="s">
        <v>368</v>
      </c>
      <c r="O360" s="4" t="s">
        <v>156</v>
      </c>
      <c r="P360" s="4" t="s">
        <v>157</v>
      </c>
      <c r="Q360" s="34" t="s">
        <v>587</v>
      </c>
      <c r="R360" s="34" t="s">
        <v>587</v>
      </c>
      <c r="S360" s="34" t="s">
        <v>587</v>
      </c>
      <c r="T360" s="34" t="s">
        <v>587</v>
      </c>
      <c r="U360" s="34" t="s">
        <v>587</v>
      </c>
      <c r="V360" s="4" t="s">
        <v>86</v>
      </c>
      <c r="W360" s="4" t="s">
        <v>86</v>
      </c>
      <c r="X360" s="4" t="s">
        <v>86</v>
      </c>
      <c r="Y360" s="4" t="s">
        <v>86</v>
      </c>
      <c r="Z360" s="4" t="s">
        <v>86</v>
      </c>
      <c r="AA360" s="4" t="s">
        <v>86</v>
      </c>
      <c r="AB360" s="4" t="s">
        <v>86</v>
      </c>
      <c r="AC360" s="4" t="s">
        <v>86</v>
      </c>
      <c r="AD360" s="4" t="s">
        <v>86</v>
      </c>
      <c r="AE360" s="4" t="s">
        <v>86</v>
      </c>
      <c r="AF360" s="4" t="s">
        <v>3474</v>
      </c>
    </row>
    <row r="361" spans="1:32">
      <c r="A361" s="29">
        <v>79</v>
      </c>
      <c r="B361" s="5" t="s">
        <v>656</v>
      </c>
      <c r="C361" s="5">
        <v>2017</v>
      </c>
      <c r="D361" s="43" t="s">
        <v>657</v>
      </c>
      <c r="E361" s="5" t="s">
        <v>658</v>
      </c>
      <c r="G361" s="5"/>
      <c r="H361" s="5" t="s">
        <v>565</v>
      </c>
      <c r="I361" s="5" t="s">
        <v>1961</v>
      </c>
      <c r="J361" s="6"/>
      <c r="K361" s="4" t="s">
        <v>77</v>
      </c>
      <c r="L361" s="4" t="s">
        <v>77</v>
      </c>
      <c r="M361" s="4" t="s">
        <v>78</v>
      </c>
      <c r="N361" s="4" t="s">
        <v>368</v>
      </c>
      <c r="O361" s="4" t="s">
        <v>156</v>
      </c>
      <c r="P361" s="4" t="s">
        <v>157</v>
      </c>
      <c r="Q361" s="34" t="s">
        <v>587</v>
      </c>
      <c r="R361" s="34" t="s">
        <v>587</v>
      </c>
      <c r="S361" s="34" t="s">
        <v>587</v>
      </c>
      <c r="T361" s="34" t="s">
        <v>587</v>
      </c>
      <c r="U361" s="34" t="s">
        <v>587</v>
      </c>
      <c r="V361" s="4" t="s">
        <v>86</v>
      </c>
      <c r="W361" s="4" t="s">
        <v>86</v>
      </c>
      <c r="X361" s="4" t="s">
        <v>86</v>
      </c>
      <c r="Y361" s="4" t="s">
        <v>86</v>
      </c>
      <c r="Z361" s="4" t="s">
        <v>86</v>
      </c>
      <c r="AA361" s="4" t="s">
        <v>86</v>
      </c>
      <c r="AB361" s="4" t="s">
        <v>86</v>
      </c>
      <c r="AC361" s="4" t="s">
        <v>86</v>
      </c>
      <c r="AD361" s="4" t="s">
        <v>86</v>
      </c>
      <c r="AE361" s="4" t="s">
        <v>86</v>
      </c>
      <c r="AF361" s="4" t="s">
        <v>3489</v>
      </c>
    </row>
    <row r="362" spans="1:32" ht="116">
      <c r="A362" s="29">
        <v>80</v>
      </c>
      <c r="B362" s="5" t="s">
        <v>661</v>
      </c>
      <c r="C362" s="5">
        <v>2016</v>
      </c>
      <c r="D362" s="43" t="s">
        <v>662</v>
      </c>
      <c r="E362" s="17" t="s">
        <v>663</v>
      </c>
      <c r="G362" s="5"/>
      <c r="H362" s="5" t="s">
        <v>565</v>
      </c>
      <c r="I362" s="5" t="s">
        <v>1964</v>
      </c>
      <c r="J362" s="6"/>
      <c r="K362" s="4" t="s">
        <v>77</v>
      </c>
      <c r="L362" s="4" t="s">
        <v>77</v>
      </c>
      <c r="M362" s="4" t="s">
        <v>78</v>
      </c>
      <c r="N362" s="4" t="s">
        <v>368</v>
      </c>
      <c r="O362" s="4" t="s">
        <v>156</v>
      </c>
      <c r="P362" s="4" t="s">
        <v>157</v>
      </c>
      <c r="Q362" s="34" t="s">
        <v>587</v>
      </c>
      <c r="R362" s="34" t="s">
        <v>587</v>
      </c>
      <c r="S362" s="34" t="s">
        <v>587</v>
      </c>
      <c r="T362" s="34" t="s">
        <v>587</v>
      </c>
      <c r="U362" s="8" t="s">
        <v>3490</v>
      </c>
      <c r="V362" s="4" t="s">
        <v>86</v>
      </c>
      <c r="W362" s="4" t="s">
        <v>86</v>
      </c>
      <c r="X362" s="4" t="s">
        <v>86</v>
      </c>
      <c r="Y362" s="4" t="s">
        <v>86</v>
      </c>
      <c r="Z362" s="4" t="s">
        <v>86</v>
      </c>
      <c r="AA362" s="4" t="s">
        <v>86</v>
      </c>
      <c r="AB362" s="4" t="s">
        <v>86</v>
      </c>
      <c r="AC362" s="4" t="s">
        <v>86</v>
      </c>
      <c r="AD362" s="4" t="s">
        <v>86</v>
      </c>
      <c r="AE362" s="4" t="s">
        <v>86</v>
      </c>
      <c r="AF362" s="4" t="s">
        <v>3491</v>
      </c>
    </row>
    <row r="363" spans="1:32">
      <c r="A363" s="29" t="s">
        <v>667</v>
      </c>
      <c r="B363" s="4" t="s">
        <v>565</v>
      </c>
      <c r="C363" s="4">
        <v>2016</v>
      </c>
      <c r="D363" s="4" t="s">
        <v>668</v>
      </c>
      <c r="E363" s="4" t="s">
        <v>669</v>
      </c>
      <c r="H363" s="5" t="s">
        <v>565</v>
      </c>
      <c r="I363" s="5" t="s">
        <v>1967</v>
      </c>
      <c r="K363" s="4" t="s">
        <v>77</v>
      </c>
      <c r="L363" s="4" t="s">
        <v>77</v>
      </c>
      <c r="M363" s="4" t="s">
        <v>78</v>
      </c>
      <c r="N363" s="4" t="s">
        <v>368</v>
      </c>
      <c r="O363" s="4" t="s">
        <v>156</v>
      </c>
      <c r="P363" s="4" t="s">
        <v>157</v>
      </c>
      <c r="Q363" s="34" t="s">
        <v>587</v>
      </c>
      <c r="R363" s="34" t="s">
        <v>587</v>
      </c>
      <c r="S363" s="34" t="s">
        <v>587</v>
      </c>
      <c r="T363" s="34" t="s">
        <v>587</v>
      </c>
      <c r="U363" s="8" t="s">
        <v>587</v>
      </c>
      <c r="V363" s="4" t="s">
        <v>86</v>
      </c>
      <c r="W363" s="4" t="s">
        <v>86</v>
      </c>
      <c r="X363" s="4" t="s">
        <v>86</v>
      </c>
      <c r="Y363" s="4" t="s">
        <v>86</v>
      </c>
      <c r="Z363" s="4" t="s">
        <v>86</v>
      </c>
      <c r="AA363" s="4" t="s">
        <v>86</v>
      </c>
      <c r="AB363" s="4" t="s">
        <v>86</v>
      </c>
      <c r="AC363" s="4" t="s">
        <v>86</v>
      </c>
      <c r="AD363" s="4" t="s">
        <v>86</v>
      </c>
      <c r="AE363" s="4" t="s">
        <v>86</v>
      </c>
      <c r="AF363" s="4" t="s">
        <v>3492</v>
      </c>
    </row>
    <row r="364" spans="1:32">
      <c r="A364" s="29" t="s">
        <v>671</v>
      </c>
      <c r="B364" s="4" t="s">
        <v>565</v>
      </c>
      <c r="C364" s="4">
        <v>2015</v>
      </c>
      <c r="D364" s="4" t="s">
        <v>672</v>
      </c>
      <c r="E364" s="4" t="s">
        <v>673</v>
      </c>
      <c r="H364" s="5" t="s">
        <v>565</v>
      </c>
      <c r="I364" s="4" t="s">
        <v>1968</v>
      </c>
      <c r="K364" s="4" t="s">
        <v>77</v>
      </c>
      <c r="L364" s="4" t="s">
        <v>77</v>
      </c>
      <c r="M364" s="4" t="s">
        <v>78</v>
      </c>
      <c r="N364" s="4" t="s">
        <v>368</v>
      </c>
      <c r="O364" s="4" t="s">
        <v>156</v>
      </c>
      <c r="P364" s="4" t="s">
        <v>157</v>
      </c>
      <c r="Q364" s="34" t="s">
        <v>587</v>
      </c>
      <c r="R364" s="34" t="s">
        <v>587</v>
      </c>
      <c r="S364" s="34" t="s">
        <v>587</v>
      </c>
      <c r="T364" s="34" t="s">
        <v>587</v>
      </c>
      <c r="U364" s="8" t="s">
        <v>587</v>
      </c>
      <c r="V364" s="4" t="s">
        <v>86</v>
      </c>
      <c r="W364" s="4" t="s">
        <v>86</v>
      </c>
      <c r="X364" s="4" t="s">
        <v>86</v>
      </c>
      <c r="Y364" s="4" t="s">
        <v>86</v>
      </c>
      <c r="Z364" s="4" t="s">
        <v>86</v>
      </c>
      <c r="AA364" s="4" t="s">
        <v>86</v>
      </c>
      <c r="AB364" s="4" t="s">
        <v>86</v>
      </c>
      <c r="AC364" s="4" t="s">
        <v>86</v>
      </c>
      <c r="AD364" s="4" t="s">
        <v>86</v>
      </c>
      <c r="AE364" s="4" t="s">
        <v>86</v>
      </c>
      <c r="AF364" s="4" t="s">
        <v>3493</v>
      </c>
    </row>
    <row r="365" spans="1:32">
      <c r="A365" s="29" t="s">
        <v>675</v>
      </c>
      <c r="B365" s="4" t="s">
        <v>565</v>
      </c>
      <c r="C365" s="4">
        <v>2015</v>
      </c>
      <c r="D365" s="4" t="s">
        <v>676</v>
      </c>
      <c r="E365" s="4" t="s">
        <v>677</v>
      </c>
      <c r="H365" s="5" t="s">
        <v>565</v>
      </c>
      <c r="I365" s="4" t="s">
        <v>1968</v>
      </c>
      <c r="K365" s="4" t="s">
        <v>77</v>
      </c>
      <c r="L365" s="4" t="s">
        <v>77</v>
      </c>
      <c r="M365" s="4" t="s">
        <v>78</v>
      </c>
      <c r="N365" s="4" t="s">
        <v>368</v>
      </c>
      <c r="O365" s="4" t="s">
        <v>156</v>
      </c>
      <c r="P365" s="4" t="s">
        <v>157</v>
      </c>
      <c r="Q365" s="34" t="s">
        <v>587</v>
      </c>
      <c r="R365" s="34" t="s">
        <v>587</v>
      </c>
      <c r="S365" s="34" t="s">
        <v>587</v>
      </c>
      <c r="T365" s="34" t="s">
        <v>587</v>
      </c>
      <c r="U365" s="8" t="s">
        <v>587</v>
      </c>
      <c r="V365" s="4" t="s">
        <v>86</v>
      </c>
      <c r="W365" s="4" t="s">
        <v>86</v>
      </c>
      <c r="X365" s="4" t="s">
        <v>86</v>
      </c>
      <c r="Y365" s="4" t="s">
        <v>86</v>
      </c>
      <c r="Z365" s="4" t="s">
        <v>86</v>
      </c>
      <c r="AA365" s="4" t="s">
        <v>86</v>
      </c>
      <c r="AB365" s="4" t="s">
        <v>86</v>
      </c>
      <c r="AC365" s="4" t="s">
        <v>86</v>
      </c>
      <c r="AD365" s="4" t="s">
        <v>86</v>
      </c>
      <c r="AE365" s="4" t="s">
        <v>86</v>
      </c>
      <c r="AF365" s="4" t="s">
        <v>3492</v>
      </c>
    </row>
    <row r="366" spans="1:32" ht="409.5">
      <c r="A366" s="29" t="s">
        <v>3494</v>
      </c>
      <c r="B366" s="5" t="s">
        <v>3495</v>
      </c>
      <c r="C366" s="5">
        <v>2019</v>
      </c>
      <c r="D366" s="75" t="s">
        <v>3496</v>
      </c>
      <c r="E366" s="17" t="s">
        <v>3497</v>
      </c>
      <c r="H366" s="5" t="s">
        <v>565</v>
      </c>
      <c r="I366" s="5" t="s">
        <v>3498</v>
      </c>
      <c r="K366" s="4" t="s">
        <v>77</v>
      </c>
      <c r="L366" s="4" t="s">
        <v>77</v>
      </c>
      <c r="M366" s="4" t="s">
        <v>78</v>
      </c>
      <c r="N366" s="4" t="s">
        <v>368</v>
      </c>
      <c r="O366" s="4" t="s">
        <v>156</v>
      </c>
      <c r="P366" s="4" t="s">
        <v>157</v>
      </c>
      <c r="Q366" s="8" t="s">
        <v>3499</v>
      </c>
      <c r="R366" s="4"/>
      <c r="S366" s="34" t="s">
        <v>3500</v>
      </c>
      <c r="T366" s="4"/>
      <c r="U366" s="34" t="s">
        <v>3501</v>
      </c>
      <c r="V366" s="4" t="s">
        <v>86</v>
      </c>
      <c r="W366" s="4" t="s">
        <v>86</v>
      </c>
      <c r="X366" s="4" t="s">
        <v>86</v>
      </c>
      <c r="Y366" s="4" t="s">
        <v>86</v>
      </c>
      <c r="Z366" s="4" t="s">
        <v>87</v>
      </c>
      <c r="AA366" s="4" t="s">
        <v>86</v>
      </c>
      <c r="AB366" s="4" t="s">
        <v>88</v>
      </c>
      <c r="AC366" s="4" t="s">
        <v>86</v>
      </c>
      <c r="AD366" s="4" t="s">
        <v>88</v>
      </c>
      <c r="AE366" s="21" t="s">
        <v>86</v>
      </c>
      <c r="AF366" s="34" t="s">
        <v>2330</v>
      </c>
    </row>
    <row r="367" spans="1:32">
      <c r="A367" s="29">
        <v>81</v>
      </c>
      <c r="B367" s="5" t="s">
        <v>542</v>
      </c>
      <c r="C367" s="5">
        <v>2021</v>
      </c>
      <c r="D367" s="14" t="s">
        <v>543</v>
      </c>
      <c r="E367" s="5" t="s">
        <v>544</v>
      </c>
      <c r="H367" s="4" t="s">
        <v>536</v>
      </c>
      <c r="I367" s="5" t="s">
        <v>545</v>
      </c>
      <c r="K367" s="4" t="s">
        <v>77</v>
      </c>
      <c r="L367" s="4" t="s">
        <v>77</v>
      </c>
      <c r="M367" s="4" t="s">
        <v>78</v>
      </c>
      <c r="N367" s="4" t="s">
        <v>368</v>
      </c>
      <c r="O367" s="4" t="s">
        <v>538</v>
      </c>
      <c r="P367" s="4" t="s">
        <v>104</v>
      </c>
      <c r="Q367" s="4" t="s">
        <v>587</v>
      </c>
      <c r="R367" s="4" t="s">
        <v>587</v>
      </c>
      <c r="S367" s="4" t="s">
        <v>587</v>
      </c>
      <c r="T367" s="4" t="s">
        <v>587</v>
      </c>
      <c r="U367" s="4" t="s">
        <v>587</v>
      </c>
      <c r="V367" s="4" t="s">
        <v>86</v>
      </c>
      <c r="W367" s="4" t="s">
        <v>86</v>
      </c>
      <c r="X367" s="4" t="s">
        <v>86</v>
      </c>
      <c r="Y367" s="4" t="s">
        <v>86</v>
      </c>
      <c r="Z367" s="4" t="s">
        <v>86</v>
      </c>
      <c r="AA367" s="4" t="s">
        <v>86</v>
      </c>
      <c r="AB367" s="4" t="s">
        <v>86</v>
      </c>
      <c r="AC367" s="4" t="s">
        <v>86</v>
      </c>
      <c r="AD367" s="4" t="s">
        <v>86</v>
      </c>
      <c r="AE367" s="4" t="s">
        <v>86</v>
      </c>
      <c r="AF367" s="4" t="s">
        <v>3493</v>
      </c>
    </row>
    <row r="368" spans="1:32" ht="290">
      <c r="A368" s="29">
        <v>82</v>
      </c>
      <c r="B368" s="5" t="s">
        <v>548</v>
      </c>
      <c r="C368" s="5">
        <v>2021</v>
      </c>
      <c r="D368" s="68" t="s">
        <v>1985</v>
      </c>
      <c r="E368" s="5" t="s">
        <v>1986</v>
      </c>
      <c r="H368" s="4" t="s">
        <v>536</v>
      </c>
      <c r="I368" s="5" t="s">
        <v>1987</v>
      </c>
      <c r="K368" s="4" t="s">
        <v>77</v>
      </c>
      <c r="L368" s="4" t="s">
        <v>77</v>
      </c>
      <c r="M368" s="4" t="s">
        <v>78</v>
      </c>
      <c r="N368" s="4" t="s">
        <v>368</v>
      </c>
      <c r="O368" s="4" t="s">
        <v>538</v>
      </c>
      <c r="P368" s="4" t="s">
        <v>157</v>
      </c>
      <c r="Q368" s="50" t="s">
        <v>3502</v>
      </c>
      <c r="R368" s="4"/>
      <c r="S368" s="4"/>
      <c r="T368" s="21"/>
      <c r="U368" s="21"/>
      <c r="V368" s="4" t="s">
        <v>86</v>
      </c>
      <c r="W368" s="4" t="s">
        <v>86</v>
      </c>
      <c r="X368" s="4" t="s">
        <v>86</v>
      </c>
      <c r="Y368" s="4" t="s">
        <v>86</v>
      </c>
      <c r="Z368" s="4" t="s">
        <v>86</v>
      </c>
      <c r="AA368" s="4" t="s">
        <v>86</v>
      </c>
      <c r="AB368" s="4" t="s">
        <v>88</v>
      </c>
      <c r="AC368" s="4" t="s">
        <v>86</v>
      </c>
      <c r="AD368" s="4" t="s">
        <v>86</v>
      </c>
      <c r="AE368" s="4" t="s">
        <v>86</v>
      </c>
    </row>
    <row r="369" spans="1:32">
      <c r="A369" s="29">
        <v>83</v>
      </c>
      <c r="B369" s="5" t="s">
        <v>1989</v>
      </c>
      <c r="C369" s="5">
        <v>2021</v>
      </c>
      <c r="D369" s="14" t="s">
        <v>1990</v>
      </c>
      <c r="E369" s="5" t="s">
        <v>1991</v>
      </c>
      <c r="H369" s="4" t="s">
        <v>536</v>
      </c>
      <c r="I369" t="s">
        <v>1992</v>
      </c>
      <c r="K369" s="4" t="s">
        <v>77</v>
      </c>
      <c r="L369" s="4" t="s">
        <v>77</v>
      </c>
      <c r="M369" s="4" t="s">
        <v>78</v>
      </c>
      <c r="N369" s="4" t="s">
        <v>368</v>
      </c>
      <c r="O369" s="4" t="s">
        <v>538</v>
      </c>
      <c r="P369" s="4" t="s">
        <v>157</v>
      </c>
      <c r="Q369" s="4"/>
      <c r="R369" s="4"/>
      <c r="S369" s="4"/>
      <c r="T369" s="21"/>
      <c r="U369" s="21"/>
      <c r="V369" s="4" t="s">
        <v>86</v>
      </c>
      <c r="W369" s="4" t="s">
        <v>86</v>
      </c>
      <c r="X369" s="4" t="s">
        <v>86</v>
      </c>
      <c r="Y369" s="4" t="s">
        <v>86</v>
      </c>
      <c r="Z369" s="4" t="s">
        <v>86</v>
      </c>
      <c r="AA369" s="4" t="s">
        <v>86</v>
      </c>
      <c r="AB369" s="4" t="s">
        <v>86</v>
      </c>
      <c r="AC369" s="4" t="s">
        <v>86</v>
      </c>
      <c r="AD369" s="4" t="s">
        <v>86</v>
      </c>
      <c r="AE369" s="4" t="s">
        <v>86</v>
      </c>
      <c r="AF369" s="4" t="s">
        <v>3503</v>
      </c>
    </row>
    <row r="370" spans="1:32">
      <c r="A370" s="29">
        <v>84</v>
      </c>
      <c r="B370" s="5" t="s">
        <v>1997</v>
      </c>
      <c r="C370" s="5">
        <v>2019</v>
      </c>
      <c r="D370" s="5" t="s">
        <v>1998</v>
      </c>
      <c r="E370" s="5" t="s">
        <v>1999</v>
      </c>
      <c r="H370" s="4" t="s">
        <v>536</v>
      </c>
      <c r="I370" s="5" t="s">
        <v>2000</v>
      </c>
      <c r="K370" s="4" t="s">
        <v>77</v>
      </c>
      <c r="L370" s="4" t="s">
        <v>77</v>
      </c>
      <c r="M370" s="4" t="s">
        <v>78</v>
      </c>
      <c r="N370" s="4" t="s">
        <v>368</v>
      </c>
      <c r="O370" s="4" t="s">
        <v>538</v>
      </c>
      <c r="P370" s="4" t="s">
        <v>157</v>
      </c>
      <c r="Q370" s="4" t="s">
        <v>587</v>
      </c>
      <c r="R370" s="4" t="s">
        <v>587</v>
      </c>
      <c r="S370" s="4" t="s">
        <v>587</v>
      </c>
      <c r="T370" s="4" t="s">
        <v>587</v>
      </c>
      <c r="U370" s="4" t="s">
        <v>587</v>
      </c>
      <c r="V370" s="4" t="s">
        <v>86</v>
      </c>
      <c r="W370" s="4" t="s">
        <v>86</v>
      </c>
      <c r="X370" s="4" t="s">
        <v>86</v>
      </c>
      <c r="Y370" s="4" t="s">
        <v>86</v>
      </c>
      <c r="Z370" s="4" t="s">
        <v>86</v>
      </c>
      <c r="AA370" s="4" t="s">
        <v>86</v>
      </c>
      <c r="AB370" s="4" t="s">
        <v>86</v>
      </c>
      <c r="AC370" s="4" t="s">
        <v>86</v>
      </c>
      <c r="AD370" s="4" t="s">
        <v>86</v>
      </c>
      <c r="AE370" s="4" t="s">
        <v>86</v>
      </c>
      <c r="AF370" s="4" t="s">
        <v>3493</v>
      </c>
    </row>
    <row r="371" spans="1:32">
      <c r="A371" s="29">
        <v>85</v>
      </c>
      <c r="B371" s="5" t="s">
        <v>536</v>
      </c>
      <c r="C371" s="5">
        <v>2018</v>
      </c>
      <c r="D371" s="5" t="s">
        <v>561</v>
      </c>
      <c r="E371" s="5" t="s">
        <v>562</v>
      </c>
      <c r="H371" s="4" t="s">
        <v>536</v>
      </c>
      <c r="I371" s="5" t="s">
        <v>2002</v>
      </c>
      <c r="K371" s="4" t="s">
        <v>77</v>
      </c>
      <c r="L371" s="4" t="s">
        <v>77</v>
      </c>
      <c r="M371" s="4" t="s">
        <v>78</v>
      </c>
      <c r="N371" s="4" t="s">
        <v>368</v>
      </c>
      <c r="O371" s="4" t="s">
        <v>538</v>
      </c>
      <c r="P371" s="4" t="s">
        <v>157</v>
      </c>
      <c r="Q371" s="4" t="s">
        <v>587</v>
      </c>
      <c r="R371" s="4" t="s">
        <v>587</v>
      </c>
      <c r="S371" s="4" t="s">
        <v>587</v>
      </c>
      <c r="T371" s="4" t="s">
        <v>587</v>
      </c>
      <c r="U371" s="4" t="s">
        <v>587</v>
      </c>
      <c r="V371" s="4" t="s">
        <v>86</v>
      </c>
      <c r="W371" s="4" t="s">
        <v>86</v>
      </c>
      <c r="X371" s="4" t="s">
        <v>86</v>
      </c>
      <c r="Y371" s="4" t="s">
        <v>86</v>
      </c>
      <c r="Z371" s="4" t="s">
        <v>86</v>
      </c>
      <c r="AA371" s="4" t="s">
        <v>86</v>
      </c>
      <c r="AB371" s="4" t="s">
        <v>86</v>
      </c>
      <c r="AC371" s="4" t="s">
        <v>86</v>
      </c>
      <c r="AD371" s="4" t="s">
        <v>86</v>
      </c>
      <c r="AE371" s="4" t="s">
        <v>86</v>
      </c>
      <c r="AF371" s="4" t="s">
        <v>3493</v>
      </c>
    </row>
    <row r="372" spans="1:32" ht="409.5">
      <c r="A372" s="29">
        <v>86</v>
      </c>
      <c r="B372" s="5" t="s">
        <v>458</v>
      </c>
      <c r="C372" s="5">
        <v>2017</v>
      </c>
      <c r="D372" s="5" t="s">
        <v>2004</v>
      </c>
      <c r="E372" s="5" t="s">
        <v>2005</v>
      </c>
      <c r="H372" s="4" t="s">
        <v>536</v>
      </c>
      <c r="I372" s="5" t="s">
        <v>2006</v>
      </c>
      <c r="K372" s="4" t="s">
        <v>77</v>
      </c>
      <c r="L372" s="4" t="s">
        <v>77</v>
      </c>
      <c r="M372" s="4" t="s">
        <v>78</v>
      </c>
      <c r="N372" s="4" t="s">
        <v>368</v>
      </c>
      <c r="O372" s="4" t="s">
        <v>538</v>
      </c>
      <c r="P372" s="4" t="s">
        <v>157</v>
      </c>
      <c r="Q372" s="50" t="s">
        <v>3504</v>
      </c>
      <c r="R372" s="4"/>
      <c r="S372" s="38" t="s">
        <v>3505</v>
      </c>
      <c r="T372" s="21"/>
      <c r="U372" s="21"/>
      <c r="V372" s="4" t="s">
        <v>88</v>
      </c>
      <c r="W372" s="4" t="s">
        <v>86</v>
      </c>
      <c r="X372" s="4" t="s">
        <v>86</v>
      </c>
      <c r="Y372" s="4" t="s">
        <v>86</v>
      </c>
      <c r="Z372" s="4" t="s">
        <v>86</v>
      </c>
      <c r="AA372" s="4" t="s">
        <v>86</v>
      </c>
      <c r="AB372" s="4" t="s">
        <v>88</v>
      </c>
      <c r="AC372" s="4" t="s">
        <v>88</v>
      </c>
      <c r="AD372" s="4" t="s">
        <v>88</v>
      </c>
      <c r="AE372" s="4" t="s">
        <v>86</v>
      </c>
      <c r="AF372" s="34"/>
    </row>
    <row r="373" spans="1:32">
      <c r="A373" s="29" t="s">
        <v>463</v>
      </c>
      <c r="B373" s="5" t="s">
        <v>464</v>
      </c>
      <c r="C373" s="5">
        <v>2021</v>
      </c>
      <c r="D373" t="s">
        <v>465</v>
      </c>
      <c r="E373" s="5" t="s">
        <v>466</v>
      </c>
      <c r="H373" s="4" t="s">
        <v>467</v>
      </c>
      <c r="I373" s="58" t="s">
        <v>468</v>
      </c>
      <c r="K373" s="4" t="s">
        <v>77</v>
      </c>
      <c r="L373" s="4" t="s">
        <v>77</v>
      </c>
      <c r="M373" s="4" t="s">
        <v>78</v>
      </c>
      <c r="N373" s="4" t="s">
        <v>368</v>
      </c>
      <c r="O373" s="4" t="s">
        <v>469</v>
      </c>
      <c r="P373" s="4" t="s">
        <v>104</v>
      </c>
      <c r="Q373" s="4" t="s">
        <v>587</v>
      </c>
      <c r="R373" s="4" t="s">
        <v>587</v>
      </c>
      <c r="S373" s="4" t="s">
        <v>587</v>
      </c>
      <c r="T373" s="4" t="s">
        <v>587</v>
      </c>
      <c r="U373" s="4" t="s">
        <v>587</v>
      </c>
      <c r="V373" s="4" t="s">
        <v>86</v>
      </c>
      <c r="W373" s="4" t="s">
        <v>86</v>
      </c>
      <c r="X373" s="4" t="s">
        <v>86</v>
      </c>
      <c r="Y373" s="4" t="s">
        <v>86</v>
      </c>
      <c r="Z373" s="4" t="s">
        <v>86</v>
      </c>
      <c r="AA373" s="4" t="s">
        <v>86</v>
      </c>
      <c r="AB373" s="4" t="s">
        <v>86</v>
      </c>
      <c r="AC373" s="4" t="s">
        <v>86</v>
      </c>
      <c r="AD373" s="4" t="s">
        <v>86</v>
      </c>
      <c r="AE373" s="4" t="s">
        <v>86</v>
      </c>
      <c r="AF373" s="4" t="s">
        <v>3506</v>
      </c>
    </row>
    <row r="374" spans="1:32">
      <c r="A374" s="29" t="s">
        <v>472</v>
      </c>
      <c r="B374" s="5" t="s">
        <v>464</v>
      </c>
      <c r="C374" s="5">
        <v>2021</v>
      </c>
      <c r="D374" s="5" t="s">
        <v>473</v>
      </c>
      <c r="E374" s="5" t="s">
        <v>474</v>
      </c>
      <c r="H374" s="4" t="s">
        <v>467</v>
      </c>
      <c r="I374" s="9" t="s">
        <v>475</v>
      </c>
      <c r="K374" s="4" t="s">
        <v>77</v>
      </c>
      <c r="L374" s="4" t="s">
        <v>77</v>
      </c>
      <c r="M374" s="4" t="s">
        <v>78</v>
      </c>
      <c r="N374" s="4" t="s">
        <v>368</v>
      </c>
      <c r="O374" s="4" t="s">
        <v>469</v>
      </c>
      <c r="P374" s="4" t="s">
        <v>104</v>
      </c>
      <c r="Q374" s="4" t="s">
        <v>587</v>
      </c>
      <c r="R374" s="4" t="s">
        <v>587</v>
      </c>
      <c r="S374" s="4" t="s">
        <v>587</v>
      </c>
      <c r="T374" s="4" t="s">
        <v>587</v>
      </c>
      <c r="U374" s="4" t="s">
        <v>587</v>
      </c>
      <c r="V374" s="4" t="s">
        <v>86</v>
      </c>
      <c r="W374" s="4" t="s">
        <v>86</v>
      </c>
      <c r="X374" s="4" t="s">
        <v>86</v>
      </c>
      <c r="Y374" s="4" t="s">
        <v>86</v>
      </c>
      <c r="Z374" s="4" t="s">
        <v>86</v>
      </c>
      <c r="AA374" s="4" t="s">
        <v>86</v>
      </c>
      <c r="AB374" s="4" t="s">
        <v>86</v>
      </c>
      <c r="AC374" s="4" t="s">
        <v>86</v>
      </c>
      <c r="AD374" s="4" t="s">
        <v>86</v>
      </c>
      <c r="AE374" s="4" t="s">
        <v>86</v>
      </c>
      <c r="AF374" s="4" t="s">
        <v>3506</v>
      </c>
    </row>
    <row r="375" spans="1:32">
      <c r="A375" s="29" t="s">
        <v>477</v>
      </c>
      <c r="B375" s="5" t="s">
        <v>464</v>
      </c>
      <c r="C375" s="5">
        <v>2021</v>
      </c>
      <c r="D375" s="5" t="s">
        <v>478</v>
      </c>
      <c r="E375" s="5" t="s">
        <v>474</v>
      </c>
      <c r="H375" s="4" t="s">
        <v>467</v>
      </c>
      <c r="I375" s="9" t="s">
        <v>479</v>
      </c>
      <c r="K375" s="4" t="s">
        <v>77</v>
      </c>
      <c r="L375" s="4" t="s">
        <v>77</v>
      </c>
      <c r="M375" s="4" t="s">
        <v>78</v>
      </c>
      <c r="N375" s="4" t="s">
        <v>368</v>
      </c>
      <c r="O375" s="4" t="s">
        <v>469</v>
      </c>
      <c r="P375" s="4" t="s">
        <v>104</v>
      </c>
      <c r="Q375" s="4" t="s">
        <v>587</v>
      </c>
      <c r="R375" s="4" t="s">
        <v>587</v>
      </c>
      <c r="S375" s="4" t="s">
        <v>587</v>
      </c>
      <c r="T375" s="4" t="s">
        <v>587</v>
      </c>
      <c r="U375" s="4" t="s">
        <v>587</v>
      </c>
      <c r="V375" s="4" t="s">
        <v>86</v>
      </c>
      <c r="W375" s="4" t="s">
        <v>86</v>
      </c>
      <c r="X375" s="4" t="s">
        <v>86</v>
      </c>
      <c r="Y375" s="4" t="s">
        <v>86</v>
      </c>
      <c r="Z375" s="4" t="s">
        <v>86</v>
      </c>
      <c r="AA375" s="4" t="s">
        <v>86</v>
      </c>
      <c r="AB375" s="4" t="s">
        <v>86</v>
      </c>
      <c r="AC375" s="4" t="s">
        <v>86</v>
      </c>
      <c r="AD375" s="4" t="s">
        <v>86</v>
      </c>
      <c r="AE375" s="4" t="s">
        <v>86</v>
      </c>
      <c r="AF375" s="4" t="s">
        <v>3506</v>
      </c>
    </row>
    <row r="376" spans="1:32">
      <c r="A376" s="29" t="s">
        <v>481</v>
      </c>
      <c r="B376" s="5" t="s">
        <v>482</v>
      </c>
      <c r="C376" s="5">
        <v>2021</v>
      </c>
      <c r="D376" s="5" t="s">
        <v>483</v>
      </c>
      <c r="E376" s="5" t="s">
        <v>484</v>
      </c>
      <c r="H376" s="4" t="s">
        <v>467</v>
      </c>
      <c r="I376" s="9" t="s">
        <v>485</v>
      </c>
      <c r="K376" s="4" t="s">
        <v>77</v>
      </c>
      <c r="L376" s="4" t="s">
        <v>77</v>
      </c>
      <c r="M376" s="4" t="s">
        <v>78</v>
      </c>
      <c r="N376" s="4" t="s">
        <v>368</v>
      </c>
      <c r="O376" s="4" t="s">
        <v>469</v>
      </c>
      <c r="P376" s="4" t="s">
        <v>157</v>
      </c>
      <c r="Q376" s="4" t="s">
        <v>587</v>
      </c>
      <c r="R376" s="4" t="s">
        <v>587</v>
      </c>
      <c r="S376" s="4" t="s">
        <v>587</v>
      </c>
      <c r="T376" s="4" t="s">
        <v>587</v>
      </c>
      <c r="U376" s="4" t="s">
        <v>587</v>
      </c>
      <c r="V376" s="4" t="s">
        <v>86</v>
      </c>
      <c r="W376" s="4" t="s">
        <v>86</v>
      </c>
      <c r="X376" s="4" t="s">
        <v>86</v>
      </c>
      <c r="Y376" s="4" t="s">
        <v>86</v>
      </c>
      <c r="Z376" s="4" t="s">
        <v>86</v>
      </c>
      <c r="AA376" s="4" t="s">
        <v>86</v>
      </c>
      <c r="AB376" s="4" t="s">
        <v>86</v>
      </c>
      <c r="AC376" s="4" t="s">
        <v>86</v>
      </c>
      <c r="AD376" s="4" t="s">
        <v>86</v>
      </c>
      <c r="AE376" s="4" t="s">
        <v>86</v>
      </c>
      <c r="AF376" s="4" t="s">
        <v>3506</v>
      </c>
    </row>
    <row r="377" spans="1:32">
      <c r="A377" s="29" t="s">
        <v>486</v>
      </c>
      <c r="B377" s="5" t="s">
        <v>487</v>
      </c>
      <c r="C377" s="5">
        <v>2020</v>
      </c>
      <c r="D377" s="5" t="s">
        <v>488</v>
      </c>
      <c r="E377" s="5" t="s">
        <v>489</v>
      </c>
      <c r="H377" s="4" t="s">
        <v>467</v>
      </c>
      <c r="I377" s="9" t="s">
        <v>490</v>
      </c>
      <c r="K377" s="4" t="s">
        <v>77</v>
      </c>
      <c r="L377" s="4" t="s">
        <v>77</v>
      </c>
      <c r="M377" s="4" t="s">
        <v>78</v>
      </c>
      <c r="N377" s="4" t="s">
        <v>368</v>
      </c>
      <c r="O377" s="4" t="s">
        <v>469</v>
      </c>
      <c r="P377" s="4" t="s">
        <v>157</v>
      </c>
      <c r="Q377" s="4" t="s">
        <v>587</v>
      </c>
      <c r="R377" s="4" t="s">
        <v>587</v>
      </c>
      <c r="S377" s="4" t="s">
        <v>587</v>
      </c>
      <c r="T377" s="4" t="s">
        <v>587</v>
      </c>
      <c r="U377" s="4" t="s">
        <v>587</v>
      </c>
      <c r="V377" s="4" t="s">
        <v>86</v>
      </c>
      <c r="W377" s="4" t="s">
        <v>86</v>
      </c>
      <c r="X377" s="4" t="s">
        <v>86</v>
      </c>
      <c r="Y377" s="4" t="s">
        <v>86</v>
      </c>
      <c r="Z377" s="4" t="s">
        <v>86</v>
      </c>
      <c r="AA377" s="4" t="s">
        <v>86</v>
      </c>
      <c r="AB377" s="4" t="s">
        <v>86</v>
      </c>
      <c r="AC377" s="4" t="s">
        <v>86</v>
      </c>
      <c r="AD377" s="4" t="s">
        <v>86</v>
      </c>
      <c r="AE377" s="4" t="s">
        <v>86</v>
      </c>
      <c r="AF377" s="4" t="s">
        <v>3507</v>
      </c>
    </row>
    <row r="378" spans="1:32">
      <c r="A378" s="29" t="s">
        <v>494</v>
      </c>
      <c r="B378" s="5" t="s">
        <v>487</v>
      </c>
      <c r="C378" s="5">
        <v>2020</v>
      </c>
      <c r="D378" s="5" t="s">
        <v>495</v>
      </c>
      <c r="E378" s="5" t="s">
        <v>496</v>
      </c>
      <c r="H378" s="4" t="s">
        <v>467</v>
      </c>
      <c r="I378" s="9" t="s">
        <v>2015</v>
      </c>
      <c r="K378" s="4" t="s">
        <v>77</v>
      </c>
      <c r="L378" s="4" t="s">
        <v>77</v>
      </c>
      <c r="M378" s="4" t="s">
        <v>78</v>
      </c>
      <c r="N378" s="4" t="s">
        <v>368</v>
      </c>
      <c r="O378" s="4" t="s">
        <v>469</v>
      </c>
      <c r="P378" s="4" t="s">
        <v>157</v>
      </c>
      <c r="Q378" s="4" t="s">
        <v>587</v>
      </c>
      <c r="R378" s="4" t="s">
        <v>587</v>
      </c>
      <c r="S378" s="4" t="s">
        <v>587</v>
      </c>
      <c r="T378" s="4" t="s">
        <v>587</v>
      </c>
      <c r="U378" s="4" t="s">
        <v>587</v>
      </c>
      <c r="V378" s="4" t="s">
        <v>86</v>
      </c>
      <c r="W378" s="4" t="s">
        <v>86</v>
      </c>
      <c r="X378" s="4" t="s">
        <v>86</v>
      </c>
      <c r="Y378" s="4" t="s">
        <v>86</v>
      </c>
      <c r="Z378" s="4" t="s">
        <v>86</v>
      </c>
      <c r="AA378" s="4" t="s">
        <v>86</v>
      </c>
      <c r="AB378" s="4" t="s">
        <v>86</v>
      </c>
      <c r="AC378" s="4" t="s">
        <v>86</v>
      </c>
      <c r="AD378" s="4" t="s">
        <v>86</v>
      </c>
      <c r="AE378" s="4" t="s">
        <v>86</v>
      </c>
      <c r="AF378" s="4" t="s">
        <v>3507</v>
      </c>
    </row>
    <row r="379" spans="1:32" ht="29">
      <c r="A379" s="29">
        <v>87</v>
      </c>
      <c r="B379" s="5" t="s">
        <v>498</v>
      </c>
      <c r="C379" s="5">
        <v>2019</v>
      </c>
      <c r="D379" s="5" t="s">
        <v>499</v>
      </c>
      <c r="E379" s="5" t="s">
        <v>500</v>
      </c>
      <c r="H379" s="4" t="s">
        <v>467</v>
      </c>
      <c r="I379" s="58" t="s">
        <v>501</v>
      </c>
      <c r="K379" s="4" t="s">
        <v>77</v>
      </c>
      <c r="L379" s="4" t="s">
        <v>77</v>
      </c>
      <c r="M379" s="4" t="s">
        <v>78</v>
      </c>
      <c r="N379" s="4" t="s">
        <v>368</v>
      </c>
      <c r="O379" s="4" t="s">
        <v>469</v>
      </c>
      <c r="P379" s="4" t="s">
        <v>157</v>
      </c>
      <c r="Q379" s="34" t="s">
        <v>3508</v>
      </c>
      <c r="R379" s="4"/>
      <c r="S379" s="4"/>
      <c r="T379" s="21"/>
      <c r="U379" s="21"/>
      <c r="V379" s="4" t="s">
        <v>86</v>
      </c>
      <c r="W379" s="4" t="s">
        <v>86</v>
      </c>
      <c r="X379" s="4" t="s">
        <v>86</v>
      </c>
      <c r="Y379" s="4" t="s">
        <v>86</v>
      </c>
      <c r="Z379" s="4" t="s">
        <v>86</v>
      </c>
      <c r="AA379" s="4" t="s">
        <v>86</v>
      </c>
      <c r="AB379" s="4" t="s">
        <v>86</v>
      </c>
      <c r="AC379" s="4" t="s">
        <v>86</v>
      </c>
      <c r="AD379" s="4" t="s">
        <v>86</v>
      </c>
      <c r="AE379" s="4" t="s">
        <v>86</v>
      </c>
      <c r="AF379" s="4" t="s">
        <v>3509</v>
      </c>
    </row>
    <row r="380" spans="1:32" ht="29">
      <c r="A380" s="29">
        <v>88</v>
      </c>
      <c r="B380" s="5" t="s">
        <v>498</v>
      </c>
      <c r="C380" s="5">
        <v>2018</v>
      </c>
      <c r="D380" s="5" t="s">
        <v>508</v>
      </c>
      <c r="E380" s="5" t="s">
        <v>509</v>
      </c>
      <c r="H380" s="4" t="s">
        <v>467</v>
      </c>
      <c r="I380" s="9" t="s">
        <v>510</v>
      </c>
      <c r="K380" s="4" t="s">
        <v>77</v>
      </c>
      <c r="L380" s="4" t="s">
        <v>77</v>
      </c>
      <c r="M380" s="4" t="s">
        <v>78</v>
      </c>
      <c r="N380" s="4" t="s">
        <v>368</v>
      </c>
      <c r="O380" s="4" t="s">
        <v>469</v>
      </c>
      <c r="P380" s="4" t="s">
        <v>157</v>
      </c>
      <c r="Q380" s="34" t="s">
        <v>3508</v>
      </c>
      <c r="R380" s="4"/>
      <c r="S380" s="4"/>
      <c r="T380" s="21"/>
      <c r="U380" s="21"/>
      <c r="V380" s="4" t="s">
        <v>86</v>
      </c>
      <c r="W380" s="4" t="s">
        <v>86</v>
      </c>
      <c r="X380" s="4" t="s">
        <v>86</v>
      </c>
      <c r="Y380" s="4" t="s">
        <v>86</v>
      </c>
      <c r="Z380" s="4" t="s">
        <v>86</v>
      </c>
      <c r="AA380" s="4" t="s">
        <v>86</v>
      </c>
      <c r="AB380" s="4" t="s">
        <v>86</v>
      </c>
      <c r="AC380" s="4" t="s">
        <v>86</v>
      </c>
      <c r="AD380" s="4" t="s">
        <v>86</v>
      </c>
      <c r="AE380" s="4" t="s">
        <v>86</v>
      </c>
      <c r="AF380" s="4" t="s">
        <v>3509</v>
      </c>
    </row>
    <row r="381" spans="1:32">
      <c r="A381" s="29">
        <v>89</v>
      </c>
      <c r="B381" s="5" t="s">
        <v>512</v>
      </c>
      <c r="C381" s="5">
        <v>2019</v>
      </c>
      <c r="D381" s="5" t="s">
        <v>513</v>
      </c>
      <c r="E381" s="5" t="s">
        <v>514</v>
      </c>
      <c r="H381" s="4" t="s">
        <v>467</v>
      </c>
      <c r="I381" s="9" t="s">
        <v>515</v>
      </c>
      <c r="K381" s="4" t="s">
        <v>77</v>
      </c>
      <c r="L381" s="4" t="s">
        <v>77</v>
      </c>
      <c r="M381" s="4" t="s">
        <v>78</v>
      </c>
      <c r="N381" s="4" t="s">
        <v>368</v>
      </c>
      <c r="O381" s="4" t="s">
        <v>469</v>
      </c>
      <c r="P381" s="4" t="s">
        <v>157</v>
      </c>
      <c r="Q381" s="4" t="s">
        <v>587</v>
      </c>
      <c r="R381" s="4" t="s">
        <v>587</v>
      </c>
      <c r="S381" s="4" t="s">
        <v>587</v>
      </c>
      <c r="T381" s="4" t="s">
        <v>587</v>
      </c>
      <c r="U381" s="4" t="s">
        <v>587</v>
      </c>
      <c r="V381" s="4" t="s">
        <v>86</v>
      </c>
      <c r="W381" s="4" t="s">
        <v>86</v>
      </c>
      <c r="X381" s="4" t="s">
        <v>86</v>
      </c>
      <c r="Y381" s="4" t="s">
        <v>86</v>
      </c>
      <c r="Z381" s="4" t="s">
        <v>86</v>
      </c>
      <c r="AA381" s="4" t="s">
        <v>86</v>
      </c>
      <c r="AB381" s="4" t="s">
        <v>86</v>
      </c>
      <c r="AC381" s="4" t="s">
        <v>86</v>
      </c>
      <c r="AD381" s="4" t="s">
        <v>86</v>
      </c>
      <c r="AE381" s="4" t="s">
        <v>86</v>
      </c>
      <c r="AF381" s="4" t="s">
        <v>3493</v>
      </c>
    </row>
    <row r="382" spans="1:32">
      <c r="A382" s="29">
        <v>90</v>
      </c>
      <c r="B382" s="5" t="s">
        <v>517</v>
      </c>
      <c r="C382" s="5">
        <v>2018</v>
      </c>
      <c r="D382" s="5" t="s">
        <v>522</v>
      </c>
      <c r="E382" s="5" t="s">
        <v>2023</v>
      </c>
      <c r="H382" s="4" t="s">
        <v>467</v>
      </c>
      <c r="I382" s="9" t="s">
        <v>524</v>
      </c>
      <c r="K382" s="4" t="s">
        <v>77</v>
      </c>
      <c r="L382" s="4" t="s">
        <v>77</v>
      </c>
      <c r="M382" s="4" t="s">
        <v>78</v>
      </c>
      <c r="N382" s="4" t="s">
        <v>368</v>
      </c>
      <c r="O382" s="4" t="s">
        <v>469</v>
      </c>
      <c r="P382" s="4" t="s">
        <v>157</v>
      </c>
      <c r="Q382" s="4" t="s">
        <v>587</v>
      </c>
      <c r="R382" s="4" t="s">
        <v>587</v>
      </c>
      <c r="S382" s="4" t="s">
        <v>587</v>
      </c>
      <c r="T382" s="4" t="s">
        <v>587</v>
      </c>
      <c r="U382" s="4" t="s">
        <v>587</v>
      </c>
      <c r="V382" s="4" t="s">
        <v>86</v>
      </c>
      <c r="W382" s="4" t="s">
        <v>86</v>
      </c>
      <c r="X382" s="4" t="s">
        <v>86</v>
      </c>
      <c r="Y382" s="4" t="s">
        <v>86</v>
      </c>
      <c r="Z382" s="4" t="s">
        <v>86</v>
      </c>
      <c r="AA382" s="4" t="s">
        <v>86</v>
      </c>
      <c r="AB382" s="4" t="s">
        <v>86</v>
      </c>
      <c r="AC382" s="4" t="s">
        <v>86</v>
      </c>
      <c r="AD382" s="4" t="s">
        <v>86</v>
      </c>
      <c r="AE382" s="4" t="s">
        <v>86</v>
      </c>
      <c r="AF382" s="4" t="s">
        <v>3510</v>
      </c>
    </row>
    <row r="383" spans="1:32" ht="188.5">
      <c r="A383" s="29" t="s">
        <v>679</v>
      </c>
      <c r="B383" s="5" t="s">
        <v>680</v>
      </c>
      <c r="C383" s="5">
        <v>2018</v>
      </c>
      <c r="D383" s="5" t="s">
        <v>681</v>
      </c>
      <c r="E383" s="14" t="s">
        <v>682</v>
      </c>
      <c r="H383" s="4" t="s">
        <v>683</v>
      </c>
      <c r="I383" s="9" t="s">
        <v>684</v>
      </c>
      <c r="K383" s="4" t="s">
        <v>77</v>
      </c>
      <c r="L383" s="4" t="s">
        <v>77</v>
      </c>
      <c r="M383" s="4" t="s">
        <v>78</v>
      </c>
      <c r="N383" s="4" t="s">
        <v>368</v>
      </c>
      <c r="O383" s="4" t="s">
        <v>80</v>
      </c>
      <c r="P383" s="4" t="s">
        <v>81</v>
      </c>
      <c r="Q383" s="4" t="s">
        <v>587</v>
      </c>
      <c r="R383" s="4" t="s">
        <v>587</v>
      </c>
      <c r="S383" s="4" t="s">
        <v>587</v>
      </c>
      <c r="T383" s="4" t="s">
        <v>587</v>
      </c>
      <c r="U383" s="38" t="s">
        <v>3511</v>
      </c>
      <c r="V383" s="4" t="s">
        <v>86</v>
      </c>
      <c r="W383" s="4" t="s">
        <v>86</v>
      </c>
      <c r="X383" s="4" t="s">
        <v>86</v>
      </c>
      <c r="Y383" s="4" t="s">
        <v>86</v>
      </c>
      <c r="Z383" s="4" t="s">
        <v>86</v>
      </c>
      <c r="AA383" s="4" t="s">
        <v>86</v>
      </c>
      <c r="AB383" s="4" t="s">
        <v>86</v>
      </c>
      <c r="AC383" s="4" t="s">
        <v>86</v>
      </c>
      <c r="AD383" s="4" t="s">
        <v>86</v>
      </c>
      <c r="AE383" s="4" t="s">
        <v>86</v>
      </c>
      <c r="AF383" s="4" t="s">
        <v>3512</v>
      </c>
    </row>
    <row r="384" spans="1:32" ht="29">
      <c r="A384" s="29" t="s">
        <v>685</v>
      </c>
      <c r="B384" s="5" t="s">
        <v>686</v>
      </c>
      <c r="C384" s="5">
        <v>2019</v>
      </c>
      <c r="D384" s="5" t="s">
        <v>687</v>
      </c>
      <c r="E384" s="5" t="s">
        <v>688</v>
      </c>
      <c r="H384" s="4" t="s">
        <v>683</v>
      </c>
      <c r="I384" s="9" t="s">
        <v>689</v>
      </c>
      <c r="K384" s="4" t="s">
        <v>77</v>
      </c>
      <c r="L384" s="4" t="s">
        <v>77</v>
      </c>
      <c r="M384" s="4" t="s">
        <v>78</v>
      </c>
      <c r="N384" s="4" t="s">
        <v>368</v>
      </c>
      <c r="O384" s="4" t="s">
        <v>80</v>
      </c>
      <c r="P384" s="4" t="s">
        <v>81</v>
      </c>
      <c r="Q384" s="34" t="s">
        <v>3513</v>
      </c>
      <c r="R384" s="4"/>
      <c r="S384" s="4" t="s">
        <v>1109</v>
      </c>
      <c r="T384" s="21"/>
      <c r="U384" s="21"/>
      <c r="V384" s="4" t="s">
        <v>86</v>
      </c>
      <c r="W384" s="4" t="s">
        <v>86</v>
      </c>
      <c r="X384" s="4" t="s">
        <v>86</v>
      </c>
      <c r="Y384" s="4" t="s">
        <v>86</v>
      </c>
      <c r="Z384" s="4" t="s">
        <v>86</v>
      </c>
      <c r="AA384" s="4" t="s">
        <v>86</v>
      </c>
      <c r="AB384" s="4" t="s">
        <v>86</v>
      </c>
      <c r="AC384" s="4" t="s">
        <v>86</v>
      </c>
      <c r="AD384" s="4" t="s">
        <v>86</v>
      </c>
      <c r="AE384" s="4" t="s">
        <v>86</v>
      </c>
      <c r="AF384" s="4" t="s">
        <v>3512</v>
      </c>
    </row>
    <row r="385" spans="1:32" ht="263.64999999999998" customHeight="1">
      <c r="A385" s="208">
        <v>91</v>
      </c>
      <c r="B385" s="34" t="s">
        <v>3514</v>
      </c>
      <c r="C385" s="5">
        <v>2017</v>
      </c>
      <c r="D385" s="34" t="s">
        <v>3515</v>
      </c>
      <c r="H385" s="4" t="s">
        <v>683</v>
      </c>
      <c r="K385" s="4" t="s">
        <v>77</v>
      </c>
      <c r="L385" s="4" t="s">
        <v>77</v>
      </c>
      <c r="M385" s="4" t="s">
        <v>78</v>
      </c>
      <c r="N385" s="4" t="s">
        <v>368</v>
      </c>
      <c r="O385" s="4" t="s">
        <v>455</v>
      </c>
      <c r="P385" s="4" t="s">
        <v>104</v>
      </c>
      <c r="Q385" s="34" t="s">
        <v>3516</v>
      </c>
      <c r="R385" s="34" t="s">
        <v>3517</v>
      </c>
      <c r="S385" s="4"/>
      <c r="T385" s="4"/>
      <c r="U385" s="4"/>
      <c r="V385" s="4" t="s">
        <v>88</v>
      </c>
      <c r="W385" s="4" t="s">
        <v>86</v>
      </c>
      <c r="X385" s="4" t="s">
        <v>88</v>
      </c>
      <c r="Y385" s="4" t="s">
        <v>86</v>
      </c>
      <c r="Z385" s="4" t="s">
        <v>86</v>
      </c>
      <c r="AA385" s="4" t="s">
        <v>86</v>
      </c>
      <c r="AB385" s="4" t="s">
        <v>88</v>
      </c>
      <c r="AC385" s="4" t="s">
        <v>86</v>
      </c>
      <c r="AD385" s="4" t="s">
        <v>86</v>
      </c>
      <c r="AE385" s="4" t="s">
        <v>86</v>
      </c>
    </row>
    <row r="386" spans="1:32">
      <c r="L386" s="11"/>
      <c r="AF386" s="11"/>
    </row>
  </sheetData>
  <sheetProtection sheet="1" objects="1" scenarios="1"/>
  <autoFilter ref="A2:AF385" xr:uid="{00000000-0001-0000-0100-000000000000}">
    <filterColumn colId="11">
      <filters>
        <filter val="No"/>
      </filters>
    </filterColumn>
  </autoFilter>
  <dataConsolidate/>
  <mergeCells count="4">
    <mergeCell ref="B1:J1"/>
    <mergeCell ref="K1:L1"/>
    <mergeCell ref="N1:AE1"/>
    <mergeCell ref="AF1:AF2"/>
  </mergeCells>
  <conditionalFormatting sqref="D336">
    <cfRule type="duplicateValues" dxfId="314" priority="47"/>
  </conditionalFormatting>
  <conditionalFormatting sqref="D345:D348">
    <cfRule type="duplicateValues" dxfId="313" priority="26"/>
  </conditionalFormatting>
  <conditionalFormatting sqref="D385:D1048576 D1:D335">
    <cfRule type="duplicateValues" dxfId="312" priority="52"/>
  </conditionalFormatting>
  <conditionalFormatting sqref="K3:K385">
    <cfRule type="containsText" dxfId="311" priority="4" operator="containsText" text="no">
      <formula>NOT(ISERROR(SEARCH("no",K3)))</formula>
    </cfRule>
    <cfRule type="containsText" dxfId="310" priority="5" operator="containsText" text="Yes">
      <formula>NOT(ISERROR(SEARCH("Yes",K3)))</formula>
    </cfRule>
  </conditionalFormatting>
  <conditionalFormatting sqref="K340">
    <cfRule type="containsText" dxfId="309" priority="45" operator="containsText" text="no">
      <formula>NOT(ISERROR(SEARCH("no",K340)))</formula>
    </cfRule>
    <cfRule type="containsText" dxfId="308" priority="46" operator="containsText" text="Yes">
      <formula>NOT(ISERROR(SEARCH("Yes",K340)))</formula>
    </cfRule>
  </conditionalFormatting>
  <conditionalFormatting sqref="L3:L86 L88:L240">
    <cfRule type="containsText" dxfId="307" priority="70" operator="containsText" text="n">
      <formula>NOT(ISERROR(SEARCH("n",L3)))</formula>
    </cfRule>
  </conditionalFormatting>
  <conditionalFormatting sqref="L66">
    <cfRule type="containsText" dxfId="306" priority="71" operator="containsText" text="no">
      <formula>NOT(ISERROR(SEARCH("no",L66)))</formula>
    </cfRule>
    <cfRule type="containsText" dxfId="305" priority="72" operator="containsText" text="Yes">
      <formula>NOT(ISERROR(SEARCH("Yes",L66)))</formula>
    </cfRule>
  </conditionalFormatting>
  <conditionalFormatting sqref="L88:L240 L3:L86">
    <cfRule type="containsText" dxfId="304" priority="69" operator="containsText" text="y">
      <formula>NOT(ISERROR(SEARCH("y",L3)))</formula>
    </cfRule>
  </conditionalFormatting>
  <conditionalFormatting sqref="L154 L241 L245">
    <cfRule type="containsText" dxfId="303" priority="67" operator="containsText" text="no">
      <formula>NOT(ISERROR(SEARCH("no",L154)))</formula>
    </cfRule>
    <cfRule type="containsText" dxfId="302" priority="68" operator="containsText" text="Yes">
      <formula>NOT(ISERROR(SEARCH("Yes",L154)))</formula>
    </cfRule>
  </conditionalFormatting>
  <conditionalFormatting sqref="L242:L244">
    <cfRule type="containsText" dxfId="301" priority="65" operator="containsText" text="y">
      <formula>NOT(ISERROR(SEARCH("y",L242)))</formula>
    </cfRule>
    <cfRule type="containsText" dxfId="300" priority="66" operator="containsText" text="n">
      <formula>NOT(ISERROR(SEARCH("n",L242)))</formula>
    </cfRule>
  </conditionalFormatting>
  <conditionalFormatting sqref="L246:L385">
    <cfRule type="containsText" dxfId="299" priority="2" operator="containsText" text="y">
      <formula>NOT(ISERROR(SEARCH("y",L246)))</formula>
    </cfRule>
    <cfRule type="containsText" dxfId="298" priority="3" operator="containsText" text="n">
      <formula>NOT(ISERROR(SEARCH("n",L246)))</formula>
    </cfRule>
  </conditionalFormatting>
  <conditionalFormatting sqref="L340">
    <cfRule type="containsText" dxfId="297" priority="43" operator="containsText" text="y">
      <formula>NOT(ISERROR(SEARCH("y",L340)))</formula>
    </cfRule>
    <cfRule type="containsText" dxfId="296" priority="44" operator="containsText" text="n">
      <formula>NOT(ISERROR(SEARCH("n",L340)))</formula>
    </cfRule>
  </conditionalFormatting>
  <conditionalFormatting sqref="M1:M1048576">
    <cfRule type="cellIs" dxfId="295" priority="1" operator="equal">
      <formula>"No"</formula>
    </cfRule>
  </conditionalFormatting>
  <hyperlinks>
    <hyperlink ref="I341" r:id="rId1" xr:uid="{AAE63D9D-A52D-466C-85FF-1CF80A90C792}"/>
    <hyperlink ref="I342" r:id="rId2" xr:uid="{02BB819A-4651-4D48-943C-9377378C388E}"/>
    <hyperlink ref="I344" r:id="rId3" xr:uid="{A4E05CBA-22C0-4691-B42E-68BB7F98816D}"/>
    <hyperlink ref="I349" r:id="rId4" xr:uid="{FF7938A4-2814-4F1C-892C-8C94F133D739}"/>
    <hyperlink ref="I373" r:id="rId5" display="https://gov.wales/sites/default/files/publications/2021-11/regional-energy-strategy-north-wales.pdf" xr:uid="{B18CAB60-8352-420F-B245-63756CAA79E9}"/>
    <hyperlink ref="I374" r:id="rId6" display="https://gov.wales/sites/default/files/publications/2021-11/regional-energy-strategy-mid-wales.pdf" xr:uid="{AB88ECD6-58C3-4C4D-B4A5-32EE2C7C7145}"/>
    <hyperlink ref="I375" r:id="rId7" display="https://gov.wales/sites/default/files/publications/2021-11/regional-energy-strategy-cardiff-capital-region.pdf" xr:uid="{E3C76F35-9F34-4A87-BB34-6B2E80AF4692}"/>
    <hyperlink ref="I376" r:id="rId8" display="https://gov.wales/sites/default/files/publications/2021-10/net-zero-wales-sustainability-appraisal.pdf" xr:uid="{5479659B-7D15-48DA-84D3-F4F086EB5346}"/>
    <hyperlink ref="I377" r:id="rId9" display="https://gov.wales/sites/default/files/publications/2021-03/reducing-emissions-in-wales-progress-report.pdf" xr:uid="{1D0762C4-D544-4097-A816-9571A1D07C92}"/>
    <hyperlink ref="I378" r:id="rId10" display="https://gov.wales/path-net-zero-wales-advice-report-2020" xr:uid="{AFFC9E7D-B6B4-4A14-8AF6-5C47A6BB4456}"/>
    <hyperlink ref="I379" r:id="rId11" display="https://gov.wales/sites/default/files/publications/2019-07/decarbonising-welsh-homes-stage-2-report.pdf" xr:uid="{F4C3AC54-4DE4-4721-914B-CDB86BC2D184}"/>
    <hyperlink ref="I380" r:id="rId12" display="https://gov.wales/sites/default/files/publications/2019-07/decarbonising-welsh-homes-stage-1-report.pdf" xr:uid="{FC5E7DA1-9D1B-416E-9240-9ED9A1E4A534}"/>
    <hyperlink ref="I381" r:id="rId13" display="https://gov.wales/sites/default/files/publications/2019-07/smart-living-initiative-annual-report-july-2019.pdf" xr:uid="{C72A2425-ED17-4A41-B6B5-989063548B0B}"/>
    <hyperlink ref="I382" r:id="rId14" display="https://gov.wales/sites/default/files/publications/2019-06/progress-towards-the-sustainability-of-the-building-stock-in-wales.pdf" xr:uid="{82752F89-402C-4902-8905-D8CD027E5062}"/>
    <hyperlink ref="I383" r:id="rId15" display="https://www.ipcc.ch/sr15/chapter/chapter-4/" xr:uid="{CE9900DB-24DE-43B2-BD4B-D727F9F52801}"/>
    <hyperlink ref="I384" r:id="rId16" display="http://www.paulwatkiss.co.uk/newimagesanddocs/2019_GIZ_Long-term-Strategies-in-a-Changing-Climate.pdf" xr:uid="{8AD03F0F-AB3D-482A-B2D7-AFE860325D41}"/>
  </hyperlinks>
  <pageMargins left="0.7" right="0.7" top="0.75" bottom="0.75" header="0.3" footer="0.3"/>
  <pageSetup paperSize="9" orientation="portrait" r:id="rId17"/>
  <headerFooter>
    <oddHeader>&amp;C&amp;"Calibri"&amp;10&amp;K000000 OFFICIAL&amp;1#_x000D_</oddHeader>
    <oddFooter>&amp;C_x000D_&amp;1#&amp;"Calibri"&amp;10&amp;K000000 OFFICIAL</oddFooter>
  </headerFooter>
  <legacyDrawing r:id="rId1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D6B50E-7BDB-47F6-A5B9-84F9BE8B3CF5}">
  <sheetPr filterMode="1"/>
  <dimension ref="A1:XER549"/>
  <sheetViews>
    <sheetView showGridLines="0" topLeftCell="K1" zoomScale="60" zoomScaleNormal="60" workbookViewId="0">
      <pane ySplit="3" topLeftCell="A4" activePane="bottomLeft" state="frozen"/>
      <selection pane="bottomLeft" activeCell="A4" sqref="A4"/>
    </sheetView>
  </sheetViews>
  <sheetFormatPr defaultColWidth="9.7265625" defaultRowHeight="14.5"/>
  <cols>
    <col min="1" max="1" width="7.453125" style="29" customWidth="1"/>
    <col min="2" max="2" width="17.26953125" style="4" customWidth="1"/>
    <col min="3" max="3" width="8.54296875" style="4" customWidth="1"/>
    <col min="4" max="4" width="34.26953125" style="4" customWidth="1"/>
    <col min="5" max="5" width="25.7265625" style="4" customWidth="1"/>
    <col min="6" max="6" width="15.7265625" style="4" hidden="1" customWidth="1"/>
    <col min="7" max="7" width="25.7265625" style="4" hidden="1" customWidth="1"/>
    <col min="8" max="8" width="16.453125" style="4" hidden="1" customWidth="1"/>
    <col min="9" max="9" width="31.7265625" style="4" hidden="1" customWidth="1"/>
    <col min="10" max="10" width="25.7265625" style="4" hidden="1" customWidth="1"/>
    <col min="11" max="12" width="18.26953125" style="4" customWidth="1"/>
    <col min="13" max="13" width="16.453125" style="7" hidden="1" customWidth="1"/>
    <col min="14" max="30" width="9.7265625" style="7"/>
    <col min="31" max="31" width="16.453125" style="7" bestFit="1" customWidth="1"/>
    <col min="32" max="32" width="9.7265625" style="4"/>
    <col min="33" max="16384" width="9.7265625" style="7"/>
  </cols>
  <sheetData>
    <row r="1" spans="1:32" s="2" customFormat="1">
      <c r="A1" s="1"/>
      <c r="B1" s="290" t="s">
        <v>36</v>
      </c>
      <c r="C1" s="291"/>
      <c r="D1" s="291"/>
      <c r="E1" s="291"/>
      <c r="F1" s="291"/>
      <c r="G1" s="291"/>
      <c r="H1" s="291"/>
      <c r="I1" s="291"/>
      <c r="J1" s="291"/>
      <c r="K1" s="290" t="s">
        <v>37</v>
      </c>
      <c r="L1" s="291"/>
      <c r="M1" s="30"/>
      <c r="N1" s="290" t="s">
        <v>38</v>
      </c>
      <c r="O1" s="291"/>
      <c r="P1" s="291"/>
      <c r="Q1" s="291"/>
      <c r="R1" s="291"/>
      <c r="S1" s="291"/>
      <c r="T1" s="291"/>
      <c r="U1" s="291"/>
      <c r="V1" s="291"/>
      <c r="W1" s="291"/>
      <c r="X1" s="291"/>
      <c r="Y1" s="291"/>
      <c r="Z1" s="291"/>
      <c r="AA1" s="291"/>
      <c r="AB1" s="291"/>
      <c r="AC1" s="291"/>
      <c r="AD1" s="291"/>
      <c r="AE1" s="292"/>
      <c r="AF1" s="293" t="s">
        <v>39</v>
      </c>
    </row>
    <row r="2" spans="1:32" s="2" customFormat="1" ht="58">
      <c r="A2" s="3" t="s">
        <v>40</v>
      </c>
      <c r="B2" s="1" t="s">
        <v>1</v>
      </c>
      <c r="C2" s="1" t="s">
        <v>41</v>
      </c>
      <c r="D2" s="1" t="s">
        <v>42</v>
      </c>
      <c r="E2" s="1" t="s">
        <v>43</v>
      </c>
      <c r="F2" s="3" t="s">
        <v>44</v>
      </c>
      <c r="G2" s="1" t="s">
        <v>45</v>
      </c>
      <c r="H2" s="1" t="s">
        <v>46</v>
      </c>
      <c r="I2" s="1" t="s">
        <v>47</v>
      </c>
      <c r="J2" s="3" t="s">
        <v>48</v>
      </c>
      <c r="K2" s="3" t="s">
        <v>49</v>
      </c>
      <c r="L2" s="3" t="s">
        <v>50</v>
      </c>
      <c r="M2" s="3" t="s">
        <v>51</v>
      </c>
      <c r="N2" s="3" t="s">
        <v>52</v>
      </c>
      <c r="O2" s="3" t="s">
        <v>53</v>
      </c>
      <c r="P2" s="3" t="s">
        <v>54</v>
      </c>
      <c r="Q2" s="3" t="s">
        <v>55</v>
      </c>
      <c r="R2" s="3" t="s">
        <v>56</v>
      </c>
      <c r="S2" s="3" t="s">
        <v>57</v>
      </c>
      <c r="T2" s="28" t="s">
        <v>58</v>
      </c>
      <c r="U2" s="28" t="s">
        <v>59</v>
      </c>
      <c r="V2" s="3" t="s">
        <v>60</v>
      </c>
      <c r="W2" s="3" t="s">
        <v>61</v>
      </c>
      <c r="X2" s="3" t="s">
        <v>62</v>
      </c>
      <c r="Y2" s="3" t="s">
        <v>63</v>
      </c>
      <c r="Z2" s="3" t="s">
        <v>64</v>
      </c>
      <c r="AA2" s="3" t="s">
        <v>65</v>
      </c>
      <c r="AB2" s="3" t="s">
        <v>66</v>
      </c>
      <c r="AC2" s="3" t="s">
        <v>67</v>
      </c>
      <c r="AD2" s="3" t="s">
        <v>68</v>
      </c>
      <c r="AE2" s="28" t="s">
        <v>704</v>
      </c>
      <c r="AF2" s="293"/>
    </row>
    <row r="3" spans="1:32" hidden="1">
      <c r="B3" s="5" t="s">
        <v>3518</v>
      </c>
      <c r="C3" s="5" t="s">
        <v>757</v>
      </c>
      <c r="D3" s="5" t="s">
        <v>3519</v>
      </c>
      <c r="E3" s="5" t="s">
        <v>3520</v>
      </c>
      <c r="F3" s="5">
        <v>0</v>
      </c>
      <c r="G3" s="5" t="s">
        <v>3521</v>
      </c>
      <c r="H3" s="5" t="s">
        <v>74</v>
      </c>
      <c r="I3" s="5" t="s">
        <v>3522</v>
      </c>
      <c r="J3" s="6" t="s">
        <v>3523</v>
      </c>
      <c r="K3" s="4" t="s">
        <v>78</v>
      </c>
      <c r="M3" s="4"/>
      <c r="N3" s="4"/>
      <c r="O3" s="4"/>
      <c r="P3" s="4"/>
      <c r="Q3" s="4"/>
      <c r="R3" s="4"/>
      <c r="S3" s="4"/>
      <c r="T3" s="21"/>
      <c r="U3" s="21"/>
      <c r="V3" s="4"/>
      <c r="W3" s="4"/>
      <c r="X3" s="4"/>
      <c r="Y3" s="4"/>
      <c r="Z3" s="4"/>
      <c r="AA3" s="4"/>
      <c r="AB3" s="4"/>
      <c r="AC3" s="4"/>
      <c r="AD3" s="4"/>
      <c r="AE3" s="21"/>
    </row>
    <row r="4" spans="1:32">
      <c r="A4" s="29">
        <v>1</v>
      </c>
      <c r="B4" s="5" t="s">
        <v>3524</v>
      </c>
      <c r="C4" s="5">
        <v>2022</v>
      </c>
      <c r="D4" s="5" t="s">
        <v>3525</v>
      </c>
      <c r="E4" s="5" t="s">
        <v>3526</v>
      </c>
      <c r="F4" s="5">
        <v>0</v>
      </c>
      <c r="G4" s="5" t="s">
        <v>290</v>
      </c>
      <c r="H4" s="5" t="s">
        <v>74</v>
      </c>
      <c r="I4" s="5" t="s">
        <v>3527</v>
      </c>
      <c r="J4" s="6" t="s">
        <v>3523</v>
      </c>
      <c r="K4" s="4" t="s">
        <v>77</v>
      </c>
      <c r="L4" s="4" t="s">
        <v>77</v>
      </c>
      <c r="M4" s="4" t="s">
        <v>78</v>
      </c>
      <c r="N4" s="4" t="s">
        <v>79</v>
      </c>
      <c r="O4" s="4" t="s">
        <v>80</v>
      </c>
      <c r="P4" s="4" t="s">
        <v>119</v>
      </c>
      <c r="Q4" s="4" t="s">
        <v>3528</v>
      </c>
      <c r="R4" s="4"/>
      <c r="S4" s="4" t="s">
        <v>3529</v>
      </c>
      <c r="T4" s="21"/>
      <c r="U4" s="21"/>
      <c r="V4" s="4" t="s">
        <v>86</v>
      </c>
      <c r="W4" s="4" t="s">
        <v>86</v>
      </c>
      <c r="X4" s="4" t="s">
        <v>86</v>
      </c>
      <c r="Y4" s="4" t="s">
        <v>86</v>
      </c>
      <c r="Z4" s="4" t="s">
        <v>86</v>
      </c>
      <c r="AA4" s="4" t="s">
        <v>88</v>
      </c>
      <c r="AB4" s="4" t="s">
        <v>87</v>
      </c>
      <c r="AC4" s="4" t="s">
        <v>88</v>
      </c>
      <c r="AD4" s="4" t="s">
        <v>86</v>
      </c>
      <c r="AE4" s="4" t="s">
        <v>86</v>
      </c>
    </row>
    <row r="5" spans="1:32">
      <c r="A5" s="29">
        <v>2</v>
      </c>
      <c r="B5" s="5" t="s">
        <v>3530</v>
      </c>
      <c r="C5" s="5">
        <v>2022</v>
      </c>
      <c r="D5" s="5" t="s">
        <v>3531</v>
      </c>
      <c r="E5" s="5" t="s">
        <v>3532</v>
      </c>
      <c r="F5" s="5">
        <v>0</v>
      </c>
      <c r="G5" s="5" t="s">
        <v>1079</v>
      </c>
      <c r="H5" s="5" t="s">
        <v>74</v>
      </c>
      <c r="I5" s="5" t="s">
        <v>3533</v>
      </c>
      <c r="J5" s="6" t="s">
        <v>3523</v>
      </c>
      <c r="K5" s="4" t="s">
        <v>77</v>
      </c>
      <c r="L5" s="5" t="s">
        <v>77</v>
      </c>
      <c r="M5" s="4" t="s">
        <v>78</v>
      </c>
      <c r="N5" s="4" t="s">
        <v>79</v>
      </c>
      <c r="O5" s="4" t="s">
        <v>455</v>
      </c>
      <c r="P5" s="4" t="s">
        <v>157</v>
      </c>
      <c r="Q5" s="4" t="s">
        <v>3534</v>
      </c>
      <c r="R5" s="4"/>
      <c r="S5" s="4" t="s">
        <v>3535</v>
      </c>
      <c r="T5" s="21"/>
      <c r="U5" s="21"/>
      <c r="V5" s="4" t="s">
        <v>86</v>
      </c>
      <c r="W5" s="4" t="s">
        <v>86</v>
      </c>
      <c r="X5" s="4" t="s">
        <v>86</v>
      </c>
      <c r="Y5" s="4" t="s">
        <v>86</v>
      </c>
      <c r="Z5" s="4" t="s">
        <v>86</v>
      </c>
      <c r="AA5" s="4" t="s">
        <v>86</v>
      </c>
      <c r="AB5" s="4" t="s">
        <v>86</v>
      </c>
      <c r="AC5" s="4" t="s">
        <v>86</v>
      </c>
      <c r="AD5" s="4" t="s">
        <v>86</v>
      </c>
      <c r="AE5" s="4" t="s">
        <v>86</v>
      </c>
    </row>
    <row r="6" spans="1:32" hidden="1">
      <c r="B6" s="5" t="s">
        <v>3536</v>
      </c>
      <c r="C6" s="5">
        <v>2022</v>
      </c>
      <c r="D6" s="5" t="s">
        <v>3537</v>
      </c>
      <c r="E6" s="5" t="s">
        <v>3538</v>
      </c>
      <c r="F6" s="5">
        <v>0</v>
      </c>
      <c r="G6" s="5" t="s">
        <v>3539</v>
      </c>
      <c r="H6" s="5" t="s">
        <v>74</v>
      </c>
      <c r="I6" s="5" t="s">
        <v>3540</v>
      </c>
      <c r="J6" s="6" t="s">
        <v>3523</v>
      </c>
      <c r="K6" s="4" t="s">
        <v>77</v>
      </c>
      <c r="L6" s="5" t="s">
        <v>78</v>
      </c>
      <c r="M6" s="4" t="s">
        <v>78</v>
      </c>
      <c r="N6" s="4"/>
      <c r="O6" s="4"/>
      <c r="P6" s="4"/>
      <c r="Q6" s="4"/>
      <c r="R6" s="4"/>
      <c r="S6" s="4"/>
      <c r="T6" s="21"/>
      <c r="U6" s="21"/>
      <c r="V6" s="4"/>
      <c r="W6" s="4"/>
      <c r="X6" s="4"/>
      <c r="Y6" s="4"/>
      <c r="Z6" s="4"/>
      <c r="AA6" s="4"/>
      <c r="AB6" s="4"/>
      <c r="AC6" s="4"/>
      <c r="AD6" s="4"/>
      <c r="AE6" s="21"/>
    </row>
    <row r="7" spans="1:32" hidden="1">
      <c r="B7" s="5" t="s">
        <v>3541</v>
      </c>
      <c r="C7" s="5">
        <v>2022</v>
      </c>
      <c r="D7" s="5" t="s">
        <v>3542</v>
      </c>
      <c r="E7" s="5" t="s">
        <v>3543</v>
      </c>
      <c r="F7" s="5">
        <v>0</v>
      </c>
      <c r="G7" s="5" t="s">
        <v>1259</v>
      </c>
      <c r="H7" s="5" t="s">
        <v>74</v>
      </c>
      <c r="I7" s="5" t="s">
        <v>3544</v>
      </c>
      <c r="J7" s="6" t="s">
        <v>3523</v>
      </c>
      <c r="K7" s="4" t="s">
        <v>78</v>
      </c>
      <c r="L7" s="5"/>
      <c r="M7" s="4" t="s">
        <v>78</v>
      </c>
      <c r="N7" s="4"/>
      <c r="O7" s="4"/>
      <c r="P7" s="4"/>
      <c r="Q7" s="4"/>
      <c r="R7" s="4"/>
      <c r="S7" s="4"/>
      <c r="T7" s="21"/>
      <c r="U7" s="21"/>
      <c r="V7" s="4"/>
      <c r="W7" s="4"/>
      <c r="X7" s="4"/>
      <c r="Y7" s="4"/>
      <c r="Z7" s="4"/>
      <c r="AA7" s="4"/>
      <c r="AB7" s="4"/>
      <c r="AC7" s="4"/>
      <c r="AD7" s="4"/>
      <c r="AE7" s="21"/>
    </row>
    <row r="8" spans="1:32">
      <c r="A8" s="29">
        <v>3</v>
      </c>
      <c r="B8" s="5" t="s">
        <v>3545</v>
      </c>
      <c r="C8" s="5">
        <v>2022</v>
      </c>
      <c r="D8" s="5" t="s">
        <v>3546</v>
      </c>
      <c r="E8" s="5" t="s">
        <v>3547</v>
      </c>
      <c r="F8" s="5">
        <v>0</v>
      </c>
      <c r="G8" s="5" t="s">
        <v>277</v>
      </c>
      <c r="H8" s="5" t="s">
        <v>74</v>
      </c>
      <c r="I8" s="5" t="s">
        <v>3548</v>
      </c>
      <c r="J8" s="6" t="s">
        <v>3523</v>
      </c>
      <c r="K8" s="4" t="s">
        <v>77</v>
      </c>
      <c r="L8" s="5" t="s">
        <v>77</v>
      </c>
      <c r="M8" s="4" t="s">
        <v>78</v>
      </c>
      <c r="N8" s="4" t="s">
        <v>79</v>
      </c>
      <c r="O8" s="4" t="s">
        <v>80</v>
      </c>
      <c r="P8" s="4" t="s">
        <v>81</v>
      </c>
      <c r="Q8" s="4" t="s">
        <v>3549</v>
      </c>
      <c r="R8" s="4"/>
      <c r="S8" s="4" t="s">
        <v>1109</v>
      </c>
      <c r="T8" s="21"/>
      <c r="U8" s="21"/>
      <c r="V8" s="4" t="s">
        <v>88</v>
      </c>
      <c r="W8" s="4" t="s">
        <v>86</v>
      </c>
      <c r="X8" s="4" t="s">
        <v>86</v>
      </c>
      <c r="Y8" s="4" t="s">
        <v>86</v>
      </c>
      <c r="Z8" s="4" t="s">
        <v>86</v>
      </c>
      <c r="AA8" s="4" t="s">
        <v>86</v>
      </c>
      <c r="AB8" s="4" t="s">
        <v>87</v>
      </c>
      <c r="AC8" s="4" t="s">
        <v>87</v>
      </c>
      <c r="AD8" s="4" t="s">
        <v>88</v>
      </c>
      <c r="AE8" s="4" t="s">
        <v>86</v>
      </c>
    </row>
    <row r="9" spans="1:32">
      <c r="A9" s="29">
        <v>4</v>
      </c>
      <c r="B9" s="5" t="s">
        <v>3550</v>
      </c>
      <c r="C9" s="5">
        <v>2022</v>
      </c>
      <c r="D9" s="5" t="s">
        <v>3551</v>
      </c>
      <c r="E9" s="5" t="s">
        <v>3552</v>
      </c>
      <c r="F9" s="5">
        <v>0</v>
      </c>
      <c r="G9" s="5" t="s">
        <v>713</v>
      </c>
      <c r="H9" s="5" t="s">
        <v>74</v>
      </c>
      <c r="I9" s="5" t="s">
        <v>3553</v>
      </c>
      <c r="J9" s="6" t="s">
        <v>3523</v>
      </c>
      <c r="K9" s="4" t="s">
        <v>77</v>
      </c>
      <c r="L9" s="5" t="s">
        <v>77</v>
      </c>
      <c r="M9" s="4" t="s">
        <v>78</v>
      </c>
      <c r="N9" s="4" t="s">
        <v>79</v>
      </c>
      <c r="O9" s="4" t="s">
        <v>455</v>
      </c>
      <c r="P9" s="4" t="s">
        <v>119</v>
      </c>
      <c r="Q9" s="4" t="s">
        <v>3554</v>
      </c>
      <c r="R9" s="4"/>
      <c r="S9" s="4" t="s">
        <v>3555</v>
      </c>
      <c r="T9" s="21"/>
      <c r="U9" s="21"/>
      <c r="V9" s="4" t="s">
        <v>86</v>
      </c>
      <c r="W9" s="4" t="s">
        <v>86</v>
      </c>
      <c r="X9" s="4" t="s">
        <v>86</v>
      </c>
      <c r="Y9" s="4" t="s">
        <v>86</v>
      </c>
      <c r="Z9" s="4" t="s">
        <v>86</v>
      </c>
      <c r="AA9" s="4" t="s">
        <v>86</v>
      </c>
      <c r="AB9" s="4" t="s">
        <v>87</v>
      </c>
      <c r="AC9" s="4" t="s">
        <v>87</v>
      </c>
      <c r="AD9" s="4" t="s">
        <v>86</v>
      </c>
      <c r="AE9" s="4" t="s">
        <v>86</v>
      </c>
    </row>
    <row r="10" spans="1:32" hidden="1">
      <c r="B10" s="5" t="s">
        <v>3556</v>
      </c>
      <c r="C10" s="5">
        <v>2021</v>
      </c>
      <c r="D10" s="5" t="s">
        <v>3557</v>
      </c>
      <c r="E10" s="5" t="s">
        <v>3558</v>
      </c>
      <c r="F10" s="5">
        <v>7</v>
      </c>
      <c r="G10" s="5" t="s">
        <v>112</v>
      </c>
      <c r="H10" s="5" t="s">
        <v>74</v>
      </c>
      <c r="I10" s="5" t="s">
        <v>3559</v>
      </c>
      <c r="J10" s="6" t="s">
        <v>3523</v>
      </c>
      <c r="K10" s="4" t="s">
        <v>78</v>
      </c>
      <c r="L10" s="5"/>
      <c r="M10" s="4" t="s">
        <v>78</v>
      </c>
      <c r="N10" s="4"/>
      <c r="O10" s="4"/>
      <c r="P10" s="4"/>
      <c r="Q10" s="4"/>
      <c r="R10" s="4"/>
      <c r="S10" s="4"/>
      <c r="T10" s="21"/>
      <c r="U10" s="21"/>
      <c r="V10" s="4"/>
      <c r="W10" s="4"/>
      <c r="X10" s="4"/>
      <c r="Y10" s="4"/>
      <c r="Z10" s="4"/>
      <c r="AA10" s="4"/>
      <c r="AB10" s="4"/>
      <c r="AC10" s="4"/>
      <c r="AD10" s="4"/>
      <c r="AE10" s="21"/>
    </row>
    <row r="11" spans="1:32" hidden="1">
      <c r="B11" s="5" t="s">
        <v>3560</v>
      </c>
      <c r="C11" s="5">
        <v>2021</v>
      </c>
      <c r="D11" s="5" t="s">
        <v>3561</v>
      </c>
      <c r="E11" s="5" t="s">
        <v>3562</v>
      </c>
      <c r="F11" s="5">
        <v>0</v>
      </c>
      <c r="G11" s="5" t="s">
        <v>3563</v>
      </c>
      <c r="H11" s="5" t="s">
        <v>74</v>
      </c>
      <c r="I11" s="5" t="s">
        <v>3564</v>
      </c>
      <c r="J11" s="6" t="s">
        <v>3523</v>
      </c>
      <c r="K11" s="4" t="s">
        <v>78</v>
      </c>
      <c r="L11" s="5"/>
      <c r="M11" s="4" t="s">
        <v>78</v>
      </c>
      <c r="N11" s="4"/>
      <c r="O11" s="4"/>
      <c r="P11" s="4"/>
      <c r="Q11" s="4"/>
      <c r="R11" s="4"/>
      <c r="S11" s="4"/>
      <c r="T11" s="21"/>
      <c r="U11" s="21"/>
      <c r="V11" s="4"/>
      <c r="W11" s="4"/>
      <c r="X11" s="4"/>
      <c r="Y11" s="4"/>
      <c r="Z11" s="4"/>
      <c r="AA11" s="4"/>
      <c r="AB11" s="4"/>
      <c r="AC11" s="4"/>
      <c r="AD11" s="4"/>
      <c r="AE11" s="21"/>
    </row>
    <row r="12" spans="1:32" hidden="1">
      <c r="B12" s="5" t="s">
        <v>3565</v>
      </c>
      <c r="C12" s="5">
        <v>2021</v>
      </c>
      <c r="D12" s="5" t="s">
        <v>3566</v>
      </c>
      <c r="E12" s="5" t="s">
        <v>3567</v>
      </c>
      <c r="F12" s="5">
        <v>0</v>
      </c>
      <c r="G12" s="5" t="s">
        <v>92</v>
      </c>
      <c r="H12" s="5" t="s">
        <v>74</v>
      </c>
      <c r="I12" s="5" t="s">
        <v>3568</v>
      </c>
      <c r="J12" s="6" t="s">
        <v>3523</v>
      </c>
      <c r="K12" s="4" t="s">
        <v>78</v>
      </c>
      <c r="L12" s="5"/>
      <c r="M12" s="4" t="s">
        <v>78</v>
      </c>
      <c r="N12" s="4"/>
      <c r="O12" s="4"/>
      <c r="P12" s="4"/>
      <c r="Q12" s="4"/>
      <c r="R12" s="4"/>
      <c r="S12" s="4"/>
      <c r="T12" s="21"/>
      <c r="U12" s="21"/>
      <c r="V12" s="4"/>
      <c r="W12" s="4"/>
      <c r="X12" s="4"/>
      <c r="Y12" s="4"/>
      <c r="Z12" s="4"/>
      <c r="AA12" s="4"/>
      <c r="AB12" s="4"/>
      <c r="AC12" s="4"/>
      <c r="AD12" s="4"/>
      <c r="AE12" s="21"/>
    </row>
    <row r="13" spans="1:32" hidden="1">
      <c r="B13" s="5" t="s">
        <v>3569</v>
      </c>
      <c r="C13" s="5">
        <v>2021</v>
      </c>
      <c r="D13" s="5" t="s">
        <v>3570</v>
      </c>
      <c r="E13" s="5" t="s">
        <v>3571</v>
      </c>
      <c r="F13" s="5">
        <v>0</v>
      </c>
      <c r="G13" s="5" t="s">
        <v>3572</v>
      </c>
      <c r="H13" s="5" t="s">
        <v>74</v>
      </c>
      <c r="I13" s="5" t="s">
        <v>3573</v>
      </c>
      <c r="J13" s="6" t="s">
        <v>3523</v>
      </c>
      <c r="K13" s="4" t="s">
        <v>78</v>
      </c>
      <c r="L13" s="5"/>
      <c r="M13" s="4" t="s">
        <v>78</v>
      </c>
      <c r="N13" s="4"/>
      <c r="O13" s="4"/>
      <c r="P13" s="4"/>
      <c r="Q13" s="4"/>
      <c r="R13" s="4"/>
      <c r="S13" s="4"/>
      <c r="T13" s="21"/>
      <c r="U13" s="21"/>
      <c r="V13" s="4"/>
      <c r="W13" s="4"/>
      <c r="X13" s="4"/>
      <c r="Y13" s="4"/>
      <c r="Z13" s="4"/>
      <c r="AA13" s="4"/>
      <c r="AB13" s="4"/>
      <c r="AC13" s="4"/>
      <c r="AD13" s="4"/>
      <c r="AE13" s="21"/>
    </row>
    <row r="14" spans="1:32">
      <c r="A14" s="29">
        <v>5</v>
      </c>
      <c r="B14" s="5" t="s">
        <v>732</v>
      </c>
      <c r="C14" s="5">
        <v>2021</v>
      </c>
      <c r="D14" s="5" t="s">
        <v>733</v>
      </c>
      <c r="E14" s="5" t="s">
        <v>734</v>
      </c>
      <c r="F14" s="5">
        <v>0</v>
      </c>
      <c r="G14" s="5" t="s">
        <v>277</v>
      </c>
      <c r="H14" s="5" t="s">
        <v>74</v>
      </c>
      <c r="I14" s="5" t="s">
        <v>735</v>
      </c>
      <c r="J14" s="6" t="s">
        <v>3523</v>
      </c>
      <c r="K14" s="4" t="s">
        <v>77</v>
      </c>
      <c r="L14" s="5" t="s">
        <v>77</v>
      </c>
      <c r="M14" s="4" t="s">
        <v>78</v>
      </c>
      <c r="N14" s="4" t="s">
        <v>79</v>
      </c>
      <c r="O14" s="4" t="s">
        <v>171</v>
      </c>
      <c r="P14" s="4" t="s">
        <v>119</v>
      </c>
      <c r="Q14" s="4" t="s">
        <v>3574</v>
      </c>
      <c r="R14" s="4"/>
      <c r="S14" s="4" t="s">
        <v>1109</v>
      </c>
      <c r="T14" s="21"/>
      <c r="U14" s="21" t="s">
        <v>1109</v>
      </c>
      <c r="V14" s="4" t="s">
        <v>86</v>
      </c>
      <c r="W14" s="4" t="s">
        <v>86</v>
      </c>
      <c r="X14" s="4" t="s">
        <v>86</v>
      </c>
      <c r="Y14" s="4" t="s">
        <v>86</v>
      </c>
      <c r="Z14" s="4" t="s">
        <v>86</v>
      </c>
      <c r="AA14" s="4" t="s">
        <v>86</v>
      </c>
      <c r="AB14" s="4" t="s">
        <v>87</v>
      </c>
      <c r="AC14" s="4" t="s">
        <v>87</v>
      </c>
      <c r="AD14" s="4" t="s">
        <v>86</v>
      </c>
      <c r="AE14" s="4" t="s">
        <v>86</v>
      </c>
    </row>
    <row r="15" spans="1:32" hidden="1">
      <c r="B15" s="5" t="s">
        <v>3575</v>
      </c>
      <c r="C15" s="5">
        <v>2021</v>
      </c>
      <c r="D15" s="5" t="s">
        <v>3576</v>
      </c>
      <c r="E15" s="5" t="s">
        <v>3577</v>
      </c>
      <c r="F15" s="5">
        <v>3</v>
      </c>
      <c r="G15" s="5" t="s">
        <v>3578</v>
      </c>
      <c r="H15" s="5" t="s">
        <v>74</v>
      </c>
      <c r="I15" s="5" t="s">
        <v>3579</v>
      </c>
      <c r="J15" s="6" t="s">
        <v>3523</v>
      </c>
      <c r="K15" s="4" t="s">
        <v>78</v>
      </c>
      <c r="L15" s="5"/>
      <c r="M15" s="4" t="s">
        <v>78</v>
      </c>
      <c r="N15" s="4"/>
      <c r="O15" s="4"/>
      <c r="P15" s="4"/>
      <c r="Q15" s="4"/>
      <c r="R15" s="4"/>
      <c r="S15" s="4"/>
      <c r="T15" s="21"/>
      <c r="U15" s="21"/>
      <c r="V15" s="4"/>
      <c r="W15" s="4"/>
      <c r="X15" s="4"/>
      <c r="Y15" s="4"/>
      <c r="Z15" s="4"/>
      <c r="AA15" s="4"/>
      <c r="AB15" s="4"/>
      <c r="AC15" s="4"/>
      <c r="AD15" s="4"/>
      <c r="AE15" s="21"/>
    </row>
    <row r="16" spans="1:32" hidden="1">
      <c r="B16" s="5" t="s">
        <v>3580</v>
      </c>
      <c r="C16" s="5">
        <v>2021</v>
      </c>
      <c r="D16" s="5" t="s">
        <v>3581</v>
      </c>
      <c r="E16" s="5" t="s">
        <v>3582</v>
      </c>
      <c r="F16" s="5">
        <v>0</v>
      </c>
      <c r="G16" s="5" t="s">
        <v>3583</v>
      </c>
      <c r="H16" s="5" t="s">
        <v>74</v>
      </c>
      <c r="I16" s="5" t="s">
        <v>3584</v>
      </c>
      <c r="J16" s="6" t="s">
        <v>3523</v>
      </c>
      <c r="K16" s="4" t="s">
        <v>78</v>
      </c>
      <c r="L16" s="5"/>
      <c r="M16" s="4" t="s">
        <v>78</v>
      </c>
      <c r="N16" s="4"/>
      <c r="O16" s="4"/>
      <c r="P16" s="4"/>
      <c r="Q16" s="4"/>
      <c r="R16" s="4"/>
      <c r="S16" s="4"/>
      <c r="T16" s="21"/>
      <c r="U16" s="21"/>
      <c r="V16" s="4"/>
      <c r="W16" s="4"/>
      <c r="X16" s="4"/>
      <c r="Y16" s="4"/>
      <c r="Z16" s="4"/>
      <c r="AA16" s="4"/>
      <c r="AB16" s="4"/>
      <c r="AC16" s="4"/>
      <c r="AD16" s="4"/>
      <c r="AE16" s="21"/>
    </row>
    <row r="17" spans="2:31" hidden="1">
      <c r="B17" s="5" t="s">
        <v>3585</v>
      </c>
      <c r="C17" s="5">
        <v>2021</v>
      </c>
      <c r="D17" s="5" t="s">
        <v>3586</v>
      </c>
      <c r="E17" s="5" t="s">
        <v>3587</v>
      </c>
      <c r="F17" s="5">
        <v>1</v>
      </c>
      <c r="G17" s="5" t="s">
        <v>290</v>
      </c>
      <c r="H17" s="5" t="s">
        <v>74</v>
      </c>
      <c r="I17" s="5" t="s">
        <v>3588</v>
      </c>
      <c r="J17" s="6" t="s">
        <v>3523</v>
      </c>
      <c r="K17" s="4" t="s">
        <v>77</v>
      </c>
      <c r="L17" s="5" t="s">
        <v>78</v>
      </c>
      <c r="M17" s="4" t="s">
        <v>78</v>
      </c>
      <c r="N17" s="4"/>
      <c r="O17" s="4"/>
      <c r="P17" s="4"/>
      <c r="Q17" s="4"/>
      <c r="R17" s="4"/>
      <c r="S17" s="4"/>
      <c r="T17" s="21"/>
      <c r="U17" s="21"/>
      <c r="V17" s="4"/>
      <c r="W17" s="4"/>
      <c r="X17" s="4"/>
      <c r="Y17" s="4"/>
      <c r="Z17" s="4"/>
      <c r="AA17" s="4"/>
      <c r="AB17" s="4"/>
      <c r="AC17" s="4"/>
      <c r="AD17" s="4"/>
      <c r="AE17" s="21"/>
    </row>
    <row r="18" spans="2:31" hidden="1">
      <c r="B18" s="5" t="s">
        <v>3589</v>
      </c>
      <c r="C18" s="5">
        <v>2021</v>
      </c>
      <c r="D18" s="5" t="s">
        <v>3590</v>
      </c>
      <c r="E18" s="5" t="s">
        <v>3591</v>
      </c>
      <c r="F18" s="5">
        <v>1</v>
      </c>
      <c r="G18" s="5" t="s">
        <v>869</v>
      </c>
      <c r="H18" s="5" t="s">
        <v>74</v>
      </c>
      <c r="I18" s="5" t="s">
        <v>3592</v>
      </c>
      <c r="J18" s="6" t="s">
        <v>3523</v>
      </c>
      <c r="K18" s="4" t="s">
        <v>78</v>
      </c>
      <c r="L18" s="5"/>
      <c r="M18" s="4" t="s">
        <v>78</v>
      </c>
      <c r="N18" s="4"/>
      <c r="O18" s="4"/>
      <c r="P18" s="4"/>
      <c r="Q18" s="4"/>
      <c r="R18" s="4"/>
      <c r="S18" s="4"/>
      <c r="T18" s="21"/>
      <c r="U18" s="21"/>
      <c r="V18" s="4"/>
      <c r="W18" s="4"/>
      <c r="X18" s="4"/>
      <c r="Y18" s="4"/>
      <c r="Z18" s="4"/>
      <c r="AA18" s="4"/>
      <c r="AB18" s="4"/>
      <c r="AC18" s="4"/>
      <c r="AD18" s="4"/>
      <c r="AE18" s="21"/>
    </row>
    <row r="19" spans="2:31" hidden="1">
      <c r="B19" s="5" t="s">
        <v>3593</v>
      </c>
      <c r="C19" s="5">
        <v>2021</v>
      </c>
      <c r="D19" s="5" t="s">
        <v>3594</v>
      </c>
      <c r="E19" s="5" t="s">
        <v>3595</v>
      </c>
      <c r="F19" s="5">
        <v>4</v>
      </c>
      <c r="G19" s="5" t="s">
        <v>3596</v>
      </c>
      <c r="H19" s="5" t="s">
        <v>74</v>
      </c>
      <c r="I19" s="5" t="s">
        <v>757</v>
      </c>
      <c r="J19" s="6" t="s">
        <v>3523</v>
      </c>
      <c r="K19" s="4" t="s">
        <v>78</v>
      </c>
      <c r="L19" s="5"/>
      <c r="M19" s="4" t="s">
        <v>78</v>
      </c>
      <c r="N19" s="4"/>
      <c r="O19" s="4"/>
      <c r="P19" s="4"/>
      <c r="Q19" s="4"/>
      <c r="R19" s="4"/>
      <c r="S19" s="4"/>
      <c r="T19" s="21"/>
      <c r="U19" s="21"/>
      <c r="V19" s="4"/>
      <c r="W19" s="4"/>
      <c r="X19" s="4"/>
      <c r="Y19" s="4"/>
      <c r="Z19" s="4"/>
      <c r="AA19" s="4"/>
      <c r="AB19" s="4"/>
      <c r="AC19" s="4"/>
      <c r="AD19" s="4"/>
      <c r="AE19" s="21"/>
    </row>
    <row r="20" spans="2:31" hidden="1">
      <c r="B20" s="5" t="s">
        <v>3597</v>
      </c>
      <c r="C20" s="5">
        <v>2021</v>
      </c>
      <c r="D20" s="5" t="s">
        <v>3598</v>
      </c>
      <c r="E20" s="5" t="s">
        <v>3599</v>
      </c>
      <c r="F20" s="5">
        <v>0</v>
      </c>
      <c r="G20" s="5" t="s">
        <v>3600</v>
      </c>
      <c r="H20" s="5" t="s">
        <v>74</v>
      </c>
      <c r="I20" s="5" t="s">
        <v>3601</v>
      </c>
      <c r="J20" s="6" t="s">
        <v>3523</v>
      </c>
      <c r="K20" s="4" t="s">
        <v>78</v>
      </c>
      <c r="L20" s="5"/>
      <c r="M20" s="4" t="s">
        <v>78</v>
      </c>
      <c r="N20" s="4"/>
      <c r="O20" s="4"/>
      <c r="P20" s="4"/>
      <c r="Q20" s="4"/>
      <c r="R20" s="4"/>
      <c r="S20" s="4"/>
      <c r="V20" s="4"/>
      <c r="W20" s="4"/>
      <c r="X20" s="4"/>
      <c r="Y20" s="4"/>
      <c r="Z20" s="4"/>
      <c r="AA20" s="4"/>
      <c r="AB20" s="4"/>
      <c r="AC20" s="4"/>
      <c r="AD20" s="4"/>
      <c r="AE20" s="21"/>
    </row>
    <row r="21" spans="2:31" hidden="1">
      <c r="B21" s="5" t="s">
        <v>3602</v>
      </c>
      <c r="C21" s="5">
        <v>2021</v>
      </c>
      <c r="D21" s="5" t="s">
        <v>3603</v>
      </c>
      <c r="E21" s="5" t="s">
        <v>3604</v>
      </c>
      <c r="F21" s="5">
        <v>0</v>
      </c>
      <c r="G21" s="5" t="s">
        <v>765</v>
      </c>
      <c r="H21" s="5" t="s">
        <v>74</v>
      </c>
      <c r="I21" s="5" t="s">
        <v>3605</v>
      </c>
      <c r="J21" s="6" t="s">
        <v>3523</v>
      </c>
      <c r="K21" s="4" t="s">
        <v>77</v>
      </c>
      <c r="L21" s="5" t="s">
        <v>78</v>
      </c>
      <c r="M21" s="4" t="s">
        <v>78</v>
      </c>
      <c r="N21" s="4"/>
      <c r="O21" s="4"/>
      <c r="P21" s="4"/>
      <c r="Q21" s="4"/>
      <c r="R21" s="4"/>
      <c r="S21" s="4"/>
      <c r="T21" s="21"/>
      <c r="U21" s="21"/>
      <c r="V21" s="4"/>
      <c r="W21" s="4"/>
      <c r="X21" s="4"/>
      <c r="Y21" s="4"/>
      <c r="Z21" s="4"/>
      <c r="AA21" s="4"/>
      <c r="AB21" s="4"/>
      <c r="AC21" s="4"/>
      <c r="AD21" s="4"/>
      <c r="AE21" s="21"/>
    </row>
    <row r="22" spans="2:31" hidden="1">
      <c r="B22" s="5" t="s">
        <v>784</v>
      </c>
      <c r="C22" s="5">
        <v>2021</v>
      </c>
      <c r="D22" s="5" t="s">
        <v>785</v>
      </c>
      <c r="E22" s="5" t="s">
        <v>786</v>
      </c>
      <c r="F22" s="5">
        <v>1</v>
      </c>
      <c r="G22" s="5" t="s">
        <v>713</v>
      </c>
      <c r="H22" s="5" t="s">
        <v>74</v>
      </c>
      <c r="I22" s="5" t="s">
        <v>787</v>
      </c>
      <c r="J22" s="6" t="s">
        <v>3523</v>
      </c>
      <c r="K22" s="4" t="s">
        <v>78</v>
      </c>
      <c r="L22" s="5"/>
      <c r="M22" s="4" t="s">
        <v>78</v>
      </c>
      <c r="N22" s="8"/>
      <c r="O22" s="5"/>
      <c r="P22" s="5"/>
      <c r="Q22" s="5"/>
      <c r="R22" s="8"/>
      <c r="S22" s="5"/>
      <c r="T22" s="22"/>
      <c r="U22" s="22"/>
      <c r="V22" s="5"/>
      <c r="W22" s="8"/>
      <c r="X22" s="5"/>
      <c r="Y22" s="5"/>
      <c r="Z22" s="5"/>
      <c r="AA22" s="8"/>
      <c r="AB22" s="5"/>
      <c r="AC22" s="5"/>
      <c r="AD22" s="5"/>
      <c r="AE22" s="31"/>
    </row>
    <row r="23" spans="2:31" hidden="1">
      <c r="B23" s="5" t="s">
        <v>3606</v>
      </c>
      <c r="C23" s="5">
        <v>2021</v>
      </c>
      <c r="D23" s="5" t="s">
        <v>3607</v>
      </c>
      <c r="E23" s="5" t="s">
        <v>3608</v>
      </c>
      <c r="F23" s="5">
        <v>0</v>
      </c>
      <c r="G23" s="5" t="s">
        <v>178</v>
      </c>
      <c r="H23" s="5" t="s">
        <v>74</v>
      </c>
      <c r="I23" s="5" t="s">
        <v>3609</v>
      </c>
      <c r="J23" s="6" t="s">
        <v>3523</v>
      </c>
      <c r="K23" s="4" t="s">
        <v>77</v>
      </c>
      <c r="L23" s="5" t="s">
        <v>78</v>
      </c>
      <c r="M23" s="4" t="s">
        <v>78</v>
      </c>
      <c r="N23" s="8"/>
      <c r="O23" s="5"/>
      <c r="P23" s="5"/>
      <c r="Q23" s="5"/>
      <c r="R23" s="8"/>
      <c r="S23" s="5"/>
      <c r="T23" s="22"/>
      <c r="U23" s="22"/>
      <c r="V23" s="5"/>
      <c r="W23" s="8"/>
      <c r="X23" s="5"/>
      <c r="Y23" s="5"/>
      <c r="Z23" s="5"/>
      <c r="AA23" s="8"/>
      <c r="AB23" s="5"/>
      <c r="AC23" s="5"/>
      <c r="AD23" s="5"/>
      <c r="AE23" s="31"/>
    </row>
    <row r="24" spans="2:31" hidden="1">
      <c r="B24" s="5" t="s">
        <v>3610</v>
      </c>
      <c r="C24" s="5">
        <v>2021</v>
      </c>
      <c r="D24" s="5" t="s">
        <v>3611</v>
      </c>
      <c r="E24" s="5" t="s">
        <v>3612</v>
      </c>
      <c r="F24" s="5">
        <v>0</v>
      </c>
      <c r="G24" s="5" t="s">
        <v>196</v>
      </c>
      <c r="H24" s="5" t="s">
        <v>74</v>
      </c>
      <c r="I24" s="5" t="s">
        <v>3613</v>
      </c>
      <c r="J24" s="6" t="s">
        <v>3523</v>
      </c>
      <c r="K24" s="4" t="s">
        <v>78</v>
      </c>
      <c r="L24" s="5"/>
      <c r="M24" s="4" t="s">
        <v>78</v>
      </c>
      <c r="N24" s="4"/>
      <c r="O24" s="4"/>
      <c r="P24" s="4"/>
      <c r="Q24" s="4"/>
      <c r="R24" s="4"/>
      <c r="S24" s="4"/>
      <c r="T24" s="21"/>
      <c r="U24" s="21"/>
      <c r="V24" s="4"/>
      <c r="W24" s="4"/>
      <c r="X24" s="4"/>
      <c r="Y24" s="4"/>
      <c r="Z24" s="4"/>
      <c r="AA24" s="4"/>
      <c r="AB24" s="4"/>
      <c r="AC24" s="4"/>
      <c r="AD24" s="4"/>
      <c r="AE24" s="21"/>
    </row>
    <row r="25" spans="2:31" hidden="1">
      <c r="B25" s="5" t="s">
        <v>3614</v>
      </c>
      <c r="C25" s="5">
        <v>2021</v>
      </c>
      <c r="D25" s="5" t="s">
        <v>3615</v>
      </c>
      <c r="E25" s="5" t="s">
        <v>3616</v>
      </c>
      <c r="F25" s="5">
        <v>2</v>
      </c>
      <c r="G25" s="5" t="s">
        <v>713</v>
      </c>
      <c r="H25" s="5" t="s">
        <v>74</v>
      </c>
      <c r="I25" s="5" t="s">
        <v>3617</v>
      </c>
      <c r="J25" s="6" t="s">
        <v>3523</v>
      </c>
      <c r="K25" s="4" t="s">
        <v>77</v>
      </c>
      <c r="L25" s="5" t="s">
        <v>78</v>
      </c>
      <c r="M25" s="4" t="s">
        <v>78</v>
      </c>
      <c r="N25" s="4"/>
      <c r="O25" s="4"/>
      <c r="P25" s="4"/>
      <c r="Q25" s="4"/>
      <c r="R25" s="4"/>
      <c r="S25" s="4"/>
      <c r="T25" s="21"/>
      <c r="U25" s="21"/>
      <c r="V25" s="4"/>
      <c r="W25" s="4"/>
      <c r="X25" s="4"/>
      <c r="Y25" s="4"/>
      <c r="Z25" s="4"/>
      <c r="AA25" s="4"/>
      <c r="AB25" s="4"/>
      <c r="AC25" s="4"/>
      <c r="AD25" s="4"/>
      <c r="AE25" s="21"/>
    </row>
    <row r="26" spans="2:31" hidden="1">
      <c r="B26" s="5" t="s">
        <v>3618</v>
      </c>
      <c r="C26" s="5">
        <v>2021</v>
      </c>
      <c r="D26" s="5" t="s">
        <v>3619</v>
      </c>
      <c r="E26" s="5" t="s">
        <v>3620</v>
      </c>
      <c r="F26" s="5">
        <v>1</v>
      </c>
      <c r="G26" s="5" t="s">
        <v>3621</v>
      </c>
      <c r="H26" s="5" t="s">
        <v>74</v>
      </c>
      <c r="I26" s="5" t="s">
        <v>3622</v>
      </c>
      <c r="J26" s="6" t="s">
        <v>3523</v>
      </c>
      <c r="K26" s="4" t="s">
        <v>78</v>
      </c>
      <c r="L26" s="49"/>
      <c r="M26" s="4" t="s">
        <v>78</v>
      </c>
      <c r="N26" s="4"/>
      <c r="O26" s="4"/>
      <c r="P26" s="4"/>
      <c r="Q26" s="4"/>
      <c r="R26" s="4"/>
      <c r="S26" s="4"/>
      <c r="T26" s="21"/>
      <c r="U26" s="21"/>
      <c r="V26" s="4"/>
      <c r="W26" s="4"/>
      <c r="X26" s="4"/>
      <c r="Y26" s="4"/>
      <c r="Z26" s="4"/>
      <c r="AA26" s="4"/>
      <c r="AB26" s="4"/>
      <c r="AC26" s="4"/>
      <c r="AD26" s="4"/>
      <c r="AE26" s="21"/>
    </row>
    <row r="27" spans="2:31" hidden="1">
      <c r="B27" s="5" t="s">
        <v>3623</v>
      </c>
      <c r="C27" s="5" t="s">
        <v>757</v>
      </c>
      <c r="D27" s="5" t="s">
        <v>3624</v>
      </c>
      <c r="E27" s="5" t="s">
        <v>3625</v>
      </c>
      <c r="F27" s="5">
        <v>0</v>
      </c>
      <c r="G27" s="5" t="s">
        <v>992</v>
      </c>
      <c r="H27" s="5" t="s">
        <v>74</v>
      </c>
      <c r="I27" s="5" t="s">
        <v>3626</v>
      </c>
      <c r="J27" s="6" t="s">
        <v>3523</v>
      </c>
      <c r="K27" s="4" t="s">
        <v>78</v>
      </c>
      <c r="M27" s="4" t="s">
        <v>78</v>
      </c>
      <c r="N27" s="10"/>
      <c r="O27" s="10"/>
      <c r="P27" s="10"/>
      <c r="Q27" s="10"/>
      <c r="R27" s="10"/>
      <c r="S27" s="10"/>
      <c r="T27" s="23"/>
      <c r="U27" s="23"/>
      <c r="V27" s="4"/>
      <c r="W27" s="4"/>
      <c r="X27" s="4"/>
      <c r="Y27" s="4"/>
      <c r="Z27" s="4"/>
      <c r="AA27" s="4"/>
      <c r="AB27" s="4"/>
      <c r="AC27" s="4"/>
      <c r="AD27" s="4"/>
      <c r="AE27" s="21"/>
    </row>
    <row r="28" spans="2:31" hidden="1">
      <c r="B28" s="5" t="s">
        <v>3627</v>
      </c>
      <c r="C28" s="5">
        <v>2021</v>
      </c>
      <c r="D28" s="5" t="s">
        <v>3628</v>
      </c>
      <c r="E28" s="5" t="s">
        <v>3629</v>
      </c>
      <c r="F28" s="5">
        <v>4</v>
      </c>
      <c r="G28" s="5" t="s">
        <v>3630</v>
      </c>
      <c r="H28" s="5" t="s">
        <v>74</v>
      </c>
      <c r="I28" s="5" t="s">
        <v>3631</v>
      </c>
      <c r="J28" s="6" t="s">
        <v>3523</v>
      </c>
      <c r="K28" s="4" t="s">
        <v>78</v>
      </c>
      <c r="M28" s="4" t="s">
        <v>78</v>
      </c>
      <c r="N28" s="4"/>
      <c r="O28" s="4"/>
      <c r="P28" s="4"/>
      <c r="Q28" s="4"/>
      <c r="R28" s="4"/>
      <c r="S28" s="4"/>
      <c r="T28" s="21"/>
      <c r="U28" s="21"/>
      <c r="V28" s="4"/>
      <c r="W28" s="4"/>
      <c r="X28" s="4"/>
      <c r="Y28" s="4"/>
      <c r="Z28" s="4"/>
      <c r="AA28" s="4"/>
      <c r="AB28" s="4"/>
      <c r="AC28" s="4"/>
      <c r="AD28" s="4"/>
      <c r="AE28" s="21"/>
    </row>
    <row r="29" spans="2:31" hidden="1">
      <c r="B29" s="5" t="s">
        <v>3632</v>
      </c>
      <c r="C29" s="5">
        <v>2021</v>
      </c>
      <c r="D29" s="5" t="s">
        <v>3633</v>
      </c>
      <c r="E29" s="5" t="s">
        <v>3634</v>
      </c>
      <c r="F29" s="5">
        <v>1</v>
      </c>
      <c r="G29" s="5" t="s">
        <v>859</v>
      </c>
      <c r="H29" s="5" t="s">
        <v>74</v>
      </c>
      <c r="I29" s="5" t="s">
        <v>3635</v>
      </c>
      <c r="J29" s="6" t="s">
        <v>3523</v>
      </c>
      <c r="K29" s="4" t="s">
        <v>78</v>
      </c>
      <c r="M29" s="4" t="s">
        <v>78</v>
      </c>
      <c r="N29" s="4"/>
      <c r="O29" s="4"/>
      <c r="P29" s="4"/>
      <c r="Q29" s="4"/>
      <c r="R29" s="4"/>
      <c r="S29" s="4"/>
      <c r="T29" s="21"/>
      <c r="U29" s="21"/>
      <c r="V29" s="4"/>
      <c r="W29" s="4"/>
      <c r="X29" s="4"/>
      <c r="Y29" s="4"/>
      <c r="Z29" s="4"/>
      <c r="AA29" s="4"/>
      <c r="AB29" s="4"/>
      <c r="AC29" s="4"/>
      <c r="AD29" s="4"/>
      <c r="AE29" s="21"/>
    </row>
    <row r="30" spans="2:31" hidden="1">
      <c r="B30" s="5" t="s">
        <v>3636</v>
      </c>
      <c r="C30" s="5">
        <v>2021</v>
      </c>
      <c r="D30" s="5" t="s">
        <v>3637</v>
      </c>
      <c r="E30" s="5" t="s">
        <v>3638</v>
      </c>
      <c r="F30" s="5">
        <v>0</v>
      </c>
      <c r="G30" s="5" t="s">
        <v>3639</v>
      </c>
      <c r="H30" s="5" t="s">
        <v>74</v>
      </c>
      <c r="I30" s="5" t="s">
        <v>3640</v>
      </c>
      <c r="J30" s="6" t="s">
        <v>3523</v>
      </c>
      <c r="K30" s="4" t="s">
        <v>78</v>
      </c>
      <c r="M30" s="4" t="s">
        <v>78</v>
      </c>
      <c r="N30" s="4"/>
      <c r="O30" s="4"/>
      <c r="P30" s="4"/>
      <c r="Q30" s="4"/>
      <c r="R30" s="4"/>
      <c r="S30" s="4"/>
      <c r="T30" s="21"/>
      <c r="U30" s="21"/>
      <c r="V30" s="4"/>
      <c r="W30" s="4"/>
      <c r="X30" s="4"/>
      <c r="Y30" s="4"/>
      <c r="Z30" s="4"/>
      <c r="AA30" s="4"/>
      <c r="AB30" s="4"/>
      <c r="AC30" s="4"/>
      <c r="AD30" s="4"/>
      <c r="AE30" s="21"/>
    </row>
    <row r="31" spans="2:31" hidden="1">
      <c r="B31" s="5" t="s">
        <v>3641</v>
      </c>
      <c r="C31" s="5">
        <v>2021</v>
      </c>
      <c r="D31" s="5" t="s">
        <v>3642</v>
      </c>
      <c r="E31" s="5" t="s">
        <v>3643</v>
      </c>
      <c r="F31" s="5">
        <v>0</v>
      </c>
      <c r="G31" s="5" t="s">
        <v>3644</v>
      </c>
      <c r="H31" s="5" t="s">
        <v>74</v>
      </c>
      <c r="I31" s="5" t="s">
        <v>3645</v>
      </c>
      <c r="J31" s="6" t="s">
        <v>3523</v>
      </c>
      <c r="K31" s="4" t="s">
        <v>78</v>
      </c>
      <c r="M31" s="4" t="s">
        <v>78</v>
      </c>
      <c r="N31" s="11"/>
      <c r="O31" s="11"/>
      <c r="P31" s="11"/>
      <c r="Q31" s="11"/>
      <c r="R31" s="11"/>
      <c r="S31" s="11"/>
      <c r="T31" s="24"/>
      <c r="U31" s="24"/>
      <c r="V31" s="4"/>
      <c r="W31" s="4"/>
      <c r="X31" s="4"/>
      <c r="Y31" s="4"/>
      <c r="Z31" s="4"/>
      <c r="AA31" s="4"/>
      <c r="AB31" s="4"/>
      <c r="AC31" s="4"/>
      <c r="AD31" s="4"/>
      <c r="AE31" s="21"/>
    </row>
    <row r="32" spans="2:31" hidden="1">
      <c r="B32" s="5" t="s">
        <v>3646</v>
      </c>
      <c r="C32" s="5">
        <v>2021</v>
      </c>
      <c r="D32" s="5" t="s">
        <v>3647</v>
      </c>
      <c r="E32" s="5" t="s">
        <v>3648</v>
      </c>
      <c r="F32" s="5">
        <v>1</v>
      </c>
      <c r="G32" s="5" t="s">
        <v>3649</v>
      </c>
      <c r="H32" s="5" t="s">
        <v>74</v>
      </c>
      <c r="I32" s="5" t="s">
        <v>757</v>
      </c>
      <c r="J32" s="6" t="s">
        <v>3523</v>
      </c>
      <c r="K32" s="4" t="s">
        <v>78</v>
      </c>
      <c r="M32" s="4" t="s">
        <v>78</v>
      </c>
      <c r="N32" s="11"/>
      <c r="O32" s="11"/>
      <c r="P32" s="11"/>
      <c r="Q32" s="11"/>
      <c r="R32" s="11"/>
      <c r="S32" s="11"/>
      <c r="T32" s="24"/>
      <c r="U32" s="24"/>
      <c r="V32" s="4"/>
      <c r="W32" s="4"/>
      <c r="X32" s="4"/>
      <c r="Y32" s="4"/>
      <c r="Z32" s="4"/>
      <c r="AA32" s="4"/>
      <c r="AB32" s="4"/>
      <c r="AC32" s="4"/>
      <c r="AD32" s="4"/>
      <c r="AE32" s="21"/>
    </row>
    <row r="33" spans="1:31" hidden="1">
      <c r="B33" s="5" t="s">
        <v>3650</v>
      </c>
      <c r="C33" s="5">
        <v>2021</v>
      </c>
      <c r="D33" s="5" t="s">
        <v>3651</v>
      </c>
      <c r="E33" s="5" t="s">
        <v>3652</v>
      </c>
      <c r="F33" s="5">
        <v>3</v>
      </c>
      <c r="G33" s="5" t="s">
        <v>3653</v>
      </c>
      <c r="H33" s="5" t="s">
        <v>74</v>
      </c>
      <c r="I33" s="5" t="s">
        <v>3654</v>
      </c>
      <c r="J33" s="6" t="s">
        <v>3523</v>
      </c>
      <c r="K33" s="4" t="s">
        <v>78</v>
      </c>
      <c r="M33" s="4" t="s">
        <v>78</v>
      </c>
      <c r="N33" s="11"/>
      <c r="O33" s="11"/>
      <c r="P33" s="11"/>
      <c r="Q33" s="11"/>
      <c r="R33" s="11"/>
      <c r="S33" s="11"/>
      <c r="T33" s="24"/>
      <c r="U33" s="24"/>
      <c r="V33" s="4"/>
      <c r="W33" s="4"/>
      <c r="X33" s="4"/>
      <c r="Y33" s="4"/>
      <c r="Z33" s="4"/>
      <c r="AA33" s="4"/>
      <c r="AB33" s="4"/>
      <c r="AC33" s="4"/>
      <c r="AD33" s="4"/>
      <c r="AE33" s="21"/>
    </row>
    <row r="34" spans="1:31" hidden="1">
      <c r="B34" s="5" t="s">
        <v>3655</v>
      </c>
      <c r="C34" s="5">
        <v>2021</v>
      </c>
      <c r="D34" s="5" t="s">
        <v>3656</v>
      </c>
      <c r="E34" s="5" t="s">
        <v>3657</v>
      </c>
      <c r="F34" s="5">
        <v>2</v>
      </c>
      <c r="G34" s="5" t="s">
        <v>3658</v>
      </c>
      <c r="H34" s="5" t="s">
        <v>74</v>
      </c>
      <c r="I34" s="5" t="s">
        <v>3659</v>
      </c>
      <c r="J34" s="6" t="s">
        <v>3523</v>
      </c>
      <c r="K34" s="4" t="s">
        <v>78</v>
      </c>
      <c r="M34" s="4" t="s">
        <v>78</v>
      </c>
      <c r="N34" s="11"/>
      <c r="O34" s="11"/>
      <c r="P34" s="11"/>
      <c r="Q34" s="11"/>
      <c r="R34" s="11"/>
      <c r="S34" s="11"/>
      <c r="T34" s="24"/>
      <c r="U34" s="24"/>
      <c r="V34" s="4"/>
      <c r="W34" s="4"/>
      <c r="X34" s="4"/>
      <c r="Y34" s="4"/>
      <c r="Z34" s="4"/>
      <c r="AA34" s="4"/>
      <c r="AB34" s="4"/>
      <c r="AC34" s="4"/>
      <c r="AD34" s="4"/>
      <c r="AE34" s="21"/>
    </row>
    <row r="35" spans="1:31" hidden="1">
      <c r="B35" s="5" t="s">
        <v>3660</v>
      </c>
      <c r="C35" s="5">
        <v>2021</v>
      </c>
      <c r="D35" s="5" t="s">
        <v>3661</v>
      </c>
      <c r="E35" s="5" t="s">
        <v>3662</v>
      </c>
      <c r="F35" s="5">
        <v>1</v>
      </c>
      <c r="G35" s="5" t="s">
        <v>3663</v>
      </c>
      <c r="H35" s="5" t="s">
        <v>74</v>
      </c>
      <c r="I35" s="5" t="s">
        <v>3664</v>
      </c>
      <c r="J35" s="6" t="s">
        <v>3523</v>
      </c>
      <c r="K35" s="4" t="s">
        <v>78</v>
      </c>
      <c r="M35" s="4" t="s">
        <v>78</v>
      </c>
      <c r="N35" s="11"/>
      <c r="O35" s="11"/>
      <c r="P35" s="11"/>
      <c r="Q35" s="11"/>
      <c r="R35" s="11"/>
      <c r="S35" s="11"/>
      <c r="T35" s="24"/>
      <c r="U35" s="24"/>
      <c r="V35" s="4"/>
      <c r="W35" s="4"/>
      <c r="X35" s="4"/>
      <c r="Y35" s="4"/>
      <c r="Z35" s="4"/>
      <c r="AA35" s="4"/>
      <c r="AB35" s="4"/>
      <c r="AC35" s="4"/>
      <c r="AD35" s="4"/>
      <c r="AE35" s="21"/>
    </row>
    <row r="36" spans="1:31" hidden="1">
      <c r="B36" s="5" t="s">
        <v>3665</v>
      </c>
      <c r="C36" s="5" t="s">
        <v>757</v>
      </c>
      <c r="D36" s="5" t="s">
        <v>3666</v>
      </c>
      <c r="E36" s="5" t="s">
        <v>3667</v>
      </c>
      <c r="F36" s="5">
        <v>0</v>
      </c>
      <c r="G36" s="5" t="s">
        <v>3668</v>
      </c>
      <c r="H36" s="5" t="s">
        <v>74</v>
      </c>
      <c r="I36" s="5" t="s">
        <v>3669</v>
      </c>
      <c r="J36" s="6" t="s">
        <v>3523</v>
      </c>
      <c r="K36" s="4" t="s">
        <v>78</v>
      </c>
      <c r="M36" s="4" t="s">
        <v>78</v>
      </c>
      <c r="N36" s="4"/>
      <c r="O36" s="4"/>
      <c r="P36" s="4"/>
      <c r="Q36" s="4"/>
      <c r="R36" s="4"/>
      <c r="S36" s="4"/>
      <c r="T36" s="21"/>
      <c r="U36" s="21"/>
      <c r="V36" s="4"/>
      <c r="W36" s="4"/>
      <c r="X36" s="4"/>
      <c r="Y36" s="4"/>
      <c r="Z36" s="4"/>
      <c r="AA36" s="4"/>
      <c r="AB36" s="4"/>
      <c r="AC36" s="4"/>
      <c r="AD36" s="4"/>
      <c r="AE36" s="21"/>
    </row>
    <row r="37" spans="1:31" hidden="1">
      <c r="B37" s="5" t="s">
        <v>3670</v>
      </c>
      <c r="C37" s="5">
        <v>2021</v>
      </c>
      <c r="D37" s="5" t="s">
        <v>3671</v>
      </c>
      <c r="E37" s="5" t="s">
        <v>3672</v>
      </c>
      <c r="F37" s="5">
        <v>8</v>
      </c>
      <c r="G37" s="5" t="s">
        <v>3673</v>
      </c>
      <c r="H37" s="5" t="s">
        <v>74</v>
      </c>
      <c r="I37" s="5" t="s">
        <v>3674</v>
      </c>
      <c r="J37" s="6" t="s">
        <v>3523</v>
      </c>
      <c r="K37" s="4" t="s">
        <v>78</v>
      </c>
      <c r="M37" s="4" t="s">
        <v>78</v>
      </c>
      <c r="N37" s="11"/>
      <c r="O37" s="11"/>
      <c r="P37" s="11"/>
      <c r="Q37" s="11"/>
      <c r="R37" s="11"/>
      <c r="S37" s="11"/>
      <c r="T37" s="24"/>
      <c r="U37" s="24"/>
      <c r="V37" s="4"/>
      <c r="W37" s="4"/>
      <c r="X37" s="4"/>
      <c r="Y37" s="4"/>
      <c r="Z37" s="4"/>
      <c r="AA37" s="4"/>
      <c r="AB37" s="4"/>
      <c r="AC37" s="4"/>
      <c r="AD37" s="4"/>
      <c r="AE37" s="21"/>
    </row>
    <row r="38" spans="1:31" hidden="1">
      <c r="B38" s="5" t="s">
        <v>3675</v>
      </c>
      <c r="C38" s="5">
        <v>2021</v>
      </c>
      <c r="D38" s="5" t="s">
        <v>3676</v>
      </c>
      <c r="E38" s="5" t="s">
        <v>3677</v>
      </c>
      <c r="F38" s="5">
        <v>1</v>
      </c>
      <c r="G38" s="5" t="s">
        <v>3678</v>
      </c>
      <c r="H38" s="5" t="s">
        <v>74</v>
      </c>
      <c r="I38" s="5" t="s">
        <v>3679</v>
      </c>
      <c r="J38" s="6" t="s">
        <v>3523</v>
      </c>
      <c r="K38" s="4" t="s">
        <v>78</v>
      </c>
      <c r="M38" s="4" t="s">
        <v>78</v>
      </c>
      <c r="N38" s="11"/>
      <c r="O38" s="11"/>
      <c r="P38" s="11"/>
      <c r="Q38" s="11"/>
      <c r="R38" s="11"/>
      <c r="S38" s="11"/>
      <c r="T38" s="24"/>
      <c r="U38" s="24"/>
      <c r="V38" s="4"/>
      <c r="W38" s="4"/>
      <c r="X38" s="4"/>
      <c r="Y38" s="4"/>
      <c r="Z38" s="4"/>
      <c r="AA38" s="4"/>
      <c r="AB38" s="4"/>
      <c r="AC38" s="4"/>
      <c r="AD38" s="4"/>
      <c r="AE38" s="21"/>
    </row>
    <row r="39" spans="1:31" hidden="1">
      <c r="B39" s="5" t="s">
        <v>3680</v>
      </c>
      <c r="C39" s="5">
        <v>2021</v>
      </c>
      <c r="D39" s="5" t="s">
        <v>3681</v>
      </c>
      <c r="E39" s="5" t="s">
        <v>3682</v>
      </c>
      <c r="F39" s="5">
        <v>2</v>
      </c>
      <c r="G39" s="5" t="s">
        <v>92</v>
      </c>
      <c r="H39" s="5" t="s">
        <v>74</v>
      </c>
      <c r="I39" s="5" t="s">
        <v>3683</v>
      </c>
      <c r="J39" s="6" t="s">
        <v>3523</v>
      </c>
      <c r="K39" s="4" t="s">
        <v>78</v>
      </c>
      <c r="M39" s="4" t="s">
        <v>78</v>
      </c>
      <c r="N39" s="4"/>
      <c r="O39" s="4"/>
      <c r="P39" s="4"/>
      <c r="Q39" s="4"/>
      <c r="R39" s="4"/>
      <c r="S39" s="4"/>
      <c r="T39" s="21"/>
      <c r="U39" s="21"/>
      <c r="V39" s="4"/>
      <c r="W39" s="4"/>
      <c r="X39" s="4"/>
      <c r="Y39" s="4"/>
      <c r="Z39" s="4"/>
      <c r="AA39" s="4"/>
      <c r="AB39" s="4"/>
      <c r="AC39" s="4"/>
      <c r="AD39" s="4"/>
      <c r="AE39" s="21"/>
    </row>
    <row r="40" spans="1:31" hidden="1">
      <c r="B40" s="5" t="s">
        <v>3684</v>
      </c>
      <c r="C40" s="5">
        <v>2021</v>
      </c>
      <c r="D40" s="5" t="s">
        <v>3685</v>
      </c>
      <c r="E40" s="5" t="s">
        <v>3686</v>
      </c>
      <c r="F40" s="5">
        <v>0</v>
      </c>
      <c r="G40" s="5" t="s">
        <v>3687</v>
      </c>
      <c r="H40" s="5" t="s">
        <v>74</v>
      </c>
      <c r="I40" s="5" t="s">
        <v>3688</v>
      </c>
      <c r="J40" s="6" t="s">
        <v>3523</v>
      </c>
      <c r="K40" s="4" t="s">
        <v>78</v>
      </c>
      <c r="M40" s="4" t="s">
        <v>78</v>
      </c>
      <c r="N40" s="4"/>
      <c r="O40" s="4"/>
      <c r="P40" s="4"/>
      <c r="Q40" s="4"/>
      <c r="R40" s="4"/>
      <c r="S40" s="4"/>
      <c r="T40" s="21"/>
      <c r="U40" s="21"/>
      <c r="V40" s="4"/>
      <c r="W40" s="4"/>
      <c r="X40" s="4"/>
      <c r="Y40" s="4"/>
      <c r="Z40" s="4"/>
      <c r="AA40" s="4"/>
      <c r="AB40" s="4"/>
      <c r="AC40" s="4"/>
      <c r="AD40" s="4"/>
      <c r="AE40" s="21"/>
    </row>
    <row r="41" spans="1:31" ht="261" customHeight="1">
      <c r="A41" s="29">
        <v>6</v>
      </c>
      <c r="B41" s="5" t="s">
        <v>3689</v>
      </c>
      <c r="C41" s="5">
        <v>2021</v>
      </c>
      <c r="D41" s="5" t="s">
        <v>3690</v>
      </c>
      <c r="E41" s="5" t="s">
        <v>3691</v>
      </c>
      <c r="F41" s="5">
        <v>4</v>
      </c>
      <c r="G41" s="5" t="s">
        <v>277</v>
      </c>
      <c r="H41" s="5" t="s">
        <v>74</v>
      </c>
      <c r="I41" s="5" t="s">
        <v>3692</v>
      </c>
      <c r="J41" s="6" t="s">
        <v>3523</v>
      </c>
      <c r="K41" s="4" t="s">
        <v>77</v>
      </c>
      <c r="L41" s="4" t="s">
        <v>77</v>
      </c>
      <c r="M41" s="4" t="s">
        <v>78</v>
      </c>
      <c r="N41" s="4" t="s">
        <v>79</v>
      </c>
      <c r="O41" s="4" t="s">
        <v>171</v>
      </c>
      <c r="P41" s="4" t="s">
        <v>119</v>
      </c>
      <c r="Q41" s="4" t="s">
        <v>3693</v>
      </c>
      <c r="R41" s="4"/>
      <c r="S41" s="4" t="s">
        <v>3694</v>
      </c>
      <c r="T41" s="21"/>
      <c r="U41" s="21" t="s">
        <v>3695</v>
      </c>
      <c r="V41" s="4" t="s">
        <v>88</v>
      </c>
      <c r="W41" s="4" t="s">
        <v>86</v>
      </c>
      <c r="X41" s="4" t="s">
        <v>86</v>
      </c>
      <c r="Y41" s="4" t="s">
        <v>86</v>
      </c>
      <c r="Z41" s="4" t="s">
        <v>86</v>
      </c>
      <c r="AA41" s="4" t="s">
        <v>87</v>
      </c>
      <c r="AB41" s="4" t="s">
        <v>87</v>
      </c>
      <c r="AC41" s="4" t="s">
        <v>88</v>
      </c>
      <c r="AD41" s="4" t="s">
        <v>86</v>
      </c>
      <c r="AE41" s="4" t="s">
        <v>86</v>
      </c>
    </row>
    <row r="42" spans="1:31" hidden="1">
      <c r="B42" s="5" t="s">
        <v>3696</v>
      </c>
      <c r="C42" s="5">
        <v>2021</v>
      </c>
      <c r="D42" s="5" t="s">
        <v>3697</v>
      </c>
      <c r="E42" s="5" t="s">
        <v>3698</v>
      </c>
      <c r="F42" s="5">
        <v>2</v>
      </c>
      <c r="G42" s="5" t="s">
        <v>2081</v>
      </c>
      <c r="H42" s="5" t="s">
        <v>74</v>
      </c>
      <c r="I42" s="5" t="s">
        <v>3699</v>
      </c>
      <c r="J42" s="6" t="s">
        <v>3523</v>
      </c>
      <c r="K42" s="4" t="s">
        <v>78</v>
      </c>
      <c r="M42" s="4" t="s">
        <v>78</v>
      </c>
      <c r="N42" s="4"/>
      <c r="O42" s="4"/>
      <c r="P42" s="4"/>
      <c r="Q42" s="4"/>
      <c r="R42" s="4"/>
      <c r="S42" s="4"/>
      <c r="T42" s="21"/>
      <c r="U42" s="21"/>
      <c r="V42" s="4"/>
      <c r="W42" s="4"/>
      <c r="X42" s="4"/>
      <c r="Y42" s="4"/>
      <c r="Z42" s="4"/>
      <c r="AA42" s="4"/>
      <c r="AB42" s="4"/>
      <c r="AC42" s="4"/>
      <c r="AD42" s="4"/>
      <c r="AE42" s="21"/>
    </row>
    <row r="43" spans="1:31" hidden="1">
      <c r="B43" s="5" t="s">
        <v>3700</v>
      </c>
      <c r="C43" s="5" t="s">
        <v>757</v>
      </c>
      <c r="D43" s="5" t="s">
        <v>3701</v>
      </c>
      <c r="E43" s="5" t="s">
        <v>3702</v>
      </c>
      <c r="F43" s="5">
        <v>0</v>
      </c>
      <c r="G43" s="5" t="s">
        <v>3703</v>
      </c>
      <c r="H43" s="5" t="s">
        <v>74</v>
      </c>
      <c r="I43" s="5" t="s">
        <v>3704</v>
      </c>
      <c r="J43" s="6" t="s">
        <v>3523</v>
      </c>
      <c r="K43" s="4" t="s">
        <v>78</v>
      </c>
      <c r="M43" s="4" t="s">
        <v>78</v>
      </c>
      <c r="N43" s="4"/>
      <c r="O43" s="4"/>
      <c r="P43" s="4"/>
      <c r="Q43" s="4"/>
      <c r="R43" s="4"/>
      <c r="S43" s="4"/>
      <c r="T43" s="21"/>
      <c r="U43" s="21"/>
      <c r="V43" s="4"/>
      <c r="W43" s="4"/>
      <c r="X43" s="4"/>
      <c r="Y43" s="4"/>
      <c r="Z43" s="4"/>
      <c r="AA43" s="4"/>
      <c r="AB43" s="4"/>
      <c r="AC43" s="4"/>
      <c r="AD43" s="4"/>
      <c r="AE43" s="21"/>
    </row>
    <row r="44" spans="1:31" hidden="1">
      <c r="B44" s="5" t="s">
        <v>3705</v>
      </c>
      <c r="C44" s="5">
        <v>2021</v>
      </c>
      <c r="D44" s="5" t="s">
        <v>3706</v>
      </c>
      <c r="E44" s="5" t="s">
        <v>3707</v>
      </c>
      <c r="F44" s="5">
        <v>0</v>
      </c>
      <c r="G44" s="5" t="s">
        <v>3708</v>
      </c>
      <c r="H44" s="5" t="s">
        <v>74</v>
      </c>
      <c r="I44" s="5" t="s">
        <v>3709</v>
      </c>
      <c r="J44" s="6" t="s">
        <v>3523</v>
      </c>
      <c r="K44" s="4" t="s">
        <v>78</v>
      </c>
      <c r="M44" s="4" t="s">
        <v>78</v>
      </c>
      <c r="N44" s="4"/>
      <c r="O44" s="4"/>
      <c r="P44" s="4"/>
      <c r="Q44" s="4"/>
      <c r="R44" s="4"/>
      <c r="S44" s="4"/>
      <c r="T44" s="21"/>
      <c r="U44" s="21"/>
      <c r="V44" s="4"/>
      <c r="W44" s="4"/>
      <c r="X44" s="4"/>
      <c r="Y44" s="4"/>
      <c r="Z44" s="4"/>
      <c r="AA44" s="4"/>
      <c r="AB44" s="4"/>
      <c r="AC44" s="4"/>
      <c r="AD44" s="4"/>
      <c r="AE44" s="21"/>
    </row>
    <row r="45" spans="1:31" hidden="1">
      <c r="B45" s="5" t="s">
        <v>3710</v>
      </c>
      <c r="C45" s="5">
        <v>2021</v>
      </c>
      <c r="D45" s="5" t="s">
        <v>3711</v>
      </c>
      <c r="E45" s="5" t="s">
        <v>3712</v>
      </c>
      <c r="F45" s="5">
        <v>1</v>
      </c>
      <c r="G45" s="5" t="s">
        <v>3713</v>
      </c>
      <c r="H45" s="5" t="s">
        <v>74</v>
      </c>
      <c r="I45" s="5" t="s">
        <v>3714</v>
      </c>
      <c r="J45" s="6" t="s">
        <v>3523</v>
      </c>
      <c r="K45" s="4" t="s">
        <v>78</v>
      </c>
      <c r="M45" s="4" t="s">
        <v>78</v>
      </c>
      <c r="N45" s="4"/>
      <c r="O45" s="4"/>
      <c r="P45" s="4"/>
      <c r="Q45" s="4"/>
      <c r="R45" s="4"/>
      <c r="S45" s="4"/>
      <c r="T45" s="21"/>
      <c r="U45" s="21"/>
      <c r="V45" s="4"/>
      <c r="W45" s="4"/>
      <c r="X45" s="4"/>
      <c r="Y45" s="4"/>
      <c r="Z45" s="4"/>
      <c r="AA45" s="4"/>
      <c r="AB45" s="4"/>
      <c r="AC45" s="4"/>
      <c r="AD45" s="4"/>
      <c r="AE45" s="21"/>
    </row>
    <row r="46" spans="1:31" hidden="1">
      <c r="B46" s="5" t="s">
        <v>3715</v>
      </c>
      <c r="C46" s="5">
        <v>2021</v>
      </c>
      <c r="D46" s="5" t="s">
        <v>3716</v>
      </c>
      <c r="E46" s="5" t="s">
        <v>3717</v>
      </c>
      <c r="F46" s="5">
        <v>1</v>
      </c>
      <c r="G46" s="5" t="s">
        <v>2200</v>
      </c>
      <c r="H46" s="5" t="s">
        <v>74</v>
      </c>
      <c r="I46" s="5" t="s">
        <v>3718</v>
      </c>
      <c r="J46" s="6" t="s">
        <v>3523</v>
      </c>
      <c r="K46" s="4" t="s">
        <v>78</v>
      </c>
      <c r="M46" s="4" t="s">
        <v>78</v>
      </c>
      <c r="N46" s="4"/>
      <c r="O46" s="4"/>
      <c r="P46" s="4"/>
      <c r="Q46" s="4"/>
      <c r="R46" s="4"/>
      <c r="S46" s="4"/>
      <c r="T46" s="21"/>
      <c r="U46" s="21"/>
      <c r="V46" s="4"/>
      <c r="W46" s="4"/>
      <c r="X46" s="4"/>
      <c r="Y46" s="4"/>
      <c r="Z46" s="4"/>
      <c r="AA46" s="4"/>
      <c r="AB46" s="4"/>
      <c r="AC46" s="4"/>
      <c r="AD46" s="4"/>
      <c r="AE46" s="21"/>
    </row>
    <row r="47" spans="1:31" hidden="1">
      <c r="B47" s="5" t="s">
        <v>3719</v>
      </c>
      <c r="C47" s="5">
        <v>2021</v>
      </c>
      <c r="D47" s="5" t="s">
        <v>3720</v>
      </c>
      <c r="E47" s="5" t="s">
        <v>3721</v>
      </c>
      <c r="F47" s="5">
        <v>0</v>
      </c>
      <c r="G47" s="5" t="s">
        <v>3722</v>
      </c>
      <c r="H47" s="5" t="s">
        <v>74</v>
      </c>
      <c r="I47" s="5" t="s">
        <v>3723</v>
      </c>
      <c r="J47" s="6" t="s">
        <v>3523</v>
      </c>
      <c r="K47" s="4" t="s">
        <v>78</v>
      </c>
      <c r="M47" s="4" t="s">
        <v>78</v>
      </c>
      <c r="N47" s="4"/>
      <c r="O47" s="4"/>
      <c r="P47" s="4"/>
      <c r="Q47" s="4"/>
      <c r="R47" s="4"/>
      <c r="S47" s="4"/>
      <c r="T47" s="21"/>
      <c r="U47" s="21"/>
      <c r="V47" s="4"/>
      <c r="W47" s="4"/>
      <c r="X47" s="4"/>
      <c r="Y47" s="4"/>
      <c r="Z47" s="4"/>
      <c r="AA47" s="4"/>
      <c r="AB47" s="4"/>
      <c r="AC47" s="4"/>
      <c r="AD47" s="4"/>
      <c r="AE47" s="21"/>
    </row>
    <row r="48" spans="1:31" hidden="1">
      <c r="B48" s="5" t="s">
        <v>3724</v>
      </c>
      <c r="C48" s="5">
        <v>2021</v>
      </c>
      <c r="D48" s="5" t="s">
        <v>3725</v>
      </c>
      <c r="E48" s="5" t="s">
        <v>3726</v>
      </c>
      <c r="F48" s="5">
        <v>0</v>
      </c>
      <c r="G48" s="5" t="s">
        <v>92</v>
      </c>
      <c r="H48" s="5" t="s">
        <v>74</v>
      </c>
      <c r="I48" s="5" t="s">
        <v>3727</v>
      </c>
      <c r="J48" s="6" t="s">
        <v>3523</v>
      </c>
      <c r="K48" s="4" t="s">
        <v>78</v>
      </c>
      <c r="M48" s="4" t="s">
        <v>78</v>
      </c>
      <c r="N48" s="4"/>
      <c r="O48" s="4"/>
      <c r="P48" s="4"/>
      <c r="Q48" s="4"/>
      <c r="R48" s="4"/>
      <c r="S48" s="4"/>
      <c r="T48" s="21"/>
      <c r="U48" s="21"/>
      <c r="V48" s="4"/>
      <c r="W48" s="4"/>
      <c r="X48" s="4"/>
      <c r="Y48" s="4"/>
      <c r="Z48" s="4"/>
      <c r="AA48" s="4"/>
      <c r="AB48" s="4"/>
      <c r="AC48" s="4"/>
      <c r="AD48" s="4"/>
      <c r="AE48" s="21"/>
    </row>
    <row r="49" spans="1:31" hidden="1">
      <c r="B49" s="5" t="s">
        <v>3728</v>
      </c>
      <c r="C49" s="5">
        <v>2021</v>
      </c>
      <c r="D49" s="5" t="s">
        <v>3729</v>
      </c>
      <c r="E49" s="5" t="s">
        <v>3730</v>
      </c>
      <c r="F49" s="5">
        <v>1</v>
      </c>
      <c r="G49" s="5" t="s">
        <v>196</v>
      </c>
      <c r="H49" s="5" t="s">
        <v>74</v>
      </c>
      <c r="I49" s="5" t="s">
        <v>3731</v>
      </c>
      <c r="J49" s="6" t="s">
        <v>3523</v>
      </c>
      <c r="K49" s="4" t="s">
        <v>78</v>
      </c>
      <c r="M49" s="4" t="s">
        <v>78</v>
      </c>
      <c r="N49" s="4"/>
      <c r="O49" s="4"/>
      <c r="P49" s="4"/>
      <c r="Q49" s="4"/>
      <c r="R49" s="4"/>
      <c r="S49" s="4"/>
      <c r="T49" s="21"/>
      <c r="U49" s="21"/>
      <c r="V49" s="4"/>
      <c r="W49" s="4"/>
      <c r="X49" s="4"/>
      <c r="Y49" s="4"/>
      <c r="Z49" s="4"/>
      <c r="AA49" s="4"/>
      <c r="AB49" s="4"/>
      <c r="AC49" s="4"/>
      <c r="AD49" s="4"/>
      <c r="AE49" s="21"/>
    </row>
    <row r="50" spans="1:31" hidden="1">
      <c r="B50" s="5" t="s">
        <v>3732</v>
      </c>
      <c r="C50" s="5">
        <v>2021</v>
      </c>
      <c r="D50" s="5" t="s">
        <v>3733</v>
      </c>
      <c r="E50" s="5" t="s">
        <v>3734</v>
      </c>
      <c r="F50" s="5">
        <v>0</v>
      </c>
      <c r="G50" s="5" t="s">
        <v>3735</v>
      </c>
      <c r="H50" s="5" t="s">
        <v>74</v>
      </c>
      <c r="I50" s="5" t="s">
        <v>3736</v>
      </c>
      <c r="J50" s="6" t="s">
        <v>3523</v>
      </c>
      <c r="K50" s="4" t="s">
        <v>78</v>
      </c>
      <c r="M50" s="4" t="s">
        <v>78</v>
      </c>
      <c r="N50" s="4"/>
      <c r="O50" s="4"/>
      <c r="P50" s="4"/>
      <c r="Q50" s="4"/>
      <c r="R50" s="4"/>
      <c r="S50" s="4"/>
      <c r="T50" s="21"/>
      <c r="U50" s="21"/>
      <c r="V50" s="4"/>
      <c r="W50" s="4"/>
      <c r="X50" s="4"/>
      <c r="Y50" s="4"/>
      <c r="Z50" s="4"/>
      <c r="AA50" s="4"/>
      <c r="AB50" s="4"/>
      <c r="AC50" s="4"/>
      <c r="AD50" s="4"/>
      <c r="AE50" s="21"/>
    </row>
    <row r="51" spans="1:31" hidden="1">
      <c r="B51" s="5" t="s">
        <v>3737</v>
      </c>
      <c r="C51" s="5">
        <v>2021</v>
      </c>
      <c r="D51" s="5" t="s">
        <v>3738</v>
      </c>
      <c r="E51" s="5" t="s">
        <v>3739</v>
      </c>
      <c r="F51" s="5">
        <v>4</v>
      </c>
      <c r="G51" s="5" t="s">
        <v>112</v>
      </c>
      <c r="H51" s="5" t="s">
        <v>74</v>
      </c>
      <c r="I51" s="5" t="s">
        <v>3740</v>
      </c>
      <c r="J51" s="6" t="s">
        <v>3523</v>
      </c>
      <c r="K51" s="4" t="s">
        <v>78</v>
      </c>
      <c r="M51" s="4" t="s">
        <v>78</v>
      </c>
      <c r="N51" s="4"/>
      <c r="O51" s="4"/>
      <c r="P51" s="4"/>
      <c r="Q51" s="4"/>
      <c r="R51" s="4"/>
      <c r="S51" s="4"/>
      <c r="T51" s="21"/>
      <c r="U51" s="21"/>
      <c r="V51" s="4"/>
      <c r="W51" s="4"/>
      <c r="X51" s="4"/>
      <c r="Y51" s="4"/>
      <c r="Z51" s="4"/>
      <c r="AA51" s="4"/>
      <c r="AB51" s="4"/>
      <c r="AC51" s="4"/>
      <c r="AD51" s="4"/>
      <c r="AE51" s="21"/>
    </row>
    <row r="52" spans="1:31" hidden="1">
      <c r="B52" s="5" t="s">
        <v>3741</v>
      </c>
      <c r="C52" s="5">
        <v>2021</v>
      </c>
      <c r="D52" s="5" t="s">
        <v>3742</v>
      </c>
      <c r="E52" s="5" t="s">
        <v>3743</v>
      </c>
      <c r="F52" s="5">
        <v>1</v>
      </c>
      <c r="G52" s="5" t="s">
        <v>3744</v>
      </c>
      <c r="H52" s="5" t="s">
        <v>74</v>
      </c>
      <c r="I52" s="5" t="s">
        <v>3745</v>
      </c>
      <c r="J52" s="6" t="s">
        <v>3523</v>
      </c>
      <c r="K52" s="4" t="s">
        <v>78</v>
      </c>
      <c r="M52" s="4" t="s">
        <v>78</v>
      </c>
      <c r="N52" s="4"/>
      <c r="O52" s="4"/>
      <c r="P52" s="4"/>
      <c r="Q52" s="4"/>
      <c r="R52" s="4"/>
      <c r="S52" s="4"/>
      <c r="T52" s="21"/>
      <c r="U52" s="21"/>
      <c r="V52" s="4"/>
      <c r="W52" s="4"/>
      <c r="X52" s="4"/>
      <c r="Y52" s="4"/>
      <c r="Z52" s="4"/>
      <c r="AA52" s="4"/>
      <c r="AB52" s="4"/>
      <c r="AC52" s="4"/>
      <c r="AD52" s="4"/>
      <c r="AE52" s="21"/>
    </row>
    <row r="53" spans="1:31" hidden="1">
      <c r="B53" s="5" t="s">
        <v>3746</v>
      </c>
      <c r="C53" s="5">
        <v>2021</v>
      </c>
      <c r="D53" s="5" t="s">
        <v>3747</v>
      </c>
      <c r="E53" s="5" t="s">
        <v>3748</v>
      </c>
      <c r="F53" s="5">
        <v>1</v>
      </c>
      <c r="G53" s="5" t="s">
        <v>923</v>
      </c>
      <c r="H53" s="5" t="s">
        <v>74</v>
      </c>
      <c r="I53" s="5" t="s">
        <v>3749</v>
      </c>
      <c r="J53" s="6" t="s">
        <v>3523</v>
      </c>
      <c r="K53" s="4" t="s">
        <v>78</v>
      </c>
      <c r="M53" s="4" t="s">
        <v>78</v>
      </c>
      <c r="N53" s="4"/>
      <c r="O53" s="4"/>
      <c r="P53" s="4"/>
      <c r="Q53" s="4"/>
      <c r="R53" s="4"/>
      <c r="S53" s="4"/>
      <c r="T53" s="21"/>
      <c r="U53" s="21"/>
      <c r="V53" s="4"/>
      <c r="W53" s="4"/>
      <c r="X53" s="4"/>
      <c r="Y53" s="4"/>
      <c r="Z53" s="4"/>
      <c r="AA53" s="4"/>
      <c r="AB53" s="4"/>
      <c r="AC53" s="4"/>
      <c r="AD53" s="4"/>
      <c r="AE53" s="21"/>
    </row>
    <row r="54" spans="1:31" hidden="1">
      <c r="B54" s="5" t="s">
        <v>3750</v>
      </c>
      <c r="C54" s="5">
        <v>2021</v>
      </c>
      <c r="D54" s="5" t="s">
        <v>3751</v>
      </c>
      <c r="E54" s="5" t="s">
        <v>3752</v>
      </c>
      <c r="F54" s="5">
        <v>5</v>
      </c>
      <c r="G54" s="5" t="s">
        <v>3753</v>
      </c>
      <c r="H54" s="5" t="s">
        <v>74</v>
      </c>
      <c r="I54" s="5" t="s">
        <v>3754</v>
      </c>
      <c r="J54" s="6" t="s">
        <v>3523</v>
      </c>
      <c r="K54" s="4" t="s">
        <v>78</v>
      </c>
      <c r="M54" s="4" t="s">
        <v>78</v>
      </c>
      <c r="N54" s="4"/>
      <c r="O54" s="4"/>
      <c r="P54" s="4"/>
      <c r="Q54" s="4"/>
      <c r="R54" s="4"/>
      <c r="S54" s="4"/>
      <c r="T54" s="21"/>
      <c r="U54" s="21"/>
      <c r="V54" s="4"/>
      <c r="W54" s="4"/>
      <c r="X54" s="4"/>
      <c r="Y54" s="4"/>
      <c r="Z54" s="4"/>
      <c r="AA54" s="4"/>
      <c r="AB54" s="4"/>
      <c r="AC54" s="4"/>
      <c r="AD54" s="4"/>
      <c r="AE54" s="21"/>
    </row>
    <row r="55" spans="1:31" hidden="1">
      <c r="B55" s="5" t="s">
        <v>3755</v>
      </c>
      <c r="C55" s="5" t="s">
        <v>757</v>
      </c>
      <c r="D55" s="5" t="s">
        <v>3756</v>
      </c>
      <c r="E55" s="5" t="s">
        <v>3757</v>
      </c>
      <c r="F55" s="5">
        <v>0</v>
      </c>
      <c r="G55" s="5" t="s">
        <v>3758</v>
      </c>
      <c r="H55" s="5" t="s">
        <v>74</v>
      </c>
      <c r="I55" s="5" t="s">
        <v>3759</v>
      </c>
      <c r="J55" s="6" t="s">
        <v>3523</v>
      </c>
      <c r="K55" s="4" t="s">
        <v>78</v>
      </c>
      <c r="M55" s="4" t="s">
        <v>78</v>
      </c>
      <c r="N55" s="4"/>
      <c r="O55" s="4"/>
      <c r="P55" s="4"/>
      <c r="Q55" s="4"/>
      <c r="R55" s="4"/>
      <c r="S55" s="4"/>
      <c r="T55" s="21"/>
      <c r="U55" s="21"/>
      <c r="V55" s="4"/>
      <c r="W55" s="4"/>
      <c r="X55" s="4"/>
      <c r="Y55" s="4"/>
      <c r="Z55" s="4"/>
      <c r="AA55" s="4"/>
      <c r="AB55" s="4"/>
      <c r="AC55" s="4"/>
      <c r="AD55" s="4"/>
      <c r="AE55" s="21"/>
    </row>
    <row r="56" spans="1:31" hidden="1">
      <c r="B56" s="5" t="s">
        <v>3760</v>
      </c>
      <c r="C56" s="5">
        <v>2021</v>
      </c>
      <c r="D56" s="5" t="s">
        <v>3761</v>
      </c>
      <c r="E56" s="5" t="s">
        <v>3762</v>
      </c>
      <c r="F56" s="5">
        <v>0</v>
      </c>
      <c r="G56" s="5" t="s">
        <v>3763</v>
      </c>
      <c r="H56" s="5" t="s">
        <v>74</v>
      </c>
      <c r="I56" s="5" t="s">
        <v>3764</v>
      </c>
      <c r="J56" s="6" t="s">
        <v>3523</v>
      </c>
      <c r="K56" s="4" t="s">
        <v>78</v>
      </c>
      <c r="M56" s="4" t="s">
        <v>78</v>
      </c>
      <c r="N56" s="4"/>
      <c r="O56" s="4"/>
      <c r="P56" s="4"/>
      <c r="Q56" s="4"/>
      <c r="R56" s="4"/>
      <c r="S56" s="4"/>
      <c r="T56" s="21"/>
      <c r="U56" s="21"/>
      <c r="V56" s="4"/>
      <c r="W56" s="4"/>
      <c r="X56" s="4"/>
      <c r="Y56" s="4"/>
      <c r="Z56" s="4"/>
      <c r="AA56" s="4"/>
      <c r="AB56" s="4"/>
      <c r="AC56" s="4"/>
      <c r="AD56" s="4"/>
      <c r="AE56" s="21"/>
    </row>
    <row r="57" spans="1:31" hidden="1">
      <c r="B57" s="5" t="s">
        <v>3765</v>
      </c>
      <c r="C57" s="5">
        <v>2021</v>
      </c>
      <c r="D57" s="5" t="s">
        <v>3766</v>
      </c>
      <c r="E57" s="5" t="s">
        <v>3767</v>
      </c>
      <c r="F57" s="5">
        <v>0</v>
      </c>
      <c r="G57" s="5" t="s">
        <v>1259</v>
      </c>
      <c r="H57" s="5" t="s">
        <v>74</v>
      </c>
      <c r="I57" s="5" t="s">
        <v>3768</v>
      </c>
      <c r="J57" s="6" t="s">
        <v>3523</v>
      </c>
      <c r="K57" s="4" t="s">
        <v>78</v>
      </c>
      <c r="M57" s="4" t="s">
        <v>78</v>
      </c>
      <c r="N57" s="4"/>
      <c r="O57" s="4"/>
      <c r="P57" s="4"/>
      <c r="Q57" s="4"/>
      <c r="R57" s="4"/>
      <c r="S57" s="4"/>
      <c r="T57" s="21"/>
      <c r="U57" s="21"/>
      <c r="V57" s="4"/>
      <c r="W57" s="4"/>
      <c r="X57" s="4"/>
      <c r="Y57" s="4"/>
      <c r="Z57" s="4"/>
      <c r="AA57" s="4"/>
      <c r="AB57" s="4"/>
      <c r="AC57" s="4"/>
      <c r="AD57" s="4"/>
      <c r="AE57" s="21"/>
    </row>
    <row r="58" spans="1:31" hidden="1">
      <c r="B58" s="5" t="s">
        <v>3769</v>
      </c>
      <c r="C58" s="5">
        <v>2021</v>
      </c>
      <c r="D58" s="5" t="s">
        <v>3770</v>
      </c>
      <c r="E58" s="5" t="s">
        <v>3771</v>
      </c>
      <c r="F58" s="5">
        <v>0</v>
      </c>
      <c r="G58" s="5" t="s">
        <v>3772</v>
      </c>
      <c r="H58" s="5" t="s">
        <v>74</v>
      </c>
      <c r="I58" s="5" t="s">
        <v>3773</v>
      </c>
      <c r="J58" s="6" t="s">
        <v>3523</v>
      </c>
      <c r="K58" s="4" t="s">
        <v>78</v>
      </c>
      <c r="M58" s="4" t="s">
        <v>78</v>
      </c>
      <c r="N58" s="4"/>
      <c r="O58" s="4"/>
      <c r="P58" s="4"/>
      <c r="Q58" s="4"/>
      <c r="R58" s="4"/>
      <c r="S58" s="4"/>
      <c r="T58" s="21"/>
      <c r="U58" s="21"/>
      <c r="V58" s="4"/>
      <c r="W58" s="4"/>
      <c r="X58" s="4"/>
      <c r="Y58" s="4"/>
      <c r="Z58" s="4"/>
      <c r="AA58" s="4"/>
      <c r="AB58" s="4"/>
      <c r="AC58" s="4"/>
      <c r="AD58" s="4"/>
      <c r="AE58" s="21"/>
    </row>
    <row r="59" spans="1:31" hidden="1">
      <c r="B59" s="5" t="s">
        <v>3774</v>
      </c>
      <c r="C59" s="5">
        <v>2021</v>
      </c>
      <c r="D59" s="5" t="s">
        <v>3775</v>
      </c>
      <c r="E59" s="5" t="s">
        <v>3776</v>
      </c>
      <c r="F59" s="5">
        <v>0</v>
      </c>
      <c r="G59" s="5" t="s">
        <v>3777</v>
      </c>
      <c r="H59" s="5" t="s">
        <v>74</v>
      </c>
      <c r="I59" s="5" t="s">
        <v>3778</v>
      </c>
      <c r="J59" s="6" t="s">
        <v>3523</v>
      </c>
      <c r="K59" s="4" t="s">
        <v>78</v>
      </c>
      <c r="M59" s="4" t="s">
        <v>78</v>
      </c>
      <c r="N59" s="4"/>
      <c r="O59" s="4"/>
      <c r="P59" s="4"/>
      <c r="Q59" s="4"/>
      <c r="R59" s="4"/>
      <c r="S59" s="4"/>
      <c r="T59" s="21"/>
      <c r="U59" s="21"/>
      <c r="V59" s="4"/>
      <c r="W59" s="4"/>
      <c r="X59" s="4"/>
      <c r="Y59" s="4"/>
      <c r="Z59" s="4"/>
      <c r="AA59" s="4"/>
      <c r="AB59" s="4"/>
      <c r="AC59" s="4"/>
      <c r="AD59" s="4"/>
      <c r="AE59" s="21"/>
    </row>
    <row r="60" spans="1:31" hidden="1">
      <c r="B60" s="5" t="s">
        <v>3779</v>
      </c>
      <c r="C60" s="5">
        <v>2021</v>
      </c>
      <c r="D60" s="5" t="s">
        <v>3780</v>
      </c>
      <c r="E60" s="5" t="s">
        <v>3781</v>
      </c>
      <c r="F60" s="5">
        <v>2</v>
      </c>
      <c r="G60" s="5" t="s">
        <v>3782</v>
      </c>
      <c r="H60" s="5" t="s">
        <v>74</v>
      </c>
      <c r="I60" s="5" t="s">
        <v>3783</v>
      </c>
      <c r="J60" s="6" t="s">
        <v>3523</v>
      </c>
      <c r="K60" s="4" t="s">
        <v>78</v>
      </c>
      <c r="M60" s="4" t="s">
        <v>78</v>
      </c>
      <c r="N60" s="4"/>
      <c r="O60" s="4"/>
      <c r="P60" s="4"/>
      <c r="Q60" s="4"/>
      <c r="R60" s="4"/>
      <c r="S60" s="4"/>
      <c r="T60" s="21"/>
      <c r="U60" s="21"/>
      <c r="V60" s="4"/>
      <c r="W60" s="4"/>
      <c r="X60" s="4"/>
      <c r="Y60" s="4"/>
      <c r="Z60" s="4"/>
      <c r="AA60" s="4"/>
      <c r="AB60" s="4"/>
      <c r="AC60" s="4"/>
      <c r="AD60" s="4"/>
      <c r="AE60" s="21"/>
    </row>
    <row r="61" spans="1:31" hidden="1">
      <c r="B61" s="5" t="s">
        <v>3784</v>
      </c>
      <c r="C61" s="5">
        <v>2021</v>
      </c>
      <c r="D61" s="5" t="s">
        <v>3785</v>
      </c>
      <c r="E61" s="5" t="s">
        <v>3786</v>
      </c>
      <c r="F61" s="5">
        <v>0</v>
      </c>
      <c r="G61" s="5" t="s">
        <v>3596</v>
      </c>
      <c r="H61" s="5" t="s">
        <v>74</v>
      </c>
      <c r="I61" s="5" t="s">
        <v>3787</v>
      </c>
      <c r="J61" s="6" t="s">
        <v>3523</v>
      </c>
      <c r="K61" s="4" t="s">
        <v>78</v>
      </c>
      <c r="M61" s="4" t="s">
        <v>78</v>
      </c>
      <c r="N61" s="4"/>
      <c r="O61" s="4"/>
      <c r="P61" s="4"/>
      <c r="Q61" s="4"/>
      <c r="R61" s="4"/>
      <c r="S61" s="4"/>
      <c r="T61" s="21"/>
      <c r="U61" s="21"/>
      <c r="V61" s="4"/>
      <c r="W61" s="4"/>
      <c r="X61" s="4"/>
      <c r="Y61" s="4"/>
      <c r="Z61" s="4"/>
      <c r="AA61" s="4"/>
      <c r="AB61" s="4"/>
      <c r="AC61" s="4"/>
      <c r="AD61" s="4"/>
      <c r="AE61" s="21"/>
    </row>
    <row r="62" spans="1:31" hidden="1">
      <c r="B62" s="5" t="s">
        <v>3788</v>
      </c>
      <c r="C62" s="5">
        <v>2021</v>
      </c>
      <c r="D62" s="5" t="s">
        <v>3789</v>
      </c>
      <c r="E62" s="5" t="s">
        <v>3790</v>
      </c>
      <c r="F62" s="5">
        <v>2</v>
      </c>
      <c r="G62" s="5" t="s">
        <v>1259</v>
      </c>
      <c r="H62" s="5" t="s">
        <v>74</v>
      </c>
      <c r="I62" s="5" t="s">
        <v>3791</v>
      </c>
      <c r="J62" s="6" t="s">
        <v>3523</v>
      </c>
      <c r="K62" s="4" t="s">
        <v>78</v>
      </c>
      <c r="M62" s="4" t="s">
        <v>78</v>
      </c>
      <c r="N62" s="4"/>
      <c r="O62" s="4"/>
      <c r="P62" s="4"/>
      <c r="Q62" s="4"/>
      <c r="R62" s="4"/>
      <c r="S62" s="4"/>
      <c r="T62" s="21"/>
      <c r="U62" s="21"/>
      <c r="V62" s="4"/>
      <c r="W62" s="4"/>
      <c r="X62" s="4"/>
      <c r="Y62" s="4"/>
      <c r="Z62" s="4"/>
      <c r="AA62" s="4"/>
      <c r="AB62" s="4"/>
      <c r="AC62" s="4"/>
      <c r="AD62" s="4"/>
      <c r="AE62" s="21"/>
    </row>
    <row r="63" spans="1:31" hidden="1">
      <c r="B63" s="5" t="s">
        <v>3792</v>
      </c>
      <c r="C63" s="5">
        <v>2021</v>
      </c>
      <c r="D63" s="5" t="s">
        <v>3793</v>
      </c>
      <c r="E63" s="5" t="s">
        <v>3794</v>
      </c>
      <c r="F63" s="5">
        <v>5</v>
      </c>
      <c r="G63" s="5" t="s">
        <v>3795</v>
      </c>
      <c r="H63" s="5" t="s">
        <v>74</v>
      </c>
      <c r="I63" s="5" t="s">
        <v>3796</v>
      </c>
      <c r="J63" s="6" t="s">
        <v>3523</v>
      </c>
      <c r="K63" s="4" t="s">
        <v>78</v>
      </c>
      <c r="M63" s="4" t="s">
        <v>78</v>
      </c>
      <c r="N63" s="4"/>
      <c r="O63" s="4"/>
      <c r="P63" s="4"/>
      <c r="Q63" s="4"/>
      <c r="R63" s="4"/>
      <c r="S63" s="4"/>
      <c r="T63" s="21"/>
      <c r="U63" s="21"/>
      <c r="V63" s="4"/>
      <c r="W63" s="4"/>
      <c r="X63" s="4"/>
      <c r="Y63" s="4"/>
      <c r="Z63" s="4"/>
      <c r="AA63" s="4"/>
      <c r="AB63" s="4"/>
      <c r="AC63" s="4"/>
      <c r="AD63" s="4"/>
      <c r="AE63" s="21"/>
    </row>
    <row r="64" spans="1:31">
      <c r="A64" s="29">
        <v>7</v>
      </c>
      <c r="B64" s="5" t="s">
        <v>3797</v>
      </c>
      <c r="C64" s="5">
        <v>2021</v>
      </c>
      <c r="D64" s="5" t="s">
        <v>3798</v>
      </c>
      <c r="E64" s="5" t="s">
        <v>3799</v>
      </c>
      <c r="F64" s="5">
        <v>8</v>
      </c>
      <c r="G64" s="5" t="s">
        <v>140</v>
      </c>
      <c r="H64" s="5" t="s">
        <v>74</v>
      </c>
      <c r="I64" s="5" t="s">
        <v>3800</v>
      </c>
      <c r="J64" s="6" t="s">
        <v>3523</v>
      </c>
      <c r="K64" s="4" t="s">
        <v>77</v>
      </c>
      <c r="L64" s="4" t="s">
        <v>77</v>
      </c>
      <c r="M64" s="4" t="s">
        <v>78</v>
      </c>
      <c r="N64" s="4" t="s">
        <v>79</v>
      </c>
      <c r="O64" s="4" t="s">
        <v>80</v>
      </c>
      <c r="P64" s="4" t="s">
        <v>119</v>
      </c>
      <c r="Q64" s="4" t="s">
        <v>3801</v>
      </c>
      <c r="R64" s="4"/>
      <c r="S64" s="4"/>
      <c r="T64" s="21"/>
      <c r="U64" s="21"/>
      <c r="V64" s="4" t="s">
        <v>86</v>
      </c>
      <c r="W64" s="4" t="s">
        <v>86</v>
      </c>
      <c r="X64" s="4" t="s">
        <v>86</v>
      </c>
      <c r="Y64" s="4" t="s">
        <v>86</v>
      </c>
      <c r="Z64" s="4" t="s">
        <v>86</v>
      </c>
      <c r="AA64" s="4" t="s">
        <v>86</v>
      </c>
      <c r="AB64" s="4" t="s">
        <v>87</v>
      </c>
      <c r="AC64" s="4" t="s">
        <v>87</v>
      </c>
      <c r="AD64" s="4" t="s">
        <v>86</v>
      </c>
      <c r="AE64" s="4" t="s">
        <v>86</v>
      </c>
    </row>
    <row r="65" spans="2:31" hidden="1">
      <c r="B65" s="5" t="s">
        <v>3802</v>
      </c>
      <c r="C65" s="5">
        <v>2021</v>
      </c>
      <c r="D65" s="5" t="s">
        <v>3803</v>
      </c>
      <c r="E65" s="5" t="s">
        <v>3804</v>
      </c>
      <c r="F65" s="5">
        <v>1</v>
      </c>
      <c r="G65" s="5" t="s">
        <v>3805</v>
      </c>
      <c r="H65" s="5" t="s">
        <v>74</v>
      </c>
      <c r="I65" s="5" t="s">
        <v>3806</v>
      </c>
      <c r="J65" s="6" t="s">
        <v>3523</v>
      </c>
      <c r="K65" s="4" t="s">
        <v>78</v>
      </c>
      <c r="M65" s="4" t="s">
        <v>78</v>
      </c>
      <c r="N65" s="4"/>
      <c r="O65" s="4"/>
      <c r="P65" s="4"/>
      <c r="Q65" s="4"/>
      <c r="R65" s="4"/>
      <c r="S65" s="4"/>
      <c r="T65" s="21"/>
      <c r="U65" s="21"/>
      <c r="V65" s="4"/>
      <c r="W65" s="4"/>
      <c r="X65" s="4"/>
      <c r="Y65" s="4"/>
      <c r="Z65" s="4"/>
      <c r="AA65" s="4"/>
      <c r="AB65" s="4"/>
      <c r="AC65" s="4"/>
      <c r="AD65" s="4"/>
      <c r="AE65" s="21"/>
    </row>
    <row r="66" spans="2:31" hidden="1">
      <c r="B66" s="5" t="s">
        <v>3807</v>
      </c>
      <c r="C66" s="5">
        <v>2021</v>
      </c>
      <c r="D66" s="5" t="s">
        <v>3808</v>
      </c>
      <c r="E66" s="5" t="s">
        <v>3809</v>
      </c>
      <c r="F66" s="5">
        <v>1</v>
      </c>
      <c r="G66" s="5" t="s">
        <v>3810</v>
      </c>
      <c r="H66" s="5" t="s">
        <v>74</v>
      </c>
      <c r="I66" s="5" t="s">
        <v>3811</v>
      </c>
      <c r="J66" s="6" t="s">
        <v>3523</v>
      </c>
      <c r="K66" s="4" t="s">
        <v>78</v>
      </c>
      <c r="M66" s="4" t="s">
        <v>78</v>
      </c>
      <c r="N66" s="4"/>
      <c r="O66" s="4"/>
      <c r="P66" s="4"/>
      <c r="Q66" s="4"/>
      <c r="R66" s="4"/>
      <c r="S66" s="4"/>
      <c r="T66" s="21"/>
      <c r="U66" s="21"/>
      <c r="V66" s="4"/>
      <c r="W66" s="4"/>
      <c r="X66" s="4"/>
      <c r="Y66" s="4"/>
      <c r="Z66" s="4"/>
      <c r="AA66" s="4"/>
      <c r="AB66" s="4"/>
      <c r="AC66" s="4"/>
      <c r="AD66" s="4"/>
      <c r="AE66" s="21"/>
    </row>
    <row r="67" spans="2:31" hidden="1">
      <c r="B67" s="5" t="s">
        <v>3812</v>
      </c>
      <c r="C67" s="5">
        <v>2021</v>
      </c>
      <c r="D67" s="5" t="s">
        <v>3813</v>
      </c>
      <c r="E67" s="5" t="s">
        <v>3814</v>
      </c>
      <c r="F67" s="5">
        <v>0</v>
      </c>
      <c r="G67" s="5" t="s">
        <v>3815</v>
      </c>
      <c r="H67" s="5" t="s">
        <v>74</v>
      </c>
      <c r="I67" s="5" t="s">
        <v>3816</v>
      </c>
      <c r="J67" s="6" t="s">
        <v>3523</v>
      </c>
      <c r="K67" s="4" t="s">
        <v>78</v>
      </c>
      <c r="M67" s="4" t="s">
        <v>78</v>
      </c>
      <c r="N67" s="4"/>
      <c r="O67" s="4"/>
      <c r="P67" s="4"/>
      <c r="Q67" s="4"/>
      <c r="R67" s="4"/>
      <c r="S67" s="4"/>
      <c r="T67" s="21"/>
      <c r="U67" s="21"/>
      <c r="V67" s="4"/>
      <c r="W67" s="4"/>
      <c r="X67" s="4"/>
      <c r="Y67" s="4"/>
      <c r="Z67" s="4"/>
      <c r="AA67" s="4"/>
      <c r="AB67" s="4"/>
      <c r="AC67" s="4"/>
      <c r="AD67" s="4"/>
      <c r="AE67" s="21"/>
    </row>
    <row r="68" spans="2:31" hidden="1">
      <c r="B68" s="5" t="s">
        <v>3817</v>
      </c>
      <c r="C68" s="5">
        <v>2021</v>
      </c>
      <c r="D68" s="5" t="s">
        <v>3818</v>
      </c>
      <c r="E68" s="5" t="s">
        <v>3819</v>
      </c>
      <c r="F68" s="5">
        <v>0</v>
      </c>
      <c r="G68" s="5" t="s">
        <v>3820</v>
      </c>
      <c r="H68" s="5" t="s">
        <v>74</v>
      </c>
      <c r="I68" s="5" t="s">
        <v>3821</v>
      </c>
      <c r="J68" s="6" t="s">
        <v>3523</v>
      </c>
      <c r="K68" s="4" t="s">
        <v>78</v>
      </c>
      <c r="M68" s="4" t="s">
        <v>78</v>
      </c>
      <c r="N68" s="4"/>
      <c r="O68" s="4"/>
      <c r="P68" s="4"/>
      <c r="Q68" s="4"/>
      <c r="R68" s="4"/>
      <c r="S68" s="4"/>
      <c r="T68" s="21"/>
      <c r="U68" s="21"/>
      <c r="V68" s="4"/>
      <c r="W68" s="4"/>
      <c r="X68" s="4"/>
      <c r="Y68" s="4"/>
      <c r="Z68" s="4"/>
      <c r="AA68" s="4"/>
      <c r="AB68" s="4"/>
      <c r="AC68" s="4"/>
      <c r="AD68" s="4"/>
      <c r="AE68" s="21"/>
    </row>
    <row r="69" spans="2:31" hidden="1">
      <c r="B69" s="5" t="s">
        <v>3822</v>
      </c>
      <c r="C69" s="5">
        <v>2021</v>
      </c>
      <c r="D69" s="5" t="s">
        <v>3823</v>
      </c>
      <c r="E69" s="5" t="s">
        <v>3824</v>
      </c>
      <c r="F69" s="5">
        <v>0</v>
      </c>
      <c r="G69" s="5" t="s">
        <v>196</v>
      </c>
      <c r="H69" s="5" t="s">
        <v>74</v>
      </c>
      <c r="I69" s="5" t="s">
        <v>3825</v>
      </c>
      <c r="J69" s="6" t="s">
        <v>3523</v>
      </c>
      <c r="K69" s="4" t="s">
        <v>77</v>
      </c>
      <c r="L69" s="4" t="s">
        <v>78</v>
      </c>
      <c r="M69" s="4" t="s">
        <v>78</v>
      </c>
      <c r="N69" s="4"/>
      <c r="O69" s="4"/>
      <c r="P69" s="4"/>
      <c r="Q69" s="4"/>
      <c r="R69" s="4"/>
      <c r="S69" s="4"/>
      <c r="T69" s="21"/>
      <c r="U69" s="21"/>
      <c r="V69" s="4"/>
      <c r="W69" s="4"/>
      <c r="X69" s="4"/>
      <c r="Y69" s="4"/>
      <c r="Z69" s="4"/>
      <c r="AA69" s="4"/>
      <c r="AB69" s="4"/>
      <c r="AC69" s="4"/>
      <c r="AD69" s="4"/>
      <c r="AE69" s="21"/>
    </row>
    <row r="70" spans="2:31" hidden="1">
      <c r="B70" s="5" t="s">
        <v>3826</v>
      </c>
      <c r="C70" s="5">
        <v>2021</v>
      </c>
      <c r="D70" s="5" t="s">
        <v>3827</v>
      </c>
      <c r="E70" s="5" t="s">
        <v>3828</v>
      </c>
      <c r="F70" s="5">
        <v>0</v>
      </c>
      <c r="G70" s="5" t="s">
        <v>3829</v>
      </c>
      <c r="H70" s="5" t="s">
        <v>74</v>
      </c>
      <c r="I70" s="5" t="s">
        <v>3830</v>
      </c>
      <c r="J70" s="6" t="s">
        <v>3523</v>
      </c>
      <c r="K70" s="4" t="s">
        <v>78</v>
      </c>
      <c r="M70" s="4" t="s">
        <v>78</v>
      </c>
      <c r="N70" s="4"/>
      <c r="O70" s="4"/>
      <c r="P70" s="4"/>
      <c r="Q70" s="4"/>
      <c r="R70" s="4"/>
      <c r="S70" s="4"/>
      <c r="T70" s="21"/>
      <c r="U70" s="21"/>
      <c r="V70" s="4"/>
      <c r="W70" s="4"/>
      <c r="X70" s="4"/>
      <c r="Y70" s="4"/>
      <c r="Z70" s="4"/>
      <c r="AA70" s="4"/>
      <c r="AB70" s="4"/>
      <c r="AC70" s="4"/>
      <c r="AD70" s="4"/>
      <c r="AE70" s="21"/>
    </row>
    <row r="71" spans="2:31" hidden="1">
      <c r="B71" s="5" t="s">
        <v>3831</v>
      </c>
      <c r="C71" s="5">
        <v>2021</v>
      </c>
      <c r="D71" s="5" t="s">
        <v>3832</v>
      </c>
      <c r="E71" s="5" t="s">
        <v>3833</v>
      </c>
      <c r="F71" s="5">
        <v>6</v>
      </c>
      <c r="G71" s="5" t="s">
        <v>3772</v>
      </c>
      <c r="H71" s="5" t="s">
        <v>74</v>
      </c>
      <c r="I71" s="5" t="s">
        <v>3834</v>
      </c>
      <c r="J71" s="6" t="s">
        <v>3523</v>
      </c>
      <c r="K71" s="4" t="s">
        <v>78</v>
      </c>
      <c r="M71" s="4" t="s">
        <v>78</v>
      </c>
      <c r="N71" s="4"/>
      <c r="O71" s="4"/>
      <c r="P71" s="4"/>
      <c r="Q71" s="4"/>
      <c r="R71" s="4"/>
      <c r="S71" s="4"/>
      <c r="T71" s="21"/>
      <c r="U71" s="21"/>
      <c r="V71" s="4"/>
      <c r="W71" s="4"/>
      <c r="X71" s="4"/>
      <c r="Y71" s="4"/>
      <c r="Z71" s="4"/>
      <c r="AA71" s="4"/>
      <c r="AB71" s="4"/>
      <c r="AC71" s="4"/>
      <c r="AD71" s="4"/>
      <c r="AE71" s="21"/>
    </row>
    <row r="72" spans="2:31" hidden="1">
      <c r="B72" s="5" t="s">
        <v>3835</v>
      </c>
      <c r="C72" s="5">
        <v>2021</v>
      </c>
      <c r="D72" s="5" t="s">
        <v>3836</v>
      </c>
      <c r="E72" s="5" t="s">
        <v>3837</v>
      </c>
      <c r="F72" s="5">
        <v>2</v>
      </c>
      <c r="G72" s="5" t="s">
        <v>3578</v>
      </c>
      <c r="H72" s="5" t="s">
        <v>74</v>
      </c>
      <c r="I72" s="5" t="s">
        <v>3838</v>
      </c>
      <c r="J72" s="6" t="s">
        <v>3523</v>
      </c>
      <c r="K72" s="4" t="s">
        <v>78</v>
      </c>
      <c r="M72" s="4" t="s">
        <v>78</v>
      </c>
      <c r="N72" s="4"/>
      <c r="O72" s="4"/>
      <c r="P72" s="4"/>
      <c r="Q72" s="4"/>
      <c r="R72" s="4"/>
      <c r="S72" s="4"/>
      <c r="T72" s="21"/>
      <c r="U72" s="21"/>
      <c r="V72" s="4"/>
      <c r="W72" s="4"/>
      <c r="X72" s="4"/>
      <c r="Y72" s="4"/>
      <c r="Z72" s="4"/>
      <c r="AA72" s="4"/>
      <c r="AB72" s="4"/>
      <c r="AC72" s="4"/>
      <c r="AD72" s="4"/>
      <c r="AE72" s="21"/>
    </row>
    <row r="73" spans="2:31" hidden="1">
      <c r="B73" s="5" t="s">
        <v>3839</v>
      </c>
      <c r="C73" s="5" t="s">
        <v>757</v>
      </c>
      <c r="D73" s="5" t="s">
        <v>3840</v>
      </c>
      <c r="E73" s="5" t="s">
        <v>3841</v>
      </c>
      <c r="F73" s="5">
        <v>2</v>
      </c>
      <c r="G73" s="5" t="s">
        <v>3842</v>
      </c>
      <c r="H73" s="5" t="s">
        <v>74</v>
      </c>
      <c r="I73" s="5" t="s">
        <v>3843</v>
      </c>
      <c r="J73" s="6" t="s">
        <v>3523</v>
      </c>
      <c r="K73" s="4" t="s">
        <v>78</v>
      </c>
      <c r="M73" s="4" t="s">
        <v>78</v>
      </c>
      <c r="N73" s="4"/>
      <c r="O73" s="4"/>
      <c r="P73" s="4"/>
      <c r="Q73" s="4"/>
      <c r="R73" s="4"/>
      <c r="S73" s="4"/>
      <c r="T73" s="21"/>
      <c r="U73" s="21"/>
      <c r="V73" s="4"/>
      <c r="W73" s="4"/>
      <c r="X73" s="4"/>
      <c r="Y73" s="4"/>
      <c r="Z73" s="4"/>
      <c r="AA73" s="4"/>
      <c r="AB73" s="4"/>
      <c r="AC73" s="4"/>
      <c r="AD73" s="4"/>
      <c r="AE73" s="21"/>
    </row>
    <row r="74" spans="2:31" hidden="1">
      <c r="B74" s="5" t="s">
        <v>3844</v>
      </c>
      <c r="C74" s="5">
        <v>2021</v>
      </c>
      <c r="D74" s="5" t="s">
        <v>3845</v>
      </c>
      <c r="E74" s="5" t="s">
        <v>3846</v>
      </c>
      <c r="F74" s="5">
        <v>3</v>
      </c>
      <c r="G74" s="5" t="s">
        <v>859</v>
      </c>
      <c r="H74" s="5" t="s">
        <v>74</v>
      </c>
      <c r="I74" s="5" t="s">
        <v>3847</v>
      </c>
      <c r="J74" s="6" t="s">
        <v>3523</v>
      </c>
      <c r="K74" s="4" t="s">
        <v>78</v>
      </c>
      <c r="M74" s="4" t="s">
        <v>78</v>
      </c>
      <c r="N74" s="4"/>
      <c r="O74" s="4"/>
      <c r="P74" s="4"/>
      <c r="Q74" s="4"/>
      <c r="R74" s="4"/>
      <c r="S74" s="4"/>
      <c r="T74" s="21"/>
      <c r="U74" s="21"/>
      <c r="V74" s="4"/>
      <c r="W74" s="4"/>
      <c r="X74" s="4"/>
      <c r="Y74" s="4"/>
      <c r="Z74" s="4"/>
      <c r="AA74" s="4"/>
      <c r="AB74" s="4"/>
      <c r="AC74" s="4"/>
      <c r="AD74" s="4"/>
      <c r="AE74" s="21"/>
    </row>
    <row r="75" spans="2:31" hidden="1">
      <c r="B75" s="5" t="s">
        <v>3848</v>
      </c>
      <c r="C75" s="5">
        <v>2021</v>
      </c>
      <c r="D75" s="5" t="s">
        <v>3849</v>
      </c>
      <c r="E75" s="5" t="s">
        <v>3850</v>
      </c>
      <c r="F75" s="5">
        <v>2</v>
      </c>
      <c r="G75" s="5" t="s">
        <v>3851</v>
      </c>
      <c r="H75" s="5" t="s">
        <v>74</v>
      </c>
      <c r="I75" s="5" t="s">
        <v>3852</v>
      </c>
      <c r="J75" s="6" t="s">
        <v>3523</v>
      </c>
      <c r="K75" s="4" t="s">
        <v>78</v>
      </c>
      <c r="M75" s="4" t="s">
        <v>78</v>
      </c>
      <c r="N75" s="4"/>
      <c r="O75" s="4"/>
      <c r="P75" s="4"/>
      <c r="Q75" s="4"/>
      <c r="R75" s="4"/>
      <c r="S75" s="4"/>
      <c r="T75" s="21"/>
      <c r="U75" s="21"/>
      <c r="V75" s="4"/>
      <c r="W75" s="4"/>
      <c r="X75" s="4"/>
      <c r="Y75" s="4"/>
      <c r="Z75" s="4"/>
      <c r="AA75" s="4"/>
      <c r="AB75" s="4"/>
      <c r="AC75" s="4"/>
      <c r="AD75" s="4"/>
      <c r="AE75" s="21"/>
    </row>
    <row r="76" spans="2:31" hidden="1">
      <c r="B76" s="5" t="s">
        <v>3853</v>
      </c>
      <c r="C76" s="5">
        <v>2021</v>
      </c>
      <c r="D76" s="5" t="s">
        <v>3854</v>
      </c>
      <c r="E76" s="5" t="s">
        <v>3855</v>
      </c>
      <c r="F76" s="5">
        <v>3</v>
      </c>
      <c r="G76" s="5" t="s">
        <v>3722</v>
      </c>
      <c r="H76" s="5" t="s">
        <v>74</v>
      </c>
      <c r="I76" s="5" t="s">
        <v>3856</v>
      </c>
      <c r="J76" s="6" t="s">
        <v>3523</v>
      </c>
      <c r="K76" s="4" t="s">
        <v>78</v>
      </c>
      <c r="M76" s="4" t="s">
        <v>78</v>
      </c>
      <c r="N76" s="4"/>
      <c r="O76" s="4"/>
      <c r="P76" s="4"/>
      <c r="Q76" s="4"/>
      <c r="R76" s="4"/>
      <c r="S76" s="4"/>
      <c r="T76" s="21"/>
      <c r="U76" s="21"/>
      <c r="V76" s="4"/>
      <c r="W76" s="4"/>
      <c r="X76" s="4"/>
      <c r="Y76" s="4"/>
      <c r="Z76" s="4"/>
      <c r="AA76" s="4"/>
      <c r="AB76" s="4"/>
      <c r="AC76" s="4"/>
      <c r="AD76" s="4"/>
      <c r="AE76" s="21"/>
    </row>
    <row r="77" spans="2:31" hidden="1">
      <c r="B77" s="5" t="s">
        <v>3857</v>
      </c>
      <c r="C77" s="5">
        <v>2021</v>
      </c>
      <c r="D77" s="5" t="s">
        <v>3858</v>
      </c>
      <c r="E77" s="5" t="s">
        <v>3859</v>
      </c>
      <c r="F77" s="5">
        <v>3</v>
      </c>
      <c r="G77" s="5" t="s">
        <v>1259</v>
      </c>
      <c r="H77" s="5" t="s">
        <v>74</v>
      </c>
      <c r="I77" s="5" t="s">
        <v>3860</v>
      </c>
      <c r="J77" s="6" t="s">
        <v>3523</v>
      </c>
      <c r="K77" s="4" t="s">
        <v>78</v>
      </c>
      <c r="M77" s="4" t="s">
        <v>78</v>
      </c>
      <c r="N77" s="4"/>
      <c r="O77" s="4"/>
      <c r="P77" s="4"/>
      <c r="Q77" s="4"/>
      <c r="R77" s="4"/>
      <c r="S77" s="4"/>
      <c r="T77" s="21"/>
      <c r="U77" s="21"/>
      <c r="V77" s="4"/>
      <c r="W77" s="4"/>
      <c r="X77" s="4"/>
      <c r="Y77" s="4"/>
      <c r="Z77" s="4"/>
      <c r="AA77" s="4"/>
      <c r="AB77" s="4"/>
      <c r="AC77" s="4"/>
      <c r="AD77" s="4"/>
      <c r="AE77" s="21"/>
    </row>
    <row r="78" spans="2:31" hidden="1">
      <c r="B78" s="5" t="s">
        <v>3861</v>
      </c>
      <c r="C78" s="5">
        <v>2021</v>
      </c>
      <c r="D78" s="5" t="s">
        <v>3862</v>
      </c>
      <c r="E78" s="5" t="s">
        <v>3863</v>
      </c>
      <c r="F78" s="5">
        <v>1</v>
      </c>
      <c r="G78" s="5" t="s">
        <v>3864</v>
      </c>
      <c r="H78" s="5" t="s">
        <v>74</v>
      </c>
      <c r="I78" s="5" t="s">
        <v>3865</v>
      </c>
      <c r="J78" s="6" t="s">
        <v>3523</v>
      </c>
      <c r="K78" s="4" t="s">
        <v>78</v>
      </c>
      <c r="M78" s="4" t="s">
        <v>78</v>
      </c>
      <c r="N78" s="4"/>
      <c r="O78" s="4"/>
      <c r="P78" s="4"/>
      <c r="Q78" s="4"/>
      <c r="R78" s="4"/>
      <c r="S78" s="4"/>
      <c r="T78" s="21"/>
      <c r="U78" s="21"/>
      <c r="V78" s="4"/>
      <c r="W78" s="4"/>
      <c r="X78" s="4"/>
      <c r="Y78" s="4"/>
      <c r="Z78" s="4"/>
      <c r="AA78" s="4"/>
      <c r="AB78" s="4"/>
      <c r="AC78" s="4"/>
      <c r="AD78" s="4"/>
      <c r="AE78" s="21"/>
    </row>
    <row r="79" spans="2:31" hidden="1">
      <c r="B79" s="5" t="s">
        <v>3866</v>
      </c>
      <c r="C79" s="5">
        <v>2021</v>
      </c>
      <c r="D79" s="5" t="s">
        <v>3867</v>
      </c>
      <c r="E79" s="5" t="s">
        <v>3868</v>
      </c>
      <c r="F79" s="5">
        <v>3</v>
      </c>
      <c r="G79" s="5" t="s">
        <v>1259</v>
      </c>
      <c r="H79" s="5" t="s">
        <v>74</v>
      </c>
      <c r="I79" s="5" t="s">
        <v>3869</v>
      </c>
      <c r="J79" s="6" t="s">
        <v>3523</v>
      </c>
      <c r="K79" s="4" t="s">
        <v>78</v>
      </c>
      <c r="M79" s="4" t="s">
        <v>78</v>
      </c>
      <c r="N79" s="4"/>
      <c r="O79" s="4"/>
      <c r="P79" s="4"/>
      <c r="Q79" s="4"/>
      <c r="R79" s="4"/>
      <c r="S79" s="4"/>
      <c r="T79" s="21"/>
      <c r="U79" s="21"/>
      <c r="V79" s="4"/>
      <c r="W79" s="4"/>
      <c r="X79" s="4"/>
      <c r="Y79" s="4"/>
      <c r="Z79" s="4"/>
      <c r="AA79" s="4"/>
      <c r="AB79" s="4"/>
      <c r="AC79" s="4"/>
      <c r="AD79" s="4"/>
      <c r="AE79" s="21"/>
    </row>
    <row r="80" spans="2:31" hidden="1">
      <c r="B80" s="5" t="s">
        <v>3870</v>
      </c>
      <c r="C80" s="5">
        <v>2021</v>
      </c>
      <c r="D80" s="5" t="s">
        <v>3871</v>
      </c>
      <c r="E80" s="5" t="s">
        <v>3872</v>
      </c>
      <c r="F80" s="5">
        <v>1</v>
      </c>
      <c r="G80" s="5" t="s">
        <v>3795</v>
      </c>
      <c r="H80" s="5" t="s">
        <v>74</v>
      </c>
      <c r="I80" s="5" t="s">
        <v>3873</v>
      </c>
      <c r="J80" s="6" t="s">
        <v>3523</v>
      </c>
      <c r="K80" s="4" t="s">
        <v>78</v>
      </c>
      <c r="M80" s="4" t="s">
        <v>78</v>
      </c>
      <c r="N80" s="4"/>
      <c r="O80" s="4"/>
      <c r="P80" s="4"/>
      <c r="Q80" s="4"/>
      <c r="R80" s="4"/>
      <c r="S80" s="4"/>
      <c r="T80" s="21"/>
      <c r="U80" s="21"/>
      <c r="V80" s="4"/>
      <c r="W80" s="4"/>
      <c r="X80" s="4"/>
      <c r="Y80" s="4"/>
      <c r="Z80" s="4"/>
      <c r="AA80" s="4"/>
      <c r="AB80" s="4"/>
      <c r="AC80" s="4"/>
      <c r="AD80" s="4"/>
      <c r="AE80" s="21"/>
    </row>
    <row r="81" spans="2:31" hidden="1">
      <c r="B81" s="5" t="s">
        <v>3874</v>
      </c>
      <c r="C81" s="5">
        <v>2021</v>
      </c>
      <c r="D81" s="5" t="s">
        <v>3875</v>
      </c>
      <c r="E81" s="5" t="s">
        <v>3876</v>
      </c>
      <c r="F81" s="5">
        <v>2</v>
      </c>
      <c r="G81" s="5" t="s">
        <v>3877</v>
      </c>
      <c r="H81" s="5" t="s">
        <v>74</v>
      </c>
      <c r="I81" s="5" t="s">
        <v>3878</v>
      </c>
      <c r="J81" s="6" t="s">
        <v>3523</v>
      </c>
      <c r="K81" s="4" t="s">
        <v>78</v>
      </c>
      <c r="M81" s="4" t="s">
        <v>78</v>
      </c>
      <c r="N81" s="4"/>
      <c r="O81" s="4"/>
      <c r="P81" s="4"/>
      <c r="Q81" s="4"/>
      <c r="R81" s="4"/>
      <c r="S81" s="4"/>
      <c r="T81" s="21"/>
      <c r="U81" s="21"/>
      <c r="V81" s="4"/>
      <c r="W81" s="4"/>
      <c r="X81" s="4"/>
      <c r="Y81" s="4"/>
      <c r="Z81" s="4"/>
      <c r="AA81" s="4"/>
      <c r="AB81" s="4"/>
      <c r="AC81" s="4"/>
      <c r="AD81" s="4"/>
      <c r="AE81" s="21"/>
    </row>
    <row r="82" spans="2:31" hidden="1">
      <c r="B82" s="5" t="s">
        <v>881</v>
      </c>
      <c r="C82" s="5">
        <v>2021</v>
      </c>
      <c r="D82" s="5" t="s">
        <v>882</v>
      </c>
      <c r="E82" s="5" t="s">
        <v>883</v>
      </c>
      <c r="F82" s="5">
        <v>8</v>
      </c>
      <c r="G82" s="5" t="s">
        <v>140</v>
      </c>
      <c r="H82" s="5" t="s">
        <v>74</v>
      </c>
      <c r="I82" s="5" t="s">
        <v>884</v>
      </c>
      <c r="J82" s="6" t="s">
        <v>3523</v>
      </c>
      <c r="K82" s="4" t="s">
        <v>78</v>
      </c>
      <c r="M82" s="4" t="s">
        <v>78</v>
      </c>
      <c r="N82" s="4"/>
      <c r="O82" s="4"/>
      <c r="P82" s="4"/>
      <c r="Q82" s="4"/>
      <c r="R82" s="4"/>
      <c r="S82" s="4"/>
      <c r="T82" s="21"/>
      <c r="U82" s="21"/>
      <c r="V82" s="4"/>
      <c r="W82" s="4"/>
      <c r="X82" s="4"/>
      <c r="Y82" s="4"/>
      <c r="Z82" s="4"/>
      <c r="AA82" s="4"/>
      <c r="AB82" s="4"/>
      <c r="AC82" s="4"/>
      <c r="AD82" s="4"/>
      <c r="AE82" s="21"/>
    </row>
    <row r="83" spans="2:31" hidden="1">
      <c r="B83" s="5" t="s">
        <v>3879</v>
      </c>
      <c r="C83" s="5">
        <v>2021</v>
      </c>
      <c r="D83" s="5" t="s">
        <v>3880</v>
      </c>
      <c r="E83" s="5" t="s">
        <v>3881</v>
      </c>
      <c r="F83" s="5">
        <v>0</v>
      </c>
      <c r="G83" s="5" t="s">
        <v>220</v>
      </c>
      <c r="H83" s="5" t="s">
        <v>74</v>
      </c>
      <c r="I83" s="5" t="s">
        <v>3882</v>
      </c>
      <c r="J83" s="6" t="s">
        <v>3523</v>
      </c>
      <c r="K83" s="4" t="s">
        <v>78</v>
      </c>
      <c r="M83" s="4" t="s">
        <v>78</v>
      </c>
      <c r="N83" s="4"/>
      <c r="O83" s="4"/>
      <c r="P83" s="4"/>
      <c r="Q83" s="4"/>
      <c r="R83" s="4"/>
      <c r="S83" s="4"/>
      <c r="T83" s="21"/>
      <c r="U83" s="21"/>
      <c r="V83" s="4"/>
      <c r="W83" s="4"/>
      <c r="X83" s="4"/>
      <c r="Y83" s="4"/>
      <c r="Z83" s="4"/>
      <c r="AA83" s="4"/>
      <c r="AB83" s="4"/>
      <c r="AC83" s="4"/>
      <c r="AD83" s="4"/>
      <c r="AE83" s="21"/>
    </row>
    <row r="84" spans="2:31" hidden="1">
      <c r="B84" s="5" t="s">
        <v>3883</v>
      </c>
      <c r="C84" s="5">
        <v>2021</v>
      </c>
      <c r="D84" s="5" t="s">
        <v>3884</v>
      </c>
      <c r="E84" s="5" t="s">
        <v>3885</v>
      </c>
      <c r="F84" s="5">
        <v>1</v>
      </c>
      <c r="G84" s="5" t="s">
        <v>3886</v>
      </c>
      <c r="H84" s="5" t="s">
        <v>74</v>
      </c>
      <c r="I84" s="5" t="s">
        <v>757</v>
      </c>
      <c r="J84" s="6" t="s">
        <v>3523</v>
      </c>
      <c r="K84" s="4" t="s">
        <v>78</v>
      </c>
      <c r="M84" s="4" t="s">
        <v>78</v>
      </c>
      <c r="N84" s="4"/>
      <c r="O84" s="4"/>
      <c r="P84" s="4"/>
      <c r="Q84" s="4"/>
      <c r="R84" s="4"/>
      <c r="S84" s="4"/>
      <c r="T84" s="21"/>
      <c r="U84" s="21"/>
      <c r="V84" s="4"/>
      <c r="W84" s="4"/>
      <c r="X84" s="4"/>
      <c r="Y84" s="4"/>
      <c r="Z84" s="4"/>
      <c r="AA84" s="4"/>
      <c r="AB84" s="4"/>
      <c r="AC84" s="4"/>
      <c r="AD84" s="4"/>
      <c r="AE84" s="21"/>
    </row>
    <row r="85" spans="2:31" hidden="1">
      <c r="B85" s="5" t="s">
        <v>3887</v>
      </c>
      <c r="C85" s="5">
        <v>2021</v>
      </c>
      <c r="D85" s="5" t="s">
        <v>3888</v>
      </c>
      <c r="E85" s="5" t="s">
        <v>3889</v>
      </c>
      <c r="F85" s="5">
        <v>0</v>
      </c>
      <c r="G85" s="5" t="s">
        <v>3890</v>
      </c>
      <c r="H85" s="5" t="s">
        <v>74</v>
      </c>
      <c r="I85" s="5" t="s">
        <v>3891</v>
      </c>
      <c r="J85" s="6" t="s">
        <v>3523</v>
      </c>
      <c r="K85" s="4" t="s">
        <v>78</v>
      </c>
      <c r="M85" s="4" t="s">
        <v>78</v>
      </c>
      <c r="N85" s="4"/>
      <c r="O85" s="4"/>
      <c r="P85" s="4"/>
      <c r="Q85" s="4"/>
      <c r="R85" s="4"/>
      <c r="S85" s="4"/>
      <c r="T85" s="21"/>
      <c r="U85" s="21"/>
      <c r="V85" s="4"/>
      <c r="W85" s="4"/>
      <c r="X85" s="4"/>
      <c r="Y85" s="4"/>
      <c r="Z85" s="4"/>
      <c r="AA85" s="4"/>
      <c r="AB85" s="4"/>
      <c r="AC85" s="4"/>
      <c r="AD85" s="4"/>
      <c r="AE85" s="21"/>
    </row>
    <row r="86" spans="2:31" hidden="1">
      <c r="B86" s="5" t="s">
        <v>3892</v>
      </c>
      <c r="C86" s="5">
        <v>2021</v>
      </c>
      <c r="D86" s="5" t="s">
        <v>3893</v>
      </c>
      <c r="E86" s="5" t="s">
        <v>3894</v>
      </c>
      <c r="F86" s="5">
        <v>0</v>
      </c>
      <c r="G86" s="5" t="s">
        <v>3895</v>
      </c>
      <c r="H86" s="5" t="s">
        <v>74</v>
      </c>
      <c r="I86" s="5" t="s">
        <v>3896</v>
      </c>
      <c r="J86" s="6" t="s">
        <v>3523</v>
      </c>
      <c r="K86" s="4" t="s">
        <v>78</v>
      </c>
      <c r="M86" s="4" t="s">
        <v>78</v>
      </c>
      <c r="N86" s="4"/>
      <c r="O86" s="4"/>
      <c r="P86" s="4"/>
      <c r="Q86" s="4"/>
      <c r="R86" s="4"/>
      <c r="S86" s="4"/>
      <c r="T86" s="21"/>
      <c r="U86" s="21"/>
      <c r="V86" s="4"/>
      <c r="W86" s="4"/>
      <c r="X86" s="4"/>
      <c r="Y86" s="4"/>
      <c r="Z86" s="4"/>
      <c r="AA86" s="4"/>
      <c r="AB86" s="4"/>
      <c r="AC86" s="4"/>
      <c r="AD86" s="4"/>
      <c r="AE86" s="21"/>
    </row>
    <row r="87" spans="2:31" hidden="1">
      <c r="B87" s="5" t="s">
        <v>3897</v>
      </c>
      <c r="C87" s="5">
        <v>2021</v>
      </c>
      <c r="D87" s="5" t="s">
        <v>3898</v>
      </c>
      <c r="E87" s="5" t="s">
        <v>3899</v>
      </c>
      <c r="F87" s="5">
        <v>9</v>
      </c>
      <c r="G87" s="5" t="s">
        <v>3900</v>
      </c>
      <c r="H87" s="5" t="s">
        <v>74</v>
      </c>
      <c r="I87" s="5" t="s">
        <v>3901</v>
      </c>
      <c r="J87" s="6" t="s">
        <v>3523</v>
      </c>
      <c r="K87" s="4" t="s">
        <v>78</v>
      </c>
      <c r="M87" s="4" t="s">
        <v>78</v>
      </c>
      <c r="N87" s="4"/>
      <c r="O87" s="4"/>
      <c r="P87" s="4"/>
      <c r="Q87" s="4"/>
      <c r="R87" s="4"/>
      <c r="S87" s="4"/>
      <c r="T87" s="21"/>
      <c r="U87" s="21"/>
      <c r="V87" s="4"/>
      <c r="W87" s="4"/>
      <c r="X87" s="4"/>
      <c r="Y87" s="4"/>
      <c r="Z87" s="4"/>
      <c r="AA87" s="4"/>
      <c r="AB87" s="4"/>
      <c r="AC87" s="4"/>
      <c r="AD87" s="4"/>
      <c r="AE87" s="21"/>
    </row>
    <row r="88" spans="2:31" hidden="1">
      <c r="B88" s="5" t="s">
        <v>3902</v>
      </c>
      <c r="C88" s="5">
        <v>2021</v>
      </c>
      <c r="D88" s="5" t="s">
        <v>3903</v>
      </c>
      <c r="E88" s="5" t="s">
        <v>3904</v>
      </c>
      <c r="F88" s="5">
        <v>3</v>
      </c>
      <c r="G88" s="5" t="s">
        <v>2033</v>
      </c>
      <c r="H88" s="5" t="s">
        <v>74</v>
      </c>
      <c r="I88" s="5" t="s">
        <v>3905</v>
      </c>
      <c r="J88" s="6" t="s">
        <v>3523</v>
      </c>
      <c r="K88" s="4" t="s">
        <v>77</v>
      </c>
      <c r="L88" s="4" t="s">
        <v>78</v>
      </c>
      <c r="M88" s="4" t="s">
        <v>78</v>
      </c>
      <c r="N88" s="4"/>
      <c r="O88" s="4"/>
      <c r="P88" s="4"/>
      <c r="Q88" s="4"/>
      <c r="R88" s="4"/>
      <c r="S88" s="4"/>
      <c r="T88" s="21"/>
      <c r="U88" s="21"/>
      <c r="V88" s="4"/>
      <c r="W88" s="4"/>
      <c r="X88" s="4"/>
      <c r="Y88" s="4"/>
      <c r="Z88" s="4"/>
      <c r="AA88" s="4"/>
      <c r="AB88" s="4"/>
      <c r="AC88" s="4"/>
      <c r="AD88" s="4"/>
      <c r="AE88" s="21"/>
    </row>
    <row r="89" spans="2:31" hidden="1">
      <c r="B89" s="5" t="s">
        <v>3906</v>
      </c>
      <c r="C89" s="5">
        <v>2021</v>
      </c>
      <c r="D89" s="5" t="s">
        <v>3907</v>
      </c>
      <c r="E89" s="5" t="s">
        <v>3908</v>
      </c>
      <c r="F89" s="5">
        <v>1</v>
      </c>
      <c r="G89" s="5" t="s">
        <v>713</v>
      </c>
      <c r="H89" s="5" t="s">
        <v>74</v>
      </c>
      <c r="I89" s="5" t="s">
        <v>3909</v>
      </c>
      <c r="J89" s="6" t="s">
        <v>3523</v>
      </c>
      <c r="K89" s="4" t="s">
        <v>78</v>
      </c>
      <c r="M89" s="4" t="s">
        <v>78</v>
      </c>
      <c r="N89" s="4"/>
      <c r="O89" s="4"/>
      <c r="P89" s="4"/>
      <c r="Q89" s="4"/>
      <c r="R89" s="4"/>
      <c r="S89" s="4"/>
      <c r="T89" s="21"/>
      <c r="U89" s="21"/>
      <c r="V89" s="4"/>
      <c r="W89" s="4"/>
      <c r="X89" s="4"/>
      <c r="Y89" s="4"/>
      <c r="Z89" s="4"/>
      <c r="AA89" s="4"/>
      <c r="AB89" s="4"/>
      <c r="AC89" s="4"/>
      <c r="AD89" s="4"/>
      <c r="AE89" s="21"/>
    </row>
    <row r="90" spans="2:31" hidden="1">
      <c r="B90" s="5" t="s">
        <v>2101</v>
      </c>
      <c r="C90" s="5">
        <v>2021</v>
      </c>
      <c r="D90" s="5" t="s">
        <v>2102</v>
      </c>
      <c r="E90" s="5" t="s">
        <v>2103</v>
      </c>
      <c r="F90" s="5">
        <v>1</v>
      </c>
      <c r="G90" s="5" t="s">
        <v>2104</v>
      </c>
      <c r="H90" s="5" t="s">
        <v>74</v>
      </c>
      <c r="I90" s="5" t="s">
        <v>2105</v>
      </c>
      <c r="J90" s="6" t="s">
        <v>3523</v>
      </c>
      <c r="K90" s="4" t="s">
        <v>78</v>
      </c>
      <c r="M90" s="4" t="s">
        <v>78</v>
      </c>
      <c r="N90" s="4"/>
      <c r="O90" s="4"/>
      <c r="P90" s="4"/>
      <c r="Q90" s="4"/>
      <c r="R90" s="4"/>
      <c r="S90" s="4"/>
      <c r="T90" s="21"/>
      <c r="U90" s="21"/>
      <c r="V90" s="4"/>
      <c r="W90" s="4"/>
      <c r="X90" s="4"/>
      <c r="Y90" s="4"/>
      <c r="Z90" s="4"/>
      <c r="AA90" s="4"/>
      <c r="AB90" s="4"/>
      <c r="AC90" s="4"/>
      <c r="AD90" s="4"/>
      <c r="AE90" s="21"/>
    </row>
    <row r="91" spans="2:31" hidden="1">
      <c r="B91" s="5" t="s">
        <v>3910</v>
      </c>
      <c r="C91" s="5">
        <v>2021</v>
      </c>
      <c r="D91" s="5" t="s">
        <v>3911</v>
      </c>
      <c r="E91" s="5" t="s">
        <v>3912</v>
      </c>
      <c r="F91" s="5">
        <v>6</v>
      </c>
      <c r="G91" s="5" t="s">
        <v>3913</v>
      </c>
      <c r="H91" s="5" t="s">
        <v>74</v>
      </c>
      <c r="I91" s="5" t="s">
        <v>3914</v>
      </c>
      <c r="J91" s="6" t="s">
        <v>3523</v>
      </c>
      <c r="K91" s="4" t="s">
        <v>78</v>
      </c>
      <c r="M91" s="4" t="s">
        <v>78</v>
      </c>
      <c r="N91" s="4"/>
      <c r="O91" s="4"/>
      <c r="P91" s="4"/>
      <c r="Q91" s="4"/>
      <c r="R91" s="4"/>
      <c r="S91" s="4"/>
      <c r="T91" s="21"/>
      <c r="U91" s="21"/>
      <c r="V91" s="4"/>
      <c r="W91" s="4"/>
      <c r="X91" s="4"/>
      <c r="Y91" s="4"/>
      <c r="Z91" s="4"/>
      <c r="AA91" s="4"/>
      <c r="AB91" s="4"/>
      <c r="AC91" s="4"/>
      <c r="AD91" s="4"/>
      <c r="AE91" s="21"/>
    </row>
    <row r="92" spans="2:31" hidden="1">
      <c r="B92" s="5" t="s">
        <v>3915</v>
      </c>
      <c r="C92" s="5">
        <v>2020</v>
      </c>
      <c r="D92" s="5" t="s">
        <v>3916</v>
      </c>
      <c r="E92" s="5" t="s">
        <v>3917</v>
      </c>
      <c r="F92" s="5">
        <v>7</v>
      </c>
      <c r="G92" s="5" t="s">
        <v>3777</v>
      </c>
      <c r="H92" s="5" t="s">
        <v>74</v>
      </c>
      <c r="I92" s="5" t="s">
        <v>3918</v>
      </c>
      <c r="J92" s="6" t="s">
        <v>3523</v>
      </c>
      <c r="K92" s="4" t="s">
        <v>78</v>
      </c>
      <c r="M92" s="4" t="s">
        <v>78</v>
      </c>
      <c r="N92" s="4"/>
      <c r="O92" s="4"/>
      <c r="P92" s="4"/>
      <c r="Q92" s="4"/>
      <c r="R92" s="4"/>
      <c r="S92" s="4"/>
      <c r="T92" s="21"/>
      <c r="U92" s="21"/>
      <c r="V92" s="4"/>
      <c r="W92" s="4"/>
      <c r="X92" s="4"/>
      <c r="Y92" s="4"/>
      <c r="Z92" s="4"/>
      <c r="AA92" s="4"/>
      <c r="AB92" s="4"/>
      <c r="AC92" s="4"/>
      <c r="AD92" s="4"/>
      <c r="AE92" s="21"/>
    </row>
    <row r="93" spans="2:31" hidden="1">
      <c r="B93" s="5" t="s">
        <v>3919</v>
      </c>
      <c r="C93" s="5">
        <v>2020</v>
      </c>
      <c r="D93" s="5" t="s">
        <v>3920</v>
      </c>
      <c r="E93" s="5" t="s">
        <v>3921</v>
      </c>
      <c r="F93" s="5">
        <v>1</v>
      </c>
      <c r="G93" s="5" t="s">
        <v>3922</v>
      </c>
      <c r="H93" s="5" t="s">
        <v>74</v>
      </c>
      <c r="I93" s="5" t="s">
        <v>3923</v>
      </c>
      <c r="J93" s="6" t="s">
        <v>3523</v>
      </c>
      <c r="K93" s="4" t="s">
        <v>78</v>
      </c>
      <c r="M93" s="4" t="s">
        <v>78</v>
      </c>
      <c r="N93" s="4"/>
      <c r="O93" s="4"/>
      <c r="P93" s="4"/>
      <c r="Q93" s="4"/>
      <c r="R93" s="4"/>
      <c r="S93" s="4"/>
      <c r="T93" s="21"/>
      <c r="U93" s="21"/>
      <c r="V93" s="4"/>
      <c r="W93" s="4"/>
      <c r="X93" s="4"/>
      <c r="Y93" s="4"/>
      <c r="Z93" s="4"/>
      <c r="AA93" s="4"/>
      <c r="AB93" s="4"/>
      <c r="AC93" s="4"/>
      <c r="AD93" s="4"/>
      <c r="AE93" s="21"/>
    </row>
    <row r="94" spans="2:31" hidden="1">
      <c r="B94" s="5" t="s">
        <v>3924</v>
      </c>
      <c r="C94" s="5">
        <v>2020</v>
      </c>
      <c r="D94" s="5" t="s">
        <v>3925</v>
      </c>
      <c r="E94" s="5" t="s">
        <v>3926</v>
      </c>
      <c r="F94" s="5">
        <v>7</v>
      </c>
      <c r="G94" s="5" t="s">
        <v>3927</v>
      </c>
      <c r="H94" s="5" t="s">
        <v>74</v>
      </c>
      <c r="I94" s="5" t="s">
        <v>3928</v>
      </c>
      <c r="J94" s="6" t="s">
        <v>3523</v>
      </c>
      <c r="K94" s="4" t="s">
        <v>78</v>
      </c>
      <c r="M94" s="4" t="s">
        <v>78</v>
      </c>
      <c r="N94" s="4"/>
      <c r="O94" s="4"/>
      <c r="P94" s="4"/>
      <c r="Q94" s="4"/>
      <c r="R94" s="4"/>
      <c r="S94" s="4"/>
      <c r="T94" s="21"/>
      <c r="U94" s="21"/>
      <c r="V94" s="4"/>
      <c r="W94" s="4"/>
      <c r="X94" s="4"/>
      <c r="Y94" s="4"/>
      <c r="Z94" s="4"/>
      <c r="AA94" s="4"/>
      <c r="AB94" s="4"/>
      <c r="AC94" s="4"/>
      <c r="AD94" s="4"/>
      <c r="AE94" s="21"/>
    </row>
    <row r="95" spans="2:31" hidden="1">
      <c r="B95" s="5" t="s">
        <v>3929</v>
      </c>
      <c r="C95" s="5">
        <v>2020</v>
      </c>
      <c r="D95" s="5" t="s">
        <v>3930</v>
      </c>
      <c r="E95" s="5" t="s">
        <v>3931</v>
      </c>
      <c r="F95" s="5">
        <v>3</v>
      </c>
      <c r="G95" s="5" t="s">
        <v>3932</v>
      </c>
      <c r="H95" s="5" t="s">
        <v>74</v>
      </c>
      <c r="I95" s="5" t="s">
        <v>3933</v>
      </c>
      <c r="J95" s="6" t="s">
        <v>3523</v>
      </c>
      <c r="K95" s="4" t="s">
        <v>78</v>
      </c>
      <c r="M95" s="4" t="s">
        <v>78</v>
      </c>
      <c r="N95" s="4"/>
      <c r="O95" s="4"/>
      <c r="P95" s="4"/>
      <c r="Q95" s="4"/>
      <c r="R95" s="4"/>
      <c r="S95" s="4"/>
      <c r="T95" s="21"/>
      <c r="U95" s="21"/>
      <c r="V95" s="4"/>
      <c r="W95" s="4"/>
      <c r="X95" s="4"/>
      <c r="Y95" s="4"/>
      <c r="Z95" s="4"/>
      <c r="AA95" s="4"/>
      <c r="AB95" s="4"/>
      <c r="AC95" s="4"/>
      <c r="AD95" s="4"/>
      <c r="AE95" s="21"/>
    </row>
    <row r="96" spans="2:31" hidden="1">
      <c r="B96" s="5" t="s">
        <v>3934</v>
      </c>
      <c r="C96" s="5">
        <v>2020</v>
      </c>
      <c r="D96" s="5" t="s">
        <v>3935</v>
      </c>
      <c r="E96" s="5" t="s">
        <v>3936</v>
      </c>
      <c r="F96" s="5">
        <v>7</v>
      </c>
      <c r="G96" s="5" t="s">
        <v>1259</v>
      </c>
      <c r="H96" s="5" t="s">
        <v>74</v>
      </c>
      <c r="I96" s="5" t="s">
        <v>3937</v>
      </c>
      <c r="J96" s="6" t="s">
        <v>3523</v>
      </c>
      <c r="K96" s="4" t="s">
        <v>78</v>
      </c>
      <c r="M96" s="4" t="s">
        <v>78</v>
      </c>
      <c r="N96" s="4"/>
      <c r="O96" s="4"/>
      <c r="P96" s="4"/>
      <c r="Q96" s="4"/>
      <c r="R96" s="4"/>
      <c r="S96" s="4"/>
      <c r="T96" s="21"/>
      <c r="U96" s="21"/>
      <c r="V96" s="4"/>
      <c r="W96" s="4"/>
      <c r="X96" s="4"/>
      <c r="Y96" s="4"/>
      <c r="Z96" s="4"/>
      <c r="AA96" s="4"/>
      <c r="AB96" s="4"/>
      <c r="AC96" s="4"/>
      <c r="AD96" s="4"/>
      <c r="AE96" s="21"/>
    </row>
    <row r="97" spans="1:31" hidden="1">
      <c r="B97" s="5" t="s">
        <v>3938</v>
      </c>
      <c r="C97" s="5">
        <v>2020</v>
      </c>
      <c r="D97" s="5" t="s">
        <v>3939</v>
      </c>
      <c r="E97" s="5" t="s">
        <v>3940</v>
      </c>
      <c r="F97" s="5">
        <v>0</v>
      </c>
      <c r="G97" s="5" t="s">
        <v>3941</v>
      </c>
      <c r="H97" s="5" t="s">
        <v>74</v>
      </c>
      <c r="I97" s="5" t="s">
        <v>3942</v>
      </c>
      <c r="J97" s="6" t="s">
        <v>3523</v>
      </c>
      <c r="K97" s="4" t="s">
        <v>77</v>
      </c>
      <c r="L97" s="4" t="s">
        <v>78</v>
      </c>
      <c r="M97" s="4" t="s">
        <v>78</v>
      </c>
      <c r="N97" s="4"/>
      <c r="O97" s="4"/>
      <c r="P97" s="4"/>
      <c r="Q97" s="4"/>
      <c r="R97" s="4"/>
      <c r="S97" s="4"/>
      <c r="T97" s="21"/>
      <c r="U97" s="21"/>
      <c r="V97" s="4"/>
      <c r="W97" s="4"/>
      <c r="X97" s="4"/>
      <c r="Y97" s="4"/>
      <c r="Z97" s="4"/>
      <c r="AA97" s="4"/>
      <c r="AB97" s="4"/>
      <c r="AC97" s="4"/>
      <c r="AD97" s="4"/>
      <c r="AE97" s="21"/>
    </row>
    <row r="98" spans="1:31" hidden="1">
      <c r="B98" s="5" t="s">
        <v>3943</v>
      </c>
      <c r="C98" s="5">
        <v>2020</v>
      </c>
      <c r="D98" s="5" t="s">
        <v>3944</v>
      </c>
      <c r="E98" s="5" t="s">
        <v>3945</v>
      </c>
      <c r="F98" s="5">
        <v>2</v>
      </c>
      <c r="G98" s="5" t="s">
        <v>3946</v>
      </c>
      <c r="H98" s="5" t="s">
        <v>74</v>
      </c>
      <c r="I98" s="5" t="s">
        <v>3947</v>
      </c>
      <c r="J98" s="6" t="s">
        <v>3523</v>
      </c>
      <c r="K98" s="4" t="s">
        <v>78</v>
      </c>
      <c r="M98" s="4" t="s">
        <v>78</v>
      </c>
      <c r="N98" s="4"/>
      <c r="O98" s="4"/>
      <c r="P98" s="4"/>
      <c r="Q98" s="4"/>
      <c r="R98" s="4"/>
      <c r="S98" s="4"/>
      <c r="T98" s="21"/>
      <c r="U98" s="21"/>
      <c r="V98" s="4"/>
      <c r="W98" s="4"/>
      <c r="X98" s="4"/>
      <c r="Y98" s="4"/>
      <c r="Z98" s="4"/>
      <c r="AA98" s="4"/>
      <c r="AB98" s="4"/>
      <c r="AC98" s="4"/>
      <c r="AD98" s="4"/>
      <c r="AE98" s="21"/>
    </row>
    <row r="99" spans="1:31" hidden="1">
      <c r="B99" s="5" t="s">
        <v>3948</v>
      </c>
      <c r="C99" s="5">
        <v>2020</v>
      </c>
      <c r="D99" s="5" t="s">
        <v>3949</v>
      </c>
      <c r="E99" s="5" t="s">
        <v>3950</v>
      </c>
      <c r="F99" s="5">
        <v>9</v>
      </c>
      <c r="G99" s="5" t="s">
        <v>3951</v>
      </c>
      <c r="H99" s="5" t="s">
        <v>74</v>
      </c>
      <c r="I99" s="5" t="s">
        <v>3952</v>
      </c>
      <c r="J99" s="6" t="s">
        <v>3523</v>
      </c>
      <c r="K99" s="4" t="s">
        <v>78</v>
      </c>
      <c r="M99" s="4" t="s">
        <v>78</v>
      </c>
      <c r="N99" s="4"/>
      <c r="O99" s="4"/>
      <c r="P99" s="4"/>
      <c r="Q99" s="4"/>
      <c r="R99" s="4"/>
      <c r="S99" s="4"/>
      <c r="T99" s="21"/>
      <c r="U99" s="21"/>
      <c r="V99" s="4"/>
      <c r="W99" s="4"/>
      <c r="X99" s="4"/>
      <c r="Y99" s="4"/>
      <c r="Z99" s="4"/>
      <c r="AA99" s="4"/>
      <c r="AB99" s="4"/>
      <c r="AC99" s="4"/>
      <c r="AD99" s="4"/>
      <c r="AE99" s="21"/>
    </row>
    <row r="100" spans="1:31" hidden="1">
      <c r="B100" s="5" t="s">
        <v>3953</v>
      </c>
      <c r="C100" s="5">
        <v>2020</v>
      </c>
      <c r="D100" s="5" t="s">
        <v>3954</v>
      </c>
      <c r="E100" s="5" t="s">
        <v>3955</v>
      </c>
      <c r="F100" s="5">
        <v>10</v>
      </c>
      <c r="G100" s="5" t="s">
        <v>859</v>
      </c>
      <c r="H100" s="5" t="s">
        <v>74</v>
      </c>
      <c r="I100" s="5" t="s">
        <v>3956</v>
      </c>
      <c r="J100" s="6" t="s">
        <v>3523</v>
      </c>
      <c r="K100" s="4" t="s">
        <v>78</v>
      </c>
      <c r="M100" s="4" t="s">
        <v>78</v>
      </c>
      <c r="N100" s="4"/>
      <c r="O100" s="4"/>
      <c r="P100" s="4"/>
      <c r="Q100" s="4"/>
      <c r="R100" s="4"/>
      <c r="S100" s="4"/>
      <c r="T100" s="21"/>
      <c r="U100" s="21"/>
      <c r="V100" s="4"/>
      <c r="W100" s="4"/>
      <c r="X100" s="4"/>
      <c r="Y100" s="4"/>
      <c r="Z100" s="4"/>
      <c r="AA100" s="4"/>
      <c r="AB100" s="4"/>
      <c r="AC100" s="4"/>
      <c r="AD100" s="4"/>
      <c r="AE100" s="21"/>
    </row>
    <row r="101" spans="1:31" hidden="1">
      <c r="B101" s="5" t="s">
        <v>3957</v>
      </c>
      <c r="C101" s="5">
        <v>2020</v>
      </c>
      <c r="D101" s="5" t="s">
        <v>3958</v>
      </c>
      <c r="E101" s="5" t="s">
        <v>3959</v>
      </c>
      <c r="F101" s="5">
        <v>1</v>
      </c>
      <c r="G101" s="5" t="s">
        <v>341</v>
      </c>
      <c r="H101" s="5" t="s">
        <v>74</v>
      </c>
      <c r="I101" s="5" t="s">
        <v>3960</v>
      </c>
      <c r="J101" s="6" t="s">
        <v>3523</v>
      </c>
      <c r="K101" s="4" t="s">
        <v>78</v>
      </c>
      <c r="M101" s="4" t="s">
        <v>78</v>
      </c>
      <c r="N101" s="4"/>
      <c r="O101" s="4"/>
      <c r="P101" s="4"/>
      <c r="Q101" s="4"/>
      <c r="R101" s="4"/>
      <c r="S101" s="4"/>
      <c r="T101" s="21"/>
      <c r="U101" s="21"/>
      <c r="V101" s="4"/>
      <c r="W101" s="4"/>
      <c r="X101" s="4"/>
      <c r="Y101" s="4"/>
      <c r="Z101" s="4"/>
      <c r="AA101" s="4"/>
      <c r="AB101" s="4"/>
      <c r="AC101" s="4"/>
      <c r="AD101" s="4"/>
      <c r="AE101" s="21"/>
    </row>
    <row r="102" spans="1:31" hidden="1">
      <c r="B102" s="5" t="s">
        <v>3961</v>
      </c>
      <c r="C102" s="5">
        <v>2020</v>
      </c>
      <c r="D102" s="5" t="s">
        <v>3962</v>
      </c>
      <c r="E102" s="5" t="s">
        <v>3963</v>
      </c>
      <c r="F102" s="5">
        <v>5</v>
      </c>
      <c r="G102" s="5" t="s">
        <v>3964</v>
      </c>
      <c r="H102" s="5" t="s">
        <v>74</v>
      </c>
      <c r="I102" s="5" t="s">
        <v>3965</v>
      </c>
      <c r="J102" s="6" t="s">
        <v>3523</v>
      </c>
      <c r="K102" s="4" t="s">
        <v>77</v>
      </c>
      <c r="L102" s="4" t="s">
        <v>78</v>
      </c>
      <c r="M102" s="4" t="s">
        <v>78</v>
      </c>
      <c r="N102" s="4"/>
      <c r="O102" s="4"/>
      <c r="P102" s="4"/>
      <c r="Q102" s="4"/>
      <c r="R102" s="4"/>
      <c r="S102" s="4"/>
      <c r="T102" s="21"/>
      <c r="U102" s="21"/>
      <c r="V102" s="4"/>
      <c r="W102" s="4"/>
      <c r="X102" s="4"/>
      <c r="Y102" s="4"/>
      <c r="Z102" s="4"/>
      <c r="AA102" s="4"/>
      <c r="AB102" s="4"/>
      <c r="AC102" s="4"/>
      <c r="AD102" s="4"/>
      <c r="AE102" s="21"/>
    </row>
    <row r="103" spans="1:31">
      <c r="A103" s="29">
        <v>8</v>
      </c>
      <c r="B103" s="5" t="s">
        <v>3966</v>
      </c>
      <c r="C103" s="5">
        <v>2020</v>
      </c>
      <c r="D103" s="5" t="s">
        <v>3967</v>
      </c>
      <c r="E103" s="5" t="s">
        <v>3968</v>
      </c>
      <c r="F103" s="5">
        <v>11</v>
      </c>
      <c r="G103" s="5" t="s">
        <v>290</v>
      </c>
      <c r="H103" s="5" t="s">
        <v>74</v>
      </c>
      <c r="I103" s="5" t="s">
        <v>3969</v>
      </c>
      <c r="J103" s="6" t="s">
        <v>3523</v>
      </c>
      <c r="K103" s="4" t="s">
        <v>77</v>
      </c>
      <c r="L103" s="4" t="s">
        <v>77</v>
      </c>
      <c r="M103" s="4" t="s">
        <v>78</v>
      </c>
      <c r="N103" s="4" t="s">
        <v>79</v>
      </c>
      <c r="O103" s="4" t="s">
        <v>156</v>
      </c>
      <c r="P103" s="4" t="s">
        <v>119</v>
      </c>
      <c r="Q103" s="4"/>
      <c r="R103" s="4"/>
      <c r="S103" s="4" t="s">
        <v>3970</v>
      </c>
      <c r="T103" s="21"/>
      <c r="U103" s="21"/>
      <c r="V103" s="4" t="s">
        <v>86</v>
      </c>
      <c r="W103" s="4" t="s">
        <v>86</v>
      </c>
      <c r="X103" s="4" t="s">
        <v>86</v>
      </c>
      <c r="Y103" s="4" t="s">
        <v>86</v>
      </c>
      <c r="Z103" s="4" t="s">
        <v>86</v>
      </c>
      <c r="AA103" s="4" t="s">
        <v>86</v>
      </c>
      <c r="AB103" s="4" t="s">
        <v>86</v>
      </c>
      <c r="AC103" s="4" t="s">
        <v>88</v>
      </c>
      <c r="AD103" s="4" t="s">
        <v>86</v>
      </c>
      <c r="AE103" s="4" t="s">
        <v>86</v>
      </c>
    </row>
    <row r="104" spans="1:31" hidden="1">
      <c r="B104" s="5" t="s">
        <v>3971</v>
      </c>
      <c r="C104" s="5">
        <v>2020</v>
      </c>
      <c r="D104" s="5" t="s">
        <v>3972</v>
      </c>
      <c r="E104" s="5" t="s">
        <v>3973</v>
      </c>
      <c r="F104" s="5">
        <v>45</v>
      </c>
      <c r="G104" s="5" t="s">
        <v>1691</v>
      </c>
      <c r="H104" s="5" t="s">
        <v>74</v>
      </c>
      <c r="I104" s="5" t="s">
        <v>3974</v>
      </c>
      <c r="J104" s="6" t="s">
        <v>3523</v>
      </c>
      <c r="K104" s="4" t="s">
        <v>78</v>
      </c>
      <c r="M104" s="4" t="s">
        <v>78</v>
      </c>
      <c r="N104" s="4"/>
      <c r="O104" s="4"/>
      <c r="P104" s="4"/>
      <c r="Q104" s="4"/>
      <c r="R104" s="4"/>
      <c r="S104" s="4"/>
      <c r="T104" s="21"/>
      <c r="U104" s="21"/>
      <c r="V104" s="4"/>
      <c r="W104" s="4"/>
      <c r="X104" s="4"/>
      <c r="Y104" s="4"/>
      <c r="Z104" s="4"/>
      <c r="AA104" s="4"/>
      <c r="AB104" s="4"/>
      <c r="AC104" s="4"/>
      <c r="AD104" s="4"/>
      <c r="AE104" s="21"/>
    </row>
    <row r="105" spans="1:31" hidden="1">
      <c r="B105" s="5" t="s">
        <v>3975</v>
      </c>
      <c r="C105" s="5">
        <v>2021</v>
      </c>
      <c r="D105" s="5" t="s">
        <v>3976</v>
      </c>
      <c r="E105" s="5" t="s">
        <v>3977</v>
      </c>
      <c r="F105" s="5">
        <v>8</v>
      </c>
      <c r="G105" s="5" t="s">
        <v>220</v>
      </c>
      <c r="H105" s="5" t="s">
        <v>74</v>
      </c>
      <c r="I105" s="5" t="s">
        <v>3978</v>
      </c>
      <c r="J105" s="6" t="s">
        <v>3523</v>
      </c>
      <c r="K105" s="4" t="s">
        <v>78</v>
      </c>
      <c r="M105" s="4" t="s">
        <v>78</v>
      </c>
      <c r="N105" s="4"/>
      <c r="O105" s="4"/>
      <c r="P105" s="4"/>
      <c r="Q105" s="4"/>
      <c r="R105" s="4"/>
      <c r="S105" s="4"/>
      <c r="T105" s="21"/>
      <c r="U105" s="21"/>
      <c r="V105" s="4"/>
      <c r="W105" s="4"/>
      <c r="X105" s="4"/>
      <c r="Y105" s="4"/>
      <c r="Z105" s="4"/>
      <c r="AA105" s="4"/>
      <c r="AB105" s="4"/>
      <c r="AC105" s="4"/>
      <c r="AD105" s="4"/>
      <c r="AE105" s="21"/>
    </row>
    <row r="106" spans="1:31" hidden="1">
      <c r="B106" s="5" t="s">
        <v>3979</v>
      </c>
      <c r="C106" s="5">
        <v>2020</v>
      </c>
      <c r="D106" s="5" t="s">
        <v>3980</v>
      </c>
      <c r="E106" s="5" t="s">
        <v>3981</v>
      </c>
      <c r="F106" s="5">
        <v>2</v>
      </c>
      <c r="G106" s="5" t="s">
        <v>3630</v>
      </c>
      <c r="H106" s="5" t="s">
        <v>74</v>
      </c>
      <c r="I106" s="5" t="s">
        <v>3982</v>
      </c>
      <c r="J106" s="6" t="s">
        <v>3523</v>
      </c>
      <c r="K106" s="4" t="s">
        <v>78</v>
      </c>
      <c r="M106" s="4" t="s">
        <v>78</v>
      </c>
      <c r="N106" s="4"/>
      <c r="O106" s="4"/>
      <c r="P106" s="4"/>
      <c r="Q106" s="4"/>
      <c r="R106" s="4"/>
      <c r="S106" s="4"/>
      <c r="T106" s="21"/>
      <c r="U106" s="21"/>
      <c r="V106" s="4"/>
      <c r="W106" s="4"/>
      <c r="X106" s="4"/>
      <c r="Y106" s="4"/>
      <c r="Z106" s="4"/>
      <c r="AA106" s="4"/>
      <c r="AB106" s="4"/>
      <c r="AC106" s="4"/>
      <c r="AD106" s="4"/>
      <c r="AE106" s="21"/>
    </row>
    <row r="107" spans="1:31" hidden="1">
      <c r="B107" s="5" t="s">
        <v>938</v>
      </c>
      <c r="C107" s="5">
        <v>2020</v>
      </c>
      <c r="D107" s="5" t="s">
        <v>939</v>
      </c>
      <c r="E107" s="5" t="s">
        <v>940</v>
      </c>
      <c r="F107" s="5">
        <v>14</v>
      </c>
      <c r="G107" s="5" t="s">
        <v>277</v>
      </c>
      <c r="H107" s="5" t="s">
        <v>74</v>
      </c>
      <c r="I107" s="5" t="s">
        <v>941</v>
      </c>
      <c r="J107" s="6" t="s">
        <v>3523</v>
      </c>
      <c r="K107" s="4" t="s">
        <v>78</v>
      </c>
      <c r="M107" s="4" t="s">
        <v>78</v>
      </c>
      <c r="N107" s="4"/>
      <c r="O107" s="4"/>
      <c r="P107" s="4"/>
      <c r="Q107" s="4"/>
      <c r="R107" s="4"/>
      <c r="S107" s="4"/>
      <c r="T107" s="21"/>
      <c r="U107" s="21"/>
      <c r="V107" s="4"/>
      <c r="W107" s="4"/>
      <c r="X107" s="4"/>
      <c r="Y107" s="4"/>
      <c r="Z107" s="4"/>
      <c r="AA107" s="4"/>
      <c r="AB107" s="4"/>
      <c r="AC107" s="4"/>
      <c r="AD107" s="4"/>
      <c r="AE107" s="21"/>
    </row>
    <row r="108" spans="1:31" hidden="1">
      <c r="B108" s="5" t="s">
        <v>3983</v>
      </c>
      <c r="C108" s="5">
        <v>2020</v>
      </c>
      <c r="D108" s="5" t="s">
        <v>3984</v>
      </c>
      <c r="E108" s="5" t="s">
        <v>3985</v>
      </c>
      <c r="F108" s="5">
        <v>7</v>
      </c>
      <c r="G108" s="5" t="s">
        <v>277</v>
      </c>
      <c r="H108" s="5" t="s">
        <v>74</v>
      </c>
      <c r="I108" s="5" t="s">
        <v>3986</v>
      </c>
      <c r="J108" s="6" t="s">
        <v>3523</v>
      </c>
      <c r="K108" s="4" t="s">
        <v>78</v>
      </c>
      <c r="M108" s="4" t="s">
        <v>78</v>
      </c>
      <c r="N108" s="4"/>
      <c r="O108" s="4"/>
      <c r="P108" s="4"/>
      <c r="Q108" s="4"/>
      <c r="R108" s="4"/>
      <c r="S108" s="4"/>
      <c r="T108" s="21"/>
      <c r="U108" s="21"/>
      <c r="V108" s="4"/>
      <c r="W108" s="4"/>
      <c r="X108" s="4"/>
      <c r="Y108" s="4"/>
      <c r="Z108" s="4"/>
      <c r="AA108" s="4"/>
      <c r="AB108" s="4"/>
      <c r="AC108" s="4"/>
      <c r="AD108" s="4"/>
      <c r="AE108" s="21"/>
    </row>
    <row r="109" spans="1:31" hidden="1">
      <c r="B109" s="5" t="s">
        <v>3987</v>
      </c>
      <c r="C109" s="5">
        <v>2020</v>
      </c>
      <c r="D109" s="5" t="s">
        <v>3988</v>
      </c>
      <c r="E109" s="5" t="s">
        <v>3989</v>
      </c>
      <c r="F109" s="5">
        <v>1</v>
      </c>
      <c r="G109" s="5" t="s">
        <v>92</v>
      </c>
      <c r="H109" s="5" t="s">
        <v>74</v>
      </c>
      <c r="I109" s="5" t="s">
        <v>3990</v>
      </c>
      <c r="J109" s="6" t="s">
        <v>3523</v>
      </c>
      <c r="K109" s="4" t="s">
        <v>78</v>
      </c>
      <c r="M109" s="4" t="s">
        <v>78</v>
      </c>
      <c r="N109" s="4"/>
      <c r="O109" s="4"/>
      <c r="P109" s="4"/>
      <c r="Q109" s="4"/>
      <c r="R109" s="4"/>
      <c r="S109" s="4"/>
      <c r="T109" s="21"/>
      <c r="U109" s="21"/>
      <c r="V109" s="4"/>
      <c r="W109" s="4"/>
      <c r="X109" s="4"/>
      <c r="Y109" s="4"/>
      <c r="Z109" s="4"/>
      <c r="AA109" s="4"/>
      <c r="AB109" s="4"/>
      <c r="AC109" s="4"/>
      <c r="AD109" s="4"/>
      <c r="AE109" s="21"/>
    </row>
    <row r="110" spans="1:31" hidden="1">
      <c r="B110" s="5" t="s">
        <v>946</v>
      </c>
      <c r="C110" s="5">
        <v>2020</v>
      </c>
      <c r="D110" s="5" t="s">
        <v>947</v>
      </c>
      <c r="E110" s="5" t="s">
        <v>948</v>
      </c>
      <c r="F110" s="5">
        <v>2</v>
      </c>
      <c r="G110" s="5" t="s">
        <v>196</v>
      </c>
      <c r="H110" s="5" t="s">
        <v>74</v>
      </c>
      <c r="I110" s="5" t="s">
        <v>949</v>
      </c>
      <c r="J110" s="6" t="s">
        <v>3523</v>
      </c>
      <c r="K110" s="4" t="s">
        <v>78</v>
      </c>
      <c r="M110" s="4" t="s">
        <v>78</v>
      </c>
      <c r="N110" s="4"/>
      <c r="O110" s="4"/>
      <c r="P110" s="4"/>
      <c r="Q110" s="4"/>
      <c r="R110" s="4"/>
      <c r="S110" s="4"/>
      <c r="T110" s="21"/>
      <c r="U110" s="21"/>
      <c r="V110" s="4"/>
      <c r="W110" s="4"/>
      <c r="X110" s="4"/>
      <c r="Y110" s="4"/>
      <c r="Z110" s="4"/>
      <c r="AA110" s="4"/>
      <c r="AB110" s="4"/>
      <c r="AC110" s="4"/>
      <c r="AD110" s="4"/>
      <c r="AE110" s="21"/>
    </row>
    <row r="111" spans="1:31" hidden="1">
      <c r="B111" s="5" t="s">
        <v>3991</v>
      </c>
      <c r="C111" s="5">
        <v>2020</v>
      </c>
      <c r="D111" s="5" t="s">
        <v>3992</v>
      </c>
      <c r="E111" s="5" t="s">
        <v>3993</v>
      </c>
      <c r="F111" s="5">
        <v>4</v>
      </c>
      <c r="G111" s="5" t="s">
        <v>3572</v>
      </c>
      <c r="H111" s="5" t="s">
        <v>74</v>
      </c>
      <c r="I111" s="5" t="s">
        <v>3994</v>
      </c>
      <c r="J111" s="6" t="s">
        <v>3523</v>
      </c>
      <c r="K111" s="4" t="s">
        <v>78</v>
      </c>
      <c r="M111" s="4" t="s">
        <v>78</v>
      </c>
      <c r="N111" s="4"/>
      <c r="O111" s="4"/>
      <c r="P111" s="4"/>
      <c r="Q111" s="4"/>
      <c r="R111" s="4"/>
      <c r="S111" s="4"/>
      <c r="T111" s="21"/>
      <c r="U111" s="21"/>
      <c r="V111" s="4"/>
      <c r="W111" s="4"/>
      <c r="X111" s="4"/>
      <c r="Y111" s="4"/>
      <c r="Z111" s="4"/>
      <c r="AA111" s="4"/>
      <c r="AB111" s="4"/>
      <c r="AC111" s="4"/>
      <c r="AD111" s="4"/>
      <c r="AE111" s="21"/>
    </row>
    <row r="112" spans="1:31" hidden="1">
      <c r="B112" s="5" t="s">
        <v>3995</v>
      </c>
      <c r="C112" s="5">
        <v>2021</v>
      </c>
      <c r="D112" s="5" t="s">
        <v>3996</v>
      </c>
      <c r="E112" s="5" t="s">
        <v>3997</v>
      </c>
      <c r="F112" s="5">
        <v>0</v>
      </c>
      <c r="G112" s="5" t="s">
        <v>799</v>
      </c>
      <c r="H112" s="5" t="s">
        <v>74</v>
      </c>
      <c r="I112" s="5" t="s">
        <v>3998</v>
      </c>
      <c r="J112" s="6" t="s">
        <v>3523</v>
      </c>
      <c r="K112" s="4" t="s">
        <v>77</v>
      </c>
      <c r="L112" s="4" t="s">
        <v>78</v>
      </c>
      <c r="M112" s="4" t="s">
        <v>78</v>
      </c>
      <c r="N112" s="4"/>
      <c r="O112" s="4"/>
      <c r="P112" s="4"/>
      <c r="Q112" s="4"/>
      <c r="R112" s="4"/>
      <c r="S112" s="4"/>
      <c r="T112" s="21"/>
      <c r="U112" s="21"/>
      <c r="V112" s="4"/>
      <c r="W112" s="4"/>
      <c r="X112" s="4"/>
      <c r="Y112" s="4"/>
      <c r="Z112" s="4"/>
      <c r="AA112" s="4"/>
      <c r="AB112" s="4"/>
      <c r="AC112" s="4"/>
      <c r="AD112" s="4"/>
      <c r="AE112" s="21"/>
    </row>
    <row r="113" spans="2:31" hidden="1">
      <c r="B113" s="5" t="s">
        <v>3999</v>
      </c>
      <c r="C113" s="5">
        <v>2020</v>
      </c>
      <c r="D113" s="5" t="s">
        <v>4000</v>
      </c>
      <c r="E113" s="5" t="s">
        <v>4001</v>
      </c>
      <c r="F113" s="5">
        <v>26</v>
      </c>
      <c r="G113" s="5" t="s">
        <v>4002</v>
      </c>
      <c r="H113" s="5" t="s">
        <v>74</v>
      </c>
      <c r="I113" s="5" t="s">
        <v>4003</v>
      </c>
      <c r="J113" s="6" t="s">
        <v>3523</v>
      </c>
      <c r="K113" s="4" t="s">
        <v>78</v>
      </c>
      <c r="M113" s="4" t="s">
        <v>78</v>
      </c>
      <c r="N113" s="4"/>
      <c r="O113" s="4"/>
      <c r="P113" s="4"/>
      <c r="Q113" s="4"/>
      <c r="R113" s="4"/>
      <c r="S113" s="4"/>
      <c r="T113" s="21"/>
      <c r="U113" s="21"/>
      <c r="V113" s="4"/>
      <c r="W113" s="4"/>
      <c r="X113" s="4"/>
      <c r="Y113" s="4"/>
      <c r="Z113" s="4"/>
      <c r="AA113" s="4"/>
      <c r="AB113" s="4"/>
      <c r="AC113" s="4"/>
      <c r="AD113" s="4"/>
      <c r="AE113" s="21"/>
    </row>
    <row r="114" spans="2:31" hidden="1">
      <c r="B114" s="5" t="s">
        <v>4004</v>
      </c>
      <c r="C114" s="5" t="s">
        <v>757</v>
      </c>
      <c r="D114" s="5" t="s">
        <v>4005</v>
      </c>
      <c r="E114" s="5" t="s">
        <v>4006</v>
      </c>
      <c r="F114" s="5">
        <v>0</v>
      </c>
      <c r="G114" s="5" t="s">
        <v>918</v>
      </c>
      <c r="H114" s="5" t="s">
        <v>74</v>
      </c>
      <c r="I114" s="5" t="s">
        <v>4007</v>
      </c>
      <c r="J114" s="6" t="s">
        <v>3523</v>
      </c>
      <c r="K114" s="4" t="s">
        <v>78</v>
      </c>
      <c r="M114" s="4" t="s">
        <v>78</v>
      </c>
      <c r="N114" s="4"/>
      <c r="O114" s="4"/>
      <c r="P114" s="4"/>
      <c r="Q114" s="4"/>
      <c r="R114" s="4"/>
      <c r="S114" s="4"/>
      <c r="T114" s="21"/>
      <c r="U114" s="21"/>
      <c r="V114" s="4"/>
      <c r="W114" s="4"/>
      <c r="X114" s="4"/>
      <c r="Y114" s="4"/>
      <c r="Z114" s="4"/>
      <c r="AA114" s="4"/>
      <c r="AB114" s="4"/>
      <c r="AC114" s="4"/>
      <c r="AD114" s="4"/>
      <c r="AE114" s="21"/>
    </row>
    <row r="115" spans="2:31" hidden="1">
      <c r="B115" s="5" t="s">
        <v>4008</v>
      </c>
      <c r="C115" s="5">
        <v>2020</v>
      </c>
      <c r="D115" s="5" t="s">
        <v>4009</v>
      </c>
      <c r="E115" s="5" t="s">
        <v>4010</v>
      </c>
      <c r="F115" s="5">
        <v>5</v>
      </c>
      <c r="G115" s="5" t="s">
        <v>140</v>
      </c>
      <c r="H115" s="5" t="s">
        <v>74</v>
      </c>
      <c r="I115" s="5" t="s">
        <v>4011</v>
      </c>
      <c r="J115" s="6" t="s">
        <v>3523</v>
      </c>
      <c r="K115" s="4" t="s">
        <v>78</v>
      </c>
      <c r="M115" s="4" t="s">
        <v>78</v>
      </c>
      <c r="N115" s="4"/>
      <c r="O115" s="4"/>
      <c r="P115" s="4"/>
      <c r="Q115" s="4"/>
      <c r="R115" s="4"/>
      <c r="S115" s="4"/>
      <c r="T115" s="21"/>
      <c r="U115" s="21"/>
      <c r="V115" s="4"/>
      <c r="W115" s="4"/>
      <c r="X115" s="4"/>
      <c r="Y115" s="4"/>
      <c r="Z115" s="4"/>
      <c r="AA115" s="4"/>
      <c r="AB115" s="4"/>
      <c r="AC115" s="4"/>
      <c r="AD115" s="4"/>
      <c r="AE115" s="21"/>
    </row>
    <row r="116" spans="2:31" hidden="1">
      <c r="B116" s="5" t="s">
        <v>4012</v>
      </c>
      <c r="C116" s="5">
        <v>2020</v>
      </c>
      <c r="D116" s="5" t="s">
        <v>4013</v>
      </c>
      <c r="E116" s="5" t="s">
        <v>4014</v>
      </c>
      <c r="F116" s="5">
        <v>31</v>
      </c>
      <c r="G116" s="5" t="s">
        <v>4015</v>
      </c>
      <c r="H116" s="5" t="s">
        <v>74</v>
      </c>
      <c r="I116" s="5" t="s">
        <v>4016</v>
      </c>
      <c r="J116" s="6" t="s">
        <v>3523</v>
      </c>
      <c r="K116" s="4" t="s">
        <v>78</v>
      </c>
      <c r="M116" s="4" t="s">
        <v>78</v>
      </c>
      <c r="N116" s="4"/>
      <c r="O116" s="4"/>
      <c r="P116" s="4"/>
      <c r="Q116" s="4"/>
      <c r="R116" s="4"/>
      <c r="S116" s="4"/>
      <c r="T116" s="21"/>
      <c r="U116" s="21"/>
      <c r="V116" s="4"/>
      <c r="W116" s="4"/>
      <c r="X116" s="4"/>
      <c r="Y116" s="4"/>
      <c r="Z116" s="4"/>
      <c r="AA116" s="4"/>
      <c r="AB116" s="4"/>
      <c r="AC116" s="4"/>
      <c r="AD116" s="4"/>
      <c r="AE116" s="21"/>
    </row>
    <row r="117" spans="2:31" hidden="1">
      <c r="B117" s="5" t="s">
        <v>4017</v>
      </c>
      <c r="C117" s="5">
        <v>2020</v>
      </c>
      <c r="D117" s="5" t="s">
        <v>4018</v>
      </c>
      <c r="E117" s="5" t="s">
        <v>4019</v>
      </c>
      <c r="F117" s="5">
        <v>4</v>
      </c>
      <c r="G117" s="5" t="s">
        <v>92</v>
      </c>
      <c r="H117" s="5" t="s">
        <v>74</v>
      </c>
      <c r="I117" s="5" t="s">
        <v>4020</v>
      </c>
      <c r="J117" s="6" t="s">
        <v>3523</v>
      </c>
      <c r="K117" s="4" t="s">
        <v>78</v>
      </c>
      <c r="M117" s="4" t="s">
        <v>78</v>
      </c>
      <c r="N117" s="4"/>
      <c r="O117" s="4"/>
      <c r="P117" s="4"/>
      <c r="Q117" s="4"/>
      <c r="R117" s="4"/>
      <c r="S117" s="4"/>
      <c r="T117" s="21"/>
      <c r="U117" s="21"/>
      <c r="V117" s="4"/>
      <c r="W117" s="4"/>
      <c r="X117" s="4"/>
      <c r="Y117" s="4"/>
      <c r="Z117" s="4"/>
      <c r="AA117" s="4"/>
      <c r="AB117" s="4"/>
      <c r="AC117" s="4"/>
      <c r="AD117" s="4"/>
      <c r="AE117" s="21"/>
    </row>
    <row r="118" spans="2:31" hidden="1">
      <c r="B118" s="5" t="s">
        <v>4021</v>
      </c>
      <c r="C118" s="5">
        <v>2020</v>
      </c>
      <c r="D118" s="5" t="s">
        <v>4022</v>
      </c>
      <c r="E118" s="5" t="s">
        <v>4023</v>
      </c>
      <c r="F118" s="5">
        <v>7</v>
      </c>
      <c r="G118" s="5" t="s">
        <v>4024</v>
      </c>
      <c r="H118" s="5" t="s">
        <v>74</v>
      </c>
      <c r="I118" s="5" t="s">
        <v>4025</v>
      </c>
      <c r="J118" s="6" t="s">
        <v>3523</v>
      </c>
      <c r="K118" s="4" t="s">
        <v>78</v>
      </c>
      <c r="M118" s="4" t="s">
        <v>78</v>
      </c>
      <c r="N118" s="4"/>
      <c r="O118" s="4"/>
      <c r="P118" s="4"/>
      <c r="Q118" s="4"/>
      <c r="R118" s="4"/>
      <c r="S118" s="4"/>
      <c r="T118" s="21"/>
      <c r="U118" s="21"/>
      <c r="V118" s="4"/>
      <c r="W118" s="4"/>
      <c r="X118" s="4"/>
      <c r="Y118" s="4"/>
      <c r="Z118" s="4"/>
      <c r="AA118" s="4"/>
      <c r="AB118" s="4"/>
      <c r="AC118" s="4"/>
      <c r="AD118" s="4"/>
      <c r="AE118" s="21"/>
    </row>
    <row r="119" spans="2:31" hidden="1">
      <c r="B119" s="5" t="s">
        <v>4026</v>
      </c>
      <c r="C119" s="5">
        <v>2020</v>
      </c>
      <c r="D119" s="5" t="s">
        <v>4027</v>
      </c>
      <c r="E119" s="5" t="s">
        <v>4028</v>
      </c>
      <c r="F119" s="5">
        <v>5</v>
      </c>
      <c r="G119" s="5" t="s">
        <v>1259</v>
      </c>
      <c r="H119" s="5" t="s">
        <v>74</v>
      </c>
      <c r="I119" s="5" t="s">
        <v>4029</v>
      </c>
      <c r="J119" s="6" t="s">
        <v>3523</v>
      </c>
      <c r="K119" s="4" t="s">
        <v>78</v>
      </c>
      <c r="M119" s="4" t="s">
        <v>78</v>
      </c>
      <c r="N119" s="4"/>
      <c r="O119" s="4"/>
      <c r="P119" s="4"/>
      <c r="Q119" s="4"/>
      <c r="R119" s="4"/>
      <c r="S119" s="4"/>
      <c r="T119" s="21"/>
      <c r="U119" s="21"/>
      <c r="V119" s="4"/>
      <c r="W119" s="4"/>
      <c r="X119" s="4"/>
      <c r="Y119" s="4"/>
      <c r="Z119" s="4"/>
      <c r="AA119" s="4"/>
      <c r="AB119" s="4"/>
      <c r="AC119" s="4"/>
      <c r="AD119" s="4"/>
      <c r="AE119" s="21"/>
    </row>
    <row r="120" spans="2:31" hidden="1">
      <c r="B120" s="5" t="s">
        <v>4030</v>
      </c>
      <c r="C120" s="5">
        <v>2020</v>
      </c>
      <c r="D120" s="5" t="s">
        <v>4031</v>
      </c>
      <c r="E120" s="5" t="s">
        <v>4032</v>
      </c>
      <c r="F120" s="5">
        <v>8</v>
      </c>
      <c r="G120" s="5" t="s">
        <v>4033</v>
      </c>
      <c r="H120" s="5" t="s">
        <v>74</v>
      </c>
      <c r="I120" s="5" t="s">
        <v>4034</v>
      </c>
      <c r="J120" s="6" t="s">
        <v>3523</v>
      </c>
      <c r="K120" s="4" t="s">
        <v>78</v>
      </c>
      <c r="M120" s="4" t="s">
        <v>78</v>
      </c>
      <c r="N120" s="4"/>
      <c r="O120" s="4"/>
      <c r="P120" s="4"/>
      <c r="Q120" s="4"/>
      <c r="R120" s="4"/>
      <c r="S120" s="4"/>
      <c r="T120" s="21"/>
      <c r="U120" s="21"/>
      <c r="V120" s="4"/>
      <c r="W120" s="4"/>
      <c r="X120" s="4"/>
      <c r="Y120" s="4"/>
      <c r="Z120" s="4"/>
      <c r="AA120" s="4"/>
      <c r="AB120" s="4"/>
      <c r="AC120" s="4"/>
      <c r="AD120" s="4"/>
      <c r="AE120" s="21"/>
    </row>
    <row r="121" spans="2:31" hidden="1">
      <c r="B121" s="5" t="s">
        <v>4035</v>
      </c>
      <c r="C121" s="5">
        <v>2020</v>
      </c>
      <c r="D121" s="5" t="s">
        <v>4036</v>
      </c>
      <c r="E121" s="5" t="s">
        <v>4037</v>
      </c>
      <c r="F121" s="5">
        <v>6</v>
      </c>
      <c r="G121" s="5" t="s">
        <v>140</v>
      </c>
      <c r="H121" s="5" t="s">
        <v>74</v>
      </c>
      <c r="I121" s="5" t="s">
        <v>4038</v>
      </c>
      <c r="J121" s="6" t="s">
        <v>3523</v>
      </c>
      <c r="K121" s="4" t="s">
        <v>78</v>
      </c>
      <c r="M121" s="4" t="s">
        <v>78</v>
      </c>
      <c r="N121" s="4"/>
      <c r="O121" s="4"/>
      <c r="P121" s="4"/>
      <c r="Q121" s="4"/>
      <c r="R121" s="4"/>
      <c r="S121" s="4"/>
      <c r="T121" s="21"/>
      <c r="U121" s="21"/>
      <c r="V121" s="4"/>
      <c r="W121" s="4"/>
      <c r="X121" s="4"/>
      <c r="Y121" s="4"/>
      <c r="Z121" s="4"/>
      <c r="AA121" s="4"/>
      <c r="AB121" s="4"/>
      <c r="AC121" s="4"/>
      <c r="AD121" s="4"/>
      <c r="AE121" s="21"/>
    </row>
    <row r="122" spans="2:31" hidden="1">
      <c r="B122" s="5" t="s">
        <v>4039</v>
      </c>
      <c r="C122" s="5">
        <v>2020</v>
      </c>
      <c r="D122" s="5" t="s">
        <v>4040</v>
      </c>
      <c r="E122" s="5" t="s">
        <v>4041</v>
      </c>
      <c r="F122" s="5">
        <v>4</v>
      </c>
      <c r="G122" s="5" t="s">
        <v>3777</v>
      </c>
      <c r="H122" s="5" t="s">
        <v>74</v>
      </c>
      <c r="I122" s="5" t="s">
        <v>4042</v>
      </c>
      <c r="J122" s="6" t="s">
        <v>3523</v>
      </c>
      <c r="K122" s="4" t="s">
        <v>78</v>
      </c>
      <c r="M122" s="4" t="s">
        <v>78</v>
      </c>
      <c r="N122" s="4"/>
      <c r="O122" s="4"/>
      <c r="P122" s="4"/>
      <c r="Q122" s="4"/>
      <c r="R122" s="4"/>
      <c r="S122" s="4"/>
      <c r="T122" s="21"/>
      <c r="U122" s="21"/>
      <c r="V122" s="4"/>
      <c r="W122" s="4"/>
      <c r="X122" s="4"/>
      <c r="Y122" s="4"/>
      <c r="Z122" s="4"/>
      <c r="AA122" s="4"/>
      <c r="AB122" s="4"/>
      <c r="AC122" s="4"/>
      <c r="AD122" s="4"/>
      <c r="AE122" s="21"/>
    </row>
    <row r="123" spans="2:31" hidden="1">
      <c r="B123" s="5" t="s">
        <v>4043</v>
      </c>
      <c r="C123" s="5">
        <v>2020</v>
      </c>
      <c r="D123" s="5" t="s">
        <v>4044</v>
      </c>
      <c r="E123" s="5" t="s">
        <v>4045</v>
      </c>
      <c r="F123" s="5">
        <v>5</v>
      </c>
      <c r="G123" s="5" t="s">
        <v>4046</v>
      </c>
      <c r="H123" s="5" t="s">
        <v>74</v>
      </c>
      <c r="I123" s="5" t="s">
        <v>4047</v>
      </c>
      <c r="J123" s="6" t="s">
        <v>3523</v>
      </c>
      <c r="K123" s="4" t="s">
        <v>78</v>
      </c>
      <c r="M123" s="4" t="s">
        <v>78</v>
      </c>
      <c r="N123" s="4"/>
      <c r="O123" s="4"/>
      <c r="P123" s="4"/>
      <c r="Q123" s="4"/>
      <c r="R123" s="4"/>
      <c r="S123" s="4"/>
      <c r="T123" s="21"/>
      <c r="U123" s="21"/>
      <c r="V123" s="4"/>
      <c r="W123" s="4"/>
      <c r="X123" s="4"/>
      <c r="Y123" s="4"/>
      <c r="Z123" s="4"/>
      <c r="AA123" s="4"/>
      <c r="AB123" s="4"/>
      <c r="AC123" s="4"/>
      <c r="AD123" s="4"/>
      <c r="AE123" s="21"/>
    </row>
    <row r="124" spans="2:31" hidden="1">
      <c r="B124" s="5" t="s">
        <v>4048</v>
      </c>
      <c r="C124" s="5">
        <v>2020</v>
      </c>
      <c r="D124" s="5" t="s">
        <v>4049</v>
      </c>
      <c r="E124" s="5" t="s">
        <v>4050</v>
      </c>
      <c r="F124" s="5">
        <v>0</v>
      </c>
      <c r="G124" s="5" t="s">
        <v>4051</v>
      </c>
      <c r="H124" s="5" t="s">
        <v>74</v>
      </c>
      <c r="I124" s="5" t="s">
        <v>4052</v>
      </c>
      <c r="J124" s="6" t="s">
        <v>3523</v>
      </c>
      <c r="K124" s="4" t="s">
        <v>78</v>
      </c>
      <c r="M124" s="4" t="s">
        <v>78</v>
      </c>
      <c r="N124" s="4"/>
      <c r="O124" s="4"/>
      <c r="P124" s="4"/>
      <c r="Q124" s="4"/>
      <c r="R124" s="4"/>
      <c r="S124" s="4"/>
      <c r="T124" s="21"/>
      <c r="U124" s="21"/>
      <c r="V124" s="4"/>
      <c r="W124" s="4"/>
      <c r="X124" s="4"/>
      <c r="Y124" s="4"/>
      <c r="Z124" s="4"/>
      <c r="AA124" s="4"/>
      <c r="AB124" s="4"/>
      <c r="AC124" s="4"/>
      <c r="AD124" s="4"/>
      <c r="AE124" s="21"/>
    </row>
    <row r="125" spans="2:31" hidden="1">
      <c r="B125" s="5" t="s">
        <v>4053</v>
      </c>
      <c r="C125" s="5">
        <v>2020</v>
      </c>
      <c r="D125" s="5" t="s">
        <v>4054</v>
      </c>
      <c r="E125" s="5" t="s">
        <v>4055</v>
      </c>
      <c r="F125" s="5">
        <v>4</v>
      </c>
      <c r="G125" s="5" t="s">
        <v>4056</v>
      </c>
      <c r="H125" s="5" t="s">
        <v>74</v>
      </c>
      <c r="I125" s="5" t="s">
        <v>4057</v>
      </c>
      <c r="J125" s="6" t="s">
        <v>3523</v>
      </c>
      <c r="K125" s="4" t="s">
        <v>78</v>
      </c>
      <c r="M125" s="4" t="s">
        <v>78</v>
      </c>
      <c r="N125" s="4"/>
      <c r="O125" s="4"/>
      <c r="P125" s="4"/>
      <c r="Q125" s="4"/>
      <c r="R125" s="4"/>
      <c r="S125" s="4"/>
      <c r="T125" s="21"/>
      <c r="U125" s="21"/>
      <c r="V125" s="4"/>
      <c r="W125" s="4"/>
      <c r="X125" s="4"/>
      <c r="Y125" s="4"/>
      <c r="Z125" s="4"/>
      <c r="AA125" s="4"/>
      <c r="AB125" s="4"/>
      <c r="AC125" s="4"/>
      <c r="AD125" s="4"/>
      <c r="AE125" s="21"/>
    </row>
    <row r="126" spans="2:31" hidden="1">
      <c r="B126" s="5" t="s">
        <v>4058</v>
      </c>
      <c r="C126" s="5">
        <v>2020</v>
      </c>
      <c r="D126" s="5" t="s">
        <v>4059</v>
      </c>
      <c r="E126" s="5" t="s">
        <v>4060</v>
      </c>
      <c r="F126" s="5">
        <v>6</v>
      </c>
      <c r="G126" s="5" t="s">
        <v>4061</v>
      </c>
      <c r="H126" s="5" t="s">
        <v>74</v>
      </c>
      <c r="I126" s="5" t="s">
        <v>4062</v>
      </c>
      <c r="J126" s="6" t="s">
        <v>3523</v>
      </c>
      <c r="K126" s="4" t="s">
        <v>78</v>
      </c>
      <c r="M126" s="4" t="s">
        <v>78</v>
      </c>
      <c r="N126" s="4"/>
      <c r="O126" s="4"/>
      <c r="P126" s="4"/>
      <c r="Q126" s="4"/>
      <c r="R126" s="4"/>
      <c r="S126" s="4"/>
      <c r="T126" s="21"/>
      <c r="U126" s="21"/>
      <c r="V126" s="4"/>
      <c r="W126" s="4"/>
      <c r="X126" s="4"/>
      <c r="Y126" s="4"/>
      <c r="Z126" s="4"/>
      <c r="AA126" s="4"/>
      <c r="AB126" s="4"/>
      <c r="AC126" s="4"/>
      <c r="AD126" s="4"/>
      <c r="AE126" s="21"/>
    </row>
    <row r="127" spans="2:31" hidden="1">
      <c r="B127" s="5" t="s">
        <v>4063</v>
      </c>
      <c r="C127" s="5">
        <v>2020</v>
      </c>
      <c r="D127" s="5" t="s">
        <v>4064</v>
      </c>
      <c r="E127" s="5" t="s">
        <v>4065</v>
      </c>
      <c r="F127" s="5">
        <v>0</v>
      </c>
      <c r="G127" s="5" t="s">
        <v>4066</v>
      </c>
      <c r="H127" s="5" t="s">
        <v>74</v>
      </c>
      <c r="I127" s="5" t="s">
        <v>4067</v>
      </c>
      <c r="J127" s="6" t="s">
        <v>3523</v>
      </c>
      <c r="K127" s="4" t="s">
        <v>78</v>
      </c>
      <c r="M127" s="4" t="s">
        <v>78</v>
      </c>
      <c r="N127" s="4"/>
      <c r="O127" s="4"/>
      <c r="P127" s="4"/>
      <c r="Q127" s="4"/>
      <c r="R127" s="4"/>
      <c r="S127" s="4"/>
      <c r="T127" s="21"/>
      <c r="U127" s="21"/>
      <c r="V127" s="4"/>
      <c r="W127" s="4"/>
      <c r="X127" s="4"/>
      <c r="Y127" s="4"/>
      <c r="Z127" s="4"/>
      <c r="AA127" s="4"/>
      <c r="AB127" s="4"/>
      <c r="AC127" s="4"/>
      <c r="AD127" s="4"/>
      <c r="AE127" s="21"/>
    </row>
    <row r="128" spans="2:31" hidden="1">
      <c r="B128" s="5" t="s">
        <v>4068</v>
      </c>
      <c r="C128" s="5">
        <v>2020</v>
      </c>
      <c r="D128" s="5" t="s">
        <v>4069</v>
      </c>
      <c r="E128" s="5" t="s">
        <v>4070</v>
      </c>
      <c r="F128" s="5">
        <v>0</v>
      </c>
      <c r="G128" s="5" t="s">
        <v>4071</v>
      </c>
      <c r="H128" s="5" t="s">
        <v>74</v>
      </c>
      <c r="I128" s="5" t="s">
        <v>757</v>
      </c>
      <c r="J128" s="6" t="s">
        <v>3523</v>
      </c>
      <c r="K128" s="4" t="s">
        <v>78</v>
      </c>
      <c r="M128" s="4" t="s">
        <v>78</v>
      </c>
      <c r="N128" s="4"/>
      <c r="O128" s="4"/>
      <c r="P128" s="4"/>
      <c r="Q128" s="4"/>
      <c r="R128" s="4"/>
      <c r="S128" s="4"/>
      <c r="T128" s="21"/>
      <c r="U128" s="21"/>
      <c r="V128" s="4"/>
      <c r="W128" s="4"/>
      <c r="X128" s="4"/>
      <c r="Y128" s="4"/>
      <c r="Z128" s="4"/>
      <c r="AA128" s="4"/>
      <c r="AB128" s="4"/>
      <c r="AC128" s="4"/>
      <c r="AD128" s="4"/>
      <c r="AE128" s="21"/>
    </row>
    <row r="129" spans="2:31" hidden="1">
      <c r="B129" s="5" t="s">
        <v>4072</v>
      </c>
      <c r="C129" s="5">
        <v>2020</v>
      </c>
      <c r="D129" s="5" t="s">
        <v>4073</v>
      </c>
      <c r="E129" s="5" t="s">
        <v>4074</v>
      </c>
      <c r="F129" s="5">
        <v>3</v>
      </c>
      <c r="G129" s="5" t="s">
        <v>4075</v>
      </c>
      <c r="H129" s="5" t="s">
        <v>74</v>
      </c>
      <c r="I129" s="5" t="s">
        <v>4076</v>
      </c>
      <c r="J129" s="6" t="s">
        <v>3523</v>
      </c>
      <c r="K129" s="4" t="s">
        <v>77</v>
      </c>
      <c r="L129" s="4" t="s">
        <v>78</v>
      </c>
      <c r="M129" s="4" t="s">
        <v>78</v>
      </c>
      <c r="N129" s="4"/>
      <c r="O129" s="4"/>
      <c r="P129" s="4"/>
      <c r="Q129" s="4"/>
      <c r="R129" s="4"/>
      <c r="S129" s="4"/>
      <c r="T129" s="21"/>
      <c r="U129" s="21"/>
      <c r="V129" s="4"/>
      <c r="W129" s="4"/>
      <c r="X129" s="4"/>
      <c r="Y129" s="4"/>
      <c r="Z129" s="4"/>
      <c r="AA129" s="4"/>
      <c r="AB129" s="4"/>
      <c r="AC129" s="4"/>
      <c r="AD129" s="4"/>
      <c r="AE129" s="21"/>
    </row>
    <row r="130" spans="2:31" hidden="1">
      <c r="B130" s="5" t="s">
        <v>4077</v>
      </c>
      <c r="C130" s="5">
        <v>2020</v>
      </c>
      <c r="D130" s="5" t="s">
        <v>4078</v>
      </c>
      <c r="E130" s="5" t="s">
        <v>4079</v>
      </c>
      <c r="F130" s="5">
        <v>13</v>
      </c>
      <c r="G130" s="5" t="s">
        <v>4080</v>
      </c>
      <c r="H130" s="5" t="s">
        <v>74</v>
      </c>
      <c r="I130" s="5" t="s">
        <v>4081</v>
      </c>
      <c r="J130" s="6" t="s">
        <v>3523</v>
      </c>
      <c r="K130" s="4" t="s">
        <v>78</v>
      </c>
      <c r="M130" s="4" t="s">
        <v>78</v>
      </c>
      <c r="N130" s="4"/>
      <c r="O130" s="4"/>
      <c r="P130" s="4"/>
      <c r="Q130" s="4"/>
      <c r="R130" s="4"/>
      <c r="S130" s="4"/>
      <c r="T130" s="21"/>
      <c r="U130" s="21"/>
      <c r="V130" s="4"/>
      <c r="W130" s="4"/>
      <c r="X130" s="4"/>
      <c r="Y130" s="4"/>
      <c r="Z130" s="4"/>
      <c r="AA130" s="4"/>
      <c r="AB130" s="4"/>
      <c r="AC130" s="4"/>
      <c r="AD130" s="4"/>
      <c r="AE130" s="21"/>
    </row>
    <row r="131" spans="2:31" hidden="1">
      <c r="B131" s="5" t="s">
        <v>4082</v>
      </c>
      <c r="C131" s="5">
        <v>2020</v>
      </c>
      <c r="D131" s="5" t="s">
        <v>4083</v>
      </c>
      <c r="E131" s="5" t="s">
        <v>4084</v>
      </c>
      <c r="F131" s="5">
        <v>31</v>
      </c>
      <c r="G131" s="5" t="s">
        <v>992</v>
      </c>
      <c r="H131" s="5" t="s">
        <v>74</v>
      </c>
      <c r="I131" s="5" t="s">
        <v>4085</v>
      </c>
      <c r="J131" s="6" t="s">
        <v>3523</v>
      </c>
      <c r="K131" s="4" t="s">
        <v>78</v>
      </c>
      <c r="M131" s="4" t="s">
        <v>78</v>
      </c>
      <c r="N131" s="4"/>
      <c r="O131" s="4"/>
      <c r="P131" s="4"/>
      <c r="Q131" s="4"/>
      <c r="R131" s="4"/>
      <c r="S131" s="4"/>
      <c r="T131" s="21"/>
      <c r="U131" s="21"/>
      <c r="V131" s="4"/>
      <c r="W131" s="4"/>
      <c r="X131" s="4"/>
      <c r="Y131" s="4"/>
      <c r="Z131" s="4"/>
      <c r="AA131" s="4"/>
      <c r="AB131" s="4"/>
      <c r="AC131" s="4"/>
      <c r="AD131" s="4"/>
      <c r="AE131" s="21"/>
    </row>
    <row r="132" spans="2:31" hidden="1">
      <c r="B132" s="5" t="s">
        <v>4086</v>
      </c>
      <c r="C132" s="5">
        <v>2020</v>
      </c>
      <c r="D132" s="5" t="s">
        <v>4087</v>
      </c>
      <c r="E132" s="5" t="s">
        <v>4088</v>
      </c>
      <c r="F132" s="5">
        <v>1</v>
      </c>
      <c r="G132" s="5" t="s">
        <v>4089</v>
      </c>
      <c r="H132" s="5" t="s">
        <v>74</v>
      </c>
      <c r="I132" s="5" t="s">
        <v>4090</v>
      </c>
      <c r="J132" s="6" t="s">
        <v>3523</v>
      </c>
      <c r="K132" s="4" t="s">
        <v>78</v>
      </c>
      <c r="M132" s="4" t="s">
        <v>78</v>
      </c>
      <c r="N132" s="4"/>
      <c r="O132" s="4"/>
      <c r="P132" s="4"/>
      <c r="Q132" s="4"/>
      <c r="R132" s="4"/>
      <c r="S132" s="4"/>
      <c r="T132" s="21"/>
      <c r="U132" s="21"/>
      <c r="V132" s="4"/>
      <c r="W132" s="4"/>
      <c r="X132" s="4"/>
      <c r="Y132" s="4"/>
      <c r="Z132" s="4"/>
      <c r="AA132" s="4"/>
      <c r="AB132" s="4"/>
      <c r="AC132" s="4"/>
      <c r="AD132" s="4"/>
      <c r="AE132" s="21"/>
    </row>
    <row r="133" spans="2:31" hidden="1">
      <c r="B133" s="5" t="s">
        <v>4091</v>
      </c>
      <c r="C133" s="5">
        <v>2020</v>
      </c>
      <c r="D133" s="5" t="s">
        <v>4092</v>
      </c>
      <c r="E133" s="5" t="s">
        <v>4093</v>
      </c>
      <c r="F133" s="5">
        <v>25</v>
      </c>
      <c r="G133" s="5" t="s">
        <v>4094</v>
      </c>
      <c r="H133" s="5" t="s">
        <v>74</v>
      </c>
      <c r="I133" s="5" t="s">
        <v>4095</v>
      </c>
      <c r="J133" s="6" t="s">
        <v>3523</v>
      </c>
      <c r="K133" s="4" t="s">
        <v>78</v>
      </c>
      <c r="M133" s="4" t="s">
        <v>78</v>
      </c>
      <c r="N133" s="4"/>
      <c r="O133" s="4"/>
      <c r="P133" s="4"/>
      <c r="Q133" s="4"/>
      <c r="R133" s="4"/>
      <c r="S133" s="4"/>
      <c r="T133" s="21"/>
      <c r="U133" s="21"/>
      <c r="V133" s="4"/>
      <c r="W133" s="4"/>
      <c r="X133" s="4"/>
      <c r="Y133" s="4"/>
      <c r="Z133" s="4"/>
      <c r="AA133" s="4"/>
      <c r="AB133" s="4"/>
      <c r="AC133" s="4"/>
      <c r="AD133" s="4"/>
      <c r="AE133" s="21"/>
    </row>
    <row r="134" spans="2:31" hidden="1">
      <c r="B134" s="5" t="s">
        <v>4096</v>
      </c>
      <c r="C134" s="5">
        <v>2020</v>
      </c>
      <c r="D134" s="5" t="s">
        <v>4097</v>
      </c>
      <c r="E134" s="5" t="s">
        <v>4098</v>
      </c>
      <c r="F134" s="5">
        <v>3</v>
      </c>
      <c r="G134" s="5" t="s">
        <v>4099</v>
      </c>
      <c r="H134" s="5" t="s">
        <v>74</v>
      </c>
      <c r="I134" s="5" t="s">
        <v>4100</v>
      </c>
      <c r="J134" s="6" t="s">
        <v>3523</v>
      </c>
      <c r="K134" s="4" t="s">
        <v>78</v>
      </c>
      <c r="M134" s="4" t="s">
        <v>78</v>
      </c>
      <c r="N134" s="4"/>
      <c r="O134" s="4"/>
      <c r="P134" s="4"/>
      <c r="Q134" s="4"/>
      <c r="R134" s="4"/>
      <c r="S134" s="4"/>
      <c r="T134" s="21"/>
      <c r="U134" s="21"/>
      <c r="V134" s="4"/>
      <c r="W134" s="4"/>
      <c r="X134" s="4"/>
      <c r="Y134" s="4"/>
      <c r="Z134" s="4"/>
      <c r="AA134" s="4"/>
      <c r="AB134" s="4"/>
      <c r="AC134" s="4"/>
      <c r="AD134" s="4"/>
      <c r="AE134" s="21"/>
    </row>
    <row r="135" spans="2:31" hidden="1">
      <c r="B135" s="5" t="s">
        <v>4101</v>
      </c>
      <c r="C135" s="5">
        <v>2020</v>
      </c>
      <c r="D135" s="5" t="s">
        <v>4102</v>
      </c>
      <c r="E135" s="5" t="s">
        <v>4103</v>
      </c>
      <c r="F135" s="5">
        <v>4</v>
      </c>
      <c r="G135" s="5" t="s">
        <v>92</v>
      </c>
      <c r="H135" s="5" t="s">
        <v>74</v>
      </c>
      <c r="I135" s="5" t="s">
        <v>4104</v>
      </c>
      <c r="J135" s="6" t="s">
        <v>3523</v>
      </c>
      <c r="K135" s="4" t="s">
        <v>78</v>
      </c>
      <c r="M135" s="4" t="s">
        <v>78</v>
      </c>
      <c r="N135" s="4"/>
      <c r="O135" s="4"/>
      <c r="P135" s="4"/>
      <c r="Q135" s="4"/>
      <c r="R135" s="4"/>
      <c r="S135" s="4"/>
      <c r="T135" s="21"/>
      <c r="U135" s="21"/>
      <c r="V135" s="4"/>
      <c r="W135" s="4"/>
      <c r="X135" s="4"/>
      <c r="Y135" s="4"/>
      <c r="Z135" s="4"/>
      <c r="AA135" s="4"/>
      <c r="AB135" s="4"/>
      <c r="AC135" s="4"/>
      <c r="AD135" s="4"/>
      <c r="AE135" s="21"/>
    </row>
    <row r="136" spans="2:31" hidden="1">
      <c r="B136" s="5" t="s">
        <v>4105</v>
      </c>
      <c r="C136" s="5">
        <v>2020</v>
      </c>
      <c r="D136" s="5" t="s">
        <v>4106</v>
      </c>
      <c r="E136" s="5" t="s">
        <v>4107</v>
      </c>
      <c r="F136" s="5">
        <v>4</v>
      </c>
      <c r="G136" s="5" t="s">
        <v>92</v>
      </c>
      <c r="H136" s="5" t="s">
        <v>74</v>
      </c>
      <c r="I136" s="5" t="s">
        <v>4108</v>
      </c>
      <c r="J136" s="6" t="s">
        <v>3523</v>
      </c>
      <c r="K136" s="4" t="s">
        <v>78</v>
      </c>
      <c r="M136" s="4" t="s">
        <v>78</v>
      </c>
      <c r="N136" s="4"/>
      <c r="O136" s="4"/>
      <c r="P136" s="4"/>
      <c r="Q136" s="4"/>
      <c r="R136" s="4"/>
      <c r="S136" s="4"/>
      <c r="T136" s="21"/>
      <c r="U136" s="21"/>
      <c r="V136" s="4"/>
      <c r="W136" s="4"/>
      <c r="X136" s="4"/>
      <c r="Y136" s="4"/>
      <c r="Z136" s="4"/>
      <c r="AA136" s="4"/>
      <c r="AB136" s="4"/>
      <c r="AC136" s="4"/>
      <c r="AD136" s="4"/>
      <c r="AE136" s="21"/>
    </row>
    <row r="137" spans="2:31" hidden="1">
      <c r="B137" s="5" t="s">
        <v>4109</v>
      </c>
      <c r="C137" s="5">
        <v>2020</v>
      </c>
      <c r="D137" s="5" t="s">
        <v>4110</v>
      </c>
      <c r="E137" s="5" t="s">
        <v>4111</v>
      </c>
      <c r="F137" s="5">
        <v>10</v>
      </c>
      <c r="G137" s="5" t="s">
        <v>277</v>
      </c>
      <c r="H137" s="5" t="s">
        <v>74</v>
      </c>
      <c r="I137" s="5" t="s">
        <v>4112</v>
      </c>
      <c r="J137" s="6" t="s">
        <v>3523</v>
      </c>
      <c r="K137" s="4" t="s">
        <v>78</v>
      </c>
      <c r="M137" s="4" t="s">
        <v>78</v>
      </c>
      <c r="N137" s="4"/>
      <c r="O137" s="4"/>
      <c r="P137" s="4"/>
      <c r="Q137" s="4"/>
      <c r="R137" s="4"/>
      <c r="S137" s="4"/>
      <c r="T137" s="21"/>
      <c r="U137" s="21"/>
      <c r="V137" s="4"/>
      <c r="W137" s="4"/>
      <c r="X137" s="4"/>
      <c r="Y137" s="4"/>
      <c r="Z137" s="4"/>
      <c r="AA137" s="4"/>
      <c r="AB137" s="4"/>
      <c r="AC137" s="4"/>
      <c r="AD137" s="4"/>
      <c r="AE137" s="21"/>
    </row>
    <row r="138" spans="2:31" hidden="1">
      <c r="B138" s="5" t="s">
        <v>4113</v>
      </c>
      <c r="C138" s="5">
        <v>2020</v>
      </c>
      <c r="D138" s="5" t="s">
        <v>4114</v>
      </c>
      <c r="E138" s="5" t="s">
        <v>4115</v>
      </c>
      <c r="F138" s="5">
        <v>1</v>
      </c>
      <c r="G138" s="5" t="s">
        <v>2802</v>
      </c>
      <c r="H138" s="5" t="s">
        <v>74</v>
      </c>
      <c r="I138" s="5" t="s">
        <v>4116</v>
      </c>
      <c r="J138" s="6" t="s">
        <v>3523</v>
      </c>
      <c r="K138" s="4" t="s">
        <v>78</v>
      </c>
      <c r="M138" s="4" t="s">
        <v>78</v>
      </c>
      <c r="N138" s="4"/>
      <c r="O138" s="4"/>
      <c r="P138" s="4"/>
      <c r="Q138" s="4"/>
      <c r="R138" s="4"/>
      <c r="S138" s="4"/>
      <c r="T138" s="21"/>
      <c r="U138" s="21"/>
      <c r="V138" s="4"/>
      <c r="W138" s="4"/>
      <c r="X138" s="4"/>
      <c r="Y138" s="4"/>
      <c r="Z138" s="4"/>
      <c r="AA138" s="4"/>
      <c r="AB138" s="4"/>
      <c r="AC138" s="4"/>
      <c r="AD138" s="4"/>
      <c r="AE138" s="21"/>
    </row>
    <row r="139" spans="2:31" hidden="1">
      <c r="B139" s="5" t="s">
        <v>4117</v>
      </c>
      <c r="C139" s="5">
        <v>2020</v>
      </c>
      <c r="D139" s="5" t="s">
        <v>4118</v>
      </c>
      <c r="E139" s="5" t="s">
        <v>4119</v>
      </c>
      <c r="F139" s="5">
        <v>2</v>
      </c>
      <c r="G139" s="5" t="s">
        <v>196</v>
      </c>
      <c r="H139" s="5" t="s">
        <v>74</v>
      </c>
      <c r="I139" s="5" t="s">
        <v>4120</v>
      </c>
      <c r="J139" s="6" t="s">
        <v>3523</v>
      </c>
      <c r="K139" s="4" t="s">
        <v>78</v>
      </c>
      <c r="M139" s="4" t="s">
        <v>78</v>
      </c>
      <c r="N139" s="4"/>
      <c r="O139" s="4"/>
      <c r="P139" s="4"/>
      <c r="Q139" s="4"/>
      <c r="R139" s="4"/>
      <c r="S139" s="4"/>
      <c r="T139" s="21"/>
      <c r="U139" s="21"/>
      <c r="V139" s="4"/>
      <c r="W139" s="4"/>
      <c r="X139" s="4"/>
      <c r="Y139" s="4"/>
      <c r="Z139" s="4"/>
      <c r="AA139" s="4"/>
      <c r="AB139" s="4"/>
      <c r="AC139" s="4"/>
      <c r="AD139" s="4"/>
      <c r="AE139" s="21"/>
    </row>
    <row r="140" spans="2:31" hidden="1">
      <c r="B140" s="5" t="s">
        <v>4121</v>
      </c>
      <c r="C140" s="5">
        <v>2020</v>
      </c>
      <c r="D140" s="5" t="s">
        <v>4122</v>
      </c>
      <c r="E140" s="5" t="s">
        <v>4123</v>
      </c>
      <c r="F140" s="5">
        <v>3</v>
      </c>
      <c r="G140" s="5" t="s">
        <v>4124</v>
      </c>
      <c r="H140" s="5" t="s">
        <v>74</v>
      </c>
      <c r="I140" s="5" t="s">
        <v>4125</v>
      </c>
      <c r="J140" s="6" t="s">
        <v>3523</v>
      </c>
      <c r="K140" s="4" t="s">
        <v>78</v>
      </c>
      <c r="M140" s="4" t="s">
        <v>78</v>
      </c>
      <c r="N140" s="4"/>
      <c r="O140" s="4"/>
      <c r="P140" s="4"/>
      <c r="Q140" s="4"/>
      <c r="R140" s="4"/>
      <c r="S140" s="4"/>
      <c r="T140" s="21"/>
      <c r="U140" s="21"/>
      <c r="V140" s="4"/>
      <c r="W140" s="4"/>
      <c r="X140" s="4"/>
      <c r="Y140" s="4"/>
      <c r="Z140" s="4"/>
      <c r="AA140" s="4"/>
      <c r="AB140" s="4"/>
      <c r="AC140" s="4"/>
      <c r="AD140" s="4"/>
      <c r="AE140" s="21"/>
    </row>
    <row r="141" spans="2:31" hidden="1">
      <c r="B141" s="5" t="s">
        <v>4126</v>
      </c>
      <c r="C141" s="5">
        <v>2020</v>
      </c>
      <c r="D141" s="5" t="s">
        <v>4127</v>
      </c>
      <c r="E141" s="5" t="s">
        <v>4128</v>
      </c>
      <c r="F141" s="5">
        <v>0</v>
      </c>
      <c r="G141" s="5" t="s">
        <v>4129</v>
      </c>
      <c r="H141" s="5" t="s">
        <v>74</v>
      </c>
      <c r="I141" s="5" t="s">
        <v>4130</v>
      </c>
      <c r="J141" s="6" t="s">
        <v>3523</v>
      </c>
      <c r="K141" s="4" t="s">
        <v>78</v>
      </c>
      <c r="M141" s="4" t="s">
        <v>78</v>
      </c>
      <c r="N141" s="4"/>
      <c r="O141" s="4"/>
      <c r="P141" s="4"/>
      <c r="Q141" s="4"/>
      <c r="R141" s="4"/>
      <c r="S141" s="4"/>
      <c r="T141" s="21"/>
      <c r="U141" s="21"/>
      <c r="V141" s="4"/>
      <c r="W141" s="4"/>
      <c r="X141" s="4"/>
      <c r="Y141" s="4"/>
      <c r="Z141" s="4"/>
      <c r="AA141" s="4"/>
      <c r="AB141" s="4"/>
      <c r="AC141" s="4"/>
      <c r="AD141" s="4"/>
      <c r="AE141" s="21"/>
    </row>
    <row r="142" spans="2:31" hidden="1">
      <c r="B142" s="5" t="s">
        <v>4131</v>
      </c>
      <c r="C142" s="5">
        <v>2020</v>
      </c>
      <c r="D142" s="5" t="s">
        <v>4132</v>
      </c>
      <c r="E142" s="5" t="s">
        <v>4133</v>
      </c>
      <c r="F142" s="5">
        <v>3</v>
      </c>
      <c r="G142" s="5" t="s">
        <v>4134</v>
      </c>
      <c r="H142" s="5" t="s">
        <v>74</v>
      </c>
      <c r="I142" s="5" t="s">
        <v>4135</v>
      </c>
      <c r="J142" s="6" t="s">
        <v>3523</v>
      </c>
      <c r="K142" s="4" t="s">
        <v>78</v>
      </c>
      <c r="M142" s="4" t="s">
        <v>78</v>
      </c>
      <c r="N142" s="4"/>
      <c r="O142" s="4"/>
      <c r="P142" s="4"/>
      <c r="Q142" s="4"/>
      <c r="R142" s="4"/>
      <c r="S142" s="4"/>
      <c r="T142" s="21"/>
      <c r="U142" s="21"/>
      <c r="V142" s="4"/>
      <c r="W142" s="4"/>
      <c r="X142" s="4"/>
      <c r="Y142" s="4"/>
      <c r="Z142" s="4"/>
      <c r="AA142" s="4"/>
      <c r="AB142" s="4"/>
      <c r="AC142" s="4"/>
      <c r="AD142" s="4"/>
      <c r="AE142" s="21"/>
    </row>
    <row r="143" spans="2:31" hidden="1">
      <c r="B143" s="5" t="s">
        <v>4136</v>
      </c>
      <c r="C143" s="5">
        <v>2020</v>
      </c>
      <c r="D143" s="5" t="s">
        <v>4137</v>
      </c>
      <c r="E143" s="5" t="s">
        <v>4138</v>
      </c>
      <c r="F143" s="5">
        <v>3</v>
      </c>
      <c r="G143" s="5" t="s">
        <v>220</v>
      </c>
      <c r="H143" s="5" t="s">
        <v>74</v>
      </c>
      <c r="I143" s="5" t="s">
        <v>4139</v>
      </c>
      <c r="J143" s="6" t="s">
        <v>3523</v>
      </c>
      <c r="K143" s="4" t="s">
        <v>78</v>
      </c>
      <c r="M143" s="4" t="s">
        <v>78</v>
      </c>
      <c r="N143" s="4"/>
      <c r="O143" s="4"/>
      <c r="P143" s="4"/>
      <c r="Q143" s="4"/>
      <c r="R143" s="4"/>
      <c r="S143" s="4"/>
      <c r="T143" s="21"/>
      <c r="U143" s="21"/>
      <c r="V143" s="4"/>
      <c r="W143" s="4"/>
      <c r="X143" s="4"/>
      <c r="Y143" s="4"/>
      <c r="Z143" s="4"/>
      <c r="AA143" s="4"/>
      <c r="AB143" s="4"/>
      <c r="AC143" s="4"/>
      <c r="AD143" s="4"/>
      <c r="AE143" s="21"/>
    </row>
    <row r="144" spans="2:31" hidden="1">
      <c r="B144" s="5" t="s">
        <v>4140</v>
      </c>
      <c r="C144" s="5">
        <v>2020</v>
      </c>
      <c r="D144" s="5" t="s">
        <v>4141</v>
      </c>
      <c r="E144" s="5" t="s">
        <v>4142</v>
      </c>
      <c r="F144" s="5">
        <v>7</v>
      </c>
      <c r="G144" s="5" t="s">
        <v>268</v>
      </c>
      <c r="H144" s="5" t="s">
        <v>74</v>
      </c>
      <c r="I144" s="5" t="s">
        <v>4143</v>
      </c>
      <c r="J144" s="6" t="s">
        <v>3523</v>
      </c>
      <c r="K144" s="4" t="s">
        <v>78</v>
      </c>
      <c r="M144" s="4" t="s">
        <v>78</v>
      </c>
      <c r="N144" s="4"/>
      <c r="O144" s="4"/>
      <c r="P144" s="4"/>
      <c r="Q144" s="4"/>
      <c r="R144" s="4"/>
      <c r="S144" s="4"/>
      <c r="T144" s="21"/>
      <c r="U144" s="21"/>
      <c r="V144" s="4"/>
      <c r="W144" s="4"/>
      <c r="X144" s="4"/>
      <c r="Y144" s="4"/>
      <c r="Z144" s="4"/>
      <c r="AA144" s="4"/>
      <c r="AB144" s="4"/>
      <c r="AC144" s="4"/>
      <c r="AD144" s="4"/>
      <c r="AE144" s="21"/>
    </row>
    <row r="145" spans="2:31" hidden="1">
      <c r="B145" s="5" t="s">
        <v>4144</v>
      </c>
      <c r="C145" s="5">
        <v>2020</v>
      </c>
      <c r="D145" s="5" t="s">
        <v>4145</v>
      </c>
      <c r="E145" s="5" t="s">
        <v>4146</v>
      </c>
      <c r="F145" s="5">
        <v>19</v>
      </c>
      <c r="G145" s="5" t="s">
        <v>713</v>
      </c>
      <c r="H145" s="5" t="s">
        <v>74</v>
      </c>
      <c r="I145" s="5" t="s">
        <v>4147</v>
      </c>
      <c r="J145" s="6" t="s">
        <v>3523</v>
      </c>
      <c r="K145" s="4" t="s">
        <v>78</v>
      </c>
      <c r="M145" s="4" t="s">
        <v>78</v>
      </c>
      <c r="N145" s="4"/>
      <c r="O145" s="4"/>
      <c r="P145" s="4"/>
      <c r="Q145" s="4"/>
      <c r="R145" s="4"/>
      <c r="S145" s="4"/>
      <c r="T145" s="21"/>
      <c r="U145" s="21"/>
      <c r="V145" s="4"/>
      <c r="W145" s="4"/>
      <c r="X145" s="4"/>
      <c r="Y145" s="4"/>
      <c r="Z145" s="4"/>
      <c r="AA145" s="4"/>
      <c r="AB145" s="4"/>
      <c r="AC145" s="4"/>
      <c r="AD145" s="4"/>
      <c r="AE145" s="21"/>
    </row>
    <row r="146" spans="2:31" hidden="1">
      <c r="B146" s="5" t="s">
        <v>4148</v>
      </c>
      <c r="C146" s="5">
        <v>2021</v>
      </c>
      <c r="D146" s="5" t="s">
        <v>4149</v>
      </c>
      <c r="E146" s="5" t="s">
        <v>4150</v>
      </c>
      <c r="F146" s="5">
        <v>2</v>
      </c>
      <c r="G146" s="5" t="s">
        <v>4151</v>
      </c>
      <c r="H146" s="5" t="s">
        <v>74</v>
      </c>
      <c r="I146" s="5" t="s">
        <v>4152</v>
      </c>
      <c r="J146" s="6" t="s">
        <v>3523</v>
      </c>
      <c r="K146" s="4" t="s">
        <v>78</v>
      </c>
      <c r="M146" s="4" t="s">
        <v>78</v>
      </c>
      <c r="N146" s="4"/>
      <c r="O146" s="4"/>
      <c r="P146" s="4"/>
      <c r="Q146" s="4"/>
      <c r="R146" s="4"/>
      <c r="S146" s="4"/>
      <c r="T146" s="21"/>
      <c r="U146" s="21"/>
      <c r="V146" s="4"/>
      <c r="W146" s="4"/>
      <c r="X146" s="4"/>
      <c r="Y146" s="4"/>
      <c r="Z146" s="4"/>
      <c r="AA146" s="4"/>
      <c r="AB146" s="4"/>
      <c r="AC146" s="4"/>
      <c r="AD146" s="4"/>
      <c r="AE146" s="21"/>
    </row>
    <row r="147" spans="2:31" hidden="1">
      <c r="B147" s="5" t="s">
        <v>4153</v>
      </c>
      <c r="C147" s="5">
        <v>2020</v>
      </c>
      <c r="D147" s="5" t="s">
        <v>4154</v>
      </c>
      <c r="E147" s="5" t="s">
        <v>4155</v>
      </c>
      <c r="F147" s="5">
        <v>4</v>
      </c>
      <c r="G147" s="5" t="s">
        <v>4156</v>
      </c>
      <c r="H147" s="5" t="s">
        <v>74</v>
      </c>
      <c r="I147" s="5" t="s">
        <v>4157</v>
      </c>
      <c r="J147" s="6" t="s">
        <v>3523</v>
      </c>
      <c r="K147" s="4" t="s">
        <v>78</v>
      </c>
      <c r="M147" s="4" t="s">
        <v>78</v>
      </c>
      <c r="N147" s="4"/>
      <c r="O147" s="4"/>
      <c r="P147" s="4"/>
      <c r="Q147" s="4"/>
      <c r="R147" s="4"/>
      <c r="S147" s="4"/>
      <c r="T147" s="21"/>
      <c r="U147" s="21"/>
      <c r="V147" s="4"/>
      <c r="W147" s="4"/>
      <c r="X147" s="4"/>
      <c r="Y147" s="4"/>
      <c r="Z147" s="4"/>
      <c r="AA147" s="4"/>
      <c r="AB147" s="4"/>
      <c r="AC147" s="4"/>
      <c r="AD147" s="4"/>
      <c r="AE147" s="21"/>
    </row>
    <row r="148" spans="2:31" hidden="1">
      <c r="B148" s="5" t="s">
        <v>4158</v>
      </c>
      <c r="C148" s="5">
        <v>2020</v>
      </c>
      <c r="D148" s="5" t="s">
        <v>4159</v>
      </c>
      <c r="E148" s="5" t="s">
        <v>4160</v>
      </c>
      <c r="F148" s="5">
        <v>7</v>
      </c>
      <c r="G148" s="5" t="s">
        <v>3687</v>
      </c>
      <c r="H148" s="5" t="s">
        <v>74</v>
      </c>
      <c r="I148" s="5" t="s">
        <v>4161</v>
      </c>
      <c r="J148" s="6" t="s">
        <v>3523</v>
      </c>
      <c r="K148" s="4" t="s">
        <v>78</v>
      </c>
      <c r="M148" s="4" t="s">
        <v>78</v>
      </c>
      <c r="N148" s="4"/>
      <c r="O148" s="4"/>
      <c r="P148" s="4"/>
      <c r="Q148" s="4"/>
      <c r="R148" s="4"/>
      <c r="S148" s="4"/>
      <c r="T148" s="21"/>
      <c r="U148" s="21"/>
      <c r="V148" s="4"/>
      <c r="W148" s="4"/>
      <c r="X148" s="4"/>
      <c r="Y148" s="4"/>
      <c r="Z148" s="4"/>
      <c r="AA148" s="4"/>
      <c r="AB148" s="4"/>
      <c r="AC148" s="4"/>
      <c r="AD148" s="4"/>
      <c r="AE148" s="21"/>
    </row>
    <row r="149" spans="2:31" hidden="1">
      <c r="B149" s="5" t="s">
        <v>4162</v>
      </c>
      <c r="C149" s="5">
        <v>2020</v>
      </c>
      <c r="D149" s="5" t="s">
        <v>4163</v>
      </c>
      <c r="E149" s="5" t="s">
        <v>4164</v>
      </c>
      <c r="F149" s="5">
        <v>18</v>
      </c>
      <c r="G149" s="5" t="s">
        <v>4165</v>
      </c>
      <c r="H149" s="5" t="s">
        <v>74</v>
      </c>
      <c r="I149" s="5" t="s">
        <v>4166</v>
      </c>
      <c r="J149" s="6" t="s">
        <v>3523</v>
      </c>
      <c r="K149" s="4" t="s">
        <v>78</v>
      </c>
      <c r="M149" s="4" t="s">
        <v>78</v>
      </c>
      <c r="N149" s="4"/>
      <c r="O149" s="4"/>
      <c r="P149" s="4"/>
      <c r="Q149" s="4"/>
      <c r="R149" s="4"/>
      <c r="S149" s="4"/>
      <c r="T149" s="21"/>
      <c r="U149" s="21"/>
      <c r="V149" s="4"/>
      <c r="W149" s="4"/>
      <c r="X149" s="4"/>
      <c r="Y149" s="4"/>
      <c r="Z149" s="4"/>
      <c r="AA149" s="4"/>
      <c r="AB149" s="4"/>
      <c r="AC149" s="4"/>
      <c r="AD149" s="4"/>
      <c r="AE149" s="21"/>
    </row>
    <row r="150" spans="2:31" hidden="1">
      <c r="B150" s="5" t="s">
        <v>4167</v>
      </c>
      <c r="C150" s="5">
        <v>2020</v>
      </c>
      <c r="D150" s="5" t="s">
        <v>4168</v>
      </c>
      <c r="E150" s="5" t="s">
        <v>4169</v>
      </c>
      <c r="F150" s="5">
        <v>241</v>
      </c>
      <c r="G150" s="5" t="s">
        <v>3630</v>
      </c>
      <c r="H150" s="5" t="s">
        <v>74</v>
      </c>
      <c r="I150" s="5" t="s">
        <v>4170</v>
      </c>
      <c r="J150" s="6" t="s">
        <v>3523</v>
      </c>
      <c r="K150" s="4" t="s">
        <v>78</v>
      </c>
      <c r="M150" s="4" t="s">
        <v>78</v>
      </c>
      <c r="N150" s="4"/>
      <c r="O150" s="4"/>
      <c r="P150" s="4"/>
      <c r="Q150" s="4"/>
      <c r="R150" s="4"/>
      <c r="S150" s="4"/>
      <c r="T150" s="21"/>
      <c r="U150" s="21"/>
      <c r="V150" s="4"/>
      <c r="W150" s="4"/>
      <c r="X150" s="4"/>
      <c r="Y150" s="4"/>
      <c r="Z150" s="4"/>
      <c r="AA150" s="4"/>
      <c r="AB150" s="4"/>
      <c r="AC150" s="4"/>
      <c r="AD150" s="4"/>
      <c r="AE150" s="21"/>
    </row>
    <row r="151" spans="2:31" hidden="1">
      <c r="B151" s="5" t="s">
        <v>4171</v>
      </c>
      <c r="C151" s="5">
        <v>2020</v>
      </c>
      <c r="D151" s="5" t="s">
        <v>4172</v>
      </c>
      <c r="E151" s="5" t="s">
        <v>4173</v>
      </c>
      <c r="F151" s="5">
        <v>20</v>
      </c>
      <c r="G151" s="5" t="s">
        <v>4174</v>
      </c>
      <c r="H151" s="5" t="s">
        <v>74</v>
      </c>
      <c r="I151" s="5" t="s">
        <v>4175</v>
      </c>
      <c r="J151" s="6" t="s">
        <v>3523</v>
      </c>
      <c r="K151" s="4" t="s">
        <v>78</v>
      </c>
      <c r="M151" s="4" t="s">
        <v>78</v>
      </c>
      <c r="N151" s="4"/>
      <c r="O151" s="4"/>
      <c r="P151" s="4"/>
      <c r="Q151" s="4"/>
      <c r="R151" s="4"/>
      <c r="S151" s="4"/>
      <c r="T151" s="21"/>
      <c r="U151" s="21"/>
      <c r="V151" s="4"/>
      <c r="W151" s="4"/>
      <c r="X151" s="4"/>
      <c r="Y151" s="4"/>
      <c r="Z151" s="4"/>
      <c r="AA151" s="4"/>
      <c r="AB151" s="4"/>
      <c r="AC151" s="4"/>
      <c r="AD151" s="4"/>
      <c r="AE151" s="21"/>
    </row>
    <row r="152" spans="2:31" hidden="1">
      <c r="B152" s="5" t="s">
        <v>4176</v>
      </c>
      <c r="C152" s="5">
        <v>2020</v>
      </c>
      <c r="D152" s="5" t="s">
        <v>4177</v>
      </c>
      <c r="E152" s="5" t="s">
        <v>4178</v>
      </c>
      <c r="F152" s="5">
        <v>9</v>
      </c>
      <c r="G152" s="5" t="s">
        <v>4056</v>
      </c>
      <c r="H152" s="5" t="s">
        <v>74</v>
      </c>
      <c r="I152" s="5" t="s">
        <v>4179</v>
      </c>
      <c r="J152" s="6" t="s">
        <v>3523</v>
      </c>
      <c r="K152" s="4" t="s">
        <v>78</v>
      </c>
      <c r="M152" s="4" t="s">
        <v>78</v>
      </c>
      <c r="N152" s="4"/>
      <c r="O152" s="4"/>
      <c r="P152" s="4"/>
      <c r="Q152" s="4"/>
      <c r="R152" s="4"/>
      <c r="S152" s="4"/>
      <c r="T152" s="21"/>
      <c r="U152" s="21"/>
      <c r="V152" s="4"/>
      <c r="W152" s="4"/>
      <c r="X152" s="4"/>
      <c r="Y152" s="4"/>
      <c r="Z152" s="4"/>
      <c r="AA152" s="4"/>
      <c r="AB152" s="4"/>
      <c r="AC152" s="4"/>
      <c r="AD152" s="4"/>
      <c r="AE152" s="21"/>
    </row>
    <row r="153" spans="2:31" hidden="1">
      <c r="B153" s="5" t="s">
        <v>4180</v>
      </c>
      <c r="C153" s="5">
        <v>2020</v>
      </c>
      <c r="D153" s="5" t="s">
        <v>4181</v>
      </c>
      <c r="E153" s="5" t="s">
        <v>4182</v>
      </c>
      <c r="F153" s="5">
        <v>4</v>
      </c>
      <c r="G153" s="5" t="s">
        <v>233</v>
      </c>
      <c r="H153" s="5" t="s">
        <v>74</v>
      </c>
      <c r="I153" s="5" t="s">
        <v>4183</v>
      </c>
      <c r="J153" s="6" t="s">
        <v>3523</v>
      </c>
      <c r="K153" s="4" t="s">
        <v>78</v>
      </c>
      <c r="L153" s="4" t="s">
        <v>4184</v>
      </c>
      <c r="M153" s="4" t="s">
        <v>78</v>
      </c>
      <c r="N153" s="4"/>
      <c r="O153" s="4"/>
      <c r="P153" s="4"/>
      <c r="Q153" s="4"/>
      <c r="R153" s="4"/>
      <c r="S153" s="4"/>
      <c r="T153" s="21"/>
      <c r="U153" s="21"/>
      <c r="V153" s="4"/>
      <c r="W153" s="4"/>
      <c r="X153" s="4"/>
      <c r="Y153" s="4"/>
      <c r="Z153" s="4"/>
      <c r="AA153" s="4"/>
      <c r="AB153" s="4"/>
      <c r="AC153" s="4"/>
      <c r="AD153" s="4"/>
      <c r="AE153" s="21"/>
    </row>
    <row r="154" spans="2:31" hidden="1">
      <c r="B154" s="5" t="s">
        <v>4185</v>
      </c>
      <c r="C154" s="5">
        <v>2020</v>
      </c>
      <c r="D154" s="5" t="s">
        <v>4186</v>
      </c>
      <c r="E154" s="5" t="s">
        <v>4187</v>
      </c>
      <c r="F154" s="5">
        <v>8</v>
      </c>
      <c r="G154" s="5" t="s">
        <v>1788</v>
      </c>
      <c r="H154" s="5" t="s">
        <v>74</v>
      </c>
      <c r="I154" s="5" t="s">
        <v>4188</v>
      </c>
      <c r="J154" s="6" t="s">
        <v>3523</v>
      </c>
      <c r="K154" s="4" t="s">
        <v>78</v>
      </c>
      <c r="M154" s="4" t="s">
        <v>78</v>
      </c>
      <c r="N154" s="4"/>
      <c r="O154" s="4"/>
      <c r="P154" s="4"/>
      <c r="Q154" s="4"/>
      <c r="R154" s="4"/>
      <c r="S154" s="4"/>
      <c r="T154" s="21"/>
      <c r="U154" s="21"/>
      <c r="V154" s="4"/>
      <c r="W154" s="4"/>
      <c r="X154" s="4"/>
      <c r="Y154" s="4"/>
      <c r="Z154" s="4"/>
      <c r="AA154" s="4"/>
      <c r="AB154" s="4"/>
      <c r="AC154" s="4"/>
      <c r="AD154" s="4"/>
      <c r="AE154" s="21"/>
    </row>
    <row r="155" spans="2:31" hidden="1">
      <c r="B155" s="5" t="s">
        <v>1035</v>
      </c>
      <c r="C155" s="5">
        <v>2020</v>
      </c>
      <c r="D155" s="5" t="s">
        <v>1036</v>
      </c>
      <c r="E155" s="5" t="s">
        <v>1037</v>
      </c>
      <c r="F155" s="5">
        <v>8</v>
      </c>
      <c r="G155" s="5" t="s">
        <v>809</v>
      </c>
      <c r="H155" s="5" t="s">
        <v>74</v>
      </c>
      <c r="I155" s="5" t="s">
        <v>1038</v>
      </c>
      <c r="J155" s="6" t="s">
        <v>3523</v>
      </c>
      <c r="K155" s="4" t="s">
        <v>78</v>
      </c>
      <c r="M155" s="4" t="s">
        <v>78</v>
      </c>
      <c r="N155" s="4"/>
      <c r="O155" s="4"/>
      <c r="P155" s="4"/>
      <c r="Q155" s="4"/>
      <c r="R155" s="4"/>
      <c r="S155" s="4"/>
      <c r="T155" s="21"/>
      <c r="U155" s="21"/>
      <c r="V155" s="4"/>
      <c r="W155" s="4"/>
      <c r="X155" s="4"/>
      <c r="Y155" s="4"/>
      <c r="Z155" s="4"/>
      <c r="AA155" s="4"/>
      <c r="AB155" s="4"/>
      <c r="AC155" s="4"/>
      <c r="AD155" s="4"/>
      <c r="AE155" s="21"/>
    </row>
    <row r="156" spans="2:31" hidden="1">
      <c r="B156" s="5" t="s">
        <v>4189</v>
      </c>
      <c r="C156" s="5">
        <v>2020</v>
      </c>
      <c r="D156" s="5" t="s">
        <v>4190</v>
      </c>
      <c r="E156" s="5" t="s">
        <v>4191</v>
      </c>
      <c r="F156" s="5">
        <v>3</v>
      </c>
      <c r="G156" s="5" t="s">
        <v>233</v>
      </c>
      <c r="H156" s="5" t="s">
        <v>74</v>
      </c>
      <c r="I156" s="5" t="s">
        <v>4192</v>
      </c>
      <c r="J156" s="6" t="s">
        <v>3523</v>
      </c>
      <c r="K156" s="4" t="s">
        <v>78</v>
      </c>
      <c r="M156" s="4" t="s">
        <v>78</v>
      </c>
      <c r="N156" s="4"/>
      <c r="O156" s="4"/>
      <c r="P156" s="4"/>
      <c r="Q156" s="4"/>
      <c r="R156" s="4"/>
      <c r="S156" s="4"/>
      <c r="T156" s="21"/>
      <c r="U156" s="21"/>
      <c r="V156" s="4"/>
      <c r="W156" s="4"/>
      <c r="X156" s="4"/>
      <c r="Y156" s="4"/>
      <c r="Z156" s="4"/>
      <c r="AA156" s="4"/>
      <c r="AB156" s="4"/>
      <c r="AC156" s="4"/>
      <c r="AD156" s="4"/>
      <c r="AE156" s="21"/>
    </row>
    <row r="157" spans="2:31" hidden="1">
      <c r="B157" s="5" t="s">
        <v>4193</v>
      </c>
      <c r="C157" s="5">
        <v>2020</v>
      </c>
      <c r="D157" s="5" t="s">
        <v>4194</v>
      </c>
      <c r="E157" s="5" t="s">
        <v>4195</v>
      </c>
      <c r="F157" s="5">
        <v>21</v>
      </c>
      <c r="G157" s="5" t="s">
        <v>4196</v>
      </c>
      <c r="H157" s="5" t="s">
        <v>74</v>
      </c>
      <c r="I157" s="5" t="s">
        <v>4197</v>
      </c>
      <c r="J157" s="6" t="s">
        <v>3523</v>
      </c>
      <c r="K157" s="4" t="s">
        <v>78</v>
      </c>
      <c r="M157" s="4" t="s">
        <v>78</v>
      </c>
      <c r="N157" s="4"/>
      <c r="O157" s="4"/>
      <c r="P157" s="4"/>
      <c r="Q157" s="4"/>
      <c r="R157" s="4"/>
      <c r="S157" s="4"/>
      <c r="T157" s="21"/>
      <c r="U157" s="21"/>
      <c r="V157" s="4"/>
      <c r="W157" s="4"/>
      <c r="X157" s="4"/>
      <c r="Y157" s="4"/>
      <c r="Z157" s="4"/>
      <c r="AA157" s="4"/>
      <c r="AB157" s="4"/>
      <c r="AC157" s="4"/>
      <c r="AD157" s="4"/>
      <c r="AE157" s="21"/>
    </row>
    <row r="158" spans="2:31" hidden="1">
      <c r="B158" s="5" t="s">
        <v>4198</v>
      </c>
      <c r="C158" s="5">
        <v>2020</v>
      </c>
      <c r="D158" s="5" t="s">
        <v>4199</v>
      </c>
      <c r="E158" s="5" t="s">
        <v>4200</v>
      </c>
      <c r="F158" s="5">
        <v>9</v>
      </c>
      <c r="G158" s="5" t="s">
        <v>4201</v>
      </c>
      <c r="H158" s="5" t="s">
        <v>74</v>
      </c>
      <c r="I158" s="5" t="s">
        <v>4202</v>
      </c>
      <c r="J158" s="6" t="s">
        <v>3523</v>
      </c>
      <c r="K158" s="4" t="s">
        <v>78</v>
      </c>
      <c r="M158" s="4" t="s">
        <v>78</v>
      </c>
      <c r="N158" s="4"/>
      <c r="O158" s="4"/>
      <c r="P158" s="4"/>
      <c r="Q158" s="4"/>
      <c r="R158" s="4"/>
      <c r="S158" s="4"/>
      <c r="T158" s="21"/>
      <c r="U158" s="21"/>
      <c r="V158" s="4"/>
      <c r="W158" s="4"/>
      <c r="X158" s="4"/>
      <c r="Y158" s="4"/>
      <c r="Z158" s="4"/>
      <c r="AA158" s="4"/>
      <c r="AB158" s="4"/>
      <c r="AC158" s="4"/>
      <c r="AD158" s="4"/>
      <c r="AE158" s="21"/>
    </row>
    <row r="159" spans="2:31" hidden="1">
      <c r="B159" s="5" t="s">
        <v>4203</v>
      </c>
      <c r="C159" s="5">
        <v>2020</v>
      </c>
      <c r="D159" s="5" t="s">
        <v>4204</v>
      </c>
      <c r="E159" s="5" t="s">
        <v>4205</v>
      </c>
      <c r="F159" s="5">
        <v>1</v>
      </c>
      <c r="G159" s="5" t="s">
        <v>4206</v>
      </c>
      <c r="H159" s="5" t="s">
        <v>74</v>
      </c>
      <c r="I159" s="5" t="s">
        <v>4207</v>
      </c>
      <c r="J159" s="6" t="s">
        <v>3523</v>
      </c>
      <c r="K159" s="4" t="s">
        <v>78</v>
      </c>
      <c r="M159" s="4" t="s">
        <v>78</v>
      </c>
      <c r="N159" s="4"/>
      <c r="O159" s="4"/>
      <c r="P159" s="4"/>
      <c r="Q159" s="4"/>
      <c r="R159" s="4"/>
      <c r="S159" s="4"/>
      <c r="T159" s="21"/>
      <c r="U159" s="21"/>
      <c r="V159" s="4"/>
      <c r="W159" s="4"/>
      <c r="X159" s="4"/>
      <c r="Y159" s="4"/>
      <c r="Z159" s="4"/>
      <c r="AA159" s="4"/>
      <c r="AB159" s="4"/>
      <c r="AC159" s="4"/>
      <c r="AD159" s="4"/>
      <c r="AE159" s="21"/>
    </row>
    <row r="160" spans="2:31" hidden="1">
      <c r="B160" s="5" t="s">
        <v>4208</v>
      </c>
      <c r="C160" s="5">
        <v>2020</v>
      </c>
      <c r="D160" s="5" t="s">
        <v>4209</v>
      </c>
      <c r="E160" s="5" t="s">
        <v>4210</v>
      </c>
      <c r="F160" s="5">
        <v>1</v>
      </c>
      <c r="G160" s="5" t="s">
        <v>4211</v>
      </c>
      <c r="H160" s="5" t="s">
        <v>74</v>
      </c>
      <c r="I160" s="5" t="s">
        <v>4212</v>
      </c>
      <c r="J160" s="6" t="s">
        <v>3523</v>
      </c>
      <c r="K160" s="4" t="s">
        <v>78</v>
      </c>
      <c r="M160" s="4" t="s">
        <v>78</v>
      </c>
      <c r="N160" s="4"/>
      <c r="O160" s="4"/>
      <c r="P160" s="4"/>
      <c r="Q160" s="4"/>
      <c r="R160" s="4"/>
      <c r="S160" s="4"/>
      <c r="T160" s="21"/>
      <c r="U160" s="21"/>
      <c r="V160" s="4"/>
      <c r="W160" s="4"/>
      <c r="X160" s="4"/>
      <c r="Y160" s="4"/>
      <c r="Z160" s="4"/>
      <c r="AA160" s="4"/>
      <c r="AB160" s="4"/>
      <c r="AC160" s="4"/>
      <c r="AD160" s="4"/>
      <c r="AE160" s="21"/>
    </row>
    <row r="161" spans="2:31" hidden="1">
      <c r="B161" s="5" t="s">
        <v>4213</v>
      </c>
      <c r="C161" s="5">
        <v>2020</v>
      </c>
      <c r="D161" s="5" t="s">
        <v>4214</v>
      </c>
      <c r="E161" s="5" t="s">
        <v>4215</v>
      </c>
      <c r="F161" s="5">
        <v>13</v>
      </c>
      <c r="G161" s="5" t="s">
        <v>4216</v>
      </c>
      <c r="H161" s="5" t="s">
        <v>74</v>
      </c>
      <c r="I161" s="5" t="s">
        <v>4217</v>
      </c>
      <c r="J161" s="6" t="s">
        <v>3523</v>
      </c>
      <c r="K161" s="4" t="s">
        <v>78</v>
      </c>
      <c r="M161" s="4" t="s">
        <v>78</v>
      </c>
      <c r="N161" s="4"/>
      <c r="O161" s="4"/>
      <c r="P161" s="4"/>
      <c r="Q161" s="4"/>
      <c r="R161" s="4"/>
      <c r="S161" s="4"/>
      <c r="T161" s="21"/>
      <c r="U161" s="21"/>
      <c r="V161" s="4"/>
      <c r="W161" s="4"/>
      <c r="X161" s="4"/>
      <c r="Y161" s="4"/>
      <c r="Z161" s="4"/>
      <c r="AA161" s="4"/>
      <c r="AB161" s="4"/>
      <c r="AC161" s="4"/>
      <c r="AD161" s="4"/>
      <c r="AE161" s="21"/>
    </row>
    <row r="162" spans="2:31" hidden="1">
      <c r="B162" s="5" t="s">
        <v>4218</v>
      </c>
      <c r="C162" s="5">
        <v>2020</v>
      </c>
      <c r="D162" s="5" t="s">
        <v>4219</v>
      </c>
      <c r="E162" s="5" t="s">
        <v>4220</v>
      </c>
      <c r="F162" s="5">
        <v>4</v>
      </c>
      <c r="G162" s="5" t="s">
        <v>4221</v>
      </c>
      <c r="H162" s="5" t="s">
        <v>74</v>
      </c>
      <c r="I162" s="5" t="s">
        <v>4222</v>
      </c>
      <c r="J162" s="6" t="s">
        <v>3523</v>
      </c>
      <c r="K162" s="4" t="s">
        <v>78</v>
      </c>
      <c r="M162" s="4" t="s">
        <v>78</v>
      </c>
      <c r="N162" s="4"/>
      <c r="O162" s="4"/>
      <c r="P162" s="4"/>
      <c r="Q162" s="4"/>
      <c r="R162" s="4"/>
      <c r="S162" s="4"/>
      <c r="T162" s="21"/>
      <c r="U162" s="21"/>
      <c r="V162" s="4"/>
      <c r="W162" s="4"/>
      <c r="X162" s="4"/>
      <c r="Y162" s="4"/>
      <c r="Z162" s="4"/>
      <c r="AA162" s="4"/>
      <c r="AB162" s="4"/>
      <c r="AC162" s="4"/>
      <c r="AD162" s="4"/>
      <c r="AE162" s="21"/>
    </row>
    <row r="163" spans="2:31" hidden="1">
      <c r="B163" s="5" t="s">
        <v>4223</v>
      </c>
      <c r="C163" s="5">
        <v>2020</v>
      </c>
      <c r="D163" s="5" t="s">
        <v>4224</v>
      </c>
      <c r="E163" s="5" t="s">
        <v>4225</v>
      </c>
      <c r="F163" s="5">
        <v>12</v>
      </c>
      <c r="G163" s="5" t="s">
        <v>713</v>
      </c>
      <c r="H163" s="5" t="s">
        <v>74</v>
      </c>
      <c r="I163" s="5" t="s">
        <v>4226</v>
      </c>
      <c r="J163" s="6" t="s">
        <v>3523</v>
      </c>
      <c r="K163" s="4" t="s">
        <v>78</v>
      </c>
      <c r="M163" s="4" t="s">
        <v>78</v>
      </c>
      <c r="N163" s="4"/>
      <c r="O163" s="4"/>
      <c r="P163" s="4"/>
      <c r="Q163" s="4"/>
      <c r="R163" s="4"/>
      <c r="S163" s="4"/>
      <c r="T163" s="21"/>
      <c r="U163" s="21"/>
      <c r="V163" s="4"/>
      <c r="W163" s="4"/>
      <c r="X163" s="4"/>
      <c r="Y163" s="4"/>
      <c r="Z163" s="4"/>
      <c r="AA163" s="4"/>
      <c r="AB163" s="4"/>
      <c r="AC163" s="4"/>
      <c r="AD163" s="4"/>
      <c r="AE163" s="21"/>
    </row>
    <row r="164" spans="2:31" hidden="1">
      <c r="B164" s="5" t="s">
        <v>4227</v>
      </c>
      <c r="C164" s="5">
        <v>2020</v>
      </c>
      <c r="D164" s="5" t="s">
        <v>4228</v>
      </c>
      <c r="E164" s="5" t="s">
        <v>4229</v>
      </c>
      <c r="F164" s="5">
        <v>3</v>
      </c>
      <c r="G164" s="5" t="s">
        <v>1639</v>
      </c>
      <c r="H164" s="5" t="s">
        <v>74</v>
      </c>
      <c r="I164" s="5" t="s">
        <v>4230</v>
      </c>
      <c r="J164" s="6" t="s">
        <v>3523</v>
      </c>
      <c r="K164" s="4" t="s">
        <v>78</v>
      </c>
      <c r="M164" s="4" t="s">
        <v>78</v>
      </c>
      <c r="N164" s="4"/>
      <c r="O164" s="4"/>
      <c r="P164" s="4"/>
      <c r="Q164" s="4"/>
      <c r="R164" s="4"/>
      <c r="S164" s="4"/>
      <c r="T164" s="21"/>
      <c r="U164" s="21"/>
      <c r="V164" s="4"/>
      <c r="W164" s="4"/>
      <c r="X164" s="4"/>
      <c r="Y164" s="4"/>
      <c r="Z164" s="4"/>
      <c r="AA164" s="4"/>
      <c r="AB164" s="4"/>
      <c r="AC164" s="4"/>
      <c r="AD164" s="4"/>
      <c r="AE164" s="21"/>
    </row>
    <row r="165" spans="2:31" hidden="1">
      <c r="B165" s="5" t="s">
        <v>4231</v>
      </c>
      <c r="C165" s="5">
        <v>2020</v>
      </c>
      <c r="D165" s="5" t="s">
        <v>4232</v>
      </c>
      <c r="E165" s="5" t="s">
        <v>4233</v>
      </c>
      <c r="F165" s="5">
        <v>13</v>
      </c>
      <c r="G165" s="5" t="s">
        <v>4234</v>
      </c>
      <c r="H165" s="5" t="s">
        <v>74</v>
      </c>
      <c r="I165" s="5" t="s">
        <v>4235</v>
      </c>
      <c r="J165" s="6" t="s">
        <v>3523</v>
      </c>
      <c r="K165" s="4" t="s">
        <v>78</v>
      </c>
      <c r="M165" s="4" t="s">
        <v>78</v>
      </c>
      <c r="N165" s="4"/>
      <c r="O165" s="4"/>
      <c r="P165" s="4"/>
      <c r="Q165" s="4"/>
      <c r="R165" s="4"/>
      <c r="S165" s="4"/>
      <c r="T165" s="21"/>
      <c r="U165" s="21"/>
      <c r="V165" s="4"/>
      <c r="W165" s="4"/>
      <c r="X165" s="4"/>
      <c r="Y165" s="4"/>
      <c r="Z165" s="4"/>
      <c r="AA165" s="4"/>
      <c r="AB165" s="4"/>
      <c r="AC165" s="4"/>
      <c r="AD165" s="4"/>
      <c r="AE165" s="21"/>
    </row>
    <row r="166" spans="2:31" hidden="1">
      <c r="B166" s="5" t="s">
        <v>4236</v>
      </c>
      <c r="C166" s="5">
        <v>2020</v>
      </c>
      <c r="D166" s="5" t="s">
        <v>4237</v>
      </c>
      <c r="E166" s="5" t="s">
        <v>4238</v>
      </c>
      <c r="F166" s="5">
        <v>9</v>
      </c>
      <c r="G166" s="5" t="s">
        <v>4234</v>
      </c>
      <c r="H166" s="5" t="s">
        <v>74</v>
      </c>
      <c r="I166" s="5" t="s">
        <v>4239</v>
      </c>
      <c r="J166" s="6" t="s">
        <v>3523</v>
      </c>
      <c r="K166" s="4" t="s">
        <v>78</v>
      </c>
      <c r="M166" s="4" t="s">
        <v>78</v>
      </c>
      <c r="N166" s="4"/>
      <c r="O166" s="4"/>
      <c r="P166" s="4"/>
      <c r="Q166" s="4"/>
      <c r="R166" s="4"/>
      <c r="S166" s="4"/>
      <c r="T166" s="21"/>
      <c r="U166" s="21"/>
      <c r="V166" s="4"/>
      <c r="W166" s="4"/>
      <c r="X166" s="4"/>
      <c r="Y166" s="4"/>
      <c r="Z166" s="4"/>
      <c r="AA166" s="4"/>
      <c r="AB166" s="4"/>
      <c r="AC166" s="4"/>
      <c r="AD166" s="4"/>
      <c r="AE166" s="21"/>
    </row>
    <row r="167" spans="2:31" hidden="1">
      <c r="B167" s="5" t="s">
        <v>4240</v>
      </c>
      <c r="C167" s="5">
        <v>2020</v>
      </c>
      <c r="D167" s="5" t="s">
        <v>4241</v>
      </c>
      <c r="E167" s="5" t="s">
        <v>4242</v>
      </c>
      <c r="F167" s="5">
        <v>5</v>
      </c>
      <c r="G167" s="5" t="s">
        <v>268</v>
      </c>
      <c r="H167" s="5" t="s">
        <v>74</v>
      </c>
      <c r="I167" s="5" t="s">
        <v>4243</v>
      </c>
      <c r="J167" s="6" t="s">
        <v>3523</v>
      </c>
      <c r="K167" s="4" t="s">
        <v>78</v>
      </c>
      <c r="M167" s="4" t="s">
        <v>78</v>
      </c>
      <c r="N167" s="4"/>
      <c r="O167" s="4"/>
      <c r="P167" s="4"/>
      <c r="Q167" s="4"/>
      <c r="R167" s="4"/>
      <c r="S167" s="4"/>
      <c r="T167" s="21"/>
      <c r="U167" s="21"/>
      <c r="V167" s="4"/>
      <c r="W167" s="4"/>
      <c r="X167" s="4"/>
      <c r="Y167" s="4"/>
      <c r="Z167" s="4"/>
      <c r="AA167" s="4"/>
      <c r="AB167" s="4"/>
      <c r="AC167" s="4"/>
      <c r="AD167" s="4"/>
      <c r="AE167" s="21"/>
    </row>
    <row r="168" spans="2:31" hidden="1">
      <c r="B168" s="5" t="s">
        <v>4244</v>
      </c>
      <c r="C168" s="5">
        <v>2020</v>
      </c>
      <c r="D168" s="5" t="s">
        <v>4245</v>
      </c>
      <c r="E168" s="5" t="s">
        <v>4246</v>
      </c>
      <c r="F168" s="5">
        <v>23</v>
      </c>
      <c r="G168" s="5" t="s">
        <v>4247</v>
      </c>
      <c r="H168" s="5" t="s">
        <v>74</v>
      </c>
      <c r="I168" s="5" t="s">
        <v>4248</v>
      </c>
      <c r="J168" s="6" t="s">
        <v>3523</v>
      </c>
      <c r="K168" s="4" t="s">
        <v>78</v>
      </c>
      <c r="M168" s="4" t="s">
        <v>78</v>
      </c>
      <c r="N168" s="4"/>
      <c r="O168" s="4"/>
      <c r="P168" s="4"/>
      <c r="Q168" s="4"/>
      <c r="R168" s="4"/>
      <c r="S168" s="4"/>
      <c r="T168" s="21"/>
      <c r="U168" s="21"/>
      <c r="V168" s="4"/>
      <c r="W168" s="4"/>
      <c r="X168" s="4"/>
      <c r="Y168" s="4"/>
      <c r="Z168" s="4"/>
      <c r="AA168" s="4"/>
      <c r="AB168" s="4"/>
      <c r="AC168" s="4"/>
      <c r="AD168" s="4"/>
      <c r="AE168" s="21"/>
    </row>
    <row r="169" spans="2:31" hidden="1">
      <c r="B169" s="5" t="s">
        <v>4249</v>
      </c>
      <c r="C169" s="5">
        <v>2020</v>
      </c>
      <c r="D169" s="5" t="s">
        <v>4250</v>
      </c>
      <c r="E169" s="5" t="s">
        <v>4251</v>
      </c>
      <c r="F169" s="5">
        <v>1</v>
      </c>
      <c r="G169" s="5" t="s">
        <v>4252</v>
      </c>
      <c r="H169" s="5" t="s">
        <v>74</v>
      </c>
      <c r="I169" s="5" t="s">
        <v>4253</v>
      </c>
      <c r="J169" s="6" t="s">
        <v>3523</v>
      </c>
      <c r="K169" s="4" t="s">
        <v>78</v>
      </c>
      <c r="M169" s="4" t="s">
        <v>78</v>
      </c>
      <c r="N169" s="4"/>
      <c r="O169" s="4"/>
      <c r="P169" s="4"/>
      <c r="Q169" s="4"/>
      <c r="R169" s="4"/>
      <c r="S169" s="4"/>
      <c r="T169" s="21"/>
      <c r="U169" s="21"/>
      <c r="V169" s="4"/>
      <c r="W169" s="4"/>
      <c r="X169" s="4"/>
      <c r="Y169" s="4"/>
      <c r="Z169" s="4"/>
      <c r="AA169" s="4"/>
      <c r="AB169" s="4"/>
      <c r="AC169" s="4"/>
      <c r="AD169" s="4"/>
      <c r="AE169" s="21"/>
    </row>
    <row r="170" spans="2:31" hidden="1">
      <c r="B170" s="5" t="s">
        <v>4254</v>
      </c>
      <c r="C170" s="5">
        <v>2020</v>
      </c>
      <c r="D170" s="5" t="s">
        <v>4255</v>
      </c>
      <c r="E170" s="5" t="s">
        <v>4256</v>
      </c>
      <c r="F170" s="5">
        <v>2</v>
      </c>
      <c r="G170" s="5" t="s">
        <v>4257</v>
      </c>
      <c r="H170" s="5" t="s">
        <v>74</v>
      </c>
      <c r="I170" s="5" t="s">
        <v>4258</v>
      </c>
      <c r="J170" s="6" t="s">
        <v>3523</v>
      </c>
      <c r="K170" s="4" t="s">
        <v>78</v>
      </c>
      <c r="M170" s="4" t="s">
        <v>78</v>
      </c>
      <c r="N170" s="4"/>
      <c r="O170" s="4"/>
      <c r="P170" s="4"/>
      <c r="Q170" s="4"/>
      <c r="R170" s="4"/>
      <c r="S170" s="4"/>
      <c r="T170" s="21"/>
      <c r="U170" s="21"/>
      <c r="V170" s="4"/>
      <c r="W170" s="4"/>
      <c r="X170" s="4"/>
      <c r="Y170" s="4"/>
      <c r="Z170" s="4"/>
      <c r="AA170" s="4"/>
      <c r="AB170" s="4"/>
      <c r="AC170" s="4"/>
      <c r="AD170" s="4"/>
      <c r="AE170" s="21"/>
    </row>
    <row r="171" spans="2:31" hidden="1">
      <c r="B171" s="5" t="s">
        <v>4259</v>
      </c>
      <c r="C171" s="5">
        <v>2020</v>
      </c>
      <c r="D171" s="5" t="s">
        <v>4260</v>
      </c>
      <c r="E171" s="5" t="s">
        <v>4261</v>
      </c>
      <c r="F171" s="5">
        <v>0</v>
      </c>
      <c r="G171" s="5" t="s">
        <v>4257</v>
      </c>
      <c r="H171" s="5" t="s">
        <v>74</v>
      </c>
      <c r="I171" s="5" t="s">
        <v>4262</v>
      </c>
      <c r="J171" s="6" t="s">
        <v>3523</v>
      </c>
      <c r="K171" s="4" t="s">
        <v>78</v>
      </c>
      <c r="M171" s="4" t="s">
        <v>78</v>
      </c>
      <c r="N171" s="4"/>
      <c r="O171" s="4"/>
      <c r="P171" s="4"/>
      <c r="Q171" s="4"/>
      <c r="R171" s="4"/>
      <c r="S171" s="4"/>
      <c r="T171" s="21"/>
      <c r="U171" s="21"/>
      <c r="V171" s="4"/>
      <c r="W171" s="4"/>
      <c r="X171" s="4"/>
      <c r="Y171" s="4"/>
      <c r="Z171" s="4"/>
      <c r="AA171" s="4"/>
      <c r="AB171" s="4"/>
      <c r="AC171" s="4"/>
      <c r="AD171" s="4"/>
      <c r="AE171" s="21"/>
    </row>
    <row r="172" spans="2:31" hidden="1">
      <c r="B172" s="5" t="s">
        <v>1063</v>
      </c>
      <c r="C172" s="5">
        <v>2020</v>
      </c>
      <c r="D172" s="5" t="s">
        <v>1064</v>
      </c>
      <c r="E172" s="5" t="s">
        <v>1065</v>
      </c>
      <c r="F172" s="5">
        <v>2</v>
      </c>
      <c r="G172" s="5" t="s">
        <v>196</v>
      </c>
      <c r="H172" s="5" t="s">
        <v>74</v>
      </c>
      <c r="I172" s="5" t="s">
        <v>1066</v>
      </c>
      <c r="J172" s="6" t="s">
        <v>3523</v>
      </c>
      <c r="K172" s="4" t="s">
        <v>78</v>
      </c>
      <c r="M172" s="4" t="s">
        <v>78</v>
      </c>
      <c r="N172" s="4"/>
      <c r="O172" s="4"/>
      <c r="P172" s="4"/>
      <c r="Q172" s="4"/>
      <c r="R172" s="4"/>
      <c r="S172" s="4"/>
      <c r="T172" s="21"/>
      <c r="U172" s="21"/>
      <c r="V172" s="4"/>
      <c r="W172" s="4"/>
      <c r="X172" s="4"/>
      <c r="Y172" s="4"/>
      <c r="Z172" s="4"/>
      <c r="AA172" s="4"/>
      <c r="AB172" s="4"/>
      <c r="AC172" s="4"/>
      <c r="AD172" s="4"/>
      <c r="AE172" s="21"/>
    </row>
    <row r="173" spans="2:31" hidden="1">
      <c r="B173" s="5" t="s">
        <v>4263</v>
      </c>
      <c r="C173" s="5">
        <v>2020</v>
      </c>
      <c r="D173" s="5" t="s">
        <v>4264</v>
      </c>
      <c r="E173" s="5" t="s">
        <v>4265</v>
      </c>
      <c r="F173" s="5">
        <v>5</v>
      </c>
      <c r="G173" s="5" t="s">
        <v>2802</v>
      </c>
      <c r="H173" s="5" t="s">
        <v>74</v>
      </c>
      <c r="I173" s="5" t="s">
        <v>4266</v>
      </c>
      <c r="J173" s="6" t="s">
        <v>3523</v>
      </c>
      <c r="K173" s="4" t="s">
        <v>78</v>
      </c>
      <c r="M173" s="4" t="s">
        <v>78</v>
      </c>
      <c r="N173" s="4"/>
      <c r="O173" s="4"/>
      <c r="P173" s="4"/>
      <c r="Q173" s="4"/>
      <c r="R173" s="4"/>
      <c r="S173" s="4"/>
      <c r="T173" s="21"/>
      <c r="U173" s="21"/>
      <c r="V173" s="4"/>
      <c r="W173" s="4"/>
      <c r="X173" s="4"/>
      <c r="Y173" s="4"/>
      <c r="Z173" s="4"/>
      <c r="AA173" s="4"/>
      <c r="AB173" s="4"/>
      <c r="AC173" s="4"/>
      <c r="AD173" s="4"/>
      <c r="AE173" s="21"/>
    </row>
    <row r="174" spans="2:31" hidden="1">
      <c r="B174" s="5" t="s">
        <v>4267</v>
      </c>
      <c r="C174" s="5">
        <v>2020</v>
      </c>
      <c r="D174" s="5" t="s">
        <v>4268</v>
      </c>
      <c r="E174" s="5" t="s">
        <v>4269</v>
      </c>
      <c r="F174" s="5">
        <v>21</v>
      </c>
      <c r="G174" s="5" t="s">
        <v>341</v>
      </c>
      <c r="H174" s="5" t="s">
        <v>74</v>
      </c>
      <c r="I174" s="5" t="s">
        <v>4270</v>
      </c>
      <c r="J174" s="6" t="s">
        <v>3523</v>
      </c>
      <c r="K174" s="4" t="s">
        <v>78</v>
      </c>
      <c r="M174" s="4" t="s">
        <v>78</v>
      </c>
      <c r="N174" s="4"/>
      <c r="O174" s="4"/>
      <c r="P174" s="4"/>
      <c r="Q174" s="4"/>
      <c r="R174" s="4"/>
      <c r="S174" s="4"/>
      <c r="T174" s="21"/>
      <c r="U174" s="21"/>
      <c r="V174" s="4"/>
      <c r="W174" s="4"/>
      <c r="X174" s="4"/>
      <c r="Y174" s="4"/>
      <c r="Z174" s="4"/>
      <c r="AA174" s="4"/>
      <c r="AB174" s="4"/>
      <c r="AC174" s="4"/>
      <c r="AD174" s="4"/>
      <c r="AE174" s="21"/>
    </row>
    <row r="175" spans="2:31" hidden="1">
      <c r="B175" s="5" t="s">
        <v>4271</v>
      </c>
      <c r="C175" s="5">
        <v>2020</v>
      </c>
      <c r="D175" s="5" t="s">
        <v>4272</v>
      </c>
      <c r="E175" s="5" t="s">
        <v>4273</v>
      </c>
      <c r="F175" s="5">
        <v>20</v>
      </c>
      <c r="G175" s="5" t="s">
        <v>985</v>
      </c>
      <c r="H175" s="5" t="s">
        <v>74</v>
      </c>
      <c r="I175" s="5" t="s">
        <v>4274</v>
      </c>
      <c r="J175" s="6" t="s">
        <v>3523</v>
      </c>
      <c r="K175" s="4" t="s">
        <v>78</v>
      </c>
      <c r="M175" s="4" t="s">
        <v>78</v>
      </c>
      <c r="N175" s="4"/>
      <c r="O175" s="4"/>
      <c r="P175" s="4"/>
      <c r="Q175" s="4"/>
      <c r="R175" s="4"/>
      <c r="S175" s="4"/>
      <c r="T175" s="21"/>
      <c r="U175" s="21"/>
      <c r="V175" s="4"/>
      <c r="W175" s="4"/>
      <c r="X175" s="4"/>
      <c r="Y175" s="4"/>
      <c r="Z175" s="4"/>
      <c r="AA175" s="4"/>
      <c r="AB175" s="4"/>
      <c r="AC175" s="4"/>
      <c r="AD175" s="4"/>
      <c r="AE175" s="21"/>
    </row>
    <row r="176" spans="2:31" hidden="1">
      <c r="B176" s="5" t="s">
        <v>4275</v>
      </c>
      <c r="C176" s="5">
        <v>2020</v>
      </c>
      <c r="D176" s="5" t="s">
        <v>4276</v>
      </c>
      <c r="E176" s="5" t="s">
        <v>4277</v>
      </c>
      <c r="F176" s="5">
        <v>14</v>
      </c>
      <c r="G176" s="5" t="s">
        <v>277</v>
      </c>
      <c r="H176" s="5" t="s">
        <v>74</v>
      </c>
      <c r="I176" s="5" t="s">
        <v>4278</v>
      </c>
      <c r="J176" s="6" t="s">
        <v>3523</v>
      </c>
      <c r="K176" s="4" t="s">
        <v>78</v>
      </c>
      <c r="M176" s="4" t="s">
        <v>78</v>
      </c>
      <c r="N176" s="4"/>
      <c r="O176" s="4"/>
      <c r="P176" s="4"/>
      <c r="Q176" s="4"/>
      <c r="R176" s="4"/>
      <c r="S176" s="4"/>
      <c r="T176" s="21"/>
      <c r="U176" s="21"/>
      <c r="V176" s="4"/>
      <c r="W176" s="4"/>
      <c r="X176" s="4"/>
      <c r="Y176" s="4"/>
      <c r="Z176" s="4"/>
      <c r="AA176" s="4"/>
      <c r="AB176" s="4"/>
      <c r="AC176" s="4"/>
      <c r="AD176" s="4"/>
      <c r="AE176" s="21"/>
    </row>
    <row r="177" spans="2:31" hidden="1">
      <c r="B177" s="5" t="s">
        <v>4279</v>
      </c>
      <c r="C177" s="5">
        <v>2019</v>
      </c>
      <c r="D177" s="5" t="s">
        <v>4280</v>
      </c>
      <c r="E177" s="5" t="s">
        <v>4281</v>
      </c>
      <c r="F177" s="5">
        <v>8</v>
      </c>
      <c r="G177" s="5" t="s">
        <v>4282</v>
      </c>
      <c r="H177" s="5" t="s">
        <v>74</v>
      </c>
      <c r="I177" s="5" t="s">
        <v>4283</v>
      </c>
      <c r="J177" s="6" t="s">
        <v>3523</v>
      </c>
      <c r="K177" s="4" t="s">
        <v>78</v>
      </c>
      <c r="M177" s="4" t="s">
        <v>78</v>
      </c>
      <c r="N177" s="4"/>
      <c r="O177" s="4"/>
      <c r="P177" s="4"/>
      <c r="Q177" s="4"/>
      <c r="R177" s="4"/>
      <c r="S177" s="4"/>
      <c r="T177" s="21"/>
      <c r="U177" s="21"/>
      <c r="V177" s="4"/>
      <c r="W177" s="4"/>
      <c r="X177" s="4"/>
      <c r="Y177" s="4"/>
      <c r="Z177" s="4"/>
      <c r="AA177" s="4"/>
      <c r="AB177" s="4"/>
      <c r="AC177" s="4"/>
      <c r="AD177" s="4"/>
      <c r="AE177" s="21"/>
    </row>
    <row r="178" spans="2:31" hidden="1">
      <c r="B178" s="5" t="s">
        <v>4284</v>
      </c>
      <c r="C178" s="5">
        <v>2019</v>
      </c>
      <c r="D178" s="5" t="s">
        <v>4285</v>
      </c>
      <c r="E178" s="5" t="s">
        <v>4286</v>
      </c>
      <c r="F178" s="5">
        <v>12</v>
      </c>
      <c r="G178" s="5" t="s">
        <v>859</v>
      </c>
      <c r="H178" s="5" t="s">
        <v>74</v>
      </c>
      <c r="I178" s="5" t="s">
        <v>4287</v>
      </c>
      <c r="J178" s="6" t="s">
        <v>3523</v>
      </c>
      <c r="K178" s="4" t="s">
        <v>78</v>
      </c>
      <c r="M178" s="4" t="s">
        <v>78</v>
      </c>
      <c r="N178" s="4"/>
      <c r="O178" s="4"/>
      <c r="P178" s="4"/>
      <c r="Q178" s="4"/>
      <c r="R178" s="4"/>
      <c r="S178" s="4"/>
      <c r="T178" s="21"/>
      <c r="U178" s="21"/>
      <c r="V178" s="4"/>
      <c r="W178" s="4"/>
      <c r="X178" s="4"/>
      <c r="Y178" s="4"/>
      <c r="Z178" s="4"/>
      <c r="AA178" s="4"/>
      <c r="AB178" s="4"/>
      <c r="AC178" s="4"/>
      <c r="AD178" s="4"/>
      <c r="AE178" s="21"/>
    </row>
    <row r="179" spans="2:31" hidden="1">
      <c r="B179" s="5" t="s">
        <v>4288</v>
      </c>
      <c r="C179" s="5">
        <v>2019</v>
      </c>
      <c r="D179" s="5" t="s">
        <v>4289</v>
      </c>
      <c r="E179" s="5" t="s">
        <v>4290</v>
      </c>
      <c r="F179" s="5">
        <v>1</v>
      </c>
      <c r="G179" s="5" t="s">
        <v>4291</v>
      </c>
      <c r="H179" s="5" t="s">
        <v>74</v>
      </c>
      <c r="I179" s="5" t="s">
        <v>4292</v>
      </c>
      <c r="J179" s="6" t="s">
        <v>3523</v>
      </c>
      <c r="K179" s="4" t="s">
        <v>78</v>
      </c>
      <c r="M179" s="4" t="s">
        <v>78</v>
      </c>
      <c r="N179" s="4"/>
      <c r="O179" s="4"/>
      <c r="P179" s="4"/>
      <c r="Q179" s="4"/>
      <c r="R179" s="4"/>
      <c r="S179" s="4"/>
      <c r="T179" s="21"/>
      <c r="U179" s="21"/>
      <c r="V179" s="4"/>
      <c r="W179" s="4"/>
      <c r="X179" s="4"/>
      <c r="Y179" s="4"/>
      <c r="Z179" s="4"/>
      <c r="AA179" s="4"/>
      <c r="AB179" s="4"/>
      <c r="AC179" s="4"/>
      <c r="AD179" s="4"/>
      <c r="AE179" s="21"/>
    </row>
    <row r="180" spans="2:31" hidden="1">
      <c r="B180" s="5" t="s">
        <v>4293</v>
      </c>
      <c r="C180" s="5">
        <v>2019</v>
      </c>
      <c r="D180" s="5" t="s">
        <v>4294</v>
      </c>
      <c r="E180" s="5" t="s">
        <v>4295</v>
      </c>
      <c r="F180" s="5">
        <v>29</v>
      </c>
      <c r="G180" s="5" t="s">
        <v>3578</v>
      </c>
      <c r="H180" s="5" t="s">
        <v>74</v>
      </c>
      <c r="I180" s="5" t="s">
        <v>4296</v>
      </c>
      <c r="J180" s="6" t="s">
        <v>3523</v>
      </c>
      <c r="K180" s="4" t="s">
        <v>78</v>
      </c>
      <c r="M180" s="4" t="s">
        <v>78</v>
      </c>
      <c r="N180" s="4"/>
      <c r="O180" s="4"/>
      <c r="P180" s="4"/>
      <c r="Q180" s="4"/>
      <c r="R180" s="4"/>
      <c r="S180" s="4"/>
      <c r="T180" s="21"/>
      <c r="U180" s="21"/>
      <c r="V180" s="4"/>
      <c r="W180" s="4"/>
      <c r="X180" s="4"/>
      <c r="Y180" s="4"/>
      <c r="Z180" s="4"/>
      <c r="AA180" s="4"/>
      <c r="AB180" s="4"/>
      <c r="AC180" s="4"/>
      <c r="AD180" s="4"/>
      <c r="AE180" s="21"/>
    </row>
    <row r="181" spans="2:31" hidden="1">
      <c r="B181" s="5" t="s">
        <v>1076</v>
      </c>
      <c r="C181" s="5">
        <v>2019</v>
      </c>
      <c r="D181" s="5" t="s">
        <v>1077</v>
      </c>
      <c r="E181" s="5" t="s">
        <v>1078</v>
      </c>
      <c r="F181" s="5">
        <v>12</v>
      </c>
      <c r="G181" s="5" t="s">
        <v>1079</v>
      </c>
      <c r="H181" s="5" t="s">
        <v>74</v>
      </c>
      <c r="I181" s="5" t="s">
        <v>1080</v>
      </c>
      <c r="J181" s="6" t="s">
        <v>3523</v>
      </c>
      <c r="K181" s="4" t="s">
        <v>78</v>
      </c>
      <c r="M181" s="4" t="s">
        <v>78</v>
      </c>
      <c r="N181" s="4"/>
      <c r="O181" s="4"/>
      <c r="P181" s="4"/>
      <c r="Q181" s="4"/>
      <c r="R181" s="4"/>
      <c r="S181" s="4"/>
      <c r="T181" s="21"/>
      <c r="U181" s="21"/>
      <c r="V181" s="4"/>
      <c r="W181" s="4"/>
      <c r="X181" s="4"/>
      <c r="Y181" s="4"/>
      <c r="Z181" s="4"/>
      <c r="AA181" s="4"/>
      <c r="AB181" s="4"/>
      <c r="AC181" s="4"/>
      <c r="AD181" s="4"/>
      <c r="AE181" s="21"/>
    </row>
    <row r="182" spans="2:31" hidden="1">
      <c r="B182" s="5" t="s">
        <v>4297</v>
      </c>
      <c r="C182" s="5">
        <v>2019</v>
      </c>
      <c r="D182" s="5" t="s">
        <v>4298</v>
      </c>
      <c r="E182" s="5" t="s">
        <v>4299</v>
      </c>
      <c r="F182" s="5">
        <v>2</v>
      </c>
      <c r="G182" s="5" t="s">
        <v>4300</v>
      </c>
      <c r="H182" s="5" t="s">
        <v>74</v>
      </c>
      <c r="I182" s="5" t="s">
        <v>4301</v>
      </c>
      <c r="J182" s="6" t="s">
        <v>3523</v>
      </c>
      <c r="K182" s="4" t="s">
        <v>78</v>
      </c>
      <c r="M182" s="4" t="s">
        <v>78</v>
      </c>
      <c r="N182" s="4"/>
      <c r="O182" s="4"/>
      <c r="P182" s="4"/>
      <c r="Q182" s="4"/>
      <c r="R182" s="4"/>
      <c r="S182" s="4"/>
      <c r="T182" s="21"/>
      <c r="U182" s="21"/>
      <c r="V182" s="4"/>
      <c r="W182" s="4"/>
      <c r="X182" s="4"/>
      <c r="Y182" s="4"/>
      <c r="Z182" s="4"/>
      <c r="AA182" s="4"/>
      <c r="AB182" s="4"/>
      <c r="AC182" s="4"/>
      <c r="AD182" s="4"/>
      <c r="AE182" s="21"/>
    </row>
    <row r="183" spans="2:31" hidden="1">
      <c r="B183" s="5" t="s">
        <v>4302</v>
      </c>
      <c r="C183" s="5">
        <v>2020</v>
      </c>
      <c r="D183" s="5" t="s">
        <v>4303</v>
      </c>
      <c r="E183" s="5" t="s">
        <v>4304</v>
      </c>
      <c r="F183" s="5">
        <v>6</v>
      </c>
      <c r="G183" s="5" t="s">
        <v>4305</v>
      </c>
      <c r="H183" s="5" t="s">
        <v>74</v>
      </c>
      <c r="I183" s="5" t="s">
        <v>4306</v>
      </c>
      <c r="J183" s="6" t="s">
        <v>3523</v>
      </c>
      <c r="K183" s="4" t="s">
        <v>78</v>
      </c>
      <c r="M183" s="4" t="s">
        <v>78</v>
      </c>
      <c r="N183" s="4"/>
      <c r="O183" s="4"/>
      <c r="P183" s="4"/>
      <c r="Q183" s="4"/>
      <c r="R183" s="4"/>
      <c r="S183" s="4"/>
      <c r="T183" s="21"/>
      <c r="U183" s="21"/>
      <c r="V183" s="4"/>
      <c r="W183" s="4"/>
      <c r="X183" s="4"/>
      <c r="Y183" s="4"/>
      <c r="Z183" s="4"/>
      <c r="AA183" s="4"/>
      <c r="AB183" s="4"/>
      <c r="AC183" s="4"/>
      <c r="AD183" s="4"/>
      <c r="AE183" s="21"/>
    </row>
    <row r="184" spans="2:31" hidden="1">
      <c r="B184" s="5" t="s">
        <v>4307</v>
      </c>
      <c r="C184" s="5">
        <v>2019</v>
      </c>
      <c r="D184" s="5" t="s">
        <v>4308</v>
      </c>
      <c r="E184" s="5" t="s">
        <v>4309</v>
      </c>
      <c r="F184" s="5">
        <v>26</v>
      </c>
      <c r="G184" s="5" t="s">
        <v>3596</v>
      </c>
      <c r="H184" s="5" t="s">
        <v>74</v>
      </c>
      <c r="I184" s="5" t="s">
        <v>4310</v>
      </c>
      <c r="J184" s="6" t="s">
        <v>3523</v>
      </c>
      <c r="K184" s="4" t="s">
        <v>78</v>
      </c>
      <c r="M184" s="4" t="s">
        <v>78</v>
      </c>
      <c r="N184" s="4"/>
      <c r="O184" s="4"/>
      <c r="P184" s="4"/>
      <c r="Q184" s="4"/>
      <c r="R184" s="4"/>
      <c r="S184" s="4"/>
      <c r="T184" s="21"/>
      <c r="U184" s="21"/>
      <c r="V184" s="4"/>
      <c r="W184" s="4"/>
      <c r="X184" s="4"/>
      <c r="Y184" s="4"/>
      <c r="Z184" s="4"/>
      <c r="AA184" s="4"/>
      <c r="AB184" s="4"/>
      <c r="AC184" s="4"/>
      <c r="AD184" s="4"/>
      <c r="AE184" s="21"/>
    </row>
    <row r="185" spans="2:31" hidden="1">
      <c r="B185" s="5" t="s">
        <v>4311</v>
      </c>
      <c r="C185" s="5" t="s">
        <v>757</v>
      </c>
      <c r="D185" s="5" t="s">
        <v>4312</v>
      </c>
      <c r="E185" s="5" t="s">
        <v>4313</v>
      </c>
      <c r="F185" s="5">
        <v>4</v>
      </c>
      <c r="G185" s="5" t="s">
        <v>918</v>
      </c>
      <c r="H185" s="5" t="s">
        <v>74</v>
      </c>
      <c r="I185" s="5" t="s">
        <v>4314</v>
      </c>
      <c r="J185" s="6" t="s">
        <v>3523</v>
      </c>
      <c r="K185" s="4" t="s">
        <v>78</v>
      </c>
      <c r="M185" s="4" t="s">
        <v>78</v>
      </c>
      <c r="N185" s="4"/>
      <c r="O185" s="4"/>
      <c r="P185" s="4"/>
      <c r="Q185" s="4"/>
      <c r="R185" s="4"/>
      <c r="S185" s="4"/>
      <c r="T185" s="21"/>
      <c r="U185" s="21"/>
      <c r="V185" s="4"/>
      <c r="W185" s="4"/>
      <c r="X185" s="4"/>
      <c r="Y185" s="4"/>
      <c r="Z185" s="4"/>
      <c r="AA185" s="4"/>
      <c r="AB185" s="4"/>
      <c r="AC185" s="4"/>
      <c r="AD185" s="4"/>
      <c r="AE185" s="21"/>
    </row>
    <row r="186" spans="2:31" hidden="1">
      <c r="B186" s="5" t="s">
        <v>4315</v>
      </c>
      <c r="C186" s="5" t="s">
        <v>757</v>
      </c>
      <c r="D186" s="5" t="s">
        <v>4316</v>
      </c>
      <c r="E186" s="5" t="s">
        <v>4317</v>
      </c>
      <c r="F186" s="5">
        <v>14</v>
      </c>
      <c r="G186" s="5" t="s">
        <v>4318</v>
      </c>
      <c r="H186" s="5" t="s">
        <v>74</v>
      </c>
      <c r="I186" s="5" t="s">
        <v>4319</v>
      </c>
      <c r="J186" s="6" t="s">
        <v>3523</v>
      </c>
      <c r="K186" s="4" t="s">
        <v>78</v>
      </c>
      <c r="M186" s="4" t="s">
        <v>78</v>
      </c>
      <c r="N186" s="4"/>
      <c r="O186" s="4"/>
      <c r="P186" s="4"/>
      <c r="Q186" s="4"/>
      <c r="R186" s="4"/>
      <c r="S186" s="4"/>
      <c r="T186" s="21"/>
      <c r="U186" s="21"/>
      <c r="V186" s="4"/>
      <c r="W186" s="4"/>
      <c r="X186" s="4"/>
      <c r="Y186" s="4"/>
      <c r="Z186" s="4"/>
      <c r="AA186" s="4"/>
      <c r="AB186" s="4"/>
      <c r="AC186" s="4"/>
      <c r="AD186" s="4"/>
      <c r="AE186" s="21"/>
    </row>
    <row r="187" spans="2:31" hidden="1">
      <c r="B187" s="5" t="s">
        <v>4320</v>
      </c>
      <c r="C187" s="5">
        <v>2019</v>
      </c>
      <c r="D187" s="5" t="s">
        <v>4321</v>
      </c>
      <c r="E187" s="5" t="s">
        <v>4322</v>
      </c>
      <c r="F187" s="5">
        <v>8</v>
      </c>
      <c r="G187" s="5" t="s">
        <v>4323</v>
      </c>
      <c r="H187" s="5" t="s">
        <v>74</v>
      </c>
      <c r="I187" s="5" t="s">
        <v>4324</v>
      </c>
      <c r="J187" s="6" t="s">
        <v>3523</v>
      </c>
      <c r="K187" s="4" t="s">
        <v>78</v>
      </c>
      <c r="M187" s="4" t="s">
        <v>78</v>
      </c>
      <c r="N187" s="4"/>
      <c r="O187" s="4"/>
      <c r="P187" s="4"/>
      <c r="Q187" s="4"/>
      <c r="R187" s="4"/>
      <c r="S187" s="4"/>
      <c r="T187" s="21"/>
      <c r="U187" s="21"/>
      <c r="V187" s="4"/>
      <c r="W187" s="4"/>
      <c r="X187" s="4"/>
      <c r="Y187" s="4"/>
      <c r="Z187" s="4"/>
      <c r="AA187" s="4"/>
      <c r="AB187" s="4"/>
      <c r="AC187" s="4"/>
      <c r="AD187" s="4"/>
      <c r="AE187" s="21"/>
    </row>
    <row r="188" spans="2:31" hidden="1">
      <c r="B188" s="5" t="s">
        <v>4325</v>
      </c>
      <c r="C188" s="5">
        <v>2019</v>
      </c>
      <c r="D188" s="5" t="s">
        <v>4326</v>
      </c>
      <c r="E188" s="5" t="s">
        <v>4327</v>
      </c>
      <c r="F188" s="5">
        <v>10</v>
      </c>
      <c r="G188" s="5" t="s">
        <v>3722</v>
      </c>
      <c r="H188" s="5" t="s">
        <v>74</v>
      </c>
      <c r="I188" s="5" t="s">
        <v>4328</v>
      </c>
      <c r="J188" s="6" t="s">
        <v>3523</v>
      </c>
      <c r="K188" s="4" t="s">
        <v>78</v>
      </c>
      <c r="M188" s="4" t="s">
        <v>78</v>
      </c>
      <c r="N188" s="4"/>
      <c r="O188" s="4"/>
      <c r="P188" s="4"/>
      <c r="Q188" s="4"/>
      <c r="R188" s="4"/>
      <c r="S188" s="4"/>
      <c r="T188" s="21"/>
      <c r="U188" s="21"/>
      <c r="V188" s="4"/>
      <c r="W188" s="4"/>
      <c r="X188" s="4"/>
      <c r="Y188" s="4"/>
      <c r="Z188" s="4"/>
      <c r="AA188" s="4"/>
      <c r="AB188" s="4"/>
      <c r="AC188" s="4"/>
      <c r="AD188" s="4"/>
      <c r="AE188" s="21"/>
    </row>
    <row r="189" spans="2:31" hidden="1">
      <c r="B189" s="5" t="s">
        <v>4329</v>
      </c>
      <c r="C189" s="5">
        <v>2019</v>
      </c>
      <c r="D189" s="5" t="s">
        <v>4330</v>
      </c>
      <c r="E189" s="5" t="s">
        <v>4331</v>
      </c>
      <c r="F189" s="5">
        <v>4</v>
      </c>
      <c r="G189" s="5" t="s">
        <v>3572</v>
      </c>
      <c r="H189" s="5" t="s">
        <v>74</v>
      </c>
      <c r="I189" s="5" t="s">
        <v>4332</v>
      </c>
      <c r="J189" s="6" t="s">
        <v>3523</v>
      </c>
      <c r="K189" s="4" t="s">
        <v>78</v>
      </c>
      <c r="M189" s="4" t="s">
        <v>78</v>
      </c>
      <c r="N189" s="4"/>
      <c r="O189" s="4"/>
      <c r="P189" s="4"/>
      <c r="Q189" s="4"/>
      <c r="R189" s="4"/>
      <c r="S189" s="4"/>
      <c r="T189" s="21"/>
      <c r="U189" s="21"/>
      <c r="V189" s="4"/>
      <c r="W189" s="4"/>
      <c r="X189" s="4"/>
      <c r="Y189" s="4"/>
      <c r="Z189" s="4"/>
      <c r="AA189" s="4"/>
      <c r="AB189" s="4"/>
      <c r="AC189" s="4"/>
      <c r="AD189" s="4"/>
      <c r="AE189" s="21"/>
    </row>
    <row r="190" spans="2:31" hidden="1">
      <c r="B190" s="5" t="s">
        <v>4333</v>
      </c>
      <c r="C190" s="5">
        <v>2019</v>
      </c>
      <c r="D190" s="5" t="s">
        <v>4334</v>
      </c>
      <c r="E190" s="5" t="s">
        <v>4335</v>
      </c>
      <c r="F190" s="5">
        <v>2</v>
      </c>
      <c r="G190" s="5" t="s">
        <v>4336</v>
      </c>
      <c r="H190" s="5" t="s">
        <v>74</v>
      </c>
      <c r="I190" s="5" t="s">
        <v>4337</v>
      </c>
      <c r="J190" s="6" t="s">
        <v>3523</v>
      </c>
      <c r="K190" s="4" t="s">
        <v>78</v>
      </c>
      <c r="M190" s="4" t="s">
        <v>78</v>
      </c>
      <c r="N190" s="4"/>
      <c r="O190" s="4"/>
      <c r="P190" s="4"/>
      <c r="Q190" s="4"/>
      <c r="R190" s="4"/>
      <c r="S190" s="4"/>
      <c r="T190" s="21"/>
      <c r="U190" s="21"/>
      <c r="V190" s="4"/>
      <c r="W190" s="4"/>
      <c r="X190" s="4"/>
      <c r="Y190" s="4"/>
      <c r="Z190" s="4"/>
      <c r="AA190" s="4"/>
      <c r="AB190" s="4"/>
      <c r="AC190" s="4"/>
      <c r="AD190" s="4"/>
      <c r="AE190" s="21"/>
    </row>
    <row r="191" spans="2:31" hidden="1">
      <c r="B191" s="5" t="s">
        <v>4338</v>
      </c>
      <c r="C191" s="5">
        <v>2019</v>
      </c>
      <c r="D191" s="5" t="s">
        <v>4339</v>
      </c>
      <c r="E191" s="5" t="s">
        <v>4340</v>
      </c>
      <c r="F191" s="5">
        <v>6</v>
      </c>
      <c r="G191" s="5" t="s">
        <v>268</v>
      </c>
      <c r="H191" s="5" t="s">
        <v>74</v>
      </c>
      <c r="I191" s="5" t="s">
        <v>4341</v>
      </c>
      <c r="J191" s="6" t="s">
        <v>3523</v>
      </c>
      <c r="K191" s="4" t="s">
        <v>78</v>
      </c>
      <c r="M191" s="4" t="s">
        <v>78</v>
      </c>
      <c r="N191" s="4"/>
      <c r="O191" s="4"/>
      <c r="P191" s="4"/>
      <c r="Q191" s="4"/>
      <c r="R191" s="4"/>
      <c r="S191" s="4"/>
      <c r="T191" s="21"/>
      <c r="U191" s="21"/>
      <c r="V191" s="4"/>
      <c r="W191" s="4"/>
      <c r="X191" s="4"/>
      <c r="Y191" s="4"/>
      <c r="Z191" s="4"/>
      <c r="AA191" s="4"/>
      <c r="AB191" s="4"/>
      <c r="AC191" s="4"/>
      <c r="AD191" s="4"/>
      <c r="AE191" s="21"/>
    </row>
    <row r="192" spans="2:31" hidden="1">
      <c r="B192" s="5" t="s">
        <v>4342</v>
      </c>
      <c r="C192" s="5">
        <v>2019</v>
      </c>
      <c r="D192" s="5" t="s">
        <v>4343</v>
      </c>
      <c r="E192" s="5" t="s">
        <v>4344</v>
      </c>
      <c r="F192" s="5">
        <v>4</v>
      </c>
      <c r="G192" s="5" t="s">
        <v>4345</v>
      </c>
      <c r="H192" s="5" t="s">
        <v>74</v>
      </c>
      <c r="I192" s="5" t="s">
        <v>4346</v>
      </c>
      <c r="J192" s="6" t="s">
        <v>3523</v>
      </c>
      <c r="K192" s="4" t="s">
        <v>78</v>
      </c>
      <c r="M192" s="4" t="s">
        <v>78</v>
      </c>
      <c r="N192" s="4"/>
      <c r="O192" s="4"/>
      <c r="P192" s="4"/>
      <c r="Q192" s="4"/>
      <c r="R192" s="4"/>
      <c r="S192" s="4"/>
      <c r="T192" s="21"/>
      <c r="U192" s="21"/>
      <c r="V192" s="4"/>
      <c r="W192" s="4"/>
      <c r="X192" s="4"/>
      <c r="Y192" s="4"/>
      <c r="Z192" s="4"/>
      <c r="AA192" s="4"/>
      <c r="AB192" s="4"/>
      <c r="AC192" s="4"/>
      <c r="AD192" s="4"/>
      <c r="AE192" s="21"/>
    </row>
    <row r="193" spans="1:32" hidden="1">
      <c r="B193" s="5" t="s">
        <v>4347</v>
      </c>
      <c r="C193" s="5">
        <v>2019</v>
      </c>
      <c r="D193" s="5" t="s">
        <v>4348</v>
      </c>
      <c r="E193" s="5" t="s">
        <v>4349</v>
      </c>
      <c r="F193" s="5">
        <v>14</v>
      </c>
      <c r="G193" s="5" t="s">
        <v>4350</v>
      </c>
      <c r="H193" s="5" t="s">
        <v>74</v>
      </c>
      <c r="I193" s="5" t="s">
        <v>4351</v>
      </c>
      <c r="J193" s="6" t="s">
        <v>3523</v>
      </c>
      <c r="K193" s="4" t="s">
        <v>78</v>
      </c>
      <c r="M193" s="4" t="s">
        <v>78</v>
      </c>
      <c r="N193" s="4"/>
      <c r="O193" s="4"/>
      <c r="P193" s="4"/>
      <c r="Q193" s="4"/>
      <c r="R193" s="4"/>
      <c r="S193" s="4"/>
      <c r="T193" s="21"/>
      <c r="U193" s="21"/>
      <c r="V193" s="4"/>
      <c r="W193" s="4"/>
      <c r="X193" s="4"/>
      <c r="Y193" s="4"/>
      <c r="Z193" s="4"/>
      <c r="AA193" s="4"/>
      <c r="AB193" s="4"/>
      <c r="AC193" s="4"/>
      <c r="AD193" s="4"/>
      <c r="AE193" s="21"/>
    </row>
    <row r="194" spans="1:32" hidden="1">
      <c r="B194" s="5" t="s">
        <v>4352</v>
      </c>
      <c r="C194" s="5">
        <v>2019</v>
      </c>
      <c r="D194" s="5" t="s">
        <v>4353</v>
      </c>
      <c r="E194" s="5" t="s">
        <v>4354</v>
      </c>
      <c r="F194" s="5">
        <v>17</v>
      </c>
      <c r="G194" s="5" t="s">
        <v>233</v>
      </c>
      <c r="H194" s="5" t="s">
        <v>74</v>
      </c>
      <c r="I194" s="5" t="s">
        <v>4355</v>
      </c>
      <c r="J194" s="6" t="s">
        <v>3523</v>
      </c>
      <c r="K194" s="4" t="s">
        <v>78</v>
      </c>
      <c r="M194" s="4" t="s">
        <v>78</v>
      </c>
      <c r="N194" s="4"/>
      <c r="O194" s="4"/>
      <c r="P194" s="4"/>
      <c r="Q194" s="4"/>
      <c r="R194" s="4"/>
      <c r="S194" s="4"/>
      <c r="T194" s="21"/>
      <c r="U194" s="21"/>
      <c r="V194" s="4"/>
      <c r="W194" s="4"/>
      <c r="X194" s="4"/>
      <c r="Y194" s="4"/>
      <c r="Z194" s="4"/>
      <c r="AA194" s="4"/>
      <c r="AB194" s="4"/>
      <c r="AC194" s="4"/>
      <c r="AD194" s="4"/>
      <c r="AE194" s="21"/>
    </row>
    <row r="195" spans="1:32" hidden="1">
      <c r="B195" s="5" t="s">
        <v>4356</v>
      </c>
      <c r="C195" s="5">
        <v>2019</v>
      </c>
      <c r="D195" s="5" t="s">
        <v>4357</v>
      </c>
      <c r="E195" s="5" t="s">
        <v>4358</v>
      </c>
      <c r="F195" s="5">
        <v>4</v>
      </c>
      <c r="G195" s="5" t="s">
        <v>4359</v>
      </c>
      <c r="H195" s="5" t="s">
        <v>74</v>
      </c>
      <c r="I195" s="5" t="s">
        <v>4360</v>
      </c>
      <c r="J195" s="6" t="s">
        <v>3523</v>
      </c>
      <c r="K195" s="4" t="s">
        <v>78</v>
      </c>
      <c r="M195" s="4" t="s">
        <v>78</v>
      </c>
      <c r="N195" s="4"/>
      <c r="O195" s="4"/>
      <c r="P195" s="4"/>
      <c r="Q195" s="4"/>
      <c r="R195" s="4"/>
      <c r="S195" s="4"/>
      <c r="T195" s="21"/>
      <c r="U195" s="21"/>
      <c r="V195" s="4"/>
      <c r="W195" s="4"/>
      <c r="X195" s="4"/>
      <c r="Y195" s="4"/>
      <c r="Z195" s="4"/>
      <c r="AA195" s="4"/>
      <c r="AB195" s="4"/>
      <c r="AC195" s="4"/>
      <c r="AD195" s="4"/>
      <c r="AE195" s="21"/>
    </row>
    <row r="196" spans="1:32" hidden="1">
      <c r="B196" s="5" t="s">
        <v>4361</v>
      </c>
      <c r="C196" s="5">
        <v>2019</v>
      </c>
      <c r="D196" s="5" t="s">
        <v>4362</v>
      </c>
      <c r="E196" s="5" t="s">
        <v>4363</v>
      </c>
      <c r="F196" s="5">
        <v>5</v>
      </c>
      <c r="G196" s="5" t="s">
        <v>3673</v>
      </c>
      <c r="H196" s="5" t="s">
        <v>74</v>
      </c>
      <c r="I196" s="5" t="s">
        <v>4364</v>
      </c>
      <c r="J196" s="6" t="s">
        <v>3523</v>
      </c>
      <c r="K196" s="4" t="s">
        <v>78</v>
      </c>
      <c r="M196" s="4" t="s">
        <v>78</v>
      </c>
      <c r="N196" s="4"/>
      <c r="O196" s="4"/>
      <c r="P196" s="4"/>
      <c r="Q196" s="4"/>
      <c r="R196" s="4"/>
      <c r="S196" s="4"/>
      <c r="T196" s="21"/>
      <c r="U196" s="21"/>
      <c r="V196" s="4"/>
      <c r="W196" s="4"/>
      <c r="X196" s="4"/>
      <c r="Y196" s="4"/>
      <c r="Z196" s="4"/>
      <c r="AA196" s="4"/>
      <c r="AB196" s="4"/>
      <c r="AC196" s="4"/>
      <c r="AD196" s="4"/>
      <c r="AE196" s="21"/>
    </row>
    <row r="197" spans="1:32" hidden="1">
      <c r="B197" s="5" t="s">
        <v>4365</v>
      </c>
      <c r="C197" s="5">
        <v>2019</v>
      </c>
      <c r="D197" s="5" t="s">
        <v>4366</v>
      </c>
      <c r="E197" s="5" t="s">
        <v>4367</v>
      </c>
      <c r="F197" s="5">
        <v>8</v>
      </c>
      <c r="G197" s="5" t="s">
        <v>4368</v>
      </c>
      <c r="H197" s="5" t="s">
        <v>74</v>
      </c>
      <c r="I197" s="5" t="s">
        <v>4369</v>
      </c>
      <c r="J197" s="6" t="s">
        <v>3523</v>
      </c>
      <c r="K197" s="4" t="s">
        <v>78</v>
      </c>
      <c r="M197" s="4" t="s">
        <v>78</v>
      </c>
      <c r="N197" s="4"/>
      <c r="O197" s="4"/>
      <c r="P197" s="4"/>
      <c r="Q197" s="4"/>
      <c r="R197" s="4"/>
      <c r="S197" s="4"/>
      <c r="T197" s="21"/>
      <c r="U197" s="21"/>
      <c r="V197" s="4"/>
      <c r="W197" s="4"/>
      <c r="X197" s="4"/>
      <c r="Y197" s="4"/>
      <c r="Z197" s="4"/>
      <c r="AA197" s="4"/>
      <c r="AB197" s="4"/>
      <c r="AC197" s="4"/>
      <c r="AD197" s="4"/>
      <c r="AE197" s="21"/>
    </row>
    <row r="198" spans="1:32" hidden="1">
      <c r="B198" s="5" t="s">
        <v>4370</v>
      </c>
      <c r="C198" s="5">
        <v>2019</v>
      </c>
      <c r="D198" s="5" t="s">
        <v>4371</v>
      </c>
      <c r="E198" s="5" t="s">
        <v>4372</v>
      </c>
      <c r="F198" s="5">
        <v>2</v>
      </c>
      <c r="G198" s="5" t="s">
        <v>4373</v>
      </c>
      <c r="H198" s="5" t="s">
        <v>74</v>
      </c>
      <c r="I198" s="5" t="s">
        <v>4374</v>
      </c>
      <c r="J198" s="6" t="s">
        <v>3523</v>
      </c>
      <c r="K198" s="4" t="s">
        <v>78</v>
      </c>
      <c r="M198" s="4" t="s">
        <v>78</v>
      </c>
      <c r="N198" s="4"/>
      <c r="O198" s="4"/>
      <c r="P198" s="4"/>
      <c r="Q198" s="4"/>
      <c r="R198" s="4"/>
      <c r="S198" s="4"/>
      <c r="T198" s="21"/>
      <c r="U198" s="21"/>
      <c r="V198" s="4"/>
      <c r="W198" s="4"/>
      <c r="X198" s="4"/>
      <c r="Y198" s="4"/>
      <c r="Z198" s="4"/>
      <c r="AA198" s="4"/>
      <c r="AB198" s="4"/>
      <c r="AC198" s="4"/>
      <c r="AD198" s="4"/>
      <c r="AE198" s="21"/>
    </row>
    <row r="199" spans="1:32" hidden="1">
      <c r="B199" s="5" t="s">
        <v>4375</v>
      </c>
      <c r="C199" s="5">
        <v>2019</v>
      </c>
      <c r="D199" s="5" t="s">
        <v>4376</v>
      </c>
      <c r="E199" s="5" t="s">
        <v>4377</v>
      </c>
      <c r="F199" s="5">
        <v>4</v>
      </c>
      <c r="G199" s="5" t="s">
        <v>4378</v>
      </c>
      <c r="H199" s="5" t="s">
        <v>74</v>
      </c>
      <c r="I199" s="5" t="s">
        <v>4379</v>
      </c>
      <c r="J199" s="6" t="s">
        <v>3523</v>
      </c>
      <c r="K199" s="4" t="s">
        <v>78</v>
      </c>
      <c r="M199" s="4" t="s">
        <v>78</v>
      </c>
      <c r="N199" s="4"/>
      <c r="O199" s="4"/>
      <c r="P199" s="4"/>
      <c r="Q199" s="4"/>
      <c r="R199" s="4"/>
      <c r="S199" s="4"/>
      <c r="T199" s="21"/>
      <c r="U199" s="21"/>
      <c r="V199" s="4"/>
      <c r="W199" s="4"/>
      <c r="X199" s="4"/>
      <c r="Y199" s="4"/>
      <c r="Z199" s="4"/>
      <c r="AA199" s="4"/>
      <c r="AB199" s="4"/>
      <c r="AC199" s="4"/>
      <c r="AD199" s="4"/>
      <c r="AE199" s="21"/>
    </row>
    <row r="200" spans="1:32" hidden="1">
      <c r="B200" s="5" t="s">
        <v>4380</v>
      </c>
      <c r="C200" s="5">
        <v>2019</v>
      </c>
      <c r="D200" s="5" t="s">
        <v>4381</v>
      </c>
      <c r="E200" s="5" t="s">
        <v>4382</v>
      </c>
      <c r="F200" s="5">
        <v>5</v>
      </c>
      <c r="G200" s="5" t="s">
        <v>992</v>
      </c>
      <c r="H200" s="5" t="s">
        <v>74</v>
      </c>
      <c r="I200" s="5" t="s">
        <v>4383</v>
      </c>
      <c r="J200" s="6" t="s">
        <v>3523</v>
      </c>
      <c r="K200" s="4" t="s">
        <v>78</v>
      </c>
      <c r="M200" s="4" t="s">
        <v>78</v>
      </c>
      <c r="N200" s="4"/>
      <c r="O200" s="4"/>
      <c r="P200" s="4"/>
      <c r="Q200" s="4"/>
      <c r="R200" s="4"/>
      <c r="S200" s="4"/>
      <c r="T200" s="21"/>
      <c r="U200" s="21"/>
      <c r="V200" s="4"/>
      <c r="W200" s="4"/>
      <c r="X200" s="4"/>
      <c r="Y200" s="4"/>
      <c r="Z200" s="4"/>
      <c r="AA200" s="4"/>
      <c r="AB200" s="4"/>
      <c r="AC200" s="4"/>
      <c r="AD200" s="4"/>
      <c r="AE200" s="21"/>
    </row>
    <row r="201" spans="1:32" hidden="1">
      <c r="B201" s="5" t="s">
        <v>4384</v>
      </c>
      <c r="C201" s="5">
        <v>2019</v>
      </c>
      <c r="D201" s="5" t="s">
        <v>4385</v>
      </c>
      <c r="E201" s="5" t="s">
        <v>4386</v>
      </c>
      <c r="F201" s="5">
        <v>5</v>
      </c>
      <c r="G201" s="5" t="s">
        <v>4387</v>
      </c>
      <c r="H201" s="5" t="s">
        <v>74</v>
      </c>
      <c r="I201" s="5" t="s">
        <v>4388</v>
      </c>
      <c r="J201" s="6" t="s">
        <v>3523</v>
      </c>
      <c r="K201" s="4" t="s">
        <v>78</v>
      </c>
      <c r="M201" s="4" t="s">
        <v>78</v>
      </c>
      <c r="N201" s="4"/>
      <c r="O201" s="4"/>
      <c r="P201" s="4"/>
      <c r="Q201" s="4"/>
      <c r="R201" s="4"/>
      <c r="S201" s="4"/>
      <c r="T201" s="21"/>
      <c r="U201" s="21"/>
      <c r="V201" s="4"/>
      <c r="W201" s="4"/>
      <c r="X201" s="4"/>
      <c r="Y201" s="4"/>
      <c r="Z201" s="4"/>
      <c r="AA201" s="4"/>
      <c r="AB201" s="4"/>
      <c r="AC201" s="4"/>
      <c r="AD201" s="4"/>
      <c r="AE201" s="21"/>
    </row>
    <row r="202" spans="1:32" hidden="1">
      <c r="B202" s="5" t="s">
        <v>4389</v>
      </c>
      <c r="C202" s="5">
        <v>2019</v>
      </c>
      <c r="D202" s="5" t="s">
        <v>4390</v>
      </c>
      <c r="E202" s="5" t="s">
        <v>4391</v>
      </c>
      <c r="F202" s="5">
        <v>15</v>
      </c>
      <c r="G202" s="5" t="s">
        <v>4392</v>
      </c>
      <c r="H202" s="5" t="s">
        <v>74</v>
      </c>
      <c r="I202" s="5" t="s">
        <v>4393</v>
      </c>
      <c r="J202" s="6" t="s">
        <v>3523</v>
      </c>
      <c r="K202" s="4" t="s">
        <v>78</v>
      </c>
      <c r="M202" s="4" t="s">
        <v>78</v>
      </c>
      <c r="N202" s="4"/>
      <c r="O202" s="4"/>
      <c r="P202" s="4"/>
      <c r="Q202" s="4"/>
      <c r="R202" s="4"/>
      <c r="S202" s="4"/>
      <c r="T202" s="21"/>
      <c r="U202" s="21"/>
      <c r="V202" s="4"/>
      <c r="W202" s="4"/>
      <c r="X202" s="4"/>
      <c r="Y202" s="4"/>
      <c r="Z202" s="4"/>
      <c r="AA202" s="4"/>
      <c r="AB202" s="4"/>
      <c r="AC202" s="4"/>
      <c r="AD202" s="4"/>
      <c r="AE202" s="21"/>
    </row>
    <row r="203" spans="1:32">
      <c r="A203" s="29">
        <v>9</v>
      </c>
      <c r="B203" s="5" t="s">
        <v>4394</v>
      </c>
      <c r="C203" s="5">
        <v>2019</v>
      </c>
      <c r="D203" s="5" t="s">
        <v>4395</v>
      </c>
      <c r="E203" s="5" t="s">
        <v>4396</v>
      </c>
      <c r="F203" s="5">
        <v>5</v>
      </c>
      <c r="G203" s="5" t="s">
        <v>713</v>
      </c>
      <c r="H203" s="5" t="s">
        <v>74</v>
      </c>
      <c r="I203" s="5" t="s">
        <v>4397</v>
      </c>
      <c r="J203" s="6" t="s">
        <v>3523</v>
      </c>
      <c r="K203" s="4" t="s">
        <v>77</v>
      </c>
      <c r="L203" s="4" t="s">
        <v>77</v>
      </c>
      <c r="M203" s="4" t="s">
        <v>78</v>
      </c>
      <c r="N203" s="4" t="s">
        <v>79</v>
      </c>
      <c r="O203" s="4" t="s">
        <v>80</v>
      </c>
      <c r="P203" s="4" t="s">
        <v>119</v>
      </c>
      <c r="Q203" s="4" t="s">
        <v>4398</v>
      </c>
      <c r="R203" s="4"/>
      <c r="S203" s="4" t="s">
        <v>4398</v>
      </c>
      <c r="T203" s="21"/>
      <c r="U203" s="21"/>
      <c r="V203" s="4" t="s">
        <v>86</v>
      </c>
      <c r="W203" s="4" t="s">
        <v>86</v>
      </c>
      <c r="X203" s="4" t="s">
        <v>86</v>
      </c>
      <c r="Y203" s="4" t="s">
        <v>86</v>
      </c>
      <c r="Z203" s="4" t="s">
        <v>86</v>
      </c>
      <c r="AA203" s="4" t="s">
        <v>86</v>
      </c>
      <c r="AB203" s="4" t="s">
        <v>86</v>
      </c>
      <c r="AC203" s="4" t="s">
        <v>86</v>
      </c>
      <c r="AD203" s="4" t="s">
        <v>86</v>
      </c>
      <c r="AE203" s="4" t="s">
        <v>86</v>
      </c>
    </row>
    <row r="204" spans="1:32" hidden="1">
      <c r="B204" s="5" t="s">
        <v>4399</v>
      </c>
      <c r="C204" s="5">
        <v>2019</v>
      </c>
      <c r="D204" s="5" t="s">
        <v>4400</v>
      </c>
      <c r="E204" s="5" t="s">
        <v>4401</v>
      </c>
      <c r="F204" s="5">
        <v>35</v>
      </c>
      <c r="G204" s="5" t="s">
        <v>4402</v>
      </c>
      <c r="H204" s="5" t="s">
        <v>74</v>
      </c>
      <c r="I204" s="5" t="s">
        <v>4403</v>
      </c>
      <c r="J204" s="6" t="s">
        <v>3523</v>
      </c>
      <c r="K204" s="4" t="s">
        <v>78</v>
      </c>
      <c r="M204" s="4" t="s">
        <v>78</v>
      </c>
      <c r="N204" s="4"/>
      <c r="O204" s="4"/>
      <c r="P204" s="4"/>
      <c r="Q204" s="4"/>
      <c r="R204" s="4"/>
      <c r="S204" s="4"/>
      <c r="T204" s="21"/>
      <c r="U204" s="21"/>
      <c r="V204" s="4"/>
      <c r="W204" s="4"/>
      <c r="X204" s="4"/>
      <c r="Y204" s="4"/>
      <c r="Z204" s="4"/>
      <c r="AA204" s="4"/>
      <c r="AB204" s="4"/>
      <c r="AC204" s="4"/>
      <c r="AD204" s="4"/>
      <c r="AE204" s="21"/>
    </row>
    <row r="205" spans="1:32">
      <c r="A205" s="29">
        <v>10</v>
      </c>
      <c r="B205" s="5" t="s">
        <v>2173</v>
      </c>
      <c r="C205" s="5">
        <v>2019</v>
      </c>
      <c r="D205" s="5" t="s">
        <v>2174</v>
      </c>
      <c r="E205" s="5" t="s">
        <v>2175</v>
      </c>
      <c r="F205" s="5">
        <v>19</v>
      </c>
      <c r="G205" s="5" t="s">
        <v>1639</v>
      </c>
      <c r="H205" s="5" t="s">
        <v>74</v>
      </c>
      <c r="I205" s="5" t="s">
        <v>2176</v>
      </c>
      <c r="J205" s="6" t="s">
        <v>3523</v>
      </c>
      <c r="K205" s="4" t="s">
        <v>77</v>
      </c>
      <c r="L205" s="4" t="s">
        <v>77</v>
      </c>
      <c r="M205" s="4" t="s">
        <v>78</v>
      </c>
      <c r="N205" s="4" t="s">
        <v>79</v>
      </c>
      <c r="O205" s="4" t="s">
        <v>171</v>
      </c>
      <c r="P205" s="4" t="s">
        <v>119</v>
      </c>
      <c r="Q205" s="4"/>
      <c r="R205" s="4"/>
      <c r="S205" s="4" t="s">
        <v>4404</v>
      </c>
      <c r="T205" s="21"/>
      <c r="U205" s="21"/>
      <c r="V205" s="4" t="s">
        <v>86</v>
      </c>
      <c r="W205" s="4" t="s">
        <v>86</v>
      </c>
      <c r="X205" s="4" t="s">
        <v>86</v>
      </c>
      <c r="Y205" s="4" t="s">
        <v>86</v>
      </c>
      <c r="Z205" s="4" t="s">
        <v>86</v>
      </c>
      <c r="AA205" s="4" t="s">
        <v>86</v>
      </c>
      <c r="AB205" s="4" t="s">
        <v>86</v>
      </c>
      <c r="AC205" s="4" t="s">
        <v>87</v>
      </c>
      <c r="AD205" s="4" t="s">
        <v>86</v>
      </c>
      <c r="AE205" s="4" t="s">
        <v>86</v>
      </c>
      <c r="AF205" s="4" t="s">
        <v>4405</v>
      </c>
    </row>
    <row r="206" spans="1:32" hidden="1">
      <c r="B206" s="5" t="s">
        <v>4406</v>
      </c>
      <c r="C206" s="5">
        <v>2019</v>
      </c>
      <c r="D206" s="5" t="s">
        <v>4407</v>
      </c>
      <c r="E206" s="5" t="s">
        <v>4408</v>
      </c>
      <c r="F206" s="5">
        <v>82</v>
      </c>
      <c r="G206" s="5" t="s">
        <v>4409</v>
      </c>
      <c r="H206" s="5" t="s">
        <v>74</v>
      </c>
      <c r="I206" s="5" t="s">
        <v>4410</v>
      </c>
      <c r="J206" s="6" t="s">
        <v>3523</v>
      </c>
      <c r="K206" s="4" t="s">
        <v>78</v>
      </c>
      <c r="M206" s="4" t="s">
        <v>78</v>
      </c>
      <c r="N206" s="4"/>
      <c r="O206" s="4"/>
      <c r="P206" s="4"/>
      <c r="Q206" s="4"/>
      <c r="R206" s="4"/>
      <c r="S206" s="4"/>
      <c r="T206" s="21"/>
      <c r="U206" s="21"/>
      <c r="V206" s="4"/>
      <c r="W206" s="4"/>
      <c r="X206" s="4"/>
      <c r="Y206" s="4"/>
      <c r="Z206" s="4"/>
      <c r="AA206" s="4"/>
      <c r="AB206" s="4"/>
      <c r="AC206" s="4"/>
      <c r="AD206" s="4"/>
      <c r="AE206" s="21"/>
    </row>
    <row r="207" spans="1:32" hidden="1">
      <c r="B207" s="5" t="s">
        <v>4411</v>
      </c>
      <c r="C207" s="5">
        <v>2019</v>
      </c>
      <c r="D207" s="5" t="s">
        <v>4412</v>
      </c>
      <c r="E207" s="5" t="s">
        <v>4413</v>
      </c>
      <c r="F207" s="5">
        <v>7</v>
      </c>
      <c r="G207" s="5" t="s">
        <v>4392</v>
      </c>
      <c r="H207" s="5" t="s">
        <v>74</v>
      </c>
      <c r="I207" s="5" t="s">
        <v>4414</v>
      </c>
      <c r="J207" s="6" t="s">
        <v>3523</v>
      </c>
      <c r="K207" s="4" t="s">
        <v>78</v>
      </c>
      <c r="M207" s="4" t="s">
        <v>78</v>
      </c>
      <c r="N207" s="4"/>
      <c r="O207" s="4"/>
      <c r="P207" s="4"/>
      <c r="Q207" s="4"/>
      <c r="R207" s="4"/>
      <c r="S207" s="4"/>
      <c r="T207" s="21"/>
      <c r="U207" s="21"/>
      <c r="V207" s="4"/>
      <c r="W207" s="4"/>
      <c r="X207" s="4"/>
      <c r="Y207" s="4"/>
      <c r="Z207" s="4"/>
      <c r="AA207" s="4"/>
      <c r="AB207" s="4"/>
      <c r="AC207" s="4"/>
      <c r="AD207" s="4"/>
      <c r="AE207" s="21"/>
    </row>
    <row r="208" spans="1:32" hidden="1">
      <c r="B208" s="5" t="s">
        <v>4415</v>
      </c>
      <c r="C208" s="5">
        <v>2019</v>
      </c>
      <c r="D208" s="5" t="s">
        <v>4416</v>
      </c>
      <c r="E208" s="5" t="s">
        <v>4417</v>
      </c>
      <c r="F208" s="5">
        <v>12</v>
      </c>
      <c r="G208" s="5" t="s">
        <v>4282</v>
      </c>
      <c r="H208" s="5" t="s">
        <v>74</v>
      </c>
      <c r="I208" s="5" t="s">
        <v>4418</v>
      </c>
      <c r="J208" s="6" t="s">
        <v>3523</v>
      </c>
      <c r="K208" s="4" t="s">
        <v>78</v>
      </c>
      <c r="M208" s="4" t="s">
        <v>78</v>
      </c>
      <c r="N208" s="4"/>
      <c r="O208" s="4"/>
      <c r="P208" s="4"/>
      <c r="Q208" s="4"/>
      <c r="R208" s="4"/>
      <c r="S208" s="4"/>
      <c r="T208" s="21"/>
      <c r="U208" s="21"/>
      <c r="V208" s="4"/>
      <c r="W208" s="4"/>
      <c r="X208" s="4"/>
      <c r="Y208" s="4"/>
      <c r="Z208" s="4"/>
      <c r="AA208" s="4"/>
      <c r="AB208" s="4"/>
      <c r="AC208" s="4"/>
      <c r="AD208" s="4"/>
      <c r="AE208" s="21"/>
    </row>
    <row r="209" spans="2:31" hidden="1">
      <c r="B209" s="5" t="s">
        <v>4419</v>
      </c>
      <c r="C209" s="5">
        <v>2019</v>
      </c>
      <c r="D209" s="5" t="s">
        <v>4420</v>
      </c>
      <c r="E209" s="5" t="s">
        <v>4421</v>
      </c>
      <c r="F209" s="5">
        <v>9</v>
      </c>
      <c r="G209" s="5" t="s">
        <v>859</v>
      </c>
      <c r="H209" s="5" t="s">
        <v>74</v>
      </c>
      <c r="I209" s="5" t="s">
        <v>4422</v>
      </c>
      <c r="J209" s="6" t="s">
        <v>3523</v>
      </c>
      <c r="K209" s="4" t="s">
        <v>78</v>
      </c>
      <c r="M209" s="4" t="s">
        <v>78</v>
      </c>
      <c r="N209" s="4"/>
      <c r="O209" s="4"/>
      <c r="P209" s="4"/>
      <c r="Q209" s="4"/>
      <c r="R209" s="4"/>
      <c r="S209" s="4"/>
      <c r="T209" s="21"/>
      <c r="U209" s="21"/>
      <c r="V209" s="4"/>
      <c r="W209" s="4"/>
      <c r="X209" s="4"/>
      <c r="Y209" s="4"/>
      <c r="Z209" s="4"/>
      <c r="AA209" s="4"/>
      <c r="AB209" s="4"/>
      <c r="AC209" s="4"/>
      <c r="AD209" s="4"/>
      <c r="AE209" s="21"/>
    </row>
    <row r="210" spans="2:31" hidden="1">
      <c r="B210" s="5" t="s">
        <v>4423</v>
      </c>
      <c r="C210" s="5">
        <v>2019</v>
      </c>
      <c r="D210" s="5" t="s">
        <v>4424</v>
      </c>
      <c r="E210" s="5" t="s">
        <v>4425</v>
      </c>
      <c r="F210" s="5">
        <v>14</v>
      </c>
      <c r="G210" s="5" t="s">
        <v>859</v>
      </c>
      <c r="H210" s="5" t="s">
        <v>74</v>
      </c>
      <c r="I210" s="5" t="s">
        <v>4426</v>
      </c>
      <c r="J210" s="6" t="s">
        <v>3523</v>
      </c>
      <c r="K210" s="4" t="s">
        <v>78</v>
      </c>
      <c r="M210" s="4" t="s">
        <v>78</v>
      </c>
      <c r="N210" s="4"/>
      <c r="O210" s="4"/>
      <c r="P210" s="4"/>
      <c r="Q210" s="4"/>
      <c r="R210" s="4"/>
      <c r="S210" s="4"/>
      <c r="T210" s="21"/>
      <c r="U210" s="21"/>
      <c r="V210" s="4"/>
      <c r="W210" s="4"/>
      <c r="X210" s="4"/>
      <c r="Y210" s="4"/>
      <c r="Z210" s="4"/>
      <c r="AA210" s="4"/>
      <c r="AB210" s="4"/>
      <c r="AC210" s="4"/>
      <c r="AD210" s="4"/>
      <c r="AE210" s="21"/>
    </row>
    <row r="211" spans="2:31" hidden="1">
      <c r="B211" s="5" t="s">
        <v>4427</v>
      </c>
      <c r="C211" s="5">
        <v>2019</v>
      </c>
      <c r="D211" s="5" t="s">
        <v>4428</v>
      </c>
      <c r="E211" s="5" t="s">
        <v>4429</v>
      </c>
      <c r="F211" s="5">
        <v>5</v>
      </c>
      <c r="G211" s="5" t="s">
        <v>4430</v>
      </c>
      <c r="H211" s="5" t="s">
        <v>74</v>
      </c>
      <c r="I211" s="5" t="s">
        <v>4431</v>
      </c>
      <c r="J211" s="6" t="s">
        <v>3523</v>
      </c>
      <c r="K211" s="4" t="s">
        <v>78</v>
      </c>
      <c r="M211" s="4" t="s">
        <v>78</v>
      </c>
      <c r="N211" s="4"/>
      <c r="O211" s="4"/>
      <c r="P211" s="4"/>
      <c r="Q211" s="4"/>
      <c r="R211" s="4"/>
      <c r="S211" s="4"/>
      <c r="T211" s="21"/>
      <c r="U211" s="21"/>
      <c r="V211" s="4"/>
      <c r="W211" s="4"/>
      <c r="X211" s="4"/>
      <c r="Y211" s="4"/>
      <c r="Z211" s="4"/>
      <c r="AA211" s="4"/>
      <c r="AB211" s="4"/>
      <c r="AC211" s="4"/>
      <c r="AD211" s="4"/>
      <c r="AE211" s="21"/>
    </row>
    <row r="212" spans="2:31" hidden="1">
      <c r="B212" s="5" t="s">
        <v>4432</v>
      </c>
      <c r="C212" s="5">
        <v>2019</v>
      </c>
      <c r="D212" s="5" t="s">
        <v>4433</v>
      </c>
      <c r="E212" s="5" t="s">
        <v>4434</v>
      </c>
      <c r="F212" s="5">
        <v>5</v>
      </c>
      <c r="G212" s="5" t="s">
        <v>4435</v>
      </c>
      <c r="H212" s="5" t="s">
        <v>74</v>
      </c>
      <c r="I212" s="5" t="s">
        <v>757</v>
      </c>
      <c r="J212" s="6" t="s">
        <v>3523</v>
      </c>
      <c r="K212" s="4" t="s">
        <v>78</v>
      </c>
      <c r="M212" s="4" t="s">
        <v>78</v>
      </c>
      <c r="N212" s="4"/>
      <c r="O212" s="4"/>
      <c r="P212" s="4"/>
      <c r="Q212" s="4"/>
      <c r="R212" s="4"/>
      <c r="S212" s="4"/>
      <c r="T212" s="21"/>
      <c r="U212" s="21"/>
      <c r="V212" s="4"/>
      <c r="W212" s="4"/>
      <c r="X212" s="4"/>
      <c r="Y212" s="4"/>
      <c r="Z212" s="4"/>
      <c r="AA212" s="4"/>
      <c r="AB212" s="4"/>
      <c r="AC212" s="4"/>
      <c r="AD212" s="4"/>
      <c r="AE212" s="21"/>
    </row>
    <row r="213" spans="2:31" hidden="1">
      <c r="B213" s="5" t="s">
        <v>4436</v>
      </c>
      <c r="C213" s="5">
        <v>2019</v>
      </c>
      <c r="D213" s="5" t="s">
        <v>4437</v>
      </c>
      <c r="E213" s="5" t="s">
        <v>4438</v>
      </c>
      <c r="F213" s="5">
        <v>1</v>
      </c>
      <c r="G213" s="5" t="s">
        <v>1172</v>
      </c>
      <c r="H213" s="5" t="s">
        <v>74</v>
      </c>
      <c r="I213" s="5" t="s">
        <v>4439</v>
      </c>
      <c r="J213" s="6" t="s">
        <v>3523</v>
      </c>
      <c r="K213" s="4" t="s">
        <v>78</v>
      </c>
      <c r="M213" s="4" t="s">
        <v>78</v>
      </c>
      <c r="N213" s="4"/>
      <c r="O213" s="4"/>
      <c r="P213" s="4"/>
      <c r="Q213" s="4"/>
      <c r="R213" s="4"/>
      <c r="S213" s="4"/>
      <c r="T213" s="21"/>
      <c r="U213" s="21"/>
      <c r="V213" s="4"/>
      <c r="W213" s="4"/>
      <c r="X213" s="4"/>
      <c r="Y213" s="4"/>
      <c r="Z213" s="4"/>
      <c r="AA213" s="4"/>
      <c r="AB213" s="4"/>
      <c r="AC213" s="4"/>
      <c r="AD213" s="4"/>
      <c r="AE213" s="21"/>
    </row>
    <row r="214" spans="2:31" hidden="1">
      <c r="B214" s="5" t="s">
        <v>4440</v>
      </c>
      <c r="C214" s="5">
        <v>2019</v>
      </c>
      <c r="D214" s="5" t="s">
        <v>4441</v>
      </c>
      <c r="E214" s="5" t="s">
        <v>4442</v>
      </c>
      <c r="F214" s="5">
        <v>4</v>
      </c>
      <c r="G214" s="5" t="s">
        <v>4443</v>
      </c>
      <c r="H214" s="5" t="s">
        <v>74</v>
      </c>
      <c r="I214" s="5" t="s">
        <v>4444</v>
      </c>
      <c r="J214" s="6" t="s">
        <v>3523</v>
      </c>
      <c r="K214" s="4" t="s">
        <v>78</v>
      </c>
      <c r="M214" s="4" t="s">
        <v>78</v>
      </c>
      <c r="N214" s="4"/>
      <c r="O214" s="4"/>
      <c r="P214" s="4"/>
      <c r="Q214" s="4"/>
      <c r="R214" s="4"/>
      <c r="S214" s="4"/>
      <c r="T214" s="21"/>
      <c r="U214" s="21"/>
      <c r="V214" s="4"/>
      <c r="W214" s="4"/>
      <c r="X214" s="4"/>
      <c r="Y214" s="4"/>
      <c r="Z214" s="4"/>
      <c r="AA214" s="4"/>
      <c r="AB214" s="4"/>
      <c r="AC214" s="4"/>
      <c r="AD214" s="4"/>
      <c r="AE214" s="21"/>
    </row>
    <row r="215" spans="2:31" hidden="1">
      <c r="B215" s="5" t="s">
        <v>4445</v>
      </c>
      <c r="C215" s="5">
        <v>2019</v>
      </c>
      <c r="D215" s="5" t="s">
        <v>4446</v>
      </c>
      <c r="E215" s="5" t="s">
        <v>4447</v>
      </c>
      <c r="F215" s="5">
        <v>25</v>
      </c>
      <c r="G215" s="5" t="s">
        <v>4448</v>
      </c>
      <c r="H215" s="5" t="s">
        <v>74</v>
      </c>
      <c r="I215" s="5" t="s">
        <v>4449</v>
      </c>
      <c r="J215" s="6" t="s">
        <v>3523</v>
      </c>
      <c r="K215" s="4" t="s">
        <v>78</v>
      </c>
      <c r="M215" s="4" t="s">
        <v>78</v>
      </c>
      <c r="N215" s="4"/>
      <c r="O215" s="4"/>
      <c r="P215" s="4"/>
      <c r="Q215" s="4"/>
      <c r="R215" s="4"/>
      <c r="S215" s="4"/>
      <c r="T215" s="21"/>
      <c r="U215" s="21"/>
      <c r="V215" s="4"/>
      <c r="W215" s="4"/>
      <c r="X215" s="4"/>
      <c r="Y215" s="4"/>
      <c r="Z215" s="4"/>
      <c r="AA215" s="4"/>
      <c r="AB215" s="4"/>
      <c r="AC215" s="4"/>
      <c r="AD215" s="4"/>
      <c r="AE215" s="21"/>
    </row>
    <row r="216" spans="2:31" hidden="1">
      <c r="B216" s="5" t="s">
        <v>4450</v>
      </c>
      <c r="C216" s="5">
        <v>2019</v>
      </c>
      <c r="D216" s="5" t="s">
        <v>4451</v>
      </c>
      <c r="E216" s="5" t="s">
        <v>4452</v>
      </c>
      <c r="F216" s="5">
        <v>8</v>
      </c>
      <c r="G216" s="5" t="s">
        <v>4453</v>
      </c>
      <c r="H216" s="5" t="s">
        <v>74</v>
      </c>
      <c r="I216" s="5" t="s">
        <v>4454</v>
      </c>
      <c r="J216" s="6" t="s">
        <v>3523</v>
      </c>
      <c r="K216" s="4" t="s">
        <v>78</v>
      </c>
      <c r="M216" s="4" t="s">
        <v>78</v>
      </c>
      <c r="N216" s="4"/>
      <c r="O216" s="4"/>
      <c r="P216" s="4"/>
      <c r="Q216" s="4"/>
      <c r="R216" s="4"/>
      <c r="S216" s="4"/>
      <c r="T216" s="21"/>
      <c r="U216" s="21"/>
      <c r="V216" s="4"/>
      <c r="W216" s="4"/>
      <c r="X216" s="4"/>
      <c r="Y216" s="4"/>
      <c r="Z216" s="4"/>
      <c r="AA216" s="4"/>
      <c r="AB216" s="4"/>
      <c r="AC216" s="4"/>
      <c r="AD216" s="4"/>
      <c r="AE216" s="21"/>
    </row>
    <row r="217" spans="2:31" hidden="1">
      <c r="B217" s="5" t="s">
        <v>4455</v>
      </c>
      <c r="C217" s="5">
        <v>2019</v>
      </c>
      <c r="D217" s="5" t="s">
        <v>4456</v>
      </c>
      <c r="E217" s="5" t="s">
        <v>4457</v>
      </c>
      <c r="F217" s="5">
        <v>9</v>
      </c>
      <c r="G217" s="5" t="s">
        <v>328</v>
      </c>
      <c r="H217" s="5" t="s">
        <v>74</v>
      </c>
      <c r="I217" s="5" t="s">
        <v>4458</v>
      </c>
      <c r="J217" s="6" t="s">
        <v>3523</v>
      </c>
      <c r="K217" s="4" t="s">
        <v>78</v>
      </c>
      <c r="M217" s="4" t="s">
        <v>78</v>
      </c>
      <c r="N217" s="4"/>
      <c r="O217" s="4"/>
      <c r="P217" s="4"/>
      <c r="Q217" s="4"/>
      <c r="R217" s="4"/>
      <c r="S217" s="4"/>
      <c r="T217" s="21"/>
      <c r="U217" s="21"/>
      <c r="V217" s="4"/>
      <c r="W217" s="4"/>
      <c r="X217" s="4"/>
      <c r="Y217" s="4"/>
      <c r="Z217" s="4"/>
      <c r="AA217" s="4"/>
      <c r="AB217" s="4"/>
      <c r="AC217" s="4"/>
      <c r="AD217" s="4"/>
      <c r="AE217" s="21"/>
    </row>
    <row r="218" spans="2:31" hidden="1">
      <c r="B218" s="5" t="s">
        <v>4459</v>
      </c>
      <c r="C218" s="5">
        <v>2019</v>
      </c>
      <c r="D218" s="5" t="s">
        <v>4460</v>
      </c>
      <c r="E218" s="5" t="s">
        <v>4461</v>
      </c>
      <c r="F218" s="5">
        <v>14</v>
      </c>
      <c r="G218" s="5" t="s">
        <v>4462</v>
      </c>
      <c r="H218" s="5" t="s">
        <v>74</v>
      </c>
      <c r="I218" s="5" t="s">
        <v>4463</v>
      </c>
      <c r="J218" s="6" t="s">
        <v>3523</v>
      </c>
      <c r="K218" s="4" t="s">
        <v>78</v>
      </c>
      <c r="M218" s="4" t="s">
        <v>78</v>
      </c>
      <c r="N218" s="4"/>
      <c r="O218" s="4"/>
      <c r="P218" s="4"/>
      <c r="Q218" s="4"/>
      <c r="R218" s="4"/>
      <c r="S218" s="4"/>
      <c r="T218" s="21"/>
      <c r="U218" s="21"/>
      <c r="V218" s="4"/>
      <c r="W218" s="4"/>
      <c r="X218" s="4"/>
      <c r="Y218" s="4"/>
      <c r="Z218" s="4"/>
      <c r="AA218" s="4"/>
      <c r="AB218" s="4"/>
      <c r="AC218" s="4"/>
      <c r="AD218" s="4"/>
      <c r="AE218" s="21"/>
    </row>
    <row r="219" spans="2:31" hidden="1">
      <c r="B219" s="5" t="s">
        <v>4464</v>
      </c>
      <c r="C219" s="5">
        <v>2019</v>
      </c>
      <c r="D219" s="5" t="s">
        <v>4465</v>
      </c>
      <c r="E219" s="5" t="s">
        <v>4466</v>
      </c>
      <c r="F219" s="5">
        <v>21</v>
      </c>
      <c r="G219" s="5" t="s">
        <v>3521</v>
      </c>
      <c r="H219" s="5" t="s">
        <v>74</v>
      </c>
      <c r="I219" s="5" t="s">
        <v>4467</v>
      </c>
      <c r="J219" s="6" t="s">
        <v>3523</v>
      </c>
      <c r="K219" s="4" t="s">
        <v>78</v>
      </c>
      <c r="M219" s="4" t="s">
        <v>78</v>
      </c>
      <c r="N219" s="4"/>
      <c r="O219" s="4"/>
      <c r="P219" s="4"/>
      <c r="Q219" s="4"/>
      <c r="R219" s="4"/>
      <c r="S219" s="4"/>
      <c r="T219" s="21"/>
      <c r="U219" s="21"/>
      <c r="V219" s="4"/>
      <c r="W219" s="4"/>
      <c r="X219" s="4"/>
      <c r="Y219" s="4"/>
      <c r="Z219" s="4"/>
      <c r="AA219" s="4"/>
      <c r="AB219" s="4"/>
      <c r="AC219" s="4"/>
      <c r="AD219" s="4"/>
      <c r="AE219" s="21"/>
    </row>
    <row r="220" spans="2:31" hidden="1">
      <c r="B220" s="5" t="s">
        <v>4468</v>
      </c>
      <c r="C220" s="5">
        <v>2019</v>
      </c>
      <c r="D220" s="5" t="s">
        <v>4469</v>
      </c>
      <c r="E220" s="5" t="s">
        <v>4470</v>
      </c>
      <c r="F220" s="5">
        <v>44</v>
      </c>
      <c r="G220" s="5" t="s">
        <v>140</v>
      </c>
      <c r="H220" s="5" t="s">
        <v>74</v>
      </c>
      <c r="I220" s="5" t="s">
        <v>4471</v>
      </c>
      <c r="J220" s="6" t="s">
        <v>3523</v>
      </c>
      <c r="K220" s="4" t="s">
        <v>78</v>
      </c>
      <c r="M220" s="4" t="s">
        <v>78</v>
      </c>
      <c r="N220" s="4"/>
      <c r="O220" s="4"/>
      <c r="P220" s="4"/>
      <c r="Q220" s="4"/>
      <c r="R220" s="4"/>
      <c r="S220" s="4"/>
      <c r="T220" s="21"/>
      <c r="U220" s="21"/>
      <c r="V220" s="4"/>
      <c r="W220" s="4"/>
      <c r="X220" s="4"/>
      <c r="Y220" s="4"/>
      <c r="Z220" s="4"/>
      <c r="AA220" s="4"/>
      <c r="AB220" s="4"/>
      <c r="AC220" s="4"/>
      <c r="AD220" s="4"/>
      <c r="AE220" s="21"/>
    </row>
    <row r="221" spans="2:31" hidden="1">
      <c r="B221" s="5" t="s">
        <v>4472</v>
      </c>
      <c r="C221" s="5">
        <v>2019</v>
      </c>
      <c r="D221" s="5" t="s">
        <v>4473</v>
      </c>
      <c r="E221" s="5" t="s">
        <v>4474</v>
      </c>
      <c r="F221" s="5">
        <v>64</v>
      </c>
      <c r="G221" s="5" t="s">
        <v>4475</v>
      </c>
      <c r="H221" s="5" t="s">
        <v>74</v>
      </c>
      <c r="I221" s="5" t="s">
        <v>4476</v>
      </c>
      <c r="J221" s="6" t="s">
        <v>3523</v>
      </c>
      <c r="K221" s="4" t="s">
        <v>78</v>
      </c>
      <c r="M221" s="4" t="s">
        <v>78</v>
      </c>
      <c r="N221" s="4"/>
      <c r="O221" s="4"/>
      <c r="P221" s="4"/>
      <c r="Q221" s="4"/>
      <c r="R221" s="4"/>
      <c r="S221" s="4"/>
      <c r="T221" s="21"/>
      <c r="U221" s="21"/>
      <c r="V221" s="4"/>
      <c r="W221" s="4"/>
      <c r="X221" s="4"/>
      <c r="Y221" s="4"/>
      <c r="Z221" s="4"/>
      <c r="AA221" s="4"/>
      <c r="AB221" s="4"/>
      <c r="AC221" s="4"/>
      <c r="AD221" s="4"/>
      <c r="AE221" s="21"/>
    </row>
    <row r="222" spans="2:31" hidden="1">
      <c r="B222" s="5" t="s">
        <v>4477</v>
      </c>
      <c r="C222" s="5">
        <v>2019</v>
      </c>
      <c r="D222" s="5" t="s">
        <v>4478</v>
      </c>
      <c r="E222" s="5" t="s">
        <v>4479</v>
      </c>
      <c r="F222" s="5">
        <v>4</v>
      </c>
      <c r="G222" s="5" t="s">
        <v>4480</v>
      </c>
      <c r="H222" s="5" t="s">
        <v>74</v>
      </c>
      <c r="I222" s="5" t="s">
        <v>4481</v>
      </c>
      <c r="J222" s="6" t="s">
        <v>3523</v>
      </c>
      <c r="K222" s="4" t="s">
        <v>78</v>
      </c>
      <c r="M222" s="4" t="s">
        <v>78</v>
      </c>
      <c r="N222" s="4"/>
      <c r="O222" s="4"/>
      <c r="P222" s="4"/>
      <c r="Q222" s="4"/>
      <c r="R222" s="4"/>
      <c r="S222" s="4"/>
      <c r="T222" s="21"/>
      <c r="U222" s="21"/>
      <c r="V222" s="4"/>
      <c r="W222" s="4"/>
      <c r="X222" s="4"/>
      <c r="Y222" s="4"/>
      <c r="Z222" s="4"/>
      <c r="AA222" s="4"/>
      <c r="AB222" s="4"/>
      <c r="AC222" s="4"/>
      <c r="AD222" s="4"/>
      <c r="AE222" s="21"/>
    </row>
    <row r="223" spans="2:31" hidden="1">
      <c r="B223" s="5" t="s">
        <v>4482</v>
      </c>
      <c r="C223" s="5">
        <v>2019</v>
      </c>
      <c r="D223" s="5" t="s">
        <v>4483</v>
      </c>
      <c r="E223" s="5" t="s">
        <v>4484</v>
      </c>
      <c r="F223" s="5">
        <v>37</v>
      </c>
      <c r="G223" s="5" t="s">
        <v>1496</v>
      </c>
      <c r="H223" s="5" t="s">
        <v>74</v>
      </c>
      <c r="I223" s="5" t="s">
        <v>4485</v>
      </c>
      <c r="J223" s="6" t="s">
        <v>3523</v>
      </c>
      <c r="K223" s="4" t="s">
        <v>78</v>
      </c>
      <c r="M223" s="4" t="s">
        <v>78</v>
      </c>
      <c r="N223" s="4"/>
      <c r="O223" s="4"/>
      <c r="P223" s="4"/>
      <c r="Q223" s="4"/>
      <c r="R223" s="4"/>
      <c r="S223" s="4"/>
      <c r="T223" s="21"/>
      <c r="U223" s="21"/>
      <c r="V223" s="4"/>
      <c r="W223" s="4"/>
      <c r="X223" s="4"/>
      <c r="Y223" s="4"/>
      <c r="Z223" s="4"/>
      <c r="AA223" s="4"/>
      <c r="AB223" s="4"/>
      <c r="AC223" s="4"/>
      <c r="AD223" s="4"/>
      <c r="AE223" s="21"/>
    </row>
    <row r="224" spans="2:31" hidden="1">
      <c r="B224" s="5" t="s">
        <v>4486</v>
      </c>
      <c r="C224" s="5">
        <v>2019</v>
      </c>
      <c r="D224" s="5" t="s">
        <v>4487</v>
      </c>
      <c r="E224" s="5" t="s">
        <v>4488</v>
      </c>
      <c r="F224" s="5">
        <v>5</v>
      </c>
      <c r="G224" s="5" t="s">
        <v>4435</v>
      </c>
      <c r="H224" s="5" t="s">
        <v>74</v>
      </c>
      <c r="I224" s="5" t="s">
        <v>757</v>
      </c>
      <c r="J224" s="6" t="s">
        <v>3523</v>
      </c>
      <c r="K224" s="4" t="s">
        <v>78</v>
      </c>
      <c r="M224" s="4" t="s">
        <v>78</v>
      </c>
      <c r="N224" s="4"/>
      <c r="O224" s="4"/>
      <c r="P224" s="4"/>
      <c r="Q224" s="4"/>
      <c r="R224" s="4"/>
      <c r="S224" s="4"/>
      <c r="T224" s="21"/>
      <c r="U224" s="21"/>
      <c r="V224" s="4"/>
      <c r="W224" s="4"/>
      <c r="X224" s="4"/>
      <c r="Y224" s="4"/>
      <c r="Z224" s="4"/>
      <c r="AA224" s="4"/>
      <c r="AB224" s="4"/>
      <c r="AC224" s="4"/>
      <c r="AD224" s="4"/>
      <c r="AE224" s="21"/>
    </row>
    <row r="225" spans="2:31" hidden="1">
      <c r="B225" s="5" t="s">
        <v>4489</v>
      </c>
      <c r="C225" s="5">
        <v>2019</v>
      </c>
      <c r="D225" s="5" t="s">
        <v>4490</v>
      </c>
      <c r="E225" s="5" t="s">
        <v>4491</v>
      </c>
      <c r="F225" s="5">
        <v>0</v>
      </c>
      <c r="G225" s="5" t="s">
        <v>4492</v>
      </c>
      <c r="H225" s="5" t="s">
        <v>74</v>
      </c>
      <c r="I225" s="5" t="s">
        <v>4493</v>
      </c>
      <c r="J225" s="6" t="s">
        <v>3523</v>
      </c>
      <c r="K225" s="4" t="s">
        <v>78</v>
      </c>
      <c r="M225" s="4" t="s">
        <v>78</v>
      </c>
      <c r="N225" s="4"/>
      <c r="O225" s="4"/>
      <c r="P225" s="4"/>
      <c r="Q225" s="4"/>
      <c r="R225" s="4"/>
      <c r="S225" s="4"/>
      <c r="T225" s="21"/>
      <c r="U225" s="21"/>
      <c r="V225" s="4"/>
      <c r="W225" s="4"/>
      <c r="X225" s="4"/>
      <c r="Y225" s="4"/>
      <c r="Z225" s="4"/>
      <c r="AA225" s="4"/>
      <c r="AB225" s="4"/>
      <c r="AC225" s="4"/>
      <c r="AD225" s="4"/>
      <c r="AE225" s="21"/>
    </row>
    <row r="226" spans="2:31" hidden="1">
      <c r="B226" s="5" t="s">
        <v>4494</v>
      </c>
      <c r="C226" s="5">
        <v>2019</v>
      </c>
      <c r="D226" s="5" t="s">
        <v>4495</v>
      </c>
      <c r="E226" s="5" t="s">
        <v>4496</v>
      </c>
      <c r="F226" s="5">
        <v>12</v>
      </c>
      <c r="G226" s="5" t="s">
        <v>4497</v>
      </c>
      <c r="H226" s="5" t="s">
        <v>74</v>
      </c>
      <c r="I226" s="5" t="s">
        <v>4498</v>
      </c>
      <c r="J226" s="6" t="s">
        <v>3523</v>
      </c>
      <c r="K226" s="4" t="s">
        <v>78</v>
      </c>
      <c r="M226" s="4" t="s">
        <v>78</v>
      </c>
      <c r="N226" s="4"/>
      <c r="O226" s="4"/>
      <c r="P226" s="4"/>
      <c r="Q226" s="4"/>
      <c r="R226" s="4"/>
      <c r="S226" s="4"/>
      <c r="T226" s="21"/>
      <c r="U226" s="21"/>
      <c r="V226" s="4"/>
      <c r="W226" s="4"/>
      <c r="X226" s="4"/>
      <c r="Y226" s="4"/>
      <c r="Z226" s="4"/>
      <c r="AA226" s="4"/>
      <c r="AB226" s="4"/>
      <c r="AC226" s="4"/>
      <c r="AD226" s="4"/>
      <c r="AE226" s="21"/>
    </row>
    <row r="227" spans="2:31" hidden="1">
      <c r="B227" s="5" t="s">
        <v>4499</v>
      </c>
      <c r="C227" s="5">
        <v>2019</v>
      </c>
      <c r="D227" s="5" t="s">
        <v>4500</v>
      </c>
      <c r="E227" s="5" t="s">
        <v>4501</v>
      </c>
      <c r="F227" s="5">
        <v>20</v>
      </c>
      <c r="G227" s="5" t="s">
        <v>4502</v>
      </c>
      <c r="H227" s="5" t="s">
        <v>74</v>
      </c>
      <c r="I227" s="5" t="s">
        <v>4503</v>
      </c>
      <c r="J227" s="6" t="s">
        <v>3523</v>
      </c>
      <c r="K227" s="4" t="s">
        <v>78</v>
      </c>
      <c r="M227" s="4" t="s">
        <v>78</v>
      </c>
      <c r="N227" s="4"/>
      <c r="O227" s="4"/>
      <c r="P227" s="4"/>
      <c r="Q227" s="4"/>
      <c r="R227" s="4"/>
      <c r="S227" s="4"/>
      <c r="T227" s="21"/>
      <c r="U227" s="21"/>
      <c r="V227" s="4"/>
      <c r="W227" s="4"/>
      <c r="X227" s="4"/>
      <c r="Y227" s="4"/>
      <c r="Z227" s="4"/>
      <c r="AA227" s="4"/>
      <c r="AB227" s="4"/>
      <c r="AC227" s="4"/>
      <c r="AD227" s="4"/>
      <c r="AE227" s="21"/>
    </row>
    <row r="228" spans="2:31" hidden="1">
      <c r="B228" s="5" t="s">
        <v>4504</v>
      </c>
      <c r="C228" s="5">
        <v>2019</v>
      </c>
      <c r="D228" s="5" t="s">
        <v>4505</v>
      </c>
      <c r="E228" s="5" t="s">
        <v>4506</v>
      </c>
      <c r="F228" s="5">
        <v>12</v>
      </c>
      <c r="G228" s="5" t="s">
        <v>3653</v>
      </c>
      <c r="H228" s="5" t="s">
        <v>74</v>
      </c>
      <c r="I228" s="5" t="s">
        <v>4507</v>
      </c>
      <c r="J228" s="6" t="s">
        <v>3523</v>
      </c>
      <c r="K228" s="4" t="s">
        <v>78</v>
      </c>
      <c r="M228" s="4" t="s">
        <v>78</v>
      </c>
      <c r="N228" s="4"/>
      <c r="O228" s="4"/>
      <c r="P228" s="4"/>
      <c r="Q228" s="4"/>
      <c r="R228" s="4"/>
      <c r="S228" s="4"/>
      <c r="T228" s="21"/>
      <c r="U228" s="21"/>
      <c r="V228" s="4"/>
      <c r="W228" s="4"/>
      <c r="X228" s="4"/>
      <c r="Y228" s="4"/>
      <c r="Z228" s="4"/>
      <c r="AA228" s="4"/>
      <c r="AB228" s="4"/>
      <c r="AC228" s="4"/>
      <c r="AD228" s="4"/>
      <c r="AE228" s="21"/>
    </row>
    <row r="229" spans="2:31" hidden="1">
      <c r="B229" s="5" t="s">
        <v>4508</v>
      </c>
      <c r="C229" s="5">
        <v>2019</v>
      </c>
      <c r="D229" s="5" t="s">
        <v>4509</v>
      </c>
      <c r="E229" s="5" t="s">
        <v>4510</v>
      </c>
      <c r="F229" s="5">
        <v>4</v>
      </c>
      <c r="G229" s="5" t="s">
        <v>3673</v>
      </c>
      <c r="H229" s="5" t="s">
        <v>74</v>
      </c>
      <c r="I229" s="5" t="s">
        <v>4511</v>
      </c>
      <c r="J229" s="6" t="s">
        <v>3523</v>
      </c>
      <c r="K229" s="4" t="s">
        <v>78</v>
      </c>
      <c r="M229" s="4" t="s">
        <v>78</v>
      </c>
      <c r="N229" s="4"/>
      <c r="O229" s="4"/>
      <c r="P229" s="4"/>
      <c r="Q229" s="4"/>
      <c r="R229" s="4"/>
      <c r="S229" s="4"/>
      <c r="T229" s="21"/>
      <c r="U229" s="21"/>
      <c r="V229" s="4"/>
      <c r="W229" s="4"/>
      <c r="X229" s="4"/>
      <c r="Y229" s="4"/>
      <c r="Z229" s="4"/>
      <c r="AA229" s="4"/>
      <c r="AB229" s="4"/>
      <c r="AC229" s="4"/>
      <c r="AD229" s="4"/>
      <c r="AE229" s="21"/>
    </row>
    <row r="230" spans="2:31" hidden="1">
      <c r="B230" s="5" t="s">
        <v>4512</v>
      </c>
      <c r="C230" s="5">
        <v>2019</v>
      </c>
      <c r="D230" s="5" t="s">
        <v>4513</v>
      </c>
      <c r="E230" s="5" t="s">
        <v>4514</v>
      </c>
      <c r="F230" s="5">
        <v>6</v>
      </c>
      <c r="G230" s="5" t="s">
        <v>3777</v>
      </c>
      <c r="H230" s="5" t="s">
        <v>74</v>
      </c>
      <c r="I230" s="5" t="s">
        <v>4515</v>
      </c>
      <c r="J230" s="6" t="s">
        <v>3523</v>
      </c>
      <c r="K230" s="4" t="s">
        <v>78</v>
      </c>
      <c r="M230" s="4" t="s">
        <v>78</v>
      </c>
      <c r="N230" s="4"/>
      <c r="O230" s="4"/>
      <c r="P230" s="4"/>
      <c r="Q230" s="4"/>
      <c r="R230" s="4"/>
      <c r="S230" s="4"/>
      <c r="T230" s="21"/>
      <c r="U230" s="21"/>
      <c r="V230" s="4"/>
      <c r="W230" s="4"/>
      <c r="X230" s="4"/>
      <c r="Y230" s="4"/>
      <c r="Z230" s="4"/>
      <c r="AA230" s="4"/>
      <c r="AB230" s="4"/>
      <c r="AC230" s="4"/>
      <c r="AD230" s="4"/>
      <c r="AE230" s="21"/>
    </row>
    <row r="231" spans="2:31" hidden="1">
      <c r="B231" s="5" t="s">
        <v>4516</v>
      </c>
      <c r="C231" s="5">
        <v>2019</v>
      </c>
      <c r="D231" s="5" t="s">
        <v>4517</v>
      </c>
      <c r="E231" s="5" t="s">
        <v>4518</v>
      </c>
      <c r="F231" s="5">
        <v>19</v>
      </c>
      <c r="G231" s="5" t="s">
        <v>859</v>
      </c>
      <c r="H231" s="5" t="s">
        <v>74</v>
      </c>
      <c r="I231" s="5" t="s">
        <v>4519</v>
      </c>
      <c r="J231" s="6" t="s">
        <v>3523</v>
      </c>
      <c r="K231" s="4" t="s">
        <v>78</v>
      </c>
      <c r="M231" s="4" t="s">
        <v>78</v>
      </c>
      <c r="N231" s="4"/>
      <c r="O231" s="4"/>
      <c r="P231" s="4"/>
      <c r="Q231" s="4"/>
      <c r="R231" s="4"/>
      <c r="S231" s="4"/>
      <c r="T231" s="21"/>
      <c r="U231" s="21"/>
      <c r="V231" s="4"/>
      <c r="W231" s="4"/>
      <c r="X231" s="4"/>
      <c r="Y231" s="4"/>
      <c r="Z231" s="4"/>
      <c r="AA231" s="4"/>
      <c r="AB231" s="4"/>
      <c r="AC231" s="4"/>
      <c r="AD231" s="4"/>
      <c r="AE231" s="21"/>
    </row>
    <row r="232" spans="2:31" hidden="1">
      <c r="B232" s="5" t="s">
        <v>4520</v>
      </c>
      <c r="C232" s="5">
        <v>2019</v>
      </c>
      <c r="D232" s="5" t="s">
        <v>4521</v>
      </c>
      <c r="E232" s="5" t="s">
        <v>4522</v>
      </c>
      <c r="F232" s="5">
        <v>72</v>
      </c>
      <c r="G232" s="5" t="s">
        <v>3673</v>
      </c>
      <c r="H232" s="5" t="s">
        <v>74</v>
      </c>
      <c r="I232" s="5" t="s">
        <v>4523</v>
      </c>
      <c r="J232" s="6" t="s">
        <v>3523</v>
      </c>
      <c r="K232" s="4" t="s">
        <v>78</v>
      </c>
      <c r="M232" s="4" t="s">
        <v>78</v>
      </c>
      <c r="N232" s="4"/>
      <c r="O232" s="4"/>
      <c r="P232" s="4"/>
      <c r="Q232" s="4"/>
      <c r="R232" s="4"/>
      <c r="S232" s="4"/>
      <c r="T232" s="21"/>
      <c r="U232" s="21"/>
      <c r="V232" s="4"/>
      <c r="W232" s="4"/>
      <c r="X232" s="4"/>
      <c r="Y232" s="4"/>
      <c r="Z232" s="4"/>
      <c r="AA232" s="4"/>
      <c r="AB232" s="4"/>
      <c r="AC232" s="4"/>
      <c r="AD232" s="4"/>
      <c r="AE232" s="21"/>
    </row>
    <row r="233" spans="2:31" hidden="1">
      <c r="B233" s="5" t="s">
        <v>4524</v>
      </c>
      <c r="C233" s="5">
        <v>2019</v>
      </c>
      <c r="D233" s="5" t="s">
        <v>4525</v>
      </c>
      <c r="E233" s="5" t="s">
        <v>4526</v>
      </c>
      <c r="F233" s="5">
        <v>30</v>
      </c>
      <c r="G233" s="5" t="s">
        <v>140</v>
      </c>
      <c r="H233" s="5" t="s">
        <v>74</v>
      </c>
      <c r="I233" s="5" t="s">
        <v>4527</v>
      </c>
      <c r="J233" s="6" t="s">
        <v>3523</v>
      </c>
      <c r="K233" s="4" t="s">
        <v>78</v>
      </c>
      <c r="M233" s="4" t="s">
        <v>78</v>
      </c>
      <c r="N233" s="4"/>
      <c r="O233" s="4"/>
      <c r="P233" s="4"/>
      <c r="Q233" s="4"/>
      <c r="R233" s="4"/>
      <c r="S233" s="4"/>
      <c r="T233" s="21"/>
      <c r="U233" s="21"/>
      <c r="V233" s="4"/>
      <c r="W233" s="4"/>
      <c r="X233" s="4"/>
      <c r="Y233" s="4"/>
      <c r="Z233" s="4"/>
      <c r="AA233" s="4"/>
      <c r="AB233" s="4"/>
      <c r="AC233" s="4"/>
      <c r="AD233" s="4"/>
      <c r="AE233" s="21"/>
    </row>
    <row r="234" spans="2:31" hidden="1">
      <c r="B234" s="5" t="s">
        <v>4528</v>
      </c>
      <c r="C234" s="5">
        <v>2019</v>
      </c>
      <c r="D234" s="5" t="s">
        <v>4529</v>
      </c>
      <c r="E234" s="5" t="s">
        <v>4530</v>
      </c>
      <c r="F234" s="5">
        <v>3</v>
      </c>
      <c r="G234" s="5" t="s">
        <v>4531</v>
      </c>
      <c r="H234" s="5" t="s">
        <v>74</v>
      </c>
      <c r="I234" s="5" t="s">
        <v>4532</v>
      </c>
      <c r="J234" s="6" t="s">
        <v>3523</v>
      </c>
      <c r="K234" s="4" t="s">
        <v>78</v>
      </c>
      <c r="M234" s="4" t="s">
        <v>78</v>
      </c>
      <c r="N234" s="4"/>
      <c r="O234" s="4"/>
      <c r="P234" s="4"/>
      <c r="Q234" s="4"/>
      <c r="R234" s="4"/>
      <c r="S234" s="4"/>
      <c r="T234" s="21"/>
      <c r="U234" s="21"/>
      <c r="V234" s="4"/>
      <c r="W234" s="4"/>
      <c r="X234" s="4"/>
      <c r="Y234" s="4"/>
      <c r="Z234" s="4"/>
      <c r="AA234" s="4"/>
      <c r="AB234" s="4"/>
      <c r="AC234" s="4"/>
      <c r="AD234" s="4"/>
      <c r="AE234" s="21"/>
    </row>
    <row r="235" spans="2:31" hidden="1">
      <c r="B235" s="5" t="s">
        <v>4533</v>
      </c>
      <c r="C235" s="5">
        <v>2019</v>
      </c>
      <c r="D235" s="5" t="s">
        <v>4534</v>
      </c>
      <c r="E235" s="5" t="s">
        <v>4535</v>
      </c>
      <c r="F235" s="5">
        <v>6</v>
      </c>
      <c r="G235" s="5" t="s">
        <v>3922</v>
      </c>
      <c r="H235" s="5" t="s">
        <v>74</v>
      </c>
      <c r="I235" s="5" t="s">
        <v>4536</v>
      </c>
      <c r="J235" s="6" t="s">
        <v>3523</v>
      </c>
      <c r="K235" s="4" t="s">
        <v>78</v>
      </c>
      <c r="M235" s="4" t="s">
        <v>78</v>
      </c>
      <c r="N235" s="4"/>
      <c r="O235" s="4"/>
      <c r="P235" s="4"/>
      <c r="Q235" s="4"/>
      <c r="R235" s="4"/>
      <c r="S235" s="4"/>
      <c r="T235" s="21"/>
      <c r="U235" s="21"/>
      <c r="V235" s="4"/>
      <c r="W235" s="4"/>
      <c r="X235" s="4"/>
      <c r="Y235" s="4"/>
      <c r="Z235" s="4"/>
      <c r="AA235" s="4"/>
      <c r="AB235" s="4"/>
      <c r="AC235" s="4"/>
      <c r="AD235" s="4"/>
      <c r="AE235" s="21"/>
    </row>
    <row r="236" spans="2:31" hidden="1">
      <c r="B236" s="5" t="s">
        <v>4537</v>
      </c>
      <c r="C236" s="5">
        <v>2019</v>
      </c>
      <c r="D236" s="5" t="s">
        <v>4538</v>
      </c>
      <c r="E236" s="5" t="s">
        <v>4539</v>
      </c>
      <c r="F236" s="5">
        <v>11</v>
      </c>
      <c r="G236" s="5" t="s">
        <v>4540</v>
      </c>
      <c r="H236" s="5" t="s">
        <v>74</v>
      </c>
      <c r="I236" s="5" t="s">
        <v>4541</v>
      </c>
      <c r="J236" s="6" t="s">
        <v>3523</v>
      </c>
      <c r="K236" s="4" t="s">
        <v>78</v>
      </c>
      <c r="M236" s="4" t="s">
        <v>78</v>
      </c>
      <c r="N236" s="4"/>
      <c r="O236" s="4"/>
      <c r="P236" s="4"/>
      <c r="Q236" s="4"/>
      <c r="R236" s="4"/>
      <c r="S236" s="4"/>
      <c r="T236" s="21"/>
      <c r="U236" s="21"/>
      <c r="V236" s="4"/>
      <c r="W236" s="4"/>
      <c r="X236" s="4"/>
      <c r="Y236" s="4"/>
      <c r="Z236" s="4"/>
      <c r="AA236" s="4"/>
      <c r="AB236" s="4"/>
      <c r="AC236" s="4"/>
      <c r="AD236" s="4"/>
      <c r="AE236" s="21"/>
    </row>
    <row r="237" spans="2:31" hidden="1">
      <c r="B237" s="5" t="s">
        <v>4542</v>
      </c>
      <c r="C237" s="5">
        <v>2019</v>
      </c>
      <c r="D237" s="5" t="s">
        <v>4543</v>
      </c>
      <c r="E237" s="5" t="s">
        <v>4544</v>
      </c>
      <c r="F237" s="5">
        <v>14</v>
      </c>
      <c r="G237" s="5" t="s">
        <v>4448</v>
      </c>
      <c r="H237" s="5" t="s">
        <v>74</v>
      </c>
      <c r="I237" s="5" t="s">
        <v>4545</v>
      </c>
      <c r="J237" s="6" t="s">
        <v>3523</v>
      </c>
      <c r="K237" s="4" t="s">
        <v>78</v>
      </c>
      <c r="M237" s="4" t="s">
        <v>78</v>
      </c>
      <c r="N237" s="4"/>
      <c r="O237" s="4"/>
      <c r="P237" s="4"/>
      <c r="Q237" s="4"/>
      <c r="R237" s="4"/>
      <c r="S237" s="4"/>
      <c r="T237" s="21"/>
      <c r="U237" s="21"/>
      <c r="V237" s="4"/>
      <c r="W237" s="4"/>
      <c r="X237" s="4"/>
      <c r="Y237" s="4"/>
      <c r="Z237" s="4"/>
      <c r="AA237" s="4"/>
      <c r="AB237" s="4"/>
      <c r="AC237" s="4"/>
      <c r="AD237" s="4"/>
      <c r="AE237" s="21"/>
    </row>
    <row r="238" spans="2:31" hidden="1">
      <c r="B238" s="5" t="s">
        <v>4546</v>
      </c>
      <c r="C238" s="5">
        <v>2019</v>
      </c>
      <c r="D238" s="5" t="s">
        <v>4547</v>
      </c>
      <c r="E238" s="5" t="s">
        <v>4548</v>
      </c>
      <c r="F238" s="5">
        <v>7</v>
      </c>
      <c r="G238" s="5" t="s">
        <v>4549</v>
      </c>
      <c r="H238" s="5" t="s">
        <v>74</v>
      </c>
      <c r="I238" s="5" t="s">
        <v>4550</v>
      </c>
      <c r="J238" s="6" t="s">
        <v>3523</v>
      </c>
      <c r="K238" s="4" t="s">
        <v>78</v>
      </c>
      <c r="M238" s="4" t="s">
        <v>78</v>
      </c>
      <c r="N238" s="4"/>
      <c r="O238" s="4"/>
      <c r="P238" s="4"/>
      <c r="Q238" s="4"/>
      <c r="R238" s="4"/>
      <c r="S238" s="4"/>
      <c r="T238" s="21"/>
      <c r="U238" s="21"/>
      <c r="V238" s="4"/>
      <c r="W238" s="4"/>
      <c r="X238" s="4"/>
      <c r="Y238" s="4"/>
      <c r="Z238" s="4"/>
      <c r="AA238" s="4"/>
      <c r="AB238" s="4"/>
      <c r="AC238" s="4"/>
      <c r="AD238" s="4"/>
      <c r="AE238" s="21"/>
    </row>
    <row r="239" spans="2:31" hidden="1">
      <c r="B239" s="5" t="s">
        <v>4551</v>
      </c>
      <c r="C239" s="5">
        <v>2019</v>
      </c>
      <c r="D239" s="5" t="s">
        <v>4552</v>
      </c>
      <c r="E239" s="5" t="s">
        <v>4553</v>
      </c>
      <c r="F239" s="5">
        <v>16</v>
      </c>
      <c r="G239" s="5" t="s">
        <v>4554</v>
      </c>
      <c r="H239" s="5" t="s">
        <v>74</v>
      </c>
      <c r="I239" s="5" t="s">
        <v>4555</v>
      </c>
      <c r="J239" s="6" t="s">
        <v>3523</v>
      </c>
      <c r="K239" s="4" t="s">
        <v>78</v>
      </c>
      <c r="M239" s="4" t="s">
        <v>78</v>
      </c>
      <c r="N239" s="4"/>
      <c r="O239" s="4"/>
      <c r="P239" s="4"/>
      <c r="Q239" s="4"/>
      <c r="R239" s="4"/>
      <c r="S239" s="4"/>
      <c r="T239" s="21"/>
      <c r="U239" s="21"/>
      <c r="V239" s="4"/>
      <c r="W239" s="4"/>
      <c r="X239" s="4"/>
      <c r="Y239" s="4"/>
      <c r="Z239" s="4"/>
      <c r="AA239" s="4"/>
      <c r="AB239" s="4"/>
      <c r="AC239" s="4"/>
      <c r="AD239" s="4"/>
      <c r="AE239" s="21"/>
    </row>
    <row r="240" spans="2:31" hidden="1">
      <c r="B240" s="5" t="s">
        <v>4556</v>
      </c>
      <c r="C240" s="5">
        <v>2018</v>
      </c>
      <c r="D240" s="5" t="s">
        <v>4557</v>
      </c>
      <c r="E240" s="5" t="s">
        <v>4558</v>
      </c>
      <c r="F240" s="5">
        <v>1</v>
      </c>
      <c r="G240" s="5" t="s">
        <v>4559</v>
      </c>
      <c r="H240" s="5" t="s">
        <v>74</v>
      </c>
      <c r="I240" s="5" t="s">
        <v>4560</v>
      </c>
      <c r="J240" s="6" t="s">
        <v>3523</v>
      </c>
      <c r="K240" s="4" t="s">
        <v>78</v>
      </c>
      <c r="M240" s="4" t="s">
        <v>78</v>
      </c>
      <c r="N240" s="4"/>
      <c r="O240" s="4"/>
      <c r="P240" s="4"/>
      <c r="Q240" s="4"/>
      <c r="R240" s="4"/>
      <c r="S240" s="4"/>
      <c r="T240" s="21"/>
      <c r="U240" s="21"/>
      <c r="V240" s="4"/>
      <c r="W240" s="4"/>
      <c r="X240" s="4"/>
      <c r="Y240" s="4"/>
      <c r="Z240" s="4"/>
      <c r="AA240" s="4"/>
      <c r="AB240" s="4"/>
      <c r="AC240" s="4"/>
      <c r="AD240" s="4"/>
      <c r="AE240" s="21"/>
    </row>
    <row r="241" spans="1:32" hidden="1">
      <c r="B241" s="5" t="s">
        <v>3456</v>
      </c>
      <c r="C241" s="5">
        <v>2018</v>
      </c>
      <c r="D241" s="5" t="s">
        <v>3457</v>
      </c>
      <c r="E241" s="5" t="s">
        <v>3458</v>
      </c>
      <c r="F241" s="5">
        <v>31</v>
      </c>
      <c r="G241" s="5" t="s">
        <v>112</v>
      </c>
      <c r="H241" s="5" t="s">
        <v>74</v>
      </c>
      <c r="I241" s="5" t="s">
        <v>3459</v>
      </c>
      <c r="J241" s="6" t="s">
        <v>3523</v>
      </c>
      <c r="K241" s="4" t="s">
        <v>77</v>
      </c>
      <c r="L241" s="4" t="s">
        <v>78</v>
      </c>
      <c r="M241" s="4" t="s">
        <v>78</v>
      </c>
      <c r="N241" s="4"/>
      <c r="O241" s="4"/>
      <c r="P241" s="4"/>
      <c r="Q241" s="4"/>
      <c r="R241" s="4"/>
      <c r="S241" s="4"/>
      <c r="T241" s="21"/>
      <c r="U241" s="21"/>
      <c r="V241" s="4"/>
      <c r="W241" s="4"/>
      <c r="X241" s="4"/>
      <c r="Y241" s="4"/>
      <c r="Z241" s="4"/>
      <c r="AA241" s="4"/>
      <c r="AB241" s="4"/>
      <c r="AC241" s="4"/>
      <c r="AD241" s="4"/>
      <c r="AE241" s="21"/>
    </row>
    <row r="242" spans="1:32" hidden="1">
      <c r="B242" s="5" t="s">
        <v>4561</v>
      </c>
      <c r="C242" s="5">
        <v>2018</v>
      </c>
      <c r="D242" s="5" t="s">
        <v>4562</v>
      </c>
      <c r="E242" s="5" t="s">
        <v>4563</v>
      </c>
      <c r="F242" s="5">
        <v>4</v>
      </c>
      <c r="G242" s="5" t="s">
        <v>4564</v>
      </c>
      <c r="H242" s="5" t="s">
        <v>74</v>
      </c>
      <c r="I242" s="5" t="s">
        <v>4565</v>
      </c>
      <c r="J242" s="6" t="s">
        <v>3523</v>
      </c>
      <c r="K242" s="4" t="s">
        <v>78</v>
      </c>
      <c r="M242" s="4" t="s">
        <v>78</v>
      </c>
      <c r="N242" s="4"/>
      <c r="O242" s="4"/>
      <c r="P242" s="4"/>
      <c r="Q242" s="4"/>
      <c r="R242" s="4"/>
      <c r="S242" s="4"/>
      <c r="T242" s="21"/>
      <c r="U242" s="21"/>
      <c r="V242" s="4"/>
      <c r="W242" s="4"/>
      <c r="X242" s="4"/>
      <c r="Y242" s="4"/>
      <c r="Z242" s="4"/>
      <c r="AA242" s="4"/>
      <c r="AB242" s="4"/>
      <c r="AC242" s="4"/>
      <c r="AD242" s="4"/>
      <c r="AE242" s="21"/>
    </row>
    <row r="243" spans="1:32" hidden="1">
      <c r="B243" s="5" t="s">
        <v>4566</v>
      </c>
      <c r="C243" s="5">
        <v>2018</v>
      </c>
      <c r="D243" s="5" t="s">
        <v>4567</v>
      </c>
      <c r="E243" s="5" t="s">
        <v>4568</v>
      </c>
      <c r="F243" s="5">
        <v>8</v>
      </c>
      <c r="G243" s="5" t="s">
        <v>4569</v>
      </c>
      <c r="H243" s="5" t="s">
        <v>74</v>
      </c>
      <c r="I243" s="5" t="s">
        <v>4570</v>
      </c>
      <c r="J243" s="6" t="s">
        <v>3523</v>
      </c>
      <c r="K243" s="4" t="s">
        <v>78</v>
      </c>
      <c r="M243" s="4" t="s">
        <v>78</v>
      </c>
      <c r="N243" s="4"/>
      <c r="O243" s="4"/>
      <c r="P243" s="4"/>
      <c r="Q243" s="4"/>
      <c r="R243" s="4"/>
      <c r="S243" s="4"/>
      <c r="T243" s="21"/>
      <c r="U243" s="21"/>
      <c r="V243" s="4"/>
      <c r="W243" s="4"/>
      <c r="X243" s="4"/>
      <c r="Y243" s="4"/>
      <c r="Z243" s="4"/>
      <c r="AA243" s="4"/>
      <c r="AB243" s="4"/>
      <c r="AC243" s="4"/>
      <c r="AD243" s="4"/>
      <c r="AE243" s="21"/>
    </row>
    <row r="244" spans="1:32" hidden="1">
      <c r="B244" s="5" t="s">
        <v>4571</v>
      </c>
      <c r="C244" s="5">
        <v>2018</v>
      </c>
      <c r="D244" s="5" t="s">
        <v>4572</v>
      </c>
      <c r="E244" s="5" t="s">
        <v>4573</v>
      </c>
      <c r="F244" s="5">
        <v>2</v>
      </c>
      <c r="G244" s="5" t="s">
        <v>4569</v>
      </c>
      <c r="H244" s="5" t="s">
        <v>74</v>
      </c>
      <c r="I244" s="5" t="s">
        <v>4574</v>
      </c>
      <c r="J244" s="6" t="s">
        <v>3523</v>
      </c>
      <c r="K244" s="4" t="s">
        <v>78</v>
      </c>
      <c r="M244" s="4" t="s">
        <v>78</v>
      </c>
      <c r="N244" s="4"/>
      <c r="O244" s="4"/>
      <c r="P244" s="4"/>
      <c r="Q244" s="4"/>
      <c r="R244" s="4"/>
      <c r="S244" s="4"/>
      <c r="T244" s="21"/>
      <c r="U244" s="21"/>
      <c r="V244" s="4"/>
      <c r="W244" s="4"/>
      <c r="X244" s="4"/>
      <c r="Y244" s="4"/>
      <c r="Z244" s="4"/>
      <c r="AA244" s="4"/>
      <c r="AB244" s="4"/>
      <c r="AC244" s="4"/>
      <c r="AD244" s="4"/>
      <c r="AE244" s="21"/>
    </row>
    <row r="245" spans="1:32">
      <c r="A245" s="29">
        <v>11</v>
      </c>
      <c r="B245" s="5" t="s">
        <v>4575</v>
      </c>
      <c r="C245" s="5">
        <v>2018</v>
      </c>
      <c r="D245" s="5" t="s">
        <v>4576</v>
      </c>
      <c r="E245" s="5" t="s">
        <v>4577</v>
      </c>
      <c r="F245" s="5">
        <v>9</v>
      </c>
      <c r="G245" s="5" t="s">
        <v>3024</v>
      </c>
      <c r="H245" s="5" t="s">
        <v>74</v>
      </c>
      <c r="I245" s="5" t="s">
        <v>4578</v>
      </c>
      <c r="J245" s="6" t="s">
        <v>3523</v>
      </c>
      <c r="K245" s="4" t="s">
        <v>77</v>
      </c>
      <c r="L245" s="4" t="s">
        <v>77</v>
      </c>
      <c r="M245" s="4" t="s">
        <v>78</v>
      </c>
      <c r="N245" s="4" t="s">
        <v>79</v>
      </c>
      <c r="O245" s="4" t="s">
        <v>171</v>
      </c>
      <c r="P245" s="4" t="s">
        <v>119</v>
      </c>
      <c r="Q245" s="4"/>
      <c r="R245" s="4"/>
      <c r="S245" s="4" t="s">
        <v>4579</v>
      </c>
      <c r="T245" s="21"/>
      <c r="U245" s="21"/>
      <c r="V245" s="4" t="s">
        <v>86</v>
      </c>
      <c r="W245" s="4" t="s">
        <v>86</v>
      </c>
      <c r="X245" s="4" t="s">
        <v>86</v>
      </c>
      <c r="Y245" s="4" t="s">
        <v>86</v>
      </c>
      <c r="Z245" s="4" t="s">
        <v>86</v>
      </c>
      <c r="AA245" s="4" t="s">
        <v>86</v>
      </c>
      <c r="AB245" s="4" t="s">
        <v>86</v>
      </c>
      <c r="AC245" s="4" t="s">
        <v>88</v>
      </c>
      <c r="AD245" s="4" t="s">
        <v>86</v>
      </c>
      <c r="AE245" s="4" t="s">
        <v>86</v>
      </c>
    </row>
    <row r="246" spans="1:32" hidden="1">
      <c r="B246" s="5" t="s">
        <v>4580</v>
      </c>
      <c r="C246" s="5">
        <v>2018</v>
      </c>
      <c r="D246" s="5" t="s">
        <v>4581</v>
      </c>
      <c r="E246" s="5" t="s">
        <v>4582</v>
      </c>
      <c r="F246" s="5">
        <v>34</v>
      </c>
      <c r="G246" s="5" t="s">
        <v>859</v>
      </c>
      <c r="H246" s="5" t="s">
        <v>74</v>
      </c>
      <c r="I246" s="5" t="s">
        <v>4583</v>
      </c>
      <c r="J246" s="6" t="s">
        <v>3523</v>
      </c>
      <c r="K246" s="4" t="s">
        <v>78</v>
      </c>
      <c r="M246" s="4" t="s">
        <v>78</v>
      </c>
      <c r="N246" s="4"/>
      <c r="O246" s="4"/>
      <c r="P246" s="4"/>
      <c r="Q246" s="4"/>
      <c r="R246" s="4"/>
      <c r="S246" s="4"/>
      <c r="T246" s="21"/>
      <c r="U246" s="21"/>
      <c r="V246" s="4"/>
      <c r="W246" s="4"/>
      <c r="X246" s="4"/>
      <c r="Y246" s="4"/>
      <c r="Z246" s="4"/>
      <c r="AA246" s="4"/>
      <c r="AB246" s="4"/>
      <c r="AC246" s="4"/>
      <c r="AD246" s="4"/>
      <c r="AE246" s="21"/>
    </row>
    <row r="247" spans="1:32" hidden="1">
      <c r="B247" s="5" t="s">
        <v>4584</v>
      </c>
      <c r="C247" s="5">
        <v>2018</v>
      </c>
      <c r="D247" s="5" t="s">
        <v>4585</v>
      </c>
      <c r="E247" s="5" t="s">
        <v>4586</v>
      </c>
      <c r="F247" s="5">
        <v>120</v>
      </c>
      <c r="G247" s="5" t="s">
        <v>3951</v>
      </c>
      <c r="H247" s="5" t="s">
        <v>74</v>
      </c>
      <c r="I247" s="5" t="s">
        <v>4587</v>
      </c>
      <c r="J247" s="6" t="s">
        <v>3523</v>
      </c>
      <c r="K247" s="4" t="s">
        <v>78</v>
      </c>
      <c r="M247" s="4" t="s">
        <v>78</v>
      </c>
      <c r="N247" s="4"/>
      <c r="O247" s="4"/>
      <c r="P247" s="4"/>
      <c r="Q247" s="4"/>
      <c r="R247" s="4"/>
      <c r="S247" s="4"/>
      <c r="T247" s="21"/>
      <c r="U247" s="21"/>
      <c r="V247" s="4"/>
      <c r="W247" s="4"/>
      <c r="X247" s="4"/>
      <c r="Y247" s="4"/>
      <c r="Z247" s="4"/>
      <c r="AA247" s="4"/>
      <c r="AB247" s="4"/>
      <c r="AC247" s="4"/>
      <c r="AD247" s="4"/>
      <c r="AE247" s="21"/>
    </row>
    <row r="248" spans="1:32" hidden="1">
      <c r="B248" s="5" t="s">
        <v>4588</v>
      </c>
      <c r="C248" s="5">
        <v>2018</v>
      </c>
      <c r="D248" s="5" t="s">
        <v>4589</v>
      </c>
      <c r="E248" s="5" t="s">
        <v>4590</v>
      </c>
      <c r="F248" s="5">
        <v>10</v>
      </c>
      <c r="G248" s="5" t="s">
        <v>4591</v>
      </c>
      <c r="H248" s="5" t="s">
        <v>74</v>
      </c>
      <c r="I248" s="5" t="s">
        <v>4592</v>
      </c>
      <c r="J248" s="6" t="s">
        <v>3523</v>
      </c>
      <c r="K248" s="4" t="s">
        <v>78</v>
      </c>
      <c r="M248" s="4" t="s">
        <v>78</v>
      </c>
      <c r="N248" s="4"/>
      <c r="O248" s="4"/>
      <c r="P248" s="4"/>
      <c r="Q248" s="4"/>
      <c r="R248" s="4"/>
      <c r="S248" s="4"/>
      <c r="T248" s="21"/>
      <c r="U248" s="21"/>
      <c r="V248" s="4"/>
      <c r="W248" s="4"/>
      <c r="X248" s="4"/>
      <c r="Y248" s="4"/>
      <c r="Z248" s="4"/>
      <c r="AA248" s="4"/>
      <c r="AB248" s="4"/>
      <c r="AC248" s="4"/>
      <c r="AD248" s="4"/>
      <c r="AE248" s="21"/>
    </row>
    <row r="249" spans="1:32" hidden="1">
      <c r="B249" s="5" t="s">
        <v>4593</v>
      </c>
      <c r="C249" s="5">
        <v>2018</v>
      </c>
      <c r="D249" s="5" t="s">
        <v>4594</v>
      </c>
      <c r="E249" s="5" t="s">
        <v>4595</v>
      </c>
      <c r="F249" s="5">
        <v>14</v>
      </c>
      <c r="G249" s="5" t="s">
        <v>713</v>
      </c>
      <c r="H249" s="5" t="s">
        <v>74</v>
      </c>
      <c r="I249" s="5" t="s">
        <v>4596</v>
      </c>
      <c r="J249" s="6" t="s">
        <v>3523</v>
      </c>
      <c r="K249" s="4" t="s">
        <v>78</v>
      </c>
      <c r="M249" s="4" t="s">
        <v>78</v>
      </c>
      <c r="N249" s="4"/>
      <c r="O249" s="4"/>
      <c r="P249" s="4"/>
      <c r="Q249" s="4"/>
      <c r="R249" s="4"/>
      <c r="S249" s="4"/>
      <c r="T249" s="21"/>
      <c r="U249" s="21"/>
      <c r="V249" s="4"/>
      <c r="W249" s="4"/>
      <c r="X249" s="4"/>
      <c r="Y249" s="4"/>
      <c r="Z249" s="4"/>
      <c r="AA249" s="4"/>
      <c r="AB249" s="4"/>
      <c r="AC249" s="4"/>
      <c r="AD249" s="4"/>
      <c r="AE249" s="21"/>
    </row>
    <row r="250" spans="1:32" hidden="1">
      <c r="B250" s="5" t="s">
        <v>4597</v>
      </c>
      <c r="C250" s="5">
        <v>2018</v>
      </c>
      <c r="D250" s="5" t="s">
        <v>4598</v>
      </c>
      <c r="E250" s="5" t="s">
        <v>4599</v>
      </c>
      <c r="F250" s="5">
        <v>1</v>
      </c>
      <c r="G250" s="5" t="s">
        <v>4600</v>
      </c>
      <c r="H250" s="5" t="s">
        <v>74</v>
      </c>
      <c r="I250" s="5" t="s">
        <v>4601</v>
      </c>
      <c r="J250" s="6" t="s">
        <v>3523</v>
      </c>
      <c r="K250" s="4" t="s">
        <v>78</v>
      </c>
      <c r="M250" s="4" t="s">
        <v>78</v>
      </c>
      <c r="N250" s="4"/>
      <c r="O250" s="4"/>
      <c r="P250" s="4"/>
      <c r="Q250" s="4"/>
      <c r="R250" s="4"/>
      <c r="S250" s="4"/>
      <c r="T250" s="21"/>
      <c r="U250" s="21"/>
      <c r="V250" s="4"/>
      <c r="W250" s="4"/>
      <c r="X250" s="4"/>
      <c r="Y250" s="4"/>
      <c r="Z250" s="4"/>
      <c r="AA250" s="4"/>
      <c r="AB250" s="4"/>
      <c r="AC250" s="4"/>
      <c r="AD250" s="4"/>
      <c r="AE250" s="21"/>
    </row>
    <row r="251" spans="1:32">
      <c r="A251" s="29">
        <v>12</v>
      </c>
      <c r="B251" s="5" t="s">
        <v>4602</v>
      </c>
      <c r="C251" s="5">
        <v>2022</v>
      </c>
      <c r="D251" s="5" t="s">
        <v>4603</v>
      </c>
      <c r="E251" s="5" t="s">
        <v>4604</v>
      </c>
      <c r="F251" s="5">
        <v>0</v>
      </c>
      <c r="G251" s="5" t="s">
        <v>4605</v>
      </c>
      <c r="H251" s="5" t="s">
        <v>74</v>
      </c>
      <c r="I251" s="5" t="s">
        <v>4606</v>
      </c>
      <c r="J251" s="6" t="s">
        <v>3523</v>
      </c>
      <c r="K251" s="4" t="s">
        <v>77</v>
      </c>
      <c r="L251" s="4" t="s">
        <v>77</v>
      </c>
      <c r="M251" s="4" t="s">
        <v>78</v>
      </c>
      <c r="N251" s="4" t="s">
        <v>79</v>
      </c>
      <c r="O251" s="4" t="s">
        <v>80</v>
      </c>
      <c r="P251" s="4" t="s">
        <v>119</v>
      </c>
      <c r="Q251" s="4"/>
      <c r="R251" s="4"/>
      <c r="S251" s="4" t="s">
        <v>4607</v>
      </c>
      <c r="T251" s="21"/>
      <c r="U251" s="21"/>
      <c r="V251" s="4" t="s">
        <v>86</v>
      </c>
      <c r="W251" s="4" t="s">
        <v>86</v>
      </c>
      <c r="X251" s="4" t="s">
        <v>86</v>
      </c>
      <c r="Y251" s="4" t="s">
        <v>86</v>
      </c>
      <c r="Z251" s="4" t="s">
        <v>86</v>
      </c>
      <c r="AA251" s="4" t="s">
        <v>86</v>
      </c>
      <c r="AB251" s="4" t="s">
        <v>86</v>
      </c>
      <c r="AC251" s="4" t="s">
        <v>86</v>
      </c>
      <c r="AD251" s="4" t="s">
        <v>86</v>
      </c>
      <c r="AE251" s="4" t="s">
        <v>86</v>
      </c>
    </row>
    <row r="252" spans="1:32">
      <c r="A252" s="29">
        <v>13</v>
      </c>
      <c r="B252" s="5" t="s">
        <v>4608</v>
      </c>
      <c r="C252" s="5">
        <v>2022</v>
      </c>
      <c r="D252" s="5" t="s">
        <v>4609</v>
      </c>
      <c r="E252" s="5" t="s">
        <v>4610</v>
      </c>
      <c r="F252" s="5">
        <v>0</v>
      </c>
      <c r="G252" s="5" t="s">
        <v>268</v>
      </c>
      <c r="H252" s="5" t="s">
        <v>74</v>
      </c>
      <c r="I252" s="5" t="s">
        <v>4611</v>
      </c>
      <c r="J252" s="6" t="s">
        <v>3523</v>
      </c>
      <c r="K252" s="4" t="s">
        <v>77</v>
      </c>
      <c r="L252" s="5" t="s">
        <v>77</v>
      </c>
      <c r="M252" s="4" t="s">
        <v>78</v>
      </c>
      <c r="N252" s="4" t="s">
        <v>79</v>
      </c>
      <c r="O252" s="4" t="s">
        <v>171</v>
      </c>
      <c r="P252" s="4" t="s">
        <v>180</v>
      </c>
      <c r="Q252" s="4" t="s">
        <v>4612</v>
      </c>
      <c r="R252" s="4"/>
      <c r="S252" s="4" t="s">
        <v>4613</v>
      </c>
      <c r="T252" s="21"/>
      <c r="U252" s="21"/>
      <c r="V252" s="4" t="s">
        <v>86</v>
      </c>
      <c r="W252" s="4" t="s">
        <v>86</v>
      </c>
      <c r="X252" s="4" t="s">
        <v>86</v>
      </c>
      <c r="Y252" s="4" t="s">
        <v>86</v>
      </c>
      <c r="Z252" s="4" t="s">
        <v>86</v>
      </c>
      <c r="AA252" s="4" t="s">
        <v>87</v>
      </c>
      <c r="AB252" s="4" t="s">
        <v>86</v>
      </c>
      <c r="AC252" s="4" t="s">
        <v>87</v>
      </c>
      <c r="AD252" s="4" t="s">
        <v>86</v>
      </c>
      <c r="AE252" s="4" t="s">
        <v>86</v>
      </c>
      <c r="AF252" s="4" t="s">
        <v>4614</v>
      </c>
    </row>
    <row r="253" spans="1:32" hidden="1">
      <c r="B253" s="5" t="s">
        <v>4615</v>
      </c>
      <c r="C253" s="5">
        <v>2022</v>
      </c>
      <c r="D253" s="5" t="s">
        <v>4616</v>
      </c>
      <c r="E253" s="5" t="s">
        <v>4617</v>
      </c>
      <c r="F253" s="5">
        <v>0</v>
      </c>
      <c r="G253" s="5" t="s">
        <v>4618</v>
      </c>
      <c r="H253" s="5" t="s">
        <v>74</v>
      </c>
      <c r="I253" s="5" t="s">
        <v>4619</v>
      </c>
      <c r="J253" s="6" t="s">
        <v>3523</v>
      </c>
      <c r="K253" s="4" t="s">
        <v>77</v>
      </c>
      <c r="L253" s="5" t="s">
        <v>78</v>
      </c>
      <c r="M253" s="4" t="s">
        <v>78</v>
      </c>
      <c r="N253" s="4"/>
      <c r="O253" s="4"/>
      <c r="P253" s="4"/>
      <c r="Q253" s="4"/>
      <c r="R253" s="4"/>
      <c r="S253" s="4"/>
      <c r="T253" s="21"/>
      <c r="U253" s="21"/>
      <c r="V253" s="4"/>
      <c r="W253" s="4"/>
      <c r="X253" s="4"/>
      <c r="Y253" s="4"/>
      <c r="Z253" s="4"/>
      <c r="AA253" s="4"/>
      <c r="AB253" s="4"/>
      <c r="AC253" s="4"/>
      <c r="AD253" s="4"/>
      <c r="AE253" s="21"/>
    </row>
    <row r="254" spans="1:32" hidden="1">
      <c r="B254" s="5" t="s">
        <v>4620</v>
      </c>
      <c r="C254" s="5">
        <v>2022</v>
      </c>
      <c r="D254" s="5" t="s">
        <v>4621</v>
      </c>
      <c r="E254" s="5" t="s">
        <v>4622</v>
      </c>
      <c r="F254" s="5">
        <v>0</v>
      </c>
      <c r="G254" s="5" t="s">
        <v>1700</v>
      </c>
      <c r="H254" s="5" t="s">
        <v>74</v>
      </c>
      <c r="I254" s="5" t="s">
        <v>4623</v>
      </c>
      <c r="J254" s="6" t="s">
        <v>3523</v>
      </c>
      <c r="K254" s="4" t="s">
        <v>78</v>
      </c>
      <c r="L254" s="5"/>
      <c r="M254" s="4" t="s">
        <v>78</v>
      </c>
      <c r="N254" s="4"/>
      <c r="O254" s="4"/>
      <c r="P254" s="4"/>
      <c r="Q254" s="4"/>
      <c r="R254" s="4"/>
      <c r="S254" s="4"/>
      <c r="T254" s="21"/>
      <c r="U254" s="21"/>
      <c r="V254" s="4"/>
      <c r="W254" s="4"/>
      <c r="X254" s="4"/>
      <c r="Y254" s="4"/>
      <c r="Z254" s="4"/>
      <c r="AA254" s="4"/>
      <c r="AB254" s="4"/>
      <c r="AC254" s="4"/>
      <c r="AD254" s="4"/>
      <c r="AE254" s="21"/>
    </row>
    <row r="255" spans="1:32">
      <c r="A255" s="29">
        <v>14</v>
      </c>
      <c r="B255" s="5" t="s">
        <v>4624</v>
      </c>
      <c r="C255" s="5">
        <v>2021</v>
      </c>
      <c r="D255" s="5" t="s">
        <v>4625</v>
      </c>
      <c r="E255" s="5" t="s">
        <v>4626</v>
      </c>
      <c r="F255" s="5">
        <v>0</v>
      </c>
      <c r="G255" s="5" t="s">
        <v>4627</v>
      </c>
      <c r="H255" s="5" t="s">
        <v>74</v>
      </c>
      <c r="I255" s="5" t="s">
        <v>4628</v>
      </c>
      <c r="J255" s="6" t="s">
        <v>3523</v>
      </c>
      <c r="K255" s="4" t="s">
        <v>77</v>
      </c>
      <c r="L255" s="5" t="s">
        <v>77</v>
      </c>
      <c r="M255" s="4" t="s">
        <v>78</v>
      </c>
      <c r="N255" s="4" t="s">
        <v>79</v>
      </c>
      <c r="O255" s="4" t="s">
        <v>156</v>
      </c>
      <c r="P255" s="4" t="s">
        <v>119</v>
      </c>
      <c r="Q255" s="4"/>
      <c r="R255" s="4"/>
      <c r="S255" s="4"/>
      <c r="T255" s="21"/>
      <c r="U255" s="21" t="s">
        <v>4629</v>
      </c>
      <c r="V255" s="4" t="s">
        <v>86</v>
      </c>
      <c r="W255" s="4" t="s">
        <v>86</v>
      </c>
      <c r="X255" s="4" t="s">
        <v>86</v>
      </c>
      <c r="Y255" s="4" t="s">
        <v>86</v>
      </c>
      <c r="Z255" s="4" t="s">
        <v>86</v>
      </c>
      <c r="AA255" s="4" t="s">
        <v>86</v>
      </c>
      <c r="AB255" s="4" t="s">
        <v>86</v>
      </c>
      <c r="AC255" s="4" t="s">
        <v>86</v>
      </c>
      <c r="AD255" s="4" t="s">
        <v>86</v>
      </c>
      <c r="AE255" s="4" t="s">
        <v>86</v>
      </c>
      <c r="AF255" s="4" t="s">
        <v>4630</v>
      </c>
    </row>
    <row r="256" spans="1:32" hidden="1">
      <c r="B256" s="5" t="s">
        <v>1601</v>
      </c>
      <c r="C256" s="5" t="s">
        <v>757</v>
      </c>
      <c r="D256" s="5" t="s">
        <v>1602</v>
      </c>
      <c r="E256" s="5" t="s">
        <v>1603</v>
      </c>
      <c r="F256" s="5">
        <v>0</v>
      </c>
      <c r="G256" s="5" t="s">
        <v>1604</v>
      </c>
      <c r="H256" s="5" t="s">
        <v>74</v>
      </c>
      <c r="I256" s="5" t="s">
        <v>1605</v>
      </c>
      <c r="J256" s="6" t="s">
        <v>3523</v>
      </c>
      <c r="K256" s="4" t="s">
        <v>78</v>
      </c>
      <c r="L256" s="5"/>
      <c r="M256" s="4" t="s">
        <v>78</v>
      </c>
      <c r="N256" s="4"/>
      <c r="O256" s="4"/>
      <c r="P256" s="4"/>
      <c r="Q256" s="4"/>
      <c r="R256" s="4"/>
      <c r="S256" s="4"/>
      <c r="T256" s="21"/>
      <c r="U256" s="21"/>
      <c r="V256" s="4"/>
      <c r="W256" s="4"/>
      <c r="X256" s="4"/>
      <c r="Y256" s="4"/>
      <c r="Z256" s="4"/>
      <c r="AA256" s="4"/>
      <c r="AB256" s="4"/>
      <c r="AC256" s="4"/>
      <c r="AD256" s="4"/>
      <c r="AE256" s="21"/>
    </row>
    <row r="257" spans="1:31" hidden="1">
      <c r="B257" s="5" t="s">
        <v>4631</v>
      </c>
      <c r="C257" s="5">
        <v>2021</v>
      </c>
      <c r="D257" s="5" t="s">
        <v>4632</v>
      </c>
      <c r="E257" s="5" t="s">
        <v>4633</v>
      </c>
      <c r="F257" s="5">
        <v>0</v>
      </c>
      <c r="G257" s="5" t="s">
        <v>4634</v>
      </c>
      <c r="H257" s="5" t="s">
        <v>74</v>
      </c>
      <c r="I257" s="5" t="s">
        <v>4635</v>
      </c>
      <c r="J257" s="6" t="s">
        <v>3523</v>
      </c>
      <c r="K257" s="4" t="s">
        <v>78</v>
      </c>
      <c r="L257" s="5"/>
      <c r="M257" s="4" t="s">
        <v>78</v>
      </c>
      <c r="N257" s="4"/>
      <c r="O257" s="4"/>
      <c r="P257" s="4"/>
      <c r="Q257" s="4"/>
      <c r="R257" s="4"/>
      <c r="S257" s="4"/>
      <c r="T257" s="21"/>
      <c r="U257" s="21"/>
      <c r="V257" s="4"/>
      <c r="W257" s="4"/>
      <c r="X257" s="4"/>
      <c r="Y257" s="4"/>
      <c r="Z257" s="4"/>
      <c r="AA257" s="4"/>
      <c r="AB257" s="4"/>
      <c r="AC257" s="4"/>
      <c r="AD257" s="4"/>
      <c r="AE257" s="21"/>
    </row>
    <row r="258" spans="1:31" hidden="1">
      <c r="B258" s="5" t="s">
        <v>4636</v>
      </c>
      <c r="C258" s="5">
        <v>2021</v>
      </c>
      <c r="D258" s="5" t="s">
        <v>4637</v>
      </c>
      <c r="E258" s="5" t="s">
        <v>4638</v>
      </c>
      <c r="F258" s="5">
        <v>0</v>
      </c>
      <c r="G258" s="5" t="s">
        <v>4639</v>
      </c>
      <c r="H258" s="5" t="s">
        <v>74</v>
      </c>
      <c r="I258" s="5" t="s">
        <v>4640</v>
      </c>
      <c r="J258" s="6" t="s">
        <v>3523</v>
      </c>
      <c r="K258" s="4" t="s">
        <v>78</v>
      </c>
      <c r="L258" s="5"/>
      <c r="M258" s="4" t="s">
        <v>78</v>
      </c>
      <c r="N258" s="4"/>
      <c r="O258" s="4"/>
      <c r="P258" s="4"/>
      <c r="Q258" s="4"/>
      <c r="R258" s="4"/>
      <c r="S258" s="4"/>
      <c r="T258" s="21"/>
      <c r="U258" s="21"/>
      <c r="V258" s="4"/>
      <c r="W258" s="4"/>
      <c r="X258" s="4"/>
      <c r="Y258" s="4"/>
      <c r="Z258" s="4"/>
      <c r="AA258" s="4"/>
      <c r="AB258" s="4"/>
      <c r="AC258" s="4"/>
      <c r="AD258" s="4"/>
      <c r="AE258" s="21"/>
    </row>
    <row r="259" spans="1:31" hidden="1">
      <c r="B259" s="5" t="s">
        <v>4641</v>
      </c>
      <c r="C259" s="5">
        <v>2021</v>
      </c>
      <c r="D259" s="5" t="s">
        <v>4642</v>
      </c>
      <c r="E259" s="5" t="s">
        <v>4643</v>
      </c>
      <c r="F259" s="5">
        <v>2</v>
      </c>
      <c r="G259" s="5" t="s">
        <v>3772</v>
      </c>
      <c r="H259" s="5" t="s">
        <v>74</v>
      </c>
      <c r="I259" s="5" t="s">
        <v>4644</v>
      </c>
      <c r="J259" s="6" t="s">
        <v>3523</v>
      </c>
      <c r="K259" s="4" t="s">
        <v>78</v>
      </c>
      <c r="L259" s="5"/>
      <c r="M259" s="4" t="s">
        <v>78</v>
      </c>
      <c r="N259" s="4"/>
      <c r="O259" s="4"/>
      <c r="P259" s="4"/>
      <c r="Q259" s="4"/>
      <c r="R259" s="4"/>
      <c r="S259" s="4"/>
      <c r="T259" s="21"/>
      <c r="U259" s="21"/>
      <c r="V259" s="4"/>
      <c r="W259" s="4"/>
      <c r="X259" s="4"/>
      <c r="Y259" s="4"/>
      <c r="Z259" s="4"/>
      <c r="AA259" s="4"/>
      <c r="AB259" s="4"/>
      <c r="AC259" s="4"/>
      <c r="AD259" s="4"/>
      <c r="AE259" s="21"/>
    </row>
    <row r="260" spans="1:31" ht="61.15" customHeight="1">
      <c r="A260" s="29">
        <v>15</v>
      </c>
      <c r="B260" s="5" t="s">
        <v>4645</v>
      </c>
      <c r="C260" s="5">
        <v>2021</v>
      </c>
      <c r="D260" s="5" t="s">
        <v>4646</v>
      </c>
      <c r="E260" s="5" t="s">
        <v>4647</v>
      </c>
      <c r="F260" s="5">
        <v>0</v>
      </c>
      <c r="G260" s="5" t="s">
        <v>277</v>
      </c>
      <c r="H260" s="5" t="s">
        <v>74</v>
      </c>
      <c r="I260" s="5" t="s">
        <v>4648</v>
      </c>
      <c r="J260" s="6" t="s">
        <v>3523</v>
      </c>
      <c r="K260" s="4" t="s">
        <v>77</v>
      </c>
      <c r="L260" s="5" t="s">
        <v>77</v>
      </c>
      <c r="M260" s="4" t="s">
        <v>78</v>
      </c>
      <c r="N260" s="4" t="s">
        <v>79</v>
      </c>
      <c r="O260" s="4" t="s">
        <v>156</v>
      </c>
      <c r="P260" s="4" t="s">
        <v>119</v>
      </c>
      <c r="Q260" s="4"/>
      <c r="R260" s="4"/>
      <c r="S260" s="34" t="s">
        <v>4649</v>
      </c>
      <c r="T260" s="21"/>
      <c r="U260" s="21"/>
      <c r="V260" s="4" t="s">
        <v>86</v>
      </c>
      <c r="W260" s="4" t="s">
        <v>86</v>
      </c>
      <c r="X260" s="4" t="s">
        <v>86</v>
      </c>
      <c r="Y260" s="4" t="s">
        <v>86</v>
      </c>
      <c r="Z260" s="4" t="s">
        <v>86</v>
      </c>
      <c r="AA260" s="4" t="s">
        <v>86</v>
      </c>
      <c r="AB260" s="4" t="s">
        <v>88</v>
      </c>
      <c r="AC260" s="4" t="s">
        <v>88</v>
      </c>
      <c r="AD260" s="4" t="s">
        <v>86</v>
      </c>
      <c r="AE260" s="4" t="s">
        <v>86</v>
      </c>
    </row>
    <row r="261" spans="1:31" hidden="1">
      <c r="B261" s="5" t="s">
        <v>4650</v>
      </c>
      <c r="C261" s="5">
        <v>2021</v>
      </c>
      <c r="D261" s="5" t="s">
        <v>4651</v>
      </c>
      <c r="E261" s="5" t="s">
        <v>4652</v>
      </c>
      <c r="F261" s="5">
        <v>0</v>
      </c>
      <c r="G261" s="5" t="s">
        <v>3673</v>
      </c>
      <c r="H261" s="5" t="s">
        <v>74</v>
      </c>
      <c r="I261" s="5" t="s">
        <v>4653</v>
      </c>
      <c r="J261" s="6" t="s">
        <v>3523</v>
      </c>
      <c r="K261" s="4" t="s">
        <v>78</v>
      </c>
      <c r="L261" s="5"/>
      <c r="M261" s="4"/>
      <c r="N261" s="4"/>
      <c r="O261" s="4"/>
      <c r="P261" s="4"/>
      <c r="Q261" s="4"/>
      <c r="R261" s="4"/>
      <c r="S261" s="4"/>
      <c r="T261" s="21"/>
      <c r="U261" s="21"/>
      <c r="V261" s="4"/>
      <c r="W261" s="4"/>
      <c r="X261" s="4"/>
      <c r="Y261" s="4"/>
      <c r="Z261" s="4"/>
      <c r="AA261" s="4"/>
      <c r="AB261" s="4"/>
      <c r="AC261" s="4"/>
      <c r="AD261" s="4"/>
      <c r="AE261" s="21"/>
    </row>
    <row r="262" spans="1:31" hidden="1">
      <c r="B262" s="5" t="s">
        <v>4654</v>
      </c>
      <c r="C262" s="5">
        <v>2021</v>
      </c>
      <c r="D262" s="5" t="s">
        <v>4655</v>
      </c>
      <c r="E262" s="5" t="s">
        <v>4656</v>
      </c>
      <c r="F262" s="5">
        <v>0</v>
      </c>
      <c r="G262" s="5" t="s">
        <v>4657</v>
      </c>
      <c r="H262" s="5" t="s">
        <v>74</v>
      </c>
      <c r="I262" s="5" t="s">
        <v>4658</v>
      </c>
      <c r="J262" s="6" t="s">
        <v>3523</v>
      </c>
      <c r="K262" s="4" t="s">
        <v>77</v>
      </c>
      <c r="L262" s="5" t="s">
        <v>78</v>
      </c>
      <c r="M262" s="4"/>
      <c r="N262" s="4"/>
      <c r="O262" s="4"/>
      <c r="P262" s="4"/>
      <c r="Q262" s="4"/>
      <c r="R262" s="4"/>
      <c r="S262" s="4"/>
      <c r="T262" s="21"/>
      <c r="U262" s="21"/>
      <c r="V262" s="4"/>
      <c r="W262" s="4"/>
      <c r="X262" s="4"/>
      <c r="Y262" s="4"/>
      <c r="Z262" s="4"/>
      <c r="AA262" s="4"/>
      <c r="AB262" s="4"/>
      <c r="AC262" s="4"/>
      <c r="AD262" s="4"/>
      <c r="AE262" s="21"/>
    </row>
    <row r="263" spans="1:31" hidden="1">
      <c r="B263" s="5" t="s">
        <v>4659</v>
      </c>
      <c r="C263" s="5">
        <v>2021</v>
      </c>
      <c r="D263" s="5" t="s">
        <v>4660</v>
      </c>
      <c r="E263" s="5" t="s">
        <v>4661</v>
      </c>
      <c r="F263" s="5">
        <v>0</v>
      </c>
      <c r="G263" s="5" t="s">
        <v>1710</v>
      </c>
      <c r="H263" s="5" t="s">
        <v>74</v>
      </c>
      <c r="I263" s="5" t="s">
        <v>4662</v>
      </c>
      <c r="J263" s="6" t="s">
        <v>3523</v>
      </c>
      <c r="K263" s="4" t="s">
        <v>78</v>
      </c>
      <c r="L263" s="5"/>
      <c r="M263" s="4"/>
      <c r="N263" s="4"/>
      <c r="O263" s="4"/>
      <c r="P263" s="4"/>
      <c r="Q263" s="4"/>
      <c r="R263" s="4"/>
      <c r="S263" s="4"/>
      <c r="T263" s="21"/>
      <c r="U263" s="21"/>
      <c r="V263" s="4"/>
      <c r="W263" s="4"/>
      <c r="X263" s="4"/>
      <c r="Y263" s="4"/>
      <c r="Z263" s="4"/>
      <c r="AA263" s="4"/>
      <c r="AB263" s="4"/>
      <c r="AC263" s="4"/>
      <c r="AD263" s="4"/>
      <c r="AE263" s="21"/>
    </row>
    <row r="264" spans="1:31" hidden="1">
      <c r="B264" s="5" t="s">
        <v>4663</v>
      </c>
      <c r="C264" s="5">
        <v>2021</v>
      </c>
      <c r="D264" s="5" t="s">
        <v>4664</v>
      </c>
      <c r="E264" s="5" t="s">
        <v>4665</v>
      </c>
      <c r="F264" s="5">
        <v>0</v>
      </c>
      <c r="G264" s="5" t="s">
        <v>3673</v>
      </c>
      <c r="H264" s="5" t="s">
        <v>74</v>
      </c>
      <c r="I264" s="5" t="s">
        <v>4666</v>
      </c>
      <c r="J264" s="6" t="s">
        <v>3523</v>
      </c>
      <c r="K264" s="4" t="s">
        <v>78</v>
      </c>
      <c r="L264" s="5"/>
      <c r="M264" s="4"/>
      <c r="N264" s="4"/>
      <c r="O264" s="4"/>
      <c r="P264" s="4"/>
      <c r="Q264" s="4"/>
      <c r="R264" s="4"/>
      <c r="S264" s="4"/>
      <c r="T264" s="21"/>
      <c r="U264" s="21"/>
      <c r="V264" s="4"/>
      <c r="W264" s="4"/>
      <c r="X264" s="4"/>
      <c r="Y264" s="4"/>
      <c r="Z264" s="4"/>
      <c r="AA264" s="4"/>
      <c r="AB264" s="4"/>
      <c r="AC264" s="4"/>
      <c r="AD264" s="4"/>
      <c r="AE264" s="21"/>
    </row>
    <row r="265" spans="1:31" hidden="1">
      <c r="B265" s="5" t="s">
        <v>4667</v>
      </c>
      <c r="C265" s="5">
        <v>2021</v>
      </c>
      <c r="D265" s="5" t="s">
        <v>4668</v>
      </c>
      <c r="E265" s="5" t="s">
        <v>4669</v>
      </c>
      <c r="F265" s="5">
        <v>2</v>
      </c>
      <c r="G265" s="5" t="s">
        <v>869</v>
      </c>
      <c r="H265" s="5" t="s">
        <v>74</v>
      </c>
      <c r="I265" s="5" t="s">
        <v>4670</v>
      </c>
      <c r="J265" s="6" t="s">
        <v>3523</v>
      </c>
      <c r="K265" s="4" t="s">
        <v>78</v>
      </c>
      <c r="L265" s="5"/>
      <c r="M265" s="4"/>
      <c r="N265" s="4"/>
      <c r="O265" s="4"/>
      <c r="P265" s="4"/>
      <c r="Q265" s="4"/>
      <c r="R265" s="4"/>
      <c r="S265" s="4"/>
      <c r="T265" s="21"/>
      <c r="U265" s="21"/>
      <c r="V265" s="4"/>
      <c r="W265" s="4"/>
      <c r="X265" s="4"/>
      <c r="Y265" s="4"/>
      <c r="Z265" s="4"/>
      <c r="AA265" s="4"/>
      <c r="AB265" s="4"/>
      <c r="AC265" s="4"/>
      <c r="AD265" s="4"/>
      <c r="AE265" s="21"/>
    </row>
    <row r="266" spans="1:31" hidden="1">
      <c r="B266" s="5" t="s">
        <v>4671</v>
      </c>
      <c r="C266" s="5">
        <v>2021</v>
      </c>
      <c r="D266" s="5" t="s">
        <v>4672</v>
      </c>
      <c r="E266" s="5" t="s">
        <v>4673</v>
      </c>
      <c r="F266" s="5">
        <v>0</v>
      </c>
      <c r="G266" s="5" t="s">
        <v>4674</v>
      </c>
      <c r="H266" s="5" t="s">
        <v>74</v>
      </c>
      <c r="I266" s="5" t="s">
        <v>4675</v>
      </c>
      <c r="J266" s="6" t="s">
        <v>3523</v>
      </c>
      <c r="K266" s="4" t="s">
        <v>78</v>
      </c>
      <c r="L266" s="5"/>
      <c r="M266" s="4"/>
      <c r="N266" s="4"/>
      <c r="O266" s="4"/>
      <c r="P266" s="4"/>
      <c r="Q266" s="4"/>
      <c r="R266" s="4"/>
      <c r="S266" s="4"/>
      <c r="T266" s="21"/>
      <c r="U266" s="21"/>
      <c r="V266" s="4"/>
      <c r="W266" s="4"/>
      <c r="X266" s="4"/>
      <c r="Y266" s="4"/>
      <c r="Z266" s="4"/>
      <c r="AA266" s="4"/>
      <c r="AB266" s="4"/>
      <c r="AC266" s="4"/>
      <c r="AD266" s="4"/>
      <c r="AE266" s="21"/>
    </row>
    <row r="267" spans="1:31">
      <c r="A267" s="29">
        <v>16</v>
      </c>
      <c r="B267" s="5" t="s">
        <v>4676</v>
      </c>
      <c r="C267" s="5">
        <v>2021</v>
      </c>
      <c r="D267" s="5" t="s">
        <v>4677</v>
      </c>
      <c r="E267" s="5" t="s">
        <v>4678</v>
      </c>
      <c r="F267" s="5">
        <v>0</v>
      </c>
      <c r="G267" s="5" t="s">
        <v>713</v>
      </c>
      <c r="H267" s="5" t="s">
        <v>74</v>
      </c>
      <c r="I267" s="5" t="s">
        <v>4679</v>
      </c>
      <c r="J267" s="6" t="s">
        <v>3523</v>
      </c>
      <c r="K267" s="4" t="s">
        <v>77</v>
      </c>
      <c r="L267" s="5" t="s">
        <v>77</v>
      </c>
      <c r="M267" s="4" t="s">
        <v>78</v>
      </c>
      <c r="N267" s="4" t="s">
        <v>79</v>
      </c>
      <c r="O267" s="4" t="s">
        <v>171</v>
      </c>
      <c r="P267" s="4" t="s">
        <v>119</v>
      </c>
      <c r="Q267" s="4" t="s">
        <v>4680</v>
      </c>
      <c r="R267" s="4"/>
      <c r="S267" s="4" t="s">
        <v>4680</v>
      </c>
      <c r="T267" s="21"/>
      <c r="U267" s="21"/>
      <c r="V267" s="4" t="s">
        <v>86</v>
      </c>
      <c r="W267" s="4" t="s">
        <v>86</v>
      </c>
      <c r="X267" s="4" t="s">
        <v>86</v>
      </c>
      <c r="Y267" s="4" t="s">
        <v>86</v>
      </c>
      <c r="Z267" s="4" t="s">
        <v>86</v>
      </c>
      <c r="AA267" s="4" t="s">
        <v>86</v>
      </c>
      <c r="AB267" s="4" t="s">
        <v>86</v>
      </c>
      <c r="AC267" s="4" t="s">
        <v>86</v>
      </c>
      <c r="AD267" s="4" t="s">
        <v>86</v>
      </c>
      <c r="AE267" s="4" t="s">
        <v>86</v>
      </c>
    </row>
    <row r="268" spans="1:31">
      <c r="A268" s="29">
        <v>17</v>
      </c>
      <c r="B268" s="5" t="s">
        <v>4681</v>
      </c>
      <c r="C268" s="5">
        <v>2021</v>
      </c>
      <c r="D268" s="5" t="s">
        <v>4682</v>
      </c>
      <c r="E268" s="5" t="s">
        <v>4683</v>
      </c>
      <c r="F268" s="5">
        <v>0</v>
      </c>
      <c r="G268" s="5" t="s">
        <v>277</v>
      </c>
      <c r="H268" s="5" t="s">
        <v>74</v>
      </c>
      <c r="I268" s="5" t="s">
        <v>4684</v>
      </c>
      <c r="J268" s="6" t="s">
        <v>3523</v>
      </c>
      <c r="K268" s="4" t="s">
        <v>77</v>
      </c>
      <c r="L268" s="5" t="s">
        <v>77</v>
      </c>
      <c r="M268" s="4" t="s">
        <v>78</v>
      </c>
      <c r="N268" s="4" t="s">
        <v>79</v>
      </c>
      <c r="O268" s="4" t="s">
        <v>156</v>
      </c>
      <c r="P268" s="4" t="s">
        <v>157</v>
      </c>
      <c r="Q268" s="4" t="s">
        <v>4685</v>
      </c>
      <c r="R268" s="4"/>
      <c r="S268" s="4" t="s">
        <v>4686</v>
      </c>
      <c r="T268" s="21" t="s">
        <v>4687</v>
      </c>
      <c r="U268" s="21"/>
      <c r="V268" s="4" t="s">
        <v>86</v>
      </c>
      <c r="W268" s="4" t="s">
        <v>86</v>
      </c>
      <c r="X268" s="4" t="s">
        <v>86</v>
      </c>
      <c r="Y268" s="4" t="s">
        <v>86</v>
      </c>
      <c r="Z268" s="4" t="s">
        <v>86</v>
      </c>
      <c r="AA268" s="4" t="s">
        <v>86</v>
      </c>
      <c r="AB268" s="4" t="s">
        <v>87</v>
      </c>
      <c r="AC268" s="4" t="s">
        <v>87</v>
      </c>
      <c r="AD268" s="4" t="s">
        <v>86</v>
      </c>
      <c r="AE268" s="4" t="s">
        <v>86</v>
      </c>
    </row>
    <row r="269" spans="1:31" hidden="1">
      <c r="B269" s="5" t="s">
        <v>4688</v>
      </c>
      <c r="C269" s="5">
        <v>2021</v>
      </c>
      <c r="D269" s="5" t="s">
        <v>4689</v>
      </c>
      <c r="E269" s="5" t="s">
        <v>4690</v>
      </c>
      <c r="F269" s="5">
        <v>0</v>
      </c>
      <c r="G269" s="5" t="s">
        <v>4691</v>
      </c>
      <c r="H269" s="5" t="s">
        <v>74</v>
      </c>
      <c r="I269" s="5" t="s">
        <v>4692</v>
      </c>
      <c r="J269" s="6" t="s">
        <v>3523</v>
      </c>
      <c r="K269" s="4" t="s">
        <v>78</v>
      </c>
      <c r="L269" s="5"/>
      <c r="M269" s="4" t="s">
        <v>78</v>
      </c>
      <c r="N269" s="4"/>
      <c r="O269" s="4"/>
      <c r="P269" s="4"/>
      <c r="Q269" s="4"/>
      <c r="R269" s="4"/>
      <c r="S269" s="4"/>
      <c r="T269" s="21"/>
      <c r="U269" s="21"/>
      <c r="V269" s="4"/>
      <c r="W269" s="4"/>
      <c r="X269" s="4"/>
      <c r="Y269" s="4"/>
      <c r="Z269" s="4"/>
      <c r="AA269" s="4"/>
      <c r="AB269" s="4"/>
      <c r="AC269" s="4"/>
      <c r="AD269" s="4"/>
      <c r="AE269" s="21"/>
    </row>
    <row r="270" spans="1:31" hidden="1">
      <c r="B270" s="5" t="s">
        <v>4693</v>
      </c>
      <c r="C270" s="5">
        <v>2021</v>
      </c>
      <c r="D270" s="5" t="s">
        <v>4694</v>
      </c>
      <c r="E270" s="5" t="s">
        <v>4695</v>
      </c>
      <c r="F270" s="5">
        <v>1</v>
      </c>
      <c r="G270" s="5" t="s">
        <v>233</v>
      </c>
      <c r="H270" s="5" t="s">
        <v>74</v>
      </c>
      <c r="I270" s="5" t="s">
        <v>4696</v>
      </c>
      <c r="J270" s="6" t="s">
        <v>3523</v>
      </c>
      <c r="K270" s="4" t="s">
        <v>78</v>
      </c>
      <c r="L270" s="5"/>
      <c r="M270" s="4" t="s">
        <v>78</v>
      </c>
      <c r="N270" s="4"/>
      <c r="O270" s="4"/>
      <c r="P270" s="4"/>
      <c r="Q270" s="4"/>
      <c r="R270" s="4"/>
      <c r="S270" s="4"/>
      <c r="T270" s="21"/>
      <c r="U270" s="21"/>
      <c r="V270" s="4"/>
      <c r="W270" s="4"/>
      <c r="X270" s="4"/>
      <c r="Y270" s="4"/>
      <c r="Z270" s="4"/>
      <c r="AA270" s="4"/>
      <c r="AB270" s="4"/>
      <c r="AC270" s="4"/>
      <c r="AD270" s="4"/>
      <c r="AE270" s="21"/>
    </row>
    <row r="271" spans="1:31" hidden="1">
      <c r="B271" s="5" t="s">
        <v>4697</v>
      </c>
      <c r="C271" s="5">
        <v>2021</v>
      </c>
      <c r="D271" s="5" t="s">
        <v>4698</v>
      </c>
      <c r="E271" s="5" t="s">
        <v>4699</v>
      </c>
      <c r="F271" s="5">
        <v>0</v>
      </c>
      <c r="G271" s="5" t="s">
        <v>4700</v>
      </c>
      <c r="H271" s="5" t="s">
        <v>74</v>
      </c>
      <c r="I271" s="5" t="s">
        <v>4701</v>
      </c>
      <c r="J271" s="6" t="s">
        <v>3523</v>
      </c>
      <c r="K271" s="4" t="s">
        <v>78</v>
      </c>
      <c r="L271" s="5"/>
      <c r="M271" s="4" t="s">
        <v>78</v>
      </c>
      <c r="N271" s="4"/>
      <c r="O271" s="4"/>
      <c r="P271" s="4"/>
      <c r="Q271" s="4"/>
      <c r="R271" s="4"/>
      <c r="S271" s="4"/>
      <c r="T271" s="21"/>
      <c r="U271" s="21"/>
      <c r="V271" s="4"/>
      <c r="W271" s="4"/>
      <c r="X271" s="4"/>
      <c r="Y271" s="4"/>
      <c r="Z271" s="4"/>
      <c r="AA271" s="4"/>
      <c r="AB271" s="4"/>
      <c r="AC271" s="4"/>
      <c r="AD271" s="4"/>
      <c r="AE271" s="21"/>
    </row>
    <row r="272" spans="1:31" hidden="1">
      <c r="B272" s="5" t="s">
        <v>4702</v>
      </c>
      <c r="C272" s="5">
        <v>2021</v>
      </c>
      <c r="D272" s="5" t="s">
        <v>4703</v>
      </c>
      <c r="E272" s="5" t="s">
        <v>4704</v>
      </c>
      <c r="F272" s="5">
        <v>0</v>
      </c>
      <c r="G272" s="5" t="s">
        <v>4705</v>
      </c>
      <c r="H272" s="5" t="s">
        <v>74</v>
      </c>
      <c r="I272" s="5" t="s">
        <v>4706</v>
      </c>
      <c r="J272" s="6" t="s">
        <v>3523</v>
      </c>
      <c r="K272" s="4" t="s">
        <v>78</v>
      </c>
      <c r="L272" s="5"/>
      <c r="M272" s="4" t="s">
        <v>78</v>
      </c>
      <c r="N272" s="4"/>
      <c r="O272" s="4"/>
      <c r="P272" s="4"/>
      <c r="Q272" s="4"/>
      <c r="R272" s="4"/>
      <c r="S272" s="4"/>
      <c r="T272" s="21"/>
      <c r="U272" s="21"/>
      <c r="V272" s="4"/>
      <c r="W272" s="4"/>
      <c r="X272" s="4"/>
      <c r="Y272" s="4"/>
      <c r="Z272" s="4"/>
      <c r="AA272" s="4"/>
      <c r="AB272" s="4"/>
      <c r="AC272" s="4"/>
      <c r="AD272" s="4"/>
      <c r="AE272" s="21"/>
    </row>
    <row r="273" spans="1:31" hidden="1">
      <c r="B273" s="5" t="s">
        <v>4707</v>
      </c>
      <c r="C273" s="5">
        <v>2021</v>
      </c>
      <c r="D273" s="5" t="s">
        <v>4708</v>
      </c>
      <c r="E273" s="5" t="s">
        <v>4709</v>
      </c>
      <c r="F273" s="5">
        <v>0</v>
      </c>
      <c r="G273" s="5" t="s">
        <v>4710</v>
      </c>
      <c r="H273" s="5" t="s">
        <v>74</v>
      </c>
      <c r="I273" s="5" t="s">
        <v>4711</v>
      </c>
      <c r="J273" s="6" t="s">
        <v>3523</v>
      </c>
      <c r="K273" s="4" t="s">
        <v>78</v>
      </c>
      <c r="L273" s="5"/>
      <c r="M273" s="4" t="s">
        <v>78</v>
      </c>
      <c r="N273" s="4"/>
      <c r="O273" s="4"/>
      <c r="P273" s="4"/>
      <c r="Q273" s="4"/>
      <c r="R273" s="4"/>
      <c r="S273" s="4"/>
      <c r="T273" s="21"/>
      <c r="U273" s="21"/>
      <c r="V273" s="4"/>
      <c r="W273" s="4"/>
      <c r="X273" s="4"/>
      <c r="Y273" s="4"/>
      <c r="Z273" s="4"/>
      <c r="AA273" s="4"/>
      <c r="AB273" s="4"/>
      <c r="AC273" s="4"/>
      <c r="AD273" s="4"/>
      <c r="AE273" s="21"/>
    </row>
    <row r="274" spans="1:31" hidden="1">
      <c r="B274" s="5" t="s">
        <v>4712</v>
      </c>
      <c r="C274" s="5">
        <v>2021</v>
      </c>
      <c r="D274" s="5" t="s">
        <v>4713</v>
      </c>
      <c r="E274" s="5" t="s">
        <v>4714</v>
      </c>
      <c r="F274" s="5">
        <v>0</v>
      </c>
      <c r="G274" s="5" t="s">
        <v>2802</v>
      </c>
      <c r="H274" s="5" t="s">
        <v>74</v>
      </c>
      <c r="I274" s="5" t="s">
        <v>4715</v>
      </c>
      <c r="J274" s="6" t="s">
        <v>3523</v>
      </c>
      <c r="K274" s="4" t="s">
        <v>78</v>
      </c>
      <c r="L274" s="49"/>
      <c r="M274" s="4" t="s">
        <v>78</v>
      </c>
      <c r="N274" s="4"/>
      <c r="O274" s="4"/>
      <c r="P274" s="4"/>
      <c r="Q274" s="4"/>
      <c r="R274" s="4"/>
      <c r="S274" s="4"/>
      <c r="T274" s="21"/>
      <c r="U274" s="21"/>
      <c r="V274" s="4"/>
      <c r="W274" s="4"/>
      <c r="X274" s="4"/>
      <c r="Y274" s="4"/>
      <c r="Z274" s="4"/>
      <c r="AA274" s="4"/>
      <c r="AB274" s="4"/>
      <c r="AC274" s="4"/>
      <c r="AD274" s="4"/>
      <c r="AE274" s="21"/>
    </row>
    <row r="275" spans="1:31" hidden="1">
      <c r="B275" s="5" t="s">
        <v>4716</v>
      </c>
      <c r="C275" s="5">
        <v>2021</v>
      </c>
      <c r="D275" s="5" t="s">
        <v>4717</v>
      </c>
      <c r="E275" s="5" t="s">
        <v>4718</v>
      </c>
      <c r="F275" s="5">
        <v>0</v>
      </c>
      <c r="G275" s="5" t="s">
        <v>196</v>
      </c>
      <c r="H275" s="5" t="s">
        <v>74</v>
      </c>
      <c r="I275" s="5" t="s">
        <v>4719</v>
      </c>
      <c r="J275" s="6" t="s">
        <v>3523</v>
      </c>
      <c r="K275" s="4" t="s">
        <v>78</v>
      </c>
      <c r="M275" s="4" t="s">
        <v>78</v>
      </c>
      <c r="N275" s="4"/>
      <c r="O275" s="4"/>
      <c r="P275" s="4"/>
      <c r="Q275" s="4"/>
      <c r="R275" s="4"/>
      <c r="S275" s="4"/>
      <c r="T275" s="21"/>
      <c r="U275" s="21"/>
      <c r="V275" s="4"/>
      <c r="W275" s="4"/>
      <c r="X275" s="4"/>
      <c r="Y275" s="4"/>
      <c r="Z275" s="4"/>
      <c r="AA275" s="4"/>
      <c r="AB275" s="4"/>
      <c r="AC275" s="4"/>
      <c r="AD275" s="4"/>
      <c r="AE275" s="21"/>
    </row>
    <row r="276" spans="1:31" hidden="1">
      <c r="B276" s="5" t="s">
        <v>4720</v>
      </c>
      <c r="C276" s="5">
        <v>2021</v>
      </c>
      <c r="D276" s="5" t="s">
        <v>4721</v>
      </c>
      <c r="E276" s="5" t="s">
        <v>4722</v>
      </c>
      <c r="F276" s="5">
        <v>0</v>
      </c>
      <c r="G276" s="5" t="s">
        <v>196</v>
      </c>
      <c r="H276" s="5" t="s">
        <v>74</v>
      </c>
      <c r="I276" s="5" t="s">
        <v>4723</v>
      </c>
      <c r="J276" s="6" t="s">
        <v>3523</v>
      </c>
      <c r="K276" s="4" t="s">
        <v>78</v>
      </c>
      <c r="M276" s="4" t="s">
        <v>78</v>
      </c>
      <c r="N276" s="4"/>
      <c r="O276" s="4"/>
      <c r="P276" s="4"/>
      <c r="Q276" s="4"/>
      <c r="R276" s="4"/>
      <c r="S276" s="4"/>
      <c r="T276" s="21"/>
      <c r="U276" s="21"/>
      <c r="V276" s="4"/>
      <c r="W276" s="4"/>
      <c r="X276" s="4"/>
      <c r="Y276" s="4"/>
      <c r="Z276" s="4"/>
      <c r="AA276" s="4"/>
      <c r="AB276" s="4"/>
      <c r="AC276" s="4"/>
      <c r="AD276" s="4"/>
      <c r="AE276" s="21"/>
    </row>
    <row r="277" spans="1:31" hidden="1">
      <c r="B277" s="5" t="s">
        <v>4724</v>
      </c>
      <c r="C277" s="5">
        <v>2021</v>
      </c>
      <c r="D277" s="5" t="s">
        <v>4725</v>
      </c>
      <c r="E277" s="5" t="s">
        <v>4726</v>
      </c>
      <c r="F277" s="5">
        <v>0</v>
      </c>
      <c r="G277" s="5" t="s">
        <v>196</v>
      </c>
      <c r="H277" s="5" t="s">
        <v>74</v>
      </c>
      <c r="I277" s="5" t="s">
        <v>4727</v>
      </c>
      <c r="J277" s="6" t="s">
        <v>3523</v>
      </c>
      <c r="K277" s="4" t="s">
        <v>77</v>
      </c>
      <c r="L277" s="4" t="s">
        <v>78</v>
      </c>
      <c r="M277" s="4" t="s">
        <v>78</v>
      </c>
      <c r="N277" s="4"/>
      <c r="O277" s="4"/>
      <c r="P277" s="4"/>
      <c r="Q277" s="4"/>
      <c r="R277" s="4"/>
      <c r="S277" s="4"/>
      <c r="T277" s="21"/>
      <c r="U277" s="21"/>
      <c r="V277" s="4"/>
      <c r="W277" s="4"/>
      <c r="X277" s="4"/>
      <c r="Y277" s="4"/>
      <c r="Z277" s="4"/>
      <c r="AA277" s="4"/>
      <c r="AB277" s="4"/>
      <c r="AC277" s="4"/>
      <c r="AD277" s="4"/>
      <c r="AE277" s="21"/>
    </row>
    <row r="278" spans="1:31" hidden="1">
      <c r="B278" s="5" t="s">
        <v>4728</v>
      </c>
      <c r="C278" s="5">
        <v>2021</v>
      </c>
      <c r="D278" s="5" t="s">
        <v>4729</v>
      </c>
      <c r="E278" s="5" t="s">
        <v>4730</v>
      </c>
      <c r="F278" s="5">
        <v>0</v>
      </c>
      <c r="G278" s="5" t="s">
        <v>1259</v>
      </c>
      <c r="H278" s="5" t="s">
        <v>74</v>
      </c>
      <c r="I278" s="5" t="s">
        <v>4731</v>
      </c>
      <c r="J278" s="6" t="s">
        <v>3523</v>
      </c>
      <c r="K278" s="4" t="s">
        <v>78</v>
      </c>
      <c r="M278" s="4" t="s">
        <v>78</v>
      </c>
      <c r="N278" s="4"/>
      <c r="O278" s="4"/>
      <c r="P278" s="4"/>
      <c r="Q278" s="4"/>
      <c r="R278" s="4"/>
      <c r="S278" s="4"/>
      <c r="T278" s="21"/>
      <c r="U278" s="21"/>
      <c r="V278" s="4"/>
      <c r="W278" s="4"/>
      <c r="X278" s="4"/>
      <c r="Y278" s="4"/>
      <c r="Z278" s="4"/>
      <c r="AA278" s="4"/>
      <c r="AB278" s="4"/>
      <c r="AC278" s="4"/>
      <c r="AD278" s="4"/>
      <c r="AE278" s="21"/>
    </row>
    <row r="279" spans="1:31" hidden="1">
      <c r="B279" s="5" t="s">
        <v>4732</v>
      </c>
      <c r="C279" s="5">
        <v>2021</v>
      </c>
      <c r="D279" s="5" t="s">
        <v>4733</v>
      </c>
      <c r="E279" s="5" t="s">
        <v>4734</v>
      </c>
      <c r="F279" s="5">
        <v>0</v>
      </c>
      <c r="G279" s="5" t="s">
        <v>713</v>
      </c>
      <c r="H279" s="5" t="s">
        <v>74</v>
      </c>
      <c r="I279" s="5" t="s">
        <v>4735</v>
      </c>
      <c r="J279" s="6" t="s">
        <v>3523</v>
      </c>
      <c r="K279" s="4" t="s">
        <v>78</v>
      </c>
      <c r="M279" s="4" t="s">
        <v>78</v>
      </c>
      <c r="N279" s="4"/>
      <c r="O279" s="4"/>
      <c r="P279" s="4"/>
      <c r="Q279" s="4"/>
      <c r="R279" s="4"/>
      <c r="S279" s="4"/>
      <c r="T279" s="21"/>
      <c r="U279" s="21"/>
      <c r="V279" s="4"/>
      <c r="W279" s="4"/>
      <c r="X279" s="4"/>
      <c r="Y279" s="4"/>
      <c r="Z279" s="4"/>
      <c r="AA279" s="4"/>
      <c r="AB279" s="4"/>
      <c r="AC279" s="4"/>
      <c r="AD279" s="4"/>
      <c r="AE279" s="21"/>
    </row>
    <row r="280" spans="1:31" hidden="1">
      <c r="B280" s="5" t="s">
        <v>4736</v>
      </c>
      <c r="C280" s="5">
        <v>2021</v>
      </c>
      <c r="D280" s="5" t="s">
        <v>4737</v>
      </c>
      <c r="E280" s="5" t="s">
        <v>4738</v>
      </c>
      <c r="F280" s="5">
        <v>0</v>
      </c>
      <c r="G280" s="5" t="s">
        <v>4739</v>
      </c>
      <c r="H280" s="5" t="s">
        <v>74</v>
      </c>
      <c r="I280" s="5" t="s">
        <v>4740</v>
      </c>
      <c r="J280" s="6" t="s">
        <v>3523</v>
      </c>
      <c r="K280" s="4" t="s">
        <v>78</v>
      </c>
      <c r="M280" s="4" t="s">
        <v>78</v>
      </c>
      <c r="N280" s="4"/>
      <c r="O280" s="4"/>
      <c r="P280" s="4"/>
      <c r="Q280" s="4"/>
      <c r="R280" s="4"/>
      <c r="S280" s="4"/>
      <c r="T280" s="21"/>
      <c r="U280" s="21"/>
      <c r="V280" s="4"/>
      <c r="W280" s="4"/>
      <c r="X280" s="4"/>
      <c r="Y280" s="4"/>
      <c r="Z280" s="4"/>
      <c r="AA280" s="4"/>
      <c r="AB280" s="4"/>
      <c r="AC280" s="4"/>
      <c r="AD280" s="4"/>
      <c r="AE280" s="21"/>
    </row>
    <row r="281" spans="1:31" hidden="1">
      <c r="B281" s="5" t="s">
        <v>4741</v>
      </c>
      <c r="C281" s="5">
        <v>2021</v>
      </c>
      <c r="D281" s="5" t="s">
        <v>4742</v>
      </c>
      <c r="E281" s="5" t="s">
        <v>4743</v>
      </c>
      <c r="F281" s="5">
        <v>1</v>
      </c>
      <c r="G281" s="5" t="s">
        <v>4569</v>
      </c>
      <c r="H281" s="5" t="s">
        <v>74</v>
      </c>
      <c r="I281" s="5" t="s">
        <v>4744</v>
      </c>
      <c r="J281" s="6" t="s">
        <v>3523</v>
      </c>
      <c r="K281" s="4" t="s">
        <v>78</v>
      </c>
      <c r="M281" s="4" t="s">
        <v>78</v>
      </c>
      <c r="N281" s="4"/>
      <c r="O281" s="4"/>
      <c r="P281" s="4"/>
      <c r="Q281" s="4"/>
      <c r="R281" s="4"/>
      <c r="S281" s="4"/>
      <c r="T281" s="21"/>
      <c r="U281" s="21"/>
      <c r="V281" s="4"/>
      <c r="W281" s="4"/>
      <c r="X281" s="4"/>
      <c r="Y281" s="4"/>
      <c r="Z281" s="4"/>
      <c r="AA281" s="4"/>
      <c r="AB281" s="4"/>
      <c r="AC281" s="4"/>
      <c r="AD281" s="4"/>
      <c r="AE281" s="21"/>
    </row>
    <row r="282" spans="1:31">
      <c r="A282" s="29">
        <v>18</v>
      </c>
      <c r="B282" s="5" t="s">
        <v>4745</v>
      </c>
      <c r="C282" s="5">
        <v>2021</v>
      </c>
      <c r="D282" s="5" t="s">
        <v>4746</v>
      </c>
      <c r="E282" s="5" t="s">
        <v>4747</v>
      </c>
      <c r="F282" s="5">
        <v>1</v>
      </c>
      <c r="G282" s="5" t="s">
        <v>92</v>
      </c>
      <c r="H282" s="5" t="s">
        <v>74</v>
      </c>
      <c r="I282" s="5" t="s">
        <v>4748</v>
      </c>
      <c r="J282" s="6" t="s">
        <v>3523</v>
      </c>
      <c r="K282" s="4" t="s">
        <v>77</v>
      </c>
      <c r="L282" s="4" t="s">
        <v>77</v>
      </c>
      <c r="M282" s="4" t="s">
        <v>78</v>
      </c>
      <c r="N282" s="4" t="s">
        <v>79</v>
      </c>
      <c r="O282" s="4" t="s">
        <v>156</v>
      </c>
      <c r="P282" s="4" t="s">
        <v>119</v>
      </c>
      <c r="Q282" s="4" t="s">
        <v>4749</v>
      </c>
      <c r="R282" s="4"/>
      <c r="S282" s="4" t="s">
        <v>4749</v>
      </c>
      <c r="T282" s="21"/>
      <c r="U282" s="21"/>
      <c r="V282" s="4" t="s">
        <v>86</v>
      </c>
      <c r="W282" s="4" t="s">
        <v>86</v>
      </c>
      <c r="X282" s="4" t="s">
        <v>86</v>
      </c>
      <c r="Y282" s="4" t="s">
        <v>86</v>
      </c>
      <c r="Z282" s="4" t="s">
        <v>86</v>
      </c>
      <c r="AA282" s="4" t="s">
        <v>86</v>
      </c>
      <c r="AB282" s="4" t="s">
        <v>86</v>
      </c>
      <c r="AC282" s="4" t="s">
        <v>86</v>
      </c>
      <c r="AD282" s="4" t="s">
        <v>86</v>
      </c>
      <c r="AE282" s="4" t="s">
        <v>86</v>
      </c>
    </row>
    <row r="283" spans="1:31" hidden="1">
      <c r="B283" s="5" t="s">
        <v>4750</v>
      </c>
      <c r="C283" s="5" t="s">
        <v>757</v>
      </c>
      <c r="D283" s="5" t="s">
        <v>4751</v>
      </c>
      <c r="E283" s="5" t="s">
        <v>4752</v>
      </c>
      <c r="F283" s="5">
        <v>0</v>
      </c>
      <c r="G283" s="5" t="s">
        <v>837</v>
      </c>
      <c r="H283" s="5" t="s">
        <v>74</v>
      </c>
      <c r="I283" s="5" t="s">
        <v>4753</v>
      </c>
      <c r="J283" s="6" t="s">
        <v>3523</v>
      </c>
      <c r="K283" s="4" t="s">
        <v>78</v>
      </c>
      <c r="M283" s="4" t="s">
        <v>78</v>
      </c>
      <c r="N283" s="4"/>
      <c r="O283" s="4"/>
      <c r="P283" s="4"/>
      <c r="Q283" s="4"/>
      <c r="R283" s="4"/>
      <c r="S283" s="4"/>
      <c r="T283" s="21"/>
      <c r="U283" s="21"/>
      <c r="V283" s="4"/>
      <c r="W283" s="4"/>
      <c r="X283" s="4"/>
      <c r="Y283" s="4"/>
      <c r="Z283" s="4"/>
      <c r="AA283" s="4"/>
      <c r="AB283" s="4"/>
      <c r="AC283" s="4"/>
      <c r="AD283" s="4"/>
      <c r="AE283" s="21"/>
    </row>
    <row r="284" spans="1:31" hidden="1">
      <c r="B284" s="5" t="s">
        <v>4754</v>
      </c>
      <c r="C284" s="5">
        <v>2021</v>
      </c>
      <c r="D284" s="5" t="s">
        <v>4755</v>
      </c>
      <c r="E284" s="5" t="s">
        <v>4756</v>
      </c>
      <c r="F284" s="5">
        <v>4</v>
      </c>
      <c r="G284" s="5" t="s">
        <v>4757</v>
      </c>
      <c r="H284" s="5" t="s">
        <v>74</v>
      </c>
      <c r="I284" s="5" t="s">
        <v>4758</v>
      </c>
      <c r="J284" s="6" t="s">
        <v>3523</v>
      </c>
      <c r="K284" s="4" t="s">
        <v>78</v>
      </c>
      <c r="M284" s="4" t="s">
        <v>78</v>
      </c>
      <c r="N284" s="4"/>
      <c r="O284" s="4"/>
      <c r="P284" s="4"/>
      <c r="Q284" s="4"/>
      <c r="R284" s="4"/>
      <c r="S284" s="4"/>
      <c r="T284" s="21"/>
      <c r="U284" s="21"/>
      <c r="V284" s="4"/>
      <c r="W284" s="4"/>
      <c r="X284" s="4"/>
      <c r="Y284" s="4"/>
      <c r="Z284" s="4"/>
      <c r="AA284" s="4"/>
      <c r="AB284" s="4"/>
      <c r="AC284" s="4"/>
      <c r="AD284" s="4"/>
      <c r="AE284" s="21"/>
    </row>
    <row r="285" spans="1:31" ht="11.65" hidden="1" customHeight="1">
      <c r="B285" s="5" t="s">
        <v>4759</v>
      </c>
      <c r="C285" s="5">
        <v>2021</v>
      </c>
      <c r="D285" s="5" t="s">
        <v>4760</v>
      </c>
      <c r="E285" s="5" t="s">
        <v>4761</v>
      </c>
      <c r="F285" s="5">
        <v>3</v>
      </c>
      <c r="G285" s="5" t="s">
        <v>92</v>
      </c>
      <c r="H285" s="5" t="s">
        <v>74</v>
      </c>
      <c r="I285" s="5" t="s">
        <v>4762</v>
      </c>
      <c r="J285" s="6" t="s">
        <v>3523</v>
      </c>
      <c r="K285" s="4" t="s">
        <v>78</v>
      </c>
      <c r="M285" s="4" t="s">
        <v>78</v>
      </c>
      <c r="N285" s="4"/>
      <c r="O285" s="4"/>
      <c r="P285" s="4"/>
      <c r="Q285" s="4"/>
      <c r="R285" s="4"/>
      <c r="S285" s="4"/>
      <c r="T285" s="21"/>
      <c r="U285" s="21"/>
      <c r="V285" s="4"/>
      <c r="W285" s="4"/>
      <c r="X285" s="4"/>
      <c r="Y285" s="4"/>
      <c r="Z285" s="4"/>
      <c r="AA285" s="4"/>
      <c r="AB285" s="4"/>
      <c r="AC285" s="4"/>
      <c r="AD285" s="4"/>
      <c r="AE285" s="21"/>
    </row>
    <row r="286" spans="1:31">
      <c r="A286" s="29">
        <v>19</v>
      </c>
      <c r="B286" s="5" t="s">
        <v>4763</v>
      </c>
      <c r="C286" s="5">
        <v>2021</v>
      </c>
      <c r="D286" s="5" t="s">
        <v>4764</v>
      </c>
      <c r="E286" s="5" t="s">
        <v>4765</v>
      </c>
      <c r="F286" s="5">
        <v>0</v>
      </c>
      <c r="G286" s="5" t="s">
        <v>196</v>
      </c>
      <c r="H286" s="5" t="s">
        <v>74</v>
      </c>
      <c r="I286" s="5" t="s">
        <v>4766</v>
      </c>
      <c r="J286" s="6" t="s">
        <v>3523</v>
      </c>
      <c r="K286" s="4" t="s">
        <v>77</v>
      </c>
      <c r="L286" s="4" t="s">
        <v>77</v>
      </c>
      <c r="M286" s="4" t="s">
        <v>78</v>
      </c>
      <c r="N286" s="4" t="s">
        <v>79</v>
      </c>
      <c r="O286" s="4" t="s">
        <v>80</v>
      </c>
      <c r="P286" s="4" t="s">
        <v>119</v>
      </c>
      <c r="Q286" s="4"/>
      <c r="R286" s="4"/>
      <c r="S286" s="4" t="s">
        <v>4767</v>
      </c>
      <c r="T286" s="21"/>
      <c r="U286" s="21"/>
      <c r="V286" s="4" t="s">
        <v>86</v>
      </c>
      <c r="W286" s="4" t="s">
        <v>86</v>
      </c>
      <c r="X286" s="4" t="s">
        <v>86</v>
      </c>
      <c r="Y286" s="4" t="s">
        <v>86</v>
      </c>
      <c r="Z286" s="4" t="s">
        <v>86</v>
      </c>
      <c r="AA286" s="4" t="s">
        <v>86</v>
      </c>
      <c r="AB286" s="4" t="s">
        <v>86</v>
      </c>
      <c r="AC286" s="4" t="s">
        <v>88</v>
      </c>
      <c r="AD286" s="4" t="s">
        <v>86</v>
      </c>
      <c r="AE286" s="4" t="s">
        <v>86</v>
      </c>
    </row>
    <row r="287" spans="1:31" hidden="1">
      <c r="B287" s="5" t="s">
        <v>4768</v>
      </c>
      <c r="C287" s="5">
        <v>2021</v>
      </c>
      <c r="D287" s="5" t="s">
        <v>4769</v>
      </c>
      <c r="E287" s="5" t="s">
        <v>4770</v>
      </c>
      <c r="F287" s="5">
        <v>2</v>
      </c>
      <c r="G287" s="5" t="s">
        <v>4771</v>
      </c>
      <c r="H287" s="5" t="s">
        <v>74</v>
      </c>
      <c r="I287" s="5" t="s">
        <v>4772</v>
      </c>
      <c r="J287" s="6" t="s">
        <v>3523</v>
      </c>
      <c r="K287" s="4" t="s">
        <v>78</v>
      </c>
      <c r="M287" s="4" t="s">
        <v>78</v>
      </c>
      <c r="N287" s="4"/>
      <c r="O287" s="4"/>
      <c r="P287" s="4"/>
      <c r="Q287" s="4"/>
      <c r="R287" s="4"/>
      <c r="S287" s="4"/>
      <c r="T287" s="21"/>
      <c r="U287" s="21"/>
      <c r="V287" s="4"/>
      <c r="W287" s="4"/>
      <c r="X287" s="4"/>
      <c r="Y287" s="4"/>
      <c r="Z287" s="4"/>
      <c r="AA287" s="4"/>
      <c r="AB287" s="4"/>
      <c r="AC287" s="4"/>
      <c r="AD287" s="4"/>
      <c r="AE287" s="21"/>
    </row>
    <row r="288" spans="1:31" hidden="1">
      <c r="B288" s="5" t="s">
        <v>4773</v>
      </c>
      <c r="C288" s="5">
        <v>2021</v>
      </c>
      <c r="D288" s="5" t="s">
        <v>4774</v>
      </c>
      <c r="E288" s="5" t="s">
        <v>4775</v>
      </c>
      <c r="F288" s="5">
        <v>1</v>
      </c>
      <c r="G288" s="5" t="s">
        <v>4776</v>
      </c>
      <c r="H288" s="5" t="s">
        <v>74</v>
      </c>
      <c r="I288" s="5" t="s">
        <v>4777</v>
      </c>
      <c r="J288" s="6" t="s">
        <v>3523</v>
      </c>
      <c r="K288" s="4" t="s">
        <v>78</v>
      </c>
      <c r="M288" s="4" t="s">
        <v>78</v>
      </c>
      <c r="N288" s="4"/>
      <c r="O288" s="4"/>
      <c r="P288" s="4"/>
      <c r="Q288" s="4"/>
      <c r="R288" s="4"/>
      <c r="S288" s="4"/>
      <c r="T288" s="21"/>
      <c r="U288" s="21"/>
      <c r="V288" s="4"/>
      <c r="W288" s="4"/>
      <c r="X288" s="4"/>
      <c r="Y288" s="4"/>
      <c r="Z288" s="4"/>
      <c r="AA288" s="4"/>
      <c r="AB288" s="4"/>
      <c r="AC288" s="4"/>
      <c r="AD288" s="4"/>
      <c r="AE288" s="21"/>
    </row>
    <row r="289" spans="1:32" hidden="1">
      <c r="B289" s="5" t="s">
        <v>4778</v>
      </c>
      <c r="C289" s="5">
        <v>2021</v>
      </c>
      <c r="D289" s="5" t="s">
        <v>4779</v>
      </c>
      <c r="E289" s="5" t="s">
        <v>4780</v>
      </c>
      <c r="F289" s="5">
        <v>0</v>
      </c>
      <c r="G289" s="5" t="s">
        <v>4781</v>
      </c>
      <c r="H289" s="5" t="s">
        <v>74</v>
      </c>
      <c r="I289" s="5" t="s">
        <v>4782</v>
      </c>
      <c r="J289" s="6" t="s">
        <v>3523</v>
      </c>
      <c r="K289" s="4" t="s">
        <v>78</v>
      </c>
      <c r="M289" s="4" t="s">
        <v>78</v>
      </c>
      <c r="N289" s="4"/>
      <c r="O289" s="4"/>
      <c r="P289" s="4"/>
      <c r="Q289" s="4"/>
      <c r="R289" s="4"/>
      <c r="S289" s="4"/>
      <c r="T289" s="21"/>
      <c r="U289" s="21"/>
      <c r="V289" s="4"/>
      <c r="W289" s="4"/>
      <c r="X289" s="4"/>
      <c r="Y289" s="4"/>
      <c r="Z289" s="4"/>
      <c r="AA289" s="4"/>
      <c r="AB289" s="4"/>
      <c r="AC289" s="4"/>
      <c r="AD289" s="4"/>
      <c r="AE289" s="21"/>
    </row>
    <row r="290" spans="1:32" hidden="1">
      <c r="B290" s="5" t="s">
        <v>4783</v>
      </c>
      <c r="C290" s="5">
        <v>2021</v>
      </c>
      <c r="D290" s="5" t="s">
        <v>4784</v>
      </c>
      <c r="E290" s="5" t="s">
        <v>4785</v>
      </c>
      <c r="F290" s="5">
        <v>0</v>
      </c>
      <c r="G290" s="5" t="s">
        <v>1013</v>
      </c>
      <c r="H290" s="5" t="s">
        <v>74</v>
      </c>
      <c r="I290" s="5" t="s">
        <v>4786</v>
      </c>
      <c r="J290" s="6" t="s">
        <v>3523</v>
      </c>
      <c r="K290" s="4" t="s">
        <v>78</v>
      </c>
      <c r="M290" s="4" t="s">
        <v>78</v>
      </c>
      <c r="N290" s="4"/>
      <c r="O290" s="4"/>
      <c r="P290" s="4"/>
      <c r="Q290" s="4"/>
      <c r="R290" s="4"/>
      <c r="S290" s="4"/>
      <c r="T290" s="21"/>
      <c r="U290" s="21"/>
      <c r="V290" s="4"/>
      <c r="W290" s="4"/>
      <c r="X290" s="4"/>
      <c r="Y290" s="4"/>
      <c r="Z290" s="4"/>
      <c r="AA290" s="4"/>
      <c r="AB290" s="4"/>
      <c r="AC290" s="4"/>
      <c r="AD290" s="4"/>
      <c r="AE290" s="21"/>
    </row>
    <row r="291" spans="1:32" hidden="1">
      <c r="B291" s="5" t="s">
        <v>4787</v>
      </c>
      <c r="C291" s="5">
        <v>2021</v>
      </c>
      <c r="D291" s="5" t="s">
        <v>4788</v>
      </c>
      <c r="E291" s="5" t="s">
        <v>4789</v>
      </c>
      <c r="F291" s="5">
        <v>2</v>
      </c>
      <c r="G291" s="5" t="s">
        <v>4705</v>
      </c>
      <c r="H291" s="5" t="s">
        <v>74</v>
      </c>
      <c r="I291" s="5" t="s">
        <v>4790</v>
      </c>
      <c r="J291" s="6" t="s">
        <v>3523</v>
      </c>
      <c r="K291" s="4" t="s">
        <v>78</v>
      </c>
      <c r="M291" s="4" t="s">
        <v>78</v>
      </c>
      <c r="N291" s="4"/>
      <c r="O291" s="4"/>
      <c r="P291" s="4"/>
      <c r="Q291" s="4"/>
      <c r="R291" s="4"/>
      <c r="S291" s="4"/>
      <c r="T291" s="21"/>
      <c r="U291" s="21"/>
      <c r="V291" s="4"/>
      <c r="W291" s="4"/>
      <c r="X291" s="4"/>
      <c r="Y291" s="4"/>
      <c r="Z291" s="4"/>
      <c r="AA291" s="4"/>
      <c r="AB291" s="4"/>
      <c r="AC291" s="4"/>
      <c r="AD291" s="4"/>
      <c r="AE291" s="21"/>
    </row>
    <row r="292" spans="1:32" hidden="1">
      <c r="B292" s="5" t="s">
        <v>193</v>
      </c>
      <c r="C292" s="5">
        <v>2021</v>
      </c>
      <c r="D292" s="5" t="s">
        <v>194</v>
      </c>
      <c r="E292" s="5" t="s">
        <v>195</v>
      </c>
      <c r="F292" s="5">
        <v>0</v>
      </c>
      <c r="G292" s="5" t="s">
        <v>196</v>
      </c>
      <c r="H292" s="5" t="s">
        <v>74</v>
      </c>
      <c r="I292" s="5" t="s">
        <v>197</v>
      </c>
      <c r="J292" s="6" t="s">
        <v>3523</v>
      </c>
      <c r="K292" s="4" t="s">
        <v>78</v>
      </c>
      <c r="M292" s="4" t="s">
        <v>78</v>
      </c>
      <c r="N292" s="4"/>
      <c r="O292" s="4"/>
      <c r="P292" s="4"/>
      <c r="Q292" s="4"/>
      <c r="R292" s="4"/>
      <c r="S292" s="4"/>
      <c r="T292" s="21"/>
      <c r="U292" s="21"/>
      <c r="V292" s="4"/>
      <c r="W292" s="4"/>
      <c r="X292" s="4"/>
      <c r="Y292" s="4"/>
      <c r="Z292" s="4"/>
      <c r="AA292" s="4"/>
      <c r="AB292" s="4"/>
      <c r="AC292" s="4"/>
      <c r="AD292" s="4"/>
      <c r="AE292" s="21"/>
    </row>
    <row r="293" spans="1:32">
      <c r="A293" s="29">
        <v>20</v>
      </c>
      <c r="B293" s="5" t="s">
        <v>4791</v>
      </c>
      <c r="C293" s="5">
        <v>2021</v>
      </c>
      <c r="D293" s="5" t="s">
        <v>4792</v>
      </c>
      <c r="E293" s="5" t="s">
        <v>4793</v>
      </c>
      <c r="F293" s="5">
        <v>0</v>
      </c>
      <c r="G293" s="5" t="s">
        <v>859</v>
      </c>
      <c r="H293" s="5" t="s">
        <v>74</v>
      </c>
      <c r="I293" s="5" t="s">
        <v>4794</v>
      </c>
      <c r="J293" s="6" t="s">
        <v>3523</v>
      </c>
      <c r="K293" s="4" t="s">
        <v>77</v>
      </c>
      <c r="L293" s="4" t="s">
        <v>77</v>
      </c>
      <c r="M293" s="4" t="s">
        <v>78</v>
      </c>
      <c r="N293" s="4" t="s">
        <v>79</v>
      </c>
      <c r="O293" s="4" t="s">
        <v>156</v>
      </c>
      <c r="P293" s="4" t="s">
        <v>157</v>
      </c>
      <c r="Q293" s="4"/>
      <c r="R293" s="4"/>
      <c r="S293" s="4" t="s">
        <v>4795</v>
      </c>
      <c r="T293" s="21"/>
      <c r="U293" s="21" t="s">
        <v>4796</v>
      </c>
      <c r="V293" s="4" t="s">
        <v>86</v>
      </c>
      <c r="W293" s="4" t="s">
        <v>86</v>
      </c>
      <c r="X293" s="4" t="s">
        <v>86</v>
      </c>
      <c r="Y293" s="4" t="s">
        <v>86</v>
      </c>
      <c r="Z293" s="4" t="s">
        <v>86</v>
      </c>
      <c r="AA293" s="4" t="s">
        <v>86</v>
      </c>
      <c r="AB293" s="4" t="s">
        <v>86</v>
      </c>
      <c r="AC293" s="4" t="s">
        <v>86</v>
      </c>
      <c r="AD293" s="4" t="s">
        <v>86</v>
      </c>
      <c r="AE293" s="4" t="s">
        <v>86</v>
      </c>
      <c r="AF293" s="4" t="s">
        <v>4797</v>
      </c>
    </row>
    <row r="294" spans="1:32" hidden="1">
      <c r="B294" s="5" t="s">
        <v>4798</v>
      </c>
      <c r="C294" s="5">
        <v>2021</v>
      </c>
      <c r="D294" s="5" t="s">
        <v>4799</v>
      </c>
      <c r="E294" s="5" t="s">
        <v>4800</v>
      </c>
      <c r="F294" s="5">
        <v>6</v>
      </c>
      <c r="G294" s="5" t="s">
        <v>3673</v>
      </c>
      <c r="H294" s="5" t="s">
        <v>74</v>
      </c>
      <c r="I294" s="5" t="s">
        <v>4801</v>
      </c>
      <c r="J294" s="6" t="s">
        <v>3523</v>
      </c>
      <c r="K294" s="4" t="s">
        <v>78</v>
      </c>
      <c r="M294" s="4" t="s">
        <v>78</v>
      </c>
      <c r="N294" s="4"/>
      <c r="O294" s="4"/>
      <c r="P294" s="4"/>
      <c r="Q294" s="4"/>
      <c r="R294" s="4"/>
      <c r="S294" s="4"/>
      <c r="T294" s="21"/>
      <c r="U294" s="21"/>
      <c r="V294" s="4"/>
      <c r="W294" s="4"/>
      <c r="X294" s="4"/>
      <c r="Y294" s="4"/>
      <c r="Z294" s="4"/>
      <c r="AA294" s="4"/>
      <c r="AB294" s="4"/>
      <c r="AC294" s="4"/>
      <c r="AD294" s="4"/>
      <c r="AE294" s="21"/>
    </row>
    <row r="295" spans="1:32">
      <c r="A295" s="29">
        <v>21</v>
      </c>
      <c r="B295" s="5" t="s">
        <v>208</v>
      </c>
      <c r="C295" s="5">
        <v>2021</v>
      </c>
      <c r="D295" s="5" t="s">
        <v>209</v>
      </c>
      <c r="E295" s="5" t="s">
        <v>210</v>
      </c>
      <c r="F295" s="5">
        <v>0</v>
      </c>
      <c r="G295" s="5" t="s">
        <v>211</v>
      </c>
      <c r="H295" s="5" t="s">
        <v>74</v>
      </c>
      <c r="I295" s="5" t="s">
        <v>212</v>
      </c>
      <c r="J295" s="6" t="s">
        <v>3523</v>
      </c>
      <c r="K295" s="4" t="s">
        <v>77</v>
      </c>
      <c r="L295" s="4" t="s">
        <v>77</v>
      </c>
      <c r="M295" s="4" t="s">
        <v>78</v>
      </c>
      <c r="N295" s="4" t="s">
        <v>79</v>
      </c>
      <c r="O295" s="4" t="s">
        <v>538</v>
      </c>
      <c r="P295" s="4" t="s">
        <v>119</v>
      </c>
      <c r="Q295" s="4"/>
      <c r="R295" s="4"/>
      <c r="S295" s="7" t="s">
        <v>4802</v>
      </c>
      <c r="T295" s="21"/>
      <c r="U295" s="21"/>
      <c r="V295" s="4" t="s">
        <v>86</v>
      </c>
      <c r="W295" s="4" t="s">
        <v>86</v>
      </c>
      <c r="X295" s="4" t="s">
        <v>86</v>
      </c>
      <c r="Y295" s="4" t="s">
        <v>86</v>
      </c>
      <c r="Z295" s="4" t="s">
        <v>86</v>
      </c>
      <c r="AA295" s="4" t="s">
        <v>86</v>
      </c>
      <c r="AB295" s="4" t="s">
        <v>86</v>
      </c>
      <c r="AC295" s="4" t="s">
        <v>88</v>
      </c>
      <c r="AD295" s="4" t="s">
        <v>86</v>
      </c>
      <c r="AE295" s="4" t="s">
        <v>86</v>
      </c>
      <c r="AF295" s="4" t="s">
        <v>4803</v>
      </c>
    </row>
    <row r="296" spans="1:32" hidden="1">
      <c r="B296" s="5" t="s">
        <v>4804</v>
      </c>
      <c r="C296" s="5" t="s">
        <v>757</v>
      </c>
      <c r="D296" s="5" t="s">
        <v>4805</v>
      </c>
      <c r="E296" s="5" t="s">
        <v>4806</v>
      </c>
      <c r="F296" s="5">
        <v>0</v>
      </c>
      <c r="G296" s="5" t="s">
        <v>888</v>
      </c>
      <c r="H296" s="5" t="s">
        <v>74</v>
      </c>
      <c r="I296" s="5" t="s">
        <v>4807</v>
      </c>
      <c r="J296" s="6" t="s">
        <v>3523</v>
      </c>
      <c r="K296" s="4" t="s">
        <v>78</v>
      </c>
      <c r="M296" s="4" t="s">
        <v>78</v>
      </c>
      <c r="N296" s="4"/>
      <c r="O296" s="4"/>
      <c r="P296" s="4"/>
      <c r="Q296" s="4"/>
      <c r="R296" s="4"/>
      <c r="S296" s="4"/>
      <c r="T296" s="21"/>
      <c r="U296" s="21"/>
      <c r="V296" s="4"/>
      <c r="W296" s="4"/>
      <c r="X296" s="4"/>
      <c r="Y296" s="4"/>
      <c r="Z296" s="4"/>
      <c r="AA296" s="4"/>
      <c r="AB296" s="4"/>
      <c r="AC296" s="4"/>
      <c r="AD296" s="4"/>
      <c r="AE296" s="21"/>
    </row>
    <row r="297" spans="1:32" hidden="1">
      <c r="B297" s="5" t="s">
        <v>4808</v>
      </c>
      <c r="C297" s="5">
        <v>2021</v>
      </c>
      <c r="D297" s="5" t="s">
        <v>4809</v>
      </c>
      <c r="E297" s="5" t="s">
        <v>4810</v>
      </c>
      <c r="F297" s="5">
        <v>2</v>
      </c>
      <c r="G297" s="5" t="s">
        <v>268</v>
      </c>
      <c r="H297" s="5" t="s">
        <v>74</v>
      </c>
      <c r="I297" s="5" t="s">
        <v>4811</v>
      </c>
      <c r="J297" s="6" t="s">
        <v>3523</v>
      </c>
      <c r="K297" s="4" t="s">
        <v>78</v>
      </c>
      <c r="M297" s="4" t="s">
        <v>78</v>
      </c>
      <c r="N297" s="4"/>
      <c r="O297" s="4"/>
      <c r="P297" s="4"/>
      <c r="Q297" s="4"/>
      <c r="R297" s="4"/>
      <c r="S297" s="4"/>
      <c r="T297" s="21"/>
      <c r="U297" s="21"/>
      <c r="V297" s="4"/>
      <c r="W297" s="4"/>
      <c r="X297" s="4"/>
      <c r="Y297" s="4"/>
      <c r="Z297" s="4"/>
      <c r="AA297" s="4"/>
      <c r="AB297" s="4"/>
      <c r="AC297" s="4"/>
      <c r="AD297" s="4"/>
      <c r="AE297" s="21"/>
    </row>
    <row r="298" spans="1:32" hidden="1">
      <c r="B298" s="5" t="s">
        <v>4812</v>
      </c>
      <c r="C298" s="5">
        <v>2021</v>
      </c>
      <c r="D298" s="5" t="s">
        <v>4813</v>
      </c>
      <c r="E298" s="5" t="s">
        <v>4814</v>
      </c>
      <c r="F298" s="5">
        <v>3</v>
      </c>
      <c r="G298" s="5" t="s">
        <v>3673</v>
      </c>
      <c r="H298" s="5" t="s">
        <v>74</v>
      </c>
      <c r="I298" s="5" t="s">
        <v>4815</v>
      </c>
      <c r="J298" s="6" t="s">
        <v>3523</v>
      </c>
      <c r="K298" s="4" t="s">
        <v>78</v>
      </c>
      <c r="M298" s="4" t="s">
        <v>78</v>
      </c>
      <c r="N298" s="4"/>
      <c r="O298" s="4"/>
      <c r="P298" s="4"/>
      <c r="Q298" s="4"/>
      <c r="R298" s="4"/>
      <c r="S298" s="4"/>
      <c r="T298" s="21"/>
      <c r="U298" s="21"/>
      <c r="V298" s="4"/>
      <c r="W298" s="4"/>
      <c r="X298" s="4"/>
      <c r="Y298" s="4"/>
      <c r="Z298" s="4"/>
      <c r="AA298" s="4"/>
      <c r="AB298" s="4"/>
      <c r="AC298" s="4"/>
      <c r="AD298" s="4"/>
      <c r="AE298" s="21"/>
    </row>
    <row r="299" spans="1:32" hidden="1">
      <c r="B299" s="5" t="s">
        <v>4816</v>
      </c>
      <c r="C299" s="5">
        <v>2021</v>
      </c>
      <c r="D299" s="5" t="s">
        <v>4817</v>
      </c>
      <c r="E299" s="5" t="s">
        <v>4818</v>
      </c>
      <c r="F299" s="5">
        <v>1</v>
      </c>
      <c r="G299" s="5" t="s">
        <v>4252</v>
      </c>
      <c r="H299" s="5" t="s">
        <v>74</v>
      </c>
      <c r="I299" s="5" t="s">
        <v>4819</v>
      </c>
      <c r="J299" s="6" t="s">
        <v>3523</v>
      </c>
      <c r="K299" s="4" t="s">
        <v>78</v>
      </c>
      <c r="M299" s="4" t="s">
        <v>78</v>
      </c>
      <c r="N299" s="4"/>
      <c r="O299" s="4"/>
      <c r="P299" s="4"/>
      <c r="Q299" s="4"/>
      <c r="R299" s="4"/>
      <c r="S299" s="4"/>
      <c r="T299" s="21"/>
      <c r="U299" s="21"/>
      <c r="V299" s="4"/>
      <c r="W299" s="4"/>
      <c r="X299" s="4"/>
      <c r="Y299" s="4"/>
      <c r="Z299" s="4"/>
      <c r="AA299" s="4"/>
      <c r="AB299" s="4"/>
      <c r="AC299" s="4"/>
      <c r="AD299" s="4"/>
      <c r="AE299" s="21"/>
    </row>
    <row r="300" spans="1:32" hidden="1">
      <c r="B300" s="5" t="s">
        <v>4820</v>
      </c>
      <c r="C300" s="5">
        <v>2021</v>
      </c>
      <c r="D300" s="5" t="s">
        <v>4821</v>
      </c>
      <c r="E300" s="5" t="s">
        <v>4822</v>
      </c>
      <c r="F300" s="5">
        <v>0</v>
      </c>
      <c r="G300" s="5" t="s">
        <v>1013</v>
      </c>
      <c r="H300" s="5" t="s">
        <v>74</v>
      </c>
      <c r="I300" s="5" t="s">
        <v>4823</v>
      </c>
      <c r="J300" s="6" t="s">
        <v>3523</v>
      </c>
      <c r="K300" s="4" t="s">
        <v>78</v>
      </c>
      <c r="M300" s="4" t="s">
        <v>78</v>
      </c>
      <c r="N300" s="4"/>
      <c r="O300" s="4"/>
      <c r="P300" s="4"/>
      <c r="Q300" s="4"/>
      <c r="R300" s="4"/>
      <c r="S300" s="4"/>
      <c r="T300" s="21"/>
      <c r="U300" s="21"/>
      <c r="V300" s="4"/>
      <c r="W300" s="4"/>
      <c r="X300" s="4"/>
      <c r="Y300" s="4"/>
      <c r="Z300" s="4"/>
      <c r="AA300" s="4"/>
      <c r="AB300" s="4"/>
      <c r="AC300" s="4"/>
      <c r="AD300" s="4"/>
      <c r="AE300" s="21"/>
    </row>
    <row r="301" spans="1:32" hidden="1">
      <c r="B301" s="5" t="s">
        <v>4824</v>
      </c>
      <c r="C301" s="5">
        <v>2021</v>
      </c>
      <c r="D301" s="5" t="s">
        <v>4825</v>
      </c>
      <c r="E301" s="5" t="s">
        <v>4826</v>
      </c>
      <c r="F301" s="5">
        <v>4</v>
      </c>
      <c r="G301" s="5" t="s">
        <v>92</v>
      </c>
      <c r="H301" s="5" t="s">
        <v>74</v>
      </c>
      <c r="I301" s="5" t="s">
        <v>4827</v>
      </c>
      <c r="J301" s="6" t="s">
        <v>3523</v>
      </c>
      <c r="K301" s="4" t="s">
        <v>78</v>
      </c>
      <c r="M301" s="4" t="s">
        <v>78</v>
      </c>
      <c r="N301" s="4"/>
      <c r="O301" s="4"/>
      <c r="P301" s="4"/>
      <c r="Q301" s="4"/>
      <c r="R301" s="4"/>
      <c r="S301" s="4"/>
      <c r="T301" s="21"/>
      <c r="U301" s="21"/>
      <c r="V301" s="4"/>
      <c r="W301" s="4"/>
      <c r="X301" s="4"/>
      <c r="Y301" s="4"/>
      <c r="Z301" s="4"/>
      <c r="AA301" s="4"/>
      <c r="AB301" s="4"/>
      <c r="AC301" s="4"/>
      <c r="AD301" s="4"/>
      <c r="AE301" s="21"/>
    </row>
    <row r="302" spans="1:32" hidden="1">
      <c r="B302" s="5" t="s">
        <v>4828</v>
      </c>
      <c r="C302" s="5">
        <v>2021</v>
      </c>
      <c r="D302" s="5" t="s">
        <v>4829</v>
      </c>
      <c r="E302" s="5" t="s">
        <v>4830</v>
      </c>
      <c r="F302" s="5">
        <v>2</v>
      </c>
      <c r="G302" s="5" t="s">
        <v>4831</v>
      </c>
      <c r="H302" s="5" t="s">
        <v>74</v>
      </c>
      <c r="I302" s="5" t="s">
        <v>4832</v>
      </c>
      <c r="J302" s="6" t="s">
        <v>3523</v>
      </c>
      <c r="K302" s="4" t="s">
        <v>78</v>
      </c>
      <c r="M302" s="4" t="s">
        <v>78</v>
      </c>
      <c r="N302" s="4"/>
      <c r="O302" s="4"/>
      <c r="P302" s="4"/>
      <c r="Q302" s="4"/>
      <c r="R302" s="4"/>
      <c r="S302" s="4"/>
      <c r="T302" s="21"/>
      <c r="U302" s="21"/>
      <c r="V302" s="4"/>
      <c r="W302" s="4"/>
      <c r="X302" s="4"/>
      <c r="Y302" s="4"/>
      <c r="Z302" s="4"/>
      <c r="AA302" s="4"/>
      <c r="AB302" s="4"/>
      <c r="AC302" s="4"/>
      <c r="AD302" s="4"/>
      <c r="AE302" s="21"/>
    </row>
    <row r="303" spans="1:32" hidden="1">
      <c r="B303" s="5" t="s">
        <v>4833</v>
      </c>
      <c r="C303" s="5">
        <v>2021</v>
      </c>
      <c r="D303" s="5" t="s">
        <v>4834</v>
      </c>
      <c r="E303" s="5" t="s">
        <v>4835</v>
      </c>
      <c r="F303" s="5">
        <v>0</v>
      </c>
      <c r="G303" s="5" t="s">
        <v>4836</v>
      </c>
      <c r="H303" s="5" t="s">
        <v>74</v>
      </c>
      <c r="I303" s="5" t="s">
        <v>4837</v>
      </c>
      <c r="J303" s="6" t="s">
        <v>3523</v>
      </c>
      <c r="K303" s="4" t="s">
        <v>78</v>
      </c>
      <c r="M303" s="4" t="s">
        <v>78</v>
      </c>
      <c r="N303" s="4"/>
      <c r="O303" s="4"/>
      <c r="P303" s="4"/>
      <c r="Q303" s="4"/>
      <c r="R303" s="4"/>
      <c r="S303" s="4"/>
      <c r="T303" s="21"/>
      <c r="U303" s="21"/>
      <c r="V303" s="4"/>
      <c r="W303" s="4"/>
      <c r="X303" s="4"/>
      <c r="Y303" s="4"/>
      <c r="Z303" s="4"/>
      <c r="AA303" s="4"/>
      <c r="AB303" s="4"/>
      <c r="AC303" s="4"/>
      <c r="AD303" s="4"/>
      <c r="AE303" s="21"/>
    </row>
    <row r="304" spans="1:32" hidden="1">
      <c r="B304" s="5" t="s">
        <v>4838</v>
      </c>
      <c r="C304" s="5">
        <v>2021</v>
      </c>
      <c r="D304" s="5" t="s">
        <v>4839</v>
      </c>
      <c r="E304" s="5" t="s">
        <v>4840</v>
      </c>
      <c r="F304" s="5">
        <v>2</v>
      </c>
      <c r="G304" s="5" t="s">
        <v>3772</v>
      </c>
      <c r="H304" s="5" t="s">
        <v>74</v>
      </c>
      <c r="I304" s="5" t="s">
        <v>4841</v>
      </c>
      <c r="J304" s="6" t="s">
        <v>3523</v>
      </c>
      <c r="K304" s="4" t="s">
        <v>78</v>
      </c>
      <c r="M304" s="4" t="s">
        <v>78</v>
      </c>
      <c r="N304" s="4"/>
      <c r="O304" s="4"/>
      <c r="P304" s="4"/>
      <c r="Q304" s="4"/>
      <c r="R304" s="4"/>
      <c r="S304" s="4"/>
      <c r="T304" s="21"/>
      <c r="U304" s="21"/>
      <c r="V304" s="4"/>
      <c r="W304" s="4"/>
      <c r="X304" s="4"/>
      <c r="Y304" s="4"/>
      <c r="Z304" s="4"/>
      <c r="AA304" s="4"/>
      <c r="AB304" s="4"/>
      <c r="AC304" s="4"/>
      <c r="AD304" s="4"/>
      <c r="AE304" s="21"/>
    </row>
    <row r="305" spans="2:31" hidden="1">
      <c r="B305" s="5" t="s">
        <v>4842</v>
      </c>
      <c r="C305" s="5">
        <v>2021</v>
      </c>
      <c r="D305" s="5" t="s">
        <v>4843</v>
      </c>
      <c r="E305" s="5" t="s">
        <v>4844</v>
      </c>
      <c r="F305" s="5">
        <v>2</v>
      </c>
      <c r="G305" s="5" t="s">
        <v>3772</v>
      </c>
      <c r="H305" s="5" t="s">
        <v>74</v>
      </c>
      <c r="I305" s="5" t="s">
        <v>4845</v>
      </c>
      <c r="J305" s="6" t="s">
        <v>3523</v>
      </c>
      <c r="K305" s="4" t="s">
        <v>78</v>
      </c>
      <c r="M305" s="4" t="s">
        <v>78</v>
      </c>
      <c r="N305" s="4"/>
      <c r="O305" s="4"/>
      <c r="P305" s="4"/>
      <c r="Q305" s="4"/>
      <c r="R305" s="4"/>
      <c r="S305" s="4"/>
      <c r="T305" s="21"/>
      <c r="U305" s="21"/>
      <c r="V305" s="4"/>
      <c r="W305" s="4"/>
      <c r="X305" s="4"/>
      <c r="Y305" s="4"/>
      <c r="Z305" s="4"/>
      <c r="AA305" s="4"/>
      <c r="AB305" s="4"/>
      <c r="AC305" s="4"/>
      <c r="AD305" s="4"/>
      <c r="AE305" s="21"/>
    </row>
    <row r="306" spans="2:31" hidden="1">
      <c r="B306" s="5" t="s">
        <v>4846</v>
      </c>
      <c r="C306" s="5">
        <v>2021</v>
      </c>
      <c r="D306" s="5" t="s">
        <v>4847</v>
      </c>
      <c r="E306" s="5" t="s">
        <v>4848</v>
      </c>
      <c r="F306" s="5">
        <v>0</v>
      </c>
      <c r="G306" s="5" t="s">
        <v>3578</v>
      </c>
      <c r="H306" s="5" t="s">
        <v>74</v>
      </c>
      <c r="I306" s="5" t="s">
        <v>4849</v>
      </c>
      <c r="J306" s="6" t="s">
        <v>3523</v>
      </c>
      <c r="K306" s="4" t="s">
        <v>78</v>
      </c>
      <c r="M306" s="4" t="s">
        <v>78</v>
      </c>
      <c r="N306" s="4"/>
      <c r="O306" s="4"/>
      <c r="P306" s="4"/>
      <c r="Q306" s="4"/>
      <c r="R306" s="4"/>
      <c r="S306" s="4"/>
      <c r="T306" s="21"/>
      <c r="U306" s="21"/>
      <c r="V306" s="4"/>
      <c r="W306" s="4"/>
      <c r="X306" s="4"/>
      <c r="Y306" s="4"/>
      <c r="Z306" s="4"/>
      <c r="AA306" s="4"/>
      <c r="AB306" s="4"/>
      <c r="AC306" s="4"/>
      <c r="AD306" s="4"/>
      <c r="AE306" s="21"/>
    </row>
    <row r="307" spans="2:31" hidden="1">
      <c r="B307" s="5" t="s">
        <v>4850</v>
      </c>
      <c r="C307" s="5">
        <v>2021</v>
      </c>
      <c r="D307" s="5" t="s">
        <v>4851</v>
      </c>
      <c r="E307" s="5" t="s">
        <v>4852</v>
      </c>
      <c r="F307" s="5">
        <v>25</v>
      </c>
      <c r="G307" s="5" t="s">
        <v>3578</v>
      </c>
      <c r="H307" s="5" t="s">
        <v>74</v>
      </c>
      <c r="I307" s="5" t="s">
        <v>4853</v>
      </c>
      <c r="J307" s="6" t="s">
        <v>3523</v>
      </c>
      <c r="K307" s="4" t="s">
        <v>78</v>
      </c>
      <c r="M307" s="4" t="s">
        <v>78</v>
      </c>
      <c r="N307" s="4"/>
      <c r="O307" s="4"/>
      <c r="P307" s="4"/>
      <c r="Q307" s="4"/>
      <c r="R307" s="4"/>
      <c r="S307" s="4"/>
      <c r="T307" s="21"/>
      <c r="U307" s="21"/>
      <c r="V307" s="4"/>
      <c r="W307" s="4"/>
      <c r="X307" s="4"/>
      <c r="Y307" s="4"/>
      <c r="Z307" s="4"/>
      <c r="AA307" s="4"/>
      <c r="AB307" s="4"/>
      <c r="AC307" s="4"/>
      <c r="AD307" s="4"/>
      <c r="AE307" s="21"/>
    </row>
    <row r="308" spans="2:31" hidden="1">
      <c r="B308" s="5" t="s">
        <v>4854</v>
      </c>
      <c r="C308" s="5">
        <v>2021</v>
      </c>
      <c r="D308" s="5" t="s">
        <v>4855</v>
      </c>
      <c r="E308" s="5" t="s">
        <v>4856</v>
      </c>
      <c r="F308" s="5">
        <v>2</v>
      </c>
      <c r="G308" s="5" t="s">
        <v>4857</v>
      </c>
      <c r="H308" s="5" t="s">
        <v>74</v>
      </c>
      <c r="I308" s="5" t="s">
        <v>4858</v>
      </c>
      <c r="J308" s="6" t="s">
        <v>3523</v>
      </c>
      <c r="K308" s="4" t="s">
        <v>78</v>
      </c>
      <c r="M308" s="4" t="s">
        <v>78</v>
      </c>
      <c r="N308" s="4"/>
      <c r="O308" s="4"/>
      <c r="P308" s="4"/>
      <c r="Q308" s="4"/>
      <c r="R308" s="4"/>
      <c r="S308" s="4"/>
      <c r="T308" s="21"/>
      <c r="U308" s="21"/>
      <c r="V308" s="4"/>
      <c r="W308" s="4"/>
      <c r="X308" s="4"/>
      <c r="Y308" s="4"/>
      <c r="Z308" s="4"/>
      <c r="AA308" s="4"/>
      <c r="AB308" s="4"/>
      <c r="AC308" s="4"/>
      <c r="AD308" s="4"/>
      <c r="AE308" s="21"/>
    </row>
    <row r="309" spans="2:31" hidden="1">
      <c r="B309" s="5" t="s">
        <v>4859</v>
      </c>
      <c r="C309" s="5">
        <v>2021</v>
      </c>
      <c r="D309" s="5" t="s">
        <v>4860</v>
      </c>
      <c r="E309" s="5" t="s">
        <v>4861</v>
      </c>
      <c r="F309" s="5">
        <v>0</v>
      </c>
      <c r="G309" s="5" t="s">
        <v>859</v>
      </c>
      <c r="H309" s="5" t="s">
        <v>74</v>
      </c>
      <c r="I309" s="5" t="s">
        <v>4862</v>
      </c>
      <c r="J309" s="6" t="s">
        <v>3523</v>
      </c>
      <c r="K309" s="4" t="s">
        <v>78</v>
      </c>
      <c r="M309" s="4" t="s">
        <v>78</v>
      </c>
      <c r="N309" s="4"/>
      <c r="O309" s="4"/>
      <c r="P309" s="4"/>
      <c r="Q309" s="4"/>
      <c r="R309" s="4"/>
      <c r="S309" s="4"/>
      <c r="T309" s="21"/>
      <c r="U309" s="21"/>
      <c r="V309" s="4"/>
      <c r="W309" s="4"/>
      <c r="X309" s="4"/>
      <c r="Y309" s="4"/>
      <c r="Z309" s="4"/>
      <c r="AA309" s="4"/>
      <c r="AB309" s="4"/>
      <c r="AC309" s="4"/>
      <c r="AD309" s="4"/>
      <c r="AE309" s="21"/>
    </row>
    <row r="310" spans="2:31" hidden="1">
      <c r="B310" s="5" t="s">
        <v>4863</v>
      </c>
      <c r="C310" s="5">
        <v>2021</v>
      </c>
      <c r="D310" s="5" t="s">
        <v>4864</v>
      </c>
      <c r="E310" s="5" t="s">
        <v>4865</v>
      </c>
      <c r="F310" s="5">
        <v>1</v>
      </c>
      <c r="G310" s="5" t="s">
        <v>4866</v>
      </c>
      <c r="H310" s="5" t="s">
        <v>74</v>
      </c>
      <c r="I310" s="5" t="s">
        <v>4867</v>
      </c>
      <c r="J310" s="6" t="s">
        <v>3523</v>
      </c>
      <c r="K310" s="4" t="s">
        <v>78</v>
      </c>
      <c r="M310" s="4" t="s">
        <v>78</v>
      </c>
      <c r="N310" s="4"/>
      <c r="O310" s="4"/>
      <c r="P310" s="4"/>
      <c r="Q310" s="4"/>
      <c r="R310" s="4"/>
      <c r="S310" s="4"/>
      <c r="T310" s="21"/>
      <c r="U310" s="21"/>
      <c r="V310" s="4"/>
      <c r="W310" s="4"/>
      <c r="X310" s="4"/>
      <c r="Y310" s="4"/>
      <c r="Z310" s="4"/>
      <c r="AA310" s="4"/>
      <c r="AB310" s="4"/>
      <c r="AC310" s="4"/>
      <c r="AD310" s="4"/>
      <c r="AE310" s="21"/>
    </row>
    <row r="311" spans="2:31" hidden="1">
      <c r="B311" s="5" t="s">
        <v>4868</v>
      </c>
      <c r="C311" s="5">
        <v>2021</v>
      </c>
      <c r="D311" s="5" t="s">
        <v>4869</v>
      </c>
      <c r="E311" s="5" t="s">
        <v>4870</v>
      </c>
      <c r="F311" s="5">
        <v>1</v>
      </c>
      <c r="G311" s="5" t="s">
        <v>4871</v>
      </c>
      <c r="H311" s="5" t="s">
        <v>74</v>
      </c>
      <c r="I311" s="5" t="s">
        <v>4872</v>
      </c>
      <c r="J311" s="6" t="s">
        <v>3523</v>
      </c>
      <c r="K311" s="4" t="s">
        <v>78</v>
      </c>
      <c r="M311" s="4" t="s">
        <v>78</v>
      </c>
      <c r="N311" s="4"/>
      <c r="O311" s="4"/>
      <c r="P311" s="4"/>
      <c r="Q311" s="4"/>
      <c r="R311" s="4"/>
      <c r="S311" s="4"/>
      <c r="T311" s="21"/>
      <c r="U311" s="21"/>
      <c r="V311" s="4"/>
      <c r="W311" s="4"/>
      <c r="X311" s="4"/>
      <c r="Y311" s="4"/>
      <c r="Z311" s="4"/>
      <c r="AA311" s="4"/>
      <c r="AB311" s="4"/>
      <c r="AC311" s="4"/>
      <c r="AD311" s="4"/>
      <c r="AE311" s="21"/>
    </row>
    <row r="312" spans="2:31" hidden="1">
      <c r="B312" s="5" t="s">
        <v>4873</v>
      </c>
      <c r="C312" s="5">
        <v>2021</v>
      </c>
      <c r="D312" s="5" t="s">
        <v>4874</v>
      </c>
      <c r="E312" s="5" t="s">
        <v>4875</v>
      </c>
      <c r="F312" s="5">
        <v>0</v>
      </c>
      <c r="G312" s="5" t="s">
        <v>4876</v>
      </c>
      <c r="H312" s="5" t="s">
        <v>74</v>
      </c>
      <c r="I312" s="5" t="s">
        <v>4877</v>
      </c>
      <c r="J312" s="6" t="s">
        <v>3523</v>
      </c>
      <c r="K312" s="4" t="s">
        <v>78</v>
      </c>
      <c r="M312" s="4" t="s">
        <v>78</v>
      </c>
      <c r="N312" s="4"/>
      <c r="O312" s="4"/>
      <c r="P312" s="4"/>
      <c r="Q312" s="4"/>
      <c r="R312" s="4"/>
      <c r="S312" s="4"/>
      <c r="T312" s="21"/>
      <c r="U312" s="21"/>
      <c r="V312" s="4"/>
      <c r="W312" s="4"/>
      <c r="X312" s="4"/>
      <c r="Y312" s="4"/>
      <c r="Z312" s="4"/>
      <c r="AA312" s="4"/>
      <c r="AB312" s="4"/>
      <c r="AC312" s="4"/>
      <c r="AD312" s="4"/>
      <c r="AE312" s="21"/>
    </row>
    <row r="313" spans="2:31" hidden="1">
      <c r="B313" s="5" t="s">
        <v>4878</v>
      </c>
      <c r="C313" s="5">
        <v>2021</v>
      </c>
      <c r="D313" s="5" t="s">
        <v>4879</v>
      </c>
      <c r="E313" s="5" t="s">
        <v>4880</v>
      </c>
      <c r="F313" s="5">
        <v>4</v>
      </c>
      <c r="G313" s="5" t="s">
        <v>1710</v>
      </c>
      <c r="H313" s="5" t="s">
        <v>74</v>
      </c>
      <c r="I313" s="5" t="s">
        <v>4881</v>
      </c>
      <c r="J313" s="6" t="s">
        <v>3523</v>
      </c>
      <c r="K313" s="4" t="s">
        <v>78</v>
      </c>
      <c r="M313" s="4" t="s">
        <v>78</v>
      </c>
      <c r="N313" s="4"/>
      <c r="O313" s="4"/>
      <c r="P313" s="4"/>
      <c r="Q313" s="4"/>
      <c r="R313" s="4"/>
      <c r="S313" s="4"/>
      <c r="T313" s="21"/>
      <c r="U313" s="21"/>
      <c r="V313" s="4"/>
      <c r="W313" s="4"/>
      <c r="X313" s="4"/>
      <c r="Y313" s="4"/>
      <c r="Z313" s="4"/>
      <c r="AA313" s="4"/>
      <c r="AB313" s="4"/>
      <c r="AC313" s="4"/>
      <c r="AD313" s="4"/>
      <c r="AE313" s="21"/>
    </row>
    <row r="314" spans="2:31" hidden="1">
      <c r="B314" s="5" t="s">
        <v>4882</v>
      </c>
      <c r="C314" s="5">
        <v>2021</v>
      </c>
      <c r="D314" s="5" t="s">
        <v>4883</v>
      </c>
      <c r="E314" s="5" t="s">
        <v>4884</v>
      </c>
      <c r="F314" s="5">
        <v>2</v>
      </c>
      <c r="G314" s="5" t="s">
        <v>3772</v>
      </c>
      <c r="H314" s="5" t="s">
        <v>74</v>
      </c>
      <c r="I314" s="5" t="s">
        <v>4885</v>
      </c>
      <c r="J314" s="6" t="s">
        <v>3523</v>
      </c>
      <c r="K314" s="4" t="s">
        <v>78</v>
      </c>
      <c r="M314" s="4" t="s">
        <v>78</v>
      </c>
      <c r="N314" s="4"/>
      <c r="O314" s="4"/>
      <c r="P314" s="4"/>
      <c r="Q314" s="4"/>
      <c r="R314" s="4"/>
      <c r="S314" s="4"/>
      <c r="T314" s="21"/>
      <c r="U314" s="21"/>
      <c r="V314" s="4"/>
      <c r="W314" s="4"/>
      <c r="X314" s="4"/>
      <c r="Y314" s="4"/>
      <c r="Z314" s="4"/>
      <c r="AA314" s="4"/>
      <c r="AB314" s="4"/>
      <c r="AC314" s="4"/>
      <c r="AD314" s="4"/>
      <c r="AE314" s="21"/>
    </row>
    <row r="315" spans="2:31" hidden="1">
      <c r="B315" s="5" t="s">
        <v>4886</v>
      </c>
      <c r="C315" s="5">
        <v>2021</v>
      </c>
      <c r="D315" s="5" t="s">
        <v>4887</v>
      </c>
      <c r="E315" s="5" t="s">
        <v>4888</v>
      </c>
      <c r="F315" s="5">
        <v>3</v>
      </c>
      <c r="G315" s="5" t="s">
        <v>4889</v>
      </c>
      <c r="H315" s="5" t="s">
        <v>74</v>
      </c>
      <c r="I315" s="5" t="s">
        <v>4890</v>
      </c>
      <c r="J315" s="6" t="s">
        <v>3523</v>
      </c>
      <c r="K315" s="4" t="s">
        <v>78</v>
      </c>
      <c r="M315" s="4" t="s">
        <v>78</v>
      </c>
      <c r="N315" s="4"/>
      <c r="O315" s="4"/>
      <c r="P315" s="4"/>
      <c r="Q315" s="4"/>
      <c r="R315" s="4"/>
      <c r="S315" s="4"/>
      <c r="T315" s="21"/>
      <c r="U315" s="21"/>
      <c r="V315" s="4"/>
      <c r="W315" s="4"/>
      <c r="X315" s="4"/>
      <c r="Y315" s="4"/>
      <c r="Z315" s="4"/>
      <c r="AA315" s="4"/>
      <c r="AB315" s="4"/>
      <c r="AC315" s="4"/>
      <c r="AD315" s="4"/>
      <c r="AE315" s="21"/>
    </row>
    <row r="316" spans="2:31" hidden="1">
      <c r="B316" s="5" t="s">
        <v>4891</v>
      </c>
      <c r="C316" s="5">
        <v>2021</v>
      </c>
      <c r="D316" s="5" t="s">
        <v>4892</v>
      </c>
      <c r="E316" s="5" t="s">
        <v>4893</v>
      </c>
      <c r="F316" s="5">
        <v>1</v>
      </c>
      <c r="G316" s="5" t="s">
        <v>4894</v>
      </c>
      <c r="H316" s="5" t="s">
        <v>74</v>
      </c>
      <c r="I316" s="5" t="s">
        <v>4895</v>
      </c>
      <c r="J316" s="6" t="s">
        <v>3523</v>
      </c>
      <c r="K316" s="4" t="s">
        <v>78</v>
      </c>
      <c r="M316" s="4" t="s">
        <v>78</v>
      </c>
      <c r="N316" s="4"/>
      <c r="O316" s="4"/>
      <c r="P316" s="4"/>
      <c r="Q316" s="4"/>
      <c r="R316" s="4"/>
      <c r="S316" s="4"/>
      <c r="T316" s="21"/>
      <c r="U316" s="21"/>
      <c r="V316" s="4"/>
      <c r="W316" s="4"/>
      <c r="X316" s="4"/>
      <c r="Y316" s="4"/>
      <c r="Z316" s="4"/>
      <c r="AA316" s="4"/>
      <c r="AB316" s="4"/>
      <c r="AC316" s="4"/>
      <c r="AD316" s="4"/>
      <c r="AE316" s="21"/>
    </row>
    <row r="317" spans="2:31" hidden="1">
      <c r="B317" s="5" t="s">
        <v>4896</v>
      </c>
      <c r="C317" s="5">
        <v>2021</v>
      </c>
      <c r="D317" s="5" t="s">
        <v>4897</v>
      </c>
      <c r="E317" s="5" t="s">
        <v>4898</v>
      </c>
      <c r="F317" s="5">
        <v>2</v>
      </c>
      <c r="G317" s="5" t="s">
        <v>2143</v>
      </c>
      <c r="H317" s="5" t="s">
        <v>74</v>
      </c>
      <c r="I317" s="5" t="s">
        <v>4899</v>
      </c>
      <c r="J317" s="6" t="s">
        <v>3523</v>
      </c>
      <c r="K317" s="4" t="s">
        <v>78</v>
      </c>
      <c r="M317" s="4" t="s">
        <v>78</v>
      </c>
      <c r="N317" s="4"/>
      <c r="O317" s="4"/>
      <c r="P317" s="4"/>
      <c r="Q317" s="4"/>
      <c r="R317" s="4"/>
      <c r="S317" s="4"/>
      <c r="T317" s="21"/>
      <c r="U317" s="21"/>
      <c r="V317" s="4"/>
      <c r="W317" s="4"/>
      <c r="X317" s="4"/>
      <c r="Y317" s="4"/>
      <c r="Z317" s="4"/>
      <c r="AA317" s="4"/>
      <c r="AB317" s="4"/>
      <c r="AC317" s="4"/>
      <c r="AD317" s="4"/>
      <c r="AE317" s="21"/>
    </row>
    <row r="318" spans="2:31" hidden="1">
      <c r="B318" s="5" t="s">
        <v>4900</v>
      </c>
      <c r="C318" s="5">
        <v>2021</v>
      </c>
      <c r="D318" s="5" t="s">
        <v>4901</v>
      </c>
      <c r="E318" s="5" t="s">
        <v>4902</v>
      </c>
      <c r="F318" s="5">
        <v>2</v>
      </c>
      <c r="G318" s="5" t="s">
        <v>4903</v>
      </c>
      <c r="H318" s="5" t="s">
        <v>74</v>
      </c>
      <c r="I318" s="5" t="s">
        <v>4904</v>
      </c>
      <c r="J318" s="6" t="s">
        <v>3523</v>
      </c>
      <c r="K318" s="4" t="s">
        <v>78</v>
      </c>
      <c r="M318" s="4" t="s">
        <v>78</v>
      </c>
      <c r="N318" s="4"/>
      <c r="O318" s="4"/>
      <c r="P318" s="4"/>
      <c r="Q318" s="4"/>
      <c r="R318" s="4"/>
      <c r="S318" s="4"/>
      <c r="T318" s="21"/>
      <c r="U318" s="21"/>
      <c r="V318" s="4"/>
      <c r="W318" s="4"/>
      <c r="X318" s="4"/>
      <c r="Y318" s="4"/>
      <c r="Z318" s="4"/>
      <c r="AA318" s="4"/>
      <c r="AB318" s="4"/>
      <c r="AC318" s="4"/>
      <c r="AD318" s="4"/>
      <c r="AE318" s="21"/>
    </row>
    <row r="319" spans="2:31" hidden="1">
      <c r="B319" s="5" t="s">
        <v>4905</v>
      </c>
      <c r="C319" s="5">
        <v>2021</v>
      </c>
      <c r="D319" s="5" t="s">
        <v>4906</v>
      </c>
      <c r="E319" s="5" t="s">
        <v>4907</v>
      </c>
      <c r="F319" s="5">
        <v>2</v>
      </c>
      <c r="G319" s="5" t="s">
        <v>4908</v>
      </c>
      <c r="H319" s="5" t="s">
        <v>74</v>
      </c>
      <c r="I319" s="5" t="s">
        <v>4909</v>
      </c>
      <c r="J319" s="6" t="s">
        <v>3523</v>
      </c>
      <c r="K319" s="4" t="s">
        <v>78</v>
      </c>
      <c r="M319" s="4" t="s">
        <v>78</v>
      </c>
      <c r="N319" s="4"/>
      <c r="O319" s="4"/>
      <c r="P319" s="4"/>
      <c r="Q319" s="4"/>
      <c r="R319" s="4"/>
      <c r="S319" s="4"/>
      <c r="T319" s="21"/>
      <c r="U319" s="21"/>
      <c r="V319" s="4"/>
      <c r="W319" s="4"/>
      <c r="X319" s="4"/>
      <c r="Y319" s="4"/>
      <c r="Z319" s="4"/>
      <c r="AA319" s="4"/>
      <c r="AB319" s="4"/>
      <c r="AC319" s="4"/>
      <c r="AD319" s="4"/>
      <c r="AE319" s="21"/>
    </row>
    <row r="320" spans="2:31" hidden="1">
      <c r="B320" s="5" t="s">
        <v>4910</v>
      </c>
      <c r="C320" s="5">
        <v>2021</v>
      </c>
      <c r="D320" s="5" t="s">
        <v>4911</v>
      </c>
      <c r="E320" s="5" t="s">
        <v>4912</v>
      </c>
      <c r="F320" s="5">
        <v>1</v>
      </c>
      <c r="G320" s="5" t="s">
        <v>92</v>
      </c>
      <c r="H320" s="5" t="s">
        <v>74</v>
      </c>
      <c r="I320" s="5" t="s">
        <v>4913</v>
      </c>
      <c r="J320" s="6" t="s">
        <v>3523</v>
      </c>
      <c r="K320" s="4" t="s">
        <v>78</v>
      </c>
      <c r="M320" s="4" t="s">
        <v>78</v>
      </c>
      <c r="N320" s="4"/>
      <c r="O320" s="4"/>
      <c r="P320" s="4"/>
      <c r="Q320" s="4"/>
      <c r="R320" s="4"/>
      <c r="S320" s="4"/>
      <c r="T320" s="21"/>
      <c r="U320" s="21"/>
      <c r="V320" s="4"/>
      <c r="W320" s="4"/>
      <c r="X320" s="4"/>
      <c r="Y320" s="4"/>
      <c r="Z320" s="4"/>
      <c r="AA320" s="4"/>
      <c r="AB320" s="4"/>
      <c r="AC320" s="4"/>
      <c r="AD320" s="4"/>
      <c r="AE320" s="21"/>
    </row>
    <row r="321" spans="1:32">
      <c r="A321" s="29">
        <v>22</v>
      </c>
      <c r="B321" s="5" t="s">
        <v>4914</v>
      </c>
      <c r="C321" s="5">
        <v>2021</v>
      </c>
      <c r="D321" s="5" t="s">
        <v>4915</v>
      </c>
      <c r="E321" s="5" t="s">
        <v>4916</v>
      </c>
      <c r="F321" s="5">
        <v>9</v>
      </c>
      <c r="G321" s="5" t="s">
        <v>859</v>
      </c>
      <c r="H321" s="5" t="s">
        <v>74</v>
      </c>
      <c r="I321" s="5" t="s">
        <v>4917</v>
      </c>
      <c r="J321" s="6" t="s">
        <v>3523</v>
      </c>
      <c r="K321" s="4" t="s">
        <v>77</v>
      </c>
      <c r="L321" s="4" t="s">
        <v>77</v>
      </c>
      <c r="M321" s="4" t="s">
        <v>78</v>
      </c>
      <c r="N321" s="4" t="s">
        <v>79</v>
      </c>
      <c r="O321" s="4" t="s">
        <v>156</v>
      </c>
      <c r="P321" s="4" t="s">
        <v>157</v>
      </c>
      <c r="Q321" s="4" t="s">
        <v>4918</v>
      </c>
      <c r="R321" s="4"/>
      <c r="S321" s="4" t="s">
        <v>4918</v>
      </c>
      <c r="T321" s="21"/>
      <c r="U321" s="21"/>
      <c r="V321" s="4" t="s">
        <v>86</v>
      </c>
      <c r="W321" s="4" t="s">
        <v>86</v>
      </c>
      <c r="X321" s="4" t="s">
        <v>86</v>
      </c>
      <c r="Y321" s="4" t="s">
        <v>86</v>
      </c>
      <c r="Z321" s="4" t="s">
        <v>86</v>
      </c>
      <c r="AA321" s="4" t="s">
        <v>86</v>
      </c>
      <c r="AB321" s="4" t="s">
        <v>86</v>
      </c>
      <c r="AC321" s="4" t="s">
        <v>86</v>
      </c>
      <c r="AD321" s="4" t="s">
        <v>86</v>
      </c>
      <c r="AE321" s="4" t="s">
        <v>86</v>
      </c>
    </row>
    <row r="322" spans="1:32" hidden="1">
      <c r="B322" s="5" t="s">
        <v>217</v>
      </c>
      <c r="C322" s="5">
        <v>2021</v>
      </c>
      <c r="D322" s="5" t="s">
        <v>218</v>
      </c>
      <c r="E322" s="5" t="s">
        <v>219</v>
      </c>
      <c r="F322" s="5">
        <v>2</v>
      </c>
      <c r="G322" s="5" t="s">
        <v>220</v>
      </c>
      <c r="H322" s="5" t="s">
        <v>74</v>
      </c>
      <c r="I322" s="5" t="s">
        <v>221</v>
      </c>
      <c r="J322" s="6" t="s">
        <v>3523</v>
      </c>
      <c r="K322" s="4" t="s">
        <v>78</v>
      </c>
      <c r="M322" s="4" t="s">
        <v>78</v>
      </c>
      <c r="N322" s="4"/>
      <c r="O322" s="4"/>
      <c r="P322" s="4"/>
      <c r="Q322" s="4"/>
      <c r="R322" s="4"/>
      <c r="S322" s="4"/>
      <c r="T322" s="21"/>
      <c r="U322" s="21"/>
      <c r="V322" s="4"/>
      <c r="W322" s="4"/>
      <c r="X322" s="4"/>
      <c r="Y322" s="4"/>
      <c r="Z322" s="4"/>
      <c r="AA322" s="4"/>
      <c r="AB322" s="4"/>
      <c r="AC322" s="4"/>
      <c r="AD322" s="4"/>
      <c r="AE322" s="21"/>
    </row>
    <row r="323" spans="1:32">
      <c r="A323" s="29">
        <v>23</v>
      </c>
      <c r="B323" s="5" t="s">
        <v>4919</v>
      </c>
      <c r="C323" s="5">
        <v>2021</v>
      </c>
      <c r="D323" s="5" t="s">
        <v>4920</v>
      </c>
      <c r="E323" s="5" t="s">
        <v>4921</v>
      </c>
      <c r="F323" s="5">
        <v>11</v>
      </c>
      <c r="G323" s="5" t="s">
        <v>3673</v>
      </c>
      <c r="H323" s="5" t="s">
        <v>74</v>
      </c>
      <c r="I323" s="5" t="s">
        <v>4922</v>
      </c>
      <c r="J323" s="6" t="s">
        <v>3523</v>
      </c>
      <c r="K323" s="4" t="s">
        <v>77</v>
      </c>
      <c r="L323" s="4" t="s">
        <v>77</v>
      </c>
      <c r="M323" s="4" t="s">
        <v>78</v>
      </c>
      <c r="N323" s="4" t="s">
        <v>79</v>
      </c>
      <c r="O323" s="4" t="s">
        <v>455</v>
      </c>
      <c r="P323" s="4" t="s">
        <v>119</v>
      </c>
      <c r="Q323" s="4"/>
      <c r="R323" s="4"/>
      <c r="S323" s="4"/>
      <c r="T323" s="21" t="s">
        <v>4923</v>
      </c>
      <c r="U323" s="21"/>
      <c r="V323" s="4" t="s">
        <v>86</v>
      </c>
      <c r="W323" s="4" t="s">
        <v>86</v>
      </c>
      <c r="X323" s="4" t="s">
        <v>86</v>
      </c>
      <c r="Y323" s="4" t="s">
        <v>86</v>
      </c>
      <c r="Z323" s="4" t="s">
        <v>86</v>
      </c>
      <c r="AA323" s="4" t="s">
        <v>86</v>
      </c>
      <c r="AB323" s="4" t="s">
        <v>86</v>
      </c>
      <c r="AC323" s="4" t="s">
        <v>87</v>
      </c>
      <c r="AD323" s="4" t="s">
        <v>86</v>
      </c>
      <c r="AE323" s="4" t="s">
        <v>86</v>
      </c>
      <c r="AF323" s="4" t="s">
        <v>4924</v>
      </c>
    </row>
    <row r="324" spans="1:32" hidden="1">
      <c r="B324" s="5" t="s">
        <v>4925</v>
      </c>
      <c r="C324" s="5">
        <v>2021</v>
      </c>
      <c r="D324" s="5" t="s">
        <v>4926</v>
      </c>
      <c r="E324" s="5" t="s">
        <v>4927</v>
      </c>
      <c r="F324" s="5">
        <v>3</v>
      </c>
      <c r="G324" s="5" t="s">
        <v>2200</v>
      </c>
      <c r="H324" s="5" t="s">
        <v>74</v>
      </c>
      <c r="I324" s="5" t="s">
        <v>4928</v>
      </c>
      <c r="J324" s="6" t="s">
        <v>3523</v>
      </c>
      <c r="K324" s="4" t="s">
        <v>77</v>
      </c>
      <c r="L324" s="4" t="s">
        <v>78</v>
      </c>
      <c r="M324" s="4" t="s">
        <v>78</v>
      </c>
      <c r="N324" s="4"/>
      <c r="O324" s="4"/>
      <c r="P324" s="4"/>
      <c r="Q324" s="4"/>
      <c r="R324" s="4"/>
      <c r="S324" s="4"/>
      <c r="T324" s="21"/>
      <c r="U324" s="21"/>
      <c r="V324" s="4"/>
      <c r="W324" s="4"/>
      <c r="X324" s="4"/>
      <c r="Y324" s="4"/>
      <c r="Z324" s="4"/>
      <c r="AA324" s="4"/>
      <c r="AB324" s="4"/>
      <c r="AC324" s="4"/>
      <c r="AD324" s="4"/>
      <c r="AE324" s="21"/>
    </row>
    <row r="325" spans="1:32" hidden="1">
      <c r="B325" s="5" t="s">
        <v>4929</v>
      </c>
      <c r="C325" s="5">
        <v>2021</v>
      </c>
      <c r="D325" s="5" t="s">
        <v>4930</v>
      </c>
      <c r="E325" s="5" t="s">
        <v>4931</v>
      </c>
      <c r="F325" s="5">
        <v>6</v>
      </c>
      <c r="G325" s="5" t="s">
        <v>4932</v>
      </c>
      <c r="H325" s="5" t="s">
        <v>74</v>
      </c>
      <c r="I325" s="5" t="s">
        <v>4933</v>
      </c>
      <c r="J325" s="6" t="s">
        <v>3523</v>
      </c>
      <c r="K325" s="4" t="s">
        <v>78</v>
      </c>
      <c r="M325" s="4" t="s">
        <v>78</v>
      </c>
      <c r="N325" s="4"/>
      <c r="O325" s="4"/>
      <c r="P325" s="4"/>
      <c r="Q325" s="4"/>
      <c r="R325" s="4"/>
      <c r="S325" s="4"/>
      <c r="T325" s="21"/>
      <c r="U325" s="21"/>
      <c r="V325" s="4"/>
      <c r="W325" s="4"/>
      <c r="X325" s="4"/>
      <c r="Y325" s="4"/>
      <c r="Z325" s="4"/>
      <c r="AA325" s="4"/>
      <c r="AB325" s="4"/>
      <c r="AC325" s="4"/>
      <c r="AD325" s="4"/>
      <c r="AE325" s="21"/>
    </row>
    <row r="326" spans="1:32" hidden="1">
      <c r="B326" s="5" t="s">
        <v>4934</v>
      </c>
      <c r="C326" s="5">
        <v>2021</v>
      </c>
      <c r="D326" s="5" t="s">
        <v>4935</v>
      </c>
      <c r="E326" s="5" t="s">
        <v>4936</v>
      </c>
      <c r="F326" s="5">
        <v>0</v>
      </c>
      <c r="G326" s="5" t="s">
        <v>92</v>
      </c>
      <c r="H326" s="5" t="s">
        <v>74</v>
      </c>
      <c r="I326" s="5" t="s">
        <v>4937</v>
      </c>
      <c r="J326" s="6" t="s">
        <v>3523</v>
      </c>
      <c r="K326" s="4" t="s">
        <v>78</v>
      </c>
      <c r="M326" s="4" t="s">
        <v>78</v>
      </c>
      <c r="N326" s="4"/>
      <c r="O326" s="4"/>
      <c r="P326" s="4"/>
      <c r="Q326" s="4"/>
      <c r="R326" s="4"/>
      <c r="S326" s="4"/>
      <c r="T326" s="21"/>
      <c r="U326" s="21"/>
      <c r="V326" s="4"/>
      <c r="W326" s="4"/>
      <c r="X326" s="4"/>
      <c r="Y326" s="4"/>
      <c r="Z326" s="4"/>
      <c r="AA326" s="4"/>
      <c r="AB326" s="4"/>
      <c r="AC326" s="4"/>
      <c r="AD326" s="4"/>
      <c r="AE326" s="21"/>
    </row>
    <row r="327" spans="1:32" hidden="1">
      <c r="B327" s="5" t="s">
        <v>4938</v>
      </c>
      <c r="C327" s="5">
        <v>2021</v>
      </c>
      <c r="D327" s="5" t="s">
        <v>4939</v>
      </c>
      <c r="E327" s="5" t="s">
        <v>4940</v>
      </c>
      <c r="F327" s="5">
        <v>1</v>
      </c>
      <c r="G327" s="5" t="s">
        <v>3578</v>
      </c>
      <c r="H327" s="5" t="s">
        <v>74</v>
      </c>
      <c r="I327" s="5" t="s">
        <v>4941</v>
      </c>
      <c r="J327" s="6" t="s">
        <v>3523</v>
      </c>
      <c r="K327" s="4" t="s">
        <v>78</v>
      </c>
      <c r="M327" s="4" t="s">
        <v>78</v>
      </c>
      <c r="N327" s="4"/>
      <c r="O327" s="4"/>
      <c r="P327" s="4"/>
      <c r="Q327" s="4"/>
      <c r="R327" s="4"/>
      <c r="S327" s="4"/>
      <c r="T327" s="21"/>
      <c r="U327" s="21"/>
      <c r="V327" s="4"/>
      <c r="W327" s="4"/>
      <c r="X327" s="4"/>
      <c r="Y327" s="4"/>
      <c r="Z327" s="4"/>
      <c r="AA327" s="4"/>
      <c r="AB327" s="4"/>
      <c r="AC327" s="4"/>
      <c r="AD327" s="4"/>
      <c r="AE327" s="21"/>
    </row>
    <row r="328" spans="1:32" hidden="1">
      <c r="B328" s="5" t="s">
        <v>4942</v>
      </c>
      <c r="C328" s="5">
        <v>2021</v>
      </c>
      <c r="D328" s="5" t="s">
        <v>4943</v>
      </c>
      <c r="E328" s="5" t="s">
        <v>4944</v>
      </c>
      <c r="F328" s="5">
        <v>0</v>
      </c>
      <c r="G328" s="5" t="s">
        <v>277</v>
      </c>
      <c r="H328" s="5" t="s">
        <v>74</v>
      </c>
      <c r="I328" s="5" t="s">
        <v>4945</v>
      </c>
      <c r="J328" s="6" t="s">
        <v>3523</v>
      </c>
      <c r="K328" s="4" t="s">
        <v>77</v>
      </c>
      <c r="L328" s="4" t="s">
        <v>78</v>
      </c>
      <c r="M328" s="4" t="s">
        <v>78</v>
      </c>
      <c r="N328" s="4"/>
      <c r="O328" s="4"/>
      <c r="P328" s="4"/>
      <c r="Q328" s="4"/>
      <c r="R328" s="4"/>
      <c r="S328" s="4"/>
      <c r="T328" s="21"/>
      <c r="U328" s="21"/>
      <c r="V328" s="4"/>
      <c r="W328" s="4"/>
      <c r="X328" s="4"/>
      <c r="Y328" s="4"/>
      <c r="Z328" s="4"/>
      <c r="AA328" s="4"/>
      <c r="AB328" s="4"/>
      <c r="AC328" s="4"/>
      <c r="AD328" s="4"/>
      <c r="AE328" s="21"/>
    </row>
    <row r="329" spans="1:32" hidden="1">
      <c r="B329" s="5" t="s">
        <v>4946</v>
      </c>
      <c r="C329" s="5">
        <v>2021</v>
      </c>
      <c r="D329" s="5" t="s">
        <v>4947</v>
      </c>
      <c r="E329" s="5" t="s">
        <v>4948</v>
      </c>
      <c r="F329" s="5">
        <v>5</v>
      </c>
      <c r="G329" s="5" t="s">
        <v>3578</v>
      </c>
      <c r="H329" s="5" t="s">
        <v>74</v>
      </c>
      <c r="I329" s="5" t="s">
        <v>4949</v>
      </c>
      <c r="J329" s="6" t="s">
        <v>3523</v>
      </c>
      <c r="K329" s="4" t="s">
        <v>78</v>
      </c>
      <c r="M329" s="4" t="s">
        <v>78</v>
      </c>
      <c r="N329" s="4"/>
      <c r="O329" s="4"/>
      <c r="P329" s="4"/>
      <c r="Q329" s="4"/>
      <c r="R329" s="4"/>
      <c r="S329" s="4"/>
      <c r="T329" s="21"/>
      <c r="U329" s="21"/>
      <c r="V329" s="4"/>
      <c r="W329" s="4"/>
      <c r="X329" s="4"/>
      <c r="Y329" s="4"/>
      <c r="Z329" s="4"/>
      <c r="AA329" s="4"/>
      <c r="AB329" s="4"/>
      <c r="AC329" s="4"/>
      <c r="AD329" s="4"/>
      <c r="AE329" s="21"/>
    </row>
    <row r="330" spans="1:32" hidden="1">
      <c r="B330" s="5" t="s">
        <v>4950</v>
      </c>
      <c r="C330" s="5">
        <v>2021</v>
      </c>
      <c r="D330" s="5" t="s">
        <v>4951</v>
      </c>
      <c r="E330" s="5" t="s">
        <v>4952</v>
      </c>
      <c r="F330" s="5">
        <v>8</v>
      </c>
      <c r="G330" s="5" t="s">
        <v>3578</v>
      </c>
      <c r="H330" s="5" t="s">
        <v>74</v>
      </c>
      <c r="I330" s="5" t="s">
        <v>4953</v>
      </c>
      <c r="J330" s="6" t="s">
        <v>3523</v>
      </c>
      <c r="K330" s="4" t="s">
        <v>78</v>
      </c>
      <c r="M330" s="4" t="s">
        <v>78</v>
      </c>
      <c r="N330" s="4"/>
      <c r="O330" s="4"/>
      <c r="P330" s="4"/>
      <c r="Q330" s="4"/>
      <c r="R330" s="4"/>
      <c r="S330" s="4"/>
      <c r="T330" s="21"/>
      <c r="U330" s="21"/>
      <c r="V330" s="4"/>
      <c r="W330" s="4"/>
      <c r="X330" s="4"/>
      <c r="Y330" s="4"/>
      <c r="Z330" s="4"/>
      <c r="AA330" s="4"/>
      <c r="AB330" s="4"/>
      <c r="AC330" s="4"/>
      <c r="AD330" s="4"/>
      <c r="AE330" s="21"/>
    </row>
    <row r="331" spans="1:32" hidden="1">
      <c r="B331" s="5" t="s">
        <v>4954</v>
      </c>
      <c r="C331" s="5">
        <v>2021</v>
      </c>
      <c r="D331" s="5" t="s">
        <v>4955</v>
      </c>
      <c r="E331" s="5" t="s">
        <v>4956</v>
      </c>
      <c r="F331" s="5">
        <v>15</v>
      </c>
      <c r="G331" s="5" t="s">
        <v>140</v>
      </c>
      <c r="H331" s="5" t="s">
        <v>74</v>
      </c>
      <c r="I331" s="5" t="s">
        <v>4957</v>
      </c>
      <c r="J331" s="6" t="s">
        <v>3523</v>
      </c>
      <c r="K331" s="4" t="s">
        <v>78</v>
      </c>
      <c r="M331" s="4" t="s">
        <v>78</v>
      </c>
      <c r="N331" s="4"/>
      <c r="O331" s="4"/>
      <c r="P331" s="4"/>
      <c r="Q331" s="4"/>
      <c r="R331" s="4"/>
      <c r="S331" s="4"/>
      <c r="T331" s="21"/>
      <c r="U331" s="21"/>
      <c r="V331" s="4"/>
      <c r="W331" s="4"/>
      <c r="X331" s="4"/>
      <c r="Y331" s="4"/>
      <c r="Z331" s="4"/>
      <c r="AA331" s="4"/>
      <c r="AB331" s="4"/>
      <c r="AC331" s="4"/>
      <c r="AD331" s="4"/>
      <c r="AE331" s="21"/>
    </row>
    <row r="332" spans="1:32" hidden="1">
      <c r="B332" s="5" t="s">
        <v>4958</v>
      </c>
      <c r="C332" s="5">
        <v>2021</v>
      </c>
      <c r="D332" s="5" t="s">
        <v>4959</v>
      </c>
      <c r="E332" s="5" t="s">
        <v>4960</v>
      </c>
      <c r="F332" s="5">
        <v>2</v>
      </c>
      <c r="G332" s="5" t="s">
        <v>246</v>
      </c>
      <c r="H332" s="5" t="s">
        <v>74</v>
      </c>
      <c r="I332" s="5" t="s">
        <v>4961</v>
      </c>
      <c r="J332" s="6" t="s">
        <v>3523</v>
      </c>
      <c r="K332" s="4" t="s">
        <v>78</v>
      </c>
      <c r="M332" s="4" t="s">
        <v>78</v>
      </c>
      <c r="N332" s="4"/>
      <c r="O332" s="4"/>
      <c r="P332" s="4"/>
      <c r="Q332" s="4"/>
      <c r="R332" s="4"/>
      <c r="S332" s="4"/>
      <c r="T332" s="21"/>
      <c r="U332" s="21"/>
      <c r="V332" s="4"/>
      <c r="W332" s="4"/>
      <c r="X332" s="4"/>
      <c r="Y332" s="4"/>
      <c r="Z332" s="4"/>
      <c r="AA332" s="4"/>
      <c r="AB332" s="4"/>
      <c r="AC332" s="4"/>
      <c r="AD332" s="4"/>
      <c r="AE332" s="21"/>
    </row>
    <row r="333" spans="1:32" hidden="1">
      <c r="B333" s="5" t="s">
        <v>4962</v>
      </c>
      <c r="C333" s="5">
        <v>2021</v>
      </c>
      <c r="D333" s="5" t="s">
        <v>4963</v>
      </c>
      <c r="E333" s="5" t="s">
        <v>4964</v>
      </c>
      <c r="F333" s="5">
        <v>0</v>
      </c>
      <c r="G333" s="5" t="s">
        <v>4965</v>
      </c>
      <c r="H333" s="5" t="s">
        <v>74</v>
      </c>
      <c r="I333" s="5" t="s">
        <v>4966</v>
      </c>
      <c r="J333" s="6" t="s">
        <v>3523</v>
      </c>
      <c r="K333" s="4" t="s">
        <v>78</v>
      </c>
      <c r="M333" s="4" t="s">
        <v>78</v>
      </c>
      <c r="N333" s="4"/>
      <c r="O333" s="4"/>
      <c r="P333" s="4"/>
      <c r="Q333" s="4"/>
      <c r="R333" s="4"/>
      <c r="S333" s="4"/>
      <c r="T333" s="21"/>
      <c r="U333" s="21"/>
      <c r="V333" s="4"/>
      <c r="W333" s="4"/>
      <c r="X333" s="4"/>
      <c r="Y333" s="4"/>
      <c r="Z333" s="4"/>
      <c r="AA333" s="4"/>
      <c r="AB333" s="4"/>
      <c r="AC333" s="4"/>
      <c r="AD333" s="4"/>
      <c r="AE333" s="21"/>
    </row>
    <row r="334" spans="1:32" hidden="1">
      <c r="B334" s="5" t="s">
        <v>4967</v>
      </c>
      <c r="C334" s="5">
        <v>2021</v>
      </c>
      <c r="D334" s="5" t="s">
        <v>4968</v>
      </c>
      <c r="E334" s="5" t="s">
        <v>4969</v>
      </c>
      <c r="F334" s="5">
        <v>1</v>
      </c>
      <c r="G334" s="5" t="s">
        <v>4970</v>
      </c>
      <c r="H334" s="5" t="s">
        <v>74</v>
      </c>
      <c r="I334" s="5" t="s">
        <v>4971</v>
      </c>
      <c r="J334" s="6" t="s">
        <v>3523</v>
      </c>
      <c r="K334" s="4" t="s">
        <v>78</v>
      </c>
      <c r="M334" s="4" t="s">
        <v>78</v>
      </c>
      <c r="N334" s="4"/>
      <c r="O334" s="4"/>
      <c r="P334" s="4"/>
      <c r="Q334" s="4"/>
      <c r="R334" s="4"/>
      <c r="S334" s="4"/>
      <c r="T334" s="21"/>
      <c r="U334" s="21"/>
      <c r="V334" s="4"/>
      <c r="W334" s="4"/>
      <c r="X334" s="4"/>
      <c r="Y334" s="4"/>
      <c r="Z334" s="4"/>
      <c r="AA334" s="4"/>
      <c r="AB334" s="4"/>
      <c r="AC334" s="4"/>
      <c r="AD334" s="4"/>
      <c r="AE334" s="21"/>
    </row>
    <row r="335" spans="1:32" hidden="1">
      <c r="B335" s="5" t="s">
        <v>4972</v>
      </c>
      <c r="C335" s="5">
        <v>2020</v>
      </c>
      <c r="D335" s="5" t="s">
        <v>4973</v>
      </c>
      <c r="E335" s="5" t="s">
        <v>4974</v>
      </c>
      <c r="F335" s="5">
        <v>1</v>
      </c>
      <c r="G335" s="5" t="s">
        <v>1700</v>
      </c>
      <c r="H335" s="5" t="s">
        <v>74</v>
      </c>
      <c r="I335" s="5" t="s">
        <v>4975</v>
      </c>
      <c r="J335" s="6" t="s">
        <v>3523</v>
      </c>
      <c r="K335" s="4" t="s">
        <v>78</v>
      </c>
      <c r="M335" s="4" t="s">
        <v>78</v>
      </c>
      <c r="N335" s="4"/>
      <c r="O335" s="4"/>
      <c r="P335" s="4"/>
      <c r="Q335" s="4"/>
      <c r="R335" s="4"/>
      <c r="S335" s="4"/>
      <c r="T335" s="21"/>
      <c r="U335" s="21"/>
      <c r="V335" s="4"/>
      <c r="W335" s="4"/>
      <c r="X335" s="4"/>
      <c r="Y335" s="4"/>
      <c r="Z335" s="4"/>
      <c r="AA335" s="4"/>
      <c r="AB335" s="4"/>
      <c r="AC335" s="4"/>
      <c r="AD335" s="4"/>
      <c r="AE335" s="21"/>
    </row>
    <row r="336" spans="1:32" hidden="1">
      <c r="B336" s="5" t="s">
        <v>4976</v>
      </c>
      <c r="C336" s="5">
        <v>2020</v>
      </c>
      <c r="D336" s="5" t="s">
        <v>4977</v>
      </c>
      <c r="E336" s="5" t="s">
        <v>4978</v>
      </c>
      <c r="F336" s="5">
        <v>2</v>
      </c>
      <c r="G336" s="5" t="s">
        <v>4979</v>
      </c>
      <c r="H336" s="5" t="s">
        <v>74</v>
      </c>
      <c r="I336" s="5" t="s">
        <v>4980</v>
      </c>
      <c r="J336" s="6" t="s">
        <v>3523</v>
      </c>
      <c r="K336" s="4" t="s">
        <v>78</v>
      </c>
      <c r="M336" s="4" t="s">
        <v>78</v>
      </c>
      <c r="N336" s="4"/>
      <c r="O336" s="4"/>
      <c r="P336" s="4"/>
      <c r="Q336" s="4"/>
      <c r="R336" s="4"/>
      <c r="S336" s="4"/>
      <c r="T336" s="21"/>
      <c r="U336" s="21"/>
      <c r="V336" s="4"/>
      <c r="W336" s="4"/>
      <c r="X336" s="4"/>
      <c r="Y336" s="4"/>
      <c r="Z336" s="4"/>
      <c r="AA336" s="4"/>
      <c r="AB336" s="4"/>
      <c r="AC336" s="4"/>
      <c r="AD336" s="4"/>
      <c r="AE336" s="21"/>
    </row>
    <row r="337" spans="2:31" hidden="1">
      <c r="B337" s="5" t="s">
        <v>4981</v>
      </c>
      <c r="C337" s="5">
        <v>2020</v>
      </c>
      <c r="D337" s="5" t="s">
        <v>4982</v>
      </c>
      <c r="E337" s="5" t="s">
        <v>4983</v>
      </c>
      <c r="F337" s="5">
        <v>26</v>
      </c>
      <c r="G337" s="5" t="s">
        <v>92</v>
      </c>
      <c r="H337" s="5" t="s">
        <v>74</v>
      </c>
      <c r="I337" s="5" t="s">
        <v>4984</v>
      </c>
      <c r="J337" s="6" t="s">
        <v>3523</v>
      </c>
      <c r="K337" s="4" t="s">
        <v>78</v>
      </c>
      <c r="M337" s="4" t="s">
        <v>78</v>
      </c>
      <c r="N337" s="4"/>
      <c r="O337" s="4"/>
      <c r="P337" s="4"/>
      <c r="Q337" s="4"/>
      <c r="R337" s="4"/>
      <c r="S337" s="4"/>
      <c r="T337" s="21"/>
      <c r="U337" s="21"/>
      <c r="V337" s="4"/>
      <c r="W337" s="4"/>
      <c r="X337" s="4"/>
      <c r="Y337" s="4"/>
      <c r="Z337" s="4"/>
      <c r="AA337" s="4"/>
      <c r="AB337" s="4"/>
      <c r="AC337" s="4"/>
      <c r="AD337" s="4"/>
      <c r="AE337" s="21"/>
    </row>
    <row r="338" spans="2:31" hidden="1">
      <c r="B338" s="5" t="s">
        <v>4985</v>
      </c>
      <c r="C338" s="5">
        <v>2020</v>
      </c>
      <c r="D338" s="5" t="s">
        <v>4986</v>
      </c>
      <c r="E338" s="5" t="s">
        <v>4987</v>
      </c>
      <c r="F338" s="5">
        <v>0</v>
      </c>
      <c r="G338" s="5" t="s">
        <v>1013</v>
      </c>
      <c r="H338" s="5" t="s">
        <v>74</v>
      </c>
      <c r="I338" s="5" t="s">
        <v>4988</v>
      </c>
      <c r="J338" s="6" t="s">
        <v>3523</v>
      </c>
      <c r="K338" s="4" t="s">
        <v>78</v>
      </c>
      <c r="M338" s="4" t="s">
        <v>78</v>
      </c>
      <c r="N338" s="4"/>
      <c r="O338" s="4"/>
      <c r="P338" s="4"/>
      <c r="Q338" s="4"/>
      <c r="R338" s="4"/>
      <c r="S338" s="4"/>
      <c r="T338" s="21"/>
      <c r="U338" s="21"/>
      <c r="V338" s="4"/>
      <c r="W338" s="4"/>
      <c r="X338" s="4"/>
      <c r="Y338" s="4"/>
      <c r="Z338" s="4"/>
      <c r="AA338" s="4"/>
      <c r="AB338" s="4"/>
      <c r="AC338" s="4"/>
      <c r="AD338" s="4"/>
      <c r="AE338" s="21"/>
    </row>
    <row r="339" spans="2:31" hidden="1">
      <c r="B339" s="5" t="s">
        <v>4989</v>
      </c>
      <c r="C339" s="5">
        <v>2020</v>
      </c>
      <c r="D339" s="5" t="s">
        <v>4990</v>
      </c>
      <c r="E339" s="5" t="s">
        <v>4991</v>
      </c>
      <c r="F339" s="5">
        <v>5</v>
      </c>
      <c r="G339" s="5" t="s">
        <v>4992</v>
      </c>
      <c r="H339" s="5" t="s">
        <v>74</v>
      </c>
      <c r="I339" s="5" t="s">
        <v>4993</v>
      </c>
      <c r="J339" s="6" t="s">
        <v>3523</v>
      </c>
      <c r="K339" s="4" t="s">
        <v>78</v>
      </c>
      <c r="M339" s="4" t="s">
        <v>78</v>
      </c>
      <c r="N339" s="4"/>
      <c r="O339" s="4"/>
      <c r="P339" s="4"/>
      <c r="Q339" s="4"/>
      <c r="R339" s="4"/>
      <c r="S339" s="4"/>
      <c r="T339" s="21"/>
      <c r="U339" s="21"/>
      <c r="V339" s="4"/>
      <c r="W339" s="4"/>
      <c r="X339" s="4"/>
      <c r="Y339" s="4"/>
      <c r="Z339" s="4"/>
      <c r="AA339" s="4"/>
      <c r="AB339" s="4"/>
      <c r="AC339" s="4"/>
      <c r="AD339" s="4"/>
      <c r="AE339" s="21"/>
    </row>
    <row r="340" spans="2:31" hidden="1">
      <c r="B340" s="5" t="s">
        <v>4994</v>
      </c>
      <c r="C340" s="5">
        <v>2020</v>
      </c>
      <c r="D340" s="5" t="s">
        <v>4995</v>
      </c>
      <c r="E340" s="5" t="s">
        <v>4996</v>
      </c>
      <c r="F340" s="5">
        <v>2</v>
      </c>
      <c r="G340" s="5" t="s">
        <v>3772</v>
      </c>
      <c r="H340" s="5" t="s">
        <v>74</v>
      </c>
      <c r="I340" s="5" t="s">
        <v>4997</v>
      </c>
      <c r="J340" s="6" t="s">
        <v>3523</v>
      </c>
      <c r="K340" s="4" t="s">
        <v>78</v>
      </c>
      <c r="M340" s="4" t="s">
        <v>78</v>
      </c>
      <c r="N340" s="4"/>
      <c r="O340" s="4"/>
      <c r="P340" s="4"/>
      <c r="Q340" s="4"/>
      <c r="R340" s="4"/>
      <c r="S340" s="4"/>
      <c r="T340" s="21"/>
      <c r="U340" s="21"/>
      <c r="V340" s="4"/>
      <c r="W340" s="4"/>
      <c r="X340" s="4"/>
      <c r="Y340" s="4"/>
      <c r="Z340" s="4"/>
      <c r="AA340" s="4"/>
      <c r="AB340" s="4"/>
      <c r="AC340" s="4"/>
      <c r="AD340" s="4"/>
      <c r="AE340" s="21"/>
    </row>
    <row r="341" spans="2:31" hidden="1">
      <c r="B341" s="5" t="s">
        <v>4998</v>
      </c>
      <c r="C341" s="5">
        <v>2020</v>
      </c>
      <c r="D341" s="5" t="s">
        <v>4999</v>
      </c>
      <c r="E341" s="5" t="s">
        <v>5000</v>
      </c>
      <c r="F341" s="5">
        <v>1</v>
      </c>
      <c r="G341" s="5" t="s">
        <v>3772</v>
      </c>
      <c r="H341" s="5" t="s">
        <v>74</v>
      </c>
      <c r="I341" s="5" t="s">
        <v>5001</v>
      </c>
      <c r="J341" s="6" t="s">
        <v>3523</v>
      </c>
      <c r="K341" s="4" t="s">
        <v>78</v>
      </c>
      <c r="M341" s="4" t="s">
        <v>78</v>
      </c>
      <c r="N341" s="4"/>
      <c r="O341" s="4"/>
      <c r="P341" s="4"/>
      <c r="Q341" s="4"/>
      <c r="R341" s="4"/>
      <c r="S341" s="4"/>
      <c r="T341" s="21"/>
      <c r="U341" s="21"/>
      <c r="V341" s="4"/>
      <c r="W341" s="4"/>
      <c r="X341" s="4"/>
      <c r="Y341" s="4"/>
      <c r="Z341" s="4"/>
      <c r="AA341" s="4"/>
      <c r="AB341" s="4"/>
      <c r="AC341" s="4"/>
      <c r="AD341" s="4"/>
      <c r="AE341" s="21"/>
    </row>
    <row r="342" spans="2:31" hidden="1">
      <c r="B342" s="5" t="s">
        <v>5002</v>
      </c>
      <c r="C342" s="5">
        <v>2020</v>
      </c>
      <c r="D342" s="5" t="s">
        <v>5003</v>
      </c>
      <c r="E342" s="5" t="s">
        <v>5004</v>
      </c>
      <c r="F342" s="5">
        <v>8</v>
      </c>
      <c r="G342" s="5" t="s">
        <v>92</v>
      </c>
      <c r="H342" s="5" t="s">
        <v>74</v>
      </c>
      <c r="I342" s="5" t="s">
        <v>5005</v>
      </c>
      <c r="J342" s="6" t="s">
        <v>3523</v>
      </c>
      <c r="K342" s="4" t="s">
        <v>78</v>
      </c>
      <c r="M342" s="4" t="s">
        <v>78</v>
      </c>
      <c r="N342" s="4"/>
      <c r="O342" s="4"/>
      <c r="P342" s="4"/>
      <c r="Q342" s="4"/>
      <c r="R342" s="4"/>
      <c r="S342" s="4"/>
      <c r="T342" s="21"/>
      <c r="U342" s="21"/>
      <c r="V342" s="4"/>
      <c r="W342" s="4"/>
      <c r="X342" s="4"/>
      <c r="Y342" s="4"/>
      <c r="Z342" s="4"/>
      <c r="AA342" s="4"/>
      <c r="AB342" s="4"/>
      <c r="AC342" s="4"/>
      <c r="AD342" s="4"/>
      <c r="AE342" s="21"/>
    </row>
    <row r="343" spans="2:31" hidden="1">
      <c r="B343" s="5" t="s">
        <v>5006</v>
      </c>
      <c r="C343" s="5">
        <v>2020</v>
      </c>
      <c r="D343" s="5" t="s">
        <v>5007</v>
      </c>
      <c r="E343" s="5" t="s">
        <v>5008</v>
      </c>
      <c r="F343" s="5">
        <v>0</v>
      </c>
      <c r="G343" s="5" t="s">
        <v>4836</v>
      </c>
      <c r="H343" s="5" t="s">
        <v>74</v>
      </c>
      <c r="I343" s="5" t="s">
        <v>5009</v>
      </c>
      <c r="J343" s="6" t="s">
        <v>3523</v>
      </c>
      <c r="K343" s="4" t="s">
        <v>78</v>
      </c>
      <c r="M343" s="4" t="s">
        <v>78</v>
      </c>
      <c r="N343" s="4"/>
      <c r="O343" s="4"/>
      <c r="P343" s="4"/>
      <c r="Q343" s="4"/>
      <c r="R343" s="4"/>
      <c r="S343" s="4"/>
      <c r="T343" s="21"/>
      <c r="U343" s="21"/>
      <c r="V343" s="4"/>
      <c r="W343" s="4"/>
      <c r="X343" s="4"/>
      <c r="Y343" s="4"/>
      <c r="Z343" s="4"/>
      <c r="AA343" s="4"/>
      <c r="AB343" s="4"/>
      <c r="AC343" s="4"/>
      <c r="AD343" s="4"/>
      <c r="AE343" s="21"/>
    </row>
    <row r="344" spans="2:31" hidden="1">
      <c r="B344" s="5" t="s">
        <v>5010</v>
      </c>
      <c r="C344" s="5">
        <v>2020</v>
      </c>
      <c r="D344" s="5" t="s">
        <v>5011</v>
      </c>
      <c r="E344" s="5" t="s">
        <v>5012</v>
      </c>
      <c r="F344" s="5">
        <v>3</v>
      </c>
      <c r="G344" s="5" t="s">
        <v>859</v>
      </c>
      <c r="H344" s="5" t="s">
        <v>74</v>
      </c>
      <c r="I344" s="5" t="s">
        <v>5013</v>
      </c>
      <c r="J344" s="6" t="s">
        <v>3523</v>
      </c>
      <c r="K344" s="4" t="s">
        <v>78</v>
      </c>
      <c r="M344" s="4" t="s">
        <v>78</v>
      </c>
      <c r="N344" s="4"/>
      <c r="O344" s="4"/>
      <c r="P344" s="4"/>
      <c r="Q344" s="4"/>
      <c r="R344" s="4"/>
      <c r="S344" s="4"/>
      <c r="T344" s="21"/>
      <c r="U344" s="21"/>
      <c r="V344" s="4"/>
      <c r="W344" s="4"/>
      <c r="X344" s="4"/>
      <c r="Y344" s="4"/>
      <c r="Z344" s="4"/>
      <c r="AA344" s="4"/>
      <c r="AB344" s="4"/>
      <c r="AC344" s="4"/>
      <c r="AD344" s="4"/>
      <c r="AE344" s="21"/>
    </row>
    <row r="345" spans="2:31" hidden="1">
      <c r="B345" s="5" t="s">
        <v>5014</v>
      </c>
      <c r="C345" s="5">
        <v>2021</v>
      </c>
      <c r="D345" s="5" t="s">
        <v>5015</v>
      </c>
      <c r="E345" s="5" t="s">
        <v>5016</v>
      </c>
      <c r="F345" s="5">
        <v>5</v>
      </c>
      <c r="G345" s="5" t="s">
        <v>5017</v>
      </c>
      <c r="H345" s="5" t="s">
        <v>74</v>
      </c>
      <c r="I345" s="5" t="s">
        <v>5018</v>
      </c>
      <c r="J345" s="6" t="s">
        <v>3523</v>
      </c>
      <c r="K345" s="4" t="s">
        <v>78</v>
      </c>
      <c r="M345" s="4" t="s">
        <v>78</v>
      </c>
      <c r="N345" s="4"/>
      <c r="O345" s="4"/>
      <c r="P345" s="4"/>
      <c r="Q345" s="4"/>
      <c r="R345" s="4"/>
      <c r="S345" s="4"/>
      <c r="T345" s="21"/>
      <c r="U345" s="21"/>
      <c r="V345" s="4"/>
      <c r="W345" s="4"/>
      <c r="X345" s="4"/>
      <c r="Y345" s="4"/>
      <c r="Z345" s="4"/>
      <c r="AA345" s="4"/>
      <c r="AB345" s="4"/>
      <c r="AC345" s="4"/>
      <c r="AD345" s="4"/>
      <c r="AE345" s="21"/>
    </row>
    <row r="346" spans="2:31" hidden="1">
      <c r="B346" s="5" t="s">
        <v>5019</v>
      </c>
      <c r="C346" s="5">
        <v>2020</v>
      </c>
      <c r="D346" s="5" t="s">
        <v>5020</v>
      </c>
      <c r="E346" s="5" t="s">
        <v>5021</v>
      </c>
      <c r="F346" s="5">
        <v>3</v>
      </c>
      <c r="G346" s="5" t="s">
        <v>196</v>
      </c>
      <c r="H346" s="5" t="s">
        <v>74</v>
      </c>
      <c r="I346" s="5" t="s">
        <v>5022</v>
      </c>
      <c r="J346" s="6" t="s">
        <v>3523</v>
      </c>
      <c r="K346" s="4" t="s">
        <v>78</v>
      </c>
      <c r="M346" s="4" t="s">
        <v>78</v>
      </c>
      <c r="N346" s="4"/>
      <c r="O346" s="4"/>
      <c r="P346" s="4"/>
      <c r="Q346" s="4"/>
      <c r="R346" s="4"/>
      <c r="S346" s="4"/>
      <c r="T346" s="21"/>
      <c r="U346" s="21"/>
      <c r="V346" s="4"/>
      <c r="W346" s="4"/>
      <c r="X346" s="4"/>
      <c r="Y346" s="4"/>
      <c r="Z346" s="4"/>
      <c r="AA346" s="4"/>
      <c r="AB346" s="4"/>
      <c r="AC346" s="4"/>
      <c r="AD346" s="4"/>
      <c r="AE346" s="21"/>
    </row>
    <row r="347" spans="2:31" hidden="1">
      <c r="B347" s="5" t="s">
        <v>5023</v>
      </c>
      <c r="C347" s="5">
        <v>2020</v>
      </c>
      <c r="D347" s="5" t="s">
        <v>5024</v>
      </c>
      <c r="E347" s="5" t="s">
        <v>5025</v>
      </c>
      <c r="F347" s="5">
        <v>3</v>
      </c>
      <c r="G347" s="5" t="s">
        <v>5026</v>
      </c>
      <c r="H347" s="5" t="s">
        <v>74</v>
      </c>
      <c r="I347" s="5" t="s">
        <v>5027</v>
      </c>
      <c r="J347" s="6" t="s">
        <v>3523</v>
      </c>
      <c r="K347" s="4" t="s">
        <v>78</v>
      </c>
      <c r="M347" s="4" t="s">
        <v>78</v>
      </c>
      <c r="N347" s="4"/>
      <c r="O347" s="4"/>
      <c r="P347" s="4"/>
      <c r="Q347" s="4"/>
      <c r="R347" s="4"/>
      <c r="S347" s="4"/>
      <c r="T347" s="21"/>
      <c r="U347" s="21"/>
      <c r="V347" s="4"/>
      <c r="W347" s="4"/>
      <c r="X347" s="4"/>
      <c r="Y347" s="4"/>
      <c r="Z347" s="4"/>
      <c r="AA347" s="4"/>
      <c r="AB347" s="4"/>
      <c r="AC347" s="4"/>
      <c r="AD347" s="4"/>
      <c r="AE347" s="21"/>
    </row>
    <row r="348" spans="2:31" hidden="1">
      <c r="B348" s="5" t="s">
        <v>5028</v>
      </c>
      <c r="C348" s="5">
        <v>2020</v>
      </c>
      <c r="D348" s="5" t="s">
        <v>5029</v>
      </c>
      <c r="E348" s="5" t="s">
        <v>5030</v>
      </c>
      <c r="F348" s="5">
        <v>46</v>
      </c>
      <c r="G348" s="5" t="s">
        <v>869</v>
      </c>
      <c r="H348" s="5" t="s">
        <v>74</v>
      </c>
      <c r="I348" s="5" t="s">
        <v>5031</v>
      </c>
      <c r="J348" s="6" t="s">
        <v>3523</v>
      </c>
      <c r="K348" s="4" t="s">
        <v>78</v>
      </c>
      <c r="M348" s="4" t="s">
        <v>78</v>
      </c>
      <c r="N348" s="4"/>
      <c r="O348" s="4"/>
      <c r="P348" s="4"/>
      <c r="Q348" s="4"/>
      <c r="R348" s="4"/>
      <c r="S348" s="4"/>
      <c r="T348" s="21"/>
      <c r="U348" s="21"/>
      <c r="V348" s="4"/>
      <c r="W348" s="4"/>
      <c r="X348" s="4"/>
      <c r="Y348" s="4"/>
      <c r="Z348" s="4"/>
      <c r="AA348" s="4"/>
      <c r="AB348" s="4"/>
      <c r="AC348" s="4"/>
      <c r="AD348" s="4"/>
      <c r="AE348" s="21"/>
    </row>
    <row r="349" spans="2:31" hidden="1">
      <c r="B349" s="5" t="s">
        <v>5032</v>
      </c>
      <c r="C349" s="5">
        <v>2021</v>
      </c>
      <c r="D349" s="5" t="s">
        <v>5033</v>
      </c>
      <c r="E349" s="5" t="s">
        <v>5034</v>
      </c>
      <c r="F349" s="5">
        <v>2</v>
      </c>
      <c r="G349" s="5" t="s">
        <v>5035</v>
      </c>
      <c r="H349" s="5" t="s">
        <v>74</v>
      </c>
      <c r="I349" s="5" t="s">
        <v>5036</v>
      </c>
      <c r="J349" s="6" t="s">
        <v>3523</v>
      </c>
      <c r="K349" s="4" t="s">
        <v>78</v>
      </c>
      <c r="M349" s="4" t="s">
        <v>78</v>
      </c>
      <c r="N349" s="4"/>
      <c r="O349" s="4"/>
      <c r="P349" s="4"/>
      <c r="Q349" s="4"/>
      <c r="R349" s="4"/>
      <c r="S349" s="4"/>
      <c r="T349" s="21"/>
      <c r="U349" s="21"/>
      <c r="V349" s="4"/>
      <c r="W349" s="4"/>
      <c r="X349" s="4"/>
      <c r="Y349" s="4"/>
      <c r="Z349" s="4"/>
      <c r="AA349" s="4"/>
      <c r="AB349" s="4"/>
      <c r="AC349" s="4"/>
      <c r="AD349" s="4"/>
      <c r="AE349" s="21"/>
    </row>
    <row r="350" spans="2:31" hidden="1">
      <c r="B350" s="5" t="s">
        <v>5037</v>
      </c>
      <c r="C350" s="5">
        <v>2021</v>
      </c>
      <c r="D350" s="5" t="s">
        <v>5038</v>
      </c>
      <c r="E350" s="5" t="s">
        <v>5039</v>
      </c>
      <c r="F350" s="5">
        <v>4</v>
      </c>
      <c r="G350" s="5" t="s">
        <v>5040</v>
      </c>
      <c r="H350" s="5" t="s">
        <v>74</v>
      </c>
      <c r="I350" s="5" t="s">
        <v>5041</v>
      </c>
      <c r="J350" s="6" t="s">
        <v>3523</v>
      </c>
      <c r="K350" s="4" t="s">
        <v>78</v>
      </c>
      <c r="M350" s="4" t="s">
        <v>78</v>
      </c>
      <c r="N350" s="4"/>
      <c r="O350" s="4"/>
      <c r="P350" s="4"/>
      <c r="Q350" s="4"/>
      <c r="R350" s="4"/>
      <c r="S350" s="4"/>
      <c r="T350" s="21"/>
      <c r="U350" s="21"/>
      <c r="V350" s="4"/>
      <c r="W350" s="4"/>
      <c r="X350" s="4"/>
      <c r="Y350" s="4"/>
      <c r="Z350" s="4"/>
      <c r="AA350" s="4"/>
      <c r="AB350" s="4"/>
      <c r="AC350" s="4"/>
      <c r="AD350" s="4"/>
      <c r="AE350" s="21"/>
    </row>
    <row r="351" spans="2:31" hidden="1">
      <c r="B351" s="5" t="s">
        <v>5042</v>
      </c>
      <c r="C351" s="5">
        <v>2020</v>
      </c>
      <c r="D351" s="5" t="s">
        <v>5043</v>
      </c>
      <c r="E351" s="5" t="s">
        <v>5044</v>
      </c>
      <c r="F351" s="5">
        <v>6</v>
      </c>
      <c r="G351" s="5" t="s">
        <v>5045</v>
      </c>
      <c r="H351" s="5" t="s">
        <v>74</v>
      </c>
      <c r="I351" s="5" t="s">
        <v>5046</v>
      </c>
      <c r="J351" s="6" t="s">
        <v>3523</v>
      </c>
      <c r="K351" s="4" t="s">
        <v>78</v>
      </c>
      <c r="M351" s="4" t="s">
        <v>78</v>
      </c>
      <c r="N351" s="4"/>
      <c r="O351" s="4"/>
      <c r="P351" s="4"/>
      <c r="Q351" s="4"/>
      <c r="R351" s="4"/>
      <c r="S351" s="4"/>
      <c r="T351" s="21"/>
      <c r="U351" s="21"/>
      <c r="V351" s="4"/>
      <c r="W351" s="4"/>
      <c r="X351" s="4"/>
      <c r="Y351" s="4"/>
      <c r="Z351" s="4"/>
      <c r="AA351" s="4"/>
      <c r="AB351" s="4"/>
      <c r="AC351" s="4"/>
      <c r="AD351" s="4"/>
      <c r="AE351" s="21"/>
    </row>
    <row r="352" spans="2:31" hidden="1">
      <c r="B352" s="5" t="s">
        <v>5047</v>
      </c>
      <c r="C352" s="5">
        <v>2020</v>
      </c>
      <c r="D352" s="5" t="s">
        <v>5048</v>
      </c>
      <c r="E352" s="5" t="s">
        <v>5049</v>
      </c>
      <c r="F352" s="5">
        <v>5</v>
      </c>
      <c r="G352" s="5" t="s">
        <v>5050</v>
      </c>
      <c r="H352" s="5" t="s">
        <v>74</v>
      </c>
      <c r="I352" s="5" t="s">
        <v>5051</v>
      </c>
      <c r="J352" s="6" t="s">
        <v>3523</v>
      </c>
      <c r="K352" s="4" t="s">
        <v>78</v>
      </c>
      <c r="M352" s="4" t="s">
        <v>78</v>
      </c>
      <c r="N352" s="4"/>
      <c r="O352" s="4"/>
      <c r="P352" s="4"/>
      <c r="Q352" s="4"/>
      <c r="R352" s="4"/>
      <c r="S352" s="4"/>
      <c r="T352" s="21"/>
      <c r="U352" s="21"/>
      <c r="V352" s="4"/>
      <c r="W352" s="4"/>
      <c r="X352" s="4"/>
      <c r="Y352" s="4"/>
      <c r="Z352" s="4"/>
      <c r="AA352" s="4"/>
      <c r="AB352" s="4"/>
      <c r="AC352" s="4"/>
      <c r="AD352" s="4"/>
      <c r="AE352" s="21"/>
    </row>
    <row r="353" spans="2:31" hidden="1">
      <c r="B353" s="5" t="s">
        <v>5052</v>
      </c>
      <c r="C353" s="5">
        <v>2020</v>
      </c>
      <c r="D353" s="5" t="s">
        <v>5053</v>
      </c>
      <c r="E353" s="5" t="s">
        <v>5054</v>
      </c>
      <c r="F353" s="5">
        <v>7</v>
      </c>
      <c r="G353" s="5" t="s">
        <v>3649</v>
      </c>
      <c r="H353" s="5" t="s">
        <v>74</v>
      </c>
      <c r="I353" s="5" t="s">
        <v>757</v>
      </c>
      <c r="J353" s="6" t="s">
        <v>3523</v>
      </c>
      <c r="K353" s="4" t="s">
        <v>77</v>
      </c>
      <c r="L353" s="4" t="s">
        <v>78</v>
      </c>
      <c r="M353" s="4" t="s">
        <v>78</v>
      </c>
      <c r="N353" s="4"/>
      <c r="O353" s="4"/>
      <c r="P353" s="4"/>
      <c r="Q353" s="4"/>
      <c r="R353" s="4"/>
      <c r="S353" s="4"/>
      <c r="T353" s="21"/>
      <c r="U353" s="21"/>
      <c r="V353" s="4"/>
      <c r="W353" s="4"/>
      <c r="X353" s="4"/>
      <c r="Y353" s="4"/>
      <c r="Z353" s="4"/>
      <c r="AA353" s="4"/>
      <c r="AB353" s="4"/>
      <c r="AC353" s="4"/>
      <c r="AD353" s="4"/>
      <c r="AE353" s="21"/>
    </row>
    <row r="354" spans="2:31" hidden="1">
      <c r="B354" s="5" t="s">
        <v>5055</v>
      </c>
      <c r="C354" s="5">
        <v>2020</v>
      </c>
      <c r="D354" s="5" t="s">
        <v>5056</v>
      </c>
      <c r="E354" s="5" t="s">
        <v>5057</v>
      </c>
      <c r="F354" s="5">
        <v>10</v>
      </c>
      <c r="G354" s="5" t="s">
        <v>5058</v>
      </c>
      <c r="H354" s="5" t="s">
        <v>74</v>
      </c>
      <c r="I354" s="5" t="s">
        <v>5059</v>
      </c>
      <c r="J354" s="6" t="s">
        <v>3523</v>
      </c>
      <c r="K354" s="4" t="s">
        <v>78</v>
      </c>
      <c r="M354" s="4" t="s">
        <v>78</v>
      </c>
      <c r="N354" s="4"/>
      <c r="O354" s="4"/>
      <c r="P354" s="4"/>
      <c r="Q354" s="4"/>
      <c r="R354" s="4"/>
      <c r="S354" s="4"/>
      <c r="T354" s="21"/>
      <c r="U354" s="21"/>
      <c r="V354" s="4"/>
      <c r="W354" s="4"/>
      <c r="X354" s="4"/>
      <c r="Y354" s="4"/>
      <c r="Z354" s="4"/>
      <c r="AA354" s="4"/>
      <c r="AB354" s="4"/>
      <c r="AC354" s="4"/>
      <c r="AD354" s="4"/>
      <c r="AE354" s="21"/>
    </row>
    <row r="355" spans="2:31" hidden="1">
      <c r="B355" s="5" t="s">
        <v>5060</v>
      </c>
      <c r="C355" s="5">
        <v>2020</v>
      </c>
      <c r="D355" s="5" t="s">
        <v>5061</v>
      </c>
      <c r="E355" s="5" t="s">
        <v>5062</v>
      </c>
      <c r="F355" s="5">
        <v>0</v>
      </c>
      <c r="G355" s="5" t="s">
        <v>5063</v>
      </c>
      <c r="H355" s="5" t="s">
        <v>74</v>
      </c>
      <c r="I355" s="5" t="s">
        <v>5064</v>
      </c>
      <c r="J355" s="6" t="s">
        <v>3523</v>
      </c>
      <c r="K355" s="4" t="s">
        <v>78</v>
      </c>
      <c r="M355" s="4" t="s">
        <v>78</v>
      </c>
      <c r="N355" s="4"/>
      <c r="O355" s="4"/>
      <c r="P355" s="4"/>
      <c r="Q355" s="4"/>
      <c r="R355" s="4"/>
      <c r="S355" s="4"/>
      <c r="T355" s="21"/>
      <c r="U355" s="21"/>
      <c r="V355" s="4"/>
      <c r="W355" s="4"/>
      <c r="X355" s="4"/>
      <c r="Y355" s="4"/>
      <c r="Z355" s="4"/>
      <c r="AA355" s="4"/>
      <c r="AB355" s="4"/>
      <c r="AC355" s="4"/>
      <c r="AD355" s="4"/>
      <c r="AE355" s="21"/>
    </row>
    <row r="356" spans="2:31" hidden="1">
      <c r="B356" s="5" t="s">
        <v>5065</v>
      </c>
      <c r="C356" s="5">
        <v>2020</v>
      </c>
      <c r="D356" s="5" t="s">
        <v>5066</v>
      </c>
      <c r="E356" s="5" t="s">
        <v>5067</v>
      </c>
      <c r="F356" s="5">
        <v>4</v>
      </c>
      <c r="G356" s="5" t="s">
        <v>5068</v>
      </c>
      <c r="H356" s="5" t="s">
        <v>74</v>
      </c>
      <c r="I356" s="5" t="s">
        <v>5069</v>
      </c>
      <c r="J356" s="6" t="s">
        <v>3523</v>
      </c>
      <c r="K356" s="4" t="s">
        <v>78</v>
      </c>
      <c r="M356" s="4" t="s">
        <v>78</v>
      </c>
      <c r="N356" s="4"/>
      <c r="O356" s="4"/>
      <c r="P356" s="4"/>
      <c r="Q356" s="4"/>
      <c r="R356" s="4"/>
      <c r="S356" s="4"/>
      <c r="T356" s="21"/>
      <c r="U356" s="21"/>
      <c r="V356" s="4"/>
      <c r="W356" s="4"/>
      <c r="X356" s="4"/>
      <c r="Y356" s="4"/>
      <c r="Z356" s="4"/>
      <c r="AA356" s="4"/>
      <c r="AB356" s="4"/>
      <c r="AC356" s="4"/>
      <c r="AD356" s="4"/>
      <c r="AE356" s="21"/>
    </row>
    <row r="357" spans="2:31" hidden="1">
      <c r="B357" s="5" t="s">
        <v>5070</v>
      </c>
      <c r="C357" s="5">
        <v>2020</v>
      </c>
      <c r="D357" s="5" t="s">
        <v>5071</v>
      </c>
      <c r="E357" s="5" t="s">
        <v>5072</v>
      </c>
      <c r="F357" s="5">
        <v>12</v>
      </c>
      <c r="G357" s="5" t="s">
        <v>814</v>
      </c>
      <c r="H357" s="5" t="s">
        <v>74</v>
      </c>
      <c r="I357" s="5" t="s">
        <v>5073</v>
      </c>
      <c r="J357" s="6" t="s">
        <v>3523</v>
      </c>
      <c r="K357" s="4" t="s">
        <v>78</v>
      </c>
      <c r="M357" s="4" t="s">
        <v>78</v>
      </c>
      <c r="N357" s="4"/>
      <c r="O357" s="4"/>
      <c r="P357" s="4"/>
      <c r="Q357" s="4"/>
      <c r="R357" s="4"/>
      <c r="S357" s="4"/>
      <c r="T357" s="21"/>
      <c r="U357" s="21"/>
      <c r="V357" s="4"/>
      <c r="W357" s="4"/>
      <c r="X357" s="4"/>
      <c r="Y357" s="4"/>
      <c r="Z357" s="4"/>
      <c r="AA357" s="4"/>
      <c r="AB357" s="4"/>
      <c r="AC357" s="4"/>
      <c r="AD357" s="4"/>
      <c r="AE357" s="21"/>
    </row>
    <row r="358" spans="2:31" hidden="1">
      <c r="B358" s="5" t="s">
        <v>5074</v>
      </c>
      <c r="C358" s="5">
        <v>2020</v>
      </c>
      <c r="D358" s="5" t="s">
        <v>5075</v>
      </c>
      <c r="E358" s="5" t="s">
        <v>5076</v>
      </c>
      <c r="F358" s="5">
        <v>0</v>
      </c>
      <c r="G358" s="5" t="s">
        <v>5077</v>
      </c>
      <c r="H358" s="5" t="s">
        <v>74</v>
      </c>
      <c r="I358" s="5" t="s">
        <v>5078</v>
      </c>
      <c r="J358" s="6" t="s">
        <v>3523</v>
      </c>
      <c r="K358" s="4" t="s">
        <v>78</v>
      </c>
      <c r="M358" s="4" t="s">
        <v>78</v>
      </c>
      <c r="N358" s="4"/>
      <c r="O358" s="4"/>
      <c r="P358" s="4"/>
      <c r="Q358" s="4"/>
      <c r="R358" s="4"/>
      <c r="S358" s="4"/>
      <c r="T358" s="21"/>
      <c r="U358" s="21"/>
      <c r="V358" s="4"/>
      <c r="W358" s="4"/>
      <c r="X358" s="4"/>
      <c r="Y358" s="4"/>
      <c r="Z358" s="4"/>
      <c r="AA358" s="4"/>
      <c r="AB358" s="4"/>
      <c r="AC358" s="4"/>
      <c r="AD358" s="4"/>
      <c r="AE358" s="21"/>
    </row>
    <row r="359" spans="2:31" hidden="1">
      <c r="B359" s="5" t="s">
        <v>5079</v>
      </c>
      <c r="C359" s="5">
        <v>2020</v>
      </c>
      <c r="D359" s="5" t="s">
        <v>5080</v>
      </c>
      <c r="E359" s="5" t="s">
        <v>5081</v>
      </c>
      <c r="F359" s="5">
        <v>3</v>
      </c>
      <c r="G359" s="5" t="s">
        <v>5050</v>
      </c>
      <c r="H359" s="5" t="s">
        <v>74</v>
      </c>
      <c r="I359" s="5" t="s">
        <v>5082</v>
      </c>
      <c r="J359" s="6" t="s">
        <v>3523</v>
      </c>
      <c r="K359" s="4" t="s">
        <v>78</v>
      </c>
      <c r="M359" s="4" t="s">
        <v>78</v>
      </c>
      <c r="N359" s="4"/>
      <c r="O359" s="4"/>
      <c r="P359" s="4"/>
      <c r="Q359" s="4"/>
      <c r="R359" s="4"/>
      <c r="S359" s="4"/>
      <c r="T359" s="21"/>
      <c r="U359" s="21"/>
      <c r="V359" s="4"/>
      <c r="W359" s="4"/>
      <c r="X359" s="4"/>
      <c r="Y359" s="4"/>
      <c r="Z359" s="4"/>
      <c r="AA359" s="4"/>
      <c r="AB359" s="4"/>
      <c r="AC359" s="4"/>
      <c r="AD359" s="4"/>
      <c r="AE359" s="21"/>
    </row>
    <row r="360" spans="2:31" hidden="1">
      <c r="B360" s="5" t="s">
        <v>5083</v>
      </c>
      <c r="C360" s="5">
        <v>2020</v>
      </c>
      <c r="D360" s="5" t="s">
        <v>5084</v>
      </c>
      <c r="E360" s="5" t="s">
        <v>5085</v>
      </c>
      <c r="F360" s="5">
        <v>4</v>
      </c>
      <c r="G360" s="5" t="s">
        <v>5086</v>
      </c>
      <c r="H360" s="5" t="s">
        <v>74</v>
      </c>
      <c r="I360" s="5" t="s">
        <v>5087</v>
      </c>
      <c r="J360" s="6" t="s">
        <v>3523</v>
      </c>
      <c r="K360" s="4" t="s">
        <v>78</v>
      </c>
      <c r="M360" s="4" t="s">
        <v>78</v>
      </c>
      <c r="N360" s="4"/>
      <c r="O360" s="4"/>
      <c r="P360" s="4"/>
      <c r="Q360" s="4"/>
      <c r="R360" s="4"/>
      <c r="S360" s="4"/>
      <c r="T360" s="21"/>
      <c r="U360" s="21"/>
      <c r="V360" s="4"/>
      <c r="W360" s="4"/>
      <c r="X360" s="4"/>
      <c r="Y360" s="4"/>
      <c r="Z360" s="4"/>
      <c r="AA360" s="4"/>
      <c r="AB360" s="4"/>
      <c r="AC360" s="4"/>
      <c r="AD360" s="4"/>
      <c r="AE360" s="21"/>
    </row>
    <row r="361" spans="2:31" hidden="1">
      <c r="B361" s="5" t="s">
        <v>5088</v>
      </c>
      <c r="C361" s="5">
        <v>2020</v>
      </c>
      <c r="D361" s="5" t="s">
        <v>5089</v>
      </c>
      <c r="E361" s="5" t="s">
        <v>5090</v>
      </c>
      <c r="F361" s="5">
        <v>7</v>
      </c>
      <c r="G361" s="5" t="s">
        <v>869</v>
      </c>
      <c r="H361" s="5" t="s">
        <v>74</v>
      </c>
      <c r="I361" s="5" t="s">
        <v>5091</v>
      </c>
      <c r="J361" s="6" t="s">
        <v>3523</v>
      </c>
      <c r="K361" s="4" t="s">
        <v>78</v>
      </c>
      <c r="M361" s="4" t="s">
        <v>78</v>
      </c>
      <c r="N361" s="4"/>
      <c r="O361" s="4"/>
      <c r="P361" s="4"/>
      <c r="Q361" s="4"/>
      <c r="R361" s="4"/>
      <c r="S361" s="4"/>
      <c r="T361" s="21"/>
      <c r="U361" s="21"/>
      <c r="V361" s="4"/>
      <c r="W361" s="4"/>
      <c r="X361" s="4"/>
      <c r="Y361" s="4"/>
      <c r="Z361" s="4"/>
      <c r="AA361" s="4"/>
      <c r="AB361" s="4"/>
      <c r="AC361" s="4"/>
      <c r="AD361" s="4"/>
      <c r="AE361" s="21"/>
    </row>
    <row r="362" spans="2:31" hidden="1">
      <c r="B362" s="5" t="s">
        <v>5092</v>
      </c>
      <c r="C362" s="5">
        <v>2020</v>
      </c>
      <c r="D362" s="5" t="s">
        <v>5093</v>
      </c>
      <c r="E362" s="5" t="s">
        <v>5094</v>
      </c>
      <c r="F362" s="5">
        <v>11</v>
      </c>
      <c r="G362" s="5" t="s">
        <v>341</v>
      </c>
      <c r="H362" s="5" t="s">
        <v>74</v>
      </c>
      <c r="I362" s="5" t="s">
        <v>5095</v>
      </c>
      <c r="J362" s="6" t="s">
        <v>3523</v>
      </c>
      <c r="K362" s="4" t="s">
        <v>78</v>
      </c>
      <c r="M362" s="4" t="s">
        <v>78</v>
      </c>
      <c r="N362" s="4"/>
      <c r="O362" s="4"/>
      <c r="P362" s="4"/>
      <c r="Q362" s="4"/>
      <c r="R362" s="4"/>
      <c r="S362" s="4"/>
      <c r="T362" s="21"/>
      <c r="U362" s="21"/>
      <c r="V362" s="4"/>
      <c r="W362" s="4"/>
      <c r="X362" s="4"/>
      <c r="Y362" s="4"/>
      <c r="Z362" s="4"/>
      <c r="AA362" s="4"/>
      <c r="AB362" s="4"/>
      <c r="AC362" s="4"/>
      <c r="AD362" s="4"/>
      <c r="AE362" s="21"/>
    </row>
    <row r="363" spans="2:31" hidden="1">
      <c r="B363" s="5" t="s">
        <v>5096</v>
      </c>
      <c r="C363" s="5">
        <v>2020</v>
      </c>
      <c r="D363" s="5" t="s">
        <v>5097</v>
      </c>
      <c r="E363" s="5" t="s">
        <v>5098</v>
      </c>
      <c r="F363" s="5">
        <v>0</v>
      </c>
      <c r="G363" s="5" t="s">
        <v>5099</v>
      </c>
      <c r="H363" s="5" t="s">
        <v>74</v>
      </c>
      <c r="I363" s="5" t="s">
        <v>5100</v>
      </c>
      <c r="J363" s="6" t="s">
        <v>3523</v>
      </c>
      <c r="K363" s="4" t="s">
        <v>78</v>
      </c>
      <c r="M363" s="4" t="s">
        <v>78</v>
      </c>
      <c r="N363" s="4"/>
      <c r="O363" s="4"/>
      <c r="P363" s="4"/>
      <c r="Q363" s="4"/>
      <c r="R363" s="4"/>
      <c r="S363" s="4"/>
      <c r="T363" s="21"/>
      <c r="U363" s="21"/>
      <c r="V363" s="4"/>
      <c r="W363" s="4"/>
      <c r="X363" s="4"/>
      <c r="Y363" s="4"/>
      <c r="Z363" s="4"/>
      <c r="AA363" s="4"/>
      <c r="AB363" s="4"/>
      <c r="AC363" s="4"/>
      <c r="AD363" s="4"/>
      <c r="AE363" s="21"/>
    </row>
    <row r="364" spans="2:31" hidden="1">
      <c r="B364" s="5" t="s">
        <v>5101</v>
      </c>
      <c r="C364" s="5">
        <v>2020</v>
      </c>
      <c r="D364" s="5" t="s">
        <v>5102</v>
      </c>
      <c r="E364" s="5" t="s">
        <v>5103</v>
      </c>
      <c r="F364" s="5">
        <v>8</v>
      </c>
      <c r="G364" s="5" t="s">
        <v>5104</v>
      </c>
      <c r="H364" s="5" t="s">
        <v>74</v>
      </c>
      <c r="I364" s="5" t="s">
        <v>5105</v>
      </c>
      <c r="J364" s="6" t="s">
        <v>3523</v>
      </c>
      <c r="K364" s="4" t="s">
        <v>78</v>
      </c>
      <c r="M364" s="4" t="s">
        <v>78</v>
      </c>
      <c r="N364" s="4"/>
      <c r="O364" s="4"/>
      <c r="P364" s="4"/>
      <c r="Q364" s="4"/>
      <c r="R364" s="4"/>
      <c r="S364" s="4"/>
      <c r="T364" s="21"/>
      <c r="U364" s="21"/>
      <c r="V364" s="4"/>
      <c r="W364" s="4"/>
      <c r="X364" s="4"/>
      <c r="Y364" s="4"/>
      <c r="Z364" s="4"/>
      <c r="AA364" s="4"/>
      <c r="AB364" s="4"/>
      <c r="AC364" s="4"/>
      <c r="AD364" s="4"/>
      <c r="AE364" s="21"/>
    </row>
    <row r="365" spans="2:31" hidden="1">
      <c r="B365" s="5" t="s">
        <v>5106</v>
      </c>
      <c r="C365" s="5">
        <v>2020</v>
      </c>
      <c r="D365" s="5" t="s">
        <v>5107</v>
      </c>
      <c r="E365" s="5" t="s">
        <v>5108</v>
      </c>
      <c r="F365" s="5">
        <v>20</v>
      </c>
      <c r="G365" s="5" t="s">
        <v>859</v>
      </c>
      <c r="H365" s="5" t="s">
        <v>74</v>
      </c>
      <c r="I365" s="5" t="s">
        <v>5109</v>
      </c>
      <c r="J365" s="6" t="s">
        <v>3523</v>
      </c>
      <c r="K365" s="4" t="s">
        <v>78</v>
      </c>
      <c r="M365" s="4" t="s">
        <v>78</v>
      </c>
      <c r="N365" s="4"/>
      <c r="O365" s="4"/>
      <c r="P365" s="4"/>
      <c r="Q365" s="4"/>
      <c r="R365" s="4"/>
      <c r="S365" s="4"/>
      <c r="T365" s="21"/>
      <c r="U365" s="21"/>
      <c r="V365" s="4"/>
      <c r="W365" s="4"/>
      <c r="X365" s="4"/>
      <c r="Y365" s="4"/>
      <c r="Z365" s="4"/>
      <c r="AA365" s="4"/>
      <c r="AB365" s="4"/>
      <c r="AC365" s="4"/>
      <c r="AD365" s="4"/>
      <c r="AE365" s="21"/>
    </row>
    <row r="366" spans="2:31" hidden="1">
      <c r="B366" s="5" t="s">
        <v>5110</v>
      </c>
      <c r="C366" s="5">
        <v>2020</v>
      </c>
      <c r="D366" s="5" t="s">
        <v>5111</v>
      </c>
      <c r="E366" s="5" t="s">
        <v>5112</v>
      </c>
      <c r="F366" s="5">
        <v>2</v>
      </c>
      <c r="G366" s="5" t="s">
        <v>5113</v>
      </c>
      <c r="H366" s="5" t="s">
        <v>74</v>
      </c>
      <c r="I366" s="5" t="s">
        <v>5114</v>
      </c>
      <c r="J366" s="6" t="s">
        <v>3523</v>
      </c>
      <c r="K366" s="4" t="s">
        <v>78</v>
      </c>
      <c r="M366" s="4" t="s">
        <v>78</v>
      </c>
      <c r="N366" s="4"/>
      <c r="O366" s="4"/>
      <c r="P366" s="4"/>
      <c r="Q366" s="4"/>
      <c r="R366" s="4"/>
      <c r="S366" s="4"/>
      <c r="T366" s="21"/>
      <c r="U366" s="21"/>
      <c r="V366" s="4"/>
      <c r="W366" s="4"/>
      <c r="X366" s="4"/>
      <c r="Y366" s="4"/>
      <c r="Z366" s="4"/>
      <c r="AA366" s="4"/>
      <c r="AB366" s="4"/>
      <c r="AC366" s="4"/>
      <c r="AD366" s="4"/>
      <c r="AE366" s="21"/>
    </row>
    <row r="367" spans="2:31" hidden="1">
      <c r="B367" s="5" t="s">
        <v>5115</v>
      </c>
      <c r="C367" s="5">
        <v>2020</v>
      </c>
      <c r="D367" s="5" t="s">
        <v>5116</v>
      </c>
      <c r="E367" s="5" t="s">
        <v>5117</v>
      </c>
      <c r="F367" s="5">
        <v>1</v>
      </c>
      <c r="G367" s="5" t="s">
        <v>3578</v>
      </c>
      <c r="H367" s="5" t="s">
        <v>74</v>
      </c>
      <c r="I367" s="5" t="s">
        <v>5118</v>
      </c>
      <c r="J367" s="6" t="s">
        <v>3523</v>
      </c>
      <c r="K367" s="4" t="s">
        <v>78</v>
      </c>
      <c r="M367" s="4" t="s">
        <v>78</v>
      </c>
      <c r="N367" s="4"/>
      <c r="O367" s="4"/>
      <c r="P367" s="4"/>
      <c r="Q367" s="4"/>
      <c r="R367" s="4"/>
      <c r="S367" s="4"/>
      <c r="T367" s="21"/>
      <c r="U367" s="21"/>
      <c r="V367" s="4"/>
      <c r="W367" s="4"/>
      <c r="X367" s="4"/>
      <c r="Y367" s="4"/>
      <c r="Z367" s="4"/>
      <c r="AA367" s="4"/>
      <c r="AB367" s="4"/>
      <c r="AC367" s="4"/>
      <c r="AD367" s="4"/>
      <c r="AE367" s="21"/>
    </row>
    <row r="368" spans="2:31" hidden="1">
      <c r="B368" s="5" t="s">
        <v>5119</v>
      </c>
      <c r="C368" s="5">
        <v>2020</v>
      </c>
      <c r="D368" s="5" t="s">
        <v>5120</v>
      </c>
      <c r="E368" s="5" t="s">
        <v>5121</v>
      </c>
      <c r="F368" s="5">
        <v>5</v>
      </c>
      <c r="G368" s="5" t="s">
        <v>4705</v>
      </c>
      <c r="H368" s="5" t="s">
        <v>74</v>
      </c>
      <c r="I368" s="5" t="s">
        <v>5122</v>
      </c>
      <c r="J368" s="6" t="s">
        <v>3523</v>
      </c>
      <c r="K368" s="4" t="s">
        <v>78</v>
      </c>
      <c r="M368" s="4" t="s">
        <v>78</v>
      </c>
      <c r="N368" s="4"/>
      <c r="O368" s="4"/>
      <c r="P368" s="4"/>
      <c r="Q368" s="4"/>
      <c r="R368" s="4"/>
      <c r="S368" s="4"/>
      <c r="T368" s="21"/>
      <c r="U368" s="21"/>
      <c r="V368" s="4"/>
      <c r="W368" s="4"/>
      <c r="X368" s="4"/>
      <c r="Y368" s="4"/>
      <c r="Z368" s="4"/>
      <c r="AA368" s="4"/>
      <c r="AB368" s="4"/>
      <c r="AC368" s="4"/>
      <c r="AD368" s="4"/>
      <c r="AE368" s="21"/>
    </row>
    <row r="369" spans="2:31" hidden="1">
      <c r="B369" s="5" t="s">
        <v>5123</v>
      </c>
      <c r="C369" s="5">
        <v>2020</v>
      </c>
      <c r="D369" s="5" t="s">
        <v>5124</v>
      </c>
      <c r="E369" s="5" t="s">
        <v>5125</v>
      </c>
      <c r="F369" s="5">
        <v>5</v>
      </c>
      <c r="G369" s="5" t="s">
        <v>5126</v>
      </c>
      <c r="H369" s="5" t="s">
        <v>74</v>
      </c>
      <c r="I369" s="5" t="s">
        <v>5127</v>
      </c>
      <c r="J369" s="6" t="s">
        <v>3523</v>
      </c>
      <c r="K369" s="4" t="s">
        <v>78</v>
      </c>
      <c r="M369" s="4" t="s">
        <v>78</v>
      </c>
      <c r="N369" s="4"/>
      <c r="O369" s="4"/>
      <c r="P369" s="4"/>
      <c r="Q369" s="4"/>
      <c r="R369" s="4"/>
      <c r="S369" s="4"/>
      <c r="T369" s="21"/>
      <c r="U369" s="21"/>
      <c r="V369" s="4"/>
      <c r="W369" s="4"/>
      <c r="X369" s="4"/>
      <c r="Y369" s="4"/>
      <c r="Z369" s="4"/>
      <c r="AA369" s="4"/>
      <c r="AB369" s="4"/>
      <c r="AC369" s="4"/>
      <c r="AD369" s="4"/>
      <c r="AE369" s="21"/>
    </row>
    <row r="370" spans="2:31" hidden="1">
      <c r="B370" s="5" t="s">
        <v>5128</v>
      </c>
      <c r="C370" s="5">
        <v>2021</v>
      </c>
      <c r="D370" s="5" t="s">
        <v>5129</v>
      </c>
      <c r="E370" s="5" t="s">
        <v>5130</v>
      </c>
      <c r="F370" s="5">
        <v>2</v>
      </c>
      <c r="G370" s="5" t="s">
        <v>5131</v>
      </c>
      <c r="H370" s="5" t="s">
        <v>74</v>
      </c>
      <c r="I370" s="5" t="s">
        <v>5132</v>
      </c>
      <c r="J370" s="6" t="s">
        <v>3523</v>
      </c>
      <c r="K370" s="4" t="s">
        <v>78</v>
      </c>
      <c r="M370" s="4" t="s">
        <v>78</v>
      </c>
      <c r="N370" s="4"/>
      <c r="O370" s="4"/>
      <c r="P370" s="4"/>
      <c r="Q370" s="4"/>
      <c r="R370" s="4"/>
      <c r="S370" s="4"/>
      <c r="T370" s="21"/>
      <c r="U370" s="21"/>
      <c r="V370" s="4"/>
      <c r="W370" s="4"/>
      <c r="X370" s="4"/>
      <c r="Y370" s="4"/>
      <c r="Z370" s="4"/>
      <c r="AA370" s="4"/>
      <c r="AB370" s="4"/>
      <c r="AC370" s="4"/>
      <c r="AD370" s="4"/>
      <c r="AE370" s="21"/>
    </row>
    <row r="371" spans="2:31" hidden="1">
      <c r="B371" s="5" t="s">
        <v>5133</v>
      </c>
      <c r="C371" s="5">
        <v>2020</v>
      </c>
      <c r="D371" s="5" t="s">
        <v>5134</v>
      </c>
      <c r="E371" s="5" t="s">
        <v>5135</v>
      </c>
      <c r="F371" s="5">
        <v>3</v>
      </c>
      <c r="G371" s="5" t="s">
        <v>328</v>
      </c>
      <c r="H371" s="5" t="s">
        <v>74</v>
      </c>
      <c r="I371" s="5" t="s">
        <v>5136</v>
      </c>
      <c r="J371" s="6" t="s">
        <v>3523</v>
      </c>
      <c r="K371" s="4" t="s">
        <v>78</v>
      </c>
      <c r="M371" s="4" t="s">
        <v>78</v>
      </c>
      <c r="N371" s="4"/>
      <c r="O371" s="4"/>
      <c r="P371" s="4"/>
      <c r="Q371" s="4"/>
      <c r="R371" s="4"/>
      <c r="S371" s="4"/>
      <c r="T371" s="21"/>
      <c r="U371" s="21"/>
      <c r="V371" s="4"/>
      <c r="W371" s="4"/>
      <c r="X371" s="4"/>
      <c r="Y371" s="4"/>
      <c r="Z371" s="4"/>
      <c r="AA371" s="4"/>
      <c r="AB371" s="4"/>
      <c r="AC371" s="4"/>
      <c r="AD371" s="4"/>
      <c r="AE371" s="21"/>
    </row>
    <row r="372" spans="2:31" hidden="1">
      <c r="B372" s="5" t="s">
        <v>5137</v>
      </c>
      <c r="C372" s="5">
        <v>2020</v>
      </c>
      <c r="D372" s="5" t="s">
        <v>5138</v>
      </c>
      <c r="E372" s="5" t="s">
        <v>5139</v>
      </c>
      <c r="F372" s="5">
        <v>12</v>
      </c>
      <c r="G372" s="5" t="s">
        <v>5140</v>
      </c>
      <c r="H372" s="5" t="s">
        <v>74</v>
      </c>
      <c r="I372" s="5" t="s">
        <v>5141</v>
      </c>
      <c r="J372" s="6" t="s">
        <v>3523</v>
      </c>
      <c r="K372" s="4" t="s">
        <v>78</v>
      </c>
      <c r="M372" s="4" t="s">
        <v>78</v>
      </c>
      <c r="N372" s="4"/>
      <c r="O372" s="4"/>
      <c r="P372" s="4"/>
      <c r="Q372" s="4"/>
      <c r="R372" s="4"/>
      <c r="S372" s="4"/>
      <c r="T372" s="21"/>
      <c r="U372" s="21"/>
      <c r="V372" s="4"/>
      <c r="W372" s="4"/>
      <c r="X372" s="4"/>
      <c r="Y372" s="4"/>
      <c r="Z372" s="4"/>
      <c r="AA372" s="4"/>
      <c r="AB372" s="4"/>
      <c r="AC372" s="4"/>
      <c r="AD372" s="4"/>
      <c r="AE372" s="21"/>
    </row>
    <row r="373" spans="2:31" hidden="1">
      <c r="B373" s="5" t="s">
        <v>5142</v>
      </c>
      <c r="C373" s="5">
        <v>2020</v>
      </c>
      <c r="D373" s="5" t="s">
        <v>5143</v>
      </c>
      <c r="E373" s="5" t="s">
        <v>5144</v>
      </c>
      <c r="F373" s="5">
        <v>3</v>
      </c>
      <c r="G373" s="5" t="s">
        <v>3578</v>
      </c>
      <c r="H373" s="5" t="s">
        <v>74</v>
      </c>
      <c r="I373" s="5" t="s">
        <v>5145</v>
      </c>
      <c r="J373" s="6" t="s">
        <v>3523</v>
      </c>
      <c r="K373" s="4" t="s">
        <v>78</v>
      </c>
      <c r="M373" s="4" t="s">
        <v>78</v>
      </c>
      <c r="N373" s="4"/>
      <c r="O373" s="4"/>
      <c r="P373" s="4"/>
      <c r="Q373" s="4"/>
      <c r="R373" s="4"/>
      <c r="S373" s="4"/>
      <c r="T373" s="21"/>
      <c r="U373" s="21"/>
      <c r="V373" s="4"/>
      <c r="W373" s="4"/>
      <c r="X373" s="4"/>
      <c r="Y373" s="4"/>
      <c r="Z373" s="4"/>
      <c r="AA373" s="4"/>
      <c r="AB373" s="4"/>
      <c r="AC373" s="4"/>
      <c r="AD373" s="4"/>
      <c r="AE373" s="21"/>
    </row>
    <row r="374" spans="2:31" hidden="1">
      <c r="B374" s="5" t="s">
        <v>5146</v>
      </c>
      <c r="C374" s="5">
        <v>2020</v>
      </c>
      <c r="D374" s="5" t="s">
        <v>5147</v>
      </c>
      <c r="E374" s="5" t="s">
        <v>5148</v>
      </c>
      <c r="F374" s="5">
        <v>2</v>
      </c>
      <c r="G374" s="5" t="s">
        <v>5149</v>
      </c>
      <c r="H374" s="5" t="s">
        <v>74</v>
      </c>
      <c r="I374" s="5" t="s">
        <v>5150</v>
      </c>
      <c r="J374" s="6" t="s">
        <v>3523</v>
      </c>
      <c r="K374" s="4" t="s">
        <v>78</v>
      </c>
      <c r="M374" s="4" t="s">
        <v>78</v>
      </c>
      <c r="N374" s="4"/>
      <c r="O374" s="4"/>
      <c r="P374" s="4"/>
      <c r="Q374" s="4"/>
      <c r="R374" s="4"/>
      <c r="S374" s="4"/>
      <c r="T374" s="21"/>
      <c r="U374" s="21"/>
      <c r="V374" s="4"/>
      <c r="W374" s="4"/>
      <c r="X374" s="4"/>
      <c r="Y374" s="4"/>
      <c r="Z374" s="4"/>
      <c r="AA374" s="4"/>
      <c r="AB374" s="4"/>
      <c r="AC374" s="4"/>
      <c r="AD374" s="4"/>
      <c r="AE374" s="21"/>
    </row>
    <row r="375" spans="2:31" hidden="1">
      <c r="B375" s="5" t="s">
        <v>5151</v>
      </c>
      <c r="C375" s="5">
        <v>2020</v>
      </c>
      <c r="D375" s="5" t="s">
        <v>5152</v>
      </c>
      <c r="E375" s="5" t="s">
        <v>5153</v>
      </c>
      <c r="F375" s="5">
        <v>8</v>
      </c>
      <c r="G375" s="5" t="s">
        <v>809</v>
      </c>
      <c r="H375" s="5" t="s">
        <v>74</v>
      </c>
      <c r="I375" s="5" t="s">
        <v>5154</v>
      </c>
      <c r="J375" s="6" t="s">
        <v>3523</v>
      </c>
      <c r="K375" s="4" t="s">
        <v>78</v>
      </c>
      <c r="M375" s="4" t="s">
        <v>78</v>
      </c>
      <c r="N375" s="4"/>
      <c r="O375" s="4"/>
      <c r="P375" s="4"/>
      <c r="Q375" s="4"/>
      <c r="R375" s="4"/>
      <c r="S375" s="4"/>
      <c r="T375" s="21"/>
      <c r="U375" s="21"/>
      <c r="V375" s="4"/>
      <c r="W375" s="4"/>
      <c r="X375" s="4"/>
      <c r="Y375" s="4"/>
      <c r="Z375" s="4"/>
      <c r="AA375" s="4"/>
      <c r="AB375" s="4"/>
      <c r="AC375" s="4"/>
      <c r="AD375" s="4"/>
      <c r="AE375" s="21"/>
    </row>
    <row r="376" spans="2:31" hidden="1">
      <c r="B376" s="5" t="s">
        <v>5155</v>
      </c>
      <c r="C376" s="5">
        <v>2020</v>
      </c>
      <c r="D376" s="5" t="s">
        <v>5156</v>
      </c>
      <c r="E376" s="5" t="s">
        <v>5157</v>
      </c>
      <c r="F376" s="5">
        <v>1</v>
      </c>
      <c r="G376" s="5" t="s">
        <v>869</v>
      </c>
      <c r="H376" s="5" t="s">
        <v>74</v>
      </c>
      <c r="I376" s="5" t="s">
        <v>5158</v>
      </c>
      <c r="J376" s="6" t="s">
        <v>3523</v>
      </c>
      <c r="K376" s="4" t="s">
        <v>78</v>
      </c>
      <c r="M376" s="4" t="s">
        <v>78</v>
      </c>
      <c r="N376" s="4"/>
      <c r="O376" s="4"/>
      <c r="P376" s="4"/>
      <c r="Q376" s="4"/>
      <c r="R376" s="4"/>
      <c r="S376" s="4"/>
      <c r="T376" s="21"/>
      <c r="U376" s="21"/>
      <c r="V376" s="4"/>
      <c r="W376" s="4"/>
      <c r="X376" s="4"/>
      <c r="Y376" s="4"/>
      <c r="Z376" s="4"/>
      <c r="AA376" s="4"/>
      <c r="AB376" s="4"/>
      <c r="AC376" s="4"/>
      <c r="AD376" s="4"/>
      <c r="AE376" s="21"/>
    </row>
    <row r="377" spans="2:31" hidden="1">
      <c r="B377" s="5" t="s">
        <v>5159</v>
      </c>
      <c r="C377" s="5">
        <v>2020</v>
      </c>
      <c r="D377" s="5" t="s">
        <v>5160</v>
      </c>
      <c r="E377" s="5" t="s">
        <v>5161</v>
      </c>
      <c r="F377" s="5">
        <v>17</v>
      </c>
      <c r="G377" s="5" t="s">
        <v>859</v>
      </c>
      <c r="H377" s="5" t="s">
        <v>74</v>
      </c>
      <c r="I377" s="5" t="s">
        <v>5162</v>
      </c>
      <c r="J377" s="6" t="s">
        <v>3523</v>
      </c>
      <c r="K377" s="4" t="s">
        <v>78</v>
      </c>
      <c r="M377" s="4" t="s">
        <v>78</v>
      </c>
      <c r="N377" s="4"/>
      <c r="O377" s="4"/>
      <c r="P377" s="4"/>
      <c r="Q377" s="4"/>
      <c r="R377" s="4"/>
      <c r="S377" s="4"/>
      <c r="T377" s="21"/>
      <c r="U377" s="21"/>
      <c r="V377" s="4"/>
      <c r="W377" s="4"/>
      <c r="X377" s="4"/>
      <c r="Y377" s="4"/>
      <c r="Z377" s="4"/>
      <c r="AA377" s="4"/>
      <c r="AB377" s="4"/>
      <c r="AC377" s="4"/>
      <c r="AD377" s="4"/>
      <c r="AE377" s="21"/>
    </row>
    <row r="378" spans="2:31" hidden="1">
      <c r="B378" s="5" t="s">
        <v>5163</v>
      </c>
      <c r="C378" s="5">
        <v>2020</v>
      </c>
      <c r="D378" s="5" t="s">
        <v>5164</v>
      </c>
      <c r="E378" s="5" t="s">
        <v>5165</v>
      </c>
      <c r="F378" s="5">
        <v>0</v>
      </c>
      <c r="G378" s="5" t="s">
        <v>5166</v>
      </c>
      <c r="H378" s="5" t="s">
        <v>74</v>
      </c>
      <c r="I378" s="5" t="s">
        <v>5167</v>
      </c>
      <c r="J378" s="6" t="s">
        <v>3523</v>
      </c>
      <c r="K378" s="4" t="s">
        <v>78</v>
      </c>
      <c r="M378" s="4" t="s">
        <v>78</v>
      </c>
      <c r="N378" s="4"/>
      <c r="O378" s="4"/>
      <c r="P378" s="4"/>
      <c r="Q378" s="4"/>
      <c r="R378" s="4"/>
      <c r="S378" s="4"/>
      <c r="T378" s="21"/>
      <c r="U378" s="21"/>
      <c r="V378" s="4"/>
      <c r="W378" s="4"/>
      <c r="X378" s="4"/>
      <c r="Y378" s="4"/>
      <c r="Z378" s="4"/>
      <c r="AA378" s="4"/>
      <c r="AB378" s="4"/>
      <c r="AC378" s="4"/>
      <c r="AD378" s="4"/>
      <c r="AE378" s="21"/>
    </row>
    <row r="379" spans="2:31" hidden="1">
      <c r="B379" s="5" t="s">
        <v>5168</v>
      </c>
      <c r="C379" s="5">
        <v>2020</v>
      </c>
      <c r="D379" s="5" t="s">
        <v>5169</v>
      </c>
      <c r="E379" s="5" t="s">
        <v>5170</v>
      </c>
      <c r="F379" s="5">
        <v>2</v>
      </c>
      <c r="G379" s="5" t="s">
        <v>5171</v>
      </c>
      <c r="H379" s="5" t="s">
        <v>74</v>
      </c>
      <c r="I379" s="5" t="s">
        <v>5172</v>
      </c>
      <c r="J379" s="6" t="s">
        <v>3523</v>
      </c>
      <c r="K379" s="4" t="s">
        <v>78</v>
      </c>
      <c r="M379" s="4" t="s">
        <v>78</v>
      </c>
      <c r="N379" s="4"/>
      <c r="O379" s="4"/>
      <c r="P379" s="4"/>
      <c r="Q379" s="4"/>
      <c r="R379" s="4"/>
      <c r="S379" s="4"/>
      <c r="T379" s="21"/>
      <c r="U379" s="21"/>
      <c r="V379" s="4"/>
      <c r="W379" s="4"/>
      <c r="X379" s="4"/>
      <c r="Y379" s="4"/>
      <c r="Z379" s="4"/>
      <c r="AA379" s="4"/>
      <c r="AB379" s="4"/>
      <c r="AC379" s="4"/>
      <c r="AD379" s="4"/>
      <c r="AE379" s="21"/>
    </row>
    <row r="380" spans="2:31" hidden="1">
      <c r="B380" s="5" t="s">
        <v>5173</v>
      </c>
      <c r="C380" s="5">
        <v>2020</v>
      </c>
      <c r="D380" s="5" t="s">
        <v>5174</v>
      </c>
      <c r="E380" s="5" t="s">
        <v>5175</v>
      </c>
      <c r="F380" s="5">
        <v>0</v>
      </c>
      <c r="G380" s="5" t="s">
        <v>5113</v>
      </c>
      <c r="H380" s="5" t="s">
        <v>74</v>
      </c>
      <c r="I380" s="5" t="s">
        <v>5176</v>
      </c>
      <c r="J380" s="6" t="s">
        <v>3523</v>
      </c>
      <c r="K380" s="4" t="s">
        <v>78</v>
      </c>
      <c r="M380" s="4" t="s">
        <v>78</v>
      </c>
      <c r="N380" s="4"/>
      <c r="O380" s="4"/>
      <c r="P380" s="4"/>
      <c r="Q380" s="4"/>
      <c r="R380" s="4"/>
      <c r="S380" s="4"/>
      <c r="T380" s="21"/>
      <c r="U380" s="21"/>
      <c r="V380" s="4"/>
      <c r="W380" s="4"/>
      <c r="X380" s="4"/>
      <c r="Y380" s="4"/>
      <c r="Z380" s="4"/>
      <c r="AA380" s="4"/>
      <c r="AB380" s="4"/>
      <c r="AC380" s="4"/>
      <c r="AD380" s="4"/>
      <c r="AE380" s="21"/>
    </row>
    <row r="381" spans="2:31" hidden="1">
      <c r="B381" s="5" t="s">
        <v>5177</v>
      </c>
      <c r="C381" s="5">
        <v>2020</v>
      </c>
      <c r="D381" s="5" t="s">
        <v>5178</v>
      </c>
      <c r="E381" s="5" t="s">
        <v>5179</v>
      </c>
      <c r="F381" s="5">
        <v>44</v>
      </c>
      <c r="G381" s="5" t="s">
        <v>5180</v>
      </c>
      <c r="H381" s="5" t="s">
        <v>74</v>
      </c>
      <c r="I381" s="5" t="s">
        <v>5181</v>
      </c>
      <c r="J381" s="6" t="s">
        <v>3523</v>
      </c>
      <c r="K381" s="4" t="s">
        <v>78</v>
      </c>
      <c r="M381" s="4" t="s">
        <v>78</v>
      </c>
      <c r="N381" s="4"/>
      <c r="O381" s="4"/>
      <c r="P381" s="4"/>
      <c r="Q381" s="4"/>
      <c r="R381" s="4"/>
      <c r="S381" s="4"/>
      <c r="T381" s="21"/>
      <c r="U381" s="21"/>
      <c r="V381" s="4"/>
      <c r="W381" s="4"/>
      <c r="X381" s="4"/>
      <c r="Y381" s="4"/>
      <c r="Z381" s="4"/>
      <c r="AA381" s="4"/>
      <c r="AB381" s="4"/>
      <c r="AC381" s="4"/>
      <c r="AD381" s="4"/>
      <c r="AE381" s="21"/>
    </row>
    <row r="382" spans="2:31" hidden="1">
      <c r="B382" s="5" t="s">
        <v>5182</v>
      </c>
      <c r="C382" s="5">
        <v>2020</v>
      </c>
      <c r="D382" s="5" t="s">
        <v>5183</v>
      </c>
      <c r="E382" s="5" t="s">
        <v>5184</v>
      </c>
      <c r="F382" s="5">
        <v>8</v>
      </c>
      <c r="G382" s="5" t="s">
        <v>233</v>
      </c>
      <c r="H382" s="5" t="s">
        <v>74</v>
      </c>
      <c r="I382" s="5" t="s">
        <v>5185</v>
      </c>
      <c r="J382" s="6" t="s">
        <v>3523</v>
      </c>
      <c r="K382" s="4" t="s">
        <v>78</v>
      </c>
      <c r="M382" s="4" t="s">
        <v>78</v>
      </c>
      <c r="N382" s="4"/>
      <c r="O382" s="4"/>
      <c r="P382" s="4"/>
      <c r="Q382" s="4"/>
      <c r="R382" s="4"/>
      <c r="S382" s="4"/>
      <c r="T382" s="21"/>
      <c r="U382" s="21"/>
      <c r="V382" s="4"/>
      <c r="W382" s="4"/>
      <c r="X382" s="4"/>
      <c r="Y382" s="4"/>
      <c r="Z382" s="4"/>
      <c r="AA382" s="4"/>
      <c r="AB382" s="4"/>
      <c r="AC382" s="4"/>
      <c r="AD382" s="4"/>
      <c r="AE382" s="21"/>
    </row>
    <row r="383" spans="2:31" hidden="1">
      <c r="B383" s="5" t="s">
        <v>5186</v>
      </c>
      <c r="C383" s="5">
        <v>2020</v>
      </c>
      <c r="D383" s="5" t="s">
        <v>5187</v>
      </c>
      <c r="E383" s="5" t="s">
        <v>5188</v>
      </c>
      <c r="F383" s="5">
        <v>3</v>
      </c>
      <c r="G383" s="5" t="s">
        <v>765</v>
      </c>
      <c r="H383" s="5" t="s">
        <v>74</v>
      </c>
      <c r="I383" s="5" t="s">
        <v>5189</v>
      </c>
      <c r="J383" s="6" t="s">
        <v>3523</v>
      </c>
      <c r="K383" s="4" t="s">
        <v>78</v>
      </c>
      <c r="M383" s="4" t="s">
        <v>78</v>
      </c>
      <c r="N383" s="4"/>
      <c r="O383" s="4"/>
      <c r="P383" s="4"/>
      <c r="Q383" s="4"/>
      <c r="R383" s="4"/>
      <c r="S383" s="4"/>
      <c r="T383" s="21"/>
      <c r="U383" s="21"/>
      <c r="V383" s="4"/>
      <c r="W383" s="4"/>
      <c r="X383" s="4"/>
      <c r="Y383" s="4"/>
      <c r="Z383" s="4"/>
      <c r="AA383" s="4"/>
      <c r="AB383" s="4"/>
      <c r="AC383" s="4"/>
      <c r="AD383" s="4"/>
      <c r="AE383" s="21"/>
    </row>
    <row r="384" spans="2:31" hidden="1">
      <c r="B384" s="5" t="s">
        <v>5190</v>
      </c>
      <c r="C384" s="5">
        <v>2020</v>
      </c>
      <c r="D384" s="5" t="s">
        <v>5191</v>
      </c>
      <c r="E384" s="5" t="s">
        <v>5192</v>
      </c>
      <c r="F384" s="5">
        <v>15</v>
      </c>
      <c r="G384" s="5" t="s">
        <v>3772</v>
      </c>
      <c r="H384" s="5" t="s">
        <v>74</v>
      </c>
      <c r="I384" s="5" t="s">
        <v>5193</v>
      </c>
      <c r="J384" s="6" t="s">
        <v>3523</v>
      </c>
      <c r="K384" s="4" t="s">
        <v>78</v>
      </c>
      <c r="M384" s="4" t="s">
        <v>78</v>
      </c>
      <c r="N384" s="4"/>
      <c r="O384" s="4"/>
      <c r="P384" s="4"/>
      <c r="Q384" s="4"/>
      <c r="R384" s="4"/>
      <c r="S384" s="4"/>
      <c r="T384" s="21"/>
      <c r="U384" s="21"/>
      <c r="V384" s="4"/>
      <c r="W384" s="4"/>
      <c r="X384" s="4"/>
      <c r="Y384" s="4"/>
      <c r="Z384" s="4"/>
      <c r="AA384" s="4"/>
      <c r="AB384" s="4"/>
      <c r="AC384" s="4"/>
      <c r="AD384" s="4"/>
      <c r="AE384" s="21"/>
    </row>
    <row r="385" spans="2:31" hidden="1">
      <c r="B385" s="5" t="s">
        <v>5194</v>
      </c>
      <c r="C385" s="5">
        <v>2020</v>
      </c>
      <c r="D385" s="5" t="s">
        <v>5195</v>
      </c>
      <c r="E385" s="5" t="s">
        <v>5196</v>
      </c>
      <c r="F385" s="5">
        <v>6</v>
      </c>
      <c r="G385" s="5" t="s">
        <v>3772</v>
      </c>
      <c r="H385" s="5" t="s">
        <v>74</v>
      </c>
      <c r="I385" s="5" t="s">
        <v>5197</v>
      </c>
      <c r="J385" s="6" t="s">
        <v>3523</v>
      </c>
      <c r="K385" s="4" t="s">
        <v>78</v>
      </c>
      <c r="M385" s="4" t="s">
        <v>78</v>
      </c>
      <c r="N385" s="4"/>
      <c r="O385" s="4"/>
      <c r="P385" s="4"/>
      <c r="Q385" s="4"/>
      <c r="R385" s="4"/>
      <c r="S385" s="4"/>
      <c r="T385" s="21"/>
      <c r="U385" s="21"/>
      <c r="V385" s="4"/>
      <c r="W385" s="4"/>
      <c r="X385" s="4"/>
      <c r="Y385" s="4"/>
      <c r="Z385" s="4"/>
      <c r="AA385" s="4"/>
      <c r="AB385" s="4"/>
      <c r="AC385" s="4"/>
      <c r="AD385" s="4"/>
      <c r="AE385" s="21"/>
    </row>
    <row r="386" spans="2:31" hidden="1">
      <c r="B386" s="5" t="s">
        <v>5198</v>
      </c>
      <c r="C386" s="5">
        <v>2020</v>
      </c>
      <c r="D386" s="5" t="s">
        <v>5199</v>
      </c>
      <c r="E386" s="5" t="s">
        <v>5200</v>
      </c>
      <c r="F386" s="5">
        <v>4</v>
      </c>
      <c r="G386" s="5" t="s">
        <v>3578</v>
      </c>
      <c r="H386" s="5" t="s">
        <v>74</v>
      </c>
      <c r="I386" s="5" t="s">
        <v>5201</v>
      </c>
      <c r="J386" s="6" t="s">
        <v>3523</v>
      </c>
      <c r="K386" s="4" t="s">
        <v>78</v>
      </c>
      <c r="M386" s="4" t="s">
        <v>78</v>
      </c>
      <c r="N386" s="4"/>
      <c r="O386" s="4"/>
      <c r="P386" s="4"/>
      <c r="Q386" s="4"/>
      <c r="R386" s="4"/>
      <c r="S386" s="4"/>
      <c r="T386" s="21"/>
      <c r="U386" s="21"/>
      <c r="V386" s="4"/>
      <c r="W386" s="4"/>
      <c r="X386" s="4"/>
      <c r="Y386" s="4"/>
      <c r="Z386" s="4"/>
      <c r="AA386" s="4"/>
      <c r="AB386" s="4"/>
      <c r="AC386" s="4"/>
      <c r="AD386" s="4"/>
      <c r="AE386" s="21"/>
    </row>
    <row r="387" spans="2:31" hidden="1">
      <c r="B387" s="5" t="s">
        <v>5202</v>
      </c>
      <c r="C387" s="5">
        <v>2020</v>
      </c>
      <c r="D387" s="5" t="s">
        <v>5203</v>
      </c>
      <c r="E387" s="5" t="s">
        <v>5204</v>
      </c>
      <c r="F387" s="5">
        <v>1</v>
      </c>
      <c r="G387" s="5" t="s">
        <v>5205</v>
      </c>
      <c r="H387" s="5" t="s">
        <v>74</v>
      </c>
      <c r="I387" s="5" t="s">
        <v>5206</v>
      </c>
      <c r="J387" s="6" t="s">
        <v>3523</v>
      </c>
      <c r="K387" s="4" t="s">
        <v>78</v>
      </c>
      <c r="M387" s="4" t="s">
        <v>78</v>
      </c>
      <c r="N387" s="4"/>
      <c r="O387" s="4"/>
      <c r="P387" s="4"/>
      <c r="Q387" s="4"/>
      <c r="R387" s="4"/>
      <c r="S387" s="4"/>
      <c r="T387" s="21"/>
      <c r="U387" s="21"/>
      <c r="V387" s="4"/>
      <c r="W387" s="4"/>
      <c r="X387" s="4"/>
      <c r="Y387" s="4"/>
      <c r="Z387" s="4"/>
      <c r="AA387" s="4"/>
      <c r="AB387" s="4"/>
      <c r="AC387" s="4"/>
      <c r="AD387" s="4"/>
      <c r="AE387" s="21"/>
    </row>
    <row r="388" spans="2:31" hidden="1">
      <c r="B388" s="5" t="s">
        <v>5207</v>
      </c>
      <c r="C388" s="5">
        <v>2020</v>
      </c>
      <c r="D388" s="5" t="s">
        <v>5208</v>
      </c>
      <c r="E388" s="5" t="s">
        <v>5209</v>
      </c>
      <c r="F388" s="5">
        <v>2</v>
      </c>
      <c r="G388" s="5" t="s">
        <v>196</v>
      </c>
      <c r="H388" s="5" t="s">
        <v>74</v>
      </c>
      <c r="I388" s="5" t="s">
        <v>5210</v>
      </c>
      <c r="J388" s="6" t="s">
        <v>3523</v>
      </c>
      <c r="K388" s="4" t="s">
        <v>78</v>
      </c>
      <c r="M388" s="4" t="s">
        <v>78</v>
      </c>
      <c r="N388" s="4"/>
      <c r="O388" s="4"/>
      <c r="P388" s="4"/>
      <c r="Q388" s="4"/>
      <c r="R388" s="4"/>
      <c r="S388" s="4"/>
      <c r="T388" s="21"/>
      <c r="U388" s="21"/>
      <c r="V388" s="4"/>
      <c r="W388" s="4"/>
      <c r="X388" s="4"/>
      <c r="Y388" s="4"/>
      <c r="Z388" s="4"/>
      <c r="AA388" s="4"/>
      <c r="AB388" s="4"/>
      <c r="AC388" s="4"/>
      <c r="AD388" s="4"/>
      <c r="AE388" s="21"/>
    </row>
    <row r="389" spans="2:31" hidden="1">
      <c r="B389" s="5" t="s">
        <v>5211</v>
      </c>
      <c r="C389" s="5">
        <v>2020</v>
      </c>
      <c r="D389" s="5" t="s">
        <v>5212</v>
      </c>
      <c r="E389" s="5" t="s">
        <v>5213</v>
      </c>
      <c r="F389" s="5">
        <v>2</v>
      </c>
      <c r="G389" s="5" t="s">
        <v>102</v>
      </c>
      <c r="H389" s="5" t="s">
        <v>74</v>
      </c>
      <c r="I389" s="5" t="s">
        <v>5214</v>
      </c>
      <c r="J389" s="6" t="s">
        <v>3523</v>
      </c>
      <c r="K389" s="4" t="s">
        <v>78</v>
      </c>
      <c r="M389" s="4" t="s">
        <v>78</v>
      </c>
      <c r="N389" s="4"/>
      <c r="O389" s="4"/>
      <c r="P389" s="4"/>
      <c r="Q389" s="4"/>
      <c r="R389" s="4"/>
      <c r="S389" s="4"/>
      <c r="T389" s="21"/>
      <c r="U389" s="21"/>
      <c r="V389" s="4"/>
      <c r="W389" s="4"/>
      <c r="X389" s="4"/>
      <c r="Y389" s="4"/>
      <c r="Z389" s="4"/>
      <c r="AA389" s="4"/>
      <c r="AB389" s="4"/>
      <c r="AC389" s="4"/>
      <c r="AD389" s="4"/>
      <c r="AE389" s="21"/>
    </row>
    <row r="390" spans="2:31" hidden="1">
      <c r="B390" s="5" t="s">
        <v>5215</v>
      </c>
      <c r="C390" s="5">
        <v>2020</v>
      </c>
      <c r="D390" s="5" t="s">
        <v>5216</v>
      </c>
      <c r="E390" s="5" t="s">
        <v>5217</v>
      </c>
      <c r="F390" s="5">
        <v>9</v>
      </c>
      <c r="G390" s="5" t="s">
        <v>4124</v>
      </c>
      <c r="H390" s="5" t="s">
        <v>74</v>
      </c>
      <c r="I390" s="5" t="s">
        <v>5218</v>
      </c>
      <c r="J390" s="6" t="s">
        <v>3523</v>
      </c>
      <c r="K390" s="4" t="s">
        <v>78</v>
      </c>
      <c r="M390" s="4" t="s">
        <v>78</v>
      </c>
      <c r="N390" s="4"/>
      <c r="O390" s="4"/>
      <c r="P390" s="4"/>
      <c r="Q390" s="4"/>
      <c r="R390" s="4"/>
      <c r="S390" s="4"/>
      <c r="T390" s="21"/>
      <c r="U390" s="21"/>
      <c r="V390" s="4"/>
      <c r="W390" s="4"/>
      <c r="X390" s="4"/>
      <c r="Y390" s="4"/>
      <c r="Z390" s="4"/>
      <c r="AA390" s="4"/>
      <c r="AB390" s="4"/>
      <c r="AC390" s="4"/>
      <c r="AD390" s="4"/>
      <c r="AE390" s="21"/>
    </row>
    <row r="391" spans="2:31" hidden="1">
      <c r="B391" s="5" t="s">
        <v>5219</v>
      </c>
      <c r="C391" s="5">
        <v>2020</v>
      </c>
      <c r="D391" s="5" t="s">
        <v>5220</v>
      </c>
      <c r="E391" s="5" t="s">
        <v>5221</v>
      </c>
      <c r="F391" s="5">
        <v>12</v>
      </c>
      <c r="G391" s="5" t="s">
        <v>140</v>
      </c>
      <c r="H391" s="5" t="s">
        <v>74</v>
      </c>
      <c r="I391" s="5" t="s">
        <v>5222</v>
      </c>
      <c r="J391" s="6" t="s">
        <v>3523</v>
      </c>
      <c r="K391" s="4" t="s">
        <v>77</v>
      </c>
      <c r="L391" s="4" t="s">
        <v>78</v>
      </c>
      <c r="M391" s="4" t="s">
        <v>78</v>
      </c>
      <c r="N391" s="4"/>
      <c r="O391" s="4"/>
      <c r="P391" s="4"/>
      <c r="Q391" s="4"/>
      <c r="R391" s="4"/>
      <c r="S391" s="4"/>
      <c r="T391" s="21"/>
      <c r="U391" s="21"/>
      <c r="V391" s="4"/>
      <c r="W391" s="4"/>
      <c r="X391" s="4"/>
      <c r="Y391" s="4"/>
      <c r="Z391" s="4"/>
      <c r="AA391" s="4"/>
      <c r="AB391" s="4"/>
      <c r="AC391" s="4"/>
      <c r="AD391" s="4"/>
      <c r="AE391" s="21"/>
    </row>
    <row r="392" spans="2:31" hidden="1">
      <c r="B392" s="5" t="s">
        <v>5223</v>
      </c>
      <c r="C392" s="5">
        <v>2019</v>
      </c>
      <c r="D392" s="5" t="s">
        <v>5224</v>
      </c>
      <c r="E392" s="5" t="s">
        <v>5225</v>
      </c>
      <c r="F392" s="5">
        <v>6</v>
      </c>
      <c r="G392" s="5" t="s">
        <v>196</v>
      </c>
      <c r="H392" s="5" t="s">
        <v>74</v>
      </c>
      <c r="I392" s="5" t="s">
        <v>5226</v>
      </c>
      <c r="J392" s="6" t="s">
        <v>3523</v>
      </c>
      <c r="K392" s="4" t="s">
        <v>78</v>
      </c>
      <c r="M392" s="4" t="s">
        <v>78</v>
      </c>
      <c r="N392" s="4"/>
      <c r="O392" s="4"/>
      <c r="P392" s="4"/>
      <c r="Q392" s="4"/>
      <c r="R392" s="4"/>
      <c r="S392" s="4"/>
      <c r="T392" s="21"/>
      <c r="U392" s="21"/>
      <c r="V392" s="4"/>
      <c r="W392" s="4"/>
      <c r="X392" s="4"/>
      <c r="Y392" s="4"/>
      <c r="Z392" s="4"/>
      <c r="AA392" s="4"/>
      <c r="AB392" s="4"/>
      <c r="AC392" s="4"/>
      <c r="AD392" s="4"/>
      <c r="AE392" s="21"/>
    </row>
    <row r="393" spans="2:31" hidden="1">
      <c r="B393" s="5" t="s">
        <v>5227</v>
      </c>
      <c r="C393" s="5">
        <v>2019</v>
      </c>
      <c r="D393" s="5" t="s">
        <v>5228</v>
      </c>
      <c r="E393" s="5" t="s">
        <v>5229</v>
      </c>
      <c r="F393" s="5">
        <v>5</v>
      </c>
      <c r="G393" s="5" t="s">
        <v>5113</v>
      </c>
      <c r="H393" s="5" t="s">
        <v>74</v>
      </c>
      <c r="I393" s="5" t="s">
        <v>5230</v>
      </c>
      <c r="J393" s="6" t="s">
        <v>3523</v>
      </c>
      <c r="K393" s="4" t="s">
        <v>78</v>
      </c>
      <c r="M393" s="4" t="s">
        <v>78</v>
      </c>
      <c r="N393" s="4"/>
      <c r="O393" s="4"/>
      <c r="P393" s="4"/>
      <c r="Q393" s="4"/>
      <c r="R393" s="4"/>
      <c r="S393" s="4"/>
      <c r="T393" s="21"/>
      <c r="U393" s="21"/>
      <c r="V393" s="4"/>
      <c r="W393" s="4"/>
      <c r="X393" s="4"/>
      <c r="Y393" s="4"/>
      <c r="Z393" s="4"/>
      <c r="AA393" s="4"/>
      <c r="AB393" s="4"/>
      <c r="AC393" s="4"/>
      <c r="AD393" s="4"/>
      <c r="AE393" s="21"/>
    </row>
    <row r="394" spans="2:31" hidden="1">
      <c r="B394" s="5" t="s">
        <v>5231</v>
      </c>
      <c r="C394" s="5">
        <v>2019</v>
      </c>
      <c r="D394" s="5" t="s">
        <v>5232</v>
      </c>
      <c r="E394" s="5" t="s">
        <v>5233</v>
      </c>
      <c r="F394" s="5">
        <v>16</v>
      </c>
      <c r="G394" s="5" t="s">
        <v>5234</v>
      </c>
      <c r="H394" s="5" t="s">
        <v>74</v>
      </c>
      <c r="I394" s="5" t="s">
        <v>5235</v>
      </c>
      <c r="J394" s="6" t="s">
        <v>3523</v>
      </c>
      <c r="K394" s="4" t="s">
        <v>78</v>
      </c>
      <c r="M394" s="4" t="s">
        <v>78</v>
      </c>
      <c r="N394" s="4"/>
      <c r="O394" s="4"/>
      <c r="P394" s="4"/>
      <c r="Q394" s="4"/>
      <c r="R394" s="4"/>
      <c r="S394" s="4"/>
      <c r="T394" s="21"/>
      <c r="U394" s="21"/>
      <c r="V394" s="4"/>
      <c r="W394" s="4"/>
      <c r="X394" s="4"/>
      <c r="Y394" s="4"/>
      <c r="Z394" s="4"/>
      <c r="AA394" s="4"/>
      <c r="AB394" s="4"/>
      <c r="AC394" s="4"/>
      <c r="AD394" s="4"/>
      <c r="AE394" s="21"/>
    </row>
    <row r="395" spans="2:31" hidden="1">
      <c r="B395" s="5" t="s">
        <v>5236</v>
      </c>
      <c r="C395" s="5">
        <v>2020</v>
      </c>
      <c r="D395" s="5" t="s">
        <v>5237</v>
      </c>
      <c r="E395" s="5" t="s">
        <v>5238</v>
      </c>
      <c r="F395" s="5">
        <v>10</v>
      </c>
      <c r="G395" s="5" t="s">
        <v>2200</v>
      </c>
      <c r="H395" s="5" t="s">
        <v>74</v>
      </c>
      <c r="I395" s="5" t="s">
        <v>5239</v>
      </c>
      <c r="J395" s="6" t="s">
        <v>3523</v>
      </c>
      <c r="K395" s="4" t="s">
        <v>78</v>
      </c>
      <c r="M395" s="4" t="s">
        <v>78</v>
      </c>
      <c r="N395" s="4"/>
      <c r="O395" s="4"/>
      <c r="P395" s="4"/>
      <c r="Q395" s="4"/>
      <c r="R395" s="4"/>
      <c r="S395" s="4"/>
      <c r="T395" s="21"/>
      <c r="U395" s="21"/>
      <c r="V395" s="4"/>
      <c r="W395" s="4"/>
      <c r="X395" s="4"/>
      <c r="Y395" s="4"/>
      <c r="Z395" s="4"/>
      <c r="AA395" s="4"/>
      <c r="AB395" s="4"/>
      <c r="AC395" s="4"/>
      <c r="AD395" s="4"/>
      <c r="AE395" s="21"/>
    </row>
    <row r="396" spans="2:31" hidden="1">
      <c r="B396" s="5" t="s">
        <v>5240</v>
      </c>
      <c r="C396" s="5">
        <v>2019</v>
      </c>
      <c r="D396" s="5" t="s">
        <v>5241</v>
      </c>
      <c r="E396" s="5" t="s">
        <v>5242</v>
      </c>
      <c r="F396" s="5">
        <v>3</v>
      </c>
      <c r="G396" s="5" t="s">
        <v>4889</v>
      </c>
      <c r="H396" s="5" t="s">
        <v>74</v>
      </c>
      <c r="I396" s="5" t="s">
        <v>5243</v>
      </c>
      <c r="J396" s="6" t="s">
        <v>3523</v>
      </c>
      <c r="K396" s="4" t="s">
        <v>78</v>
      </c>
      <c r="M396" s="4" t="s">
        <v>78</v>
      </c>
      <c r="N396" s="4"/>
      <c r="O396" s="4"/>
      <c r="P396" s="4"/>
      <c r="Q396" s="4"/>
      <c r="R396" s="4"/>
      <c r="S396" s="4"/>
      <c r="T396" s="21"/>
      <c r="U396" s="21"/>
      <c r="V396" s="4"/>
      <c r="W396" s="4"/>
      <c r="X396" s="4"/>
      <c r="Y396" s="4"/>
      <c r="Z396" s="4"/>
      <c r="AA396" s="4"/>
      <c r="AB396" s="4"/>
      <c r="AC396" s="4"/>
      <c r="AD396" s="4"/>
      <c r="AE396" s="21"/>
    </row>
    <row r="397" spans="2:31" hidden="1">
      <c r="B397" s="5" t="s">
        <v>5244</v>
      </c>
      <c r="C397" s="5">
        <v>2019</v>
      </c>
      <c r="D397" s="5" t="s">
        <v>5245</v>
      </c>
      <c r="E397" s="5" t="s">
        <v>5246</v>
      </c>
      <c r="F397" s="5">
        <v>7</v>
      </c>
      <c r="G397" s="5" t="s">
        <v>341</v>
      </c>
      <c r="H397" s="5" t="s">
        <v>74</v>
      </c>
      <c r="I397" s="5" t="s">
        <v>5247</v>
      </c>
      <c r="J397" s="6" t="s">
        <v>3523</v>
      </c>
      <c r="K397" s="4" t="s">
        <v>78</v>
      </c>
      <c r="M397" s="4" t="s">
        <v>78</v>
      </c>
      <c r="N397" s="4"/>
      <c r="O397" s="4"/>
      <c r="P397" s="4"/>
      <c r="Q397" s="4"/>
      <c r="R397" s="4"/>
      <c r="S397" s="4"/>
      <c r="T397" s="21"/>
      <c r="U397" s="21"/>
      <c r="V397" s="4"/>
      <c r="W397" s="4"/>
      <c r="X397" s="4"/>
      <c r="Y397" s="4"/>
      <c r="Z397" s="4"/>
      <c r="AA397" s="4"/>
      <c r="AB397" s="4"/>
      <c r="AC397" s="4"/>
      <c r="AD397" s="4"/>
      <c r="AE397" s="21"/>
    </row>
    <row r="398" spans="2:31" hidden="1">
      <c r="B398" s="5" t="s">
        <v>5248</v>
      </c>
      <c r="C398" s="5">
        <v>2019</v>
      </c>
      <c r="D398" s="5" t="s">
        <v>5249</v>
      </c>
      <c r="E398" s="5" t="s">
        <v>5250</v>
      </c>
      <c r="F398" s="5">
        <v>5</v>
      </c>
      <c r="G398" s="5" t="s">
        <v>4282</v>
      </c>
      <c r="H398" s="5" t="s">
        <v>74</v>
      </c>
      <c r="I398" s="5" t="s">
        <v>5251</v>
      </c>
      <c r="J398" s="6" t="s">
        <v>3523</v>
      </c>
      <c r="K398" s="4" t="s">
        <v>78</v>
      </c>
      <c r="M398" s="4" t="s">
        <v>78</v>
      </c>
      <c r="N398" s="4"/>
      <c r="O398" s="4"/>
      <c r="P398" s="4"/>
      <c r="Q398" s="4"/>
      <c r="R398" s="4"/>
      <c r="S398" s="4"/>
      <c r="T398" s="21"/>
      <c r="U398" s="21"/>
      <c r="V398" s="4"/>
      <c r="W398" s="4"/>
      <c r="X398" s="4"/>
      <c r="Y398" s="4"/>
      <c r="Z398" s="4"/>
      <c r="AA398" s="4"/>
      <c r="AB398" s="4"/>
      <c r="AC398" s="4"/>
      <c r="AD398" s="4"/>
      <c r="AE398" s="21"/>
    </row>
    <row r="399" spans="2:31" hidden="1">
      <c r="B399" s="5" t="s">
        <v>5252</v>
      </c>
      <c r="C399" s="5">
        <v>2019</v>
      </c>
      <c r="D399" s="5" t="s">
        <v>5253</v>
      </c>
      <c r="E399" s="5" t="s">
        <v>5254</v>
      </c>
      <c r="F399" s="5">
        <v>1</v>
      </c>
      <c r="G399" s="5" t="s">
        <v>5255</v>
      </c>
      <c r="H399" s="5" t="s">
        <v>74</v>
      </c>
      <c r="I399" s="5" t="s">
        <v>5256</v>
      </c>
      <c r="J399" s="6" t="s">
        <v>3523</v>
      </c>
      <c r="K399" s="4" t="s">
        <v>78</v>
      </c>
      <c r="M399" s="4" t="s">
        <v>78</v>
      </c>
      <c r="N399" s="4"/>
      <c r="O399" s="4"/>
      <c r="P399" s="4"/>
      <c r="Q399" s="4"/>
      <c r="R399" s="4"/>
      <c r="S399" s="4"/>
      <c r="T399" s="21"/>
      <c r="U399" s="21"/>
      <c r="V399" s="4"/>
      <c r="W399" s="4"/>
      <c r="X399" s="4"/>
      <c r="Y399" s="4"/>
      <c r="Z399" s="4"/>
      <c r="AA399" s="4"/>
      <c r="AB399" s="4"/>
      <c r="AC399" s="4"/>
      <c r="AD399" s="4"/>
      <c r="AE399" s="21"/>
    </row>
    <row r="400" spans="2:31" hidden="1">
      <c r="B400" s="5" t="s">
        <v>5257</v>
      </c>
      <c r="C400" s="5">
        <v>2019</v>
      </c>
      <c r="D400" s="5" t="s">
        <v>5258</v>
      </c>
      <c r="E400" s="5" t="s">
        <v>5259</v>
      </c>
      <c r="F400" s="5">
        <v>45</v>
      </c>
      <c r="G400" s="5" t="s">
        <v>233</v>
      </c>
      <c r="H400" s="5" t="s">
        <v>74</v>
      </c>
      <c r="I400" s="5" t="s">
        <v>5260</v>
      </c>
      <c r="J400" s="6" t="s">
        <v>3523</v>
      </c>
      <c r="K400" s="4" t="s">
        <v>78</v>
      </c>
      <c r="M400" s="4" t="s">
        <v>78</v>
      </c>
      <c r="N400" s="4"/>
      <c r="O400" s="4"/>
      <c r="P400" s="4"/>
      <c r="Q400" s="4"/>
      <c r="R400" s="4"/>
      <c r="S400" s="4"/>
      <c r="T400" s="21"/>
      <c r="U400" s="21"/>
      <c r="V400" s="4"/>
      <c r="W400" s="4"/>
      <c r="X400" s="4"/>
      <c r="Y400" s="4"/>
      <c r="Z400" s="4"/>
      <c r="AA400" s="4"/>
      <c r="AB400" s="4"/>
      <c r="AC400" s="4"/>
      <c r="AD400" s="4"/>
      <c r="AE400" s="21"/>
    </row>
    <row r="401" spans="1:31" hidden="1">
      <c r="B401" s="5" t="s">
        <v>5261</v>
      </c>
      <c r="C401" s="5">
        <v>2019</v>
      </c>
      <c r="D401" s="5" t="s">
        <v>5262</v>
      </c>
      <c r="E401" s="5" t="s">
        <v>5263</v>
      </c>
      <c r="F401" s="5">
        <v>17</v>
      </c>
      <c r="G401" s="5" t="s">
        <v>5264</v>
      </c>
      <c r="H401" s="5" t="s">
        <v>74</v>
      </c>
      <c r="I401" s="5" t="s">
        <v>5265</v>
      </c>
      <c r="J401" s="6" t="s">
        <v>3523</v>
      </c>
      <c r="K401" s="4" t="s">
        <v>78</v>
      </c>
      <c r="M401" s="4" t="s">
        <v>78</v>
      </c>
      <c r="N401" s="4"/>
      <c r="O401" s="4"/>
      <c r="P401" s="4"/>
      <c r="Q401" s="4"/>
      <c r="R401" s="4"/>
      <c r="S401" s="4"/>
      <c r="T401" s="21"/>
      <c r="U401" s="21"/>
      <c r="V401" s="4"/>
      <c r="W401" s="4"/>
      <c r="X401" s="4"/>
      <c r="Y401" s="4"/>
      <c r="Z401" s="4"/>
      <c r="AA401" s="4"/>
      <c r="AB401" s="4"/>
      <c r="AC401" s="4"/>
      <c r="AD401" s="4"/>
      <c r="AE401" s="21"/>
    </row>
    <row r="402" spans="1:31">
      <c r="A402" s="29">
        <v>24</v>
      </c>
      <c r="B402" s="5" t="s">
        <v>257</v>
      </c>
      <c r="C402" s="5">
        <v>2019</v>
      </c>
      <c r="D402" s="5" t="s">
        <v>258</v>
      </c>
      <c r="E402" s="5" t="s">
        <v>259</v>
      </c>
      <c r="F402" s="5">
        <v>9</v>
      </c>
      <c r="G402" s="5" t="s">
        <v>205</v>
      </c>
      <c r="H402" s="5" t="s">
        <v>74</v>
      </c>
      <c r="I402" s="5" t="s">
        <v>260</v>
      </c>
      <c r="J402" s="6" t="s">
        <v>3523</v>
      </c>
      <c r="K402" s="4" t="s">
        <v>77</v>
      </c>
      <c r="L402" s="4" t="s">
        <v>77</v>
      </c>
      <c r="M402" s="4" t="s">
        <v>78</v>
      </c>
      <c r="N402" s="4" t="s">
        <v>79</v>
      </c>
      <c r="O402" s="4" t="s">
        <v>171</v>
      </c>
      <c r="P402" s="4" t="s">
        <v>119</v>
      </c>
      <c r="Q402" s="4" t="s">
        <v>5266</v>
      </c>
      <c r="R402" s="4"/>
      <c r="S402" s="4" t="s">
        <v>5267</v>
      </c>
      <c r="T402" s="21" t="s">
        <v>5268</v>
      </c>
      <c r="U402" s="21"/>
      <c r="V402" s="4" t="s">
        <v>86</v>
      </c>
      <c r="W402" s="4" t="s">
        <v>86</v>
      </c>
      <c r="X402" s="4" t="s">
        <v>86</v>
      </c>
      <c r="Y402" s="4" t="s">
        <v>86</v>
      </c>
      <c r="Z402" s="4" t="s">
        <v>86</v>
      </c>
      <c r="AA402" s="4" t="s">
        <v>86</v>
      </c>
      <c r="AB402" s="4" t="s">
        <v>88</v>
      </c>
      <c r="AC402" s="4" t="s">
        <v>88</v>
      </c>
      <c r="AD402" s="4" t="s">
        <v>86</v>
      </c>
      <c r="AE402" s="4" t="s">
        <v>86</v>
      </c>
    </row>
    <row r="403" spans="1:31" hidden="1">
      <c r="B403" s="5" t="s">
        <v>5269</v>
      </c>
      <c r="C403" s="5">
        <v>2020</v>
      </c>
      <c r="D403" s="5" t="s">
        <v>5270</v>
      </c>
      <c r="E403" s="5" t="s">
        <v>5271</v>
      </c>
      <c r="F403" s="5">
        <v>13</v>
      </c>
      <c r="G403" s="5" t="s">
        <v>2200</v>
      </c>
      <c r="H403" s="5" t="s">
        <v>74</v>
      </c>
      <c r="I403" s="5" t="s">
        <v>5272</v>
      </c>
      <c r="J403" s="6" t="s">
        <v>3523</v>
      </c>
      <c r="K403" s="4" t="s">
        <v>78</v>
      </c>
      <c r="M403" s="4"/>
      <c r="N403" s="4"/>
      <c r="O403" s="4"/>
      <c r="P403" s="4"/>
      <c r="Q403" s="4"/>
      <c r="R403" s="4"/>
      <c r="S403" s="4"/>
      <c r="T403" s="21"/>
      <c r="U403" s="21"/>
      <c r="V403" s="4"/>
      <c r="W403" s="4"/>
      <c r="X403" s="4"/>
      <c r="Y403" s="4"/>
      <c r="Z403" s="4"/>
      <c r="AA403" s="4"/>
      <c r="AB403" s="4"/>
      <c r="AC403" s="4"/>
      <c r="AD403" s="4"/>
      <c r="AE403" s="21"/>
    </row>
    <row r="404" spans="1:31" hidden="1">
      <c r="B404" s="5" t="s">
        <v>5273</v>
      </c>
      <c r="C404" s="5">
        <v>2019</v>
      </c>
      <c r="D404" s="5" t="s">
        <v>5274</v>
      </c>
      <c r="E404" s="5" t="s">
        <v>5275</v>
      </c>
      <c r="F404" s="5">
        <v>11</v>
      </c>
      <c r="G404" s="5" t="s">
        <v>196</v>
      </c>
      <c r="H404" s="5" t="s">
        <v>74</v>
      </c>
      <c r="I404" s="5" t="s">
        <v>5276</v>
      </c>
      <c r="J404" s="6" t="s">
        <v>3523</v>
      </c>
      <c r="K404" s="4" t="s">
        <v>78</v>
      </c>
      <c r="M404" s="4"/>
      <c r="N404" s="4"/>
      <c r="O404" s="4"/>
      <c r="P404" s="4"/>
      <c r="Q404" s="4"/>
      <c r="R404" s="4"/>
      <c r="S404" s="4"/>
      <c r="T404" s="21"/>
      <c r="U404" s="21"/>
      <c r="V404" s="4"/>
      <c r="W404" s="4"/>
      <c r="X404" s="4"/>
      <c r="Y404" s="4"/>
      <c r="Z404" s="4"/>
      <c r="AA404" s="4"/>
      <c r="AB404" s="4"/>
      <c r="AC404" s="4"/>
      <c r="AD404" s="4"/>
      <c r="AE404" s="21"/>
    </row>
    <row r="405" spans="1:31" hidden="1">
      <c r="B405" s="5" t="s">
        <v>5277</v>
      </c>
      <c r="C405" s="5">
        <v>2019</v>
      </c>
      <c r="D405" s="5" t="s">
        <v>5278</v>
      </c>
      <c r="E405" s="5" t="s">
        <v>5279</v>
      </c>
      <c r="F405" s="5">
        <v>3</v>
      </c>
      <c r="G405" s="5" t="s">
        <v>196</v>
      </c>
      <c r="H405" s="5" t="s">
        <v>74</v>
      </c>
      <c r="I405" s="5" t="s">
        <v>5280</v>
      </c>
      <c r="J405" s="6" t="s">
        <v>3523</v>
      </c>
      <c r="K405" s="4" t="s">
        <v>78</v>
      </c>
      <c r="M405" s="4"/>
      <c r="N405" s="4"/>
      <c r="O405" s="4"/>
      <c r="P405" s="4"/>
      <c r="Q405" s="4"/>
      <c r="R405" s="4"/>
      <c r="S405" s="4"/>
      <c r="T405" s="21"/>
      <c r="U405" s="21"/>
      <c r="V405" s="4"/>
      <c r="W405" s="4"/>
      <c r="X405" s="4"/>
      <c r="Y405" s="4"/>
      <c r="Z405" s="4"/>
      <c r="AA405" s="4"/>
      <c r="AB405" s="4"/>
      <c r="AC405" s="4"/>
      <c r="AD405" s="4"/>
      <c r="AE405" s="21"/>
    </row>
    <row r="406" spans="1:31" hidden="1">
      <c r="B406" s="5" t="s">
        <v>5281</v>
      </c>
      <c r="C406" s="5">
        <v>2019</v>
      </c>
      <c r="D406" s="5" t="s">
        <v>5282</v>
      </c>
      <c r="E406" s="5" t="s">
        <v>5283</v>
      </c>
      <c r="F406" s="5">
        <v>4</v>
      </c>
      <c r="G406" s="5" t="s">
        <v>205</v>
      </c>
      <c r="H406" s="5" t="s">
        <v>74</v>
      </c>
      <c r="I406" s="5" t="s">
        <v>5284</v>
      </c>
      <c r="J406" s="6" t="s">
        <v>3523</v>
      </c>
      <c r="K406" s="4" t="s">
        <v>78</v>
      </c>
      <c r="M406" s="4"/>
      <c r="N406" s="4"/>
      <c r="O406" s="4"/>
      <c r="P406" s="4"/>
      <c r="Q406" s="4"/>
      <c r="R406" s="4"/>
      <c r="S406" s="4"/>
      <c r="T406" s="21"/>
      <c r="U406" s="21"/>
      <c r="V406" s="4"/>
      <c r="W406" s="4"/>
      <c r="X406" s="4"/>
      <c r="Y406" s="4"/>
      <c r="Z406" s="4"/>
      <c r="AA406" s="4"/>
      <c r="AB406" s="4"/>
      <c r="AC406" s="4"/>
      <c r="AD406" s="4"/>
      <c r="AE406" s="21"/>
    </row>
    <row r="407" spans="1:31" hidden="1">
      <c r="B407" s="5" t="s">
        <v>5285</v>
      </c>
      <c r="C407" s="5">
        <v>2019</v>
      </c>
      <c r="D407" s="5" t="s">
        <v>5286</v>
      </c>
      <c r="E407" s="5" t="s">
        <v>5287</v>
      </c>
      <c r="F407" s="5">
        <v>28</v>
      </c>
      <c r="G407" s="5" t="s">
        <v>3951</v>
      </c>
      <c r="H407" s="5" t="s">
        <v>74</v>
      </c>
      <c r="I407" s="5" t="s">
        <v>5288</v>
      </c>
      <c r="J407" s="6" t="s">
        <v>3523</v>
      </c>
      <c r="K407" s="4" t="s">
        <v>78</v>
      </c>
      <c r="M407" s="4"/>
      <c r="N407" s="4"/>
      <c r="O407" s="4"/>
      <c r="P407" s="4"/>
      <c r="Q407" s="4"/>
      <c r="R407" s="4"/>
      <c r="S407" s="4"/>
      <c r="T407" s="21"/>
      <c r="U407" s="21"/>
      <c r="V407" s="4"/>
      <c r="W407" s="4"/>
      <c r="X407" s="4"/>
      <c r="Y407" s="4"/>
      <c r="Z407" s="4"/>
      <c r="AA407" s="4"/>
      <c r="AB407" s="4"/>
      <c r="AC407" s="4"/>
      <c r="AD407" s="4"/>
      <c r="AE407" s="21"/>
    </row>
    <row r="408" spans="1:31" hidden="1">
      <c r="B408" s="5" t="s">
        <v>5289</v>
      </c>
      <c r="C408" s="5">
        <v>2019</v>
      </c>
      <c r="D408" s="5" t="s">
        <v>5290</v>
      </c>
      <c r="E408" s="5" t="s">
        <v>5291</v>
      </c>
      <c r="F408" s="5">
        <v>23</v>
      </c>
      <c r="G408" s="5" t="s">
        <v>4165</v>
      </c>
      <c r="H408" s="5" t="s">
        <v>74</v>
      </c>
      <c r="I408" s="5" t="s">
        <v>5292</v>
      </c>
      <c r="J408" s="6" t="s">
        <v>3523</v>
      </c>
      <c r="K408" s="4" t="s">
        <v>78</v>
      </c>
      <c r="M408" s="4"/>
      <c r="N408" s="4"/>
      <c r="O408" s="4"/>
      <c r="P408" s="4"/>
      <c r="Q408" s="4"/>
      <c r="R408" s="4"/>
      <c r="S408" s="4"/>
      <c r="T408" s="21"/>
      <c r="U408" s="21"/>
      <c r="V408" s="4"/>
      <c r="W408" s="4"/>
      <c r="X408" s="4"/>
      <c r="Y408" s="4"/>
      <c r="Z408" s="4"/>
      <c r="AA408" s="4"/>
      <c r="AB408" s="4"/>
      <c r="AC408" s="4"/>
      <c r="AD408" s="4"/>
      <c r="AE408" s="21"/>
    </row>
    <row r="409" spans="1:31" hidden="1">
      <c r="B409" s="5" t="s">
        <v>5293</v>
      </c>
      <c r="C409" s="5">
        <v>2019</v>
      </c>
      <c r="D409" s="5" t="s">
        <v>5294</v>
      </c>
      <c r="E409" s="5" t="s">
        <v>5295</v>
      </c>
      <c r="F409" s="5">
        <v>25</v>
      </c>
      <c r="G409" s="5" t="s">
        <v>5296</v>
      </c>
      <c r="H409" s="5" t="s">
        <v>74</v>
      </c>
      <c r="I409" s="5" t="s">
        <v>5297</v>
      </c>
      <c r="J409" s="6" t="s">
        <v>3523</v>
      </c>
      <c r="K409" s="4" t="s">
        <v>78</v>
      </c>
      <c r="M409" s="4"/>
      <c r="N409" s="4"/>
      <c r="O409" s="4"/>
      <c r="P409" s="4"/>
      <c r="Q409" s="4"/>
      <c r="R409" s="4"/>
      <c r="S409" s="4"/>
      <c r="T409" s="21"/>
      <c r="U409" s="21"/>
      <c r="V409" s="4"/>
      <c r="W409" s="4"/>
      <c r="X409" s="4"/>
      <c r="Y409" s="4"/>
      <c r="Z409" s="4"/>
      <c r="AA409" s="4"/>
      <c r="AB409" s="4"/>
      <c r="AC409" s="4"/>
      <c r="AD409" s="4"/>
      <c r="AE409" s="21"/>
    </row>
    <row r="410" spans="1:31" hidden="1">
      <c r="B410" s="5" t="s">
        <v>5298</v>
      </c>
      <c r="C410" s="5">
        <v>2019</v>
      </c>
      <c r="D410" s="5" t="s">
        <v>5299</v>
      </c>
      <c r="E410" s="5" t="s">
        <v>5300</v>
      </c>
      <c r="F410" s="5">
        <v>11</v>
      </c>
      <c r="G410" s="5" t="s">
        <v>859</v>
      </c>
      <c r="H410" s="5" t="s">
        <v>74</v>
      </c>
      <c r="I410" s="5" t="s">
        <v>5301</v>
      </c>
      <c r="J410" s="6" t="s">
        <v>3523</v>
      </c>
      <c r="K410" s="4" t="s">
        <v>78</v>
      </c>
      <c r="M410" s="4"/>
      <c r="N410" s="4"/>
      <c r="O410" s="4"/>
      <c r="P410" s="4"/>
      <c r="Q410" s="4"/>
      <c r="R410" s="4"/>
      <c r="S410" s="4"/>
      <c r="T410" s="21"/>
      <c r="U410" s="21"/>
      <c r="V410" s="4"/>
      <c r="W410" s="4"/>
      <c r="X410" s="4"/>
      <c r="Y410" s="4"/>
      <c r="Z410" s="4"/>
      <c r="AA410" s="4"/>
      <c r="AB410" s="4"/>
      <c r="AC410" s="4"/>
      <c r="AD410" s="4"/>
      <c r="AE410" s="21"/>
    </row>
    <row r="411" spans="1:31" hidden="1">
      <c r="B411" s="5" t="s">
        <v>5302</v>
      </c>
      <c r="C411" s="5">
        <v>2019</v>
      </c>
      <c r="D411" s="5" t="s">
        <v>5303</v>
      </c>
      <c r="E411" s="5" t="s">
        <v>5304</v>
      </c>
      <c r="F411" s="5">
        <v>3</v>
      </c>
      <c r="G411" s="5" t="s">
        <v>5305</v>
      </c>
      <c r="H411" s="5" t="s">
        <v>74</v>
      </c>
      <c r="I411" s="5" t="s">
        <v>5306</v>
      </c>
      <c r="J411" s="6" t="s">
        <v>3523</v>
      </c>
      <c r="K411" s="4" t="s">
        <v>78</v>
      </c>
      <c r="M411" s="4"/>
      <c r="N411" s="4"/>
      <c r="O411" s="4"/>
      <c r="P411" s="4"/>
      <c r="Q411" s="4"/>
      <c r="R411" s="4"/>
      <c r="S411" s="4"/>
      <c r="T411" s="21"/>
      <c r="U411" s="21"/>
      <c r="V411" s="4"/>
      <c r="W411" s="4"/>
      <c r="X411" s="4"/>
      <c r="Y411" s="4"/>
      <c r="Z411" s="4"/>
      <c r="AA411" s="4"/>
      <c r="AB411" s="4"/>
      <c r="AC411" s="4"/>
      <c r="AD411" s="4"/>
      <c r="AE411" s="21"/>
    </row>
    <row r="412" spans="1:31" hidden="1">
      <c r="B412" s="5" t="s">
        <v>5307</v>
      </c>
      <c r="C412" s="5">
        <v>2019</v>
      </c>
      <c r="D412" s="5" t="s">
        <v>5308</v>
      </c>
      <c r="E412" s="5" t="s">
        <v>5309</v>
      </c>
      <c r="F412" s="5">
        <v>30</v>
      </c>
      <c r="G412" s="5" t="s">
        <v>4876</v>
      </c>
      <c r="H412" s="5" t="s">
        <v>74</v>
      </c>
      <c r="I412" s="5" t="s">
        <v>5310</v>
      </c>
      <c r="J412" s="6" t="s">
        <v>3523</v>
      </c>
      <c r="K412" s="4" t="s">
        <v>78</v>
      </c>
      <c r="M412" s="4"/>
      <c r="N412" s="4"/>
      <c r="O412" s="4"/>
      <c r="P412" s="4"/>
      <c r="Q412" s="4"/>
      <c r="R412" s="4"/>
      <c r="S412" s="4"/>
      <c r="T412" s="21"/>
      <c r="U412" s="21"/>
      <c r="V412" s="4"/>
      <c r="W412" s="4"/>
      <c r="X412" s="4"/>
      <c r="Y412" s="4"/>
      <c r="Z412" s="4"/>
      <c r="AA412" s="4"/>
      <c r="AB412" s="4"/>
      <c r="AC412" s="4"/>
      <c r="AD412" s="4"/>
      <c r="AE412" s="21"/>
    </row>
    <row r="413" spans="1:31" hidden="1">
      <c r="B413" s="5" t="s">
        <v>1702</v>
      </c>
      <c r="C413" s="5">
        <v>2019</v>
      </c>
      <c r="D413" s="5" t="s">
        <v>1703</v>
      </c>
      <c r="E413" s="5" t="s">
        <v>1704</v>
      </c>
      <c r="F413" s="5">
        <v>4</v>
      </c>
      <c r="G413" s="5" t="s">
        <v>92</v>
      </c>
      <c r="H413" s="5" t="s">
        <v>74</v>
      </c>
      <c r="I413" s="5" t="s">
        <v>1705</v>
      </c>
      <c r="J413" s="6" t="s">
        <v>3523</v>
      </c>
      <c r="K413" s="4" t="s">
        <v>78</v>
      </c>
      <c r="M413" s="4"/>
      <c r="N413" s="4"/>
      <c r="O413" s="4"/>
      <c r="P413" s="4"/>
      <c r="Q413" s="4"/>
      <c r="R413" s="4"/>
      <c r="S413" s="4"/>
      <c r="T413" s="21"/>
      <c r="U413" s="21"/>
      <c r="V413" s="4"/>
      <c r="W413" s="4"/>
      <c r="X413" s="4"/>
      <c r="Y413" s="4"/>
      <c r="Z413" s="4"/>
      <c r="AA413" s="4"/>
      <c r="AB413" s="4"/>
      <c r="AC413" s="4"/>
      <c r="AD413" s="4"/>
      <c r="AE413" s="21"/>
    </row>
    <row r="414" spans="1:31" hidden="1">
      <c r="B414" s="5" t="s">
        <v>5311</v>
      </c>
      <c r="C414" s="5">
        <v>2019</v>
      </c>
      <c r="D414" s="5" t="s">
        <v>5312</v>
      </c>
      <c r="E414" s="5" t="s">
        <v>5313</v>
      </c>
      <c r="F414" s="5">
        <v>5</v>
      </c>
      <c r="G414" s="5" t="s">
        <v>3578</v>
      </c>
      <c r="H414" s="5" t="s">
        <v>74</v>
      </c>
      <c r="I414" s="5" t="s">
        <v>5314</v>
      </c>
      <c r="J414" s="6" t="s">
        <v>3523</v>
      </c>
      <c r="K414" s="4" t="s">
        <v>78</v>
      </c>
      <c r="M414" s="4"/>
      <c r="N414" s="4"/>
      <c r="O414" s="4"/>
      <c r="P414" s="4"/>
      <c r="Q414" s="4"/>
      <c r="R414" s="4"/>
      <c r="S414" s="4"/>
      <c r="T414" s="21"/>
      <c r="U414" s="21"/>
      <c r="V414" s="4"/>
      <c r="W414" s="4"/>
      <c r="X414" s="4"/>
      <c r="Y414" s="4"/>
      <c r="Z414" s="4"/>
      <c r="AA414" s="4"/>
      <c r="AB414" s="4"/>
      <c r="AC414" s="4"/>
      <c r="AD414" s="4"/>
      <c r="AE414" s="21"/>
    </row>
    <row r="415" spans="1:31" hidden="1">
      <c r="B415" s="5" t="s">
        <v>5315</v>
      </c>
      <c r="C415" s="5">
        <v>2019</v>
      </c>
      <c r="D415" s="5" t="s">
        <v>5316</v>
      </c>
      <c r="E415" s="5" t="s">
        <v>5317</v>
      </c>
      <c r="F415" s="5">
        <v>7</v>
      </c>
      <c r="G415" s="5" t="s">
        <v>3772</v>
      </c>
      <c r="H415" s="5" t="s">
        <v>74</v>
      </c>
      <c r="I415" s="5" t="s">
        <v>5318</v>
      </c>
      <c r="J415" s="6" t="s">
        <v>3523</v>
      </c>
      <c r="K415" s="4" t="s">
        <v>78</v>
      </c>
      <c r="M415" s="4"/>
      <c r="N415" s="4"/>
      <c r="O415" s="4"/>
      <c r="P415" s="4"/>
      <c r="Q415" s="4"/>
      <c r="R415" s="4"/>
      <c r="S415" s="4"/>
      <c r="T415" s="21"/>
      <c r="U415" s="21"/>
      <c r="V415" s="4"/>
      <c r="W415" s="4"/>
      <c r="X415" s="4"/>
      <c r="Y415" s="4"/>
      <c r="Z415" s="4"/>
      <c r="AA415" s="4"/>
      <c r="AB415" s="4"/>
      <c r="AC415" s="4"/>
      <c r="AD415" s="4"/>
      <c r="AE415" s="21"/>
    </row>
    <row r="416" spans="1:31" hidden="1">
      <c r="B416" s="5" t="s">
        <v>5319</v>
      </c>
      <c r="C416" s="5">
        <v>2019</v>
      </c>
      <c r="D416" s="5" t="s">
        <v>5320</v>
      </c>
      <c r="E416" s="5" t="s">
        <v>5321</v>
      </c>
      <c r="F416" s="5">
        <v>7</v>
      </c>
      <c r="G416" s="5" t="s">
        <v>196</v>
      </c>
      <c r="H416" s="5" t="s">
        <v>74</v>
      </c>
      <c r="I416" s="5" t="s">
        <v>5322</v>
      </c>
      <c r="J416" s="6" t="s">
        <v>3523</v>
      </c>
      <c r="K416" s="4" t="s">
        <v>78</v>
      </c>
      <c r="M416" s="4"/>
      <c r="N416" s="4"/>
      <c r="O416" s="4"/>
      <c r="P416" s="4"/>
      <c r="Q416" s="4"/>
      <c r="R416" s="4"/>
      <c r="S416" s="4"/>
      <c r="T416" s="21"/>
      <c r="U416" s="21"/>
      <c r="V416" s="4"/>
      <c r="W416" s="4"/>
      <c r="X416" s="4"/>
      <c r="Y416" s="4"/>
      <c r="Z416" s="4"/>
      <c r="AA416" s="4"/>
      <c r="AB416" s="4"/>
      <c r="AC416" s="4"/>
      <c r="AD416" s="4"/>
      <c r="AE416" s="21"/>
    </row>
    <row r="417" spans="2:31" hidden="1">
      <c r="B417" s="5" t="s">
        <v>5323</v>
      </c>
      <c r="C417" s="5">
        <v>2019</v>
      </c>
      <c r="D417" s="5" t="s">
        <v>5324</v>
      </c>
      <c r="E417" s="5" t="s">
        <v>5325</v>
      </c>
      <c r="F417" s="5">
        <v>13</v>
      </c>
      <c r="G417" s="5" t="s">
        <v>4705</v>
      </c>
      <c r="H417" s="5" t="s">
        <v>74</v>
      </c>
      <c r="I417" s="5" t="s">
        <v>5326</v>
      </c>
      <c r="J417" s="6" t="s">
        <v>3523</v>
      </c>
      <c r="K417" s="4" t="s">
        <v>78</v>
      </c>
      <c r="M417" s="4"/>
      <c r="N417" s="4"/>
      <c r="O417" s="4"/>
      <c r="P417" s="4"/>
      <c r="Q417" s="4"/>
      <c r="R417" s="4"/>
      <c r="S417" s="4"/>
      <c r="T417" s="21"/>
      <c r="U417" s="21"/>
      <c r="V417" s="4"/>
      <c r="W417" s="4"/>
      <c r="X417" s="4"/>
      <c r="Y417" s="4"/>
      <c r="Z417" s="4"/>
      <c r="AA417" s="4"/>
      <c r="AB417" s="4"/>
      <c r="AC417" s="4"/>
      <c r="AD417" s="4"/>
      <c r="AE417" s="21"/>
    </row>
    <row r="418" spans="2:31" hidden="1">
      <c r="B418" s="5" t="s">
        <v>5327</v>
      </c>
      <c r="C418" s="5">
        <v>2019</v>
      </c>
      <c r="D418" s="5" t="s">
        <v>5328</v>
      </c>
      <c r="E418" s="5" t="s">
        <v>5329</v>
      </c>
      <c r="F418" s="5">
        <v>2</v>
      </c>
      <c r="G418" s="5" t="s">
        <v>5330</v>
      </c>
      <c r="H418" s="5" t="s">
        <v>74</v>
      </c>
      <c r="I418" s="5" t="s">
        <v>5331</v>
      </c>
      <c r="J418" s="6" t="s">
        <v>3523</v>
      </c>
      <c r="K418" s="4" t="s">
        <v>78</v>
      </c>
      <c r="M418" s="4"/>
      <c r="N418" s="4"/>
      <c r="O418" s="4"/>
      <c r="P418" s="4"/>
      <c r="Q418" s="4"/>
      <c r="R418" s="4"/>
      <c r="S418" s="4"/>
      <c r="T418" s="21"/>
      <c r="U418" s="21"/>
      <c r="V418" s="4"/>
      <c r="W418" s="4"/>
      <c r="X418" s="4"/>
      <c r="Y418" s="4"/>
      <c r="Z418" s="4"/>
      <c r="AA418" s="4"/>
      <c r="AB418" s="4"/>
      <c r="AC418" s="4"/>
      <c r="AD418" s="4"/>
      <c r="AE418" s="21"/>
    </row>
    <row r="419" spans="2:31" hidden="1">
      <c r="B419" s="5" t="s">
        <v>5332</v>
      </c>
      <c r="C419" s="5">
        <v>2019</v>
      </c>
      <c r="D419" s="5" t="s">
        <v>5333</v>
      </c>
      <c r="E419" s="5" t="s">
        <v>5334</v>
      </c>
      <c r="F419" s="5">
        <v>25</v>
      </c>
      <c r="G419" s="5" t="s">
        <v>859</v>
      </c>
      <c r="H419" s="5" t="s">
        <v>74</v>
      </c>
      <c r="I419" s="5" t="s">
        <v>5335</v>
      </c>
      <c r="J419" s="6" t="s">
        <v>3523</v>
      </c>
      <c r="K419" s="4" t="s">
        <v>78</v>
      </c>
      <c r="M419" s="4"/>
      <c r="N419" s="4"/>
      <c r="O419" s="4"/>
      <c r="P419" s="4"/>
      <c r="Q419" s="4"/>
      <c r="R419" s="4"/>
      <c r="S419" s="4"/>
      <c r="T419" s="21"/>
      <c r="U419" s="21"/>
      <c r="V419" s="4"/>
      <c r="W419" s="4"/>
      <c r="X419" s="4"/>
      <c r="Y419" s="4"/>
      <c r="Z419" s="4"/>
      <c r="AA419" s="4"/>
      <c r="AB419" s="4"/>
      <c r="AC419" s="4"/>
      <c r="AD419" s="4"/>
      <c r="AE419" s="21"/>
    </row>
    <row r="420" spans="2:31" hidden="1">
      <c r="B420" s="5" t="s">
        <v>5336</v>
      </c>
      <c r="C420" s="5">
        <v>2019</v>
      </c>
      <c r="D420" s="5" t="s">
        <v>5337</v>
      </c>
      <c r="E420" s="5" t="s">
        <v>5338</v>
      </c>
      <c r="F420" s="5">
        <v>24</v>
      </c>
      <c r="G420" s="5" t="s">
        <v>859</v>
      </c>
      <c r="H420" s="5" t="s">
        <v>74</v>
      </c>
      <c r="I420" s="5" t="s">
        <v>5339</v>
      </c>
      <c r="J420" s="6" t="s">
        <v>3523</v>
      </c>
      <c r="K420" s="4" t="s">
        <v>78</v>
      </c>
      <c r="M420" s="4"/>
      <c r="N420" s="4"/>
      <c r="O420" s="4"/>
      <c r="P420" s="4"/>
      <c r="Q420" s="4"/>
      <c r="R420" s="4"/>
      <c r="S420" s="4"/>
      <c r="T420" s="21"/>
      <c r="U420" s="21"/>
      <c r="V420" s="4"/>
      <c r="W420" s="4"/>
      <c r="X420" s="4"/>
      <c r="Y420" s="4"/>
      <c r="Z420" s="4"/>
      <c r="AA420" s="4"/>
      <c r="AB420" s="4"/>
      <c r="AC420" s="4"/>
      <c r="AD420" s="4"/>
      <c r="AE420" s="21"/>
    </row>
    <row r="421" spans="2:31" hidden="1">
      <c r="B421" s="5" t="s">
        <v>5340</v>
      </c>
      <c r="C421" s="5">
        <v>2019</v>
      </c>
      <c r="D421" s="5" t="s">
        <v>5341</v>
      </c>
      <c r="E421" s="5" t="s">
        <v>5342</v>
      </c>
      <c r="F421" s="5">
        <v>17</v>
      </c>
      <c r="G421" s="5" t="s">
        <v>92</v>
      </c>
      <c r="H421" s="5" t="s">
        <v>74</v>
      </c>
      <c r="I421" s="5" t="s">
        <v>5343</v>
      </c>
      <c r="J421" s="6" t="s">
        <v>3523</v>
      </c>
      <c r="K421" s="4" t="s">
        <v>78</v>
      </c>
      <c r="M421" s="4"/>
      <c r="N421" s="4"/>
      <c r="O421" s="4"/>
      <c r="P421" s="4"/>
      <c r="Q421" s="4"/>
      <c r="R421" s="4"/>
      <c r="S421" s="4"/>
      <c r="T421" s="21"/>
      <c r="U421" s="21"/>
      <c r="V421" s="4"/>
      <c r="W421" s="4"/>
      <c r="X421" s="4"/>
      <c r="Y421" s="4"/>
      <c r="Z421" s="4"/>
      <c r="AA421" s="4"/>
      <c r="AB421" s="4"/>
      <c r="AC421" s="4"/>
      <c r="AD421" s="4"/>
      <c r="AE421" s="21"/>
    </row>
    <row r="422" spans="2:31" hidden="1">
      <c r="B422" s="5" t="s">
        <v>5344</v>
      </c>
      <c r="C422" s="5">
        <v>2019</v>
      </c>
      <c r="D422" s="5" t="s">
        <v>5345</v>
      </c>
      <c r="E422" s="5" t="s">
        <v>5346</v>
      </c>
      <c r="F422" s="5">
        <v>65</v>
      </c>
      <c r="G422" s="5" t="s">
        <v>112</v>
      </c>
      <c r="H422" s="5" t="s">
        <v>74</v>
      </c>
      <c r="I422" s="5" t="s">
        <v>5347</v>
      </c>
      <c r="J422" s="6" t="s">
        <v>3523</v>
      </c>
      <c r="K422" s="4" t="s">
        <v>77</v>
      </c>
      <c r="L422" s="4" t="s">
        <v>78</v>
      </c>
      <c r="M422" s="4"/>
      <c r="N422" s="4"/>
      <c r="O422" s="4"/>
      <c r="P422" s="4"/>
      <c r="Q422" s="4"/>
      <c r="R422" s="4"/>
      <c r="S422" s="4"/>
      <c r="T422" s="21"/>
      <c r="U422" s="21"/>
      <c r="V422" s="4"/>
      <c r="W422" s="4"/>
      <c r="X422" s="4"/>
      <c r="Y422" s="4"/>
      <c r="Z422" s="4"/>
      <c r="AA422" s="4"/>
      <c r="AB422" s="4"/>
      <c r="AC422" s="4"/>
      <c r="AD422" s="4"/>
      <c r="AE422" s="21"/>
    </row>
    <row r="423" spans="2:31" hidden="1">
      <c r="B423" s="5" t="s">
        <v>5348</v>
      </c>
      <c r="C423" s="5">
        <v>2019</v>
      </c>
      <c r="D423" s="5" t="s">
        <v>5349</v>
      </c>
      <c r="E423" s="5" t="s">
        <v>5350</v>
      </c>
      <c r="F423" s="5">
        <v>7</v>
      </c>
      <c r="G423" s="5" t="s">
        <v>5351</v>
      </c>
      <c r="H423" s="5" t="s">
        <v>74</v>
      </c>
      <c r="I423" s="5" t="s">
        <v>5352</v>
      </c>
      <c r="J423" s="6" t="s">
        <v>3523</v>
      </c>
      <c r="K423" s="4" t="s">
        <v>78</v>
      </c>
      <c r="M423" s="4"/>
      <c r="N423" s="4"/>
      <c r="O423" s="4"/>
      <c r="P423" s="4"/>
      <c r="Q423" s="4"/>
      <c r="R423" s="4"/>
      <c r="S423" s="4"/>
      <c r="T423" s="21"/>
      <c r="U423" s="21"/>
      <c r="V423" s="4"/>
      <c r="W423" s="4"/>
      <c r="X423" s="4"/>
      <c r="Y423" s="4"/>
      <c r="Z423" s="4"/>
      <c r="AA423" s="4"/>
      <c r="AB423" s="4"/>
      <c r="AC423" s="4"/>
      <c r="AD423" s="4"/>
      <c r="AE423" s="21"/>
    </row>
    <row r="424" spans="2:31" hidden="1">
      <c r="B424" s="5" t="s">
        <v>5353</v>
      </c>
      <c r="C424" s="5">
        <v>2019</v>
      </c>
      <c r="D424" s="5" t="s">
        <v>5354</v>
      </c>
      <c r="E424" s="5" t="s">
        <v>5355</v>
      </c>
      <c r="F424" s="5">
        <v>25</v>
      </c>
      <c r="G424" s="5" t="s">
        <v>859</v>
      </c>
      <c r="H424" s="5" t="s">
        <v>74</v>
      </c>
      <c r="I424" s="5" t="s">
        <v>5356</v>
      </c>
      <c r="J424" s="6" t="s">
        <v>3523</v>
      </c>
      <c r="K424" s="4" t="s">
        <v>77</v>
      </c>
      <c r="L424" s="4" t="s">
        <v>78</v>
      </c>
      <c r="M424" s="4"/>
      <c r="N424" s="4"/>
      <c r="O424" s="4"/>
      <c r="P424" s="4"/>
      <c r="Q424" s="4"/>
      <c r="R424" s="4"/>
      <c r="S424" s="4"/>
      <c r="T424" s="21"/>
      <c r="U424" s="21"/>
      <c r="V424" s="4"/>
      <c r="W424" s="4"/>
      <c r="X424" s="4"/>
      <c r="Y424" s="4"/>
      <c r="Z424" s="4"/>
      <c r="AA424" s="4"/>
      <c r="AB424" s="4"/>
      <c r="AC424" s="4"/>
      <c r="AD424" s="4"/>
      <c r="AE424" s="21"/>
    </row>
    <row r="425" spans="2:31" hidden="1">
      <c r="B425" s="5" t="s">
        <v>5357</v>
      </c>
      <c r="C425" s="5">
        <v>2019</v>
      </c>
      <c r="D425" s="5" t="s">
        <v>5358</v>
      </c>
      <c r="E425" s="5" t="s">
        <v>5359</v>
      </c>
      <c r="F425" s="5">
        <v>6</v>
      </c>
      <c r="G425" s="5" t="s">
        <v>1496</v>
      </c>
      <c r="H425" s="5" t="s">
        <v>74</v>
      </c>
      <c r="I425" s="5" t="s">
        <v>5360</v>
      </c>
      <c r="J425" s="6" t="s">
        <v>3523</v>
      </c>
      <c r="K425" s="4" t="s">
        <v>78</v>
      </c>
      <c r="M425" s="4"/>
      <c r="N425" s="4"/>
      <c r="O425" s="4"/>
      <c r="P425" s="4"/>
      <c r="Q425" s="4"/>
      <c r="R425" s="4"/>
      <c r="S425" s="4"/>
      <c r="T425" s="21"/>
      <c r="U425" s="21"/>
      <c r="V425" s="4"/>
      <c r="W425" s="4"/>
      <c r="X425" s="4"/>
      <c r="Y425" s="4"/>
      <c r="Z425" s="4"/>
      <c r="AA425" s="4"/>
      <c r="AB425" s="4"/>
      <c r="AC425" s="4"/>
      <c r="AD425" s="4"/>
      <c r="AE425" s="21"/>
    </row>
    <row r="426" spans="2:31" hidden="1">
      <c r="B426" s="5" t="s">
        <v>5361</v>
      </c>
      <c r="C426" s="5">
        <v>2019</v>
      </c>
      <c r="D426" s="5" t="s">
        <v>5362</v>
      </c>
      <c r="E426" s="5" t="s">
        <v>5363</v>
      </c>
      <c r="F426" s="5">
        <v>18</v>
      </c>
      <c r="G426" s="5" t="s">
        <v>5364</v>
      </c>
      <c r="H426" s="5" t="s">
        <v>74</v>
      </c>
      <c r="I426" s="5" t="s">
        <v>5365</v>
      </c>
      <c r="J426" s="6" t="s">
        <v>3523</v>
      </c>
      <c r="K426" s="4" t="s">
        <v>78</v>
      </c>
      <c r="M426" s="4"/>
      <c r="N426" s="4"/>
      <c r="O426" s="4"/>
      <c r="P426" s="4"/>
      <c r="Q426" s="4"/>
      <c r="R426" s="4"/>
      <c r="S426" s="4"/>
      <c r="T426" s="21"/>
      <c r="U426" s="21"/>
      <c r="V426" s="4"/>
      <c r="W426" s="4"/>
      <c r="X426" s="4"/>
      <c r="Y426" s="4"/>
      <c r="Z426" s="4"/>
      <c r="AA426" s="4"/>
      <c r="AB426" s="4"/>
      <c r="AC426" s="4"/>
      <c r="AD426" s="4"/>
      <c r="AE426" s="21"/>
    </row>
    <row r="427" spans="2:31" hidden="1">
      <c r="B427" s="5" t="s">
        <v>5366</v>
      </c>
      <c r="C427" s="5">
        <v>2019</v>
      </c>
      <c r="D427" s="5" t="s">
        <v>5367</v>
      </c>
      <c r="E427" s="5" t="s">
        <v>5368</v>
      </c>
      <c r="F427" s="5">
        <v>4</v>
      </c>
      <c r="G427" s="5" t="s">
        <v>196</v>
      </c>
      <c r="H427" s="5" t="s">
        <v>74</v>
      </c>
      <c r="I427" s="5" t="s">
        <v>5369</v>
      </c>
      <c r="J427" s="6" t="s">
        <v>3523</v>
      </c>
      <c r="K427" s="4" t="s">
        <v>78</v>
      </c>
      <c r="M427" s="4"/>
      <c r="N427" s="4"/>
      <c r="O427" s="4"/>
      <c r="P427" s="4"/>
      <c r="Q427" s="4"/>
      <c r="R427" s="4"/>
      <c r="S427" s="4"/>
      <c r="T427" s="21"/>
      <c r="U427" s="21"/>
      <c r="V427" s="4"/>
      <c r="W427" s="4"/>
      <c r="X427" s="4"/>
      <c r="Y427" s="4"/>
      <c r="Z427" s="4"/>
      <c r="AA427" s="4"/>
      <c r="AB427" s="4"/>
      <c r="AC427" s="4"/>
      <c r="AD427" s="4"/>
      <c r="AE427" s="21"/>
    </row>
    <row r="428" spans="2:31" hidden="1">
      <c r="B428" s="5" t="s">
        <v>5370</v>
      </c>
      <c r="C428" s="5">
        <v>2019</v>
      </c>
      <c r="D428" s="5" t="s">
        <v>5371</v>
      </c>
      <c r="E428" s="5" t="s">
        <v>5372</v>
      </c>
      <c r="F428" s="5">
        <v>14</v>
      </c>
      <c r="G428" s="5" t="s">
        <v>859</v>
      </c>
      <c r="H428" s="5" t="s">
        <v>74</v>
      </c>
      <c r="I428" s="5" t="s">
        <v>5373</v>
      </c>
      <c r="J428" s="6" t="s">
        <v>3523</v>
      </c>
      <c r="K428" s="4" t="s">
        <v>78</v>
      </c>
      <c r="M428" s="4"/>
      <c r="N428" s="4"/>
      <c r="O428" s="4"/>
      <c r="P428" s="4"/>
      <c r="Q428" s="4"/>
      <c r="R428" s="4"/>
      <c r="S428" s="4"/>
      <c r="T428" s="21"/>
      <c r="U428" s="21"/>
      <c r="V428" s="4"/>
      <c r="W428" s="4"/>
      <c r="X428" s="4"/>
      <c r="Y428" s="4"/>
      <c r="Z428" s="4"/>
      <c r="AA428" s="4"/>
      <c r="AB428" s="4"/>
      <c r="AC428" s="4"/>
      <c r="AD428" s="4"/>
      <c r="AE428" s="21"/>
    </row>
    <row r="429" spans="2:31" hidden="1">
      <c r="B429" s="5" t="s">
        <v>5374</v>
      </c>
      <c r="C429" s="5">
        <v>2019</v>
      </c>
      <c r="D429" s="5" t="s">
        <v>5375</v>
      </c>
      <c r="E429" s="5" t="s">
        <v>5376</v>
      </c>
      <c r="F429" s="5">
        <v>17</v>
      </c>
      <c r="G429" s="5" t="s">
        <v>5377</v>
      </c>
      <c r="H429" s="5" t="s">
        <v>74</v>
      </c>
      <c r="I429" s="5" t="s">
        <v>5378</v>
      </c>
      <c r="J429" s="6" t="s">
        <v>3523</v>
      </c>
      <c r="K429" s="4" t="s">
        <v>78</v>
      </c>
      <c r="M429" s="4"/>
      <c r="N429" s="4"/>
      <c r="O429" s="4"/>
      <c r="P429" s="4"/>
      <c r="Q429" s="4"/>
      <c r="R429" s="4"/>
      <c r="S429" s="4"/>
      <c r="T429" s="21"/>
      <c r="U429" s="21"/>
      <c r="V429" s="4"/>
      <c r="W429" s="4"/>
      <c r="X429" s="4"/>
      <c r="Y429" s="4"/>
      <c r="Z429" s="4"/>
      <c r="AA429" s="4"/>
      <c r="AB429" s="4"/>
      <c r="AC429" s="4"/>
      <c r="AD429" s="4"/>
      <c r="AE429" s="21"/>
    </row>
    <row r="430" spans="2:31" hidden="1">
      <c r="B430" s="5" t="s">
        <v>5379</v>
      </c>
      <c r="C430" s="5">
        <v>2019</v>
      </c>
      <c r="D430" s="5" t="s">
        <v>5380</v>
      </c>
      <c r="E430" s="5" t="s">
        <v>5381</v>
      </c>
      <c r="F430" s="5">
        <v>14</v>
      </c>
      <c r="G430" s="5" t="s">
        <v>5382</v>
      </c>
      <c r="H430" s="5" t="s">
        <v>74</v>
      </c>
      <c r="I430" s="5" t="s">
        <v>5383</v>
      </c>
      <c r="J430" s="6" t="s">
        <v>3523</v>
      </c>
      <c r="K430" s="4" t="s">
        <v>78</v>
      </c>
      <c r="M430" s="4"/>
      <c r="N430" s="4"/>
      <c r="O430" s="4"/>
      <c r="P430" s="4"/>
      <c r="Q430" s="4"/>
      <c r="R430" s="4"/>
      <c r="S430" s="4"/>
      <c r="T430" s="21"/>
      <c r="U430" s="21"/>
      <c r="V430" s="4"/>
      <c r="W430" s="4"/>
      <c r="X430" s="4"/>
      <c r="Y430" s="4"/>
      <c r="Z430" s="4"/>
      <c r="AA430" s="4"/>
      <c r="AB430" s="4"/>
      <c r="AC430" s="4"/>
      <c r="AD430" s="4"/>
      <c r="AE430" s="21"/>
    </row>
    <row r="431" spans="2:31" hidden="1">
      <c r="B431" s="5" t="s">
        <v>5384</v>
      </c>
      <c r="C431" s="5">
        <v>2019</v>
      </c>
      <c r="D431" s="5" t="s">
        <v>5385</v>
      </c>
      <c r="E431" s="5" t="s">
        <v>5386</v>
      </c>
      <c r="F431" s="5">
        <v>33</v>
      </c>
      <c r="G431" s="5" t="s">
        <v>3673</v>
      </c>
      <c r="H431" s="5" t="s">
        <v>74</v>
      </c>
      <c r="I431" s="5" t="s">
        <v>5387</v>
      </c>
      <c r="J431" s="6" t="s">
        <v>3523</v>
      </c>
      <c r="K431" s="4" t="s">
        <v>78</v>
      </c>
      <c r="M431" s="4"/>
      <c r="N431" s="4"/>
      <c r="O431" s="4"/>
      <c r="P431" s="4"/>
      <c r="Q431" s="4"/>
      <c r="R431" s="4"/>
      <c r="S431" s="4"/>
      <c r="T431" s="21"/>
      <c r="U431" s="21"/>
      <c r="V431" s="4"/>
      <c r="W431" s="4"/>
      <c r="X431" s="4"/>
      <c r="Y431" s="4"/>
      <c r="Z431" s="4"/>
      <c r="AA431" s="4"/>
      <c r="AB431" s="4"/>
      <c r="AC431" s="4"/>
      <c r="AD431" s="4"/>
      <c r="AE431" s="21"/>
    </row>
    <row r="432" spans="2:31" hidden="1">
      <c r="B432" s="5" t="s">
        <v>5388</v>
      </c>
      <c r="C432" s="5">
        <v>2019</v>
      </c>
      <c r="D432" s="5" t="s">
        <v>5389</v>
      </c>
      <c r="E432" s="5" t="s">
        <v>5390</v>
      </c>
      <c r="F432" s="5">
        <v>5</v>
      </c>
      <c r="G432" s="5" t="s">
        <v>3851</v>
      </c>
      <c r="H432" s="5" t="s">
        <v>74</v>
      </c>
      <c r="I432" s="5" t="s">
        <v>5391</v>
      </c>
      <c r="J432" s="6" t="s">
        <v>3523</v>
      </c>
      <c r="K432" s="4" t="s">
        <v>78</v>
      </c>
      <c r="M432" s="4"/>
      <c r="N432" s="4"/>
      <c r="O432" s="4"/>
      <c r="P432" s="4"/>
      <c r="Q432" s="4"/>
      <c r="R432" s="4"/>
      <c r="S432" s="4"/>
      <c r="T432" s="21"/>
      <c r="U432" s="21"/>
      <c r="V432" s="4"/>
      <c r="W432" s="4"/>
      <c r="X432" s="4"/>
      <c r="Y432" s="4"/>
      <c r="Z432" s="4"/>
      <c r="AA432" s="4"/>
      <c r="AB432" s="4"/>
      <c r="AC432" s="4"/>
      <c r="AD432" s="4"/>
      <c r="AE432" s="21"/>
    </row>
    <row r="433" spans="2:31" hidden="1">
      <c r="B433" s="5" t="s">
        <v>5392</v>
      </c>
      <c r="C433" s="5">
        <v>2019</v>
      </c>
      <c r="D433" s="5" t="s">
        <v>5393</v>
      </c>
      <c r="E433" s="5" t="s">
        <v>5394</v>
      </c>
      <c r="F433" s="5">
        <v>15</v>
      </c>
      <c r="G433" s="5" t="s">
        <v>3578</v>
      </c>
      <c r="H433" s="5" t="s">
        <v>74</v>
      </c>
      <c r="I433" s="5" t="s">
        <v>5395</v>
      </c>
      <c r="J433" s="6" t="s">
        <v>3523</v>
      </c>
      <c r="K433" s="4" t="s">
        <v>78</v>
      </c>
      <c r="M433" s="4"/>
      <c r="N433" s="4"/>
      <c r="O433" s="4"/>
      <c r="P433" s="4"/>
      <c r="Q433" s="4"/>
      <c r="R433" s="4"/>
      <c r="S433" s="4"/>
      <c r="T433" s="21"/>
      <c r="U433" s="21"/>
      <c r="V433" s="4"/>
      <c r="W433" s="4"/>
      <c r="X433" s="4"/>
      <c r="Y433" s="4"/>
      <c r="Z433" s="4"/>
      <c r="AA433" s="4"/>
      <c r="AB433" s="4"/>
      <c r="AC433" s="4"/>
      <c r="AD433" s="4"/>
      <c r="AE433" s="21"/>
    </row>
    <row r="434" spans="2:31" hidden="1">
      <c r="B434" s="5" t="s">
        <v>5396</v>
      </c>
      <c r="C434" s="5">
        <v>2019</v>
      </c>
      <c r="D434" s="5" t="s">
        <v>5397</v>
      </c>
      <c r="E434" s="5" t="s">
        <v>5398</v>
      </c>
      <c r="F434" s="5">
        <v>56</v>
      </c>
      <c r="G434" s="5" t="s">
        <v>5050</v>
      </c>
      <c r="H434" s="5" t="s">
        <v>74</v>
      </c>
      <c r="I434" s="5" t="s">
        <v>5399</v>
      </c>
      <c r="J434" s="6" t="s">
        <v>3523</v>
      </c>
      <c r="K434" s="4" t="s">
        <v>78</v>
      </c>
      <c r="M434" s="4"/>
      <c r="N434" s="4"/>
      <c r="O434" s="4"/>
      <c r="P434" s="4"/>
      <c r="Q434" s="4"/>
      <c r="R434" s="4"/>
      <c r="S434" s="4"/>
      <c r="T434" s="21"/>
      <c r="U434" s="21"/>
      <c r="V434" s="4"/>
      <c r="W434" s="4"/>
      <c r="X434" s="4"/>
      <c r="Y434" s="4"/>
      <c r="Z434" s="4"/>
      <c r="AA434" s="4"/>
      <c r="AB434" s="4"/>
      <c r="AC434" s="4"/>
      <c r="AD434" s="4"/>
      <c r="AE434" s="21"/>
    </row>
    <row r="435" spans="2:31" hidden="1">
      <c r="B435" s="5" t="s">
        <v>5400</v>
      </c>
      <c r="C435" s="5">
        <v>2019</v>
      </c>
      <c r="D435" s="5" t="s">
        <v>5401</v>
      </c>
      <c r="E435" s="5" t="s">
        <v>5402</v>
      </c>
      <c r="F435" s="5">
        <v>5</v>
      </c>
      <c r="G435" s="5" t="s">
        <v>233</v>
      </c>
      <c r="H435" s="5" t="s">
        <v>74</v>
      </c>
      <c r="I435" s="5" t="s">
        <v>5403</v>
      </c>
      <c r="J435" s="6" t="s">
        <v>3523</v>
      </c>
      <c r="K435" s="4" t="s">
        <v>77</v>
      </c>
      <c r="L435" s="4" t="s">
        <v>78</v>
      </c>
      <c r="M435" s="4"/>
      <c r="N435" s="4"/>
      <c r="O435" s="4"/>
      <c r="P435" s="4"/>
      <c r="Q435" s="4"/>
      <c r="R435" s="4"/>
      <c r="S435" s="4"/>
      <c r="T435" s="21"/>
      <c r="U435" s="21"/>
      <c r="V435" s="4"/>
      <c r="W435" s="4"/>
      <c r="X435" s="4"/>
      <c r="Y435" s="4"/>
      <c r="Z435" s="4"/>
      <c r="AA435" s="4"/>
      <c r="AB435" s="4"/>
      <c r="AC435" s="4"/>
      <c r="AD435" s="4"/>
      <c r="AE435" s="21"/>
    </row>
    <row r="436" spans="2:31" hidden="1">
      <c r="B436" s="5" t="s">
        <v>5404</v>
      </c>
      <c r="C436" s="5">
        <v>2019</v>
      </c>
      <c r="D436" s="5" t="s">
        <v>5405</v>
      </c>
      <c r="E436" s="5" t="s">
        <v>5406</v>
      </c>
      <c r="F436" s="5">
        <v>16</v>
      </c>
      <c r="G436" s="5" t="s">
        <v>5407</v>
      </c>
      <c r="H436" s="5" t="s">
        <v>74</v>
      </c>
      <c r="I436" s="5" t="s">
        <v>5408</v>
      </c>
      <c r="J436" s="6" t="s">
        <v>3523</v>
      </c>
      <c r="K436" s="4" t="s">
        <v>78</v>
      </c>
      <c r="M436" s="4"/>
      <c r="N436" s="4"/>
      <c r="O436" s="4"/>
      <c r="P436" s="4"/>
      <c r="Q436" s="4"/>
      <c r="R436" s="4"/>
      <c r="S436" s="4"/>
      <c r="T436" s="21"/>
      <c r="U436" s="21"/>
      <c r="V436" s="4"/>
      <c r="W436" s="4"/>
      <c r="X436" s="4"/>
      <c r="Y436" s="4"/>
      <c r="Z436" s="4"/>
      <c r="AA436" s="4"/>
      <c r="AB436" s="4"/>
      <c r="AC436" s="4"/>
      <c r="AD436" s="4"/>
      <c r="AE436" s="21"/>
    </row>
    <row r="437" spans="2:31" hidden="1">
      <c r="B437" s="5" t="s">
        <v>5409</v>
      </c>
      <c r="C437" s="5">
        <v>2019</v>
      </c>
      <c r="D437" s="5" t="s">
        <v>5410</v>
      </c>
      <c r="E437" s="5" t="s">
        <v>5411</v>
      </c>
      <c r="F437" s="5">
        <v>33</v>
      </c>
      <c r="G437" s="5" t="s">
        <v>859</v>
      </c>
      <c r="H437" s="5" t="s">
        <v>74</v>
      </c>
      <c r="I437" s="5" t="s">
        <v>5412</v>
      </c>
      <c r="J437" s="6" t="s">
        <v>3523</v>
      </c>
      <c r="K437" s="4" t="s">
        <v>78</v>
      </c>
      <c r="M437" s="4"/>
      <c r="N437" s="4"/>
      <c r="O437" s="4"/>
      <c r="P437" s="4"/>
      <c r="Q437" s="4"/>
      <c r="R437" s="4"/>
      <c r="S437" s="4"/>
      <c r="T437" s="21"/>
      <c r="U437" s="21"/>
      <c r="V437" s="4"/>
      <c r="W437" s="4"/>
      <c r="X437" s="4"/>
      <c r="Y437" s="4"/>
      <c r="Z437" s="4"/>
      <c r="AA437" s="4"/>
      <c r="AB437" s="4"/>
      <c r="AC437" s="4"/>
      <c r="AD437" s="4"/>
      <c r="AE437" s="21"/>
    </row>
    <row r="438" spans="2:31" hidden="1">
      <c r="B438" s="5" t="s">
        <v>5413</v>
      </c>
      <c r="C438" s="5">
        <v>2019</v>
      </c>
      <c r="D438" s="5" t="s">
        <v>5414</v>
      </c>
      <c r="E438" s="5" t="s">
        <v>5415</v>
      </c>
      <c r="F438" s="5">
        <v>34</v>
      </c>
      <c r="G438" s="5" t="s">
        <v>5416</v>
      </c>
      <c r="H438" s="5" t="s">
        <v>74</v>
      </c>
      <c r="I438" s="5" t="s">
        <v>5417</v>
      </c>
      <c r="J438" s="6" t="s">
        <v>3523</v>
      </c>
      <c r="K438" s="4" t="s">
        <v>78</v>
      </c>
      <c r="M438" s="4"/>
      <c r="N438" s="4"/>
      <c r="O438" s="4"/>
      <c r="P438" s="4"/>
      <c r="Q438" s="4"/>
      <c r="R438" s="4"/>
      <c r="S438" s="4"/>
      <c r="T438" s="21"/>
      <c r="U438" s="21"/>
      <c r="V438" s="4"/>
      <c r="W438" s="4"/>
      <c r="X438" s="4"/>
      <c r="Y438" s="4"/>
      <c r="Z438" s="4"/>
      <c r="AA438" s="4"/>
      <c r="AB438" s="4"/>
      <c r="AC438" s="4"/>
      <c r="AD438" s="4"/>
      <c r="AE438" s="21"/>
    </row>
    <row r="439" spans="2:31" hidden="1">
      <c r="B439" s="5" t="s">
        <v>1111</v>
      </c>
      <c r="C439" s="5">
        <v>2019</v>
      </c>
      <c r="D439" s="5" t="s">
        <v>5418</v>
      </c>
      <c r="E439" s="5" t="s">
        <v>5419</v>
      </c>
      <c r="F439" s="5">
        <v>18</v>
      </c>
      <c r="G439" s="5" t="s">
        <v>196</v>
      </c>
      <c r="H439" s="5" t="s">
        <v>74</v>
      </c>
      <c r="I439" s="5" t="s">
        <v>5420</v>
      </c>
      <c r="J439" s="6" t="s">
        <v>3523</v>
      </c>
      <c r="K439" s="4" t="s">
        <v>78</v>
      </c>
      <c r="M439" s="4"/>
      <c r="N439" s="4"/>
      <c r="O439" s="4"/>
      <c r="P439" s="4"/>
      <c r="Q439" s="4"/>
      <c r="R439" s="4"/>
      <c r="S439" s="4"/>
      <c r="T439" s="21"/>
      <c r="U439" s="21"/>
      <c r="V439" s="4"/>
      <c r="W439" s="4"/>
      <c r="X439" s="4"/>
      <c r="Y439" s="4"/>
      <c r="Z439" s="4"/>
      <c r="AA439" s="4"/>
      <c r="AB439" s="4"/>
      <c r="AC439" s="4"/>
      <c r="AD439" s="4"/>
      <c r="AE439" s="21"/>
    </row>
    <row r="440" spans="2:31" hidden="1">
      <c r="B440" s="5" t="s">
        <v>5421</v>
      </c>
      <c r="C440" s="5">
        <v>2019</v>
      </c>
      <c r="D440" s="5" t="s">
        <v>5422</v>
      </c>
      <c r="E440" s="5" t="s">
        <v>5423</v>
      </c>
      <c r="F440" s="5">
        <v>0</v>
      </c>
      <c r="G440" s="5" t="s">
        <v>1057</v>
      </c>
      <c r="H440" s="5" t="s">
        <v>74</v>
      </c>
      <c r="I440" s="5" t="s">
        <v>757</v>
      </c>
      <c r="J440" s="6" t="s">
        <v>3523</v>
      </c>
      <c r="K440" s="4" t="s">
        <v>78</v>
      </c>
      <c r="M440" s="4"/>
      <c r="N440" s="4"/>
      <c r="O440" s="4"/>
      <c r="P440" s="4"/>
      <c r="Q440" s="4"/>
      <c r="R440" s="4"/>
      <c r="S440" s="4"/>
      <c r="T440" s="21"/>
      <c r="U440" s="21"/>
      <c r="V440" s="4"/>
      <c r="W440" s="4"/>
      <c r="X440" s="4"/>
      <c r="Y440" s="4"/>
      <c r="Z440" s="4"/>
      <c r="AA440" s="4"/>
      <c r="AB440" s="4"/>
      <c r="AC440" s="4"/>
      <c r="AD440" s="4"/>
      <c r="AE440" s="21"/>
    </row>
    <row r="441" spans="2:31" hidden="1">
      <c r="B441" s="5" t="s">
        <v>5424</v>
      </c>
      <c r="C441" s="5">
        <v>2019</v>
      </c>
      <c r="D441" s="5" t="s">
        <v>5425</v>
      </c>
      <c r="E441" s="5" t="s">
        <v>5426</v>
      </c>
      <c r="F441" s="5">
        <v>5</v>
      </c>
      <c r="G441" s="5" t="s">
        <v>5427</v>
      </c>
      <c r="H441" s="5" t="s">
        <v>74</v>
      </c>
      <c r="I441" s="5" t="s">
        <v>5428</v>
      </c>
      <c r="J441" s="6" t="s">
        <v>3523</v>
      </c>
      <c r="K441" s="4" t="s">
        <v>78</v>
      </c>
      <c r="M441" s="4"/>
      <c r="N441" s="4"/>
      <c r="O441" s="4"/>
      <c r="P441" s="4"/>
      <c r="Q441" s="4"/>
      <c r="R441" s="4"/>
      <c r="S441" s="4"/>
      <c r="T441" s="21"/>
      <c r="U441" s="21"/>
      <c r="V441" s="4"/>
      <c r="W441" s="4"/>
      <c r="X441" s="4"/>
      <c r="Y441" s="4"/>
      <c r="Z441" s="4"/>
      <c r="AA441" s="4"/>
      <c r="AB441" s="4"/>
      <c r="AC441" s="4"/>
      <c r="AD441" s="4"/>
      <c r="AE441" s="21"/>
    </row>
    <row r="442" spans="2:31" hidden="1">
      <c r="B442" s="5" t="s">
        <v>5429</v>
      </c>
      <c r="C442" s="5">
        <v>2019</v>
      </c>
      <c r="D442" s="5" t="s">
        <v>5430</v>
      </c>
      <c r="E442" s="5" t="s">
        <v>5431</v>
      </c>
      <c r="F442" s="5">
        <v>2</v>
      </c>
      <c r="G442" s="5" t="s">
        <v>5432</v>
      </c>
      <c r="H442" s="5" t="s">
        <v>74</v>
      </c>
      <c r="I442" s="5" t="s">
        <v>5433</v>
      </c>
      <c r="J442" s="6" t="s">
        <v>3523</v>
      </c>
      <c r="K442" s="4" t="s">
        <v>78</v>
      </c>
      <c r="M442" s="4"/>
      <c r="N442" s="4"/>
      <c r="O442" s="4"/>
      <c r="P442" s="4"/>
      <c r="Q442" s="4"/>
      <c r="R442" s="4"/>
      <c r="S442" s="4"/>
      <c r="T442" s="21"/>
      <c r="U442" s="21"/>
      <c r="V442" s="4"/>
      <c r="W442" s="4"/>
      <c r="X442" s="4"/>
      <c r="Y442" s="4"/>
      <c r="Z442" s="4"/>
      <c r="AA442" s="4"/>
      <c r="AB442" s="4"/>
      <c r="AC442" s="4"/>
      <c r="AD442" s="4"/>
      <c r="AE442" s="21"/>
    </row>
    <row r="443" spans="2:31" hidden="1">
      <c r="B443" s="5" t="s">
        <v>5434</v>
      </c>
      <c r="C443" s="5">
        <v>2019</v>
      </c>
      <c r="D443" s="5" t="s">
        <v>5435</v>
      </c>
      <c r="E443" s="5" t="s">
        <v>5436</v>
      </c>
      <c r="F443" s="5">
        <v>14</v>
      </c>
      <c r="G443" s="5" t="s">
        <v>5437</v>
      </c>
      <c r="H443" s="5" t="s">
        <v>74</v>
      </c>
      <c r="I443" s="5" t="s">
        <v>5438</v>
      </c>
      <c r="J443" s="6" t="s">
        <v>3523</v>
      </c>
      <c r="K443" s="4" t="s">
        <v>78</v>
      </c>
      <c r="M443" s="4"/>
      <c r="N443" s="4"/>
      <c r="O443" s="4"/>
      <c r="P443" s="4"/>
      <c r="Q443" s="4"/>
      <c r="R443" s="4"/>
      <c r="S443" s="4"/>
      <c r="T443" s="21"/>
      <c r="U443" s="21"/>
      <c r="V443" s="4"/>
      <c r="W443" s="4"/>
      <c r="X443" s="4"/>
      <c r="Y443" s="4"/>
      <c r="Z443" s="4"/>
      <c r="AA443" s="4"/>
      <c r="AB443" s="4"/>
      <c r="AC443" s="4"/>
      <c r="AD443" s="4"/>
      <c r="AE443" s="21"/>
    </row>
    <row r="444" spans="2:31" hidden="1">
      <c r="B444" s="5" t="s">
        <v>5439</v>
      </c>
      <c r="C444" s="5">
        <v>2019</v>
      </c>
      <c r="D444" s="5" t="s">
        <v>5440</v>
      </c>
      <c r="E444" s="5" t="s">
        <v>5441</v>
      </c>
      <c r="F444" s="5">
        <v>17</v>
      </c>
      <c r="G444" s="5" t="s">
        <v>233</v>
      </c>
      <c r="H444" s="5" t="s">
        <v>74</v>
      </c>
      <c r="I444" s="5" t="s">
        <v>5442</v>
      </c>
      <c r="J444" s="6" t="s">
        <v>3523</v>
      </c>
      <c r="K444" s="4" t="s">
        <v>78</v>
      </c>
      <c r="M444" s="4"/>
      <c r="N444" s="4"/>
      <c r="O444" s="4"/>
      <c r="P444" s="4"/>
      <c r="Q444" s="4"/>
      <c r="R444" s="4"/>
      <c r="S444" s="4"/>
      <c r="T444" s="21"/>
      <c r="U444" s="21"/>
      <c r="V444" s="4"/>
      <c r="W444" s="4"/>
      <c r="X444" s="4"/>
      <c r="Y444" s="4"/>
      <c r="Z444" s="4"/>
      <c r="AA444" s="4"/>
      <c r="AB444" s="4"/>
      <c r="AC444" s="4"/>
      <c r="AD444" s="4"/>
      <c r="AE444" s="21"/>
    </row>
    <row r="445" spans="2:31" hidden="1">
      <c r="B445" s="5" t="s">
        <v>5443</v>
      </c>
      <c r="C445" s="5">
        <v>2018</v>
      </c>
      <c r="D445" s="5" t="s">
        <v>5444</v>
      </c>
      <c r="E445" s="5" t="s">
        <v>5445</v>
      </c>
      <c r="F445" s="5">
        <v>61</v>
      </c>
      <c r="G445" s="5" t="s">
        <v>4569</v>
      </c>
      <c r="H445" s="5" t="s">
        <v>74</v>
      </c>
      <c r="I445" s="5" t="s">
        <v>5446</v>
      </c>
      <c r="J445" s="6" t="s">
        <v>3523</v>
      </c>
      <c r="K445" s="4" t="s">
        <v>78</v>
      </c>
      <c r="M445" s="4"/>
      <c r="N445" s="4"/>
      <c r="O445" s="4"/>
      <c r="P445" s="4"/>
      <c r="Q445" s="4"/>
      <c r="R445" s="4"/>
      <c r="S445" s="4"/>
      <c r="T445" s="21"/>
      <c r="U445" s="21"/>
      <c r="V445" s="4"/>
      <c r="W445" s="4"/>
      <c r="X445" s="4"/>
      <c r="Y445" s="4"/>
      <c r="Z445" s="4"/>
      <c r="AA445" s="4"/>
      <c r="AB445" s="4"/>
      <c r="AC445" s="4"/>
      <c r="AD445" s="4"/>
      <c r="AE445" s="21"/>
    </row>
    <row r="446" spans="2:31" hidden="1">
      <c r="B446" s="5" t="s">
        <v>5447</v>
      </c>
      <c r="C446" s="5">
        <v>2018</v>
      </c>
      <c r="D446" s="5" t="s">
        <v>5448</v>
      </c>
      <c r="E446" s="5" t="s">
        <v>5449</v>
      </c>
      <c r="F446" s="5">
        <v>10</v>
      </c>
      <c r="G446" s="5" t="s">
        <v>3578</v>
      </c>
      <c r="H446" s="5" t="s">
        <v>74</v>
      </c>
      <c r="I446" s="5" t="s">
        <v>5450</v>
      </c>
      <c r="J446" s="6" t="s">
        <v>3523</v>
      </c>
      <c r="K446" s="4" t="s">
        <v>78</v>
      </c>
      <c r="M446" s="4"/>
      <c r="N446" s="4"/>
      <c r="O446" s="4"/>
      <c r="P446" s="4"/>
      <c r="Q446" s="4"/>
      <c r="R446" s="4"/>
      <c r="S446" s="4"/>
      <c r="T446" s="21"/>
      <c r="U446" s="21"/>
      <c r="V446" s="4"/>
      <c r="W446" s="4"/>
      <c r="X446" s="4"/>
      <c r="Y446" s="4"/>
      <c r="Z446" s="4"/>
      <c r="AA446" s="4"/>
      <c r="AB446" s="4"/>
      <c r="AC446" s="4"/>
      <c r="AD446" s="4"/>
      <c r="AE446" s="21"/>
    </row>
    <row r="447" spans="2:31" hidden="1">
      <c r="B447" s="5" t="s">
        <v>5451</v>
      </c>
      <c r="C447" s="5">
        <v>2018</v>
      </c>
      <c r="D447" s="5" t="s">
        <v>5452</v>
      </c>
      <c r="E447" s="5" t="s">
        <v>5453</v>
      </c>
      <c r="F447" s="5">
        <v>6</v>
      </c>
      <c r="G447" s="5" t="s">
        <v>3578</v>
      </c>
      <c r="H447" s="5" t="s">
        <v>74</v>
      </c>
      <c r="I447" s="5" t="s">
        <v>5454</v>
      </c>
      <c r="J447" s="6" t="s">
        <v>3523</v>
      </c>
      <c r="K447" s="4" t="s">
        <v>78</v>
      </c>
      <c r="M447" s="4"/>
      <c r="N447" s="4"/>
      <c r="O447" s="4"/>
      <c r="P447" s="4"/>
      <c r="Q447" s="4"/>
      <c r="R447" s="4"/>
      <c r="S447" s="4"/>
      <c r="T447" s="21"/>
      <c r="U447" s="21"/>
      <c r="V447" s="4"/>
      <c r="W447" s="4"/>
      <c r="X447" s="4"/>
      <c r="Y447" s="4"/>
      <c r="Z447" s="4"/>
      <c r="AA447" s="4"/>
      <c r="AB447" s="4"/>
      <c r="AC447" s="4"/>
      <c r="AD447" s="4"/>
      <c r="AE447" s="21"/>
    </row>
    <row r="448" spans="2:31" hidden="1">
      <c r="B448" s="5" t="s">
        <v>5455</v>
      </c>
      <c r="C448" s="5">
        <v>2018</v>
      </c>
      <c r="D448" s="5" t="s">
        <v>5456</v>
      </c>
      <c r="E448" s="5" t="s">
        <v>5457</v>
      </c>
      <c r="F448" s="5">
        <v>15</v>
      </c>
      <c r="G448" s="5" t="s">
        <v>3578</v>
      </c>
      <c r="H448" s="5" t="s">
        <v>74</v>
      </c>
      <c r="I448" s="5" t="s">
        <v>5458</v>
      </c>
      <c r="J448" s="6" t="s">
        <v>3523</v>
      </c>
      <c r="K448" s="4" t="s">
        <v>78</v>
      </c>
      <c r="M448" s="4"/>
      <c r="N448" s="4"/>
      <c r="O448" s="4"/>
      <c r="P448" s="4"/>
      <c r="Q448" s="4"/>
      <c r="R448" s="4"/>
      <c r="S448" s="4"/>
      <c r="T448" s="21"/>
      <c r="U448" s="21"/>
      <c r="V448" s="4"/>
      <c r="W448" s="4"/>
      <c r="X448" s="4"/>
      <c r="Y448" s="4"/>
      <c r="Z448" s="4"/>
      <c r="AA448" s="4"/>
      <c r="AB448" s="4"/>
      <c r="AC448" s="4"/>
      <c r="AD448" s="4"/>
      <c r="AE448" s="21"/>
    </row>
    <row r="449" spans="2:31" hidden="1">
      <c r="B449" s="5" t="s">
        <v>5459</v>
      </c>
      <c r="C449" s="5">
        <v>2018</v>
      </c>
      <c r="D449" s="5" t="s">
        <v>5460</v>
      </c>
      <c r="E449" s="5" t="s">
        <v>5461</v>
      </c>
      <c r="F449" s="5">
        <v>9</v>
      </c>
      <c r="G449" s="5" t="s">
        <v>3578</v>
      </c>
      <c r="H449" s="5" t="s">
        <v>74</v>
      </c>
      <c r="I449" s="5" t="s">
        <v>5462</v>
      </c>
      <c r="J449" s="6" t="s">
        <v>3523</v>
      </c>
      <c r="K449" s="4" t="s">
        <v>78</v>
      </c>
      <c r="M449" s="4"/>
      <c r="N449" s="4"/>
      <c r="O449" s="4"/>
      <c r="P449" s="4"/>
      <c r="Q449" s="4"/>
      <c r="R449" s="4"/>
      <c r="S449" s="4"/>
      <c r="T449" s="21"/>
      <c r="U449" s="21"/>
      <c r="V449" s="4"/>
      <c r="W449" s="4"/>
      <c r="X449" s="4"/>
      <c r="Y449" s="4"/>
      <c r="Z449" s="4"/>
      <c r="AA449" s="4"/>
      <c r="AB449" s="4"/>
      <c r="AC449" s="4"/>
      <c r="AD449" s="4"/>
      <c r="AE449" s="21"/>
    </row>
    <row r="450" spans="2:31" hidden="1">
      <c r="B450" s="5" t="s">
        <v>5463</v>
      </c>
      <c r="C450" s="5">
        <v>2018</v>
      </c>
      <c r="D450" s="5" t="s">
        <v>5464</v>
      </c>
      <c r="E450" s="5" t="s">
        <v>5465</v>
      </c>
      <c r="F450" s="5">
        <v>96</v>
      </c>
      <c r="G450" s="5" t="s">
        <v>3578</v>
      </c>
      <c r="H450" s="5" t="s">
        <v>74</v>
      </c>
      <c r="I450" s="5" t="s">
        <v>5466</v>
      </c>
      <c r="J450" s="6" t="s">
        <v>3523</v>
      </c>
      <c r="K450" s="4" t="s">
        <v>78</v>
      </c>
      <c r="M450" s="4"/>
      <c r="N450" s="4"/>
      <c r="O450" s="4"/>
      <c r="P450" s="4"/>
      <c r="Q450" s="4"/>
      <c r="R450" s="4"/>
      <c r="S450" s="4"/>
      <c r="T450" s="21"/>
      <c r="U450" s="21"/>
      <c r="V450" s="4"/>
      <c r="W450" s="4"/>
      <c r="X450" s="4"/>
      <c r="Y450" s="4"/>
      <c r="Z450" s="4"/>
      <c r="AA450" s="4"/>
      <c r="AB450" s="4"/>
      <c r="AC450" s="4"/>
      <c r="AD450" s="4"/>
      <c r="AE450" s="21"/>
    </row>
    <row r="451" spans="2:31" hidden="1">
      <c r="B451" s="5" t="s">
        <v>5467</v>
      </c>
      <c r="C451" s="5">
        <v>2018</v>
      </c>
      <c r="D451" s="5" t="s">
        <v>5468</v>
      </c>
      <c r="E451" s="5" t="s">
        <v>5469</v>
      </c>
      <c r="F451" s="5">
        <v>9</v>
      </c>
      <c r="G451" s="5" t="s">
        <v>3578</v>
      </c>
      <c r="H451" s="5" t="s">
        <v>74</v>
      </c>
      <c r="I451" s="5" t="s">
        <v>5470</v>
      </c>
      <c r="J451" s="6" t="s">
        <v>3523</v>
      </c>
      <c r="K451" s="4" t="s">
        <v>78</v>
      </c>
      <c r="M451" s="4"/>
      <c r="N451" s="4"/>
      <c r="O451" s="4"/>
      <c r="P451" s="4"/>
      <c r="Q451" s="4"/>
      <c r="R451" s="4"/>
      <c r="S451" s="4"/>
      <c r="T451" s="21"/>
      <c r="U451" s="21"/>
      <c r="V451" s="4"/>
      <c r="W451" s="4"/>
      <c r="X451" s="4"/>
      <c r="Y451" s="4"/>
      <c r="Z451" s="4"/>
      <c r="AA451" s="4"/>
      <c r="AB451" s="4"/>
      <c r="AC451" s="4"/>
      <c r="AD451" s="4"/>
      <c r="AE451" s="21"/>
    </row>
    <row r="452" spans="2:31" hidden="1">
      <c r="B452" s="5" t="s">
        <v>5471</v>
      </c>
      <c r="C452" s="5">
        <v>2018</v>
      </c>
      <c r="D452" s="5" t="s">
        <v>5472</v>
      </c>
      <c r="E452" s="5" t="s">
        <v>5473</v>
      </c>
      <c r="F452" s="5">
        <v>12</v>
      </c>
      <c r="G452" s="5" t="s">
        <v>3578</v>
      </c>
      <c r="H452" s="5" t="s">
        <v>74</v>
      </c>
      <c r="I452" s="5" t="s">
        <v>5474</v>
      </c>
      <c r="J452" s="6" t="s">
        <v>3523</v>
      </c>
      <c r="K452" s="4" t="s">
        <v>78</v>
      </c>
      <c r="M452" s="4"/>
      <c r="N452" s="4"/>
      <c r="O452" s="4"/>
      <c r="P452" s="4"/>
      <c r="Q452" s="4"/>
      <c r="R452" s="4"/>
      <c r="S452" s="4"/>
      <c r="T452" s="21"/>
      <c r="U452" s="21"/>
      <c r="V452" s="4"/>
      <c r="W452" s="4"/>
      <c r="X452" s="4"/>
      <c r="Y452" s="4"/>
      <c r="Z452" s="4"/>
      <c r="AA452" s="4"/>
      <c r="AB452" s="4"/>
      <c r="AC452" s="4"/>
      <c r="AD452" s="4"/>
      <c r="AE452" s="21"/>
    </row>
    <row r="453" spans="2:31" hidden="1">
      <c r="B453" s="5" t="s">
        <v>5475</v>
      </c>
      <c r="C453" s="5">
        <v>2018</v>
      </c>
      <c r="D453" s="5" t="s">
        <v>5476</v>
      </c>
      <c r="E453" s="5" t="s">
        <v>5477</v>
      </c>
      <c r="F453" s="5">
        <v>81</v>
      </c>
      <c r="G453" s="5" t="s">
        <v>3673</v>
      </c>
      <c r="H453" s="5" t="s">
        <v>74</v>
      </c>
      <c r="I453" s="5" t="s">
        <v>5478</v>
      </c>
      <c r="J453" s="6" t="s">
        <v>3523</v>
      </c>
      <c r="K453" s="4" t="s">
        <v>78</v>
      </c>
      <c r="M453" s="4"/>
      <c r="N453" s="4"/>
      <c r="O453" s="4"/>
      <c r="P453" s="4"/>
      <c r="Q453" s="4"/>
      <c r="R453" s="4"/>
      <c r="S453" s="4"/>
      <c r="T453" s="21"/>
      <c r="U453" s="21"/>
      <c r="V453" s="4"/>
      <c r="W453" s="4"/>
      <c r="X453" s="4"/>
      <c r="Y453" s="4"/>
      <c r="Z453" s="4"/>
      <c r="AA453" s="4"/>
      <c r="AB453" s="4"/>
      <c r="AC453" s="4"/>
      <c r="AD453" s="4"/>
      <c r="AE453" s="21"/>
    </row>
    <row r="454" spans="2:31" hidden="1">
      <c r="B454" s="5" t="s">
        <v>5479</v>
      </c>
      <c r="C454" s="5">
        <v>2018</v>
      </c>
      <c r="D454" s="5" t="s">
        <v>5480</v>
      </c>
      <c r="E454" s="5" t="s">
        <v>5481</v>
      </c>
      <c r="F454" s="5">
        <v>5</v>
      </c>
      <c r="G454" s="5" t="s">
        <v>5482</v>
      </c>
      <c r="H454" s="5" t="s">
        <v>74</v>
      </c>
      <c r="I454" s="5" t="s">
        <v>5483</v>
      </c>
      <c r="J454" s="6" t="s">
        <v>3523</v>
      </c>
      <c r="K454" s="4" t="s">
        <v>78</v>
      </c>
      <c r="M454" s="4"/>
      <c r="N454" s="4"/>
      <c r="O454" s="4"/>
      <c r="P454" s="4"/>
      <c r="Q454" s="4"/>
      <c r="R454" s="4"/>
      <c r="S454" s="4"/>
      <c r="T454" s="21"/>
      <c r="U454" s="21"/>
      <c r="V454" s="4"/>
      <c r="W454" s="4"/>
      <c r="X454" s="4"/>
      <c r="Y454" s="4"/>
      <c r="Z454" s="4"/>
      <c r="AA454" s="4"/>
      <c r="AB454" s="4"/>
      <c r="AC454" s="4"/>
      <c r="AD454" s="4"/>
      <c r="AE454" s="21"/>
    </row>
    <row r="455" spans="2:31" hidden="1">
      <c r="B455" s="5" t="s">
        <v>5484</v>
      </c>
      <c r="C455" s="5">
        <v>2018</v>
      </c>
      <c r="D455" s="5" t="s">
        <v>5485</v>
      </c>
      <c r="E455" s="5" t="s">
        <v>5486</v>
      </c>
      <c r="F455" s="5">
        <v>45</v>
      </c>
      <c r="G455" s="5" t="s">
        <v>3772</v>
      </c>
      <c r="H455" s="5" t="s">
        <v>74</v>
      </c>
      <c r="I455" s="5" t="s">
        <v>5487</v>
      </c>
      <c r="J455" s="6" t="s">
        <v>3523</v>
      </c>
      <c r="K455" s="4" t="s">
        <v>78</v>
      </c>
      <c r="M455" s="4"/>
      <c r="N455" s="4"/>
      <c r="O455" s="4"/>
      <c r="P455" s="4"/>
      <c r="Q455" s="4"/>
      <c r="R455" s="4"/>
      <c r="S455" s="4"/>
      <c r="T455" s="21"/>
      <c r="U455" s="21"/>
      <c r="V455" s="4"/>
      <c r="W455" s="4"/>
      <c r="X455" s="4"/>
      <c r="Y455" s="4"/>
      <c r="Z455" s="4"/>
      <c r="AA455" s="4"/>
      <c r="AB455" s="4"/>
      <c r="AC455" s="4"/>
      <c r="AD455" s="4"/>
      <c r="AE455" s="21"/>
    </row>
    <row r="456" spans="2:31" hidden="1">
      <c r="B456" s="5" t="s">
        <v>5488</v>
      </c>
      <c r="C456" s="5">
        <v>2018</v>
      </c>
      <c r="D456" s="5" t="s">
        <v>5489</v>
      </c>
      <c r="E456" s="5" t="s">
        <v>5490</v>
      </c>
      <c r="F456" s="5">
        <v>13</v>
      </c>
      <c r="G456" s="5" t="s">
        <v>4831</v>
      </c>
      <c r="H456" s="5" t="s">
        <v>74</v>
      </c>
      <c r="I456" s="5" t="s">
        <v>5491</v>
      </c>
      <c r="J456" s="6" t="s">
        <v>3523</v>
      </c>
      <c r="K456" s="4" t="s">
        <v>78</v>
      </c>
      <c r="M456" s="4"/>
      <c r="N456" s="4"/>
      <c r="O456" s="4"/>
      <c r="P456" s="4"/>
      <c r="Q456" s="4"/>
      <c r="R456" s="4"/>
      <c r="S456" s="4"/>
      <c r="T456" s="21"/>
      <c r="U456" s="21"/>
      <c r="V456" s="4"/>
      <c r="W456" s="4"/>
      <c r="X456" s="4"/>
      <c r="Y456" s="4"/>
      <c r="Z456" s="4"/>
      <c r="AA456" s="4"/>
      <c r="AB456" s="4"/>
      <c r="AC456" s="4"/>
      <c r="AD456" s="4"/>
      <c r="AE456" s="21"/>
    </row>
    <row r="457" spans="2:31" hidden="1">
      <c r="B457" s="5" t="s">
        <v>5492</v>
      </c>
      <c r="C457" s="5">
        <v>2018</v>
      </c>
      <c r="D457" s="5" t="s">
        <v>5493</v>
      </c>
      <c r="E457" s="5" t="s">
        <v>5494</v>
      </c>
      <c r="F457" s="5">
        <v>23</v>
      </c>
      <c r="G457" s="5" t="s">
        <v>3772</v>
      </c>
      <c r="H457" s="5" t="s">
        <v>74</v>
      </c>
      <c r="I457" s="5" t="s">
        <v>5495</v>
      </c>
      <c r="J457" s="6" t="s">
        <v>3523</v>
      </c>
      <c r="K457" s="4" t="s">
        <v>78</v>
      </c>
      <c r="M457" s="4"/>
      <c r="N457" s="4"/>
      <c r="O457" s="4"/>
      <c r="P457" s="4"/>
      <c r="Q457" s="4"/>
      <c r="R457" s="4"/>
      <c r="S457" s="4"/>
      <c r="T457" s="21"/>
      <c r="U457" s="21"/>
      <c r="V457" s="4"/>
      <c r="W457" s="4"/>
      <c r="X457" s="4"/>
      <c r="Y457" s="4"/>
      <c r="Z457" s="4"/>
      <c r="AA457" s="4"/>
      <c r="AB457" s="4"/>
      <c r="AC457" s="4"/>
      <c r="AD457" s="4"/>
      <c r="AE457" s="21"/>
    </row>
    <row r="458" spans="2:31" hidden="1">
      <c r="B458" s="5" t="s">
        <v>5496</v>
      </c>
      <c r="C458" s="5">
        <v>2018</v>
      </c>
      <c r="D458" s="5" t="s">
        <v>5497</v>
      </c>
      <c r="E458" s="5" t="s">
        <v>5498</v>
      </c>
      <c r="F458" s="5">
        <v>3</v>
      </c>
      <c r="G458" s="5" t="s">
        <v>5499</v>
      </c>
      <c r="H458" s="5" t="s">
        <v>74</v>
      </c>
      <c r="I458" s="5" t="s">
        <v>5500</v>
      </c>
      <c r="J458" s="6" t="s">
        <v>3523</v>
      </c>
      <c r="K458" s="4" t="s">
        <v>78</v>
      </c>
      <c r="M458" s="4"/>
      <c r="N458" s="4"/>
      <c r="O458" s="4"/>
      <c r="P458" s="4"/>
      <c r="Q458" s="4"/>
      <c r="R458" s="4"/>
      <c r="S458" s="4"/>
      <c r="T458" s="21"/>
      <c r="U458" s="21"/>
      <c r="V458" s="4"/>
      <c r="W458" s="4"/>
      <c r="X458" s="4"/>
      <c r="Y458" s="4"/>
      <c r="Z458" s="4"/>
      <c r="AA458" s="4"/>
      <c r="AB458" s="4"/>
      <c r="AC458" s="4"/>
      <c r="AD458" s="4"/>
      <c r="AE458" s="21"/>
    </row>
    <row r="459" spans="2:31" hidden="1">
      <c r="B459" s="5" t="s">
        <v>5501</v>
      </c>
      <c r="C459" s="5">
        <v>2018</v>
      </c>
      <c r="D459" s="5" t="s">
        <v>5502</v>
      </c>
      <c r="E459" s="5" t="s">
        <v>5503</v>
      </c>
      <c r="F459" s="5">
        <v>43</v>
      </c>
      <c r="G459" s="5" t="s">
        <v>3578</v>
      </c>
      <c r="H459" s="5" t="s">
        <v>74</v>
      </c>
      <c r="I459" s="5" t="s">
        <v>5504</v>
      </c>
      <c r="J459" s="6" t="s">
        <v>3523</v>
      </c>
      <c r="K459" s="4" t="s">
        <v>78</v>
      </c>
      <c r="M459" s="4"/>
      <c r="N459" s="4"/>
      <c r="O459" s="4"/>
      <c r="P459" s="4"/>
      <c r="Q459" s="4"/>
      <c r="R459" s="4"/>
      <c r="S459" s="4"/>
      <c r="T459" s="21"/>
      <c r="U459" s="21"/>
      <c r="V459" s="4"/>
      <c r="W459" s="4"/>
      <c r="X459" s="4"/>
      <c r="Y459" s="4"/>
      <c r="Z459" s="4"/>
      <c r="AA459" s="4"/>
      <c r="AB459" s="4"/>
      <c r="AC459" s="4"/>
      <c r="AD459" s="4"/>
      <c r="AE459" s="21"/>
    </row>
    <row r="460" spans="2:31" hidden="1">
      <c r="B460" s="5" t="s">
        <v>5505</v>
      </c>
      <c r="C460" s="5">
        <v>2018</v>
      </c>
      <c r="D460" s="5" t="s">
        <v>5506</v>
      </c>
      <c r="E460" s="5" t="s">
        <v>5507</v>
      </c>
      <c r="F460" s="5">
        <v>3</v>
      </c>
      <c r="G460" s="5" t="s">
        <v>5508</v>
      </c>
      <c r="H460" s="5" t="s">
        <v>74</v>
      </c>
      <c r="I460" s="5" t="s">
        <v>5509</v>
      </c>
      <c r="J460" s="6" t="s">
        <v>3523</v>
      </c>
      <c r="K460" s="4" t="s">
        <v>78</v>
      </c>
      <c r="M460" s="4"/>
      <c r="N460" s="4"/>
      <c r="O460" s="4"/>
      <c r="P460" s="4"/>
      <c r="Q460" s="4"/>
      <c r="R460" s="4"/>
      <c r="S460" s="4"/>
      <c r="T460" s="21"/>
      <c r="U460" s="21"/>
      <c r="V460" s="4"/>
      <c r="W460" s="4"/>
      <c r="X460" s="4"/>
      <c r="Y460" s="4"/>
      <c r="Z460" s="4"/>
      <c r="AA460" s="4"/>
      <c r="AB460" s="4"/>
      <c r="AC460" s="4"/>
      <c r="AD460" s="4"/>
      <c r="AE460" s="21"/>
    </row>
    <row r="461" spans="2:31" hidden="1">
      <c r="B461" s="5" t="s">
        <v>5510</v>
      </c>
      <c r="C461" s="5">
        <v>2018</v>
      </c>
      <c r="D461" s="5" t="s">
        <v>5511</v>
      </c>
      <c r="E461" s="5" t="s">
        <v>5512</v>
      </c>
      <c r="F461" s="5">
        <v>31</v>
      </c>
      <c r="G461" s="5" t="s">
        <v>3578</v>
      </c>
      <c r="H461" s="5" t="s">
        <v>74</v>
      </c>
      <c r="I461" s="5" t="s">
        <v>5513</v>
      </c>
      <c r="J461" s="6" t="s">
        <v>3523</v>
      </c>
      <c r="K461" s="4" t="s">
        <v>78</v>
      </c>
      <c r="M461" s="4"/>
      <c r="N461" s="4"/>
      <c r="O461" s="4"/>
      <c r="P461" s="4"/>
      <c r="Q461" s="4"/>
      <c r="R461" s="4"/>
      <c r="S461" s="4"/>
      <c r="T461" s="21"/>
      <c r="U461" s="21"/>
      <c r="V461" s="4"/>
      <c r="W461" s="4"/>
      <c r="X461" s="4"/>
      <c r="Y461" s="4"/>
      <c r="Z461" s="4"/>
      <c r="AA461" s="4"/>
      <c r="AB461" s="4"/>
      <c r="AC461" s="4"/>
      <c r="AD461" s="4"/>
      <c r="AE461" s="21"/>
    </row>
    <row r="462" spans="2:31" hidden="1">
      <c r="B462" s="5" t="s">
        <v>5514</v>
      </c>
      <c r="C462" s="5">
        <v>2018</v>
      </c>
      <c r="D462" s="5" t="s">
        <v>5515</v>
      </c>
      <c r="E462" s="5" t="s">
        <v>5516</v>
      </c>
      <c r="F462" s="5">
        <v>4</v>
      </c>
      <c r="G462" s="5" t="s">
        <v>3578</v>
      </c>
      <c r="H462" s="5" t="s">
        <v>74</v>
      </c>
      <c r="I462" s="5" t="s">
        <v>5517</v>
      </c>
      <c r="J462" s="6" t="s">
        <v>3523</v>
      </c>
      <c r="K462" s="4" t="s">
        <v>78</v>
      </c>
      <c r="M462" s="4"/>
      <c r="N462" s="4"/>
      <c r="O462" s="4"/>
      <c r="P462" s="4"/>
      <c r="Q462" s="4"/>
      <c r="R462" s="4"/>
      <c r="S462" s="4"/>
      <c r="T462" s="21"/>
      <c r="U462" s="21"/>
      <c r="V462" s="4"/>
      <c r="W462" s="4"/>
      <c r="X462" s="4"/>
      <c r="Y462" s="4"/>
      <c r="Z462" s="4"/>
      <c r="AA462" s="4"/>
      <c r="AB462" s="4"/>
      <c r="AC462" s="4"/>
      <c r="AD462" s="4"/>
      <c r="AE462" s="21"/>
    </row>
    <row r="463" spans="2:31" hidden="1">
      <c r="B463" s="5" t="s">
        <v>5518</v>
      </c>
      <c r="C463" s="5">
        <v>2018</v>
      </c>
      <c r="D463" s="5" t="s">
        <v>5519</v>
      </c>
      <c r="E463" s="5" t="s">
        <v>5520</v>
      </c>
      <c r="F463" s="5">
        <v>41</v>
      </c>
      <c r="G463" s="5" t="s">
        <v>3658</v>
      </c>
      <c r="H463" s="5" t="s">
        <v>74</v>
      </c>
      <c r="I463" s="5" t="s">
        <v>5521</v>
      </c>
      <c r="J463" s="6" t="s">
        <v>3523</v>
      </c>
      <c r="K463" s="4" t="s">
        <v>78</v>
      </c>
      <c r="M463" s="4"/>
      <c r="N463" s="4"/>
      <c r="O463" s="4"/>
      <c r="P463" s="4"/>
      <c r="Q463" s="4"/>
      <c r="R463" s="4"/>
      <c r="S463" s="4"/>
      <c r="T463" s="21"/>
      <c r="U463" s="21"/>
      <c r="V463" s="4"/>
      <c r="W463" s="4"/>
      <c r="X463" s="4"/>
      <c r="Y463" s="4"/>
      <c r="Z463" s="4"/>
      <c r="AA463" s="4"/>
      <c r="AB463" s="4"/>
      <c r="AC463" s="4"/>
      <c r="AD463" s="4"/>
      <c r="AE463" s="21"/>
    </row>
    <row r="464" spans="2:31" hidden="1">
      <c r="B464" s="5" t="s">
        <v>5522</v>
      </c>
      <c r="C464" s="5">
        <v>2018</v>
      </c>
      <c r="D464" s="5" t="s">
        <v>5523</v>
      </c>
      <c r="E464" s="5" t="s">
        <v>5524</v>
      </c>
      <c r="F464" s="5">
        <v>6</v>
      </c>
      <c r="G464" s="5" t="s">
        <v>5045</v>
      </c>
      <c r="H464" s="5" t="s">
        <v>74</v>
      </c>
      <c r="I464" s="5" t="s">
        <v>5525</v>
      </c>
      <c r="J464" s="6" t="s">
        <v>3523</v>
      </c>
      <c r="K464" s="4" t="s">
        <v>78</v>
      </c>
      <c r="M464" s="4"/>
      <c r="N464" s="4"/>
      <c r="O464" s="4"/>
      <c r="P464" s="4"/>
      <c r="Q464" s="4"/>
      <c r="R464" s="4"/>
      <c r="S464" s="4"/>
      <c r="T464" s="21"/>
      <c r="U464" s="21"/>
      <c r="V464" s="4"/>
      <c r="W464" s="4"/>
      <c r="X464" s="4"/>
      <c r="Y464" s="4"/>
      <c r="Z464" s="4"/>
      <c r="AA464" s="4"/>
      <c r="AB464" s="4"/>
      <c r="AC464" s="4"/>
      <c r="AD464" s="4"/>
      <c r="AE464" s="21"/>
    </row>
    <row r="465" spans="2:31" hidden="1">
      <c r="B465" s="5" t="s">
        <v>5526</v>
      </c>
      <c r="C465" s="5">
        <v>2018</v>
      </c>
      <c r="D465" s="5" t="s">
        <v>5527</v>
      </c>
      <c r="E465" s="5" t="s">
        <v>5528</v>
      </c>
      <c r="F465" s="5">
        <v>20</v>
      </c>
      <c r="G465" s="5" t="s">
        <v>112</v>
      </c>
      <c r="H465" s="5" t="s">
        <v>74</v>
      </c>
      <c r="I465" s="5" t="s">
        <v>5529</v>
      </c>
      <c r="J465" s="6" t="s">
        <v>3523</v>
      </c>
      <c r="K465" s="4" t="s">
        <v>78</v>
      </c>
      <c r="M465" s="4"/>
      <c r="N465" s="4"/>
      <c r="O465" s="4"/>
      <c r="P465" s="4"/>
      <c r="Q465" s="4"/>
      <c r="R465" s="4"/>
      <c r="S465" s="4"/>
      <c r="T465" s="21"/>
      <c r="U465" s="21"/>
      <c r="V465" s="4"/>
      <c r="W465" s="4"/>
      <c r="X465" s="4"/>
      <c r="Y465" s="4"/>
      <c r="Z465" s="4"/>
      <c r="AA465" s="4"/>
      <c r="AB465" s="4"/>
      <c r="AC465" s="4"/>
      <c r="AD465" s="4"/>
      <c r="AE465" s="21"/>
    </row>
    <row r="466" spans="2:31" hidden="1">
      <c r="B466" s="5" t="s">
        <v>5530</v>
      </c>
      <c r="C466" s="5">
        <v>2018</v>
      </c>
      <c r="D466" s="5" t="s">
        <v>5531</v>
      </c>
      <c r="E466" s="5" t="s">
        <v>5532</v>
      </c>
      <c r="F466" s="5">
        <v>36</v>
      </c>
      <c r="G466" s="5" t="s">
        <v>5026</v>
      </c>
      <c r="H466" s="5" t="s">
        <v>74</v>
      </c>
      <c r="I466" s="5" t="s">
        <v>5533</v>
      </c>
      <c r="J466" s="6" t="s">
        <v>3523</v>
      </c>
      <c r="K466" s="4" t="s">
        <v>78</v>
      </c>
      <c r="M466" s="4"/>
      <c r="N466" s="4"/>
      <c r="O466" s="4"/>
      <c r="P466" s="4"/>
      <c r="Q466" s="4"/>
      <c r="R466" s="4"/>
      <c r="S466" s="4"/>
      <c r="T466" s="21"/>
      <c r="U466" s="21"/>
      <c r="V466" s="4"/>
      <c r="W466" s="4"/>
      <c r="X466" s="4"/>
      <c r="Y466" s="4"/>
      <c r="Z466" s="4"/>
      <c r="AA466" s="4"/>
      <c r="AB466" s="4"/>
      <c r="AC466" s="4"/>
      <c r="AD466" s="4"/>
      <c r="AE466" s="21"/>
    </row>
    <row r="467" spans="2:31" hidden="1">
      <c r="B467" s="5" t="s">
        <v>5534</v>
      </c>
      <c r="C467" s="5">
        <v>2018</v>
      </c>
      <c r="D467" s="5" t="s">
        <v>5535</v>
      </c>
      <c r="E467" s="5" t="s">
        <v>5536</v>
      </c>
      <c r="F467" s="5">
        <v>18</v>
      </c>
      <c r="G467" s="5" t="s">
        <v>4705</v>
      </c>
      <c r="H467" s="5" t="s">
        <v>74</v>
      </c>
      <c r="I467" s="5" t="s">
        <v>5537</v>
      </c>
      <c r="J467" s="6" t="s">
        <v>3523</v>
      </c>
      <c r="K467" s="4" t="s">
        <v>78</v>
      </c>
      <c r="M467" s="4"/>
      <c r="N467" s="4"/>
      <c r="O467" s="4"/>
      <c r="P467" s="4"/>
      <c r="Q467" s="4"/>
      <c r="R467" s="4"/>
      <c r="S467" s="4"/>
      <c r="T467" s="21"/>
      <c r="U467" s="21"/>
      <c r="V467" s="4"/>
      <c r="W467" s="4"/>
      <c r="X467" s="4"/>
      <c r="Y467" s="4"/>
      <c r="Z467" s="4"/>
      <c r="AA467" s="4"/>
      <c r="AB467" s="4"/>
      <c r="AC467" s="4"/>
      <c r="AD467" s="4"/>
      <c r="AE467" s="21"/>
    </row>
    <row r="468" spans="2:31" hidden="1">
      <c r="B468" s="5" t="s">
        <v>5538</v>
      </c>
      <c r="C468" s="5">
        <v>2018</v>
      </c>
      <c r="D468" s="5" t="s">
        <v>5539</v>
      </c>
      <c r="E468" s="5" t="s">
        <v>5540</v>
      </c>
      <c r="F468" s="5">
        <v>17</v>
      </c>
      <c r="G468" s="5" t="s">
        <v>3772</v>
      </c>
      <c r="H468" s="5" t="s">
        <v>74</v>
      </c>
      <c r="I468" s="5" t="s">
        <v>5541</v>
      </c>
      <c r="J468" s="6" t="s">
        <v>3523</v>
      </c>
      <c r="K468" s="4" t="s">
        <v>78</v>
      </c>
      <c r="M468" s="4"/>
      <c r="N468" s="4"/>
      <c r="O468" s="4"/>
      <c r="P468" s="4"/>
      <c r="Q468" s="4"/>
      <c r="R468" s="4"/>
      <c r="S468" s="4"/>
      <c r="T468" s="21"/>
      <c r="U468" s="21"/>
      <c r="V468" s="4"/>
      <c r="W468" s="4"/>
      <c r="X468" s="4"/>
      <c r="Y468" s="4"/>
      <c r="Z468" s="4"/>
      <c r="AA468" s="4"/>
      <c r="AB468" s="4"/>
      <c r="AC468" s="4"/>
      <c r="AD468" s="4"/>
      <c r="AE468" s="21"/>
    </row>
    <row r="469" spans="2:31" hidden="1">
      <c r="B469" s="5" t="s">
        <v>5542</v>
      </c>
      <c r="C469" s="5">
        <v>2018</v>
      </c>
      <c r="D469" s="5" t="s">
        <v>5543</v>
      </c>
      <c r="E469" s="5" t="s">
        <v>5544</v>
      </c>
      <c r="F469" s="5">
        <v>10</v>
      </c>
      <c r="G469" s="5" t="s">
        <v>328</v>
      </c>
      <c r="H469" s="5" t="s">
        <v>74</v>
      </c>
      <c r="I469" s="5" t="s">
        <v>5545</v>
      </c>
      <c r="J469" s="6" t="s">
        <v>3523</v>
      </c>
      <c r="K469" s="4" t="s">
        <v>78</v>
      </c>
      <c r="M469" s="4"/>
      <c r="N469" s="4"/>
      <c r="O469" s="4"/>
      <c r="P469" s="4"/>
      <c r="Q469" s="4"/>
      <c r="R469" s="4"/>
      <c r="S469" s="4"/>
      <c r="T469" s="21"/>
      <c r="U469" s="21"/>
      <c r="V469" s="4"/>
      <c r="W469" s="4"/>
      <c r="X469" s="4"/>
      <c r="Y469" s="4"/>
      <c r="Z469" s="4"/>
      <c r="AA469" s="4"/>
      <c r="AB469" s="4"/>
      <c r="AC469" s="4"/>
      <c r="AD469" s="4"/>
      <c r="AE469" s="21"/>
    </row>
    <row r="470" spans="2:31" hidden="1">
      <c r="B470" s="5" t="s">
        <v>5546</v>
      </c>
      <c r="C470" s="5">
        <v>2018</v>
      </c>
      <c r="D470" s="5" t="s">
        <v>5547</v>
      </c>
      <c r="E470" s="5" t="s">
        <v>5548</v>
      </c>
      <c r="F470" s="5">
        <v>4</v>
      </c>
      <c r="G470" s="5" t="s">
        <v>140</v>
      </c>
      <c r="H470" s="5" t="s">
        <v>74</v>
      </c>
      <c r="I470" s="5" t="s">
        <v>5549</v>
      </c>
      <c r="J470" s="6" t="s">
        <v>3523</v>
      </c>
      <c r="K470" s="4" t="s">
        <v>77</v>
      </c>
      <c r="L470" s="4" t="s">
        <v>78</v>
      </c>
      <c r="M470" s="4"/>
      <c r="N470" s="4"/>
      <c r="O470" s="4"/>
      <c r="P470" s="4"/>
      <c r="Q470" s="4"/>
      <c r="R470" s="4"/>
      <c r="S470" s="4"/>
      <c r="T470" s="21"/>
      <c r="U470" s="21"/>
      <c r="V470" s="4"/>
      <c r="W470" s="4"/>
      <c r="X470" s="4"/>
      <c r="Y470" s="4"/>
      <c r="Z470" s="4"/>
      <c r="AA470" s="4"/>
      <c r="AB470" s="4"/>
      <c r="AC470" s="4"/>
      <c r="AD470" s="4"/>
      <c r="AE470" s="21"/>
    </row>
    <row r="471" spans="2:31" hidden="1">
      <c r="B471" s="5" t="s">
        <v>5550</v>
      </c>
      <c r="C471" s="5">
        <v>2018</v>
      </c>
      <c r="D471" s="5" t="s">
        <v>5551</v>
      </c>
      <c r="E471" s="5" t="s">
        <v>5552</v>
      </c>
      <c r="F471" s="5">
        <v>20</v>
      </c>
      <c r="G471" s="5" t="s">
        <v>5553</v>
      </c>
      <c r="H471" s="5" t="s">
        <v>74</v>
      </c>
      <c r="I471" s="5" t="s">
        <v>5554</v>
      </c>
      <c r="J471" s="6" t="s">
        <v>3523</v>
      </c>
      <c r="K471" s="4" t="s">
        <v>78</v>
      </c>
      <c r="M471" s="4"/>
      <c r="N471" s="4"/>
      <c r="O471" s="4"/>
      <c r="P471" s="4"/>
      <c r="Q471" s="4"/>
      <c r="R471" s="4"/>
      <c r="S471" s="4"/>
      <c r="T471" s="21"/>
      <c r="U471" s="21"/>
      <c r="V471" s="4"/>
      <c r="W471" s="4"/>
      <c r="X471" s="4"/>
      <c r="Y471" s="4"/>
      <c r="Z471" s="4"/>
      <c r="AA471" s="4"/>
      <c r="AB471" s="4"/>
      <c r="AC471" s="4"/>
      <c r="AD471" s="4"/>
      <c r="AE471" s="21"/>
    </row>
    <row r="472" spans="2:31" hidden="1">
      <c r="B472" s="5" t="s">
        <v>5555</v>
      </c>
      <c r="C472" s="5">
        <v>2018</v>
      </c>
      <c r="D472" s="5" t="s">
        <v>5556</v>
      </c>
      <c r="E472" s="5" t="s">
        <v>5557</v>
      </c>
      <c r="F472" s="5">
        <v>9</v>
      </c>
      <c r="G472" s="5" t="s">
        <v>4497</v>
      </c>
      <c r="H472" s="5" t="s">
        <v>74</v>
      </c>
      <c r="I472" s="5" t="s">
        <v>5558</v>
      </c>
      <c r="J472" s="6" t="s">
        <v>3523</v>
      </c>
      <c r="K472" s="4" t="s">
        <v>78</v>
      </c>
      <c r="M472" s="4"/>
      <c r="N472" s="4"/>
      <c r="O472" s="4"/>
      <c r="P472" s="4"/>
      <c r="Q472" s="4"/>
      <c r="R472" s="4"/>
      <c r="S472" s="4"/>
      <c r="T472" s="21"/>
      <c r="U472" s="21"/>
      <c r="V472" s="4"/>
      <c r="W472" s="4"/>
      <c r="X472" s="4"/>
      <c r="Y472" s="4"/>
      <c r="Z472" s="4"/>
      <c r="AA472" s="4"/>
      <c r="AB472" s="4"/>
      <c r="AC472" s="4"/>
      <c r="AD472" s="4"/>
      <c r="AE472" s="21"/>
    </row>
    <row r="473" spans="2:31" hidden="1">
      <c r="B473" s="5" t="s">
        <v>265</v>
      </c>
      <c r="C473" s="5">
        <v>2018</v>
      </c>
      <c r="D473" s="5" t="s">
        <v>266</v>
      </c>
      <c r="E473" s="5" t="s">
        <v>267</v>
      </c>
      <c r="F473" s="5">
        <v>11</v>
      </c>
      <c r="G473" s="5" t="s">
        <v>268</v>
      </c>
      <c r="H473" s="5" t="s">
        <v>74</v>
      </c>
      <c r="I473" s="5" t="s">
        <v>269</v>
      </c>
      <c r="J473" s="6" t="s">
        <v>3523</v>
      </c>
      <c r="K473" s="4" t="s">
        <v>78</v>
      </c>
      <c r="M473" s="4"/>
      <c r="N473" s="4"/>
      <c r="O473" s="4"/>
      <c r="P473" s="4"/>
      <c r="Q473" s="4"/>
      <c r="R473" s="4"/>
      <c r="S473" s="4"/>
      <c r="T473" s="21"/>
      <c r="U473" s="21"/>
      <c r="V473" s="4"/>
      <c r="W473" s="4"/>
      <c r="X473" s="4"/>
      <c r="Y473" s="4"/>
      <c r="Z473" s="4"/>
      <c r="AA473" s="4"/>
      <c r="AB473" s="4"/>
      <c r="AC473" s="4"/>
      <c r="AD473" s="4"/>
      <c r="AE473" s="21"/>
    </row>
    <row r="474" spans="2:31" hidden="1">
      <c r="B474" s="5" t="s">
        <v>5559</v>
      </c>
      <c r="C474" s="5">
        <v>2018</v>
      </c>
      <c r="D474" s="5" t="s">
        <v>5560</v>
      </c>
      <c r="E474" s="5" t="s">
        <v>5561</v>
      </c>
      <c r="F474" s="5">
        <v>0</v>
      </c>
      <c r="G474" s="5" t="s">
        <v>5562</v>
      </c>
      <c r="H474" s="5" t="s">
        <v>74</v>
      </c>
      <c r="I474" s="5" t="s">
        <v>5563</v>
      </c>
      <c r="J474" s="6" t="s">
        <v>3523</v>
      </c>
      <c r="K474" s="4" t="s">
        <v>78</v>
      </c>
      <c r="M474" s="4"/>
      <c r="N474" s="4"/>
      <c r="O474" s="4"/>
      <c r="P474" s="4"/>
      <c r="Q474" s="4"/>
      <c r="R474" s="4"/>
      <c r="S474" s="4"/>
      <c r="T474" s="21"/>
      <c r="U474" s="21"/>
      <c r="V474" s="4"/>
      <c r="W474" s="4"/>
      <c r="X474" s="4"/>
      <c r="Y474" s="4"/>
      <c r="Z474" s="4"/>
      <c r="AA474" s="4"/>
      <c r="AB474" s="4"/>
      <c r="AC474" s="4"/>
      <c r="AD474" s="4"/>
      <c r="AE474" s="21"/>
    </row>
    <row r="475" spans="2:31" hidden="1">
      <c r="B475" s="5" t="s">
        <v>5564</v>
      </c>
      <c r="C475" s="5">
        <v>2018</v>
      </c>
      <c r="D475" s="5" t="s">
        <v>5565</v>
      </c>
      <c r="E475" s="5" t="s">
        <v>5566</v>
      </c>
      <c r="F475" s="5">
        <v>10</v>
      </c>
      <c r="G475" s="5" t="s">
        <v>5567</v>
      </c>
      <c r="H475" s="5" t="s">
        <v>74</v>
      </c>
      <c r="I475" s="5" t="s">
        <v>5568</v>
      </c>
      <c r="J475" s="6" t="s">
        <v>3523</v>
      </c>
      <c r="K475" s="4" t="s">
        <v>78</v>
      </c>
      <c r="M475" s="4"/>
      <c r="N475" s="4"/>
      <c r="O475" s="4"/>
      <c r="P475" s="4"/>
      <c r="Q475" s="4"/>
      <c r="R475" s="4"/>
      <c r="S475" s="4"/>
      <c r="T475" s="21"/>
      <c r="U475" s="21"/>
      <c r="V475" s="4"/>
      <c r="W475" s="4"/>
      <c r="X475" s="4"/>
      <c r="Y475" s="4"/>
      <c r="Z475" s="4"/>
      <c r="AA475" s="4"/>
      <c r="AB475" s="4"/>
      <c r="AC475" s="4"/>
      <c r="AD475" s="4"/>
      <c r="AE475" s="21"/>
    </row>
    <row r="476" spans="2:31" hidden="1">
      <c r="B476" s="5" t="s">
        <v>5569</v>
      </c>
      <c r="C476" s="5">
        <v>2018</v>
      </c>
      <c r="D476" s="5" t="s">
        <v>5570</v>
      </c>
      <c r="E476" s="5" t="s">
        <v>5571</v>
      </c>
      <c r="F476" s="5">
        <v>21</v>
      </c>
      <c r="G476" s="5" t="s">
        <v>985</v>
      </c>
      <c r="H476" s="5" t="s">
        <v>74</v>
      </c>
      <c r="I476" s="5" t="s">
        <v>5572</v>
      </c>
      <c r="J476" s="6" t="s">
        <v>3523</v>
      </c>
      <c r="K476" s="4" t="s">
        <v>78</v>
      </c>
      <c r="M476" s="4"/>
      <c r="N476" s="4"/>
      <c r="O476" s="4"/>
      <c r="P476" s="4"/>
      <c r="Q476" s="4"/>
      <c r="R476" s="4"/>
      <c r="S476" s="4"/>
      <c r="T476" s="21"/>
      <c r="U476" s="21"/>
      <c r="V476" s="4"/>
      <c r="W476" s="4"/>
      <c r="X476" s="4"/>
      <c r="Y476" s="4"/>
      <c r="Z476" s="4"/>
      <c r="AA476" s="4"/>
      <c r="AB476" s="4"/>
      <c r="AC476" s="4"/>
      <c r="AD476" s="4"/>
      <c r="AE476" s="21"/>
    </row>
    <row r="477" spans="2:31" hidden="1">
      <c r="B477" s="5" t="s">
        <v>5573</v>
      </c>
      <c r="C477" s="5">
        <v>2018</v>
      </c>
      <c r="D477" s="5" t="s">
        <v>5574</v>
      </c>
      <c r="E477" s="5" t="s">
        <v>5575</v>
      </c>
      <c r="F477" s="5">
        <v>11</v>
      </c>
      <c r="G477" s="5" t="s">
        <v>3578</v>
      </c>
      <c r="H477" s="5" t="s">
        <v>74</v>
      </c>
      <c r="I477" s="5" t="s">
        <v>5576</v>
      </c>
      <c r="J477" s="6" t="s">
        <v>3523</v>
      </c>
      <c r="K477" s="4" t="s">
        <v>78</v>
      </c>
      <c r="M477" s="4"/>
      <c r="N477" s="4"/>
      <c r="O477" s="4"/>
      <c r="P477" s="4"/>
      <c r="Q477" s="4"/>
      <c r="R477" s="4"/>
      <c r="S477" s="4"/>
      <c r="T477" s="21"/>
      <c r="U477" s="21"/>
      <c r="V477" s="4"/>
      <c r="W477" s="4"/>
      <c r="X477" s="4"/>
      <c r="Y477" s="4"/>
      <c r="Z477" s="4"/>
      <c r="AA477" s="4"/>
      <c r="AB477" s="4"/>
      <c r="AC477" s="4"/>
      <c r="AD477" s="4"/>
      <c r="AE477" s="21"/>
    </row>
    <row r="478" spans="2:31" hidden="1">
      <c r="B478" s="5" t="s">
        <v>5577</v>
      </c>
      <c r="C478" s="5">
        <v>2018</v>
      </c>
      <c r="D478" s="5" t="s">
        <v>5578</v>
      </c>
      <c r="E478" s="5" t="s">
        <v>5579</v>
      </c>
      <c r="F478" s="5">
        <v>9</v>
      </c>
      <c r="G478" s="5" t="s">
        <v>5126</v>
      </c>
      <c r="H478" s="5" t="s">
        <v>74</v>
      </c>
      <c r="I478" s="5" t="s">
        <v>5580</v>
      </c>
      <c r="J478" s="6" t="s">
        <v>3523</v>
      </c>
      <c r="K478" s="4" t="s">
        <v>78</v>
      </c>
      <c r="M478" s="4"/>
      <c r="N478" s="4"/>
      <c r="O478" s="4"/>
      <c r="P478" s="4"/>
      <c r="Q478" s="4"/>
      <c r="R478" s="4"/>
      <c r="S478" s="4"/>
      <c r="T478" s="21"/>
      <c r="U478" s="21"/>
      <c r="V478" s="4"/>
      <c r="W478" s="4"/>
      <c r="X478" s="4"/>
      <c r="Y478" s="4"/>
      <c r="Z478" s="4"/>
      <c r="AA478" s="4"/>
      <c r="AB478" s="4"/>
      <c r="AC478" s="4"/>
      <c r="AD478" s="4"/>
      <c r="AE478" s="21"/>
    </row>
    <row r="479" spans="2:31" hidden="1">
      <c r="B479" s="5" t="s">
        <v>5581</v>
      </c>
      <c r="C479" s="5">
        <v>2018</v>
      </c>
      <c r="D479" s="5" t="s">
        <v>5582</v>
      </c>
      <c r="E479" s="5" t="s">
        <v>5583</v>
      </c>
      <c r="F479" s="5">
        <v>1</v>
      </c>
      <c r="G479" s="5" t="s">
        <v>196</v>
      </c>
      <c r="H479" s="5" t="s">
        <v>74</v>
      </c>
      <c r="I479" s="5" t="s">
        <v>5584</v>
      </c>
      <c r="J479" s="6" t="s">
        <v>3523</v>
      </c>
      <c r="K479" s="4" t="s">
        <v>78</v>
      </c>
      <c r="M479" s="4"/>
      <c r="N479" s="4"/>
      <c r="O479" s="4"/>
      <c r="P479" s="4"/>
      <c r="Q479" s="4"/>
      <c r="R479" s="4"/>
      <c r="S479" s="4"/>
      <c r="T479" s="21"/>
      <c r="U479" s="21"/>
      <c r="V479" s="4"/>
      <c r="W479" s="4"/>
      <c r="X479" s="4"/>
      <c r="Y479" s="4"/>
      <c r="Z479" s="4"/>
      <c r="AA479" s="4"/>
      <c r="AB479" s="4"/>
      <c r="AC479" s="4"/>
      <c r="AD479" s="4"/>
      <c r="AE479" s="21"/>
    </row>
    <row r="480" spans="2:31" hidden="1">
      <c r="B480" s="5" t="s">
        <v>5585</v>
      </c>
      <c r="C480" s="5">
        <v>2018</v>
      </c>
      <c r="D480" s="5" t="s">
        <v>5586</v>
      </c>
      <c r="E480" s="5" t="s">
        <v>5587</v>
      </c>
      <c r="F480" s="5">
        <v>18</v>
      </c>
      <c r="G480" s="5" t="s">
        <v>3772</v>
      </c>
      <c r="H480" s="5" t="s">
        <v>74</v>
      </c>
      <c r="I480" s="5" t="s">
        <v>5588</v>
      </c>
      <c r="J480" s="6" t="s">
        <v>3523</v>
      </c>
      <c r="K480" s="4" t="s">
        <v>78</v>
      </c>
      <c r="M480" s="4"/>
      <c r="N480" s="4"/>
      <c r="O480" s="4"/>
      <c r="P480" s="4"/>
      <c r="Q480" s="4"/>
      <c r="R480" s="4"/>
      <c r="S480" s="4"/>
      <c r="T480" s="21"/>
      <c r="U480" s="21"/>
      <c r="V480" s="4"/>
      <c r="W480" s="4"/>
      <c r="X480" s="4"/>
      <c r="Y480" s="4"/>
      <c r="Z480" s="4"/>
      <c r="AA480" s="4"/>
      <c r="AB480" s="4"/>
      <c r="AC480" s="4"/>
      <c r="AD480" s="4"/>
      <c r="AE480" s="21"/>
    </row>
    <row r="481" spans="1:32" hidden="1">
      <c r="B481" s="5" t="s">
        <v>279</v>
      </c>
      <c r="C481" s="5">
        <v>2018</v>
      </c>
      <c r="D481" s="5" t="s">
        <v>280</v>
      </c>
      <c r="E481" s="5" t="s">
        <v>281</v>
      </c>
      <c r="F481" s="5">
        <v>12</v>
      </c>
      <c r="G481" s="5" t="s">
        <v>140</v>
      </c>
      <c r="H481" s="5" t="s">
        <v>74</v>
      </c>
      <c r="I481" s="5" t="s">
        <v>282</v>
      </c>
      <c r="J481" s="6" t="s">
        <v>3523</v>
      </c>
      <c r="K481" s="4" t="s">
        <v>78</v>
      </c>
      <c r="M481" s="4"/>
      <c r="N481" s="4"/>
      <c r="O481" s="4"/>
      <c r="P481" s="4"/>
      <c r="Q481" s="4"/>
      <c r="R481" s="4"/>
      <c r="S481" s="4"/>
      <c r="T481" s="21"/>
      <c r="U481" s="21"/>
      <c r="V481" s="4"/>
      <c r="W481" s="4"/>
      <c r="X481" s="4"/>
      <c r="Y481" s="4"/>
      <c r="Z481" s="4"/>
      <c r="AA481" s="4"/>
      <c r="AB481" s="4"/>
      <c r="AC481" s="4"/>
      <c r="AD481" s="4"/>
      <c r="AE481" s="21"/>
    </row>
    <row r="482" spans="1:32" hidden="1">
      <c r="B482" s="5" t="s">
        <v>5589</v>
      </c>
      <c r="C482" s="5">
        <v>2018</v>
      </c>
      <c r="D482" s="5" t="s">
        <v>5590</v>
      </c>
      <c r="E482" s="5" t="s">
        <v>5591</v>
      </c>
      <c r="F482" s="5">
        <v>20</v>
      </c>
      <c r="G482" s="5" t="s">
        <v>5592</v>
      </c>
      <c r="H482" s="5" t="s">
        <v>74</v>
      </c>
      <c r="I482" s="5" t="s">
        <v>5593</v>
      </c>
      <c r="J482" s="6" t="s">
        <v>3523</v>
      </c>
      <c r="K482" s="4" t="s">
        <v>78</v>
      </c>
      <c r="M482" s="4"/>
      <c r="N482" s="4"/>
      <c r="O482" s="4"/>
      <c r="P482" s="4"/>
      <c r="Q482" s="4"/>
      <c r="R482" s="4"/>
      <c r="S482" s="4"/>
      <c r="T482" s="21"/>
      <c r="U482" s="21"/>
      <c r="V482" s="4"/>
      <c r="W482" s="4"/>
      <c r="X482" s="4"/>
      <c r="Y482" s="4"/>
      <c r="Z482" s="4"/>
      <c r="AA482" s="4"/>
      <c r="AB482" s="4"/>
      <c r="AC482" s="4"/>
      <c r="AD482" s="4"/>
      <c r="AE482" s="21"/>
    </row>
    <row r="483" spans="1:32" hidden="1">
      <c r="B483" s="5" t="s">
        <v>5594</v>
      </c>
      <c r="C483" s="5">
        <v>2018</v>
      </c>
      <c r="D483" s="5" t="s">
        <v>5595</v>
      </c>
      <c r="E483" s="5" t="s">
        <v>5596</v>
      </c>
      <c r="F483" s="5">
        <v>6</v>
      </c>
      <c r="G483" s="5" t="s">
        <v>5597</v>
      </c>
      <c r="H483" s="5" t="s">
        <v>74</v>
      </c>
      <c r="I483" s="5" t="s">
        <v>5598</v>
      </c>
      <c r="J483" s="6" t="s">
        <v>3523</v>
      </c>
      <c r="K483" s="4" t="s">
        <v>78</v>
      </c>
      <c r="M483" s="4"/>
      <c r="N483" s="4"/>
      <c r="O483" s="4"/>
      <c r="P483" s="4"/>
      <c r="Q483" s="4"/>
      <c r="R483" s="4"/>
      <c r="S483" s="4"/>
      <c r="T483" s="21"/>
      <c r="U483" s="21"/>
      <c r="V483" s="4"/>
      <c r="W483" s="4"/>
      <c r="X483" s="4"/>
      <c r="Y483" s="4"/>
      <c r="Z483" s="4"/>
      <c r="AA483" s="4"/>
      <c r="AB483" s="4"/>
      <c r="AC483" s="4"/>
      <c r="AD483" s="4"/>
      <c r="AE483" s="21"/>
    </row>
    <row r="484" spans="1:32" hidden="1">
      <c r="B484" s="5" t="s">
        <v>5599</v>
      </c>
      <c r="C484" s="5">
        <v>2018</v>
      </c>
      <c r="D484" s="5" t="s">
        <v>5600</v>
      </c>
      <c r="E484" s="5" t="s">
        <v>5601</v>
      </c>
      <c r="F484" s="5">
        <v>89</v>
      </c>
      <c r="G484" s="5" t="s">
        <v>4757</v>
      </c>
      <c r="H484" s="5" t="s">
        <v>74</v>
      </c>
      <c r="I484" s="5" t="s">
        <v>5602</v>
      </c>
      <c r="J484" s="6" t="s">
        <v>3523</v>
      </c>
      <c r="K484" s="4" t="s">
        <v>78</v>
      </c>
      <c r="M484" s="4"/>
      <c r="N484" s="4"/>
      <c r="O484" s="4"/>
      <c r="P484" s="4"/>
      <c r="Q484" s="4"/>
      <c r="R484" s="4"/>
      <c r="S484" s="4"/>
      <c r="T484" s="21"/>
      <c r="U484" s="21"/>
      <c r="V484" s="4"/>
      <c r="W484" s="4"/>
      <c r="X484" s="4"/>
      <c r="Y484" s="4"/>
      <c r="Z484" s="4"/>
      <c r="AA484" s="4"/>
      <c r="AB484" s="4"/>
      <c r="AC484" s="4"/>
      <c r="AD484" s="4"/>
      <c r="AE484" s="21"/>
    </row>
    <row r="485" spans="1:32" hidden="1">
      <c r="B485" s="5" t="s">
        <v>5603</v>
      </c>
      <c r="C485" s="5">
        <v>2018</v>
      </c>
      <c r="D485" s="5" t="s">
        <v>5604</v>
      </c>
      <c r="E485" s="5" t="s">
        <v>5605</v>
      </c>
      <c r="F485" s="5">
        <v>50</v>
      </c>
      <c r="G485" s="5" t="s">
        <v>5606</v>
      </c>
      <c r="H485" s="5" t="s">
        <v>74</v>
      </c>
      <c r="I485" s="5" t="s">
        <v>5607</v>
      </c>
      <c r="J485" s="6" t="s">
        <v>3523</v>
      </c>
      <c r="K485" s="4" t="s">
        <v>78</v>
      </c>
      <c r="M485" s="4"/>
      <c r="N485" s="4"/>
      <c r="O485" s="4"/>
      <c r="P485" s="4"/>
      <c r="Q485" s="4"/>
      <c r="R485" s="4"/>
      <c r="S485" s="4"/>
      <c r="T485" s="21"/>
      <c r="U485" s="21"/>
      <c r="V485" s="4"/>
      <c r="W485" s="4"/>
      <c r="X485" s="4"/>
      <c r="Y485" s="4"/>
      <c r="Z485" s="4"/>
      <c r="AA485" s="4"/>
      <c r="AB485" s="4"/>
      <c r="AC485" s="4"/>
      <c r="AD485" s="4"/>
      <c r="AE485" s="21"/>
    </row>
    <row r="486" spans="1:32" hidden="1">
      <c r="B486" s="5" t="s">
        <v>5608</v>
      </c>
      <c r="C486" s="5">
        <v>2018</v>
      </c>
      <c r="D486" s="5" t="s">
        <v>5609</v>
      </c>
      <c r="E486" s="5" t="s">
        <v>5610</v>
      </c>
      <c r="F486" s="5">
        <v>66</v>
      </c>
      <c r="G486" s="5" t="s">
        <v>328</v>
      </c>
      <c r="H486" s="5" t="s">
        <v>74</v>
      </c>
      <c r="I486" s="5" t="s">
        <v>5611</v>
      </c>
      <c r="J486" s="6" t="s">
        <v>3523</v>
      </c>
      <c r="K486" s="4" t="s">
        <v>78</v>
      </c>
      <c r="M486" s="4"/>
      <c r="N486" s="4"/>
      <c r="O486" s="4"/>
      <c r="P486" s="4"/>
      <c r="Q486" s="4"/>
      <c r="R486" s="4"/>
      <c r="S486" s="4"/>
      <c r="T486" s="21"/>
      <c r="U486" s="21"/>
      <c r="V486" s="4"/>
      <c r="W486" s="4"/>
      <c r="X486" s="4"/>
      <c r="Y486" s="4"/>
      <c r="Z486" s="4"/>
      <c r="AA486" s="4"/>
      <c r="AB486" s="4"/>
      <c r="AC486" s="4"/>
      <c r="AD486" s="4"/>
      <c r="AE486" s="21"/>
    </row>
    <row r="487" spans="1:32" hidden="1">
      <c r="B487" s="5" t="s">
        <v>5612</v>
      </c>
      <c r="C487" s="5">
        <v>2018</v>
      </c>
      <c r="D487" s="5" t="s">
        <v>5613</v>
      </c>
      <c r="E487" s="5" t="s">
        <v>5614</v>
      </c>
      <c r="F487" s="5">
        <v>91</v>
      </c>
      <c r="G487" s="5" t="s">
        <v>5615</v>
      </c>
      <c r="H487" s="5" t="s">
        <v>74</v>
      </c>
      <c r="I487" s="5" t="s">
        <v>5616</v>
      </c>
      <c r="J487" s="6" t="s">
        <v>3523</v>
      </c>
      <c r="K487" s="4" t="s">
        <v>78</v>
      </c>
      <c r="M487" s="4"/>
      <c r="N487" s="4"/>
      <c r="O487" s="4"/>
      <c r="P487" s="4"/>
      <c r="Q487" s="4"/>
      <c r="R487" s="4"/>
      <c r="S487" s="4"/>
      <c r="T487" s="21"/>
      <c r="U487" s="21"/>
      <c r="V487" s="4"/>
      <c r="W487" s="4"/>
      <c r="X487" s="4"/>
      <c r="Y487" s="4"/>
      <c r="Z487" s="4"/>
      <c r="AA487" s="4"/>
      <c r="AB487" s="4"/>
      <c r="AC487" s="4"/>
      <c r="AD487" s="4"/>
      <c r="AE487" s="21"/>
    </row>
    <row r="488" spans="1:32" hidden="1">
      <c r="B488" s="5" t="s">
        <v>5617</v>
      </c>
      <c r="C488" s="5">
        <v>2018</v>
      </c>
      <c r="D488" s="5" t="s">
        <v>5618</v>
      </c>
      <c r="E488" s="5" t="s">
        <v>5619</v>
      </c>
      <c r="F488" s="5">
        <v>38</v>
      </c>
      <c r="G488" s="5" t="s">
        <v>3673</v>
      </c>
      <c r="H488" s="5" t="s">
        <v>74</v>
      </c>
      <c r="I488" s="5" t="s">
        <v>5620</v>
      </c>
      <c r="J488" s="6" t="s">
        <v>3523</v>
      </c>
      <c r="K488" s="4" t="s">
        <v>78</v>
      </c>
      <c r="M488" s="4"/>
      <c r="N488" s="4"/>
      <c r="O488" s="4"/>
      <c r="P488" s="4"/>
      <c r="Q488" s="4"/>
      <c r="R488" s="4"/>
      <c r="S488" s="4"/>
      <c r="T488" s="21"/>
      <c r="U488" s="21"/>
      <c r="V488" s="4"/>
      <c r="W488" s="4"/>
      <c r="X488" s="4"/>
      <c r="Y488" s="4"/>
      <c r="Z488" s="4"/>
      <c r="AA488" s="4"/>
      <c r="AB488" s="4"/>
      <c r="AC488" s="4"/>
      <c r="AD488" s="4"/>
      <c r="AE488" s="21"/>
    </row>
    <row r="489" spans="1:32" hidden="1">
      <c r="B489" s="5" t="s">
        <v>5621</v>
      </c>
      <c r="C489" s="5">
        <v>2018</v>
      </c>
      <c r="D489" s="5" t="s">
        <v>5622</v>
      </c>
      <c r="E489" s="5" t="s">
        <v>5623</v>
      </c>
      <c r="F489" s="5">
        <v>17</v>
      </c>
      <c r="G489" s="5" t="s">
        <v>3578</v>
      </c>
      <c r="H489" s="5" t="s">
        <v>74</v>
      </c>
      <c r="I489" s="5" t="s">
        <v>5624</v>
      </c>
      <c r="J489" s="6" t="s">
        <v>3523</v>
      </c>
      <c r="K489" s="4" t="s">
        <v>78</v>
      </c>
      <c r="M489" s="4"/>
      <c r="N489" s="4"/>
      <c r="O489" s="4"/>
      <c r="P489" s="4"/>
      <c r="Q489" s="4"/>
      <c r="R489" s="4"/>
      <c r="S489" s="4"/>
      <c r="T489" s="21"/>
      <c r="U489" s="21"/>
      <c r="V489" s="4"/>
      <c r="W489" s="4"/>
      <c r="X489" s="4"/>
      <c r="Y489" s="4"/>
      <c r="Z489" s="4"/>
      <c r="AA489" s="4"/>
      <c r="AB489" s="4"/>
      <c r="AC489" s="4"/>
      <c r="AD489" s="4"/>
      <c r="AE489" s="21"/>
    </row>
    <row r="490" spans="1:32" hidden="1">
      <c r="B490" s="5" t="s">
        <v>5625</v>
      </c>
      <c r="C490" s="5">
        <v>2018</v>
      </c>
      <c r="D490" s="5" t="s">
        <v>5626</v>
      </c>
      <c r="E490" s="5" t="s">
        <v>5627</v>
      </c>
      <c r="F490" s="5">
        <v>8</v>
      </c>
      <c r="G490" s="5" t="s">
        <v>3578</v>
      </c>
      <c r="H490" s="5" t="s">
        <v>74</v>
      </c>
      <c r="I490" s="5" t="s">
        <v>5628</v>
      </c>
      <c r="J490" s="6" t="s">
        <v>3523</v>
      </c>
      <c r="K490" s="4" t="s">
        <v>78</v>
      </c>
      <c r="M490" s="4"/>
      <c r="N490" s="4"/>
      <c r="O490" s="4"/>
      <c r="P490" s="4"/>
      <c r="Q490" s="4"/>
      <c r="R490" s="4"/>
      <c r="S490" s="4"/>
      <c r="T490" s="21"/>
      <c r="U490" s="21"/>
      <c r="V490" s="4"/>
      <c r="W490" s="4"/>
      <c r="X490" s="4"/>
      <c r="Y490" s="4"/>
      <c r="Z490" s="4"/>
      <c r="AA490" s="4"/>
      <c r="AB490" s="4"/>
      <c r="AC490" s="4"/>
      <c r="AD490" s="4"/>
      <c r="AE490" s="21"/>
    </row>
    <row r="491" spans="1:32" hidden="1">
      <c r="B491" s="5" t="s">
        <v>5629</v>
      </c>
      <c r="C491" s="5">
        <v>2018</v>
      </c>
      <c r="D491" s="5" t="s">
        <v>5630</v>
      </c>
      <c r="E491" s="5" t="s">
        <v>5631</v>
      </c>
      <c r="F491" s="5">
        <v>60</v>
      </c>
      <c r="G491" s="5" t="s">
        <v>3578</v>
      </c>
      <c r="H491" s="5" t="s">
        <v>74</v>
      </c>
      <c r="I491" s="5" t="s">
        <v>5632</v>
      </c>
      <c r="J491" s="6" t="s">
        <v>3523</v>
      </c>
      <c r="K491" s="4" t="s">
        <v>78</v>
      </c>
      <c r="M491" s="4"/>
      <c r="N491" s="4"/>
      <c r="O491" s="4"/>
      <c r="P491" s="4"/>
      <c r="Q491" s="4"/>
      <c r="R491" s="4"/>
      <c r="S491" s="4"/>
      <c r="T491" s="21"/>
      <c r="U491" s="21"/>
      <c r="V491" s="4"/>
      <c r="W491" s="4"/>
      <c r="X491" s="4"/>
      <c r="Y491" s="4"/>
      <c r="Z491" s="4"/>
      <c r="AA491" s="4"/>
      <c r="AB491" s="4"/>
      <c r="AC491" s="4"/>
      <c r="AD491" s="4"/>
      <c r="AE491" s="21"/>
    </row>
    <row r="492" spans="1:32" hidden="1">
      <c r="B492" s="5" t="s">
        <v>5633</v>
      </c>
      <c r="C492" s="5">
        <v>2018</v>
      </c>
      <c r="D492" s="5" t="s">
        <v>5634</v>
      </c>
      <c r="E492" s="5" t="s">
        <v>5635</v>
      </c>
      <c r="F492" s="5">
        <v>3</v>
      </c>
      <c r="G492" s="5" t="s">
        <v>5636</v>
      </c>
      <c r="H492" s="5" t="s">
        <v>74</v>
      </c>
      <c r="I492" s="5" t="s">
        <v>5637</v>
      </c>
      <c r="J492" s="6" t="s">
        <v>3523</v>
      </c>
      <c r="K492" s="4" t="s">
        <v>78</v>
      </c>
      <c r="M492" s="4"/>
      <c r="N492" s="4"/>
      <c r="O492" s="4"/>
      <c r="P492" s="4"/>
      <c r="Q492" s="4"/>
      <c r="R492" s="4"/>
      <c r="S492" s="4"/>
      <c r="T492" s="21"/>
      <c r="U492" s="21"/>
      <c r="V492" s="4"/>
      <c r="W492" s="4"/>
      <c r="X492" s="4"/>
      <c r="Y492" s="4"/>
      <c r="Z492" s="4"/>
      <c r="AA492" s="4"/>
      <c r="AB492" s="4"/>
      <c r="AC492" s="4"/>
      <c r="AD492" s="4"/>
      <c r="AE492" s="21"/>
    </row>
    <row r="493" spans="1:32" hidden="1">
      <c r="B493" t="s">
        <v>5638</v>
      </c>
      <c r="C493" s="5">
        <v>2018</v>
      </c>
      <c r="D493" t="s">
        <v>5639</v>
      </c>
      <c r="E493" t="s">
        <v>5640</v>
      </c>
      <c r="F493" s="5">
        <v>7</v>
      </c>
      <c r="G493" t="s">
        <v>268</v>
      </c>
      <c r="H493" s="5" t="s">
        <v>74</v>
      </c>
      <c r="I493" t="s">
        <v>5641</v>
      </c>
      <c r="J493" s="6" t="s">
        <v>3523</v>
      </c>
      <c r="K493" s="4" t="s">
        <v>78</v>
      </c>
      <c r="M493" s="4"/>
      <c r="N493" s="4"/>
      <c r="O493" s="4"/>
      <c r="P493" s="4"/>
      <c r="Q493" s="4"/>
      <c r="R493" s="4"/>
      <c r="S493" s="4"/>
      <c r="T493" s="21"/>
      <c r="U493" s="21"/>
      <c r="V493" s="4"/>
      <c r="W493" s="4"/>
      <c r="X493" s="4"/>
      <c r="Y493" s="4"/>
      <c r="Z493" s="4"/>
      <c r="AA493" s="4"/>
      <c r="AB493" s="4"/>
      <c r="AC493" s="4"/>
      <c r="AD493" s="4"/>
      <c r="AE493" s="21"/>
    </row>
    <row r="494" spans="1:32">
      <c r="A494" s="29">
        <v>25</v>
      </c>
      <c r="B494" s="5" t="s">
        <v>1462</v>
      </c>
      <c r="C494" s="5">
        <v>2014</v>
      </c>
      <c r="D494" s="5" t="s">
        <v>1463</v>
      </c>
      <c r="E494" s="5" t="s">
        <v>1464</v>
      </c>
      <c r="F494" s="5">
        <v>24</v>
      </c>
      <c r="G494" s="5" t="s">
        <v>799</v>
      </c>
      <c r="H494" s="5" t="s">
        <v>74</v>
      </c>
      <c r="I494" s="5" t="s">
        <v>1465</v>
      </c>
      <c r="J494" s="6"/>
      <c r="K494" s="4" t="s">
        <v>77</v>
      </c>
      <c r="L494" s="4" t="s">
        <v>77</v>
      </c>
      <c r="M494" s="4" t="s">
        <v>77</v>
      </c>
      <c r="N494" s="4" t="s">
        <v>79</v>
      </c>
      <c r="O494" s="4" t="s">
        <v>455</v>
      </c>
      <c r="P494" s="4" t="s">
        <v>119</v>
      </c>
      <c r="Q494" s="4" t="s">
        <v>5642</v>
      </c>
      <c r="R494" s="4"/>
      <c r="S494" s="4"/>
      <c r="T494" s="21"/>
      <c r="U494" s="21"/>
      <c r="V494" s="4" t="s">
        <v>88</v>
      </c>
      <c r="W494" s="4" t="s">
        <v>86</v>
      </c>
      <c r="X494" s="4" t="s">
        <v>86</v>
      </c>
      <c r="Y494" s="4" t="s">
        <v>86</v>
      </c>
      <c r="Z494" s="4" t="s">
        <v>86</v>
      </c>
      <c r="AA494" s="4" t="s">
        <v>86</v>
      </c>
      <c r="AB494" s="4" t="s">
        <v>88</v>
      </c>
      <c r="AC494" s="4" t="s">
        <v>86</v>
      </c>
      <c r="AD494" s="4" t="s">
        <v>88</v>
      </c>
      <c r="AE494" s="4" t="s">
        <v>86</v>
      </c>
      <c r="AF494" s="4" t="s">
        <v>5643</v>
      </c>
    </row>
    <row r="495" spans="1:32">
      <c r="A495" s="29">
        <v>26</v>
      </c>
      <c r="B495" s="5" t="s">
        <v>5644</v>
      </c>
      <c r="C495" s="5">
        <v>2021</v>
      </c>
      <c r="D495" s="5" t="s">
        <v>5645</v>
      </c>
      <c r="E495" s="5" t="s">
        <v>5646</v>
      </c>
      <c r="F495" s="5">
        <v>0</v>
      </c>
      <c r="G495" s="5" t="s">
        <v>5647</v>
      </c>
      <c r="H495" s="5" t="s">
        <v>74</v>
      </c>
      <c r="I495" s="5" t="s">
        <v>5648</v>
      </c>
      <c r="J495" s="6"/>
      <c r="K495" s="4" t="s">
        <v>77</v>
      </c>
      <c r="L495" s="4" t="s">
        <v>77</v>
      </c>
      <c r="M495" s="4" t="s">
        <v>78</v>
      </c>
      <c r="N495" s="4" t="s">
        <v>79</v>
      </c>
      <c r="O495" s="4" t="s">
        <v>80</v>
      </c>
      <c r="P495" s="4"/>
      <c r="Q495" s="4" t="s">
        <v>5649</v>
      </c>
      <c r="R495" s="4"/>
      <c r="S495" s="4" t="s">
        <v>5649</v>
      </c>
      <c r="T495" s="21"/>
      <c r="U495" s="21"/>
      <c r="V495" s="4" t="s">
        <v>86</v>
      </c>
      <c r="W495" s="4" t="s">
        <v>86</v>
      </c>
      <c r="X495" s="4" t="s">
        <v>86</v>
      </c>
      <c r="Y495" s="4" t="s">
        <v>86</v>
      </c>
      <c r="Z495" s="4" t="s">
        <v>86</v>
      </c>
      <c r="AA495" s="4" t="s">
        <v>86</v>
      </c>
      <c r="AB495" s="4" t="s">
        <v>86</v>
      </c>
      <c r="AC495" s="4" t="s">
        <v>86</v>
      </c>
      <c r="AD495" s="4" t="s">
        <v>86</v>
      </c>
      <c r="AE495" s="4" t="s">
        <v>86</v>
      </c>
    </row>
    <row r="496" spans="1:32" ht="12.65" customHeight="1">
      <c r="A496" s="29" t="s">
        <v>362</v>
      </c>
      <c r="B496" s="5" t="s">
        <v>363</v>
      </c>
      <c r="C496" s="5">
        <v>2021</v>
      </c>
      <c r="D496" s="5" t="s">
        <v>364</v>
      </c>
      <c r="E496" s="8" t="s">
        <v>365</v>
      </c>
      <c r="F496" s="5"/>
      <c r="G496" s="5"/>
      <c r="H496" s="5" t="s">
        <v>380</v>
      </c>
      <c r="I496" s="9" t="s">
        <v>367</v>
      </c>
      <c r="J496" s="6"/>
      <c r="K496" s="4" t="s">
        <v>77</v>
      </c>
      <c r="L496" s="4" t="s">
        <v>77</v>
      </c>
      <c r="M496" s="4" t="s">
        <v>78</v>
      </c>
      <c r="N496" s="5" t="s">
        <v>368</v>
      </c>
      <c r="O496" s="5" t="s">
        <v>156</v>
      </c>
      <c r="P496" s="5" t="s">
        <v>157</v>
      </c>
      <c r="Q496" s="5" t="s">
        <v>378</v>
      </c>
      <c r="R496" s="5" t="s">
        <v>378</v>
      </c>
      <c r="S496" s="5" t="s">
        <v>378</v>
      </c>
      <c r="T496" s="5" t="s">
        <v>378</v>
      </c>
      <c r="U496" s="8" t="s">
        <v>379</v>
      </c>
      <c r="V496" s="5" t="s">
        <v>86</v>
      </c>
      <c r="W496" s="5" t="s">
        <v>86</v>
      </c>
      <c r="X496" s="5" t="s">
        <v>86</v>
      </c>
      <c r="Y496" s="5" t="s">
        <v>86</v>
      </c>
      <c r="Z496" s="5" t="s">
        <v>86</v>
      </c>
      <c r="AA496" s="5" t="s">
        <v>86</v>
      </c>
      <c r="AB496" s="5" t="s">
        <v>86</v>
      </c>
      <c r="AC496" s="5" t="s">
        <v>86</v>
      </c>
      <c r="AD496" s="5" t="s">
        <v>86</v>
      </c>
      <c r="AE496" s="22" t="s">
        <v>86</v>
      </c>
    </row>
    <row r="497" spans="1:16372" ht="12.65" customHeight="1">
      <c r="A497" s="29">
        <v>27</v>
      </c>
      <c r="B497" s="5" t="s">
        <v>370</v>
      </c>
      <c r="C497" s="5">
        <v>2021</v>
      </c>
      <c r="D497" s="5" t="s">
        <v>375</v>
      </c>
      <c r="E497" s="8" t="s">
        <v>376</v>
      </c>
      <c r="F497" s="5"/>
      <c r="G497" s="5"/>
      <c r="H497" s="5" t="s">
        <v>380</v>
      </c>
      <c r="I497" s="5" t="s">
        <v>377</v>
      </c>
      <c r="J497" s="5"/>
      <c r="K497" s="4" t="s">
        <v>77</v>
      </c>
      <c r="L497" s="4" t="s">
        <v>77</v>
      </c>
      <c r="M497" s="4" t="s">
        <v>78</v>
      </c>
      <c r="N497" s="4" t="s">
        <v>368</v>
      </c>
      <c r="O497" s="4" t="s">
        <v>156</v>
      </c>
      <c r="P497" s="4" t="s">
        <v>104</v>
      </c>
      <c r="Q497" s="7" t="s">
        <v>5650</v>
      </c>
      <c r="S497" s="7" t="s">
        <v>5650</v>
      </c>
      <c r="V497" s="4" t="s">
        <v>86</v>
      </c>
      <c r="W497" s="4" t="s">
        <v>86</v>
      </c>
      <c r="X497" s="4" t="s">
        <v>86</v>
      </c>
      <c r="Y497" s="4" t="s">
        <v>86</v>
      </c>
      <c r="Z497" s="4" t="s">
        <v>86</v>
      </c>
      <c r="AA497" s="4" t="s">
        <v>86</v>
      </c>
      <c r="AB497" s="4" t="s">
        <v>86</v>
      </c>
      <c r="AC497" s="4" t="s">
        <v>86</v>
      </c>
      <c r="AD497" s="4" t="s">
        <v>86</v>
      </c>
      <c r="AE497" s="4" t="s">
        <v>86</v>
      </c>
      <c r="AF497" s="5"/>
      <c r="AG497"/>
      <c r="AH497"/>
      <c r="AI497"/>
      <c r="AJ497" s="50"/>
      <c r="AK497"/>
      <c r="AL497"/>
      <c r="AM497"/>
      <c r="AN497" s="50"/>
      <c r="AO497"/>
      <c r="AP497" s="41"/>
      <c r="AQ497" s="5"/>
      <c r="AR497" s="8"/>
      <c r="AS497" s="5"/>
      <c r="AT497" s="5"/>
      <c r="AU497" s="5"/>
      <c r="AV497" s="8"/>
      <c r="AW497" s="5"/>
      <c r="AX497" s="5"/>
      <c r="AY497" s="5"/>
      <c r="AZ497" s="8"/>
      <c r="BA497" s="5"/>
      <c r="BB497" s="5"/>
      <c r="BC497" s="5"/>
      <c r="BD497" s="8"/>
      <c r="BE497" s="5"/>
      <c r="BF497" s="5"/>
      <c r="BG497" s="5"/>
      <c r="BH497" s="8"/>
      <c r="BI497" s="5"/>
      <c r="BJ497" s="5"/>
      <c r="BK497" s="5"/>
      <c r="BL497" s="8"/>
      <c r="BM497" s="5"/>
      <c r="BN497" s="5"/>
      <c r="BO497" s="5"/>
      <c r="BP497" s="8"/>
      <c r="BQ497" s="5"/>
      <c r="BR497" s="5"/>
      <c r="BS497" s="5"/>
      <c r="BT497" s="8"/>
      <c r="BU497" s="5"/>
      <c r="BV497" s="5"/>
      <c r="BW497" s="5"/>
      <c r="BX497" s="8"/>
      <c r="BY497" s="5"/>
      <c r="BZ497" s="5"/>
      <c r="CA497" s="5"/>
      <c r="CB497" s="8"/>
      <c r="CC497" s="5"/>
      <c r="CD497" s="5"/>
      <c r="CE497" s="5"/>
      <c r="CF497" s="8"/>
      <c r="CG497" s="5"/>
      <c r="CH497" s="5"/>
      <c r="CI497" s="5"/>
      <c r="CJ497" s="8"/>
      <c r="CK497" s="5"/>
      <c r="CL497" s="5"/>
      <c r="CM497" s="5"/>
      <c r="CN497" s="8"/>
      <c r="CO497" s="5"/>
      <c r="CP497" s="5"/>
      <c r="CQ497" s="5"/>
      <c r="CR497" s="8"/>
      <c r="CS497" s="5"/>
      <c r="CT497" s="5"/>
      <c r="CU497" s="5"/>
      <c r="CV497" s="8"/>
      <c r="CW497" s="5"/>
      <c r="CX497" s="5"/>
      <c r="CY497" s="5"/>
      <c r="CZ497" s="8"/>
      <c r="DA497" s="5"/>
      <c r="DB497" s="5"/>
      <c r="DC497" s="5"/>
      <c r="DD497" s="8"/>
      <c r="DE497" s="5"/>
      <c r="DF497" s="5"/>
      <c r="DG497" s="5"/>
      <c r="DH497" s="8"/>
      <c r="DI497" s="5"/>
      <c r="DJ497" s="5"/>
      <c r="DK497" s="5"/>
      <c r="DL497" s="8"/>
      <c r="DM497" s="5"/>
      <c r="DN497" s="5"/>
      <c r="DO497" s="5"/>
      <c r="DP497" s="8"/>
      <c r="DQ497" s="5"/>
      <c r="DR497" s="5"/>
      <c r="DS497" s="5"/>
      <c r="DT497" s="8"/>
      <c r="DU497" s="5"/>
      <c r="DV497" s="5"/>
      <c r="DW497" s="5"/>
      <c r="DX497" s="8"/>
      <c r="DY497" s="5"/>
      <c r="DZ497" s="5"/>
      <c r="EA497" s="5"/>
      <c r="EB497" s="8"/>
      <c r="EC497" s="5"/>
      <c r="ED497" s="5"/>
      <c r="EE497" s="5"/>
      <c r="EF497" s="8"/>
      <c r="EG497" s="5"/>
      <c r="EH497" s="5"/>
      <c r="EI497" s="5"/>
      <c r="EJ497" s="8"/>
      <c r="EK497" s="5"/>
      <c r="EL497" s="5"/>
      <c r="EM497" s="5"/>
      <c r="EN497" s="8"/>
      <c r="EO497" s="5"/>
      <c r="EP497" s="5"/>
      <c r="EQ497" s="5"/>
      <c r="ER497" s="8"/>
      <c r="ES497" s="5"/>
      <c r="ET497" s="5"/>
      <c r="EU497" s="5"/>
      <c r="EV497" s="8"/>
      <c r="EW497" s="5"/>
      <c r="EX497" s="5"/>
      <c r="EY497" s="5"/>
      <c r="EZ497" s="8"/>
      <c r="FA497" s="5"/>
      <c r="FB497" s="5"/>
      <c r="FC497" s="5"/>
      <c r="FD497" s="8"/>
      <c r="FE497" s="5"/>
      <c r="FF497" s="5"/>
      <c r="FG497" s="5"/>
      <c r="FH497" s="8"/>
      <c r="FI497" s="5"/>
      <c r="FJ497" s="5"/>
      <c r="FK497" s="5"/>
      <c r="FL497" s="8"/>
      <c r="FM497" s="5"/>
      <c r="FN497" s="5"/>
      <c r="FO497" s="5"/>
      <c r="FP497" s="8"/>
      <c r="FQ497" s="5"/>
      <c r="FR497" s="5"/>
      <c r="FS497" s="5"/>
      <c r="FT497" s="8"/>
      <c r="FU497" s="5"/>
      <c r="FV497" s="5"/>
      <c r="FW497" s="5"/>
      <c r="FX497" s="8"/>
      <c r="FY497" s="5"/>
      <c r="FZ497" s="5"/>
      <c r="GA497" s="5"/>
      <c r="GB497" s="8"/>
      <c r="GC497" s="5"/>
      <c r="GD497" s="5"/>
      <c r="GE497" s="5"/>
      <c r="GF497" s="8"/>
      <c r="GG497" s="5"/>
      <c r="GH497" s="5"/>
      <c r="GI497" s="5"/>
      <c r="GJ497" s="8"/>
      <c r="GK497" s="5"/>
      <c r="GL497" s="5"/>
      <c r="GM497" s="5"/>
      <c r="GN497" s="8"/>
      <c r="GO497" s="5"/>
      <c r="GP497" s="5"/>
      <c r="GQ497" s="5"/>
      <c r="GR497" s="8"/>
      <c r="GS497" s="5"/>
      <c r="GT497" s="5"/>
      <c r="GU497" s="5"/>
      <c r="GV497" s="8"/>
      <c r="GW497" s="5"/>
      <c r="GX497" s="5"/>
      <c r="GY497" s="5"/>
      <c r="GZ497" s="8"/>
      <c r="HA497" s="5"/>
      <c r="HB497" s="5"/>
      <c r="HC497" s="5"/>
      <c r="HD497" s="8"/>
      <c r="HE497" s="5"/>
      <c r="HF497" s="5"/>
      <c r="HG497" s="5"/>
      <c r="HH497" s="8"/>
      <c r="HI497" s="5"/>
      <c r="HJ497" s="5"/>
      <c r="HK497" s="5"/>
      <c r="HL497" s="8"/>
      <c r="HM497" s="5"/>
      <c r="HN497" s="5"/>
      <c r="HO497" s="5"/>
      <c r="HP497" s="8"/>
      <c r="HQ497" s="5"/>
      <c r="HR497" s="5"/>
      <c r="HS497" s="5"/>
      <c r="HT497" s="8"/>
      <c r="HU497" s="5"/>
      <c r="HV497" s="5"/>
      <c r="HW497" s="5"/>
      <c r="HX497" s="8"/>
      <c r="HY497" s="5"/>
      <c r="HZ497" s="5"/>
      <c r="IA497" s="5"/>
      <c r="IB497" s="8"/>
      <c r="IC497" s="5"/>
      <c r="ID497" s="5"/>
      <c r="IE497" s="5"/>
      <c r="IF497" s="8"/>
      <c r="IG497" s="5"/>
      <c r="IH497" s="5"/>
      <c r="II497" s="5"/>
      <c r="IJ497" s="8"/>
      <c r="IK497" s="5"/>
      <c r="IL497" s="5"/>
      <c r="IM497" s="5"/>
      <c r="IN497" s="8"/>
      <c r="IO497" s="5"/>
      <c r="IP497" s="5"/>
      <c r="IQ497" s="5"/>
      <c r="IR497" s="8"/>
      <c r="IS497" s="5"/>
      <c r="IT497" s="5"/>
      <c r="IU497" s="5"/>
      <c r="IV497" s="8"/>
      <c r="IW497" s="5"/>
      <c r="IX497" s="5"/>
      <c r="IY497" s="5"/>
      <c r="IZ497" s="8"/>
      <c r="JA497" s="5"/>
      <c r="JB497" s="5"/>
      <c r="JC497" s="5"/>
      <c r="JD497" s="8"/>
      <c r="JE497" s="5"/>
      <c r="JF497" s="5"/>
      <c r="JG497" s="5"/>
      <c r="JH497" s="8"/>
      <c r="JI497" s="5"/>
      <c r="JJ497" s="5"/>
      <c r="JK497" s="5"/>
      <c r="JL497" s="8"/>
      <c r="JM497" s="5"/>
      <c r="JN497" s="5"/>
      <c r="JO497" s="5"/>
      <c r="JP497" s="8"/>
      <c r="JQ497" s="5"/>
      <c r="JR497" s="5"/>
      <c r="JS497" s="5"/>
      <c r="JT497" s="8"/>
      <c r="JU497" s="5"/>
      <c r="JV497" s="5"/>
      <c r="JW497" s="5"/>
      <c r="JX497" s="8"/>
      <c r="JY497" s="5"/>
      <c r="JZ497" s="5"/>
      <c r="KA497" s="5"/>
      <c r="KB497" s="8"/>
      <c r="KC497" s="5"/>
      <c r="KD497" s="5"/>
      <c r="KE497" s="5"/>
      <c r="KF497" s="8"/>
      <c r="KG497" s="5"/>
      <c r="KH497" s="5"/>
      <c r="KI497" s="5"/>
      <c r="KJ497" s="8"/>
      <c r="KK497" s="5"/>
      <c r="KL497" s="5"/>
      <c r="KM497" s="5"/>
      <c r="KN497" s="8"/>
      <c r="KO497" s="5"/>
      <c r="KP497" s="5"/>
      <c r="KQ497" s="5"/>
      <c r="KR497" s="8"/>
      <c r="KS497" s="5"/>
      <c r="KT497" s="5"/>
      <c r="KU497" s="5"/>
      <c r="KV497" s="8"/>
      <c r="KW497" s="5"/>
      <c r="KX497" s="5"/>
      <c r="KY497" s="5"/>
      <c r="KZ497" s="8"/>
      <c r="LA497" s="5"/>
      <c r="LB497" s="5"/>
      <c r="LC497" s="5"/>
      <c r="LD497" s="8"/>
      <c r="LE497" s="5"/>
      <c r="LF497" s="5"/>
      <c r="LG497" s="5"/>
      <c r="LH497" s="8"/>
      <c r="LI497" s="5"/>
      <c r="LJ497" s="5"/>
      <c r="LK497" s="5"/>
      <c r="LL497" s="8"/>
      <c r="LM497" s="5"/>
      <c r="LN497" s="5"/>
      <c r="LO497" s="5"/>
      <c r="LP497" s="8"/>
      <c r="LQ497" s="5"/>
      <c r="LR497" s="5"/>
      <c r="LS497" s="5"/>
      <c r="LT497" s="8"/>
      <c r="LU497" s="5"/>
      <c r="LV497" s="5"/>
      <c r="LW497" s="5"/>
      <c r="LX497" s="8"/>
      <c r="LY497" s="5"/>
      <c r="LZ497" s="5"/>
      <c r="MA497" s="5"/>
      <c r="MB497" s="8"/>
      <c r="MC497" s="5"/>
      <c r="MD497" s="5"/>
      <c r="ME497" s="5"/>
      <c r="MF497" s="8"/>
      <c r="MG497" s="5"/>
      <c r="MH497" s="5"/>
      <c r="MI497" s="5"/>
      <c r="MJ497" s="8"/>
      <c r="MK497" s="5"/>
      <c r="ML497" s="5"/>
      <c r="MM497" s="5"/>
      <c r="MN497" s="8"/>
      <c r="MO497" s="5"/>
      <c r="MP497" s="5"/>
      <c r="MQ497" s="5"/>
      <c r="MR497" s="8"/>
      <c r="MS497" s="5"/>
      <c r="MT497" s="5"/>
      <c r="MU497" s="5"/>
      <c r="MV497" s="8"/>
      <c r="MW497" s="5"/>
      <c r="MX497" s="5"/>
      <c r="MY497" s="5"/>
      <c r="MZ497" s="8"/>
      <c r="NA497" s="5"/>
      <c r="NB497" s="5"/>
      <c r="NC497" s="5"/>
      <c r="ND497" s="8"/>
      <c r="NE497" s="5"/>
      <c r="NF497" s="5"/>
      <c r="NG497" s="5"/>
      <c r="NH497" s="8"/>
      <c r="NI497" s="5"/>
      <c r="NJ497" s="5"/>
      <c r="NK497" s="5"/>
      <c r="NL497" s="8"/>
      <c r="NM497" s="5"/>
      <c r="NN497" s="5"/>
      <c r="NO497" s="5"/>
      <c r="NP497" s="8"/>
      <c r="NQ497" s="5"/>
      <c r="NR497" s="5"/>
      <c r="NS497" s="5"/>
      <c r="NT497" s="8"/>
      <c r="NU497" s="5"/>
      <c r="NV497" s="5"/>
      <c r="NW497" s="5"/>
      <c r="NX497" s="8"/>
      <c r="NY497" s="5"/>
      <c r="NZ497" s="5"/>
      <c r="OA497" s="5"/>
      <c r="OB497" s="8"/>
      <c r="OC497" s="5"/>
      <c r="OD497" s="5"/>
      <c r="OE497" s="5"/>
      <c r="OF497" s="8"/>
      <c r="OG497" s="5"/>
      <c r="OH497" s="5"/>
      <c r="OI497" s="5"/>
      <c r="OJ497" s="8"/>
      <c r="OK497" s="5"/>
      <c r="OL497" s="5"/>
      <c r="OM497" s="5"/>
      <c r="ON497" s="8"/>
      <c r="OO497" s="5"/>
      <c r="OP497" s="5"/>
      <c r="OQ497" s="5"/>
      <c r="OR497" s="8"/>
      <c r="OS497" s="5"/>
      <c r="OT497" s="5"/>
      <c r="OU497" s="5"/>
      <c r="OV497" s="8"/>
      <c r="OW497" s="5"/>
      <c r="OX497" s="5"/>
      <c r="OY497" s="5"/>
      <c r="OZ497" s="8"/>
      <c r="PA497" s="5"/>
      <c r="PB497" s="5"/>
      <c r="PC497" s="5"/>
      <c r="PD497" s="8"/>
      <c r="PE497" s="5"/>
      <c r="PF497" s="5"/>
      <c r="PG497" s="5"/>
      <c r="PH497" s="8"/>
      <c r="PI497" s="5"/>
      <c r="PJ497" s="5"/>
      <c r="PK497" s="5"/>
      <c r="PL497" s="8"/>
      <c r="PM497" s="5"/>
      <c r="PN497" s="5"/>
      <c r="PO497" s="5"/>
      <c r="PP497" s="8"/>
      <c r="PQ497" s="5"/>
      <c r="PR497" s="5"/>
      <c r="PS497" s="5"/>
      <c r="PT497" s="8"/>
      <c r="PU497" s="5"/>
      <c r="PV497" s="5"/>
      <c r="PW497" s="5"/>
      <c r="PX497" s="8"/>
      <c r="PY497" s="5"/>
      <c r="PZ497" s="5"/>
      <c r="QA497" s="5"/>
      <c r="QB497" s="8"/>
      <c r="QC497" s="5"/>
      <c r="QD497" s="5"/>
      <c r="QE497" s="5"/>
      <c r="QF497" s="8"/>
      <c r="QG497" s="5"/>
      <c r="QH497" s="5"/>
      <c r="QI497" s="5"/>
      <c r="QJ497" s="8"/>
      <c r="QK497" s="5"/>
      <c r="QL497" s="5"/>
      <c r="QM497" s="5"/>
      <c r="QN497" s="8"/>
      <c r="QO497" s="5"/>
      <c r="QP497" s="5"/>
      <c r="QQ497" s="5"/>
      <c r="QR497" s="8"/>
      <c r="QS497" s="5"/>
      <c r="QT497" s="5"/>
      <c r="QU497" s="5"/>
      <c r="QV497" s="8"/>
      <c r="QW497" s="5"/>
      <c r="QX497" s="5"/>
      <c r="QY497" s="5"/>
      <c r="QZ497" s="8"/>
      <c r="RA497" s="5"/>
      <c r="RB497" s="5"/>
      <c r="RC497" s="5"/>
      <c r="RD497" s="8"/>
      <c r="RE497" s="5"/>
      <c r="RF497" s="5"/>
      <c r="RG497" s="5"/>
      <c r="RH497" s="8"/>
      <c r="RI497" s="5"/>
      <c r="RJ497" s="5"/>
      <c r="RK497" s="5"/>
      <c r="RL497" s="8"/>
      <c r="RM497" s="5"/>
      <c r="RN497" s="5"/>
      <c r="RO497" s="5"/>
      <c r="RP497" s="8"/>
      <c r="RQ497" s="5"/>
      <c r="RR497" s="5"/>
      <c r="RS497" s="5"/>
      <c r="RT497" s="8"/>
      <c r="RU497" s="5"/>
      <c r="RV497" s="5"/>
      <c r="RW497" s="5"/>
      <c r="RX497" s="8"/>
      <c r="RY497" s="5"/>
      <c r="RZ497" s="5"/>
      <c r="SA497" s="5"/>
      <c r="SB497" s="8"/>
      <c r="SC497" s="5"/>
      <c r="SD497" s="5"/>
      <c r="SE497" s="5"/>
      <c r="SF497" s="8"/>
      <c r="SG497" s="5"/>
      <c r="SH497" s="5"/>
      <c r="SI497" s="5"/>
      <c r="SJ497" s="8"/>
      <c r="SK497" s="5"/>
      <c r="SL497" s="5"/>
      <c r="SM497" s="5"/>
      <c r="SN497" s="8"/>
      <c r="SO497" s="5"/>
      <c r="SP497" s="5"/>
      <c r="SQ497" s="5"/>
      <c r="SR497" s="8"/>
      <c r="SS497" s="5"/>
      <c r="ST497" s="5"/>
      <c r="SU497" s="5"/>
      <c r="SV497" s="8"/>
      <c r="SW497" s="5"/>
      <c r="SX497" s="5"/>
      <c r="SY497" s="5"/>
      <c r="SZ497" s="8"/>
      <c r="TA497" s="5"/>
      <c r="TB497" s="5"/>
      <c r="TC497" s="5"/>
      <c r="TD497" s="8"/>
      <c r="TE497" s="5"/>
      <c r="TF497" s="5"/>
      <c r="TG497" s="5"/>
      <c r="TH497" s="8"/>
      <c r="TI497" s="5"/>
      <c r="TJ497" s="5"/>
      <c r="TK497" s="5"/>
      <c r="TL497" s="8"/>
      <c r="TM497" s="5"/>
      <c r="TN497" s="5"/>
      <c r="TO497" s="5"/>
      <c r="TP497" s="8"/>
      <c r="TQ497" s="5"/>
      <c r="TR497" s="5"/>
      <c r="TS497" s="5"/>
      <c r="TT497" s="8"/>
      <c r="TU497" s="5"/>
      <c r="TV497" s="5"/>
      <c r="TW497" s="5"/>
      <c r="TX497" s="8"/>
      <c r="TY497" s="5"/>
      <c r="TZ497" s="5"/>
      <c r="UA497" s="5"/>
      <c r="UB497" s="8"/>
      <c r="UC497" s="5"/>
      <c r="UD497" s="5"/>
      <c r="UE497" s="5"/>
      <c r="UF497" s="8"/>
      <c r="UG497" s="5"/>
      <c r="UH497" s="5"/>
      <c r="UI497" s="5"/>
      <c r="UJ497" s="8"/>
      <c r="UK497" s="5"/>
      <c r="UL497" s="5"/>
      <c r="UM497" s="5"/>
      <c r="UN497" s="8"/>
      <c r="UO497" s="5"/>
      <c r="UP497" s="5"/>
      <c r="UQ497" s="5"/>
      <c r="UR497" s="8"/>
      <c r="US497" s="5"/>
      <c r="UT497" s="5"/>
      <c r="UU497" s="5"/>
      <c r="UV497" s="8"/>
      <c r="UW497" s="5"/>
      <c r="UX497" s="5"/>
      <c r="UY497" s="5"/>
      <c r="UZ497" s="8"/>
      <c r="VA497" s="5"/>
      <c r="VB497" s="5"/>
      <c r="VC497" s="5"/>
      <c r="VD497" s="8"/>
      <c r="VE497" s="5"/>
      <c r="VF497" s="5"/>
      <c r="VG497" s="5"/>
      <c r="VH497" s="8"/>
      <c r="VI497" s="5"/>
      <c r="VJ497" s="5"/>
      <c r="VK497" s="5"/>
      <c r="VL497" s="8"/>
      <c r="VM497" s="5"/>
      <c r="VN497" s="5"/>
      <c r="VO497" s="5"/>
      <c r="VP497" s="8"/>
      <c r="VQ497" s="5"/>
      <c r="VR497" s="5"/>
      <c r="VS497" s="5"/>
      <c r="VT497" s="8"/>
      <c r="VU497" s="5"/>
      <c r="VV497" s="5"/>
      <c r="VW497" s="5"/>
      <c r="VX497" s="8"/>
      <c r="VY497" s="5"/>
      <c r="VZ497" s="5"/>
      <c r="WA497" s="5"/>
      <c r="WB497" s="8"/>
      <c r="WC497" s="5"/>
      <c r="WD497" s="5"/>
      <c r="WE497" s="5"/>
      <c r="WF497" s="8"/>
      <c r="WG497" s="5"/>
      <c r="WH497" s="5"/>
      <c r="WI497" s="5"/>
      <c r="WJ497" s="8"/>
      <c r="WK497" s="5"/>
      <c r="WL497" s="5"/>
      <c r="WM497" s="5"/>
      <c r="WN497" s="8"/>
      <c r="WO497" s="5"/>
      <c r="WP497" s="5"/>
      <c r="WQ497" s="5"/>
      <c r="WR497" s="8"/>
      <c r="WS497" s="5"/>
      <c r="WT497" s="5"/>
      <c r="WU497" s="5"/>
      <c r="WV497" s="8"/>
      <c r="WW497" s="5"/>
      <c r="WX497" s="5"/>
      <c r="WY497" s="5"/>
      <c r="WZ497" s="8"/>
      <c r="XA497" s="5"/>
      <c r="XB497" s="5"/>
      <c r="XC497" s="5"/>
      <c r="XD497" s="8"/>
      <c r="XE497" s="5"/>
      <c r="XF497" s="5"/>
      <c r="XG497" s="5"/>
      <c r="XH497" s="8"/>
      <c r="XI497" s="5"/>
      <c r="XJ497" s="5"/>
      <c r="XK497" s="5"/>
      <c r="XL497" s="8"/>
      <c r="XM497" s="5"/>
      <c r="XN497" s="5"/>
      <c r="XO497" s="5"/>
      <c r="XP497" s="8"/>
      <c r="XQ497" s="5"/>
      <c r="XR497" s="5"/>
      <c r="XS497" s="5"/>
      <c r="XT497" s="8"/>
      <c r="XU497" s="5"/>
      <c r="XV497" s="5"/>
      <c r="XW497" s="5"/>
      <c r="XX497" s="8"/>
      <c r="XY497" s="5"/>
      <c r="XZ497" s="5"/>
      <c r="YA497" s="5"/>
      <c r="YB497" s="8"/>
      <c r="YC497" s="5"/>
      <c r="YD497" s="5"/>
      <c r="YE497" s="5"/>
      <c r="YF497" s="8"/>
      <c r="YG497" s="5"/>
      <c r="YH497" s="5"/>
      <c r="YI497" s="5"/>
      <c r="YJ497" s="8"/>
      <c r="YK497" s="5"/>
      <c r="YL497" s="5"/>
      <c r="YM497" s="5"/>
      <c r="YN497" s="8"/>
      <c r="YO497" s="5"/>
      <c r="YP497" s="5"/>
      <c r="YQ497" s="5"/>
      <c r="YR497" s="8"/>
      <c r="YS497" s="5"/>
      <c r="YT497" s="5"/>
      <c r="YU497" s="5"/>
      <c r="YV497" s="8"/>
      <c r="YW497" s="5"/>
      <c r="YX497" s="5"/>
      <c r="YY497" s="5"/>
      <c r="YZ497" s="8"/>
      <c r="ZA497" s="5"/>
      <c r="ZB497" s="5"/>
      <c r="ZC497" s="5"/>
      <c r="ZD497" s="8"/>
      <c r="ZE497" s="5"/>
      <c r="ZF497" s="5"/>
      <c r="ZG497" s="5"/>
      <c r="ZH497" s="8"/>
      <c r="ZI497" s="5"/>
      <c r="ZJ497" s="5"/>
      <c r="ZK497" s="5"/>
      <c r="ZL497" s="8"/>
      <c r="ZM497" s="5"/>
      <c r="ZN497" s="5"/>
      <c r="ZO497" s="5"/>
      <c r="ZP497" s="8"/>
      <c r="ZQ497" s="5"/>
      <c r="ZR497" s="5"/>
      <c r="ZS497" s="5"/>
      <c r="ZT497" s="8"/>
      <c r="ZU497" s="5"/>
      <c r="ZV497" s="5"/>
      <c r="ZW497" s="5"/>
      <c r="ZX497" s="8"/>
      <c r="ZY497" s="5"/>
      <c r="ZZ497" s="5"/>
      <c r="AAA497" s="5"/>
      <c r="AAB497" s="8"/>
      <c r="AAC497" s="5"/>
      <c r="AAD497" s="5"/>
      <c r="AAE497" s="5"/>
      <c r="AAF497" s="8"/>
      <c r="AAG497" s="5"/>
      <c r="AAH497" s="5"/>
      <c r="AAI497" s="5"/>
      <c r="AAJ497" s="8"/>
      <c r="AAK497" s="5"/>
      <c r="AAL497" s="5"/>
      <c r="AAM497" s="5"/>
      <c r="AAN497" s="8"/>
      <c r="AAO497" s="5"/>
      <c r="AAP497" s="5"/>
      <c r="AAQ497" s="5"/>
      <c r="AAR497" s="8"/>
      <c r="AAS497" s="5"/>
      <c r="AAT497" s="5"/>
      <c r="AAU497" s="5"/>
      <c r="AAV497" s="8"/>
      <c r="AAW497" s="5"/>
      <c r="AAX497" s="5"/>
      <c r="AAY497" s="5"/>
      <c r="AAZ497" s="8"/>
      <c r="ABA497" s="5"/>
      <c r="ABB497" s="5"/>
      <c r="ABC497" s="5"/>
      <c r="ABD497" s="8"/>
      <c r="ABE497" s="5"/>
      <c r="ABF497" s="5"/>
      <c r="ABG497" s="5"/>
      <c r="ABH497" s="8"/>
      <c r="ABI497" s="5"/>
      <c r="ABJ497" s="5"/>
      <c r="ABK497" s="5"/>
      <c r="ABL497" s="8"/>
      <c r="ABM497" s="5"/>
      <c r="ABN497" s="5"/>
      <c r="ABO497" s="5"/>
      <c r="ABP497" s="8"/>
      <c r="ABQ497" s="5"/>
      <c r="ABR497" s="5"/>
      <c r="ABS497" s="5"/>
      <c r="ABT497" s="8"/>
      <c r="ABU497" s="5"/>
      <c r="ABV497" s="5"/>
      <c r="ABW497" s="5"/>
      <c r="ABX497" s="8"/>
      <c r="ABY497" s="5"/>
      <c r="ABZ497" s="5"/>
      <c r="ACA497" s="5"/>
      <c r="ACB497" s="8"/>
      <c r="ACC497" s="5"/>
      <c r="ACD497" s="5"/>
      <c r="ACE497" s="5"/>
      <c r="ACF497" s="8"/>
      <c r="ACG497" s="5"/>
      <c r="ACH497" s="5"/>
      <c r="ACI497" s="5"/>
      <c r="ACJ497" s="8"/>
      <c r="ACK497" s="5"/>
      <c r="ACL497" s="5"/>
      <c r="ACM497" s="5"/>
      <c r="ACN497" s="8"/>
      <c r="ACO497" s="5"/>
      <c r="ACP497" s="5"/>
      <c r="ACQ497" s="5"/>
      <c r="ACR497" s="8"/>
      <c r="ACS497" s="5"/>
      <c r="ACT497" s="5"/>
      <c r="ACU497" s="5"/>
      <c r="ACV497" s="8"/>
      <c r="ACW497" s="5"/>
      <c r="ACX497" s="5"/>
      <c r="ACY497" s="5"/>
      <c r="ACZ497" s="8"/>
      <c r="ADA497" s="5"/>
      <c r="ADB497" s="5"/>
      <c r="ADC497" s="5"/>
      <c r="ADD497" s="8"/>
      <c r="ADE497" s="5"/>
      <c r="ADF497" s="5"/>
      <c r="ADG497" s="5"/>
      <c r="ADH497" s="8"/>
      <c r="ADI497" s="5"/>
      <c r="ADJ497" s="5"/>
      <c r="ADK497" s="5"/>
      <c r="ADL497" s="8"/>
      <c r="ADM497" s="5"/>
      <c r="ADN497" s="5"/>
      <c r="ADO497" s="5"/>
      <c r="ADP497" s="8"/>
      <c r="ADQ497" s="5"/>
      <c r="ADR497" s="5"/>
      <c r="ADS497" s="5"/>
      <c r="ADT497" s="8"/>
      <c r="ADU497" s="5"/>
      <c r="ADV497" s="5"/>
      <c r="ADW497" s="5"/>
      <c r="ADX497" s="8"/>
      <c r="ADY497" s="5"/>
      <c r="ADZ497" s="5"/>
      <c r="AEA497" s="5"/>
      <c r="AEB497" s="8"/>
      <c r="AEC497" s="5"/>
      <c r="AED497" s="5"/>
      <c r="AEE497" s="5"/>
      <c r="AEF497" s="8"/>
      <c r="AEG497" s="5"/>
      <c r="AEH497" s="5"/>
      <c r="AEI497" s="5"/>
      <c r="AEJ497" s="8"/>
      <c r="AEK497" s="5"/>
      <c r="AEL497" s="5"/>
      <c r="AEM497" s="5"/>
      <c r="AEN497" s="8"/>
      <c r="AEO497" s="5"/>
      <c r="AEP497" s="5"/>
      <c r="AEQ497" s="5"/>
      <c r="AER497" s="8"/>
      <c r="AES497" s="5"/>
      <c r="AET497" s="5"/>
      <c r="AEU497" s="5"/>
      <c r="AEV497" s="8"/>
      <c r="AEW497" s="5"/>
      <c r="AEX497" s="5"/>
      <c r="AEY497" s="5"/>
      <c r="AEZ497" s="8"/>
      <c r="AFA497" s="5"/>
      <c r="AFB497" s="5"/>
      <c r="AFC497" s="5"/>
      <c r="AFD497" s="8"/>
      <c r="AFE497" s="5"/>
      <c r="AFF497" s="5"/>
      <c r="AFG497" s="5"/>
      <c r="AFH497" s="8"/>
      <c r="AFI497" s="5"/>
      <c r="AFJ497" s="5"/>
      <c r="AFK497" s="5"/>
      <c r="AFL497" s="8"/>
      <c r="AFM497" s="5"/>
      <c r="AFN497" s="5"/>
      <c r="AFO497" s="5"/>
      <c r="AFP497" s="8"/>
      <c r="AFQ497" s="5"/>
      <c r="AFR497" s="5"/>
      <c r="AFS497" s="5"/>
      <c r="AFT497" s="8"/>
      <c r="AFU497" s="5"/>
      <c r="AFV497" s="5"/>
      <c r="AFW497" s="5"/>
      <c r="AFX497" s="8"/>
      <c r="AFY497" s="5"/>
      <c r="AFZ497" s="5"/>
      <c r="AGA497" s="5"/>
      <c r="AGB497" s="8"/>
      <c r="AGC497" s="5"/>
      <c r="AGD497" s="5"/>
      <c r="AGE497" s="5"/>
      <c r="AGF497" s="8"/>
      <c r="AGG497" s="5"/>
      <c r="AGH497" s="5"/>
      <c r="AGI497" s="5"/>
      <c r="AGJ497" s="8"/>
      <c r="AGK497" s="5"/>
      <c r="AGL497" s="5"/>
      <c r="AGM497" s="5"/>
      <c r="AGN497" s="8"/>
      <c r="AGO497" s="5"/>
      <c r="AGP497" s="5"/>
      <c r="AGQ497" s="5"/>
      <c r="AGR497" s="8"/>
      <c r="AGS497" s="5"/>
      <c r="AGT497" s="5"/>
      <c r="AGU497" s="5"/>
      <c r="AGV497" s="8"/>
      <c r="AGW497" s="5"/>
      <c r="AGX497" s="5"/>
      <c r="AGY497" s="5"/>
      <c r="AGZ497" s="8"/>
      <c r="AHA497" s="5"/>
      <c r="AHB497" s="5"/>
      <c r="AHC497" s="5"/>
      <c r="AHD497" s="8"/>
      <c r="AHE497" s="5"/>
      <c r="AHF497" s="5"/>
      <c r="AHG497" s="5"/>
      <c r="AHH497" s="8"/>
      <c r="AHI497" s="5"/>
      <c r="AHJ497" s="5"/>
      <c r="AHK497" s="5"/>
      <c r="AHL497" s="8"/>
      <c r="AHM497" s="5"/>
      <c r="AHN497" s="5"/>
      <c r="AHO497" s="5"/>
      <c r="AHP497" s="8"/>
      <c r="AHQ497" s="5"/>
      <c r="AHR497" s="5"/>
      <c r="AHS497" s="5"/>
      <c r="AHT497" s="8"/>
      <c r="AHU497" s="5"/>
      <c r="AHV497" s="5"/>
      <c r="AHW497" s="5"/>
      <c r="AHX497" s="8"/>
      <c r="AHY497" s="5"/>
      <c r="AHZ497" s="5"/>
      <c r="AIA497" s="5"/>
      <c r="AIB497" s="8"/>
      <c r="AIC497" s="5"/>
      <c r="AID497" s="5"/>
      <c r="AIE497" s="5"/>
      <c r="AIF497" s="8"/>
      <c r="AIG497" s="5"/>
      <c r="AIH497" s="5"/>
      <c r="AII497" s="5"/>
      <c r="AIJ497" s="8"/>
      <c r="AIK497" s="5"/>
      <c r="AIL497" s="5"/>
      <c r="AIM497" s="5"/>
      <c r="AIN497" s="8"/>
      <c r="AIO497" s="5"/>
      <c r="AIP497" s="5"/>
      <c r="AIQ497" s="5"/>
      <c r="AIR497" s="8"/>
      <c r="AIS497" s="5"/>
      <c r="AIT497" s="5"/>
      <c r="AIU497" s="5"/>
      <c r="AIV497" s="8"/>
      <c r="AIW497" s="5"/>
      <c r="AIX497" s="5"/>
      <c r="AIY497" s="5"/>
      <c r="AIZ497" s="8"/>
      <c r="AJA497" s="5"/>
      <c r="AJB497" s="5"/>
      <c r="AJC497" s="5"/>
      <c r="AJD497" s="8"/>
      <c r="AJE497" s="5"/>
      <c r="AJF497" s="5"/>
      <c r="AJG497" s="5"/>
      <c r="AJH497" s="8"/>
      <c r="AJI497" s="5"/>
      <c r="AJJ497" s="5"/>
      <c r="AJK497" s="5"/>
      <c r="AJL497" s="8"/>
      <c r="AJM497" s="5"/>
      <c r="AJN497" s="5"/>
      <c r="AJO497" s="5"/>
      <c r="AJP497" s="8"/>
      <c r="AJQ497" s="5"/>
      <c r="AJR497" s="5"/>
      <c r="AJS497" s="5"/>
      <c r="AJT497" s="8"/>
      <c r="AJU497" s="5"/>
      <c r="AJV497" s="5"/>
      <c r="AJW497" s="5"/>
      <c r="AJX497" s="8"/>
      <c r="AJY497" s="5"/>
      <c r="AJZ497" s="5"/>
      <c r="AKA497" s="5"/>
      <c r="AKB497" s="8"/>
      <c r="AKC497" s="5"/>
      <c r="AKD497" s="5"/>
      <c r="AKE497" s="5"/>
      <c r="AKF497" s="8"/>
      <c r="AKG497" s="5"/>
      <c r="AKH497" s="5"/>
      <c r="AKI497" s="5"/>
      <c r="AKJ497" s="8"/>
      <c r="AKK497" s="5"/>
      <c r="AKL497" s="5"/>
      <c r="AKM497" s="5"/>
      <c r="AKN497" s="8"/>
      <c r="AKO497" s="5"/>
      <c r="AKP497" s="5"/>
      <c r="AKQ497" s="5"/>
      <c r="AKR497" s="8"/>
      <c r="AKS497" s="5"/>
      <c r="AKT497" s="5"/>
      <c r="AKU497" s="5"/>
      <c r="AKV497" s="8"/>
      <c r="AKW497" s="5"/>
      <c r="AKX497" s="5"/>
      <c r="AKY497" s="5"/>
      <c r="AKZ497" s="8"/>
      <c r="ALA497" s="5"/>
      <c r="ALB497" s="5"/>
      <c r="ALC497" s="5"/>
      <c r="ALD497" s="8"/>
      <c r="ALE497" s="5"/>
      <c r="ALF497" s="5"/>
      <c r="ALG497" s="5"/>
      <c r="ALH497" s="8"/>
      <c r="ALI497" s="5"/>
      <c r="ALJ497" s="5"/>
      <c r="ALK497" s="5"/>
      <c r="ALL497" s="8"/>
      <c r="ALM497" s="5"/>
      <c r="ALN497" s="5"/>
      <c r="ALO497" s="5"/>
      <c r="ALP497" s="8"/>
      <c r="ALQ497" s="5"/>
      <c r="ALR497" s="5"/>
      <c r="ALS497" s="5"/>
      <c r="ALT497" s="8"/>
      <c r="ALU497" s="5"/>
      <c r="ALV497" s="5"/>
      <c r="ALW497" s="5"/>
      <c r="ALX497" s="8"/>
      <c r="ALY497" s="5"/>
      <c r="ALZ497" s="5"/>
      <c r="AMA497" s="5"/>
      <c r="AMB497" s="8"/>
      <c r="AMC497" s="5"/>
      <c r="AMD497" s="5"/>
      <c r="AME497" s="5"/>
      <c r="AMF497" s="8"/>
      <c r="AMG497" s="5"/>
      <c r="AMH497" s="5"/>
      <c r="AMI497" s="5"/>
      <c r="AMJ497" s="8"/>
      <c r="AMK497" s="5"/>
      <c r="AML497" s="5"/>
      <c r="AMM497" s="5"/>
      <c r="AMN497" s="8"/>
      <c r="AMO497" s="5"/>
      <c r="AMP497" s="5"/>
      <c r="AMQ497" s="5"/>
      <c r="AMR497" s="8"/>
      <c r="AMS497" s="5"/>
      <c r="AMT497" s="5"/>
      <c r="AMU497" s="5"/>
      <c r="AMV497" s="8"/>
      <c r="AMW497" s="5"/>
      <c r="AMX497" s="5"/>
      <c r="AMY497" s="5"/>
      <c r="AMZ497" s="8"/>
      <c r="ANA497" s="5"/>
      <c r="ANB497" s="5"/>
      <c r="ANC497" s="5"/>
      <c r="AND497" s="8"/>
      <c r="ANE497" s="5"/>
      <c r="ANF497" s="5"/>
      <c r="ANG497" s="5"/>
      <c r="ANH497" s="8"/>
      <c r="ANI497" s="5"/>
      <c r="ANJ497" s="5"/>
      <c r="ANK497" s="5"/>
      <c r="ANL497" s="8"/>
      <c r="ANM497" s="5"/>
      <c r="ANN497" s="5"/>
      <c r="ANO497" s="5"/>
      <c r="ANP497" s="8"/>
      <c r="ANQ497" s="5"/>
      <c r="ANR497" s="5"/>
      <c r="ANS497" s="5"/>
      <c r="ANT497" s="8"/>
      <c r="ANU497" s="5"/>
      <c r="ANV497" s="5"/>
      <c r="ANW497" s="5"/>
      <c r="ANX497" s="8"/>
      <c r="ANY497" s="5"/>
      <c r="ANZ497" s="5"/>
      <c r="AOA497" s="5"/>
      <c r="AOB497" s="8"/>
      <c r="AOC497" s="5"/>
      <c r="AOD497" s="5"/>
      <c r="AOE497" s="5"/>
      <c r="AOF497" s="8"/>
      <c r="AOG497" s="5"/>
      <c r="AOH497" s="5"/>
      <c r="AOI497" s="5"/>
      <c r="AOJ497" s="8"/>
      <c r="AOK497" s="5"/>
      <c r="AOL497" s="5"/>
      <c r="AOM497" s="5"/>
      <c r="AON497" s="8"/>
      <c r="AOO497" s="5"/>
      <c r="AOP497" s="5"/>
      <c r="AOQ497" s="5"/>
      <c r="AOR497" s="8"/>
      <c r="AOS497" s="5"/>
      <c r="AOT497" s="5"/>
      <c r="AOU497" s="5"/>
      <c r="AOV497" s="8"/>
      <c r="AOW497" s="5"/>
      <c r="AOX497" s="5"/>
      <c r="AOY497" s="5"/>
      <c r="AOZ497" s="8"/>
      <c r="APA497" s="5"/>
      <c r="APB497" s="5"/>
      <c r="APC497" s="5"/>
      <c r="APD497" s="8"/>
      <c r="APE497" s="5"/>
      <c r="APF497" s="5"/>
      <c r="APG497" s="5"/>
      <c r="APH497" s="8"/>
      <c r="API497" s="5"/>
      <c r="APJ497" s="5"/>
      <c r="APK497" s="5"/>
      <c r="APL497" s="8"/>
      <c r="APM497" s="5"/>
      <c r="APN497" s="5"/>
      <c r="APO497" s="5"/>
      <c r="APP497" s="8"/>
      <c r="APQ497" s="5"/>
      <c r="APR497" s="5"/>
      <c r="APS497" s="5"/>
      <c r="APT497" s="8"/>
      <c r="APU497" s="5"/>
      <c r="APV497" s="5"/>
      <c r="APW497" s="5"/>
      <c r="APX497" s="8"/>
      <c r="APY497" s="5"/>
      <c r="APZ497" s="5"/>
      <c r="AQA497" s="5"/>
      <c r="AQB497" s="8"/>
      <c r="AQC497" s="5"/>
      <c r="AQD497" s="5"/>
      <c r="AQE497" s="5"/>
      <c r="AQF497" s="8"/>
      <c r="AQG497" s="5"/>
      <c r="AQH497" s="5"/>
      <c r="AQI497" s="5"/>
      <c r="AQJ497" s="8"/>
      <c r="AQK497" s="5"/>
      <c r="AQL497" s="5"/>
      <c r="AQM497" s="5"/>
      <c r="AQN497" s="8"/>
      <c r="AQO497" s="5"/>
      <c r="AQP497" s="5"/>
      <c r="AQQ497" s="5"/>
      <c r="AQR497" s="8"/>
      <c r="AQS497" s="5"/>
      <c r="AQT497" s="5"/>
      <c r="AQU497" s="5"/>
      <c r="AQV497" s="8"/>
      <c r="AQW497" s="5"/>
      <c r="AQX497" s="5"/>
      <c r="AQY497" s="5"/>
      <c r="AQZ497" s="8"/>
      <c r="ARA497" s="5"/>
      <c r="ARB497" s="5"/>
      <c r="ARC497" s="5"/>
      <c r="ARD497" s="8"/>
      <c r="ARE497" s="5"/>
      <c r="ARF497" s="5"/>
      <c r="ARG497" s="5"/>
      <c r="ARH497" s="8"/>
      <c r="ARI497" s="5"/>
      <c r="ARJ497" s="5"/>
      <c r="ARK497" s="5"/>
      <c r="ARL497" s="8"/>
      <c r="ARM497" s="5"/>
      <c r="ARN497" s="5"/>
      <c r="ARO497" s="5"/>
      <c r="ARP497" s="8"/>
      <c r="ARQ497" s="5"/>
      <c r="ARR497" s="5"/>
      <c r="ARS497" s="5"/>
      <c r="ART497" s="8"/>
      <c r="ARU497" s="5"/>
      <c r="ARV497" s="5"/>
      <c r="ARW497" s="5"/>
      <c r="ARX497" s="8"/>
      <c r="ARY497" s="5"/>
      <c r="ARZ497" s="5"/>
      <c r="ASA497" s="5"/>
      <c r="ASB497" s="8"/>
      <c r="ASC497" s="5"/>
      <c r="ASD497" s="5"/>
      <c r="ASE497" s="5"/>
      <c r="ASF497" s="8"/>
      <c r="ASG497" s="5"/>
      <c r="ASH497" s="5"/>
      <c r="ASI497" s="5"/>
      <c r="ASJ497" s="8"/>
      <c r="ASK497" s="5"/>
      <c r="ASL497" s="5"/>
      <c r="ASM497" s="5"/>
      <c r="ASN497" s="8"/>
      <c r="ASO497" s="5"/>
      <c r="ASP497" s="5"/>
      <c r="ASQ497" s="5"/>
      <c r="ASR497" s="8"/>
      <c r="ASS497" s="5"/>
      <c r="AST497" s="5"/>
      <c r="ASU497" s="5"/>
      <c r="ASV497" s="8"/>
      <c r="ASW497" s="5"/>
      <c r="ASX497" s="5"/>
      <c r="ASY497" s="5"/>
      <c r="ASZ497" s="8"/>
      <c r="ATA497" s="5"/>
      <c r="ATB497" s="5"/>
      <c r="ATC497" s="5"/>
      <c r="ATD497" s="8"/>
      <c r="ATE497" s="5"/>
      <c r="ATF497" s="5"/>
      <c r="ATG497" s="5"/>
      <c r="ATH497" s="8"/>
      <c r="ATI497" s="5"/>
      <c r="ATJ497" s="5"/>
      <c r="ATK497" s="5"/>
      <c r="ATL497" s="8"/>
      <c r="ATM497" s="5"/>
      <c r="ATN497" s="5"/>
      <c r="ATO497" s="5"/>
      <c r="ATP497" s="8"/>
      <c r="ATQ497" s="5"/>
      <c r="ATR497" s="5"/>
      <c r="ATS497" s="5"/>
      <c r="ATT497" s="8"/>
      <c r="ATU497" s="5"/>
      <c r="ATV497" s="5"/>
      <c r="ATW497" s="5"/>
      <c r="ATX497" s="8"/>
      <c r="ATY497" s="5"/>
      <c r="ATZ497" s="5"/>
      <c r="AUA497" s="5"/>
      <c r="AUB497" s="8"/>
      <c r="AUC497" s="5"/>
      <c r="AUD497" s="5"/>
      <c r="AUE497" s="5"/>
      <c r="AUF497" s="8"/>
      <c r="AUG497" s="5"/>
      <c r="AUH497" s="5"/>
      <c r="AUI497" s="5"/>
      <c r="AUJ497" s="8"/>
      <c r="AUK497" s="5"/>
      <c r="AUL497" s="5"/>
      <c r="AUM497" s="5"/>
      <c r="AUN497" s="8"/>
      <c r="AUO497" s="5"/>
      <c r="AUP497" s="5"/>
      <c r="AUQ497" s="5"/>
      <c r="AUR497" s="8"/>
      <c r="AUS497" s="5"/>
      <c r="AUT497" s="5"/>
      <c r="AUU497" s="5"/>
      <c r="AUV497" s="8"/>
      <c r="AUW497" s="5"/>
      <c r="AUX497" s="5"/>
      <c r="AUY497" s="5"/>
      <c r="AUZ497" s="8"/>
      <c r="AVA497" s="5"/>
      <c r="AVB497" s="5"/>
      <c r="AVC497" s="5"/>
      <c r="AVD497" s="8"/>
      <c r="AVE497" s="5"/>
      <c r="AVF497" s="5"/>
      <c r="AVG497" s="5"/>
      <c r="AVH497" s="8"/>
      <c r="AVI497" s="5"/>
      <c r="AVJ497" s="5"/>
      <c r="AVK497" s="5"/>
      <c r="AVL497" s="8"/>
      <c r="AVM497" s="5"/>
      <c r="AVN497" s="5"/>
      <c r="AVO497" s="5"/>
      <c r="AVP497" s="8"/>
      <c r="AVQ497" s="5"/>
      <c r="AVR497" s="5"/>
      <c r="AVS497" s="5"/>
      <c r="AVT497" s="8"/>
      <c r="AVU497" s="5"/>
      <c r="AVV497" s="5"/>
      <c r="AVW497" s="5"/>
      <c r="AVX497" s="8"/>
      <c r="AVY497" s="5"/>
      <c r="AVZ497" s="5"/>
      <c r="AWA497" s="5"/>
      <c r="AWB497" s="8"/>
      <c r="AWC497" s="5"/>
      <c r="AWD497" s="5"/>
      <c r="AWE497" s="5"/>
      <c r="AWF497" s="8"/>
      <c r="AWG497" s="5"/>
      <c r="AWH497" s="5"/>
      <c r="AWI497" s="5"/>
      <c r="AWJ497" s="8"/>
      <c r="AWK497" s="5"/>
      <c r="AWL497" s="5"/>
      <c r="AWM497" s="5"/>
      <c r="AWN497" s="8"/>
      <c r="AWO497" s="5"/>
      <c r="AWP497" s="5"/>
      <c r="AWQ497" s="5"/>
      <c r="AWR497" s="8"/>
      <c r="AWS497" s="5"/>
      <c r="AWT497" s="5"/>
      <c r="AWU497" s="5"/>
      <c r="AWV497" s="8"/>
      <c r="AWW497" s="5"/>
      <c r="AWX497" s="5"/>
      <c r="AWY497" s="5"/>
      <c r="AWZ497" s="8"/>
      <c r="AXA497" s="5"/>
      <c r="AXB497" s="5"/>
      <c r="AXC497" s="5"/>
      <c r="AXD497" s="8"/>
      <c r="AXE497" s="5"/>
      <c r="AXF497" s="5"/>
      <c r="AXG497" s="5"/>
      <c r="AXH497" s="8"/>
      <c r="AXI497" s="5"/>
      <c r="AXJ497" s="5"/>
      <c r="AXK497" s="5"/>
      <c r="AXL497" s="8"/>
      <c r="AXM497" s="5"/>
      <c r="AXN497" s="5"/>
      <c r="AXO497" s="5"/>
      <c r="AXP497" s="8"/>
      <c r="AXQ497" s="5"/>
      <c r="AXR497" s="5"/>
      <c r="AXS497" s="5"/>
      <c r="AXT497" s="8"/>
      <c r="AXU497" s="5"/>
      <c r="AXV497" s="5"/>
      <c r="AXW497" s="5"/>
      <c r="AXX497" s="8"/>
      <c r="AXY497" s="5"/>
      <c r="AXZ497" s="5"/>
      <c r="AYA497" s="5"/>
      <c r="AYB497" s="8"/>
      <c r="AYC497" s="5"/>
      <c r="AYD497" s="5"/>
      <c r="AYE497" s="5"/>
      <c r="AYF497" s="8"/>
      <c r="AYG497" s="5"/>
      <c r="AYH497" s="5"/>
      <c r="AYI497" s="5"/>
      <c r="AYJ497" s="8"/>
      <c r="AYK497" s="5"/>
      <c r="AYL497" s="5"/>
      <c r="AYM497" s="5"/>
      <c r="AYN497" s="8"/>
      <c r="AYO497" s="5"/>
      <c r="AYP497" s="5"/>
      <c r="AYQ497" s="5"/>
      <c r="AYR497" s="8"/>
      <c r="AYS497" s="5"/>
      <c r="AYT497" s="5"/>
      <c r="AYU497" s="5"/>
      <c r="AYV497" s="8"/>
      <c r="AYW497" s="5"/>
      <c r="AYX497" s="5"/>
      <c r="AYY497" s="5"/>
      <c r="AYZ497" s="8"/>
      <c r="AZA497" s="5"/>
      <c r="AZB497" s="5"/>
      <c r="AZC497" s="5"/>
      <c r="AZD497" s="8"/>
      <c r="AZE497" s="5"/>
      <c r="AZF497" s="5"/>
      <c r="AZG497" s="5"/>
      <c r="AZH497" s="8"/>
      <c r="AZI497" s="5"/>
      <c r="AZJ497" s="5"/>
      <c r="AZK497" s="5"/>
      <c r="AZL497" s="8"/>
      <c r="AZM497" s="5"/>
      <c r="AZN497" s="5"/>
      <c r="AZO497" s="5"/>
      <c r="AZP497" s="8"/>
      <c r="AZQ497" s="5"/>
      <c r="AZR497" s="5"/>
      <c r="AZS497" s="5"/>
      <c r="AZT497" s="8"/>
      <c r="AZU497" s="5"/>
      <c r="AZV497" s="5"/>
      <c r="AZW497" s="5"/>
      <c r="AZX497" s="8"/>
      <c r="AZY497" s="5"/>
      <c r="AZZ497" s="5"/>
      <c r="BAA497" s="5"/>
      <c r="BAB497" s="8"/>
      <c r="BAC497" s="5"/>
      <c r="BAD497" s="5"/>
      <c r="BAE497" s="5"/>
      <c r="BAF497" s="8"/>
      <c r="BAG497" s="5"/>
      <c r="BAH497" s="5"/>
      <c r="BAI497" s="5"/>
      <c r="BAJ497" s="8"/>
      <c r="BAK497" s="5"/>
      <c r="BAL497" s="5"/>
      <c r="BAM497" s="5"/>
      <c r="BAN497" s="8"/>
      <c r="BAO497" s="5"/>
      <c r="BAP497" s="5"/>
      <c r="BAQ497" s="5"/>
      <c r="BAR497" s="8"/>
      <c r="BAS497" s="5"/>
      <c r="BAT497" s="5"/>
      <c r="BAU497" s="5"/>
      <c r="BAV497" s="8"/>
      <c r="BAW497" s="5"/>
      <c r="BAX497" s="5"/>
      <c r="BAY497" s="5"/>
      <c r="BAZ497" s="8"/>
      <c r="BBA497" s="5"/>
      <c r="BBB497" s="5"/>
      <c r="BBC497" s="5"/>
      <c r="BBD497" s="8"/>
      <c r="BBE497" s="5"/>
      <c r="BBF497" s="5"/>
      <c r="BBG497" s="5"/>
      <c r="BBH497" s="8"/>
      <c r="BBI497" s="5"/>
      <c r="BBJ497" s="5"/>
      <c r="BBK497" s="5"/>
      <c r="BBL497" s="8"/>
      <c r="BBM497" s="5"/>
      <c r="BBN497" s="5"/>
      <c r="BBO497" s="5"/>
      <c r="BBP497" s="8"/>
      <c r="BBQ497" s="5"/>
      <c r="BBR497" s="5"/>
      <c r="BBS497" s="5"/>
      <c r="BBT497" s="8"/>
      <c r="BBU497" s="5"/>
      <c r="BBV497" s="5"/>
      <c r="BBW497" s="5"/>
      <c r="BBX497" s="8"/>
      <c r="BBY497" s="5"/>
      <c r="BBZ497" s="5"/>
      <c r="BCA497" s="5"/>
      <c r="BCB497" s="8"/>
      <c r="BCC497" s="5"/>
      <c r="BCD497" s="5"/>
      <c r="BCE497" s="5"/>
      <c r="BCF497" s="8"/>
      <c r="BCG497" s="5"/>
      <c r="BCH497" s="5"/>
      <c r="BCI497" s="5"/>
      <c r="BCJ497" s="8"/>
      <c r="BCK497" s="5"/>
      <c r="BCL497" s="5"/>
      <c r="BCM497" s="5"/>
      <c r="BCN497" s="8"/>
      <c r="BCO497" s="5"/>
      <c r="BCP497" s="5"/>
      <c r="BCQ497" s="5"/>
      <c r="BCR497" s="8"/>
      <c r="BCS497" s="5"/>
      <c r="BCT497" s="5"/>
      <c r="BCU497" s="5"/>
      <c r="BCV497" s="8"/>
      <c r="BCW497" s="5"/>
      <c r="BCX497" s="5"/>
      <c r="BCY497" s="5"/>
      <c r="BCZ497" s="8"/>
      <c r="BDA497" s="5"/>
      <c r="BDB497" s="5"/>
      <c r="BDC497" s="5"/>
      <c r="BDD497" s="8"/>
      <c r="BDE497" s="5"/>
      <c r="BDF497" s="5"/>
      <c r="BDG497" s="5"/>
      <c r="BDH497" s="8"/>
      <c r="BDI497" s="5"/>
      <c r="BDJ497" s="5"/>
      <c r="BDK497" s="5"/>
      <c r="BDL497" s="8"/>
      <c r="BDM497" s="5"/>
      <c r="BDN497" s="5"/>
      <c r="BDO497" s="5"/>
      <c r="BDP497" s="8"/>
      <c r="BDQ497" s="5"/>
      <c r="BDR497" s="5"/>
      <c r="BDS497" s="5"/>
      <c r="BDT497" s="8"/>
      <c r="BDU497" s="5"/>
      <c r="BDV497" s="5"/>
      <c r="BDW497" s="5"/>
      <c r="BDX497" s="8"/>
      <c r="BDY497" s="5"/>
      <c r="BDZ497" s="5"/>
      <c r="BEA497" s="5"/>
      <c r="BEB497" s="8"/>
      <c r="BEC497" s="5"/>
      <c r="BED497" s="5"/>
      <c r="BEE497" s="5"/>
      <c r="BEF497" s="8"/>
      <c r="BEG497" s="5"/>
      <c r="BEH497" s="5"/>
      <c r="BEI497" s="5"/>
      <c r="BEJ497" s="8"/>
      <c r="BEK497" s="5"/>
      <c r="BEL497" s="5"/>
      <c r="BEM497" s="5"/>
      <c r="BEN497" s="8"/>
      <c r="BEO497" s="5"/>
      <c r="BEP497" s="5"/>
      <c r="BEQ497" s="5"/>
      <c r="BER497" s="8"/>
      <c r="BES497" s="5"/>
      <c r="BET497" s="5"/>
      <c r="BEU497" s="5"/>
      <c r="BEV497" s="8"/>
      <c r="BEW497" s="5"/>
      <c r="BEX497" s="5"/>
      <c r="BEY497" s="5"/>
      <c r="BEZ497" s="8"/>
      <c r="BFA497" s="5"/>
      <c r="BFB497" s="5"/>
      <c r="BFC497" s="5"/>
      <c r="BFD497" s="8"/>
      <c r="BFE497" s="5"/>
      <c r="BFF497" s="5"/>
      <c r="BFG497" s="5"/>
      <c r="BFH497" s="8"/>
      <c r="BFI497" s="5"/>
      <c r="BFJ497" s="5"/>
      <c r="BFK497" s="5"/>
      <c r="BFL497" s="8"/>
      <c r="BFM497" s="5"/>
      <c r="BFN497" s="5"/>
      <c r="BFO497" s="5"/>
      <c r="BFP497" s="8"/>
      <c r="BFQ497" s="5"/>
      <c r="BFR497" s="5"/>
      <c r="BFS497" s="5"/>
      <c r="BFT497" s="8"/>
      <c r="BFU497" s="5"/>
      <c r="BFV497" s="5"/>
      <c r="BFW497" s="5"/>
      <c r="BFX497" s="8"/>
      <c r="BFY497" s="5"/>
      <c r="BFZ497" s="5"/>
      <c r="BGA497" s="5"/>
      <c r="BGB497" s="8"/>
      <c r="BGC497" s="5"/>
      <c r="BGD497" s="5"/>
      <c r="BGE497" s="5"/>
      <c r="BGF497" s="8"/>
      <c r="BGG497" s="5"/>
      <c r="BGH497" s="5"/>
      <c r="BGI497" s="5"/>
      <c r="BGJ497" s="8"/>
      <c r="BGK497" s="5"/>
      <c r="BGL497" s="5"/>
      <c r="BGM497" s="5"/>
      <c r="BGN497" s="8"/>
      <c r="BGO497" s="5"/>
      <c r="BGP497" s="5"/>
      <c r="BGQ497" s="5"/>
      <c r="BGR497" s="8"/>
      <c r="BGS497" s="5"/>
      <c r="BGT497" s="5"/>
      <c r="BGU497" s="5"/>
      <c r="BGV497" s="8"/>
      <c r="BGW497" s="5"/>
      <c r="BGX497" s="5"/>
      <c r="BGY497" s="5"/>
      <c r="BGZ497" s="8"/>
      <c r="BHA497" s="5"/>
      <c r="BHB497" s="5"/>
      <c r="BHC497" s="5"/>
      <c r="BHD497" s="8"/>
      <c r="BHE497" s="5"/>
      <c r="BHF497" s="5"/>
      <c r="BHG497" s="5"/>
      <c r="BHH497" s="8"/>
      <c r="BHI497" s="5"/>
      <c r="BHJ497" s="5"/>
      <c r="BHK497" s="5"/>
      <c r="BHL497" s="8"/>
      <c r="BHM497" s="5"/>
      <c r="BHN497" s="5"/>
      <c r="BHO497" s="5"/>
      <c r="BHP497" s="8"/>
      <c r="BHQ497" s="5"/>
      <c r="BHR497" s="5"/>
      <c r="BHS497" s="5"/>
      <c r="BHT497" s="8"/>
      <c r="BHU497" s="5"/>
      <c r="BHV497" s="5"/>
      <c r="BHW497" s="5"/>
      <c r="BHX497" s="8"/>
      <c r="BHY497" s="5"/>
      <c r="BHZ497" s="5"/>
      <c r="BIA497" s="5"/>
      <c r="BIB497" s="8"/>
      <c r="BIC497" s="5"/>
      <c r="BID497" s="5"/>
      <c r="BIE497" s="5"/>
      <c r="BIF497" s="8"/>
      <c r="BIG497" s="5"/>
      <c r="BIH497" s="5"/>
      <c r="BII497" s="5"/>
      <c r="BIJ497" s="8"/>
      <c r="BIK497" s="5"/>
      <c r="BIL497" s="5"/>
      <c r="BIM497" s="5"/>
      <c r="BIN497" s="8"/>
      <c r="BIO497" s="5"/>
      <c r="BIP497" s="5"/>
      <c r="BIQ497" s="5"/>
      <c r="BIR497" s="8"/>
      <c r="BIS497" s="5"/>
      <c r="BIT497" s="5"/>
      <c r="BIU497" s="5"/>
      <c r="BIV497" s="8"/>
      <c r="BIW497" s="5"/>
      <c r="BIX497" s="5"/>
      <c r="BIY497" s="5"/>
      <c r="BIZ497" s="8"/>
      <c r="BJA497" s="5"/>
      <c r="BJB497" s="5"/>
      <c r="BJC497" s="5"/>
      <c r="BJD497" s="8"/>
      <c r="BJE497" s="5"/>
      <c r="BJF497" s="5"/>
      <c r="BJG497" s="5"/>
      <c r="BJH497" s="8"/>
      <c r="BJI497" s="5"/>
      <c r="BJJ497" s="5"/>
      <c r="BJK497" s="5"/>
      <c r="BJL497" s="8"/>
      <c r="BJM497" s="5"/>
      <c r="BJN497" s="5"/>
      <c r="BJO497" s="5"/>
      <c r="BJP497" s="8"/>
      <c r="BJQ497" s="5"/>
      <c r="BJR497" s="5"/>
      <c r="BJS497" s="5"/>
      <c r="BJT497" s="8"/>
      <c r="BJU497" s="5"/>
      <c r="BJV497" s="5"/>
      <c r="BJW497" s="5"/>
      <c r="BJX497" s="8"/>
      <c r="BJY497" s="5"/>
      <c r="BJZ497" s="5"/>
      <c r="BKA497" s="5"/>
      <c r="BKB497" s="8"/>
      <c r="BKC497" s="5"/>
      <c r="BKD497" s="5"/>
      <c r="BKE497" s="5"/>
      <c r="BKF497" s="8"/>
      <c r="BKG497" s="5"/>
      <c r="BKH497" s="5"/>
      <c r="BKI497" s="5"/>
      <c r="BKJ497" s="8"/>
      <c r="BKK497" s="5"/>
      <c r="BKL497" s="5"/>
      <c r="BKM497" s="5"/>
      <c r="BKN497" s="8"/>
      <c r="BKO497" s="5"/>
      <c r="BKP497" s="5"/>
      <c r="BKQ497" s="5"/>
      <c r="BKR497" s="8"/>
      <c r="BKS497" s="5"/>
      <c r="BKT497" s="5"/>
      <c r="BKU497" s="5"/>
      <c r="BKV497" s="8"/>
      <c r="BKW497" s="5"/>
      <c r="BKX497" s="5"/>
      <c r="BKY497" s="5"/>
      <c r="BKZ497" s="8"/>
      <c r="BLA497" s="5"/>
      <c r="BLB497" s="5"/>
      <c r="BLC497" s="5"/>
      <c r="BLD497" s="8"/>
      <c r="BLE497" s="5"/>
      <c r="BLF497" s="5"/>
      <c r="BLG497" s="5"/>
      <c r="BLH497" s="8"/>
      <c r="BLI497" s="5"/>
      <c r="BLJ497" s="5"/>
      <c r="BLK497" s="5"/>
      <c r="BLL497" s="8"/>
      <c r="BLM497" s="5"/>
      <c r="BLN497" s="5"/>
      <c r="BLO497" s="5"/>
      <c r="BLP497" s="8"/>
      <c r="BLQ497" s="5"/>
      <c r="BLR497" s="5"/>
      <c r="BLS497" s="5"/>
      <c r="BLT497" s="8"/>
      <c r="BLU497" s="5"/>
      <c r="BLV497" s="5"/>
      <c r="BLW497" s="5"/>
      <c r="BLX497" s="8"/>
      <c r="BLY497" s="5"/>
      <c r="BLZ497" s="5"/>
      <c r="BMA497" s="5"/>
      <c r="BMB497" s="8"/>
      <c r="BMC497" s="5"/>
      <c r="BMD497" s="5"/>
      <c r="BME497" s="5"/>
      <c r="BMF497" s="8"/>
      <c r="BMG497" s="5"/>
      <c r="BMH497" s="5"/>
      <c r="BMI497" s="5"/>
      <c r="BMJ497" s="8"/>
      <c r="BMK497" s="5"/>
      <c r="BML497" s="5"/>
      <c r="BMM497" s="5"/>
      <c r="BMN497" s="8"/>
      <c r="BMO497" s="5"/>
      <c r="BMP497" s="5"/>
      <c r="BMQ497" s="5"/>
      <c r="BMR497" s="8"/>
      <c r="BMS497" s="5"/>
      <c r="BMT497" s="5"/>
      <c r="BMU497" s="5"/>
      <c r="BMV497" s="8"/>
      <c r="BMW497" s="5"/>
      <c r="BMX497" s="5"/>
      <c r="BMY497" s="5"/>
      <c r="BMZ497" s="8"/>
      <c r="BNA497" s="5"/>
      <c r="BNB497" s="5"/>
      <c r="BNC497" s="5"/>
      <c r="BND497" s="8"/>
      <c r="BNE497" s="5"/>
      <c r="BNF497" s="5"/>
      <c r="BNG497" s="5"/>
      <c r="BNH497" s="8"/>
      <c r="BNI497" s="5"/>
      <c r="BNJ497" s="5"/>
      <c r="BNK497" s="5"/>
      <c r="BNL497" s="8"/>
      <c r="BNM497" s="5"/>
      <c r="BNN497" s="5"/>
      <c r="BNO497" s="5"/>
      <c r="BNP497" s="8"/>
      <c r="BNQ497" s="5"/>
      <c r="BNR497" s="5"/>
      <c r="BNS497" s="5"/>
      <c r="BNT497" s="8"/>
      <c r="BNU497" s="5"/>
      <c r="BNV497" s="5"/>
      <c r="BNW497" s="5"/>
      <c r="BNX497" s="8"/>
      <c r="BNY497" s="5"/>
      <c r="BNZ497" s="5"/>
      <c r="BOA497" s="5"/>
      <c r="BOB497" s="8"/>
      <c r="BOC497" s="5"/>
      <c r="BOD497" s="5"/>
      <c r="BOE497" s="5"/>
      <c r="BOF497" s="8"/>
      <c r="BOG497" s="5"/>
      <c r="BOH497" s="5"/>
      <c r="BOI497" s="5"/>
      <c r="BOJ497" s="8"/>
      <c r="BOK497" s="5"/>
      <c r="BOL497" s="5"/>
      <c r="BOM497" s="5"/>
      <c r="BON497" s="8"/>
      <c r="BOO497" s="5"/>
      <c r="BOP497" s="5"/>
      <c r="BOQ497" s="5"/>
      <c r="BOR497" s="8"/>
      <c r="BOS497" s="5"/>
      <c r="BOT497" s="5"/>
      <c r="BOU497" s="5"/>
      <c r="BOV497" s="8"/>
      <c r="BOW497" s="5"/>
      <c r="BOX497" s="5"/>
      <c r="BOY497" s="5"/>
      <c r="BOZ497" s="8"/>
      <c r="BPA497" s="5"/>
      <c r="BPB497" s="5"/>
      <c r="BPC497" s="5"/>
      <c r="BPD497" s="8"/>
      <c r="BPE497" s="5"/>
      <c r="BPF497" s="5"/>
      <c r="BPG497" s="5"/>
      <c r="BPH497" s="8"/>
      <c r="BPI497" s="5"/>
      <c r="BPJ497" s="5"/>
      <c r="BPK497" s="5"/>
      <c r="BPL497" s="8"/>
      <c r="BPM497" s="5"/>
      <c r="BPN497" s="5"/>
      <c r="BPO497" s="5"/>
      <c r="BPP497" s="8"/>
      <c r="BPQ497" s="5"/>
      <c r="BPR497" s="5"/>
      <c r="BPS497" s="5"/>
      <c r="BPT497" s="8"/>
      <c r="BPU497" s="5"/>
      <c r="BPV497" s="5"/>
      <c r="BPW497" s="5"/>
      <c r="BPX497" s="8"/>
      <c r="BPY497" s="5"/>
      <c r="BPZ497" s="5"/>
      <c r="BQA497" s="5"/>
      <c r="BQB497" s="8"/>
      <c r="BQC497" s="5"/>
      <c r="BQD497" s="5"/>
      <c r="BQE497" s="5"/>
      <c r="BQF497" s="8"/>
      <c r="BQG497" s="5"/>
      <c r="BQH497" s="5"/>
      <c r="BQI497" s="5"/>
      <c r="BQJ497" s="8"/>
      <c r="BQK497" s="5"/>
      <c r="BQL497" s="5"/>
      <c r="BQM497" s="5"/>
      <c r="BQN497" s="8"/>
      <c r="BQO497" s="5"/>
      <c r="BQP497" s="5"/>
      <c r="BQQ497" s="5"/>
      <c r="BQR497" s="8"/>
      <c r="BQS497" s="5"/>
      <c r="BQT497" s="5"/>
      <c r="BQU497" s="5"/>
      <c r="BQV497" s="8"/>
      <c r="BQW497" s="5"/>
      <c r="BQX497" s="5"/>
      <c r="BQY497" s="5"/>
      <c r="BQZ497" s="8"/>
      <c r="BRA497" s="5"/>
      <c r="BRB497" s="5"/>
      <c r="BRC497" s="5"/>
      <c r="BRD497" s="8"/>
      <c r="BRE497" s="5"/>
      <c r="BRF497" s="5"/>
      <c r="BRG497" s="5"/>
      <c r="BRH497" s="8"/>
      <c r="BRI497" s="5"/>
      <c r="BRJ497" s="5"/>
      <c r="BRK497" s="5"/>
      <c r="BRL497" s="8"/>
      <c r="BRM497" s="5"/>
      <c r="BRN497" s="5"/>
      <c r="BRO497" s="5"/>
      <c r="BRP497" s="8"/>
      <c r="BRQ497" s="5"/>
      <c r="BRR497" s="5"/>
      <c r="BRS497" s="5"/>
      <c r="BRT497" s="8"/>
      <c r="BRU497" s="5"/>
      <c r="BRV497" s="5"/>
      <c r="BRW497" s="5"/>
      <c r="BRX497" s="8"/>
      <c r="BRY497" s="5"/>
      <c r="BRZ497" s="5"/>
      <c r="BSA497" s="5"/>
      <c r="BSB497" s="8"/>
      <c r="BSC497" s="5"/>
      <c r="BSD497" s="5"/>
      <c r="BSE497" s="5"/>
      <c r="BSF497" s="8"/>
      <c r="BSG497" s="5"/>
      <c r="BSH497" s="5"/>
      <c r="BSI497" s="5"/>
      <c r="BSJ497" s="8"/>
      <c r="BSK497" s="5"/>
      <c r="BSL497" s="5"/>
      <c r="BSM497" s="5"/>
      <c r="BSN497" s="8"/>
      <c r="BSO497" s="5"/>
      <c r="BSP497" s="5"/>
      <c r="BSQ497" s="5"/>
      <c r="BSR497" s="8"/>
      <c r="BSS497" s="5"/>
      <c r="BST497" s="5"/>
      <c r="BSU497" s="5"/>
      <c r="BSV497" s="8"/>
      <c r="BSW497" s="5"/>
      <c r="BSX497" s="5"/>
      <c r="BSY497" s="5"/>
      <c r="BSZ497" s="8"/>
      <c r="BTA497" s="5"/>
      <c r="BTB497" s="5"/>
      <c r="BTC497" s="5"/>
      <c r="BTD497" s="8"/>
      <c r="BTE497" s="5"/>
      <c r="BTF497" s="5"/>
      <c r="BTG497" s="5"/>
      <c r="BTH497" s="8"/>
      <c r="BTI497" s="5"/>
      <c r="BTJ497" s="5"/>
      <c r="BTK497" s="5"/>
      <c r="BTL497" s="8"/>
      <c r="BTM497" s="5"/>
      <c r="BTN497" s="5"/>
      <c r="BTO497" s="5"/>
      <c r="BTP497" s="8"/>
      <c r="BTQ497" s="5"/>
      <c r="BTR497" s="5"/>
      <c r="BTS497" s="5"/>
      <c r="BTT497" s="8"/>
      <c r="BTU497" s="5"/>
      <c r="BTV497" s="5"/>
      <c r="BTW497" s="5"/>
      <c r="BTX497" s="8"/>
      <c r="BTY497" s="5"/>
      <c r="BTZ497" s="5"/>
      <c r="BUA497" s="5"/>
      <c r="BUB497" s="8"/>
      <c r="BUC497" s="5"/>
      <c r="BUD497" s="5"/>
      <c r="BUE497" s="5"/>
      <c r="BUF497" s="8"/>
      <c r="BUG497" s="5"/>
      <c r="BUH497" s="5"/>
      <c r="BUI497" s="5"/>
      <c r="BUJ497" s="8"/>
      <c r="BUK497" s="5"/>
      <c r="BUL497" s="5"/>
      <c r="BUM497" s="5"/>
      <c r="BUN497" s="8"/>
      <c r="BUO497" s="5"/>
      <c r="BUP497" s="5"/>
      <c r="BUQ497" s="5"/>
      <c r="BUR497" s="8"/>
      <c r="BUS497" s="5"/>
      <c r="BUT497" s="5"/>
      <c r="BUU497" s="5"/>
      <c r="BUV497" s="8"/>
      <c r="BUW497" s="5"/>
      <c r="BUX497" s="5"/>
      <c r="BUY497" s="5"/>
      <c r="BUZ497" s="8"/>
      <c r="BVA497" s="5"/>
      <c r="BVB497" s="5"/>
      <c r="BVC497" s="5"/>
      <c r="BVD497" s="8"/>
      <c r="BVE497" s="5"/>
      <c r="BVF497" s="5"/>
      <c r="BVG497" s="5"/>
      <c r="BVH497" s="8"/>
      <c r="BVI497" s="5"/>
      <c r="BVJ497" s="5"/>
      <c r="BVK497" s="5"/>
      <c r="BVL497" s="8"/>
      <c r="BVM497" s="5"/>
      <c r="BVN497" s="5"/>
      <c r="BVO497" s="5"/>
      <c r="BVP497" s="8"/>
      <c r="BVQ497" s="5"/>
      <c r="BVR497" s="5"/>
      <c r="BVS497" s="5"/>
      <c r="BVT497" s="8"/>
      <c r="BVU497" s="5"/>
      <c r="BVV497" s="5"/>
      <c r="BVW497" s="5"/>
      <c r="BVX497" s="8"/>
      <c r="BVY497" s="5"/>
      <c r="BVZ497" s="5"/>
      <c r="BWA497" s="5"/>
      <c r="BWB497" s="8"/>
      <c r="BWC497" s="5"/>
      <c r="BWD497" s="5"/>
      <c r="BWE497" s="5"/>
      <c r="BWF497" s="8"/>
      <c r="BWG497" s="5"/>
      <c r="BWH497" s="5"/>
      <c r="BWI497" s="5"/>
      <c r="BWJ497" s="8"/>
      <c r="BWK497" s="5"/>
      <c r="BWL497" s="5"/>
      <c r="BWM497" s="5"/>
      <c r="BWN497" s="8"/>
      <c r="BWO497" s="5"/>
      <c r="BWP497" s="5"/>
      <c r="BWQ497" s="5"/>
      <c r="BWR497" s="8"/>
      <c r="BWS497" s="5"/>
      <c r="BWT497" s="5"/>
      <c r="BWU497" s="5"/>
      <c r="BWV497" s="8"/>
      <c r="BWW497" s="5"/>
      <c r="BWX497" s="5"/>
      <c r="BWY497" s="5"/>
      <c r="BWZ497" s="8"/>
      <c r="BXA497" s="5"/>
      <c r="BXB497" s="5"/>
      <c r="BXC497" s="5"/>
      <c r="BXD497" s="8"/>
      <c r="BXE497" s="5"/>
      <c r="BXF497" s="5"/>
      <c r="BXG497" s="5"/>
      <c r="BXH497" s="8"/>
      <c r="BXI497" s="5"/>
      <c r="BXJ497" s="5"/>
      <c r="BXK497" s="5"/>
      <c r="BXL497" s="8"/>
      <c r="BXM497" s="5"/>
      <c r="BXN497" s="5"/>
      <c r="BXO497" s="5"/>
      <c r="BXP497" s="8"/>
      <c r="BXQ497" s="5"/>
      <c r="BXR497" s="5"/>
      <c r="BXS497" s="5"/>
      <c r="BXT497" s="8"/>
      <c r="BXU497" s="5"/>
      <c r="BXV497" s="5"/>
      <c r="BXW497" s="5"/>
      <c r="BXX497" s="8"/>
      <c r="BXY497" s="5"/>
      <c r="BXZ497" s="5"/>
      <c r="BYA497" s="5"/>
      <c r="BYB497" s="8"/>
      <c r="BYC497" s="5"/>
      <c r="BYD497" s="5"/>
      <c r="BYE497" s="5"/>
      <c r="BYF497" s="8"/>
      <c r="BYG497" s="5"/>
      <c r="BYH497" s="5"/>
      <c r="BYI497" s="5"/>
      <c r="BYJ497" s="8"/>
      <c r="BYK497" s="5"/>
      <c r="BYL497" s="5"/>
      <c r="BYM497" s="5"/>
      <c r="BYN497" s="8"/>
      <c r="BYO497" s="5"/>
      <c r="BYP497" s="5"/>
      <c r="BYQ497" s="5"/>
      <c r="BYR497" s="8"/>
      <c r="BYS497" s="5"/>
      <c r="BYT497" s="5"/>
      <c r="BYU497" s="5"/>
      <c r="BYV497" s="8"/>
      <c r="BYW497" s="5"/>
      <c r="BYX497" s="5"/>
      <c r="BYY497" s="5"/>
      <c r="BYZ497" s="8"/>
      <c r="BZA497" s="5"/>
      <c r="BZB497" s="5"/>
      <c r="BZC497" s="5"/>
      <c r="BZD497" s="8"/>
      <c r="BZE497" s="5"/>
      <c r="BZF497" s="5"/>
      <c r="BZG497" s="5"/>
      <c r="BZH497" s="8"/>
      <c r="BZI497" s="5"/>
      <c r="BZJ497" s="5"/>
      <c r="BZK497" s="5"/>
      <c r="BZL497" s="8"/>
      <c r="BZM497" s="5"/>
      <c r="BZN497" s="5"/>
      <c r="BZO497" s="5"/>
      <c r="BZP497" s="8"/>
      <c r="BZQ497" s="5"/>
      <c r="BZR497" s="5"/>
      <c r="BZS497" s="5"/>
      <c r="BZT497" s="8"/>
      <c r="BZU497" s="5"/>
      <c r="BZV497" s="5"/>
      <c r="BZW497" s="5"/>
      <c r="BZX497" s="8"/>
      <c r="BZY497" s="5"/>
      <c r="BZZ497" s="5"/>
      <c r="CAA497" s="5"/>
      <c r="CAB497" s="8"/>
      <c r="CAC497" s="5"/>
      <c r="CAD497" s="5"/>
      <c r="CAE497" s="5"/>
      <c r="CAF497" s="8"/>
      <c r="CAG497" s="5"/>
      <c r="CAH497" s="5"/>
      <c r="CAI497" s="5"/>
      <c r="CAJ497" s="8"/>
      <c r="CAK497" s="5"/>
      <c r="CAL497" s="5"/>
      <c r="CAM497" s="5"/>
      <c r="CAN497" s="8"/>
      <c r="CAO497" s="5"/>
      <c r="CAP497" s="5"/>
      <c r="CAQ497" s="5"/>
      <c r="CAR497" s="8"/>
      <c r="CAS497" s="5"/>
      <c r="CAT497" s="5"/>
      <c r="CAU497" s="5"/>
      <c r="CAV497" s="8"/>
      <c r="CAW497" s="5"/>
      <c r="CAX497" s="5"/>
      <c r="CAY497" s="5"/>
      <c r="CAZ497" s="8"/>
      <c r="CBA497" s="5"/>
      <c r="CBB497" s="5"/>
      <c r="CBC497" s="5"/>
      <c r="CBD497" s="8"/>
      <c r="CBE497" s="5"/>
      <c r="CBF497" s="5"/>
      <c r="CBG497" s="5"/>
      <c r="CBH497" s="8"/>
      <c r="CBI497" s="5"/>
      <c r="CBJ497" s="5"/>
      <c r="CBK497" s="5"/>
      <c r="CBL497" s="8"/>
      <c r="CBM497" s="5"/>
      <c r="CBN497" s="5"/>
      <c r="CBO497" s="5"/>
      <c r="CBP497" s="8"/>
      <c r="CBQ497" s="5"/>
      <c r="CBR497" s="5"/>
      <c r="CBS497" s="5"/>
      <c r="CBT497" s="8"/>
      <c r="CBU497" s="5"/>
      <c r="CBV497" s="5"/>
      <c r="CBW497" s="5"/>
      <c r="CBX497" s="8"/>
      <c r="CBY497" s="5"/>
      <c r="CBZ497" s="5"/>
      <c r="CCA497" s="5"/>
      <c r="CCB497" s="8"/>
      <c r="CCC497" s="5"/>
      <c r="CCD497" s="5"/>
      <c r="CCE497" s="5"/>
      <c r="CCF497" s="8"/>
      <c r="CCG497" s="5"/>
      <c r="CCH497" s="5"/>
      <c r="CCI497" s="5"/>
      <c r="CCJ497" s="8"/>
      <c r="CCK497" s="5"/>
      <c r="CCL497" s="5"/>
      <c r="CCM497" s="5"/>
      <c r="CCN497" s="8"/>
      <c r="CCO497" s="5"/>
      <c r="CCP497" s="5"/>
      <c r="CCQ497" s="5"/>
      <c r="CCR497" s="8"/>
      <c r="CCS497" s="5"/>
      <c r="CCT497" s="5"/>
      <c r="CCU497" s="5"/>
      <c r="CCV497" s="8"/>
      <c r="CCW497" s="5"/>
      <c r="CCX497" s="5"/>
      <c r="CCY497" s="5"/>
      <c r="CCZ497" s="8"/>
      <c r="CDA497" s="5"/>
      <c r="CDB497" s="5"/>
      <c r="CDC497" s="5"/>
      <c r="CDD497" s="8"/>
      <c r="CDE497" s="5"/>
      <c r="CDF497" s="5"/>
      <c r="CDG497" s="5"/>
      <c r="CDH497" s="8"/>
      <c r="CDI497" s="5"/>
      <c r="CDJ497" s="5"/>
      <c r="CDK497" s="5"/>
      <c r="CDL497" s="8"/>
      <c r="CDM497" s="5"/>
      <c r="CDN497" s="5"/>
      <c r="CDO497" s="5"/>
      <c r="CDP497" s="8"/>
      <c r="CDQ497" s="5"/>
      <c r="CDR497" s="5"/>
      <c r="CDS497" s="5"/>
      <c r="CDT497" s="8"/>
      <c r="CDU497" s="5"/>
      <c r="CDV497" s="5"/>
      <c r="CDW497" s="5"/>
      <c r="CDX497" s="8"/>
      <c r="CDY497" s="5"/>
      <c r="CDZ497" s="5"/>
      <c r="CEA497" s="5"/>
      <c r="CEB497" s="8"/>
      <c r="CEC497" s="5"/>
      <c r="CED497" s="5"/>
      <c r="CEE497" s="5"/>
      <c r="CEF497" s="8"/>
      <c r="CEG497" s="5"/>
      <c r="CEH497" s="5"/>
      <c r="CEI497" s="5"/>
      <c r="CEJ497" s="8"/>
      <c r="CEK497" s="5"/>
      <c r="CEL497" s="5"/>
      <c r="CEM497" s="5"/>
      <c r="CEN497" s="8"/>
      <c r="CEO497" s="5"/>
      <c r="CEP497" s="5"/>
      <c r="CEQ497" s="5"/>
      <c r="CER497" s="8"/>
      <c r="CES497" s="5"/>
      <c r="CET497" s="5"/>
      <c r="CEU497" s="5"/>
      <c r="CEV497" s="8"/>
      <c r="CEW497" s="5"/>
      <c r="CEX497" s="5"/>
      <c r="CEY497" s="5"/>
      <c r="CEZ497" s="8"/>
      <c r="CFA497" s="5"/>
      <c r="CFB497" s="5"/>
      <c r="CFC497" s="5"/>
      <c r="CFD497" s="8"/>
      <c r="CFE497" s="5"/>
      <c r="CFF497" s="5"/>
      <c r="CFG497" s="5"/>
      <c r="CFH497" s="8"/>
      <c r="CFI497" s="5"/>
      <c r="CFJ497" s="5"/>
      <c r="CFK497" s="5"/>
      <c r="CFL497" s="8"/>
      <c r="CFM497" s="5"/>
      <c r="CFN497" s="5"/>
      <c r="CFO497" s="5"/>
      <c r="CFP497" s="8"/>
      <c r="CFQ497" s="5"/>
      <c r="CFR497" s="5"/>
      <c r="CFS497" s="5"/>
      <c r="CFT497" s="8"/>
      <c r="CFU497" s="5"/>
      <c r="CFV497" s="5"/>
      <c r="CFW497" s="5"/>
      <c r="CFX497" s="8"/>
      <c r="CFY497" s="5"/>
      <c r="CFZ497" s="5"/>
      <c r="CGA497" s="5"/>
      <c r="CGB497" s="8"/>
      <c r="CGC497" s="5"/>
      <c r="CGD497" s="5"/>
      <c r="CGE497" s="5"/>
      <c r="CGF497" s="8"/>
      <c r="CGG497" s="5"/>
      <c r="CGH497" s="5"/>
      <c r="CGI497" s="5"/>
      <c r="CGJ497" s="8"/>
      <c r="CGK497" s="5"/>
      <c r="CGL497" s="5"/>
      <c r="CGM497" s="5"/>
      <c r="CGN497" s="8"/>
      <c r="CGO497" s="5"/>
      <c r="CGP497" s="5"/>
      <c r="CGQ497" s="5"/>
      <c r="CGR497" s="8"/>
      <c r="CGS497" s="5"/>
      <c r="CGT497" s="5"/>
      <c r="CGU497" s="5"/>
      <c r="CGV497" s="8"/>
      <c r="CGW497" s="5"/>
      <c r="CGX497" s="5"/>
      <c r="CGY497" s="5"/>
      <c r="CGZ497" s="8"/>
      <c r="CHA497" s="5"/>
      <c r="CHB497" s="5"/>
      <c r="CHC497" s="5"/>
      <c r="CHD497" s="8"/>
      <c r="CHE497" s="5"/>
      <c r="CHF497" s="5"/>
      <c r="CHG497" s="5"/>
      <c r="CHH497" s="8"/>
      <c r="CHI497" s="5"/>
      <c r="CHJ497" s="5"/>
      <c r="CHK497" s="5"/>
      <c r="CHL497" s="8"/>
      <c r="CHM497" s="5"/>
      <c r="CHN497" s="5"/>
      <c r="CHO497" s="5"/>
      <c r="CHP497" s="8"/>
      <c r="CHQ497" s="5"/>
      <c r="CHR497" s="5"/>
      <c r="CHS497" s="5"/>
      <c r="CHT497" s="8"/>
      <c r="CHU497" s="5"/>
      <c r="CHV497" s="5"/>
      <c r="CHW497" s="5"/>
      <c r="CHX497" s="8"/>
      <c r="CHY497" s="5"/>
      <c r="CHZ497" s="5"/>
      <c r="CIA497" s="5"/>
      <c r="CIB497" s="8"/>
      <c r="CIC497" s="5"/>
      <c r="CID497" s="5"/>
      <c r="CIE497" s="5"/>
      <c r="CIF497" s="8"/>
      <c r="CIG497" s="5"/>
      <c r="CIH497" s="5"/>
      <c r="CII497" s="5"/>
      <c r="CIJ497" s="8"/>
      <c r="CIK497" s="5"/>
      <c r="CIL497" s="5"/>
      <c r="CIM497" s="5"/>
      <c r="CIN497" s="8"/>
      <c r="CIO497" s="5"/>
      <c r="CIP497" s="5"/>
      <c r="CIQ497" s="5"/>
      <c r="CIR497" s="8"/>
      <c r="CIS497" s="5"/>
      <c r="CIT497" s="5"/>
      <c r="CIU497" s="5"/>
      <c r="CIV497" s="8"/>
      <c r="CIW497" s="5"/>
      <c r="CIX497" s="5"/>
      <c r="CIY497" s="5"/>
      <c r="CIZ497" s="8"/>
      <c r="CJA497" s="5"/>
      <c r="CJB497" s="5"/>
      <c r="CJC497" s="5"/>
      <c r="CJD497" s="8"/>
      <c r="CJE497" s="5"/>
      <c r="CJF497" s="5"/>
      <c r="CJG497" s="5"/>
      <c r="CJH497" s="8"/>
      <c r="CJI497" s="5"/>
      <c r="CJJ497" s="5"/>
      <c r="CJK497" s="5"/>
      <c r="CJL497" s="8"/>
      <c r="CJM497" s="5"/>
      <c r="CJN497" s="5"/>
      <c r="CJO497" s="5"/>
      <c r="CJP497" s="8"/>
      <c r="CJQ497" s="5"/>
      <c r="CJR497" s="5"/>
      <c r="CJS497" s="5"/>
      <c r="CJT497" s="8"/>
      <c r="CJU497" s="5"/>
      <c r="CJV497" s="5"/>
      <c r="CJW497" s="5"/>
      <c r="CJX497" s="8"/>
      <c r="CJY497" s="5"/>
      <c r="CJZ497" s="5"/>
      <c r="CKA497" s="5"/>
      <c r="CKB497" s="8"/>
      <c r="CKC497" s="5"/>
      <c r="CKD497" s="5"/>
      <c r="CKE497" s="5"/>
      <c r="CKF497" s="8"/>
      <c r="CKG497" s="5"/>
      <c r="CKH497" s="5"/>
      <c r="CKI497" s="5"/>
      <c r="CKJ497" s="8"/>
      <c r="CKK497" s="5"/>
      <c r="CKL497" s="5"/>
      <c r="CKM497" s="5"/>
      <c r="CKN497" s="8"/>
      <c r="CKO497" s="5"/>
      <c r="CKP497" s="5"/>
      <c r="CKQ497" s="5"/>
      <c r="CKR497" s="8"/>
      <c r="CKS497" s="5"/>
      <c r="CKT497" s="5"/>
      <c r="CKU497" s="5"/>
      <c r="CKV497" s="8"/>
      <c r="CKW497" s="5"/>
      <c r="CKX497" s="5"/>
      <c r="CKY497" s="5"/>
      <c r="CKZ497" s="8"/>
      <c r="CLA497" s="5"/>
      <c r="CLB497" s="5"/>
      <c r="CLC497" s="5"/>
      <c r="CLD497" s="8"/>
      <c r="CLE497" s="5"/>
      <c r="CLF497" s="5"/>
      <c r="CLG497" s="5"/>
      <c r="CLH497" s="8"/>
      <c r="CLI497" s="5"/>
      <c r="CLJ497" s="5"/>
      <c r="CLK497" s="5"/>
      <c r="CLL497" s="8"/>
      <c r="CLM497" s="5"/>
      <c r="CLN497" s="5"/>
      <c r="CLO497" s="5"/>
      <c r="CLP497" s="8"/>
      <c r="CLQ497" s="5"/>
      <c r="CLR497" s="5"/>
      <c r="CLS497" s="5"/>
      <c r="CLT497" s="8"/>
      <c r="CLU497" s="5"/>
      <c r="CLV497" s="5"/>
      <c r="CLW497" s="5"/>
      <c r="CLX497" s="8"/>
      <c r="CLY497" s="5"/>
      <c r="CLZ497" s="5"/>
      <c r="CMA497" s="5"/>
      <c r="CMB497" s="8"/>
      <c r="CMC497" s="5"/>
      <c r="CMD497" s="5"/>
      <c r="CME497" s="5"/>
      <c r="CMF497" s="8"/>
      <c r="CMG497" s="5"/>
      <c r="CMH497" s="5"/>
      <c r="CMI497" s="5"/>
      <c r="CMJ497" s="8"/>
      <c r="CMK497" s="5"/>
      <c r="CML497" s="5"/>
      <c r="CMM497" s="5"/>
      <c r="CMN497" s="8"/>
      <c r="CMO497" s="5"/>
      <c r="CMP497" s="5"/>
      <c r="CMQ497" s="5"/>
      <c r="CMR497" s="8"/>
      <c r="CMS497" s="5"/>
      <c r="CMT497" s="5"/>
      <c r="CMU497" s="5"/>
      <c r="CMV497" s="8"/>
      <c r="CMW497" s="5"/>
      <c r="CMX497" s="5"/>
      <c r="CMY497" s="5"/>
      <c r="CMZ497" s="8"/>
      <c r="CNA497" s="5"/>
      <c r="CNB497" s="5"/>
      <c r="CNC497" s="5"/>
      <c r="CND497" s="8"/>
      <c r="CNE497" s="5"/>
      <c r="CNF497" s="5"/>
      <c r="CNG497" s="5"/>
      <c r="CNH497" s="8"/>
      <c r="CNI497" s="5"/>
      <c r="CNJ497" s="5"/>
      <c r="CNK497" s="5"/>
      <c r="CNL497" s="8"/>
      <c r="CNM497" s="5"/>
      <c r="CNN497" s="5"/>
      <c r="CNO497" s="5"/>
      <c r="CNP497" s="8"/>
      <c r="CNQ497" s="5"/>
      <c r="CNR497" s="5"/>
      <c r="CNS497" s="5"/>
      <c r="CNT497" s="8"/>
      <c r="CNU497" s="5"/>
      <c r="CNV497" s="5"/>
      <c r="CNW497" s="5"/>
      <c r="CNX497" s="8"/>
      <c r="CNY497" s="5"/>
      <c r="CNZ497" s="5"/>
      <c r="COA497" s="5"/>
      <c r="COB497" s="8"/>
      <c r="COC497" s="5"/>
      <c r="COD497" s="5"/>
      <c r="COE497" s="5"/>
      <c r="COF497" s="8"/>
      <c r="COG497" s="5"/>
      <c r="COH497" s="5"/>
      <c r="COI497" s="5"/>
      <c r="COJ497" s="8"/>
      <c r="COK497" s="5"/>
      <c r="COL497" s="5"/>
      <c r="COM497" s="5"/>
      <c r="CON497" s="8"/>
      <c r="COO497" s="5"/>
      <c r="COP497" s="5"/>
      <c r="COQ497" s="5"/>
      <c r="COR497" s="8"/>
      <c r="COS497" s="5"/>
      <c r="COT497" s="5"/>
      <c r="COU497" s="5"/>
      <c r="COV497" s="8"/>
      <c r="COW497" s="5"/>
      <c r="COX497" s="5"/>
      <c r="COY497" s="5"/>
      <c r="COZ497" s="8"/>
      <c r="CPA497" s="5"/>
      <c r="CPB497" s="5"/>
      <c r="CPC497" s="5"/>
      <c r="CPD497" s="8"/>
      <c r="CPE497" s="5"/>
      <c r="CPF497" s="5"/>
      <c r="CPG497" s="5"/>
      <c r="CPH497" s="8"/>
      <c r="CPI497" s="5"/>
      <c r="CPJ497" s="5"/>
      <c r="CPK497" s="5"/>
      <c r="CPL497" s="8"/>
      <c r="CPM497" s="5"/>
      <c r="CPN497" s="5"/>
      <c r="CPO497" s="5"/>
      <c r="CPP497" s="8"/>
      <c r="CPQ497" s="5"/>
      <c r="CPR497" s="5"/>
      <c r="CPS497" s="5"/>
      <c r="CPT497" s="8"/>
      <c r="CPU497" s="5"/>
      <c r="CPV497" s="5"/>
      <c r="CPW497" s="5"/>
      <c r="CPX497" s="8"/>
      <c r="CPY497" s="5"/>
      <c r="CPZ497" s="5"/>
      <c r="CQA497" s="5"/>
      <c r="CQB497" s="8"/>
      <c r="CQC497" s="5"/>
      <c r="CQD497" s="5"/>
      <c r="CQE497" s="5"/>
      <c r="CQF497" s="8"/>
      <c r="CQG497" s="5"/>
      <c r="CQH497" s="5"/>
      <c r="CQI497" s="5"/>
      <c r="CQJ497" s="8"/>
      <c r="CQK497" s="5"/>
      <c r="CQL497" s="5"/>
      <c r="CQM497" s="5"/>
      <c r="CQN497" s="8"/>
      <c r="CQO497" s="5"/>
      <c r="CQP497" s="5"/>
      <c r="CQQ497" s="5"/>
      <c r="CQR497" s="8"/>
      <c r="CQS497" s="5"/>
      <c r="CQT497" s="5"/>
      <c r="CQU497" s="5"/>
      <c r="CQV497" s="8"/>
      <c r="CQW497" s="5"/>
      <c r="CQX497" s="5"/>
      <c r="CQY497" s="5"/>
      <c r="CQZ497" s="8"/>
      <c r="CRA497" s="5"/>
      <c r="CRB497" s="5"/>
      <c r="CRC497" s="5"/>
      <c r="CRD497" s="8"/>
      <c r="CRE497" s="5"/>
      <c r="CRF497" s="5"/>
      <c r="CRG497" s="5"/>
      <c r="CRH497" s="8"/>
      <c r="CRI497" s="5"/>
      <c r="CRJ497" s="5"/>
      <c r="CRK497" s="5"/>
      <c r="CRL497" s="8"/>
      <c r="CRM497" s="5"/>
      <c r="CRN497" s="5"/>
      <c r="CRO497" s="5"/>
      <c r="CRP497" s="8"/>
      <c r="CRQ497" s="5"/>
      <c r="CRR497" s="5"/>
      <c r="CRS497" s="5"/>
      <c r="CRT497" s="8"/>
      <c r="CRU497" s="5"/>
      <c r="CRV497" s="5"/>
      <c r="CRW497" s="5"/>
      <c r="CRX497" s="8"/>
      <c r="CRY497" s="5"/>
      <c r="CRZ497" s="5"/>
      <c r="CSA497" s="5"/>
      <c r="CSB497" s="8"/>
      <c r="CSC497" s="5"/>
      <c r="CSD497" s="5"/>
      <c r="CSE497" s="5"/>
      <c r="CSF497" s="8"/>
      <c r="CSG497" s="5"/>
      <c r="CSH497" s="5"/>
      <c r="CSI497" s="5"/>
      <c r="CSJ497" s="8"/>
      <c r="CSK497" s="5"/>
      <c r="CSL497" s="5"/>
      <c r="CSM497" s="5"/>
      <c r="CSN497" s="8"/>
      <c r="CSO497" s="5"/>
      <c r="CSP497" s="5"/>
      <c r="CSQ497" s="5"/>
      <c r="CSR497" s="8"/>
      <c r="CSS497" s="5"/>
      <c r="CST497" s="5"/>
      <c r="CSU497" s="5"/>
      <c r="CSV497" s="8"/>
      <c r="CSW497" s="5"/>
      <c r="CSX497" s="5"/>
      <c r="CSY497" s="5"/>
      <c r="CSZ497" s="8"/>
      <c r="CTA497" s="5"/>
      <c r="CTB497" s="5"/>
      <c r="CTC497" s="5"/>
      <c r="CTD497" s="8"/>
      <c r="CTE497" s="5"/>
      <c r="CTF497" s="5"/>
      <c r="CTG497" s="5"/>
      <c r="CTH497" s="8"/>
      <c r="CTI497" s="5"/>
      <c r="CTJ497" s="5"/>
      <c r="CTK497" s="5"/>
      <c r="CTL497" s="8"/>
      <c r="CTM497" s="5"/>
      <c r="CTN497" s="5"/>
      <c r="CTO497" s="5"/>
      <c r="CTP497" s="8"/>
      <c r="CTQ497" s="5"/>
      <c r="CTR497" s="5"/>
      <c r="CTS497" s="5"/>
      <c r="CTT497" s="8"/>
      <c r="CTU497" s="5"/>
      <c r="CTV497" s="5"/>
      <c r="CTW497" s="5"/>
      <c r="CTX497" s="8"/>
      <c r="CTY497" s="5"/>
      <c r="CTZ497" s="5"/>
      <c r="CUA497" s="5"/>
      <c r="CUB497" s="8"/>
      <c r="CUC497" s="5"/>
      <c r="CUD497" s="5"/>
      <c r="CUE497" s="5"/>
      <c r="CUF497" s="8"/>
      <c r="CUG497" s="5"/>
      <c r="CUH497" s="5"/>
      <c r="CUI497" s="5"/>
      <c r="CUJ497" s="8"/>
      <c r="CUK497" s="5"/>
      <c r="CUL497" s="5"/>
      <c r="CUM497" s="5"/>
      <c r="CUN497" s="8"/>
      <c r="CUO497" s="5"/>
      <c r="CUP497" s="5"/>
      <c r="CUQ497" s="5"/>
      <c r="CUR497" s="8"/>
      <c r="CUS497" s="5"/>
      <c r="CUT497" s="5"/>
      <c r="CUU497" s="5"/>
      <c r="CUV497" s="8"/>
      <c r="CUW497" s="5"/>
      <c r="CUX497" s="5"/>
      <c r="CUY497" s="5"/>
      <c r="CUZ497" s="8"/>
      <c r="CVA497" s="5"/>
      <c r="CVB497" s="5"/>
      <c r="CVC497" s="5"/>
      <c r="CVD497" s="8"/>
      <c r="CVE497" s="5"/>
      <c r="CVF497" s="5"/>
      <c r="CVG497" s="5"/>
      <c r="CVH497" s="8"/>
      <c r="CVI497" s="5"/>
      <c r="CVJ497" s="5"/>
      <c r="CVK497" s="5"/>
      <c r="CVL497" s="8"/>
      <c r="CVM497" s="5"/>
      <c r="CVN497" s="5"/>
      <c r="CVO497" s="5"/>
      <c r="CVP497" s="8"/>
      <c r="CVQ497" s="5"/>
      <c r="CVR497" s="5"/>
      <c r="CVS497" s="5"/>
      <c r="CVT497" s="8"/>
      <c r="CVU497" s="5"/>
      <c r="CVV497" s="5"/>
      <c r="CVW497" s="5"/>
      <c r="CVX497" s="8"/>
      <c r="CVY497" s="5"/>
      <c r="CVZ497" s="5"/>
      <c r="CWA497" s="5"/>
      <c r="CWB497" s="8"/>
      <c r="CWC497" s="5"/>
      <c r="CWD497" s="5"/>
      <c r="CWE497" s="5"/>
      <c r="CWF497" s="8"/>
      <c r="CWG497" s="5"/>
      <c r="CWH497" s="5"/>
      <c r="CWI497" s="5"/>
      <c r="CWJ497" s="8"/>
      <c r="CWK497" s="5"/>
      <c r="CWL497" s="5"/>
      <c r="CWM497" s="5"/>
      <c r="CWN497" s="8"/>
      <c r="CWO497" s="5"/>
      <c r="CWP497" s="5"/>
      <c r="CWQ497" s="5"/>
      <c r="CWR497" s="8"/>
      <c r="CWS497" s="5"/>
      <c r="CWT497" s="5"/>
      <c r="CWU497" s="5"/>
      <c r="CWV497" s="8"/>
      <c r="CWW497" s="5"/>
      <c r="CWX497" s="5"/>
      <c r="CWY497" s="5"/>
      <c r="CWZ497" s="8"/>
      <c r="CXA497" s="5"/>
      <c r="CXB497" s="5"/>
      <c r="CXC497" s="5"/>
      <c r="CXD497" s="8"/>
      <c r="CXE497" s="5"/>
      <c r="CXF497" s="5"/>
      <c r="CXG497" s="5"/>
      <c r="CXH497" s="8"/>
      <c r="CXI497" s="5"/>
      <c r="CXJ497" s="5"/>
      <c r="CXK497" s="5"/>
      <c r="CXL497" s="8"/>
      <c r="CXM497" s="5"/>
      <c r="CXN497" s="5"/>
      <c r="CXO497" s="5"/>
      <c r="CXP497" s="8"/>
      <c r="CXQ497" s="5"/>
      <c r="CXR497" s="5"/>
      <c r="CXS497" s="5"/>
      <c r="CXT497" s="8"/>
      <c r="CXU497" s="5"/>
      <c r="CXV497" s="5"/>
      <c r="CXW497" s="5"/>
      <c r="CXX497" s="8"/>
      <c r="CXY497" s="5"/>
      <c r="CXZ497" s="5"/>
      <c r="CYA497" s="5"/>
      <c r="CYB497" s="8"/>
      <c r="CYC497" s="5"/>
      <c r="CYD497" s="5"/>
      <c r="CYE497" s="5"/>
      <c r="CYF497" s="8"/>
      <c r="CYG497" s="5"/>
      <c r="CYH497" s="5"/>
      <c r="CYI497" s="5"/>
      <c r="CYJ497" s="8"/>
      <c r="CYK497" s="5"/>
      <c r="CYL497" s="5"/>
      <c r="CYM497" s="5"/>
      <c r="CYN497" s="8"/>
      <c r="CYO497" s="5"/>
      <c r="CYP497" s="5"/>
      <c r="CYQ497" s="5"/>
      <c r="CYR497" s="8"/>
      <c r="CYS497" s="5"/>
      <c r="CYT497" s="5"/>
      <c r="CYU497" s="5"/>
      <c r="CYV497" s="8"/>
      <c r="CYW497" s="5"/>
      <c r="CYX497" s="5"/>
      <c r="CYY497" s="5"/>
      <c r="CYZ497" s="8"/>
      <c r="CZA497" s="5"/>
      <c r="CZB497" s="5"/>
      <c r="CZC497" s="5"/>
      <c r="CZD497" s="8"/>
      <c r="CZE497" s="5"/>
      <c r="CZF497" s="5"/>
      <c r="CZG497" s="5"/>
      <c r="CZH497" s="8"/>
      <c r="CZI497" s="5"/>
      <c r="CZJ497" s="5"/>
      <c r="CZK497" s="5"/>
      <c r="CZL497" s="8"/>
      <c r="CZM497" s="5"/>
      <c r="CZN497" s="5"/>
      <c r="CZO497" s="5"/>
      <c r="CZP497" s="8"/>
      <c r="CZQ497" s="5"/>
      <c r="CZR497" s="5"/>
      <c r="CZS497" s="5"/>
      <c r="CZT497" s="8"/>
      <c r="CZU497" s="5"/>
      <c r="CZV497" s="5"/>
      <c r="CZW497" s="5"/>
      <c r="CZX497" s="8"/>
      <c r="CZY497" s="5"/>
      <c r="CZZ497" s="5"/>
      <c r="DAA497" s="5"/>
      <c r="DAB497" s="8"/>
      <c r="DAC497" s="5"/>
      <c r="DAD497" s="5"/>
      <c r="DAE497" s="5"/>
      <c r="DAF497" s="8"/>
      <c r="DAG497" s="5"/>
      <c r="DAH497" s="5"/>
      <c r="DAI497" s="5"/>
      <c r="DAJ497" s="8"/>
      <c r="DAK497" s="5"/>
      <c r="DAL497" s="5"/>
      <c r="DAM497" s="5"/>
      <c r="DAN497" s="8"/>
      <c r="DAO497" s="5"/>
      <c r="DAP497" s="5"/>
      <c r="DAQ497" s="5"/>
      <c r="DAR497" s="8"/>
      <c r="DAS497" s="5"/>
      <c r="DAT497" s="5"/>
      <c r="DAU497" s="5"/>
      <c r="DAV497" s="8"/>
      <c r="DAW497" s="5"/>
      <c r="DAX497" s="5"/>
      <c r="DAY497" s="5"/>
      <c r="DAZ497" s="8"/>
      <c r="DBA497" s="5"/>
      <c r="DBB497" s="5"/>
      <c r="DBC497" s="5"/>
      <c r="DBD497" s="8"/>
      <c r="DBE497" s="5"/>
      <c r="DBF497" s="5"/>
      <c r="DBG497" s="5"/>
      <c r="DBH497" s="8"/>
      <c r="DBI497" s="5"/>
      <c r="DBJ497" s="5"/>
      <c r="DBK497" s="5"/>
      <c r="DBL497" s="8"/>
      <c r="DBM497" s="5"/>
      <c r="DBN497" s="5"/>
      <c r="DBO497" s="5"/>
      <c r="DBP497" s="8"/>
      <c r="DBQ497" s="5"/>
      <c r="DBR497" s="5"/>
      <c r="DBS497" s="5"/>
      <c r="DBT497" s="8"/>
      <c r="DBU497" s="5"/>
      <c r="DBV497" s="5"/>
      <c r="DBW497" s="5"/>
      <c r="DBX497" s="8"/>
      <c r="DBY497" s="5"/>
      <c r="DBZ497" s="5"/>
      <c r="DCA497" s="5"/>
      <c r="DCB497" s="8"/>
      <c r="DCC497" s="5"/>
      <c r="DCD497" s="5"/>
      <c r="DCE497" s="5"/>
      <c r="DCF497" s="8"/>
      <c r="DCG497" s="5"/>
      <c r="DCH497" s="5"/>
      <c r="DCI497" s="5"/>
      <c r="DCJ497" s="8"/>
      <c r="DCK497" s="5"/>
      <c r="DCL497" s="5"/>
      <c r="DCM497" s="5"/>
      <c r="DCN497" s="8"/>
      <c r="DCO497" s="5"/>
      <c r="DCP497" s="5"/>
      <c r="DCQ497" s="5"/>
      <c r="DCR497" s="8"/>
      <c r="DCS497" s="5"/>
      <c r="DCT497" s="5"/>
      <c r="DCU497" s="5"/>
      <c r="DCV497" s="8"/>
      <c r="DCW497" s="5"/>
      <c r="DCX497" s="5"/>
      <c r="DCY497" s="5"/>
      <c r="DCZ497" s="8"/>
      <c r="DDA497" s="5"/>
      <c r="DDB497" s="5"/>
      <c r="DDC497" s="5"/>
      <c r="DDD497" s="8"/>
      <c r="DDE497" s="5"/>
      <c r="DDF497" s="5"/>
      <c r="DDG497" s="5"/>
      <c r="DDH497" s="8"/>
      <c r="DDI497" s="5"/>
      <c r="DDJ497" s="5"/>
      <c r="DDK497" s="5"/>
      <c r="DDL497" s="8"/>
      <c r="DDM497" s="5"/>
      <c r="DDN497" s="5"/>
      <c r="DDO497" s="5"/>
      <c r="DDP497" s="8"/>
      <c r="DDQ497" s="5"/>
      <c r="DDR497" s="5"/>
      <c r="DDS497" s="5"/>
      <c r="DDT497" s="8"/>
      <c r="DDU497" s="5"/>
      <c r="DDV497" s="5"/>
      <c r="DDW497" s="5"/>
      <c r="DDX497" s="8"/>
      <c r="DDY497" s="5"/>
      <c r="DDZ497" s="5"/>
      <c r="DEA497" s="5"/>
      <c r="DEB497" s="8"/>
      <c r="DEC497" s="5"/>
      <c r="DED497" s="5"/>
      <c r="DEE497" s="5"/>
      <c r="DEF497" s="8"/>
      <c r="DEG497" s="5"/>
      <c r="DEH497" s="5"/>
      <c r="DEI497" s="5"/>
      <c r="DEJ497" s="8"/>
      <c r="DEK497" s="5"/>
      <c r="DEL497" s="5"/>
      <c r="DEM497" s="5"/>
      <c r="DEN497" s="8"/>
      <c r="DEO497" s="5"/>
      <c r="DEP497" s="5"/>
      <c r="DEQ497" s="5"/>
      <c r="DER497" s="8"/>
      <c r="DES497" s="5"/>
      <c r="DET497" s="5"/>
      <c r="DEU497" s="5"/>
      <c r="DEV497" s="8"/>
      <c r="DEW497" s="5"/>
      <c r="DEX497" s="5"/>
      <c r="DEY497" s="5"/>
      <c r="DEZ497" s="8"/>
      <c r="DFA497" s="5"/>
      <c r="DFB497" s="5"/>
      <c r="DFC497" s="5"/>
      <c r="DFD497" s="8"/>
      <c r="DFE497" s="5"/>
      <c r="DFF497" s="5"/>
      <c r="DFG497" s="5"/>
      <c r="DFH497" s="8"/>
      <c r="DFI497" s="5"/>
      <c r="DFJ497" s="5"/>
      <c r="DFK497" s="5"/>
      <c r="DFL497" s="8"/>
      <c r="DFM497" s="5"/>
      <c r="DFN497" s="5"/>
      <c r="DFO497" s="5"/>
      <c r="DFP497" s="8"/>
      <c r="DFQ497" s="5"/>
      <c r="DFR497" s="5"/>
      <c r="DFS497" s="5"/>
      <c r="DFT497" s="8"/>
      <c r="DFU497" s="5"/>
      <c r="DFV497" s="5"/>
      <c r="DFW497" s="5"/>
      <c r="DFX497" s="8"/>
      <c r="DFY497" s="5"/>
      <c r="DFZ497" s="5"/>
      <c r="DGA497" s="5"/>
      <c r="DGB497" s="8"/>
      <c r="DGC497" s="5"/>
      <c r="DGD497" s="5"/>
      <c r="DGE497" s="5"/>
      <c r="DGF497" s="8"/>
      <c r="DGG497" s="5"/>
      <c r="DGH497" s="5"/>
      <c r="DGI497" s="5"/>
      <c r="DGJ497" s="8"/>
      <c r="DGK497" s="5"/>
      <c r="DGL497" s="5"/>
      <c r="DGM497" s="5"/>
      <c r="DGN497" s="8"/>
      <c r="DGO497" s="5"/>
      <c r="DGP497" s="5"/>
      <c r="DGQ497" s="5"/>
      <c r="DGR497" s="8"/>
      <c r="DGS497" s="5"/>
      <c r="DGT497" s="5"/>
      <c r="DGU497" s="5"/>
      <c r="DGV497" s="8"/>
      <c r="DGW497" s="5"/>
      <c r="DGX497" s="5"/>
      <c r="DGY497" s="5"/>
      <c r="DGZ497" s="8"/>
      <c r="DHA497" s="5"/>
      <c r="DHB497" s="5"/>
      <c r="DHC497" s="5"/>
      <c r="DHD497" s="8"/>
      <c r="DHE497" s="5"/>
      <c r="DHF497" s="5"/>
      <c r="DHG497" s="5"/>
      <c r="DHH497" s="8"/>
      <c r="DHI497" s="5"/>
      <c r="DHJ497" s="5"/>
      <c r="DHK497" s="5"/>
      <c r="DHL497" s="8"/>
      <c r="DHM497" s="5"/>
      <c r="DHN497" s="5"/>
      <c r="DHO497" s="5"/>
      <c r="DHP497" s="8"/>
      <c r="DHQ497" s="5"/>
      <c r="DHR497" s="5"/>
      <c r="DHS497" s="5"/>
      <c r="DHT497" s="8"/>
      <c r="DHU497" s="5"/>
      <c r="DHV497" s="5"/>
      <c r="DHW497" s="5"/>
      <c r="DHX497" s="8"/>
      <c r="DHY497" s="5"/>
      <c r="DHZ497" s="5"/>
      <c r="DIA497" s="5"/>
      <c r="DIB497" s="8"/>
      <c r="DIC497" s="5"/>
      <c r="DID497" s="5"/>
      <c r="DIE497" s="5"/>
      <c r="DIF497" s="8"/>
      <c r="DIG497" s="5"/>
      <c r="DIH497" s="5"/>
      <c r="DII497" s="5"/>
      <c r="DIJ497" s="8"/>
      <c r="DIK497" s="5"/>
      <c r="DIL497" s="5"/>
      <c r="DIM497" s="5"/>
      <c r="DIN497" s="8"/>
      <c r="DIO497" s="5"/>
      <c r="DIP497" s="5"/>
      <c r="DIQ497" s="5"/>
      <c r="DIR497" s="8"/>
      <c r="DIS497" s="5"/>
      <c r="DIT497" s="5"/>
      <c r="DIU497" s="5"/>
      <c r="DIV497" s="8"/>
      <c r="DIW497" s="5"/>
      <c r="DIX497" s="5"/>
      <c r="DIY497" s="5"/>
      <c r="DIZ497" s="8"/>
      <c r="DJA497" s="5"/>
      <c r="DJB497" s="5"/>
      <c r="DJC497" s="5"/>
      <c r="DJD497" s="8"/>
      <c r="DJE497" s="5"/>
      <c r="DJF497" s="5"/>
      <c r="DJG497" s="5"/>
      <c r="DJH497" s="8"/>
      <c r="DJI497" s="5"/>
      <c r="DJJ497" s="5"/>
      <c r="DJK497" s="5"/>
      <c r="DJL497" s="8"/>
      <c r="DJM497" s="5"/>
      <c r="DJN497" s="5"/>
      <c r="DJO497" s="5"/>
      <c r="DJP497" s="8"/>
      <c r="DJQ497" s="5"/>
      <c r="DJR497" s="5"/>
      <c r="DJS497" s="5"/>
      <c r="DJT497" s="8"/>
      <c r="DJU497" s="5"/>
      <c r="DJV497" s="5"/>
      <c r="DJW497" s="5"/>
      <c r="DJX497" s="8"/>
      <c r="DJY497" s="5"/>
      <c r="DJZ497" s="5"/>
      <c r="DKA497" s="5"/>
      <c r="DKB497" s="8"/>
      <c r="DKC497" s="5"/>
      <c r="DKD497" s="5"/>
      <c r="DKE497" s="5"/>
      <c r="DKF497" s="8"/>
      <c r="DKG497" s="5"/>
      <c r="DKH497" s="5"/>
      <c r="DKI497" s="5"/>
      <c r="DKJ497" s="8"/>
      <c r="DKK497" s="5"/>
      <c r="DKL497" s="5"/>
      <c r="DKM497" s="5"/>
      <c r="DKN497" s="8"/>
      <c r="DKO497" s="5"/>
      <c r="DKP497" s="5"/>
      <c r="DKQ497" s="5"/>
      <c r="DKR497" s="8"/>
      <c r="DKS497" s="5"/>
      <c r="DKT497" s="5"/>
      <c r="DKU497" s="5"/>
      <c r="DKV497" s="8"/>
      <c r="DKW497" s="5"/>
      <c r="DKX497" s="5"/>
      <c r="DKY497" s="5"/>
      <c r="DKZ497" s="8"/>
      <c r="DLA497" s="5"/>
      <c r="DLB497" s="5"/>
      <c r="DLC497" s="5"/>
      <c r="DLD497" s="8"/>
      <c r="DLE497" s="5"/>
      <c r="DLF497" s="5"/>
      <c r="DLG497" s="5"/>
      <c r="DLH497" s="8"/>
      <c r="DLI497" s="5"/>
      <c r="DLJ497" s="5"/>
      <c r="DLK497" s="5"/>
      <c r="DLL497" s="8"/>
      <c r="DLM497" s="5"/>
      <c r="DLN497" s="5"/>
      <c r="DLO497" s="5"/>
      <c r="DLP497" s="8"/>
      <c r="DLQ497" s="5"/>
      <c r="DLR497" s="5"/>
      <c r="DLS497" s="5"/>
      <c r="DLT497" s="8"/>
      <c r="DLU497" s="5"/>
      <c r="DLV497" s="5"/>
      <c r="DLW497" s="5"/>
      <c r="DLX497" s="8"/>
      <c r="DLY497" s="5"/>
      <c r="DLZ497" s="5"/>
      <c r="DMA497" s="5"/>
      <c r="DMB497" s="8"/>
      <c r="DMC497" s="5"/>
      <c r="DMD497" s="5"/>
      <c r="DME497" s="5"/>
      <c r="DMF497" s="8"/>
      <c r="DMG497" s="5"/>
      <c r="DMH497" s="5"/>
      <c r="DMI497" s="5"/>
      <c r="DMJ497" s="8"/>
      <c r="DMK497" s="5"/>
      <c r="DML497" s="5"/>
      <c r="DMM497" s="5"/>
      <c r="DMN497" s="8"/>
      <c r="DMO497" s="5"/>
      <c r="DMP497" s="5"/>
      <c r="DMQ497" s="5"/>
      <c r="DMR497" s="8"/>
      <c r="DMS497" s="5"/>
      <c r="DMT497" s="5"/>
      <c r="DMU497" s="5"/>
      <c r="DMV497" s="8"/>
      <c r="DMW497" s="5"/>
      <c r="DMX497" s="5"/>
      <c r="DMY497" s="5"/>
      <c r="DMZ497" s="8"/>
      <c r="DNA497" s="5"/>
      <c r="DNB497" s="5"/>
      <c r="DNC497" s="5"/>
      <c r="DND497" s="8"/>
      <c r="DNE497" s="5"/>
      <c r="DNF497" s="5"/>
      <c r="DNG497" s="5"/>
      <c r="DNH497" s="8"/>
      <c r="DNI497" s="5"/>
      <c r="DNJ497" s="5"/>
      <c r="DNK497" s="5"/>
      <c r="DNL497" s="8"/>
      <c r="DNM497" s="5"/>
      <c r="DNN497" s="5"/>
      <c r="DNO497" s="5"/>
      <c r="DNP497" s="8"/>
      <c r="DNQ497" s="5"/>
      <c r="DNR497" s="5"/>
      <c r="DNS497" s="5"/>
      <c r="DNT497" s="8"/>
      <c r="DNU497" s="5"/>
      <c r="DNV497" s="5"/>
      <c r="DNW497" s="5"/>
      <c r="DNX497" s="8"/>
      <c r="DNY497" s="5"/>
      <c r="DNZ497" s="5"/>
      <c r="DOA497" s="5"/>
      <c r="DOB497" s="8"/>
      <c r="DOC497" s="5"/>
      <c r="DOD497" s="5"/>
      <c r="DOE497" s="5"/>
      <c r="DOF497" s="8"/>
      <c r="DOG497" s="5"/>
      <c r="DOH497" s="5"/>
      <c r="DOI497" s="5"/>
      <c r="DOJ497" s="8"/>
      <c r="DOK497" s="5"/>
      <c r="DOL497" s="5"/>
      <c r="DOM497" s="5"/>
      <c r="DON497" s="8"/>
      <c r="DOO497" s="5"/>
      <c r="DOP497" s="5"/>
      <c r="DOQ497" s="5"/>
      <c r="DOR497" s="8"/>
      <c r="DOS497" s="5"/>
      <c r="DOT497" s="5"/>
      <c r="DOU497" s="5"/>
      <c r="DOV497" s="8"/>
      <c r="DOW497" s="5"/>
      <c r="DOX497" s="5"/>
      <c r="DOY497" s="5"/>
      <c r="DOZ497" s="8"/>
      <c r="DPA497" s="5"/>
      <c r="DPB497" s="5"/>
      <c r="DPC497" s="5"/>
      <c r="DPD497" s="8"/>
      <c r="DPE497" s="5"/>
      <c r="DPF497" s="5"/>
      <c r="DPG497" s="5"/>
      <c r="DPH497" s="8"/>
      <c r="DPI497" s="5"/>
      <c r="DPJ497" s="5"/>
      <c r="DPK497" s="5"/>
      <c r="DPL497" s="8"/>
      <c r="DPM497" s="5"/>
      <c r="DPN497" s="5"/>
      <c r="DPO497" s="5"/>
      <c r="DPP497" s="8"/>
      <c r="DPQ497" s="5"/>
      <c r="DPR497" s="5"/>
      <c r="DPS497" s="5"/>
      <c r="DPT497" s="8"/>
      <c r="DPU497" s="5"/>
      <c r="DPV497" s="5"/>
      <c r="DPW497" s="5"/>
      <c r="DPX497" s="8"/>
      <c r="DPY497" s="5"/>
      <c r="DPZ497" s="5"/>
      <c r="DQA497" s="5"/>
      <c r="DQB497" s="8"/>
      <c r="DQC497" s="5"/>
      <c r="DQD497" s="5"/>
      <c r="DQE497" s="5"/>
      <c r="DQF497" s="8"/>
      <c r="DQG497" s="5"/>
      <c r="DQH497" s="5"/>
      <c r="DQI497" s="5"/>
      <c r="DQJ497" s="8"/>
      <c r="DQK497" s="5"/>
      <c r="DQL497" s="5"/>
      <c r="DQM497" s="5"/>
      <c r="DQN497" s="8"/>
      <c r="DQO497" s="5"/>
      <c r="DQP497" s="5"/>
      <c r="DQQ497" s="5"/>
      <c r="DQR497" s="8"/>
      <c r="DQS497" s="5"/>
      <c r="DQT497" s="5"/>
      <c r="DQU497" s="5"/>
      <c r="DQV497" s="8"/>
      <c r="DQW497" s="5"/>
      <c r="DQX497" s="5"/>
      <c r="DQY497" s="5"/>
      <c r="DQZ497" s="8"/>
      <c r="DRA497" s="5"/>
      <c r="DRB497" s="5"/>
      <c r="DRC497" s="5"/>
      <c r="DRD497" s="8"/>
      <c r="DRE497" s="5"/>
      <c r="DRF497" s="5"/>
      <c r="DRG497" s="5"/>
      <c r="DRH497" s="8"/>
      <c r="DRI497" s="5"/>
      <c r="DRJ497" s="5"/>
      <c r="DRK497" s="5"/>
      <c r="DRL497" s="8"/>
      <c r="DRM497" s="5"/>
      <c r="DRN497" s="5"/>
      <c r="DRO497" s="5"/>
      <c r="DRP497" s="8"/>
      <c r="DRQ497" s="5"/>
      <c r="DRR497" s="5"/>
      <c r="DRS497" s="5"/>
      <c r="DRT497" s="8"/>
      <c r="DRU497" s="5"/>
      <c r="DRV497" s="5"/>
      <c r="DRW497" s="5"/>
      <c r="DRX497" s="8"/>
      <c r="DRY497" s="5"/>
      <c r="DRZ497" s="5"/>
      <c r="DSA497" s="5"/>
      <c r="DSB497" s="8"/>
      <c r="DSC497" s="5"/>
      <c r="DSD497" s="5"/>
      <c r="DSE497" s="5"/>
      <c r="DSF497" s="8"/>
      <c r="DSG497" s="5"/>
      <c r="DSH497" s="5"/>
      <c r="DSI497" s="5"/>
      <c r="DSJ497" s="8"/>
      <c r="DSK497" s="5"/>
      <c r="DSL497" s="5"/>
      <c r="DSM497" s="5"/>
      <c r="DSN497" s="8"/>
      <c r="DSO497" s="5"/>
      <c r="DSP497" s="5"/>
      <c r="DSQ497" s="5"/>
      <c r="DSR497" s="8"/>
      <c r="DSS497" s="5"/>
      <c r="DST497" s="5"/>
      <c r="DSU497" s="5"/>
      <c r="DSV497" s="8"/>
      <c r="DSW497" s="5"/>
      <c r="DSX497" s="5"/>
      <c r="DSY497" s="5"/>
      <c r="DSZ497" s="8"/>
      <c r="DTA497" s="5"/>
      <c r="DTB497" s="5"/>
      <c r="DTC497" s="5"/>
      <c r="DTD497" s="8"/>
      <c r="DTE497" s="5"/>
      <c r="DTF497" s="5"/>
      <c r="DTG497" s="5"/>
      <c r="DTH497" s="8"/>
      <c r="DTI497" s="5"/>
      <c r="DTJ497" s="5"/>
      <c r="DTK497" s="5"/>
      <c r="DTL497" s="8"/>
      <c r="DTM497" s="5"/>
      <c r="DTN497" s="5"/>
      <c r="DTO497" s="5"/>
      <c r="DTP497" s="8"/>
      <c r="DTQ497" s="5"/>
      <c r="DTR497" s="5"/>
      <c r="DTS497" s="5"/>
      <c r="DTT497" s="8"/>
      <c r="DTU497" s="5"/>
      <c r="DTV497" s="5"/>
      <c r="DTW497" s="5"/>
      <c r="DTX497" s="8"/>
      <c r="DTY497" s="5"/>
      <c r="DTZ497" s="5"/>
      <c r="DUA497" s="5"/>
      <c r="DUB497" s="8"/>
      <c r="DUC497" s="5"/>
      <c r="DUD497" s="5"/>
      <c r="DUE497" s="5"/>
      <c r="DUF497" s="8"/>
      <c r="DUG497" s="5"/>
      <c r="DUH497" s="5"/>
      <c r="DUI497" s="5"/>
      <c r="DUJ497" s="8"/>
      <c r="DUK497" s="5"/>
      <c r="DUL497" s="5"/>
      <c r="DUM497" s="5"/>
      <c r="DUN497" s="8"/>
      <c r="DUO497" s="5"/>
      <c r="DUP497" s="5"/>
      <c r="DUQ497" s="5"/>
      <c r="DUR497" s="8"/>
      <c r="DUS497" s="5"/>
      <c r="DUT497" s="5"/>
      <c r="DUU497" s="5"/>
      <c r="DUV497" s="8"/>
      <c r="DUW497" s="5"/>
      <c r="DUX497" s="5"/>
      <c r="DUY497" s="5"/>
      <c r="DUZ497" s="8"/>
      <c r="DVA497" s="5"/>
      <c r="DVB497" s="5"/>
      <c r="DVC497" s="5"/>
      <c r="DVD497" s="8"/>
      <c r="DVE497" s="5"/>
      <c r="DVF497" s="5"/>
      <c r="DVG497" s="5"/>
      <c r="DVH497" s="8"/>
      <c r="DVI497" s="5"/>
      <c r="DVJ497" s="5"/>
      <c r="DVK497" s="5"/>
      <c r="DVL497" s="8"/>
      <c r="DVM497" s="5"/>
      <c r="DVN497" s="5"/>
      <c r="DVO497" s="5"/>
      <c r="DVP497" s="8"/>
      <c r="DVQ497" s="5"/>
      <c r="DVR497" s="5"/>
      <c r="DVS497" s="5"/>
      <c r="DVT497" s="8"/>
      <c r="DVU497" s="5"/>
      <c r="DVV497" s="5"/>
      <c r="DVW497" s="5"/>
      <c r="DVX497" s="8"/>
      <c r="DVY497" s="5"/>
      <c r="DVZ497" s="5"/>
      <c r="DWA497" s="5"/>
      <c r="DWB497" s="8"/>
      <c r="DWC497" s="5"/>
      <c r="DWD497" s="5"/>
      <c r="DWE497" s="5"/>
      <c r="DWF497" s="8"/>
      <c r="DWG497" s="5"/>
      <c r="DWH497" s="5"/>
      <c r="DWI497" s="5"/>
      <c r="DWJ497" s="8"/>
      <c r="DWK497" s="5"/>
      <c r="DWL497" s="5"/>
      <c r="DWM497" s="5"/>
      <c r="DWN497" s="8"/>
      <c r="DWO497" s="5"/>
      <c r="DWP497" s="5"/>
      <c r="DWQ497" s="5"/>
      <c r="DWR497" s="8"/>
      <c r="DWS497" s="5"/>
      <c r="DWT497" s="5"/>
      <c r="DWU497" s="5"/>
      <c r="DWV497" s="8"/>
      <c r="DWW497" s="5"/>
      <c r="DWX497" s="5"/>
      <c r="DWY497" s="5"/>
      <c r="DWZ497" s="8"/>
      <c r="DXA497" s="5"/>
      <c r="DXB497" s="5"/>
      <c r="DXC497" s="5"/>
      <c r="DXD497" s="8"/>
      <c r="DXE497" s="5"/>
      <c r="DXF497" s="5"/>
      <c r="DXG497" s="5"/>
      <c r="DXH497" s="8"/>
      <c r="DXI497" s="5"/>
      <c r="DXJ497" s="5"/>
      <c r="DXK497" s="5"/>
      <c r="DXL497" s="8"/>
      <c r="DXM497" s="5"/>
      <c r="DXN497" s="5"/>
      <c r="DXO497" s="5"/>
      <c r="DXP497" s="8"/>
      <c r="DXQ497" s="5"/>
      <c r="DXR497" s="5"/>
      <c r="DXS497" s="5"/>
      <c r="DXT497" s="8"/>
      <c r="DXU497" s="5"/>
      <c r="DXV497" s="5"/>
      <c r="DXW497" s="5"/>
      <c r="DXX497" s="8"/>
      <c r="DXY497" s="5"/>
      <c r="DXZ497" s="5"/>
      <c r="DYA497" s="5"/>
      <c r="DYB497" s="8"/>
      <c r="DYC497" s="5"/>
      <c r="DYD497" s="5"/>
      <c r="DYE497" s="5"/>
      <c r="DYF497" s="8"/>
      <c r="DYG497" s="5"/>
      <c r="DYH497" s="5"/>
      <c r="DYI497" s="5"/>
      <c r="DYJ497" s="8"/>
      <c r="DYK497" s="5"/>
      <c r="DYL497" s="5"/>
      <c r="DYM497" s="5"/>
      <c r="DYN497" s="8"/>
      <c r="DYO497" s="5"/>
      <c r="DYP497" s="5"/>
      <c r="DYQ497" s="5"/>
      <c r="DYR497" s="8"/>
      <c r="DYS497" s="5"/>
      <c r="DYT497" s="5"/>
      <c r="DYU497" s="5"/>
      <c r="DYV497" s="8"/>
      <c r="DYW497" s="5"/>
      <c r="DYX497" s="5"/>
      <c r="DYY497" s="5"/>
      <c r="DYZ497" s="8"/>
      <c r="DZA497" s="5"/>
      <c r="DZB497" s="5"/>
      <c r="DZC497" s="5"/>
      <c r="DZD497" s="8"/>
      <c r="DZE497" s="5"/>
      <c r="DZF497" s="5"/>
      <c r="DZG497" s="5"/>
      <c r="DZH497" s="8"/>
      <c r="DZI497" s="5"/>
      <c r="DZJ497" s="5"/>
      <c r="DZK497" s="5"/>
      <c r="DZL497" s="8"/>
      <c r="DZM497" s="5"/>
      <c r="DZN497" s="5"/>
      <c r="DZO497" s="5"/>
      <c r="DZP497" s="8"/>
      <c r="DZQ497" s="5"/>
      <c r="DZR497" s="5"/>
      <c r="DZS497" s="5"/>
      <c r="DZT497" s="8"/>
      <c r="DZU497" s="5"/>
      <c r="DZV497" s="5"/>
      <c r="DZW497" s="5"/>
      <c r="DZX497" s="8"/>
      <c r="DZY497" s="5"/>
      <c r="DZZ497" s="5"/>
      <c r="EAA497" s="5"/>
      <c r="EAB497" s="8"/>
      <c r="EAC497" s="5"/>
      <c r="EAD497" s="5"/>
      <c r="EAE497" s="5"/>
      <c r="EAF497" s="8"/>
      <c r="EAG497" s="5"/>
      <c r="EAH497" s="5"/>
      <c r="EAI497" s="5"/>
      <c r="EAJ497" s="8"/>
      <c r="EAK497" s="5"/>
      <c r="EAL497" s="5"/>
      <c r="EAM497" s="5"/>
      <c r="EAN497" s="8"/>
      <c r="EAO497" s="5"/>
      <c r="EAP497" s="5"/>
      <c r="EAQ497" s="5"/>
      <c r="EAR497" s="8"/>
      <c r="EAS497" s="5"/>
      <c r="EAT497" s="5"/>
      <c r="EAU497" s="5"/>
      <c r="EAV497" s="8"/>
      <c r="EAW497" s="5"/>
      <c r="EAX497" s="5"/>
      <c r="EAY497" s="5"/>
      <c r="EAZ497" s="8"/>
      <c r="EBA497" s="5"/>
      <c r="EBB497" s="5"/>
      <c r="EBC497" s="5"/>
      <c r="EBD497" s="8"/>
      <c r="EBE497" s="5"/>
      <c r="EBF497" s="5"/>
      <c r="EBG497" s="5"/>
      <c r="EBH497" s="8"/>
      <c r="EBI497" s="5"/>
      <c r="EBJ497" s="5"/>
      <c r="EBK497" s="5"/>
      <c r="EBL497" s="8"/>
      <c r="EBM497" s="5"/>
      <c r="EBN497" s="5"/>
      <c r="EBO497" s="5"/>
      <c r="EBP497" s="8"/>
      <c r="EBQ497" s="5"/>
      <c r="EBR497" s="5"/>
      <c r="EBS497" s="5"/>
      <c r="EBT497" s="8"/>
      <c r="EBU497" s="5"/>
      <c r="EBV497" s="5"/>
      <c r="EBW497" s="5"/>
      <c r="EBX497" s="8"/>
      <c r="EBY497" s="5"/>
      <c r="EBZ497" s="5"/>
      <c r="ECA497" s="5"/>
      <c r="ECB497" s="8"/>
      <c r="ECC497" s="5"/>
      <c r="ECD497" s="5"/>
      <c r="ECE497" s="5"/>
      <c r="ECF497" s="8"/>
      <c r="ECG497" s="5"/>
      <c r="ECH497" s="5"/>
      <c r="ECI497" s="5"/>
      <c r="ECJ497" s="8"/>
      <c r="ECK497" s="5"/>
      <c r="ECL497" s="5"/>
      <c r="ECM497" s="5"/>
      <c r="ECN497" s="8"/>
      <c r="ECO497" s="5"/>
      <c r="ECP497" s="5"/>
      <c r="ECQ497" s="5"/>
      <c r="ECR497" s="8"/>
      <c r="ECS497" s="5"/>
      <c r="ECT497" s="5"/>
      <c r="ECU497" s="5"/>
      <c r="ECV497" s="8"/>
      <c r="ECW497" s="5"/>
      <c r="ECX497" s="5"/>
      <c r="ECY497" s="5"/>
      <c r="ECZ497" s="8"/>
      <c r="EDA497" s="5"/>
      <c r="EDB497" s="5"/>
      <c r="EDC497" s="5"/>
      <c r="EDD497" s="8"/>
      <c r="EDE497" s="5"/>
      <c r="EDF497" s="5"/>
      <c r="EDG497" s="5"/>
      <c r="EDH497" s="8"/>
      <c r="EDI497" s="5"/>
      <c r="EDJ497" s="5"/>
      <c r="EDK497" s="5"/>
      <c r="EDL497" s="8"/>
      <c r="EDM497" s="5"/>
      <c r="EDN497" s="5"/>
      <c r="EDO497" s="5"/>
      <c r="EDP497" s="8"/>
      <c r="EDQ497" s="5"/>
      <c r="EDR497" s="5"/>
      <c r="EDS497" s="5"/>
      <c r="EDT497" s="8"/>
      <c r="EDU497" s="5"/>
      <c r="EDV497" s="5"/>
      <c r="EDW497" s="5"/>
      <c r="EDX497" s="8"/>
      <c r="EDY497" s="5"/>
      <c r="EDZ497" s="5"/>
      <c r="EEA497" s="5"/>
      <c r="EEB497" s="8"/>
      <c r="EEC497" s="5"/>
      <c r="EED497" s="5"/>
      <c r="EEE497" s="5"/>
      <c r="EEF497" s="8"/>
      <c r="EEG497" s="5"/>
      <c r="EEH497" s="5"/>
      <c r="EEI497" s="5"/>
      <c r="EEJ497" s="8"/>
      <c r="EEK497" s="5"/>
      <c r="EEL497" s="5"/>
      <c r="EEM497" s="5"/>
      <c r="EEN497" s="8"/>
      <c r="EEO497" s="5"/>
      <c r="EEP497" s="5"/>
      <c r="EEQ497" s="5"/>
      <c r="EER497" s="8"/>
      <c r="EES497" s="5"/>
      <c r="EET497" s="5"/>
      <c r="EEU497" s="5"/>
      <c r="EEV497" s="8"/>
      <c r="EEW497" s="5"/>
      <c r="EEX497" s="5"/>
      <c r="EEY497" s="5"/>
      <c r="EEZ497" s="8"/>
      <c r="EFA497" s="5"/>
      <c r="EFB497" s="5"/>
      <c r="EFC497" s="5"/>
      <c r="EFD497" s="8"/>
      <c r="EFE497" s="5"/>
      <c r="EFF497" s="5"/>
      <c r="EFG497" s="5"/>
      <c r="EFH497" s="8"/>
      <c r="EFI497" s="5"/>
      <c r="EFJ497" s="5"/>
      <c r="EFK497" s="5"/>
      <c r="EFL497" s="8"/>
      <c r="EFM497" s="5"/>
      <c r="EFN497" s="5"/>
      <c r="EFO497" s="5"/>
      <c r="EFP497" s="8"/>
      <c r="EFQ497" s="5"/>
      <c r="EFR497" s="5"/>
      <c r="EFS497" s="5"/>
      <c r="EFT497" s="8"/>
      <c r="EFU497" s="5"/>
      <c r="EFV497" s="5"/>
      <c r="EFW497" s="5"/>
      <c r="EFX497" s="8"/>
      <c r="EFY497" s="5"/>
      <c r="EFZ497" s="5"/>
      <c r="EGA497" s="5"/>
      <c r="EGB497" s="8"/>
      <c r="EGC497" s="5"/>
      <c r="EGD497" s="5"/>
      <c r="EGE497" s="5"/>
      <c r="EGF497" s="8"/>
      <c r="EGG497" s="5"/>
      <c r="EGH497" s="5"/>
      <c r="EGI497" s="5"/>
      <c r="EGJ497" s="8"/>
      <c r="EGK497" s="5"/>
      <c r="EGL497" s="5"/>
      <c r="EGM497" s="5"/>
      <c r="EGN497" s="8"/>
      <c r="EGO497" s="5"/>
      <c r="EGP497" s="5"/>
      <c r="EGQ497" s="5"/>
      <c r="EGR497" s="8"/>
      <c r="EGS497" s="5"/>
      <c r="EGT497" s="5"/>
      <c r="EGU497" s="5"/>
      <c r="EGV497" s="8"/>
      <c r="EGW497" s="5"/>
      <c r="EGX497" s="5"/>
      <c r="EGY497" s="5"/>
      <c r="EGZ497" s="8"/>
      <c r="EHA497" s="5"/>
      <c r="EHB497" s="5"/>
      <c r="EHC497" s="5"/>
      <c r="EHD497" s="8"/>
      <c r="EHE497" s="5"/>
      <c r="EHF497" s="5"/>
      <c r="EHG497" s="5"/>
      <c r="EHH497" s="8"/>
      <c r="EHI497" s="5"/>
      <c r="EHJ497" s="5"/>
      <c r="EHK497" s="5"/>
      <c r="EHL497" s="8"/>
      <c r="EHM497" s="5"/>
      <c r="EHN497" s="5"/>
      <c r="EHO497" s="5"/>
      <c r="EHP497" s="8"/>
      <c r="EHQ497" s="5"/>
      <c r="EHR497" s="5"/>
      <c r="EHS497" s="5"/>
      <c r="EHT497" s="8"/>
      <c r="EHU497" s="5"/>
      <c r="EHV497" s="5"/>
      <c r="EHW497" s="5"/>
      <c r="EHX497" s="8"/>
      <c r="EHY497" s="5"/>
      <c r="EHZ497" s="5"/>
      <c r="EIA497" s="5"/>
      <c r="EIB497" s="8"/>
      <c r="EIC497" s="5"/>
      <c r="EID497" s="5"/>
      <c r="EIE497" s="5"/>
      <c r="EIF497" s="8"/>
      <c r="EIG497" s="5"/>
      <c r="EIH497" s="5"/>
      <c r="EII497" s="5"/>
      <c r="EIJ497" s="8"/>
      <c r="EIK497" s="5"/>
      <c r="EIL497" s="5"/>
      <c r="EIM497" s="5"/>
      <c r="EIN497" s="8"/>
      <c r="EIO497" s="5"/>
      <c r="EIP497" s="5"/>
      <c r="EIQ497" s="5"/>
      <c r="EIR497" s="8"/>
      <c r="EIS497" s="5"/>
      <c r="EIT497" s="5"/>
      <c r="EIU497" s="5"/>
      <c r="EIV497" s="8"/>
      <c r="EIW497" s="5"/>
      <c r="EIX497" s="5"/>
      <c r="EIY497" s="5"/>
      <c r="EIZ497" s="8"/>
      <c r="EJA497" s="5"/>
      <c r="EJB497" s="5"/>
      <c r="EJC497" s="5"/>
      <c r="EJD497" s="8"/>
      <c r="EJE497" s="5"/>
      <c r="EJF497" s="5"/>
      <c r="EJG497" s="5"/>
      <c r="EJH497" s="8"/>
      <c r="EJI497" s="5"/>
      <c r="EJJ497" s="5"/>
      <c r="EJK497" s="5"/>
      <c r="EJL497" s="8"/>
      <c r="EJM497" s="5"/>
      <c r="EJN497" s="5"/>
      <c r="EJO497" s="5"/>
      <c r="EJP497" s="8"/>
      <c r="EJQ497" s="5"/>
      <c r="EJR497" s="5"/>
      <c r="EJS497" s="5"/>
      <c r="EJT497" s="8"/>
      <c r="EJU497" s="5"/>
      <c r="EJV497" s="5"/>
      <c r="EJW497" s="5"/>
      <c r="EJX497" s="8"/>
      <c r="EJY497" s="5"/>
      <c r="EJZ497" s="5"/>
      <c r="EKA497" s="5"/>
      <c r="EKB497" s="8"/>
      <c r="EKC497" s="5"/>
      <c r="EKD497" s="5"/>
      <c r="EKE497" s="5"/>
      <c r="EKF497" s="8"/>
      <c r="EKG497" s="5"/>
      <c r="EKH497" s="5"/>
      <c r="EKI497" s="5"/>
      <c r="EKJ497" s="8"/>
      <c r="EKK497" s="5"/>
      <c r="EKL497" s="5"/>
      <c r="EKM497" s="5"/>
      <c r="EKN497" s="8"/>
      <c r="EKO497" s="5"/>
      <c r="EKP497" s="5"/>
      <c r="EKQ497" s="5"/>
      <c r="EKR497" s="8"/>
      <c r="EKS497" s="5"/>
      <c r="EKT497" s="5"/>
      <c r="EKU497" s="5"/>
      <c r="EKV497" s="8"/>
      <c r="EKW497" s="5"/>
      <c r="EKX497" s="5"/>
      <c r="EKY497" s="5"/>
      <c r="EKZ497" s="8"/>
      <c r="ELA497" s="5"/>
      <c r="ELB497" s="5"/>
      <c r="ELC497" s="5"/>
      <c r="ELD497" s="8"/>
      <c r="ELE497" s="5"/>
      <c r="ELF497" s="5"/>
      <c r="ELG497" s="5"/>
      <c r="ELH497" s="8"/>
      <c r="ELI497" s="5"/>
      <c r="ELJ497" s="5"/>
      <c r="ELK497" s="5"/>
      <c r="ELL497" s="8"/>
      <c r="ELM497" s="5"/>
      <c r="ELN497" s="5"/>
      <c r="ELO497" s="5"/>
      <c r="ELP497" s="8"/>
      <c r="ELQ497" s="5"/>
      <c r="ELR497" s="5"/>
      <c r="ELS497" s="5"/>
      <c r="ELT497" s="8"/>
      <c r="ELU497" s="5"/>
      <c r="ELV497" s="5"/>
      <c r="ELW497" s="5"/>
      <c r="ELX497" s="8"/>
      <c r="ELY497" s="5"/>
      <c r="ELZ497" s="5"/>
      <c r="EMA497" s="5"/>
      <c r="EMB497" s="8"/>
      <c r="EMC497" s="5"/>
      <c r="EMD497" s="5"/>
      <c r="EME497" s="5"/>
      <c r="EMF497" s="8"/>
      <c r="EMG497" s="5"/>
      <c r="EMH497" s="5"/>
      <c r="EMI497" s="5"/>
      <c r="EMJ497" s="8"/>
      <c r="EMK497" s="5"/>
      <c r="EML497" s="5"/>
      <c r="EMM497" s="5"/>
      <c r="EMN497" s="8"/>
      <c r="EMO497" s="5"/>
      <c r="EMP497" s="5"/>
      <c r="EMQ497" s="5"/>
      <c r="EMR497" s="8"/>
      <c r="EMS497" s="5"/>
      <c r="EMT497" s="5"/>
      <c r="EMU497" s="5"/>
      <c r="EMV497" s="8"/>
      <c r="EMW497" s="5"/>
      <c r="EMX497" s="5"/>
      <c r="EMY497" s="5"/>
      <c r="EMZ497" s="8"/>
      <c r="ENA497" s="5"/>
      <c r="ENB497" s="5"/>
      <c r="ENC497" s="5"/>
      <c r="END497" s="8"/>
      <c r="ENE497" s="5"/>
      <c r="ENF497" s="5"/>
      <c r="ENG497" s="5"/>
      <c r="ENH497" s="8"/>
      <c r="ENI497" s="5"/>
      <c r="ENJ497" s="5"/>
      <c r="ENK497" s="5"/>
      <c r="ENL497" s="8"/>
      <c r="ENM497" s="5"/>
      <c r="ENN497" s="5"/>
      <c r="ENO497" s="5"/>
      <c r="ENP497" s="8"/>
      <c r="ENQ497" s="5"/>
      <c r="ENR497" s="5"/>
      <c r="ENS497" s="5"/>
      <c r="ENT497" s="8"/>
      <c r="ENU497" s="5"/>
      <c r="ENV497" s="5"/>
      <c r="ENW497" s="5"/>
      <c r="ENX497" s="8"/>
      <c r="ENY497" s="5"/>
      <c r="ENZ497" s="5"/>
      <c r="EOA497" s="5"/>
      <c r="EOB497" s="8"/>
      <c r="EOC497" s="5"/>
      <c r="EOD497" s="5"/>
      <c r="EOE497" s="5"/>
      <c r="EOF497" s="8"/>
      <c r="EOG497" s="5"/>
      <c r="EOH497" s="5"/>
      <c r="EOI497" s="5"/>
      <c r="EOJ497" s="8"/>
      <c r="EOK497" s="5"/>
      <c r="EOL497" s="5"/>
      <c r="EOM497" s="5"/>
      <c r="EON497" s="8"/>
      <c r="EOO497" s="5"/>
      <c r="EOP497" s="5"/>
      <c r="EOQ497" s="5"/>
      <c r="EOR497" s="8"/>
      <c r="EOS497" s="5"/>
      <c r="EOT497" s="5"/>
      <c r="EOU497" s="5"/>
      <c r="EOV497" s="8"/>
      <c r="EOW497" s="5"/>
      <c r="EOX497" s="5"/>
      <c r="EOY497" s="5"/>
      <c r="EOZ497" s="8"/>
      <c r="EPA497" s="5"/>
      <c r="EPB497" s="5"/>
      <c r="EPC497" s="5"/>
      <c r="EPD497" s="8"/>
      <c r="EPE497" s="5"/>
      <c r="EPF497" s="5"/>
      <c r="EPG497" s="5"/>
      <c r="EPH497" s="8"/>
      <c r="EPI497" s="5"/>
      <c r="EPJ497" s="5"/>
      <c r="EPK497" s="5"/>
      <c r="EPL497" s="8"/>
      <c r="EPM497" s="5"/>
      <c r="EPN497" s="5"/>
      <c r="EPO497" s="5"/>
      <c r="EPP497" s="8"/>
      <c r="EPQ497" s="5"/>
      <c r="EPR497" s="5"/>
      <c r="EPS497" s="5"/>
      <c r="EPT497" s="8"/>
      <c r="EPU497" s="5"/>
      <c r="EPV497" s="5"/>
      <c r="EPW497" s="5"/>
      <c r="EPX497" s="8"/>
      <c r="EPY497" s="5"/>
      <c r="EPZ497" s="5"/>
      <c r="EQA497" s="5"/>
      <c r="EQB497" s="8"/>
      <c r="EQC497" s="5"/>
      <c r="EQD497" s="5"/>
      <c r="EQE497" s="5"/>
      <c r="EQF497" s="8"/>
      <c r="EQG497" s="5"/>
      <c r="EQH497" s="5"/>
      <c r="EQI497" s="5"/>
      <c r="EQJ497" s="8"/>
      <c r="EQK497" s="5"/>
      <c r="EQL497" s="5"/>
      <c r="EQM497" s="5"/>
      <c r="EQN497" s="8"/>
      <c r="EQO497" s="5"/>
      <c r="EQP497" s="5"/>
      <c r="EQQ497" s="5"/>
      <c r="EQR497" s="8"/>
      <c r="EQS497" s="5"/>
      <c r="EQT497" s="5"/>
      <c r="EQU497" s="5"/>
      <c r="EQV497" s="8"/>
      <c r="EQW497" s="5"/>
      <c r="EQX497" s="5"/>
      <c r="EQY497" s="5"/>
      <c r="EQZ497" s="8"/>
      <c r="ERA497" s="5"/>
      <c r="ERB497" s="5"/>
      <c r="ERC497" s="5"/>
      <c r="ERD497" s="8"/>
      <c r="ERE497" s="5"/>
      <c r="ERF497" s="5"/>
      <c r="ERG497" s="5"/>
      <c r="ERH497" s="8"/>
      <c r="ERI497" s="5"/>
      <c r="ERJ497" s="5"/>
      <c r="ERK497" s="5"/>
      <c r="ERL497" s="8"/>
      <c r="ERM497" s="5"/>
      <c r="ERN497" s="5"/>
      <c r="ERO497" s="5"/>
      <c r="ERP497" s="8"/>
      <c r="ERQ497" s="5"/>
      <c r="ERR497" s="5"/>
      <c r="ERS497" s="5"/>
      <c r="ERT497" s="8"/>
      <c r="ERU497" s="5"/>
      <c r="ERV497" s="5"/>
      <c r="ERW497" s="5"/>
      <c r="ERX497" s="8"/>
      <c r="ERY497" s="5"/>
      <c r="ERZ497" s="5"/>
      <c r="ESA497" s="5"/>
      <c r="ESB497" s="8"/>
      <c r="ESC497" s="5"/>
      <c r="ESD497" s="5"/>
      <c r="ESE497" s="5"/>
      <c r="ESF497" s="8"/>
      <c r="ESG497" s="5"/>
      <c r="ESH497" s="5"/>
      <c r="ESI497" s="5"/>
      <c r="ESJ497" s="8"/>
      <c r="ESK497" s="5"/>
      <c r="ESL497" s="5"/>
      <c r="ESM497" s="5"/>
      <c r="ESN497" s="8"/>
      <c r="ESO497" s="5"/>
      <c r="ESP497" s="5"/>
      <c r="ESQ497" s="5"/>
      <c r="ESR497" s="8"/>
      <c r="ESS497" s="5"/>
      <c r="EST497" s="5"/>
      <c r="ESU497" s="5"/>
      <c r="ESV497" s="8"/>
      <c r="ESW497" s="5"/>
      <c r="ESX497" s="5"/>
      <c r="ESY497" s="5"/>
      <c r="ESZ497" s="8"/>
      <c r="ETA497" s="5"/>
      <c r="ETB497" s="5"/>
      <c r="ETC497" s="5"/>
      <c r="ETD497" s="8"/>
      <c r="ETE497" s="5"/>
      <c r="ETF497" s="5"/>
      <c r="ETG497" s="5"/>
      <c r="ETH497" s="8"/>
      <c r="ETI497" s="5"/>
      <c r="ETJ497" s="5"/>
      <c r="ETK497" s="5"/>
      <c r="ETL497" s="8"/>
      <c r="ETM497" s="5"/>
      <c r="ETN497" s="5"/>
      <c r="ETO497" s="5"/>
      <c r="ETP497" s="8"/>
      <c r="ETQ497" s="5"/>
      <c r="ETR497" s="5"/>
      <c r="ETS497" s="5"/>
      <c r="ETT497" s="8"/>
      <c r="ETU497" s="5"/>
      <c r="ETV497" s="5"/>
      <c r="ETW497" s="5"/>
      <c r="ETX497" s="8"/>
      <c r="ETY497" s="5"/>
      <c r="ETZ497" s="5"/>
      <c r="EUA497" s="5"/>
      <c r="EUB497" s="8"/>
      <c r="EUC497" s="5"/>
      <c r="EUD497" s="5"/>
      <c r="EUE497" s="5"/>
      <c r="EUF497" s="8"/>
      <c r="EUG497" s="5"/>
      <c r="EUH497" s="5"/>
      <c r="EUI497" s="5"/>
      <c r="EUJ497" s="8"/>
      <c r="EUK497" s="5"/>
      <c r="EUL497" s="5"/>
      <c r="EUM497" s="5"/>
      <c r="EUN497" s="8"/>
      <c r="EUO497" s="5"/>
      <c r="EUP497" s="5"/>
      <c r="EUQ497" s="5"/>
      <c r="EUR497" s="8"/>
      <c r="EUS497" s="5"/>
      <c r="EUT497" s="5"/>
      <c r="EUU497" s="5"/>
      <c r="EUV497" s="8"/>
      <c r="EUW497" s="5"/>
      <c r="EUX497" s="5"/>
      <c r="EUY497" s="5"/>
      <c r="EUZ497" s="8"/>
      <c r="EVA497" s="5"/>
      <c r="EVB497" s="5"/>
      <c r="EVC497" s="5"/>
      <c r="EVD497" s="8"/>
      <c r="EVE497" s="5"/>
      <c r="EVF497" s="5"/>
      <c r="EVG497" s="5"/>
      <c r="EVH497" s="8"/>
      <c r="EVI497" s="5"/>
      <c r="EVJ497" s="5"/>
      <c r="EVK497" s="5"/>
      <c r="EVL497" s="8"/>
      <c r="EVM497" s="5"/>
      <c r="EVN497" s="5"/>
      <c r="EVO497" s="5"/>
      <c r="EVP497" s="8"/>
      <c r="EVQ497" s="5"/>
      <c r="EVR497" s="5"/>
      <c r="EVS497" s="5"/>
      <c r="EVT497" s="8"/>
      <c r="EVU497" s="5"/>
      <c r="EVV497" s="5"/>
      <c r="EVW497" s="5"/>
      <c r="EVX497" s="8"/>
      <c r="EVY497" s="5"/>
      <c r="EVZ497" s="5"/>
      <c r="EWA497" s="5"/>
      <c r="EWB497" s="8"/>
      <c r="EWC497" s="5"/>
      <c r="EWD497" s="5"/>
      <c r="EWE497" s="5"/>
      <c r="EWF497" s="8"/>
      <c r="EWG497" s="5"/>
      <c r="EWH497" s="5"/>
      <c r="EWI497" s="5"/>
      <c r="EWJ497" s="8"/>
      <c r="EWK497" s="5"/>
      <c r="EWL497" s="5"/>
      <c r="EWM497" s="5"/>
      <c r="EWN497" s="8"/>
      <c r="EWO497" s="5"/>
      <c r="EWP497" s="5"/>
      <c r="EWQ497" s="5"/>
      <c r="EWR497" s="8"/>
      <c r="EWS497" s="5"/>
      <c r="EWT497" s="5"/>
      <c r="EWU497" s="5"/>
      <c r="EWV497" s="8"/>
      <c r="EWW497" s="5"/>
      <c r="EWX497" s="5"/>
      <c r="EWY497" s="5"/>
      <c r="EWZ497" s="8"/>
      <c r="EXA497" s="5"/>
      <c r="EXB497" s="5"/>
      <c r="EXC497" s="5"/>
      <c r="EXD497" s="8"/>
      <c r="EXE497" s="5"/>
      <c r="EXF497" s="5"/>
      <c r="EXG497" s="5"/>
      <c r="EXH497" s="8"/>
      <c r="EXI497" s="5"/>
      <c r="EXJ497" s="5"/>
      <c r="EXK497" s="5"/>
      <c r="EXL497" s="8"/>
      <c r="EXM497" s="5"/>
      <c r="EXN497" s="5"/>
      <c r="EXO497" s="5"/>
      <c r="EXP497" s="8"/>
      <c r="EXQ497" s="5"/>
      <c r="EXR497" s="5"/>
      <c r="EXS497" s="5"/>
      <c r="EXT497" s="8"/>
      <c r="EXU497" s="5"/>
      <c r="EXV497" s="5"/>
      <c r="EXW497" s="5"/>
      <c r="EXX497" s="8"/>
      <c r="EXY497" s="5"/>
      <c r="EXZ497" s="5"/>
      <c r="EYA497" s="5"/>
      <c r="EYB497" s="8"/>
      <c r="EYC497" s="5"/>
      <c r="EYD497" s="5"/>
      <c r="EYE497" s="5"/>
      <c r="EYF497" s="8"/>
      <c r="EYG497" s="5"/>
      <c r="EYH497" s="5"/>
      <c r="EYI497" s="5"/>
      <c r="EYJ497" s="8"/>
      <c r="EYK497" s="5"/>
      <c r="EYL497" s="5"/>
      <c r="EYM497" s="5"/>
      <c r="EYN497" s="8"/>
      <c r="EYO497" s="5"/>
      <c r="EYP497" s="5"/>
      <c r="EYQ497" s="5"/>
      <c r="EYR497" s="8"/>
      <c r="EYS497" s="5"/>
      <c r="EYT497" s="5"/>
      <c r="EYU497" s="5"/>
      <c r="EYV497" s="8"/>
      <c r="EYW497" s="5"/>
      <c r="EYX497" s="5"/>
      <c r="EYY497" s="5"/>
      <c r="EYZ497" s="8"/>
      <c r="EZA497" s="5"/>
      <c r="EZB497" s="5"/>
      <c r="EZC497" s="5"/>
      <c r="EZD497" s="8"/>
      <c r="EZE497" s="5"/>
      <c r="EZF497" s="5"/>
      <c r="EZG497" s="5"/>
      <c r="EZH497" s="8"/>
      <c r="EZI497" s="5"/>
      <c r="EZJ497" s="5"/>
      <c r="EZK497" s="5"/>
      <c r="EZL497" s="8"/>
      <c r="EZM497" s="5"/>
      <c r="EZN497" s="5"/>
      <c r="EZO497" s="5"/>
      <c r="EZP497" s="8"/>
      <c r="EZQ497" s="5"/>
      <c r="EZR497" s="5"/>
      <c r="EZS497" s="5"/>
      <c r="EZT497" s="8"/>
      <c r="EZU497" s="5"/>
      <c r="EZV497" s="5"/>
      <c r="EZW497" s="5"/>
      <c r="EZX497" s="8"/>
      <c r="EZY497" s="5"/>
      <c r="EZZ497" s="5"/>
      <c r="FAA497" s="5"/>
      <c r="FAB497" s="8"/>
      <c r="FAC497" s="5"/>
      <c r="FAD497" s="5"/>
      <c r="FAE497" s="5"/>
      <c r="FAF497" s="8"/>
      <c r="FAG497" s="5"/>
      <c r="FAH497" s="5"/>
      <c r="FAI497" s="5"/>
      <c r="FAJ497" s="8"/>
      <c r="FAK497" s="5"/>
      <c r="FAL497" s="5"/>
      <c r="FAM497" s="5"/>
      <c r="FAN497" s="8"/>
      <c r="FAO497" s="5"/>
      <c r="FAP497" s="5"/>
      <c r="FAQ497" s="5"/>
      <c r="FAR497" s="8"/>
      <c r="FAS497" s="5"/>
      <c r="FAT497" s="5"/>
      <c r="FAU497" s="5"/>
      <c r="FAV497" s="8"/>
      <c r="FAW497" s="5"/>
      <c r="FAX497" s="5"/>
      <c r="FAY497" s="5"/>
      <c r="FAZ497" s="8"/>
      <c r="FBA497" s="5"/>
      <c r="FBB497" s="5"/>
      <c r="FBC497" s="5"/>
      <c r="FBD497" s="8"/>
      <c r="FBE497" s="5"/>
      <c r="FBF497" s="5"/>
      <c r="FBG497" s="5"/>
      <c r="FBH497" s="8"/>
      <c r="FBI497" s="5"/>
      <c r="FBJ497" s="5"/>
      <c r="FBK497" s="5"/>
      <c r="FBL497" s="8"/>
      <c r="FBM497" s="5"/>
      <c r="FBN497" s="5"/>
      <c r="FBO497" s="5"/>
      <c r="FBP497" s="8"/>
      <c r="FBQ497" s="5"/>
      <c r="FBR497" s="5"/>
      <c r="FBS497" s="5"/>
      <c r="FBT497" s="8"/>
      <c r="FBU497" s="5"/>
      <c r="FBV497" s="5"/>
      <c r="FBW497" s="5"/>
      <c r="FBX497" s="8"/>
      <c r="FBY497" s="5"/>
      <c r="FBZ497" s="5"/>
      <c r="FCA497" s="5"/>
      <c r="FCB497" s="8"/>
      <c r="FCC497" s="5"/>
      <c r="FCD497" s="5"/>
      <c r="FCE497" s="5"/>
      <c r="FCF497" s="8"/>
      <c r="FCG497" s="5"/>
      <c r="FCH497" s="5"/>
      <c r="FCI497" s="5"/>
      <c r="FCJ497" s="8"/>
      <c r="FCK497" s="5"/>
      <c r="FCL497" s="5"/>
      <c r="FCM497" s="5"/>
      <c r="FCN497" s="8"/>
      <c r="FCO497" s="5"/>
      <c r="FCP497" s="5"/>
      <c r="FCQ497" s="5"/>
      <c r="FCR497" s="8"/>
      <c r="FCS497" s="5"/>
      <c r="FCT497" s="5"/>
      <c r="FCU497" s="5"/>
      <c r="FCV497" s="8"/>
      <c r="FCW497" s="5"/>
      <c r="FCX497" s="5"/>
      <c r="FCY497" s="5"/>
      <c r="FCZ497" s="8"/>
      <c r="FDA497" s="5"/>
      <c r="FDB497" s="5"/>
      <c r="FDC497" s="5"/>
      <c r="FDD497" s="8"/>
      <c r="FDE497" s="5"/>
      <c r="FDF497" s="5"/>
      <c r="FDG497" s="5"/>
      <c r="FDH497" s="8"/>
      <c r="FDI497" s="5"/>
      <c r="FDJ497" s="5"/>
      <c r="FDK497" s="5"/>
      <c r="FDL497" s="8"/>
      <c r="FDM497" s="5"/>
      <c r="FDN497" s="5"/>
      <c r="FDO497" s="5"/>
      <c r="FDP497" s="8"/>
      <c r="FDQ497" s="5"/>
      <c r="FDR497" s="5"/>
      <c r="FDS497" s="5"/>
      <c r="FDT497" s="8"/>
      <c r="FDU497" s="5"/>
      <c r="FDV497" s="5"/>
      <c r="FDW497" s="5"/>
      <c r="FDX497" s="8"/>
      <c r="FDY497" s="5"/>
      <c r="FDZ497" s="5"/>
      <c r="FEA497" s="5"/>
      <c r="FEB497" s="8"/>
      <c r="FEC497" s="5"/>
      <c r="FED497" s="5"/>
      <c r="FEE497" s="5"/>
      <c r="FEF497" s="8"/>
      <c r="FEG497" s="5"/>
      <c r="FEH497" s="5"/>
      <c r="FEI497" s="5"/>
      <c r="FEJ497" s="8"/>
      <c r="FEK497" s="5"/>
      <c r="FEL497" s="5"/>
      <c r="FEM497" s="5"/>
      <c r="FEN497" s="8"/>
      <c r="FEO497" s="5"/>
      <c r="FEP497" s="5"/>
      <c r="FEQ497" s="5"/>
      <c r="FER497" s="8"/>
      <c r="FES497" s="5"/>
      <c r="FET497" s="5"/>
      <c r="FEU497" s="5"/>
      <c r="FEV497" s="8"/>
      <c r="FEW497" s="5"/>
      <c r="FEX497" s="5"/>
      <c r="FEY497" s="5"/>
      <c r="FEZ497" s="8"/>
      <c r="FFA497" s="5"/>
      <c r="FFB497" s="5"/>
      <c r="FFC497" s="5"/>
      <c r="FFD497" s="8"/>
      <c r="FFE497" s="5"/>
      <c r="FFF497" s="5"/>
      <c r="FFG497" s="5"/>
      <c r="FFH497" s="8"/>
      <c r="FFI497" s="5"/>
      <c r="FFJ497" s="5"/>
      <c r="FFK497" s="5"/>
      <c r="FFL497" s="8"/>
      <c r="FFM497" s="5"/>
      <c r="FFN497" s="5"/>
      <c r="FFO497" s="5"/>
      <c r="FFP497" s="8"/>
      <c r="FFQ497" s="5"/>
      <c r="FFR497" s="5"/>
      <c r="FFS497" s="5"/>
      <c r="FFT497" s="8"/>
      <c r="FFU497" s="5"/>
      <c r="FFV497" s="5"/>
      <c r="FFW497" s="5"/>
      <c r="FFX497" s="8"/>
      <c r="FFY497" s="5"/>
      <c r="FFZ497" s="5"/>
      <c r="FGA497" s="5"/>
      <c r="FGB497" s="8"/>
      <c r="FGC497" s="5"/>
      <c r="FGD497" s="5"/>
      <c r="FGE497" s="5"/>
      <c r="FGF497" s="8"/>
      <c r="FGG497" s="5"/>
      <c r="FGH497" s="5"/>
      <c r="FGI497" s="5"/>
      <c r="FGJ497" s="8"/>
      <c r="FGK497" s="5"/>
      <c r="FGL497" s="5"/>
      <c r="FGM497" s="5"/>
      <c r="FGN497" s="8"/>
      <c r="FGO497" s="5"/>
      <c r="FGP497" s="5"/>
      <c r="FGQ497" s="5"/>
      <c r="FGR497" s="8"/>
      <c r="FGS497" s="5"/>
      <c r="FGT497" s="5"/>
      <c r="FGU497" s="5"/>
      <c r="FGV497" s="8"/>
      <c r="FGW497" s="5"/>
      <c r="FGX497" s="5"/>
      <c r="FGY497" s="5"/>
      <c r="FGZ497" s="8"/>
      <c r="FHA497" s="5"/>
      <c r="FHB497" s="5"/>
      <c r="FHC497" s="5"/>
      <c r="FHD497" s="8"/>
      <c r="FHE497" s="5"/>
      <c r="FHF497" s="5"/>
      <c r="FHG497" s="5"/>
      <c r="FHH497" s="8"/>
      <c r="FHI497" s="5"/>
      <c r="FHJ497" s="5"/>
      <c r="FHK497" s="5"/>
      <c r="FHL497" s="8"/>
      <c r="FHM497" s="5"/>
      <c r="FHN497" s="5"/>
      <c r="FHO497" s="5"/>
      <c r="FHP497" s="8"/>
      <c r="FHQ497" s="5"/>
      <c r="FHR497" s="5"/>
      <c r="FHS497" s="5"/>
      <c r="FHT497" s="8"/>
      <c r="FHU497" s="5"/>
      <c r="FHV497" s="5"/>
      <c r="FHW497" s="5"/>
      <c r="FHX497" s="8"/>
      <c r="FHY497" s="5"/>
      <c r="FHZ497" s="5"/>
      <c r="FIA497" s="5"/>
      <c r="FIB497" s="8"/>
      <c r="FIC497" s="5"/>
      <c r="FID497" s="5"/>
      <c r="FIE497" s="5"/>
      <c r="FIF497" s="8"/>
      <c r="FIG497" s="5"/>
      <c r="FIH497" s="5"/>
      <c r="FII497" s="5"/>
      <c r="FIJ497" s="8"/>
      <c r="FIK497" s="5"/>
      <c r="FIL497" s="5"/>
      <c r="FIM497" s="5"/>
      <c r="FIN497" s="8"/>
      <c r="FIO497" s="5"/>
      <c r="FIP497" s="5"/>
      <c r="FIQ497" s="5"/>
      <c r="FIR497" s="8"/>
      <c r="FIS497" s="5"/>
      <c r="FIT497" s="5"/>
      <c r="FIU497" s="5"/>
      <c r="FIV497" s="8"/>
      <c r="FIW497" s="5"/>
      <c r="FIX497" s="5"/>
      <c r="FIY497" s="5"/>
      <c r="FIZ497" s="8"/>
      <c r="FJA497" s="5"/>
      <c r="FJB497" s="5"/>
      <c r="FJC497" s="5"/>
      <c r="FJD497" s="8"/>
      <c r="FJE497" s="5"/>
      <c r="FJF497" s="5"/>
      <c r="FJG497" s="5"/>
      <c r="FJH497" s="8"/>
      <c r="FJI497" s="5"/>
      <c r="FJJ497" s="5"/>
      <c r="FJK497" s="5"/>
      <c r="FJL497" s="8"/>
      <c r="FJM497" s="5"/>
      <c r="FJN497" s="5"/>
      <c r="FJO497" s="5"/>
      <c r="FJP497" s="8"/>
      <c r="FJQ497" s="5"/>
      <c r="FJR497" s="5"/>
      <c r="FJS497" s="5"/>
      <c r="FJT497" s="8"/>
      <c r="FJU497" s="5"/>
      <c r="FJV497" s="5"/>
      <c r="FJW497" s="5"/>
      <c r="FJX497" s="8"/>
      <c r="FJY497" s="5"/>
      <c r="FJZ497" s="5"/>
      <c r="FKA497" s="5"/>
      <c r="FKB497" s="8"/>
      <c r="FKC497" s="5"/>
      <c r="FKD497" s="5"/>
      <c r="FKE497" s="5"/>
      <c r="FKF497" s="8"/>
      <c r="FKG497" s="5"/>
      <c r="FKH497" s="5"/>
      <c r="FKI497" s="5"/>
      <c r="FKJ497" s="8"/>
      <c r="FKK497" s="5"/>
      <c r="FKL497" s="5"/>
      <c r="FKM497" s="5"/>
      <c r="FKN497" s="8"/>
      <c r="FKO497" s="5"/>
      <c r="FKP497" s="5"/>
      <c r="FKQ497" s="5"/>
      <c r="FKR497" s="8"/>
      <c r="FKS497" s="5"/>
      <c r="FKT497" s="5"/>
      <c r="FKU497" s="5"/>
      <c r="FKV497" s="8"/>
      <c r="FKW497" s="5"/>
      <c r="FKX497" s="5"/>
      <c r="FKY497" s="5"/>
      <c r="FKZ497" s="8"/>
      <c r="FLA497" s="5"/>
      <c r="FLB497" s="5"/>
      <c r="FLC497" s="5"/>
      <c r="FLD497" s="8"/>
      <c r="FLE497" s="5"/>
      <c r="FLF497" s="5"/>
      <c r="FLG497" s="5"/>
      <c r="FLH497" s="8"/>
      <c r="FLI497" s="5"/>
      <c r="FLJ497" s="5"/>
      <c r="FLK497" s="5"/>
      <c r="FLL497" s="8"/>
      <c r="FLM497" s="5"/>
      <c r="FLN497" s="5"/>
      <c r="FLO497" s="5"/>
      <c r="FLP497" s="8"/>
      <c r="FLQ497" s="5"/>
      <c r="FLR497" s="5"/>
      <c r="FLS497" s="5"/>
      <c r="FLT497" s="8"/>
      <c r="FLU497" s="5"/>
      <c r="FLV497" s="5"/>
      <c r="FLW497" s="5"/>
      <c r="FLX497" s="8"/>
      <c r="FLY497" s="5"/>
      <c r="FLZ497" s="5"/>
      <c r="FMA497" s="5"/>
      <c r="FMB497" s="8"/>
      <c r="FMC497" s="5"/>
      <c r="FMD497" s="5"/>
      <c r="FME497" s="5"/>
      <c r="FMF497" s="8"/>
      <c r="FMG497" s="5"/>
      <c r="FMH497" s="5"/>
      <c r="FMI497" s="5"/>
      <c r="FMJ497" s="8"/>
      <c r="FMK497" s="5"/>
      <c r="FML497" s="5"/>
      <c r="FMM497" s="5"/>
      <c r="FMN497" s="8"/>
      <c r="FMO497" s="5"/>
      <c r="FMP497" s="5"/>
      <c r="FMQ497" s="5"/>
      <c r="FMR497" s="8"/>
      <c r="FMS497" s="5"/>
      <c r="FMT497" s="5"/>
      <c r="FMU497" s="5"/>
      <c r="FMV497" s="8"/>
      <c r="FMW497" s="5"/>
      <c r="FMX497" s="5"/>
      <c r="FMY497" s="5"/>
      <c r="FMZ497" s="8"/>
      <c r="FNA497" s="5"/>
      <c r="FNB497" s="5"/>
      <c r="FNC497" s="5"/>
      <c r="FND497" s="8"/>
      <c r="FNE497" s="5"/>
      <c r="FNF497" s="5"/>
      <c r="FNG497" s="5"/>
      <c r="FNH497" s="8"/>
      <c r="FNI497" s="5"/>
      <c r="FNJ497" s="5"/>
      <c r="FNK497" s="5"/>
      <c r="FNL497" s="8"/>
      <c r="FNM497" s="5"/>
      <c r="FNN497" s="5"/>
      <c r="FNO497" s="5"/>
      <c r="FNP497" s="8"/>
      <c r="FNQ497" s="5"/>
      <c r="FNR497" s="5"/>
      <c r="FNS497" s="5"/>
      <c r="FNT497" s="8"/>
      <c r="FNU497" s="5"/>
      <c r="FNV497" s="5"/>
      <c r="FNW497" s="5"/>
      <c r="FNX497" s="8"/>
      <c r="FNY497" s="5"/>
      <c r="FNZ497" s="5"/>
      <c r="FOA497" s="5"/>
      <c r="FOB497" s="8"/>
      <c r="FOC497" s="5"/>
      <c r="FOD497" s="5"/>
      <c r="FOE497" s="5"/>
      <c r="FOF497" s="8"/>
      <c r="FOG497" s="5"/>
      <c r="FOH497" s="5"/>
      <c r="FOI497" s="5"/>
      <c r="FOJ497" s="8"/>
      <c r="FOK497" s="5"/>
      <c r="FOL497" s="5"/>
      <c r="FOM497" s="5"/>
      <c r="FON497" s="8"/>
      <c r="FOO497" s="5"/>
      <c r="FOP497" s="5"/>
      <c r="FOQ497" s="5"/>
      <c r="FOR497" s="8"/>
      <c r="FOS497" s="5"/>
      <c r="FOT497" s="5"/>
      <c r="FOU497" s="5"/>
      <c r="FOV497" s="8"/>
      <c r="FOW497" s="5"/>
      <c r="FOX497" s="5"/>
      <c r="FOY497" s="5"/>
      <c r="FOZ497" s="8"/>
      <c r="FPA497" s="5"/>
      <c r="FPB497" s="5"/>
      <c r="FPC497" s="5"/>
      <c r="FPD497" s="8"/>
      <c r="FPE497" s="5"/>
      <c r="FPF497" s="5"/>
      <c r="FPG497" s="5"/>
      <c r="FPH497" s="8"/>
      <c r="FPI497" s="5"/>
      <c r="FPJ497" s="5"/>
      <c r="FPK497" s="5"/>
      <c r="FPL497" s="8"/>
      <c r="FPM497" s="5"/>
      <c r="FPN497" s="5"/>
      <c r="FPO497" s="5"/>
      <c r="FPP497" s="8"/>
      <c r="FPQ497" s="5"/>
      <c r="FPR497" s="5"/>
      <c r="FPS497" s="5"/>
      <c r="FPT497" s="8"/>
      <c r="FPU497" s="5"/>
      <c r="FPV497" s="5"/>
      <c r="FPW497" s="5"/>
      <c r="FPX497" s="8"/>
      <c r="FPY497" s="5"/>
      <c r="FPZ497" s="5"/>
      <c r="FQA497" s="5"/>
      <c r="FQB497" s="8"/>
      <c r="FQC497" s="5"/>
      <c r="FQD497" s="5"/>
      <c r="FQE497" s="5"/>
      <c r="FQF497" s="8"/>
      <c r="FQG497" s="5"/>
      <c r="FQH497" s="5"/>
      <c r="FQI497" s="5"/>
      <c r="FQJ497" s="8"/>
      <c r="FQK497" s="5"/>
      <c r="FQL497" s="5"/>
      <c r="FQM497" s="5"/>
      <c r="FQN497" s="8"/>
      <c r="FQO497" s="5"/>
      <c r="FQP497" s="5"/>
      <c r="FQQ497" s="5"/>
      <c r="FQR497" s="8"/>
      <c r="FQS497" s="5"/>
      <c r="FQT497" s="5"/>
      <c r="FQU497" s="5"/>
      <c r="FQV497" s="8"/>
      <c r="FQW497" s="5"/>
      <c r="FQX497" s="5"/>
      <c r="FQY497" s="5"/>
      <c r="FQZ497" s="8"/>
      <c r="FRA497" s="5"/>
      <c r="FRB497" s="5"/>
      <c r="FRC497" s="5"/>
      <c r="FRD497" s="8"/>
      <c r="FRE497" s="5"/>
      <c r="FRF497" s="5"/>
      <c r="FRG497" s="5"/>
      <c r="FRH497" s="8"/>
      <c r="FRI497" s="5"/>
      <c r="FRJ497" s="5"/>
      <c r="FRK497" s="5"/>
      <c r="FRL497" s="8"/>
      <c r="FRM497" s="5"/>
      <c r="FRN497" s="5"/>
      <c r="FRO497" s="5"/>
      <c r="FRP497" s="8"/>
      <c r="FRQ497" s="5"/>
      <c r="FRR497" s="5"/>
      <c r="FRS497" s="5"/>
      <c r="FRT497" s="8"/>
      <c r="FRU497" s="5"/>
      <c r="FRV497" s="5"/>
      <c r="FRW497" s="5"/>
      <c r="FRX497" s="8"/>
      <c r="FRY497" s="5"/>
      <c r="FRZ497" s="5"/>
      <c r="FSA497" s="5"/>
      <c r="FSB497" s="8"/>
      <c r="FSC497" s="5"/>
      <c r="FSD497" s="5"/>
      <c r="FSE497" s="5"/>
      <c r="FSF497" s="8"/>
      <c r="FSG497" s="5"/>
      <c r="FSH497" s="5"/>
      <c r="FSI497" s="5"/>
      <c r="FSJ497" s="8"/>
      <c r="FSK497" s="5"/>
      <c r="FSL497" s="5"/>
      <c r="FSM497" s="5"/>
      <c r="FSN497" s="8"/>
      <c r="FSO497" s="5"/>
      <c r="FSP497" s="5"/>
      <c r="FSQ497" s="5"/>
      <c r="FSR497" s="8"/>
      <c r="FSS497" s="5"/>
      <c r="FST497" s="5"/>
      <c r="FSU497" s="5"/>
      <c r="FSV497" s="8"/>
      <c r="FSW497" s="5"/>
      <c r="FSX497" s="5"/>
      <c r="FSY497" s="5"/>
      <c r="FSZ497" s="8"/>
      <c r="FTA497" s="5"/>
      <c r="FTB497" s="5"/>
      <c r="FTC497" s="5"/>
      <c r="FTD497" s="8"/>
      <c r="FTE497" s="5"/>
      <c r="FTF497" s="5"/>
      <c r="FTG497" s="5"/>
      <c r="FTH497" s="8"/>
      <c r="FTI497" s="5"/>
      <c r="FTJ497" s="5"/>
      <c r="FTK497" s="5"/>
      <c r="FTL497" s="8"/>
      <c r="FTM497" s="5"/>
      <c r="FTN497" s="5"/>
      <c r="FTO497" s="5"/>
      <c r="FTP497" s="8"/>
      <c r="FTQ497" s="5"/>
      <c r="FTR497" s="5"/>
      <c r="FTS497" s="5"/>
      <c r="FTT497" s="8"/>
      <c r="FTU497" s="5"/>
      <c r="FTV497" s="5"/>
      <c r="FTW497" s="5"/>
      <c r="FTX497" s="8"/>
      <c r="FTY497" s="5"/>
      <c r="FTZ497" s="5"/>
      <c r="FUA497" s="5"/>
      <c r="FUB497" s="8"/>
      <c r="FUC497" s="5"/>
      <c r="FUD497" s="5"/>
      <c r="FUE497" s="5"/>
      <c r="FUF497" s="8"/>
      <c r="FUG497" s="5"/>
      <c r="FUH497" s="5"/>
      <c r="FUI497" s="5"/>
      <c r="FUJ497" s="8"/>
      <c r="FUK497" s="5"/>
      <c r="FUL497" s="5"/>
      <c r="FUM497" s="5"/>
      <c r="FUN497" s="8"/>
      <c r="FUO497" s="5"/>
      <c r="FUP497" s="5"/>
      <c r="FUQ497" s="5"/>
      <c r="FUR497" s="8"/>
      <c r="FUS497" s="5"/>
      <c r="FUT497" s="5"/>
      <c r="FUU497" s="5"/>
      <c r="FUV497" s="8"/>
      <c r="FUW497" s="5"/>
      <c r="FUX497" s="5"/>
      <c r="FUY497" s="5"/>
      <c r="FUZ497" s="8"/>
      <c r="FVA497" s="5"/>
      <c r="FVB497" s="5"/>
      <c r="FVC497" s="5"/>
      <c r="FVD497" s="8"/>
      <c r="FVE497" s="5"/>
      <c r="FVF497" s="5"/>
      <c r="FVG497" s="5"/>
      <c r="FVH497" s="8"/>
      <c r="FVI497" s="5"/>
      <c r="FVJ497" s="5"/>
      <c r="FVK497" s="5"/>
      <c r="FVL497" s="8"/>
      <c r="FVM497" s="5"/>
      <c r="FVN497" s="5"/>
      <c r="FVO497" s="5"/>
      <c r="FVP497" s="8"/>
      <c r="FVQ497" s="5"/>
      <c r="FVR497" s="5"/>
      <c r="FVS497" s="5"/>
      <c r="FVT497" s="8"/>
      <c r="FVU497" s="5"/>
      <c r="FVV497" s="5"/>
      <c r="FVW497" s="5"/>
      <c r="FVX497" s="8"/>
      <c r="FVY497" s="5"/>
      <c r="FVZ497" s="5"/>
      <c r="FWA497" s="5"/>
      <c r="FWB497" s="8"/>
      <c r="FWC497" s="5"/>
      <c r="FWD497" s="5"/>
      <c r="FWE497" s="5"/>
      <c r="FWF497" s="8"/>
      <c r="FWG497" s="5"/>
      <c r="FWH497" s="5"/>
      <c r="FWI497" s="5"/>
      <c r="FWJ497" s="8"/>
      <c r="FWK497" s="5"/>
      <c r="FWL497" s="5"/>
      <c r="FWM497" s="5"/>
      <c r="FWN497" s="8"/>
      <c r="FWO497" s="5"/>
      <c r="FWP497" s="5"/>
      <c r="FWQ497" s="5"/>
      <c r="FWR497" s="8"/>
      <c r="FWS497" s="5"/>
      <c r="FWT497" s="5"/>
      <c r="FWU497" s="5"/>
      <c r="FWV497" s="8"/>
      <c r="FWW497" s="5"/>
      <c r="FWX497" s="5"/>
      <c r="FWY497" s="5"/>
      <c r="FWZ497" s="8"/>
      <c r="FXA497" s="5"/>
      <c r="FXB497" s="5"/>
      <c r="FXC497" s="5"/>
      <c r="FXD497" s="8"/>
      <c r="FXE497" s="5"/>
      <c r="FXF497" s="5"/>
      <c r="FXG497" s="5"/>
      <c r="FXH497" s="8"/>
      <c r="FXI497" s="5"/>
      <c r="FXJ497" s="5"/>
      <c r="FXK497" s="5"/>
      <c r="FXL497" s="8"/>
      <c r="FXM497" s="5"/>
      <c r="FXN497" s="5"/>
      <c r="FXO497" s="5"/>
      <c r="FXP497" s="8"/>
      <c r="FXQ497" s="5"/>
      <c r="FXR497" s="5"/>
      <c r="FXS497" s="5"/>
      <c r="FXT497" s="8"/>
      <c r="FXU497" s="5"/>
      <c r="FXV497" s="5"/>
      <c r="FXW497" s="5"/>
      <c r="FXX497" s="8"/>
      <c r="FXY497" s="5"/>
      <c r="FXZ497" s="5"/>
      <c r="FYA497" s="5"/>
      <c r="FYB497" s="8"/>
      <c r="FYC497" s="5"/>
      <c r="FYD497" s="5"/>
      <c r="FYE497" s="5"/>
      <c r="FYF497" s="8"/>
      <c r="FYG497" s="5"/>
      <c r="FYH497" s="5"/>
      <c r="FYI497" s="5"/>
      <c r="FYJ497" s="8"/>
      <c r="FYK497" s="5"/>
      <c r="FYL497" s="5"/>
      <c r="FYM497" s="5"/>
      <c r="FYN497" s="8"/>
      <c r="FYO497" s="5"/>
      <c r="FYP497" s="5"/>
      <c r="FYQ497" s="5"/>
      <c r="FYR497" s="8"/>
      <c r="FYS497" s="5"/>
      <c r="FYT497" s="5"/>
      <c r="FYU497" s="5"/>
      <c r="FYV497" s="8"/>
      <c r="FYW497" s="5"/>
      <c r="FYX497" s="5"/>
      <c r="FYY497" s="5"/>
      <c r="FYZ497" s="8"/>
      <c r="FZA497" s="5"/>
      <c r="FZB497" s="5"/>
      <c r="FZC497" s="5"/>
      <c r="FZD497" s="8"/>
      <c r="FZE497" s="5"/>
      <c r="FZF497" s="5"/>
      <c r="FZG497" s="5"/>
      <c r="FZH497" s="8"/>
      <c r="FZI497" s="5"/>
      <c r="FZJ497" s="5"/>
      <c r="FZK497" s="5"/>
      <c r="FZL497" s="8"/>
      <c r="FZM497" s="5"/>
      <c r="FZN497" s="5"/>
      <c r="FZO497" s="5"/>
      <c r="FZP497" s="8"/>
      <c r="FZQ497" s="5"/>
      <c r="FZR497" s="5"/>
      <c r="FZS497" s="5"/>
      <c r="FZT497" s="8"/>
      <c r="FZU497" s="5"/>
      <c r="FZV497" s="5"/>
      <c r="FZW497" s="5"/>
      <c r="FZX497" s="8"/>
      <c r="FZY497" s="5"/>
      <c r="FZZ497" s="5"/>
      <c r="GAA497" s="5"/>
      <c r="GAB497" s="8"/>
      <c r="GAC497" s="5"/>
      <c r="GAD497" s="5"/>
      <c r="GAE497" s="5"/>
      <c r="GAF497" s="8"/>
      <c r="GAG497" s="5"/>
      <c r="GAH497" s="5"/>
      <c r="GAI497" s="5"/>
      <c r="GAJ497" s="8"/>
      <c r="GAK497" s="5"/>
      <c r="GAL497" s="5"/>
      <c r="GAM497" s="5"/>
      <c r="GAN497" s="8"/>
      <c r="GAO497" s="5"/>
      <c r="GAP497" s="5"/>
      <c r="GAQ497" s="5"/>
      <c r="GAR497" s="8"/>
      <c r="GAS497" s="5"/>
      <c r="GAT497" s="5"/>
      <c r="GAU497" s="5"/>
      <c r="GAV497" s="8"/>
      <c r="GAW497" s="5"/>
      <c r="GAX497" s="5"/>
      <c r="GAY497" s="5"/>
      <c r="GAZ497" s="8"/>
      <c r="GBA497" s="5"/>
      <c r="GBB497" s="5"/>
      <c r="GBC497" s="5"/>
      <c r="GBD497" s="8"/>
      <c r="GBE497" s="5"/>
      <c r="GBF497" s="5"/>
      <c r="GBG497" s="5"/>
      <c r="GBH497" s="8"/>
      <c r="GBI497" s="5"/>
      <c r="GBJ497" s="5"/>
      <c r="GBK497" s="5"/>
      <c r="GBL497" s="8"/>
      <c r="GBM497" s="5"/>
      <c r="GBN497" s="5"/>
      <c r="GBO497" s="5"/>
      <c r="GBP497" s="8"/>
      <c r="GBQ497" s="5"/>
      <c r="GBR497" s="5"/>
      <c r="GBS497" s="5"/>
      <c r="GBT497" s="8"/>
      <c r="GBU497" s="5"/>
      <c r="GBV497" s="5"/>
      <c r="GBW497" s="5"/>
      <c r="GBX497" s="8"/>
      <c r="GBY497" s="5"/>
      <c r="GBZ497" s="5"/>
      <c r="GCA497" s="5"/>
      <c r="GCB497" s="8"/>
      <c r="GCC497" s="5"/>
      <c r="GCD497" s="5"/>
      <c r="GCE497" s="5"/>
      <c r="GCF497" s="8"/>
      <c r="GCG497" s="5"/>
      <c r="GCH497" s="5"/>
      <c r="GCI497" s="5"/>
      <c r="GCJ497" s="8"/>
      <c r="GCK497" s="5"/>
      <c r="GCL497" s="5"/>
      <c r="GCM497" s="5"/>
      <c r="GCN497" s="8"/>
      <c r="GCO497" s="5"/>
      <c r="GCP497" s="5"/>
      <c r="GCQ497" s="5"/>
      <c r="GCR497" s="8"/>
      <c r="GCS497" s="5"/>
      <c r="GCT497" s="5"/>
      <c r="GCU497" s="5"/>
      <c r="GCV497" s="8"/>
      <c r="GCW497" s="5"/>
      <c r="GCX497" s="5"/>
      <c r="GCY497" s="5"/>
      <c r="GCZ497" s="8"/>
      <c r="GDA497" s="5"/>
      <c r="GDB497" s="5"/>
      <c r="GDC497" s="5"/>
      <c r="GDD497" s="8"/>
      <c r="GDE497" s="5"/>
      <c r="GDF497" s="5"/>
      <c r="GDG497" s="5"/>
      <c r="GDH497" s="8"/>
      <c r="GDI497" s="5"/>
      <c r="GDJ497" s="5"/>
      <c r="GDK497" s="5"/>
      <c r="GDL497" s="8"/>
      <c r="GDM497" s="5"/>
      <c r="GDN497" s="5"/>
      <c r="GDO497" s="5"/>
      <c r="GDP497" s="8"/>
      <c r="GDQ497" s="5"/>
      <c r="GDR497" s="5"/>
      <c r="GDS497" s="5"/>
      <c r="GDT497" s="8"/>
      <c r="GDU497" s="5"/>
      <c r="GDV497" s="5"/>
      <c r="GDW497" s="5"/>
      <c r="GDX497" s="8"/>
      <c r="GDY497" s="5"/>
      <c r="GDZ497" s="5"/>
      <c r="GEA497" s="5"/>
      <c r="GEB497" s="8"/>
      <c r="GEC497" s="5"/>
      <c r="GED497" s="5"/>
      <c r="GEE497" s="5"/>
      <c r="GEF497" s="8"/>
      <c r="GEG497" s="5"/>
      <c r="GEH497" s="5"/>
      <c r="GEI497" s="5"/>
      <c r="GEJ497" s="8"/>
      <c r="GEK497" s="5"/>
      <c r="GEL497" s="5"/>
      <c r="GEM497" s="5"/>
      <c r="GEN497" s="8"/>
      <c r="GEO497" s="5"/>
      <c r="GEP497" s="5"/>
      <c r="GEQ497" s="5"/>
      <c r="GER497" s="8"/>
      <c r="GES497" s="5"/>
      <c r="GET497" s="5"/>
      <c r="GEU497" s="5"/>
      <c r="GEV497" s="8"/>
      <c r="GEW497" s="5"/>
      <c r="GEX497" s="5"/>
      <c r="GEY497" s="5"/>
      <c r="GEZ497" s="8"/>
      <c r="GFA497" s="5"/>
      <c r="GFB497" s="5"/>
      <c r="GFC497" s="5"/>
      <c r="GFD497" s="8"/>
      <c r="GFE497" s="5"/>
      <c r="GFF497" s="5"/>
      <c r="GFG497" s="5"/>
      <c r="GFH497" s="8"/>
      <c r="GFI497" s="5"/>
      <c r="GFJ497" s="5"/>
      <c r="GFK497" s="5"/>
      <c r="GFL497" s="8"/>
      <c r="GFM497" s="5"/>
      <c r="GFN497" s="5"/>
      <c r="GFO497" s="5"/>
      <c r="GFP497" s="8"/>
      <c r="GFQ497" s="5"/>
      <c r="GFR497" s="5"/>
      <c r="GFS497" s="5"/>
      <c r="GFT497" s="8"/>
      <c r="GFU497" s="5"/>
      <c r="GFV497" s="5"/>
      <c r="GFW497" s="5"/>
      <c r="GFX497" s="8"/>
      <c r="GFY497" s="5"/>
      <c r="GFZ497" s="5"/>
      <c r="GGA497" s="5"/>
      <c r="GGB497" s="8"/>
      <c r="GGC497" s="5"/>
      <c r="GGD497" s="5"/>
      <c r="GGE497" s="5"/>
      <c r="GGF497" s="8"/>
      <c r="GGG497" s="5"/>
      <c r="GGH497" s="5"/>
      <c r="GGI497" s="5"/>
      <c r="GGJ497" s="8"/>
      <c r="GGK497" s="5"/>
      <c r="GGL497" s="5"/>
      <c r="GGM497" s="5"/>
      <c r="GGN497" s="8"/>
      <c r="GGO497" s="5"/>
      <c r="GGP497" s="5"/>
      <c r="GGQ497" s="5"/>
      <c r="GGR497" s="8"/>
      <c r="GGS497" s="5"/>
      <c r="GGT497" s="5"/>
      <c r="GGU497" s="5"/>
      <c r="GGV497" s="8"/>
      <c r="GGW497" s="5"/>
      <c r="GGX497" s="5"/>
      <c r="GGY497" s="5"/>
      <c r="GGZ497" s="8"/>
      <c r="GHA497" s="5"/>
      <c r="GHB497" s="5"/>
      <c r="GHC497" s="5"/>
      <c r="GHD497" s="8"/>
      <c r="GHE497" s="5"/>
      <c r="GHF497" s="5"/>
      <c r="GHG497" s="5"/>
      <c r="GHH497" s="8"/>
      <c r="GHI497" s="5"/>
      <c r="GHJ497" s="5"/>
      <c r="GHK497" s="5"/>
      <c r="GHL497" s="8"/>
      <c r="GHM497" s="5"/>
      <c r="GHN497" s="5"/>
      <c r="GHO497" s="5"/>
      <c r="GHP497" s="8"/>
      <c r="GHQ497" s="5"/>
      <c r="GHR497" s="5"/>
      <c r="GHS497" s="5"/>
      <c r="GHT497" s="8"/>
      <c r="GHU497" s="5"/>
      <c r="GHV497" s="5"/>
      <c r="GHW497" s="5"/>
      <c r="GHX497" s="8"/>
      <c r="GHY497" s="5"/>
      <c r="GHZ497" s="5"/>
      <c r="GIA497" s="5"/>
      <c r="GIB497" s="8"/>
      <c r="GIC497" s="5"/>
      <c r="GID497" s="5"/>
      <c r="GIE497" s="5"/>
      <c r="GIF497" s="8"/>
      <c r="GIG497" s="5"/>
      <c r="GIH497" s="5"/>
      <c r="GII497" s="5"/>
      <c r="GIJ497" s="8"/>
      <c r="GIK497" s="5"/>
      <c r="GIL497" s="5"/>
      <c r="GIM497" s="5"/>
      <c r="GIN497" s="8"/>
      <c r="GIO497" s="5"/>
      <c r="GIP497" s="5"/>
      <c r="GIQ497" s="5"/>
      <c r="GIR497" s="8"/>
      <c r="GIS497" s="5"/>
      <c r="GIT497" s="5"/>
      <c r="GIU497" s="5"/>
      <c r="GIV497" s="8"/>
      <c r="GIW497" s="5"/>
      <c r="GIX497" s="5"/>
      <c r="GIY497" s="5"/>
      <c r="GIZ497" s="8"/>
      <c r="GJA497" s="5"/>
      <c r="GJB497" s="5"/>
      <c r="GJC497" s="5"/>
      <c r="GJD497" s="8"/>
      <c r="GJE497" s="5"/>
      <c r="GJF497" s="5"/>
      <c r="GJG497" s="5"/>
      <c r="GJH497" s="8"/>
      <c r="GJI497" s="5"/>
      <c r="GJJ497" s="5"/>
      <c r="GJK497" s="5"/>
      <c r="GJL497" s="8"/>
      <c r="GJM497" s="5"/>
      <c r="GJN497" s="5"/>
      <c r="GJO497" s="5"/>
      <c r="GJP497" s="8"/>
      <c r="GJQ497" s="5"/>
      <c r="GJR497" s="5"/>
      <c r="GJS497" s="5"/>
      <c r="GJT497" s="8"/>
      <c r="GJU497" s="5"/>
      <c r="GJV497" s="5"/>
      <c r="GJW497" s="5"/>
      <c r="GJX497" s="8"/>
      <c r="GJY497" s="5"/>
      <c r="GJZ497" s="5"/>
      <c r="GKA497" s="5"/>
      <c r="GKB497" s="8"/>
      <c r="GKC497" s="5"/>
      <c r="GKD497" s="5"/>
      <c r="GKE497" s="5"/>
      <c r="GKF497" s="8"/>
      <c r="GKG497" s="5"/>
      <c r="GKH497" s="5"/>
      <c r="GKI497" s="5"/>
      <c r="GKJ497" s="8"/>
      <c r="GKK497" s="5"/>
      <c r="GKL497" s="5"/>
      <c r="GKM497" s="5"/>
      <c r="GKN497" s="8"/>
      <c r="GKO497" s="5"/>
      <c r="GKP497" s="5"/>
      <c r="GKQ497" s="5"/>
      <c r="GKR497" s="8"/>
      <c r="GKS497" s="5"/>
      <c r="GKT497" s="5"/>
      <c r="GKU497" s="5"/>
      <c r="GKV497" s="8"/>
      <c r="GKW497" s="5"/>
      <c r="GKX497" s="5"/>
      <c r="GKY497" s="5"/>
      <c r="GKZ497" s="8"/>
      <c r="GLA497" s="5"/>
      <c r="GLB497" s="5"/>
      <c r="GLC497" s="5"/>
      <c r="GLD497" s="8"/>
      <c r="GLE497" s="5"/>
      <c r="GLF497" s="5"/>
      <c r="GLG497" s="5"/>
      <c r="GLH497" s="8"/>
      <c r="GLI497" s="5"/>
      <c r="GLJ497" s="5"/>
      <c r="GLK497" s="5"/>
      <c r="GLL497" s="8"/>
      <c r="GLM497" s="5"/>
      <c r="GLN497" s="5"/>
      <c r="GLO497" s="5"/>
      <c r="GLP497" s="8"/>
      <c r="GLQ497" s="5"/>
      <c r="GLR497" s="5"/>
      <c r="GLS497" s="5"/>
      <c r="GLT497" s="8"/>
      <c r="GLU497" s="5"/>
      <c r="GLV497" s="5"/>
      <c r="GLW497" s="5"/>
      <c r="GLX497" s="8"/>
      <c r="GLY497" s="5"/>
      <c r="GLZ497" s="5"/>
      <c r="GMA497" s="5"/>
      <c r="GMB497" s="8"/>
      <c r="GMC497" s="5"/>
      <c r="GMD497" s="5"/>
      <c r="GME497" s="5"/>
      <c r="GMF497" s="8"/>
      <c r="GMG497" s="5"/>
      <c r="GMH497" s="5"/>
      <c r="GMI497" s="5"/>
      <c r="GMJ497" s="8"/>
      <c r="GMK497" s="5"/>
      <c r="GML497" s="5"/>
      <c r="GMM497" s="5"/>
      <c r="GMN497" s="8"/>
      <c r="GMO497" s="5"/>
      <c r="GMP497" s="5"/>
      <c r="GMQ497" s="5"/>
      <c r="GMR497" s="8"/>
      <c r="GMS497" s="5"/>
      <c r="GMT497" s="5"/>
      <c r="GMU497" s="5"/>
      <c r="GMV497" s="8"/>
      <c r="GMW497" s="5"/>
      <c r="GMX497" s="5"/>
      <c r="GMY497" s="5"/>
      <c r="GMZ497" s="8"/>
      <c r="GNA497" s="5"/>
      <c r="GNB497" s="5"/>
      <c r="GNC497" s="5"/>
      <c r="GND497" s="8"/>
      <c r="GNE497" s="5"/>
      <c r="GNF497" s="5"/>
      <c r="GNG497" s="5"/>
      <c r="GNH497" s="8"/>
      <c r="GNI497" s="5"/>
      <c r="GNJ497" s="5"/>
      <c r="GNK497" s="5"/>
      <c r="GNL497" s="8"/>
      <c r="GNM497" s="5"/>
      <c r="GNN497" s="5"/>
      <c r="GNO497" s="5"/>
      <c r="GNP497" s="8"/>
      <c r="GNQ497" s="5"/>
      <c r="GNR497" s="5"/>
      <c r="GNS497" s="5"/>
      <c r="GNT497" s="8"/>
      <c r="GNU497" s="5"/>
      <c r="GNV497" s="5"/>
      <c r="GNW497" s="5"/>
      <c r="GNX497" s="8"/>
      <c r="GNY497" s="5"/>
      <c r="GNZ497" s="5"/>
      <c r="GOA497" s="5"/>
      <c r="GOB497" s="8"/>
      <c r="GOC497" s="5"/>
      <c r="GOD497" s="5"/>
      <c r="GOE497" s="5"/>
      <c r="GOF497" s="8"/>
      <c r="GOG497" s="5"/>
      <c r="GOH497" s="5"/>
      <c r="GOI497" s="5"/>
      <c r="GOJ497" s="8"/>
      <c r="GOK497" s="5"/>
      <c r="GOL497" s="5"/>
      <c r="GOM497" s="5"/>
      <c r="GON497" s="8"/>
      <c r="GOO497" s="5"/>
      <c r="GOP497" s="5"/>
      <c r="GOQ497" s="5"/>
      <c r="GOR497" s="8"/>
      <c r="GOS497" s="5"/>
      <c r="GOT497" s="5"/>
      <c r="GOU497" s="5"/>
      <c r="GOV497" s="8"/>
      <c r="GOW497" s="5"/>
      <c r="GOX497" s="5"/>
      <c r="GOY497" s="5"/>
      <c r="GOZ497" s="8"/>
      <c r="GPA497" s="5"/>
      <c r="GPB497" s="5"/>
      <c r="GPC497" s="5"/>
      <c r="GPD497" s="8"/>
      <c r="GPE497" s="5"/>
      <c r="GPF497" s="5"/>
      <c r="GPG497" s="5"/>
      <c r="GPH497" s="8"/>
      <c r="GPI497" s="5"/>
      <c r="GPJ497" s="5"/>
      <c r="GPK497" s="5"/>
      <c r="GPL497" s="8"/>
      <c r="GPM497" s="5"/>
      <c r="GPN497" s="5"/>
      <c r="GPO497" s="5"/>
      <c r="GPP497" s="8"/>
      <c r="GPQ497" s="5"/>
      <c r="GPR497" s="5"/>
      <c r="GPS497" s="5"/>
      <c r="GPT497" s="8"/>
      <c r="GPU497" s="5"/>
      <c r="GPV497" s="5"/>
      <c r="GPW497" s="5"/>
      <c r="GPX497" s="8"/>
      <c r="GPY497" s="5"/>
      <c r="GPZ497" s="5"/>
      <c r="GQA497" s="5"/>
      <c r="GQB497" s="8"/>
      <c r="GQC497" s="5"/>
      <c r="GQD497" s="5"/>
      <c r="GQE497" s="5"/>
      <c r="GQF497" s="8"/>
      <c r="GQG497" s="5"/>
      <c r="GQH497" s="5"/>
      <c r="GQI497" s="5"/>
      <c r="GQJ497" s="8"/>
      <c r="GQK497" s="5"/>
      <c r="GQL497" s="5"/>
      <c r="GQM497" s="5"/>
      <c r="GQN497" s="8"/>
      <c r="GQO497" s="5"/>
      <c r="GQP497" s="5"/>
      <c r="GQQ497" s="5"/>
      <c r="GQR497" s="8"/>
      <c r="GQS497" s="5"/>
      <c r="GQT497" s="5"/>
      <c r="GQU497" s="5"/>
      <c r="GQV497" s="8"/>
      <c r="GQW497" s="5"/>
      <c r="GQX497" s="5"/>
      <c r="GQY497" s="5"/>
      <c r="GQZ497" s="8"/>
      <c r="GRA497" s="5"/>
      <c r="GRB497" s="5"/>
      <c r="GRC497" s="5"/>
      <c r="GRD497" s="8"/>
      <c r="GRE497" s="5"/>
      <c r="GRF497" s="5"/>
      <c r="GRG497" s="5"/>
      <c r="GRH497" s="8"/>
      <c r="GRI497" s="5"/>
      <c r="GRJ497" s="5"/>
      <c r="GRK497" s="5"/>
      <c r="GRL497" s="8"/>
      <c r="GRM497" s="5"/>
      <c r="GRN497" s="5"/>
      <c r="GRO497" s="5"/>
      <c r="GRP497" s="8"/>
      <c r="GRQ497" s="5"/>
      <c r="GRR497" s="5"/>
      <c r="GRS497" s="5"/>
      <c r="GRT497" s="8"/>
      <c r="GRU497" s="5"/>
      <c r="GRV497" s="5"/>
      <c r="GRW497" s="5"/>
      <c r="GRX497" s="8"/>
      <c r="GRY497" s="5"/>
      <c r="GRZ497" s="5"/>
      <c r="GSA497" s="5"/>
      <c r="GSB497" s="8"/>
      <c r="GSC497" s="5"/>
      <c r="GSD497" s="5"/>
      <c r="GSE497" s="5"/>
      <c r="GSF497" s="8"/>
      <c r="GSG497" s="5"/>
      <c r="GSH497" s="5"/>
      <c r="GSI497" s="5"/>
      <c r="GSJ497" s="8"/>
      <c r="GSK497" s="5"/>
      <c r="GSL497" s="5"/>
      <c r="GSM497" s="5"/>
      <c r="GSN497" s="8"/>
      <c r="GSO497" s="5"/>
      <c r="GSP497" s="5"/>
      <c r="GSQ497" s="5"/>
      <c r="GSR497" s="8"/>
      <c r="GSS497" s="5"/>
      <c r="GST497" s="5"/>
      <c r="GSU497" s="5"/>
      <c r="GSV497" s="8"/>
      <c r="GSW497" s="5"/>
      <c r="GSX497" s="5"/>
      <c r="GSY497" s="5"/>
      <c r="GSZ497" s="8"/>
      <c r="GTA497" s="5"/>
      <c r="GTB497" s="5"/>
      <c r="GTC497" s="5"/>
      <c r="GTD497" s="8"/>
      <c r="GTE497" s="5"/>
      <c r="GTF497" s="5"/>
      <c r="GTG497" s="5"/>
      <c r="GTH497" s="8"/>
      <c r="GTI497" s="5"/>
      <c r="GTJ497" s="5"/>
      <c r="GTK497" s="5"/>
      <c r="GTL497" s="8"/>
      <c r="GTM497" s="5"/>
      <c r="GTN497" s="5"/>
      <c r="GTO497" s="5"/>
      <c r="GTP497" s="8"/>
      <c r="GTQ497" s="5"/>
      <c r="GTR497" s="5"/>
      <c r="GTS497" s="5"/>
      <c r="GTT497" s="8"/>
      <c r="GTU497" s="5"/>
      <c r="GTV497" s="5"/>
      <c r="GTW497" s="5"/>
      <c r="GTX497" s="8"/>
      <c r="GTY497" s="5"/>
      <c r="GTZ497" s="5"/>
      <c r="GUA497" s="5"/>
      <c r="GUB497" s="8"/>
      <c r="GUC497" s="5"/>
      <c r="GUD497" s="5"/>
      <c r="GUE497" s="5"/>
      <c r="GUF497" s="8"/>
      <c r="GUG497" s="5"/>
      <c r="GUH497" s="5"/>
      <c r="GUI497" s="5"/>
      <c r="GUJ497" s="8"/>
      <c r="GUK497" s="5"/>
      <c r="GUL497" s="5"/>
      <c r="GUM497" s="5"/>
      <c r="GUN497" s="8"/>
      <c r="GUO497" s="5"/>
      <c r="GUP497" s="5"/>
      <c r="GUQ497" s="5"/>
      <c r="GUR497" s="8"/>
      <c r="GUS497" s="5"/>
      <c r="GUT497" s="5"/>
      <c r="GUU497" s="5"/>
      <c r="GUV497" s="8"/>
      <c r="GUW497" s="5"/>
      <c r="GUX497" s="5"/>
      <c r="GUY497" s="5"/>
      <c r="GUZ497" s="8"/>
      <c r="GVA497" s="5"/>
      <c r="GVB497" s="5"/>
      <c r="GVC497" s="5"/>
      <c r="GVD497" s="8"/>
      <c r="GVE497" s="5"/>
      <c r="GVF497" s="5"/>
      <c r="GVG497" s="5"/>
      <c r="GVH497" s="8"/>
      <c r="GVI497" s="5"/>
      <c r="GVJ497" s="5"/>
      <c r="GVK497" s="5"/>
      <c r="GVL497" s="8"/>
      <c r="GVM497" s="5"/>
      <c r="GVN497" s="5"/>
      <c r="GVO497" s="5"/>
      <c r="GVP497" s="8"/>
      <c r="GVQ497" s="5"/>
      <c r="GVR497" s="5"/>
      <c r="GVS497" s="5"/>
      <c r="GVT497" s="8"/>
      <c r="GVU497" s="5"/>
      <c r="GVV497" s="5"/>
      <c r="GVW497" s="5"/>
      <c r="GVX497" s="8"/>
      <c r="GVY497" s="5"/>
      <c r="GVZ497" s="5"/>
      <c r="GWA497" s="5"/>
      <c r="GWB497" s="8"/>
      <c r="GWC497" s="5"/>
      <c r="GWD497" s="5"/>
      <c r="GWE497" s="5"/>
      <c r="GWF497" s="8"/>
      <c r="GWG497" s="5"/>
      <c r="GWH497" s="5"/>
      <c r="GWI497" s="5"/>
      <c r="GWJ497" s="8"/>
      <c r="GWK497" s="5"/>
      <c r="GWL497" s="5"/>
      <c r="GWM497" s="5"/>
      <c r="GWN497" s="8"/>
      <c r="GWO497" s="5"/>
      <c r="GWP497" s="5"/>
      <c r="GWQ497" s="5"/>
      <c r="GWR497" s="8"/>
      <c r="GWS497" s="5"/>
      <c r="GWT497" s="5"/>
      <c r="GWU497" s="5"/>
      <c r="GWV497" s="8"/>
      <c r="GWW497" s="5"/>
      <c r="GWX497" s="5"/>
      <c r="GWY497" s="5"/>
      <c r="GWZ497" s="8"/>
      <c r="GXA497" s="5"/>
      <c r="GXB497" s="5"/>
      <c r="GXC497" s="5"/>
      <c r="GXD497" s="8"/>
      <c r="GXE497" s="5"/>
      <c r="GXF497" s="5"/>
      <c r="GXG497" s="5"/>
      <c r="GXH497" s="8"/>
      <c r="GXI497" s="5"/>
      <c r="GXJ497" s="5"/>
      <c r="GXK497" s="5"/>
      <c r="GXL497" s="8"/>
      <c r="GXM497" s="5"/>
      <c r="GXN497" s="5"/>
      <c r="GXO497" s="5"/>
      <c r="GXP497" s="8"/>
      <c r="GXQ497" s="5"/>
      <c r="GXR497" s="5"/>
      <c r="GXS497" s="5"/>
      <c r="GXT497" s="8"/>
      <c r="GXU497" s="5"/>
      <c r="GXV497" s="5"/>
      <c r="GXW497" s="5"/>
      <c r="GXX497" s="8"/>
      <c r="GXY497" s="5"/>
      <c r="GXZ497" s="5"/>
      <c r="GYA497" s="5"/>
      <c r="GYB497" s="8"/>
      <c r="GYC497" s="5"/>
      <c r="GYD497" s="5"/>
      <c r="GYE497" s="5"/>
      <c r="GYF497" s="8"/>
      <c r="GYG497" s="5"/>
      <c r="GYH497" s="5"/>
      <c r="GYI497" s="5"/>
      <c r="GYJ497" s="8"/>
      <c r="GYK497" s="5"/>
      <c r="GYL497" s="5"/>
      <c r="GYM497" s="5"/>
      <c r="GYN497" s="8"/>
      <c r="GYO497" s="5"/>
      <c r="GYP497" s="5"/>
      <c r="GYQ497" s="5"/>
      <c r="GYR497" s="8"/>
      <c r="GYS497" s="5"/>
      <c r="GYT497" s="5"/>
      <c r="GYU497" s="5"/>
      <c r="GYV497" s="8"/>
      <c r="GYW497" s="5"/>
      <c r="GYX497" s="5"/>
      <c r="GYY497" s="5"/>
      <c r="GYZ497" s="8"/>
      <c r="GZA497" s="5"/>
      <c r="GZB497" s="5"/>
      <c r="GZC497" s="5"/>
      <c r="GZD497" s="8"/>
      <c r="GZE497" s="5"/>
      <c r="GZF497" s="5"/>
      <c r="GZG497" s="5"/>
      <c r="GZH497" s="8"/>
      <c r="GZI497" s="5"/>
      <c r="GZJ497" s="5"/>
      <c r="GZK497" s="5"/>
      <c r="GZL497" s="8"/>
      <c r="GZM497" s="5"/>
      <c r="GZN497" s="5"/>
      <c r="GZO497" s="5"/>
      <c r="GZP497" s="8"/>
      <c r="GZQ497" s="5"/>
      <c r="GZR497" s="5"/>
      <c r="GZS497" s="5"/>
      <c r="GZT497" s="8"/>
      <c r="GZU497" s="5"/>
      <c r="GZV497" s="5"/>
      <c r="GZW497" s="5"/>
      <c r="GZX497" s="8"/>
      <c r="GZY497" s="5"/>
      <c r="GZZ497" s="5"/>
      <c r="HAA497" s="5"/>
      <c r="HAB497" s="8"/>
      <c r="HAC497" s="5"/>
      <c r="HAD497" s="5"/>
      <c r="HAE497" s="5"/>
      <c r="HAF497" s="8"/>
      <c r="HAG497" s="5"/>
      <c r="HAH497" s="5"/>
      <c r="HAI497" s="5"/>
      <c r="HAJ497" s="8"/>
      <c r="HAK497" s="5"/>
      <c r="HAL497" s="5"/>
      <c r="HAM497" s="5"/>
      <c r="HAN497" s="8"/>
      <c r="HAO497" s="5"/>
      <c r="HAP497" s="5"/>
      <c r="HAQ497" s="5"/>
      <c r="HAR497" s="8"/>
      <c r="HAS497" s="5"/>
      <c r="HAT497" s="5"/>
      <c r="HAU497" s="5"/>
      <c r="HAV497" s="8"/>
      <c r="HAW497" s="5"/>
      <c r="HAX497" s="5"/>
      <c r="HAY497" s="5"/>
      <c r="HAZ497" s="8"/>
      <c r="HBA497" s="5"/>
      <c r="HBB497" s="5"/>
      <c r="HBC497" s="5"/>
      <c r="HBD497" s="8"/>
      <c r="HBE497" s="5"/>
      <c r="HBF497" s="5"/>
      <c r="HBG497" s="5"/>
      <c r="HBH497" s="8"/>
      <c r="HBI497" s="5"/>
      <c r="HBJ497" s="5"/>
      <c r="HBK497" s="5"/>
      <c r="HBL497" s="8"/>
      <c r="HBM497" s="5"/>
      <c r="HBN497" s="5"/>
      <c r="HBO497" s="5"/>
      <c r="HBP497" s="8"/>
      <c r="HBQ497" s="5"/>
      <c r="HBR497" s="5"/>
      <c r="HBS497" s="5"/>
      <c r="HBT497" s="8"/>
      <c r="HBU497" s="5"/>
      <c r="HBV497" s="5"/>
      <c r="HBW497" s="5"/>
      <c r="HBX497" s="8"/>
      <c r="HBY497" s="5"/>
      <c r="HBZ497" s="5"/>
      <c r="HCA497" s="5"/>
      <c r="HCB497" s="8"/>
      <c r="HCC497" s="5"/>
      <c r="HCD497" s="5"/>
      <c r="HCE497" s="5"/>
      <c r="HCF497" s="8"/>
      <c r="HCG497" s="5"/>
      <c r="HCH497" s="5"/>
      <c r="HCI497" s="5"/>
      <c r="HCJ497" s="8"/>
      <c r="HCK497" s="5"/>
      <c r="HCL497" s="5"/>
      <c r="HCM497" s="5"/>
      <c r="HCN497" s="8"/>
      <c r="HCO497" s="5"/>
      <c r="HCP497" s="5"/>
      <c r="HCQ497" s="5"/>
      <c r="HCR497" s="8"/>
      <c r="HCS497" s="5"/>
      <c r="HCT497" s="5"/>
      <c r="HCU497" s="5"/>
      <c r="HCV497" s="8"/>
      <c r="HCW497" s="5"/>
      <c r="HCX497" s="5"/>
      <c r="HCY497" s="5"/>
      <c r="HCZ497" s="8"/>
      <c r="HDA497" s="5"/>
      <c r="HDB497" s="5"/>
      <c r="HDC497" s="5"/>
      <c r="HDD497" s="8"/>
      <c r="HDE497" s="5"/>
      <c r="HDF497" s="5"/>
      <c r="HDG497" s="5"/>
      <c r="HDH497" s="8"/>
      <c r="HDI497" s="5"/>
      <c r="HDJ497" s="5"/>
      <c r="HDK497" s="5"/>
      <c r="HDL497" s="8"/>
      <c r="HDM497" s="5"/>
      <c r="HDN497" s="5"/>
      <c r="HDO497" s="5"/>
      <c r="HDP497" s="8"/>
      <c r="HDQ497" s="5"/>
      <c r="HDR497" s="5"/>
      <c r="HDS497" s="5"/>
      <c r="HDT497" s="8"/>
      <c r="HDU497" s="5"/>
      <c r="HDV497" s="5"/>
      <c r="HDW497" s="5"/>
      <c r="HDX497" s="8"/>
      <c r="HDY497" s="5"/>
      <c r="HDZ497" s="5"/>
      <c r="HEA497" s="5"/>
      <c r="HEB497" s="8"/>
      <c r="HEC497" s="5"/>
      <c r="HED497" s="5"/>
      <c r="HEE497" s="5"/>
      <c r="HEF497" s="8"/>
      <c r="HEG497" s="5"/>
      <c r="HEH497" s="5"/>
      <c r="HEI497" s="5"/>
      <c r="HEJ497" s="8"/>
      <c r="HEK497" s="5"/>
      <c r="HEL497" s="5"/>
      <c r="HEM497" s="5"/>
      <c r="HEN497" s="8"/>
      <c r="HEO497" s="5"/>
      <c r="HEP497" s="5"/>
      <c r="HEQ497" s="5"/>
      <c r="HER497" s="8"/>
      <c r="HES497" s="5"/>
      <c r="HET497" s="5"/>
      <c r="HEU497" s="5"/>
      <c r="HEV497" s="8"/>
      <c r="HEW497" s="5"/>
      <c r="HEX497" s="5"/>
      <c r="HEY497" s="5"/>
      <c r="HEZ497" s="8"/>
      <c r="HFA497" s="5"/>
      <c r="HFB497" s="5"/>
      <c r="HFC497" s="5"/>
      <c r="HFD497" s="8"/>
      <c r="HFE497" s="5"/>
      <c r="HFF497" s="5"/>
      <c r="HFG497" s="5"/>
      <c r="HFH497" s="8"/>
      <c r="HFI497" s="5"/>
      <c r="HFJ497" s="5"/>
      <c r="HFK497" s="5"/>
      <c r="HFL497" s="8"/>
      <c r="HFM497" s="5"/>
      <c r="HFN497" s="5"/>
      <c r="HFO497" s="5"/>
      <c r="HFP497" s="8"/>
      <c r="HFQ497" s="5"/>
      <c r="HFR497" s="5"/>
      <c r="HFS497" s="5"/>
      <c r="HFT497" s="8"/>
      <c r="HFU497" s="5"/>
      <c r="HFV497" s="5"/>
      <c r="HFW497" s="5"/>
      <c r="HFX497" s="8"/>
      <c r="HFY497" s="5"/>
      <c r="HFZ497" s="5"/>
      <c r="HGA497" s="5"/>
      <c r="HGB497" s="8"/>
      <c r="HGC497" s="5"/>
      <c r="HGD497" s="5"/>
      <c r="HGE497" s="5"/>
      <c r="HGF497" s="8"/>
      <c r="HGG497" s="5"/>
      <c r="HGH497" s="5"/>
      <c r="HGI497" s="5"/>
      <c r="HGJ497" s="8"/>
      <c r="HGK497" s="5"/>
      <c r="HGL497" s="5"/>
      <c r="HGM497" s="5"/>
      <c r="HGN497" s="8"/>
      <c r="HGO497" s="5"/>
      <c r="HGP497" s="5"/>
      <c r="HGQ497" s="5"/>
      <c r="HGR497" s="8"/>
      <c r="HGS497" s="5"/>
      <c r="HGT497" s="5"/>
      <c r="HGU497" s="5"/>
      <c r="HGV497" s="8"/>
      <c r="HGW497" s="5"/>
      <c r="HGX497" s="5"/>
      <c r="HGY497" s="5"/>
      <c r="HGZ497" s="8"/>
      <c r="HHA497" s="5"/>
      <c r="HHB497" s="5"/>
      <c r="HHC497" s="5"/>
      <c r="HHD497" s="8"/>
      <c r="HHE497" s="5"/>
      <c r="HHF497" s="5"/>
      <c r="HHG497" s="5"/>
      <c r="HHH497" s="8"/>
      <c r="HHI497" s="5"/>
      <c r="HHJ497" s="5"/>
      <c r="HHK497" s="5"/>
      <c r="HHL497" s="8"/>
      <c r="HHM497" s="5"/>
      <c r="HHN497" s="5"/>
      <c r="HHO497" s="5"/>
      <c r="HHP497" s="8"/>
      <c r="HHQ497" s="5"/>
      <c r="HHR497" s="5"/>
      <c r="HHS497" s="5"/>
      <c r="HHT497" s="8"/>
      <c r="HHU497" s="5"/>
      <c r="HHV497" s="5"/>
      <c r="HHW497" s="5"/>
      <c r="HHX497" s="8"/>
      <c r="HHY497" s="5"/>
      <c r="HHZ497" s="5"/>
      <c r="HIA497" s="5"/>
      <c r="HIB497" s="8"/>
      <c r="HIC497" s="5"/>
      <c r="HID497" s="5"/>
      <c r="HIE497" s="5"/>
      <c r="HIF497" s="8"/>
      <c r="HIG497" s="5"/>
      <c r="HIH497" s="5"/>
      <c r="HII497" s="5"/>
      <c r="HIJ497" s="8"/>
      <c r="HIK497" s="5"/>
      <c r="HIL497" s="5"/>
      <c r="HIM497" s="5"/>
      <c r="HIN497" s="8"/>
      <c r="HIO497" s="5"/>
      <c r="HIP497" s="5"/>
      <c r="HIQ497" s="5"/>
      <c r="HIR497" s="8"/>
      <c r="HIS497" s="5"/>
      <c r="HIT497" s="5"/>
      <c r="HIU497" s="5"/>
      <c r="HIV497" s="8"/>
      <c r="HIW497" s="5"/>
      <c r="HIX497" s="5"/>
      <c r="HIY497" s="5"/>
      <c r="HIZ497" s="8"/>
      <c r="HJA497" s="5"/>
      <c r="HJB497" s="5"/>
      <c r="HJC497" s="5"/>
      <c r="HJD497" s="8"/>
      <c r="HJE497" s="5"/>
      <c r="HJF497" s="5"/>
      <c r="HJG497" s="5"/>
      <c r="HJH497" s="8"/>
      <c r="HJI497" s="5"/>
      <c r="HJJ497" s="5"/>
      <c r="HJK497" s="5"/>
      <c r="HJL497" s="8"/>
      <c r="HJM497" s="5"/>
      <c r="HJN497" s="5"/>
      <c r="HJO497" s="5"/>
      <c r="HJP497" s="8"/>
      <c r="HJQ497" s="5"/>
      <c r="HJR497" s="5"/>
      <c r="HJS497" s="5"/>
      <c r="HJT497" s="8"/>
      <c r="HJU497" s="5"/>
      <c r="HJV497" s="5"/>
      <c r="HJW497" s="5"/>
      <c r="HJX497" s="8"/>
      <c r="HJY497" s="5"/>
      <c r="HJZ497" s="5"/>
      <c r="HKA497" s="5"/>
      <c r="HKB497" s="8"/>
      <c r="HKC497" s="5"/>
      <c r="HKD497" s="5"/>
      <c r="HKE497" s="5"/>
      <c r="HKF497" s="8"/>
      <c r="HKG497" s="5"/>
      <c r="HKH497" s="5"/>
      <c r="HKI497" s="5"/>
      <c r="HKJ497" s="8"/>
      <c r="HKK497" s="5"/>
      <c r="HKL497" s="5"/>
      <c r="HKM497" s="5"/>
      <c r="HKN497" s="8"/>
      <c r="HKO497" s="5"/>
      <c r="HKP497" s="5"/>
      <c r="HKQ497" s="5"/>
      <c r="HKR497" s="8"/>
      <c r="HKS497" s="5"/>
      <c r="HKT497" s="5"/>
      <c r="HKU497" s="5"/>
      <c r="HKV497" s="8"/>
      <c r="HKW497" s="5"/>
      <c r="HKX497" s="5"/>
      <c r="HKY497" s="5"/>
      <c r="HKZ497" s="8"/>
      <c r="HLA497" s="5"/>
      <c r="HLB497" s="5"/>
      <c r="HLC497" s="5"/>
      <c r="HLD497" s="8"/>
      <c r="HLE497" s="5"/>
      <c r="HLF497" s="5"/>
      <c r="HLG497" s="5"/>
      <c r="HLH497" s="8"/>
      <c r="HLI497" s="5"/>
      <c r="HLJ497" s="5"/>
      <c r="HLK497" s="5"/>
      <c r="HLL497" s="8"/>
      <c r="HLM497" s="5"/>
      <c r="HLN497" s="5"/>
      <c r="HLO497" s="5"/>
      <c r="HLP497" s="8"/>
      <c r="HLQ497" s="5"/>
      <c r="HLR497" s="5"/>
      <c r="HLS497" s="5"/>
      <c r="HLT497" s="8"/>
      <c r="HLU497" s="5"/>
      <c r="HLV497" s="5"/>
      <c r="HLW497" s="5"/>
      <c r="HLX497" s="8"/>
      <c r="HLY497" s="5"/>
      <c r="HLZ497" s="5"/>
      <c r="HMA497" s="5"/>
      <c r="HMB497" s="8"/>
      <c r="HMC497" s="5"/>
      <c r="HMD497" s="5"/>
      <c r="HME497" s="5"/>
      <c r="HMF497" s="8"/>
      <c r="HMG497" s="5"/>
      <c r="HMH497" s="5"/>
      <c r="HMI497" s="5"/>
      <c r="HMJ497" s="8"/>
      <c r="HMK497" s="5"/>
      <c r="HML497" s="5"/>
      <c r="HMM497" s="5"/>
      <c r="HMN497" s="8"/>
      <c r="HMO497" s="5"/>
      <c r="HMP497" s="5"/>
      <c r="HMQ497" s="5"/>
      <c r="HMR497" s="8"/>
      <c r="HMS497" s="5"/>
      <c r="HMT497" s="5"/>
      <c r="HMU497" s="5"/>
      <c r="HMV497" s="8"/>
      <c r="HMW497" s="5"/>
      <c r="HMX497" s="5"/>
      <c r="HMY497" s="5"/>
      <c r="HMZ497" s="8"/>
      <c r="HNA497" s="5"/>
      <c r="HNB497" s="5"/>
      <c r="HNC497" s="5"/>
      <c r="HND497" s="8"/>
      <c r="HNE497" s="5"/>
      <c r="HNF497" s="5"/>
      <c r="HNG497" s="5"/>
      <c r="HNH497" s="8"/>
      <c r="HNI497" s="5"/>
      <c r="HNJ497" s="5"/>
      <c r="HNK497" s="5"/>
      <c r="HNL497" s="8"/>
      <c r="HNM497" s="5"/>
      <c r="HNN497" s="5"/>
      <c r="HNO497" s="5"/>
      <c r="HNP497" s="8"/>
      <c r="HNQ497" s="5"/>
      <c r="HNR497" s="5"/>
      <c r="HNS497" s="5"/>
      <c r="HNT497" s="8"/>
      <c r="HNU497" s="5"/>
      <c r="HNV497" s="5"/>
      <c r="HNW497" s="5"/>
      <c r="HNX497" s="8"/>
      <c r="HNY497" s="5"/>
      <c r="HNZ497" s="5"/>
      <c r="HOA497" s="5"/>
      <c r="HOB497" s="8"/>
      <c r="HOC497" s="5"/>
      <c r="HOD497" s="5"/>
      <c r="HOE497" s="5"/>
      <c r="HOF497" s="8"/>
      <c r="HOG497" s="5"/>
      <c r="HOH497" s="5"/>
      <c r="HOI497" s="5"/>
      <c r="HOJ497" s="8"/>
      <c r="HOK497" s="5"/>
      <c r="HOL497" s="5"/>
      <c r="HOM497" s="5"/>
      <c r="HON497" s="8"/>
      <c r="HOO497" s="5"/>
      <c r="HOP497" s="5"/>
      <c r="HOQ497" s="5"/>
      <c r="HOR497" s="8"/>
      <c r="HOS497" s="5"/>
      <c r="HOT497" s="5"/>
      <c r="HOU497" s="5"/>
      <c r="HOV497" s="8"/>
      <c r="HOW497" s="5"/>
      <c r="HOX497" s="5"/>
      <c r="HOY497" s="5"/>
      <c r="HOZ497" s="8"/>
      <c r="HPA497" s="5"/>
      <c r="HPB497" s="5"/>
      <c r="HPC497" s="5"/>
      <c r="HPD497" s="8"/>
      <c r="HPE497" s="5"/>
      <c r="HPF497" s="5"/>
      <c r="HPG497" s="5"/>
      <c r="HPH497" s="8"/>
      <c r="HPI497" s="5"/>
      <c r="HPJ497" s="5"/>
      <c r="HPK497" s="5"/>
      <c r="HPL497" s="8"/>
      <c r="HPM497" s="5"/>
      <c r="HPN497" s="5"/>
      <c r="HPO497" s="5"/>
      <c r="HPP497" s="8"/>
      <c r="HPQ497" s="5"/>
      <c r="HPR497" s="5"/>
      <c r="HPS497" s="5"/>
      <c r="HPT497" s="8"/>
      <c r="HPU497" s="5"/>
      <c r="HPV497" s="5"/>
      <c r="HPW497" s="5"/>
      <c r="HPX497" s="8"/>
      <c r="HPY497" s="5"/>
      <c r="HPZ497" s="5"/>
      <c r="HQA497" s="5"/>
      <c r="HQB497" s="8"/>
      <c r="HQC497" s="5"/>
      <c r="HQD497" s="5"/>
      <c r="HQE497" s="5"/>
      <c r="HQF497" s="8"/>
      <c r="HQG497" s="5"/>
      <c r="HQH497" s="5"/>
      <c r="HQI497" s="5"/>
      <c r="HQJ497" s="8"/>
      <c r="HQK497" s="5"/>
      <c r="HQL497" s="5"/>
      <c r="HQM497" s="5"/>
      <c r="HQN497" s="8"/>
      <c r="HQO497" s="5"/>
      <c r="HQP497" s="5"/>
      <c r="HQQ497" s="5"/>
      <c r="HQR497" s="8"/>
      <c r="HQS497" s="5"/>
      <c r="HQT497" s="5"/>
      <c r="HQU497" s="5"/>
      <c r="HQV497" s="8"/>
      <c r="HQW497" s="5"/>
      <c r="HQX497" s="5"/>
      <c r="HQY497" s="5"/>
      <c r="HQZ497" s="8"/>
      <c r="HRA497" s="5"/>
      <c r="HRB497" s="5"/>
      <c r="HRC497" s="5"/>
      <c r="HRD497" s="8"/>
      <c r="HRE497" s="5"/>
      <c r="HRF497" s="5"/>
      <c r="HRG497" s="5"/>
      <c r="HRH497" s="8"/>
      <c r="HRI497" s="5"/>
      <c r="HRJ497" s="5"/>
      <c r="HRK497" s="5"/>
      <c r="HRL497" s="8"/>
      <c r="HRM497" s="5"/>
      <c r="HRN497" s="5"/>
      <c r="HRO497" s="5"/>
      <c r="HRP497" s="8"/>
      <c r="HRQ497" s="5"/>
      <c r="HRR497" s="5"/>
      <c r="HRS497" s="5"/>
      <c r="HRT497" s="8"/>
      <c r="HRU497" s="5"/>
      <c r="HRV497" s="5"/>
      <c r="HRW497" s="5"/>
      <c r="HRX497" s="8"/>
      <c r="HRY497" s="5"/>
      <c r="HRZ497" s="5"/>
      <c r="HSA497" s="5"/>
      <c r="HSB497" s="8"/>
      <c r="HSC497" s="5"/>
      <c r="HSD497" s="5"/>
      <c r="HSE497" s="5"/>
      <c r="HSF497" s="8"/>
      <c r="HSG497" s="5"/>
      <c r="HSH497" s="5"/>
      <c r="HSI497" s="5"/>
      <c r="HSJ497" s="8"/>
      <c r="HSK497" s="5"/>
      <c r="HSL497" s="5"/>
      <c r="HSM497" s="5"/>
      <c r="HSN497" s="8"/>
      <c r="HSO497" s="5"/>
      <c r="HSP497" s="5"/>
      <c r="HSQ497" s="5"/>
      <c r="HSR497" s="8"/>
      <c r="HSS497" s="5"/>
      <c r="HST497" s="5"/>
      <c r="HSU497" s="5"/>
      <c r="HSV497" s="8"/>
      <c r="HSW497" s="5"/>
      <c r="HSX497" s="5"/>
      <c r="HSY497" s="5"/>
      <c r="HSZ497" s="8"/>
      <c r="HTA497" s="5"/>
      <c r="HTB497" s="5"/>
      <c r="HTC497" s="5"/>
      <c r="HTD497" s="8"/>
      <c r="HTE497" s="5"/>
      <c r="HTF497" s="5"/>
      <c r="HTG497" s="5"/>
      <c r="HTH497" s="8"/>
      <c r="HTI497" s="5"/>
      <c r="HTJ497" s="5"/>
      <c r="HTK497" s="5"/>
      <c r="HTL497" s="8"/>
      <c r="HTM497" s="5"/>
      <c r="HTN497" s="5"/>
      <c r="HTO497" s="5"/>
      <c r="HTP497" s="8"/>
      <c r="HTQ497" s="5"/>
      <c r="HTR497" s="5"/>
      <c r="HTS497" s="5"/>
      <c r="HTT497" s="8"/>
      <c r="HTU497" s="5"/>
      <c r="HTV497" s="5"/>
      <c r="HTW497" s="5"/>
      <c r="HTX497" s="8"/>
      <c r="HTY497" s="5"/>
      <c r="HTZ497" s="5"/>
      <c r="HUA497" s="5"/>
      <c r="HUB497" s="8"/>
      <c r="HUC497" s="5"/>
      <c r="HUD497" s="5"/>
      <c r="HUE497" s="5"/>
      <c r="HUF497" s="8"/>
      <c r="HUG497" s="5"/>
      <c r="HUH497" s="5"/>
      <c r="HUI497" s="5"/>
      <c r="HUJ497" s="8"/>
      <c r="HUK497" s="5"/>
      <c r="HUL497" s="5"/>
      <c r="HUM497" s="5"/>
      <c r="HUN497" s="8"/>
      <c r="HUO497" s="5"/>
      <c r="HUP497" s="5"/>
      <c r="HUQ497" s="5"/>
      <c r="HUR497" s="8"/>
      <c r="HUS497" s="5"/>
      <c r="HUT497" s="5"/>
      <c r="HUU497" s="5"/>
      <c r="HUV497" s="8"/>
      <c r="HUW497" s="5"/>
      <c r="HUX497" s="5"/>
      <c r="HUY497" s="5"/>
      <c r="HUZ497" s="8"/>
      <c r="HVA497" s="5"/>
      <c r="HVB497" s="5"/>
      <c r="HVC497" s="5"/>
      <c r="HVD497" s="8"/>
      <c r="HVE497" s="5"/>
      <c r="HVF497" s="5"/>
      <c r="HVG497" s="5"/>
      <c r="HVH497" s="8"/>
      <c r="HVI497" s="5"/>
      <c r="HVJ497" s="5"/>
      <c r="HVK497" s="5"/>
      <c r="HVL497" s="8"/>
      <c r="HVM497" s="5"/>
      <c r="HVN497" s="5"/>
      <c r="HVO497" s="5"/>
      <c r="HVP497" s="8"/>
      <c r="HVQ497" s="5"/>
      <c r="HVR497" s="5"/>
      <c r="HVS497" s="5"/>
      <c r="HVT497" s="8"/>
      <c r="HVU497" s="5"/>
      <c r="HVV497" s="5"/>
      <c r="HVW497" s="5"/>
      <c r="HVX497" s="8"/>
      <c r="HVY497" s="5"/>
      <c r="HVZ497" s="5"/>
      <c r="HWA497" s="5"/>
      <c r="HWB497" s="8"/>
      <c r="HWC497" s="5"/>
      <c r="HWD497" s="5"/>
      <c r="HWE497" s="5"/>
      <c r="HWF497" s="8"/>
      <c r="HWG497" s="5"/>
      <c r="HWH497" s="5"/>
      <c r="HWI497" s="5"/>
      <c r="HWJ497" s="8"/>
      <c r="HWK497" s="5"/>
      <c r="HWL497" s="5"/>
      <c r="HWM497" s="5"/>
      <c r="HWN497" s="8"/>
      <c r="HWO497" s="5"/>
      <c r="HWP497" s="5"/>
      <c r="HWQ497" s="5"/>
      <c r="HWR497" s="8"/>
      <c r="HWS497" s="5"/>
      <c r="HWT497" s="5"/>
      <c r="HWU497" s="5"/>
      <c r="HWV497" s="8"/>
      <c r="HWW497" s="5"/>
      <c r="HWX497" s="5"/>
      <c r="HWY497" s="5"/>
      <c r="HWZ497" s="8"/>
      <c r="HXA497" s="5"/>
      <c r="HXB497" s="5"/>
      <c r="HXC497" s="5"/>
      <c r="HXD497" s="8"/>
      <c r="HXE497" s="5"/>
      <c r="HXF497" s="5"/>
      <c r="HXG497" s="5"/>
      <c r="HXH497" s="8"/>
      <c r="HXI497" s="5"/>
      <c r="HXJ497" s="5"/>
      <c r="HXK497" s="5"/>
      <c r="HXL497" s="8"/>
      <c r="HXM497" s="5"/>
      <c r="HXN497" s="5"/>
      <c r="HXO497" s="5"/>
      <c r="HXP497" s="8"/>
      <c r="HXQ497" s="5"/>
      <c r="HXR497" s="5"/>
      <c r="HXS497" s="5"/>
      <c r="HXT497" s="8"/>
      <c r="HXU497" s="5"/>
      <c r="HXV497" s="5"/>
      <c r="HXW497" s="5"/>
      <c r="HXX497" s="8"/>
      <c r="HXY497" s="5"/>
      <c r="HXZ497" s="5"/>
      <c r="HYA497" s="5"/>
      <c r="HYB497" s="8"/>
      <c r="HYC497" s="5"/>
      <c r="HYD497" s="5"/>
      <c r="HYE497" s="5"/>
      <c r="HYF497" s="8"/>
      <c r="HYG497" s="5"/>
      <c r="HYH497" s="5"/>
      <c r="HYI497" s="5"/>
      <c r="HYJ497" s="8"/>
      <c r="HYK497" s="5"/>
      <c r="HYL497" s="5"/>
      <c r="HYM497" s="5"/>
      <c r="HYN497" s="8"/>
      <c r="HYO497" s="5"/>
      <c r="HYP497" s="5"/>
      <c r="HYQ497" s="5"/>
      <c r="HYR497" s="8"/>
      <c r="HYS497" s="5"/>
      <c r="HYT497" s="5"/>
      <c r="HYU497" s="5"/>
      <c r="HYV497" s="8"/>
      <c r="HYW497" s="5"/>
      <c r="HYX497" s="5"/>
      <c r="HYY497" s="5"/>
      <c r="HYZ497" s="8"/>
      <c r="HZA497" s="5"/>
      <c r="HZB497" s="5"/>
      <c r="HZC497" s="5"/>
      <c r="HZD497" s="8"/>
      <c r="HZE497" s="5"/>
      <c r="HZF497" s="5"/>
      <c r="HZG497" s="5"/>
      <c r="HZH497" s="8"/>
      <c r="HZI497" s="5"/>
      <c r="HZJ497" s="5"/>
      <c r="HZK497" s="5"/>
      <c r="HZL497" s="8"/>
      <c r="HZM497" s="5"/>
      <c r="HZN497" s="5"/>
      <c r="HZO497" s="5"/>
      <c r="HZP497" s="8"/>
      <c r="HZQ497" s="5"/>
      <c r="HZR497" s="5"/>
      <c r="HZS497" s="5"/>
      <c r="HZT497" s="8"/>
      <c r="HZU497" s="5"/>
      <c r="HZV497" s="5"/>
      <c r="HZW497" s="5"/>
      <c r="HZX497" s="8"/>
      <c r="HZY497" s="5"/>
      <c r="HZZ497" s="5"/>
      <c r="IAA497" s="5"/>
      <c r="IAB497" s="8"/>
      <c r="IAC497" s="5"/>
      <c r="IAD497" s="5"/>
      <c r="IAE497" s="5"/>
      <c r="IAF497" s="8"/>
      <c r="IAG497" s="5"/>
      <c r="IAH497" s="5"/>
      <c r="IAI497" s="5"/>
      <c r="IAJ497" s="8"/>
      <c r="IAK497" s="5"/>
      <c r="IAL497" s="5"/>
      <c r="IAM497" s="5"/>
      <c r="IAN497" s="8"/>
      <c r="IAO497" s="5"/>
      <c r="IAP497" s="5"/>
      <c r="IAQ497" s="5"/>
      <c r="IAR497" s="8"/>
      <c r="IAS497" s="5"/>
      <c r="IAT497" s="5"/>
      <c r="IAU497" s="5"/>
      <c r="IAV497" s="8"/>
      <c r="IAW497" s="5"/>
      <c r="IAX497" s="5"/>
      <c r="IAY497" s="5"/>
      <c r="IAZ497" s="8"/>
      <c r="IBA497" s="5"/>
      <c r="IBB497" s="5"/>
      <c r="IBC497" s="5"/>
      <c r="IBD497" s="8"/>
      <c r="IBE497" s="5"/>
      <c r="IBF497" s="5"/>
      <c r="IBG497" s="5"/>
      <c r="IBH497" s="8"/>
      <c r="IBI497" s="5"/>
      <c r="IBJ497" s="5"/>
      <c r="IBK497" s="5"/>
      <c r="IBL497" s="8"/>
      <c r="IBM497" s="5"/>
      <c r="IBN497" s="5"/>
      <c r="IBO497" s="5"/>
      <c r="IBP497" s="8"/>
      <c r="IBQ497" s="5"/>
      <c r="IBR497" s="5"/>
      <c r="IBS497" s="5"/>
      <c r="IBT497" s="8"/>
      <c r="IBU497" s="5"/>
      <c r="IBV497" s="5"/>
      <c r="IBW497" s="5"/>
      <c r="IBX497" s="8"/>
      <c r="IBY497" s="5"/>
      <c r="IBZ497" s="5"/>
      <c r="ICA497" s="5"/>
      <c r="ICB497" s="8"/>
      <c r="ICC497" s="5"/>
      <c r="ICD497" s="5"/>
      <c r="ICE497" s="5"/>
      <c r="ICF497" s="8"/>
      <c r="ICG497" s="5"/>
      <c r="ICH497" s="5"/>
      <c r="ICI497" s="5"/>
      <c r="ICJ497" s="8"/>
      <c r="ICK497" s="5"/>
      <c r="ICL497" s="5"/>
      <c r="ICM497" s="5"/>
      <c r="ICN497" s="8"/>
      <c r="ICO497" s="5"/>
      <c r="ICP497" s="5"/>
      <c r="ICQ497" s="5"/>
      <c r="ICR497" s="8"/>
      <c r="ICS497" s="5"/>
      <c r="ICT497" s="5"/>
      <c r="ICU497" s="5"/>
      <c r="ICV497" s="8"/>
      <c r="ICW497" s="5"/>
      <c r="ICX497" s="5"/>
      <c r="ICY497" s="5"/>
      <c r="ICZ497" s="8"/>
      <c r="IDA497" s="5"/>
      <c r="IDB497" s="5"/>
      <c r="IDC497" s="5"/>
      <c r="IDD497" s="8"/>
      <c r="IDE497" s="5"/>
      <c r="IDF497" s="5"/>
      <c r="IDG497" s="5"/>
      <c r="IDH497" s="8"/>
      <c r="IDI497" s="5"/>
      <c r="IDJ497" s="5"/>
      <c r="IDK497" s="5"/>
      <c r="IDL497" s="8"/>
      <c r="IDM497" s="5"/>
      <c r="IDN497" s="5"/>
      <c r="IDO497" s="5"/>
      <c r="IDP497" s="8"/>
      <c r="IDQ497" s="5"/>
      <c r="IDR497" s="5"/>
      <c r="IDS497" s="5"/>
      <c r="IDT497" s="8"/>
      <c r="IDU497" s="5"/>
      <c r="IDV497" s="5"/>
      <c r="IDW497" s="5"/>
      <c r="IDX497" s="8"/>
      <c r="IDY497" s="5"/>
      <c r="IDZ497" s="5"/>
      <c r="IEA497" s="5"/>
      <c r="IEB497" s="8"/>
      <c r="IEC497" s="5"/>
      <c r="IED497" s="5"/>
      <c r="IEE497" s="5"/>
      <c r="IEF497" s="8"/>
      <c r="IEG497" s="5"/>
      <c r="IEH497" s="5"/>
      <c r="IEI497" s="5"/>
      <c r="IEJ497" s="8"/>
      <c r="IEK497" s="5"/>
      <c r="IEL497" s="5"/>
      <c r="IEM497" s="5"/>
      <c r="IEN497" s="8"/>
      <c r="IEO497" s="5"/>
      <c r="IEP497" s="5"/>
      <c r="IEQ497" s="5"/>
      <c r="IER497" s="8"/>
      <c r="IES497" s="5"/>
      <c r="IET497" s="5"/>
      <c r="IEU497" s="5"/>
      <c r="IEV497" s="8"/>
      <c r="IEW497" s="5"/>
      <c r="IEX497" s="5"/>
      <c r="IEY497" s="5"/>
      <c r="IEZ497" s="8"/>
      <c r="IFA497" s="5"/>
      <c r="IFB497" s="5"/>
      <c r="IFC497" s="5"/>
      <c r="IFD497" s="8"/>
      <c r="IFE497" s="5"/>
      <c r="IFF497" s="5"/>
      <c r="IFG497" s="5"/>
      <c r="IFH497" s="8"/>
      <c r="IFI497" s="5"/>
      <c r="IFJ497" s="5"/>
      <c r="IFK497" s="5"/>
      <c r="IFL497" s="8"/>
      <c r="IFM497" s="5"/>
      <c r="IFN497" s="5"/>
      <c r="IFO497" s="5"/>
      <c r="IFP497" s="8"/>
      <c r="IFQ497" s="5"/>
      <c r="IFR497" s="5"/>
      <c r="IFS497" s="5"/>
      <c r="IFT497" s="8"/>
      <c r="IFU497" s="5"/>
      <c r="IFV497" s="5"/>
      <c r="IFW497" s="5"/>
      <c r="IFX497" s="8"/>
      <c r="IFY497" s="5"/>
      <c r="IFZ497" s="5"/>
      <c r="IGA497" s="5"/>
      <c r="IGB497" s="8"/>
      <c r="IGC497" s="5"/>
      <c r="IGD497" s="5"/>
      <c r="IGE497" s="5"/>
      <c r="IGF497" s="8"/>
      <c r="IGG497" s="5"/>
      <c r="IGH497" s="5"/>
      <c r="IGI497" s="5"/>
      <c r="IGJ497" s="8"/>
      <c r="IGK497" s="5"/>
      <c r="IGL497" s="5"/>
      <c r="IGM497" s="5"/>
      <c r="IGN497" s="8"/>
      <c r="IGO497" s="5"/>
      <c r="IGP497" s="5"/>
      <c r="IGQ497" s="5"/>
      <c r="IGR497" s="8"/>
      <c r="IGS497" s="5"/>
      <c r="IGT497" s="5"/>
      <c r="IGU497" s="5"/>
      <c r="IGV497" s="8"/>
      <c r="IGW497" s="5"/>
      <c r="IGX497" s="5"/>
      <c r="IGY497" s="5"/>
      <c r="IGZ497" s="8"/>
      <c r="IHA497" s="5"/>
      <c r="IHB497" s="5"/>
      <c r="IHC497" s="5"/>
      <c r="IHD497" s="8"/>
      <c r="IHE497" s="5"/>
      <c r="IHF497" s="5"/>
      <c r="IHG497" s="5"/>
      <c r="IHH497" s="8"/>
      <c r="IHI497" s="5"/>
      <c r="IHJ497" s="5"/>
      <c r="IHK497" s="5"/>
      <c r="IHL497" s="8"/>
      <c r="IHM497" s="5"/>
      <c r="IHN497" s="5"/>
      <c r="IHO497" s="5"/>
      <c r="IHP497" s="8"/>
      <c r="IHQ497" s="5"/>
      <c r="IHR497" s="5"/>
      <c r="IHS497" s="5"/>
      <c r="IHT497" s="8"/>
      <c r="IHU497" s="5"/>
      <c r="IHV497" s="5"/>
      <c r="IHW497" s="5"/>
      <c r="IHX497" s="8"/>
      <c r="IHY497" s="5"/>
      <c r="IHZ497" s="5"/>
      <c r="IIA497" s="5"/>
      <c r="IIB497" s="8"/>
      <c r="IIC497" s="5"/>
      <c r="IID497" s="5"/>
      <c r="IIE497" s="5"/>
      <c r="IIF497" s="8"/>
      <c r="IIG497" s="5"/>
      <c r="IIH497" s="5"/>
      <c r="III497" s="5"/>
      <c r="IIJ497" s="8"/>
      <c r="IIK497" s="5"/>
      <c r="IIL497" s="5"/>
      <c r="IIM497" s="5"/>
      <c r="IIN497" s="8"/>
      <c r="IIO497" s="5"/>
      <c r="IIP497" s="5"/>
      <c r="IIQ497" s="5"/>
      <c r="IIR497" s="8"/>
      <c r="IIS497" s="5"/>
      <c r="IIT497" s="5"/>
      <c r="IIU497" s="5"/>
      <c r="IIV497" s="8"/>
      <c r="IIW497" s="5"/>
      <c r="IIX497" s="5"/>
      <c r="IIY497" s="5"/>
      <c r="IIZ497" s="8"/>
      <c r="IJA497" s="5"/>
      <c r="IJB497" s="5"/>
      <c r="IJC497" s="5"/>
      <c r="IJD497" s="8"/>
      <c r="IJE497" s="5"/>
      <c r="IJF497" s="5"/>
      <c r="IJG497" s="5"/>
      <c r="IJH497" s="8"/>
      <c r="IJI497" s="5"/>
      <c r="IJJ497" s="5"/>
      <c r="IJK497" s="5"/>
      <c r="IJL497" s="8"/>
      <c r="IJM497" s="5"/>
      <c r="IJN497" s="5"/>
      <c r="IJO497" s="5"/>
      <c r="IJP497" s="8"/>
      <c r="IJQ497" s="5"/>
      <c r="IJR497" s="5"/>
      <c r="IJS497" s="5"/>
      <c r="IJT497" s="8"/>
      <c r="IJU497" s="5"/>
      <c r="IJV497" s="5"/>
      <c r="IJW497" s="5"/>
      <c r="IJX497" s="8"/>
      <c r="IJY497" s="5"/>
      <c r="IJZ497" s="5"/>
      <c r="IKA497" s="5"/>
      <c r="IKB497" s="8"/>
      <c r="IKC497" s="5"/>
      <c r="IKD497" s="5"/>
      <c r="IKE497" s="5"/>
      <c r="IKF497" s="8"/>
      <c r="IKG497" s="5"/>
      <c r="IKH497" s="5"/>
      <c r="IKI497" s="5"/>
      <c r="IKJ497" s="8"/>
      <c r="IKK497" s="5"/>
      <c r="IKL497" s="5"/>
      <c r="IKM497" s="5"/>
      <c r="IKN497" s="8"/>
      <c r="IKO497" s="5"/>
      <c r="IKP497" s="5"/>
      <c r="IKQ497" s="5"/>
      <c r="IKR497" s="8"/>
      <c r="IKS497" s="5"/>
      <c r="IKT497" s="5"/>
      <c r="IKU497" s="5"/>
      <c r="IKV497" s="8"/>
      <c r="IKW497" s="5"/>
      <c r="IKX497" s="5"/>
      <c r="IKY497" s="5"/>
      <c r="IKZ497" s="8"/>
      <c r="ILA497" s="5"/>
      <c r="ILB497" s="5"/>
      <c r="ILC497" s="5"/>
      <c r="ILD497" s="8"/>
      <c r="ILE497" s="5"/>
      <c r="ILF497" s="5"/>
      <c r="ILG497" s="5"/>
      <c r="ILH497" s="8"/>
      <c r="ILI497" s="5"/>
      <c r="ILJ497" s="5"/>
      <c r="ILK497" s="5"/>
      <c r="ILL497" s="8"/>
      <c r="ILM497" s="5"/>
      <c r="ILN497" s="5"/>
      <c r="ILO497" s="5"/>
      <c r="ILP497" s="8"/>
      <c r="ILQ497" s="5"/>
      <c r="ILR497" s="5"/>
      <c r="ILS497" s="5"/>
      <c r="ILT497" s="8"/>
      <c r="ILU497" s="5"/>
      <c r="ILV497" s="5"/>
      <c r="ILW497" s="5"/>
      <c r="ILX497" s="8"/>
      <c r="ILY497" s="5"/>
      <c r="ILZ497" s="5"/>
      <c r="IMA497" s="5"/>
      <c r="IMB497" s="8"/>
      <c r="IMC497" s="5"/>
      <c r="IMD497" s="5"/>
      <c r="IME497" s="5"/>
      <c r="IMF497" s="8"/>
      <c r="IMG497" s="5"/>
      <c r="IMH497" s="5"/>
      <c r="IMI497" s="5"/>
      <c r="IMJ497" s="8"/>
      <c r="IMK497" s="5"/>
      <c r="IML497" s="5"/>
      <c r="IMM497" s="5"/>
      <c r="IMN497" s="8"/>
      <c r="IMO497" s="5"/>
      <c r="IMP497" s="5"/>
      <c r="IMQ497" s="5"/>
      <c r="IMR497" s="8"/>
      <c r="IMS497" s="5"/>
      <c r="IMT497" s="5"/>
      <c r="IMU497" s="5"/>
      <c r="IMV497" s="8"/>
      <c r="IMW497" s="5"/>
      <c r="IMX497" s="5"/>
      <c r="IMY497" s="5"/>
      <c r="IMZ497" s="8"/>
      <c r="INA497" s="5"/>
      <c r="INB497" s="5"/>
      <c r="INC497" s="5"/>
      <c r="IND497" s="8"/>
      <c r="INE497" s="5"/>
      <c r="INF497" s="5"/>
      <c r="ING497" s="5"/>
      <c r="INH497" s="8"/>
      <c r="INI497" s="5"/>
      <c r="INJ497" s="5"/>
      <c r="INK497" s="5"/>
      <c r="INL497" s="8"/>
      <c r="INM497" s="5"/>
      <c r="INN497" s="5"/>
      <c r="INO497" s="5"/>
      <c r="INP497" s="8"/>
      <c r="INQ497" s="5"/>
      <c r="INR497" s="5"/>
      <c r="INS497" s="5"/>
      <c r="INT497" s="8"/>
      <c r="INU497" s="5"/>
      <c r="INV497" s="5"/>
      <c r="INW497" s="5"/>
      <c r="INX497" s="8"/>
      <c r="INY497" s="5"/>
      <c r="INZ497" s="5"/>
      <c r="IOA497" s="5"/>
      <c r="IOB497" s="8"/>
      <c r="IOC497" s="5"/>
      <c r="IOD497" s="5"/>
      <c r="IOE497" s="5"/>
      <c r="IOF497" s="8"/>
      <c r="IOG497" s="5"/>
      <c r="IOH497" s="5"/>
      <c r="IOI497" s="5"/>
      <c r="IOJ497" s="8"/>
      <c r="IOK497" s="5"/>
      <c r="IOL497" s="5"/>
      <c r="IOM497" s="5"/>
      <c r="ION497" s="8"/>
      <c r="IOO497" s="5"/>
      <c r="IOP497" s="5"/>
      <c r="IOQ497" s="5"/>
      <c r="IOR497" s="8"/>
      <c r="IOS497" s="5"/>
      <c r="IOT497" s="5"/>
      <c r="IOU497" s="5"/>
      <c r="IOV497" s="8"/>
      <c r="IOW497" s="5"/>
      <c r="IOX497" s="5"/>
      <c r="IOY497" s="5"/>
      <c r="IOZ497" s="8"/>
      <c r="IPA497" s="5"/>
      <c r="IPB497" s="5"/>
      <c r="IPC497" s="5"/>
      <c r="IPD497" s="8"/>
      <c r="IPE497" s="5"/>
      <c r="IPF497" s="5"/>
      <c r="IPG497" s="5"/>
      <c r="IPH497" s="8"/>
      <c r="IPI497" s="5"/>
      <c r="IPJ497" s="5"/>
      <c r="IPK497" s="5"/>
      <c r="IPL497" s="8"/>
      <c r="IPM497" s="5"/>
      <c r="IPN497" s="5"/>
      <c r="IPO497" s="5"/>
      <c r="IPP497" s="8"/>
      <c r="IPQ497" s="5"/>
      <c r="IPR497" s="5"/>
      <c r="IPS497" s="5"/>
      <c r="IPT497" s="8"/>
      <c r="IPU497" s="5"/>
      <c r="IPV497" s="5"/>
      <c r="IPW497" s="5"/>
      <c r="IPX497" s="8"/>
      <c r="IPY497" s="5"/>
      <c r="IPZ497" s="5"/>
      <c r="IQA497" s="5"/>
      <c r="IQB497" s="8"/>
      <c r="IQC497" s="5"/>
      <c r="IQD497" s="5"/>
      <c r="IQE497" s="5"/>
      <c r="IQF497" s="8"/>
      <c r="IQG497" s="5"/>
      <c r="IQH497" s="5"/>
      <c r="IQI497" s="5"/>
      <c r="IQJ497" s="8"/>
      <c r="IQK497" s="5"/>
      <c r="IQL497" s="5"/>
      <c r="IQM497" s="5"/>
      <c r="IQN497" s="8"/>
      <c r="IQO497" s="5"/>
      <c r="IQP497" s="5"/>
      <c r="IQQ497" s="5"/>
      <c r="IQR497" s="8"/>
      <c r="IQS497" s="5"/>
      <c r="IQT497" s="5"/>
      <c r="IQU497" s="5"/>
      <c r="IQV497" s="8"/>
      <c r="IQW497" s="5"/>
      <c r="IQX497" s="5"/>
      <c r="IQY497" s="5"/>
      <c r="IQZ497" s="8"/>
      <c r="IRA497" s="5"/>
      <c r="IRB497" s="5"/>
      <c r="IRC497" s="5"/>
      <c r="IRD497" s="8"/>
      <c r="IRE497" s="5"/>
      <c r="IRF497" s="5"/>
      <c r="IRG497" s="5"/>
      <c r="IRH497" s="8"/>
      <c r="IRI497" s="5"/>
      <c r="IRJ497" s="5"/>
      <c r="IRK497" s="5"/>
      <c r="IRL497" s="8"/>
      <c r="IRM497" s="5"/>
      <c r="IRN497" s="5"/>
      <c r="IRO497" s="5"/>
      <c r="IRP497" s="8"/>
      <c r="IRQ497" s="5"/>
      <c r="IRR497" s="5"/>
      <c r="IRS497" s="5"/>
      <c r="IRT497" s="8"/>
      <c r="IRU497" s="5"/>
      <c r="IRV497" s="5"/>
      <c r="IRW497" s="5"/>
      <c r="IRX497" s="8"/>
      <c r="IRY497" s="5"/>
      <c r="IRZ497" s="5"/>
      <c r="ISA497" s="5"/>
      <c r="ISB497" s="8"/>
      <c r="ISC497" s="5"/>
      <c r="ISD497" s="5"/>
      <c r="ISE497" s="5"/>
      <c r="ISF497" s="8"/>
      <c r="ISG497" s="5"/>
      <c r="ISH497" s="5"/>
      <c r="ISI497" s="5"/>
      <c r="ISJ497" s="8"/>
      <c r="ISK497" s="5"/>
      <c r="ISL497" s="5"/>
      <c r="ISM497" s="5"/>
      <c r="ISN497" s="8"/>
      <c r="ISO497" s="5"/>
      <c r="ISP497" s="5"/>
      <c r="ISQ497" s="5"/>
      <c r="ISR497" s="8"/>
      <c r="ISS497" s="5"/>
      <c r="IST497" s="5"/>
      <c r="ISU497" s="5"/>
      <c r="ISV497" s="8"/>
      <c r="ISW497" s="5"/>
      <c r="ISX497" s="5"/>
      <c r="ISY497" s="5"/>
      <c r="ISZ497" s="8"/>
      <c r="ITA497" s="5"/>
      <c r="ITB497" s="5"/>
      <c r="ITC497" s="5"/>
      <c r="ITD497" s="8"/>
      <c r="ITE497" s="5"/>
      <c r="ITF497" s="5"/>
      <c r="ITG497" s="5"/>
      <c r="ITH497" s="8"/>
      <c r="ITI497" s="5"/>
      <c r="ITJ497" s="5"/>
      <c r="ITK497" s="5"/>
      <c r="ITL497" s="8"/>
      <c r="ITM497" s="5"/>
      <c r="ITN497" s="5"/>
      <c r="ITO497" s="5"/>
      <c r="ITP497" s="8"/>
      <c r="ITQ497" s="5"/>
      <c r="ITR497" s="5"/>
      <c r="ITS497" s="5"/>
      <c r="ITT497" s="8"/>
      <c r="ITU497" s="5"/>
      <c r="ITV497" s="5"/>
      <c r="ITW497" s="5"/>
      <c r="ITX497" s="8"/>
      <c r="ITY497" s="5"/>
      <c r="ITZ497" s="5"/>
      <c r="IUA497" s="5"/>
      <c r="IUB497" s="8"/>
      <c r="IUC497" s="5"/>
      <c r="IUD497" s="5"/>
      <c r="IUE497" s="5"/>
      <c r="IUF497" s="8"/>
      <c r="IUG497" s="5"/>
      <c r="IUH497" s="5"/>
      <c r="IUI497" s="5"/>
      <c r="IUJ497" s="8"/>
      <c r="IUK497" s="5"/>
      <c r="IUL497" s="5"/>
      <c r="IUM497" s="5"/>
      <c r="IUN497" s="8"/>
      <c r="IUO497" s="5"/>
      <c r="IUP497" s="5"/>
      <c r="IUQ497" s="5"/>
      <c r="IUR497" s="8"/>
      <c r="IUS497" s="5"/>
      <c r="IUT497" s="5"/>
      <c r="IUU497" s="5"/>
      <c r="IUV497" s="8"/>
      <c r="IUW497" s="5"/>
      <c r="IUX497" s="5"/>
      <c r="IUY497" s="5"/>
      <c r="IUZ497" s="8"/>
      <c r="IVA497" s="5"/>
      <c r="IVB497" s="5"/>
      <c r="IVC497" s="5"/>
      <c r="IVD497" s="8"/>
      <c r="IVE497" s="5"/>
      <c r="IVF497" s="5"/>
      <c r="IVG497" s="5"/>
      <c r="IVH497" s="8"/>
      <c r="IVI497" s="5"/>
      <c r="IVJ497" s="5"/>
      <c r="IVK497" s="5"/>
      <c r="IVL497" s="8"/>
      <c r="IVM497" s="5"/>
      <c r="IVN497" s="5"/>
      <c r="IVO497" s="5"/>
      <c r="IVP497" s="8"/>
      <c r="IVQ497" s="5"/>
      <c r="IVR497" s="5"/>
      <c r="IVS497" s="5"/>
      <c r="IVT497" s="8"/>
      <c r="IVU497" s="5"/>
      <c r="IVV497" s="5"/>
      <c r="IVW497" s="5"/>
      <c r="IVX497" s="8"/>
      <c r="IVY497" s="5"/>
      <c r="IVZ497" s="5"/>
      <c r="IWA497" s="5"/>
      <c r="IWB497" s="8"/>
      <c r="IWC497" s="5"/>
      <c r="IWD497" s="5"/>
      <c r="IWE497" s="5"/>
      <c r="IWF497" s="8"/>
      <c r="IWG497" s="5"/>
      <c r="IWH497" s="5"/>
      <c r="IWI497" s="5"/>
      <c r="IWJ497" s="8"/>
      <c r="IWK497" s="5"/>
      <c r="IWL497" s="5"/>
      <c r="IWM497" s="5"/>
      <c r="IWN497" s="8"/>
      <c r="IWO497" s="5"/>
      <c r="IWP497" s="5"/>
      <c r="IWQ497" s="5"/>
      <c r="IWR497" s="8"/>
      <c r="IWS497" s="5"/>
      <c r="IWT497" s="5"/>
      <c r="IWU497" s="5"/>
      <c r="IWV497" s="8"/>
      <c r="IWW497" s="5"/>
      <c r="IWX497" s="5"/>
      <c r="IWY497" s="5"/>
      <c r="IWZ497" s="8"/>
      <c r="IXA497" s="5"/>
      <c r="IXB497" s="5"/>
      <c r="IXC497" s="5"/>
      <c r="IXD497" s="8"/>
      <c r="IXE497" s="5"/>
      <c r="IXF497" s="5"/>
      <c r="IXG497" s="5"/>
      <c r="IXH497" s="8"/>
      <c r="IXI497" s="5"/>
      <c r="IXJ497" s="5"/>
      <c r="IXK497" s="5"/>
      <c r="IXL497" s="8"/>
      <c r="IXM497" s="5"/>
      <c r="IXN497" s="5"/>
      <c r="IXO497" s="5"/>
      <c r="IXP497" s="8"/>
      <c r="IXQ497" s="5"/>
      <c r="IXR497" s="5"/>
      <c r="IXS497" s="5"/>
      <c r="IXT497" s="8"/>
      <c r="IXU497" s="5"/>
      <c r="IXV497" s="5"/>
      <c r="IXW497" s="5"/>
      <c r="IXX497" s="8"/>
      <c r="IXY497" s="5"/>
      <c r="IXZ497" s="5"/>
      <c r="IYA497" s="5"/>
      <c r="IYB497" s="8"/>
      <c r="IYC497" s="5"/>
      <c r="IYD497" s="5"/>
      <c r="IYE497" s="5"/>
      <c r="IYF497" s="8"/>
      <c r="IYG497" s="5"/>
      <c r="IYH497" s="5"/>
      <c r="IYI497" s="5"/>
      <c r="IYJ497" s="8"/>
      <c r="IYK497" s="5"/>
      <c r="IYL497" s="5"/>
      <c r="IYM497" s="5"/>
      <c r="IYN497" s="8"/>
      <c r="IYO497" s="5"/>
      <c r="IYP497" s="5"/>
      <c r="IYQ497" s="5"/>
      <c r="IYR497" s="8"/>
      <c r="IYS497" s="5"/>
      <c r="IYT497" s="5"/>
      <c r="IYU497" s="5"/>
      <c r="IYV497" s="8"/>
      <c r="IYW497" s="5"/>
      <c r="IYX497" s="5"/>
      <c r="IYY497" s="5"/>
      <c r="IYZ497" s="8"/>
      <c r="IZA497" s="5"/>
      <c r="IZB497" s="5"/>
      <c r="IZC497" s="5"/>
      <c r="IZD497" s="8"/>
      <c r="IZE497" s="5"/>
      <c r="IZF497" s="5"/>
      <c r="IZG497" s="5"/>
      <c r="IZH497" s="8"/>
      <c r="IZI497" s="5"/>
      <c r="IZJ497" s="5"/>
      <c r="IZK497" s="5"/>
      <c r="IZL497" s="8"/>
      <c r="IZM497" s="5"/>
      <c r="IZN497" s="5"/>
      <c r="IZO497" s="5"/>
      <c r="IZP497" s="8"/>
      <c r="IZQ497" s="5"/>
      <c r="IZR497" s="5"/>
      <c r="IZS497" s="5"/>
      <c r="IZT497" s="8"/>
      <c r="IZU497" s="5"/>
      <c r="IZV497" s="5"/>
      <c r="IZW497" s="5"/>
      <c r="IZX497" s="8"/>
      <c r="IZY497" s="5"/>
      <c r="IZZ497" s="5"/>
      <c r="JAA497" s="5"/>
      <c r="JAB497" s="8"/>
      <c r="JAC497" s="5"/>
      <c r="JAD497" s="5"/>
      <c r="JAE497" s="5"/>
      <c r="JAF497" s="8"/>
      <c r="JAG497" s="5"/>
      <c r="JAH497" s="5"/>
      <c r="JAI497" s="5"/>
      <c r="JAJ497" s="8"/>
      <c r="JAK497" s="5"/>
      <c r="JAL497" s="5"/>
      <c r="JAM497" s="5"/>
      <c r="JAN497" s="8"/>
      <c r="JAO497" s="5"/>
      <c r="JAP497" s="5"/>
      <c r="JAQ497" s="5"/>
      <c r="JAR497" s="8"/>
      <c r="JAS497" s="5"/>
      <c r="JAT497" s="5"/>
      <c r="JAU497" s="5"/>
      <c r="JAV497" s="8"/>
      <c r="JAW497" s="5"/>
      <c r="JAX497" s="5"/>
      <c r="JAY497" s="5"/>
      <c r="JAZ497" s="8"/>
      <c r="JBA497" s="5"/>
      <c r="JBB497" s="5"/>
      <c r="JBC497" s="5"/>
      <c r="JBD497" s="8"/>
      <c r="JBE497" s="5"/>
      <c r="JBF497" s="5"/>
      <c r="JBG497" s="5"/>
      <c r="JBH497" s="8"/>
      <c r="JBI497" s="5"/>
      <c r="JBJ497" s="5"/>
      <c r="JBK497" s="5"/>
      <c r="JBL497" s="8"/>
      <c r="JBM497" s="5"/>
      <c r="JBN497" s="5"/>
      <c r="JBO497" s="5"/>
      <c r="JBP497" s="8"/>
      <c r="JBQ497" s="5"/>
      <c r="JBR497" s="5"/>
      <c r="JBS497" s="5"/>
      <c r="JBT497" s="8"/>
      <c r="JBU497" s="5"/>
      <c r="JBV497" s="5"/>
      <c r="JBW497" s="5"/>
      <c r="JBX497" s="8"/>
      <c r="JBY497" s="5"/>
      <c r="JBZ497" s="5"/>
      <c r="JCA497" s="5"/>
      <c r="JCB497" s="8"/>
      <c r="JCC497" s="5"/>
      <c r="JCD497" s="5"/>
      <c r="JCE497" s="5"/>
      <c r="JCF497" s="8"/>
      <c r="JCG497" s="5"/>
      <c r="JCH497" s="5"/>
      <c r="JCI497" s="5"/>
      <c r="JCJ497" s="8"/>
      <c r="JCK497" s="5"/>
      <c r="JCL497" s="5"/>
      <c r="JCM497" s="5"/>
      <c r="JCN497" s="8"/>
      <c r="JCO497" s="5"/>
      <c r="JCP497" s="5"/>
      <c r="JCQ497" s="5"/>
      <c r="JCR497" s="8"/>
      <c r="JCS497" s="5"/>
      <c r="JCT497" s="5"/>
      <c r="JCU497" s="5"/>
      <c r="JCV497" s="8"/>
      <c r="JCW497" s="5"/>
      <c r="JCX497" s="5"/>
      <c r="JCY497" s="5"/>
      <c r="JCZ497" s="8"/>
      <c r="JDA497" s="5"/>
      <c r="JDB497" s="5"/>
      <c r="JDC497" s="5"/>
      <c r="JDD497" s="8"/>
      <c r="JDE497" s="5"/>
      <c r="JDF497" s="5"/>
      <c r="JDG497" s="5"/>
      <c r="JDH497" s="8"/>
      <c r="JDI497" s="5"/>
      <c r="JDJ497" s="5"/>
      <c r="JDK497" s="5"/>
      <c r="JDL497" s="8"/>
      <c r="JDM497" s="5"/>
      <c r="JDN497" s="5"/>
      <c r="JDO497" s="5"/>
      <c r="JDP497" s="8"/>
      <c r="JDQ497" s="5"/>
      <c r="JDR497" s="5"/>
      <c r="JDS497" s="5"/>
      <c r="JDT497" s="8"/>
      <c r="JDU497" s="5"/>
      <c r="JDV497" s="5"/>
      <c r="JDW497" s="5"/>
      <c r="JDX497" s="8"/>
      <c r="JDY497" s="5"/>
      <c r="JDZ497" s="5"/>
      <c r="JEA497" s="5"/>
      <c r="JEB497" s="8"/>
      <c r="JEC497" s="5"/>
      <c r="JED497" s="5"/>
      <c r="JEE497" s="5"/>
      <c r="JEF497" s="8"/>
      <c r="JEG497" s="5"/>
      <c r="JEH497" s="5"/>
      <c r="JEI497" s="5"/>
      <c r="JEJ497" s="8"/>
      <c r="JEK497" s="5"/>
      <c r="JEL497" s="5"/>
      <c r="JEM497" s="5"/>
      <c r="JEN497" s="8"/>
      <c r="JEO497" s="5"/>
      <c r="JEP497" s="5"/>
      <c r="JEQ497" s="5"/>
      <c r="JER497" s="8"/>
      <c r="JES497" s="5"/>
      <c r="JET497" s="5"/>
      <c r="JEU497" s="5"/>
      <c r="JEV497" s="8"/>
      <c r="JEW497" s="5"/>
      <c r="JEX497" s="5"/>
      <c r="JEY497" s="5"/>
      <c r="JEZ497" s="8"/>
      <c r="JFA497" s="5"/>
      <c r="JFB497" s="5"/>
      <c r="JFC497" s="5"/>
      <c r="JFD497" s="8"/>
      <c r="JFE497" s="5"/>
      <c r="JFF497" s="5"/>
      <c r="JFG497" s="5"/>
      <c r="JFH497" s="8"/>
      <c r="JFI497" s="5"/>
      <c r="JFJ497" s="5"/>
      <c r="JFK497" s="5"/>
      <c r="JFL497" s="8"/>
      <c r="JFM497" s="5"/>
      <c r="JFN497" s="5"/>
      <c r="JFO497" s="5"/>
      <c r="JFP497" s="8"/>
      <c r="JFQ497" s="5"/>
      <c r="JFR497" s="5"/>
      <c r="JFS497" s="5"/>
      <c r="JFT497" s="8"/>
      <c r="JFU497" s="5"/>
      <c r="JFV497" s="5"/>
      <c r="JFW497" s="5"/>
      <c r="JFX497" s="8"/>
      <c r="JFY497" s="5"/>
      <c r="JFZ497" s="5"/>
      <c r="JGA497" s="5"/>
      <c r="JGB497" s="8"/>
      <c r="JGC497" s="5"/>
      <c r="JGD497" s="5"/>
      <c r="JGE497" s="5"/>
      <c r="JGF497" s="8"/>
      <c r="JGG497" s="5"/>
      <c r="JGH497" s="5"/>
      <c r="JGI497" s="5"/>
      <c r="JGJ497" s="8"/>
      <c r="JGK497" s="5"/>
      <c r="JGL497" s="5"/>
      <c r="JGM497" s="5"/>
      <c r="JGN497" s="8"/>
      <c r="JGO497" s="5"/>
      <c r="JGP497" s="5"/>
      <c r="JGQ497" s="5"/>
      <c r="JGR497" s="8"/>
      <c r="JGS497" s="5"/>
      <c r="JGT497" s="5"/>
      <c r="JGU497" s="5"/>
      <c r="JGV497" s="8"/>
      <c r="JGW497" s="5"/>
      <c r="JGX497" s="5"/>
      <c r="JGY497" s="5"/>
      <c r="JGZ497" s="8"/>
      <c r="JHA497" s="5"/>
      <c r="JHB497" s="5"/>
      <c r="JHC497" s="5"/>
      <c r="JHD497" s="8"/>
      <c r="JHE497" s="5"/>
      <c r="JHF497" s="5"/>
      <c r="JHG497" s="5"/>
      <c r="JHH497" s="8"/>
      <c r="JHI497" s="5"/>
      <c r="JHJ497" s="5"/>
      <c r="JHK497" s="5"/>
      <c r="JHL497" s="8"/>
      <c r="JHM497" s="5"/>
      <c r="JHN497" s="5"/>
      <c r="JHO497" s="5"/>
      <c r="JHP497" s="8"/>
      <c r="JHQ497" s="5"/>
      <c r="JHR497" s="5"/>
      <c r="JHS497" s="5"/>
      <c r="JHT497" s="8"/>
      <c r="JHU497" s="5"/>
      <c r="JHV497" s="5"/>
      <c r="JHW497" s="5"/>
      <c r="JHX497" s="8"/>
      <c r="JHY497" s="5"/>
      <c r="JHZ497" s="5"/>
      <c r="JIA497" s="5"/>
      <c r="JIB497" s="8"/>
      <c r="JIC497" s="5"/>
      <c r="JID497" s="5"/>
      <c r="JIE497" s="5"/>
      <c r="JIF497" s="8"/>
      <c r="JIG497" s="5"/>
      <c r="JIH497" s="5"/>
      <c r="JII497" s="5"/>
      <c r="JIJ497" s="8"/>
      <c r="JIK497" s="5"/>
      <c r="JIL497" s="5"/>
      <c r="JIM497" s="5"/>
      <c r="JIN497" s="8"/>
      <c r="JIO497" s="5"/>
      <c r="JIP497" s="5"/>
      <c r="JIQ497" s="5"/>
      <c r="JIR497" s="8"/>
      <c r="JIS497" s="5"/>
      <c r="JIT497" s="5"/>
      <c r="JIU497" s="5"/>
      <c r="JIV497" s="8"/>
      <c r="JIW497" s="5"/>
      <c r="JIX497" s="5"/>
      <c r="JIY497" s="5"/>
      <c r="JIZ497" s="8"/>
      <c r="JJA497" s="5"/>
      <c r="JJB497" s="5"/>
      <c r="JJC497" s="5"/>
      <c r="JJD497" s="8"/>
      <c r="JJE497" s="5"/>
      <c r="JJF497" s="5"/>
      <c r="JJG497" s="5"/>
      <c r="JJH497" s="8"/>
      <c r="JJI497" s="5"/>
      <c r="JJJ497" s="5"/>
      <c r="JJK497" s="5"/>
      <c r="JJL497" s="8"/>
      <c r="JJM497" s="5"/>
      <c r="JJN497" s="5"/>
      <c r="JJO497" s="5"/>
      <c r="JJP497" s="8"/>
      <c r="JJQ497" s="5"/>
      <c r="JJR497" s="5"/>
      <c r="JJS497" s="5"/>
      <c r="JJT497" s="8"/>
      <c r="JJU497" s="5"/>
      <c r="JJV497" s="5"/>
      <c r="JJW497" s="5"/>
      <c r="JJX497" s="8"/>
      <c r="JJY497" s="5"/>
      <c r="JJZ497" s="5"/>
      <c r="JKA497" s="5"/>
      <c r="JKB497" s="8"/>
      <c r="JKC497" s="5"/>
      <c r="JKD497" s="5"/>
      <c r="JKE497" s="5"/>
      <c r="JKF497" s="8"/>
      <c r="JKG497" s="5"/>
      <c r="JKH497" s="5"/>
      <c r="JKI497" s="5"/>
      <c r="JKJ497" s="8"/>
      <c r="JKK497" s="5"/>
      <c r="JKL497" s="5"/>
      <c r="JKM497" s="5"/>
      <c r="JKN497" s="8"/>
      <c r="JKO497" s="5"/>
      <c r="JKP497" s="5"/>
      <c r="JKQ497" s="5"/>
      <c r="JKR497" s="8"/>
      <c r="JKS497" s="5"/>
      <c r="JKT497" s="5"/>
      <c r="JKU497" s="5"/>
      <c r="JKV497" s="8"/>
      <c r="JKW497" s="5"/>
      <c r="JKX497" s="5"/>
      <c r="JKY497" s="5"/>
      <c r="JKZ497" s="8"/>
      <c r="JLA497" s="5"/>
      <c r="JLB497" s="5"/>
      <c r="JLC497" s="5"/>
      <c r="JLD497" s="8"/>
      <c r="JLE497" s="5"/>
      <c r="JLF497" s="5"/>
      <c r="JLG497" s="5"/>
      <c r="JLH497" s="8"/>
      <c r="JLI497" s="5"/>
      <c r="JLJ497" s="5"/>
      <c r="JLK497" s="5"/>
      <c r="JLL497" s="8"/>
      <c r="JLM497" s="5"/>
      <c r="JLN497" s="5"/>
      <c r="JLO497" s="5"/>
      <c r="JLP497" s="8"/>
      <c r="JLQ497" s="5"/>
      <c r="JLR497" s="5"/>
      <c r="JLS497" s="5"/>
      <c r="JLT497" s="8"/>
      <c r="JLU497" s="5"/>
      <c r="JLV497" s="5"/>
      <c r="JLW497" s="5"/>
      <c r="JLX497" s="8"/>
      <c r="JLY497" s="5"/>
      <c r="JLZ497" s="5"/>
      <c r="JMA497" s="5"/>
      <c r="JMB497" s="8"/>
      <c r="JMC497" s="5"/>
      <c r="JMD497" s="5"/>
      <c r="JME497" s="5"/>
      <c r="JMF497" s="8"/>
      <c r="JMG497" s="5"/>
      <c r="JMH497" s="5"/>
      <c r="JMI497" s="5"/>
      <c r="JMJ497" s="8"/>
      <c r="JMK497" s="5"/>
      <c r="JML497" s="5"/>
      <c r="JMM497" s="5"/>
      <c r="JMN497" s="8"/>
      <c r="JMO497" s="5"/>
      <c r="JMP497" s="5"/>
      <c r="JMQ497" s="5"/>
      <c r="JMR497" s="8"/>
      <c r="JMS497" s="5"/>
      <c r="JMT497" s="5"/>
      <c r="JMU497" s="5"/>
      <c r="JMV497" s="8"/>
      <c r="JMW497" s="5"/>
      <c r="JMX497" s="5"/>
      <c r="JMY497" s="5"/>
      <c r="JMZ497" s="8"/>
      <c r="JNA497" s="5"/>
      <c r="JNB497" s="5"/>
      <c r="JNC497" s="5"/>
      <c r="JND497" s="8"/>
      <c r="JNE497" s="5"/>
      <c r="JNF497" s="5"/>
      <c r="JNG497" s="5"/>
      <c r="JNH497" s="8"/>
      <c r="JNI497" s="5"/>
      <c r="JNJ497" s="5"/>
      <c r="JNK497" s="5"/>
      <c r="JNL497" s="8"/>
      <c r="JNM497" s="5"/>
      <c r="JNN497" s="5"/>
      <c r="JNO497" s="5"/>
      <c r="JNP497" s="8"/>
      <c r="JNQ497" s="5"/>
      <c r="JNR497" s="5"/>
      <c r="JNS497" s="5"/>
      <c r="JNT497" s="8"/>
      <c r="JNU497" s="5"/>
      <c r="JNV497" s="5"/>
      <c r="JNW497" s="5"/>
      <c r="JNX497" s="8"/>
      <c r="JNY497" s="5"/>
      <c r="JNZ497" s="5"/>
      <c r="JOA497" s="5"/>
      <c r="JOB497" s="8"/>
      <c r="JOC497" s="5"/>
      <c r="JOD497" s="5"/>
      <c r="JOE497" s="5"/>
      <c r="JOF497" s="8"/>
      <c r="JOG497" s="5"/>
      <c r="JOH497" s="5"/>
      <c r="JOI497" s="5"/>
      <c r="JOJ497" s="8"/>
      <c r="JOK497" s="5"/>
      <c r="JOL497" s="5"/>
      <c r="JOM497" s="5"/>
      <c r="JON497" s="8"/>
      <c r="JOO497" s="5"/>
      <c r="JOP497" s="5"/>
      <c r="JOQ497" s="5"/>
      <c r="JOR497" s="8"/>
      <c r="JOS497" s="5"/>
      <c r="JOT497" s="5"/>
      <c r="JOU497" s="5"/>
      <c r="JOV497" s="8"/>
      <c r="JOW497" s="5"/>
      <c r="JOX497" s="5"/>
      <c r="JOY497" s="5"/>
      <c r="JOZ497" s="8"/>
      <c r="JPA497" s="5"/>
      <c r="JPB497" s="5"/>
      <c r="JPC497" s="5"/>
      <c r="JPD497" s="8"/>
      <c r="JPE497" s="5"/>
      <c r="JPF497" s="5"/>
      <c r="JPG497" s="5"/>
      <c r="JPH497" s="8"/>
      <c r="JPI497" s="5"/>
      <c r="JPJ497" s="5"/>
      <c r="JPK497" s="5"/>
      <c r="JPL497" s="8"/>
      <c r="JPM497" s="5"/>
      <c r="JPN497" s="5"/>
      <c r="JPO497" s="5"/>
      <c r="JPP497" s="8"/>
      <c r="JPQ497" s="5"/>
      <c r="JPR497" s="5"/>
      <c r="JPS497" s="5"/>
      <c r="JPT497" s="8"/>
      <c r="JPU497" s="5"/>
      <c r="JPV497" s="5"/>
      <c r="JPW497" s="5"/>
      <c r="JPX497" s="8"/>
      <c r="JPY497" s="5"/>
      <c r="JPZ497" s="5"/>
      <c r="JQA497" s="5"/>
      <c r="JQB497" s="8"/>
      <c r="JQC497" s="5"/>
      <c r="JQD497" s="5"/>
      <c r="JQE497" s="5"/>
      <c r="JQF497" s="8"/>
      <c r="JQG497" s="5"/>
      <c r="JQH497" s="5"/>
      <c r="JQI497" s="5"/>
      <c r="JQJ497" s="8"/>
      <c r="JQK497" s="5"/>
      <c r="JQL497" s="5"/>
      <c r="JQM497" s="5"/>
      <c r="JQN497" s="8"/>
      <c r="JQO497" s="5"/>
      <c r="JQP497" s="5"/>
      <c r="JQQ497" s="5"/>
      <c r="JQR497" s="8"/>
      <c r="JQS497" s="5"/>
      <c r="JQT497" s="5"/>
      <c r="JQU497" s="5"/>
      <c r="JQV497" s="8"/>
      <c r="JQW497" s="5"/>
      <c r="JQX497" s="5"/>
      <c r="JQY497" s="5"/>
      <c r="JQZ497" s="8"/>
      <c r="JRA497" s="5"/>
      <c r="JRB497" s="5"/>
      <c r="JRC497" s="5"/>
      <c r="JRD497" s="8"/>
      <c r="JRE497" s="5"/>
      <c r="JRF497" s="5"/>
      <c r="JRG497" s="5"/>
      <c r="JRH497" s="8"/>
      <c r="JRI497" s="5"/>
      <c r="JRJ497" s="5"/>
      <c r="JRK497" s="5"/>
      <c r="JRL497" s="8"/>
      <c r="JRM497" s="5"/>
      <c r="JRN497" s="5"/>
      <c r="JRO497" s="5"/>
      <c r="JRP497" s="8"/>
      <c r="JRQ497" s="5"/>
      <c r="JRR497" s="5"/>
      <c r="JRS497" s="5"/>
      <c r="JRT497" s="8"/>
      <c r="JRU497" s="5"/>
      <c r="JRV497" s="5"/>
      <c r="JRW497" s="5"/>
      <c r="JRX497" s="8"/>
      <c r="JRY497" s="5"/>
      <c r="JRZ497" s="5"/>
      <c r="JSA497" s="5"/>
      <c r="JSB497" s="8"/>
      <c r="JSC497" s="5"/>
      <c r="JSD497" s="5"/>
      <c r="JSE497" s="5"/>
      <c r="JSF497" s="8"/>
      <c r="JSG497" s="5"/>
      <c r="JSH497" s="5"/>
      <c r="JSI497" s="5"/>
      <c r="JSJ497" s="8"/>
      <c r="JSK497" s="5"/>
      <c r="JSL497" s="5"/>
      <c r="JSM497" s="5"/>
      <c r="JSN497" s="8"/>
      <c r="JSO497" s="5"/>
      <c r="JSP497" s="5"/>
      <c r="JSQ497" s="5"/>
      <c r="JSR497" s="8"/>
      <c r="JSS497" s="5"/>
      <c r="JST497" s="5"/>
      <c r="JSU497" s="5"/>
      <c r="JSV497" s="8"/>
      <c r="JSW497" s="5"/>
      <c r="JSX497" s="5"/>
      <c r="JSY497" s="5"/>
      <c r="JSZ497" s="8"/>
      <c r="JTA497" s="5"/>
      <c r="JTB497" s="5"/>
      <c r="JTC497" s="5"/>
      <c r="JTD497" s="8"/>
      <c r="JTE497" s="5"/>
      <c r="JTF497" s="5"/>
      <c r="JTG497" s="5"/>
      <c r="JTH497" s="8"/>
      <c r="JTI497" s="5"/>
      <c r="JTJ497" s="5"/>
      <c r="JTK497" s="5"/>
      <c r="JTL497" s="8"/>
      <c r="JTM497" s="5"/>
      <c r="JTN497" s="5"/>
      <c r="JTO497" s="5"/>
      <c r="JTP497" s="8"/>
      <c r="JTQ497" s="5"/>
      <c r="JTR497" s="5"/>
      <c r="JTS497" s="5"/>
      <c r="JTT497" s="8"/>
      <c r="JTU497" s="5"/>
      <c r="JTV497" s="5"/>
      <c r="JTW497" s="5"/>
      <c r="JTX497" s="8"/>
      <c r="JTY497" s="5"/>
      <c r="JTZ497" s="5"/>
      <c r="JUA497" s="5"/>
      <c r="JUB497" s="8"/>
      <c r="JUC497" s="5"/>
      <c r="JUD497" s="5"/>
      <c r="JUE497" s="5"/>
      <c r="JUF497" s="8"/>
      <c r="JUG497" s="5"/>
      <c r="JUH497" s="5"/>
      <c r="JUI497" s="5"/>
      <c r="JUJ497" s="8"/>
      <c r="JUK497" s="5"/>
      <c r="JUL497" s="5"/>
      <c r="JUM497" s="5"/>
      <c r="JUN497" s="8"/>
      <c r="JUO497" s="5"/>
      <c r="JUP497" s="5"/>
      <c r="JUQ497" s="5"/>
      <c r="JUR497" s="8"/>
      <c r="JUS497" s="5"/>
      <c r="JUT497" s="5"/>
      <c r="JUU497" s="5"/>
      <c r="JUV497" s="8"/>
      <c r="JUW497" s="5"/>
      <c r="JUX497" s="5"/>
      <c r="JUY497" s="5"/>
      <c r="JUZ497" s="8"/>
      <c r="JVA497" s="5"/>
      <c r="JVB497" s="5"/>
      <c r="JVC497" s="5"/>
      <c r="JVD497" s="8"/>
      <c r="JVE497" s="5"/>
      <c r="JVF497" s="5"/>
      <c r="JVG497" s="5"/>
      <c r="JVH497" s="8"/>
      <c r="JVI497" s="5"/>
      <c r="JVJ497" s="5"/>
      <c r="JVK497" s="5"/>
      <c r="JVL497" s="8"/>
      <c r="JVM497" s="5"/>
      <c r="JVN497" s="5"/>
      <c r="JVO497" s="5"/>
      <c r="JVP497" s="8"/>
      <c r="JVQ497" s="5"/>
      <c r="JVR497" s="5"/>
      <c r="JVS497" s="5"/>
      <c r="JVT497" s="8"/>
      <c r="JVU497" s="5"/>
      <c r="JVV497" s="5"/>
      <c r="JVW497" s="5"/>
      <c r="JVX497" s="8"/>
      <c r="JVY497" s="5"/>
      <c r="JVZ497" s="5"/>
      <c r="JWA497" s="5"/>
      <c r="JWB497" s="8"/>
      <c r="JWC497" s="5"/>
      <c r="JWD497" s="5"/>
      <c r="JWE497" s="5"/>
      <c r="JWF497" s="8"/>
      <c r="JWG497" s="5"/>
      <c r="JWH497" s="5"/>
      <c r="JWI497" s="5"/>
      <c r="JWJ497" s="8"/>
      <c r="JWK497" s="5"/>
      <c r="JWL497" s="5"/>
      <c r="JWM497" s="5"/>
      <c r="JWN497" s="8"/>
      <c r="JWO497" s="5"/>
      <c r="JWP497" s="5"/>
      <c r="JWQ497" s="5"/>
      <c r="JWR497" s="8"/>
      <c r="JWS497" s="5"/>
      <c r="JWT497" s="5"/>
      <c r="JWU497" s="5"/>
      <c r="JWV497" s="8"/>
      <c r="JWW497" s="5"/>
      <c r="JWX497" s="5"/>
      <c r="JWY497" s="5"/>
      <c r="JWZ497" s="8"/>
      <c r="JXA497" s="5"/>
      <c r="JXB497" s="5"/>
      <c r="JXC497" s="5"/>
      <c r="JXD497" s="8"/>
      <c r="JXE497" s="5"/>
      <c r="JXF497" s="5"/>
      <c r="JXG497" s="5"/>
      <c r="JXH497" s="8"/>
      <c r="JXI497" s="5"/>
      <c r="JXJ497" s="5"/>
      <c r="JXK497" s="5"/>
      <c r="JXL497" s="8"/>
      <c r="JXM497" s="5"/>
      <c r="JXN497" s="5"/>
      <c r="JXO497" s="5"/>
      <c r="JXP497" s="8"/>
      <c r="JXQ497" s="5"/>
      <c r="JXR497" s="5"/>
      <c r="JXS497" s="5"/>
      <c r="JXT497" s="8"/>
      <c r="JXU497" s="5"/>
      <c r="JXV497" s="5"/>
      <c r="JXW497" s="5"/>
      <c r="JXX497" s="8"/>
      <c r="JXY497" s="5"/>
      <c r="JXZ497" s="5"/>
      <c r="JYA497" s="5"/>
      <c r="JYB497" s="8"/>
      <c r="JYC497" s="5"/>
      <c r="JYD497" s="5"/>
      <c r="JYE497" s="5"/>
      <c r="JYF497" s="8"/>
      <c r="JYG497" s="5"/>
      <c r="JYH497" s="5"/>
      <c r="JYI497" s="5"/>
      <c r="JYJ497" s="8"/>
      <c r="JYK497" s="5"/>
      <c r="JYL497" s="5"/>
      <c r="JYM497" s="5"/>
      <c r="JYN497" s="8"/>
      <c r="JYO497" s="5"/>
      <c r="JYP497" s="5"/>
      <c r="JYQ497" s="5"/>
      <c r="JYR497" s="8"/>
      <c r="JYS497" s="5"/>
      <c r="JYT497" s="5"/>
      <c r="JYU497" s="5"/>
      <c r="JYV497" s="8"/>
      <c r="JYW497" s="5"/>
      <c r="JYX497" s="5"/>
      <c r="JYY497" s="5"/>
      <c r="JYZ497" s="8"/>
      <c r="JZA497" s="5"/>
      <c r="JZB497" s="5"/>
      <c r="JZC497" s="5"/>
      <c r="JZD497" s="8"/>
      <c r="JZE497" s="5"/>
      <c r="JZF497" s="5"/>
      <c r="JZG497" s="5"/>
      <c r="JZH497" s="8"/>
      <c r="JZI497" s="5"/>
      <c r="JZJ497" s="5"/>
      <c r="JZK497" s="5"/>
      <c r="JZL497" s="8"/>
      <c r="JZM497" s="5"/>
      <c r="JZN497" s="5"/>
      <c r="JZO497" s="5"/>
      <c r="JZP497" s="8"/>
      <c r="JZQ497" s="5"/>
      <c r="JZR497" s="5"/>
      <c r="JZS497" s="5"/>
      <c r="JZT497" s="8"/>
      <c r="JZU497" s="5"/>
      <c r="JZV497" s="5"/>
      <c r="JZW497" s="5"/>
      <c r="JZX497" s="8"/>
      <c r="JZY497" s="5"/>
      <c r="JZZ497" s="5"/>
      <c r="KAA497" s="5"/>
      <c r="KAB497" s="8"/>
      <c r="KAC497" s="5"/>
      <c r="KAD497" s="5"/>
      <c r="KAE497" s="5"/>
      <c r="KAF497" s="8"/>
      <c r="KAG497" s="5"/>
      <c r="KAH497" s="5"/>
      <c r="KAI497" s="5"/>
      <c r="KAJ497" s="8"/>
      <c r="KAK497" s="5"/>
      <c r="KAL497" s="5"/>
      <c r="KAM497" s="5"/>
      <c r="KAN497" s="8"/>
      <c r="KAO497" s="5"/>
      <c r="KAP497" s="5"/>
      <c r="KAQ497" s="5"/>
      <c r="KAR497" s="8"/>
      <c r="KAS497" s="5"/>
      <c r="KAT497" s="5"/>
      <c r="KAU497" s="5"/>
      <c r="KAV497" s="8"/>
      <c r="KAW497" s="5"/>
      <c r="KAX497" s="5"/>
      <c r="KAY497" s="5"/>
      <c r="KAZ497" s="8"/>
      <c r="KBA497" s="5"/>
      <c r="KBB497" s="5"/>
      <c r="KBC497" s="5"/>
      <c r="KBD497" s="8"/>
      <c r="KBE497" s="5"/>
      <c r="KBF497" s="5"/>
      <c r="KBG497" s="5"/>
      <c r="KBH497" s="8"/>
      <c r="KBI497" s="5"/>
      <c r="KBJ497" s="5"/>
      <c r="KBK497" s="5"/>
      <c r="KBL497" s="8"/>
      <c r="KBM497" s="5"/>
      <c r="KBN497" s="5"/>
      <c r="KBO497" s="5"/>
      <c r="KBP497" s="8"/>
      <c r="KBQ497" s="5"/>
      <c r="KBR497" s="5"/>
      <c r="KBS497" s="5"/>
      <c r="KBT497" s="8"/>
      <c r="KBU497" s="5"/>
      <c r="KBV497" s="5"/>
      <c r="KBW497" s="5"/>
      <c r="KBX497" s="8"/>
      <c r="KBY497" s="5"/>
      <c r="KBZ497" s="5"/>
      <c r="KCA497" s="5"/>
      <c r="KCB497" s="8"/>
      <c r="KCC497" s="5"/>
      <c r="KCD497" s="5"/>
      <c r="KCE497" s="5"/>
      <c r="KCF497" s="8"/>
      <c r="KCG497" s="5"/>
      <c r="KCH497" s="5"/>
      <c r="KCI497" s="5"/>
      <c r="KCJ497" s="8"/>
      <c r="KCK497" s="5"/>
      <c r="KCL497" s="5"/>
      <c r="KCM497" s="5"/>
      <c r="KCN497" s="8"/>
      <c r="KCO497" s="5"/>
      <c r="KCP497" s="5"/>
      <c r="KCQ497" s="5"/>
      <c r="KCR497" s="8"/>
      <c r="KCS497" s="5"/>
      <c r="KCT497" s="5"/>
      <c r="KCU497" s="5"/>
      <c r="KCV497" s="8"/>
      <c r="KCW497" s="5"/>
      <c r="KCX497" s="5"/>
      <c r="KCY497" s="5"/>
      <c r="KCZ497" s="8"/>
      <c r="KDA497" s="5"/>
      <c r="KDB497" s="5"/>
      <c r="KDC497" s="5"/>
      <c r="KDD497" s="8"/>
      <c r="KDE497" s="5"/>
      <c r="KDF497" s="5"/>
      <c r="KDG497" s="5"/>
      <c r="KDH497" s="8"/>
      <c r="KDI497" s="5"/>
      <c r="KDJ497" s="5"/>
      <c r="KDK497" s="5"/>
      <c r="KDL497" s="8"/>
      <c r="KDM497" s="5"/>
      <c r="KDN497" s="5"/>
      <c r="KDO497" s="5"/>
      <c r="KDP497" s="8"/>
      <c r="KDQ497" s="5"/>
      <c r="KDR497" s="5"/>
      <c r="KDS497" s="5"/>
      <c r="KDT497" s="8"/>
      <c r="KDU497" s="5"/>
      <c r="KDV497" s="5"/>
      <c r="KDW497" s="5"/>
      <c r="KDX497" s="8"/>
      <c r="KDY497" s="5"/>
      <c r="KDZ497" s="5"/>
      <c r="KEA497" s="5"/>
      <c r="KEB497" s="8"/>
      <c r="KEC497" s="5"/>
      <c r="KED497" s="5"/>
      <c r="KEE497" s="5"/>
      <c r="KEF497" s="8"/>
      <c r="KEG497" s="5"/>
      <c r="KEH497" s="5"/>
      <c r="KEI497" s="5"/>
      <c r="KEJ497" s="8"/>
      <c r="KEK497" s="5"/>
      <c r="KEL497" s="5"/>
      <c r="KEM497" s="5"/>
      <c r="KEN497" s="8"/>
      <c r="KEO497" s="5"/>
      <c r="KEP497" s="5"/>
      <c r="KEQ497" s="5"/>
      <c r="KER497" s="8"/>
      <c r="KES497" s="5"/>
      <c r="KET497" s="5"/>
      <c r="KEU497" s="5"/>
      <c r="KEV497" s="8"/>
      <c r="KEW497" s="5"/>
      <c r="KEX497" s="5"/>
      <c r="KEY497" s="5"/>
      <c r="KEZ497" s="8"/>
      <c r="KFA497" s="5"/>
      <c r="KFB497" s="5"/>
      <c r="KFC497" s="5"/>
      <c r="KFD497" s="8"/>
      <c r="KFE497" s="5"/>
      <c r="KFF497" s="5"/>
      <c r="KFG497" s="5"/>
      <c r="KFH497" s="8"/>
      <c r="KFI497" s="5"/>
      <c r="KFJ497" s="5"/>
      <c r="KFK497" s="5"/>
      <c r="KFL497" s="8"/>
      <c r="KFM497" s="5"/>
      <c r="KFN497" s="5"/>
      <c r="KFO497" s="5"/>
      <c r="KFP497" s="8"/>
      <c r="KFQ497" s="5"/>
      <c r="KFR497" s="5"/>
      <c r="KFS497" s="5"/>
      <c r="KFT497" s="8"/>
      <c r="KFU497" s="5"/>
      <c r="KFV497" s="5"/>
      <c r="KFW497" s="5"/>
      <c r="KFX497" s="8"/>
      <c r="KFY497" s="5"/>
      <c r="KFZ497" s="5"/>
      <c r="KGA497" s="5"/>
      <c r="KGB497" s="8"/>
      <c r="KGC497" s="5"/>
      <c r="KGD497" s="5"/>
      <c r="KGE497" s="5"/>
      <c r="KGF497" s="8"/>
      <c r="KGG497" s="5"/>
      <c r="KGH497" s="5"/>
      <c r="KGI497" s="5"/>
      <c r="KGJ497" s="8"/>
      <c r="KGK497" s="5"/>
      <c r="KGL497" s="5"/>
      <c r="KGM497" s="5"/>
      <c r="KGN497" s="8"/>
      <c r="KGO497" s="5"/>
      <c r="KGP497" s="5"/>
      <c r="KGQ497" s="5"/>
      <c r="KGR497" s="8"/>
      <c r="KGS497" s="5"/>
      <c r="KGT497" s="5"/>
      <c r="KGU497" s="5"/>
      <c r="KGV497" s="8"/>
      <c r="KGW497" s="5"/>
      <c r="KGX497" s="5"/>
      <c r="KGY497" s="5"/>
      <c r="KGZ497" s="8"/>
      <c r="KHA497" s="5"/>
      <c r="KHB497" s="5"/>
      <c r="KHC497" s="5"/>
      <c r="KHD497" s="8"/>
      <c r="KHE497" s="5"/>
      <c r="KHF497" s="5"/>
      <c r="KHG497" s="5"/>
      <c r="KHH497" s="8"/>
      <c r="KHI497" s="5"/>
      <c r="KHJ497" s="5"/>
      <c r="KHK497" s="5"/>
      <c r="KHL497" s="8"/>
      <c r="KHM497" s="5"/>
      <c r="KHN497" s="5"/>
      <c r="KHO497" s="5"/>
      <c r="KHP497" s="8"/>
      <c r="KHQ497" s="5"/>
      <c r="KHR497" s="5"/>
      <c r="KHS497" s="5"/>
      <c r="KHT497" s="8"/>
      <c r="KHU497" s="5"/>
      <c r="KHV497" s="5"/>
      <c r="KHW497" s="5"/>
      <c r="KHX497" s="8"/>
      <c r="KHY497" s="5"/>
      <c r="KHZ497" s="5"/>
      <c r="KIA497" s="5"/>
      <c r="KIB497" s="8"/>
      <c r="KIC497" s="5"/>
      <c r="KID497" s="5"/>
      <c r="KIE497" s="5"/>
      <c r="KIF497" s="8"/>
      <c r="KIG497" s="5"/>
      <c r="KIH497" s="5"/>
      <c r="KII497" s="5"/>
      <c r="KIJ497" s="8"/>
      <c r="KIK497" s="5"/>
      <c r="KIL497" s="5"/>
      <c r="KIM497" s="5"/>
      <c r="KIN497" s="8"/>
      <c r="KIO497" s="5"/>
      <c r="KIP497" s="5"/>
      <c r="KIQ497" s="5"/>
      <c r="KIR497" s="8"/>
      <c r="KIS497" s="5"/>
      <c r="KIT497" s="5"/>
      <c r="KIU497" s="5"/>
      <c r="KIV497" s="8"/>
      <c r="KIW497" s="5"/>
      <c r="KIX497" s="5"/>
      <c r="KIY497" s="5"/>
      <c r="KIZ497" s="8"/>
      <c r="KJA497" s="5"/>
      <c r="KJB497" s="5"/>
      <c r="KJC497" s="5"/>
      <c r="KJD497" s="8"/>
      <c r="KJE497" s="5"/>
      <c r="KJF497" s="5"/>
      <c r="KJG497" s="5"/>
      <c r="KJH497" s="8"/>
      <c r="KJI497" s="5"/>
      <c r="KJJ497" s="5"/>
      <c r="KJK497" s="5"/>
      <c r="KJL497" s="8"/>
      <c r="KJM497" s="5"/>
      <c r="KJN497" s="5"/>
      <c r="KJO497" s="5"/>
      <c r="KJP497" s="8"/>
      <c r="KJQ497" s="5"/>
      <c r="KJR497" s="5"/>
      <c r="KJS497" s="5"/>
      <c r="KJT497" s="8"/>
      <c r="KJU497" s="5"/>
      <c r="KJV497" s="5"/>
      <c r="KJW497" s="5"/>
      <c r="KJX497" s="8"/>
      <c r="KJY497" s="5"/>
      <c r="KJZ497" s="5"/>
      <c r="KKA497" s="5"/>
      <c r="KKB497" s="8"/>
      <c r="KKC497" s="5"/>
      <c r="KKD497" s="5"/>
      <c r="KKE497" s="5"/>
      <c r="KKF497" s="8"/>
      <c r="KKG497" s="5"/>
      <c r="KKH497" s="5"/>
      <c r="KKI497" s="5"/>
      <c r="KKJ497" s="8"/>
      <c r="KKK497" s="5"/>
      <c r="KKL497" s="5"/>
      <c r="KKM497" s="5"/>
      <c r="KKN497" s="8"/>
      <c r="KKO497" s="5"/>
      <c r="KKP497" s="5"/>
      <c r="KKQ497" s="5"/>
      <c r="KKR497" s="8"/>
      <c r="KKS497" s="5"/>
      <c r="KKT497" s="5"/>
      <c r="KKU497" s="5"/>
      <c r="KKV497" s="8"/>
      <c r="KKW497" s="5"/>
      <c r="KKX497" s="5"/>
      <c r="KKY497" s="5"/>
      <c r="KKZ497" s="8"/>
      <c r="KLA497" s="5"/>
      <c r="KLB497" s="5"/>
      <c r="KLC497" s="5"/>
      <c r="KLD497" s="8"/>
      <c r="KLE497" s="5"/>
      <c r="KLF497" s="5"/>
      <c r="KLG497" s="5"/>
      <c r="KLH497" s="8"/>
      <c r="KLI497" s="5"/>
      <c r="KLJ497" s="5"/>
      <c r="KLK497" s="5"/>
      <c r="KLL497" s="8"/>
      <c r="KLM497" s="5"/>
      <c r="KLN497" s="5"/>
      <c r="KLO497" s="5"/>
      <c r="KLP497" s="8"/>
      <c r="KLQ497" s="5"/>
      <c r="KLR497" s="5"/>
      <c r="KLS497" s="5"/>
      <c r="KLT497" s="8"/>
      <c r="KLU497" s="5"/>
      <c r="KLV497" s="5"/>
      <c r="KLW497" s="5"/>
      <c r="KLX497" s="8"/>
      <c r="KLY497" s="5"/>
      <c r="KLZ497" s="5"/>
      <c r="KMA497" s="5"/>
      <c r="KMB497" s="8"/>
      <c r="KMC497" s="5"/>
      <c r="KMD497" s="5"/>
      <c r="KME497" s="5"/>
      <c r="KMF497" s="8"/>
      <c r="KMG497" s="5"/>
      <c r="KMH497" s="5"/>
      <c r="KMI497" s="5"/>
      <c r="KMJ497" s="8"/>
      <c r="KMK497" s="5"/>
      <c r="KML497" s="5"/>
      <c r="KMM497" s="5"/>
      <c r="KMN497" s="8"/>
      <c r="KMO497" s="5"/>
      <c r="KMP497" s="5"/>
      <c r="KMQ497" s="5"/>
      <c r="KMR497" s="8"/>
      <c r="KMS497" s="5"/>
      <c r="KMT497" s="5"/>
      <c r="KMU497" s="5"/>
      <c r="KMV497" s="8"/>
      <c r="KMW497" s="5"/>
      <c r="KMX497" s="5"/>
      <c r="KMY497" s="5"/>
      <c r="KMZ497" s="8"/>
      <c r="KNA497" s="5"/>
      <c r="KNB497" s="5"/>
      <c r="KNC497" s="5"/>
      <c r="KND497" s="8"/>
      <c r="KNE497" s="5"/>
      <c r="KNF497" s="5"/>
      <c r="KNG497" s="5"/>
      <c r="KNH497" s="8"/>
      <c r="KNI497" s="5"/>
      <c r="KNJ497" s="5"/>
      <c r="KNK497" s="5"/>
      <c r="KNL497" s="8"/>
      <c r="KNM497" s="5"/>
      <c r="KNN497" s="5"/>
      <c r="KNO497" s="5"/>
      <c r="KNP497" s="8"/>
      <c r="KNQ497" s="5"/>
      <c r="KNR497" s="5"/>
      <c r="KNS497" s="5"/>
      <c r="KNT497" s="8"/>
      <c r="KNU497" s="5"/>
      <c r="KNV497" s="5"/>
      <c r="KNW497" s="5"/>
      <c r="KNX497" s="8"/>
      <c r="KNY497" s="5"/>
      <c r="KNZ497" s="5"/>
      <c r="KOA497" s="5"/>
      <c r="KOB497" s="8"/>
      <c r="KOC497" s="5"/>
      <c r="KOD497" s="5"/>
      <c r="KOE497" s="5"/>
      <c r="KOF497" s="8"/>
      <c r="KOG497" s="5"/>
      <c r="KOH497" s="5"/>
      <c r="KOI497" s="5"/>
      <c r="KOJ497" s="8"/>
      <c r="KOK497" s="5"/>
      <c r="KOL497" s="5"/>
      <c r="KOM497" s="5"/>
      <c r="KON497" s="8"/>
      <c r="KOO497" s="5"/>
      <c r="KOP497" s="5"/>
      <c r="KOQ497" s="5"/>
      <c r="KOR497" s="8"/>
      <c r="KOS497" s="5"/>
      <c r="KOT497" s="5"/>
      <c r="KOU497" s="5"/>
      <c r="KOV497" s="8"/>
      <c r="KOW497" s="5"/>
      <c r="KOX497" s="5"/>
      <c r="KOY497" s="5"/>
      <c r="KOZ497" s="8"/>
      <c r="KPA497" s="5"/>
      <c r="KPB497" s="5"/>
      <c r="KPC497" s="5"/>
      <c r="KPD497" s="8"/>
      <c r="KPE497" s="5"/>
      <c r="KPF497" s="5"/>
      <c r="KPG497" s="5"/>
      <c r="KPH497" s="8"/>
      <c r="KPI497" s="5"/>
      <c r="KPJ497" s="5"/>
      <c r="KPK497" s="5"/>
      <c r="KPL497" s="8"/>
      <c r="KPM497" s="5"/>
      <c r="KPN497" s="5"/>
      <c r="KPO497" s="5"/>
      <c r="KPP497" s="8"/>
      <c r="KPQ497" s="5"/>
      <c r="KPR497" s="5"/>
      <c r="KPS497" s="5"/>
      <c r="KPT497" s="8"/>
      <c r="KPU497" s="5"/>
      <c r="KPV497" s="5"/>
      <c r="KPW497" s="5"/>
      <c r="KPX497" s="8"/>
      <c r="KPY497" s="5"/>
      <c r="KPZ497" s="5"/>
      <c r="KQA497" s="5"/>
      <c r="KQB497" s="8"/>
      <c r="KQC497" s="5"/>
      <c r="KQD497" s="5"/>
      <c r="KQE497" s="5"/>
      <c r="KQF497" s="8"/>
      <c r="KQG497" s="5"/>
      <c r="KQH497" s="5"/>
      <c r="KQI497" s="5"/>
      <c r="KQJ497" s="8"/>
      <c r="KQK497" s="5"/>
      <c r="KQL497" s="5"/>
      <c r="KQM497" s="5"/>
      <c r="KQN497" s="8"/>
      <c r="KQO497" s="5"/>
      <c r="KQP497" s="5"/>
      <c r="KQQ497" s="5"/>
      <c r="KQR497" s="8"/>
      <c r="KQS497" s="5"/>
      <c r="KQT497" s="5"/>
      <c r="KQU497" s="5"/>
      <c r="KQV497" s="8"/>
      <c r="KQW497" s="5"/>
      <c r="KQX497" s="5"/>
      <c r="KQY497" s="5"/>
      <c r="KQZ497" s="8"/>
      <c r="KRA497" s="5"/>
      <c r="KRB497" s="5"/>
      <c r="KRC497" s="5"/>
      <c r="KRD497" s="8"/>
      <c r="KRE497" s="5"/>
      <c r="KRF497" s="5"/>
      <c r="KRG497" s="5"/>
      <c r="KRH497" s="8"/>
      <c r="KRI497" s="5"/>
      <c r="KRJ497" s="5"/>
      <c r="KRK497" s="5"/>
      <c r="KRL497" s="8"/>
      <c r="KRM497" s="5"/>
      <c r="KRN497" s="5"/>
      <c r="KRO497" s="5"/>
      <c r="KRP497" s="8"/>
      <c r="KRQ497" s="5"/>
      <c r="KRR497" s="5"/>
      <c r="KRS497" s="5"/>
      <c r="KRT497" s="8"/>
      <c r="KRU497" s="5"/>
      <c r="KRV497" s="5"/>
      <c r="KRW497" s="5"/>
      <c r="KRX497" s="8"/>
      <c r="KRY497" s="5"/>
      <c r="KRZ497" s="5"/>
      <c r="KSA497" s="5"/>
      <c r="KSB497" s="8"/>
      <c r="KSC497" s="5"/>
      <c r="KSD497" s="5"/>
      <c r="KSE497" s="5"/>
      <c r="KSF497" s="8"/>
      <c r="KSG497" s="5"/>
      <c r="KSH497" s="5"/>
      <c r="KSI497" s="5"/>
      <c r="KSJ497" s="8"/>
      <c r="KSK497" s="5"/>
      <c r="KSL497" s="5"/>
      <c r="KSM497" s="5"/>
      <c r="KSN497" s="8"/>
      <c r="KSO497" s="5"/>
      <c r="KSP497" s="5"/>
      <c r="KSQ497" s="5"/>
      <c r="KSR497" s="8"/>
      <c r="KSS497" s="5"/>
      <c r="KST497" s="5"/>
      <c r="KSU497" s="5"/>
      <c r="KSV497" s="8"/>
      <c r="KSW497" s="5"/>
      <c r="KSX497" s="5"/>
      <c r="KSY497" s="5"/>
      <c r="KSZ497" s="8"/>
      <c r="KTA497" s="5"/>
      <c r="KTB497" s="5"/>
      <c r="KTC497" s="5"/>
      <c r="KTD497" s="8"/>
      <c r="KTE497" s="5"/>
      <c r="KTF497" s="5"/>
      <c r="KTG497" s="5"/>
      <c r="KTH497" s="8"/>
      <c r="KTI497" s="5"/>
      <c r="KTJ497" s="5"/>
      <c r="KTK497" s="5"/>
      <c r="KTL497" s="8"/>
      <c r="KTM497" s="5"/>
      <c r="KTN497" s="5"/>
      <c r="KTO497" s="5"/>
      <c r="KTP497" s="8"/>
      <c r="KTQ497" s="5"/>
      <c r="KTR497" s="5"/>
      <c r="KTS497" s="5"/>
      <c r="KTT497" s="8"/>
      <c r="KTU497" s="5"/>
      <c r="KTV497" s="5"/>
      <c r="KTW497" s="5"/>
      <c r="KTX497" s="8"/>
      <c r="KTY497" s="5"/>
      <c r="KTZ497" s="5"/>
      <c r="KUA497" s="5"/>
      <c r="KUB497" s="8"/>
      <c r="KUC497" s="5"/>
      <c r="KUD497" s="5"/>
      <c r="KUE497" s="5"/>
      <c r="KUF497" s="8"/>
      <c r="KUG497" s="5"/>
      <c r="KUH497" s="5"/>
      <c r="KUI497" s="5"/>
      <c r="KUJ497" s="8"/>
      <c r="KUK497" s="5"/>
      <c r="KUL497" s="5"/>
      <c r="KUM497" s="5"/>
      <c r="KUN497" s="8"/>
      <c r="KUO497" s="5"/>
      <c r="KUP497" s="5"/>
      <c r="KUQ497" s="5"/>
      <c r="KUR497" s="8"/>
      <c r="KUS497" s="5"/>
      <c r="KUT497" s="5"/>
      <c r="KUU497" s="5"/>
      <c r="KUV497" s="8"/>
      <c r="KUW497" s="5"/>
      <c r="KUX497" s="5"/>
      <c r="KUY497" s="5"/>
      <c r="KUZ497" s="8"/>
      <c r="KVA497" s="5"/>
      <c r="KVB497" s="5"/>
      <c r="KVC497" s="5"/>
      <c r="KVD497" s="8"/>
      <c r="KVE497" s="5"/>
      <c r="KVF497" s="5"/>
      <c r="KVG497" s="5"/>
      <c r="KVH497" s="8"/>
      <c r="KVI497" s="5"/>
      <c r="KVJ497" s="5"/>
      <c r="KVK497" s="5"/>
      <c r="KVL497" s="8"/>
      <c r="KVM497" s="5"/>
      <c r="KVN497" s="5"/>
      <c r="KVO497" s="5"/>
      <c r="KVP497" s="8"/>
      <c r="KVQ497" s="5"/>
      <c r="KVR497" s="5"/>
      <c r="KVS497" s="5"/>
      <c r="KVT497" s="8"/>
      <c r="KVU497" s="5"/>
      <c r="KVV497" s="5"/>
      <c r="KVW497" s="5"/>
      <c r="KVX497" s="8"/>
      <c r="KVY497" s="5"/>
      <c r="KVZ497" s="5"/>
      <c r="KWA497" s="5"/>
      <c r="KWB497" s="8"/>
      <c r="KWC497" s="5"/>
      <c r="KWD497" s="5"/>
      <c r="KWE497" s="5"/>
      <c r="KWF497" s="8"/>
      <c r="KWG497" s="5"/>
      <c r="KWH497" s="5"/>
      <c r="KWI497" s="5"/>
      <c r="KWJ497" s="8"/>
      <c r="KWK497" s="5"/>
      <c r="KWL497" s="5"/>
      <c r="KWM497" s="5"/>
      <c r="KWN497" s="8"/>
      <c r="KWO497" s="5"/>
      <c r="KWP497" s="5"/>
      <c r="KWQ497" s="5"/>
      <c r="KWR497" s="8"/>
      <c r="KWS497" s="5"/>
      <c r="KWT497" s="5"/>
      <c r="KWU497" s="5"/>
      <c r="KWV497" s="8"/>
      <c r="KWW497" s="5"/>
      <c r="KWX497" s="5"/>
      <c r="KWY497" s="5"/>
      <c r="KWZ497" s="8"/>
      <c r="KXA497" s="5"/>
      <c r="KXB497" s="5"/>
      <c r="KXC497" s="5"/>
      <c r="KXD497" s="8"/>
      <c r="KXE497" s="5"/>
      <c r="KXF497" s="5"/>
      <c r="KXG497" s="5"/>
      <c r="KXH497" s="8"/>
      <c r="KXI497" s="5"/>
      <c r="KXJ497" s="5"/>
      <c r="KXK497" s="5"/>
      <c r="KXL497" s="8"/>
      <c r="KXM497" s="5"/>
      <c r="KXN497" s="5"/>
      <c r="KXO497" s="5"/>
      <c r="KXP497" s="8"/>
      <c r="KXQ497" s="5"/>
      <c r="KXR497" s="5"/>
      <c r="KXS497" s="5"/>
      <c r="KXT497" s="8"/>
      <c r="KXU497" s="5"/>
      <c r="KXV497" s="5"/>
      <c r="KXW497" s="5"/>
      <c r="KXX497" s="8"/>
      <c r="KXY497" s="5"/>
      <c r="KXZ497" s="5"/>
      <c r="KYA497" s="5"/>
      <c r="KYB497" s="8"/>
      <c r="KYC497" s="5"/>
      <c r="KYD497" s="5"/>
      <c r="KYE497" s="5"/>
      <c r="KYF497" s="8"/>
      <c r="KYG497" s="5"/>
      <c r="KYH497" s="5"/>
      <c r="KYI497" s="5"/>
      <c r="KYJ497" s="8"/>
      <c r="KYK497" s="5"/>
      <c r="KYL497" s="5"/>
      <c r="KYM497" s="5"/>
      <c r="KYN497" s="8"/>
      <c r="KYO497" s="5"/>
      <c r="KYP497" s="5"/>
      <c r="KYQ497" s="5"/>
      <c r="KYR497" s="8"/>
      <c r="KYS497" s="5"/>
      <c r="KYT497" s="5"/>
      <c r="KYU497" s="5"/>
      <c r="KYV497" s="8"/>
      <c r="KYW497" s="5"/>
      <c r="KYX497" s="5"/>
      <c r="KYY497" s="5"/>
      <c r="KYZ497" s="8"/>
      <c r="KZA497" s="5"/>
      <c r="KZB497" s="5"/>
      <c r="KZC497" s="5"/>
      <c r="KZD497" s="8"/>
      <c r="KZE497" s="5"/>
      <c r="KZF497" s="5"/>
      <c r="KZG497" s="5"/>
      <c r="KZH497" s="8"/>
      <c r="KZI497" s="5"/>
      <c r="KZJ497" s="5"/>
      <c r="KZK497" s="5"/>
      <c r="KZL497" s="8"/>
      <c r="KZM497" s="5"/>
      <c r="KZN497" s="5"/>
      <c r="KZO497" s="5"/>
      <c r="KZP497" s="8"/>
      <c r="KZQ497" s="5"/>
      <c r="KZR497" s="5"/>
      <c r="KZS497" s="5"/>
      <c r="KZT497" s="8"/>
      <c r="KZU497" s="5"/>
      <c r="KZV497" s="5"/>
      <c r="KZW497" s="5"/>
      <c r="KZX497" s="8"/>
      <c r="KZY497" s="5"/>
      <c r="KZZ497" s="5"/>
      <c r="LAA497" s="5"/>
      <c r="LAB497" s="8"/>
      <c r="LAC497" s="5"/>
      <c r="LAD497" s="5"/>
      <c r="LAE497" s="5"/>
      <c r="LAF497" s="8"/>
      <c r="LAG497" s="5"/>
      <c r="LAH497" s="5"/>
      <c r="LAI497" s="5"/>
      <c r="LAJ497" s="8"/>
      <c r="LAK497" s="5"/>
      <c r="LAL497" s="5"/>
      <c r="LAM497" s="5"/>
      <c r="LAN497" s="8"/>
      <c r="LAO497" s="5"/>
      <c r="LAP497" s="5"/>
      <c r="LAQ497" s="5"/>
      <c r="LAR497" s="8"/>
      <c r="LAS497" s="5"/>
      <c r="LAT497" s="5"/>
      <c r="LAU497" s="5"/>
      <c r="LAV497" s="8"/>
      <c r="LAW497" s="5"/>
      <c r="LAX497" s="5"/>
      <c r="LAY497" s="5"/>
      <c r="LAZ497" s="8"/>
      <c r="LBA497" s="5"/>
      <c r="LBB497" s="5"/>
      <c r="LBC497" s="5"/>
      <c r="LBD497" s="8"/>
      <c r="LBE497" s="5"/>
      <c r="LBF497" s="5"/>
      <c r="LBG497" s="5"/>
      <c r="LBH497" s="8"/>
      <c r="LBI497" s="5"/>
      <c r="LBJ497" s="5"/>
      <c r="LBK497" s="5"/>
      <c r="LBL497" s="8"/>
      <c r="LBM497" s="5"/>
      <c r="LBN497" s="5"/>
      <c r="LBO497" s="5"/>
      <c r="LBP497" s="8"/>
      <c r="LBQ497" s="5"/>
      <c r="LBR497" s="5"/>
      <c r="LBS497" s="5"/>
      <c r="LBT497" s="8"/>
      <c r="LBU497" s="5"/>
      <c r="LBV497" s="5"/>
      <c r="LBW497" s="5"/>
      <c r="LBX497" s="8"/>
      <c r="LBY497" s="5"/>
      <c r="LBZ497" s="5"/>
      <c r="LCA497" s="5"/>
      <c r="LCB497" s="8"/>
      <c r="LCC497" s="5"/>
      <c r="LCD497" s="5"/>
      <c r="LCE497" s="5"/>
      <c r="LCF497" s="8"/>
      <c r="LCG497" s="5"/>
      <c r="LCH497" s="5"/>
      <c r="LCI497" s="5"/>
      <c r="LCJ497" s="8"/>
      <c r="LCK497" s="5"/>
      <c r="LCL497" s="5"/>
      <c r="LCM497" s="5"/>
      <c r="LCN497" s="8"/>
      <c r="LCO497" s="5"/>
      <c r="LCP497" s="5"/>
      <c r="LCQ497" s="5"/>
      <c r="LCR497" s="8"/>
      <c r="LCS497" s="5"/>
      <c r="LCT497" s="5"/>
      <c r="LCU497" s="5"/>
      <c r="LCV497" s="8"/>
      <c r="LCW497" s="5"/>
      <c r="LCX497" s="5"/>
      <c r="LCY497" s="5"/>
      <c r="LCZ497" s="8"/>
      <c r="LDA497" s="5"/>
      <c r="LDB497" s="5"/>
      <c r="LDC497" s="5"/>
      <c r="LDD497" s="8"/>
      <c r="LDE497" s="5"/>
      <c r="LDF497" s="5"/>
      <c r="LDG497" s="5"/>
      <c r="LDH497" s="8"/>
      <c r="LDI497" s="5"/>
      <c r="LDJ497" s="5"/>
      <c r="LDK497" s="5"/>
      <c r="LDL497" s="8"/>
      <c r="LDM497" s="5"/>
      <c r="LDN497" s="5"/>
      <c r="LDO497" s="5"/>
      <c r="LDP497" s="8"/>
      <c r="LDQ497" s="5"/>
      <c r="LDR497" s="5"/>
      <c r="LDS497" s="5"/>
      <c r="LDT497" s="8"/>
      <c r="LDU497" s="5"/>
      <c r="LDV497" s="5"/>
      <c r="LDW497" s="5"/>
      <c r="LDX497" s="8"/>
      <c r="LDY497" s="5"/>
      <c r="LDZ497" s="5"/>
      <c r="LEA497" s="5"/>
      <c r="LEB497" s="8"/>
      <c r="LEC497" s="5"/>
      <c r="LED497" s="5"/>
      <c r="LEE497" s="5"/>
      <c r="LEF497" s="8"/>
      <c r="LEG497" s="5"/>
      <c r="LEH497" s="5"/>
      <c r="LEI497" s="5"/>
      <c r="LEJ497" s="8"/>
      <c r="LEK497" s="5"/>
      <c r="LEL497" s="5"/>
      <c r="LEM497" s="5"/>
      <c r="LEN497" s="8"/>
      <c r="LEO497" s="5"/>
      <c r="LEP497" s="5"/>
      <c r="LEQ497" s="5"/>
      <c r="LER497" s="8"/>
      <c r="LES497" s="5"/>
      <c r="LET497" s="5"/>
      <c r="LEU497" s="5"/>
      <c r="LEV497" s="8"/>
      <c r="LEW497" s="5"/>
      <c r="LEX497" s="5"/>
      <c r="LEY497" s="5"/>
      <c r="LEZ497" s="8"/>
      <c r="LFA497" s="5"/>
      <c r="LFB497" s="5"/>
      <c r="LFC497" s="5"/>
      <c r="LFD497" s="8"/>
      <c r="LFE497" s="5"/>
      <c r="LFF497" s="5"/>
      <c r="LFG497" s="5"/>
      <c r="LFH497" s="8"/>
      <c r="LFI497" s="5"/>
      <c r="LFJ497" s="5"/>
      <c r="LFK497" s="5"/>
      <c r="LFL497" s="8"/>
      <c r="LFM497" s="5"/>
      <c r="LFN497" s="5"/>
      <c r="LFO497" s="5"/>
      <c r="LFP497" s="8"/>
      <c r="LFQ497" s="5"/>
      <c r="LFR497" s="5"/>
      <c r="LFS497" s="5"/>
      <c r="LFT497" s="8"/>
      <c r="LFU497" s="5"/>
      <c r="LFV497" s="5"/>
      <c r="LFW497" s="5"/>
      <c r="LFX497" s="8"/>
      <c r="LFY497" s="5"/>
      <c r="LFZ497" s="5"/>
      <c r="LGA497" s="5"/>
      <c r="LGB497" s="8"/>
      <c r="LGC497" s="5"/>
      <c r="LGD497" s="5"/>
      <c r="LGE497" s="5"/>
      <c r="LGF497" s="8"/>
      <c r="LGG497" s="5"/>
      <c r="LGH497" s="5"/>
      <c r="LGI497" s="5"/>
      <c r="LGJ497" s="8"/>
      <c r="LGK497" s="5"/>
      <c r="LGL497" s="5"/>
      <c r="LGM497" s="5"/>
      <c r="LGN497" s="8"/>
      <c r="LGO497" s="5"/>
      <c r="LGP497" s="5"/>
      <c r="LGQ497" s="5"/>
      <c r="LGR497" s="8"/>
      <c r="LGS497" s="5"/>
      <c r="LGT497" s="5"/>
      <c r="LGU497" s="5"/>
      <c r="LGV497" s="8"/>
      <c r="LGW497" s="5"/>
      <c r="LGX497" s="5"/>
      <c r="LGY497" s="5"/>
      <c r="LGZ497" s="8"/>
      <c r="LHA497" s="5"/>
      <c r="LHB497" s="5"/>
      <c r="LHC497" s="5"/>
      <c r="LHD497" s="8"/>
      <c r="LHE497" s="5"/>
      <c r="LHF497" s="5"/>
      <c r="LHG497" s="5"/>
      <c r="LHH497" s="8"/>
      <c r="LHI497" s="5"/>
      <c r="LHJ497" s="5"/>
      <c r="LHK497" s="5"/>
      <c r="LHL497" s="8"/>
      <c r="LHM497" s="5"/>
      <c r="LHN497" s="5"/>
      <c r="LHO497" s="5"/>
      <c r="LHP497" s="8"/>
      <c r="LHQ497" s="5"/>
      <c r="LHR497" s="5"/>
      <c r="LHS497" s="5"/>
      <c r="LHT497" s="8"/>
      <c r="LHU497" s="5"/>
      <c r="LHV497" s="5"/>
      <c r="LHW497" s="5"/>
      <c r="LHX497" s="8"/>
      <c r="LHY497" s="5"/>
      <c r="LHZ497" s="5"/>
      <c r="LIA497" s="5"/>
      <c r="LIB497" s="8"/>
      <c r="LIC497" s="5"/>
      <c r="LID497" s="5"/>
      <c r="LIE497" s="5"/>
      <c r="LIF497" s="8"/>
      <c r="LIG497" s="5"/>
      <c r="LIH497" s="5"/>
      <c r="LII497" s="5"/>
      <c r="LIJ497" s="8"/>
      <c r="LIK497" s="5"/>
      <c r="LIL497" s="5"/>
      <c r="LIM497" s="5"/>
      <c r="LIN497" s="8"/>
      <c r="LIO497" s="5"/>
      <c r="LIP497" s="5"/>
      <c r="LIQ497" s="5"/>
      <c r="LIR497" s="8"/>
      <c r="LIS497" s="5"/>
      <c r="LIT497" s="5"/>
      <c r="LIU497" s="5"/>
      <c r="LIV497" s="8"/>
      <c r="LIW497" s="5"/>
      <c r="LIX497" s="5"/>
      <c r="LIY497" s="5"/>
      <c r="LIZ497" s="8"/>
      <c r="LJA497" s="5"/>
      <c r="LJB497" s="5"/>
      <c r="LJC497" s="5"/>
      <c r="LJD497" s="8"/>
      <c r="LJE497" s="5"/>
      <c r="LJF497" s="5"/>
      <c r="LJG497" s="5"/>
      <c r="LJH497" s="8"/>
      <c r="LJI497" s="5"/>
      <c r="LJJ497" s="5"/>
      <c r="LJK497" s="5"/>
      <c r="LJL497" s="8"/>
      <c r="LJM497" s="5"/>
      <c r="LJN497" s="5"/>
      <c r="LJO497" s="5"/>
      <c r="LJP497" s="8"/>
      <c r="LJQ497" s="5"/>
      <c r="LJR497" s="5"/>
      <c r="LJS497" s="5"/>
      <c r="LJT497" s="8"/>
      <c r="LJU497" s="5"/>
      <c r="LJV497" s="5"/>
      <c r="LJW497" s="5"/>
      <c r="LJX497" s="8"/>
      <c r="LJY497" s="5"/>
      <c r="LJZ497" s="5"/>
      <c r="LKA497" s="5"/>
      <c r="LKB497" s="8"/>
      <c r="LKC497" s="5"/>
      <c r="LKD497" s="5"/>
      <c r="LKE497" s="5"/>
      <c r="LKF497" s="8"/>
      <c r="LKG497" s="5"/>
      <c r="LKH497" s="5"/>
      <c r="LKI497" s="5"/>
      <c r="LKJ497" s="8"/>
      <c r="LKK497" s="5"/>
      <c r="LKL497" s="5"/>
      <c r="LKM497" s="5"/>
      <c r="LKN497" s="8"/>
      <c r="LKO497" s="5"/>
      <c r="LKP497" s="5"/>
      <c r="LKQ497" s="5"/>
      <c r="LKR497" s="8"/>
      <c r="LKS497" s="5"/>
      <c r="LKT497" s="5"/>
      <c r="LKU497" s="5"/>
      <c r="LKV497" s="8"/>
      <c r="LKW497" s="5"/>
      <c r="LKX497" s="5"/>
      <c r="LKY497" s="5"/>
      <c r="LKZ497" s="8"/>
      <c r="LLA497" s="5"/>
      <c r="LLB497" s="5"/>
      <c r="LLC497" s="5"/>
      <c r="LLD497" s="8"/>
      <c r="LLE497" s="5"/>
      <c r="LLF497" s="5"/>
      <c r="LLG497" s="5"/>
      <c r="LLH497" s="8"/>
      <c r="LLI497" s="5"/>
      <c r="LLJ497" s="5"/>
      <c r="LLK497" s="5"/>
      <c r="LLL497" s="8"/>
      <c r="LLM497" s="5"/>
      <c r="LLN497" s="5"/>
      <c r="LLO497" s="5"/>
      <c r="LLP497" s="8"/>
      <c r="LLQ497" s="5"/>
      <c r="LLR497" s="5"/>
      <c r="LLS497" s="5"/>
      <c r="LLT497" s="8"/>
      <c r="LLU497" s="5"/>
      <c r="LLV497" s="5"/>
      <c r="LLW497" s="5"/>
      <c r="LLX497" s="8"/>
      <c r="LLY497" s="5"/>
      <c r="LLZ497" s="5"/>
      <c r="LMA497" s="5"/>
      <c r="LMB497" s="8"/>
      <c r="LMC497" s="5"/>
      <c r="LMD497" s="5"/>
      <c r="LME497" s="5"/>
      <c r="LMF497" s="8"/>
      <c r="LMG497" s="5"/>
      <c r="LMH497" s="5"/>
      <c r="LMI497" s="5"/>
      <c r="LMJ497" s="8"/>
      <c r="LMK497" s="5"/>
      <c r="LML497" s="5"/>
      <c r="LMM497" s="5"/>
      <c r="LMN497" s="8"/>
      <c r="LMO497" s="5"/>
      <c r="LMP497" s="5"/>
      <c r="LMQ497" s="5"/>
      <c r="LMR497" s="8"/>
      <c r="LMS497" s="5"/>
      <c r="LMT497" s="5"/>
      <c r="LMU497" s="5"/>
      <c r="LMV497" s="8"/>
      <c r="LMW497" s="5"/>
      <c r="LMX497" s="5"/>
      <c r="LMY497" s="5"/>
      <c r="LMZ497" s="8"/>
      <c r="LNA497" s="5"/>
      <c r="LNB497" s="5"/>
      <c r="LNC497" s="5"/>
      <c r="LND497" s="8"/>
      <c r="LNE497" s="5"/>
      <c r="LNF497" s="5"/>
      <c r="LNG497" s="5"/>
      <c r="LNH497" s="8"/>
      <c r="LNI497" s="5"/>
      <c r="LNJ497" s="5"/>
      <c r="LNK497" s="5"/>
      <c r="LNL497" s="8"/>
      <c r="LNM497" s="5"/>
      <c r="LNN497" s="5"/>
      <c r="LNO497" s="5"/>
      <c r="LNP497" s="8"/>
      <c r="LNQ497" s="5"/>
      <c r="LNR497" s="5"/>
      <c r="LNS497" s="5"/>
      <c r="LNT497" s="8"/>
      <c r="LNU497" s="5"/>
      <c r="LNV497" s="5"/>
      <c r="LNW497" s="5"/>
      <c r="LNX497" s="8"/>
      <c r="LNY497" s="5"/>
      <c r="LNZ497" s="5"/>
      <c r="LOA497" s="5"/>
      <c r="LOB497" s="8"/>
      <c r="LOC497" s="5"/>
      <c r="LOD497" s="5"/>
      <c r="LOE497" s="5"/>
      <c r="LOF497" s="8"/>
      <c r="LOG497" s="5"/>
      <c r="LOH497" s="5"/>
      <c r="LOI497" s="5"/>
      <c r="LOJ497" s="8"/>
      <c r="LOK497" s="5"/>
      <c r="LOL497" s="5"/>
      <c r="LOM497" s="5"/>
      <c r="LON497" s="8"/>
      <c r="LOO497" s="5"/>
      <c r="LOP497" s="5"/>
      <c r="LOQ497" s="5"/>
      <c r="LOR497" s="8"/>
      <c r="LOS497" s="5"/>
      <c r="LOT497" s="5"/>
      <c r="LOU497" s="5"/>
      <c r="LOV497" s="8"/>
      <c r="LOW497" s="5"/>
      <c r="LOX497" s="5"/>
      <c r="LOY497" s="5"/>
      <c r="LOZ497" s="8"/>
      <c r="LPA497" s="5"/>
      <c r="LPB497" s="5"/>
      <c r="LPC497" s="5"/>
      <c r="LPD497" s="8"/>
      <c r="LPE497" s="5"/>
      <c r="LPF497" s="5"/>
      <c r="LPG497" s="5"/>
      <c r="LPH497" s="8"/>
      <c r="LPI497" s="5"/>
      <c r="LPJ497" s="5"/>
      <c r="LPK497" s="5"/>
      <c r="LPL497" s="8"/>
      <c r="LPM497" s="5"/>
      <c r="LPN497" s="5"/>
      <c r="LPO497" s="5"/>
      <c r="LPP497" s="8"/>
      <c r="LPQ497" s="5"/>
      <c r="LPR497" s="5"/>
      <c r="LPS497" s="5"/>
      <c r="LPT497" s="8"/>
      <c r="LPU497" s="5"/>
      <c r="LPV497" s="5"/>
      <c r="LPW497" s="5"/>
      <c r="LPX497" s="8"/>
      <c r="LPY497" s="5"/>
      <c r="LPZ497" s="5"/>
      <c r="LQA497" s="5"/>
      <c r="LQB497" s="8"/>
      <c r="LQC497" s="5"/>
      <c r="LQD497" s="5"/>
      <c r="LQE497" s="5"/>
      <c r="LQF497" s="8"/>
      <c r="LQG497" s="5"/>
      <c r="LQH497" s="5"/>
      <c r="LQI497" s="5"/>
      <c r="LQJ497" s="8"/>
      <c r="LQK497" s="5"/>
      <c r="LQL497" s="5"/>
      <c r="LQM497" s="5"/>
      <c r="LQN497" s="8"/>
      <c r="LQO497" s="5"/>
      <c r="LQP497" s="5"/>
      <c r="LQQ497" s="5"/>
      <c r="LQR497" s="8"/>
      <c r="LQS497" s="5"/>
      <c r="LQT497" s="5"/>
      <c r="LQU497" s="5"/>
      <c r="LQV497" s="8"/>
      <c r="LQW497" s="5"/>
      <c r="LQX497" s="5"/>
      <c r="LQY497" s="5"/>
      <c r="LQZ497" s="8"/>
      <c r="LRA497" s="5"/>
      <c r="LRB497" s="5"/>
      <c r="LRC497" s="5"/>
      <c r="LRD497" s="8"/>
      <c r="LRE497" s="5"/>
      <c r="LRF497" s="5"/>
      <c r="LRG497" s="5"/>
      <c r="LRH497" s="8"/>
      <c r="LRI497" s="5"/>
      <c r="LRJ497" s="5"/>
      <c r="LRK497" s="5"/>
      <c r="LRL497" s="8"/>
      <c r="LRM497" s="5"/>
      <c r="LRN497" s="5"/>
      <c r="LRO497" s="5"/>
      <c r="LRP497" s="8"/>
      <c r="LRQ497" s="5"/>
      <c r="LRR497" s="5"/>
      <c r="LRS497" s="5"/>
      <c r="LRT497" s="8"/>
      <c r="LRU497" s="5"/>
      <c r="LRV497" s="5"/>
      <c r="LRW497" s="5"/>
      <c r="LRX497" s="8"/>
      <c r="LRY497" s="5"/>
      <c r="LRZ497" s="5"/>
      <c r="LSA497" s="5"/>
      <c r="LSB497" s="8"/>
      <c r="LSC497" s="5"/>
      <c r="LSD497" s="5"/>
      <c r="LSE497" s="5"/>
      <c r="LSF497" s="8"/>
      <c r="LSG497" s="5"/>
      <c r="LSH497" s="5"/>
      <c r="LSI497" s="5"/>
      <c r="LSJ497" s="8"/>
      <c r="LSK497" s="5"/>
      <c r="LSL497" s="5"/>
      <c r="LSM497" s="5"/>
      <c r="LSN497" s="8"/>
      <c r="LSO497" s="5"/>
      <c r="LSP497" s="5"/>
      <c r="LSQ497" s="5"/>
      <c r="LSR497" s="8"/>
      <c r="LSS497" s="5"/>
      <c r="LST497" s="5"/>
      <c r="LSU497" s="5"/>
      <c r="LSV497" s="8"/>
      <c r="LSW497" s="5"/>
      <c r="LSX497" s="5"/>
      <c r="LSY497" s="5"/>
      <c r="LSZ497" s="8"/>
      <c r="LTA497" s="5"/>
      <c r="LTB497" s="5"/>
      <c r="LTC497" s="5"/>
      <c r="LTD497" s="8"/>
      <c r="LTE497" s="5"/>
      <c r="LTF497" s="5"/>
      <c r="LTG497" s="5"/>
      <c r="LTH497" s="8"/>
      <c r="LTI497" s="5"/>
      <c r="LTJ497" s="5"/>
      <c r="LTK497" s="5"/>
      <c r="LTL497" s="8"/>
      <c r="LTM497" s="5"/>
      <c r="LTN497" s="5"/>
      <c r="LTO497" s="5"/>
      <c r="LTP497" s="8"/>
      <c r="LTQ497" s="5"/>
      <c r="LTR497" s="5"/>
      <c r="LTS497" s="5"/>
      <c r="LTT497" s="8"/>
      <c r="LTU497" s="5"/>
      <c r="LTV497" s="5"/>
      <c r="LTW497" s="5"/>
      <c r="LTX497" s="8"/>
      <c r="LTY497" s="5"/>
      <c r="LTZ497" s="5"/>
      <c r="LUA497" s="5"/>
      <c r="LUB497" s="8"/>
      <c r="LUC497" s="5"/>
      <c r="LUD497" s="5"/>
      <c r="LUE497" s="5"/>
      <c r="LUF497" s="8"/>
      <c r="LUG497" s="5"/>
      <c r="LUH497" s="5"/>
      <c r="LUI497" s="5"/>
      <c r="LUJ497" s="8"/>
      <c r="LUK497" s="5"/>
      <c r="LUL497" s="5"/>
      <c r="LUM497" s="5"/>
      <c r="LUN497" s="8"/>
      <c r="LUO497" s="5"/>
      <c r="LUP497" s="5"/>
      <c r="LUQ497" s="5"/>
      <c r="LUR497" s="8"/>
      <c r="LUS497" s="5"/>
      <c r="LUT497" s="5"/>
      <c r="LUU497" s="5"/>
      <c r="LUV497" s="8"/>
      <c r="LUW497" s="5"/>
      <c r="LUX497" s="5"/>
      <c r="LUY497" s="5"/>
      <c r="LUZ497" s="8"/>
      <c r="LVA497" s="5"/>
      <c r="LVB497" s="5"/>
      <c r="LVC497" s="5"/>
      <c r="LVD497" s="8"/>
      <c r="LVE497" s="5"/>
      <c r="LVF497" s="5"/>
      <c r="LVG497" s="5"/>
      <c r="LVH497" s="8"/>
      <c r="LVI497" s="5"/>
      <c r="LVJ497" s="5"/>
      <c r="LVK497" s="5"/>
      <c r="LVL497" s="8"/>
      <c r="LVM497" s="5"/>
      <c r="LVN497" s="5"/>
      <c r="LVO497" s="5"/>
      <c r="LVP497" s="8"/>
      <c r="LVQ497" s="5"/>
      <c r="LVR497" s="5"/>
      <c r="LVS497" s="5"/>
      <c r="LVT497" s="8"/>
      <c r="LVU497" s="5"/>
      <c r="LVV497" s="5"/>
      <c r="LVW497" s="5"/>
      <c r="LVX497" s="8"/>
      <c r="LVY497" s="5"/>
      <c r="LVZ497" s="5"/>
      <c r="LWA497" s="5"/>
      <c r="LWB497" s="8"/>
      <c r="LWC497" s="5"/>
      <c r="LWD497" s="5"/>
      <c r="LWE497" s="5"/>
      <c r="LWF497" s="8"/>
      <c r="LWG497" s="5"/>
      <c r="LWH497" s="5"/>
      <c r="LWI497" s="5"/>
      <c r="LWJ497" s="8"/>
      <c r="LWK497" s="5"/>
      <c r="LWL497" s="5"/>
      <c r="LWM497" s="5"/>
      <c r="LWN497" s="8"/>
      <c r="LWO497" s="5"/>
      <c r="LWP497" s="5"/>
      <c r="LWQ497" s="5"/>
      <c r="LWR497" s="8"/>
      <c r="LWS497" s="5"/>
      <c r="LWT497" s="5"/>
      <c r="LWU497" s="5"/>
      <c r="LWV497" s="8"/>
      <c r="LWW497" s="5"/>
      <c r="LWX497" s="5"/>
      <c r="LWY497" s="5"/>
      <c r="LWZ497" s="8"/>
      <c r="LXA497" s="5"/>
      <c r="LXB497" s="5"/>
      <c r="LXC497" s="5"/>
      <c r="LXD497" s="8"/>
      <c r="LXE497" s="5"/>
      <c r="LXF497" s="5"/>
      <c r="LXG497" s="5"/>
      <c r="LXH497" s="8"/>
      <c r="LXI497" s="5"/>
      <c r="LXJ497" s="5"/>
      <c r="LXK497" s="5"/>
      <c r="LXL497" s="8"/>
      <c r="LXM497" s="5"/>
      <c r="LXN497" s="5"/>
      <c r="LXO497" s="5"/>
      <c r="LXP497" s="8"/>
      <c r="LXQ497" s="5"/>
      <c r="LXR497" s="5"/>
      <c r="LXS497" s="5"/>
      <c r="LXT497" s="8"/>
      <c r="LXU497" s="5"/>
      <c r="LXV497" s="5"/>
      <c r="LXW497" s="5"/>
      <c r="LXX497" s="8"/>
      <c r="LXY497" s="5"/>
      <c r="LXZ497" s="5"/>
      <c r="LYA497" s="5"/>
      <c r="LYB497" s="8"/>
      <c r="LYC497" s="5"/>
      <c r="LYD497" s="5"/>
      <c r="LYE497" s="5"/>
      <c r="LYF497" s="8"/>
      <c r="LYG497" s="5"/>
      <c r="LYH497" s="5"/>
      <c r="LYI497" s="5"/>
      <c r="LYJ497" s="8"/>
      <c r="LYK497" s="5"/>
      <c r="LYL497" s="5"/>
      <c r="LYM497" s="5"/>
      <c r="LYN497" s="8"/>
      <c r="LYO497" s="5"/>
      <c r="LYP497" s="5"/>
      <c r="LYQ497" s="5"/>
      <c r="LYR497" s="8"/>
      <c r="LYS497" s="5"/>
      <c r="LYT497" s="5"/>
      <c r="LYU497" s="5"/>
      <c r="LYV497" s="8"/>
      <c r="LYW497" s="5"/>
      <c r="LYX497" s="5"/>
      <c r="LYY497" s="5"/>
      <c r="LYZ497" s="8"/>
      <c r="LZA497" s="5"/>
      <c r="LZB497" s="5"/>
      <c r="LZC497" s="5"/>
      <c r="LZD497" s="8"/>
      <c r="LZE497" s="5"/>
      <c r="LZF497" s="5"/>
      <c r="LZG497" s="5"/>
      <c r="LZH497" s="8"/>
      <c r="LZI497" s="5"/>
      <c r="LZJ497" s="5"/>
      <c r="LZK497" s="5"/>
      <c r="LZL497" s="8"/>
      <c r="LZM497" s="5"/>
      <c r="LZN497" s="5"/>
      <c r="LZO497" s="5"/>
      <c r="LZP497" s="8"/>
      <c r="LZQ497" s="5"/>
      <c r="LZR497" s="5"/>
      <c r="LZS497" s="5"/>
      <c r="LZT497" s="8"/>
      <c r="LZU497" s="5"/>
      <c r="LZV497" s="5"/>
      <c r="LZW497" s="5"/>
      <c r="LZX497" s="8"/>
      <c r="LZY497" s="5"/>
      <c r="LZZ497" s="5"/>
      <c r="MAA497" s="5"/>
      <c r="MAB497" s="8"/>
      <c r="MAC497" s="5"/>
      <c r="MAD497" s="5"/>
      <c r="MAE497" s="5"/>
      <c r="MAF497" s="8"/>
      <c r="MAG497" s="5"/>
      <c r="MAH497" s="5"/>
      <c r="MAI497" s="5"/>
      <c r="MAJ497" s="8"/>
      <c r="MAK497" s="5"/>
      <c r="MAL497" s="5"/>
      <c r="MAM497" s="5"/>
      <c r="MAN497" s="8"/>
      <c r="MAO497" s="5"/>
      <c r="MAP497" s="5"/>
      <c r="MAQ497" s="5"/>
      <c r="MAR497" s="8"/>
      <c r="MAS497" s="5"/>
      <c r="MAT497" s="5"/>
      <c r="MAU497" s="5"/>
      <c r="MAV497" s="8"/>
      <c r="MAW497" s="5"/>
      <c r="MAX497" s="5"/>
      <c r="MAY497" s="5"/>
      <c r="MAZ497" s="8"/>
      <c r="MBA497" s="5"/>
      <c r="MBB497" s="5"/>
      <c r="MBC497" s="5"/>
      <c r="MBD497" s="8"/>
      <c r="MBE497" s="5"/>
      <c r="MBF497" s="5"/>
      <c r="MBG497" s="5"/>
      <c r="MBH497" s="8"/>
      <c r="MBI497" s="5"/>
      <c r="MBJ497" s="5"/>
      <c r="MBK497" s="5"/>
      <c r="MBL497" s="8"/>
      <c r="MBM497" s="5"/>
      <c r="MBN497" s="5"/>
      <c r="MBO497" s="5"/>
      <c r="MBP497" s="8"/>
      <c r="MBQ497" s="5"/>
      <c r="MBR497" s="5"/>
      <c r="MBS497" s="5"/>
      <c r="MBT497" s="8"/>
      <c r="MBU497" s="5"/>
      <c r="MBV497" s="5"/>
      <c r="MBW497" s="5"/>
      <c r="MBX497" s="8"/>
      <c r="MBY497" s="5"/>
      <c r="MBZ497" s="5"/>
      <c r="MCA497" s="5"/>
      <c r="MCB497" s="8"/>
      <c r="MCC497" s="5"/>
      <c r="MCD497" s="5"/>
      <c r="MCE497" s="5"/>
      <c r="MCF497" s="8"/>
      <c r="MCG497" s="5"/>
      <c r="MCH497" s="5"/>
      <c r="MCI497" s="5"/>
      <c r="MCJ497" s="8"/>
      <c r="MCK497" s="5"/>
      <c r="MCL497" s="5"/>
      <c r="MCM497" s="5"/>
      <c r="MCN497" s="8"/>
      <c r="MCO497" s="5"/>
      <c r="MCP497" s="5"/>
      <c r="MCQ497" s="5"/>
      <c r="MCR497" s="8"/>
      <c r="MCS497" s="5"/>
      <c r="MCT497" s="5"/>
      <c r="MCU497" s="5"/>
      <c r="MCV497" s="8"/>
      <c r="MCW497" s="5"/>
      <c r="MCX497" s="5"/>
      <c r="MCY497" s="5"/>
      <c r="MCZ497" s="8"/>
      <c r="MDA497" s="5"/>
      <c r="MDB497" s="5"/>
      <c r="MDC497" s="5"/>
      <c r="MDD497" s="8"/>
      <c r="MDE497" s="5"/>
      <c r="MDF497" s="5"/>
      <c r="MDG497" s="5"/>
      <c r="MDH497" s="8"/>
      <c r="MDI497" s="5"/>
      <c r="MDJ497" s="5"/>
      <c r="MDK497" s="5"/>
      <c r="MDL497" s="8"/>
      <c r="MDM497" s="5"/>
      <c r="MDN497" s="5"/>
      <c r="MDO497" s="5"/>
      <c r="MDP497" s="8"/>
      <c r="MDQ497" s="5"/>
      <c r="MDR497" s="5"/>
      <c r="MDS497" s="5"/>
      <c r="MDT497" s="8"/>
      <c r="MDU497" s="5"/>
      <c r="MDV497" s="5"/>
      <c r="MDW497" s="5"/>
      <c r="MDX497" s="8"/>
      <c r="MDY497" s="5"/>
      <c r="MDZ497" s="5"/>
      <c r="MEA497" s="5"/>
      <c r="MEB497" s="8"/>
      <c r="MEC497" s="5"/>
      <c r="MED497" s="5"/>
      <c r="MEE497" s="5"/>
      <c r="MEF497" s="8"/>
      <c r="MEG497" s="5"/>
      <c r="MEH497" s="5"/>
      <c r="MEI497" s="5"/>
      <c r="MEJ497" s="8"/>
      <c r="MEK497" s="5"/>
      <c r="MEL497" s="5"/>
      <c r="MEM497" s="5"/>
      <c r="MEN497" s="8"/>
      <c r="MEO497" s="5"/>
      <c r="MEP497" s="5"/>
      <c r="MEQ497" s="5"/>
      <c r="MER497" s="8"/>
      <c r="MES497" s="5"/>
      <c r="MET497" s="5"/>
      <c r="MEU497" s="5"/>
      <c r="MEV497" s="8"/>
      <c r="MEW497" s="5"/>
      <c r="MEX497" s="5"/>
      <c r="MEY497" s="5"/>
      <c r="MEZ497" s="8"/>
      <c r="MFA497" s="5"/>
      <c r="MFB497" s="5"/>
      <c r="MFC497" s="5"/>
      <c r="MFD497" s="8"/>
      <c r="MFE497" s="5"/>
      <c r="MFF497" s="5"/>
      <c r="MFG497" s="5"/>
      <c r="MFH497" s="8"/>
      <c r="MFI497" s="5"/>
      <c r="MFJ497" s="5"/>
      <c r="MFK497" s="5"/>
      <c r="MFL497" s="8"/>
      <c r="MFM497" s="5"/>
      <c r="MFN497" s="5"/>
      <c r="MFO497" s="5"/>
      <c r="MFP497" s="8"/>
      <c r="MFQ497" s="5"/>
      <c r="MFR497" s="5"/>
      <c r="MFS497" s="5"/>
      <c r="MFT497" s="8"/>
      <c r="MFU497" s="5"/>
      <c r="MFV497" s="5"/>
      <c r="MFW497" s="5"/>
      <c r="MFX497" s="8"/>
      <c r="MFY497" s="5"/>
      <c r="MFZ497" s="5"/>
      <c r="MGA497" s="5"/>
      <c r="MGB497" s="8"/>
      <c r="MGC497" s="5"/>
      <c r="MGD497" s="5"/>
      <c r="MGE497" s="5"/>
      <c r="MGF497" s="8"/>
      <c r="MGG497" s="5"/>
      <c r="MGH497" s="5"/>
      <c r="MGI497" s="5"/>
      <c r="MGJ497" s="8"/>
      <c r="MGK497" s="5"/>
      <c r="MGL497" s="5"/>
      <c r="MGM497" s="5"/>
      <c r="MGN497" s="8"/>
      <c r="MGO497" s="5"/>
      <c r="MGP497" s="5"/>
      <c r="MGQ497" s="5"/>
      <c r="MGR497" s="8"/>
      <c r="MGS497" s="5"/>
      <c r="MGT497" s="5"/>
      <c r="MGU497" s="5"/>
      <c r="MGV497" s="8"/>
      <c r="MGW497" s="5"/>
      <c r="MGX497" s="5"/>
      <c r="MGY497" s="5"/>
      <c r="MGZ497" s="8"/>
      <c r="MHA497" s="5"/>
      <c r="MHB497" s="5"/>
      <c r="MHC497" s="5"/>
      <c r="MHD497" s="8"/>
      <c r="MHE497" s="5"/>
      <c r="MHF497" s="5"/>
      <c r="MHG497" s="5"/>
      <c r="MHH497" s="8"/>
      <c r="MHI497" s="5"/>
      <c r="MHJ497" s="5"/>
      <c r="MHK497" s="5"/>
      <c r="MHL497" s="8"/>
      <c r="MHM497" s="5"/>
      <c r="MHN497" s="5"/>
      <c r="MHO497" s="5"/>
      <c r="MHP497" s="8"/>
      <c r="MHQ497" s="5"/>
      <c r="MHR497" s="5"/>
      <c r="MHS497" s="5"/>
      <c r="MHT497" s="8"/>
      <c r="MHU497" s="5"/>
      <c r="MHV497" s="5"/>
      <c r="MHW497" s="5"/>
      <c r="MHX497" s="8"/>
      <c r="MHY497" s="5"/>
      <c r="MHZ497" s="5"/>
      <c r="MIA497" s="5"/>
      <c r="MIB497" s="8"/>
      <c r="MIC497" s="5"/>
      <c r="MID497" s="5"/>
      <c r="MIE497" s="5"/>
      <c r="MIF497" s="8"/>
      <c r="MIG497" s="5"/>
      <c r="MIH497" s="5"/>
      <c r="MII497" s="5"/>
      <c r="MIJ497" s="8"/>
      <c r="MIK497" s="5"/>
      <c r="MIL497" s="5"/>
      <c r="MIM497" s="5"/>
      <c r="MIN497" s="8"/>
      <c r="MIO497" s="5"/>
      <c r="MIP497" s="5"/>
      <c r="MIQ497" s="5"/>
      <c r="MIR497" s="8"/>
      <c r="MIS497" s="5"/>
      <c r="MIT497" s="5"/>
      <c r="MIU497" s="5"/>
      <c r="MIV497" s="8"/>
      <c r="MIW497" s="5"/>
      <c r="MIX497" s="5"/>
      <c r="MIY497" s="5"/>
      <c r="MIZ497" s="8"/>
      <c r="MJA497" s="5"/>
      <c r="MJB497" s="5"/>
      <c r="MJC497" s="5"/>
      <c r="MJD497" s="8"/>
      <c r="MJE497" s="5"/>
      <c r="MJF497" s="5"/>
      <c r="MJG497" s="5"/>
      <c r="MJH497" s="8"/>
      <c r="MJI497" s="5"/>
      <c r="MJJ497" s="5"/>
      <c r="MJK497" s="5"/>
      <c r="MJL497" s="8"/>
      <c r="MJM497" s="5"/>
      <c r="MJN497" s="5"/>
      <c r="MJO497" s="5"/>
      <c r="MJP497" s="8"/>
      <c r="MJQ497" s="5"/>
      <c r="MJR497" s="5"/>
      <c r="MJS497" s="5"/>
      <c r="MJT497" s="8"/>
      <c r="MJU497" s="5"/>
      <c r="MJV497" s="5"/>
      <c r="MJW497" s="5"/>
      <c r="MJX497" s="8"/>
      <c r="MJY497" s="5"/>
      <c r="MJZ497" s="5"/>
      <c r="MKA497" s="5"/>
      <c r="MKB497" s="8"/>
      <c r="MKC497" s="5"/>
      <c r="MKD497" s="5"/>
      <c r="MKE497" s="5"/>
      <c r="MKF497" s="8"/>
      <c r="MKG497" s="5"/>
      <c r="MKH497" s="5"/>
      <c r="MKI497" s="5"/>
      <c r="MKJ497" s="8"/>
      <c r="MKK497" s="5"/>
      <c r="MKL497" s="5"/>
      <c r="MKM497" s="5"/>
      <c r="MKN497" s="8"/>
      <c r="MKO497" s="5"/>
      <c r="MKP497" s="5"/>
      <c r="MKQ497" s="5"/>
      <c r="MKR497" s="8"/>
      <c r="MKS497" s="5"/>
      <c r="MKT497" s="5"/>
      <c r="MKU497" s="5"/>
      <c r="MKV497" s="8"/>
      <c r="MKW497" s="5"/>
      <c r="MKX497" s="5"/>
      <c r="MKY497" s="5"/>
      <c r="MKZ497" s="8"/>
      <c r="MLA497" s="5"/>
      <c r="MLB497" s="5"/>
      <c r="MLC497" s="5"/>
      <c r="MLD497" s="8"/>
      <c r="MLE497" s="5"/>
      <c r="MLF497" s="5"/>
      <c r="MLG497" s="5"/>
      <c r="MLH497" s="8"/>
      <c r="MLI497" s="5"/>
      <c r="MLJ497" s="5"/>
      <c r="MLK497" s="5"/>
      <c r="MLL497" s="8"/>
      <c r="MLM497" s="5"/>
      <c r="MLN497" s="5"/>
      <c r="MLO497" s="5"/>
      <c r="MLP497" s="8"/>
      <c r="MLQ497" s="5"/>
      <c r="MLR497" s="5"/>
      <c r="MLS497" s="5"/>
      <c r="MLT497" s="8"/>
      <c r="MLU497" s="5"/>
      <c r="MLV497" s="5"/>
      <c r="MLW497" s="5"/>
      <c r="MLX497" s="8"/>
      <c r="MLY497" s="5"/>
      <c r="MLZ497" s="5"/>
      <c r="MMA497" s="5"/>
      <c r="MMB497" s="8"/>
      <c r="MMC497" s="5"/>
      <c r="MMD497" s="5"/>
      <c r="MME497" s="5"/>
      <c r="MMF497" s="8"/>
      <c r="MMG497" s="5"/>
      <c r="MMH497" s="5"/>
      <c r="MMI497" s="5"/>
      <c r="MMJ497" s="8"/>
      <c r="MMK497" s="5"/>
      <c r="MML497" s="5"/>
      <c r="MMM497" s="5"/>
      <c r="MMN497" s="8"/>
      <c r="MMO497" s="5"/>
      <c r="MMP497" s="5"/>
      <c r="MMQ497" s="5"/>
      <c r="MMR497" s="8"/>
      <c r="MMS497" s="5"/>
      <c r="MMT497" s="5"/>
      <c r="MMU497" s="5"/>
      <c r="MMV497" s="8"/>
      <c r="MMW497" s="5"/>
      <c r="MMX497" s="5"/>
      <c r="MMY497" s="5"/>
      <c r="MMZ497" s="8"/>
      <c r="MNA497" s="5"/>
      <c r="MNB497" s="5"/>
      <c r="MNC497" s="5"/>
      <c r="MND497" s="8"/>
      <c r="MNE497" s="5"/>
      <c r="MNF497" s="5"/>
      <c r="MNG497" s="5"/>
      <c r="MNH497" s="8"/>
      <c r="MNI497" s="5"/>
      <c r="MNJ497" s="5"/>
      <c r="MNK497" s="5"/>
      <c r="MNL497" s="8"/>
      <c r="MNM497" s="5"/>
      <c r="MNN497" s="5"/>
      <c r="MNO497" s="5"/>
      <c r="MNP497" s="8"/>
      <c r="MNQ497" s="5"/>
      <c r="MNR497" s="5"/>
      <c r="MNS497" s="5"/>
      <c r="MNT497" s="8"/>
      <c r="MNU497" s="5"/>
      <c r="MNV497" s="5"/>
      <c r="MNW497" s="5"/>
      <c r="MNX497" s="8"/>
      <c r="MNY497" s="5"/>
      <c r="MNZ497" s="5"/>
      <c r="MOA497" s="5"/>
      <c r="MOB497" s="8"/>
      <c r="MOC497" s="5"/>
      <c r="MOD497" s="5"/>
      <c r="MOE497" s="5"/>
      <c r="MOF497" s="8"/>
      <c r="MOG497" s="5"/>
      <c r="MOH497" s="5"/>
      <c r="MOI497" s="5"/>
      <c r="MOJ497" s="8"/>
      <c r="MOK497" s="5"/>
      <c r="MOL497" s="5"/>
      <c r="MOM497" s="5"/>
      <c r="MON497" s="8"/>
      <c r="MOO497" s="5"/>
      <c r="MOP497" s="5"/>
      <c r="MOQ497" s="5"/>
      <c r="MOR497" s="8"/>
      <c r="MOS497" s="5"/>
      <c r="MOT497" s="5"/>
      <c r="MOU497" s="5"/>
      <c r="MOV497" s="8"/>
      <c r="MOW497" s="5"/>
      <c r="MOX497" s="5"/>
      <c r="MOY497" s="5"/>
      <c r="MOZ497" s="8"/>
      <c r="MPA497" s="5"/>
      <c r="MPB497" s="5"/>
      <c r="MPC497" s="5"/>
      <c r="MPD497" s="8"/>
      <c r="MPE497" s="5"/>
      <c r="MPF497" s="5"/>
      <c r="MPG497" s="5"/>
      <c r="MPH497" s="8"/>
      <c r="MPI497" s="5"/>
      <c r="MPJ497" s="5"/>
      <c r="MPK497" s="5"/>
      <c r="MPL497" s="8"/>
      <c r="MPM497" s="5"/>
      <c r="MPN497" s="5"/>
      <c r="MPO497" s="5"/>
      <c r="MPP497" s="8"/>
      <c r="MPQ497" s="5"/>
      <c r="MPR497" s="5"/>
      <c r="MPS497" s="5"/>
      <c r="MPT497" s="8"/>
      <c r="MPU497" s="5"/>
      <c r="MPV497" s="5"/>
      <c r="MPW497" s="5"/>
      <c r="MPX497" s="8"/>
      <c r="MPY497" s="5"/>
      <c r="MPZ497" s="5"/>
      <c r="MQA497" s="5"/>
      <c r="MQB497" s="8"/>
      <c r="MQC497" s="5"/>
      <c r="MQD497" s="5"/>
      <c r="MQE497" s="5"/>
      <c r="MQF497" s="8"/>
      <c r="MQG497" s="5"/>
      <c r="MQH497" s="5"/>
      <c r="MQI497" s="5"/>
      <c r="MQJ497" s="8"/>
      <c r="MQK497" s="5"/>
      <c r="MQL497" s="5"/>
      <c r="MQM497" s="5"/>
      <c r="MQN497" s="8"/>
      <c r="MQO497" s="5"/>
      <c r="MQP497" s="5"/>
      <c r="MQQ497" s="5"/>
      <c r="MQR497" s="8"/>
      <c r="MQS497" s="5"/>
      <c r="MQT497" s="5"/>
      <c r="MQU497" s="5"/>
      <c r="MQV497" s="8"/>
      <c r="MQW497" s="5"/>
      <c r="MQX497" s="5"/>
      <c r="MQY497" s="5"/>
      <c r="MQZ497" s="8"/>
      <c r="MRA497" s="5"/>
      <c r="MRB497" s="5"/>
      <c r="MRC497" s="5"/>
      <c r="MRD497" s="8"/>
      <c r="MRE497" s="5"/>
      <c r="MRF497" s="5"/>
      <c r="MRG497" s="5"/>
      <c r="MRH497" s="8"/>
      <c r="MRI497" s="5"/>
      <c r="MRJ497" s="5"/>
      <c r="MRK497" s="5"/>
      <c r="MRL497" s="8"/>
      <c r="MRM497" s="5"/>
      <c r="MRN497" s="5"/>
      <c r="MRO497" s="5"/>
      <c r="MRP497" s="8"/>
      <c r="MRQ497" s="5"/>
      <c r="MRR497" s="5"/>
      <c r="MRS497" s="5"/>
      <c r="MRT497" s="8"/>
      <c r="MRU497" s="5"/>
      <c r="MRV497" s="5"/>
      <c r="MRW497" s="5"/>
      <c r="MRX497" s="8"/>
      <c r="MRY497" s="5"/>
      <c r="MRZ497" s="5"/>
      <c r="MSA497" s="5"/>
      <c r="MSB497" s="8"/>
      <c r="MSC497" s="5"/>
      <c r="MSD497" s="5"/>
      <c r="MSE497" s="5"/>
      <c r="MSF497" s="8"/>
      <c r="MSG497" s="5"/>
      <c r="MSH497" s="5"/>
      <c r="MSI497" s="5"/>
      <c r="MSJ497" s="8"/>
      <c r="MSK497" s="5"/>
      <c r="MSL497" s="5"/>
      <c r="MSM497" s="5"/>
      <c r="MSN497" s="8"/>
      <c r="MSO497" s="5"/>
      <c r="MSP497" s="5"/>
      <c r="MSQ497" s="5"/>
      <c r="MSR497" s="8"/>
      <c r="MSS497" s="5"/>
      <c r="MST497" s="5"/>
      <c r="MSU497" s="5"/>
      <c r="MSV497" s="8"/>
      <c r="MSW497" s="5"/>
      <c r="MSX497" s="5"/>
      <c r="MSY497" s="5"/>
      <c r="MSZ497" s="8"/>
      <c r="MTA497" s="5"/>
      <c r="MTB497" s="5"/>
      <c r="MTC497" s="5"/>
      <c r="MTD497" s="8"/>
      <c r="MTE497" s="5"/>
      <c r="MTF497" s="5"/>
      <c r="MTG497" s="5"/>
      <c r="MTH497" s="8"/>
      <c r="MTI497" s="5"/>
      <c r="MTJ497" s="5"/>
      <c r="MTK497" s="5"/>
      <c r="MTL497" s="8"/>
      <c r="MTM497" s="5"/>
      <c r="MTN497" s="5"/>
      <c r="MTO497" s="5"/>
      <c r="MTP497" s="8"/>
      <c r="MTQ497" s="5"/>
      <c r="MTR497" s="5"/>
      <c r="MTS497" s="5"/>
      <c r="MTT497" s="8"/>
      <c r="MTU497" s="5"/>
      <c r="MTV497" s="5"/>
      <c r="MTW497" s="5"/>
      <c r="MTX497" s="8"/>
      <c r="MTY497" s="5"/>
      <c r="MTZ497" s="5"/>
      <c r="MUA497" s="5"/>
      <c r="MUB497" s="8"/>
      <c r="MUC497" s="5"/>
      <c r="MUD497" s="5"/>
      <c r="MUE497" s="5"/>
      <c r="MUF497" s="8"/>
      <c r="MUG497" s="5"/>
      <c r="MUH497" s="5"/>
      <c r="MUI497" s="5"/>
      <c r="MUJ497" s="8"/>
      <c r="MUK497" s="5"/>
      <c r="MUL497" s="5"/>
      <c r="MUM497" s="5"/>
      <c r="MUN497" s="8"/>
      <c r="MUO497" s="5"/>
      <c r="MUP497" s="5"/>
      <c r="MUQ497" s="5"/>
      <c r="MUR497" s="8"/>
      <c r="MUS497" s="5"/>
      <c r="MUT497" s="5"/>
      <c r="MUU497" s="5"/>
      <c r="MUV497" s="8"/>
      <c r="MUW497" s="5"/>
      <c r="MUX497" s="5"/>
      <c r="MUY497" s="5"/>
      <c r="MUZ497" s="8"/>
      <c r="MVA497" s="5"/>
      <c r="MVB497" s="5"/>
      <c r="MVC497" s="5"/>
      <c r="MVD497" s="8"/>
      <c r="MVE497" s="5"/>
      <c r="MVF497" s="5"/>
      <c r="MVG497" s="5"/>
      <c r="MVH497" s="8"/>
      <c r="MVI497" s="5"/>
      <c r="MVJ497" s="5"/>
      <c r="MVK497" s="5"/>
      <c r="MVL497" s="8"/>
      <c r="MVM497" s="5"/>
      <c r="MVN497" s="5"/>
      <c r="MVO497" s="5"/>
      <c r="MVP497" s="8"/>
      <c r="MVQ497" s="5"/>
      <c r="MVR497" s="5"/>
      <c r="MVS497" s="5"/>
      <c r="MVT497" s="8"/>
      <c r="MVU497" s="5"/>
      <c r="MVV497" s="5"/>
      <c r="MVW497" s="5"/>
      <c r="MVX497" s="8"/>
      <c r="MVY497" s="5"/>
      <c r="MVZ497" s="5"/>
      <c r="MWA497" s="5"/>
      <c r="MWB497" s="8"/>
      <c r="MWC497" s="5"/>
      <c r="MWD497" s="5"/>
      <c r="MWE497" s="5"/>
      <c r="MWF497" s="8"/>
      <c r="MWG497" s="5"/>
      <c r="MWH497" s="5"/>
      <c r="MWI497" s="5"/>
      <c r="MWJ497" s="8"/>
      <c r="MWK497" s="5"/>
      <c r="MWL497" s="5"/>
      <c r="MWM497" s="5"/>
      <c r="MWN497" s="8"/>
      <c r="MWO497" s="5"/>
      <c r="MWP497" s="5"/>
      <c r="MWQ497" s="5"/>
      <c r="MWR497" s="8"/>
      <c r="MWS497" s="5"/>
      <c r="MWT497" s="5"/>
      <c r="MWU497" s="5"/>
      <c r="MWV497" s="8"/>
      <c r="MWW497" s="5"/>
      <c r="MWX497" s="5"/>
      <c r="MWY497" s="5"/>
      <c r="MWZ497" s="8"/>
      <c r="MXA497" s="5"/>
      <c r="MXB497" s="5"/>
      <c r="MXC497" s="5"/>
      <c r="MXD497" s="8"/>
      <c r="MXE497" s="5"/>
      <c r="MXF497" s="5"/>
      <c r="MXG497" s="5"/>
      <c r="MXH497" s="8"/>
      <c r="MXI497" s="5"/>
      <c r="MXJ497" s="5"/>
      <c r="MXK497" s="5"/>
      <c r="MXL497" s="8"/>
      <c r="MXM497" s="5"/>
      <c r="MXN497" s="5"/>
      <c r="MXO497" s="5"/>
      <c r="MXP497" s="8"/>
      <c r="MXQ497" s="5"/>
      <c r="MXR497" s="5"/>
      <c r="MXS497" s="5"/>
      <c r="MXT497" s="8"/>
      <c r="MXU497" s="5"/>
      <c r="MXV497" s="5"/>
      <c r="MXW497" s="5"/>
      <c r="MXX497" s="8"/>
      <c r="MXY497" s="5"/>
      <c r="MXZ497" s="5"/>
      <c r="MYA497" s="5"/>
      <c r="MYB497" s="8"/>
      <c r="MYC497" s="5"/>
      <c r="MYD497" s="5"/>
      <c r="MYE497" s="5"/>
      <c r="MYF497" s="8"/>
      <c r="MYG497" s="5"/>
      <c r="MYH497" s="5"/>
      <c r="MYI497" s="5"/>
      <c r="MYJ497" s="8"/>
      <c r="MYK497" s="5"/>
      <c r="MYL497" s="5"/>
      <c r="MYM497" s="5"/>
      <c r="MYN497" s="8"/>
      <c r="MYO497" s="5"/>
      <c r="MYP497" s="5"/>
      <c r="MYQ497" s="5"/>
      <c r="MYR497" s="8"/>
      <c r="MYS497" s="5"/>
      <c r="MYT497" s="5"/>
      <c r="MYU497" s="5"/>
      <c r="MYV497" s="8"/>
      <c r="MYW497" s="5"/>
      <c r="MYX497" s="5"/>
      <c r="MYY497" s="5"/>
      <c r="MYZ497" s="8"/>
      <c r="MZA497" s="5"/>
      <c r="MZB497" s="5"/>
      <c r="MZC497" s="5"/>
      <c r="MZD497" s="8"/>
      <c r="MZE497" s="5"/>
      <c r="MZF497" s="5"/>
      <c r="MZG497" s="5"/>
      <c r="MZH497" s="8"/>
      <c r="MZI497" s="5"/>
      <c r="MZJ497" s="5"/>
      <c r="MZK497" s="5"/>
      <c r="MZL497" s="8"/>
      <c r="MZM497" s="5"/>
      <c r="MZN497" s="5"/>
      <c r="MZO497" s="5"/>
      <c r="MZP497" s="8"/>
      <c r="MZQ497" s="5"/>
      <c r="MZR497" s="5"/>
      <c r="MZS497" s="5"/>
      <c r="MZT497" s="8"/>
      <c r="MZU497" s="5"/>
      <c r="MZV497" s="5"/>
      <c r="MZW497" s="5"/>
      <c r="MZX497" s="8"/>
      <c r="MZY497" s="5"/>
      <c r="MZZ497" s="5"/>
      <c r="NAA497" s="5"/>
      <c r="NAB497" s="8"/>
      <c r="NAC497" s="5"/>
      <c r="NAD497" s="5"/>
      <c r="NAE497" s="5"/>
      <c r="NAF497" s="8"/>
      <c r="NAG497" s="5"/>
      <c r="NAH497" s="5"/>
      <c r="NAI497" s="5"/>
      <c r="NAJ497" s="8"/>
      <c r="NAK497" s="5"/>
      <c r="NAL497" s="5"/>
      <c r="NAM497" s="5"/>
      <c r="NAN497" s="8"/>
      <c r="NAO497" s="5"/>
      <c r="NAP497" s="5"/>
      <c r="NAQ497" s="5"/>
      <c r="NAR497" s="8"/>
      <c r="NAS497" s="5"/>
      <c r="NAT497" s="5"/>
      <c r="NAU497" s="5"/>
      <c r="NAV497" s="8"/>
      <c r="NAW497" s="5"/>
      <c r="NAX497" s="5"/>
      <c r="NAY497" s="5"/>
      <c r="NAZ497" s="8"/>
      <c r="NBA497" s="5"/>
      <c r="NBB497" s="5"/>
      <c r="NBC497" s="5"/>
      <c r="NBD497" s="8"/>
      <c r="NBE497" s="5"/>
      <c r="NBF497" s="5"/>
      <c r="NBG497" s="5"/>
      <c r="NBH497" s="8"/>
      <c r="NBI497" s="5"/>
      <c r="NBJ497" s="5"/>
      <c r="NBK497" s="5"/>
      <c r="NBL497" s="8"/>
      <c r="NBM497" s="5"/>
      <c r="NBN497" s="5"/>
      <c r="NBO497" s="5"/>
      <c r="NBP497" s="8"/>
      <c r="NBQ497" s="5"/>
      <c r="NBR497" s="5"/>
      <c r="NBS497" s="5"/>
      <c r="NBT497" s="8"/>
      <c r="NBU497" s="5"/>
      <c r="NBV497" s="5"/>
      <c r="NBW497" s="5"/>
      <c r="NBX497" s="8"/>
      <c r="NBY497" s="5"/>
      <c r="NBZ497" s="5"/>
      <c r="NCA497" s="5"/>
      <c r="NCB497" s="8"/>
      <c r="NCC497" s="5"/>
      <c r="NCD497" s="5"/>
      <c r="NCE497" s="5"/>
      <c r="NCF497" s="8"/>
      <c r="NCG497" s="5"/>
      <c r="NCH497" s="5"/>
      <c r="NCI497" s="5"/>
      <c r="NCJ497" s="8"/>
      <c r="NCK497" s="5"/>
      <c r="NCL497" s="5"/>
      <c r="NCM497" s="5"/>
      <c r="NCN497" s="8"/>
      <c r="NCO497" s="5"/>
      <c r="NCP497" s="5"/>
      <c r="NCQ497" s="5"/>
      <c r="NCR497" s="8"/>
      <c r="NCS497" s="5"/>
      <c r="NCT497" s="5"/>
      <c r="NCU497" s="5"/>
      <c r="NCV497" s="8"/>
      <c r="NCW497" s="5"/>
      <c r="NCX497" s="5"/>
      <c r="NCY497" s="5"/>
      <c r="NCZ497" s="8"/>
      <c r="NDA497" s="5"/>
      <c r="NDB497" s="5"/>
      <c r="NDC497" s="5"/>
      <c r="NDD497" s="8"/>
      <c r="NDE497" s="5"/>
      <c r="NDF497" s="5"/>
      <c r="NDG497" s="5"/>
      <c r="NDH497" s="8"/>
      <c r="NDI497" s="5"/>
      <c r="NDJ497" s="5"/>
      <c r="NDK497" s="5"/>
      <c r="NDL497" s="8"/>
      <c r="NDM497" s="5"/>
      <c r="NDN497" s="5"/>
      <c r="NDO497" s="5"/>
      <c r="NDP497" s="8"/>
      <c r="NDQ497" s="5"/>
      <c r="NDR497" s="5"/>
      <c r="NDS497" s="5"/>
      <c r="NDT497" s="8"/>
      <c r="NDU497" s="5"/>
      <c r="NDV497" s="5"/>
      <c r="NDW497" s="5"/>
      <c r="NDX497" s="8"/>
      <c r="NDY497" s="5"/>
      <c r="NDZ497" s="5"/>
      <c r="NEA497" s="5"/>
      <c r="NEB497" s="8"/>
      <c r="NEC497" s="5"/>
      <c r="NED497" s="5"/>
      <c r="NEE497" s="5"/>
      <c r="NEF497" s="8"/>
      <c r="NEG497" s="5"/>
      <c r="NEH497" s="5"/>
      <c r="NEI497" s="5"/>
      <c r="NEJ497" s="8"/>
      <c r="NEK497" s="5"/>
      <c r="NEL497" s="5"/>
      <c r="NEM497" s="5"/>
      <c r="NEN497" s="8"/>
      <c r="NEO497" s="5"/>
      <c r="NEP497" s="5"/>
      <c r="NEQ497" s="5"/>
      <c r="NER497" s="8"/>
      <c r="NES497" s="5"/>
      <c r="NET497" s="5"/>
      <c r="NEU497" s="5"/>
      <c r="NEV497" s="8"/>
      <c r="NEW497" s="5"/>
      <c r="NEX497" s="5"/>
      <c r="NEY497" s="5"/>
      <c r="NEZ497" s="8"/>
      <c r="NFA497" s="5"/>
      <c r="NFB497" s="5"/>
      <c r="NFC497" s="5"/>
      <c r="NFD497" s="8"/>
      <c r="NFE497" s="5"/>
      <c r="NFF497" s="5"/>
      <c r="NFG497" s="5"/>
      <c r="NFH497" s="8"/>
      <c r="NFI497" s="5"/>
      <c r="NFJ497" s="5"/>
      <c r="NFK497" s="5"/>
      <c r="NFL497" s="8"/>
      <c r="NFM497" s="5"/>
      <c r="NFN497" s="5"/>
      <c r="NFO497" s="5"/>
      <c r="NFP497" s="8"/>
      <c r="NFQ497" s="5"/>
      <c r="NFR497" s="5"/>
      <c r="NFS497" s="5"/>
      <c r="NFT497" s="8"/>
      <c r="NFU497" s="5"/>
      <c r="NFV497" s="5"/>
      <c r="NFW497" s="5"/>
      <c r="NFX497" s="8"/>
      <c r="NFY497" s="5"/>
      <c r="NFZ497" s="5"/>
      <c r="NGA497" s="5"/>
      <c r="NGB497" s="8"/>
      <c r="NGC497" s="5"/>
      <c r="NGD497" s="5"/>
      <c r="NGE497" s="5"/>
      <c r="NGF497" s="8"/>
      <c r="NGG497" s="5"/>
      <c r="NGH497" s="5"/>
      <c r="NGI497" s="5"/>
      <c r="NGJ497" s="8"/>
      <c r="NGK497" s="5"/>
      <c r="NGL497" s="5"/>
      <c r="NGM497" s="5"/>
      <c r="NGN497" s="8"/>
      <c r="NGO497" s="5"/>
      <c r="NGP497" s="5"/>
      <c r="NGQ497" s="5"/>
      <c r="NGR497" s="8"/>
      <c r="NGS497" s="5"/>
      <c r="NGT497" s="5"/>
      <c r="NGU497" s="5"/>
      <c r="NGV497" s="8"/>
      <c r="NGW497" s="5"/>
      <c r="NGX497" s="5"/>
      <c r="NGY497" s="5"/>
      <c r="NGZ497" s="8"/>
      <c r="NHA497" s="5"/>
      <c r="NHB497" s="5"/>
      <c r="NHC497" s="5"/>
      <c r="NHD497" s="8"/>
      <c r="NHE497" s="5"/>
      <c r="NHF497" s="5"/>
      <c r="NHG497" s="5"/>
      <c r="NHH497" s="8"/>
      <c r="NHI497" s="5"/>
      <c r="NHJ497" s="5"/>
      <c r="NHK497" s="5"/>
      <c r="NHL497" s="8"/>
      <c r="NHM497" s="5"/>
      <c r="NHN497" s="5"/>
      <c r="NHO497" s="5"/>
      <c r="NHP497" s="8"/>
      <c r="NHQ497" s="5"/>
      <c r="NHR497" s="5"/>
      <c r="NHS497" s="5"/>
      <c r="NHT497" s="8"/>
      <c r="NHU497" s="5"/>
      <c r="NHV497" s="5"/>
      <c r="NHW497" s="5"/>
      <c r="NHX497" s="8"/>
      <c r="NHY497" s="5"/>
      <c r="NHZ497" s="5"/>
      <c r="NIA497" s="5"/>
      <c r="NIB497" s="8"/>
      <c r="NIC497" s="5"/>
      <c r="NID497" s="5"/>
      <c r="NIE497" s="5"/>
      <c r="NIF497" s="8"/>
      <c r="NIG497" s="5"/>
      <c r="NIH497" s="5"/>
      <c r="NII497" s="5"/>
      <c r="NIJ497" s="8"/>
      <c r="NIK497" s="5"/>
      <c r="NIL497" s="5"/>
      <c r="NIM497" s="5"/>
      <c r="NIN497" s="8"/>
      <c r="NIO497" s="5"/>
      <c r="NIP497" s="5"/>
      <c r="NIQ497" s="5"/>
      <c r="NIR497" s="8"/>
      <c r="NIS497" s="5"/>
      <c r="NIT497" s="5"/>
      <c r="NIU497" s="5"/>
      <c r="NIV497" s="8"/>
      <c r="NIW497" s="5"/>
      <c r="NIX497" s="5"/>
      <c r="NIY497" s="5"/>
      <c r="NIZ497" s="8"/>
      <c r="NJA497" s="5"/>
      <c r="NJB497" s="5"/>
      <c r="NJC497" s="5"/>
      <c r="NJD497" s="8"/>
      <c r="NJE497" s="5"/>
      <c r="NJF497" s="5"/>
      <c r="NJG497" s="5"/>
      <c r="NJH497" s="8"/>
      <c r="NJI497" s="5"/>
      <c r="NJJ497" s="5"/>
      <c r="NJK497" s="5"/>
      <c r="NJL497" s="8"/>
      <c r="NJM497" s="5"/>
      <c r="NJN497" s="5"/>
      <c r="NJO497" s="5"/>
      <c r="NJP497" s="8"/>
      <c r="NJQ497" s="5"/>
      <c r="NJR497" s="5"/>
      <c r="NJS497" s="5"/>
      <c r="NJT497" s="8"/>
      <c r="NJU497" s="5"/>
      <c r="NJV497" s="5"/>
      <c r="NJW497" s="5"/>
      <c r="NJX497" s="8"/>
      <c r="NJY497" s="5"/>
      <c r="NJZ497" s="5"/>
      <c r="NKA497" s="5"/>
      <c r="NKB497" s="8"/>
      <c r="NKC497" s="5"/>
      <c r="NKD497" s="5"/>
      <c r="NKE497" s="5"/>
      <c r="NKF497" s="8"/>
      <c r="NKG497" s="5"/>
      <c r="NKH497" s="5"/>
      <c r="NKI497" s="5"/>
      <c r="NKJ497" s="8"/>
      <c r="NKK497" s="5"/>
      <c r="NKL497" s="5"/>
      <c r="NKM497" s="5"/>
      <c r="NKN497" s="8"/>
      <c r="NKO497" s="5"/>
      <c r="NKP497" s="5"/>
      <c r="NKQ497" s="5"/>
      <c r="NKR497" s="8"/>
      <c r="NKS497" s="5"/>
      <c r="NKT497" s="5"/>
      <c r="NKU497" s="5"/>
      <c r="NKV497" s="8"/>
      <c r="NKW497" s="5"/>
      <c r="NKX497" s="5"/>
      <c r="NKY497" s="5"/>
      <c r="NKZ497" s="8"/>
      <c r="NLA497" s="5"/>
      <c r="NLB497" s="5"/>
      <c r="NLC497" s="5"/>
      <c r="NLD497" s="8"/>
      <c r="NLE497" s="5"/>
      <c r="NLF497" s="5"/>
      <c r="NLG497" s="5"/>
      <c r="NLH497" s="8"/>
      <c r="NLI497" s="5"/>
      <c r="NLJ497" s="5"/>
      <c r="NLK497" s="5"/>
      <c r="NLL497" s="8"/>
      <c r="NLM497" s="5"/>
      <c r="NLN497" s="5"/>
      <c r="NLO497" s="5"/>
      <c r="NLP497" s="8"/>
      <c r="NLQ497" s="5"/>
      <c r="NLR497" s="5"/>
      <c r="NLS497" s="5"/>
      <c r="NLT497" s="8"/>
      <c r="NLU497" s="5"/>
      <c r="NLV497" s="5"/>
      <c r="NLW497" s="5"/>
      <c r="NLX497" s="8"/>
      <c r="NLY497" s="5"/>
      <c r="NLZ497" s="5"/>
      <c r="NMA497" s="5"/>
      <c r="NMB497" s="8"/>
      <c r="NMC497" s="5"/>
      <c r="NMD497" s="5"/>
      <c r="NME497" s="5"/>
      <c r="NMF497" s="8"/>
      <c r="NMG497" s="5"/>
      <c r="NMH497" s="5"/>
      <c r="NMI497" s="5"/>
      <c r="NMJ497" s="8"/>
      <c r="NMK497" s="5"/>
      <c r="NML497" s="5"/>
      <c r="NMM497" s="5"/>
      <c r="NMN497" s="8"/>
      <c r="NMO497" s="5"/>
      <c r="NMP497" s="5"/>
      <c r="NMQ497" s="5"/>
      <c r="NMR497" s="8"/>
      <c r="NMS497" s="5"/>
      <c r="NMT497" s="5"/>
      <c r="NMU497" s="5"/>
      <c r="NMV497" s="8"/>
      <c r="NMW497" s="5"/>
      <c r="NMX497" s="5"/>
      <c r="NMY497" s="5"/>
      <c r="NMZ497" s="8"/>
      <c r="NNA497" s="5"/>
      <c r="NNB497" s="5"/>
      <c r="NNC497" s="5"/>
      <c r="NND497" s="8"/>
      <c r="NNE497" s="5"/>
      <c r="NNF497" s="5"/>
      <c r="NNG497" s="5"/>
      <c r="NNH497" s="8"/>
      <c r="NNI497" s="5"/>
      <c r="NNJ497" s="5"/>
      <c r="NNK497" s="5"/>
      <c r="NNL497" s="8"/>
      <c r="NNM497" s="5"/>
      <c r="NNN497" s="5"/>
      <c r="NNO497" s="5"/>
      <c r="NNP497" s="8"/>
      <c r="NNQ497" s="5"/>
      <c r="NNR497" s="5"/>
      <c r="NNS497" s="5"/>
      <c r="NNT497" s="8"/>
      <c r="NNU497" s="5"/>
      <c r="NNV497" s="5"/>
      <c r="NNW497" s="5"/>
      <c r="NNX497" s="8"/>
      <c r="NNY497" s="5"/>
      <c r="NNZ497" s="5"/>
      <c r="NOA497" s="5"/>
      <c r="NOB497" s="8"/>
      <c r="NOC497" s="5"/>
      <c r="NOD497" s="5"/>
      <c r="NOE497" s="5"/>
      <c r="NOF497" s="8"/>
      <c r="NOG497" s="5"/>
      <c r="NOH497" s="5"/>
      <c r="NOI497" s="5"/>
      <c r="NOJ497" s="8"/>
      <c r="NOK497" s="5"/>
      <c r="NOL497" s="5"/>
      <c r="NOM497" s="5"/>
      <c r="NON497" s="8"/>
      <c r="NOO497" s="5"/>
      <c r="NOP497" s="5"/>
      <c r="NOQ497" s="5"/>
      <c r="NOR497" s="8"/>
      <c r="NOS497" s="5"/>
      <c r="NOT497" s="5"/>
      <c r="NOU497" s="5"/>
      <c r="NOV497" s="8"/>
      <c r="NOW497" s="5"/>
      <c r="NOX497" s="5"/>
      <c r="NOY497" s="5"/>
      <c r="NOZ497" s="8"/>
      <c r="NPA497" s="5"/>
      <c r="NPB497" s="5"/>
      <c r="NPC497" s="5"/>
      <c r="NPD497" s="8"/>
      <c r="NPE497" s="5"/>
      <c r="NPF497" s="5"/>
      <c r="NPG497" s="5"/>
      <c r="NPH497" s="8"/>
      <c r="NPI497" s="5"/>
      <c r="NPJ497" s="5"/>
      <c r="NPK497" s="5"/>
      <c r="NPL497" s="8"/>
      <c r="NPM497" s="5"/>
      <c r="NPN497" s="5"/>
      <c r="NPO497" s="5"/>
      <c r="NPP497" s="8"/>
      <c r="NPQ497" s="5"/>
      <c r="NPR497" s="5"/>
      <c r="NPS497" s="5"/>
      <c r="NPT497" s="8"/>
      <c r="NPU497" s="5"/>
      <c r="NPV497" s="5"/>
      <c r="NPW497" s="5"/>
      <c r="NPX497" s="8"/>
      <c r="NPY497" s="5"/>
      <c r="NPZ497" s="5"/>
      <c r="NQA497" s="5"/>
      <c r="NQB497" s="8"/>
      <c r="NQC497" s="5"/>
      <c r="NQD497" s="5"/>
      <c r="NQE497" s="5"/>
      <c r="NQF497" s="8"/>
      <c r="NQG497" s="5"/>
      <c r="NQH497" s="5"/>
      <c r="NQI497" s="5"/>
      <c r="NQJ497" s="8"/>
      <c r="NQK497" s="5"/>
      <c r="NQL497" s="5"/>
      <c r="NQM497" s="5"/>
      <c r="NQN497" s="8"/>
      <c r="NQO497" s="5"/>
      <c r="NQP497" s="5"/>
      <c r="NQQ497" s="5"/>
      <c r="NQR497" s="8"/>
      <c r="NQS497" s="5"/>
      <c r="NQT497" s="5"/>
      <c r="NQU497" s="5"/>
      <c r="NQV497" s="8"/>
      <c r="NQW497" s="5"/>
      <c r="NQX497" s="5"/>
      <c r="NQY497" s="5"/>
      <c r="NQZ497" s="8"/>
      <c r="NRA497" s="5"/>
      <c r="NRB497" s="5"/>
      <c r="NRC497" s="5"/>
      <c r="NRD497" s="8"/>
      <c r="NRE497" s="5"/>
      <c r="NRF497" s="5"/>
      <c r="NRG497" s="5"/>
      <c r="NRH497" s="8"/>
      <c r="NRI497" s="5"/>
      <c r="NRJ497" s="5"/>
      <c r="NRK497" s="5"/>
      <c r="NRL497" s="8"/>
      <c r="NRM497" s="5"/>
      <c r="NRN497" s="5"/>
      <c r="NRO497" s="5"/>
      <c r="NRP497" s="8"/>
      <c r="NRQ497" s="5"/>
      <c r="NRR497" s="5"/>
      <c r="NRS497" s="5"/>
      <c r="NRT497" s="8"/>
      <c r="NRU497" s="5"/>
      <c r="NRV497" s="5"/>
      <c r="NRW497" s="5"/>
      <c r="NRX497" s="8"/>
      <c r="NRY497" s="5"/>
      <c r="NRZ497" s="5"/>
      <c r="NSA497" s="5"/>
      <c r="NSB497" s="8"/>
      <c r="NSC497" s="5"/>
      <c r="NSD497" s="5"/>
      <c r="NSE497" s="5"/>
      <c r="NSF497" s="8"/>
      <c r="NSG497" s="5"/>
      <c r="NSH497" s="5"/>
      <c r="NSI497" s="5"/>
      <c r="NSJ497" s="8"/>
      <c r="NSK497" s="5"/>
      <c r="NSL497" s="5"/>
      <c r="NSM497" s="5"/>
      <c r="NSN497" s="8"/>
      <c r="NSO497" s="5"/>
      <c r="NSP497" s="5"/>
      <c r="NSQ497" s="5"/>
      <c r="NSR497" s="8"/>
      <c r="NSS497" s="5"/>
      <c r="NST497" s="5"/>
      <c r="NSU497" s="5"/>
      <c r="NSV497" s="8"/>
      <c r="NSW497" s="5"/>
      <c r="NSX497" s="5"/>
      <c r="NSY497" s="5"/>
      <c r="NSZ497" s="8"/>
      <c r="NTA497" s="5"/>
      <c r="NTB497" s="5"/>
      <c r="NTC497" s="5"/>
      <c r="NTD497" s="8"/>
      <c r="NTE497" s="5"/>
      <c r="NTF497" s="5"/>
      <c r="NTG497" s="5"/>
      <c r="NTH497" s="8"/>
      <c r="NTI497" s="5"/>
      <c r="NTJ497" s="5"/>
      <c r="NTK497" s="5"/>
      <c r="NTL497" s="8"/>
      <c r="NTM497" s="5"/>
      <c r="NTN497" s="5"/>
      <c r="NTO497" s="5"/>
      <c r="NTP497" s="8"/>
      <c r="NTQ497" s="5"/>
      <c r="NTR497" s="5"/>
      <c r="NTS497" s="5"/>
      <c r="NTT497" s="8"/>
      <c r="NTU497" s="5"/>
      <c r="NTV497" s="5"/>
      <c r="NTW497" s="5"/>
      <c r="NTX497" s="8"/>
      <c r="NTY497" s="5"/>
      <c r="NTZ497" s="5"/>
      <c r="NUA497" s="5"/>
      <c r="NUB497" s="8"/>
      <c r="NUC497" s="5"/>
      <c r="NUD497" s="5"/>
      <c r="NUE497" s="5"/>
      <c r="NUF497" s="8"/>
      <c r="NUG497" s="5"/>
      <c r="NUH497" s="5"/>
      <c r="NUI497" s="5"/>
      <c r="NUJ497" s="8"/>
      <c r="NUK497" s="5"/>
      <c r="NUL497" s="5"/>
      <c r="NUM497" s="5"/>
      <c r="NUN497" s="8"/>
      <c r="NUO497" s="5"/>
      <c r="NUP497" s="5"/>
      <c r="NUQ497" s="5"/>
      <c r="NUR497" s="8"/>
      <c r="NUS497" s="5"/>
      <c r="NUT497" s="5"/>
      <c r="NUU497" s="5"/>
      <c r="NUV497" s="8"/>
      <c r="NUW497" s="5"/>
      <c r="NUX497" s="5"/>
      <c r="NUY497" s="5"/>
      <c r="NUZ497" s="8"/>
      <c r="NVA497" s="5"/>
      <c r="NVB497" s="5"/>
      <c r="NVC497" s="5"/>
      <c r="NVD497" s="8"/>
      <c r="NVE497" s="5"/>
      <c r="NVF497" s="5"/>
      <c r="NVG497" s="5"/>
      <c r="NVH497" s="8"/>
      <c r="NVI497" s="5"/>
      <c r="NVJ497" s="5"/>
      <c r="NVK497" s="5"/>
      <c r="NVL497" s="8"/>
      <c r="NVM497" s="5"/>
      <c r="NVN497" s="5"/>
      <c r="NVO497" s="5"/>
      <c r="NVP497" s="8"/>
      <c r="NVQ497" s="5"/>
      <c r="NVR497" s="5"/>
      <c r="NVS497" s="5"/>
      <c r="NVT497" s="8"/>
      <c r="NVU497" s="5"/>
      <c r="NVV497" s="5"/>
      <c r="NVW497" s="5"/>
      <c r="NVX497" s="8"/>
      <c r="NVY497" s="5"/>
      <c r="NVZ497" s="5"/>
      <c r="NWA497" s="5"/>
      <c r="NWB497" s="8"/>
      <c r="NWC497" s="5"/>
      <c r="NWD497" s="5"/>
      <c r="NWE497" s="5"/>
      <c r="NWF497" s="8"/>
      <c r="NWG497" s="5"/>
      <c r="NWH497" s="5"/>
      <c r="NWI497" s="5"/>
      <c r="NWJ497" s="8"/>
      <c r="NWK497" s="5"/>
      <c r="NWL497" s="5"/>
      <c r="NWM497" s="5"/>
      <c r="NWN497" s="8"/>
      <c r="NWO497" s="5"/>
      <c r="NWP497" s="5"/>
      <c r="NWQ497" s="5"/>
      <c r="NWR497" s="8"/>
      <c r="NWS497" s="5"/>
      <c r="NWT497" s="5"/>
      <c r="NWU497" s="5"/>
      <c r="NWV497" s="8"/>
      <c r="NWW497" s="5"/>
      <c r="NWX497" s="5"/>
      <c r="NWY497" s="5"/>
      <c r="NWZ497" s="8"/>
      <c r="NXA497" s="5"/>
      <c r="NXB497" s="5"/>
      <c r="NXC497" s="5"/>
      <c r="NXD497" s="8"/>
      <c r="NXE497" s="5"/>
      <c r="NXF497" s="5"/>
      <c r="NXG497" s="5"/>
      <c r="NXH497" s="8"/>
      <c r="NXI497" s="5"/>
      <c r="NXJ497" s="5"/>
      <c r="NXK497" s="5"/>
      <c r="NXL497" s="8"/>
      <c r="NXM497" s="5"/>
      <c r="NXN497" s="5"/>
      <c r="NXO497" s="5"/>
      <c r="NXP497" s="8"/>
      <c r="NXQ497" s="5"/>
      <c r="NXR497" s="5"/>
      <c r="NXS497" s="5"/>
      <c r="NXT497" s="8"/>
      <c r="NXU497" s="5"/>
      <c r="NXV497" s="5"/>
      <c r="NXW497" s="5"/>
      <c r="NXX497" s="8"/>
      <c r="NXY497" s="5"/>
      <c r="NXZ497" s="5"/>
      <c r="NYA497" s="5"/>
      <c r="NYB497" s="8"/>
      <c r="NYC497" s="5"/>
      <c r="NYD497" s="5"/>
      <c r="NYE497" s="5"/>
      <c r="NYF497" s="8"/>
      <c r="NYG497" s="5"/>
      <c r="NYH497" s="5"/>
      <c r="NYI497" s="5"/>
      <c r="NYJ497" s="8"/>
      <c r="NYK497" s="5"/>
      <c r="NYL497" s="5"/>
      <c r="NYM497" s="5"/>
      <c r="NYN497" s="8"/>
      <c r="NYO497" s="5"/>
      <c r="NYP497" s="5"/>
      <c r="NYQ497" s="5"/>
      <c r="NYR497" s="8"/>
      <c r="NYS497" s="5"/>
      <c r="NYT497" s="5"/>
      <c r="NYU497" s="5"/>
      <c r="NYV497" s="8"/>
      <c r="NYW497" s="5"/>
      <c r="NYX497" s="5"/>
      <c r="NYY497" s="5"/>
      <c r="NYZ497" s="8"/>
      <c r="NZA497" s="5"/>
      <c r="NZB497" s="5"/>
      <c r="NZC497" s="5"/>
      <c r="NZD497" s="8"/>
      <c r="NZE497" s="5"/>
      <c r="NZF497" s="5"/>
      <c r="NZG497" s="5"/>
      <c r="NZH497" s="8"/>
      <c r="NZI497" s="5"/>
      <c r="NZJ497" s="5"/>
      <c r="NZK497" s="5"/>
      <c r="NZL497" s="8"/>
      <c r="NZM497" s="5"/>
      <c r="NZN497" s="5"/>
      <c r="NZO497" s="5"/>
      <c r="NZP497" s="8"/>
      <c r="NZQ497" s="5"/>
      <c r="NZR497" s="5"/>
      <c r="NZS497" s="5"/>
      <c r="NZT497" s="8"/>
      <c r="NZU497" s="5"/>
      <c r="NZV497" s="5"/>
      <c r="NZW497" s="5"/>
      <c r="NZX497" s="8"/>
      <c r="NZY497" s="5"/>
      <c r="NZZ497" s="5"/>
      <c r="OAA497" s="5"/>
      <c r="OAB497" s="8"/>
      <c r="OAC497" s="5"/>
      <c r="OAD497" s="5"/>
      <c r="OAE497" s="5"/>
      <c r="OAF497" s="8"/>
      <c r="OAG497" s="5"/>
      <c r="OAH497" s="5"/>
      <c r="OAI497" s="5"/>
      <c r="OAJ497" s="8"/>
      <c r="OAK497" s="5"/>
      <c r="OAL497" s="5"/>
      <c r="OAM497" s="5"/>
      <c r="OAN497" s="8"/>
      <c r="OAO497" s="5"/>
      <c r="OAP497" s="5"/>
      <c r="OAQ497" s="5"/>
      <c r="OAR497" s="8"/>
      <c r="OAS497" s="5"/>
      <c r="OAT497" s="5"/>
      <c r="OAU497" s="5"/>
      <c r="OAV497" s="8"/>
      <c r="OAW497" s="5"/>
      <c r="OAX497" s="5"/>
      <c r="OAY497" s="5"/>
      <c r="OAZ497" s="8"/>
      <c r="OBA497" s="5"/>
      <c r="OBB497" s="5"/>
      <c r="OBC497" s="5"/>
      <c r="OBD497" s="8"/>
      <c r="OBE497" s="5"/>
      <c r="OBF497" s="5"/>
      <c r="OBG497" s="5"/>
      <c r="OBH497" s="8"/>
      <c r="OBI497" s="5"/>
      <c r="OBJ497" s="5"/>
      <c r="OBK497" s="5"/>
      <c r="OBL497" s="8"/>
      <c r="OBM497" s="5"/>
      <c r="OBN497" s="5"/>
      <c r="OBO497" s="5"/>
      <c r="OBP497" s="8"/>
      <c r="OBQ497" s="5"/>
      <c r="OBR497" s="5"/>
      <c r="OBS497" s="5"/>
      <c r="OBT497" s="8"/>
      <c r="OBU497" s="5"/>
      <c r="OBV497" s="5"/>
      <c r="OBW497" s="5"/>
      <c r="OBX497" s="8"/>
      <c r="OBY497" s="5"/>
      <c r="OBZ497" s="5"/>
      <c r="OCA497" s="5"/>
      <c r="OCB497" s="8"/>
      <c r="OCC497" s="5"/>
      <c r="OCD497" s="5"/>
      <c r="OCE497" s="5"/>
      <c r="OCF497" s="8"/>
      <c r="OCG497" s="5"/>
      <c r="OCH497" s="5"/>
      <c r="OCI497" s="5"/>
      <c r="OCJ497" s="8"/>
      <c r="OCK497" s="5"/>
      <c r="OCL497" s="5"/>
      <c r="OCM497" s="5"/>
      <c r="OCN497" s="8"/>
      <c r="OCO497" s="5"/>
      <c r="OCP497" s="5"/>
      <c r="OCQ497" s="5"/>
      <c r="OCR497" s="8"/>
      <c r="OCS497" s="5"/>
      <c r="OCT497" s="5"/>
      <c r="OCU497" s="5"/>
      <c r="OCV497" s="8"/>
      <c r="OCW497" s="5"/>
      <c r="OCX497" s="5"/>
      <c r="OCY497" s="5"/>
      <c r="OCZ497" s="8"/>
      <c r="ODA497" s="5"/>
      <c r="ODB497" s="5"/>
      <c r="ODC497" s="5"/>
      <c r="ODD497" s="8"/>
      <c r="ODE497" s="5"/>
      <c r="ODF497" s="5"/>
      <c r="ODG497" s="5"/>
      <c r="ODH497" s="8"/>
      <c r="ODI497" s="5"/>
      <c r="ODJ497" s="5"/>
      <c r="ODK497" s="5"/>
      <c r="ODL497" s="8"/>
      <c r="ODM497" s="5"/>
      <c r="ODN497" s="5"/>
      <c r="ODO497" s="5"/>
      <c r="ODP497" s="8"/>
      <c r="ODQ497" s="5"/>
      <c r="ODR497" s="5"/>
      <c r="ODS497" s="5"/>
      <c r="ODT497" s="8"/>
      <c r="ODU497" s="5"/>
      <c r="ODV497" s="5"/>
      <c r="ODW497" s="5"/>
      <c r="ODX497" s="8"/>
      <c r="ODY497" s="5"/>
      <c r="ODZ497" s="5"/>
      <c r="OEA497" s="5"/>
      <c r="OEB497" s="8"/>
      <c r="OEC497" s="5"/>
      <c r="OED497" s="5"/>
      <c r="OEE497" s="5"/>
      <c r="OEF497" s="8"/>
      <c r="OEG497" s="5"/>
      <c r="OEH497" s="5"/>
      <c r="OEI497" s="5"/>
      <c r="OEJ497" s="8"/>
      <c r="OEK497" s="5"/>
      <c r="OEL497" s="5"/>
      <c r="OEM497" s="5"/>
      <c r="OEN497" s="8"/>
      <c r="OEO497" s="5"/>
      <c r="OEP497" s="5"/>
      <c r="OEQ497" s="5"/>
      <c r="OER497" s="8"/>
      <c r="OES497" s="5"/>
      <c r="OET497" s="5"/>
      <c r="OEU497" s="5"/>
      <c r="OEV497" s="8"/>
      <c r="OEW497" s="5"/>
      <c r="OEX497" s="5"/>
      <c r="OEY497" s="5"/>
      <c r="OEZ497" s="8"/>
      <c r="OFA497" s="5"/>
      <c r="OFB497" s="5"/>
      <c r="OFC497" s="5"/>
      <c r="OFD497" s="8"/>
      <c r="OFE497" s="5"/>
      <c r="OFF497" s="5"/>
      <c r="OFG497" s="5"/>
      <c r="OFH497" s="8"/>
      <c r="OFI497" s="5"/>
      <c r="OFJ497" s="5"/>
      <c r="OFK497" s="5"/>
      <c r="OFL497" s="8"/>
      <c r="OFM497" s="5"/>
      <c r="OFN497" s="5"/>
      <c r="OFO497" s="5"/>
      <c r="OFP497" s="8"/>
      <c r="OFQ497" s="5"/>
      <c r="OFR497" s="5"/>
      <c r="OFS497" s="5"/>
      <c r="OFT497" s="8"/>
      <c r="OFU497" s="5"/>
      <c r="OFV497" s="5"/>
      <c r="OFW497" s="5"/>
      <c r="OFX497" s="8"/>
      <c r="OFY497" s="5"/>
      <c r="OFZ497" s="5"/>
      <c r="OGA497" s="5"/>
      <c r="OGB497" s="8"/>
      <c r="OGC497" s="5"/>
      <c r="OGD497" s="5"/>
      <c r="OGE497" s="5"/>
      <c r="OGF497" s="8"/>
      <c r="OGG497" s="5"/>
      <c r="OGH497" s="5"/>
      <c r="OGI497" s="5"/>
      <c r="OGJ497" s="8"/>
      <c r="OGK497" s="5"/>
      <c r="OGL497" s="5"/>
      <c r="OGM497" s="5"/>
      <c r="OGN497" s="8"/>
      <c r="OGO497" s="5"/>
      <c r="OGP497" s="5"/>
      <c r="OGQ497" s="5"/>
      <c r="OGR497" s="8"/>
      <c r="OGS497" s="5"/>
      <c r="OGT497" s="5"/>
      <c r="OGU497" s="5"/>
      <c r="OGV497" s="8"/>
      <c r="OGW497" s="5"/>
      <c r="OGX497" s="5"/>
      <c r="OGY497" s="5"/>
      <c r="OGZ497" s="8"/>
      <c r="OHA497" s="5"/>
      <c r="OHB497" s="5"/>
      <c r="OHC497" s="5"/>
      <c r="OHD497" s="8"/>
      <c r="OHE497" s="5"/>
      <c r="OHF497" s="5"/>
      <c r="OHG497" s="5"/>
      <c r="OHH497" s="8"/>
      <c r="OHI497" s="5"/>
      <c r="OHJ497" s="5"/>
      <c r="OHK497" s="5"/>
      <c r="OHL497" s="8"/>
      <c r="OHM497" s="5"/>
      <c r="OHN497" s="5"/>
      <c r="OHO497" s="5"/>
      <c r="OHP497" s="8"/>
      <c r="OHQ497" s="5"/>
      <c r="OHR497" s="5"/>
      <c r="OHS497" s="5"/>
      <c r="OHT497" s="8"/>
      <c r="OHU497" s="5"/>
      <c r="OHV497" s="5"/>
      <c r="OHW497" s="5"/>
      <c r="OHX497" s="8"/>
      <c r="OHY497" s="5"/>
      <c r="OHZ497" s="5"/>
      <c r="OIA497" s="5"/>
      <c r="OIB497" s="8"/>
      <c r="OIC497" s="5"/>
      <c r="OID497" s="5"/>
      <c r="OIE497" s="5"/>
      <c r="OIF497" s="8"/>
      <c r="OIG497" s="5"/>
      <c r="OIH497" s="5"/>
      <c r="OII497" s="5"/>
      <c r="OIJ497" s="8"/>
      <c r="OIK497" s="5"/>
      <c r="OIL497" s="5"/>
      <c r="OIM497" s="5"/>
      <c r="OIN497" s="8"/>
      <c r="OIO497" s="5"/>
      <c r="OIP497" s="5"/>
      <c r="OIQ497" s="5"/>
      <c r="OIR497" s="8"/>
      <c r="OIS497" s="5"/>
      <c r="OIT497" s="5"/>
      <c r="OIU497" s="5"/>
      <c r="OIV497" s="8"/>
      <c r="OIW497" s="5"/>
      <c r="OIX497" s="5"/>
      <c r="OIY497" s="5"/>
      <c r="OIZ497" s="8"/>
      <c r="OJA497" s="5"/>
      <c r="OJB497" s="5"/>
      <c r="OJC497" s="5"/>
      <c r="OJD497" s="8"/>
      <c r="OJE497" s="5"/>
      <c r="OJF497" s="5"/>
      <c r="OJG497" s="5"/>
      <c r="OJH497" s="8"/>
      <c r="OJI497" s="5"/>
      <c r="OJJ497" s="5"/>
      <c r="OJK497" s="5"/>
      <c r="OJL497" s="8"/>
      <c r="OJM497" s="5"/>
      <c r="OJN497" s="5"/>
      <c r="OJO497" s="5"/>
      <c r="OJP497" s="8"/>
      <c r="OJQ497" s="5"/>
      <c r="OJR497" s="5"/>
      <c r="OJS497" s="5"/>
      <c r="OJT497" s="8"/>
      <c r="OJU497" s="5"/>
      <c r="OJV497" s="5"/>
      <c r="OJW497" s="5"/>
      <c r="OJX497" s="8"/>
      <c r="OJY497" s="5"/>
      <c r="OJZ497" s="5"/>
      <c r="OKA497" s="5"/>
      <c r="OKB497" s="8"/>
      <c r="OKC497" s="5"/>
      <c r="OKD497" s="5"/>
      <c r="OKE497" s="5"/>
      <c r="OKF497" s="8"/>
      <c r="OKG497" s="5"/>
      <c r="OKH497" s="5"/>
      <c r="OKI497" s="5"/>
      <c r="OKJ497" s="8"/>
      <c r="OKK497" s="5"/>
      <c r="OKL497" s="5"/>
      <c r="OKM497" s="5"/>
      <c r="OKN497" s="8"/>
      <c r="OKO497" s="5"/>
      <c r="OKP497" s="5"/>
      <c r="OKQ497" s="5"/>
      <c r="OKR497" s="8"/>
      <c r="OKS497" s="5"/>
      <c r="OKT497" s="5"/>
      <c r="OKU497" s="5"/>
      <c r="OKV497" s="8"/>
      <c r="OKW497" s="5"/>
      <c r="OKX497" s="5"/>
      <c r="OKY497" s="5"/>
      <c r="OKZ497" s="8"/>
      <c r="OLA497" s="5"/>
      <c r="OLB497" s="5"/>
      <c r="OLC497" s="5"/>
      <c r="OLD497" s="8"/>
      <c r="OLE497" s="5"/>
      <c r="OLF497" s="5"/>
      <c r="OLG497" s="5"/>
      <c r="OLH497" s="8"/>
      <c r="OLI497" s="5"/>
      <c r="OLJ497" s="5"/>
      <c r="OLK497" s="5"/>
      <c r="OLL497" s="8"/>
      <c r="OLM497" s="5"/>
      <c r="OLN497" s="5"/>
      <c r="OLO497" s="5"/>
      <c r="OLP497" s="8"/>
      <c r="OLQ497" s="5"/>
      <c r="OLR497" s="5"/>
      <c r="OLS497" s="5"/>
      <c r="OLT497" s="8"/>
      <c r="OLU497" s="5"/>
      <c r="OLV497" s="5"/>
      <c r="OLW497" s="5"/>
      <c r="OLX497" s="8"/>
      <c r="OLY497" s="5"/>
      <c r="OLZ497" s="5"/>
      <c r="OMA497" s="5"/>
      <c r="OMB497" s="8"/>
      <c r="OMC497" s="5"/>
      <c r="OMD497" s="5"/>
      <c r="OME497" s="5"/>
      <c r="OMF497" s="8"/>
      <c r="OMG497" s="5"/>
      <c r="OMH497" s="5"/>
      <c r="OMI497" s="5"/>
      <c r="OMJ497" s="8"/>
      <c r="OMK497" s="5"/>
      <c r="OML497" s="5"/>
      <c r="OMM497" s="5"/>
      <c r="OMN497" s="8"/>
      <c r="OMO497" s="5"/>
      <c r="OMP497" s="5"/>
      <c r="OMQ497" s="5"/>
      <c r="OMR497" s="8"/>
      <c r="OMS497" s="5"/>
      <c r="OMT497" s="5"/>
      <c r="OMU497" s="5"/>
      <c r="OMV497" s="8"/>
      <c r="OMW497" s="5"/>
      <c r="OMX497" s="5"/>
      <c r="OMY497" s="5"/>
      <c r="OMZ497" s="8"/>
      <c r="ONA497" s="5"/>
      <c r="ONB497" s="5"/>
      <c r="ONC497" s="5"/>
      <c r="OND497" s="8"/>
      <c r="ONE497" s="5"/>
      <c r="ONF497" s="5"/>
      <c r="ONG497" s="5"/>
      <c r="ONH497" s="8"/>
      <c r="ONI497" s="5"/>
      <c r="ONJ497" s="5"/>
      <c r="ONK497" s="5"/>
      <c r="ONL497" s="8"/>
      <c r="ONM497" s="5"/>
      <c r="ONN497" s="5"/>
      <c r="ONO497" s="5"/>
      <c r="ONP497" s="8"/>
      <c r="ONQ497" s="5"/>
      <c r="ONR497" s="5"/>
      <c r="ONS497" s="5"/>
      <c r="ONT497" s="8"/>
      <c r="ONU497" s="5"/>
      <c r="ONV497" s="5"/>
      <c r="ONW497" s="5"/>
      <c r="ONX497" s="8"/>
      <c r="ONY497" s="5"/>
      <c r="ONZ497" s="5"/>
      <c r="OOA497" s="5"/>
      <c r="OOB497" s="8"/>
      <c r="OOC497" s="5"/>
      <c r="OOD497" s="5"/>
      <c r="OOE497" s="5"/>
      <c r="OOF497" s="8"/>
      <c r="OOG497" s="5"/>
      <c r="OOH497" s="5"/>
      <c r="OOI497" s="5"/>
      <c r="OOJ497" s="8"/>
      <c r="OOK497" s="5"/>
      <c r="OOL497" s="5"/>
      <c r="OOM497" s="5"/>
      <c r="OON497" s="8"/>
      <c r="OOO497" s="5"/>
      <c r="OOP497" s="5"/>
      <c r="OOQ497" s="5"/>
      <c r="OOR497" s="8"/>
      <c r="OOS497" s="5"/>
      <c r="OOT497" s="5"/>
      <c r="OOU497" s="5"/>
      <c r="OOV497" s="8"/>
      <c r="OOW497" s="5"/>
      <c r="OOX497" s="5"/>
      <c r="OOY497" s="5"/>
      <c r="OOZ497" s="8"/>
      <c r="OPA497" s="5"/>
      <c r="OPB497" s="5"/>
      <c r="OPC497" s="5"/>
      <c r="OPD497" s="8"/>
      <c r="OPE497" s="5"/>
      <c r="OPF497" s="5"/>
      <c r="OPG497" s="5"/>
      <c r="OPH497" s="8"/>
      <c r="OPI497" s="5"/>
      <c r="OPJ497" s="5"/>
      <c r="OPK497" s="5"/>
      <c r="OPL497" s="8"/>
      <c r="OPM497" s="5"/>
      <c r="OPN497" s="5"/>
      <c r="OPO497" s="5"/>
      <c r="OPP497" s="8"/>
      <c r="OPQ497" s="5"/>
      <c r="OPR497" s="5"/>
      <c r="OPS497" s="5"/>
      <c r="OPT497" s="8"/>
      <c r="OPU497" s="5"/>
      <c r="OPV497" s="5"/>
      <c r="OPW497" s="5"/>
      <c r="OPX497" s="8"/>
      <c r="OPY497" s="5"/>
      <c r="OPZ497" s="5"/>
      <c r="OQA497" s="5"/>
      <c r="OQB497" s="8"/>
      <c r="OQC497" s="5"/>
      <c r="OQD497" s="5"/>
      <c r="OQE497" s="5"/>
      <c r="OQF497" s="8"/>
      <c r="OQG497" s="5"/>
      <c r="OQH497" s="5"/>
      <c r="OQI497" s="5"/>
      <c r="OQJ497" s="8"/>
      <c r="OQK497" s="5"/>
      <c r="OQL497" s="5"/>
      <c r="OQM497" s="5"/>
      <c r="OQN497" s="8"/>
      <c r="OQO497" s="5"/>
      <c r="OQP497" s="5"/>
      <c r="OQQ497" s="5"/>
      <c r="OQR497" s="8"/>
      <c r="OQS497" s="5"/>
      <c r="OQT497" s="5"/>
      <c r="OQU497" s="5"/>
      <c r="OQV497" s="8"/>
      <c r="OQW497" s="5"/>
      <c r="OQX497" s="5"/>
      <c r="OQY497" s="5"/>
      <c r="OQZ497" s="8"/>
      <c r="ORA497" s="5"/>
      <c r="ORB497" s="5"/>
      <c r="ORC497" s="5"/>
      <c r="ORD497" s="8"/>
      <c r="ORE497" s="5"/>
      <c r="ORF497" s="5"/>
      <c r="ORG497" s="5"/>
      <c r="ORH497" s="8"/>
      <c r="ORI497" s="5"/>
      <c r="ORJ497" s="5"/>
      <c r="ORK497" s="5"/>
      <c r="ORL497" s="8"/>
      <c r="ORM497" s="5"/>
      <c r="ORN497" s="5"/>
      <c r="ORO497" s="5"/>
      <c r="ORP497" s="8"/>
      <c r="ORQ497" s="5"/>
      <c r="ORR497" s="5"/>
      <c r="ORS497" s="5"/>
      <c r="ORT497" s="8"/>
      <c r="ORU497" s="5"/>
      <c r="ORV497" s="5"/>
      <c r="ORW497" s="5"/>
      <c r="ORX497" s="8"/>
      <c r="ORY497" s="5"/>
      <c r="ORZ497" s="5"/>
      <c r="OSA497" s="5"/>
      <c r="OSB497" s="8"/>
      <c r="OSC497" s="5"/>
      <c r="OSD497" s="5"/>
      <c r="OSE497" s="5"/>
      <c r="OSF497" s="8"/>
      <c r="OSG497" s="5"/>
      <c r="OSH497" s="5"/>
      <c r="OSI497" s="5"/>
      <c r="OSJ497" s="8"/>
      <c r="OSK497" s="5"/>
      <c r="OSL497" s="5"/>
      <c r="OSM497" s="5"/>
      <c r="OSN497" s="8"/>
      <c r="OSO497" s="5"/>
      <c r="OSP497" s="5"/>
      <c r="OSQ497" s="5"/>
      <c r="OSR497" s="8"/>
      <c r="OSS497" s="5"/>
      <c r="OST497" s="5"/>
      <c r="OSU497" s="5"/>
      <c r="OSV497" s="8"/>
      <c r="OSW497" s="5"/>
      <c r="OSX497" s="5"/>
      <c r="OSY497" s="5"/>
      <c r="OSZ497" s="8"/>
      <c r="OTA497" s="5"/>
      <c r="OTB497" s="5"/>
      <c r="OTC497" s="5"/>
      <c r="OTD497" s="8"/>
      <c r="OTE497" s="5"/>
      <c r="OTF497" s="5"/>
      <c r="OTG497" s="5"/>
      <c r="OTH497" s="8"/>
      <c r="OTI497" s="5"/>
      <c r="OTJ497" s="5"/>
      <c r="OTK497" s="5"/>
      <c r="OTL497" s="8"/>
      <c r="OTM497" s="5"/>
      <c r="OTN497" s="5"/>
      <c r="OTO497" s="5"/>
      <c r="OTP497" s="8"/>
      <c r="OTQ497" s="5"/>
      <c r="OTR497" s="5"/>
      <c r="OTS497" s="5"/>
      <c r="OTT497" s="8"/>
      <c r="OTU497" s="5"/>
      <c r="OTV497" s="5"/>
      <c r="OTW497" s="5"/>
      <c r="OTX497" s="8"/>
      <c r="OTY497" s="5"/>
      <c r="OTZ497" s="5"/>
      <c r="OUA497" s="5"/>
      <c r="OUB497" s="8"/>
      <c r="OUC497" s="5"/>
      <c r="OUD497" s="5"/>
      <c r="OUE497" s="5"/>
      <c r="OUF497" s="8"/>
      <c r="OUG497" s="5"/>
      <c r="OUH497" s="5"/>
      <c r="OUI497" s="5"/>
      <c r="OUJ497" s="8"/>
      <c r="OUK497" s="5"/>
      <c r="OUL497" s="5"/>
      <c r="OUM497" s="5"/>
      <c r="OUN497" s="8"/>
      <c r="OUO497" s="5"/>
      <c r="OUP497" s="5"/>
      <c r="OUQ497" s="5"/>
      <c r="OUR497" s="8"/>
      <c r="OUS497" s="5"/>
      <c r="OUT497" s="5"/>
      <c r="OUU497" s="5"/>
      <c r="OUV497" s="8"/>
      <c r="OUW497" s="5"/>
      <c r="OUX497" s="5"/>
      <c r="OUY497" s="5"/>
      <c r="OUZ497" s="8"/>
      <c r="OVA497" s="5"/>
      <c r="OVB497" s="5"/>
      <c r="OVC497" s="5"/>
      <c r="OVD497" s="8"/>
      <c r="OVE497" s="5"/>
      <c r="OVF497" s="5"/>
      <c r="OVG497" s="5"/>
      <c r="OVH497" s="8"/>
      <c r="OVI497" s="5"/>
      <c r="OVJ497" s="5"/>
      <c r="OVK497" s="5"/>
      <c r="OVL497" s="8"/>
      <c r="OVM497" s="5"/>
      <c r="OVN497" s="5"/>
      <c r="OVO497" s="5"/>
      <c r="OVP497" s="8"/>
      <c r="OVQ497" s="5"/>
      <c r="OVR497" s="5"/>
      <c r="OVS497" s="5"/>
      <c r="OVT497" s="8"/>
      <c r="OVU497" s="5"/>
      <c r="OVV497" s="5"/>
      <c r="OVW497" s="5"/>
      <c r="OVX497" s="8"/>
      <c r="OVY497" s="5"/>
      <c r="OVZ497" s="5"/>
      <c r="OWA497" s="5"/>
      <c r="OWB497" s="8"/>
      <c r="OWC497" s="5"/>
      <c r="OWD497" s="5"/>
      <c r="OWE497" s="5"/>
      <c r="OWF497" s="8"/>
      <c r="OWG497" s="5"/>
      <c r="OWH497" s="5"/>
      <c r="OWI497" s="5"/>
      <c r="OWJ497" s="8"/>
      <c r="OWK497" s="5"/>
      <c r="OWL497" s="5"/>
      <c r="OWM497" s="5"/>
      <c r="OWN497" s="8"/>
      <c r="OWO497" s="5"/>
      <c r="OWP497" s="5"/>
      <c r="OWQ497" s="5"/>
      <c r="OWR497" s="8"/>
      <c r="OWS497" s="5"/>
      <c r="OWT497" s="5"/>
      <c r="OWU497" s="5"/>
      <c r="OWV497" s="8"/>
      <c r="OWW497" s="5"/>
      <c r="OWX497" s="5"/>
      <c r="OWY497" s="5"/>
      <c r="OWZ497" s="8"/>
      <c r="OXA497" s="5"/>
      <c r="OXB497" s="5"/>
      <c r="OXC497" s="5"/>
      <c r="OXD497" s="8"/>
      <c r="OXE497" s="5"/>
      <c r="OXF497" s="5"/>
      <c r="OXG497" s="5"/>
      <c r="OXH497" s="8"/>
      <c r="OXI497" s="5"/>
      <c r="OXJ497" s="5"/>
      <c r="OXK497" s="5"/>
      <c r="OXL497" s="8"/>
      <c r="OXM497" s="5"/>
      <c r="OXN497" s="5"/>
      <c r="OXO497" s="5"/>
      <c r="OXP497" s="8"/>
      <c r="OXQ497" s="5"/>
      <c r="OXR497" s="5"/>
      <c r="OXS497" s="5"/>
      <c r="OXT497" s="8"/>
      <c r="OXU497" s="5"/>
      <c r="OXV497" s="5"/>
      <c r="OXW497" s="5"/>
      <c r="OXX497" s="8"/>
      <c r="OXY497" s="5"/>
      <c r="OXZ497" s="5"/>
      <c r="OYA497" s="5"/>
      <c r="OYB497" s="8"/>
      <c r="OYC497" s="5"/>
      <c r="OYD497" s="5"/>
      <c r="OYE497" s="5"/>
      <c r="OYF497" s="8"/>
      <c r="OYG497" s="5"/>
      <c r="OYH497" s="5"/>
      <c r="OYI497" s="5"/>
      <c r="OYJ497" s="8"/>
      <c r="OYK497" s="5"/>
      <c r="OYL497" s="5"/>
      <c r="OYM497" s="5"/>
      <c r="OYN497" s="8"/>
      <c r="OYO497" s="5"/>
      <c r="OYP497" s="5"/>
      <c r="OYQ497" s="5"/>
      <c r="OYR497" s="8"/>
      <c r="OYS497" s="5"/>
      <c r="OYT497" s="5"/>
      <c r="OYU497" s="5"/>
      <c r="OYV497" s="8"/>
      <c r="OYW497" s="5"/>
      <c r="OYX497" s="5"/>
      <c r="OYY497" s="5"/>
      <c r="OYZ497" s="8"/>
      <c r="OZA497" s="5"/>
      <c r="OZB497" s="5"/>
      <c r="OZC497" s="5"/>
      <c r="OZD497" s="8"/>
      <c r="OZE497" s="5"/>
      <c r="OZF497" s="5"/>
      <c r="OZG497" s="5"/>
      <c r="OZH497" s="8"/>
      <c r="OZI497" s="5"/>
      <c r="OZJ497" s="5"/>
      <c r="OZK497" s="5"/>
      <c r="OZL497" s="8"/>
      <c r="OZM497" s="5"/>
      <c r="OZN497" s="5"/>
      <c r="OZO497" s="5"/>
      <c r="OZP497" s="8"/>
      <c r="OZQ497" s="5"/>
      <c r="OZR497" s="5"/>
      <c r="OZS497" s="5"/>
      <c r="OZT497" s="8"/>
      <c r="OZU497" s="5"/>
      <c r="OZV497" s="5"/>
      <c r="OZW497" s="5"/>
      <c r="OZX497" s="8"/>
      <c r="OZY497" s="5"/>
      <c r="OZZ497" s="5"/>
      <c r="PAA497" s="5"/>
      <c r="PAB497" s="8"/>
      <c r="PAC497" s="5"/>
      <c r="PAD497" s="5"/>
      <c r="PAE497" s="5"/>
      <c r="PAF497" s="8"/>
      <c r="PAG497" s="5"/>
      <c r="PAH497" s="5"/>
      <c r="PAI497" s="5"/>
      <c r="PAJ497" s="8"/>
      <c r="PAK497" s="5"/>
      <c r="PAL497" s="5"/>
      <c r="PAM497" s="5"/>
      <c r="PAN497" s="8"/>
      <c r="PAO497" s="5"/>
      <c r="PAP497" s="5"/>
      <c r="PAQ497" s="5"/>
      <c r="PAR497" s="8"/>
      <c r="PAS497" s="5"/>
      <c r="PAT497" s="5"/>
      <c r="PAU497" s="5"/>
      <c r="PAV497" s="8"/>
      <c r="PAW497" s="5"/>
      <c r="PAX497" s="5"/>
      <c r="PAY497" s="5"/>
      <c r="PAZ497" s="8"/>
      <c r="PBA497" s="5"/>
      <c r="PBB497" s="5"/>
      <c r="PBC497" s="5"/>
      <c r="PBD497" s="8"/>
      <c r="PBE497" s="5"/>
      <c r="PBF497" s="5"/>
      <c r="PBG497" s="5"/>
      <c r="PBH497" s="8"/>
      <c r="PBI497" s="5"/>
      <c r="PBJ497" s="5"/>
      <c r="PBK497" s="5"/>
      <c r="PBL497" s="8"/>
      <c r="PBM497" s="5"/>
      <c r="PBN497" s="5"/>
      <c r="PBO497" s="5"/>
      <c r="PBP497" s="8"/>
      <c r="PBQ497" s="5"/>
      <c r="PBR497" s="5"/>
      <c r="PBS497" s="5"/>
      <c r="PBT497" s="8"/>
      <c r="PBU497" s="5"/>
      <c r="PBV497" s="5"/>
      <c r="PBW497" s="5"/>
      <c r="PBX497" s="8"/>
      <c r="PBY497" s="5"/>
      <c r="PBZ497" s="5"/>
      <c r="PCA497" s="5"/>
      <c r="PCB497" s="8"/>
      <c r="PCC497" s="5"/>
      <c r="PCD497" s="5"/>
      <c r="PCE497" s="5"/>
      <c r="PCF497" s="8"/>
      <c r="PCG497" s="5"/>
      <c r="PCH497" s="5"/>
      <c r="PCI497" s="5"/>
      <c r="PCJ497" s="8"/>
      <c r="PCK497" s="5"/>
      <c r="PCL497" s="5"/>
      <c r="PCM497" s="5"/>
      <c r="PCN497" s="8"/>
      <c r="PCO497" s="5"/>
      <c r="PCP497" s="5"/>
      <c r="PCQ497" s="5"/>
      <c r="PCR497" s="8"/>
      <c r="PCS497" s="5"/>
      <c r="PCT497" s="5"/>
      <c r="PCU497" s="5"/>
      <c r="PCV497" s="8"/>
      <c r="PCW497" s="5"/>
      <c r="PCX497" s="5"/>
      <c r="PCY497" s="5"/>
      <c r="PCZ497" s="8"/>
      <c r="PDA497" s="5"/>
      <c r="PDB497" s="5"/>
      <c r="PDC497" s="5"/>
      <c r="PDD497" s="8"/>
      <c r="PDE497" s="5"/>
      <c r="PDF497" s="5"/>
      <c r="PDG497" s="5"/>
      <c r="PDH497" s="8"/>
      <c r="PDI497" s="5"/>
      <c r="PDJ497" s="5"/>
      <c r="PDK497" s="5"/>
      <c r="PDL497" s="8"/>
      <c r="PDM497" s="5"/>
      <c r="PDN497" s="5"/>
      <c r="PDO497" s="5"/>
      <c r="PDP497" s="8"/>
      <c r="PDQ497" s="5"/>
      <c r="PDR497" s="5"/>
      <c r="PDS497" s="5"/>
      <c r="PDT497" s="8"/>
      <c r="PDU497" s="5"/>
      <c r="PDV497" s="5"/>
      <c r="PDW497" s="5"/>
      <c r="PDX497" s="8"/>
      <c r="PDY497" s="5"/>
      <c r="PDZ497" s="5"/>
      <c r="PEA497" s="5"/>
      <c r="PEB497" s="8"/>
      <c r="PEC497" s="5"/>
      <c r="PED497" s="5"/>
      <c r="PEE497" s="5"/>
      <c r="PEF497" s="8"/>
      <c r="PEG497" s="5"/>
      <c r="PEH497" s="5"/>
      <c r="PEI497" s="5"/>
      <c r="PEJ497" s="8"/>
      <c r="PEK497" s="5"/>
      <c r="PEL497" s="5"/>
      <c r="PEM497" s="5"/>
      <c r="PEN497" s="8"/>
      <c r="PEO497" s="5"/>
      <c r="PEP497" s="5"/>
      <c r="PEQ497" s="5"/>
      <c r="PER497" s="8"/>
      <c r="PES497" s="5"/>
      <c r="PET497" s="5"/>
      <c r="PEU497" s="5"/>
      <c r="PEV497" s="8"/>
      <c r="PEW497" s="5"/>
      <c r="PEX497" s="5"/>
      <c r="PEY497" s="5"/>
      <c r="PEZ497" s="8"/>
      <c r="PFA497" s="5"/>
      <c r="PFB497" s="5"/>
      <c r="PFC497" s="5"/>
      <c r="PFD497" s="8"/>
      <c r="PFE497" s="5"/>
      <c r="PFF497" s="5"/>
      <c r="PFG497" s="5"/>
      <c r="PFH497" s="8"/>
      <c r="PFI497" s="5"/>
      <c r="PFJ497" s="5"/>
      <c r="PFK497" s="5"/>
      <c r="PFL497" s="8"/>
      <c r="PFM497" s="5"/>
      <c r="PFN497" s="5"/>
      <c r="PFO497" s="5"/>
      <c r="PFP497" s="8"/>
      <c r="PFQ497" s="5"/>
      <c r="PFR497" s="5"/>
      <c r="PFS497" s="5"/>
      <c r="PFT497" s="8"/>
      <c r="PFU497" s="5"/>
      <c r="PFV497" s="5"/>
      <c r="PFW497" s="5"/>
      <c r="PFX497" s="8"/>
      <c r="PFY497" s="5"/>
      <c r="PFZ497" s="5"/>
      <c r="PGA497" s="5"/>
      <c r="PGB497" s="8"/>
      <c r="PGC497" s="5"/>
      <c r="PGD497" s="5"/>
      <c r="PGE497" s="5"/>
      <c r="PGF497" s="8"/>
      <c r="PGG497" s="5"/>
      <c r="PGH497" s="5"/>
      <c r="PGI497" s="5"/>
      <c r="PGJ497" s="8"/>
      <c r="PGK497" s="5"/>
      <c r="PGL497" s="5"/>
      <c r="PGM497" s="5"/>
      <c r="PGN497" s="8"/>
      <c r="PGO497" s="5"/>
      <c r="PGP497" s="5"/>
      <c r="PGQ497" s="5"/>
      <c r="PGR497" s="8"/>
      <c r="PGS497" s="5"/>
      <c r="PGT497" s="5"/>
      <c r="PGU497" s="5"/>
      <c r="PGV497" s="8"/>
      <c r="PGW497" s="5"/>
      <c r="PGX497" s="5"/>
      <c r="PGY497" s="5"/>
      <c r="PGZ497" s="8"/>
      <c r="PHA497" s="5"/>
      <c r="PHB497" s="5"/>
      <c r="PHC497" s="5"/>
      <c r="PHD497" s="8"/>
      <c r="PHE497" s="5"/>
      <c r="PHF497" s="5"/>
      <c r="PHG497" s="5"/>
      <c r="PHH497" s="8"/>
      <c r="PHI497" s="5"/>
      <c r="PHJ497" s="5"/>
      <c r="PHK497" s="5"/>
      <c r="PHL497" s="8"/>
      <c r="PHM497" s="5"/>
      <c r="PHN497" s="5"/>
      <c r="PHO497" s="5"/>
      <c r="PHP497" s="8"/>
      <c r="PHQ497" s="5"/>
      <c r="PHR497" s="5"/>
      <c r="PHS497" s="5"/>
      <c r="PHT497" s="8"/>
      <c r="PHU497" s="5"/>
      <c r="PHV497" s="5"/>
      <c r="PHW497" s="5"/>
      <c r="PHX497" s="8"/>
      <c r="PHY497" s="5"/>
      <c r="PHZ497" s="5"/>
      <c r="PIA497" s="5"/>
      <c r="PIB497" s="8"/>
      <c r="PIC497" s="5"/>
      <c r="PID497" s="5"/>
      <c r="PIE497" s="5"/>
      <c r="PIF497" s="8"/>
      <c r="PIG497" s="5"/>
      <c r="PIH497" s="5"/>
      <c r="PII497" s="5"/>
      <c r="PIJ497" s="8"/>
      <c r="PIK497" s="5"/>
      <c r="PIL497" s="5"/>
      <c r="PIM497" s="5"/>
      <c r="PIN497" s="8"/>
      <c r="PIO497" s="5"/>
      <c r="PIP497" s="5"/>
      <c r="PIQ497" s="5"/>
      <c r="PIR497" s="8"/>
      <c r="PIS497" s="5"/>
      <c r="PIT497" s="5"/>
      <c r="PIU497" s="5"/>
      <c r="PIV497" s="8"/>
      <c r="PIW497" s="5"/>
      <c r="PIX497" s="5"/>
      <c r="PIY497" s="5"/>
      <c r="PIZ497" s="8"/>
      <c r="PJA497" s="5"/>
      <c r="PJB497" s="5"/>
      <c r="PJC497" s="5"/>
      <c r="PJD497" s="8"/>
      <c r="PJE497" s="5"/>
      <c r="PJF497" s="5"/>
      <c r="PJG497" s="5"/>
      <c r="PJH497" s="8"/>
      <c r="PJI497" s="5"/>
      <c r="PJJ497" s="5"/>
      <c r="PJK497" s="5"/>
      <c r="PJL497" s="8"/>
      <c r="PJM497" s="5"/>
      <c r="PJN497" s="5"/>
      <c r="PJO497" s="5"/>
      <c r="PJP497" s="8"/>
      <c r="PJQ497" s="5"/>
      <c r="PJR497" s="5"/>
      <c r="PJS497" s="5"/>
      <c r="PJT497" s="8"/>
      <c r="PJU497" s="5"/>
      <c r="PJV497" s="5"/>
      <c r="PJW497" s="5"/>
      <c r="PJX497" s="8"/>
      <c r="PJY497" s="5"/>
      <c r="PJZ497" s="5"/>
      <c r="PKA497" s="5"/>
      <c r="PKB497" s="8"/>
      <c r="PKC497" s="5"/>
      <c r="PKD497" s="5"/>
      <c r="PKE497" s="5"/>
      <c r="PKF497" s="8"/>
      <c r="PKG497" s="5"/>
      <c r="PKH497" s="5"/>
      <c r="PKI497" s="5"/>
      <c r="PKJ497" s="8"/>
      <c r="PKK497" s="5"/>
      <c r="PKL497" s="5"/>
      <c r="PKM497" s="5"/>
      <c r="PKN497" s="8"/>
      <c r="PKO497" s="5"/>
      <c r="PKP497" s="5"/>
      <c r="PKQ497" s="5"/>
      <c r="PKR497" s="8"/>
      <c r="PKS497" s="5"/>
      <c r="PKT497" s="5"/>
      <c r="PKU497" s="5"/>
      <c r="PKV497" s="8"/>
      <c r="PKW497" s="5"/>
      <c r="PKX497" s="5"/>
      <c r="PKY497" s="5"/>
      <c r="PKZ497" s="8"/>
      <c r="PLA497" s="5"/>
      <c r="PLB497" s="5"/>
      <c r="PLC497" s="5"/>
      <c r="PLD497" s="8"/>
      <c r="PLE497" s="5"/>
      <c r="PLF497" s="5"/>
      <c r="PLG497" s="5"/>
      <c r="PLH497" s="8"/>
      <c r="PLI497" s="5"/>
      <c r="PLJ497" s="5"/>
      <c r="PLK497" s="5"/>
      <c r="PLL497" s="8"/>
      <c r="PLM497" s="5"/>
      <c r="PLN497" s="5"/>
      <c r="PLO497" s="5"/>
      <c r="PLP497" s="8"/>
      <c r="PLQ497" s="5"/>
      <c r="PLR497" s="5"/>
      <c r="PLS497" s="5"/>
      <c r="PLT497" s="8"/>
      <c r="PLU497" s="5"/>
      <c r="PLV497" s="5"/>
      <c r="PLW497" s="5"/>
      <c r="PLX497" s="8"/>
      <c r="PLY497" s="5"/>
      <c r="PLZ497" s="5"/>
      <c r="PMA497" s="5"/>
      <c r="PMB497" s="8"/>
      <c r="PMC497" s="5"/>
      <c r="PMD497" s="5"/>
      <c r="PME497" s="5"/>
      <c r="PMF497" s="8"/>
      <c r="PMG497" s="5"/>
      <c r="PMH497" s="5"/>
      <c r="PMI497" s="5"/>
      <c r="PMJ497" s="8"/>
      <c r="PMK497" s="5"/>
      <c r="PML497" s="5"/>
      <c r="PMM497" s="5"/>
      <c r="PMN497" s="8"/>
      <c r="PMO497" s="5"/>
      <c r="PMP497" s="5"/>
      <c r="PMQ497" s="5"/>
      <c r="PMR497" s="8"/>
      <c r="PMS497" s="5"/>
      <c r="PMT497" s="5"/>
      <c r="PMU497" s="5"/>
      <c r="PMV497" s="8"/>
      <c r="PMW497" s="5"/>
      <c r="PMX497" s="5"/>
      <c r="PMY497" s="5"/>
      <c r="PMZ497" s="8"/>
      <c r="PNA497" s="5"/>
      <c r="PNB497" s="5"/>
      <c r="PNC497" s="5"/>
      <c r="PND497" s="8"/>
      <c r="PNE497" s="5"/>
      <c r="PNF497" s="5"/>
      <c r="PNG497" s="5"/>
      <c r="PNH497" s="8"/>
      <c r="PNI497" s="5"/>
      <c r="PNJ497" s="5"/>
      <c r="PNK497" s="5"/>
      <c r="PNL497" s="8"/>
      <c r="PNM497" s="5"/>
      <c r="PNN497" s="5"/>
      <c r="PNO497" s="5"/>
      <c r="PNP497" s="8"/>
      <c r="PNQ497" s="5"/>
      <c r="PNR497" s="5"/>
      <c r="PNS497" s="5"/>
      <c r="PNT497" s="8"/>
      <c r="PNU497" s="5"/>
      <c r="PNV497" s="5"/>
      <c r="PNW497" s="5"/>
      <c r="PNX497" s="8"/>
      <c r="PNY497" s="5"/>
      <c r="PNZ497" s="5"/>
      <c r="POA497" s="5"/>
      <c r="POB497" s="8"/>
      <c r="POC497" s="5"/>
      <c r="POD497" s="5"/>
      <c r="POE497" s="5"/>
      <c r="POF497" s="8"/>
      <c r="POG497" s="5"/>
      <c r="POH497" s="5"/>
      <c r="POI497" s="5"/>
      <c r="POJ497" s="8"/>
      <c r="POK497" s="5"/>
      <c r="POL497" s="5"/>
      <c r="POM497" s="5"/>
      <c r="PON497" s="8"/>
      <c r="POO497" s="5"/>
      <c r="POP497" s="5"/>
      <c r="POQ497" s="5"/>
      <c r="POR497" s="8"/>
      <c r="POS497" s="5"/>
      <c r="POT497" s="5"/>
      <c r="POU497" s="5"/>
      <c r="POV497" s="8"/>
      <c r="POW497" s="5"/>
      <c r="POX497" s="5"/>
      <c r="POY497" s="5"/>
      <c r="POZ497" s="8"/>
      <c r="PPA497" s="5"/>
      <c r="PPB497" s="5"/>
      <c r="PPC497" s="5"/>
      <c r="PPD497" s="8"/>
      <c r="PPE497" s="5"/>
      <c r="PPF497" s="5"/>
      <c r="PPG497" s="5"/>
      <c r="PPH497" s="8"/>
      <c r="PPI497" s="5"/>
      <c r="PPJ497" s="5"/>
      <c r="PPK497" s="5"/>
      <c r="PPL497" s="8"/>
      <c r="PPM497" s="5"/>
      <c r="PPN497" s="5"/>
      <c r="PPO497" s="5"/>
      <c r="PPP497" s="8"/>
      <c r="PPQ497" s="5"/>
      <c r="PPR497" s="5"/>
      <c r="PPS497" s="5"/>
      <c r="PPT497" s="8"/>
      <c r="PPU497" s="5"/>
      <c r="PPV497" s="5"/>
      <c r="PPW497" s="5"/>
      <c r="PPX497" s="8"/>
      <c r="PPY497" s="5"/>
      <c r="PPZ497" s="5"/>
      <c r="PQA497" s="5"/>
      <c r="PQB497" s="8"/>
      <c r="PQC497" s="5"/>
      <c r="PQD497" s="5"/>
      <c r="PQE497" s="5"/>
      <c r="PQF497" s="8"/>
      <c r="PQG497" s="5"/>
      <c r="PQH497" s="5"/>
      <c r="PQI497" s="5"/>
      <c r="PQJ497" s="8"/>
      <c r="PQK497" s="5"/>
      <c r="PQL497" s="5"/>
      <c r="PQM497" s="5"/>
      <c r="PQN497" s="8"/>
      <c r="PQO497" s="5"/>
      <c r="PQP497" s="5"/>
      <c r="PQQ497" s="5"/>
      <c r="PQR497" s="8"/>
      <c r="PQS497" s="5"/>
      <c r="PQT497" s="5"/>
      <c r="PQU497" s="5"/>
      <c r="PQV497" s="8"/>
      <c r="PQW497" s="5"/>
      <c r="PQX497" s="5"/>
      <c r="PQY497" s="5"/>
      <c r="PQZ497" s="8"/>
      <c r="PRA497" s="5"/>
      <c r="PRB497" s="5"/>
      <c r="PRC497" s="5"/>
      <c r="PRD497" s="8"/>
      <c r="PRE497" s="5"/>
      <c r="PRF497" s="5"/>
      <c r="PRG497" s="5"/>
      <c r="PRH497" s="8"/>
      <c r="PRI497" s="5"/>
      <c r="PRJ497" s="5"/>
      <c r="PRK497" s="5"/>
      <c r="PRL497" s="8"/>
      <c r="PRM497" s="5"/>
      <c r="PRN497" s="5"/>
      <c r="PRO497" s="5"/>
      <c r="PRP497" s="8"/>
      <c r="PRQ497" s="5"/>
      <c r="PRR497" s="5"/>
      <c r="PRS497" s="5"/>
      <c r="PRT497" s="8"/>
      <c r="PRU497" s="5"/>
      <c r="PRV497" s="5"/>
      <c r="PRW497" s="5"/>
      <c r="PRX497" s="8"/>
      <c r="PRY497" s="5"/>
      <c r="PRZ497" s="5"/>
      <c r="PSA497" s="5"/>
      <c r="PSB497" s="8"/>
      <c r="PSC497" s="5"/>
      <c r="PSD497" s="5"/>
      <c r="PSE497" s="5"/>
      <c r="PSF497" s="8"/>
      <c r="PSG497" s="5"/>
      <c r="PSH497" s="5"/>
      <c r="PSI497" s="5"/>
      <c r="PSJ497" s="8"/>
      <c r="PSK497" s="5"/>
      <c r="PSL497" s="5"/>
      <c r="PSM497" s="5"/>
      <c r="PSN497" s="8"/>
      <c r="PSO497" s="5"/>
      <c r="PSP497" s="5"/>
      <c r="PSQ497" s="5"/>
      <c r="PSR497" s="8"/>
      <c r="PSS497" s="5"/>
      <c r="PST497" s="5"/>
      <c r="PSU497" s="5"/>
      <c r="PSV497" s="8"/>
      <c r="PSW497" s="5"/>
      <c r="PSX497" s="5"/>
      <c r="PSY497" s="5"/>
      <c r="PSZ497" s="8"/>
      <c r="PTA497" s="5"/>
      <c r="PTB497" s="5"/>
      <c r="PTC497" s="5"/>
      <c r="PTD497" s="8"/>
      <c r="PTE497" s="5"/>
      <c r="PTF497" s="5"/>
      <c r="PTG497" s="5"/>
      <c r="PTH497" s="8"/>
      <c r="PTI497" s="5"/>
      <c r="PTJ497" s="5"/>
      <c r="PTK497" s="5"/>
      <c r="PTL497" s="8"/>
      <c r="PTM497" s="5"/>
      <c r="PTN497" s="5"/>
      <c r="PTO497" s="5"/>
      <c r="PTP497" s="8"/>
      <c r="PTQ497" s="5"/>
      <c r="PTR497" s="5"/>
      <c r="PTS497" s="5"/>
      <c r="PTT497" s="8"/>
      <c r="PTU497" s="5"/>
      <c r="PTV497" s="5"/>
      <c r="PTW497" s="5"/>
      <c r="PTX497" s="8"/>
      <c r="PTY497" s="5"/>
      <c r="PTZ497" s="5"/>
      <c r="PUA497" s="5"/>
      <c r="PUB497" s="8"/>
      <c r="PUC497" s="5"/>
      <c r="PUD497" s="5"/>
      <c r="PUE497" s="5"/>
      <c r="PUF497" s="8"/>
      <c r="PUG497" s="5"/>
      <c r="PUH497" s="5"/>
      <c r="PUI497" s="5"/>
      <c r="PUJ497" s="8"/>
      <c r="PUK497" s="5"/>
      <c r="PUL497" s="5"/>
      <c r="PUM497" s="5"/>
      <c r="PUN497" s="8"/>
      <c r="PUO497" s="5"/>
      <c r="PUP497" s="5"/>
      <c r="PUQ497" s="5"/>
      <c r="PUR497" s="8"/>
      <c r="PUS497" s="5"/>
      <c r="PUT497" s="5"/>
      <c r="PUU497" s="5"/>
      <c r="PUV497" s="8"/>
      <c r="PUW497" s="5"/>
      <c r="PUX497" s="5"/>
      <c r="PUY497" s="5"/>
      <c r="PUZ497" s="8"/>
      <c r="PVA497" s="5"/>
      <c r="PVB497" s="5"/>
      <c r="PVC497" s="5"/>
      <c r="PVD497" s="8"/>
      <c r="PVE497" s="5"/>
      <c r="PVF497" s="5"/>
      <c r="PVG497" s="5"/>
      <c r="PVH497" s="8"/>
      <c r="PVI497" s="5"/>
      <c r="PVJ497" s="5"/>
      <c r="PVK497" s="5"/>
      <c r="PVL497" s="8"/>
      <c r="PVM497" s="5"/>
      <c r="PVN497" s="5"/>
      <c r="PVO497" s="5"/>
      <c r="PVP497" s="8"/>
      <c r="PVQ497" s="5"/>
      <c r="PVR497" s="5"/>
      <c r="PVS497" s="5"/>
      <c r="PVT497" s="8"/>
      <c r="PVU497" s="5"/>
      <c r="PVV497" s="5"/>
      <c r="PVW497" s="5"/>
      <c r="PVX497" s="8"/>
      <c r="PVY497" s="5"/>
      <c r="PVZ497" s="5"/>
      <c r="PWA497" s="5"/>
      <c r="PWB497" s="8"/>
      <c r="PWC497" s="5"/>
      <c r="PWD497" s="5"/>
      <c r="PWE497" s="5"/>
      <c r="PWF497" s="8"/>
      <c r="PWG497" s="5"/>
      <c r="PWH497" s="5"/>
      <c r="PWI497" s="5"/>
      <c r="PWJ497" s="8"/>
      <c r="PWK497" s="5"/>
      <c r="PWL497" s="5"/>
      <c r="PWM497" s="5"/>
      <c r="PWN497" s="8"/>
      <c r="PWO497" s="5"/>
      <c r="PWP497" s="5"/>
      <c r="PWQ497" s="5"/>
      <c r="PWR497" s="8"/>
      <c r="PWS497" s="5"/>
      <c r="PWT497" s="5"/>
      <c r="PWU497" s="5"/>
      <c r="PWV497" s="8"/>
      <c r="PWW497" s="5"/>
      <c r="PWX497" s="5"/>
      <c r="PWY497" s="5"/>
      <c r="PWZ497" s="8"/>
      <c r="PXA497" s="5"/>
      <c r="PXB497" s="5"/>
      <c r="PXC497" s="5"/>
      <c r="PXD497" s="8"/>
      <c r="PXE497" s="5"/>
      <c r="PXF497" s="5"/>
      <c r="PXG497" s="5"/>
      <c r="PXH497" s="8"/>
      <c r="PXI497" s="5"/>
      <c r="PXJ497" s="5"/>
      <c r="PXK497" s="5"/>
      <c r="PXL497" s="8"/>
      <c r="PXM497" s="5"/>
      <c r="PXN497" s="5"/>
      <c r="PXO497" s="5"/>
      <c r="PXP497" s="8"/>
      <c r="PXQ497" s="5"/>
      <c r="PXR497" s="5"/>
      <c r="PXS497" s="5"/>
      <c r="PXT497" s="8"/>
      <c r="PXU497" s="5"/>
      <c r="PXV497" s="5"/>
      <c r="PXW497" s="5"/>
      <c r="PXX497" s="8"/>
      <c r="PXY497" s="5"/>
      <c r="PXZ497" s="5"/>
      <c r="PYA497" s="5"/>
      <c r="PYB497" s="8"/>
      <c r="PYC497" s="5"/>
      <c r="PYD497" s="5"/>
      <c r="PYE497" s="5"/>
      <c r="PYF497" s="8"/>
      <c r="PYG497" s="5"/>
      <c r="PYH497" s="5"/>
      <c r="PYI497" s="5"/>
      <c r="PYJ497" s="8"/>
      <c r="PYK497" s="5"/>
      <c r="PYL497" s="5"/>
      <c r="PYM497" s="5"/>
      <c r="PYN497" s="8"/>
      <c r="PYO497" s="5"/>
      <c r="PYP497" s="5"/>
      <c r="PYQ497" s="5"/>
      <c r="PYR497" s="8"/>
      <c r="PYS497" s="5"/>
      <c r="PYT497" s="5"/>
      <c r="PYU497" s="5"/>
      <c r="PYV497" s="8"/>
      <c r="PYW497" s="5"/>
      <c r="PYX497" s="5"/>
      <c r="PYY497" s="5"/>
      <c r="PYZ497" s="8"/>
      <c r="PZA497" s="5"/>
      <c r="PZB497" s="5"/>
      <c r="PZC497" s="5"/>
      <c r="PZD497" s="8"/>
      <c r="PZE497" s="5"/>
      <c r="PZF497" s="5"/>
      <c r="PZG497" s="5"/>
      <c r="PZH497" s="8"/>
      <c r="PZI497" s="5"/>
      <c r="PZJ497" s="5"/>
      <c r="PZK497" s="5"/>
      <c r="PZL497" s="8"/>
      <c r="PZM497" s="5"/>
      <c r="PZN497" s="5"/>
      <c r="PZO497" s="5"/>
      <c r="PZP497" s="8"/>
      <c r="PZQ497" s="5"/>
      <c r="PZR497" s="5"/>
      <c r="PZS497" s="5"/>
      <c r="PZT497" s="8"/>
      <c r="PZU497" s="5"/>
      <c r="PZV497" s="5"/>
      <c r="PZW497" s="5"/>
      <c r="PZX497" s="8"/>
      <c r="PZY497" s="5"/>
      <c r="PZZ497" s="5"/>
      <c r="QAA497" s="5"/>
      <c r="QAB497" s="8"/>
      <c r="QAC497" s="5"/>
      <c r="QAD497" s="5"/>
      <c r="QAE497" s="5"/>
      <c r="QAF497" s="8"/>
      <c r="QAG497" s="5"/>
      <c r="QAH497" s="5"/>
      <c r="QAI497" s="5"/>
      <c r="QAJ497" s="8"/>
      <c r="QAK497" s="5"/>
      <c r="QAL497" s="5"/>
      <c r="QAM497" s="5"/>
      <c r="QAN497" s="8"/>
      <c r="QAO497" s="5"/>
      <c r="QAP497" s="5"/>
      <c r="QAQ497" s="5"/>
      <c r="QAR497" s="8"/>
      <c r="QAS497" s="5"/>
      <c r="QAT497" s="5"/>
      <c r="QAU497" s="5"/>
      <c r="QAV497" s="8"/>
      <c r="QAW497" s="5"/>
      <c r="QAX497" s="5"/>
      <c r="QAY497" s="5"/>
      <c r="QAZ497" s="8"/>
      <c r="QBA497" s="5"/>
      <c r="QBB497" s="5"/>
      <c r="QBC497" s="5"/>
      <c r="QBD497" s="8"/>
      <c r="QBE497" s="5"/>
      <c r="QBF497" s="5"/>
      <c r="QBG497" s="5"/>
      <c r="QBH497" s="8"/>
      <c r="QBI497" s="5"/>
      <c r="QBJ497" s="5"/>
      <c r="QBK497" s="5"/>
      <c r="QBL497" s="8"/>
      <c r="QBM497" s="5"/>
      <c r="QBN497" s="5"/>
      <c r="QBO497" s="5"/>
      <c r="QBP497" s="8"/>
      <c r="QBQ497" s="5"/>
      <c r="QBR497" s="5"/>
      <c r="QBS497" s="5"/>
      <c r="QBT497" s="8"/>
      <c r="QBU497" s="5"/>
      <c r="QBV497" s="5"/>
      <c r="QBW497" s="5"/>
      <c r="QBX497" s="8"/>
      <c r="QBY497" s="5"/>
      <c r="QBZ497" s="5"/>
      <c r="QCA497" s="5"/>
      <c r="QCB497" s="8"/>
      <c r="QCC497" s="5"/>
      <c r="QCD497" s="5"/>
      <c r="QCE497" s="5"/>
      <c r="QCF497" s="8"/>
      <c r="QCG497" s="5"/>
      <c r="QCH497" s="5"/>
      <c r="QCI497" s="5"/>
      <c r="QCJ497" s="8"/>
      <c r="QCK497" s="5"/>
      <c r="QCL497" s="5"/>
      <c r="QCM497" s="5"/>
      <c r="QCN497" s="8"/>
      <c r="QCO497" s="5"/>
      <c r="QCP497" s="5"/>
      <c r="QCQ497" s="5"/>
      <c r="QCR497" s="8"/>
      <c r="QCS497" s="5"/>
      <c r="QCT497" s="5"/>
      <c r="QCU497" s="5"/>
      <c r="QCV497" s="8"/>
      <c r="QCW497" s="5"/>
      <c r="QCX497" s="5"/>
      <c r="QCY497" s="5"/>
      <c r="QCZ497" s="8"/>
      <c r="QDA497" s="5"/>
      <c r="QDB497" s="5"/>
      <c r="QDC497" s="5"/>
      <c r="QDD497" s="8"/>
      <c r="QDE497" s="5"/>
      <c r="QDF497" s="5"/>
      <c r="QDG497" s="5"/>
      <c r="QDH497" s="8"/>
      <c r="QDI497" s="5"/>
      <c r="QDJ497" s="5"/>
      <c r="QDK497" s="5"/>
      <c r="QDL497" s="8"/>
      <c r="QDM497" s="5"/>
      <c r="QDN497" s="5"/>
      <c r="QDO497" s="5"/>
      <c r="QDP497" s="8"/>
      <c r="QDQ497" s="5"/>
      <c r="QDR497" s="5"/>
      <c r="QDS497" s="5"/>
      <c r="QDT497" s="8"/>
      <c r="QDU497" s="5"/>
      <c r="QDV497" s="5"/>
      <c r="QDW497" s="5"/>
      <c r="QDX497" s="8"/>
      <c r="QDY497" s="5"/>
      <c r="QDZ497" s="5"/>
      <c r="QEA497" s="5"/>
      <c r="QEB497" s="8"/>
      <c r="QEC497" s="5"/>
      <c r="QED497" s="5"/>
      <c r="QEE497" s="5"/>
      <c r="QEF497" s="8"/>
      <c r="QEG497" s="5"/>
      <c r="QEH497" s="5"/>
      <c r="QEI497" s="5"/>
      <c r="QEJ497" s="8"/>
      <c r="QEK497" s="5"/>
      <c r="QEL497" s="5"/>
      <c r="QEM497" s="5"/>
      <c r="QEN497" s="8"/>
      <c r="QEO497" s="5"/>
      <c r="QEP497" s="5"/>
      <c r="QEQ497" s="5"/>
      <c r="QER497" s="8"/>
      <c r="QES497" s="5"/>
      <c r="QET497" s="5"/>
      <c r="QEU497" s="5"/>
      <c r="QEV497" s="8"/>
      <c r="QEW497" s="5"/>
      <c r="QEX497" s="5"/>
      <c r="QEY497" s="5"/>
      <c r="QEZ497" s="8"/>
      <c r="QFA497" s="5"/>
      <c r="QFB497" s="5"/>
      <c r="QFC497" s="5"/>
      <c r="QFD497" s="8"/>
      <c r="QFE497" s="5"/>
      <c r="QFF497" s="5"/>
      <c r="QFG497" s="5"/>
      <c r="QFH497" s="8"/>
      <c r="QFI497" s="5"/>
      <c r="QFJ497" s="5"/>
      <c r="QFK497" s="5"/>
      <c r="QFL497" s="8"/>
      <c r="QFM497" s="5"/>
      <c r="QFN497" s="5"/>
      <c r="QFO497" s="5"/>
      <c r="QFP497" s="8"/>
      <c r="QFQ497" s="5"/>
      <c r="QFR497" s="5"/>
      <c r="QFS497" s="5"/>
      <c r="QFT497" s="8"/>
      <c r="QFU497" s="5"/>
      <c r="QFV497" s="5"/>
      <c r="QFW497" s="5"/>
      <c r="QFX497" s="8"/>
      <c r="QFY497" s="5"/>
      <c r="QFZ497" s="5"/>
      <c r="QGA497" s="5"/>
      <c r="QGB497" s="8"/>
      <c r="QGC497" s="5"/>
      <c r="QGD497" s="5"/>
      <c r="QGE497" s="5"/>
      <c r="QGF497" s="8"/>
      <c r="QGG497" s="5"/>
      <c r="QGH497" s="5"/>
      <c r="QGI497" s="5"/>
      <c r="QGJ497" s="8"/>
      <c r="QGK497" s="5"/>
      <c r="QGL497" s="5"/>
      <c r="QGM497" s="5"/>
      <c r="QGN497" s="8"/>
      <c r="QGO497" s="5"/>
      <c r="QGP497" s="5"/>
      <c r="QGQ497" s="5"/>
      <c r="QGR497" s="8"/>
      <c r="QGS497" s="5"/>
      <c r="QGT497" s="5"/>
      <c r="QGU497" s="5"/>
      <c r="QGV497" s="8"/>
      <c r="QGW497" s="5"/>
      <c r="QGX497" s="5"/>
      <c r="QGY497" s="5"/>
      <c r="QGZ497" s="8"/>
      <c r="QHA497" s="5"/>
      <c r="QHB497" s="5"/>
      <c r="QHC497" s="5"/>
      <c r="QHD497" s="8"/>
      <c r="QHE497" s="5"/>
      <c r="QHF497" s="5"/>
      <c r="QHG497" s="5"/>
      <c r="QHH497" s="8"/>
      <c r="QHI497" s="5"/>
      <c r="QHJ497" s="5"/>
      <c r="QHK497" s="5"/>
      <c r="QHL497" s="8"/>
      <c r="QHM497" s="5"/>
      <c r="QHN497" s="5"/>
      <c r="QHO497" s="5"/>
      <c r="QHP497" s="8"/>
      <c r="QHQ497" s="5"/>
      <c r="QHR497" s="5"/>
      <c r="QHS497" s="5"/>
      <c r="QHT497" s="8"/>
      <c r="QHU497" s="5"/>
      <c r="QHV497" s="5"/>
      <c r="QHW497" s="5"/>
      <c r="QHX497" s="8"/>
      <c r="QHY497" s="5"/>
      <c r="QHZ497" s="5"/>
      <c r="QIA497" s="5"/>
      <c r="QIB497" s="8"/>
      <c r="QIC497" s="5"/>
      <c r="QID497" s="5"/>
      <c r="QIE497" s="5"/>
      <c r="QIF497" s="8"/>
      <c r="QIG497" s="5"/>
      <c r="QIH497" s="5"/>
      <c r="QII497" s="5"/>
      <c r="QIJ497" s="8"/>
      <c r="QIK497" s="5"/>
      <c r="QIL497" s="5"/>
      <c r="QIM497" s="5"/>
      <c r="QIN497" s="8"/>
      <c r="QIO497" s="5"/>
      <c r="QIP497" s="5"/>
      <c r="QIQ497" s="5"/>
      <c r="QIR497" s="8"/>
      <c r="QIS497" s="5"/>
      <c r="QIT497" s="5"/>
      <c r="QIU497" s="5"/>
      <c r="QIV497" s="8"/>
      <c r="QIW497" s="5"/>
      <c r="QIX497" s="5"/>
      <c r="QIY497" s="5"/>
      <c r="QIZ497" s="8"/>
      <c r="QJA497" s="5"/>
      <c r="QJB497" s="5"/>
      <c r="QJC497" s="5"/>
      <c r="QJD497" s="8"/>
      <c r="QJE497" s="5"/>
      <c r="QJF497" s="5"/>
      <c r="QJG497" s="5"/>
      <c r="QJH497" s="8"/>
      <c r="QJI497" s="5"/>
      <c r="QJJ497" s="5"/>
      <c r="QJK497" s="5"/>
      <c r="QJL497" s="8"/>
      <c r="QJM497" s="5"/>
      <c r="QJN497" s="5"/>
      <c r="QJO497" s="5"/>
      <c r="QJP497" s="8"/>
      <c r="QJQ497" s="5"/>
      <c r="QJR497" s="5"/>
      <c r="QJS497" s="5"/>
      <c r="QJT497" s="8"/>
      <c r="QJU497" s="5"/>
      <c r="QJV497" s="5"/>
      <c r="QJW497" s="5"/>
      <c r="QJX497" s="8"/>
      <c r="QJY497" s="5"/>
      <c r="QJZ497" s="5"/>
      <c r="QKA497" s="5"/>
      <c r="QKB497" s="8"/>
      <c r="QKC497" s="5"/>
      <c r="QKD497" s="5"/>
      <c r="QKE497" s="5"/>
      <c r="QKF497" s="8"/>
      <c r="QKG497" s="5"/>
      <c r="QKH497" s="5"/>
      <c r="QKI497" s="5"/>
      <c r="QKJ497" s="8"/>
      <c r="QKK497" s="5"/>
      <c r="QKL497" s="5"/>
      <c r="QKM497" s="5"/>
      <c r="QKN497" s="8"/>
      <c r="QKO497" s="5"/>
      <c r="QKP497" s="5"/>
      <c r="QKQ497" s="5"/>
      <c r="QKR497" s="8"/>
      <c r="QKS497" s="5"/>
      <c r="QKT497" s="5"/>
      <c r="QKU497" s="5"/>
      <c r="QKV497" s="8"/>
      <c r="QKW497" s="5"/>
      <c r="QKX497" s="5"/>
      <c r="QKY497" s="5"/>
      <c r="QKZ497" s="8"/>
      <c r="QLA497" s="5"/>
      <c r="QLB497" s="5"/>
      <c r="QLC497" s="5"/>
      <c r="QLD497" s="8"/>
      <c r="QLE497" s="5"/>
      <c r="QLF497" s="5"/>
      <c r="QLG497" s="5"/>
      <c r="QLH497" s="8"/>
      <c r="QLI497" s="5"/>
      <c r="QLJ497" s="5"/>
      <c r="QLK497" s="5"/>
      <c r="QLL497" s="8"/>
      <c r="QLM497" s="5"/>
      <c r="QLN497" s="5"/>
      <c r="QLO497" s="5"/>
      <c r="QLP497" s="8"/>
      <c r="QLQ497" s="5"/>
      <c r="QLR497" s="5"/>
      <c r="QLS497" s="5"/>
      <c r="QLT497" s="8"/>
      <c r="QLU497" s="5"/>
      <c r="QLV497" s="5"/>
      <c r="QLW497" s="5"/>
      <c r="QLX497" s="8"/>
      <c r="QLY497" s="5"/>
      <c r="QLZ497" s="5"/>
      <c r="QMA497" s="5"/>
      <c r="QMB497" s="8"/>
      <c r="QMC497" s="5"/>
      <c r="QMD497" s="5"/>
      <c r="QME497" s="5"/>
      <c r="QMF497" s="8"/>
      <c r="QMG497" s="5"/>
      <c r="QMH497" s="5"/>
      <c r="QMI497" s="5"/>
      <c r="QMJ497" s="8"/>
      <c r="QMK497" s="5"/>
      <c r="QML497" s="5"/>
      <c r="QMM497" s="5"/>
      <c r="QMN497" s="8"/>
      <c r="QMO497" s="5"/>
      <c r="QMP497" s="5"/>
      <c r="QMQ497" s="5"/>
      <c r="QMR497" s="8"/>
      <c r="QMS497" s="5"/>
      <c r="QMT497" s="5"/>
      <c r="QMU497" s="5"/>
      <c r="QMV497" s="8"/>
      <c r="QMW497" s="5"/>
      <c r="QMX497" s="5"/>
      <c r="QMY497" s="5"/>
      <c r="QMZ497" s="8"/>
      <c r="QNA497" s="5"/>
      <c r="QNB497" s="5"/>
      <c r="QNC497" s="5"/>
      <c r="QND497" s="8"/>
      <c r="QNE497" s="5"/>
      <c r="QNF497" s="5"/>
      <c r="QNG497" s="5"/>
      <c r="QNH497" s="8"/>
      <c r="QNI497" s="5"/>
      <c r="QNJ497" s="5"/>
      <c r="QNK497" s="5"/>
      <c r="QNL497" s="8"/>
      <c r="QNM497" s="5"/>
      <c r="QNN497" s="5"/>
      <c r="QNO497" s="5"/>
      <c r="QNP497" s="8"/>
      <c r="QNQ497" s="5"/>
      <c r="QNR497" s="5"/>
      <c r="QNS497" s="5"/>
      <c r="QNT497" s="8"/>
      <c r="QNU497" s="5"/>
      <c r="QNV497" s="5"/>
      <c r="QNW497" s="5"/>
      <c r="QNX497" s="8"/>
      <c r="QNY497" s="5"/>
      <c r="QNZ497" s="5"/>
      <c r="QOA497" s="5"/>
      <c r="QOB497" s="8"/>
      <c r="QOC497" s="5"/>
      <c r="QOD497" s="5"/>
      <c r="QOE497" s="5"/>
      <c r="QOF497" s="8"/>
      <c r="QOG497" s="5"/>
      <c r="QOH497" s="5"/>
      <c r="QOI497" s="5"/>
      <c r="QOJ497" s="8"/>
      <c r="QOK497" s="5"/>
      <c r="QOL497" s="5"/>
      <c r="QOM497" s="5"/>
      <c r="QON497" s="8"/>
      <c r="QOO497" s="5"/>
      <c r="QOP497" s="5"/>
      <c r="QOQ497" s="5"/>
      <c r="QOR497" s="8"/>
      <c r="QOS497" s="5"/>
      <c r="QOT497" s="5"/>
      <c r="QOU497" s="5"/>
      <c r="QOV497" s="8"/>
      <c r="QOW497" s="5"/>
      <c r="QOX497" s="5"/>
      <c r="QOY497" s="5"/>
      <c r="QOZ497" s="8"/>
      <c r="QPA497" s="5"/>
      <c r="QPB497" s="5"/>
      <c r="QPC497" s="5"/>
      <c r="QPD497" s="8"/>
      <c r="QPE497" s="5"/>
      <c r="QPF497" s="5"/>
      <c r="QPG497" s="5"/>
      <c r="QPH497" s="8"/>
      <c r="QPI497" s="5"/>
      <c r="QPJ497" s="5"/>
      <c r="QPK497" s="5"/>
      <c r="QPL497" s="8"/>
      <c r="QPM497" s="5"/>
      <c r="QPN497" s="5"/>
      <c r="QPO497" s="5"/>
      <c r="QPP497" s="8"/>
      <c r="QPQ497" s="5"/>
      <c r="QPR497" s="5"/>
      <c r="QPS497" s="5"/>
      <c r="QPT497" s="8"/>
      <c r="QPU497" s="5"/>
      <c r="QPV497" s="5"/>
      <c r="QPW497" s="5"/>
      <c r="QPX497" s="8"/>
      <c r="QPY497" s="5"/>
      <c r="QPZ497" s="5"/>
      <c r="QQA497" s="5"/>
      <c r="QQB497" s="8"/>
      <c r="QQC497" s="5"/>
      <c r="QQD497" s="5"/>
      <c r="QQE497" s="5"/>
      <c r="QQF497" s="8"/>
      <c r="QQG497" s="5"/>
      <c r="QQH497" s="5"/>
      <c r="QQI497" s="5"/>
      <c r="QQJ497" s="8"/>
      <c r="QQK497" s="5"/>
      <c r="QQL497" s="5"/>
      <c r="QQM497" s="5"/>
      <c r="QQN497" s="8"/>
      <c r="QQO497" s="5"/>
      <c r="QQP497" s="5"/>
      <c r="QQQ497" s="5"/>
      <c r="QQR497" s="8"/>
      <c r="QQS497" s="5"/>
      <c r="QQT497" s="5"/>
      <c r="QQU497" s="5"/>
      <c r="QQV497" s="8"/>
      <c r="QQW497" s="5"/>
      <c r="QQX497" s="5"/>
      <c r="QQY497" s="5"/>
      <c r="QQZ497" s="8"/>
      <c r="QRA497" s="5"/>
      <c r="QRB497" s="5"/>
      <c r="QRC497" s="5"/>
      <c r="QRD497" s="8"/>
      <c r="QRE497" s="5"/>
      <c r="QRF497" s="5"/>
      <c r="QRG497" s="5"/>
      <c r="QRH497" s="8"/>
      <c r="QRI497" s="5"/>
      <c r="QRJ497" s="5"/>
      <c r="QRK497" s="5"/>
      <c r="QRL497" s="8"/>
      <c r="QRM497" s="5"/>
      <c r="QRN497" s="5"/>
      <c r="QRO497" s="5"/>
      <c r="QRP497" s="8"/>
      <c r="QRQ497" s="5"/>
      <c r="QRR497" s="5"/>
      <c r="QRS497" s="5"/>
      <c r="QRT497" s="8"/>
      <c r="QRU497" s="5"/>
      <c r="QRV497" s="5"/>
      <c r="QRW497" s="5"/>
      <c r="QRX497" s="8"/>
      <c r="QRY497" s="5"/>
      <c r="QRZ497" s="5"/>
      <c r="QSA497" s="5"/>
      <c r="QSB497" s="8"/>
      <c r="QSC497" s="5"/>
      <c r="QSD497" s="5"/>
      <c r="QSE497" s="5"/>
      <c r="QSF497" s="8"/>
      <c r="QSG497" s="5"/>
      <c r="QSH497" s="5"/>
      <c r="QSI497" s="5"/>
      <c r="QSJ497" s="8"/>
      <c r="QSK497" s="5"/>
      <c r="QSL497" s="5"/>
      <c r="QSM497" s="5"/>
      <c r="QSN497" s="8"/>
      <c r="QSO497" s="5"/>
      <c r="QSP497" s="5"/>
      <c r="QSQ497" s="5"/>
      <c r="QSR497" s="8"/>
      <c r="QSS497" s="5"/>
      <c r="QST497" s="5"/>
      <c r="QSU497" s="5"/>
      <c r="QSV497" s="8"/>
      <c r="QSW497" s="5"/>
      <c r="QSX497" s="5"/>
      <c r="QSY497" s="5"/>
      <c r="QSZ497" s="8"/>
      <c r="QTA497" s="5"/>
      <c r="QTB497" s="5"/>
      <c r="QTC497" s="5"/>
      <c r="QTD497" s="8"/>
      <c r="QTE497" s="5"/>
      <c r="QTF497" s="5"/>
      <c r="QTG497" s="5"/>
      <c r="QTH497" s="8"/>
      <c r="QTI497" s="5"/>
      <c r="QTJ497" s="5"/>
      <c r="QTK497" s="5"/>
      <c r="QTL497" s="8"/>
      <c r="QTM497" s="5"/>
      <c r="QTN497" s="5"/>
      <c r="QTO497" s="5"/>
      <c r="QTP497" s="8"/>
      <c r="QTQ497" s="5"/>
      <c r="QTR497" s="5"/>
      <c r="QTS497" s="5"/>
      <c r="QTT497" s="8"/>
      <c r="QTU497" s="5"/>
      <c r="QTV497" s="5"/>
      <c r="QTW497" s="5"/>
      <c r="QTX497" s="8"/>
      <c r="QTY497" s="5"/>
      <c r="QTZ497" s="5"/>
      <c r="QUA497" s="5"/>
      <c r="QUB497" s="8"/>
      <c r="QUC497" s="5"/>
      <c r="QUD497" s="5"/>
      <c r="QUE497" s="5"/>
      <c r="QUF497" s="8"/>
      <c r="QUG497" s="5"/>
      <c r="QUH497" s="5"/>
      <c r="QUI497" s="5"/>
      <c r="QUJ497" s="8"/>
      <c r="QUK497" s="5"/>
      <c r="QUL497" s="5"/>
      <c r="QUM497" s="5"/>
      <c r="QUN497" s="8"/>
      <c r="QUO497" s="5"/>
      <c r="QUP497" s="5"/>
      <c r="QUQ497" s="5"/>
      <c r="QUR497" s="8"/>
      <c r="QUS497" s="5"/>
      <c r="QUT497" s="5"/>
      <c r="QUU497" s="5"/>
      <c r="QUV497" s="8"/>
      <c r="QUW497" s="5"/>
      <c r="QUX497" s="5"/>
      <c r="QUY497" s="5"/>
      <c r="QUZ497" s="8"/>
      <c r="QVA497" s="5"/>
      <c r="QVB497" s="5"/>
      <c r="QVC497" s="5"/>
      <c r="QVD497" s="8"/>
      <c r="QVE497" s="5"/>
      <c r="QVF497" s="5"/>
      <c r="QVG497" s="5"/>
      <c r="QVH497" s="8"/>
      <c r="QVI497" s="5"/>
      <c r="QVJ497" s="5"/>
      <c r="QVK497" s="5"/>
      <c r="QVL497" s="8"/>
      <c r="QVM497" s="5"/>
      <c r="QVN497" s="5"/>
      <c r="QVO497" s="5"/>
      <c r="QVP497" s="8"/>
      <c r="QVQ497" s="5"/>
      <c r="QVR497" s="5"/>
      <c r="QVS497" s="5"/>
      <c r="QVT497" s="8"/>
      <c r="QVU497" s="5"/>
      <c r="QVV497" s="5"/>
      <c r="QVW497" s="5"/>
      <c r="QVX497" s="8"/>
      <c r="QVY497" s="5"/>
      <c r="QVZ497" s="5"/>
      <c r="QWA497" s="5"/>
      <c r="QWB497" s="8"/>
      <c r="QWC497" s="5"/>
      <c r="QWD497" s="5"/>
      <c r="QWE497" s="5"/>
      <c r="QWF497" s="8"/>
      <c r="QWG497" s="5"/>
      <c r="QWH497" s="5"/>
      <c r="QWI497" s="5"/>
      <c r="QWJ497" s="8"/>
      <c r="QWK497" s="5"/>
      <c r="QWL497" s="5"/>
      <c r="QWM497" s="5"/>
      <c r="QWN497" s="8"/>
      <c r="QWO497" s="5"/>
      <c r="QWP497" s="5"/>
      <c r="QWQ497" s="5"/>
      <c r="QWR497" s="8"/>
      <c r="QWS497" s="5"/>
      <c r="QWT497" s="5"/>
      <c r="QWU497" s="5"/>
      <c r="QWV497" s="8"/>
      <c r="QWW497" s="5"/>
      <c r="QWX497" s="5"/>
      <c r="QWY497" s="5"/>
      <c r="QWZ497" s="8"/>
      <c r="QXA497" s="5"/>
      <c r="QXB497" s="5"/>
      <c r="QXC497" s="5"/>
      <c r="QXD497" s="8"/>
      <c r="QXE497" s="5"/>
      <c r="QXF497" s="5"/>
      <c r="QXG497" s="5"/>
      <c r="QXH497" s="8"/>
      <c r="QXI497" s="5"/>
      <c r="QXJ497" s="5"/>
      <c r="QXK497" s="5"/>
      <c r="QXL497" s="8"/>
      <c r="QXM497" s="5"/>
      <c r="QXN497" s="5"/>
      <c r="QXO497" s="5"/>
      <c r="QXP497" s="8"/>
      <c r="QXQ497" s="5"/>
      <c r="QXR497" s="5"/>
      <c r="QXS497" s="5"/>
      <c r="QXT497" s="8"/>
      <c r="QXU497" s="5"/>
      <c r="QXV497" s="5"/>
      <c r="QXW497" s="5"/>
      <c r="QXX497" s="8"/>
      <c r="QXY497" s="5"/>
      <c r="QXZ497" s="5"/>
      <c r="QYA497" s="5"/>
      <c r="QYB497" s="8"/>
      <c r="QYC497" s="5"/>
      <c r="QYD497" s="5"/>
      <c r="QYE497" s="5"/>
      <c r="QYF497" s="8"/>
      <c r="QYG497" s="5"/>
      <c r="QYH497" s="5"/>
      <c r="QYI497" s="5"/>
      <c r="QYJ497" s="8"/>
      <c r="QYK497" s="5"/>
      <c r="QYL497" s="5"/>
      <c r="QYM497" s="5"/>
      <c r="QYN497" s="8"/>
      <c r="QYO497" s="5"/>
      <c r="QYP497" s="5"/>
      <c r="QYQ497" s="5"/>
      <c r="QYR497" s="8"/>
      <c r="QYS497" s="5"/>
      <c r="QYT497" s="5"/>
      <c r="QYU497" s="5"/>
      <c r="QYV497" s="8"/>
      <c r="QYW497" s="5"/>
      <c r="QYX497" s="5"/>
      <c r="QYY497" s="5"/>
      <c r="QYZ497" s="8"/>
      <c r="QZA497" s="5"/>
      <c r="QZB497" s="5"/>
      <c r="QZC497" s="5"/>
      <c r="QZD497" s="8"/>
      <c r="QZE497" s="5"/>
      <c r="QZF497" s="5"/>
      <c r="QZG497" s="5"/>
      <c r="QZH497" s="8"/>
      <c r="QZI497" s="5"/>
      <c r="QZJ497" s="5"/>
      <c r="QZK497" s="5"/>
      <c r="QZL497" s="8"/>
      <c r="QZM497" s="5"/>
      <c r="QZN497" s="5"/>
      <c r="QZO497" s="5"/>
      <c r="QZP497" s="8"/>
      <c r="QZQ497" s="5"/>
      <c r="QZR497" s="5"/>
      <c r="QZS497" s="5"/>
      <c r="QZT497" s="8"/>
      <c r="QZU497" s="5"/>
      <c r="QZV497" s="5"/>
      <c r="QZW497" s="5"/>
      <c r="QZX497" s="8"/>
      <c r="QZY497" s="5"/>
      <c r="QZZ497" s="5"/>
      <c r="RAA497" s="5"/>
      <c r="RAB497" s="8"/>
      <c r="RAC497" s="5"/>
      <c r="RAD497" s="5"/>
      <c r="RAE497" s="5"/>
      <c r="RAF497" s="8"/>
      <c r="RAG497" s="5"/>
      <c r="RAH497" s="5"/>
      <c r="RAI497" s="5"/>
      <c r="RAJ497" s="8"/>
      <c r="RAK497" s="5"/>
      <c r="RAL497" s="5"/>
      <c r="RAM497" s="5"/>
      <c r="RAN497" s="8"/>
      <c r="RAO497" s="5"/>
      <c r="RAP497" s="5"/>
      <c r="RAQ497" s="5"/>
      <c r="RAR497" s="8"/>
      <c r="RAS497" s="5"/>
      <c r="RAT497" s="5"/>
      <c r="RAU497" s="5"/>
      <c r="RAV497" s="8"/>
      <c r="RAW497" s="5"/>
      <c r="RAX497" s="5"/>
      <c r="RAY497" s="5"/>
      <c r="RAZ497" s="8"/>
      <c r="RBA497" s="5"/>
      <c r="RBB497" s="5"/>
      <c r="RBC497" s="5"/>
      <c r="RBD497" s="8"/>
      <c r="RBE497" s="5"/>
      <c r="RBF497" s="5"/>
      <c r="RBG497" s="5"/>
      <c r="RBH497" s="8"/>
      <c r="RBI497" s="5"/>
      <c r="RBJ497" s="5"/>
      <c r="RBK497" s="5"/>
      <c r="RBL497" s="8"/>
      <c r="RBM497" s="5"/>
      <c r="RBN497" s="5"/>
      <c r="RBO497" s="5"/>
      <c r="RBP497" s="8"/>
      <c r="RBQ497" s="5"/>
      <c r="RBR497" s="5"/>
      <c r="RBS497" s="5"/>
      <c r="RBT497" s="8"/>
      <c r="RBU497" s="5"/>
      <c r="RBV497" s="5"/>
      <c r="RBW497" s="5"/>
      <c r="RBX497" s="8"/>
      <c r="RBY497" s="5"/>
      <c r="RBZ497" s="5"/>
      <c r="RCA497" s="5"/>
      <c r="RCB497" s="8"/>
      <c r="RCC497" s="5"/>
      <c r="RCD497" s="5"/>
      <c r="RCE497" s="5"/>
      <c r="RCF497" s="8"/>
      <c r="RCG497" s="5"/>
      <c r="RCH497" s="5"/>
      <c r="RCI497" s="5"/>
      <c r="RCJ497" s="8"/>
      <c r="RCK497" s="5"/>
      <c r="RCL497" s="5"/>
      <c r="RCM497" s="5"/>
      <c r="RCN497" s="8"/>
      <c r="RCO497" s="5"/>
      <c r="RCP497" s="5"/>
      <c r="RCQ497" s="5"/>
      <c r="RCR497" s="8"/>
      <c r="RCS497" s="5"/>
      <c r="RCT497" s="5"/>
      <c r="RCU497" s="5"/>
      <c r="RCV497" s="8"/>
      <c r="RCW497" s="5"/>
      <c r="RCX497" s="5"/>
      <c r="RCY497" s="5"/>
      <c r="RCZ497" s="8"/>
      <c r="RDA497" s="5"/>
      <c r="RDB497" s="5"/>
      <c r="RDC497" s="5"/>
      <c r="RDD497" s="8"/>
      <c r="RDE497" s="5"/>
      <c r="RDF497" s="5"/>
      <c r="RDG497" s="5"/>
      <c r="RDH497" s="8"/>
      <c r="RDI497" s="5"/>
      <c r="RDJ497" s="5"/>
      <c r="RDK497" s="5"/>
      <c r="RDL497" s="8"/>
      <c r="RDM497" s="5"/>
      <c r="RDN497" s="5"/>
      <c r="RDO497" s="5"/>
      <c r="RDP497" s="8"/>
      <c r="RDQ497" s="5"/>
      <c r="RDR497" s="5"/>
      <c r="RDS497" s="5"/>
      <c r="RDT497" s="8"/>
      <c r="RDU497" s="5"/>
      <c r="RDV497" s="5"/>
      <c r="RDW497" s="5"/>
      <c r="RDX497" s="8"/>
      <c r="RDY497" s="5"/>
      <c r="RDZ497" s="5"/>
      <c r="REA497" s="5"/>
      <c r="REB497" s="8"/>
      <c r="REC497" s="5"/>
      <c r="RED497" s="5"/>
      <c r="REE497" s="5"/>
      <c r="REF497" s="8"/>
      <c r="REG497" s="5"/>
      <c r="REH497" s="5"/>
      <c r="REI497" s="5"/>
      <c r="REJ497" s="8"/>
      <c r="REK497" s="5"/>
      <c r="REL497" s="5"/>
      <c r="REM497" s="5"/>
      <c r="REN497" s="8"/>
      <c r="REO497" s="5"/>
      <c r="REP497" s="5"/>
      <c r="REQ497" s="5"/>
      <c r="RER497" s="8"/>
      <c r="RES497" s="5"/>
      <c r="RET497" s="5"/>
      <c r="REU497" s="5"/>
      <c r="REV497" s="8"/>
      <c r="REW497" s="5"/>
      <c r="REX497" s="5"/>
      <c r="REY497" s="5"/>
      <c r="REZ497" s="8"/>
      <c r="RFA497" s="5"/>
      <c r="RFB497" s="5"/>
      <c r="RFC497" s="5"/>
      <c r="RFD497" s="8"/>
      <c r="RFE497" s="5"/>
      <c r="RFF497" s="5"/>
      <c r="RFG497" s="5"/>
      <c r="RFH497" s="8"/>
      <c r="RFI497" s="5"/>
      <c r="RFJ497" s="5"/>
      <c r="RFK497" s="5"/>
      <c r="RFL497" s="8"/>
      <c r="RFM497" s="5"/>
      <c r="RFN497" s="5"/>
      <c r="RFO497" s="5"/>
      <c r="RFP497" s="8"/>
      <c r="RFQ497" s="5"/>
      <c r="RFR497" s="5"/>
      <c r="RFS497" s="5"/>
      <c r="RFT497" s="8"/>
      <c r="RFU497" s="5"/>
      <c r="RFV497" s="5"/>
      <c r="RFW497" s="5"/>
      <c r="RFX497" s="8"/>
      <c r="RFY497" s="5"/>
      <c r="RFZ497" s="5"/>
      <c r="RGA497" s="5"/>
      <c r="RGB497" s="8"/>
      <c r="RGC497" s="5"/>
      <c r="RGD497" s="5"/>
      <c r="RGE497" s="5"/>
      <c r="RGF497" s="8"/>
      <c r="RGG497" s="5"/>
      <c r="RGH497" s="5"/>
      <c r="RGI497" s="5"/>
      <c r="RGJ497" s="8"/>
      <c r="RGK497" s="5"/>
      <c r="RGL497" s="5"/>
      <c r="RGM497" s="5"/>
      <c r="RGN497" s="8"/>
      <c r="RGO497" s="5"/>
      <c r="RGP497" s="5"/>
      <c r="RGQ497" s="5"/>
      <c r="RGR497" s="8"/>
      <c r="RGS497" s="5"/>
      <c r="RGT497" s="5"/>
      <c r="RGU497" s="5"/>
      <c r="RGV497" s="8"/>
      <c r="RGW497" s="5"/>
      <c r="RGX497" s="5"/>
      <c r="RGY497" s="5"/>
      <c r="RGZ497" s="8"/>
      <c r="RHA497" s="5"/>
      <c r="RHB497" s="5"/>
      <c r="RHC497" s="5"/>
      <c r="RHD497" s="8"/>
      <c r="RHE497" s="5"/>
      <c r="RHF497" s="5"/>
      <c r="RHG497" s="5"/>
      <c r="RHH497" s="8"/>
      <c r="RHI497" s="5"/>
      <c r="RHJ497" s="5"/>
      <c r="RHK497" s="5"/>
      <c r="RHL497" s="8"/>
      <c r="RHM497" s="5"/>
      <c r="RHN497" s="5"/>
      <c r="RHO497" s="5"/>
      <c r="RHP497" s="8"/>
      <c r="RHQ497" s="5"/>
      <c r="RHR497" s="5"/>
      <c r="RHS497" s="5"/>
      <c r="RHT497" s="8"/>
      <c r="RHU497" s="5"/>
      <c r="RHV497" s="5"/>
      <c r="RHW497" s="5"/>
      <c r="RHX497" s="8"/>
      <c r="RHY497" s="5"/>
      <c r="RHZ497" s="5"/>
      <c r="RIA497" s="5"/>
      <c r="RIB497" s="8"/>
      <c r="RIC497" s="5"/>
      <c r="RID497" s="5"/>
      <c r="RIE497" s="5"/>
      <c r="RIF497" s="8"/>
      <c r="RIG497" s="5"/>
      <c r="RIH497" s="5"/>
      <c r="RII497" s="5"/>
      <c r="RIJ497" s="8"/>
      <c r="RIK497" s="5"/>
      <c r="RIL497" s="5"/>
      <c r="RIM497" s="5"/>
      <c r="RIN497" s="8"/>
      <c r="RIO497" s="5"/>
      <c r="RIP497" s="5"/>
      <c r="RIQ497" s="5"/>
      <c r="RIR497" s="8"/>
      <c r="RIS497" s="5"/>
      <c r="RIT497" s="5"/>
      <c r="RIU497" s="5"/>
      <c r="RIV497" s="8"/>
      <c r="RIW497" s="5"/>
      <c r="RIX497" s="5"/>
      <c r="RIY497" s="5"/>
      <c r="RIZ497" s="8"/>
      <c r="RJA497" s="5"/>
      <c r="RJB497" s="5"/>
      <c r="RJC497" s="5"/>
      <c r="RJD497" s="8"/>
      <c r="RJE497" s="5"/>
      <c r="RJF497" s="5"/>
      <c r="RJG497" s="5"/>
      <c r="RJH497" s="8"/>
      <c r="RJI497" s="5"/>
      <c r="RJJ497" s="5"/>
      <c r="RJK497" s="5"/>
      <c r="RJL497" s="8"/>
      <c r="RJM497" s="5"/>
      <c r="RJN497" s="5"/>
      <c r="RJO497" s="5"/>
      <c r="RJP497" s="8"/>
      <c r="RJQ497" s="5"/>
      <c r="RJR497" s="5"/>
      <c r="RJS497" s="5"/>
      <c r="RJT497" s="8"/>
      <c r="RJU497" s="5"/>
      <c r="RJV497" s="5"/>
      <c r="RJW497" s="5"/>
      <c r="RJX497" s="8"/>
      <c r="RJY497" s="5"/>
      <c r="RJZ497" s="5"/>
      <c r="RKA497" s="5"/>
      <c r="RKB497" s="8"/>
      <c r="RKC497" s="5"/>
      <c r="RKD497" s="5"/>
      <c r="RKE497" s="5"/>
      <c r="RKF497" s="8"/>
      <c r="RKG497" s="5"/>
      <c r="RKH497" s="5"/>
      <c r="RKI497" s="5"/>
      <c r="RKJ497" s="8"/>
      <c r="RKK497" s="5"/>
      <c r="RKL497" s="5"/>
      <c r="RKM497" s="5"/>
      <c r="RKN497" s="8"/>
      <c r="RKO497" s="5"/>
      <c r="RKP497" s="5"/>
      <c r="RKQ497" s="5"/>
      <c r="RKR497" s="8"/>
      <c r="RKS497" s="5"/>
      <c r="RKT497" s="5"/>
      <c r="RKU497" s="5"/>
      <c r="RKV497" s="8"/>
      <c r="RKW497" s="5"/>
      <c r="RKX497" s="5"/>
      <c r="RKY497" s="5"/>
      <c r="RKZ497" s="8"/>
      <c r="RLA497" s="5"/>
      <c r="RLB497" s="5"/>
      <c r="RLC497" s="5"/>
      <c r="RLD497" s="8"/>
      <c r="RLE497" s="5"/>
      <c r="RLF497" s="5"/>
      <c r="RLG497" s="5"/>
      <c r="RLH497" s="8"/>
      <c r="RLI497" s="5"/>
      <c r="RLJ497" s="5"/>
      <c r="RLK497" s="5"/>
      <c r="RLL497" s="8"/>
      <c r="RLM497" s="5"/>
      <c r="RLN497" s="5"/>
      <c r="RLO497" s="5"/>
      <c r="RLP497" s="8"/>
      <c r="RLQ497" s="5"/>
      <c r="RLR497" s="5"/>
      <c r="RLS497" s="5"/>
      <c r="RLT497" s="8"/>
      <c r="RLU497" s="5"/>
      <c r="RLV497" s="5"/>
      <c r="RLW497" s="5"/>
      <c r="RLX497" s="8"/>
      <c r="RLY497" s="5"/>
      <c r="RLZ497" s="5"/>
      <c r="RMA497" s="5"/>
      <c r="RMB497" s="8"/>
      <c r="RMC497" s="5"/>
      <c r="RMD497" s="5"/>
      <c r="RME497" s="5"/>
      <c r="RMF497" s="8"/>
      <c r="RMG497" s="5"/>
      <c r="RMH497" s="5"/>
      <c r="RMI497" s="5"/>
      <c r="RMJ497" s="8"/>
      <c r="RMK497" s="5"/>
      <c r="RML497" s="5"/>
      <c r="RMM497" s="5"/>
      <c r="RMN497" s="8"/>
      <c r="RMO497" s="5"/>
      <c r="RMP497" s="5"/>
      <c r="RMQ497" s="5"/>
      <c r="RMR497" s="8"/>
      <c r="RMS497" s="5"/>
      <c r="RMT497" s="5"/>
      <c r="RMU497" s="5"/>
      <c r="RMV497" s="8"/>
      <c r="RMW497" s="5"/>
      <c r="RMX497" s="5"/>
      <c r="RMY497" s="5"/>
      <c r="RMZ497" s="8"/>
      <c r="RNA497" s="5"/>
      <c r="RNB497" s="5"/>
      <c r="RNC497" s="5"/>
      <c r="RND497" s="8"/>
      <c r="RNE497" s="5"/>
      <c r="RNF497" s="5"/>
      <c r="RNG497" s="5"/>
      <c r="RNH497" s="8"/>
      <c r="RNI497" s="5"/>
      <c r="RNJ497" s="5"/>
      <c r="RNK497" s="5"/>
      <c r="RNL497" s="8"/>
      <c r="RNM497" s="5"/>
      <c r="RNN497" s="5"/>
      <c r="RNO497" s="5"/>
      <c r="RNP497" s="8"/>
      <c r="RNQ497" s="5"/>
      <c r="RNR497" s="5"/>
      <c r="RNS497" s="5"/>
      <c r="RNT497" s="8"/>
      <c r="RNU497" s="5"/>
      <c r="RNV497" s="5"/>
      <c r="RNW497" s="5"/>
      <c r="RNX497" s="8"/>
      <c r="RNY497" s="5"/>
      <c r="RNZ497" s="5"/>
      <c r="ROA497" s="5"/>
      <c r="ROB497" s="8"/>
      <c r="ROC497" s="5"/>
      <c r="ROD497" s="5"/>
      <c r="ROE497" s="5"/>
      <c r="ROF497" s="8"/>
      <c r="ROG497" s="5"/>
      <c r="ROH497" s="5"/>
      <c r="ROI497" s="5"/>
      <c r="ROJ497" s="8"/>
      <c r="ROK497" s="5"/>
      <c r="ROL497" s="5"/>
      <c r="ROM497" s="5"/>
      <c r="RON497" s="8"/>
      <c r="ROO497" s="5"/>
      <c r="ROP497" s="5"/>
      <c r="ROQ497" s="5"/>
      <c r="ROR497" s="8"/>
      <c r="ROS497" s="5"/>
      <c r="ROT497" s="5"/>
      <c r="ROU497" s="5"/>
      <c r="ROV497" s="8"/>
      <c r="ROW497" s="5"/>
      <c r="ROX497" s="5"/>
      <c r="ROY497" s="5"/>
      <c r="ROZ497" s="8"/>
      <c r="RPA497" s="5"/>
      <c r="RPB497" s="5"/>
      <c r="RPC497" s="5"/>
      <c r="RPD497" s="8"/>
      <c r="RPE497" s="5"/>
      <c r="RPF497" s="5"/>
      <c r="RPG497" s="5"/>
      <c r="RPH497" s="8"/>
      <c r="RPI497" s="5"/>
      <c r="RPJ497" s="5"/>
      <c r="RPK497" s="5"/>
      <c r="RPL497" s="8"/>
      <c r="RPM497" s="5"/>
      <c r="RPN497" s="5"/>
      <c r="RPO497" s="5"/>
      <c r="RPP497" s="8"/>
      <c r="RPQ497" s="5"/>
      <c r="RPR497" s="5"/>
      <c r="RPS497" s="5"/>
      <c r="RPT497" s="8"/>
      <c r="RPU497" s="5"/>
      <c r="RPV497" s="5"/>
      <c r="RPW497" s="5"/>
      <c r="RPX497" s="8"/>
      <c r="RPY497" s="5"/>
      <c r="RPZ497" s="5"/>
      <c r="RQA497" s="5"/>
      <c r="RQB497" s="8"/>
      <c r="RQC497" s="5"/>
      <c r="RQD497" s="5"/>
      <c r="RQE497" s="5"/>
      <c r="RQF497" s="8"/>
      <c r="RQG497" s="5"/>
      <c r="RQH497" s="5"/>
      <c r="RQI497" s="5"/>
      <c r="RQJ497" s="8"/>
      <c r="RQK497" s="5"/>
      <c r="RQL497" s="5"/>
      <c r="RQM497" s="5"/>
      <c r="RQN497" s="8"/>
      <c r="RQO497" s="5"/>
      <c r="RQP497" s="5"/>
      <c r="RQQ497" s="5"/>
      <c r="RQR497" s="8"/>
      <c r="RQS497" s="5"/>
      <c r="RQT497" s="5"/>
      <c r="RQU497" s="5"/>
      <c r="RQV497" s="8"/>
      <c r="RQW497" s="5"/>
      <c r="RQX497" s="5"/>
      <c r="RQY497" s="5"/>
      <c r="RQZ497" s="8"/>
      <c r="RRA497" s="5"/>
      <c r="RRB497" s="5"/>
      <c r="RRC497" s="5"/>
      <c r="RRD497" s="8"/>
      <c r="RRE497" s="5"/>
      <c r="RRF497" s="5"/>
      <c r="RRG497" s="5"/>
      <c r="RRH497" s="8"/>
      <c r="RRI497" s="5"/>
      <c r="RRJ497" s="5"/>
      <c r="RRK497" s="5"/>
      <c r="RRL497" s="8"/>
      <c r="RRM497" s="5"/>
      <c r="RRN497" s="5"/>
      <c r="RRO497" s="5"/>
      <c r="RRP497" s="8"/>
      <c r="RRQ497" s="5"/>
      <c r="RRR497" s="5"/>
      <c r="RRS497" s="5"/>
      <c r="RRT497" s="8"/>
      <c r="RRU497" s="5"/>
      <c r="RRV497" s="5"/>
      <c r="RRW497" s="5"/>
      <c r="RRX497" s="8"/>
      <c r="RRY497" s="5"/>
      <c r="RRZ497" s="5"/>
      <c r="RSA497" s="5"/>
      <c r="RSB497" s="8"/>
      <c r="RSC497" s="5"/>
      <c r="RSD497" s="5"/>
      <c r="RSE497" s="5"/>
      <c r="RSF497" s="8"/>
      <c r="RSG497" s="5"/>
      <c r="RSH497" s="5"/>
      <c r="RSI497" s="5"/>
      <c r="RSJ497" s="8"/>
      <c r="RSK497" s="5"/>
      <c r="RSL497" s="5"/>
      <c r="RSM497" s="5"/>
      <c r="RSN497" s="8"/>
      <c r="RSO497" s="5"/>
      <c r="RSP497" s="5"/>
      <c r="RSQ497" s="5"/>
      <c r="RSR497" s="8"/>
      <c r="RSS497" s="5"/>
      <c r="RST497" s="5"/>
      <c r="RSU497" s="5"/>
      <c r="RSV497" s="8"/>
      <c r="RSW497" s="5"/>
      <c r="RSX497" s="5"/>
      <c r="RSY497" s="5"/>
      <c r="RSZ497" s="8"/>
      <c r="RTA497" s="5"/>
      <c r="RTB497" s="5"/>
      <c r="RTC497" s="5"/>
      <c r="RTD497" s="8"/>
      <c r="RTE497" s="5"/>
      <c r="RTF497" s="5"/>
      <c r="RTG497" s="5"/>
      <c r="RTH497" s="8"/>
      <c r="RTI497" s="5"/>
      <c r="RTJ497" s="5"/>
      <c r="RTK497" s="5"/>
      <c r="RTL497" s="8"/>
      <c r="RTM497" s="5"/>
      <c r="RTN497" s="5"/>
      <c r="RTO497" s="5"/>
      <c r="RTP497" s="8"/>
      <c r="RTQ497" s="5"/>
      <c r="RTR497" s="5"/>
      <c r="RTS497" s="5"/>
      <c r="RTT497" s="8"/>
      <c r="RTU497" s="5"/>
      <c r="RTV497" s="5"/>
      <c r="RTW497" s="5"/>
      <c r="RTX497" s="8"/>
      <c r="RTY497" s="5"/>
      <c r="RTZ497" s="5"/>
      <c r="RUA497" s="5"/>
      <c r="RUB497" s="8"/>
      <c r="RUC497" s="5"/>
      <c r="RUD497" s="5"/>
      <c r="RUE497" s="5"/>
      <c r="RUF497" s="8"/>
      <c r="RUG497" s="5"/>
      <c r="RUH497" s="5"/>
      <c r="RUI497" s="5"/>
      <c r="RUJ497" s="8"/>
      <c r="RUK497" s="5"/>
      <c r="RUL497" s="5"/>
      <c r="RUM497" s="5"/>
      <c r="RUN497" s="8"/>
      <c r="RUO497" s="5"/>
      <c r="RUP497" s="5"/>
      <c r="RUQ497" s="5"/>
      <c r="RUR497" s="8"/>
      <c r="RUS497" s="5"/>
      <c r="RUT497" s="5"/>
      <c r="RUU497" s="5"/>
      <c r="RUV497" s="8"/>
      <c r="RUW497" s="5"/>
      <c r="RUX497" s="5"/>
      <c r="RUY497" s="5"/>
      <c r="RUZ497" s="8"/>
      <c r="RVA497" s="5"/>
      <c r="RVB497" s="5"/>
      <c r="RVC497" s="5"/>
      <c r="RVD497" s="8"/>
      <c r="RVE497" s="5"/>
      <c r="RVF497" s="5"/>
      <c r="RVG497" s="5"/>
      <c r="RVH497" s="8"/>
      <c r="RVI497" s="5"/>
      <c r="RVJ497" s="5"/>
      <c r="RVK497" s="5"/>
      <c r="RVL497" s="8"/>
      <c r="RVM497" s="5"/>
      <c r="RVN497" s="5"/>
      <c r="RVO497" s="5"/>
      <c r="RVP497" s="8"/>
      <c r="RVQ497" s="5"/>
      <c r="RVR497" s="5"/>
      <c r="RVS497" s="5"/>
      <c r="RVT497" s="8"/>
      <c r="RVU497" s="5"/>
      <c r="RVV497" s="5"/>
      <c r="RVW497" s="5"/>
      <c r="RVX497" s="8"/>
      <c r="RVY497" s="5"/>
      <c r="RVZ497" s="5"/>
      <c r="RWA497" s="5"/>
      <c r="RWB497" s="8"/>
      <c r="RWC497" s="5"/>
      <c r="RWD497" s="5"/>
      <c r="RWE497" s="5"/>
      <c r="RWF497" s="8"/>
      <c r="RWG497" s="5"/>
      <c r="RWH497" s="5"/>
      <c r="RWI497" s="5"/>
      <c r="RWJ497" s="8"/>
      <c r="RWK497" s="5"/>
      <c r="RWL497" s="5"/>
      <c r="RWM497" s="5"/>
      <c r="RWN497" s="8"/>
      <c r="RWO497" s="5"/>
      <c r="RWP497" s="5"/>
      <c r="RWQ497" s="5"/>
      <c r="RWR497" s="8"/>
      <c r="RWS497" s="5"/>
      <c r="RWT497" s="5"/>
      <c r="RWU497" s="5"/>
      <c r="RWV497" s="8"/>
      <c r="RWW497" s="5"/>
      <c r="RWX497" s="5"/>
      <c r="RWY497" s="5"/>
      <c r="RWZ497" s="8"/>
      <c r="RXA497" s="5"/>
      <c r="RXB497" s="5"/>
      <c r="RXC497" s="5"/>
      <c r="RXD497" s="8"/>
      <c r="RXE497" s="5"/>
      <c r="RXF497" s="5"/>
      <c r="RXG497" s="5"/>
      <c r="RXH497" s="8"/>
      <c r="RXI497" s="5"/>
      <c r="RXJ497" s="5"/>
      <c r="RXK497" s="5"/>
      <c r="RXL497" s="8"/>
      <c r="RXM497" s="5"/>
      <c r="RXN497" s="5"/>
      <c r="RXO497" s="5"/>
      <c r="RXP497" s="8"/>
      <c r="RXQ497" s="5"/>
      <c r="RXR497" s="5"/>
      <c r="RXS497" s="5"/>
      <c r="RXT497" s="8"/>
      <c r="RXU497" s="5"/>
      <c r="RXV497" s="5"/>
      <c r="RXW497" s="5"/>
      <c r="RXX497" s="8"/>
      <c r="RXY497" s="5"/>
      <c r="RXZ497" s="5"/>
      <c r="RYA497" s="5"/>
      <c r="RYB497" s="8"/>
      <c r="RYC497" s="5"/>
      <c r="RYD497" s="5"/>
      <c r="RYE497" s="5"/>
      <c r="RYF497" s="8"/>
      <c r="RYG497" s="5"/>
      <c r="RYH497" s="5"/>
      <c r="RYI497" s="5"/>
      <c r="RYJ497" s="8"/>
      <c r="RYK497" s="5"/>
      <c r="RYL497" s="5"/>
      <c r="RYM497" s="5"/>
      <c r="RYN497" s="8"/>
      <c r="RYO497" s="5"/>
      <c r="RYP497" s="5"/>
      <c r="RYQ497" s="5"/>
      <c r="RYR497" s="8"/>
      <c r="RYS497" s="5"/>
      <c r="RYT497" s="5"/>
      <c r="RYU497" s="5"/>
      <c r="RYV497" s="8"/>
      <c r="RYW497" s="5"/>
      <c r="RYX497" s="5"/>
      <c r="RYY497" s="5"/>
      <c r="RYZ497" s="8"/>
      <c r="RZA497" s="5"/>
      <c r="RZB497" s="5"/>
      <c r="RZC497" s="5"/>
      <c r="RZD497" s="8"/>
      <c r="RZE497" s="5"/>
      <c r="RZF497" s="5"/>
      <c r="RZG497" s="5"/>
      <c r="RZH497" s="8"/>
      <c r="RZI497" s="5"/>
      <c r="RZJ497" s="5"/>
      <c r="RZK497" s="5"/>
      <c r="RZL497" s="8"/>
      <c r="RZM497" s="5"/>
      <c r="RZN497" s="5"/>
      <c r="RZO497" s="5"/>
      <c r="RZP497" s="8"/>
      <c r="RZQ497" s="5"/>
      <c r="RZR497" s="5"/>
      <c r="RZS497" s="5"/>
      <c r="RZT497" s="8"/>
      <c r="RZU497" s="5"/>
      <c r="RZV497" s="5"/>
      <c r="RZW497" s="5"/>
      <c r="RZX497" s="8"/>
      <c r="RZY497" s="5"/>
      <c r="RZZ497" s="5"/>
      <c r="SAA497" s="5"/>
      <c r="SAB497" s="8"/>
      <c r="SAC497" s="5"/>
      <c r="SAD497" s="5"/>
      <c r="SAE497" s="5"/>
      <c r="SAF497" s="8"/>
      <c r="SAG497" s="5"/>
      <c r="SAH497" s="5"/>
      <c r="SAI497" s="5"/>
      <c r="SAJ497" s="8"/>
      <c r="SAK497" s="5"/>
      <c r="SAL497" s="5"/>
      <c r="SAM497" s="5"/>
      <c r="SAN497" s="8"/>
      <c r="SAO497" s="5"/>
      <c r="SAP497" s="5"/>
      <c r="SAQ497" s="5"/>
      <c r="SAR497" s="8"/>
      <c r="SAS497" s="5"/>
      <c r="SAT497" s="5"/>
      <c r="SAU497" s="5"/>
      <c r="SAV497" s="8"/>
      <c r="SAW497" s="5"/>
      <c r="SAX497" s="5"/>
      <c r="SAY497" s="5"/>
      <c r="SAZ497" s="8"/>
      <c r="SBA497" s="5"/>
      <c r="SBB497" s="5"/>
      <c r="SBC497" s="5"/>
      <c r="SBD497" s="8"/>
      <c r="SBE497" s="5"/>
      <c r="SBF497" s="5"/>
      <c r="SBG497" s="5"/>
      <c r="SBH497" s="8"/>
      <c r="SBI497" s="5"/>
      <c r="SBJ497" s="5"/>
      <c r="SBK497" s="5"/>
      <c r="SBL497" s="8"/>
      <c r="SBM497" s="5"/>
      <c r="SBN497" s="5"/>
      <c r="SBO497" s="5"/>
      <c r="SBP497" s="8"/>
      <c r="SBQ497" s="5"/>
      <c r="SBR497" s="5"/>
      <c r="SBS497" s="5"/>
      <c r="SBT497" s="8"/>
      <c r="SBU497" s="5"/>
      <c r="SBV497" s="5"/>
      <c r="SBW497" s="5"/>
      <c r="SBX497" s="8"/>
      <c r="SBY497" s="5"/>
      <c r="SBZ497" s="5"/>
      <c r="SCA497" s="5"/>
      <c r="SCB497" s="8"/>
      <c r="SCC497" s="5"/>
      <c r="SCD497" s="5"/>
      <c r="SCE497" s="5"/>
      <c r="SCF497" s="8"/>
      <c r="SCG497" s="5"/>
      <c r="SCH497" s="5"/>
      <c r="SCI497" s="5"/>
      <c r="SCJ497" s="8"/>
      <c r="SCK497" s="5"/>
      <c r="SCL497" s="5"/>
      <c r="SCM497" s="5"/>
      <c r="SCN497" s="8"/>
      <c r="SCO497" s="5"/>
      <c r="SCP497" s="5"/>
      <c r="SCQ497" s="5"/>
      <c r="SCR497" s="8"/>
      <c r="SCS497" s="5"/>
      <c r="SCT497" s="5"/>
      <c r="SCU497" s="5"/>
      <c r="SCV497" s="8"/>
      <c r="SCW497" s="5"/>
      <c r="SCX497" s="5"/>
      <c r="SCY497" s="5"/>
      <c r="SCZ497" s="8"/>
      <c r="SDA497" s="5"/>
      <c r="SDB497" s="5"/>
      <c r="SDC497" s="5"/>
      <c r="SDD497" s="8"/>
      <c r="SDE497" s="5"/>
      <c r="SDF497" s="5"/>
      <c r="SDG497" s="5"/>
      <c r="SDH497" s="8"/>
      <c r="SDI497" s="5"/>
      <c r="SDJ497" s="5"/>
      <c r="SDK497" s="5"/>
      <c r="SDL497" s="8"/>
      <c r="SDM497" s="5"/>
      <c r="SDN497" s="5"/>
      <c r="SDO497" s="5"/>
      <c r="SDP497" s="8"/>
      <c r="SDQ497" s="5"/>
      <c r="SDR497" s="5"/>
      <c r="SDS497" s="5"/>
      <c r="SDT497" s="8"/>
      <c r="SDU497" s="5"/>
      <c r="SDV497" s="5"/>
      <c r="SDW497" s="5"/>
      <c r="SDX497" s="8"/>
      <c r="SDY497" s="5"/>
      <c r="SDZ497" s="5"/>
      <c r="SEA497" s="5"/>
      <c r="SEB497" s="8"/>
      <c r="SEC497" s="5"/>
      <c r="SED497" s="5"/>
      <c r="SEE497" s="5"/>
      <c r="SEF497" s="8"/>
      <c r="SEG497" s="5"/>
      <c r="SEH497" s="5"/>
      <c r="SEI497" s="5"/>
      <c r="SEJ497" s="8"/>
      <c r="SEK497" s="5"/>
      <c r="SEL497" s="5"/>
      <c r="SEM497" s="5"/>
      <c r="SEN497" s="8"/>
      <c r="SEO497" s="5"/>
      <c r="SEP497" s="5"/>
      <c r="SEQ497" s="5"/>
      <c r="SER497" s="8"/>
      <c r="SES497" s="5"/>
      <c r="SET497" s="5"/>
      <c r="SEU497" s="5"/>
      <c r="SEV497" s="8"/>
      <c r="SEW497" s="5"/>
      <c r="SEX497" s="5"/>
      <c r="SEY497" s="5"/>
      <c r="SEZ497" s="8"/>
      <c r="SFA497" s="5"/>
      <c r="SFB497" s="5"/>
      <c r="SFC497" s="5"/>
      <c r="SFD497" s="8"/>
      <c r="SFE497" s="5"/>
      <c r="SFF497" s="5"/>
      <c r="SFG497" s="5"/>
      <c r="SFH497" s="8"/>
      <c r="SFI497" s="5"/>
      <c r="SFJ497" s="5"/>
      <c r="SFK497" s="5"/>
      <c r="SFL497" s="8"/>
      <c r="SFM497" s="5"/>
      <c r="SFN497" s="5"/>
      <c r="SFO497" s="5"/>
      <c r="SFP497" s="8"/>
      <c r="SFQ497" s="5"/>
      <c r="SFR497" s="5"/>
      <c r="SFS497" s="5"/>
      <c r="SFT497" s="8"/>
      <c r="SFU497" s="5"/>
      <c r="SFV497" s="5"/>
      <c r="SFW497" s="5"/>
      <c r="SFX497" s="8"/>
      <c r="SFY497" s="5"/>
      <c r="SFZ497" s="5"/>
      <c r="SGA497" s="5"/>
      <c r="SGB497" s="8"/>
      <c r="SGC497" s="5"/>
      <c r="SGD497" s="5"/>
      <c r="SGE497" s="5"/>
      <c r="SGF497" s="8"/>
      <c r="SGG497" s="5"/>
      <c r="SGH497" s="5"/>
      <c r="SGI497" s="5"/>
      <c r="SGJ497" s="8"/>
      <c r="SGK497" s="5"/>
      <c r="SGL497" s="5"/>
      <c r="SGM497" s="5"/>
      <c r="SGN497" s="8"/>
      <c r="SGO497" s="5"/>
      <c r="SGP497" s="5"/>
      <c r="SGQ497" s="5"/>
      <c r="SGR497" s="8"/>
      <c r="SGS497" s="5"/>
      <c r="SGT497" s="5"/>
      <c r="SGU497" s="5"/>
      <c r="SGV497" s="8"/>
      <c r="SGW497" s="5"/>
      <c r="SGX497" s="5"/>
      <c r="SGY497" s="5"/>
      <c r="SGZ497" s="8"/>
      <c r="SHA497" s="5"/>
      <c r="SHB497" s="5"/>
      <c r="SHC497" s="5"/>
      <c r="SHD497" s="8"/>
      <c r="SHE497" s="5"/>
      <c r="SHF497" s="5"/>
      <c r="SHG497" s="5"/>
      <c r="SHH497" s="8"/>
      <c r="SHI497" s="5"/>
      <c r="SHJ497" s="5"/>
      <c r="SHK497" s="5"/>
      <c r="SHL497" s="8"/>
      <c r="SHM497" s="5"/>
      <c r="SHN497" s="5"/>
      <c r="SHO497" s="5"/>
      <c r="SHP497" s="8"/>
      <c r="SHQ497" s="5"/>
      <c r="SHR497" s="5"/>
      <c r="SHS497" s="5"/>
      <c r="SHT497" s="8"/>
      <c r="SHU497" s="5"/>
      <c r="SHV497" s="5"/>
      <c r="SHW497" s="5"/>
      <c r="SHX497" s="8"/>
      <c r="SHY497" s="5"/>
      <c r="SHZ497" s="5"/>
      <c r="SIA497" s="5"/>
      <c r="SIB497" s="8"/>
      <c r="SIC497" s="5"/>
      <c r="SID497" s="5"/>
      <c r="SIE497" s="5"/>
      <c r="SIF497" s="8"/>
      <c r="SIG497" s="5"/>
      <c r="SIH497" s="5"/>
      <c r="SII497" s="5"/>
      <c r="SIJ497" s="8"/>
      <c r="SIK497" s="5"/>
      <c r="SIL497" s="5"/>
      <c r="SIM497" s="5"/>
      <c r="SIN497" s="8"/>
      <c r="SIO497" s="5"/>
      <c r="SIP497" s="5"/>
      <c r="SIQ497" s="5"/>
      <c r="SIR497" s="8"/>
      <c r="SIS497" s="5"/>
      <c r="SIT497" s="5"/>
      <c r="SIU497" s="5"/>
      <c r="SIV497" s="8"/>
      <c r="SIW497" s="5"/>
      <c r="SIX497" s="5"/>
      <c r="SIY497" s="5"/>
      <c r="SIZ497" s="8"/>
      <c r="SJA497" s="5"/>
      <c r="SJB497" s="5"/>
      <c r="SJC497" s="5"/>
      <c r="SJD497" s="8"/>
      <c r="SJE497" s="5"/>
      <c r="SJF497" s="5"/>
      <c r="SJG497" s="5"/>
      <c r="SJH497" s="8"/>
      <c r="SJI497" s="5"/>
      <c r="SJJ497" s="5"/>
      <c r="SJK497" s="5"/>
      <c r="SJL497" s="8"/>
      <c r="SJM497" s="5"/>
      <c r="SJN497" s="5"/>
      <c r="SJO497" s="5"/>
      <c r="SJP497" s="8"/>
      <c r="SJQ497" s="5"/>
      <c r="SJR497" s="5"/>
      <c r="SJS497" s="5"/>
      <c r="SJT497" s="8"/>
      <c r="SJU497" s="5"/>
      <c r="SJV497" s="5"/>
      <c r="SJW497" s="5"/>
      <c r="SJX497" s="8"/>
      <c r="SJY497" s="5"/>
      <c r="SJZ497" s="5"/>
      <c r="SKA497" s="5"/>
      <c r="SKB497" s="8"/>
      <c r="SKC497" s="5"/>
      <c r="SKD497" s="5"/>
      <c r="SKE497" s="5"/>
      <c r="SKF497" s="8"/>
      <c r="SKG497" s="5"/>
      <c r="SKH497" s="5"/>
      <c r="SKI497" s="5"/>
      <c r="SKJ497" s="8"/>
      <c r="SKK497" s="5"/>
      <c r="SKL497" s="5"/>
      <c r="SKM497" s="5"/>
      <c r="SKN497" s="8"/>
      <c r="SKO497" s="5"/>
      <c r="SKP497" s="5"/>
      <c r="SKQ497" s="5"/>
      <c r="SKR497" s="8"/>
      <c r="SKS497" s="5"/>
      <c r="SKT497" s="5"/>
      <c r="SKU497" s="5"/>
      <c r="SKV497" s="8"/>
      <c r="SKW497" s="5"/>
      <c r="SKX497" s="5"/>
      <c r="SKY497" s="5"/>
      <c r="SKZ497" s="8"/>
      <c r="SLA497" s="5"/>
      <c r="SLB497" s="5"/>
      <c r="SLC497" s="5"/>
      <c r="SLD497" s="8"/>
      <c r="SLE497" s="5"/>
      <c r="SLF497" s="5"/>
      <c r="SLG497" s="5"/>
      <c r="SLH497" s="8"/>
      <c r="SLI497" s="5"/>
      <c r="SLJ497" s="5"/>
      <c r="SLK497" s="5"/>
      <c r="SLL497" s="8"/>
      <c r="SLM497" s="5"/>
      <c r="SLN497" s="5"/>
      <c r="SLO497" s="5"/>
      <c r="SLP497" s="8"/>
      <c r="SLQ497" s="5"/>
      <c r="SLR497" s="5"/>
      <c r="SLS497" s="5"/>
      <c r="SLT497" s="8"/>
      <c r="SLU497" s="5"/>
      <c r="SLV497" s="5"/>
      <c r="SLW497" s="5"/>
      <c r="SLX497" s="8"/>
      <c r="SLY497" s="5"/>
      <c r="SLZ497" s="5"/>
      <c r="SMA497" s="5"/>
      <c r="SMB497" s="8"/>
      <c r="SMC497" s="5"/>
      <c r="SMD497" s="5"/>
      <c r="SME497" s="5"/>
      <c r="SMF497" s="8"/>
      <c r="SMG497" s="5"/>
      <c r="SMH497" s="5"/>
      <c r="SMI497" s="5"/>
      <c r="SMJ497" s="8"/>
      <c r="SMK497" s="5"/>
      <c r="SML497" s="5"/>
      <c r="SMM497" s="5"/>
      <c r="SMN497" s="8"/>
      <c r="SMO497" s="5"/>
      <c r="SMP497" s="5"/>
      <c r="SMQ497" s="5"/>
      <c r="SMR497" s="8"/>
      <c r="SMS497" s="5"/>
      <c r="SMT497" s="5"/>
      <c r="SMU497" s="5"/>
      <c r="SMV497" s="8"/>
      <c r="SMW497" s="5"/>
      <c r="SMX497" s="5"/>
      <c r="SMY497" s="5"/>
      <c r="SMZ497" s="8"/>
      <c r="SNA497" s="5"/>
      <c r="SNB497" s="5"/>
      <c r="SNC497" s="5"/>
      <c r="SND497" s="8"/>
      <c r="SNE497" s="5"/>
      <c r="SNF497" s="5"/>
      <c r="SNG497" s="5"/>
      <c r="SNH497" s="8"/>
      <c r="SNI497" s="5"/>
      <c r="SNJ497" s="5"/>
      <c r="SNK497" s="5"/>
      <c r="SNL497" s="8"/>
      <c r="SNM497" s="5"/>
      <c r="SNN497" s="5"/>
      <c r="SNO497" s="5"/>
      <c r="SNP497" s="8"/>
      <c r="SNQ497" s="5"/>
      <c r="SNR497" s="5"/>
      <c r="SNS497" s="5"/>
      <c r="SNT497" s="8"/>
      <c r="SNU497" s="5"/>
      <c r="SNV497" s="5"/>
      <c r="SNW497" s="5"/>
      <c r="SNX497" s="8"/>
      <c r="SNY497" s="5"/>
      <c r="SNZ497" s="5"/>
      <c r="SOA497" s="5"/>
      <c r="SOB497" s="8"/>
      <c r="SOC497" s="5"/>
      <c r="SOD497" s="5"/>
      <c r="SOE497" s="5"/>
      <c r="SOF497" s="8"/>
      <c r="SOG497" s="5"/>
      <c r="SOH497" s="5"/>
      <c r="SOI497" s="5"/>
      <c r="SOJ497" s="8"/>
      <c r="SOK497" s="5"/>
      <c r="SOL497" s="5"/>
      <c r="SOM497" s="5"/>
      <c r="SON497" s="8"/>
      <c r="SOO497" s="5"/>
      <c r="SOP497" s="5"/>
      <c r="SOQ497" s="5"/>
      <c r="SOR497" s="8"/>
      <c r="SOS497" s="5"/>
      <c r="SOT497" s="5"/>
      <c r="SOU497" s="5"/>
      <c r="SOV497" s="8"/>
      <c r="SOW497" s="5"/>
      <c r="SOX497" s="5"/>
      <c r="SOY497" s="5"/>
      <c r="SOZ497" s="8"/>
      <c r="SPA497" s="5"/>
      <c r="SPB497" s="5"/>
      <c r="SPC497" s="5"/>
      <c r="SPD497" s="8"/>
      <c r="SPE497" s="5"/>
      <c r="SPF497" s="5"/>
      <c r="SPG497" s="5"/>
      <c r="SPH497" s="8"/>
      <c r="SPI497" s="5"/>
      <c r="SPJ497" s="5"/>
      <c r="SPK497" s="5"/>
      <c r="SPL497" s="8"/>
      <c r="SPM497" s="5"/>
      <c r="SPN497" s="5"/>
      <c r="SPO497" s="5"/>
      <c r="SPP497" s="8"/>
      <c r="SPQ497" s="5"/>
      <c r="SPR497" s="5"/>
      <c r="SPS497" s="5"/>
      <c r="SPT497" s="8"/>
      <c r="SPU497" s="5"/>
      <c r="SPV497" s="5"/>
      <c r="SPW497" s="5"/>
      <c r="SPX497" s="8"/>
      <c r="SPY497" s="5"/>
      <c r="SPZ497" s="5"/>
      <c r="SQA497" s="5"/>
      <c r="SQB497" s="8"/>
      <c r="SQC497" s="5"/>
      <c r="SQD497" s="5"/>
      <c r="SQE497" s="5"/>
      <c r="SQF497" s="8"/>
      <c r="SQG497" s="5"/>
      <c r="SQH497" s="5"/>
      <c r="SQI497" s="5"/>
      <c r="SQJ497" s="8"/>
      <c r="SQK497" s="5"/>
      <c r="SQL497" s="5"/>
      <c r="SQM497" s="5"/>
      <c r="SQN497" s="8"/>
      <c r="SQO497" s="5"/>
      <c r="SQP497" s="5"/>
      <c r="SQQ497" s="5"/>
      <c r="SQR497" s="8"/>
      <c r="SQS497" s="5"/>
      <c r="SQT497" s="5"/>
      <c r="SQU497" s="5"/>
      <c r="SQV497" s="8"/>
      <c r="SQW497" s="5"/>
      <c r="SQX497" s="5"/>
      <c r="SQY497" s="5"/>
      <c r="SQZ497" s="8"/>
      <c r="SRA497" s="5"/>
      <c r="SRB497" s="5"/>
      <c r="SRC497" s="5"/>
      <c r="SRD497" s="8"/>
      <c r="SRE497" s="5"/>
      <c r="SRF497" s="5"/>
      <c r="SRG497" s="5"/>
      <c r="SRH497" s="8"/>
      <c r="SRI497" s="5"/>
      <c r="SRJ497" s="5"/>
      <c r="SRK497" s="5"/>
      <c r="SRL497" s="8"/>
      <c r="SRM497" s="5"/>
      <c r="SRN497" s="5"/>
      <c r="SRO497" s="5"/>
      <c r="SRP497" s="8"/>
      <c r="SRQ497" s="5"/>
      <c r="SRR497" s="5"/>
      <c r="SRS497" s="5"/>
      <c r="SRT497" s="8"/>
      <c r="SRU497" s="5"/>
      <c r="SRV497" s="5"/>
      <c r="SRW497" s="5"/>
      <c r="SRX497" s="8"/>
      <c r="SRY497" s="5"/>
      <c r="SRZ497" s="5"/>
      <c r="SSA497" s="5"/>
      <c r="SSB497" s="8"/>
      <c r="SSC497" s="5"/>
      <c r="SSD497" s="5"/>
      <c r="SSE497" s="5"/>
      <c r="SSF497" s="8"/>
      <c r="SSG497" s="5"/>
      <c r="SSH497" s="5"/>
      <c r="SSI497" s="5"/>
      <c r="SSJ497" s="8"/>
      <c r="SSK497" s="5"/>
      <c r="SSL497" s="5"/>
      <c r="SSM497" s="5"/>
      <c r="SSN497" s="8"/>
      <c r="SSO497" s="5"/>
      <c r="SSP497" s="5"/>
      <c r="SSQ497" s="5"/>
      <c r="SSR497" s="8"/>
      <c r="SSS497" s="5"/>
      <c r="SST497" s="5"/>
      <c r="SSU497" s="5"/>
      <c r="SSV497" s="8"/>
      <c r="SSW497" s="5"/>
      <c r="SSX497" s="5"/>
      <c r="SSY497" s="5"/>
      <c r="SSZ497" s="8"/>
      <c r="STA497" s="5"/>
      <c r="STB497" s="5"/>
      <c r="STC497" s="5"/>
      <c r="STD497" s="8"/>
      <c r="STE497" s="5"/>
      <c r="STF497" s="5"/>
      <c r="STG497" s="5"/>
      <c r="STH497" s="8"/>
      <c r="STI497" s="5"/>
      <c r="STJ497" s="5"/>
      <c r="STK497" s="5"/>
      <c r="STL497" s="8"/>
      <c r="STM497" s="5"/>
      <c r="STN497" s="5"/>
      <c r="STO497" s="5"/>
      <c r="STP497" s="8"/>
      <c r="STQ497" s="5"/>
      <c r="STR497" s="5"/>
      <c r="STS497" s="5"/>
      <c r="STT497" s="8"/>
      <c r="STU497" s="5"/>
      <c r="STV497" s="5"/>
      <c r="STW497" s="5"/>
      <c r="STX497" s="8"/>
      <c r="STY497" s="5"/>
      <c r="STZ497" s="5"/>
      <c r="SUA497" s="5"/>
      <c r="SUB497" s="8"/>
      <c r="SUC497" s="5"/>
      <c r="SUD497" s="5"/>
      <c r="SUE497" s="5"/>
      <c r="SUF497" s="8"/>
      <c r="SUG497" s="5"/>
      <c r="SUH497" s="5"/>
      <c r="SUI497" s="5"/>
      <c r="SUJ497" s="8"/>
      <c r="SUK497" s="5"/>
      <c r="SUL497" s="5"/>
      <c r="SUM497" s="5"/>
      <c r="SUN497" s="8"/>
      <c r="SUO497" s="5"/>
      <c r="SUP497" s="5"/>
      <c r="SUQ497" s="5"/>
      <c r="SUR497" s="8"/>
      <c r="SUS497" s="5"/>
      <c r="SUT497" s="5"/>
      <c r="SUU497" s="5"/>
      <c r="SUV497" s="8"/>
      <c r="SUW497" s="5"/>
      <c r="SUX497" s="5"/>
      <c r="SUY497" s="5"/>
      <c r="SUZ497" s="8"/>
      <c r="SVA497" s="5"/>
      <c r="SVB497" s="5"/>
      <c r="SVC497" s="5"/>
      <c r="SVD497" s="8"/>
      <c r="SVE497" s="5"/>
      <c r="SVF497" s="5"/>
      <c r="SVG497" s="5"/>
      <c r="SVH497" s="8"/>
      <c r="SVI497" s="5"/>
      <c r="SVJ497" s="5"/>
      <c r="SVK497" s="5"/>
      <c r="SVL497" s="8"/>
      <c r="SVM497" s="5"/>
      <c r="SVN497" s="5"/>
      <c r="SVO497" s="5"/>
      <c r="SVP497" s="8"/>
      <c r="SVQ497" s="5"/>
      <c r="SVR497" s="5"/>
      <c r="SVS497" s="5"/>
      <c r="SVT497" s="8"/>
      <c r="SVU497" s="5"/>
      <c r="SVV497" s="5"/>
      <c r="SVW497" s="5"/>
      <c r="SVX497" s="8"/>
      <c r="SVY497" s="5"/>
      <c r="SVZ497" s="5"/>
      <c r="SWA497" s="5"/>
      <c r="SWB497" s="8"/>
      <c r="SWC497" s="5"/>
      <c r="SWD497" s="5"/>
      <c r="SWE497" s="5"/>
      <c r="SWF497" s="8"/>
      <c r="SWG497" s="5"/>
      <c r="SWH497" s="5"/>
      <c r="SWI497" s="5"/>
      <c r="SWJ497" s="8"/>
      <c r="SWK497" s="5"/>
      <c r="SWL497" s="5"/>
      <c r="SWM497" s="5"/>
      <c r="SWN497" s="8"/>
      <c r="SWO497" s="5"/>
      <c r="SWP497" s="5"/>
      <c r="SWQ497" s="5"/>
      <c r="SWR497" s="8"/>
      <c r="SWS497" s="5"/>
      <c r="SWT497" s="5"/>
      <c r="SWU497" s="5"/>
      <c r="SWV497" s="8"/>
      <c r="SWW497" s="5"/>
      <c r="SWX497" s="5"/>
      <c r="SWY497" s="5"/>
      <c r="SWZ497" s="8"/>
      <c r="SXA497" s="5"/>
      <c r="SXB497" s="5"/>
      <c r="SXC497" s="5"/>
      <c r="SXD497" s="8"/>
      <c r="SXE497" s="5"/>
      <c r="SXF497" s="5"/>
      <c r="SXG497" s="5"/>
      <c r="SXH497" s="8"/>
      <c r="SXI497" s="5"/>
      <c r="SXJ497" s="5"/>
      <c r="SXK497" s="5"/>
      <c r="SXL497" s="8"/>
      <c r="SXM497" s="5"/>
      <c r="SXN497" s="5"/>
      <c r="SXO497" s="5"/>
      <c r="SXP497" s="8"/>
      <c r="SXQ497" s="5"/>
      <c r="SXR497" s="5"/>
      <c r="SXS497" s="5"/>
      <c r="SXT497" s="8"/>
      <c r="SXU497" s="5"/>
      <c r="SXV497" s="5"/>
      <c r="SXW497" s="5"/>
      <c r="SXX497" s="8"/>
      <c r="SXY497" s="5"/>
      <c r="SXZ497" s="5"/>
      <c r="SYA497" s="5"/>
      <c r="SYB497" s="8"/>
      <c r="SYC497" s="5"/>
      <c r="SYD497" s="5"/>
      <c r="SYE497" s="5"/>
      <c r="SYF497" s="8"/>
      <c r="SYG497" s="5"/>
      <c r="SYH497" s="5"/>
      <c r="SYI497" s="5"/>
      <c r="SYJ497" s="8"/>
      <c r="SYK497" s="5"/>
      <c r="SYL497" s="5"/>
      <c r="SYM497" s="5"/>
      <c r="SYN497" s="8"/>
      <c r="SYO497" s="5"/>
      <c r="SYP497" s="5"/>
      <c r="SYQ497" s="5"/>
      <c r="SYR497" s="8"/>
      <c r="SYS497" s="5"/>
      <c r="SYT497" s="5"/>
      <c r="SYU497" s="5"/>
      <c r="SYV497" s="8"/>
      <c r="SYW497" s="5"/>
      <c r="SYX497" s="5"/>
      <c r="SYY497" s="5"/>
      <c r="SYZ497" s="8"/>
      <c r="SZA497" s="5"/>
      <c r="SZB497" s="5"/>
      <c r="SZC497" s="5"/>
      <c r="SZD497" s="8"/>
      <c r="SZE497" s="5"/>
      <c r="SZF497" s="5"/>
      <c r="SZG497" s="5"/>
      <c r="SZH497" s="8"/>
      <c r="SZI497" s="5"/>
      <c r="SZJ497" s="5"/>
      <c r="SZK497" s="5"/>
      <c r="SZL497" s="8"/>
      <c r="SZM497" s="5"/>
      <c r="SZN497" s="5"/>
      <c r="SZO497" s="5"/>
      <c r="SZP497" s="8"/>
      <c r="SZQ497" s="5"/>
      <c r="SZR497" s="5"/>
      <c r="SZS497" s="5"/>
      <c r="SZT497" s="8"/>
      <c r="SZU497" s="5"/>
      <c r="SZV497" s="5"/>
      <c r="SZW497" s="5"/>
      <c r="SZX497" s="8"/>
      <c r="SZY497" s="5"/>
      <c r="SZZ497" s="5"/>
      <c r="TAA497" s="5"/>
      <c r="TAB497" s="8"/>
      <c r="TAC497" s="5"/>
      <c r="TAD497" s="5"/>
      <c r="TAE497" s="5"/>
      <c r="TAF497" s="8"/>
      <c r="TAG497" s="5"/>
      <c r="TAH497" s="5"/>
      <c r="TAI497" s="5"/>
      <c r="TAJ497" s="8"/>
      <c r="TAK497" s="5"/>
      <c r="TAL497" s="5"/>
      <c r="TAM497" s="5"/>
      <c r="TAN497" s="8"/>
      <c r="TAO497" s="5"/>
      <c r="TAP497" s="5"/>
      <c r="TAQ497" s="5"/>
      <c r="TAR497" s="8"/>
      <c r="TAS497" s="5"/>
      <c r="TAT497" s="5"/>
      <c r="TAU497" s="5"/>
      <c r="TAV497" s="8"/>
      <c r="TAW497" s="5"/>
      <c r="TAX497" s="5"/>
      <c r="TAY497" s="5"/>
      <c r="TAZ497" s="8"/>
      <c r="TBA497" s="5"/>
      <c r="TBB497" s="5"/>
      <c r="TBC497" s="5"/>
      <c r="TBD497" s="8"/>
      <c r="TBE497" s="5"/>
      <c r="TBF497" s="5"/>
      <c r="TBG497" s="5"/>
      <c r="TBH497" s="8"/>
      <c r="TBI497" s="5"/>
      <c r="TBJ497" s="5"/>
      <c r="TBK497" s="5"/>
      <c r="TBL497" s="8"/>
      <c r="TBM497" s="5"/>
      <c r="TBN497" s="5"/>
      <c r="TBO497" s="5"/>
      <c r="TBP497" s="8"/>
      <c r="TBQ497" s="5"/>
      <c r="TBR497" s="5"/>
      <c r="TBS497" s="5"/>
      <c r="TBT497" s="8"/>
      <c r="TBU497" s="5"/>
      <c r="TBV497" s="5"/>
      <c r="TBW497" s="5"/>
      <c r="TBX497" s="8"/>
      <c r="TBY497" s="5"/>
      <c r="TBZ497" s="5"/>
      <c r="TCA497" s="5"/>
      <c r="TCB497" s="8"/>
      <c r="TCC497" s="5"/>
      <c r="TCD497" s="5"/>
      <c r="TCE497" s="5"/>
      <c r="TCF497" s="8"/>
      <c r="TCG497" s="5"/>
      <c r="TCH497" s="5"/>
      <c r="TCI497" s="5"/>
      <c r="TCJ497" s="8"/>
      <c r="TCK497" s="5"/>
      <c r="TCL497" s="5"/>
      <c r="TCM497" s="5"/>
      <c r="TCN497" s="8"/>
      <c r="TCO497" s="5"/>
      <c r="TCP497" s="5"/>
      <c r="TCQ497" s="5"/>
      <c r="TCR497" s="8"/>
      <c r="TCS497" s="5"/>
      <c r="TCT497" s="5"/>
      <c r="TCU497" s="5"/>
      <c r="TCV497" s="8"/>
      <c r="TCW497" s="5"/>
      <c r="TCX497" s="5"/>
      <c r="TCY497" s="5"/>
      <c r="TCZ497" s="8"/>
      <c r="TDA497" s="5"/>
      <c r="TDB497" s="5"/>
      <c r="TDC497" s="5"/>
      <c r="TDD497" s="8"/>
      <c r="TDE497" s="5"/>
      <c r="TDF497" s="5"/>
      <c r="TDG497" s="5"/>
      <c r="TDH497" s="8"/>
      <c r="TDI497" s="5"/>
      <c r="TDJ497" s="5"/>
      <c r="TDK497" s="5"/>
      <c r="TDL497" s="8"/>
      <c r="TDM497" s="5"/>
      <c r="TDN497" s="5"/>
      <c r="TDO497" s="5"/>
      <c r="TDP497" s="8"/>
      <c r="TDQ497" s="5"/>
      <c r="TDR497" s="5"/>
      <c r="TDS497" s="5"/>
      <c r="TDT497" s="8"/>
      <c r="TDU497" s="5"/>
      <c r="TDV497" s="5"/>
      <c r="TDW497" s="5"/>
      <c r="TDX497" s="8"/>
      <c r="TDY497" s="5"/>
      <c r="TDZ497" s="5"/>
      <c r="TEA497" s="5"/>
      <c r="TEB497" s="8"/>
      <c r="TEC497" s="5"/>
      <c r="TED497" s="5"/>
      <c r="TEE497" s="5"/>
      <c r="TEF497" s="8"/>
      <c r="TEG497" s="5"/>
      <c r="TEH497" s="5"/>
      <c r="TEI497" s="5"/>
      <c r="TEJ497" s="8"/>
      <c r="TEK497" s="5"/>
      <c r="TEL497" s="5"/>
      <c r="TEM497" s="5"/>
      <c r="TEN497" s="8"/>
      <c r="TEO497" s="5"/>
      <c r="TEP497" s="5"/>
      <c r="TEQ497" s="5"/>
      <c r="TER497" s="8"/>
      <c r="TES497" s="5"/>
      <c r="TET497" s="5"/>
      <c r="TEU497" s="5"/>
      <c r="TEV497" s="8"/>
      <c r="TEW497" s="5"/>
      <c r="TEX497" s="5"/>
      <c r="TEY497" s="5"/>
      <c r="TEZ497" s="8"/>
      <c r="TFA497" s="5"/>
      <c r="TFB497" s="5"/>
      <c r="TFC497" s="5"/>
      <c r="TFD497" s="8"/>
      <c r="TFE497" s="5"/>
      <c r="TFF497" s="5"/>
      <c r="TFG497" s="5"/>
      <c r="TFH497" s="8"/>
      <c r="TFI497" s="5"/>
      <c r="TFJ497" s="5"/>
      <c r="TFK497" s="5"/>
      <c r="TFL497" s="8"/>
      <c r="TFM497" s="5"/>
      <c r="TFN497" s="5"/>
      <c r="TFO497" s="5"/>
      <c r="TFP497" s="8"/>
      <c r="TFQ497" s="5"/>
      <c r="TFR497" s="5"/>
      <c r="TFS497" s="5"/>
      <c r="TFT497" s="8"/>
      <c r="TFU497" s="5"/>
      <c r="TFV497" s="5"/>
      <c r="TFW497" s="5"/>
      <c r="TFX497" s="8"/>
      <c r="TFY497" s="5"/>
      <c r="TFZ497" s="5"/>
      <c r="TGA497" s="5"/>
      <c r="TGB497" s="8"/>
      <c r="TGC497" s="5"/>
      <c r="TGD497" s="5"/>
      <c r="TGE497" s="5"/>
      <c r="TGF497" s="8"/>
      <c r="TGG497" s="5"/>
      <c r="TGH497" s="5"/>
      <c r="TGI497" s="5"/>
      <c r="TGJ497" s="8"/>
      <c r="TGK497" s="5"/>
      <c r="TGL497" s="5"/>
      <c r="TGM497" s="5"/>
      <c r="TGN497" s="8"/>
      <c r="TGO497" s="5"/>
      <c r="TGP497" s="5"/>
      <c r="TGQ497" s="5"/>
      <c r="TGR497" s="8"/>
      <c r="TGS497" s="5"/>
      <c r="TGT497" s="5"/>
      <c r="TGU497" s="5"/>
      <c r="TGV497" s="8"/>
      <c r="TGW497" s="5"/>
      <c r="TGX497" s="5"/>
      <c r="TGY497" s="5"/>
      <c r="TGZ497" s="8"/>
      <c r="THA497" s="5"/>
      <c r="THB497" s="5"/>
      <c r="THC497" s="5"/>
      <c r="THD497" s="8"/>
      <c r="THE497" s="5"/>
      <c r="THF497" s="5"/>
      <c r="THG497" s="5"/>
      <c r="THH497" s="8"/>
      <c r="THI497" s="5"/>
      <c r="THJ497" s="5"/>
      <c r="THK497" s="5"/>
      <c r="THL497" s="8"/>
      <c r="THM497" s="5"/>
      <c r="THN497" s="5"/>
      <c r="THO497" s="5"/>
      <c r="THP497" s="8"/>
      <c r="THQ497" s="5"/>
      <c r="THR497" s="5"/>
      <c r="THS497" s="5"/>
      <c r="THT497" s="8"/>
      <c r="THU497" s="5"/>
      <c r="THV497" s="5"/>
      <c r="THW497" s="5"/>
      <c r="THX497" s="8"/>
      <c r="THY497" s="5"/>
      <c r="THZ497" s="5"/>
      <c r="TIA497" s="5"/>
      <c r="TIB497" s="8"/>
      <c r="TIC497" s="5"/>
      <c r="TID497" s="5"/>
      <c r="TIE497" s="5"/>
      <c r="TIF497" s="8"/>
      <c r="TIG497" s="5"/>
      <c r="TIH497" s="5"/>
      <c r="TII497" s="5"/>
      <c r="TIJ497" s="8"/>
      <c r="TIK497" s="5"/>
      <c r="TIL497" s="5"/>
      <c r="TIM497" s="5"/>
      <c r="TIN497" s="8"/>
      <c r="TIO497" s="5"/>
      <c r="TIP497" s="5"/>
      <c r="TIQ497" s="5"/>
      <c r="TIR497" s="8"/>
      <c r="TIS497" s="5"/>
      <c r="TIT497" s="5"/>
      <c r="TIU497" s="5"/>
      <c r="TIV497" s="8"/>
      <c r="TIW497" s="5"/>
      <c r="TIX497" s="5"/>
      <c r="TIY497" s="5"/>
      <c r="TIZ497" s="8"/>
      <c r="TJA497" s="5"/>
      <c r="TJB497" s="5"/>
      <c r="TJC497" s="5"/>
      <c r="TJD497" s="8"/>
      <c r="TJE497" s="5"/>
      <c r="TJF497" s="5"/>
      <c r="TJG497" s="5"/>
      <c r="TJH497" s="8"/>
      <c r="TJI497" s="5"/>
      <c r="TJJ497" s="5"/>
      <c r="TJK497" s="5"/>
      <c r="TJL497" s="8"/>
      <c r="TJM497" s="5"/>
      <c r="TJN497" s="5"/>
      <c r="TJO497" s="5"/>
      <c r="TJP497" s="8"/>
      <c r="TJQ497" s="5"/>
      <c r="TJR497" s="5"/>
      <c r="TJS497" s="5"/>
      <c r="TJT497" s="8"/>
      <c r="TJU497" s="5"/>
      <c r="TJV497" s="5"/>
      <c r="TJW497" s="5"/>
      <c r="TJX497" s="8"/>
      <c r="TJY497" s="5"/>
      <c r="TJZ497" s="5"/>
      <c r="TKA497" s="5"/>
      <c r="TKB497" s="8"/>
      <c r="TKC497" s="5"/>
      <c r="TKD497" s="5"/>
      <c r="TKE497" s="5"/>
      <c r="TKF497" s="8"/>
      <c r="TKG497" s="5"/>
      <c r="TKH497" s="5"/>
      <c r="TKI497" s="5"/>
      <c r="TKJ497" s="8"/>
      <c r="TKK497" s="5"/>
      <c r="TKL497" s="5"/>
      <c r="TKM497" s="5"/>
      <c r="TKN497" s="8"/>
      <c r="TKO497" s="5"/>
      <c r="TKP497" s="5"/>
      <c r="TKQ497" s="5"/>
      <c r="TKR497" s="8"/>
      <c r="TKS497" s="5"/>
      <c r="TKT497" s="5"/>
      <c r="TKU497" s="5"/>
      <c r="TKV497" s="8"/>
      <c r="TKW497" s="5"/>
      <c r="TKX497" s="5"/>
      <c r="TKY497" s="5"/>
      <c r="TKZ497" s="8"/>
      <c r="TLA497" s="5"/>
      <c r="TLB497" s="5"/>
      <c r="TLC497" s="5"/>
      <c r="TLD497" s="8"/>
      <c r="TLE497" s="5"/>
      <c r="TLF497" s="5"/>
      <c r="TLG497" s="5"/>
      <c r="TLH497" s="8"/>
      <c r="TLI497" s="5"/>
      <c r="TLJ497" s="5"/>
      <c r="TLK497" s="5"/>
      <c r="TLL497" s="8"/>
      <c r="TLM497" s="5"/>
      <c r="TLN497" s="5"/>
      <c r="TLO497" s="5"/>
      <c r="TLP497" s="8"/>
      <c r="TLQ497" s="5"/>
      <c r="TLR497" s="5"/>
      <c r="TLS497" s="5"/>
      <c r="TLT497" s="8"/>
      <c r="TLU497" s="5"/>
      <c r="TLV497" s="5"/>
      <c r="TLW497" s="5"/>
      <c r="TLX497" s="8"/>
      <c r="TLY497" s="5"/>
      <c r="TLZ497" s="5"/>
      <c r="TMA497" s="5"/>
      <c r="TMB497" s="8"/>
      <c r="TMC497" s="5"/>
      <c r="TMD497" s="5"/>
      <c r="TME497" s="5"/>
      <c r="TMF497" s="8"/>
      <c r="TMG497" s="5"/>
      <c r="TMH497" s="5"/>
      <c r="TMI497" s="5"/>
      <c r="TMJ497" s="8"/>
      <c r="TMK497" s="5"/>
      <c r="TML497" s="5"/>
      <c r="TMM497" s="5"/>
      <c r="TMN497" s="8"/>
      <c r="TMO497" s="5"/>
      <c r="TMP497" s="5"/>
      <c r="TMQ497" s="5"/>
      <c r="TMR497" s="8"/>
      <c r="TMS497" s="5"/>
      <c r="TMT497" s="5"/>
      <c r="TMU497" s="5"/>
      <c r="TMV497" s="8"/>
      <c r="TMW497" s="5"/>
      <c r="TMX497" s="5"/>
      <c r="TMY497" s="5"/>
      <c r="TMZ497" s="8"/>
      <c r="TNA497" s="5"/>
      <c r="TNB497" s="5"/>
      <c r="TNC497" s="5"/>
      <c r="TND497" s="8"/>
      <c r="TNE497" s="5"/>
      <c r="TNF497" s="5"/>
      <c r="TNG497" s="5"/>
      <c r="TNH497" s="8"/>
      <c r="TNI497" s="5"/>
      <c r="TNJ497" s="5"/>
      <c r="TNK497" s="5"/>
      <c r="TNL497" s="8"/>
      <c r="TNM497" s="5"/>
      <c r="TNN497" s="5"/>
      <c r="TNO497" s="5"/>
      <c r="TNP497" s="8"/>
      <c r="TNQ497" s="5"/>
      <c r="TNR497" s="5"/>
      <c r="TNS497" s="5"/>
      <c r="TNT497" s="8"/>
      <c r="TNU497" s="5"/>
      <c r="TNV497" s="5"/>
      <c r="TNW497" s="5"/>
      <c r="TNX497" s="8"/>
      <c r="TNY497" s="5"/>
      <c r="TNZ497" s="5"/>
      <c r="TOA497" s="5"/>
      <c r="TOB497" s="8"/>
      <c r="TOC497" s="5"/>
      <c r="TOD497" s="5"/>
      <c r="TOE497" s="5"/>
      <c r="TOF497" s="8"/>
      <c r="TOG497" s="5"/>
      <c r="TOH497" s="5"/>
      <c r="TOI497" s="5"/>
      <c r="TOJ497" s="8"/>
      <c r="TOK497" s="5"/>
      <c r="TOL497" s="5"/>
      <c r="TOM497" s="5"/>
      <c r="TON497" s="8"/>
      <c r="TOO497" s="5"/>
      <c r="TOP497" s="5"/>
      <c r="TOQ497" s="5"/>
      <c r="TOR497" s="8"/>
      <c r="TOS497" s="5"/>
      <c r="TOT497" s="5"/>
      <c r="TOU497" s="5"/>
      <c r="TOV497" s="8"/>
      <c r="TOW497" s="5"/>
      <c r="TOX497" s="5"/>
      <c r="TOY497" s="5"/>
      <c r="TOZ497" s="8"/>
      <c r="TPA497" s="5"/>
      <c r="TPB497" s="5"/>
      <c r="TPC497" s="5"/>
      <c r="TPD497" s="8"/>
      <c r="TPE497" s="5"/>
      <c r="TPF497" s="5"/>
      <c r="TPG497" s="5"/>
      <c r="TPH497" s="8"/>
      <c r="TPI497" s="5"/>
      <c r="TPJ497" s="5"/>
      <c r="TPK497" s="5"/>
      <c r="TPL497" s="8"/>
      <c r="TPM497" s="5"/>
      <c r="TPN497" s="5"/>
      <c r="TPO497" s="5"/>
      <c r="TPP497" s="8"/>
      <c r="TPQ497" s="5"/>
      <c r="TPR497" s="5"/>
      <c r="TPS497" s="5"/>
      <c r="TPT497" s="8"/>
      <c r="TPU497" s="5"/>
      <c r="TPV497" s="5"/>
      <c r="TPW497" s="5"/>
      <c r="TPX497" s="8"/>
      <c r="TPY497" s="5"/>
      <c r="TPZ497" s="5"/>
      <c r="TQA497" s="5"/>
      <c r="TQB497" s="8"/>
      <c r="TQC497" s="5"/>
      <c r="TQD497" s="5"/>
      <c r="TQE497" s="5"/>
      <c r="TQF497" s="8"/>
      <c r="TQG497" s="5"/>
      <c r="TQH497" s="5"/>
      <c r="TQI497" s="5"/>
      <c r="TQJ497" s="8"/>
      <c r="TQK497" s="5"/>
      <c r="TQL497" s="5"/>
      <c r="TQM497" s="5"/>
      <c r="TQN497" s="8"/>
      <c r="TQO497" s="5"/>
      <c r="TQP497" s="5"/>
      <c r="TQQ497" s="5"/>
      <c r="TQR497" s="8"/>
      <c r="TQS497" s="5"/>
      <c r="TQT497" s="5"/>
      <c r="TQU497" s="5"/>
      <c r="TQV497" s="8"/>
      <c r="TQW497" s="5"/>
      <c r="TQX497" s="5"/>
      <c r="TQY497" s="5"/>
      <c r="TQZ497" s="8"/>
      <c r="TRA497" s="5"/>
      <c r="TRB497" s="5"/>
      <c r="TRC497" s="5"/>
      <c r="TRD497" s="8"/>
      <c r="TRE497" s="5"/>
      <c r="TRF497" s="5"/>
      <c r="TRG497" s="5"/>
      <c r="TRH497" s="8"/>
      <c r="TRI497" s="5"/>
      <c r="TRJ497" s="5"/>
      <c r="TRK497" s="5"/>
      <c r="TRL497" s="8"/>
      <c r="TRM497" s="5"/>
      <c r="TRN497" s="5"/>
      <c r="TRO497" s="5"/>
      <c r="TRP497" s="8"/>
      <c r="TRQ497" s="5"/>
      <c r="TRR497" s="5"/>
      <c r="TRS497" s="5"/>
      <c r="TRT497" s="8"/>
      <c r="TRU497" s="5"/>
      <c r="TRV497" s="5"/>
      <c r="TRW497" s="5"/>
      <c r="TRX497" s="8"/>
      <c r="TRY497" s="5"/>
      <c r="TRZ497" s="5"/>
      <c r="TSA497" s="5"/>
      <c r="TSB497" s="8"/>
      <c r="TSC497" s="5"/>
      <c r="TSD497" s="5"/>
      <c r="TSE497" s="5"/>
      <c r="TSF497" s="8"/>
      <c r="TSG497" s="5"/>
      <c r="TSH497" s="5"/>
      <c r="TSI497" s="5"/>
      <c r="TSJ497" s="8"/>
      <c r="TSK497" s="5"/>
      <c r="TSL497" s="5"/>
      <c r="TSM497" s="5"/>
      <c r="TSN497" s="8"/>
      <c r="TSO497" s="5"/>
      <c r="TSP497" s="5"/>
      <c r="TSQ497" s="5"/>
      <c r="TSR497" s="8"/>
      <c r="TSS497" s="5"/>
      <c r="TST497" s="5"/>
      <c r="TSU497" s="5"/>
      <c r="TSV497" s="8"/>
      <c r="TSW497" s="5"/>
      <c r="TSX497" s="5"/>
      <c r="TSY497" s="5"/>
      <c r="TSZ497" s="8"/>
      <c r="TTA497" s="5"/>
      <c r="TTB497" s="5"/>
      <c r="TTC497" s="5"/>
      <c r="TTD497" s="8"/>
      <c r="TTE497" s="5"/>
      <c r="TTF497" s="5"/>
      <c r="TTG497" s="5"/>
      <c r="TTH497" s="8"/>
      <c r="TTI497" s="5"/>
      <c r="TTJ497" s="5"/>
      <c r="TTK497" s="5"/>
      <c r="TTL497" s="8"/>
      <c r="TTM497" s="5"/>
      <c r="TTN497" s="5"/>
      <c r="TTO497" s="5"/>
      <c r="TTP497" s="8"/>
      <c r="TTQ497" s="5"/>
      <c r="TTR497" s="5"/>
      <c r="TTS497" s="5"/>
      <c r="TTT497" s="8"/>
      <c r="TTU497" s="5"/>
      <c r="TTV497" s="5"/>
      <c r="TTW497" s="5"/>
      <c r="TTX497" s="8"/>
      <c r="TTY497" s="5"/>
      <c r="TTZ497" s="5"/>
      <c r="TUA497" s="5"/>
      <c r="TUB497" s="8"/>
      <c r="TUC497" s="5"/>
      <c r="TUD497" s="5"/>
      <c r="TUE497" s="5"/>
      <c r="TUF497" s="8"/>
      <c r="TUG497" s="5"/>
      <c r="TUH497" s="5"/>
      <c r="TUI497" s="5"/>
      <c r="TUJ497" s="8"/>
      <c r="TUK497" s="5"/>
      <c r="TUL497" s="5"/>
      <c r="TUM497" s="5"/>
      <c r="TUN497" s="8"/>
      <c r="TUO497" s="5"/>
      <c r="TUP497" s="5"/>
      <c r="TUQ497" s="5"/>
      <c r="TUR497" s="8"/>
      <c r="TUS497" s="5"/>
      <c r="TUT497" s="5"/>
      <c r="TUU497" s="5"/>
      <c r="TUV497" s="8"/>
      <c r="TUW497" s="5"/>
      <c r="TUX497" s="5"/>
      <c r="TUY497" s="5"/>
      <c r="TUZ497" s="8"/>
      <c r="TVA497" s="5"/>
      <c r="TVB497" s="5"/>
      <c r="TVC497" s="5"/>
      <c r="TVD497" s="8"/>
      <c r="TVE497" s="5"/>
      <c r="TVF497" s="5"/>
      <c r="TVG497" s="5"/>
      <c r="TVH497" s="8"/>
      <c r="TVI497" s="5"/>
      <c r="TVJ497" s="5"/>
      <c r="TVK497" s="5"/>
      <c r="TVL497" s="8"/>
      <c r="TVM497" s="5"/>
      <c r="TVN497" s="5"/>
      <c r="TVO497" s="5"/>
      <c r="TVP497" s="8"/>
      <c r="TVQ497" s="5"/>
      <c r="TVR497" s="5"/>
      <c r="TVS497" s="5"/>
      <c r="TVT497" s="8"/>
      <c r="TVU497" s="5"/>
      <c r="TVV497" s="5"/>
      <c r="TVW497" s="5"/>
      <c r="TVX497" s="8"/>
      <c r="TVY497" s="5"/>
      <c r="TVZ497" s="5"/>
      <c r="TWA497" s="5"/>
      <c r="TWB497" s="8"/>
      <c r="TWC497" s="5"/>
      <c r="TWD497" s="5"/>
      <c r="TWE497" s="5"/>
      <c r="TWF497" s="8"/>
      <c r="TWG497" s="5"/>
      <c r="TWH497" s="5"/>
      <c r="TWI497" s="5"/>
      <c r="TWJ497" s="8"/>
      <c r="TWK497" s="5"/>
      <c r="TWL497" s="5"/>
      <c r="TWM497" s="5"/>
      <c r="TWN497" s="8"/>
      <c r="TWO497" s="5"/>
      <c r="TWP497" s="5"/>
      <c r="TWQ497" s="5"/>
      <c r="TWR497" s="8"/>
      <c r="TWS497" s="5"/>
      <c r="TWT497" s="5"/>
      <c r="TWU497" s="5"/>
      <c r="TWV497" s="8"/>
      <c r="TWW497" s="5"/>
      <c r="TWX497" s="5"/>
      <c r="TWY497" s="5"/>
      <c r="TWZ497" s="8"/>
      <c r="TXA497" s="5"/>
      <c r="TXB497" s="5"/>
      <c r="TXC497" s="5"/>
      <c r="TXD497" s="8"/>
      <c r="TXE497" s="5"/>
      <c r="TXF497" s="5"/>
      <c r="TXG497" s="5"/>
      <c r="TXH497" s="8"/>
      <c r="TXI497" s="5"/>
      <c r="TXJ497" s="5"/>
      <c r="TXK497" s="5"/>
      <c r="TXL497" s="8"/>
      <c r="TXM497" s="5"/>
      <c r="TXN497" s="5"/>
      <c r="TXO497" s="5"/>
      <c r="TXP497" s="8"/>
      <c r="TXQ497" s="5"/>
      <c r="TXR497" s="5"/>
      <c r="TXS497" s="5"/>
      <c r="TXT497" s="8"/>
      <c r="TXU497" s="5"/>
      <c r="TXV497" s="5"/>
      <c r="TXW497" s="5"/>
      <c r="TXX497" s="8"/>
      <c r="TXY497" s="5"/>
      <c r="TXZ497" s="5"/>
      <c r="TYA497" s="5"/>
      <c r="TYB497" s="8"/>
      <c r="TYC497" s="5"/>
      <c r="TYD497" s="5"/>
      <c r="TYE497" s="5"/>
      <c r="TYF497" s="8"/>
      <c r="TYG497" s="5"/>
      <c r="TYH497" s="5"/>
      <c r="TYI497" s="5"/>
      <c r="TYJ497" s="8"/>
      <c r="TYK497" s="5"/>
      <c r="TYL497" s="5"/>
      <c r="TYM497" s="5"/>
      <c r="TYN497" s="8"/>
      <c r="TYO497" s="5"/>
      <c r="TYP497" s="5"/>
      <c r="TYQ497" s="5"/>
      <c r="TYR497" s="8"/>
      <c r="TYS497" s="5"/>
      <c r="TYT497" s="5"/>
      <c r="TYU497" s="5"/>
      <c r="TYV497" s="8"/>
      <c r="TYW497" s="5"/>
      <c r="TYX497" s="5"/>
      <c r="TYY497" s="5"/>
      <c r="TYZ497" s="8"/>
      <c r="TZA497" s="5"/>
      <c r="TZB497" s="5"/>
      <c r="TZC497" s="5"/>
      <c r="TZD497" s="8"/>
      <c r="TZE497" s="5"/>
      <c r="TZF497" s="5"/>
      <c r="TZG497" s="5"/>
      <c r="TZH497" s="8"/>
      <c r="TZI497" s="5"/>
      <c r="TZJ497" s="5"/>
      <c r="TZK497" s="5"/>
      <c r="TZL497" s="8"/>
      <c r="TZM497" s="5"/>
      <c r="TZN497" s="5"/>
      <c r="TZO497" s="5"/>
      <c r="TZP497" s="8"/>
      <c r="TZQ497" s="5"/>
      <c r="TZR497" s="5"/>
      <c r="TZS497" s="5"/>
      <c r="TZT497" s="8"/>
      <c r="TZU497" s="5"/>
      <c r="TZV497" s="5"/>
      <c r="TZW497" s="5"/>
      <c r="TZX497" s="8"/>
      <c r="TZY497" s="5"/>
      <c r="TZZ497" s="5"/>
      <c r="UAA497" s="5"/>
      <c r="UAB497" s="8"/>
      <c r="UAC497" s="5"/>
      <c r="UAD497" s="5"/>
      <c r="UAE497" s="5"/>
      <c r="UAF497" s="8"/>
      <c r="UAG497" s="5"/>
      <c r="UAH497" s="5"/>
      <c r="UAI497" s="5"/>
      <c r="UAJ497" s="8"/>
      <c r="UAK497" s="5"/>
      <c r="UAL497" s="5"/>
      <c r="UAM497" s="5"/>
      <c r="UAN497" s="8"/>
      <c r="UAO497" s="5"/>
      <c r="UAP497" s="5"/>
      <c r="UAQ497" s="5"/>
      <c r="UAR497" s="8"/>
      <c r="UAS497" s="5"/>
      <c r="UAT497" s="5"/>
      <c r="UAU497" s="5"/>
      <c r="UAV497" s="8"/>
      <c r="UAW497" s="5"/>
      <c r="UAX497" s="5"/>
      <c r="UAY497" s="5"/>
      <c r="UAZ497" s="8"/>
      <c r="UBA497" s="5"/>
      <c r="UBB497" s="5"/>
      <c r="UBC497" s="5"/>
      <c r="UBD497" s="8"/>
      <c r="UBE497" s="5"/>
      <c r="UBF497" s="5"/>
      <c r="UBG497" s="5"/>
      <c r="UBH497" s="8"/>
      <c r="UBI497" s="5"/>
      <c r="UBJ497" s="5"/>
      <c r="UBK497" s="5"/>
      <c r="UBL497" s="8"/>
      <c r="UBM497" s="5"/>
      <c r="UBN497" s="5"/>
      <c r="UBO497" s="5"/>
      <c r="UBP497" s="8"/>
      <c r="UBQ497" s="5"/>
      <c r="UBR497" s="5"/>
      <c r="UBS497" s="5"/>
      <c r="UBT497" s="8"/>
      <c r="UBU497" s="5"/>
      <c r="UBV497" s="5"/>
      <c r="UBW497" s="5"/>
      <c r="UBX497" s="8"/>
      <c r="UBY497" s="5"/>
      <c r="UBZ497" s="5"/>
      <c r="UCA497" s="5"/>
      <c r="UCB497" s="8"/>
      <c r="UCC497" s="5"/>
      <c r="UCD497" s="5"/>
      <c r="UCE497" s="5"/>
      <c r="UCF497" s="8"/>
      <c r="UCG497" s="5"/>
      <c r="UCH497" s="5"/>
      <c r="UCI497" s="5"/>
      <c r="UCJ497" s="8"/>
      <c r="UCK497" s="5"/>
      <c r="UCL497" s="5"/>
      <c r="UCM497" s="5"/>
      <c r="UCN497" s="8"/>
      <c r="UCO497" s="5"/>
      <c r="UCP497" s="5"/>
      <c r="UCQ497" s="5"/>
      <c r="UCR497" s="8"/>
      <c r="UCS497" s="5"/>
      <c r="UCT497" s="5"/>
      <c r="UCU497" s="5"/>
      <c r="UCV497" s="8"/>
      <c r="UCW497" s="5"/>
      <c r="UCX497" s="5"/>
      <c r="UCY497" s="5"/>
      <c r="UCZ497" s="8"/>
      <c r="UDA497" s="5"/>
      <c r="UDB497" s="5"/>
      <c r="UDC497" s="5"/>
      <c r="UDD497" s="8"/>
      <c r="UDE497" s="5"/>
      <c r="UDF497" s="5"/>
      <c r="UDG497" s="5"/>
      <c r="UDH497" s="8"/>
      <c r="UDI497" s="5"/>
      <c r="UDJ497" s="5"/>
      <c r="UDK497" s="5"/>
      <c r="UDL497" s="8"/>
      <c r="UDM497" s="5"/>
      <c r="UDN497" s="5"/>
      <c r="UDO497" s="5"/>
      <c r="UDP497" s="8"/>
      <c r="UDQ497" s="5"/>
      <c r="UDR497" s="5"/>
      <c r="UDS497" s="5"/>
      <c r="UDT497" s="8"/>
      <c r="UDU497" s="5"/>
      <c r="UDV497" s="5"/>
      <c r="UDW497" s="5"/>
      <c r="UDX497" s="8"/>
      <c r="UDY497" s="5"/>
      <c r="UDZ497" s="5"/>
      <c r="UEA497" s="5"/>
      <c r="UEB497" s="8"/>
      <c r="UEC497" s="5"/>
      <c r="UED497" s="5"/>
      <c r="UEE497" s="5"/>
      <c r="UEF497" s="8"/>
      <c r="UEG497" s="5"/>
      <c r="UEH497" s="5"/>
      <c r="UEI497" s="5"/>
      <c r="UEJ497" s="8"/>
      <c r="UEK497" s="5"/>
      <c r="UEL497" s="5"/>
      <c r="UEM497" s="5"/>
      <c r="UEN497" s="8"/>
      <c r="UEO497" s="5"/>
      <c r="UEP497" s="5"/>
      <c r="UEQ497" s="5"/>
      <c r="UER497" s="8"/>
      <c r="UES497" s="5"/>
      <c r="UET497" s="5"/>
      <c r="UEU497" s="5"/>
      <c r="UEV497" s="8"/>
      <c r="UEW497" s="5"/>
      <c r="UEX497" s="5"/>
      <c r="UEY497" s="5"/>
      <c r="UEZ497" s="8"/>
      <c r="UFA497" s="5"/>
      <c r="UFB497" s="5"/>
      <c r="UFC497" s="5"/>
      <c r="UFD497" s="8"/>
      <c r="UFE497" s="5"/>
      <c r="UFF497" s="5"/>
      <c r="UFG497" s="5"/>
      <c r="UFH497" s="8"/>
      <c r="UFI497" s="5"/>
      <c r="UFJ497" s="5"/>
      <c r="UFK497" s="5"/>
      <c r="UFL497" s="8"/>
      <c r="UFM497" s="5"/>
      <c r="UFN497" s="5"/>
      <c r="UFO497" s="5"/>
      <c r="UFP497" s="8"/>
      <c r="UFQ497" s="5"/>
      <c r="UFR497" s="5"/>
      <c r="UFS497" s="5"/>
      <c r="UFT497" s="8"/>
      <c r="UFU497" s="5"/>
      <c r="UFV497" s="5"/>
      <c r="UFW497" s="5"/>
      <c r="UFX497" s="8"/>
      <c r="UFY497" s="5"/>
      <c r="UFZ497" s="5"/>
      <c r="UGA497" s="5"/>
      <c r="UGB497" s="8"/>
      <c r="UGC497" s="5"/>
      <c r="UGD497" s="5"/>
      <c r="UGE497" s="5"/>
      <c r="UGF497" s="8"/>
      <c r="UGG497" s="5"/>
      <c r="UGH497" s="5"/>
      <c r="UGI497" s="5"/>
      <c r="UGJ497" s="8"/>
      <c r="UGK497" s="5"/>
      <c r="UGL497" s="5"/>
      <c r="UGM497" s="5"/>
      <c r="UGN497" s="8"/>
      <c r="UGO497" s="5"/>
      <c r="UGP497" s="5"/>
      <c r="UGQ497" s="5"/>
      <c r="UGR497" s="8"/>
      <c r="UGS497" s="5"/>
      <c r="UGT497" s="5"/>
      <c r="UGU497" s="5"/>
      <c r="UGV497" s="8"/>
      <c r="UGW497" s="5"/>
      <c r="UGX497" s="5"/>
      <c r="UGY497" s="5"/>
      <c r="UGZ497" s="8"/>
      <c r="UHA497" s="5"/>
      <c r="UHB497" s="5"/>
      <c r="UHC497" s="5"/>
      <c r="UHD497" s="8"/>
      <c r="UHE497" s="5"/>
      <c r="UHF497" s="5"/>
      <c r="UHG497" s="5"/>
      <c r="UHH497" s="8"/>
      <c r="UHI497" s="5"/>
      <c r="UHJ497" s="5"/>
      <c r="UHK497" s="5"/>
      <c r="UHL497" s="8"/>
      <c r="UHM497" s="5"/>
      <c r="UHN497" s="5"/>
      <c r="UHO497" s="5"/>
      <c r="UHP497" s="8"/>
      <c r="UHQ497" s="5"/>
      <c r="UHR497" s="5"/>
      <c r="UHS497" s="5"/>
      <c r="UHT497" s="8"/>
      <c r="UHU497" s="5"/>
      <c r="UHV497" s="5"/>
      <c r="UHW497" s="5"/>
      <c r="UHX497" s="8"/>
      <c r="UHY497" s="5"/>
      <c r="UHZ497" s="5"/>
      <c r="UIA497" s="5"/>
      <c r="UIB497" s="8"/>
      <c r="UIC497" s="5"/>
      <c r="UID497" s="5"/>
      <c r="UIE497" s="5"/>
      <c r="UIF497" s="8"/>
      <c r="UIG497" s="5"/>
      <c r="UIH497" s="5"/>
      <c r="UII497" s="5"/>
      <c r="UIJ497" s="8"/>
      <c r="UIK497" s="5"/>
      <c r="UIL497" s="5"/>
      <c r="UIM497" s="5"/>
      <c r="UIN497" s="8"/>
      <c r="UIO497" s="5"/>
      <c r="UIP497" s="5"/>
      <c r="UIQ497" s="5"/>
      <c r="UIR497" s="8"/>
      <c r="UIS497" s="5"/>
      <c r="UIT497" s="5"/>
      <c r="UIU497" s="5"/>
      <c r="UIV497" s="8"/>
      <c r="UIW497" s="5"/>
      <c r="UIX497" s="5"/>
      <c r="UIY497" s="5"/>
      <c r="UIZ497" s="8"/>
      <c r="UJA497" s="5"/>
      <c r="UJB497" s="5"/>
      <c r="UJC497" s="5"/>
      <c r="UJD497" s="8"/>
      <c r="UJE497" s="5"/>
      <c r="UJF497" s="5"/>
      <c r="UJG497" s="5"/>
      <c r="UJH497" s="8"/>
      <c r="UJI497" s="5"/>
      <c r="UJJ497" s="5"/>
      <c r="UJK497" s="5"/>
      <c r="UJL497" s="8"/>
      <c r="UJM497" s="5"/>
      <c r="UJN497" s="5"/>
      <c r="UJO497" s="5"/>
      <c r="UJP497" s="8"/>
      <c r="UJQ497" s="5"/>
      <c r="UJR497" s="5"/>
      <c r="UJS497" s="5"/>
      <c r="UJT497" s="8"/>
      <c r="UJU497" s="5"/>
      <c r="UJV497" s="5"/>
      <c r="UJW497" s="5"/>
      <c r="UJX497" s="8"/>
      <c r="UJY497" s="5"/>
      <c r="UJZ497" s="5"/>
      <c r="UKA497" s="5"/>
      <c r="UKB497" s="8"/>
      <c r="UKC497" s="5"/>
      <c r="UKD497" s="5"/>
      <c r="UKE497" s="5"/>
      <c r="UKF497" s="8"/>
      <c r="UKG497" s="5"/>
      <c r="UKH497" s="5"/>
      <c r="UKI497" s="5"/>
      <c r="UKJ497" s="8"/>
      <c r="UKK497" s="5"/>
      <c r="UKL497" s="5"/>
      <c r="UKM497" s="5"/>
      <c r="UKN497" s="8"/>
      <c r="UKO497" s="5"/>
      <c r="UKP497" s="5"/>
      <c r="UKQ497" s="5"/>
      <c r="UKR497" s="8"/>
      <c r="UKS497" s="5"/>
      <c r="UKT497" s="5"/>
      <c r="UKU497" s="5"/>
      <c r="UKV497" s="8"/>
      <c r="UKW497" s="5"/>
      <c r="UKX497" s="5"/>
      <c r="UKY497" s="5"/>
      <c r="UKZ497" s="8"/>
      <c r="ULA497" s="5"/>
      <c r="ULB497" s="5"/>
      <c r="ULC497" s="5"/>
      <c r="ULD497" s="8"/>
      <c r="ULE497" s="5"/>
      <c r="ULF497" s="5"/>
      <c r="ULG497" s="5"/>
      <c r="ULH497" s="8"/>
      <c r="ULI497" s="5"/>
      <c r="ULJ497" s="5"/>
      <c r="ULK497" s="5"/>
      <c r="ULL497" s="8"/>
      <c r="ULM497" s="5"/>
      <c r="ULN497" s="5"/>
      <c r="ULO497" s="5"/>
      <c r="ULP497" s="8"/>
      <c r="ULQ497" s="5"/>
      <c r="ULR497" s="5"/>
      <c r="ULS497" s="5"/>
      <c r="ULT497" s="8"/>
      <c r="ULU497" s="5"/>
      <c r="ULV497" s="5"/>
      <c r="ULW497" s="5"/>
      <c r="ULX497" s="8"/>
      <c r="ULY497" s="5"/>
      <c r="ULZ497" s="5"/>
      <c r="UMA497" s="5"/>
      <c r="UMB497" s="8"/>
      <c r="UMC497" s="5"/>
      <c r="UMD497" s="5"/>
      <c r="UME497" s="5"/>
      <c r="UMF497" s="8"/>
      <c r="UMG497" s="5"/>
      <c r="UMH497" s="5"/>
      <c r="UMI497" s="5"/>
      <c r="UMJ497" s="8"/>
      <c r="UMK497" s="5"/>
      <c r="UML497" s="5"/>
      <c r="UMM497" s="5"/>
      <c r="UMN497" s="8"/>
      <c r="UMO497" s="5"/>
      <c r="UMP497" s="5"/>
      <c r="UMQ497" s="5"/>
      <c r="UMR497" s="8"/>
      <c r="UMS497" s="5"/>
      <c r="UMT497" s="5"/>
      <c r="UMU497" s="5"/>
      <c r="UMV497" s="8"/>
      <c r="UMW497" s="5"/>
      <c r="UMX497" s="5"/>
      <c r="UMY497" s="5"/>
      <c r="UMZ497" s="8"/>
      <c r="UNA497" s="5"/>
      <c r="UNB497" s="5"/>
      <c r="UNC497" s="5"/>
      <c r="UND497" s="8"/>
      <c r="UNE497" s="5"/>
      <c r="UNF497" s="5"/>
      <c r="UNG497" s="5"/>
      <c r="UNH497" s="8"/>
      <c r="UNI497" s="5"/>
      <c r="UNJ497" s="5"/>
      <c r="UNK497" s="5"/>
      <c r="UNL497" s="8"/>
      <c r="UNM497" s="5"/>
      <c r="UNN497" s="5"/>
      <c r="UNO497" s="5"/>
      <c r="UNP497" s="8"/>
      <c r="UNQ497" s="5"/>
      <c r="UNR497" s="5"/>
      <c r="UNS497" s="5"/>
      <c r="UNT497" s="8"/>
      <c r="UNU497" s="5"/>
      <c r="UNV497" s="5"/>
      <c r="UNW497" s="5"/>
      <c r="UNX497" s="8"/>
      <c r="UNY497" s="5"/>
      <c r="UNZ497" s="5"/>
      <c r="UOA497" s="5"/>
      <c r="UOB497" s="8"/>
      <c r="UOC497" s="5"/>
      <c r="UOD497" s="5"/>
      <c r="UOE497" s="5"/>
      <c r="UOF497" s="8"/>
      <c r="UOG497" s="5"/>
      <c r="UOH497" s="5"/>
      <c r="UOI497" s="5"/>
      <c r="UOJ497" s="8"/>
      <c r="UOK497" s="5"/>
      <c r="UOL497" s="5"/>
      <c r="UOM497" s="5"/>
      <c r="UON497" s="8"/>
      <c r="UOO497" s="5"/>
      <c r="UOP497" s="5"/>
      <c r="UOQ497" s="5"/>
      <c r="UOR497" s="8"/>
      <c r="UOS497" s="5"/>
      <c r="UOT497" s="5"/>
      <c r="UOU497" s="5"/>
      <c r="UOV497" s="8"/>
      <c r="UOW497" s="5"/>
      <c r="UOX497" s="5"/>
      <c r="UOY497" s="5"/>
      <c r="UOZ497" s="8"/>
      <c r="UPA497" s="5"/>
      <c r="UPB497" s="5"/>
      <c r="UPC497" s="5"/>
      <c r="UPD497" s="8"/>
      <c r="UPE497" s="5"/>
      <c r="UPF497" s="5"/>
      <c r="UPG497" s="5"/>
      <c r="UPH497" s="8"/>
      <c r="UPI497" s="5"/>
      <c r="UPJ497" s="5"/>
      <c r="UPK497" s="5"/>
      <c r="UPL497" s="8"/>
      <c r="UPM497" s="5"/>
      <c r="UPN497" s="5"/>
      <c r="UPO497" s="5"/>
      <c r="UPP497" s="8"/>
      <c r="UPQ497" s="5"/>
      <c r="UPR497" s="5"/>
      <c r="UPS497" s="5"/>
      <c r="UPT497" s="8"/>
      <c r="UPU497" s="5"/>
      <c r="UPV497" s="5"/>
      <c r="UPW497" s="5"/>
      <c r="UPX497" s="8"/>
      <c r="UPY497" s="5"/>
      <c r="UPZ497" s="5"/>
      <c r="UQA497" s="5"/>
      <c r="UQB497" s="8"/>
      <c r="UQC497" s="5"/>
      <c r="UQD497" s="5"/>
      <c r="UQE497" s="5"/>
      <c r="UQF497" s="8"/>
      <c r="UQG497" s="5"/>
      <c r="UQH497" s="5"/>
      <c r="UQI497" s="5"/>
      <c r="UQJ497" s="8"/>
      <c r="UQK497" s="5"/>
      <c r="UQL497" s="5"/>
      <c r="UQM497" s="5"/>
      <c r="UQN497" s="8"/>
      <c r="UQO497" s="5"/>
      <c r="UQP497" s="5"/>
      <c r="UQQ497" s="5"/>
      <c r="UQR497" s="8"/>
      <c r="UQS497" s="5"/>
      <c r="UQT497" s="5"/>
      <c r="UQU497" s="5"/>
      <c r="UQV497" s="8"/>
      <c r="UQW497" s="5"/>
      <c r="UQX497" s="5"/>
      <c r="UQY497" s="5"/>
      <c r="UQZ497" s="8"/>
      <c r="URA497" s="5"/>
      <c r="URB497" s="5"/>
      <c r="URC497" s="5"/>
      <c r="URD497" s="8"/>
      <c r="URE497" s="5"/>
      <c r="URF497" s="5"/>
      <c r="URG497" s="5"/>
      <c r="URH497" s="8"/>
      <c r="URI497" s="5"/>
      <c r="URJ497" s="5"/>
      <c r="URK497" s="5"/>
      <c r="URL497" s="8"/>
      <c r="URM497" s="5"/>
      <c r="URN497" s="5"/>
      <c r="URO497" s="5"/>
      <c r="URP497" s="8"/>
      <c r="URQ497" s="5"/>
      <c r="URR497" s="5"/>
      <c r="URS497" s="5"/>
      <c r="URT497" s="8"/>
      <c r="URU497" s="5"/>
      <c r="URV497" s="5"/>
      <c r="URW497" s="5"/>
      <c r="URX497" s="8"/>
      <c r="URY497" s="5"/>
      <c r="URZ497" s="5"/>
      <c r="USA497" s="5"/>
      <c r="USB497" s="8"/>
      <c r="USC497" s="5"/>
      <c r="USD497" s="5"/>
      <c r="USE497" s="5"/>
      <c r="USF497" s="8"/>
      <c r="USG497" s="5"/>
      <c r="USH497" s="5"/>
      <c r="USI497" s="5"/>
      <c r="USJ497" s="8"/>
      <c r="USK497" s="5"/>
      <c r="USL497" s="5"/>
      <c r="USM497" s="5"/>
      <c r="USN497" s="8"/>
      <c r="USO497" s="5"/>
      <c r="USP497" s="5"/>
      <c r="USQ497" s="5"/>
      <c r="USR497" s="8"/>
      <c r="USS497" s="5"/>
      <c r="UST497" s="5"/>
      <c r="USU497" s="5"/>
      <c r="USV497" s="8"/>
      <c r="USW497" s="5"/>
      <c r="USX497" s="5"/>
      <c r="USY497" s="5"/>
      <c r="USZ497" s="8"/>
      <c r="UTA497" s="5"/>
      <c r="UTB497" s="5"/>
      <c r="UTC497" s="5"/>
      <c r="UTD497" s="8"/>
      <c r="UTE497" s="5"/>
      <c r="UTF497" s="5"/>
      <c r="UTG497" s="5"/>
      <c r="UTH497" s="8"/>
      <c r="UTI497" s="5"/>
      <c r="UTJ497" s="5"/>
      <c r="UTK497" s="5"/>
      <c r="UTL497" s="8"/>
      <c r="UTM497" s="5"/>
      <c r="UTN497" s="5"/>
      <c r="UTO497" s="5"/>
      <c r="UTP497" s="8"/>
      <c r="UTQ497" s="5"/>
      <c r="UTR497" s="5"/>
      <c r="UTS497" s="5"/>
      <c r="UTT497" s="8"/>
      <c r="UTU497" s="5"/>
      <c r="UTV497" s="5"/>
      <c r="UTW497" s="5"/>
      <c r="UTX497" s="8"/>
      <c r="UTY497" s="5"/>
      <c r="UTZ497" s="5"/>
      <c r="UUA497" s="5"/>
      <c r="UUB497" s="8"/>
      <c r="UUC497" s="5"/>
      <c r="UUD497" s="5"/>
      <c r="UUE497" s="5"/>
      <c r="UUF497" s="8"/>
      <c r="UUG497" s="5"/>
      <c r="UUH497" s="5"/>
      <c r="UUI497" s="5"/>
      <c r="UUJ497" s="8"/>
      <c r="UUK497" s="5"/>
      <c r="UUL497" s="5"/>
      <c r="UUM497" s="5"/>
      <c r="UUN497" s="8"/>
      <c r="UUO497" s="5"/>
      <c r="UUP497" s="5"/>
      <c r="UUQ497" s="5"/>
      <c r="UUR497" s="8"/>
      <c r="UUS497" s="5"/>
      <c r="UUT497" s="5"/>
      <c r="UUU497" s="5"/>
      <c r="UUV497" s="8"/>
      <c r="UUW497" s="5"/>
      <c r="UUX497" s="5"/>
      <c r="UUY497" s="5"/>
      <c r="UUZ497" s="8"/>
      <c r="UVA497" s="5"/>
      <c r="UVB497" s="5"/>
      <c r="UVC497" s="5"/>
      <c r="UVD497" s="8"/>
      <c r="UVE497" s="5"/>
      <c r="UVF497" s="5"/>
      <c r="UVG497" s="5"/>
      <c r="UVH497" s="8"/>
      <c r="UVI497" s="5"/>
      <c r="UVJ497" s="5"/>
      <c r="UVK497" s="5"/>
      <c r="UVL497" s="8"/>
      <c r="UVM497" s="5"/>
      <c r="UVN497" s="5"/>
      <c r="UVO497" s="5"/>
      <c r="UVP497" s="8"/>
      <c r="UVQ497" s="5"/>
      <c r="UVR497" s="5"/>
      <c r="UVS497" s="5"/>
      <c r="UVT497" s="8"/>
      <c r="UVU497" s="5"/>
      <c r="UVV497" s="5"/>
      <c r="UVW497" s="5"/>
      <c r="UVX497" s="8"/>
      <c r="UVY497" s="5"/>
      <c r="UVZ497" s="5"/>
      <c r="UWA497" s="5"/>
      <c r="UWB497" s="8"/>
      <c r="UWC497" s="5"/>
      <c r="UWD497" s="5"/>
      <c r="UWE497" s="5"/>
      <c r="UWF497" s="8"/>
      <c r="UWG497" s="5"/>
      <c r="UWH497" s="5"/>
      <c r="UWI497" s="5"/>
      <c r="UWJ497" s="8"/>
      <c r="UWK497" s="5"/>
      <c r="UWL497" s="5"/>
      <c r="UWM497" s="5"/>
      <c r="UWN497" s="8"/>
      <c r="UWO497" s="5"/>
      <c r="UWP497" s="5"/>
      <c r="UWQ497" s="5"/>
      <c r="UWR497" s="8"/>
      <c r="UWS497" s="5"/>
      <c r="UWT497" s="5"/>
      <c r="UWU497" s="5"/>
      <c r="UWV497" s="8"/>
      <c r="UWW497" s="5"/>
      <c r="UWX497" s="5"/>
      <c r="UWY497" s="5"/>
      <c r="UWZ497" s="8"/>
      <c r="UXA497" s="5"/>
      <c r="UXB497" s="5"/>
      <c r="UXC497" s="5"/>
      <c r="UXD497" s="8"/>
      <c r="UXE497" s="5"/>
      <c r="UXF497" s="5"/>
      <c r="UXG497" s="5"/>
      <c r="UXH497" s="8"/>
      <c r="UXI497" s="5"/>
      <c r="UXJ497" s="5"/>
      <c r="UXK497" s="5"/>
      <c r="UXL497" s="8"/>
      <c r="UXM497" s="5"/>
      <c r="UXN497" s="5"/>
      <c r="UXO497" s="5"/>
      <c r="UXP497" s="8"/>
      <c r="UXQ497" s="5"/>
      <c r="UXR497" s="5"/>
      <c r="UXS497" s="5"/>
      <c r="UXT497" s="8"/>
      <c r="UXU497" s="5"/>
      <c r="UXV497" s="5"/>
      <c r="UXW497" s="5"/>
      <c r="UXX497" s="8"/>
      <c r="UXY497" s="5"/>
      <c r="UXZ497" s="5"/>
      <c r="UYA497" s="5"/>
      <c r="UYB497" s="8"/>
      <c r="UYC497" s="5"/>
      <c r="UYD497" s="5"/>
      <c r="UYE497" s="5"/>
      <c r="UYF497" s="8"/>
      <c r="UYG497" s="5"/>
      <c r="UYH497" s="5"/>
      <c r="UYI497" s="5"/>
      <c r="UYJ497" s="8"/>
      <c r="UYK497" s="5"/>
      <c r="UYL497" s="5"/>
      <c r="UYM497" s="5"/>
      <c r="UYN497" s="8"/>
      <c r="UYO497" s="5"/>
      <c r="UYP497" s="5"/>
      <c r="UYQ497" s="5"/>
      <c r="UYR497" s="8"/>
      <c r="UYS497" s="5"/>
      <c r="UYT497" s="5"/>
      <c r="UYU497" s="5"/>
      <c r="UYV497" s="8"/>
      <c r="UYW497" s="5"/>
      <c r="UYX497" s="5"/>
      <c r="UYY497" s="5"/>
      <c r="UYZ497" s="8"/>
      <c r="UZA497" s="5"/>
      <c r="UZB497" s="5"/>
      <c r="UZC497" s="5"/>
      <c r="UZD497" s="8"/>
      <c r="UZE497" s="5"/>
      <c r="UZF497" s="5"/>
      <c r="UZG497" s="5"/>
      <c r="UZH497" s="8"/>
      <c r="UZI497" s="5"/>
      <c r="UZJ497" s="5"/>
      <c r="UZK497" s="5"/>
      <c r="UZL497" s="8"/>
      <c r="UZM497" s="5"/>
      <c r="UZN497" s="5"/>
      <c r="UZO497" s="5"/>
      <c r="UZP497" s="8"/>
      <c r="UZQ497" s="5"/>
      <c r="UZR497" s="5"/>
      <c r="UZS497" s="5"/>
      <c r="UZT497" s="8"/>
      <c r="UZU497" s="5"/>
      <c r="UZV497" s="5"/>
      <c r="UZW497" s="5"/>
      <c r="UZX497" s="8"/>
      <c r="UZY497" s="5"/>
      <c r="UZZ497" s="5"/>
      <c r="VAA497" s="5"/>
      <c r="VAB497" s="8"/>
      <c r="VAC497" s="5"/>
      <c r="VAD497" s="5"/>
      <c r="VAE497" s="5"/>
      <c r="VAF497" s="8"/>
      <c r="VAG497" s="5"/>
      <c r="VAH497" s="5"/>
      <c r="VAI497" s="5"/>
      <c r="VAJ497" s="8"/>
      <c r="VAK497" s="5"/>
      <c r="VAL497" s="5"/>
      <c r="VAM497" s="5"/>
      <c r="VAN497" s="8"/>
      <c r="VAO497" s="5"/>
      <c r="VAP497" s="5"/>
      <c r="VAQ497" s="5"/>
      <c r="VAR497" s="8"/>
      <c r="VAS497" s="5"/>
      <c r="VAT497" s="5"/>
      <c r="VAU497" s="5"/>
      <c r="VAV497" s="8"/>
      <c r="VAW497" s="5"/>
      <c r="VAX497" s="5"/>
      <c r="VAY497" s="5"/>
      <c r="VAZ497" s="8"/>
      <c r="VBA497" s="5"/>
      <c r="VBB497" s="5"/>
      <c r="VBC497" s="5"/>
      <c r="VBD497" s="8"/>
      <c r="VBE497" s="5"/>
      <c r="VBF497" s="5"/>
      <c r="VBG497" s="5"/>
      <c r="VBH497" s="8"/>
      <c r="VBI497" s="5"/>
      <c r="VBJ497" s="5"/>
      <c r="VBK497" s="5"/>
      <c r="VBL497" s="8"/>
      <c r="VBM497" s="5"/>
      <c r="VBN497" s="5"/>
      <c r="VBO497" s="5"/>
      <c r="VBP497" s="8"/>
      <c r="VBQ497" s="5"/>
      <c r="VBR497" s="5"/>
      <c r="VBS497" s="5"/>
      <c r="VBT497" s="8"/>
      <c r="VBU497" s="5"/>
      <c r="VBV497" s="5"/>
      <c r="VBW497" s="5"/>
      <c r="VBX497" s="8"/>
      <c r="VBY497" s="5"/>
      <c r="VBZ497" s="5"/>
      <c r="VCA497" s="5"/>
      <c r="VCB497" s="8"/>
      <c r="VCC497" s="5"/>
      <c r="VCD497" s="5"/>
      <c r="VCE497" s="5"/>
      <c r="VCF497" s="8"/>
      <c r="VCG497" s="5"/>
      <c r="VCH497" s="5"/>
      <c r="VCI497" s="5"/>
      <c r="VCJ497" s="8"/>
      <c r="VCK497" s="5"/>
      <c r="VCL497" s="5"/>
      <c r="VCM497" s="5"/>
      <c r="VCN497" s="8"/>
      <c r="VCO497" s="5"/>
      <c r="VCP497" s="5"/>
      <c r="VCQ497" s="5"/>
      <c r="VCR497" s="8"/>
      <c r="VCS497" s="5"/>
      <c r="VCT497" s="5"/>
      <c r="VCU497" s="5"/>
      <c r="VCV497" s="8"/>
      <c r="VCW497" s="5"/>
      <c r="VCX497" s="5"/>
      <c r="VCY497" s="5"/>
      <c r="VCZ497" s="8"/>
      <c r="VDA497" s="5"/>
      <c r="VDB497" s="5"/>
      <c r="VDC497" s="5"/>
      <c r="VDD497" s="8"/>
      <c r="VDE497" s="5"/>
      <c r="VDF497" s="5"/>
      <c r="VDG497" s="5"/>
      <c r="VDH497" s="8"/>
      <c r="VDI497" s="5"/>
      <c r="VDJ497" s="5"/>
      <c r="VDK497" s="5"/>
      <c r="VDL497" s="8"/>
      <c r="VDM497" s="5"/>
      <c r="VDN497" s="5"/>
      <c r="VDO497" s="5"/>
      <c r="VDP497" s="8"/>
      <c r="VDQ497" s="5"/>
      <c r="VDR497" s="5"/>
      <c r="VDS497" s="5"/>
      <c r="VDT497" s="8"/>
      <c r="VDU497" s="5"/>
      <c r="VDV497" s="5"/>
      <c r="VDW497" s="5"/>
      <c r="VDX497" s="8"/>
      <c r="VDY497" s="5"/>
      <c r="VDZ497" s="5"/>
      <c r="VEA497" s="5"/>
      <c r="VEB497" s="8"/>
      <c r="VEC497" s="5"/>
      <c r="VED497" s="5"/>
      <c r="VEE497" s="5"/>
      <c r="VEF497" s="8"/>
      <c r="VEG497" s="5"/>
      <c r="VEH497" s="5"/>
      <c r="VEI497" s="5"/>
      <c r="VEJ497" s="8"/>
      <c r="VEK497" s="5"/>
      <c r="VEL497" s="5"/>
      <c r="VEM497" s="5"/>
      <c r="VEN497" s="8"/>
      <c r="VEO497" s="5"/>
      <c r="VEP497" s="5"/>
      <c r="VEQ497" s="5"/>
      <c r="VER497" s="8"/>
      <c r="VES497" s="5"/>
      <c r="VET497" s="5"/>
      <c r="VEU497" s="5"/>
      <c r="VEV497" s="8"/>
      <c r="VEW497" s="5"/>
      <c r="VEX497" s="5"/>
      <c r="VEY497" s="5"/>
      <c r="VEZ497" s="8"/>
      <c r="VFA497" s="5"/>
      <c r="VFB497" s="5"/>
      <c r="VFC497" s="5"/>
      <c r="VFD497" s="8"/>
      <c r="VFE497" s="5"/>
      <c r="VFF497" s="5"/>
      <c r="VFG497" s="5"/>
      <c r="VFH497" s="8"/>
      <c r="VFI497" s="5"/>
      <c r="VFJ497" s="5"/>
      <c r="VFK497" s="5"/>
      <c r="VFL497" s="8"/>
      <c r="VFM497" s="5"/>
      <c r="VFN497" s="5"/>
      <c r="VFO497" s="5"/>
      <c r="VFP497" s="8"/>
      <c r="VFQ497" s="5"/>
      <c r="VFR497" s="5"/>
      <c r="VFS497" s="5"/>
      <c r="VFT497" s="8"/>
      <c r="VFU497" s="5"/>
      <c r="VFV497" s="5"/>
      <c r="VFW497" s="5"/>
      <c r="VFX497" s="8"/>
      <c r="VFY497" s="5"/>
      <c r="VFZ497" s="5"/>
      <c r="VGA497" s="5"/>
      <c r="VGB497" s="8"/>
      <c r="VGC497" s="5"/>
      <c r="VGD497" s="5"/>
      <c r="VGE497" s="5"/>
      <c r="VGF497" s="8"/>
      <c r="VGG497" s="5"/>
      <c r="VGH497" s="5"/>
      <c r="VGI497" s="5"/>
      <c r="VGJ497" s="8"/>
      <c r="VGK497" s="5"/>
      <c r="VGL497" s="5"/>
      <c r="VGM497" s="5"/>
      <c r="VGN497" s="8"/>
      <c r="VGO497" s="5"/>
      <c r="VGP497" s="5"/>
      <c r="VGQ497" s="5"/>
      <c r="VGR497" s="8"/>
      <c r="VGS497" s="5"/>
      <c r="VGT497" s="5"/>
      <c r="VGU497" s="5"/>
      <c r="VGV497" s="8"/>
      <c r="VGW497" s="5"/>
      <c r="VGX497" s="5"/>
      <c r="VGY497" s="5"/>
      <c r="VGZ497" s="8"/>
      <c r="VHA497" s="5"/>
      <c r="VHB497" s="5"/>
      <c r="VHC497" s="5"/>
      <c r="VHD497" s="8"/>
      <c r="VHE497" s="5"/>
      <c r="VHF497" s="5"/>
      <c r="VHG497" s="5"/>
      <c r="VHH497" s="8"/>
      <c r="VHI497" s="5"/>
      <c r="VHJ497" s="5"/>
      <c r="VHK497" s="5"/>
      <c r="VHL497" s="8"/>
      <c r="VHM497" s="5"/>
      <c r="VHN497" s="5"/>
      <c r="VHO497" s="5"/>
      <c r="VHP497" s="8"/>
      <c r="VHQ497" s="5"/>
      <c r="VHR497" s="5"/>
      <c r="VHS497" s="5"/>
      <c r="VHT497" s="8"/>
      <c r="VHU497" s="5"/>
      <c r="VHV497" s="5"/>
      <c r="VHW497" s="5"/>
      <c r="VHX497" s="8"/>
      <c r="VHY497" s="5"/>
      <c r="VHZ497" s="5"/>
      <c r="VIA497" s="5"/>
      <c r="VIB497" s="8"/>
      <c r="VIC497" s="5"/>
      <c r="VID497" s="5"/>
      <c r="VIE497" s="5"/>
      <c r="VIF497" s="8"/>
      <c r="VIG497" s="5"/>
      <c r="VIH497" s="5"/>
      <c r="VII497" s="5"/>
      <c r="VIJ497" s="8"/>
      <c r="VIK497" s="5"/>
      <c r="VIL497" s="5"/>
      <c r="VIM497" s="5"/>
      <c r="VIN497" s="8"/>
      <c r="VIO497" s="5"/>
      <c r="VIP497" s="5"/>
      <c r="VIQ497" s="5"/>
      <c r="VIR497" s="8"/>
      <c r="VIS497" s="5"/>
      <c r="VIT497" s="5"/>
      <c r="VIU497" s="5"/>
      <c r="VIV497" s="8"/>
      <c r="VIW497" s="5"/>
      <c r="VIX497" s="5"/>
      <c r="VIY497" s="5"/>
      <c r="VIZ497" s="8"/>
      <c r="VJA497" s="5"/>
      <c r="VJB497" s="5"/>
      <c r="VJC497" s="5"/>
      <c r="VJD497" s="8"/>
      <c r="VJE497" s="5"/>
      <c r="VJF497" s="5"/>
      <c r="VJG497" s="5"/>
      <c r="VJH497" s="8"/>
      <c r="VJI497" s="5"/>
      <c r="VJJ497" s="5"/>
      <c r="VJK497" s="5"/>
      <c r="VJL497" s="8"/>
      <c r="VJM497" s="5"/>
      <c r="VJN497" s="5"/>
      <c r="VJO497" s="5"/>
      <c r="VJP497" s="8"/>
      <c r="VJQ497" s="5"/>
      <c r="VJR497" s="5"/>
      <c r="VJS497" s="5"/>
      <c r="VJT497" s="8"/>
      <c r="VJU497" s="5"/>
      <c r="VJV497" s="5"/>
      <c r="VJW497" s="5"/>
      <c r="VJX497" s="8"/>
      <c r="VJY497" s="5"/>
      <c r="VJZ497" s="5"/>
      <c r="VKA497" s="5"/>
      <c r="VKB497" s="8"/>
      <c r="VKC497" s="5"/>
      <c r="VKD497" s="5"/>
      <c r="VKE497" s="5"/>
      <c r="VKF497" s="8"/>
      <c r="VKG497" s="5"/>
      <c r="VKH497" s="5"/>
      <c r="VKI497" s="5"/>
      <c r="VKJ497" s="8"/>
      <c r="VKK497" s="5"/>
      <c r="VKL497" s="5"/>
      <c r="VKM497" s="5"/>
      <c r="VKN497" s="8"/>
      <c r="VKO497" s="5"/>
      <c r="VKP497" s="5"/>
      <c r="VKQ497" s="5"/>
      <c r="VKR497" s="8"/>
      <c r="VKS497" s="5"/>
      <c r="VKT497" s="5"/>
      <c r="VKU497" s="5"/>
      <c r="VKV497" s="8"/>
      <c r="VKW497" s="5"/>
      <c r="VKX497" s="5"/>
      <c r="VKY497" s="5"/>
      <c r="VKZ497" s="8"/>
      <c r="VLA497" s="5"/>
      <c r="VLB497" s="5"/>
      <c r="VLC497" s="5"/>
      <c r="VLD497" s="8"/>
      <c r="VLE497" s="5"/>
      <c r="VLF497" s="5"/>
      <c r="VLG497" s="5"/>
      <c r="VLH497" s="8"/>
      <c r="VLI497" s="5"/>
      <c r="VLJ497" s="5"/>
      <c r="VLK497" s="5"/>
      <c r="VLL497" s="8"/>
      <c r="VLM497" s="5"/>
      <c r="VLN497" s="5"/>
      <c r="VLO497" s="5"/>
      <c r="VLP497" s="8"/>
      <c r="VLQ497" s="5"/>
      <c r="VLR497" s="5"/>
      <c r="VLS497" s="5"/>
      <c r="VLT497" s="8"/>
      <c r="VLU497" s="5"/>
      <c r="VLV497" s="5"/>
      <c r="VLW497" s="5"/>
      <c r="VLX497" s="8"/>
      <c r="VLY497" s="5"/>
      <c r="VLZ497" s="5"/>
      <c r="VMA497" s="5"/>
      <c r="VMB497" s="8"/>
      <c r="VMC497" s="5"/>
      <c r="VMD497" s="5"/>
      <c r="VME497" s="5"/>
      <c r="VMF497" s="8"/>
      <c r="VMG497" s="5"/>
      <c r="VMH497" s="5"/>
      <c r="VMI497" s="5"/>
      <c r="VMJ497" s="8"/>
      <c r="VMK497" s="5"/>
      <c r="VML497" s="5"/>
      <c r="VMM497" s="5"/>
      <c r="VMN497" s="8"/>
      <c r="VMO497" s="5"/>
      <c r="VMP497" s="5"/>
      <c r="VMQ497" s="5"/>
      <c r="VMR497" s="8"/>
      <c r="VMS497" s="5"/>
      <c r="VMT497" s="5"/>
      <c r="VMU497" s="5"/>
      <c r="VMV497" s="8"/>
      <c r="VMW497" s="5"/>
      <c r="VMX497" s="5"/>
      <c r="VMY497" s="5"/>
      <c r="VMZ497" s="8"/>
      <c r="VNA497" s="5"/>
      <c r="VNB497" s="5"/>
      <c r="VNC497" s="5"/>
      <c r="VND497" s="8"/>
      <c r="VNE497" s="5"/>
      <c r="VNF497" s="5"/>
      <c r="VNG497" s="5"/>
      <c r="VNH497" s="8"/>
      <c r="VNI497" s="5"/>
      <c r="VNJ497" s="5"/>
      <c r="VNK497" s="5"/>
      <c r="VNL497" s="8"/>
      <c r="VNM497" s="5"/>
      <c r="VNN497" s="5"/>
      <c r="VNO497" s="5"/>
      <c r="VNP497" s="8"/>
      <c r="VNQ497" s="5"/>
      <c r="VNR497" s="5"/>
      <c r="VNS497" s="5"/>
      <c r="VNT497" s="8"/>
      <c r="VNU497" s="5"/>
      <c r="VNV497" s="5"/>
      <c r="VNW497" s="5"/>
      <c r="VNX497" s="8"/>
      <c r="VNY497" s="5"/>
      <c r="VNZ497" s="5"/>
      <c r="VOA497" s="5"/>
      <c r="VOB497" s="8"/>
      <c r="VOC497" s="5"/>
      <c r="VOD497" s="5"/>
      <c r="VOE497" s="5"/>
      <c r="VOF497" s="8"/>
      <c r="VOG497" s="5"/>
      <c r="VOH497" s="5"/>
      <c r="VOI497" s="5"/>
      <c r="VOJ497" s="8"/>
      <c r="VOK497" s="5"/>
      <c r="VOL497" s="5"/>
      <c r="VOM497" s="5"/>
      <c r="VON497" s="8"/>
      <c r="VOO497" s="5"/>
      <c r="VOP497" s="5"/>
      <c r="VOQ497" s="5"/>
      <c r="VOR497" s="8"/>
      <c r="VOS497" s="5"/>
      <c r="VOT497" s="5"/>
      <c r="VOU497" s="5"/>
      <c r="VOV497" s="8"/>
      <c r="VOW497" s="5"/>
      <c r="VOX497" s="5"/>
      <c r="VOY497" s="5"/>
      <c r="VOZ497" s="8"/>
      <c r="VPA497" s="5"/>
      <c r="VPB497" s="5"/>
      <c r="VPC497" s="5"/>
      <c r="VPD497" s="8"/>
      <c r="VPE497" s="5"/>
      <c r="VPF497" s="5"/>
      <c r="VPG497" s="5"/>
      <c r="VPH497" s="8"/>
      <c r="VPI497" s="5"/>
      <c r="VPJ497" s="5"/>
      <c r="VPK497" s="5"/>
      <c r="VPL497" s="8"/>
      <c r="VPM497" s="5"/>
      <c r="VPN497" s="5"/>
      <c r="VPO497" s="5"/>
      <c r="VPP497" s="8"/>
      <c r="VPQ497" s="5"/>
      <c r="VPR497" s="5"/>
      <c r="VPS497" s="5"/>
      <c r="VPT497" s="8"/>
      <c r="VPU497" s="5"/>
      <c r="VPV497" s="5"/>
      <c r="VPW497" s="5"/>
      <c r="VPX497" s="8"/>
      <c r="VPY497" s="5"/>
      <c r="VPZ497" s="5"/>
      <c r="VQA497" s="5"/>
      <c r="VQB497" s="8"/>
      <c r="VQC497" s="5"/>
      <c r="VQD497" s="5"/>
      <c r="VQE497" s="5"/>
      <c r="VQF497" s="8"/>
      <c r="VQG497" s="5"/>
      <c r="VQH497" s="5"/>
      <c r="VQI497" s="5"/>
      <c r="VQJ497" s="8"/>
      <c r="VQK497" s="5"/>
      <c r="VQL497" s="5"/>
      <c r="VQM497" s="5"/>
      <c r="VQN497" s="8"/>
      <c r="VQO497" s="5"/>
      <c r="VQP497" s="5"/>
      <c r="VQQ497" s="5"/>
      <c r="VQR497" s="8"/>
      <c r="VQS497" s="5"/>
      <c r="VQT497" s="5"/>
      <c r="VQU497" s="5"/>
      <c r="VQV497" s="8"/>
      <c r="VQW497" s="5"/>
      <c r="VQX497" s="5"/>
      <c r="VQY497" s="5"/>
      <c r="VQZ497" s="8"/>
      <c r="VRA497" s="5"/>
      <c r="VRB497" s="5"/>
      <c r="VRC497" s="5"/>
      <c r="VRD497" s="8"/>
      <c r="VRE497" s="5"/>
      <c r="VRF497" s="5"/>
      <c r="VRG497" s="5"/>
      <c r="VRH497" s="8"/>
      <c r="VRI497" s="5"/>
      <c r="VRJ497" s="5"/>
      <c r="VRK497" s="5"/>
      <c r="VRL497" s="8"/>
      <c r="VRM497" s="5"/>
      <c r="VRN497" s="5"/>
      <c r="VRO497" s="5"/>
      <c r="VRP497" s="8"/>
      <c r="VRQ497" s="5"/>
      <c r="VRR497" s="5"/>
      <c r="VRS497" s="5"/>
      <c r="VRT497" s="8"/>
      <c r="VRU497" s="5"/>
      <c r="VRV497" s="5"/>
      <c r="VRW497" s="5"/>
      <c r="VRX497" s="8"/>
      <c r="VRY497" s="5"/>
      <c r="VRZ497" s="5"/>
      <c r="VSA497" s="5"/>
      <c r="VSB497" s="8"/>
      <c r="VSC497" s="5"/>
      <c r="VSD497" s="5"/>
      <c r="VSE497" s="5"/>
      <c r="VSF497" s="8"/>
      <c r="VSG497" s="5"/>
      <c r="VSH497" s="5"/>
      <c r="VSI497" s="5"/>
      <c r="VSJ497" s="8"/>
      <c r="VSK497" s="5"/>
      <c r="VSL497" s="5"/>
      <c r="VSM497" s="5"/>
      <c r="VSN497" s="8"/>
      <c r="VSO497" s="5"/>
      <c r="VSP497" s="5"/>
      <c r="VSQ497" s="5"/>
      <c r="VSR497" s="8"/>
      <c r="VSS497" s="5"/>
      <c r="VST497" s="5"/>
      <c r="VSU497" s="5"/>
      <c r="VSV497" s="8"/>
      <c r="VSW497" s="5"/>
      <c r="VSX497" s="5"/>
      <c r="VSY497" s="5"/>
      <c r="VSZ497" s="8"/>
      <c r="VTA497" s="5"/>
      <c r="VTB497" s="5"/>
      <c r="VTC497" s="5"/>
      <c r="VTD497" s="8"/>
      <c r="VTE497" s="5"/>
      <c r="VTF497" s="5"/>
      <c r="VTG497" s="5"/>
      <c r="VTH497" s="8"/>
      <c r="VTI497" s="5"/>
      <c r="VTJ497" s="5"/>
      <c r="VTK497" s="5"/>
      <c r="VTL497" s="8"/>
      <c r="VTM497" s="5"/>
      <c r="VTN497" s="5"/>
      <c r="VTO497" s="5"/>
      <c r="VTP497" s="8"/>
      <c r="VTQ497" s="5"/>
      <c r="VTR497" s="5"/>
      <c r="VTS497" s="5"/>
      <c r="VTT497" s="8"/>
      <c r="VTU497" s="5"/>
      <c r="VTV497" s="5"/>
      <c r="VTW497" s="5"/>
      <c r="VTX497" s="8"/>
      <c r="VTY497" s="5"/>
      <c r="VTZ497" s="5"/>
      <c r="VUA497" s="5"/>
      <c r="VUB497" s="8"/>
      <c r="VUC497" s="5"/>
      <c r="VUD497" s="5"/>
      <c r="VUE497" s="5"/>
      <c r="VUF497" s="8"/>
      <c r="VUG497" s="5"/>
      <c r="VUH497" s="5"/>
      <c r="VUI497" s="5"/>
      <c r="VUJ497" s="8"/>
      <c r="VUK497" s="5"/>
      <c r="VUL497" s="5"/>
      <c r="VUM497" s="5"/>
      <c r="VUN497" s="8"/>
      <c r="VUO497" s="5"/>
      <c r="VUP497" s="5"/>
      <c r="VUQ497" s="5"/>
      <c r="VUR497" s="8"/>
      <c r="VUS497" s="5"/>
      <c r="VUT497" s="5"/>
      <c r="VUU497" s="5"/>
      <c r="VUV497" s="8"/>
      <c r="VUW497" s="5"/>
      <c r="VUX497" s="5"/>
      <c r="VUY497" s="5"/>
      <c r="VUZ497" s="8"/>
      <c r="VVA497" s="5"/>
      <c r="VVB497" s="5"/>
      <c r="VVC497" s="5"/>
      <c r="VVD497" s="8"/>
      <c r="VVE497" s="5"/>
      <c r="VVF497" s="5"/>
      <c r="VVG497" s="5"/>
      <c r="VVH497" s="8"/>
      <c r="VVI497" s="5"/>
      <c r="VVJ497" s="5"/>
      <c r="VVK497" s="5"/>
      <c r="VVL497" s="8"/>
      <c r="VVM497" s="5"/>
      <c r="VVN497" s="5"/>
      <c r="VVO497" s="5"/>
      <c r="VVP497" s="8"/>
      <c r="VVQ497" s="5"/>
      <c r="VVR497" s="5"/>
      <c r="VVS497" s="5"/>
      <c r="VVT497" s="8"/>
      <c r="VVU497" s="5"/>
      <c r="VVV497" s="5"/>
      <c r="VVW497" s="5"/>
      <c r="VVX497" s="8"/>
      <c r="VVY497" s="5"/>
      <c r="VVZ497" s="5"/>
      <c r="VWA497" s="5"/>
      <c r="VWB497" s="8"/>
      <c r="VWC497" s="5"/>
      <c r="VWD497" s="5"/>
      <c r="VWE497" s="5"/>
      <c r="VWF497" s="8"/>
      <c r="VWG497" s="5"/>
      <c r="VWH497" s="5"/>
      <c r="VWI497" s="5"/>
      <c r="VWJ497" s="8"/>
      <c r="VWK497" s="5"/>
      <c r="VWL497" s="5"/>
      <c r="VWM497" s="5"/>
      <c r="VWN497" s="8"/>
      <c r="VWO497" s="5"/>
      <c r="VWP497" s="5"/>
      <c r="VWQ497" s="5"/>
      <c r="VWR497" s="8"/>
      <c r="VWS497" s="5"/>
      <c r="VWT497" s="5"/>
      <c r="VWU497" s="5"/>
      <c r="VWV497" s="8"/>
      <c r="VWW497" s="5"/>
      <c r="VWX497" s="5"/>
      <c r="VWY497" s="5"/>
      <c r="VWZ497" s="8"/>
      <c r="VXA497" s="5"/>
      <c r="VXB497" s="5"/>
      <c r="VXC497" s="5"/>
      <c r="VXD497" s="8"/>
      <c r="VXE497" s="5"/>
      <c r="VXF497" s="5"/>
      <c r="VXG497" s="5"/>
      <c r="VXH497" s="8"/>
      <c r="VXI497" s="5"/>
      <c r="VXJ497" s="5"/>
      <c r="VXK497" s="5"/>
      <c r="VXL497" s="8"/>
      <c r="VXM497" s="5"/>
      <c r="VXN497" s="5"/>
      <c r="VXO497" s="5"/>
      <c r="VXP497" s="8"/>
      <c r="VXQ497" s="5"/>
      <c r="VXR497" s="5"/>
      <c r="VXS497" s="5"/>
      <c r="VXT497" s="8"/>
      <c r="VXU497" s="5"/>
      <c r="VXV497" s="5"/>
      <c r="VXW497" s="5"/>
      <c r="VXX497" s="8"/>
      <c r="VXY497" s="5"/>
      <c r="VXZ497" s="5"/>
      <c r="VYA497" s="5"/>
      <c r="VYB497" s="8"/>
      <c r="VYC497" s="5"/>
      <c r="VYD497" s="5"/>
      <c r="VYE497" s="5"/>
      <c r="VYF497" s="8"/>
      <c r="VYG497" s="5"/>
      <c r="VYH497" s="5"/>
      <c r="VYI497" s="5"/>
      <c r="VYJ497" s="8"/>
      <c r="VYK497" s="5"/>
      <c r="VYL497" s="5"/>
      <c r="VYM497" s="5"/>
      <c r="VYN497" s="8"/>
      <c r="VYO497" s="5"/>
      <c r="VYP497" s="5"/>
      <c r="VYQ497" s="5"/>
      <c r="VYR497" s="8"/>
      <c r="VYS497" s="5"/>
      <c r="VYT497" s="5"/>
      <c r="VYU497" s="5"/>
      <c r="VYV497" s="8"/>
      <c r="VYW497" s="5"/>
      <c r="VYX497" s="5"/>
      <c r="VYY497" s="5"/>
      <c r="VYZ497" s="8"/>
      <c r="VZA497" s="5"/>
      <c r="VZB497" s="5"/>
      <c r="VZC497" s="5"/>
      <c r="VZD497" s="8"/>
      <c r="VZE497" s="5"/>
      <c r="VZF497" s="5"/>
      <c r="VZG497" s="5"/>
      <c r="VZH497" s="8"/>
      <c r="VZI497" s="5"/>
      <c r="VZJ497" s="5"/>
      <c r="VZK497" s="5"/>
      <c r="VZL497" s="8"/>
      <c r="VZM497" s="5"/>
      <c r="VZN497" s="5"/>
      <c r="VZO497" s="5"/>
      <c r="VZP497" s="8"/>
      <c r="VZQ497" s="5"/>
      <c r="VZR497" s="5"/>
      <c r="VZS497" s="5"/>
      <c r="VZT497" s="8"/>
      <c r="VZU497" s="5"/>
      <c r="VZV497" s="5"/>
      <c r="VZW497" s="5"/>
      <c r="VZX497" s="8"/>
      <c r="VZY497" s="5"/>
      <c r="VZZ497" s="5"/>
      <c r="WAA497" s="5"/>
      <c r="WAB497" s="8"/>
      <c r="WAC497" s="5"/>
      <c r="WAD497" s="5"/>
      <c r="WAE497" s="5"/>
      <c r="WAF497" s="8"/>
      <c r="WAG497" s="5"/>
      <c r="WAH497" s="5"/>
      <c r="WAI497" s="5"/>
      <c r="WAJ497" s="8"/>
      <c r="WAK497" s="5"/>
      <c r="WAL497" s="5"/>
      <c r="WAM497" s="5"/>
      <c r="WAN497" s="8"/>
      <c r="WAO497" s="5"/>
      <c r="WAP497" s="5"/>
      <c r="WAQ497" s="5"/>
      <c r="WAR497" s="8"/>
      <c r="WAS497" s="5"/>
      <c r="WAT497" s="5"/>
      <c r="WAU497" s="5"/>
      <c r="WAV497" s="8"/>
      <c r="WAW497" s="5"/>
      <c r="WAX497" s="5"/>
      <c r="WAY497" s="5"/>
      <c r="WAZ497" s="8"/>
      <c r="WBA497" s="5"/>
      <c r="WBB497" s="5"/>
      <c r="WBC497" s="5"/>
      <c r="WBD497" s="8"/>
      <c r="WBE497" s="5"/>
      <c r="WBF497" s="5"/>
      <c r="WBG497" s="5"/>
      <c r="WBH497" s="8"/>
      <c r="WBI497" s="5"/>
      <c r="WBJ497" s="5"/>
      <c r="WBK497" s="5"/>
      <c r="WBL497" s="8"/>
      <c r="WBM497" s="5"/>
      <c r="WBN497" s="5"/>
      <c r="WBO497" s="5"/>
      <c r="WBP497" s="8"/>
      <c r="WBQ497" s="5"/>
      <c r="WBR497" s="5"/>
      <c r="WBS497" s="5"/>
      <c r="WBT497" s="8"/>
      <c r="WBU497" s="5"/>
      <c r="WBV497" s="5"/>
      <c r="WBW497" s="5"/>
      <c r="WBX497" s="8"/>
      <c r="WBY497" s="5"/>
      <c r="WBZ497" s="5"/>
      <c r="WCA497" s="5"/>
      <c r="WCB497" s="8"/>
      <c r="WCC497" s="5"/>
      <c r="WCD497" s="5"/>
      <c r="WCE497" s="5"/>
      <c r="WCF497" s="8"/>
      <c r="WCG497" s="5"/>
      <c r="WCH497" s="5"/>
      <c r="WCI497" s="5"/>
      <c r="WCJ497" s="8"/>
      <c r="WCK497" s="5"/>
      <c r="WCL497" s="5"/>
      <c r="WCM497" s="5"/>
      <c r="WCN497" s="8"/>
      <c r="WCO497" s="5"/>
      <c r="WCP497" s="5"/>
      <c r="WCQ497" s="5"/>
      <c r="WCR497" s="8"/>
      <c r="WCS497" s="5"/>
      <c r="WCT497" s="5"/>
      <c r="WCU497" s="5"/>
      <c r="WCV497" s="8"/>
      <c r="WCW497" s="5"/>
      <c r="WCX497" s="5"/>
      <c r="WCY497" s="5"/>
      <c r="WCZ497" s="8"/>
      <c r="WDA497" s="5"/>
      <c r="WDB497" s="5"/>
      <c r="WDC497" s="5"/>
      <c r="WDD497" s="8"/>
      <c r="WDE497" s="5"/>
      <c r="WDF497" s="5"/>
      <c r="WDG497" s="5"/>
      <c r="WDH497" s="8"/>
      <c r="WDI497" s="5"/>
      <c r="WDJ497" s="5"/>
      <c r="WDK497" s="5"/>
      <c r="WDL497" s="8"/>
      <c r="WDM497" s="5"/>
      <c r="WDN497" s="5"/>
      <c r="WDO497" s="5"/>
      <c r="WDP497" s="8"/>
      <c r="WDQ497" s="5"/>
      <c r="WDR497" s="5"/>
      <c r="WDS497" s="5"/>
      <c r="WDT497" s="8"/>
      <c r="WDU497" s="5"/>
      <c r="WDV497" s="5"/>
      <c r="WDW497" s="5"/>
      <c r="WDX497" s="8"/>
      <c r="WDY497" s="5"/>
      <c r="WDZ497" s="5"/>
      <c r="WEA497" s="5"/>
      <c r="WEB497" s="8"/>
      <c r="WEC497" s="5"/>
      <c r="WED497" s="5"/>
      <c r="WEE497" s="5"/>
      <c r="WEF497" s="8"/>
      <c r="WEG497" s="5"/>
      <c r="WEH497" s="5"/>
      <c r="WEI497" s="5"/>
      <c r="WEJ497" s="8"/>
      <c r="WEK497" s="5"/>
      <c r="WEL497" s="5"/>
      <c r="WEM497" s="5"/>
      <c r="WEN497" s="8"/>
      <c r="WEO497" s="5"/>
      <c r="WEP497" s="5"/>
      <c r="WEQ497" s="5"/>
      <c r="WER497" s="8"/>
      <c r="WES497" s="5"/>
      <c r="WET497" s="5"/>
      <c r="WEU497" s="5"/>
      <c r="WEV497" s="8"/>
      <c r="WEW497" s="5"/>
      <c r="WEX497" s="5"/>
      <c r="WEY497" s="5"/>
      <c r="WEZ497" s="8"/>
      <c r="WFA497" s="5"/>
      <c r="WFB497" s="5"/>
      <c r="WFC497" s="5"/>
      <c r="WFD497" s="8"/>
      <c r="WFE497" s="5"/>
      <c r="WFF497" s="5"/>
      <c r="WFG497" s="5"/>
      <c r="WFH497" s="8"/>
      <c r="WFI497" s="5"/>
      <c r="WFJ497" s="5"/>
      <c r="WFK497" s="5"/>
      <c r="WFL497" s="8"/>
      <c r="WFM497" s="5"/>
      <c r="WFN497" s="5"/>
      <c r="WFO497" s="5"/>
      <c r="WFP497" s="8"/>
      <c r="WFQ497" s="5"/>
      <c r="WFR497" s="5"/>
      <c r="WFS497" s="5"/>
      <c r="WFT497" s="8"/>
      <c r="WFU497" s="5"/>
      <c r="WFV497" s="5"/>
      <c r="WFW497" s="5"/>
      <c r="WFX497" s="8"/>
      <c r="WFY497" s="5"/>
      <c r="WFZ497" s="5"/>
      <c r="WGA497" s="5"/>
      <c r="WGB497" s="8"/>
      <c r="WGC497" s="5"/>
      <c r="WGD497" s="5"/>
      <c r="WGE497" s="5"/>
      <c r="WGF497" s="8"/>
      <c r="WGG497" s="5"/>
      <c r="WGH497" s="5"/>
      <c r="WGI497" s="5"/>
      <c r="WGJ497" s="8"/>
      <c r="WGK497" s="5"/>
      <c r="WGL497" s="5"/>
      <c r="WGM497" s="5"/>
      <c r="WGN497" s="8"/>
      <c r="WGO497" s="5"/>
      <c r="WGP497" s="5"/>
      <c r="WGQ497" s="5"/>
      <c r="WGR497" s="8"/>
      <c r="WGS497" s="5"/>
      <c r="WGT497" s="5"/>
      <c r="WGU497" s="5"/>
      <c r="WGV497" s="8"/>
      <c r="WGW497" s="5"/>
      <c r="WGX497" s="5"/>
      <c r="WGY497" s="5"/>
      <c r="WGZ497" s="8"/>
      <c r="WHA497" s="5"/>
      <c r="WHB497" s="5"/>
      <c r="WHC497" s="5"/>
      <c r="WHD497" s="8"/>
      <c r="WHE497" s="5"/>
      <c r="WHF497" s="5"/>
      <c r="WHG497" s="5"/>
      <c r="WHH497" s="8"/>
      <c r="WHI497" s="5"/>
      <c r="WHJ497" s="5"/>
      <c r="WHK497" s="5"/>
      <c r="WHL497" s="8"/>
      <c r="WHM497" s="5"/>
      <c r="WHN497" s="5"/>
      <c r="WHO497" s="5"/>
      <c r="WHP497" s="8"/>
      <c r="WHQ497" s="5"/>
      <c r="WHR497" s="5"/>
      <c r="WHS497" s="5"/>
      <c r="WHT497" s="8"/>
      <c r="WHU497" s="5"/>
      <c r="WHV497" s="5"/>
      <c r="WHW497" s="5"/>
      <c r="WHX497" s="8"/>
      <c r="WHY497" s="5"/>
      <c r="WHZ497" s="5"/>
      <c r="WIA497" s="5"/>
      <c r="WIB497" s="8"/>
      <c r="WIC497" s="5"/>
      <c r="WID497" s="5"/>
      <c r="WIE497" s="5"/>
      <c r="WIF497" s="8"/>
      <c r="WIG497" s="5"/>
      <c r="WIH497" s="5"/>
      <c r="WII497" s="5"/>
      <c r="WIJ497" s="8"/>
      <c r="WIK497" s="5"/>
      <c r="WIL497" s="5"/>
      <c r="WIM497" s="5"/>
      <c r="WIN497" s="8"/>
      <c r="WIO497" s="5"/>
      <c r="WIP497" s="5"/>
      <c r="WIQ497" s="5"/>
      <c r="WIR497" s="8"/>
      <c r="WIS497" s="5"/>
      <c r="WIT497" s="5"/>
      <c r="WIU497" s="5"/>
      <c r="WIV497" s="8"/>
      <c r="WIW497" s="5"/>
      <c r="WIX497" s="5"/>
      <c r="WIY497" s="5"/>
      <c r="WIZ497" s="8"/>
      <c r="WJA497" s="5"/>
      <c r="WJB497" s="5"/>
      <c r="WJC497" s="5"/>
      <c r="WJD497" s="8"/>
      <c r="WJE497" s="5"/>
      <c r="WJF497" s="5"/>
      <c r="WJG497" s="5"/>
      <c r="WJH497" s="8"/>
      <c r="WJI497" s="5"/>
      <c r="WJJ497" s="5"/>
      <c r="WJK497" s="5"/>
      <c r="WJL497" s="8"/>
      <c r="WJM497" s="5"/>
      <c r="WJN497" s="5"/>
      <c r="WJO497" s="5"/>
      <c r="WJP497" s="8"/>
      <c r="WJQ497" s="5"/>
      <c r="WJR497" s="5"/>
      <c r="WJS497" s="5"/>
      <c r="WJT497" s="8"/>
      <c r="WJU497" s="5"/>
      <c r="WJV497" s="5"/>
      <c r="WJW497" s="5"/>
      <c r="WJX497" s="8"/>
      <c r="WJY497" s="5"/>
      <c r="WJZ497" s="5"/>
      <c r="WKA497" s="5"/>
      <c r="WKB497" s="8"/>
      <c r="WKC497" s="5"/>
      <c r="WKD497" s="5"/>
      <c r="WKE497" s="5"/>
      <c r="WKF497" s="8"/>
      <c r="WKG497" s="5"/>
      <c r="WKH497" s="5"/>
      <c r="WKI497" s="5"/>
      <c r="WKJ497" s="8"/>
      <c r="WKK497" s="5"/>
      <c r="WKL497" s="5"/>
      <c r="WKM497" s="5"/>
      <c r="WKN497" s="8"/>
      <c r="WKO497" s="5"/>
      <c r="WKP497" s="5"/>
      <c r="WKQ497" s="5"/>
      <c r="WKR497" s="8"/>
      <c r="WKS497" s="5"/>
      <c r="WKT497" s="5"/>
      <c r="WKU497" s="5"/>
      <c r="WKV497" s="8"/>
      <c r="WKW497" s="5"/>
      <c r="WKX497" s="5"/>
      <c r="WKY497" s="5"/>
      <c r="WKZ497" s="8"/>
      <c r="WLA497" s="5"/>
      <c r="WLB497" s="5"/>
      <c r="WLC497" s="5"/>
      <c r="WLD497" s="8"/>
      <c r="WLE497" s="5"/>
      <c r="WLF497" s="5"/>
      <c r="WLG497" s="5"/>
      <c r="WLH497" s="8"/>
      <c r="WLI497" s="5"/>
      <c r="WLJ497" s="5"/>
      <c r="WLK497" s="5"/>
      <c r="WLL497" s="8"/>
      <c r="WLM497" s="5"/>
      <c r="WLN497" s="5"/>
      <c r="WLO497" s="5"/>
      <c r="WLP497" s="8"/>
      <c r="WLQ497" s="5"/>
      <c r="WLR497" s="5"/>
      <c r="WLS497" s="5"/>
      <c r="WLT497" s="8"/>
      <c r="WLU497" s="5"/>
      <c r="WLV497" s="5"/>
      <c r="WLW497" s="5"/>
      <c r="WLX497" s="8"/>
      <c r="WLY497" s="5"/>
      <c r="WLZ497" s="5"/>
      <c r="WMA497" s="5"/>
      <c r="WMB497" s="8"/>
      <c r="WMC497" s="5"/>
      <c r="WMD497" s="5"/>
      <c r="WME497" s="5"/>
      <c r="WMF497" s="8"/>
      <c r="WMG497" s="5"/>
      <c r="WMH497" s="5"/>
      <c r="WMI497" s="5"/>
      <c r="WMJ497" s="8"/>
      <c r="WMK497" s="5"/>
      <c r="WML497" s="5"/>
      <c r="WMM497" s="5"/>
      <c r="WMN497" s="8"/>
      <c r="WMO497" s="5"/>
      <c r="WMP497" s="5"/>
      <c r="WMQ497" s="5"/>
      <c r="WMR497" s="8"/>
      <c r="WMS497" s="5"/>
      <c r="WMT497" s="5"/>
      <c r="WMU497" s="5"/>
      <c r="WMV497" s="8"/>
      <c r="WMW497" s="5"/>
      <c r="WMX497" s="5"/>
      <c r="WMY497" s="5"/>
      <c r="WMZ497" s="8"/>
      <c r="WNA497" s="5"/>
      <c r="WNB497" s="5"/>
      <c r="WNC497" s="5"/>
      <c r="WND497" s="8"/>
      <c r="WNE497" s="5"/>
      <c r="WNF497" s="5"/>
      <c r="WNG497" s="5"/>
      <c r="WNH497" s="8"/>
      <c r="WNI497" s="5"/>
      <c r="WNJ497" s="5"/>
      <c r="WNK497" s="5"/>
      <c r="WNL497" s="8"/>
      <c r="WNM497" s="5"/>
      <c r="WNN497" s="5"/>
      <c r="WNO497" s="5"/>
      <c r="WNP497" s="8"/>
      <c r="WNQ497" s="5"/>
      <c r="WNR497" s="5"/>
      <c r="WNS497" s="5"/>
      <c r="WNT497" s="8"/>
      <c r="WNU497" s="5"/>
      <c r="WNV497" s="5"/>
      <c r="WNW497" s="5"/>
      <c r="WNX497" s="8"/>
      <c r="WNY497" s="5"/>
      <c r="WNZ497" s="5"/>
      <c r="WOA497" s="5"/>
      <c r="WOB497" s="8"/>
      <c r="WOC497" s="5"/>
      <c r="WOD497" s="5"/>
      <c r="WOE497" s="5"/>
      <c r="WOF497" s="8"/>
      <c r="WOG497" s="5"/>
      <c r="WOH497" s="5"/>
      <c r="WOI497" s="5"/>
      <c r="WOJ497" s="8"/>
      <c r="WOK497" s="5"/>
      <c r="WOL497" s="5"/>
      <c r="WOM497" s="5"/>
      <c r="WON497" s="8"/>
      <c r="WOO497" s="5"/>
      <c r="WOP497" s="5"/>
      <c r="WOQ497" s="5"/>
      <c r="WOR497" s="8"/>
      <c r="WOS497" s="5"/>
      <c r="WOT497" s="5"/>
      <c r="WOU497" s="5"/>
      <c r="WOV497" s="8"/>
      <c r="WOW497" s="5"/>
      <c r="WOX497" s="5"/>
      <c r="WOY497" s="5"/>
      <c r="WOZ497" s="8"/>
      <c r="WPA497" s="5"/>
      <c r="WPB497" s="5"/>
      <c r="WPC497" s="5"/>
      <c r="WPD497" s="8"/>
      <c r="WPE497" s="5"/>
      <c r="WPF497" s="5"/>
      <c r="WPG497" s="5"/>
      <c r="WPH497" s="8"/>
      <c r="WPI497" s="5"/>
      <c r="WPJ497" s="5"/>
      <c r="WPK497" s="5"/>
      <c r="WPL497" s="8"/>
      <c r="WPM497" s="5"/>
      <c r="WPN497" s="5"/>
      <c r="WPO497" s="5"/>
      <c r="WPP497" s="8"/>
      <c r="WPQ497" s="5"/>
      <c r="WPR497" s="5"/>
      <c r="WPS497" s="5"/>
      <c r="WPT497" s="8"/>
      <c r="WPU497" s="5"/>
      <c r="WPV497" s="5"/>
      <c r="WPW497" s="5"/>
      <c r="WPX497" s="8"/>
      <c r="WPY497" s="5"/>
      <c r="WPZ497" s="5"/>
      <c r="WQA497" s="5"/>
      <c r="WQB497" s="8"/>
      <c r="WQC497" s="5"/>
      <c r="WQD497" s="5"/>
      <c r="WQE497" s="5"/>
      <c r="WQF497" s="8"/>
      <c r="WQG497" s="5"/>
      <c r="WQH497" s="5"/>
      <c r="WQI497" s="5"/>
      <c r="WQJ497" s="8"/>
      <c r="WQK497" s="5"/>
      <c r="WQL497" s="5"/>
      <c r="WQM497" s="5"/>
      <c r="WQN497" s="8"/>
      <c r="WQO497" s="5"/>
      <c r="WQP497" s="5"/>
      <c r="WQQ497" s="5"/>
      <c r="WQR497" s="8"/>
      <c r="WQS497" s="5"/>
      <c r="WQT497" s="5"/>
      <c r="WQU497" s="5"/>
      <c r="WQV497" s="8"/>
      <c r="WQW497" s="5"/>
      <c r="WQX497" s="5"/>
      <c r="WQY497" s="5"/>
      <c r="WQZ497" s="8"/>
      <c r="WRA497" s="5"/>
      <c r="WRB497" s="5"/>
      <c r="WRC497" s="5"/>
      <c r="WRD497" s="8"/>
      <c r="WRE497" s="5"/>
      <c r="WRF497" s="5"/>
      <c r="WRG497" s="5"/>
      <c r="WRH497" s="8"/>
      <c r="WRI497" s="5"/>
      <c r="WRJ497" s="5"/>
      <c r="WRK497" s="5"/>
      <c r="WRL497" s="8"/>
      <c r="WRM497" s="5"/>
      <c r="WRN497" s="5"/>
      <c r="WRO497" s="5"/>
      <c r="WRP497" s="8"/>
      <c r="WRQ497" s="5"/>
      <c r="WRR497" s="5"/>
      <c r="WRS497" s="5"/>
      <c r="WRT497" s="8"/>
      <c r="WRU497" s="5"/>
      <c r="WRV497" s="5"/>
      <c r="WRW497" s="5"/>
      <c r="WRX497" s="8"/>
      <c r="WRY497" s="5"/>
      <c r="WRZ497" s="5"/>
      <c r="WSA497" s="5"/>
      <c r="WSB497" s="8"/>
      <c r="WSC497" s="5"/>
      <c r="WSD497" s="5"/>
      <c r="WSE497" s="5"/>
      <c r="WSF497" s="8"/>
      <c r="WSG497" s="5"/>
      <c r="WSH497" s="5"/>
      <c r="WSI497" s="5"/>
      <c r="WSJ497" s="8"/>
      <c r="WSK497" s="5"/>
      <c r="WSL497" s="5"/>
      <c r="WSM497" s="5"/>
      <c r="WSN497" s="8"/>
      <c r="WSO497" s="5"/>
      <c r="WSP497" s="5"/>
      <c r="WSQ497" s="5"/>
      <c r="WSR497" s="8"/>
      <c r="WSS497" s="5"/>
      <c r="WST497" s="5"/>
      <c r="WSU497" s="5"/>
      <c r="WSV497" s="8"/>
      <c r="WSW497" s="5"/>
      <c r="WSX497" s="5"/>
      <c r="WSY497" s="5"/>
      <c r="WSZ497" s="8"/>
      <c r="WTA497" s="5"/>
      <c r="WTB497" s="5"/>
      <c r="WTC497" s="5"/>
      <c r="WTD497" s="8"/>
      <c r="WTE497" s="5"/>
      <c r="WTF497" s="5"/>
      <c r="WTG497" s="5"/>
      <c r="WTH497" s="8"/>
      <c r="WTI497" s="5"/>
      <c r="WTJ497" s="5"/>
      <c r="WTK497" s="5"/>
      <c r="WTL497" s="8"/>
      <c r="WTM497" s="5"/>
      <c r="WTN497" s="5"/>
      <c r="WTO497" s="5"/>
      <c r="WTP497" s="8"/>
      <c r="WTQ497" s="5"/>
      <c r="WTR497" s="5"/>
      <c r="WTS497" s="5"/>
      <c r="WTT497" s="8"/>
      <c r="WTU497" s="5"/>
      <c r="WTV497" s="5"/>
      <c r="WTW497" s="5"/>
      <c r="WTX497" s="8"/>
      <c r="WTY497" s="5"/>
      <c r="WTZ497" s="5"/>
      <c r="WUA497" s="5"/>
      <c r="WUB497" s="8"/>
      <c r="WUC497" s="5"/>
      <c r="WUD497" s="5"/>
      <c r="WUE497" s="5"/>
      <c r="WUF497" s="8"/>
      <c r="WUG497" s="5"/>
      <c r="WUH497" s="5"/>
      <c r="WUI497" s="5"/>
      <c r="WUJ497" s="8"/>
      <c r="WUK497" s="5"/>
      <c r="WUL497" s="5"/>
      <c r="WUM497" s="5"/>
      <c r="WUN497" s="8"/>
      <c r="WUO497" s="5"/>
      <c r="WUP497" s="5"/>
      <c r="WUQ497" s="5"/>
      <c r="WUR497" s="8"/>
      <c r="WUS497" s="5"/>
      <c r="WUT497" s="5"/>
      <c r="WUU497" s="5"/>
      <c r="WUV497" s="8"/>
      <c r="WUW497" s="5"/>
      <c r="WUX497" s="5"/>
      <c r="WUY497" s="5"/>
      <c r="WUZ497" s="8"/>
      <c r="WVA497" s="5"/>
      <c r="WVB497" s="5"/>
      <c r="WVC497" s="5"/>
      <c r="WVD497" s="8"/>
      <c r="WVE497" s="5"/>
      <c r="WVF497" s="5"/>
      <c r="WVG497" s="5"/>
      <c r="WVH497" s="8"/>
      <c r="WVI497" s="5"/>
      <c r="WVJ497" s="5"/>
      <c r="WVK497" s="5"/>
      <c r="WVL497" s="8"/>
      <c r="WVM497" s="5"/>
      <c r="WVN497" s="5"/>
      <c r="WVO497" s="5"/>
      <c r="WVP497" s="8"/>
      <c r="WVQ497" s="5"/>
      <c r="WVR497" s="5"/>
      <c r="WVS497" s="5"/>
      <c r="WVT497" s="8"/>
      <c r="WVU497" s="5"/>
      <c r="WVV497" s="5"/>
      <c r="WVW497" s="5"/>
      <c r="WVX497" s="8"/>
      <c r="WVY497" s="5"/>
      <c r="WVZ497" s="5"/>
      <c r="WWA497" s="5"/>
      <c r="WWB497" s="8"/>
      <c r="WWC497" s="5"/>
      <c r="WWD497" s="5"/>
      <c r="WWE497" s="5"/>
      <c r="WWF497" s="8"/>
      <c r="WWG497" s="5"/>
      <c r="WWH497" s="5"/>
      <c r="WWI497" s="5"/>
      <c r="WWJ497" s="8"/>
      <c r="WWK497" s="5"/>
      <c r="WWL497" s="5"/>
      <c r="WWM497" s="5"/>
      <c r="WWN497" s="8"/>
      <c r="WWO497" s="5"/>
      <c r="WWP497" s="5"/>
      <c r="WWQ497" s="5"/>
      <c r="WWR497" s="8"/>
      <c r="WWS497" s="5"/>
      <c r="WWT497" s="5"/>
      <c r="WWU497" s="5"/>
      <c r="WWV497" s="8"/>
      <c r="WWW497" s="5"/>
      <c r="WWX497" s="5"/>
      <c r="WWY497" s="5"/>
      <c r="WWZ497" s="8"/>
      <c r="WXA497" s="5"/>
      <c r="WXB497" s="5"/>
      <c r="WXC497" s="5"/>
      <c r="WXD497" s="8"/>
      <c r="WXE497" s="5"/>
      <c r="WXF497" s="5"/>
      <c r="WXG497" s="5"/>
      <c r="WXH497" s="8"/>
      <c r="WXI497" s="5"/>
      <c r="WXJ497" s="5"/>
      <c r="WXK497" s="5"/>
      <c r="WXL497" s="8"/>
      <c r="WXM497" s="5"/>
      <c r="WXN497" s="5"/>
      <c r="WXO497" s="5"/>
      <c r="WXP497" s="8"/>
      <c r="WXQ497" s="5"/>
      <c r="WXR497" s="5"/>
      <c r="WXS497" s="5"/>
      <c r="WXT497" s="8"/>
      <c r="WXU497" s="5"/>
      <c r="WXV497" s="5"/>
      <c r="WXW497" s="5"/>
      <c r="WXX497" s="8"/>
      <c r="WXY497" s="5"/>
      <c r="WXZ497" s="5"/>
      <c r="WYA497" s="5"/>
      <c r="WYB497" s="8"/>
      <c r="WYC497" s="5"/>
      <c r="WYD497" s="5"/>
      <c r="WYE497" s="5"/>
      <c r="WYF497" s="8"/>
      <c r="WYG497" s="5"/>
      <c r="WYH497" s="5"/>
      <c r="WYI497" s="5"/>
      <c r="WYJ497" s="8"/>
      <c r="WYK497" s="5"/>
      <c r="WYL497" s="5"/>
      <c r="WYM497" s="5"/>
      <c r="WYN497" s="8"/>
      <c r="WYO497" s="5"/>
      <c r="WYP497" s="5"/>
      <c r="WYQ497" s="5"/>
      <c r="WYR497" s="8"/>
      <c r="WYS497" s="5"/>
      <c r="WYT497" s="5"/>
      <c r="WYU497" s="5"/>
      <c r="WYV497" s="8"/>
      <c r="WYW497" s="5"/>
      <c r="WYX497" s="5"/>
      <c r="WYY497" s="5"/>
      <c r="WYZ497" s="8"/>
      <c r="WZA497" s="5"/>
      <c r="WZB497" s="5"/>
      <c r="WZC497" s="5"/>
      <c r="WZD497" s="8"/>
      <c r="WZE497" s="5"/>
      <c r="WZF497" s="5"/>
      <c r="WZG497" s="5"/>
      <c r="WZH497" s="8"/>
      <c r="WZI497" s="5"/>
      <c r="WZJ497" s="5"/>
      <c r="WZK497" s="5"/>
      <c r="WZL497" s="8"/>
      <c r="WZM497" s="5"/>
      <c r="WZN497" s="5"/>
      <c r="WZO497" s="5"/>
      <c r="WZP497" s="8"/>
      <c r="WZQ497" s="5"/>
      <c r="WZR497" s="5"/>
      <c r="WZS497" s="5"/>
      <c r="WZT497" s="8"/>
      <c r="WZU497" s="5"/>
      <c r="WZV497" s="5"/>
      <c r="WZW497" s="5"/>
      <c r="WZX497" s="8"/>
      <c r="WZY497" s="5"/>
      <c r="WZZ497" s="5"/>
      <c r="XAA497" s="5"/>
      <c r="XAB497" s="8"/>
      <c r="XAC497" s="5"/>
      <c r="XAD497" s="5"/>
      <c r="XAE497" s="5"/>
      <c r="XAF497" s="8"/>
      <c r="XAG497" s="5"/>
      <c r="XAH497" s="5"/>
      <c r="XAI497" s="5"/>
      <c r="XAJ497" s="8"/>
      <c r="XAK497" s="5"/>
      <c r="XAL497" s="5"/>
      <c r="XAM497" s="5"/>
      <c r="XAN497" s="8"/>
      <c r="XAO497" s="5"/>
      <c r="XAP497" s="5"/>
      <c r="XAQ497" s="5"/>
      <c r="XAR497" s="8"/>
      <c r="XAS497" s="5"/>
      <c r="XAT497" s="5"/>
      <c r="XAU497" s="5"/>
      <c r="XAV497" s="8"/>
      <c r="XAW497" s="5"/>
      <c r="XAX497" s="5"/>
      <c r="XAY497" s="5"/>
      <c r="XAZ497" s="8"/>
      <c r="XBA497" s="5"/>
      <c r="XBB497" s="5"/>
      <c r="XBC497" s="5"/>
      <c r="XBD497" s="8"/>
      <c r="XBE497" s="5"/>
      <c r="XBF497" s="5"/>
      <c r="XBG497" s="5"/>
      <c r="XBH497" s="8"/>
      <c r="XBI497" s="5"/>
      <c r="XBJ497" s="5"/>
      <c r="XBK497" s="5"/>
      <c r="XBL497" s="8"/>
      <c r="XBM497" s="5"/>
      <c r="XBN497" s="5"/>
      <c r="XBO497" s="5"/>
      <c r="XBP497" s="8"/>
      <c r="XBQ497" s="5"/>
      <c r="XBR497" s="5"/>
      <c r="XBS497" s="5"/>
      <c r="XBT497" s="8"/>
      <c r="XBU497" s="5"/>
      <c r="XBV497" s="5"/>
      <c r="XBW497" s="5"/>
      <c r="XBX497" s="8"/>
      <c r="XBY497" s="5"/>
      <c r="XBZ497" s="5"/>
      <c r="XCA497" s="5"/>
      <c r="XCB497" s="8"/>
      <c r="XCC497" s="5"/>
      <c r="XCD497" s="5"/>
      <c r="XCE497" s="5"/>
      <c r="XCF497" s="8"/>
      <c r="XCG497" s="5"/>
      <c r="XCH497" s="5"/>
      <c r="XCI497" s="5"/>
      <c r="XCJ497" s="8"/>
      <c r="XCK497" s="5"/>
      <c r="XCL497" s="5"/>
      <c r="XCM497" s="5"/>
      <c r="XCN497" s="8"/>
      <c r="XCO497" s="5"/>
      <c r="XCP497" s="5"/>
      <c r="XCQ497" s="5"/>
      <c r="XCR497" s="8"/>
      <c r="XCS497" s="5"/>
      <c r="XCT497" s="5"/>
      <c r="XCU497" s="5"/>
      <c r="XCV497" s="8"/>
      <c r="XCW497" s="5"/>
      <c r="XCX497" s="5"/>
      <c r="XCY497" s="5"/>
      <c r="XCZ497" s="8"/>
      <c r="XDA497" s="5"/>
      <c r="XDB497" s="5"/>
      <c r="XDC497" s="5"/>
      <c r="XDD497" s="8"/>
      <c r="XDE497" s="5"/>
      <c r="XDF497" s="5"/>
      <c r="XDG497" s="5"/>
      <c r="XDH497" s="8"/>
      <c r="XDI497" s="5"/>
      <c r="XDJ497" s="5"/>
      <c r="XDK497" s="5"/>
      <c r="XDL497" s="8"/>
      <c r="XDM497" s="5"/>
      <c r="XDN497" s="5"/>
      <c r="XDO497" s="5"/>
      <c r="XDP497" s="8"/>
      <c r="XDQ497" s="5"/>
      <c r="XDR497" s="5"/>
      <c r="XDS497" s="5"/>
      <c r="XDT497" s="8"/>
      <c r="XDU497" s="5"/>
      <c r="XDV497" s="5"/>
      <c r="XDW497" s="5"/>
      <c r="XDX497" s="8"/>
      <c r="XDY497" s="5"/>
      <c r="XDZ497" s="5"/>
      <c r="XEA497" s="5"/>
      <c r="XEB497" s="8"/>
      <c r="XEC497" s="5"/>
      <c r="XED497" s="5"/>
      <c r="XEE497" s="5"/>
      <c r="XEF497" s="8"/>
      <c r="XEG497" s="5"/>
      <c r="XEH497" s="5"/>
      <c r="XEI497" s="5"/>
      <c r="XEJ497" s="8"/>
      <c r="XEK497" s="5"/>
      <c r="XEL497" s="5"/>
      <c r="XEM497" s="5"/>
      <c r="XEN497" s="8"/>
      <c r="XEO497" s="5"/>
      <c r="XEP497" s="5"/>
      <c r="XEQ497" s="5"/>
      <c r="XER497" s="8"/>
    </row>
    <row r="498" spans="1:16372" ht="16.5" customHeight="1">
      <c r="A498" s="29" t="s">
        <v>451</v>
      </c>
      <c r="B498" s="5" t="s">
        <v>380</v>
      </c>
      <c r="C498" s="5">
        <v>2021</v>
      </c>
      <c r="D498" s="5" t="s">
        <v>452</v>
      </c>
      <c r="E498" s="8" t="s">
        <v>453</v>
      </c>
      <c r="F498" s="9" t="s">
        <v>454</v>
      </c>
      <c r="H498" s="5" t="s">
        <v>380</v>
      </c>
      <c r="I498" s="9" t="s">
        <v>454</v>
      </c>
      <c r="K498" s="4" t="s">
        <v>77</v>
      </c>
      <c r="L498" s="4" t="s">
        <v>77</v>
      </c>
      <c r="M498" s="4" t="s">
        <v>78</v>
      </c>
      <c r="N498" s="4" t="s">
        <v>368</v>
      </c>
      <c r="O498" s="4" t="s">
        <v>455</v>
      </c>
      <c r="P498" s="4" t="s">
        <v>104</v>
      </c>
      <c r="Q498" s="4" t="s">
        <v>456</v>
      </c>
      <c r="R498" s="4"/>
      <c r="S498" s="4" t="s">
        <v>456</v>
      </c>
      <c r="T498" s="21"/>
      <c r="U498" s="21"/>
      <c r="V498" s="4" t="s">
        <v>86</v>
      </c>
      <c r="W498" s="4" t="s">
        <v>86</v>
      </c>
      <c r="X498" s="4" t="s">
        <v>86</v>
      </c>
      <c r="Y498" s="4" t="s">
        <v>86</v>
      </c>
      <c r="Z498" s="4" t="s">
        <v>86</v>
      </c>
      <c r="AA498" s="4" t="s">
        <v>86</v>
      </c>
      <c r="AB498" s="4" t="s">
        <v>86</v>
      </c>
      <c r="AC498" s="4" t="s">
        <v>86</v>
      </c>
      <c r="AD498" s="4" t="s">
        <v>86</v>
      </c>
      <c r="AE498" s="4" t="s">
        <v>86</v>
      </c>
    </row>
    <row r="499" spans="1:16372" ht="17.149999999999999" customHeight="1">
      <c r="A499" s="29">
        <v>28</v>
      </c>
      <c r="B499" s="5" t="s">
        <v>380</v>
      </c>
      <c r="C499" s="5">
        <v>2019</v>
      </c>
      <c r="D499" s="5" t="s">
        <v>5651</v>
      </c>
      <c r="E499" s="8" t="s">
        <v>5652</v>
      </c>
      <c r="H499" s="5" t="s">
        <v>380</v>
      </c>
      <c r="I499" s="9" t="s">
        <v>5653</v>
      </c>
      <c r="K499" s="4" t="s">
        <v>77</v>
      </c>
      <c r="L499" s="4" t="s">
        <v>77</v>
      </c>
      <c r="M499" s="4" t="s">
        <v>78</v>
      </c>
      <c r="N499" s="5" t="s">
        <v>368</v>
      </c>
      <c r="O499" s="5" t="s">
        <v>156</v>
      </c>
      <c r="P499" s="5" t="s">
        <v>157</v>
      </c>
      <c r="Q499" s="4" t="s">
        <v>5654</v>
      </c>
      <c r="R499" s="4"/>
      <c r="S499" s="4" t="s">
        <v>5654</v>
      </c>
      <c r="T499" s="21"/>
      <c r="U499" s="21"/>
      <c r="V499" s="4" t="s">
        <v>86</v>
      </c>
      <c r="W499" s="4" t="s">
        <v>86</v>
      </c>
      <c r="X499" s="4" t="s">
        <v>86</v>
      </c>
      <c r="Y499" s="4" t="s">
        <v>86</v>
      </c>
      <c r="Z499" s="4" t="s">
        <v>86</v>
      </c>
      <c r="AA499" s="4" t="s">
        <v>86</v>
      </c>
      <c r="AB499" s="4" t="s">
        <v>86</v>
      </c>
      <c r="AC499" s="4" t="s">
        <v>86</v>
      </c>
      <c r="AD499" s="4" t="s">
        <v>86</v>
      </c>
      <c r="AE499" s="4" t="s">
        <v>86</v>
      </c>
    </row>
    <row r="500" spans="1:16372">
      <c r="A500" s="29">
        <v>29</v>
      </c>
      <c r="B500" s="4" t="s">
        <v>5655</v>
      </c>
      <c r="C500" s="4">
        <v>2020</v>
      </c>
      <c r="D500" s="4" t="s">
        <v>5656</v>
      </c>
      <c r="E500" s="4" t="s">
        <v>5657</v>
      </c>
      <c r="H500" s="5" t="s">
        <v>380</v>
      </c>
      <c r="I500" s="9" t="s">
        <v>5658</v>
      </c>
      <c r="K500" s="4" t="s">
        <v>77</v>
      </c>
      <c r="L500" s="4" t="s">
        <v>77</v>
      </c>
      <c r="M500" s="4" t="s">
        <v>78</v>
      </c>
      <c r="N500" s="5" t="s">
        <v>368</v>
      </c>
      <c r="O500" s="5" t="s">
        <v>156</v>
      </c>
      <c r="P500" s="5" t="s">
        <v>157</v>
      </c>
      <c r="Q500" s="4"/>
      <c r="R500" s="4"/>
      <c r="S500" s="4" t="s">
        <v>5659</v>
      </c>
      <c r="T500" s="21"/>
      <c r="U500" s="21"/>
      <c r="V500" s="4" t="s">
        <v>86</v>
      </c>
      <c r="W500" s="4" t="s">
        <v>86</v>
      </c>
      <c r="X500" s="4" t="s">
        <v>86</v>
      </c>
      <c r="Y500" s="4" t="s">
        <v>86</v>
      </c>
      <c r="Z500" s="4" t="s">
        <v>86</v>
      </c>
      <c r="AA500" s="4" t="s">
        <v>86</v>
      </c>
      <c r="AB500" s="4" t="s">
        <v>86</v>
      </c>
      <c r="AC500" s="4" t="s">
        <v>88</v>
      </c>
      <c r="AD500" s="4" t="s">
        <v>86</v>
      </c>
      <c r="AE500" s="4" t="s">
        <v>86</v>
      </c>
    </row>
    <row r="501" spans="1:16372">
      <c r="A501" s="29">
        <v>30</v>
      </c>
      <c r="B501" s="4" t="s">
        <v>380</v>
      </c>
      <c r="C501" s="4">
        <v>2018</v>
      </c>
      <c r="D501" s="4" t="s">
        <v>5660</v>
      </c>
      <c r="E501" s="4" t="s">
        <v>5661</v>
      </c>
      <c r="H501" s="5" t="s">
        <v>380</v>
      </c>
      <c r="I501" s="9" t="s">
        <v>5662</v>
      </c>
      <c r="K501" s="4" t="s">
        <v>77</v>
      </c>
      <c r="L501" s="4" t="s">
        <v>77</v>
      </c>
      <c r="M501" s="4" t="s">
        <v>78</v>
      </c>
      <c r="N501" s="5" t="s">
        <v>368</v>
      </c>
      <c r="O501" s="5" t="s">
        <v>156</v>
      </c>
      <c r="P501" s="5" t="s">
        <v>157</v>
      </c>
      <c r="Q501" s="4" t="s">
        <v>5663</v>
      </c>
      <c r="R501" s="4"/>
      <c r="S501" s="4" t="s">
        <v>5664</v>
      </c>
      <c r="T501" s="21" t="s">
        <v>5665</v>
      </c>
      <c r="U501" s="21"/>
      <c r="V501" s="4" t="s">
        <v>86</v>
      </c>
      <c r="W501" s="4" t="s">
        <v>86</v>
      </c>
      <c r="X501" s="4" t="s">
        <v>86</v>
      </c>
      <c r="Y501" s="4" t="s">
        <v>86</v>
      </c>
      <c r="Z501" s="4" t="s">
        <v>86</v>
      </c>
      <c r="AA501" s="4" t="s">
        <v>86</v>
      </c>
      <c r="AB501" s="4" t="s">
        <v>88</v>
      </c>
      <c r="AC501" s="4" t="s">
        <v>88</v>
      </c>
      <c r="AD501" s="4" t="s">
        <v>86</v>
      </c>
      <c r="AE501" s="4" t="s">
        <v>86</v>
      </c>
    </row>
    <row r="502" spans="1:16372">
      <c r="A502" s="29">
        <v>31</v>
      </c>
      <c r="B502" s="4" t="s">
        <v>5666</v>
      </c>
      <c r="C502" s="4">
        <v>2017</v>
      </c>
      <c r="D502" s="4" t="s">
        <v>5667</v>
      </c>
      <c r="E502" s="4" t="s">
        <v>5668</v>
      </c>
      <c r="H502" s="5" t="s">
        <v>380</v>
      </c>
      <c r="I502" s="4" t="s">
        <v>5669</v>
      </c>
      <c r="K502" s="4" t="s">
        <v>77</v>
      </c>
      <c r="L502" s="4" t="s">
        <v>77</v>
      </c>
      <c r="M502" s="4" t="s">
        <v>78</v>
      </c>
      <c r="N502" s="5" t="s">
        <v>368</v>
      </c>
      <c r="O502" s="5" t="s">
        <v>156</v>
      </c>
      <c r="P502" s="5" t="s">
        <v>119</v>
      </c>
      <c r="Q502" s="4"/>
      <c r="R502" s="4"/>
      <c r="S502" s="4" t="s">
        <v>5670</v>
      </c>
      <c r="T502" s="21"/>
      <c r="U502" s="21"/>
      <c r="V502" s="4" t="s">
        <v>86</v>
      </c>
      <c r="W502" s="4" t="s">
        <v>86</v>
      </c>
      <c r="X502" s="4" t="s">
        <v>86</v>
      </c>
      <c r="Y502" s="4" t="s">
        <v>86</v>
      </c>
      <c r="Z502" s="4" t="s">
        <v>86</v>
      </c>
      <c r="AA502" s="4" t="s">
        <v>86</v>
      </c>
      <c r="AB502" s="4" t="s">
        <v>86</v>
      </c>
      <c r="AC502" s="4" t="s">
        <v>88</v>
      </c>
      <c r="AD502" s="4" t="s">
        <v>86</v>
      </c>
      <c r="AE502" s="4" t="s">
        <v>86</v>
      </c>
    </row>
    <row r="503" spans="1:16372" ht="16.5" customHeight="1">
      <c r="A503" s="29" t="s">
        <v>457</v>
      </c>
      <c r="B503" s="5" t="s">
        <v>458</v>
      </c>
      <c r="C503" s="5">
        <v>2016</v>
      </c>
      <c r="D503" s="5" t="s">
        <v>459</v>
      </c>
      <c r="E503" s="8" t="s">
        <v>460</v>
      </c>
      <c r="F503" s="9"/>
      <c r="H503" s="5" t="s">
        <v>380</v>
      </c>
      <c r="I503" s="9" t="s">
        <v>461</v>
      </c>
      <c r="K503" s="4" t="s">
        <v>77</v>
      </c>
      <c r="L503" s="4" t="s">
        <v>77</v>
      </c>
      <c r="M503" s="4" t="s">
        <v>78</v>
      </c>
      <c r="N503" s="4" t="s">
        <v>368</v>
      </c>
      <c r="O503" s="4" t="s">
        <v>80</v>
      </c>
      <c r="P503" s="4" t="s">
        <v>81</v>
      </c>
      <c r="Q503" s="4" t="s">
        <v>5671</v>
      </c>
      <c r="R503" s="4"/>
      <c r="S503" s="4"/>
      <c r="T503" s="21"/>
      <c r="U503" s="21"/>
      <c r="V503" s="4" t="s">
        <v>86</v>
      </c>
      <c r="W503" s="4" t="s">
        <v>86</v>
      </c>
      <c r="X503" s="4" t="s">
        <v>86</v>
      </c>
      <c r="Y503" s="4" t="s">
        <v>86</v>
      </c>
      <c r="Z503" s="4" t="s">
        <v>86</v>
      </c>
      <c r="AA503" s="4" t="s">
        <v>86</v>
      </c>
      <c r="AB503" s="4" t="s">
        <v>88</v>
      </c>
      <c r="AC503" s="4" t="s">
        <v>86</v>
      </c>
      <c r="AD503" s="4" t="s">
        <v>86</v>
      </c>
      <c r="AE503" s="4" t="s">
        <v>86</v>
      </c>
    </row>
    <row r="504" spans="1:16372" ht="29">
      <c r="A504" s="29" t="s">
        <v>564</v>
      </c>
      <c r="B504" s="5" t="s">
        <v>565</v>
      </c>
      <c r="C504" s="5">
        <v>2021</v>
      </c>
      <c r="D504" s="15" t="s">
        <v>566</v>
      </c>
      <c r="E504" s="16" t="s">
        <v>567</v>
      </c>
      <c r="G504" s="5"/>
      <c r="H504" s="5" t="s">
        <v>565</v>
      </c>
      <c r="I504" s="5" t="s">
        <v>1925</v>
      </c>
      <c r="J504" s="6"/>
      <c r="K504" s="4" t="s">
        <v>77</v>
      </c>
      <c r="L504" s="4" t="s">
        <v>77</v>
      </c>
      <c r="M504" s="4" t="s">
        <v>78</v>
      </c>
      <c r="N504" s="4" t="s">
        <v>368</v>
      </c>
      <c r="O504" s="4" t="s">
        <v>538</v>
      </c>
      <c r="P504" s="4" t="s">
        <v>157</v>
      </c>
      <c r="Q504" s="34" t="s">
        <v>587</v>
      </c>
      <c r="R504" s="34" t="s">
        <v>587</v>
      </c>
      <c r="S504" s="34" t="s">
        <v>587</v>
      </c>
      <c r="T504" s="34" t="s">
        <v>587</v>
      </c>
      <c r="U504" s="34" t="s">
        <v>587</v>
      </c>
      <c r="V504" s="4" t="s">
        <v>86</v>
      </c>
      <c r="W504" s="4" t="s">
        <v>86</v>
      </c>
      <c r="X504" s="4" t="s">
        <v>86</v>
      </c>
      <c r="Y504" s="4" t="s">
        <v>86</v>
      </c>
      <c r="Z504" s="4" t="s">
        <v>86</v>
      </c>
      <c r="AA504" s="4" t="s">
        <v>86</v>
      </c>
      <c r="AB504" s="4" t="s">
        <v>86</v>
      </c>
      <c r="AC504" s="4" t="s">
        <v>86</v>
      </c>
      <c r="AD504" s="4" t="s">
        <v>86</v>
      </c>
      <c r="AE504" s="4" t="s">
        <v>86</v>
      </c>
    </row>
    <row r="505" spans="1:16372" ht="29">
      <c r="A505" s="29" t="s">
        <v>569</v>
      </c>
      <c r="B505" s="5" t="s">
        <v>565</v>
      </c>
      <c r="C505" s="5">
        <v>2022</v>
      </c>
      <c r="D505" s="15" t="s">
        <v>570</v>
      </c>
      <c r="E505" s="5" t="s">
        <v>571</v>
      </c>
      <c r="F505" s="5"/>
      <c r="G505" s="5"/>
      <c r="H505" s="5" t="s">
        <v>565</v>
      </c>
      <c r="I505" s="5" t="s">
        <v>1927</v>
      </c>
      <c r="J505" s="6"/>
      <c r="K505" s="4" t="s">
        <v>77</v>
      </c>
      <c r="L505" s="4" t="s">
        <v>77</v>
      </c>
      <c r="M505" s="4" t="s">
        <v>78</v>
      </c>
      <c r="N505" s="4" t="s">
        <v>368</v>
      </c>
      <c r="O505" s="4" t="s">
        <v>538</v>
      </c>
      <c r="P505" s="4" t="s">
        <v>157</v>
      </c>
      <c r="Q505" s="34" t="s">
        <v>587</v>
      </c>
      <c r="R505" s="34" t="s">
        <v>587</v>
      </c>
      <c r="S505" s="34" t="s">
        <v>587</v>
      </c>
      <c r="T505" s="34" t="s">
        <v>587</v>
      </c>
      <c r="U505" s="34" t="s">
        <v>587</v>
      </c>
      <c r="V505" s="4" t="s">
        <v>86</v>
      </c>
      <c r="W505" s="4" t="s">
        <v>86</v>
      </c>
      <c r="X505" s="4" t="s">
        <v>86</v>
      </c>
      <c r="Y505" s="4" t="s">
        <v>86</v>
      </c>
      <c r="Z505" s="4" t="s">
        <v>86</v>
      </c>
      <c r="AA505" s="4" t="s">
        <v>86</v>
      </c>
      <c r="AB505" s="4" t="s">
        <v>86</v>
      </c>
      <c r="AC505" s="4" t="s">
        <v>86</v>
      </c>
      <c r="AD505" s="4" t="s">
        <v>86</v>
      </c>
      <c r="AE505" s="4" t="s">
        <v>86</v>
      </c>
    </row>
    <row r="506" spans="1:16372">
      <c r="A506" s="29" t="s">
        <v>573</v>
      </c>
      <c r="B506" s="5" t="s">
        <v>574</v>
      </c>
      <c r="C506" s="5">
        <v>2021</v>
      </c>
      <c r="D506" s="16" t="s">
        <v>575</v>
      </c>
      <c r="E506" s="5" t="s">
        <v>576</v>
      </c>
      <c r="F506" s="5"/>
      <c r="G506" s="5"/>
      <c r="H506" s="5" t="s">
        <v>565</v>
      </c>
      <c r="I506" s="5" t="s">
        <v>1928</v>
      </c>
      <c r="J506" s="6"/>
      <c r="K506" s="4" t="s">
        <v>77</v>
      </c>
      <c r="L506" s="4" t="s">
        <v>77</v>
      </c>
      <c r="M506" s="4" t="s">
        <v>78</v>
      </c>
      <c r="N506" s="4" t="s">
        <v>368</v>
      </c>
      <c r="O506" s="4" t="s">
        <v>455</v>
      </c>
      <c r="P506" s="4" t="s">
        <v>157</v>
      </c>
      <c r="Q506" s="34" t="s">
        <v>587</v>
      </c>
      <c r="R506" s="34" t="s">
        <v>587</v>
      </c>
      <c r="S506" s="34" t="s">
        <v>587</v>
      </c>
      <c r="T506" s="34" t="s">
        <v>587</v>
      </c>
      <c r="U506" s="34" t="s">
        <v>587</v>
      </c>
      <c r="V506" s="4" t="s">
        <v>86</v>
      </c>
      <c r="W506" s="4" t="s">
        <v>86</v>
      </c>
      <c r="X506" s="4" t="s">
        <v>86</v>
      </c>
      <c r="Y506" s="4" t="s">
        <v>86</v>
      </c>
      <c r="Z506" s="4" t="s">
        <v>86</v>
      </c>
      <c r="AA506" s="4" t="s">
        <v>86</v>
      </c>
      <c r="AB506" s="4" t="s">
        <v>86</v>
      </c>
      <c r="AC506" s="4" t="s">
        <v>86</v>
      </c>
      <c r="AD506" s="4" t="s">
        <v>86</v>
      </c>
      <c r="AE506" s="4" t="s">
        <v>86</v>
      </c>
    </row>
    <row r="507" spans="1:16372">
      <c r="A507" s="29" t="s">
        <v>578</v>
      </c>
      <c r="B507" s="5" t="s">
        <v>565</v>
      </c>
      <c r="C507" s="5">
        <v>2021</v>
      </c>
      <c r="D507" s="15" t="s">
        <v>579</v>
      </c>
      <c r="E507" s="16" t="s">
        <v>580</v>
      </c>
      <c r="F507" s="5"/>
      <c r="G507" s="5"/>
      <c r="H507" s="5" t="s">
        <v>565</v>
      </c>
      <c r="I507" s="5" t="s">
        <v>1929</v>
      </c>
      <c r="J507" s="6"/>
      <c r="K507" s="4" t="s">
        <v>77</v>
      </c>
      <c r="L507" s="4" t="s">
        <v>77</v>
      </c>
      <c r="M507" s="4" t="s">
        <v>78</v>
      </c>
      <c r="N507" s="4" t="s">
        <v>368</v>
      </c>
      <c r="O507" s="4" t="s">
        <v>156</v>
      </c>
      <c r="P507" s="4" t="s">
        <v>157</v>
      </c>
      <c r="Q507" s="34" t="s">
        <v>587</v>
      </c>
      <c r="R507" s="34" t="s">
        <v>587</v>
      </c>
      <c r="S507" s="34" t="s">
        <v>587</v>
      </c>
      <c r="T507" s="34" t="s">
        <v>587</v>
      </c>
      <c r="U507" s="34" t="s">
        <v>587</v>
      </c>
      <c r="V507" s="4" t="s">
        <v>86</v>
      </c>
      <c r="W507" s="4" t="s">
        <v>86</v>
      </c>
      <c r="X507" s="4" t="s">
        <v>86</v>
      </c>
      <c r="Y507" s="4" t="s">
        <v>86</v>
      </c>
      <c r="Z507" s="4" t="s">
        <v>86</v>
      </c>
      <c r="AA507" s="4" t="s">
        <v>86</v>
      </c>
      <c r="AB507" s="4" t="s">
        <v>86</v>
      </c>
      <c r="AC507" s="4" t="s">
        <v>86</v>
      </c>
      <c r="AD507" s="4" t="s">
        <v>86</v>
      </c>
      <c r="AE507" s="4" t="s">
        <v>86</v>
      </c>
    </row>
    <row r="508" spans="1:16372">
      <c r="A508" s="29" t="s">
        <v>583</v>
      </c>
      <c r="B508" s="5" t="s">
        <v>565</v>
      </c>
      <c r="C508" s="5">
        <v>2021</v>
      </c>
      <c r="D508" s="5" t="s">
        <v>584</v>
      </c>
      <c r="E508" s="5" t="s">
        <v>585</v>
      </c>
      <c r="F508" s="5"/>
      <c r="G508" s="5"/>
      <c r="H508" s="5" t="s">
        <v>565</v>
      </c>
      <c r="I508" s="5" t="s">
        <v>1931</v>
      </c>
      <c r="J508" s="6"/>
      <c r="K508" s="4" t="s">
        <v>77</v>
      </c>
      <c r="L508" s="4" t="s">
        <v>77</v>
      </c>
      <c r="M508" s="4" t="s">
        <v>78</v>
      </c>
      <c r="N508" s="4" t="s">
        <v>368</v>
      </c>
      <c r="O508" s="4" t="s">
        <v>156</v>
      </c>
      <c r="P508" s="4" t="s">
        <v>157</v>
      </c>
      <c r="Q508" s="34" t="s">
        <v>587</v>
      </c>
      <c r="R508" s="34" t="s">
        <v>587</v>
      </c>
      <c r="S508" s="34" t="s">
        <v>587</v>
      </c>
      <c r="T508" s="34" t="s">
        <v>587</v>
      </c>
      <c r="U508" s="34" t="s">
        <v>587</v>
      </c>
      <c r="V508" s="4" t="s">
        <v>86</v>
      </c>
      <c r="W508" s="4" t="s">
        <v>86</v>
      </c>
      <c r="X508" s="4" t="s">
        <v>86</v>
      </c>
      <c r="Y508" s="4" t="s">
        <v>86</v>
      </c>
      <c r="Z508" s="4" t="s">
        <v>86</v>
      </c>
      <c r="AA508" s="4" t="s">
        <v>86</v>
      </c>
      <c r="AB508" s="4" t="s">
        <v>86</v>
      </c>
      <c r="AC508" s="4" t="s">
        <v>86</v>
      </c>
      <c r="AD508" s="4" t="s">
        <v>86</v>
      </c>
      <c r="AE508" s="4" t="s">
        <v>86</v>
      </c>
      <c r="AF508" s="4" t="s">
        <v>588</v>
      </c>
    </row>
    <row r="509" spans="1:16372" ht="29">
      <c r="A509" s="29" t="s">
        <v>589</v>
      </c>
      <c r="B509" s="5" t="s">
        <v>565</v>
      </c>
      <c r="C509" s="5">
        <v>2020</v>
      </c>
      <c r="D509" s="15" t="s">
        <v>590</v>
      </c>
      <c r="E509" s="17" t="s">
        <v>591</v>
      </c>
      <c r="F509" s="5"/>
      <c r="G509" s="5"/>
      <c r="H509" s="5" t="s">
        <v>565</v>
      </c>
      <c r="I509" s="5" t="s">
        <v>592</v>
      </c>
      <c r="J509" s="6"/>
      <c r="K509" s="4" t="s">
        <v>77</v>
      </c>
      <c r="L509" s="4" t="s">
        <v>77</v>
      </c>
      <c r="M509" s="4" t="s">
        <v>78</v>
      </c>
      <c r="N509" s="4" t="s">
        <v>368</v>
      </c>
      <c r="O509" s="4" t="s">
        <v>469</v>
      </c>
      <c r="P509" s="4" t="s">
        <v>157</v>
      </c>
      <c r="Q509" s="34" t="s">
        <v>587</v>
      </c>
      <c r="R509" s="34" t="s">
        <v>587</v>
      </c>
      <c r="S509" s="34" t="s">
        <v>587</v>
      </c>
      <c r="T509" s="34" t="s">
        <v>587</v>
      </c>
      <c r="U509" s="34" t="s">
        <v>587</v>
      </c>
      <c r="V509" s="4" t="s">
        <v>86</v>
      </c>
      <c r="W509" s="4" t="s">
        <v>86</v>
      </c>
      <c r="X509" s="4" t="s">
        <v>86</v>
      </c>
      <c r="Y509" s="4" t="s">
        <v>86</v>
      </c>
      <c r="Z509" s="4" t="s">
        <v>86</v>
      </c>
      <c r="AA509" s="4" t="s">
        <v>86</v>
      </c>
      <c r="AB509" s="4" t="s">
        <v>86</v>
      </c>
      <c r="AC509" s="4" t="s">
        <v>86</v>
      </c>
      <c r="AD509" s="4" t="s">
        <v>86</v>
      </c>
      <c r="AE509" s="4" t="s">
        <v>86</v>
      </c>
      <c r="AF509" s="4" t="s">
        <v>593</v>
      </c>
    </row>
    <row r="510" spans="1:16372">
      <c r="A510" s="29" t="s">
        <v>594</v>
      </c>
      <c r="B510" s="5" t="s">
        <v>565</v>
      </c>
      <c r="C510" s="5">
        <v>2020</v>
      </c>
      <c r="D510" s="18" t="s">
        <v>595</v>
      </c>
      <c r="E510" s="17" t="s">
        <v>596</v>
      </c>
      <c r="F510" s="5"/>
      <c r="G510" s="5"/>
      <c r="H510" s="5" t="s">
        <v>565</v>
      </c>
      <c r="I510" s="5" t="s">
        <v>1932</v>
      </c>
      <c r="J510" s="6"/>
      <c r="K510" s="4" t="s">
        <v>77</v>
      </c>
      <c r="L510" s="4" t="s">
        <v>77</v>
      </c>
      <c r="M510" s="4" t="s">
        <v>78</v>
      </c>
      <c r="N510" s="4" t="s">
        <v>368</v>
      </c>
      <c r="O510" s="4" t="s">
        <v>156</v>
      </c>
      <c r="P510" s="4" t="s">
        <v>157</v>
      </c>
      <c r="Q510" s="34" t="s">
        <v>587</v>
      </c>
      <c r="R510" s="34" t="s">
        <v>587</v>
      </c>
      <c r="S510" s="34" t="s">
        <v>587</v>
      </c>
      <c r="T510" s="34" t="s">
        <v>587</v>
      </c>
      <c r="U510" s="34" t="s">
        <v>587</v>
      </c>
      <c r="V510" s="4" t="s">
        <v>86</v>
      </c>
      <c r="W510" s="4" t="s">
        <v>86</v>
      </c>
      <c r="X510" s="4" t="s">
        <v>86</v>
      </c>
      <c r="Y510" s="4" t="s">
        <v>86</v>
      </c>
      <c r="Z510" s="4" t="s">
        <v>86</v>
      </c>
      <c r="AA510" s="4" t="s">
        <v>86</v>
      </c>
      <c r="AB510" s="4" t="s">
        <v>86</v>
      </c>
      <c r="AC510" s="4" t="s">
        <v>86</v>
      </c>
      <c r="AD510" s="4" t="s">
        <v>86</v>
      </c>
      <c r="AE510" s="4" t="s">
        <v>86</v>
      </c>
    </row>
    <row r="511" spans="1:16372" ht="29">
      <c r="A511" s="29" t="s">
        <v>599</v>
      </c>
      <c r="B511" s="5" t="s">
        <v>565</v>
      </c>
      <c r="C511" s="5">
        <v>2020</v>
      </c>
      <c r="D511" s="19" t="s">
        <v>600</v>
      </c>
      <c r="E511" s="20" t="s">
        <v>601</v>
      </c>
      <c r="F511" s="5"/>
      <c r="G511" s="5"/>
      <c r="H511" s="5" t="s">
        <v>565</v>
      </c>
      <c r="I511" s="5" t="s">
        <v>1933</v>
      </c>
      <c r="J511" s="6"/>
      <c r="K511" s="4" t="s">
        <v>77</v>
      </c>
      <c r="L511" s="4" t="s">
        <v>77</v>
      </c>
      <c r="M511" s="4" t="s">
        <v>78</v>
      </c>
      <c r="N511" s="4" t="s">
        <v>368</v>
      </c>
      <c r="O511" s="4" t="s">
        <v>156</v>
      </c>
      <c r="P511" s="4" t="s">
        <v>157</v>
      </c>
      <c r="Q511" s="34" t="s">
        <v>587</v>
      </c>
      <c r="R511" s="34" t="s">
        <v>587</v>
      </c>
      <c r="S511" s="34" t="s">
        <v>587</v>
      </c>
      <c r="T511" s="34" t="s">
        <v>587</v>
      </c>
      <c r="U511" s="34" t="s">
        <v>587</v>
      </c>
      <c r="V511" s="4" t="s">
        <v>86</v>
      </c>
      <c r="W511" s="4" t="s">
        <v>86</v>
      </c>
      <c r="X511" s="4" t="s">
        <v>86</v>
      </c>
      <c r="Y511" s="4" t="s">
        <v>86</v>
      </c>
      <c r="Z511" s="4" t="s">
        <v>86</v>
      </c>
      <c r="AA511" s="4" t="s">
        <v>86</v>
      </c>
      <c r="AB511" s="4" t="s">
        <v>86</v>
      </c>
      <c r="AC511" s="4" t="s">
        <v>86</v>
      </c>
      <c r="AD511" s="4" t="s">
        <v>86</v>
      </c>
      <c r="AE511" s="4" t="s">
        <v>86</v>
      </c>
    </row>
    <row r="512" spans="1:16372">
      <c r="A512" s="29">
        <v>32</v>
      </c>
      <c r="B512" s="5" t="s">
        <v>556</v>
      </c>
      <c r="C512" s="5">
        <v>2021</v>
      </c>
      <c r="D512" s="16" t="s">
        <v>604</v>
      </c>
      <c r="E512" s="18" t="s">
        <v>605</v>
      </c>
      <c r="F512" s="5"/>
      <c r="H512" s="5" t="s">
        <v>565</v>
      </c>
      <c r="I512" s="5" t="s">
        <v>1934</v>
      </c>
      <c r="K512" s="4" t="s">
        <v>77</v>
      </c>
      <c r="L512" s="4" t="s">
        <v>77</v>
      </c>
      <c r="M512" s="4" t="s">
        <v>78</v>
      </c>
      <c r="N512" s="4" t="s">
        <v>368</v>
      </c>
      <c r="O512" s="4" t="s">
        <v>156</v>
      </c>
      <c r="P512" s="4" t="s">
        <v>157</v>
      </c>
      <c r="Q512" s="4" t="s">
        <v>5672</v>
      </c>
      <c r="R512" s="4"/>
      <c r="S512" s="4" t="s">
        <v>5672</v>
      </c>
      <c r="T512" s="21"/>
      <c r="U512" s="21"/>
      <c r="V512" s="4" t="s">
        <v>86</v>
      </c>
      <c r="W512" s="4" t="s">
        <v>86</v>
      </c>
      <c r="X512" s="4" t="s">
        <v>86</v>
      </c>
      <c r="Y512" s="4" t="s">
        <v>86</v>
      </c>
      <c r="Z512" s="4" t="s">
        <v>86</v>
      </c>
      <c r="AA512" s="4" t="s">
        <v>86</v>
      </c>
      <c r="AB512" s="4" t="s">
        <v>86</v>
      </c>
      <c r="AC512" s="4" t="s">
        <v>86</v>
      </c>
      <c r="AD512" s="4" t="s">
        <v>86</v>
      </c>
      <c r="AE512" s="4" t="s">
        <v>86</v>
      </c>
    </row>
    <row r="513" spans="1:32" ht="15" customHeight="1">
      <c r="A513" s="29" t="s">
        <v>615</v>
      </c>
      <c r="B513" s="5" t="s">
        <v>616</v>
      </c>
      <c r="C513" s="5">
        <v>2019</v>
      </c>
      <c r="D513" s="15" t="s">
        <v>617</v>
      </c>
      <c r="E513" s="5" t="s">
        <v>618</v>
      </c>
      <c r="G513" s="5"/>
      <c r="H513" s="5" t="s">
        <v>565</v>
      </c>
      <c r="I513" s="5" t="s">
        <v>1947</v>
      </c>
      <c r="J513" s="6"/>
      <c r="K513" s="4" t="s">
        <v>77</v>
      </c>
      <c r="L513" s="4" t="s">
        <v>77</v>
      </c>
      <c r="M513" s="4" t="s">
        <v>78</v>
      </c>
      <c r="N513" s="4" t="s">
        <v>368</v>
      </c>
      <c r="O513" s="4" t="s">
        <v>156</v>
      </c>
      <c r="P513" s="4" t="s">
        <v>157</v>
      </c>
      <c r="Q513" s="34" t="s">
        <v>587</v>
      </c>
      <c r="R513" s="34" t="s">
        <v>587</v>
      </c>
      <c r="S513" s="34" t="s">
        <v>3488</v>
      </c>
      <c r="T513" s="34" t="s">
        <v>587</v>
      </c>
      <c r="U513" s="34" t="s">
        <v>587</v>
      </c>
      <c r="V513" s="4" t="s">
        <v>86</v>
      </c>
      <c r="W513" s="4" t="s">
        <v>86</v>
      </c>
      <c r="X513" s="4" t="s">
        <v>86</v>
      </c>
      <c r="Y513" s="4" t="s">
        <v>86</v>
      </c>
      <c r="Z513" s="4" t="s">
        <v>86</v>
      </c>
      <c r="AA513" s="4" t="s">
        <v>86</v>
      </c>
      <c r="AB513" s="4" t="s">
        <v>86</v>
      </c>
      <c r="AC513" s="4" t="s">
        <v>86</v>
      </c>
      <c r="AD513" s="4" t="s">
        <v>86</v>
      </c>
      <c r="AE513" s="4" t="s">
        <v>86</v>
      </c>
    </row>
    <row r="514" spans="1:32">
      <c r="A514" s="29" t="s">
        <v>628</v>
      </c>
      <c r="B514" s="5" t="s">
        <v>629</v>
      </c>
      <c r="C514" s="5">
        <v>2019</v>
      </c>
      <c r="D514" s="16" t="s">
        <v>630</v>
      </c>
      <c r="E514" s="5" t="s">
        <v>631</v>
      </c>
      <c r="G514" s="5"/>
      <c r="H514" s="5" t="s">
        <v>565</v>
      </c>
      <c r="I514" s="5" t="s">
        <v>1954</v>
      </c>
      <c r="J514" s="6"/>
      <c r="K514" s="4" t="s">
        <v>77</v>
      </c>
      <c r="L514" s="4" t="s">
        <v>77</v>
      </c>
      <c r="M514" s="4" t="s">
        <v>78</v>
      </c>
      <c r="N514" s="4" t="s">
        <v>368</v>
      </c>
      <c r="O514" s="4" t="s">
        <v>156</v>
      </c>
      <c r="P514" s="4" t="s">
        <v>157</v>
      </c>
      <c r="Q514" s="34" t="s">
        <v>587</v>
      </c>
      <c r="R514" s="34" t="s">
        <v>587</v>
      </c>
      <c r="S514" s="34" t="s">
        <v>587</v>
      </c>
      <c r="T514" s="34" t="s">
        <v>587</v>
      </c>
      <c r="U514" s="34" t="s">
        <v>587</v>
      </c>
      <c r="V514" s="4" t="s">
        <v>86</v>
      </c>
      <c r="W514" s="4" t="s">
        <v>86</v>
      </c>
      <c r="X514" s="4" t="s">
        <v>86</v>
      </c>
      <c r="Y514" s="4" t="s">
        <v>86</v>
      </c>
      <c r="Z514" s="4" t="s">
        <v>86</v>
      </c>
      <c r="AA514" s="4" t="s">
        <v>86</v>
      </c>
      <c r="AB514" s="4" t="s">
        <v>86</v>
      </c>
      <c r="AC514" s="4" t="s">
        <v>86</v>
      </c>
      <c r="AD514" s="4" t="s">
        <v>86</v>
      </c>
      <c r="AE514" s="4" t="s">
        <v>86</v>
      </c>
      <c r="AF514" s="4" t="s">
        <v>633</v>
      </c>
    </row>
    <row r="515" spans="1:32" ht="29">
      <c r="A515" s="29" t="s">
        <v>640</v>
      </c>
      <c r="B515" s="5" t="s">
        <v>565</v>
      </c>
      <c r="C515" s="5">
        <v>2019</v>
      </c>
      <c r="D515" s="15" t="s">
        <v>641</v>
      </c>
      <c r="E515" s="17" t="s">
        <v>642</v>
      </c>
      <c r="G515" s="5"/>
      <c r="H515" s="5" t="s">
        <v>565</v>
      </c>
      <c r="I515" s="5" t="s">
        <v>1957</v>
      </c>
      <c r="J515" s="6"/>
      <c r="K515" s="4" t="s">
        <v>77</v>
      </c>
      <c r="L515" s="4" t="s">
        <v>77</v>
      </c>
      <c r="M515" s="4" t="s">
        <v>78</v>
      </c>
      <c r="N515" s="4" t="s">
        <v>368</v>
      </c>
      <c r="O515" s="4" t="s">
        <v>156</v>
      </c>
      <c r="P515" s="4" t="s">
        <v>157</v>
      </c>
      <c r="Q515" s="34" t="s">
        <v>587</v>
      </c>
      <c r="R515" s="34" t="s">
        <v>587</v>
      </c>
      <c r="S515" s="34" t="s">
        <v>587</v>
      </c>
      <c r="T515" s="34" t="s">
        <v>587</v>
      </c>
      <c r="U515" s="34" t="s">
        <v>587</v>
      </c>
      <c r="V515" s="4" t="s">
        <v>86</v>
      </c>
      <c r="W515" s="4" t="s">
        <v>86</v>
      </c>
      <c r="X515" s="4" t="s">
        <v>86</v>
      </c>
      <c r="Y515" s="4" t="s">
        <v>86</v>
      </c>
      <c r="Z515" s="4" t="s">
        <v>86</v>
      </c>
      <c r="AA515" s="4" t="s">
        <v>86</v>
      </c>
      <c r="AB515" s="4" t="s">
        <v>86</v>
      </c>
      <c r="AC515" s="4" t="s">
        <v>86</v>
      </c>
      <c r="AD515" s="4" t="s">
        <v>86</v>
      </c>
      <c r="AE515" s="4" t="s">
        <v>86</v>
      </c>
    </row>
    <row r="516" spans="1:32">
      <c r="A516" s="29" t="s">
        <v>644</v>
      </c>
      <c r="B516" s="5" t="s">
        <v>565</v>
      </c>
      <c r="C516" s="5">
        <v>2019</v>
      </c>
      <c r="D516" s="15" t="s">
        <v>645</v>
      </c>
      <c r="E516" s="5" t="s">
        <v>646</v>
      </c>
      <c r="G516" s="5"/>
      <c r="H516" s="5" t="s">
        <v>565</v>
      </c>
      <c r="I516" s="5" t="s">
        <v>1957</v>
      </c>
      <c r="J516" s="6"/>
      <c r="K516" s="4" t="s">
        <v>77</v>
      </c>
      <c r="L516" s="4" t="s">
        <v>77</v>
      </c>
      <c r="M516" s="4" t="s">
        <v>78</v>
      </c>
      <c r="N516" s="4" t="s">
        <v>368</v>
      </c>
      <c r="O516" s="4" t="s">
        <v>156</v>
      </c>
      <c r="P516" s="4" t="s">
        <v>157</v>
      </c>
      <c r="Q516" s="34" t="s">
        <v>587</v>
      </c>
      <c r="R516" s="34" t="s">
        <v>587</v>
      </c>
      <c r="S516" s="34" t="s">
        <v>587</v>
      </c>
      <c r="T516" s="34" t="s">
        <v>587</v>
      </c>
      <c r="U516" s="34" t="s">
        <v>587</v>
      </c>
      <c r="V516" s="4" t="s">
        <v>86</v>
      </c>
      <c r="W516" s="4" t="s">
        <v>86</v>
      </c>
      <c r="X516" s="4" t="s">
        <v>86</v>
      </c>
      <c r="Y516" s="4" t="s">
        <v>86</v>
      </c>
      <c r="Z516" s="4" t="s">
        <v>86</v>
      </c>
      <c r="AA516" s="4" t="s">
        <v>86</v>
      </c>
      <c r="AB516" s="4" t="s">
        <v>86</v>
      </c>
      <c r="AC516" s="4" t="s">
        <v>86</v>
      </c>
      <c r="AD516" s="4" t="s">
        <v>86</v>
      </c>
      <c r="AE516" s="4" t="s">
        <v>86</v>
      </c>
    </row>
    <row r="517" spans="1:32">
      <c r="A517" s="29" t="s">
        <v>647</v>
      </c>
      <c r="B517" s="4" t="s">
        <v>565</v>
      </c>
      <c r="C517" s="4">
        <v>2019</v>
      </c>
      <c r="D517" s="4" t="s">
        <v>648</v>
      </c>
      <c r="E517" s="4" t="s">
        <v>649</v>
      </c>
      <c r="H517" s="5" t="s">
        <v>565</v>
      </c>
      <c r="I517" s="5" t="s">
        <v>1960</v>
      </c>
      <c r="K517" s="4" t="s">
        <v>77</v>
      </c>
      <c r="L517" s="4" t="s">
        <v>77</v>
      </c>
      <c r="M517" s="4" t="s">
        <v>78</v>
      </c>
      <c r="N517" s="4" t="s">
        <v>368</v>
      </c>
      <c r="O517" s="4" t="s">
        <v>156</v>
      </c>
      <c r="P517" s="4" t="s">
        <v>157</v>
      </c>
      <c r="Q517" s="34" t="s">
        <v>587</v>
      </c>
      <c r="R517" s="34" t="s">
        <v>587</v>
      </c>
      <c r="S517" s="34" t="s">
        <v>587</v>
      </c>
      <c r="T517" s="34" t="s">
        <v>587</v>
      </c>
      <c r="U517" s="34" t="s">
        <v>587</v>
      </c>
      <c r="V517" s="4" t="s">
        <v>86</v>
      </c>
      <c r="W517" s="4" t="s">
        <v>86</v>
      </c>
      <c r="X517" s="4" t="s">
        <v>86</v>
      </c>
      <c r="Y517" s="4" t="s">
        <v>86</v>
      </c>
      <c r="Z517" s="4" t="s">
        <v>86</v>
      </c>
      <c r="AA517" s="4" t="s">
        <v>86</v>
      </c>
      <c r="AB517" s="4" t="s">
        <v>86</v>
      </c>
      <c r="AC517" s="4" t="s">
        <v>86</v>
      </c>
      <c r="AD517" s="4" t="s">
        <v>86</v>
      </c>
      <c r="AE517" s="4" t="s">
        <v>86</v>
      </c>
    </row>
    <row r="518" spans="1:32">
      <c r="A518" s="29" t="s">
        <v>667</v>
      </c>
      <c r="B518" s="4" t="s">
        <v>565</v>
      </c>
      <c r="C518" s="4">
        <v>2016</v>
      </c>
      <c r="D518" s="4" t="s">
        <v>668</v>
      </c>
      <c r="E518" s="4" t="s">
        <v>669</v>
      </c>
      <c r="H518" s="5" t="s">
        <v>565</v>
      </c>
      <c r="I518" s="5" t="s">
        <v>1967</v>
      </c>
      <c r="K518" s="4" t="s">
        <v>77</v>
      </c>
      <c r="L518" s="4" t="s">
        <v>77</v>
      </c>
      <c r="M518" s="4" t="s">
        <v>78</v>
      </c>
      <c r="N518" s="4" t="s">
        <v>368</v>
      </c>
      <c r="O518" s="4" t="s">
        <v>156</v>
      </c>
      <c r="P518" s="4" t="s">
        <v>157</v>
      </c>
      <c r="Q518" s="34" t="s">
        <v>587</v>
      </c>
      <c r="R518" s="34" t="s">
        <v>587</v>
      </c>
      <c r="S518" s="34" t="s">
        <v>587</v>
      </c>
      <c r="T518" s="34" t="s">
        <v>587</v>
      </c>
      <c r="U518" s="34" t="s">
        <v>587</v>
      </c>
      <c r="V518" s="4" t="s">
        <v>86</v>
      </c>
      <c r="W518" s="4" t="s">
        <v>86</v>
      </c>
      <c r="X518" s="4" t="s">
        <v>86</v>
      </c>
      <c r="Y518" s="4" t="s">
        <v>86</v>
      </c>
      <c r="Z518" s="4" t="s">
        <v>86</v>
      </c>
      <c r="AA518" s="4" t="s">
        <v>86</v>
      </c>
      <c r="AB518" s="4" t="s">
        <v>86</v>
      </c>
      <c r="AC518" s="4" t="s">
        <v>86</v>
      </c>
      <c r="AD518" s="4" t="s">
        <v>86</v>
      </c>
      <c r="AE518" s="4" t="s">
        <v>86</v>
      </c>
    </row>
    <row r="519" spans="1:32">
      <c r="A519" s="29" t="s">
        <v>671</v>
      </c>
      <c r="B519" s="4" t="s">
        <v>565</v>
      </c>
      <c r="C519" s="4">
        <v>2015</v>
      </c>
      <c r="D519" s="4" t="s">
        <v>672</v>
      </c>
      <c r="E519" s="4" t="s">
        <v>673</v>
      </c>
      <c r="H519" s="5" t="s">
        <v>565</v>
      </c>
      <c r="I519" s="4" t="s">
        <v>1968</v>
      </c>
      <c r="K519" s="4" t="s">
        <v>77</v>
      </c>
      <c r="L519" s="4" t="s">
        <v>77</v>
      </c>
      <c r="M519" s="4" t="s">
        <v>78</v>
      </c>
      <c r="N519" s="4" t="s">
        <v>368</v>
      </c>
      <c r="O519" s="4" t="s">
        <v>156</v>
      </c>
      <c r="P519" s="4" t="s">
        <v>157</v>
      </c>
      <c r="Q519" s="34" t="s">
        <v>587</v>
      </c>
      <c r="R519" s="34" t="s">
        <v>587</v>
      </c>
      <c r="S519" s="34" t="s">
        <v>587</v>
      </c>
      <c r="T519" s="34" t="s">
        <v>587</v>
      </c>
      <c r="U519" s="34" t="s">
        <v>587</v>
      </c>
      <c r="V519" s="4" t="s">
        <v>86</v>
      </c>
      <c r="W519" s="4" t="s">
        <v>86</v>
      </c>
      <c r="X519" s="4" t="s">
        <v>86</v>
      </c>
      <c r="Y519" s="4" t="s">
        <v>86</v>
      </c>
      <c r="Z519" s="4" t="s">
        <v>86</v>
      </c>
      <c r="AA519" s="4" t="s">
        <v>86</v>
      </c>
      <c r="AB519" s="4" t="s">
        <v>86</v>
      </c>
      <c r="AC519" s="4" t="s">
        <v>86</v>
      </c>
      <c r="AD519" s="4" t="s">
        <v>86</v>
      </c>
      <c r="AE519" s="4" t="s">
        <v>86</v>
      </c>
    </row>
    <row r="520" spans="1:32">
      <c r="A520" s="29" t="s">
        <v>675</v>
      </c>
      <c r="B520" s="4" t="s">
        <v>565</v>
      </c>
      <c r="C520" s="4">
        <v>2015</v>
      </c>
      <c r="D520" s="4" t="s">
        <v>676</v>
      </c>
      <c r="E520" s="4" t="s">
        <v>677</v>
      </c>
      <c r="H520" s="5" t="s">
        <v>565</v>
      </c>
      <c r="I520" s="4" t="s">
        <v>1968</v>
      </c>
      <c r="K520" s="4" t="s">
        <v>77</v>
      </c>
      <c r="L520" s="4" t="s">
        <v>77</v>
      </c>
      <c r="M520" s="4" t="s">
        <v>78</v>
      </c>
      <c r="N520" s="4" t="s">
        <v>368</v>
      </c>
      <c r="O520" s="4" t="s">
        <v>156</v>
      </c>
      <c r="P520" s="4" t="s">
        <v>157</v>
      </c>
      <c r="Q520" s="34" t="s">
        <v>587</v>
      </c>
      <c r="R520" s="34" t="s">
        <v>587</v>
      </c>
      <c r="S520" s="34" t="s">
        <v>587</v>
      </c>
      <c r="T520" s="34" t="s">
        <v>587</v>
      </c>
      <c r="U520" s="34" t="s">
        <v>587</v>
      </c>
      <c r="V520" s="4" t="s">
        <v>86</v>
      </c>
      <c r="W520" s="4" t="s">
        <v>86</v>
      </c>
      <c r="X520" s="4" t="s">
        <v>86</v>
      </c>
      <c r="Y520" s="4" t="s">
        <v>86</v>
      </c>
      <c r="Z520" s="4" t="s">
        <v>86</v>
      </c>
      <c r="AA520" s="4" t="s">
        <v>86</v>
      </c>
      <c r="AB520" s="4" t="s">
        <v>86</v>
      </c>
      <c r="AC520" s="4" t="s">
        <v>86</v>
      </c>
      <c r="AD520" s="4" t="s">
        <v>86</v>
      </c>
      <c r="AE520" s="4" t="s">
        <v>86</v>
      </c>
    </row>
    <row r="521" spans="1:32">
      <c r="A521" s="29">
        <v>33</v>
      </c>
      <c r="B521" s="51" t="s">
        <v>5673</v>
      </c>
      <c r="C521" s="51">
        <v>2016</v>
      </c>
      <c r="D521" s="52" t="s">
        <v>5674</v>
      </c>
      <c r="E521" s="51" t="s">
        <v>5675</v>
      </c>
      <c r="H521" s="5" t="s">
        <v>565</v>
      </c>
      <c r="I521" s="51" t="s">
        <v>5676</v>
      </c>
      <c r="K521" s="4" t="s">
        <v>77</v>
      </c>
      <c r="L521" s="4" t="s">
        <v>77</v>
      </c>
      <c r="M521" s="4" t="s">
        <v>78</v>
      </c>
      <c r="N521" s="4" t="s">
        <v>368</v>
      </c>
      <c r="O521" s="4" t="s">
        <v>80</v>
      </c>
      <c r="P521" s="4" t="s">
        <v>81</v>
      </c>
      <c r="Q521" s="4" t="s">
        <v>5677</v>
      </c>
      <c r="R521" s="4"/>
      <c r="S521" s="4" t="s">
        <v>5677</v>
      </c>
      <c r="T521" s="21"/>
      <c r="U521" s="21" t="s">
        <v>5678</v>
      </c>
      <c r="V521" s="4" t="s">
        <v>86</v>
      </c>
      <c r="W521" s="4" t="s">
        <v>86</v>
      </c>
      <c r="X521" s="4" t="s">
        <v>86</v>
      </c>
      <c r="Y521" s="4" t="s">
        <v>86</v>
      </c>
      <c r="Z521" s="4" t="s">
        <v>86</v>
      </c>
      <c r="AA521" s="4" t="s">
        <v>86</v>
      </c>
      <c r="AB521" s="4" t="s">
        <v>86</v>
      </c>
      <c r="AC521" s="4" t="s">
        <v>86</v>
      </c>
      <c r="AD521" s="4" t="s">
        <v>86</v>
      </c>
      <c r="AE521" s="4" t="s">
        <v>86</v>
      </c>
    </row>
    <row r="522" spans="1:32">
      <c r="A522" s="29">
        <v>34</v>
      </c>
      <c r="B522" s="26" t="s">
        <v>565</v>
      </c>
      <c r="C522" s="26">
        <v>2015</v>
      </c>
      <c r="D522" s="53" t="s">
        <v>5679</v>
      </c>
      <c r="E522" s="26" t="s">
        <v>5680</v>
      </c>
      <c r="H522" s="5" t="s">
        <v>565</v>
      </c>
      <c r="I522" s="26" t="s">
        <v>5681</v>
      </c>
      <c r="K522" s="4" t="s">
        <v>77</v>
      </c>
      <c r="L522" s="4" t="s">
        <v>77</v>
      </c>
      <c r="M522" s="4" t="s">
        <v>78</v>
      </c>
      <c r="N522" s="4" t="s">
        <v>368</v>
      </c>
      <c r="O522" s="4" t="s">
        <v>156</v>
      </c>
      <c r="P522" s="4" t="s">
        <v>157</v>
      </c>
      <c r="Q522" s="4" t="s">
        <v>5682</v>
      </c>
      <c r="R522" s="4"/>
      <c r="S522" s="4" t="s">
        <v>5682</v>
      </c>
      <c r="T522" s="21"/>
      <c r="U522" s="21"/>
      <c r="V522" s="4" t="s">
        <v>86</v>
      </c>
      <c r="W522" s="4" t="s">
        <v>86</v>
      </c>
      <c r="X522" s="4" t="s">
        <v>86</v>
      </c>
      <c r="Y522" s="4" t="s">
        <v>86</v>
      </c>
      <c r="Z522" s="4" t="s">
        <v>86</v>
      </c>
      <c r="AA522" s="4" t="s">
        <v>86</v>
      </c>
      <c r="AB522" s="4" t="s">
        <v>86</v>
      </c>
      <c r="AC522" s="4" t="s">
        <v>86</v>
      </c>
      <c r="AD522" s="4" t="s">
        <v>86</v>
      </c>
      <c r="AE522" s="4" t="s">
        <v>86</v>
      </c>
    </row>
    <row r="523" spans="1:32">
      <c r="A523" s="29">
        <v>35</v>
      </c>
      <c r="B523" s="5" t="s">
        <v>542</v>
      </c>
      <c r="C523" s="5">
        <v>2021</v>
      </c>
      <c r="D523" s="14" t="s">
        <v>543</v>
      </c>
      <c r="E523" s="5" t="s">
        <v>544</v>
      </c>
      <c r="H523" s="4" t="s">
        <v>536</v>
      </c>
      <c r="I523" s="5" t="s">
        <v>545</v>
      </c>
      <c r="K523" s="4" t="s">
        <v>77</v>
      </c>
      <c r="L523" s="4" t="s">
        <v>77</v>
      </c>
      <c r="M523" s="4" t="s">
        <v>78</v>
      </c>
      <c r="N523" s="4" t="s">
        <v>368</v>
      </c>
      <c r="O523" s="4" t="s">
        <v>538</v>
      </c>
      <c r="P523" s="4" t="s">
        <v>104</v>
      </c>
      <c r="Q523" s="4" t="s">
        <v>5683</v>
      </c>
      <c r="R523" s="4"/>
      <c r="S523" s="4"/>
      <c r="T523" s="4" t="s">
        <v>5683</v>
      </c>
      <c r="U523" s="21"/>
      <c r="V523" s="4" t="s">
        <v>86</v>
      </c>
      <c r="W523" s="4" t="s">
        <v>86</v>
      </c>
      <c r="X523" s="4" t="s">
        <v>86</v>
      </c>
      <c r="Y523" s="4" t="s">
        <v>86</v>
      </c>
      <c r="Z523" s="4" t="s">
        <v>86</v>
      </c>
      <c r="AA523" s="4" t="s">
        <v>86</v>
      </c>
      <c r="AB523" s="4" t="s">
        <v>86</v>
      </c>
      <c r="AC523" s="4" t="s">
        <v>86</v>
      </c>
      <c r="AD523" s="4" t="s">
        <v>86</v>
      </c>
      <c r="AE523" s="4" t="s">
        <v>86</v>
      </c>
    </row>
    <row r="524" spans="1:32">
      <c r="A524" s="29">
        <v>36</v>
      </c>
      <c r="B524" s="5" t="s">
        <v>548</v>
      </c>
      <c r="C524" s="5">
        <v>2021</v>
      </c>
      <c r="D524" s="14" t="s">
        <v>549</v>
      </c>
      <c r="E524" s="5" t="s">
        <v>550</v>
      </c>
      <c r="H524" s="4" t="s">
        <v>536</v>
      </c>
      <c r="I524" s="5" t="s">
        <v>1981</v>
      </c>
      <c r="K524" s="4" t="s">
        <v>77</v>
      </c>
      <c r="L524" s="4" t="s">
        <v>77</v>
      </c>
      <c r="M524" s="4" t="s">
        <v>78</v>
      </c>
      <c r="N524" s="4" t="s">
        <v>368</v>
      </c>
      <c r="O524" s="4" t="s">
        <v>538</v>
      </c>
      <c r="P524" s="4" t="s">
        <v>157</v>
      </c>
      <c r="Q524" s="4" t="s">
        <v>5684</v>
      </c>
      <c r="R524" s="4"/>
      <c r="S524" s="4"/>
      <c r="T524" s="4" t="s">
        <v>5684</v>
      </c>
      <c r="U524" s="21"/>
      <c r="V524" s="4" t="s">
        <v>86</v>
      </c>
      <c r="W524" s="4" t="s">
        <v>86</v>
      </c>
      <c r="X524" s="4" t="s">
        <v>86</v>
      </c>
      <c r="Y524" s="4" t="s">
        <v>86</v>
      </c>
      <c r="Z524" s="4" t="s">
        <v>86</v>
      </c>
      <c r="AA524" s="4" t="s">
        <v>86</v>
      </c>
      <c r="AB524" s="4" t="s">
        <v>86</v>
      </c>
      <c r="AC524" s="4" t="s">
        <v>86</v>
      </c>
      <c r="AD524" s="4" t="s">
        <v>86</v>
      </c>
      <c r="AE524" s="4" t="s">
        <v>86</v>
      </c>
    </row>
    <row r="525" spans="1:32">
      <c r="A525" s="29">
        <v>37</v>
      </c>
      <c r="B525" s="5" t="s">
        <v>1989</v>
      </c>
      <c r="C525" s="5">
        <v>2021</v>
      </c>
      <c r="D525" s="14" t="s">
        <v>1990</v>
      </c>
      <c r="E525" s="5" t="s">
        <v>1991</v>
      </c>
      <c r="H525" s="4" t="s">
        <v>536</v>
      </c>
      <c r="I525" t="s">
        <v>1992</v>
      </c>
      <c r="K525" s="4" t="s">
        <v>77</v>
      </c>
      <c r="L525" s="4" t="s">
        <v>77</v>
      </c>
      <c r="M525" s="4" t="s">
        <v>78</v>
      </c>
      <c r="N525" s="4" t="s">
        <v>368</v>
      </c>
      <c r="O525" s="4" t="s">
        <v>538</v>
      </c>
      <c r="P525" s="4" t="s">
        <v>157</v>
      </c>
      <c r="Q525" s="4" t="s">
        <v>5684</v>
      </c>
      <c r="R525" s="4"/>
      <c r="S525" s="4"/>
      <c r="T525" s="4" t="s">
        <v>5684</v>
      </c>
      <c r="U525" s="21"/>
      <c r="V525" s="4" t="s">
        <v>86</v>
      </c>
      <c r="W525" s="4" t="s">
        <v>86</v>
      </c>
      <c r="X525" s="4" t="s">
        <v>86</v>
      </c>
      <c r="Y525" s="4" t="s">
        <v>86</v>
      </c>
      <c r="Z525" s="4" t="s">
        <v>86</v>
      </c>
      <c r="AA525" s="4" t="s">
        <v>86</v>
      </c>
      <c r="AB525" s="4" t="s">
        <v>86</v>
      </c>
      <c r="AC525" s="4" t="s">
        <v>86</v>
      </c>
      <c r="AD525" s="4" t="s">
        <v>86</v>
      </c>
      <c r="AE525" s="4" t="s">
        <v>86</v>
      </c>
    </row>
    <row r="526" spans="1:32">
      <c r="A526" s="29">
        <v>38</v>
      </c>
      <c r="B526" s="5" t="s">
        <v>1997</v>
      </c>
      <c r="C526" s="5">
        <v>2019</v>
      </c>
      <c r="D526" s="5" t="s">
        <v>1998</v>
      </c>
      <c r="E526" s="5" t="s">
        <v>1999</v>
      </c>
      <c r="H526" s="4" t="s">
        <v>536</v>
      </c>
      <c r="I526" s="5" t="s">
        <v>2000</v>
      </c>
      <c r="K526" s="4" t="s">
        <v>77</v>
      </c>
      <c r="L526" s="4" t="s">
        <v>77</v>
      </c>
      <c r="M526" s="4" t="s">
        <v>78</v>
      </c>
      <c r="N526" s="4" t="s">
        <v>368</v>
      </c>
      <c r="O526" s="4" t="s">
        <v>538</v>
      </c>
      <c r="P526" s="4" t="s">
        <v>157</v>
      </c>
      <c r="Q526" s="4" t="s">
        <v>5683</v>
      </c>
      <c r="R526" s="4"/>
      <c r="S526" s="4"/>
      <c r="T526" s="4" t="s">
        <v>5683</v>
      </c>
      <c r="U526" s="21"/>
      <c r="V526" s="4" t="s">
        <v>86</v>
      </c>
      <c r="W526" s="4" t="s">
        <v>86</v>
      </c>
      <c r="X526" s="4" t="s">
        <v>86</v>
      </c>
      <c r="Y526" s="4" t="s">
        <v>86</v>
      </c>
      <c r="Z526" s="4" t="s">
        <v>86</v>
      </c>
      <c r="AA526" s="4" t="s">
        <v>86</v>
      </c>
      <c r="AB526" s="4" t="s">
        <v>86</v>
      </c>
      <c r="AC526" s="4" t="s">
        <v>86</v>
      </c>
      <c r="AD526" s="4" t="s">
        <v>86</v>
      </c>
      <c r="AE526" s="4" t="s">
        <v>86</v>
      </c>
    </row>
    <row r="527" spans="1:32">
      <c r="A527" s="29">
        <v>39</v>
      </c>
      <c r="B527" s="5" t="s">
        <v>536</v>
      </c>
      <c r="C527" s="5">
        <v>2018</v>
      </c>
      <c r="D527" s="5" t="s">
        <v>561</v>
      </c>
      <c r="E527" s="5" t="s">
        <v>562</v>
      </c>
      <c r="H527" s="4" t="s">
        <v>536</v>
      </c>
      <c r="I527" s="5" t="s">
        <v>2002</v>
      </c>
      <c r="K527" s="4" t="s">
        <v>77</v>
      </c>
      <c r="L527" s="4" t="s">
        <v>77</v>
      </c>
      <c r="M527" s="4" t="s">
        <v>78</v>
      </c>
      <c r="N527" s="4" t="s">
        <v>368</v>
      </c>
      <c r="O527" s="4" t="s">
        <v>538</v>
      </c>
      <c r="P527" s="4" t="s">
        <v>157</v>
      </c>
      <c r="Q527" s="4" t="s">
        <v>5685</v>
      </c>
      <c r="R527" s="4"/>
      <c r="S527" s="4" t="s">
        <v>5685</v>
      </c>
      <c r="T527" s="21"/>
      <c r="U527" s="21" t="s">
        <v>5686</v>
      </c>
      <c r="V527" s="4" t="s">
        <v>86</v>
      </c>
      <c r="W527" s="4" t="s">
        <v>86</v>
      </c>
      <c r="X527" s="4" t="s">
        <v>86</v>
      </c>
      <c r="Y527" s="4" t="s">
        <v>86</v>
      </c>
      <c r="Z527" s="4" t="s">
        <v>86</v>
      </c>
      <c r="AA527" s="4" t="s">
        <v>86</v>
      </c>
      <c r="AB527" s="4" t="s">
        <v>86</v>
      </c>
      <c r="AC527" s="4" t="s">
        <v>86</v>
      </c>
      <c r="AD527" s="4" t="s">
        <v>86</v>
      </c>
      <c r="AE527" s="4" t="s">
        <v>86</v>
      </c>
    </row>
    <row r="528" spans="1:32">
      <c r="A528" s="29">
        <v>40</v>
      </c>
      <c r="B528" s="5" t="s">
        <v>458</v>
      </c>
      <c r="C528" s="5">
        <v>2017</v>
      </c>
      <c r="D528" s="5" t="s">
        <v>2004</v>
      </c>
      <c r="E528" s="5" t="s">
        <v>2005</v>
      </c>
      <c r="H528" s="4" t="s">
        <v>536</v>
      </c>
      <c r="I528" s="5" t="s">
        <v>2006</v>
      </c>
      <c r="K528" s="4" t="s">
        <v>77</v>
      </c>
      <c r="L528" s="4" t="s">
        <v>77</v>
      </c>
      <c r="M528" s="4" t="s">
        <v>78</v>
      </c>
      <c r="N528" s="4" t="s">
        <v>368</v>
      </c>
      <c r="O528" s="4" t="s">
        <v>538</v>
      </c>
      <c r="P528" s="4" t="s">
        <v>157</v>
      </c>
      <c r="Q528" s="4" t="s">
        <v>5687</v>
      </c>
      <c r="R528" s="4"/>
      <c r="S528" s="4" t="s">
        <v>5688</v>
      </c>
      <c r="T528" s="21"/>
      <c r="U528" s="21"/>
      <c r="V528" s="4" t="s">
        <v>88</v>
      </c>
      <c r="W528" s="4" t="s">
        <v>86</v>
      </c>
      <c r="X528" s="4" t="s">
        <v>86</v>
      </c>
      <c r="Y528" s="4" t="s">
        <v>86</v>
      </c>
      <c r="Z528" s="4" t="s">
        <v>86</v>
      </c>
      <c r="AA528" s="4" t="s">
        <v>88</v>
      </c>
      <c r="AB528" s="4" t="s">
        <v>88</v>
      </c>
      <c r="AC528" s="4" t="s">
        <v>88</v>
      </c>
      <c r="AD528" s="4" t="s">
        <v>86</v>
      </c>
      <c r="AE528" s="4" t="s">
        <v>86</v>
      </c>
      <c r="AF528" s="4" t="s">
        <v>5689</v>
      </c>
    </row>
    <row r="529" spans="1:31">
      <c r="A529" s="29" t="s">
        <v>463</v>
      </c>
      <c r="B529" s="5" t="s">
        <v>464</v>
      </c>
      <c r="C529" s="5">
        <v>2021</v>
      </c>
      <c r="D529" s="5" t="s">
        <v>465</v>
      </c>
      <c r="E529" s="5" t="s">
        <v>466</v>
      </c>
      <c r="H529" s="4" t="s">
        <v>467</v>
      </c>
      <c r="I529" s="12" t="s">
        <v>468</v>
      </c>
      <c r="K529" s="4" t="s">
        <v>77</v>
      </c>
      <c r="L529" s="4" t="s">
        <v>77</v>
      </c>
      <c r="M529" s="4" t="s">
        <v>78</v>
      </c>
      <c r="N529" s="4" t="s">
        <v>368</v>
      </c>
      <c r="O529" s="4" t="s">
        <v>469</v>
      </c>
      <c r="P529" s="4" t="s">
        <v>104</v>
      </c>
      <c r="Q529" s="11" t="s">
        <v>5690</v>
      </c>
      <c r="R529" s="11"/>
      <c r="S529" s="11" t="s">
        <v>5690</v>
      </c>
      <c r="T529" s="21"/>
      <c r="U529" s="21"/>
      <c r="V529" s="4" t="s">
        <v>86</v>
      </c>
      <c r="W529" s="4" t="s">
        <v>86</v>
      </c>
      <c r="X529" s="4" t="s">
        <v>86</v>
      </c>
      <c r="Y529" s="4" t="s">
        <v>86</v>
      </c>
      <c r="Z529" s="4" t="s">
        <v>86</v>
      </c>
      <c r="AA529" s="4" t="s">
        <v>86</v>
      </c>
      <c r="AB529" s="4" t="s">
        <v>86</v>
      </c>
      <c r="AC529" s="4" t="s">
        <v>86</v>
      </c>
      <c r="AD529" s="4" t="s">
        <v>86</v>
      </c>
      <c r="AE529" s="4" t="s">
        <v>86</v>
      </c>
    </row>
    <row r="530" spans="1:31">
      <c r="A530" s="29" t="s">
        <v>472</v>
      </c>
      <c r="B530" s="5" t="s">
        <v>464</v>
      </c>
      <c r="C530" s="5">
        <v>2021</v>
      </c>
      <c r="D530" s="5" t="s">
        <v>473</v>
      </c>
      <c r="E530" s="5" t="s">
        <v>474</v>
      </c>
      <c r="H530" s="4" t="s">
        <v>467</v>
      </c>
      <c r="I530" s="13" t="s">
        <v>475</v>
      </c>
      <c r="K530" s="4" t="s">
        <v>77</v>
      </c>
      <c r="L530" s="4" t="s">
        <v>77</v>
      </c>
      <c r="M530" s="4" t="s">
        <v>78</v>
      </c>
      <c r="N530" s="4" t="s">
        <v>368</v>
      </c>
      <c r="O530" s="4" t="s">
        <v>469</v>
      </c>
      <c r="P530" s="4" t="s">
        <v>104</v>
      </c>
      <c r="Q530" s="11" t="s">
        <v>5690</v>
      </c>
      <c r="R530" s="11"/>
      <c r="S530" s="11" t="s">
        <v>5690</v>
      </c>
      <c r="T530" s="21"/>
      <c r="U530" s="21"/>
      <c r="V530" s="4" t="s">
        <v>86</v>
      </c>
      <c r="W530" s="4" t="s">
        <v>86</v>
      </c>
      <c r="X530" s="4" t="s">
        <v>86</v>
      </c>
      <c r="Y530" s="4" t="s">
        <v>86</v>
      </c>
      <c r="Z530" s="4" t="s">
        <v>86</v>
      </c>
      <c r="AA530" s="4" t="s">
        <v>86</v>
      </c>
      <c r="AB530" s="4" t="s">
        <v>86</v>
      </c>
      <c r="AC530" s="4" t="s">
        <v>86</v>
      </c>
      <c r="AD530" s="4" t="s">
        <v>86</v>
      </c>
      <c r="AE530" s="4" t="s">
        <v>86</v>
      </c>
    </row>
    <row r="531" spans="1:31">
      <c r="A531" s="29" t="s">
        <v>477</v>
      </c>
      <c r="B531" s="5" t="s">
        <v>464</v>
      </c>
      <c r="C531" s="5">
        <v>2021</v>
      </c>
      <c r="D531" s="5" t="s">
        <v>478</v>
      </c>
      <c r="E531" s="5" t="s">
        <v>474</v>
      </c>
      <c r="H531" s="4" t="s">
        <v>467</v>
      </c>
      <c r="I531" s="13" t="s">
        <v>479</v>
      </c>
      <c r="K531" s="4" t="s">
        <v>77</v>
      </c>
      <c r="L531" s="4" t="s">
        <v>77</v>
      </c>
      <c r="M531" s="4" t="s">
        <v>78</v>
      </c>
      <c r="N531" s="4" t="s">
        <v>368</v>
      </c>
      <c r="O531" s="4" t="s">
        <v>469</v>
      </c>
      <c r="P531" s="4" t="s">
        <v>104</v>
      </c>
      <c r="Q531" s="11" t="s">
        <v>5690</v>
      </c>
      <c r="R531" s="11"/>
      <c r="S531" s="11" t="s">
        <v>5690</v>
      </c>
      <c r="T531" s="21"/>
      <c r="U531" s="21"/>
      <c r="V531" s="4" t="s">
        <v>86</v>
      </c>
      <c r="W531" s="4" t="s">
        <v>86</v>
      </c>
      <c r="X531" s="4" t="s">
        <v>86</v>
      </c>
      <c r="Y531" s="4" t="s">
        <v>86</v>
      </c>
      <c r="Z531" s="4" t="s">
        <v>86</v>
      </c>
      <c r="AA531" s="4" t="s">
        <v>86</v>
      </c>
      <c r="AB531" s="4" t="s">
        <v>86</v>
      </c>
      <c r="AC531" s="4" t="s">
        <v>86</v>
      </c>
      <c r="AD531" s="4" t="s">
        <v>86</v>
      </c>
      <c r="AE531" s="4" t="s">
        <v>86</v>
      </c>
    </row>
    <row r="532" spans="1:31">
      <c r="A532" s="29" t="s">
        <v>481</v>
      </c>
      <c r="B532" s="5" t="s">
        <v>482</v>
      </c>
      <c r="C532" s="5">
        <v>2021</v>
      </c>
      <c r="D532" s="5" t="s">
        <v>483</v>
      </c>
      <c r="E532" s="5" t="s">
        <v>484</v>
      </c>
      <c r="H532" s="4" t="s">
        <v>467</v>
      </c>
      <c r="I532" s="13" t="s">
        <v>485</v>
      </c>
      <c r="K532" s="4" t="s">
        <v>77</v>
      </c>
      <c r="L532" s="4" t="s">
        <v>77</v>
      </c>
      <c r="M532" s="4" t="s">
        <v>78</v>
      </c>
      <c r="N532" s="4" t="s">
        <v>368</v>
      </c>
      <c r="O532" s="4" t="s">
        <v>469</v>
      </c>
      <c r="P532" s="4" t="s">
        <v>157</v>
      </c>
      <c r="Q532" s="4"/>
      <c r="R532" s="4"/>
      <c r="S532" s="4" t="s">
        <v>5691</v>
      </c>
      <c r="T532" s="21"/>
      <c r="U532" s="21"/>
      <c r="V532" s="4" t="s">
        <v>86</v>
      </c>
      <c r="W532" s="4" t="s">
        <v>86</v>
      </c>
      <c r="X532" s="4" t="s">
        <v>86</v>
      </c>
      <c r="Y532" s="4" t="s">
        <v>86</v>
      </c>
      <c r="Z532" s="4" t="s">
        <v>86</v>
      </c>
      <c r="AA532" s="4" t="s">
        <v>86</v>
      </c>
      <c r="AB532" s="4" t="s">
        <v>86</v>
      </c>
      <c r="AC532" s="4" t="s">
        <v>88</v>
      </c>
      <c r="AD532" s="4" t="s">
        <v>86</v>
      </c>
      <c r="AE532" s="21" t="s">
        <v>86</v>
      </c>
    </row>
    <row r="533" spans="1:31">
      <c r="A533" s="29" t="s">
        <v>486</v>
      </c>
      <c r="B533" s="5" t="s">
        <v>487</v>
      </c>
      <c r="C533" s="5">
        <v>2020</v>
      </c>
      <c r="D533" s="5" t="s">
        <v>488</v>
      </c>
      <c r="E533" s="5" t="s">
        <v>489</v>
      </c>
      <c r="H533" s="4" t="s">
        <v>467</v>
      </c>
      <c r="I533" s="13" t="s">
        <v>490</v>
      </c>
      <c r="K533" s="4" t="s">
        <v>77</v>
      </c>
      <c r="L533" s="4" t="s">
        <v>77</v>
      </c>
      <c r="M533" s="4" t="s">
        <v>78</v>
      </c>
      <c r="N533" s="4" t="s">
        <v>368</v>
      </c>
      <c r="O533" s="4" t="s">
        <v>469</v>
      </c>
      <c r="P533" s="4" t="s">
        <v>157</v>
      </c>
      <c r="Q533" s="4" t="s">
        <v>160</v>
      </c>
      <c r="R533" s="4"/>
      <c r="S533" s="4" t="s">
        <v>160</v>
      </c>
      <c r="T533" s="21"/>
      <c r="U533" s="21"/>
      <c r="V533" s="4" t="s">
        <v>86</v>
      </c>
      <c r="W533" s="4" t="s">
        <v>86</v>
      </c>
      <c r="X533" s="4" t="s">
        <v>86</v>
      </c>
      <c r="Y533" s="4" t="s">
        <v>86</v>
      </c>
      <c r="Z533" s="4" t="s">
        <v>86</v>
      </c>
      <c r="AA533" s="4" t="s">
        <v>86</v>
      </c>
      <c r="AB533" s="4" t="s">
        <v>86</v>
      </c>
      <c r="AC533" s="4" t="s">
        <v>86</v>
      </c>
      <c r="AD533" s="4" t="s">
        <v>86</v>
      </c>
      <c r="AE533" s="4" t="s">
        <v>86</v>
      </c>
    </row>
    <row r="534" spans="1:31">
      <c r="A534" s="29" t="s">
        <v>494</v>
      </c>
      <c r="B534" s="5" t="s">
        <v>487</v>
      </c>
      <c r="C534" s="5">
        <v>2020</v>
      </c>
      <c r="D534" s="5" t="s">
        <v>495</v>
      </c>
      <c r="E534" s="5" t="s">
        <v>496</v>
      </c>
      <c r="H534" s="4" t="s">
        <v>467</v>
      </c>
      <c r="I534" s="13" t="s">
        <v>2015</v>
      </c>
      <c r="K534" s="4" t="s">
        <v>77</v>
      </c>
      <c r="L534" s="4" t="s">
        <v>77</v>
      </c>
      <c r="M534" s="4" t="s">
        <v>78</v>
      </c>
      <c r="N534" s="4" t="s">
        <v>368</v>
      </c>
      <c r="O534" s="4" t="s">
        <v>469</v>
      </c>
      <c r="P534" s="4" t="s">
        <v>157</v>
      </c>
      <c r="Q534" s="4" t="s">
        <v>160</v>
      </c>
      <c r="R534" s="4"/>
      <c r="S534" s="4" t="s">
        <v>160</v>
      </c>
      <c r="T534" s="21"/>
      <c r="U534" s="21"/>
      <c r="V534" s="4" t="s">
        <v>86</v>
      </c>
      <c r="W534" s="4" t="s">
        <v>86</v>
      </c>
      <c r="X534" s="4" t="s">
        <v>86</v>
      </c>
      <c r="Y534" s="4" t="s">
        <v>86</v>
      </c>
      <c r="Z534" s="4" t="s">
        <v>86</v>
      </c>
      <c r="AA534" s="4" t="s">
        <v>86</v>
      </c>
      <c r="AB534" s="4" t="s">
        <v>86</v>
      </c>
      <c r="AC534" s="4" t="s">
        <v>86</v>
      </c>
      <c r="AD534" s="4" t="s">
        <v>86</v>
      </c>
      <c r="AE534" s="4" t="s">
        <v>86</v>
      </c>
    </row>
    <row r="535" spans="1:31">
      <c r="A535" s="29">
        <v>41</v>
      </c>
      <c r="B535" s="5" t="s">
        <v>512</v>
      </c>
      <c r="C535" s="5">
        <v>2019</v>
      </c>
      <c r="D535" s="5" t="s">
        <v>513</v>
      </c>
      <c r="E535" s="5" t="s">
        <v>514</v>
      </c>
      <c r="H535" s="4" t="s">
        <v>467</v>
      </c>
      <c r="I535" s="13" t="s">
        <v>515</v>
      </c>
      <c r="K535" s="4" t="s">
        <v>77</v>
      </c>
      <c r="L535" s="4" t="s">
        <v>77</v>
      </c>
      <c r="M535" s="4" t="s">
        <v>78</v>
      </c>
      <c r="N535" s="4"/>
      <c r="O535" s="4"/>
      <c r="P535" s="4"/>
      <c r="Q535" s="4" t="s">
        <v>5692</v>
      </c>
      <c r="R535" s="4"/>
      <c r="S535" s="4" t="s">
        <v>5692</v>
      </c>
      <c r="T535" s="21"/>
      <c r="U535" s="21"/>
      <c r="V535" s="4" t="s">
        <v>86</v>
      </c>
      <c r="W535" s="4" t="s">
        <v>86</v>
      </c>
      <c r="X535" s="4" t="s">
        <v>86</v>
      </c>
      <c r="Y535" s="4" t="s">
        <v>86</v>
      </c>
      <c r="Z535" s="4" t="s">
        <v>86</v>
      </c>
      <c r="AA535" s="4" t="s">
        <v>86</v>
      </c>
      <c r="AB535" s="4" t="s">
        <v>86</v>
      </c>
      <c r="AC535" s="4" t="s">
        <v>86</v>
      </c>
      <c r="AD535" s="4" t="s">
        <v>86</v>
      </c>
      <c r="AE535" s="4" t="s">
        <v>86</v>
      </c>
    </row>
    <row r="536" spans="1:31">
      <c r="A536" s="29">
        <v>42</v>
      </c>
      <c r="B536" s="5" t="s">
        <v>517</v>
      </c>
      <c r="C536" s="5">
        <v>2018</v>
      </c>
      <c r="D536" s="5" t="s">
        <v>522</v>
      </c>
      <c r="E536" s="5" t="s">
        <v>2023</v>
      </c>
      <c r="H536" s="4" t="s">
        <v>467</v>
      </c>
      <c r="I536" s="13" t="s">
        <v>524</v>
      </c>
      <c r="K536" s="4" t="s">
        <v>77</v>
      </c>
      <c r="L536" s="4" t="s">
        <v>77</v>
      </c>
      <c r="M536" s="4" t="s">
        <v>78</v>
      </c>
      <c r="N536" s="4"/>
      <c r="O536" s="4"/>
      <c r="P536" s="4"/>
      <c r="Q536" s="4" t="s">
        <v>5693</v>
      </c>
      <c r="R536" s="4"/>
      <c r="S536" s="4" t="s">
        <v>5693</v>
      </c>
      <c r="T536" s="21"/>
      <c r="U536" s="21"/>
      <c r="V536" s="4" t="s">
        <v>86</v>
      </c>
      <c r="W536" s="4" t="s">
        <v>86</v>
      </c>
      <c r="X536" s="4" t="s">
        <v>86</v>
      </c>
      <c r="Y536" s="4" t="s">
        <v>86</v>
      </c>
      <c r="Z536" s="4" t="s">
        <v>86</v>
      </c>
      <c r="AA536" s="4" t="s">
        <v>86</v>
      </c>
      <c r="AB536" s="4" t="s">
        <v>86</v>
      </c>
      <c r="AC536" s="4" t="s">
        <v>86</v>
      </c>
      <c r="AD536" s="4" t="s">
        <v>86</v>
      </c>
      <c r="AE536" s="4" t="s">
        <v>86</v>
      </c>
    </row>
    <row r="537" spans="1:31">
      <c r="A537" s="29">
        <v>43</v>
      </c>
      <c r="B537" s="54" t="s">
        <v>517</v>
      </c>
      <c r="C537">
        <v>2015</v>
      </c>
      <c r="D537" t="s">
        <v>518</v>
      </c>
      <c r="E537" t="s">
        <v>519</v>
      </c>
      <c r="H537" s="4" t="s">
        <v>467</v>
      </c>
      <c r="I537" s="13" t="s">
        <v>520</v>
      </c>
      <c r="K537" s="4" t="s">
        <v>77</v>
      </c>
      <c r="L537" s="4" t="s">
        <v>77</v>
      </c>
      <c r="M537" s="4" t="s">
        <v>78</v>
      </c>
      <c r="N537" s="4"/>
      <c r="O537" s="4"/>
      <c r="P537" s="4"/>
      <c r="Q537" s="4" t="s">
        <v>5694</v>
      </c>
      <c r="R537" s="4"/>
      <c r="S537" s="4" t="s">
        <v>5694</v>
      </c>
      <c r="T537" s="21"/>
      <c r="U537" s="21"/>
      <c r="V537" s="4" t="s">
        <v>86</v>
      </c>
      <c r="W537" s="4" t="s">
        <v>86</v>
      </c>
      <c r="X537" s="4" t="s">
        <v>86</v>
      </c>
      <c r="Y537" s="4" t="s">
        <v>86</v>
      </c>
      <c r="Z537" s="4" t="s">
        <v>86</v>
      </c>
      <c r="AA537" s="4" t="s">
        <v>86</v>
      </c>
      <c r="AB537" s="4" t="s">
        <v>86</v>
      </c>
      <c r="AC537" s="4" t="s">
        <v>86</v>
      </c>
      <c r="AD537" s="4" t="s">
        <v>86</v>
      </c>
      <c r="AE537" s="4" t="s">
        <v>86</v>
      </c>
    </row>
    <row r="538" spans="1:31">
      <c r="A538" s="29" t="s">
        <v>679</v>
      </c>
      <c r="B538" s="5" t="s">
        <v>680</v>
      </c>
      <c r="C538" s="5">
        <v>2018</v>
      </c>
      <c r="D538" s="5" t="s">
        <v>681</v>
      </c>
      <c r="E538" s="14" t="s">
        <v>682</v>
      </c>
      <c r="H538" s="4" t="s">
        <v>683</v>
      </c>
      <c r="I538" s="9" t="s">
        <v>684</v>
      </c>
      <c r="K538" s="4" t="s">
        <v>77</v>
      </c>
      <c r="L538" s="4" t="s">
        <v>77</v>
      </c>
      <c r="M538" s="4" t="s">
        <v>78</v>
      </c>
      <c r="N538" s="4" t="s">
        <v>368</v>
      </c>
      <c r="O538" s="4" t="s">
        <v>156</v>
      </c>
      <c r="P538" s="4" t="s">
        <v>157</v>
      </c>
      <c r="Q538" s="34" t="s">
        <v>587</v>
      </c>
      <c r="R538" s="34" t="s">
        <v>587</v>
      </c>
      <c r="S538" s="34" t="s">
        <v>587</v>
      </c>
      <c r="T538" s="34" t="s">
        <v>587</v>
      </c>
      <c r="U538" s="34" t="s">
        <v>587</v>
      </c>
      <c r="V538" s="4" t="s">
        <v>86</v>
      </c>
      <c r="W538" s="4" t="s">
        <v>86</v>
      </c>
      <c r="X538" s="4" t="s">
        <v>86</v>
      </c>
      <c r="Y538" s="4" t="s">
        <v>86</v>
      </c>
      <c r="Z538" s="4" t="s">
        <v>86</v>
      </c>
      <c r="AA538" s="4" t="s">
        <v>86</v>
      </c>
      <c r="AB538" s="4" t="s">
        <v>86</v>
      </c>
      <c r="AC538" s="4" t="s">
        <v>86</v>
      </c>
      <c r="AD538" s="4" t="s">
        <v>86</v>
      </c>
      <c r="AE538" s="4" t="s">
        <v>86</v>
      </c>
    </row>
    <row r="539" spans="1:31">
      <c r="A539" s="29" t="s">
        <v>685</v>
      </c>
      <c r="B539" s="5" t="s">
        <v>686</v>
      </c>
      <c r="C539" s="5">
        <v>2019</v>
      </c>
      <c r="D539" s="5" t="s">
        <v>687</v>
      </c>
      <c r="E539" s="5" t="s">
        <v>688</v>
      </c>
      <c r="H539" s="4" t="s">
        <v>683</v>
      </c>
      <c r="I539" s="9" t="s">
        <v>689</v>
      </c>
      <c r="K539" s="4" t="s">
        <v>77</v>
      </c>
      <c r="L539" s="4" t="s">
        <v>77</v>
      </c>
      <c r="M539" s="4" t="s">
        <v>78</v>
      </c>
      <c r="N539" s="4" t="s">
        <v>368</v>
      </c>
      <c r="O539" s="4" t="s">
        <v>156</v>
      </c>
      <c r="P539" s="4" t="s">
        <v>157</v>
      </c>
      <c r="Q539" s="34" t="s">
        <v>587</v>
      </c>
      <c r="R539" s="34" t="s">
        <v>587</v>
      </c>
      <c r="S539" s="34" t="s">
        <v>587</v>
      </c>
      <c r="T539" s="34" t="s">
        <v>587</v>
      </c>
      <c r="U539" s="34" t="s">
        <v>587</v>
      </c>
      <c r="V539" s="4" t="s">
        <v>86</v>
      </c>
      <c r="W539" s="4" t="s">
        <v>86</v>
      </c>
      <c r="X539" s="4" t="s">
        <v>86</v>
      </c>
      <c r="Y539" s="4" t="s">
        <v>86</v>
      </c>
      <c r="Z539" s="4" t="s">
        <v>86</v>
      </c>
      <c r="AA539" s="4" t="s">
        <v>86</v>
      </c>
      <c r="AB539" s="4" t="s">
        <v>86</v>
      </c>
      <c r="AC539" s="4" t="s">
        <v>86</v>
      </c>
      <c r="AD539" s="4" t="s">
        <v>86</v>
      </c>
      <c r="AE539" s="4" t="s">
        <v>86</v>
      </c>
    </row>
    <row r="540" spans="1:31">
      <c r="N540" s="4"/>
      <c r="O540" s="4"/>
      <c r="P540" s="4"/>
      <c r="Q540" s="4"/>
      <c r="R540" s="4"/>
      <c r="S540" s="4"/>
      <c r="T540" s="4"/>
      <c r="U540" s="4"/>
      <c r="V540" s="4"/>
      <c r="W540" s="4"/>
      <c r="X540" s="4"/>
      <c r="Y540" s="4"/>
      <c r="Z540" s="4"/>
      <c r="AA540" s="4"/>
      <c r="AB540" s="4"/>
      <c r="AC540" s="4"/>
      <c r="AD540" s="4"/>
      <c r="AE540" s="4"/>
    </row>
    <row r="541" spans="1:31">
      <c r="N541" s="4"/>
      <c r="O541" s="4"/>
      <c r="P541" s="4"/>
      <c r="Q541" s="4"/>
      <c r="R541" s="4"/>
      <c r="S541" s="4"/>
      <c r="T541" s="4"/>
      <c r="U541" s="4" t="s">
        <v>88</v>
      </c>
      <c r="V541" s="4">
        <f>COUNTIF(V$4:V$539,$U541)</f>
        <v>4</v>
      </c>
      <c r="W541" s="4">
        <f t="shared" ref="W541:AE541" si="0">COUNTIF(W$4:W$539,$U541)</f>
        <v>0</v>
      </c>
      <c r="X541" s="4">
        <f t="shared" si="0"/>
        <v>0</v>
      </c>
      <c r="Y541" s="4">
        <f t="shared" si="0"/>
        <v>0</v>
      </c>
      <c r="Z541" s="4">
        <f t="shared" si="0"/>
        <v>0</v>
      </c>
      <c r="AA541" s="4">
        <f t="shared" si="0"/>
        <v>2</v>
      </c>
      <c r="AB541" s="4">
        <f t="shared" si="0"/>
        <v>6</v>
      </c>
      <c r="AC541" s="4">
        <f t="shared" si="0"/>
        <v>13</v>
      </c>
      <c r="AD541" s="4">
        <f t="shared" si="0"/>
        <v>2</v>
      </c>
      <c r="AE541" s="4">
        <f t="shared" si="0"/>
        <v>0</v>
      </c>
    </row>
    <row r="542" spans="1:31">
      <c r="N542" s="4"/>
      <c r="O542" s="4"/>
      <c r="P542" s="4"/>
      <c r="Q542" s="4"/>
      <c r="R542" s="4"/>
      <c r="S542" s="4"/>
      <c r="T542" s="4"/>
      <c r="U542" s="4" t="s">
        <v>161</v>
      </c>
      <c r="V542" s="4">
        <f t="shared" ref="V542:AE544" si="1">COUNTIF(V$4:V$539,$U542)</f>
        <v>0</v>
      </c>
      <c r="W542" s="4">
        <f t="shared" si="1"/>
        <v>0</v>
      </c>
      <c r="X542" s="4">
        <f t="shared" si="1"/>
        <v>0</v>
      </c>
      <c r="Y542" s="4">
        <f t="shared" si="1"/>
        <v>0</v>
      </c>
      <c r="Z542" s="4">
        <f t="shared" si="1"/>
        <v>0</v>
      </c>
      <c r="AA542" s="4">
        <f t="shared" si="1"/>
        <v>0</v>
      </c>
      <c r="AB542" s="4">
        <f t="shared" si="1"/>
        <v>0</v>
      </c>
      <c r="AC542" s="4">
        <f t="shared" si="1"/>
        <v>0</v>
      </c>
      <c r="AD542" s="4">
        <f t="shared" si="1"/>
        <v>0</v>
      </c>
      <c r="AE542" s="4">
        <f t="shared" si="1"/>
        <v>0</v>
      </c>
    </row>
    <row r="543" spans="1:31">
      <c r="N543" s="4"/>
      <c r="O543" s="4"/>
      <c r="P543" s="4"/>
      <c r="Q543" s="4"/>
      <c r="R543" s="4"/>
      <c r="S543" s="4"/>
      <c r="T543" s="4"/>
      <c r="U543" s="4" t="s">
        <v>703</v>
      </c>
      <c r="V543" s="4">
        <f t="shared" si="1"/>
        <v>0</v>
      </c>
      <c r="W543" s="4">
        <f t="shared" si="1"/>
        <v>0</v>
      </c>
      <c r="X543" s="4">
        <f t="shared" si="1"/>
        <v>0</v>
      </c>
      <c r="Y543" s="4">
        <f t="shared" si="1"/>
        <v>0</v>
      </c>
      <c r="Z543" s="4">
        <f t="shared" si="1"/>
        <v>0</v>
      </c>
      <c r="AA543" s="4">
        <f t="shared" si="1"/>
        <v>0</v>
      </c>
      <c r="AB543" s="4">
        <f t="shared" si="1"/>
        <v>0</v>
      </c>
      <c r="AC543" s="4">
        <f t="shared" si="1"/>
        <v>0</v>
      </c>
      <c r="AD543" s="4">
        <f t="shared" si="1"/>
        <v>0</v>
      </c>
      <c r="AE543" s="4">
        <f t="shared" si="1"/>
        <v>0</v>
      </c>
    </row>
    <row r="544" spans="1:31">
      <c r="N544" s="4"/>
      <c r="O544" s="4"/>
      <c r="P544" s="4"/>
      <c r="Q544" s="4"/>
      <c r="R544" s="4"/>
      <c r="S544" s="4"/>
      <c r="T544" s="4"/>
      <c r="U544" s="4" t="s">
        <v>87</v>
      </c>
      <c r="V544" s="4">
        <f t="shared" si="1"/>
        <v>0</v>
      </c>
      <c r="W544" s="4">
        <f t="shared" si="1"/>
        <v>0</v>
      </c>
      <c r="X544" s="4">
        <f t="shared" si="1"/>
        <v>0</v>
      </c>
      <c r="Y544" s="4">
        <f t="shared" si="1"/>
        <v>0</v>
      </c>
      <c r="Z544" s="4">
        <f t="shared" si="1"/>
        <v>0</v>
      </c>
      <c r="AA544" s="4">
        <f t="shared" si="1"/>
        <v>2</v>
      </c>
      <c r="AB544" s="4">
        <f t="shared" si="1"/>
        <v>7</v>
      </c>
      <c r="AC544" s="4">
        <f t="shared" si="1"/>
        <v>8</v>
      </c>
      <c r="AD544" s="4">
        <f t="shared" si="1"/>
        <v>0</v>
      </c>
      <c r="AE544" s="4">
        <f t="shared" si="1"/>
        <v>0</v>
      </c>
    </row>
    <row r="545" spans="14:31">
      <c r="N545" s="4"/>
      <c r="O545" s="4"/>
      <c r="P545" s="4"/>
      <c r="Q545" s="4"/>
      <c r="R545" s="4"/>
      <c r="S545" s="4"/>
      <c r="T545" s="4"/>
      <c r="U545" s="4"/>
      <c r="V545" s="4"/>
      <c r="W545" s="4"/>
      <c r="X545" s="4"/>
      <c r="Y545" s="4"/>
      <c r="Z545" s="4"/>
      <c r="AA545" s="4"/>
      <c r="AB545" s="4"/>
      <c r="AC545" s="4"/>
      <c r="AD545" s="4"/>
      <c r="AE545" s="4"/>
    </row>
    <row r="546" spans="14:31">
      <c r="N546" s="4"/>
      <c r="O546" s="4"/>
      <c r="P546" s="4"/>
      <c r="Q546" s="4"/>
      <c r="R546" s="4"/>
      <c r="S546" s="4"/>
      <c r="T546" s="4"/>
      <c r="U546" s="4"/>
      <c r="V546" s="4"/>
      <c r="W546" s="4"/>
      <c r="X546" s="4"/>
      <c r="Y546" s="4"/>
      <c r="Z546" s="4"/>
      <c r="AA546" s="4"/>
      <c r="AB546" s="4"/>
      <c r="AC546" s="4"/>
      <c r="AD546" s="4"/>
      <c r="AE546" s="4"/>
    </row>
    <row r="547" spans="14:31">
      <c r="N547" s="4"/>
      <c r="O547" s="4"/>
      <c r="P547" s="4"/>
      <c r="Q547" s="4"/>
      <c r="R547" s="4"/>
      <c r="S547" s="4"/>
      <c r="T547" s="4"/>
      <c r="U547" s="4"/>
      <c r="V547" s="4"/>
      <c r="W547" s="4"/>
      <c r="X547" s="4"/>
      <c r="Y547" s="4"/>
      <c r="Z547" s="4"/>
      <c r="AA547" s="4"/>
      <c r="AB547" s="4"/>
      <c r="AC547" s="4"/>
      <c r="AD547" s="4"/>
      <c r="AE547" s="4"/>
    </row>
    <row r="548" spans="14:31">
      <c r="N548" s="4"/>
      <c r="O548" s="4"/>
      <c r="P548" s="4"/>
      <c r="Q548" s="4"/>
      <c r="R548" s="4"/>
      <c r="S548" s="4"/>
      <c r="T548" s="4"/>
      <c r="U548" s="4"/>
      <c r="V548" s="4"/>
      <c r="W548" s="4"/>
      <c r="X548" s="4"/>
      <c r="Y548" s="4"/>
      <c r="Z548" s="4"/>
      <c r="AA548" s="4"/>
      <c r="AB548" s="4"/>
      <c r="AC548" s="4"/>
      <c r="AD548" s="4"/>
      <c r="AE548" s="4"/>
    </row>
    <row r="549" spans="14:31">
      <c r="N549" s="4"/>
      <c r="O549" s="4"/>
      <c r="P549" s="4"/>
      <c r="Q549" s="4"/>
      <c r="R549" s="4"/>
      <c r="S549" s="4"/>
      <c r="T549" s="4"/>
      <c r="U549" s="4"/>
      <c r="V549" s="4"/>
      <c r="W549" s="4"/>
      <c r="X549" s="4"/>
      <c r="Y549" s="4"/>
      <c r="Z549" s="4"/>
      <c r="AA549" s="4"/>
      <c r="AB549" s="4"/>
      <c r="AC549" s="4"/>
      <c r="AD549" s="4"/>
      <c r="AE549" s="4"/>
    </row>
  </sheetData>
  <sheetProtection sheet="1" objects="1" scenarios="1"/>
  <autoFilter ref="K2:AE539" xr:uid="{00000000-0001-0000-0100-000000000000}">
    <filterColumn colId="1">
      <filters>
        <filter val="No"/>
      </filters>
    </filterColumn>
  </autoFilter>
  <dataConsolidate/>
  <mergeCells count="4">
    <mergeCell ref="B1:J1"/>
    <mergeCell ref="K1:L1"/>
    <mergeCell ref="N1:AE1"/>
    <mergeCell ref="AF1:AF2"/>
  </mergeCells>
  <conditionalFormatting sqref="D540:D1048576 D1:D495 D500:D502">
    <cfRule type="duplicateValues" dxfId="294" priority="37"/>
  </conditionalFormatting>
  <conditionalFormatting sqref="K3:K539">
    <cfRule type="containsText" dxfId="293" priority="3" operator="containsText" text="no">
      <formula>NOT(ISERROR(SEARCH("no",K3)))</formula>
    </cfRule>
    <cfRule type="containsText" dxfId="292" priority="4" operator="containsText" text="Yes">
      <formula>NOT(ISERROR(SEARCH("Yes",K3)))</formula>
    </cfRule>
  </conditionalFormatting>
  <conditionalFormatting sqref="L3:L85 L87:L152 L154:L249 L251:L332 L334:L492">
    <cfRule type="containsText" dxfId="291" priority="42" operator="containsText" text="y">
      <formula>NOT(ISERROR(SEARCH("y",L3)))</formula>
    </cfRule>
    <cfRule type="containsText" dxfId="290" priority="43" operator="containsText" text="n">
      <formula>NOT(ISERROR(SEARCH("n",L3)))</formula>
    </cfRule>
  </conditionalFormatting>
  <conditionalFormatting sqref="L494:L539">
    <cfRule type="containsText" dxfId="289" priority="1" operator="containsText" text="y">
      <formula>NOT(ISERROR(SEARCH("y",L494)))</formula>
    </cfRule>
    <cfRule type="containsText" dxfId="288" priority="2" operator="containsText" text="n">
      <formula>NOT(ISERROR(SEARCH("n",L494)))</formula>
    </cfRule>
  </conditionalFormatting>
  <hyperlinks>
    <hyperlink ref="I496" r:id="rId1" xr:uid="{8B728507-C1F5-43D5-BEB9-4F9CCF2039B5}"/>
    <hyperlink ref="F498" r:id="rId2" xr:uid="{502A530F-A0F4-486A-BE40-0225D2BD44E6}"/>
    <hyperlink ref="I498" r:id="rId3" xr:uid="{73F73315-5BC8-4226-9E11-21211DCCCF8A}"/>
    <hyperlink ref="I499" r:id="rId4" xr:uid="{CECA0CA1-1627-41BD-B0BB-23E49CBD3BC1}"/>
    <hyperlink ref="I501" r:id="rId5" xr:uid="{34E9158C-F2EB-4B5A-A041-58DB52B8C6AF}"/>
    <hyperlink ref="I503" r:id="rId6" xr:uid="{26C0FB53-40A7-4470-B4C5-388119D75B30}"/>
    <hyperlink ref="I529" r:id="rId7" display="https://gov.wales/sites/default/files/publications/2021-11/regional-energy-strategy-north-wales.pdf" xr:uid="{41692533-EE8A-4F9B-BD41-72286A8EF324}"/>
    <hyperlink ref="I530" r:id="rId8" display="https://gov.wales/sites/default/files/publications/2021-11/regional-energy-strategy-mid-wales.pdf" xr:uid="{5D1B802B-9D08-45A6-8009-A5A189C81E27}"/>
    <hyperlink ref="I531" r:id="rId9" display="https://gov.wales/sites/default/files/publications/2021-11/regional-energy-strategy-cardiff-capital-region.pdf" xr:uid="{E65B0B9E-961B-406C-B4E7-DC17DC166DB4}"/>
    <hyperlink ref="I532" r:id="rId10" display="https://gov.wales/sites/default/files/publications/2021-10/net-zero-wales-sustainability-appraisal.pdf" xr:uid="{8CE4016D-98F6-45FD-B929-549D30CB4DB5}"/>
    <hyperlink ref="I533" r:id="rId11" display="https://gov.wales/sites/default/files/publications/2021-03/reducing-emissions-in-wales-progress-report.pdf" xr:uid="{10A15B62-3B5B-45E8-8171-86BEBACB6324}"/>
    <hyperlink ref="I534" r:id="rId12" display="https://gov.wales/path-net-zero-wales-advice-report-2020" xr:uid="{9198C2A1-C8B9-4D6F-8275-2D6DAFCF8476}"/>
    <hyperlink ref="I535" r:id="rId13" display="https://gov.wales/sites/default/files/publications/2019-07/smart-living-initiative-annual-report-july-2019.pdf" xr:uid="{0F1F1391-54D3-4670-9063-DC8BD18A2F99}"/>
    <hyperlink ref="I536" r:id="rId14" display="https://gov.wales/sites/default/files/publications/2019-06/progress-towards-the-sustainability-of-the-building-stock-in-wales.pdf" xr:uid="{8DEE913C-D5DE-4A7D-8D3A-00D0DA674903}"/>
    <hyperlink ref="I537" r:id="rId15" display="https://gov.wales/sites/default/files/publications/2019-06/low-carbon-energy-2015-report_0.pdf" xr:uid="{88B9EC16-C3EE-441D-AAE7-5DA422E977F4}"/>
    <hyperlink ref="I538" r:id="rId16" display="https://www.ipcc.ch/sr15/chapter/chapter-4/" xr:uid="{591F2ACF-35D1-4DB1-8D93-825BEA81000F}"/>
    <hyperlink ref="I539" r:id="rId17" display="http://www.paulwatkiss.co.uk/newimagesanddocs/2019_GIZ_Long-term-Strategies-in-a-Changing-Climate.pdf" xr:uid="{AC225C8A-ED6E-4CB3-82DE-BA68DF1D5E43}"/>
  </hyperlinks>
  <pageMargins left="0.7" right="0.7" top="0.75" bottom="0.75" header="0.3" footer="0.3"/>
  <pageSetup paperSize="9" orientation="portrait" r:id="rId18"/>
  <headerFooter>
    <oddHeader>&amp;C&amp;"Calibri"&amp;10&amp;K000000 OFFICIAL&amp;1#_x000D_</oddHeader>
    <oddFooter>&amp;C_x000D_&amp;1#&amp;"Calibri"&amp;10&amp;K000000 OFFICIAL</oddFooter>
  </headerFooter>
  <legacyDrawing r:id="rId19"/>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12949C-AF82-4E4B-B8FC-8FC453E75730}">
  <sheetPr filterMode="1"/>
  <dimension ref="A1:AF561"/>
  <sheetViews>
    <sheetView showGridLines="0" topLeftCell="N1" zoomScale="80" zoomScaleNormal="80" workbookViewId="0">
      <pane ySplit="4" topLeftCell="A5" activePane="bottomLeft" state="frozen"/>
      <selection pane="bottomLeft" activeCell="A5" sqref="A5"/>
    </sheetView>
  </sheetViews>
  <sheetFormatPr defaultColWidth="9.7265625" defaultRowHeight="14.5"/>
  <cols>
    <col min="1" max="1" width="13.7265625" style="29" customWidth="1"/>
    <col min="2" max="2" width="17.26953125" style="4" customWidth="1"/>
    <col min="3" max="3" width="8.54296875" style="4" customWidth="1"/>
    <col min="4" max="4" width="41.7265625" style="4" customWidth="1"/>
    <col min="5" max="5" width="25.7265625" style="4" customWidth="1"/>
    <col min="6" max="6" width="15.7265625" style="4" hidden="1" customWidth="1"/>
    <col min="7" max="7" width="25.7265625" style="4" hidden="1" customWidth="1"/>
    <col min="8" max="8" width="17.26953125" style="4" hidden="1" customWidth="1"/>
    <col min="9" max="9" width="15.7265625" style="4" hidden="1" customWidth="1"/>
    <col min="10" max="10" width="19.7265625" style="4" hidden="1" customWidth="1"/>
    <col min="11" max="11" width="18.26953125" style="4" hidden="1" customWidth="1"/>
    <col min="12" max="12" width="18.26953125" style="4" customWidth="1"/>
    <col min="13" max="13" width="16.453125" style="7" hidden="1" customWidth="1"/>
    <col min="14" max="30" width="9.7265625" style="7"/>
    <col min="31" max="31" width="13.453125" style="7" bestFit="1" customWidth="1"/>
    <col min="32" max="32" width="9.7265625" style="4"/>
    <col min="33" max="16384" width="9.7265625" style="7"/>
  </cols>
  <sheetData>
    <row r="1" spans="1:32" s="2" customFormat="1">
      <c r="A1" s="1"/>
      <c r="B1" s="290" t="s">
        <v>36</v>
      </c>
      <c r="C1" s="291"/>
      <c r="D1" s="291"/>
      <c r="E1" s="291"/>
      <c r="F1" s="291"/>
      <c r="G1" s="291"/>
      <c r="H1" s="291"/>
      <c r="I1" s="291"/>
      <c r="J1" s="291"/>
      <c r="K1" s="290" t="s">
        <v>37</v>
      </c>
      <c r="L1" s="291"/>
      <c r="M1" s="30"/>
      <c r="N1" s="290" t="s">
        <v>38</v>
      </c>
      <c r="O1" s="291"/>
      <c r="P1" s="291"/>
      <c r="Q1" s="291"/>
      <c r="R1" s="291"/>
      <c r="S1" s="291"/>
      <c r="T1" s="291"/>
      <c r="U1" s="291"/>
      <c r="V1" s="291"/>
      <c r="W1" s="291"/>
      <c r="X1" s="291"/>
      <c r="Y1" s="291"/>
      <c r="Z1" s="291"/>
      <c r="AA1" s="291"/>
      <c r="AB1" s="291"/>
      <c r="AC1" s="291"/>
      <c r="AD1" s="291"/>
      <c r="AE1" s="292"/>
      <c r="AF1" s="293" t="s">
        <v>39</v>
      </c>
    </row>
    <row r="2" spans="1:32" s="2" customFormat="1" ht="58">
      <c r="A2" s="3" t="s">
        <v>40</v>
      </c>
      <c r="B2" s="1" t="s">
        <v>1</v>
      </c>
      <c r="C2" s="1" t="s">
        <v>41</v>
      </c>
      <c r="D2" s="1" t="s">
        <v>42</v>
      </c>
      <c r="E2" s="1" t="s">
        <v>43</v>
      </c>
      <c r="F2" s="3" t="s">
        <v>44</v>
      </c>
      <c r="G2" s="1" t="s">
        <v>45</v>
      </c>
      <c r="H2" s="1" t="s">
        <v>46</v>
      </c>
      <c r="I2" s="1" t="s">
        <v>47</v>
      </c>
      <c r="J2" s="3" t="s">
        <v>48</v>
      </c>
      <c r="K2" s="3" t="s">
        <v>49</v>
      </c>
      <c r="L2" s="3" t="s">
        <v>50</v>
      </c>
      <c r="M2" s="3" t="s">
        <v>51</v>
      </c>
      <c r="N2" s="3" t="s">
        <v>52</v>
      </c>
      <c r="O2" s="3" t="s">
        <v>53</v>
      </c>
      <c r="P2" s="3" t="s">
        <v>54</v>
      </c>
      <c r="Q2" s="3" t="s">
        <v>55</v>
      </c>
      <c r="R2" s="3" t="s">
        <v>56</v>
      </c>
      <c r="S2" s="3" t="s">
        <v>57</v>
      </c>
      <c r="T2" s="28" t="s">
        <v>58</v>
      </c>
      <c r="U2" s="28" t="s">
        <v>59</v>
      </c>
      <c r="V2" s="3" t="s">
        <v>60</v>
      </c>
      <c r="W2" s="3" t="s">
        <v>61</v>
      </c>
      <c r="X2" s="3" t="s">
        <v>62</v>
      </c>
      <c r="Y2" s="3" t="s">
        <v>63</v>
      </c>
      <c r="Z2" s="3" t="s">
        <v>64</v>
      </c>
      <c r="AA2" s="3" t="s">
        <v>65</v>
      </c>
      <c r="AB2" s="3" t="s">
        <v>66</v>
      </c>
      <c r="AC2" s="3" t="s">
        <v>67</v>
      </c>
      <c r="AD2" s="3" t="s">
        <v>68</v>
      </c>
      <c r="AE2" s="28" t="s">
        <v>69</v>
      </c>
      <c r="AF2" s="293"/>
    </row>
    <row r="3" spans="1:32" hidden="1">
      <c r="B3" s="5" t="s">
        <v>5695</v>
      </c>
      <c r="C3" s="5">
        <v>2022</v>
      </c>
      <c r="D3" s="5" t="s">
        <v>5696</v>
      </c>
      <c r="E3" s="5" t="s">
        <v>5697</v>
      </c>
      <c r="F3" s="5">
        <v>0</v>
      </c>
      <c r="G3" s="5" t="s">
        <v>4866</v>
      </c>
      <c r="H3" s="5"/>
      <c r="I3" s="5" t="s">
        <v>5698</v>
      </c>
      <c r="J3" s="6" t="s">
        <v>5699</v>
      </c>
      <c r="K3" s="4" t="s">
        <v>78</v>
      </c>
      <c r="M3" s="4"/>
      <c r="N3" s="4"/>
      <c r="O3" s="4"/>
      <c r="P3" s="4"/>
      <c r="Q3" s="4"/>
      <c r="R3" s="4"/>
      <c r="S3" s="4"/>
      <c r="T3" s="21"/>
      <c r="U3" s="21"/>
      <c r="V3" s="4"/>
      <c r="W3" s="4"/>
      <c r="X3" s="4"/>
      <c r="Y3" s="4"/>
      <c r="Z3" s="4"/>
      <c r="AA3" s="4"/>
      <c r="AB3" s="4"/>
      <c r="AC3" s="4"/>
      <c r="AD3" s="4"/>
      <c r="AE3" s="21"/>
    </row>
    <row r="4" spans="1:32" hidden="1">
      <c r="A4" s="29">
        <v>1</v>
      </c>
      <c r="B4" s="5" t="s">
        <v>5700</v>
      </c>
      <c r="C4" s="5">
        <v>2022</v>
      </c>
      <c r="D4" s="5" t="s">
        <v>5701</v>
      </c>
      <c r="E4" s="5" t="s">
        <v>5702</v>
      </c>
      <c r="F4" s="5">
        <v>0</v>
      </c>
      <c r="G4" s="5" t="s">
        <v>5703</v>
      </c>
      <c r="H4" s="5"/>
      <c r="I4" s="5" t="s">
        <v>5704</v>
      </c>
      <c r="J4" s="6" t="s">
        <v>5699</v>
      </c>
      <c r="K4" s="4" t="s">
        <v>78</v>
      </c>
      <c r="M4" s="4"/>
      <c r="N4" s="4"/>
      <c r="O4" s="4"/>
      <c r="P4" s="4"/>
      <c r="Q4" s="4"/>
      <c r="R4" s="4"/>
      <c r="S4" s="4"/>
      <c r="T4" s="21"/>
      <c r="U4" s="21"/>
      <c r="V4" s="4"/>
      <c r="W4" s="4"/>
      <c r="X4" s="4"/>
      <c r="Y4" s="4"/>
      <c r="Z4" s="4"/>
      <c r="AA4" s="4"/>
      <c r="AB4" s="4"/>
      <c r="AC4" s="4"/>
      <c r="AD4" s="4"/>
      <c r="AE4" s="21"/>
    </row>
    <row r="5" spans="1:32">
      <c r="A5" s="29">
        <v>1</v>
      </c>
      <c r="B5" s="5" t="s">
        <v>5705</v>
      </c>
      <c r="C5" s="5">
        <v>2022</v>
      </c>
      <c r="D5" s="5" t="s">
        <v>5706</v>
      </c>
      <c r="E5" s="5" t="s">
        <v>5707</v>
      </c>
      <c r="F5" s="5">
        <v>0</v>
      </c>
      <c r="G5" s="5" t="s">
        <v>5708</v>
      </c>
      <c r="H5" s="5" t="s">
        <v>74</v>
      </c>
      <c r="I5" s="5" t="s">
        <v>5709</v>
      </c>
      <c r="J5" s="6" t="s">
        <v>5699</v>
      </c>
      <c r="K5" s="4" t="s">
        <v>77</v>
      </c>
      <c r="L5" s="5" t="s">
        <v>77</v>
      </c>
      <c r="M5" s="5" t="s">
        <v>78</v>
      </c>
      <c r="N5" s="4" t="s">
        <v>79</v>
      </c>
      <c r="O5" s="4" t="s">
        <v>80</v>
      </c>
      <c r="P5" s="4" t="s">
        <v>104</v>
      </c>
      <c r="Q5" s="4"/>
      <c r="R5" s="4"/>
      <c r="S5" s="4" t="s">
        <v>5710</v>
      </c>
      <c r="T5" s="21"/>
      <c r="U5" s="21"/>
      <c r="V5" s="4" t="s">
        <v>86</v>
      </c>
      <c r="W5" s="4" t="s">
        <v>86</v>
      </c>
      <c r="X5" s="4" t="s">
        <v>86</v>
      </c>
      <c r="Y5" s="4" t="s">
        <v>86</v>
      </c>
      <c r="Z5" s="4" t="s">
        <v>86</v>
      </c>
      <c r="AA5" s="4" t="s">
        <v>86</v>
      </c>
      <c r="AB5" s="4" t="s">
        <v>86</v>
      </c>
      <c r="AC5" s="4" t="s">
        <v>88</v>
      </c>
      <c r="AD5" s="4" t="s">
        <v>86</v>
      </c>
      <c r="AE5" s="4" t="s">
        <v>86</v>
      </c>
    </row>
    <row r="6" spans="1:32" hidden="1">
      <c r="B6" s="5" t="s">
        <v>5711</v>
      </c>
      <c r="C6" s="5">
        <v>2022</v>
      </c>
      <c r="D6" s="5" t="s">
        <v>5712</v>
      </c>
      <c r="E6" s="5" t="s">
        <v>5713</v>
      </c>
      <c r="F6" s="5">
        <v>0</v>
      </c>
      <c r="G6" s="5" t="s">
        <v>341</v>
      </c>
      <c r="H6" s="5" t="s">
        <v>74</v>
      </c>
      <c r="I6" s="5" t="s">
        <v>5714</v>
      </c>
      <c r="J6" s="6" t="s">
        <v>5699</v>
      </c>
      <c r="K6" s="4" t="s">
        <v>78</v>
      </c>
      <c r="L6" s="5"/>
      <c r="M6" s="5" t="s">
        <v>78</v>
      </c>
      <c r="N6" s="4" t="s">
        <v>79</v>
      </c>
      <c r="O6" s="4"/>
      <c r="P6" s="4"/>
      <c r="Q6" s="4"/>
      <c r="R6" s="4"/>
      <c r="S6" s="4"/>
      <c r="T6" s="21"/>
      <c r="U6" s="21"/>
      <c r="V6" s="4"/>
      <c r="W6" s="4"/>
      <c r="X6" s="4"/>
      <c r="Y6" s="4"/>
      <c r="Z6" s="4"/>
      <c r="AA6" s="4"/>
      <c r="AB6" s="4"/>
      <c r="AC6" s="4"/>
      <c r="AD6" s="4"/>
      <c r="AE6" s="21"/>
    </row>
    <row r="7" spans="1:32" hidden="1">
      <c r="B7" s="5" t="s">
        <v>5715</v>
      </c>
      <c r="C7" s="5">
        <v>2021</v>
      </c>
      <c r="D7" s="5" t="s">
        <v>5716</v>
      </c>
      <c r="E7" s="5" t="s">
        <v>5717</v>
      </c>
      <c r="F7" s="5">
        <v>1</v>
      </c>
      <c r="G7" s="5" t="s">
        <v>5718</v>
      </c>
      <c r="H7" s="5" t="s">
        <v>74</v>
      </c>
      <c r="I7" s="5" t="s">
        <v>5719</v>
      </c>
      <c r="J7" s="6" t="s">
        <v>5699</v>
      </c>
      <c r="K7" s="4" t="s">
        <v>78</v>
      </c>
      <c r="L7" s="5"/>
      <c r="M7" s="5" t="s">
        <v>78</v>
      </c>
      <c r="N7" s="4" t="s">
        <v>79</v>
      </c>
      <c r="O7" s="4"/>
      <c r="P7" s="4"/>
      <c r="Q7" s="4"/>
      <c r="R7" s="4"/>
      <c r="S7" s="4"/>
      <c r="T7" s="21"/>
      <c r="U7" s="21"/>
      <c r="V7" s="4"/>
      <c r="W7" s="4"/>
      <c r="X7" s="4"/>
      <c r="Y7" s="4"/>
      <c r="Z7" s="4"/>
      <c r="AA7" s="4"/>
      <c r="AB7" s="4"/>
      <c r="AC7" s="4"/>
      <c r="AD7" s="4"/>
      <c r="AE7" s="21"/>
    </row>
    <row r="8" spans="1:32" hidden="1">
      <c r="B8" s="5" t="s">
        <v>5720</v>
      </c>
      <c r="C8" s="5">
        <v>2021</v>
      </c>
      <c r="D8" s="5" t="s">
        <v>5721</v>
      </c>
      <c r="E8" s="5" t="s">
        <v>5722</v>
      </c>
      <c r="F8" s="5">
        <v>0</v>
      </c>
      <c r="G8" s="5" t="s">
        <v>112</v>
      </c>
      <c r="H8" s="5" t="s">
        <v>74</v>
      </c>
      <c r="I8" s="5" t="s">
        <v>5723</v>
      </c>
      <c r="J8" s="6" t="s">
        <v>5699</v>
      </c>
      <c r="K8" s="4" t="s">
        <v>77</v>
      </c>
      <c r="L8" s="5" t="s">
        <v>78</v>
      </c>
      <c r="M8" s="5" t="s">
        <v>78</v>
      </c>
      <c r="N8" s="4" t="s">
        <v>79</v>
      </c>
      <c r="O8" s="4"/>
      <c r="P8" s="4"/>
      <c r="Q8" s="4"/>
      <c r="R8" s="4"/>
      <c r="S8" s="4"/>
      <c r="T8" s="21"/>
      <c r="U8" s="21"/>
      <c r="V8" s="4"/>
      <c r="W8" s="4"/>
      <c r="X8" s="4"/>
      <c r="Y8" s="4"/>
      <c r="Z8" s="4"/>
      <c r="AA8" s="4"/>
      <c r="AB8" s="4"/>
      <c r="AC8" s="4"/>
      <c r="AD8" s="4"/>
      <c r="AE8" s="21"/>
    </row>
    <row r="9" spans="1:32" hidden="1">
      <c r="B9" s="5" t="s">
        <v>5724</v>
      </c>
      <c r="C9" s="5">
        <v>2021</v>
      </c>
      <c r="D9" s="5" t="s">
        <v>5725</v>
      </c>
      <c r="E9" s="5" t="s">
        <v>5726</v>
      </c>
      <c r="F9" s="5">
        <v>0</v>
      </c>
      <c r="G9" s="5" t="s">
        <v>4831</v>
      </c>
      <c r="H9" s="5" t="s">
        <v>74</v>
      </c>
      <c r="I9" s="5" t="s">
        <v>5727</v>
      </c>
      <c r="J9" s="6" t="s">
        <v>5699</v>
      </c>
      <c r="K9" s="4" t="s">
        <v>77</v>
      </c>
      <c r="L9" s="5" t="s">
        <v>78</v>
      </c>
      <c r="M9" s="5" t="s">
        <v>78</v>
      </c>
      <c r="N9" s="4" t="s">
        <v>79</v>
      </c>
      <c r="O9" s="4"/>
      <c r="P9" s="4"/>
      <c r="Q9" s="4"/>
      <c r="R9" s="4"/>
      <c r="S9" s="4"/>
      <c r="T9" s="21"/>
      <c r="U9" s="21"/>
      <c r="V9" s="4"/>
      <c r="W9" s="4"/>
      <c r="X9" s="4"/>
      <c r="Y9" s="4"/>
      <c r="Z9" s="4"/>
      <c r="AA9" s="4"/>
      <c r="AB9" s="4"/>
      <c r="AC9" s="4"/>
      <c r="AD9" s="4"/>
      <c r="AE9" s="21"/>
    </row>
    <row r="10" spans="1:32" hidden="1">
      <c r="B10" s="5" t="s">
        <v>5728</v>
      </c>
      <c r="C10" s="5">
        <v>2021</v>
      </c>
      <c r="D10" s="5" t="s">
        <v>5729</v>
      </c>
      <c r="E10" s="5" t="s">
        <v>5730</v>
      </c>
      <c r="F10" s="5">
        <v>1</v>
      </c>
      <c r="G10" s="5" t="s">
        <v>5731</v>
      </c>
      <c r="H10" s="5" t="s">
        <v>74</v>
      </c>
      <c r="I10" s="5" t="s">
        <v>5732</v>
      </c>
      <c r="J10" s="6" t="s">
        <v>5699</v>
      </c>
      <c r="K10" s="4" t="s">
        <v>78</v>
      </c>
      <c r="L10" s="5"/>
      <c r="M10" s="5" t="s">
        <v>78</v>
      </c>
      <c r="N10" s="4" t="s">
        <v>79</v>
      </c>
      <c r="O10" s="4"/>
      <c r="P10" s="4"/>
      <c r="Q10" s="4"/>
      <c r="R10" s="4"/>
      <c r="S10" s="4"/>
      <c r="T10" s="21"/>
      <c r="U10" s="21"/>
      <c r="V10" s="4"/>
      <c r="W10" s="4"/>
      <c r="X10" s="4"/>
      <c r="Y10" s="4"/>
      <c r="Z10" s="4"/>
      <c r="AA10" s="4"/>
      <c r="AB10" s="4"/>
      <c r="AC10" s="4"/>
      <c r="AD10" s="4"/>
      <c r="AE10" s="21"/>
    </row>
    <row r="11" spans="1:32" hidden="1">
      <c r="B11" s="5" t="s">
        <v>5733</v>
      </c>
      <c r="C11" s="5">
        <v>2021</v>
      </c>
      <c r="D11" s="5" t="s">
        <v>5734</v>
      </c>
      <c r="E11" s="5" t="s">
        <v>5735</v>
      </c>
      <c r="F11" s="5">
        <v>1</v>
      </c>
      <c r="G11" s="5" t="s">
        <v>341</v>
      </c>
      <c r="H11" s="5" t="s">
        <v>74</v>
      </c>
      <c r="I11" s="5" t="s">
        <v>5736</v>
      </c>
      <c r="J11" s="6" t="s">
        <v>5699</v>
      </c>
      <c r="K11" s="4" t="s">
        <v>78</v>
      </c>
      <c r="L11" s="5"/>
      <c r="M11" s="5" t="s">
        <v>78</v>
      </c>
      <c r="N11" s="4" t="s">
        <v>79</v>
      </c>
      <c r="O11" s="4"/>
      <c r="P11" s="4"/>
      <c r="Q11" s="4"/>
      <c r="R11" s="4"/>
      <c r="S11" s="4"/>
      <c r="T11" s="21"/>
      <c r="U11" s="21"/>
      <c r="V11" s="4"/>
      <c r="W11" s="4"/>
      <c r="X11" s="4"/>
      <c r="Y11" s="4"/>
      <c r="Z11" s="4"/>
      <c r="AA11" s="4"/>
      <c r="AB11" s="4"/>
      <c r="AC11" s="4"/>
      <c r="AD11" s="4"/>
      <c r="AE11" s="21"/>
    </row>
    <row r="12" spans="1:32" hidden="1">
      <c r="B12" s="5" t="s">
        <v>3580</v>
      </c>
      <c r="C12" s="5">
        <v>2021</v>
      </c>
      <c r="D12" s="5" t="s">
        <v>3581</v>
      </c>
      <c r="E12" s="5" t="s">
        <v>3582</v>
      </c>
      <c r="F12" s="5">
        <v>0</v>
      </c>
      <c r="G12" s="5" t="s">
        <v>3583</v>
      </c>
      <c r="H12" s="5" t="s">
        <v>74</v>
      </c>
      <c r="I12" s="5" t="s">
        <v>3584</v>
      </c>
      <c r="J12" s="6" t="s">
        <v>5699</v>
      </c>
      <c r="K12" s="4" t="s">
        <v>78</v>
      </c>
      <c r="L12" s="5"/>
      <c r="M12" s="5" t="s">
        <v>78</v>
      </c>
      <c r="N12" s="4" t="s">
        <v>79</v>
      </c>
      <c r="O12" s="4"/>
      <c r="P12" s="4"/>
      <c r="Q12" s="4"/>
      <c r="R12" s="4"/>
      <c r="S12" s="4"/>
      <c r="T12" s="21"/>
      <c r="U12" s="21"/>
      <c r="V12" s="4"/>
      <c r="W12" s="4"/>
      <c r="X12" s="4"/>
      <c r="Y12" s="4"/>
      <c r="Z12" s="4"/>
      <c r="AA12" s="4"/>
      <c r="AB12" s="4"/>
      <c r="AC12" s="4"/>
      <c r="AD12" s="4"/>
      <c r="AE12" s="21"/>
    </row>
    <row r="13" spans="1:32" hidden="1">
      <c r="B13" s="5" t="s">
        <v>5737</v>
      </c>
      <c r="C13" s="5">
        <v>2021</v>
      </c>
      <c r="D13" s="5" t="s">
        <v>5738</v>
      </c>
      <c r="E13" s="5" t="s">
        <v>5739</v>
      </c>
      <c r="F13" s="5">
        <v>0</v>
      </c>
      <c r="G13" s="5" t="s">
        <v>92</v>
      </c>
      <c r="H13" s="5" t="s">
        <v>74</v>
      </c>
      <c r="I13" s="5" t="s">
        <v>5740</v>
      </c>
      <c r="J13" s="6" t="s">
        <v>5699</v>
      </c>
      <c r="K13" s="4" t="s">
        <v>78</v>
      </c>
      <c r="L13" s="5"/>
      <c r="M13" s="5" t="s">
        <v>78</v>
      </c>
      <c r="N13" s="4" t="s">
        <v>79</v>
      </c>
      <c r="O13" s="4"/>
      <c r="P13" s="4"/>
      <c r="Q13" s="4"/>
      <c r="R13" s="4"/>
      <c r="S13" s="4"/>
      <c r="T13" s="21"/>
      <c r="U13" s="21"/>
      <c r="V13" s="4"/>
      <c r="W13" s="4"/>
      <c r="X13" s="4"/>
      <c r="Y13" s="4"/>
      <c r="Z13" s="4"/>
      <c r="AA13" s="4"/>
      <c r="AB13" s="4"/>
      <c r="AC13" s="4"/>
      <c r="AD13" s="4"/>
      <c r="AE13" s="21"/>
    </row>
    <row r="14" spans="1:32" hidden="1">
      <c r="B14" s="5" t="s">
        <v>5741</v>
      </c>
      <c r="C14" s="5">
        <v>2021</v>
      </c>
      <c r="D14" s="5" t="s">
        <v>5742</v>
      </c>
      <c r="E14" s="5" t="s">
        <v>5743</v>
      </c>
      <c r="F14" s="5">
        <v>0</v>
      </c>
      <c r="G14" s="5" t="s">
        <v>92</v>
      </c>
      <c r="H14" s="5" t="s">
        <v>74</v>
      </c>
      <c r="I14" s="5" t="s">
        <v>5744</v>
      </c>
      <c r="J14" s="6" t="s">
        <v>5699</v>
      </c>
      <c r="K14" s="4" t="s">
        <v>78</v>
      </c>
      <c r="L14" s="5"/>
      <c r="M14" s="5" t="s">
        <v>78</v>
      </c>
      <c r="N14" s="4" t="s">
        <v>79</v>
      </c>
      <c r="O14" s="4"/>
      <c r="P14" s="4"/>
      <c r="Q14" s="4"/>
      <c r="R14" s="4"/>
      <c r="S14" s="4"/>
      <c r="T14" s="21"/>
      <c r="U14" s="21"/>
      <c r="V14" s="4"/>
      <c r="W14" s="4"/>
      <c r="X14" s="4"/>
      <c r="Y14" s="4"/>
      <c r="Z14" s="4"/>
      <c r="AA14" s="4"/>
      <c r="AB14" s="4"/>
      <c r="AC14" s="4"/>
      <c r="AD14" s="4"/>
      <c r="AE14" s="21"/>
    </row>
    <row r="15" spans="1:32" hidden="1">
      <c r="B15" s="5" t="s">
        <v>5745</v>
      </c>
      <c r="C15" s="5">
        <v>2021</v>
      </c>
      <c r="D15" s="5" t="s">
        <v>5746</v>
      </c>
      <c r="E15" s="5" t="s">
        <v>5747</v>
      </c>
      <c r="F15" s="5">
        <v>0</v>
      </c>
      <c r="G15" s="5" t="s">
        <v>5748</v>
      </c>
      <c r="H15" s="5" t="s">
        <v>74</v>
      </c>
      <c r="I15" s="5" t="s">
        <v>5749</v>
      </c>
      <c r="J15" s="6" t="s">
        <v>5699</v>
      </c>
      <c r="K15" s="4" t="s">
        <v>78</v>
      </c>
      <c r="L15" s="5"/>
      <c r="M15" s="5" t="s">
        <v>78</v>
      </c>
      <c r="N15" s="4" t="s">
        <v>79</v>
      </c>
      <c r="O15" s="4"/>
      <c r="P15" s="4"/>
      <c r="Q15" s="4"/>
      <c r="R15" s="4"/>
      <c r="S15" s="4"/>
      <c r="T15" s="21"/>
      <c r="U15" s="21"/>
      <c r="V15" s="4"/>
      <c r="W15" s="4"/>
      <c r="X15" s="4"/>
      <c r="Y15" s="4"/>
      <c r="Z15" s="4"/>
      <c r="AA15" s="4"/>
      <c r="AB15" s="4"/>
      <c r="AC15" s="4"/>
      <c r="AD15" s="4"/>
      <c r="AE15" s="21"/>
    </row>
    <row r="16" spans="1:32" hidden="1">
      <c r="B16" s="5" t="s">
        <v>5750</v>
      </c>
      <c r="C16" s="5">
        <v>2021</v>
      </c>
      <c r="D16" s="5" t="s">
        <v>5751</v>
      </c>
      <c r="E16" s="5" t="s">
        <v>5752</v>
      </c>
      <c r="F16" s="5">
        <v>0</v>
      </c>
      <c r="G16" s="5" t="s">
        <v>290</v>
      </c>
      <c r="H16" s="5" t="s">
        <v>74</v>
      </c>
      <c r="I16" s="5" t="s">
        <v>5753</v>
      </c>
      <c r="J16" s="6" t="s">
        <v>5699</v>
      </c>
      <c r="K16" s="4" t="s">
        <v>78</v>
      </c>
      <c r="L16" s="5"/>
      <c r="M16" s="5" t="s">
        <v>78</v>
      </c>
      <c r="N16" s="4" t="s">
        <v>79</v>
      </c>
      <c r="O16" s="4"/>
      <c r="P16" s="4"/>
      <c r="Q16" s="4"/>
      <c r="R16" s="4"/>
      <c r="S16" s="4"/>
      <c r="T16" s="21"/>
      <c r="U16" s="21"/>
      <c r="V16" s="4"/>
      <c r="W16" s="4"/>
      <c r="X16" s="4"/>
      <c r="Y16" s="4"/>
      <c r="Z16" s="4"/>
      <c r="AA16" s="4"/>
      <c r="AB16" s="4"/>
      <c r="AC16" s="4"/>
      <c r="AD16" s="4"/>
      <c r="AE16" s="21"/>
    </row>
    <row r="17" spans="2:31" hidden="1">
      <c r="B17" s="5" t="s">
        <v>5754</v>
      </c>
      <c r="C17" s="5">
        <v>2021</v>
      </c>
      <c r="D17" s="5" t="s">
        <v>5755</v>
      </c>
      <c r="E17" s="5" t="s">
        <v>5756</v>
      </c>
      <c r="F17" s="5">
        <v>0</v>
      </c>
      <c r="G17" s="5" t="s">
        <v>5757</v>
      </c>
      <c r="H17" s="5" t="s">
        <v>74</v>
      </c>
      <c r="I17" s="5" t="s">
        <v>5758</v>
      </c>
      <c r="J17" s="6" t="s">
        <v>5699</v>
      </c>
      <c r="K17" s="4" t="s">
        <v>78</v>
      </c>
      <c r="L17" s="5"/>
      <c r="M17" s="5" t="s">
        <v>78</v>
      </c>
      <c r="N17" s="4" t="s">
        <v>79</v>
      </c>
      <c r="O17" s="4"/>
      <c r="P17" s="4"/>
      <c r="Q17" s="4"/>
      <c r="R17" s="4"/>
      <c r="S17" s="4"/>
      <c r="T17" s="21"/>
      <c r="U17" s="21"/>
      <c r="V17" s="4"/>
      <c r="W17" s="4"/>
      <c r="X17" s="4"/>
      <c r="Y17" s="4"/>
      <c r="Z17" s="4"/>
      <c r="AA17" s="4"/>
      <c r="AB17" s="4"/>
      <c r="AC17" s="4"/>
      <c r="AD17" s="4"/>
      <c r="AE17" s="21"/>
    </row>
    <row r="18" spans="2:31" hidden="1">
      <c r="B18" s="5" t="s">
        <v>5759</v>
      </c>
      <c r="C18" s="5">
        <v>2021</v>
      </c>
      <c r="D18" s="5" t="s">
        <v>5760</v>
      </c>
      <c r="E18" s="5" t="s">
        <v>5761</v>
      </c>
      <c r="F18" s="5">
        <v>2</v>
      </c>
      <c r="G18" s="5" t="s">
        <v>5762</v>
      </c>
      <c r="H18" s="5" t="s">
        <v>74</v>
      </c>
      <c r="I18" s="5" t="s">
        <v>5763</v>
      </c>
      <c r="J18" s="6" t="s">
        <v>5699</v>
      </c>
      <c r="K18" s="4" t="s">
        <v>78</v>
      </c>
      <c r="L18" s="5"/>
      <c r="M18" s="5" t="s">
        <v>78</v>
      </c>
      <c r="N18" s="4" t="s">
        <v>79</v>
      </c>
      <c r="O18" s="4"/>
      <c r="P18" s="4"/>
      <c r="Q18" s="4"/>
      <c r="R18" s="4"/>
      <c r="S18" s="4"/>
      <c r="T18" s="21"/>
      <c r="U18" s="21"/>
      <c r="V18" s="4"/>
      <c r="W18" s="4"/>
      <c r="X18" s="4"/>
      <c r="Y18" s="4"/>
      <c r="Z18" s="4"/>
      <c r="AA18" s="4"/>
      <c r="AB18" s="4"/>
      <c r="AC18" s="4"/>
      <c r="AD18" s="4"/>
      <c r="AE18" s="21"/>
    </row>
    <row r="19" spans="2:31" hidden="1">
      <c r="B19" s="5" t="s">
        <v>5764</v>
      </c>
      <c r="C19" s="5">
        <v>2021</v>
      </c>
      <c r="D19" s="5" t="s">
        <v>5765</v>
      </c>
      <c r="E19" s="5" t="s">
        <v>5766</v>
      </c>
      <c r="F19" s="5">
        <v>0</v>
      </c>
      <c r="G19" s="5" t="s">
        <v>5499</v>
      </c>
      <c r="H19" s="5" t="s">
        <v>74</v>
      </c>
      <c r="I19" s="5" t="s">
        <v>5767</v>
      </c>
      <c r="J19" s="6" t="s">
        <v>5699</v>
      </c>
      <c r="K19" s="4" t="s">
        <v>78</v>
      </c>
      <c r="L19" s="5"/>
      <c r="M19" s="5" t="s">
        <v>78</v>
      </c>
      <c r="N19" s="4" t="s">
        <v>79</v>
      </c>
      <c r="O19" s="4"/>
      <c r="P19" s="4"/>
      <c r="Q19" s="4"/>
      <c r="R19" s="4"/>
      <c r="S19" s="4"/>
      <c r="T19" s="21"/>
      <c r="U19" s="21"/>
      <c r="V19" s="4"/>
      <c r="W19" s="4"/>
      <c r="X19" s="4"/>
      <c r="Y19" s="4"/>
      <c r="Z19" s="4"/>
      <c r="AA19" s="4"/>
      <c r="AB19" s="4"/>
      <c r="AC19" s="4"/>
      <c r="AD19" s="4"/>
      <c r="AE19" s="21"/>
    </row>
    <row r="20" spans="2:31" hidden="1">
      <c r="B20" s="5" t="s">
        <v>5768</v>
      </c>
      <c r="C20" s="5" t="s">
        <v>757</v>
      </c>
      <c r="D20" s="5" t="s">
        <v>5769</v>
      </c>
      <c r="E20" s="5" t="s">
        <v>5770</v>
      </c>
      <c r="F20" s="5">
        <v>0</v>
      </c>
      <c r="G20" s="5" t="s">
        <v>5771</v>
      </c>
      <c r="H20" s="5" t="s">
        <v>74</v>
      </c>
      <c r="I20" s="5" t="s">
        <v>5772</v>
      </c>
      <c r="J20" s="6" t="s">
        <v>5699</v>
      </c>
      <c r="K20" s="4" t="s">
        <v>78</v>
      </c>
      <c r="L20" s="5"/>
      <c r="M20" s="5" t="s">
        <v>78</v>
      </c>
      <c r="N20" s="4" t="s">
        <v>79</v>
      </c>
      <c r="O20" s="4"/>
      <c r="P20" s="4"/>
      <c r="Q20" s="4"/>
      <c r="R20" s="4"/>
      <c r="S20" s="4"/>
      <c r="V20" s="4"/>
      <c r="W20" s="4"/>
      <c r="X20" s="4"/>
      <c r="Y20" s="4"/>
      <c r="Z20" s="4"/>
      <c r="AA20" s="4"/>
      <c r="AB20" s="4"/>
      <c r="AC20" s="4"/>
      <c r="AD20" s="4"/>
      <c r="AE20" s="21"/>
    </row>
    <row r="21" spans="2:31" hidden="1">
      <c r="B21" s="5" t="s">
        <v>5773</v>
      </c>
      <c r="C21" s="5">
        <v>2022</v>
      </c>
      <c r="D21" s="5" t="s">
        <v>5774</v>
      </c>
      <c r="E21" s="5" t="s">
        <v>5775</v>
      </c>
      <c r="F21" s="5">
        <v>0</v>
      </c>
      <c r="G21" s="5" t="s">
        <v>5776</v>
      </c>
      <c r="H21" s="5" t="s">
        <v>74</v>
      </c>
      <c r="I21" s="5" t="s">
        <v>5777</v>
      </c>
      <c r="J21" s="6" t="s">
        <v>5699</v>
      </c>
      <c r="K21" s="4" t="s">
        <v>78</v>
      </c>
      <c r="L21" s="5"/>
      <c r="M21" s="5" t="s">
        <v>78</v>
      </c>
      <c r="N21" s="4" t="s">
        <v>79</v>
      </c>
      <c r="O21" s="4"/>
      <c r="P21" s="4"/>
      <c r="Q21" s="4"/>
      <c r="R21" s="4"/>
      <c r="S21" s="4"/>
      <c r="T21" s="21"/>
      <c r="U21" s="21"/>
      <c r="V21" s="4"/>
      <c r="W21" s="4"/>
      <c r="X21" s="4"/>
      <c r="Y21" s="4"/>
      <c r="Z21" s="4"/>
      <c r="AA21" s="4"/>
      <c r="AB21" s="4"/>
      <c r="AC21" s="4"/>
      <c r="AD21" s="4"/>
      <c r="AE21" s="21"/>
    </row>
    <row r="22" spans="2:31" hidden="1">
      <c r="B22" s="5" t="s">
        <v>5778</v>
      </c>
      <c r="C22" s="5">
        <v>2021</v>
      </c>
      <c r="D22" s="5" t="s">
        <v>5779</v>
      </c>
      <c r="E22" s="5" t="s">
        <v>5780</v>
      </c>
      <c r="F22" s="5">
        <v>0</v>
      </c>
      <c r="G22" s="5" t="s">
        <v>5781</v>
      </c>
      <c r="H22" s="5" t="s">
        <v>74</v>
      </c>
      <c r="I22" s="5" t="s">
        <v>5782</v>
      </c>
      <c r="J22" s="6" t="s">
        <v>5699</v>
      </c>
      <c r="K22" s="4" t="s">
        <v>78</v>
      </c>
      <c r="L22" s="5"/>
      <c r="M22" s="5" t="s">
        <v>78</v>
      </c>
      <c r="N22" s="4" t="s">
        <v>79</v>
      </c>
      <c r="O22" s="5"/>
      <c r="P22" s="5"/>
      <c r="Q22" s="5"/>
      <c r="R22" s="8"/>
      <c r="S22" s="5"/>
      <c r="T22" s="22"/>
      <c r="U22" s="22"/>
      <c r="V22" s="5"/>
      <c r="W22" s="8"/>
      <c r="X22" s="5"/>
      <c r="Y22" s="5"/>
      <c r="Z22" s="5"/>
      <c r="AA22" s="8"/>
      <c r="AB22" s="5"/>
      <c r="AC22" s="5"/>
      <c r="AD22" s="5"/>
      <c r="AE22" s="31"/>
    </row>
    <row r="23" spans="2:31" hidden="1">
      <c r="B23" s="5" t="s">
        <v>5783</v>
      </c>
      <c r="C23" s="5">
        <v>2021</v>
      </c>
      <c r="D23" s="5" t="s">
        <v>5784</v>
      </c>
      <c r="E23" s="5" t="s">
        <v>5785</v>
      </c>
      <c r="F23" s="5">
        <v>0</v>
      </c>
      <c r="G23" s="5" t="s">
        <v>233</v>
      </c>
      <c r="H23" s="5" t="s">
        <v>74</v>
      </c>
      <c r="I23" s="5" t="s">
        <v>5786</v>
      </c>
      <c r="J23" s="6" t="s">
        <v>5699</v>
      </c>
      <c r="K23" s="4" t="s">
        <v>78</v>
      </c>
      <c r="L23" s="5"/>
      <c r="M23" s="5" t="s">
        <v>78</v>
      </c>
      <c r="N23" s="4" t="s">
        <v>79</v>
      </c>
      <c r="O23" s="5"/>
      <c r="P23" s="5"/>
      <c r="Q23" s="5"/>
      <c r="R23" s="8"/>
      <c r="S23" s="5"/>
      <c r="T23" s="22"/>
      <c r="U23" s="22"/>
      <c r="V23" s="5"/>
      <c r="W23" s="8"/>
      <c r="X23" s="5"/>
      <c r="Y23" s="5"/>
      <c r="Z23" s="5"/>
      <c r="AA23" s="8"/>
      <c r="AB23" s="5"/>
      <c r="AC23" s="5"/>
      <c r="AD23" s="5"/>
      <c r="AE23" s="31"/>
    </row>
    <row r="24" spans="2:31" hidden="1">
      <c r="B24" s="5" t="s">
        <v>5787</v>
      </c>
      <c r="C24" s="5" t="s">
        <v>757</v>
      </c>
      <c r="D24" s="5" t="s">
        <v>5788</v>
      </c>
      <c r="E24" s="5" t="s">
        <v>5789</v>
      </c>
      <c r="F24" s="5">
        <v>0</v>
      </c>
      <c r="G24" s="5" t="s">
        <v>5790</v>
      </c>
      <c r="H24" s="5" t="s">
        <v>74</v>
      </c>
      <c r="I24" s="5" t="s">
        <v>5791</v>
      </c>
      <c r="J24" s="6" t="s">
        <v>5699</v>
      </c>
      <c r="K24" s="4" t="s">
        <v>78</v>
      </c>
      <c r="L24" s="5"/>
      <c r="M24" s="5" t="s">
        <v>78</v>
      </c>
      <c r="N24" s="4" t="s">
        <v>79</v>
      </c>
      <c r="O24" s="4"/>
      <c r="P24" s="4"/>
      <c r="Q24" s="4"/>
      <c r="R24" s="4"/>
      <c r="S24" s="4"/>
      <c r="T24" s="21"/>
      <c r="U24" s="21"/>
      <c r="V24" s="4"/>
      <c r="W24" s="4"/>
      <c r="X24" s="4"/>
      <c r="Y24" s="4"/>
      <c r="Z24" s="4"/>
      <c r="AA24" s="4"/>
      <c r="AB24" s="4"/>
      <c r="AC24" s="4"/>
      <c r="AD24" s="4"/>
      <c r="AE24" s="21"/>
    </row>
    <row r="25" spans="2:31" hidden="1">
      <c r="B25" s="5" t="s">
        <v>5792</v>
      </c>
      <c r="C25" s="5">
        <v>2021</v>
      </c>
      <c r="D25" s="5" t="s">
        <v>5793</v>
      </c>
      <c r="E25" s="5" t="s">
        <v>5794</v>
      </c>
      <c r="F25" s="5">
        <v>0</v>
      </c>
      <c r="G25" s="5" t="s">
        <v>5795</v>
      </c>
      <c r="H25" s="5" t="s">
        <v>74</v>
      </c>
      <c r="I25" s="5" t="s">
        <v>5796</v>
      </c>
      <c r="J25" s="6" t="s">
        <v>5699</v>
      </c>
      <c r="K25" s="4" t="s">
        <v>78</v>
      </c>
      <c r="L25" s="5"/>
      <c r="M25" s="5" t="s">
        <v>78</v>
      </c>
      <c r="N25" s="4" t="s">
        <v>79</v>
      </c>
      <c r="O25" s="4"/>
      <c r="P25" s="4"/>
      <c r="Q25" s="4"/>
      <c r="R25" s="4"/>
      <c r="S25" s="4"/>
      <c r="T25" s="21"/>
      <c r="U25" s="21"/>
      <c r="V25" s="4"/>
      <c r="W25" s="4"/>
      <c r="X25" s="4"/>
      <c r="Y25" s="4"/>
      <c r="Z25" s="4"/>
      <c r="AA25" s="4"/>
      <c r="AB25" s="4"/>
      <c r="AC25" s="4"/>
      <c r="AD25" s="4"/>
      <c r="AE25" s="21"/>
    </row>
    <row r="26" spans="2:31" hidden="1">
      <c r="B26" s="5" t="s">
        <v>5797</v>
      </c>
      <c r="C26" s="5">
        <v>2021</v>
      </c>
      <c r="D26" s="5" t="s">
        <v>5798</v>
      </c>
      <c r="E26" s="5" t="s">
        <v>5799</v>
      </c>
      <c r="F26" s="5">
        <v>0</v>
      </c>
      <c r="G26" s="5" t="s">
        <v>5800</v>
      </c>
      <c r="H26" s="5" t="s">
        <v>74</v>
      </c>
      <c r="I26" s="5" t="s">
        <v>5801</v>
      </c>
      <c r="J26" s="6" t="s">
        <v>5699</v>
      </c>
      <c r="K26" s="4" t="s">
        <v>78</v>
      </c>
      <c r="L26" s="5"/>
      <c r="M26" s="5" t="s">
        <v>78</v>
      </c>
      <c r="N26" s="4" t="s">
        <v>79</v>
      </c>
      <c r="O26" s="4"/>
      <c r="P26" s="4"/>
      <c r="Q26" s="4"/>
      <c r="R26" s="4"/>
      <c r="S26" s="4"/>
      <c r="T26" s="21"/>
      <c r="U26" s="21"/>
      <c r="V26" s="4"/>
      <c r="W26" s="4"/>
      <c r="X26" s="4"/>
      <c r="Y26" s="4"/>
      <c r="Z26" s="4"/>
      <c r="AA26" s="4"/>
      <c r="AB26" s="4"/>
      <c r="AC26" s="4"/>
      <c r="AD26" s="4"/>
      <c r="AE26" s="21"/>
    </row>
    <row r="27" spans="2:31" hidden="1">
      <c r="B27" s="5" t="s">
        <v>5802</v>
      </c>
      <c r="C27" s="5">
        <v>2021</v>
      </c>
      <c r="D27" s="5" t="s">
        <v>5803</v>
      </c>
      <c r="E27" s="5" t="s">
        <v>5804</v>
      </c>
      <c r="F27" s="5">
        <v>0</v>
      </c>
      <c r="G27" s="5" t="s">
        <v>5805</v>
      </c>
      <c r="H27" s="5" t="s">
        <v>74</v>
      </c>
      <c r="I27" s="5" t="s">
        <v>5806</v>
      </c>
      <c r="J27" s="6" t="s">
        <v>5699</v>
      </c>
      <c r="K27" s="4" t="s">
        <v>78</v>
      </c>
      <c r="L27" s="25"/>
      <c r="M27" s="5" t="s">
        <v>78</v>
      </c>
      <c r="N27" s="4" t="s">
        <v>79</v>
      </c>
      <c r="O27" s="10"/>
      <c r="P27" s="10"/>
      <c r="Q27" s="10"/>
      <c r="R27" s="10"/>
      <c r="S27" s="10"/>
      <c r="T27" s="23"/>
      <c r="U27" s="23"/>
      <c r="V27" s="4"/>
      <c r="W27" s="4"/>
      <c r="X27" s="4"/>
      <c r="Y27" s="4"/>
      <c r="Z27" s="4"/>
      <c r="AA27" s="4"/>
      <c r="AB27" s="4"/>
      <c r="AC27" s="4"/>
      <c r="AD27" s="4"/>
      <c r="AE27" s="21"/>
    </row>
    <row r="28" spans="2:31" hidden="1">
      <c r="B28" s="5" t="s">
        <v>5807</v>
      </c>
      <c r="C28" s="5">
        <v>2021</v>
      </c>
      <c r="D28" s="5" t="s">
        <v>5808</v>
      </c>
      <c r="E28" s="5" t="s">
        <v>5809</v>
      </c>
      <c r="F28" s="5">
        <v>1</v>
      </c>
      <c r="G28" s="5" t="s">
        <v>928</v>
      </c>
      <c r="H28" s="5" t="s">
        <v>74</v>
      </c>
      <c r="I28" s="5" t="s">
        <v>5810</v>
      </c>
      <c r="J28" s="6" t="s">
        <v>5699</v>
      </c>
      <c r="K28" s="4" t="s">
        <v>78</v>
      </c>
      <c r="L28" s="25"/>
      <c r="M28" s="5" t="s">
        <v>78</v>
      </c>
      <c r="N28" s="4" t="s">
        <v>79</v>
      </c>
      <c r="O28" s="4"/>
      <c r="P28" s="4"/>
      <c r="Q28" s="4"/>
      <c r="R28" s="4"/>
      <c r="S28" s="4"/>
      <c r="T28" s="21"/>
      <c r="U28" s="21"/>
      <c r="V28" s="4"/>
      <c r="W28" s="4"/>
      <c r="X28" s="4"/>
      <c r="Y28" s="4"/>
      <c r="Z28" s="4"/>
      <c r="AA28" s="4"/>
      <c r="AB28" s="4"/>
      <c r="AC28" s="4"/>
      <c r="AD28" s="4"/>
      <c r="AE28" s="21"/>
    </row>
    <row r="29" spans="2:31" hidden="1">
      <c r="B29" s="5" t="s">
        <v>5811</v>
      </c>
      <c r="C29" s="5">
        <v>2021</v>
      </c>
      <c r="D29" s="5" t="s">
        <v>5812</v>
      </c>
      <c r="E29" s="5" t="s">
        <v>5813</v>
      </c>
      <c r="F29" s="5">
        <v>0</v>
      </c>
      <c r="G29" s="5" t="s">
        <v>5814</v>
      </c>
      <c r="H29" s="5" t="s">
        <v>74</v>
      </c>
      <c r="I29" s="5" t="s">
        <v>5815</v>
      </c>
      <c r="J29" s="6" t="s">
        <v>5699</v>
      </c>
      <c r="K29" s="4" t="s">
        <v>78</v>
      </c>
      <c r="L29" s="25"/>
      <c r="M29" s="5" t="s">
        <v>78</v>
      </c>
      <c r="N29" s="4" t="s">
        <v>79</v>
      </c>
      <c r="O29" s="4"/>
      <c r="P29" s="4"/>
      <c r="Q29" s="4"/>
      <c r="R29" s="4"/>
      <c r="S29" s="4"/>
      <c r="T29" s="21"/>
      <c r="U29" s="21"/>
      <c r="V29" s="4"/>
      <c r="W29" s="4"/>
      <c r="X29" s="4"/>
      <c r="Y29" s="4"/>
      <c r="Z29" s="4"/>
      <c r="AA29" s="4"/>
      <c r="AB29" s="4"/>
      <c r="AC29" s="4"/>
      <c r="AD29" s="4"/>
      <c r="AE29" s="21"/>
    </row>
    <row r="30" spans="2:31" hidden="1">
      <c r="B30" s="5" t="s">
        <v>5816</v>
      </c>
      <c r="C30" s="5">
        <v>2021</v>
      </c>
      <c r="D30" s="5" t="s">
        <v>5817</v>
      </c>
      <c r="E30" s="5" t="s">
        <v>5818</v>
      </c>
      <c r="F30" s="5">
        <v>1</v>
      </c>
      <c r="G30" s="5" t="s">
        <v>5819</v>
      </c>
      <c r="H30" s="5" t="s">
        <v>74</v>
      </c>
      <c r="I30" s="5" t="s">
        <v>5820</v>
      </c>
      <c r="J30" s="6" t="s">
        <v>5699</v>
      </c>
      <c r="K30" s="4" t="s">
        <v>78</v>
      </c>
      <c r="L30" s="25"/>
      <c r="M30" s="5" t="s">
        <v>78</v>
      </c>
      <c r="N30" s="4" t="s">
        <v>79</v>
      </c>
      <c r="O30" s="4"/>
      <c r="P30" s="4"/>
      <c r="Q30" s="4"/>
      <c r="R30" s="4"/>
      <c r="S30" s="4"/>
      <c r="T30" s="21"/>
      <c r="U30" s="21"/>
      <c r="V30" s="4"/>
      <c r="W30" s="4"/>
      <c r="X30" s="4"/>
      <c r="Y30" s="4"/>
      <c r="Z30" s="4"/>
      <c r="AA30" s="4"/>
      <c r="AB30" s="4"/>
      <c r="AC30" s="4"/>
      <c r="AD30" s="4"/>
      <c r="AE30" s="21"/>
    </row>
    <row r="31" spans="2:31" hidden="1">
      <c r="B31" s="5" t="s">
        <v>5821</v>
      </c>
      <c r="C31" s="5">
        <v>2021</v>
      </c>
      <c r="D31" s="5" t="s">
        <v>5822</v>
      </c>
      <c r="E31" s="5" t="s">
        <v>5823</v>
      </c>
      <c r="F31" s="5">
        <v>4</v>
      </c>
      <c r="G31" s="5" t="s">
        <v>5824</v>
      </c>
      <c r="H31" s="5" t="s">
        <v>74</v>
      </c>
      <c r="I31" s="5" t="s">
        <v>5825</v>
      </c>
      <c r="J31" s="6" t="s">
        <v>5699</v>
      </c>
      <c r="K31" s="4" t="s">
        <v>78</v>
      </c>
      <c r="L31" s="25"/>
      <c r="M31" s="5" t="s">
        <v>78</v>
      </c>
      <c r="N31" s="4" t="s">
        <v>79</v>
      </c>
      <c r="O31" s="11"/>
      <c r="P31" s="11"/>
      <c r="Q31" s="11"/>
      <c r="R31" s="11"/>
      <c r="S31" s="11"/>
      <c r="T31" s="24"/>
      <c r="U31" s="24"/>
      <c r="V31" s="4"/>
      <c r="W31" s="4"/>
      <c r="X31" s="4"/>
      <c r="Y31" s="4"/>
      <c r="Z31" s="4"/>
      <c r="AA31" s="4"/>
      <c r="AB31" s="4"/>
      <c r="AC31" s="4"/>
      <c r="AD31" s="4"/>
      <c r="AE31" s="21"/>
    </row>
    <row r="32" spans="2:31" hidden="1">
      <c r="B32" s="5" t="s">
        <v>5826</v>
      </c>
      <c r="C32" s="5">
        <v>2021</v>
      </c>
      <c r="D32" s="5" t="s">
        <v>5827</v>
      </c>
      <c r="E32" s="5" t="s">
        <v>5828</v>
      </c>
      <c r="F32" s="5">
        <v>0</v>
      </c>
      <c r="G32" s="5" t="s">
        <v>5829</v>
      </c>
      <c r="H32" s="5" t="s">
        <v>74</v>
      </c>
      <c r="I32" s="5" t="s">
        <v>5830</v>
      </c>
      <c r="J32" s="6" t="s">
        <v>5699</v>
      </c>
      <c r="K32" s="4" t="s">
        <v>78</v>
      </c>
      <c r="M32" s="5" t="s">
        <v>78</v>
      </c>
      <c r="N32" s="4" t="s">
        <v>79</v>
      </c>
      <c r="O32" s="11"/>
      <c r="P32" s="11"/>
      <c r="Q32" s="11"/>
      <c r="R32" s="11"/>
      <c r="S32" s="11"/>
      <c r="T32" s="24"/>
      <c r="U32" s="24"/>
      <c r="V32" s="4"/>
      <c r="W32" s="4"/>
      <c r="X32" s="4"/>
      <c r="Y32" s="4"/>
      <c r="Z32" s="4"/>
      <c r="AA32" s="4"/>
      <c r="AB32" s="4"/>
      <c r="AC32" s="4"/>
      <c r="AD32" s="4"/>
      <c r="AE32" s="21"/>
    </row>
    <row r="33" spans="2:31" hidden="1">
      <c r="B33" s="5" t="s">
        <v>5831</v>
      </c>
      <c r="C33" s="5">
        <v>2021</v>
      </c>
      <c r="D33" s="5" t="s">
        <v>5832</v>
      </c>
      <c r="E33" s="5" t="s">
        <v>5833</v>
      </c>
      <c r="F33" s="5">
        <v>0</v>
      </c>
      <c r="G33" s="5" t="s">
        <v>5834</v>
      </c>
      <c r="H33" s="5" t="s">
        <v>74</v>
      </c>
      <c r="I33" s="5" t="s">
        <v>5835</v>
      </c>
      <c r="J33" s="6" t="s">
        <v>5699</v>
      </c>
      <c r="K33" s="4" t="s">
        <v>78</v>
      </c>
      <c r="M33" s="5" t="s">
        <v>78</v>
      </c>
      <c r="N33" s="4" t="s">
        <v>79</v>
      </c>
      <c r="O33" s="11"/>
      <c r="P33" s="11"/>
      <c r="Q33" s="11"/>
      <c r="R33" s="11"/>
      <c r="S33" s="11"/>
      <c r="T33" s="24"/>
      <c r="U33" s="24"/>
      <c r="V33" s="4"/>
      <c r="W33" s="4"/>
      <c r="X33" s="4"/>
      <c r="Y33" s="4"/>
      <c r="Z33" s="4"/>
      <c r="AA33" s="4"/>
      <c r="AB33" s="4"/>
      <c r="AC33" s="4"/>
      <c r="AD33" s="4"/>
      <c r="AE33" s="21"/>
    </row>
    <row r="34" spans="2:31" hidden="1">
      <c r="B34" s="5" t="s">
        <v>5836</v>
      </c>
      <c r="C34" s="5" t="s">
        <v>757</v>
      </c>
      <c r="D34" s="5" t="s">
        <v>5837</v>
      </c>
      <c r="E34" s="5" t="s">
        <v>5838</v>
      </c>
      <c r="F34" s="5">
        <v>0</v>
      </c>
      <c r="G34" s="5" t="s">
        <v>5839</v>
      </c>
      <c r="H34" s="5" t="s">
        <v>74</v>
      </c>
      <c r="I34" s="5" t="s">
        <v>5840</v>
      </c>
      <c r="J34" s="6" t="s">
        <v>5699</v>
      </c>
      <c r="K34" s="4" t="s">
        <v>78</v>
      </c>
      <c r="M34" s="5" t="s">
        <v>78</v>
      </c>
      <c r="N34" s="4" t="s">
        <v>79</v>
      </c>
      <c r="O34" s="11"/>
      <c r="P34" s="11"/>
      <c r="Q34" s="11"/>
      <c r="R34" s="11"/>
      <c r="S34" s="11"/>
      <c r="T34" s="24"/>
      <c r="U34" s="24"/>
      <c r="V34" s="4"/>
      <c r="W34" s="4"/>
      <c r="X34" s="4"/>
      <c r="Y34" s="4"/>
      <c r="Z34" s="4"/>
      <c r="AA34" s="4"/>
      <c r="AB34" s="4"/>
      <c r="AC34" s="4"/>
      <c r="AD34" s="4"/>
      <c r="AE34" s="21"/>
    </row>
    <row r="35" spans="2:31" hidden="1">
      <c r="B35" s="5" t="s">
        <v>5841</v>
      </c>
      <c r="C35" s="5">
        <v>2021</v>
      </c>
      <c r="D35" s="5" t="s">
        <v>5842</v>
      </c>
      <c r="E35" s="5" t="s">
        <v>5843</v>
      </c>
      <c r="F35" s="5">
        <v>0</v>
      </c>
      <c r="G35" s="5" t="s">
        <v>5844</v>
      </c>
      <c r="H35" s="5" t="s">
        <v>74</v>
      </c>
      <c r="I35" s="5" t="s">
        <v>5845</v>
      </c>
      <c r="J35" s="6" t="s">
        <v>5699</v>
      </c>
      <c r="K35" s="4" t="s">
        <v>78</v>
      </c>
      <c r="M35" s="5" t="s">
        <v>78</v>
      </c>
      <c r="N35" s="4" t="s">
        <v>79</v>
      </c>
      <c r="O35" s="11"/>
      <c r="P35" s="11"/>
      <c r="Q35" s="11"/>
      <c r="R35" s="11"/>
      <c r="S35" s="11"/>
      <c r="T35" s="24"/>
      <c r="U35" s="24"/>
      <c r="V35" s="4"/>
      <c r="W35" s="4"/>
      <c r="X35" s="4"/>
      <c r="Y35" s="4"/>
      <c r="Z35" s="4"/>
      <c r="AA35" s="4"/>
      <c r="AB35" s="4"/>
      <c r="AC35" s="4"/>
      <c r="AD35" s="4"/>
      <c r="AE35" s="21"/>
    </row>
    <row r="36" spans="2:31" hidden="1">
      <c r="B36" s="5" t="s">
        <v>5846</v>
      </c>
      <c r="C36" s="5">
        <v>2021</v>
      </c>
      <c r="D36" s="5" t="s">
        <v>5847</v>
      </c>
      <c r="E36" s="5" t="s">
        <v>5848</v>
      </c>
      <c r="F36" s="5">
        <v>0</v>
      </c>
      <c r="G36" s="5" t="s">
        <v>5718</v>
      </c>
      <c r="H36" s="5" t="s">
        <v>74</v>
      </c>
      <c r="I36" s="5" t="s">
        <v>5849</v>
      </c>
      <c r="J36" s="6" t="s">
        <v>5699</v>
      </c>
      <c r="K36" s="4" t="s">
        <v>78</v>
      </c>
      <c r="M36" s="5" t="s">
        <v>78</v>
      </c>
      <c r="N36" s="4" t="s">
        <v>79</v>
      </c>
      <c r="O36" s="4"/>
      <c r="P36" s="4"/>
      <c r="Q36" s="4"/>
      <c r="R36" s="4"/>
      <c r="S36" s="4"/>
      <c r="T36" s="21"/>
      <c r="U36" s="21"/>
      <c r="V36" s="4"/>
      <c r="W36" s="4"/>
      <c r="X36" s="4"/>
      <c r="Y36" s="4"/>
      <c r="Z36" s="4"/>
      <c r="AA36" s="4"/>
      <c r="AB36" s="4"/>
      <c r="AC36" s="4"/>
      <c r="AD36" s="4"/>
      <c r="AE36" s="21"/>
    </row>
    <row r="37" spans="2:31" hidden="1">
      <c r="B37" s="5" t="s">
        <v>5850</v>
      </c>
      <c r="C37" s="5">
        <v>2021</v>
      </c>
      <c r="D37" s="5" t="s">
        <v>5851</v>
      </c>
      <c r="E37" s="5" t="s">
        <v>5852</v>
      </c>
      <c r="F37" s="5">
        <v>0</v>
      </c>
      <c r="G37" s="5" t="s">
        <v>5853</v>
      </c>
      <c r="H37" s="5" t="s">
        <v>74</v>
      </c>
      <c r="I37" s="5" t="s">
        <v>5854</v>
      </c>
      <c r="J37" s="6" t="s">
        <v>5699</v>
      </c>
      <c r="K37" s="4" t="s">
        <v>78</v>
      </c>
      <c r="M37" s="5" t="s">
        <v>78</v>
      </c>
      <c r="N37" s="4" t="s">
        <v>79</v>
      </c>
      <c r="O37" s="11"/>
      <c r="P37" s="11"/>
      <c r="Q37" s="11"/>
      <c r="R37" s="11"/>
      <c r="S37" s="11"/>
      <c r="T37" s="24"/>
      <c r="U37" s="24"/>
      <c r="V37" s="4"/>
      <c r="W37" s="4"/>
      <c r="X37" s="4"/>
      <c r="Y37" s="4"/>
      <c r="Z37" s="4"/>
      <c r="AA37" s="4"/>
      <c r="AB37" s="4"/>
      <c r="AC37" s="4"/>
      <c r="AD37" s="4"/>
      <c r="AE37" s="21"/>
    </row>
    <row r="38" spans="2:31" hidden="1">
      <c r="B38" s="5" t="s">
        <v>5855</v>
      </c>
      <c r="C38" s="5">
        <v>2021</v>
      </c>
      <c r="D38" s="5" t="s">
        <v>5856</v>
      </c>
      <c r="E38" s="5" t="s">
        <v>5857</v>
      </c>
      <c r="F38" s="5">
        <v>0</v>
      </c>
      <c r="G38" s="5" t="s">
        <v>92</v>
      </c>
      <c r="H38" s="5" t="s">
        <v>74</v>
      </c>
      <c r="I38" s="5" t="s">
        <v>5858</v>
      </c>
      <c r="J38" s="6" t="s">
        <v>5699</v>
      </c>
      <c r="K38" s="4" t="s">
        <v>78</v>
      </c>
      <c r="M38" s="5" t="s">
        <v>78</v>
      </c>
      <c r="N38" s="4" t="s">
        <v>79</v>
      </c>
      <c r="O38" s="11"/>
      <c r="P38" s="11"/>
      <c r="Q38" s="11"/>
      <c r="R38" s="11"/>
      <c r="S38" s="11"/>
      <c r="T38" s="24"/>
      <c r="U38" s="24"/>
      <c r="V38" s="4"/>
      <c r="W38" s="4"/>
      <c r="X38" s="4"/>
      <c r="Y38" s="4"/>
      <c r="Z38" s="4"/>
      <c r="AA38" s="4"/>
      <c r="AB38" s="4"/>
      <c r="AC38" s="4"/>
      <c r="AD38" s="4"/>
      <c r="AE38" s="21"/>
    </row>
    <row r="39" spans="2:31" hidden="1">
      <c r="B39" s="5" t="s">
        <v>5859</v>
      </c>
      <c r="C39" s="5">
        <v>2021</v>
      </c>
      <c r="D39" s="5" t="s">
        <v>5860</v>
      </c>
      <c r="E39" s="5" t="s">
        <v>5861</v>
      </c>
      <c r="F39" s="5">
        <v>0</v>
      </c>
      <c r="G39" s="5" t="s">
        <v>196</v>
      </c>
      <c r="H39" s="5" t="s">
        <v>74</v>
      </c>
      <c r="I39" s="5" t="s">
        <v>5862</v>
      </c>
      <c r="J39" s="6" t="s">
        <v>5699</v>
      </c>
      <c r="K39" s="4" t="s">
        <v>77</v>
      </c>
      <c r="L39" s="4" t="s">
        <v>78</v>
      </c>
      <c r="M39" s="5" t="s">
        <v>78</v>
      </c>
      <c r="N39" s="4" t="s">
        <v>79</v>
      </c>
      <c r="O39" s="4"/>
      <c r="P39" s="4"/>
      <c r="Q39" s="4"/>
      <c r="R39" s="4"/>
      <c r="S39" s="4"/>
      <c r="T39" s="21"/>
      <c r="U39" s="21"/>
      <c r="V39" s="4"/>
      <c r="W39" s="4"/>
      <c r="X39" s="4"/>
      <c r="Y39" s="4"/>
      <c r="Z39" s="4"/>
      <c r="AA39" s="4"/>
      <c r="AB39" s="4"/>
      <c r="AC39" s="4"/>
      <c r="AD39" s="4"/>
      <c r="AE39" s="21"/>
    </row>
    <row r="40" spans="2:31" hidden="1">
      <c r="B40" s="5" t="s">
        <v>5863</v>
      </c>
      <c r="C40" s="5">
        <v>2021</v>
      </c>
      <c r="D40" s="5" t="s">
        <v>5864</v>
      </c>
      <c r="E40" s="5" t="s">
        <v>5865</v>
      </c>
      <c r="F40" s="5">
        <v>0</v>
      </c>
      <c r="G40" s="5" t="s">
        <v>290</v>
      </c>
      <c r="H40" s="5" t="s">
        <v>74</v>
      </c>
      <c r="I40" s="5" t="s">
        <v>5866</v>
      </c>
      <c r="J40" s="6" t="s">
        <v>5699</v>
      </c>
      <c r="K40" s="4" t="s">
        <v>77</v>
      </c>
      <c r="L40" s="4" t="s">
        <v>78</v>
      </c>
      <c r="M40" s="5" t="s">
        <v>78</v>
      </c>
      <c r="N40" s="4" t="s">
        <v>79</v>
      </c>
      <c r="O40" s="4"/>
      <c r="P40" s="4"/>
      <c r="Q40" s="4"/>
      <c r="R40" s="4"/>
      <c r="S40" s="4"/>
      <c r="T40" s="21"/>
      <c r="U40" s="21"/>
      <c r="V40" s="4"/>
      <c r="W40" s="4"/>
      <c r="X40" s="4"/>
      <c r="Y40" s="4"/>
      <c r="Z40" s="4"/>
      <c r="AA40" s="4"/>
      <c r="AB40" s="4"/>
      <c r="AC40" s="4"/>
      <c r="AD40" s="4"/>
      <c r="AE40" s="21"/>
    </row>
    <row r="41" spans="2:31" hidden="1">
      <c r="B41" s="5" t="s">
        <v>5867</v>
      </c>
      <c r="C41" s="5">
        <v>2021</v>
      </c>
      <c r="D41" s="5" t="s">
        <v>5868</v>
      </c>
      <c r="E41" s="5" t="s">
        <v>5869</v>
      </c>
      <c r="F41" s="5">
        <v>3</v>
      </c>
      <c r="G41" s="5" t="s">
        <v>290</v>
      </c>
      <c r="H41" s="5" t="s">
        <v>74</v>
      </c>
      <c r="I41" s="5" t="s">
        <v>5870</v>
      </c>
      <c r="J41" s="6" t="s">
        <v>5699</v>
      </c>
      <c r="K41" s="4" t="s">
        <v>77</v>
      </c>
      <c r="L41" s="4" t="s">
        <v>78</v>
      </c>
      <c r="M41" s="5" t="s">
        <v>78</v>
      </c>
      <c r="N41" s="4" t="s">
        <v>79</v>
      </c>
      <c r="O41" s="4"/>
      <c r="P41" s="4"/>
      <c r="Q41" s="4"/>
      <c r="R41" s="4"/>
      <c r="S41" s="4"/>
      <c r="T41" s="21"/>
      <c r="U41" s="21"/>
      <c r="V41" s="4"/>
      <c r="W41" s="4"/>
      <c r="X41" s="4"/>
      <c r="Y41" s="4"/>
      <c r="Z41" s="4"/>
      <c r="AA41" s="4"/>
      <c r="AB41" s="4"/>
      <c r="AC41" s="4"/>
      <c r="AD41" s="4"/>
      <c r="AE41" s="21"/>
    </row>
    <row r="42" spans="2:31" hidden="1">
      <c r="B42" s="5" t="s">
        <v>5871</v>
      </c>
      <c r="C42" s="5">
        <v>2021</v>
      </c>
      <c r="D42" s="5" t="s">
        <v>5872</v>
      </c>
      <c r="E42" s="5" t="s">
        <v>5873</v>
      </c>
      <c r="F42" s="5">
        <v>0</v>
      </c>
      <c r="G42" s="5" t="s">
        <v>5874</v>
      </c>
      <c r="H42" s="5" t="s">
        <v>74</v>
      </c>
      <c r="I42" s="5" t="s">
        <v>5875</v>
      </c>
      <c r="J42" s="6" t="s">
        <v>5699</v>
      </c>
      <c r="K42" s="4" t="s">
        <v>78</v>
      </c>
      <c r="M42" s="5" t="s">
        <v>78</v>
      </c>
      <c r="N42" s="4" t="s">
        <v>79</v>
      </c>
      <c r="O42" s="4"/>
      <c r="P42" s="4"/>
      <c r="Q42" s="4"/>
      <c r="R42" s="4"/>
      <c r="S42" s="4"/>
      <c r="T42" s="21"/>
      <c r="U42" s="21"/>
      <c r="V42" s="4"/>
      <c r="W42" s="4"/>
      <c r="X42" s="4"/>
      <c r="Y42" s="4"/>
      <c r="Z42" s="4"/>
      <c r="AA42" s="4"/>
      <c r="AB42" s="4"/>
      <c r="AC42" s="4"/>
      <c r="AD42" s="4"/>
      <c r="AE42" s="21"/>
    </row>
    <row r="43" spans="2:31" hidden="1">
      <c r="B43" s="5" t="s">
        <v>5876</v>
      </c>
      <c r="C43" s="5">
        <v>2021</v>
      </c>
      <c r="D43" s="5" t="s">
        <v>5877</v>
      </c>
      <c r="E43" s="5" t="s">
        <v>5878</v>
      </c>
      <c r="F43" s="5">
        <v>3</v>
      </c>
      <c r="G43" s="5" t="s">
        <v>5879</v>
      </c>
      <c r="H43" s="5" t="s">
        <v>74</v>
      </c>
      <c r="I43" s="5" t="s">
        <v>5880</v>
      </c>
      <c r="J43" s="6" t="s">
        <v>5699</v>
      </c>
      <c r="K43" s="4" t="s">
        <v>78</v>
      </c>
      <c r="M43" s="5" t="s">
        <v>78</v>
      </c>
      <c r="N43" s="4" t="s">
        <v>79</v>
      </c>
      <c r="O43" s="4"/>
      <c r="P43" s="4"/>
      <c r="Q43" s="4"/>
      <c r="R43" s="4"/>
      <c r="S43" s="4"/>
      <c r="T43" s="21"/>
      <c r="U43" s="21"/>
      <c r="V43" s="4"/>
      <c r="W43" s="4"/>
      <c r="X43" s="4"/>
      <c r="Y43" s="4"/>
      <c r="Z43" s="4"/>
      <c r="AA43" s="4"/>
      <c r="AB43" s="4"/>
      <c r="AC43" s="4"/>
      <c r="AD43" s="4"/>
      <c r="AE43" s="21"/>
    </row>
    <row r="44" spans="2:31" hidden="1">
      <c r="B44" s="5" t="s">
        <v>5881</v>
      </c>
      <c r="C44" s="5">
        <v>2021</v>
      </c>
      <c r="D44" s="5" t="s">
        <v>5882</v>
      </c>
      <c r="E44" s="5" t="s">
        <v>5883</v>
      </c>
      <c r="F44" s="5">
        <v>0</v>
      </c>
      <c r="G44" s="5" t="s">
        <v>5884</v>
      </c>
      <c r="H44" s="5" t="s">
        <v>74</v>
      </c>
      <c r="I44" s="5" t="s">
        <v>5885</v>
      </c>
      <c r="J44" s="6" t="s">
        <v>5699</v>
      </c>
      <c r="K44" s="4" t="s">
        <v>78</v>
      </c>
      <c r="M44" s="5" t="s">
        <v>78</v>
      </c>
      <c r="N44" s="4" t="s">
        <v>79</v>
      </c>
      <c r="O44" s="4"/>
      <c r="P44" s="4"/>
      <c r="Q44" s="4"/>
      <c r="R44" s="4"/>
      <c r="S44" s="4"/>
      <c r="T44" s="21"/>
      <c r="U44" s="21"/>
      <c r="V44" s="4"/>
      <c r="W44" s="4"/>
      <c r="X44" s="4"/>
      <c r="Y44" s="4"/>
      <c r="Z44" s="4"/>
      <c r="AA44" s="4"/>
      <c r="AB44" s="4"/>
      <c r="AC44" s="4"/>
      <c r="AD44" s="4"/>
      <c r="AE44" s="21"/>
    </row>
    <row r="45" spans="2:31" hidden="1">
      <c r="B45" s="5" t="s">
        <v>5886</v>
      </c>
      <c r="C45" s="5">
        <v>2021</v>
      </c>
      <c r="D45" s="5" t="s">
        <v>5887</v>
      </c>
      <c r="E45" s="5" t="s">
        <v>5888</v>
      </c>
      <c r="F45" s="5">
        <v>5</v>
      </c>
      <c r="G45" s="5" t="s">
        <v>3673</v>
      </c>
      <c r="H45" s="5" t="s">
        <v>74</v>
      </c>
      <c r="I45" s="5" t="s">
        <v>5889</v>
      </c>
      <c r="J45" s="6" t="s">
        <v>5699</v>
      </c>
      <c r="K45" s="4" t="s">
        <v>78</v>
      </c>
      <c r="M45" s="5" t="s">
        <v>78</v>
      </c>
      <c r="N45" s="4" t="s">
        <v>79</v>
      </c>
      <c r="O45" s="4"/>
      <c r="P45" s="4"/>
      <c r="Q45" s="4"/>
      <c r="R45" s="4"/>
      <c r="S45" s="4"/>
      <c r="T45" s="21"/>
      <c r="U45" s="21"/>
      <c r="V45" s="4"/>
      <c r="W45" s="4"/>
      <c r="X45" s="4"/>
      <c r="Y45" s="4"/>
      <c r="Z45" s="4"/>
      <c r="AA45" s="4"/>
      <c r="AB45" s="4"/>
      <c r="AC45" s="4"/>
      <c r="AD45" s="4"/>
      <c r="AE45" s="21"/>
    </row>
    <row r="46" spans="2:31" hidden="1">
      <c r="B46" s="5" t="s">
        <v>5890</v>
      </c>
      <c r="C46" s="5">
        <v>2021</v>
      </c>
      <c r="D46" s="5" t="s">
        <v>5891</v>
      </c>
      <c r="E46" s="5" t="s">
        <v>5892</v>
      </c>
      <c r="F46" s="5">
        <v>0</v>
      </c>
      <c r="G46" s="5" t="s">
        <v>1358</v>
      </c>
      <c r="H46" s="5" t="s">
        <v>74</v>
      </c>
      <c r="I46" s="5" t="s">
        <v>5893</v>
      </c>
      <c r="J46" s="6" t="s">
        <v>5699</v>
      </c>
      <c r="K46" s="4" t="s">
        <v>78</v>
      </c>
      <c r="M46" s="5" t="s">
        <v>78</v>
      </c>
      <c r="N46" s="4" t="s">
        <v>79</v>
      </c>
      <c r="O46" s="4"/>
      <c r="P46" s="4"/>
      <c r="Q46" s="4"/>
      <c r="R46" s="4"/>
      <c r="S46" s="4"/>
      <c r="T46" s="21"/>
      <c r="U46" s="21"/>
      <c r="V46" s="4"/>
      <c r="W46" s="4"/>
      <c r="X46" s="4"/>
      <c r="Y46" s="4"/>
      <c r="Z46" s="4"/>
      <c r="AA46" s="4"/>
      <c r="AB46" s="4"/>
      <c r="AC46" s="4"/>
      <c r="AD46" s="4"/>
      <c r="AE46" s="21"/>
    </row>
    <row r="47" spans="2:31" hidden="1">
      <c r="B47" s="5" t="s">
        <v>5894</v>
      </c>
      <c r="C47" s="5">
        <v>2021</v>
      </c>
      <c r="D47" s="5" t="s">
        <v>5895</v>
      </c>
      <c r="E47" s="5" t="s">
        <v>5896</v>
      </c>
      <c r="F47" s="5">
        <v>5</v>
      </c>
      <c r="G47" s="5" t="s">
        <v>5897</v>
      </c>
      <c r="H47" s="5" t="s">
        <v>74</v>
      </c>
      <c r="I47" s="5" t="s">
        <v>5898</v>
      </c>
      <c r="J47" s="6" t="s">
        <v>5699</v>
      </c>
      <c r="K47" s="4" t="s">
        <v>78</v>
      </c>
      <c r="M47" s="5" t="s">
        <v>78</v>
      </c>
      <c r="N47" s="4" t="s">
        <v>79</v>
      </c>
      <c r="O47" s="4"/>
      <c r="P47" s="4"/>
      <c r="Q47" s="4"/>
      <c r="R47" s="4"/>
      <c r="S47" s="4"/>
      <c r="T47" s="21"/>
      <c r="U47" s="21"/>
      <c r="V47" s="4"/>
      <c r="W47" s="4"/>
      <c r="X47" s="4"/>
      <c r="Y47" s="4"/>
      <c r="Z47" s="4"/>
      <c r="AA47" s="4"/>
      <c r="AB47" s="4"/>
      <c r="AC47" s="4"/>
      <c r="AD47" s="4"/>
      <c r="AE47" s="21"/>
    </row>
    <row r="48" spans="2:31" hidden="1">
      <c r="B48" s="5" t="s">
        <v>5899</v>
      </c>
      <c r="C48" s="5">
        <v>2021</v>
      </c>
      <c r="D48" s="5" t="s">
        <v>5900</v>
      </c>
      <c r="E48" s="5" t="s">
        <v>5901</v>
      </c>
      <c r="F48" s="5">
        <v>2</v>
      </c>
      <c r="G48" s="5" t="s">
        <v>5902</v>
      </c>
      <c r="H48" s="5" t="s">
        <v>74</v>
      </c>
      <c r="I48" s="5" t="s">
        <v>5903</v>
      </c>
      <c r="J48" s="6" t="s">
        <v>5699</v>
      </c>
      <c r="K48" s="4" t="s">
        <v>78</v>
      </c>
      <c r="M48" s="5" t="s">
        <v>78</v>
      </c>
      <c r="N48" s="4" t="s">
        <v>79</v>
      </c>
      <c r="O48" s="4"/>
      <c r="P48" s="4"/>
      <c r="Q48" s="4"/>
      <c r="R48" s="4"/>
      <c r="S48" s="4"/>
      <c r="T48" s="21"/>
      <c r="U48" s="21"/>
      <c r="V48" s="4"/>
      <c r="W48" s="4"/>
      <c r="X48" s="4"/>
      <c r="Y48" s="4"/>
      <c r="Z48" s="4"/>
      <c r="AA48" s="4"/>
      <c r="AB48" s="4"/>
      <c r="AC48" s="4"/>
      <c r="AD48" s="4"/>
      <c r="AE48" s="21"/>
    </row>
    <row r="49" spans="1:31" hidden="1">
      <c r="B49" s="5" t="s">
        <v>5904</v>
      </c>
      <c r="C49" s="5">
        <v>2021</v>
      </c>
      <c r="D49" s="5" t="s">
        <v>5905</v>
      </c>
      <c r="E49" s="5" t="s">
        <v>5906</v>
      </c>
      <c r="F49" s="5">
        <v>2</v>
      </c>
      <c r="G49" s="5" t="s">
        <v>5907</v>
      </c>
      <c r="H49" s="5" t="s">
        <v>74</v>
      </c>
      <c r="I49" s="5" t="s">
        <v>5908</v>
      </c>
      <c r="J49" s="6" t="s">
        <v>5699</v>
      </c>
      <c r="K49" s="4" t="s">
        <v>78</v>
      </c>
      <c r="M49" s="5" t="s">
        <v>78</v>
      </c>
      <c r="N49" s="4" t="s">
        <v>79</v>
      </c>
      <c r="O49" s="4"/>
      <c r="P49" s="4"/>
      <c r="Q49" s="4"/>
      <c r="R49" s="4"/>
      <c r="S49" s="4"/>
      <c r="T49" s="21"/>
      <c r="U49" s="21"/>
      <c r="V49" s="4"/>
      <c r="W49" s="4"/>
      <c r="X49" s="4"/>
      <c r="Y49" s="4"/>
      <c r="Z49" s="4"/>
      <c r="AA49" s="4"/>
      <c r="AB49" s="4"/>
      <c r="AC49" s="4"/>
      <c r="AD49" s="4"/>
      <c r="AE49" s="21"/>
    </row>
    <row r="50" spans="1:31" hidden="1">
      <c r="B50" s="5" t="s">
        <v>5909</v>
      </c>
      <c r="C50" s="5">
        <v>2021</v>
      </c>
      <c r="D50" s="5" t="s">
        <v>5910</v>
      </c>
      <c r="E50" s="5" t="s">
        <v>5911</v>
      </c>
      <c r="F50" s="5">
        <v>0</v>
      </c>
      <c r="G50" s="5" t="s">
        <v>2569</v>
      </c>
      <c r="H50" s="5" t="s">
        <v>74</v>
      </c>
      <c r="I50" s="5" t="s">
        <v>5912</v>
      </c>
      <c r="J50" s="6" t="s">
        <v>5699</v>
      </c>
      <c r="K50" s="4" t="s">
        <v>78</v>
      </c>
      <c r="M50" s="5" t="s">
        <v>78</v>
      </c>
      <c r="N50" s="4" t="s">
        <v>79</v>
      </c>
      <c r="O50" s="4"/>
      <c r="P50" s="4"/>
      <c r="Q50" s="4"/>
      <c r="R50" s="4"/>
      <c r="S50" s="4"/>
      <c r="T50" s="21"/>
      <c r="U50" s="21"/>
      <c r="V50" s="4"/>
      <c r="W50" s="4"/>
      <c r="X50" s="4"/>
      <c r="Y50" s="4"/>
      <c r="Z50" s="4"/>
      <c r="AA50" s="4"/>
      <c r="AB50" s="4"/>
      <c r="AC50" s="4"/>
      <c r="AD50" s="4"/>
      <c r="AE50" s="21"/>
    </row>
    <row r="51" spans="1:31" hidden="1">
      <c r="B51" s="5" t="s">
        <v>5913</v>
      </c>
      <c r="C51" s="5">
        <v>2021</v>
      </c>
      <c r="D51" s="5" t="s">
        <v>5914</v>
      </c>
      <c r="E51" s="5" t="s">
        <v>5915</v>
      </c>
      <c r="F51" s="5">
        <v>3</v>
      </c>
      <c r="G51" s="5" t="s">
        <v>2138</v>
      </c>
      <c r="H51" s="5" t="s">
        <v>74</v>
      </c>
      <c r="I51" s="5" t="s">
        <v>5916</v>
      </c>
      <c r="J51" s="6" t="s">
        <v>5699</v>
      </c>
      <c r="K51" s="4" t="s">
        <v>78</v>
      </c>
      <c r="M51" s="5" t="s">
        <v>78</v>
      </c>
      <c r="N51" s="4" t="s">
        <v>79</v>
      </c>
      <c r="O51" s="4"/>
      <c r="P51" s="4"/>
      <c r="Q51" s="4"/>
      <c r="R51" s="4"/>
      <c r="S51" s="4"/>
      <c r="T51" s="21"/>
      <c r="U51" s="21"/>
      <c r="V51" s="4"/>
      <c r="W51" s="4"/>
      <c r="X51" s="4"/>
      <c r="Y51" s="4"/>
      <c r="Z51" s="4"/>
      <c r="AA51" s="4"/>
      <c r="AB51" s="4"/>
      <c r="AC51" s="4"/>
      <c r="AD51" s="4"/>
      <c r="AE51" s="21"/>
    </row>
    <row r="52" spans="1:31" hidden="1">
      <c r="B52" s="5" t="s">
        <v>5917</v>
      </c>
      <c r="C52" s="5">
        <v>2021</v>
      </c>
      <c r="D52" s="5" t="s">
        <v>5918</v>
      </c>
      <c r="E52" s="5" t="s">
        <v>5919</v>
      </c>
      <c r="F52" s="5">
        <v>0</v>
      </c>
      <c r="G52" s="5" t="s">
        <v>5920</v>
      </c>
      <c r="H52" s="5" t="s">
        <v>74</v>
      </c>
      <c r="I52" s="5" t="s">
        <v>5921</v>
      </c>
      <c r="J52" s="6" t="s">
        <v>5699</v>
      </c>
      <c r="K52" s="4" t="s">
        <v>78</v>
      </c>
      <c r="M52" s="5" t="s">
        <v>78</v>
      </c>
      <c r="N52" s="4" t="s">
        <v>79</v>
      </c>
      <c r="O52" s="4"/>
      <c r="P52" s="4"/>
      <c r="Q52" s="4"/>
      <c r="R52" s="4"/>
      <c r="S52" s="4"/>
      <c r="T52" s="21"/>
      <c r="U52" s="21"/>
      <c r="V52" s="4"/>
      <c r="W52" s="4"/>
      <c r="X52" s="4"/>
      <c r="Y52" s="4"/>
      <c r="Z52" s="4"/>
      <c r="AA52" s="4"/>
      <c r="AB52" s="4"/>
      <c r="AC52" s="4"/>
      <c r="AD52" s="4"/>
      <c r="AE52" s="21"/>
    </row>
    <row r="53" spans="1:31" hidden="1">
      <c r="B53" s="5" t="s">
        <v>5922</v>
      </c>
      <c r="C53" s="5">
        <v>2021</v>
      </c>
      <c r="D53" s="5" t="s">
        <v>5923</v>
      </c>
      <c r="E53" s="5" t="s">
        <v>5924</v>
      </c>
      <c r="F53" s="5">
        <v>0</v>
      </c>
      <c r="G53" s="5" t="s">
        <v>5925</v>
      </c>
      <c r="H53" s="5" t="s">
        <v>74</v>
      </c>
      <c r="I53" s="5" t="s">
        <v>5926</v>
      </c>
      <c r="J53" s="6" t="s">
        <v>5699</v>
      </c>
      <c r="K53" s="4" t="s">
        <v>78</v>
      </c>
      <c r="M53" s="5" t="s">
        <v>78</v>
      </c>
      <c r="N53" s="4" t="s">
        <v>79</v>
      </c>
      <c r="O53" s="4"/>
      <c r="P53" s="4"/>
      <c r="Q53" s="4"/>
      <c r="R53" s="4"/>
      <c r="S53" s="4"/>
      <c r="T53" s="21"/>
      <c r="U53" s="21"/>
      <c r="V53" s="4"/>
      <c r="W53" s="4"/>
      <c r="X53" s="4"/>
      <c r="Y53" s="4"/>
      <c r="Z53" s="4"/>
      <c r="AA53" s="4"/>
      <c r="AB53" s="4"/>
      <c r="AC53" s="4"/>
      <c r="AD53" s="4"/>
      <c r="AE53" s="21"/>
    </row>
    <row r="54" spans="1:31" hidden="1">
      <c r="B54" s="5" t="s">
        <v>5927</v>
      </c>
      <c r="C54" s="5">
        <v>2021</v>
      </c>
      <c r="D54" s="5" t="s">
        <v>5928</v>
      </c>
      <c r="E54" s="5" t="s">
        <v>5929</v>
      </c>
      <c r="F54" s="5">
        <v>0</v>
      </c>
      <c r="G54" s="5" t="s">
        <v>92</v>
      </c>
      <c r="H54" s="5" t="s">
        <v>74</v>
      </c>
      <c r="I54" s="5" t="s">
        <v>5930</v>
      </c>
      <c r="J54" s="6" t="s">
        <v>5699</v>
      </c>
      <c r="K54" s="4" t="s">
        <v>78</v>
      </c>
      <c r="M54" s="5" t="s">
        <v>78</v>
      </c>
      <c r="N54" s="4" t="s">
        <v>79</v>
      </c>
      <c r="O54" s="4"/>
      <c r="P54" s="4"/>
      <c r="Q54" s="4"/>
      <c r="R54" s="4"/>
      <c r="S54" s="4"/>
      <c r="T54" s="21"/>
      <c r="U54" s="21"/>
      <c r="V54" s="4"/>
      <c r="W54" s="4"/>
      <c r="X54" s="4"/>
      <c r="Y54" s="4"/>
      <c r="Z54" s="4"/>
      <c r="AA54" s="4"/>
      <c r="AB54" s="4"/>
      <c r="AC54" s="4"/>
      <c r="AD54" s="4"/>
      <c r="AE54" s="21"/>
    </row>
    <row r="55" spans="1:31">
      <c r="A55" s="29">
        <v>2</v>
      </c>
      <c r="B55" s="5" t="s">
        <v>5931</v>
      </c>
      <c r="C55" s="5">
        <v>2021</v>
      </c>
      <c r="D55" s="5" t="s">
        <v>5932</v>
      </c>
      <c r="E55" s="5" t="s">
        <v>5933</v>
      </c>
      <c r="F55" s="5">
        <v>11</v>
      </c>
      <c r="G55" s="5" t="s">
        <v>233</v>
      </c>
      <c r="H55" s="5" t="s">
        <v>74</v>
      </c>
      <c r="I55" s="5" t="s">
        <v>5934</v>
      </c>
      <c r="J55" s="6" t="s">
        <v>5699</v>
      </c>
      <c r="K55" s="4" t="s">
        <v>77</v>
      </c>
      <c r="L55" s="4" t="s">
        <v>77</v>
      </c>
      <c r="M55" s="5" t="s">
        <v>78</v>
      </c>
      <c r="N55" s="4" t="s">
        <v>79</v>
      </c>
      <c r="O55" s="4" t="s">
        <v>171</v>
      </c>
      <c r="P55" s="4" t="s">
        <v>180</v>
      </c>
      <c r="Q55" s="4" t="s">
        <v>5935</v>
      </c>
      <c r="R55" s="4"/>
      <c r="S55" s="4" t="s">
        <v>5935</v>
      </c>
      <c r="T55" s="21"/>
      <c r="U55" s="21"/>
      <c r="V55" s="4" t="s">
        <v>86</v>
      </c>
      <c r="W55" s="4" t="s">
        <v>86</v>
      </c>
      <c r="X55" s="4" t="s">
        <v>86</v>
      </c>
      <c r="Y55" s="4" t="s">
        <v>86</v>
      </c>
      <c r="Z55" s="4" t="s">
        <v>86</v>
      </c>
      <c r="AA55" s="4" t="s">
        <v>86</v>
      </c>
      <c r="AB55" s="4" t="s">
        <v>86</v>
      </c>
      <c r="AC55" s="4" t="s">
        <v>86</v>
      </c>
      <c r="AD55" s="4" t="s">
        <v>86</v>
      </c>
      <c r="AE55" s="4" t="s">
        <v>86</v>
      </c>
    </row>
    <row r="56" spans="1:31" hidden="1">
      <c r="B56" s="5" t="s">
        <v>5936</v>
      </c>
      <c r="C56" s="5">
        <v>2021</v>
      </c>
      <c r="D56" s="5" t="s">
        <v>5937</v>
      </c>
      <c r="E56" s="5" t="s">
        <v>5938</v>
      </c>
      <c r="F56" s="5">
        <v>4</v>
      </c>
      <c r="G56" s="5" t="s">
        <v>290</v>
      </c>
      <c r="H56" s="5" t="s">
        <v>74</v>
      </c>
      <c r="I56" s="5" t="s">
        <v>5939</v>
      </c>
      <c r="J56" s="6" t="s">
        <v>5699</v>
      </c>
      <c r="K56" s="4" t="s">
        <v>78</v>
      </c>
      <c r="M56" s="5" t="s">
        <v>78</v>
      </c>
      <c r="N56" s="4" t="s">
        <v>79</v>
      </c>
      <c r="O56" s="4"/>
      <c r="P56" s="4"/>
      <c r="Q56" s="4"/>
      <c r="R56" s="4"/>
      <c r="S56" s="4"/>
      <c r="T56" s="21"/>
      <c r="U56" s="21"/>
      <c r="V56" s="4"/>
      <c r="W56" s="4"/>
      <c r="X56" s="4"/>
      <c r="Y56" s="4"/>
      <c r="Z56" s="4"/>
      <c r="AA56" s="4"/>
      <c r="AB56" s="4"/>
      <c r="AC56" s="4"/>
      <c r="AD56" s="4"/>
      <c r="AE56" s="21"/>
    </row>
    <row r="57" spans="1:31" hidden="1">
      <c r="B57" s="5" t="s">
        <v>5940</v>
      </c>
      <c r="C57" s="5">
        <v>2021</v>
      </c>
      <c r="D57" s="5" t="s">
        <v>5941</v>
      </c>
      <c r="E57" s="5" t="s">
        <v>5942</v>
      </c>
      <c r="F57" s="5">
        <v>6</v>
      </c>
      <c r="G57" s="5" t="s">
        <v>3673</v>
      </c>
      <c r="H57" s="5" t="s">
        <v>74</v>
      </c>
      <c r="I57" s="5" t="s">
        <v>5943</v>
      </c>
      <c r="J57" s="6" t="s">
        <v>5699</v>
      </c>
      <c r="K57" s="4" t="s">
        <v>78</v>
      </c>
      <c r="M57" s="5" t="s">
        <v>78</v>
      </c>
      <c r="N57" s="4" t="s">
        <v>79</v>
      </c>
      <c r="O57" s="4"/>
      <c r="P57" s="4"/>
      <c r="Q57" s="4"/>
      <c r="R57" s="4"/>
      <c r="S57" s="4"/>
      <c r="T57" s="21"/>
      <c r="U57" s="21"/>
      <c r="V57" s="4"/>
      <c r="W57" s="4"/>
      <c r="X57" s="4"/>
      <c r="Y57" s="4"/>
      <c r="Z57" s="4"/>
      <c r="AA57" s="4"/>
      <c r="AB57" s="4"/>
      <c r="AC57" s="4"/>
      <c r="AD57" s="4"/>
      <c r="AE57" s="21"/>
    </row>
    <row r="58" spans="1:31" hidden="1">
      <c r="B58" s="5" t="s">
        <v>3737</v>
      </c>
      <c r="C58" s="5">
        <v>2021</v>
      </c>
      <c r="D58" s="5" t="s">
        <v>3738</v>
      </c>
      <c r="E58" s="5" t="s">
        <v>3739</v>
      </c>
      <c r="F58" s="5">
        <v>4</v>
      </c>
      <c r="G58" s="5" t="s">
        <v>112</v>
      </c>
      <c r="H58" s="5" t="s">
        <v>74</v>
      </c>
      <c r="I58" s="5" t="s">
        <v>3740</v>
      </c>
      <c r="J58" s="6" t="s">
        <v>5699</v>
      </c>
      <c r="K58" s="4" t="s">
        <v>78</v>
      </c>
      <c r="M58" s="5" t="s">
        <v>78</v>
      </c>
      <c r="N58" s="4" t="s">
        <v>79</v>
      </c>
      <c r="O58" s="4"/>
      <c r="P58" s="4"/>
      <c r="Q58" s="4"/>
      <c r="R58" s="4"/>
      <c r="S58" s="4"/>
      <c r="T58" s="21"/>
      <c r="U58" s="21"/>
      <c r="V58" s="4"/>
      <c r="W58" s="4"/>
      <c r="X58" s="4"/>
      <c r="Y58" s="4"/>
      <c r="Z58" s="4"/>
      <c r="AA58" s="4"/>
      <c r="AB58" s="4"/>
      <c r="AC58" s="4"/>
      <c r="AD58" s="4"/>
      <c r="AE58" s="21"/>
    </row>
    <row r="59" spans="1:31" hidden="1">
      <c r="B59" s="5" t="s">
        <v>5944</v>
      </c>
      <c r="C59" s="5">
        <v>2021</v>
      </c>
      <c r="D59" s="5" t="s">
        <v>5945</v>
      </c>
      <c r="E59" s="5" t="s">
        <v>5946</v>
      </c>
      <c r="F59" s="5">
        <v>0</v>
      </c>
      <c r="G59" s="5" t="s">
        <v>5947</v>
      </c>
      <c r="H59" s="5" t="s">
        <v>74</v>
      </c>
      <c r="I59" s="5" t="s">
        <v>5948</v>
      </c>
      <c r="J59" s="6" t="s">
        <v>5699</v>
      </c>
      <c r="K59" s="4" t="s">
        <v>78</v>
      </c>
      <c r="M59" s="5" t="s">
        <v>78</v>
      </c>
      <c r="N59" s="4" t="s">
        <v>79</v>
      </c>
      <c r="O59" s="4"/>
      <c r="P59" s="4"/>
      <c r="Q59" s="4"/>
      <c r="R59" s="4"/>
      <c r="S59" s="4"/>
      <c r="T59" s="21"/>
      <c r="U59" s="21"/>
      <c r="V59" s="4"/>
      <c r="W59" s="4"/>
      <c r="X59" s="4"/>
      <c r="Y59" s="4"/>
      <c r="Z59" s="4"/>
      <c r="AA59" s="4"/>
      <c r="AB59" s="4"/>
      <c r="AC59" s="4"/>
      <c r="AD59" s="4"/>
      <c r="AE59" s="21"/>
    </row>
    <row r="60" spans="1:31" hidden="1">
      <c r="B60" s="5" t="s">
        <v>5949</v>
      </c>
      <c r="C60" s="5">
        <v>2021</v>
      </c>
      <c r="D60" s="5" t="s">
        <v>5950</v>
      </c>
      <c r="E60" s="5" t="s">
        <v>5951</v>
      </c>
      <c r="F60" s="5">
        <v>0</v>
      </c>
      <c r="G60" s="5" t="s">
        <v>5952</v>
      </c>
      <c r="H60" s="5" t="s">
        <v>74</v>
      </c>
      <c r="I60" s="5" t="s">
        <v>5953</v>
      </c>
      <c r="J60" s="6" t="s">
        <v>5699</v>
      </c>
      <c r="K60" s="4" t="s">
        <v>78</v>
      </c>
      <c r="M60" s="5" t="s">
        <v>78</v>
      </c>
      <c r="N60" s="4" t="s">
        <v>79</v>
      </c>
      <c r="O60" s="4"/>
      <c r="P60" s="4"/>
      <c r="Q60" s="4"/>
      <c r="R60" s="4"/>
      <c r="S60" s="4"/>
      <c r="T60" s="21"/>
      <c r="U60" s="21"/>
      <c r="V60" s="4"/>
      <c r="W60" s="4"/>
      <c r="X60" s="4"/>
      <c r="Y60" s="4"/>
      <c r="Z60" s="4"/>
      <c r="AA60" s="4"/>
      <c r="AB60" s="4"/>
      <c r="AC60" s="4"/>
      <c r="AD60" s="4"/>
      <c r="AE60" s="21"/>
    </row>
    <row r="61" spans="1:31" hidden="1">
      <c r="B61" s="5" t="s">
        <v>5954</v>
      </c>
      <c r="C61" s="5">
        <v>2021</v>
      </c>
      <c r="D61" s="5" t="s">
        <v>5955</v>
      </c>
      <c r="E61" s="5" t="s">
        <v>5956</v>
      </c>
      <c r="F61" s="5">
        <v>1</v>
      </c>
      <c r="G61" s="5" t="s">
        <v>5957</v>
      </c>
      <c r="H61" s="5" t="s">
        <v>74</v>
      </c>
      <c r="I61" s="5" t="s">
        <v>5958</v>
      </c>
      <c r="J61" s="6" t="s">
        <v>5699</v>
      </c>
      <c r="K61" s="4" t="s">
        <v>78</v>
      </c>
      <c r="M61" s="5" t="s">
        <v>78</v>
      </c>
      <c r="N61" s="4" t="s">
        <v>79</v>
      </c>
      <c r="O61" s="4"/>
      <c r="P61" s="4"/>
      <c r="Q61" s="4"/>
      <c r="R61" s="4"/>
      <c r="S61" s="4"/>
      <c r="T61" s="21"/>
      <c r="U61" s="21"/>
      <c r="V61" s="4"/>
      <c r="W61" s="4"/>
      <c r="X61" s="4"/>
      <c r="Y61" s="4"/>
      <c r="Z61" s="4"/>
      <c r="AA61" s="4"/>
      <c r="AB61" s="4"/>
      <c r="AC61" s="4"/>
      <c r="AD61" s="4"/>
      <c r="AE61" s="21"/>
    </row>
    <row r="62" spans="1:31" hidden="1">
      <c r="B62" s="5" t="s">
        <v>5959</v>
      </c>
      <c r="C62" s="5">
        <v>2021</v>
      </c>
      <c r="D62" s="5" t="s">
        <v>5960</v>
      </c>
      <c r="E62" s="5" t="s">
        <v>5961</v>
      </c>
      <c r="F62" s="5">
        <v>0</v>
      </c>
      <c r="G62" s="5" t="s">
        <v>5962</v>
      </c>
      <c r="H62" s="5" t="s">
        <v>74</v>
      </c>
      <c r="I62" s="5" t="s">
        <v>5963</v>
      </c>
      <c r="J62" s="6" t="s">
        <v>5699</v>
      </c>
      <c r="K62" s="4" t="s">
        <v>78</v>
      </c>
      <c r="M62" s="5" t="s">
        <v>78</v>
      </c>
      <c r="N62" s="4" t="s">
        <v>79</v>
      </c>
      <c r="O62" s="4"/>
      <c r="P62" s="4"/>
      <c r="Q62" s="4"/>
      <c r="R62" s="4"/>
      <c r="S62" s="4"/>
      <c r="T62" s="21"/>
      <c r="U62" s="21"/>
      <c r="V62" s="4"/>
      <c r="W62" s="4"/>
      <c r="X62" s="4"/>
      <c r="Y62" s="4"/>
      <c r="Z62" s="4"/>
      <c r="AA62" s="4"/>
      <c r="AB62" s="4"/>
      <c r="AC62" s="4"/>
      <c r="AD62" s="4"/>
      <c r="AE62" s="21"/>
    </row>
    <row r="63" spans="1:31" hidden="1">
      <c r="B63" s="5" t="s">
        <v>5964</v>
      </c>
      <c r="C63" s="5">
        <v>2021</v>
      </c>
      <c r="D63" s="5" t="s">
        <v>5965</v>
      </c>
      <c r="E63" s="5" t="s">
        <v>5966</v>
      </c>
      <c r="F63" s="5">
        <v>0</v>
      </c>
      <c r="G63" s="5" t="s">
        <v>3663</v>
      </c>
      <c r="H63" s="5" t="s">
        <v>74</v>
      </c>
      <c r="I63" s="5" t="s">
        <v>5967</v>
      </c>
      <c r="J63" s="6" t="s">
        <v>5699</v>
      </c>
      <c r="K63" s="4" t="s">
        <v>78</v>
      </c>
      <c r="M63" s="5" t="s">
        <v>78</v>
      </c>
      <c r="N63" s="4" t="s">
        <v>79</v>
      </c>
      <c r="O63" s="4"/>
      <c r="P63" s="4"/>
      <c r="Q63" s="4"/>
      <c r="R63" s="4"/>
      <c r="S63" s="4"/>
      <c r="T63" s="21"/>
      <c r="U63" s="21"/>
      <c r="V63" s="4"/>
      <c r="W63" s="4"/>
      <c r="X63" s="4"/>
      <c r="Y63" s="4"/>
      <c r="Z63" s="4"/>
      <c r="AA63" s="4"/>
      <c r="AB63" s="4"/>
      <c r="AC63" s="4"/>
      <c r="AD63" s="4"/>
      <c r="AE63" s="21"/>
    </row>
    <row r="64" spans="1:31" hidden="1">
      <c r="B64" s="5" t="s">
        <v>5968</v>
      </c>
      <c r="C64" s="5">
        <v>2021</v>
      </c>
      <c r="D64" s="5" t="s">
        <v>5969</v>
      </c>
      <c r="E64" s="5" t="s">
        <v>5970</v>
      </c>
      <c r="F64" s="5">
        <v>2</v>
      </c>
      <c r="G64" s="5" t="s">
        <v>5814</v>
      </c>
      <c r="H64" s="5" t="s">
        <v>74</v>
      </c>
      <c r="I64" s="5" t="s">
        <v>5971</v>
      </c>
      <c r="J64" s="6" t="s">
        <v>5699</v>
      </c>
      <c r="K64" s="4" t="s">
        <v>78</v>
      </c>
      <c r="M64" s="5" t="s">
        <v>78</v>
      </c>
      <c r="N64" s="4" t="s">
        <v>79</v>
      </c>
      <c r="O64" s="4"/>
      <c r="P64" s="4"/>
      <c r="Q64" s="4"/>
      <c r="R64" s="4"/>
      <c r="S64" s="4"/>
      <c r="T64" s="21"/>
      <c r="U64" s="21"/>
      <c r="V64" s="4"/>
      <c r="W64" s="4"/>
      <c r="X64" s="4"/>
      <c r="Y64" s="4"/>
      <c r="Z64" s="4"/>
      <c r="AA64" s="4"/>
      <c r="AB64" s="4"/>
      <c r="AC64" s="4"/>
      <c r="AD64" s="4"/>
      <c r="AE64" s="21"/>
    </row>
    <row r="65" spans="2:31" hidden="1">
      <c r="B65" s="5" t="s">
        <v>5972</v>
      </c>
      <c r="C65" s="5" t="s">
        <v>757</v>
      </c>
      <c r="D65" s="5" t="s">
        <v>5973</v>
      </c>
      <c r="E65" s="5" t="s">
        <v>5974</v>
      </c>
      <c r="F65" s="5">
        <v>0</v>
      </c>
      <c r="G65" s="5" t="s">
        <v>5975</v>
      </c>
      <c r="H65" s="5" t="s">
        <v>74</v>
      </c>
      <c r="I65" s="5" t="s">
        <v>5976</v>
      </c>
      <c r="J65" s="6" t="s">
        <v>5699</v>
      </c>
      <c r="K65" s="4" t="s">
        <v>78</v>
      </c>
      <c r="M65" s="5" t="s">
        <v>78</v>
      </c>
      <c r="N65" s="4" t="s">
        <v>79</v>
      </c>
      <c r="O65" s="4"/>
      <c r="P65" s="4"/>
      <c r="Q65" s="4"/>
      <c r="R65" s="4"/>
      <c r="S65" s="4"/>
      <c r="T65" s="21"/>
      <c r="U65" s="21"/>
      <c r="V65" s="4"/>
      <c r="W65" s="4"/>
      <c r="X65" s="4"/>
      <c r="Y65" s="4"/>
      <c r="Z65" s="4"/>
      <c r="AA65" s="4"/>
      <c r="AB65" s="4"/>
      <c r="AC65" s="4"/>
      <c r="AD65" s="4"/>
      <c r="AE65" s="21"/>
    </row>
    <row r="66" spans="2:31" hidden="1">
      <c r="B66" s="5" t="s">
        <v>5977</v>
      </c>
      <c r="C66" s="5">
        <v>2021</v>
      </c>
      <c r="D66" s="5" t="s">
        <v>5978</v>
      </c>
      <c r="E66" s="5" t="s">
        <v>5979</v>
      </c>
      <c r="F66" s="5">
        <v>0</v>
      </c>
      <c r="G66" s="5" t="s">
        <v>4757</v>
      </c>
      <c r="H66" s="5" t="s">
        <v>74</v>
      </c>
      <c r="I66" s="5" t="s">
        <v>5980</v>
      </c>
      <c r="J66" s="6" t="s">
        <v>5699</v>
      </c>
      <c r="K66" s="4" t="s">
        <v>78</v>
      </c>
      <c r="M66" s="5" t="s">
        <v>78</v>
      </c>
      <c r="N66" s="4" t="s">
        <v>79</v>
      </c>
      <c r="O66" s="4"/>
      <c r="P66" s="4"/>
      <c r="Q66" s="4"/>
      <c r="R66" s="4"/>
      <c r="S66" s="4"/>
      <c r="T66" s="21"/>
      <c r="U66" s="21"/>
      <c r="V66" s="4"/>
      <c r="W66" s="4"/>
      <c r="X66" s="4"/>
      <c r="Y66" s="4"/>
      <c r="Z66" s="4"/>
      <c r="AA66" s="4"/>
      <c r="AB66" s="4"/>
      <c r="AC66" s="4"/>
      <c r="AD66" s="4"/>
      <c r="AE66" s="21"/>
    </row>
    <row r="67" spans="2:31" hidden="1">
      <c r="B67" s="5" t="s">
        <v>5981</v>
      </c>
      <c r="C67" s="5">
        <v>2021</v>
      </c>
      <c r="D67" s="5" t="s">
        <v>5982</v>
      </c>
      <c r="E67" s="5" t="s">
        <v>5983</v>
      </c>
      <c r="F67" s="5">
        <v>1</v>
      </c>
      <c r="G67" s="5" t="s">
        <v>1358</v>
      </c>
      <c r="H67" s="5" t="s">
        <v>74</v>
      </c>
      <c r="I67" s="5" t="s">
        <v>5984</v>
      </c>
      <c r="J67" s="6" t="s">
        <v>5699</v>
      </c>
      <c r="K67" s="4" t="s">
        <v>78</v>
      </c>
      <c r="M67" s="5" t="s">
        <v>78</v>
      </c>
      <c r="N67" s="4" t="s">
        <v>79</v>
      </c>
      <c r="O67" s="4"/>
      <c r="P67" s="4"/>
      <c r="Q67" s="4"/>
      <c r="R67" s="4"/>
      <c r="S67" s="4"/>
      <c r="T67" s="21"/>
      <c r="U67" s="21"/>
      <c r="V67" s="4"/>
      <c r="W67" s="4"/>
      <c r="X67" s="4"/>
      <c r="Y67" s="4"/>
      <c r="Z67" s="4"/>
      <c r="AA67" s="4"/>
      <c r="AB67" s="4"/>
      <c r="AC67" s="4"/>
      <c r="AD67" s="4"/>
      <c r="AE67" s="21"/>
    </row>
    <row r="68" spans="2:31" hidden="1">
      <c r="B68" s="5" t="s">
        <v>5985</v>
      </c>
      <c r="C68" s="5">
        <v>2021</v>
      </c>
      <c r="D68" s="5" t="s">
        <v>5986</v>
      </c>
      <c r="E68" s="5" t="s">
        <v>5987</v>
      </c>
      <c r="F68" s="5">
        <v>1</v>
      </c>
      <c r="G68" s="5" t="s">
        <v>1358</v>
      </c>
      <c r="H68" s="5" t="s">
        <v>74</v>
      </c>
      <c r="I68" s="5" t="s">
        <v>5988</v>
      </c>
      <c r="J68" s="6" t="s">
        <v>5699</v>
      </c>
      <c r="K68" s="4" t="s">
        <v>78</v>
      </c>
      <c r="M68" s="5" t="s">
        <v>78</v>
      </c>
      <c r="N68" s="4" t="s">
        <v>79</v>
      </c>
      <c r="O68" s="4"/>
      <c r="P68" s="4"/>
      <c r="Q68" s="4"/>
      <c r="R68" s="4"/>
      <c r="S68" s="4"/>
      <c r="T68" s="21"/>
      <c r="U68" s="21"/>
      <c r="V68" s="4"/>
      <c r="W68" s="4"/>
      <c r="X68" s="4"/>
      <c r="Y68" s="4"/>
      <c r="Z68" s="4"/>
      <c r="AA68" s="4"/>
      <c r="AB68" s="4"/>
      <c r="AC68" s="4"/>
      <c r="AD68" s="4"/>
      <c r="AE68" s="21"/>
    </row>
    <row r="69" spans="2:31" hidden="1">
      <c r="B69" s="5" t="s">
        <v>5989</v>
      </c>
      <c r="C69" s="5">
        <v>2021</v>
      </c>
      <c r="D69" s="5" t="s">
        <v>5990</v>
      </c>
      <c r="E69" s="5" t="s">
        <v>5991</v>
      </c>
      <c r="F69" s="5">
        <v>27</v>
      </c>
      <c r="G69" s="5" t="s">
        <v>5992</v>
      </c>
      <c r="H69" s="5" t="s">
        <v>74</v>
      </c>
      <c r="I69" s="5" t="s">
        <v>5993</v>
      </c>
      <c r="J69" s="6" t="s">
        <v>5699</v>
      </c>
      <c r="K69" s="4" t="s">
        <v>77</v>
      </c>
      <c r="L69" s="4" t="s">
        <v>78</v>
      </c>
      <c r="M69" s="5" t="s">
        <v>78</v>
      </c>
      <c r="N69" s="4" t="s">
        <v>79</v>
      </c>
      <c r="O69" s="4"/>
      <c r="P69" s="4"/>
      <c r="Q69" s="4"/>
      <c r="R69" s="4"/>
      <c r="S69" s="4"/>
      <c r="T69" s="21"/>
      <c r="U69" s="21"/>
      <c r="V69" s="4"/>
      <c r="W69" s="4"/>
      <c r="X69" s="4"/>
      <c r="Y69" s="4"/>
      <c r="Z69" s="4"/>
      <c r="AA69" s="4"/>
      <c r="AB69" s="4"/>
      <c r="AC69" s="4"/>
      <c r="AD69" s="4"/>
      <c r="AE69" s="21"/>
    </row>
    <row r="70" spans="2:31" hidden="1">
      <c r="B70" s="5" t="s">
        <v>5994</v>
      </c>
      <c r="C70" s="5">
        <v>2021</v>
      </c>
      <c r="D70" s="5" t="s">
        <v>5995</v>
      </c>
      <c r="E70" s="5" t="s">
        <v>5996</v>
      </c>
      <c r="F70" s="5">
        <v>0</v>
      </c>
      <c r="G70" s="5" t="s">
        <v>5997</v>
      </c>
      <c r="H70" s="5" t="s">
        <v>74</v>
      </c>
      <c r="I70" s="5" t="s">
        <v>5998</v>
      </c>
      <c r="J70" s="6" t="s">
        <v>5699</v>
      </c>
      <c r="K70" s="4" t="s">
        <v>78</v>
      </c>
      <c r="M70" s="5" t="s">
        <v>78</v>
      </c>
      <c r="N70" s="4" t="s">
        <v>79</v>
      </c>
      <c r="O70" s="4"/>
      <c r="P70" s="4"/>
      <c r="Q70" s="4"/>
      <c r="R70" s="4"/>
      <c r="S70" s="4"/>
      <c r="T70" s="21"/>
      <c r="U70" s="21"/>
      <c r="V70" s="4"/>
      <c r="W70" s="4"/>
      <c r="X70" s="4"/>
      <c r="Y70" s="4"/>
      <c r="Z70" s="4"/>
      <c r="AA70" s="4"/>
      <c r="AB70" s="4"/>
      <c r="AC70" s="4"/>
      <c r="AD70" s="4"/>
      <c r="AE70" s="21"/>
    </row>
    <row r="71" spans="2:31" hidden="1">
      <c r="B71" s="5" t="s">
        <v>5999</v>
      </c>
      <c r="C71" s="5">
        <v>2021</v>
      </c>
      <c r="D71" s="5" t="s">
        <v>6000</v>
      </c>
      <c r="E71" s="5" t="s">
        <v>6001</v>
      </c>
      <c r="F71" s="5">
        <v>0</v>
      </c>
      <c r="G71" s="5" t="s">
        <v>4540</v>
      </c>
      <c r="H71" s="5" t="s">
        <v>74</v>
      </c>
      <c r="I71" s="5" t="s">
        <v>6002</v>
      </c>
      <c r="J71" s="6" t="s">
        <v>5699</v>
      </c>
      <c r="K71" s="4" t="s">
        <v>78</v>
      </c>
      <c r="M71" s="5" t="s">
        <v>78</v>
      </c>
      <c r="N71" s="4" t="s">
        <v>79</v>
      </c>
      <c r="O71" s="4"/>
      <c r="P71" s="4"/>
      <c r="Q71" s="4"/>
      <c r="R71" s="4"/>
      <c r="S71" s="4"/>
      <c r="T71" s="21"/>
      <c r="U71" s="21"/>
      <c r="V71" s="4"/>
      <c r="W71" s="4"/>
      <c r="X71" s="4"/>
      <c r="Y71" s="4"/>
      <c r="Z71" s="4"/>
      <c r="AA71" s="4"/>
      <c r="AB71" s="4"/>
      <c r="AC71" s="4"/>
      <c r="AD71" s="4"/>
      <c r="AE71" s="21"/>
    </row>
    <row r="72" spans="2:31" hidden="1">
      <c r="B72" s="5" t="s">
        <v>6003</v>
      </c>
      <c r="C72" s="5">
        <v>2021</v>
      </c>
      <c r="D72" s="5" t="s">
        <v>6004</v>
      </c>
      <c r="E72" s="5" t="s">
        <v>6005</v>
      </c>
      <c r="F72" s="5">
        <v>0</v>
      </c>
      <c r="G72" s="5" t="s">
        <v>6006</v>
      </c>
      <c r="H72" s="5" t="s">
        <v>74</v>
      </c>
      <c r="I72" s="5" t="s">
        <v>6007</v>
      </c>
      <c r="J72" s="6" t="s">
        <v>5699</v>
      </c>
      <c r="K72" s="4" t="s">
        <v>78</v>
      </c>
      <c r="M72" s="5" t="s">
        <v>78</v>
      </c>
      <c r="N72" s="4" t="s">
        <v>79</v>
      </c>
      <c r="O72" s="4"/>
      <c r="P72" s="4"/>
      <c r="Q72" s="4"/>
      <c r="R72" s="4"/>
      <c r="S72" s="4"/>
      <c r="T72" s="21"/>
      <c r="U72" s="21"/>
      <c r="V72" s="4"/>
      <c r="W72" s="4"/>
      <c r="X72" s="4"/>
      <c r="Y72" s="4"/>
      <c r="Z72" s="4"/>
      <c r="AA72" s="4"/>
      <c r="AB72" s="4"/>
      <c r="AC72" s="4"/>
      <c r="AD72" s="4"/>
      <c r="AE72" s="21"/>
    </row>
    <row r="73" spans="2:31" hidden="1">
      <c r="B73" s="5" t="s">
        <v>6008</v>
      </c>
      <c r="C73" s="5">
        <v>2021</v>
      </c>
      <c r="D73" s="5" t="s">
        <v>6009</v>
      </c>
      <c r="E73" s="5" t="s">
        <v>6010</v>
      </c>
      <c r="F73" s="5">
        <v>3</v>
      </c>
      <c r="G73" s="5" t="s">
        <v>6011</v>
      </c>
      <c r="H73" s="5" t="s">
        <v>74</v>
      </c>
      <c r="I73" s="5" t="s">
        <v>6012</v>
      </c>
      <c r="J73" s="6" t="s">
        <v>5699</v>
      </c>
      <c r="K73" s="4" t="s">
        <v>78</v>
      </c>
      <c r="M73" s="5" t="s">
        <v>78</v>
      </c>
      <c r="N73" s="4" t="s">
        <v>79</v>
      </c>
      <c r="O73" s="4"/>
      <c r="P73" s="4"/>
      <c r="Q73" s="4"/>
      <c r="R73" s="4"/>
      <c r="S73" s="4"/>
      <c r="T73" s="21"/>
      <c r="U73" s="21"/>
      <c r="V73" s="4"/>
      <c r="W73" s="4"/>
      <c r="X73" s="4"/>
      <c r="Y73" s="4"/>
      <c r="Z73" s="4"/>
      <c r="AA73" s="4"/>
      <c r="AB73" s="4"/>
      <c r="AC73" s="4"/>
      <c r="AD73" s="4"/>
      <c r="AE73" s="21"/>
    </row>
    <row r="74" spans="2:31" hidden="1">
      <c r="B74" s="5" t="s">
        <v>6013</v>
      </c>
      <c r="C74" s="5">
        <v>2021</v>
      </c>
      <c r="D74" s="5" t="s">
        <v>6014</v>
      </c>
      <c r="E74" s="5" t="s">
        <v>6015</v>
      </c>
      <c r="F74" s="5">
        <v>3</v>
      </c>
      <c r="G74" s="5" t="s">
        <v>1358</v>
      </c>
      <c r="H74" s="5" t="s">
        <v>74</v>
      </c>
      <c r="I74" s="5" t="s">
        <v>6016</v>
      </c>
      <c r="J74" s="6" t="s">
        <v>5699</v>
      </c>
      <c r="K74" s="4" t="s">
        <v>78</v>
      </c>
      <c r="M74" s="5" t="s">
        <v>78</v>
      </c>
      <c r="N74" s="4" t="s">
        <v>79</v>
      </c>
      <c r="O74" s="4"/>
      <c r="P74" s="4"/>
      <c r="Q74" s="4"/>
      <c r="R74" s="4"/>
      <c r="S74" s="4"/>
      <c r="T74" s="21"/>
      <c r="U74" s="21"/>
      <c r="V74" s="4"/>
      <c r="W74" s="4"/>
      <c r="X74" s="4"/>
      <c r="Y74" s="4"/>
      <c r="Z74" s="4"/>
      <c r="AA74" s="4"/>
      <c r="AB74" s="4"/>
      <c r="AC74" s="4"/>
      <c r="AD74" s="4"/>
      <c r="AE74" s="21"/>
    </row>
    <row r="75" spans="2:31" hidden="1">
      <c r="B75" s="5" t="s">
        <v>6017</v>
      </c>
      <c r="C75" s="5">
        <v>2021</v>
      </c>
      <c r="D75" s="5" t="s">
        <v>6018</v>
      </c>
      <c r="E75" s="5" t="s">
        <v>6019</v>
      </c>
      <c r="F75" s="5">
        <v>1</v>
      </c>
      <c r="G75" s="5" t="s">
        <v>6020</v>
      </c>
      <c r="H75" s="5" t="s">
        <v>74</v>
      </c>
      <c r="I75" s="5" t="s">
        <v>6021</v>
      </c>
      <c r="J75" s="6" t="s">
        <v>5699</v>
      </c>
      <c r="K75" s="4" t="s">
        <v>78</v>
      </c>
      <c r="M75" s="5" t="s">
        <v>78</v>
      </c>
      <c r="N75" s="4" t="s">
        <v>79</v>
      </c>
      <c r="O75" s="4"/>
      <c r="P75" s="4"/>
      <c r="Q75" s="4"/>
      <c r="R75" s="4"/>
      <c r="S75" s="4"/>
      <c r="T75" s="21"/>
      <c r="U75" s="21"/>
      <c r="V75" s="4"/>
      <c r="W75" s="4"/>
      <c r="X75" s="4"/>
      <c r="Y75" s="4"/>
      <c r="Z75" s="4"/>
      <c r="AA75" s="4"/>
      <c r="AB75" s="4"/>
      <c r="AC75" s="4"/>
      <c r="AD75" s="4"/>
      <c r="AE75" s="21"/>
    </row>
    <row r="76" spans="2:31" hidden="1">
      <c r="B76" s="5" t="s">
        <v>6022</v>
      </c>
      <c r="C76" s="5">
        <v>2021</v>
      </c>
      <c r="D76" s="5" t="s">
        <v>6023</v>
      </c>
      <c r="E76" s="5" t="s">
        <v>6024</v>
      </c>
      <c r="F76" s="5">
        <v>12</v>
      </c>
      <c r="G76" s="5" t="s">
        <v>1358</v>
      </c>
      <c r="H76" s="5" t="s">
        <v>74</v>
      </c>
      <c r="I76" s="5" t="s">
        <v>6025</v>
      </c>
      <c r="J76" s="6" t="s">
        <v>5699</v>
      </c>
      <c r="K76" s="4" t="s">
        <v>78</v>
      </c>
      <c r="M76" s="5" t="s">
        <v>78</v>
      </c>
      <c r="N76" s="4" t="s">
        <v>79</v>
      </c>
      <c r="O76" s="4"/>
      <c r="P76" s="4"/>
      <c r="Q76" s="4"/>
      <c r="R76" s="4"/>
      <c r="S76" s="4"/>
      <c r="T76" s="21"/>
      <c r="U76" s="21"/>
      <c r="V76" s="4"/>
      <c r="W76" s="4"/>
      <c r="X76" s="4"/>
      <c r="Y76" s="4"/>
      <c r="Z76" s="4"/>
      <c r="AA76" s="4"/>
      <c r="AB76" s="4"/>
      <c r="AC76" s="4"/>
      <c r="AD76" s="4"/>
      <c r="AE76" s="21"/>
    </row>
    <row r="77" spans="2:31" hidden="1">
      <c r="B77" s="5" t="s">
        <v>6026</v>
      </c>
      <c r="C77" s="5">
        <v>2021</v>
      </c>
      <c r="D77" s="5" t="s">
        <v>6027</v>
      </c>
      <c r="E77" s="5" t="s">
        <v>6028</v>
      </c>
      <c r="F77" s="5">
        <v>1</v>
      </c>
      <c r="G77" s="5" t="s">
        <v>1358</v>
      </c>
      <c r="H77" s="5" t="s">
        <v>74</v>
      </c>
      <c r="I77" s="5" t="s">
        <v>6029</v>
      </c>
      <c r="J77" s="6" t="s">
        <v>5699</v>
      </c>
      <c r="K77" s="4" t="s">
        <v>78</v>
      </c>
      <c r="M77" s="5" t="s">
        <v>78</v>
      </c>
      <c r="N77" s="4" t="s">
        <v>79</v>
      </c>
      <c r="O77" s="4"/>
      <c r="P77" s="4"/>
      <c r="Q77" s="4"/>
      <c r="R77" s="4"/>
      <c r="S77" s="4"/>
      <c r="T77" s="21"/>
      <c r="U77" s="21"/>
      <c r="V77" s="4"/>
      <c r="W77" s="4"/>
      <c r="X77" s="4"/>
      <c r="Y77" s="4"/>
      <c r="Z77" s="4"/>
      <c r="AA77" s="4"/>
      <c r="AB77" s="4"/>
      <c r="AC77" s="4"/>
      <c r="AD77" s="4"/>
      <c r="AE77" s="21"/>
    </row>
    <row r="78" spans="2:31" hidden="1">
      <c r="B78" s="5" t="s">
        <v>3831</v>
      </c>
      <c r="C78" s="5">
        <v>2021</v>
      </c>
      <c r="D78" s="5" t="s">
        <v>3832</v>
      </c>
      <c r="E78" s="5" t="s">
        <v>3833</v>
      </c>
      <c r="F78" s="5">
        <v>6</v>
      </c>
      <c r="G78" s="5" t="s">
        <v>3772</v>
      </c>
      <c r="H78" s="5" t="s">
        <v>74</v>
      </c>
      <c r="I78" s="5" t="s">
        <v>3834</v>
      </c>
      <c r="J78" s="6" t="s">
        <v>5699</v>
      </c>
      <c r="K78" s="4" t="s">
        <v>78</v>
      </c>
      <c r="M78" s="5" t="s">
        <v>78</v>
      </c>
      <c r="N78" s="4" t="s">
        <v>79</v>
      </c>
      <c r="O78" s="4"/>
      <c r="P78" s="4"/>
      <c r="Q78" s="4"/>
      <c r="R78" s="4"/>
      <c r="S78" s="4"/>
      <c r="T78" s="21"/>
      <c r="U78" s="21"/>
      <c r="V78" s="4"/>
      <c r="W78" s="4"/>
      <c r="X78" s="4"/>
      <c r="Y78" s="4"/>
      <c r="Z78" s="4"/>
      <c r="AA78" s="4"/>
      <c r="AB78" s="4"/>
      <c r="AC78" s="4"/>
      <c r="AD78" s="4"/>
      <c r="AE78" s="21"/>
    </row>
    <row r="79" spans="2:31" hidden="1">
      <c r="B79" s="5" t="s">
        <v>6030</v>
      </c>
      <c r="C79" s="5">
        <v>2021</v>
      </c>
      <c r="D79" s="5" t="s">
        <v>6031</v>
      </c>
      <c r="E79" s="5" t="s">
        <v>6032</v>
      </c>
      <c r="F79" s="5">
        <v>2</v>
      </c>
      <c r="G79" s="5" t="s">
        <v>3713</v>
      </c>
      <c r="H79" s="5" t="s">
        <v>74</v>
      </c>
      <c r="I79" s="5" t="s">
        <v>6033</v>
      </c>
      <c r="J79" s="6" t="s">
        <v>5699</v>
      </c>
      <c r="K79" s="4" t="s">
        <v>78</v>
      </c>
      <c r="M79" s="5" t="s">
        <v>78</v>
      </c>
      <c r="N79" s="4" t="s">
        <v>79</v>
      </c>
      <c r="O79" s="4"/>
      <c r="P79" s="4"/>
      <c r="Q79" s="4"/>
      <c r="R79" s="4"/>
      <c r="S79" s="4"/>
      <c r="T79" s="21"/>
      <c r="U79" s="21"/>
      <c r="V79" s="4"/>
      <c r="W79" s="4"/>
      <c r="X79" s="4"/>
      <c r="Y79" s="4"/>
      <c r="Z79" s="4"/>
      <c r="AA79" s="4"/>
      <c r="AB79" s="4"/>
      <c r="AC79" s="4"/>
      <c r="AD79" s="4"/>
      <c r="AE79" s="21"/>
    </row>
    <row r="80" spans="2:31" hidden="1">
      <c r="B80" s="5" t="s">
        <v>6034</v>
      </c>
      <c r="C80" s="5">
        <v>2021</v>
      </c>
      <c r="D80" s="5" t="s">
        <v>6035</v>
      </c>
      <c r="E80" s="5" t="s">
        <v>6036</v>
      </c>
      <c r="F80" s="5">
        <v>9</v>
      </c>
      <c r="G80" s="5" t="s">
        <v>6037</v>
      </c>
      <c r="H80" s="5" t="s">
        <v>74</v>
      </c>
      <c r="I80" s="5" t="s">
        <v>6038</v>
      </c>
      <c r="J80" s="6" t="s">
        <v>5699</v>
      </c>
      <c r="K80" s="4" t="s">
        <v>78</v>
      </c>
      <c r="M80" s="5" t="s">
        <v>78</v>
      </c>
      <c r="N80" s="4" t="s">
        <v>79</v>
      </c>
      <c r="O80" s="4"/>
      <c r="P80" s="4"/>
      <c r="Q80" s="4"/>
      <c r="R80" s="4"/>
      <c r="S80" s="4"/>
      <c r="T80" s="21"/>
      <c r="U80" s="21"/>
      <c r="V80" s="4"/>
      <c r="W80" s="4"/>
      <c r="X80" s="4"/>
      <c r="Y80" s="4"/>
      <c r="Z80" s="4"/>
      <c r="AA80" s="4"/>
      <c r="AB80" s="4"/>
      <c r="AC80" s="4"/>
      <c r="AD80" s="4"/>
      <c r="AE80" s="21"/>
    </row>
    <row r="81" spans="2:31" hidden="1">
      <c r="B81" s="5" t="s">
        <v>6039</v>
      </c>
      <c r="C81" s="5">
        <v>2021</v>
      </c>
      <c r="D81" s="5" t="s">
        <v>6040</v>
      </c>
      <c r="E81" s="5" t="s">
        <v>6041</v>
      </c>
      <c r="F81" s="5">
        <v>2</v>
      </c>
      <c r="G81" s="5" t="s">
        <v>6042</v>
      </c>
      <c r="H81" s="5" t="s">
        <v>74</v>
      </c>
      <c r="I81" s="5" t="s">
        <v>6043</v>
      </c>
      <c r="J81" s="6" t="s">
        <v>5699</v>
      </c>
      <c r="K81" s="4" t="s">
        <v>78</v>
      </c>
      <c r="M81" s="5" t="s">
        <v>78</v>
      </c>
      <c r="N81" s="4" t="s">
        <v>79</v>
      </c>
      <c r="O81" s="4"/>
      <c r="P81" s="4"/>
      <c r="Q81" s="4"/>
      <c r="R81" s="4"/>
      <c r="S81" s="4"/>
      <c r="T81" s="21"/>
      <c r="U81" s="21"/>
      <c r="V81" s="4"/>
      <c r="W81" s="4"/>
      <c r="X81" s="4"/>
      <c r="Y81" s="4"/>
      <c r="Z81" s="4"/>
      <c r="AA81" s="4"/>
      <c r="AB81" s="4"/>
      <c r="AC81" s="4"/>
      <c r="AD81" s="4"/>
      <c r="AE81" s="21"/>
    </row>
    <row r="82" spans="2:31" hidden="1">
      <c r="B82" s="5" t="s">
        <v>6044</v>
      </c>
      <c r="C82" s="5">
        <v>2021</v>
      </c>
      <c r="D82" s="5" t="s">
        <v>6045</v>
      </c>
      <c r="E82" s="5" t="s">
        <v>6046</v>
      </c>
      <c r="F82" s="5">
        <v>6</v>
      </c>
      <c r="G82" s="5" t="s">
        <v>1172</v>
      </c>
      <c r="H82" s="5" t="s">
        <v>74</v>
      </c>
      <c r="I82" s="5" t="s">
        <v>6047</v>
      </c>
      <c r="J82" s="6" t="s">
        <v>5699</v>
      </c>
      <c r="K82" s="4" t="s">
        <v>78</v>
      </c>
      <c r="M82" s="5" t="s">
        <v>78</v>
      </c>
      <c r="N82" s="4" t="s">
        <v>79</v>
      </c>
      <c r="O82" s="4"/>
      <c r="P82" s="4"/>
      <c r="Q82" s="4"/>
      <c r="R82" s="4"/>
      <c r="S82" s="4"/>
      <c r="T82" s="21"/>
      <c r="U82" s="21"/>
      <c r="V82" s="4"/>
      <c r="W82" s="4"/>
      <c r="X82" s="4"/>
      <c r="Y82" s="4"/>
      <c r="Z82" s="4"/>
      <c r="AA82" s="4"/>
      <c r="AB82" s="4"/>
      <c r="AC82" s="4"/>
      <c r="AD82" s="4"/>
      <c r="AE82" s="21"/>
    </row>
    <row r="83" spans="2:31" hidden="1">
      <c r="B83" s="5" t="s">
        <v>6048</v>
      </c>
      <c r="C83" s="5" t="s">
        <v>757</v>
      </c>
      <c r="D83" s="5" t="s">
        <v>6049</v>
      </c>
      <c r="E83" s="5" t="s">
        <v>6050</v>
      </c>
      <c r="F83" s="5">
        <v>1</v>
      </c>
      <c r="G83" s="5" t="s">
        <v>6051</v>
      </c>
      <c r="H83" s="5" t="s">
        <v>74</v>
      </c>
      <c r="I83" s="5" t="s">
        <v>6052</v>
      </c>
      <c r="J83" s="6" t="s">
        <v>5699</v>
      </c>
      <c r="K83" s="4" t="s">
        <v>78</v>
      </c>
      <c r="M83" s="5" t="s">
        <v>78</v>
      </c>
      <c r="N83" s="4" t="s">
        <v>79</v>
      </c>
      <c r="O83" s="4"/>
      <c r="P83" s="4"/>
      <c r="Q83" s="4"/>
      <c r="R83" s="4"/>
      <c r="S83" s="4"/>
      <c r="T83" s="21"/>
      <c r="U83" s="21"/>
      <c r="V83" s="4"/>
      <c r="W83" s="4"/>
      <c r="X83" s="4"/>
      <c r="Y83" s="4"/>
      <c r="Z83" s="4"/>
      <c r="AA83" s="4"/>
      <c r="AB83" s="4"/>
      <c r="AC83" s="4"/>
      <c r="AD83" s="4"/>
      <c r="AE83" s="21"/>
    </row>
    <row r="84" spans="2:31" hidden="1">
      <c r="B84" s="5" t="s">
        <v>6053</v>
      </c>
      <c r="C84" s="5">
        <v>2021</v>
      </c>
      <c r="D84" s="5" t="s">
        <v>6054</v>
      </c>
      <c r="E84" s="5" t="s">
        <v>6055</v>
      </c>
      <c r="F84" s="5">
        <v>2</v>
      </c>
      <c r="G84" s="5" t="s">
        <v>6056</v>
      </c>
      <c r="H84" s="5" t="s">
        <v>74</v>
      </c>
      <c r="I84" s="5" t="s">
        <v>6057</v>
      </c>
      <c r="J84" s="6" t="s">
        <v>5699</v>
      </c>
      <c r="K84" s="4" t="s">
        <v>78</v>
      </c>
      <c r="M84" s="5" t="s">
        <v>78</v>
      </c>
      <c r="N84" s="4" t="s">
        <v>79</v>
      </c>
      <c r="O84" s="4"/>
      <c r="P84" s="4"/>
      <c r="Q84" s="4"/>
      <c r="R84" s="4"/>
      <c r="S84" s="4"/>
      <c r="T84" s="21"/>
      <c r="U84" s="21"/>
      <c r="V84" s="4"/>
      <c r="W84" s="4"/>
      <c r="X84" s="4"/>
      <c r="Y84" s="4"/>
      <c r="Z84" s="4"/>
      <c r="AA84" s="4"/>
      <c r="AB84" s="4"/>
      <c r="AC84" s="4"/>
      <c r="AD84" s="4"/>
      <c r="AE84" s="21"/>
    </row>
    <row r="85" spans="2:31" hidden="1">
      <c r="B85" s="5" t="s">
        <v>6058</v>
      </c>
      <c r="C85" s="5">
        <v>2021</v>
      </c>
      <c r="D85" s="5" t="s">
        <v>6059</v>
      </c>
      <c r="E85" s="5" t="s">
        <v>6060</v>
      </c>
      <c r="F85" s="5">
        <v>1</v>
      </c>
      <c r="G85" s="5" t="s">
        <v>6061</v>
      </c>
      <c r="H85" s="5" t="s">
        <v>74</v>
      </c>
      <c r="I85" s="5" t="s">
        <v>6062</v>
      </c>
      <c r="J85" s="6" t="s">
        <v>5699</v>
      </c>
      <c r="K85" s="4" t="s">
        <v>78</v>
      </c>
      <c r="M85" s="5" t="s">
        <v>78</v>
      </c>
      <c r="N85" s="4" t="s">
        <v>79</v>
      </c>
      <c r="O85" s="4"/>
      <c r="P85" s="4"/>
      <c r="Q85" s="4"/>
      <c r="R85" s="4"/>
      <c r="S85" s="4"/>
      <c r="T85" s="21"/>
      <c r="U85" s="21"/>
      <c r="V85" s="4"/>
      <c r="W85" s="4"/>
      <c r="X85" s="4"/>
      <c r="Y85" s="4"/>
      <c r="Z85" s="4"/>
      <c r="AA85" s="4"/>
      <c r="AB85" s="4"/>
      <c r="AC85" s="4"/>
      <c r="AD85" s="4"/>
      <c r="AE85" s="21"/>
    </row>
    <row r="86" spans="2:31" hidden="1">
      <c r="B86" s="5" t="s">
        <v>6063</v>
      </c>
      <c r="C86" s="5">
        <v>2021</v>
      </c>
      <c r="D86" s="5" t="s">
        <v>6064</v>
      </c>
      <c r="E86" s="5" t="s">
        <v>6065</v>
      </c>
      <c r="F86" s="5">
        <v>9</v>
      </c>
      <c r="G86" s="5" t="s">
        <v>6066</v>
      </c>
      <c r="H86" s="5" t="s">
        <v>74</v>
      </c>
      <c r="I86" s="5" t="s">
        <v>6067</v>
      </c>
      <c r="J86" s="6" t="s">
        <v>5699</v>
      </c>
      <c r="K86" s="4" t="s">
        <v>78</v>
      </c>
      <c r="M86" s="5" t="s">
        <v>78</v>
      </c>
      <c r="N86" s="4" t="s">
        <v>79</v>
      </c>
      <c r="O86" s="4"/>
      <c r="P86" s="4"/>
      <c r="Q86" s="4"/>
      <c r="R86" s="4"/>
      <c r="S86" s="4"/>
      <c r="T86" s="21"/>
      <c r="U86" s="21"/>
      <c r="V86" s="4"/>
      <c r="W86" s="4"/>
      <c r="X86" s="4"/>
      <c r="Y86" s="4"/>
      <c r="Z86" s="4"/>
      <c r="AA86" s="4"/>
      <c r="AB86" s="4"/>
      <c r="AC86" s="4"/>
      <c r="AD86" s="4"/>
      <c r="AE86" s="21"/>
    </row>
    <row r="87" spans="2:31" hidden="1">
      <c r="B87" s="5" t="s">
        <v>6068</v>
      </c>
      <c r="C87" s="5">
        <v>2021</v>
      </c>
      <c r="D87" s="5" t="s">
        <v>6069</v>
      </c>
      <c r="E87" s="5" t="s">
        <v>6070</v>
      </c>
      <c r="F87" s="5">
        <v>7</v>
      </c>
      <c r="G87" s="5" t="s">
        <v>233</v>
      </c>
      <c r="H87" s="5" t="s">
        <v>74</v>
      </c>
      <c r="I87" s="5" t="s">
        <v>6071</v>
      </c>
      <c r="J87" s="6" t="s">
        <v>5699</v>
      </c>
      <c r="K87" s="4" t="s">
        <v>78</v>
      </c>
      <c r="M87" s="5" t="s">
        <v>78</v>
      </c>
      <c r="N87" s="4" t="s">
        <v>79</v>
      </c>
      <c r="O87" s="4"/>
      <c r="P87" s="4"/>
      <c r="Q87" s="4"/>
      <c r="R87" s="4"/>
      <c r="S87" s="4"/>
      <c r="T87" s="21"/>
      <c r="U87" s="21"/>
      <c r="V87" s="4"/>
      <c r="W87" s="4"/>
      <c r="X87" s="4"/>
      <c r="Y87" s="4"/>
      <c r="Z87" s="4"/>
      <c r="AA87" s="4"/>
      <c r="AB87" s="4"/>
      <c r="AC87" s="4"/>
      <c r="AD87" s="4"/>
      <c r="AE87" s="21"/>
    </row>
    <row r="88" spans="2:31" hidden="1">
      <c r="B88" s="5" t="s">
        <v>6072</v>
      </c>
      <c r="C88" s="5">
        <v>2021</v>
      </c>
      <c r="D88" s="5" t="s">
        <v>6073</v>
      </c>
      <c r="E88" s="5" t="s">
        <v>6074</v>
      </c>
      <c r="F88" s="5">
        <v>3</v>
      </c>
      <c r="G88" s="5" t="s">
        <v>92</v>
      </c>
      <c r="H88" s="5" t="s">
        <v>74</v>
      </c>
      <c r="I88" s="5" t="s">
        <v>6075</v>
      </c>
      <c r="J88" s="6" t="s">
        <v>5699</v>
      </c>
      <c r="K88" s="4" t="s">
        <v>78</v>
      </c>
      <c r="M88" s="5" t="s">
        <v>78</v>
      </c>
      <c r="N88" s="4" t="s">
        <v>79</v>
      </c>
      <c r="O88" s="4"/>
      <c r="P88" s="4"/>
      <c r="Q88" s="4"/>
      <c r="R88" s="4"/>
      <c r="S88" s="4"/>
      <c r="T88" s="21"/>
      <c r="U88" s="21"/>
      <c r="V88" s="4"/>
      <c r="W88" s="4"/>
      <c r="X88" s="4"/>
      <c r="Y88" s="4"/>
      <c r="Z88" s="4"/>
      <c r="AA88" s="4"/>
      <c r="AB88" s="4"/>
      <c r="AC88" s="4"/>
      <c r="AD88" s="4"/>
      <c r="AE88" s="21"/>
    </row>
    <row r="89" spans="2:31" hidden="1">
      <c r="B89" s="5" t="s">
        <v>6076</v>
      </c>
      <c r="C89" s="5">
        <v>2021</v>
      </c>
      <c r="D89" s="5" t="s">
        <v>6077</v>
      </c>
      <c r="E89" s="5" t="s">
        <v>6078</v>
      </c>
      <c r="F89" s="5">
        <v>8</v>
      </c>
      <c r="G89" s="5" t="s">
        <v>112</v>
      </c>
      <c r="H89" s="5" t="s">
        <v>74</v>
      </c>
      <c r="I89" s="5" t="s">
        <v>6079</v>
      </c>
      <c r="J89" s="6" t="s">
        <v>5699</v>
      </c>
      <c r="K89" s="4" t="s">
        <v>78</v>
      </c>
      <c r="M89" s="5" t="s">
        <v>78</v>
      </c>
      <c r="N89" s="4" t="s">
        <v>79</v>
      </c>
      <c r="O89" s="4"/>
      <c r="P89" s="4"/>
      <c r="Q89" s="4"/>
      <c r="R89" s="4"/>
      <c r="S89" s="4"/>
      <c r="T89" s="21"/>
      <c r="U89" s="21"/>
      <c r="V89" s="4"/>
      <c r="W89" s="4"/>
      <c r="X89" s="4"/>
      <c r="Y89" s="4"/>
      <c r="Z89" s="4"/>
      <c r="AA89" s="4"/>
      <c r="AB89" s="4"/>
      <c r="AC89" s="4"/>
      <c r="AD89" s="4"/>
      <c r="AE89" s="21"/>
    </row>
    <row r="90" spans="2:31" hidden="1">
      <c r="B90" s="5" t="s">
        <v>6080</v>
      </c>
      <c r="C90" s="5">
        <v>2021</v>
      </c>
      <c r="D90" s="5" t="s">
        <v>6081</v>
      </c>
      <c r="E90" s="5" t="s">
        <v>6082</v>
      </c>
      <c r="F90" s="5">
        <v>7</v>
      </c>
      <c r="G90" s="5" t="s">
        <v>6083</v>
      </c>
      <c r="H90" s="5" t="s">
        <v>74</v>
      </c>
      <c r="I90" s="5" t="s">
        <v>6084</v>
      </c>
      <c r="J90" s="6" t="s">
        <v>5699</v>
      </c>
      <c r="K90" s="4" t="s">
        <v>78</v>
      </c>
      <c r="M90" s="5" t="s">
        <v>78</v>
      </c>
      <c r="N90" s="4" t="s">
        <v>79</v>
      </c>
      <c r="O90" s="4"/>
      <c r="P90" s="4"/>
      <c r="Q90" s="4"/>
      <c r="R90" s="4"/>
      <c r="S90" s="4"/>
      <c r="T90" s="21"/>
      <c r="U90" s="21"/>
      <c r="V90" s="4"/>
      <c r="W90" s="4"/>
      <c r="X90" s="4"/>
      <c r="Y90" s="4"/>
      <c r="Z90" s="4"/>
      <c r="AA90" s="4"/>
      <c r="AB90" s="4"/>
      <c r="AC90" s="4"/>
      <c r="AD90" s="4"/>
      <c r="AE90" s="21"/>
    </row>
    <row r="91" spans="2:31" hidden="1">
      <c r="B91" s="5" t="s">
        <v>6085</v>
      </c>
      <c r="C91" s="5">
        <v>2021</v>
      </c>
      <c r="D91" s="5" t="s">
        <v>6086</v>
      </c>
      <c r="E91" s="5" t="s">
        <v>6087</v>
      </c>
      <c r="F91" s="5">
        <v>3</v>
      </c>
      <c r="G91" s="5" t="s">
        <v>6037</v>
      </c>
      <c r="H91" s="5" t="s">
        <v>74</v>
      </c>
      <c r="I91" s="5" t="s">
        <v>6088</v>
      </c>
      <c r="J91" s="6" t="s">
        <v>5699</v>
      </c>
      <c r="K91" s="4" t="s">
        <v>78</v>
      </c>
      <c r="M91" s="5" t="s">
        <v>78</v>
      </c>
      <c r="N91" s="4" t="s">
        <v>79</v>
      </c>
      <c r="O91" s="4"/>
      <c r="P91" s="4"/>
      <c r="Q91" s="4"/>
      <c r="R91" s="4"/>
      <c r="S91" s="4"/>
      <c r="T91" s="21"/>
      <c r="U91" s="21"/>
      <c r="V91" s="4"/>
      <c r="W91" s="4"/>
      <c r="X91" s="4"/>
      <c r="Y91" s="4"/>
      <c r="Z91" s="4"/>
      <c r="AA91" s="4"/>
      <c r="AB91" s="4"/>
      <c r="AC91" s="4"/>
      <c r="AD91" s="4"/>
      <c r="AE91" s="21"/>
    </row>
    <row r="92" spans="2:31" hidden="1">
      <c r="B92" s="5" t="s">
        <v>6089</v>
      </c>
      <c r="C92" s="5">
        <v>2021</v>
      </c>
      <c r="D92" s="5" t="s">
        <v>6090</v>
      </c>
      <c r="E92" s="5" t="s">
        <v>6091</v>
      </c>
      <c r="F92" s="5">
        <v>0</v>
      </c>
      <c r="G92" s="5" t="s">
        <v>3387</v>
      </c>
      <c r="H92" s="5" t="s">
        <v>74</v>
      </c>
      <c r="I92" s="5" t="s">
        <v>6092</v>
      </c>
      <c r="J92" s="6" t="s">
        <v>5699</v>
      </c>
      <c r="K92" s="4" t="s">
        <v>78</v>
      </c>
      <c r="M92" s="5" t="s">
        <v>78</v>
      </c>
      <c r="N92" s="4" t="s">
        <v>79</v>
      </c>
      <c r="O92" s="4"/>
      <c r="P92" s="4"/>
      <c r="Q92" s="4"/>
      <c r="R92" s="4"/>
      <c r="S92" s="4"/>
      <c r="T92" s="21"/>
      <c r="U92" s="21"/>
      <c r="V92" s="4"/>
      <c r="W92" s="4"/>
      <c r="X92" s="4"/>
      <c r="Y92" s="4"/>
      <c r="Z92" s="4"/>
      <c r="AA92" s="4"/>
      <c r="AB92" s="4"/>
      <c r="AC92" s="4"/>
      <c r="AD92" s="4"/>
      <c r="AE92" s="21"/>
    </row>
    <row r="93" spans="2:31" hidden="1">
      <c r="B93" s="5" t="s">
        <v>6093</v>
      </c>
      <c r="C93" s="5">
        <v>2021</v>
      </c>
      <c r="D93" s="5" t="s">
        <v>6094</v>
      </c>
      <c r="E93" s="5" t="s">
        <v>6095</v>
      </c>
      <c r="F93" s="5">
        <v>1</v>
      </c>
      <c r="G93" s="5" t="s">
        <v>6096</v>
      </c>
      <c r="H93" s="5" t="s">
        <v>74</v>
      </c>
      <c r="I93" s="5" t="s">
        <v>757</v>
      </c>
      <c r="J93" s="6" t="s">
        <v>5699</v>
      </c>
      <c r="K93" s="4" t="s">
        <v>78</v>
      </c>
      <c r="M93" s="5" t="s">
        <v>78</v>
      </c>
      <c r="N93" s="4" t="s">
        <v>79</v>
      </c>
      <c r="O93" s="4"/>
      <c r="P93" s="4"/>
      <c r="Q93" s="4"/>
      <c r="R93" s="4"/>
      <c r="S93" s="4"/>
      <c r="T93" s="21"/>
      <c r="U93" s="21"/>
      <c r="V93" s="4"/>
      <c r="W93" s="4"/>
      <c r="X93" s="4"/>
      <c r="Y93" s="4"/>
      <c r="Z93" s="4"/>
      <c r="AA93" s="4"/>
      <c r="AB93" s="4"/>
      <c r="AC93" s="4"/>
      <c r="AD93" s="4"/>
      <c r="AE93" s="21"/>
    </row>
    <row r="94" spans="2:31" hidden="1">
      <c r="B94" s="5" t="s">
        <v>6097</v>
      </c>
      <c r="C94" s="5">
        <v>2021</v>
      </c>
      <c r="D94" s="5" t="s">
        <v>6098</v>
      </c>
      <c r="E94" s="5" t="s">
        <v>6099</v>
      </c>
      <c r="F94" s="5">
        <v>1</v>
      </c>
      <c r="G94" s="5" t="s">
        <v>6100</v>
      </c>
      <c r="H94" s="5" t="s">
        <v>74</v>
      </c>
      <c r="I94" s="5" t="s">
        <v>6101</v>
      </c>
      <c r="J94" s="6" t="s">
        <v>5699</v>
      </c>
      <c r="K94" s="4" t="s">
        <v>78</v>
      </c>
      <c r="M94" s="5" t="s">
        <v>78</v>
      </c>
      <c r="N94" s="4" t="s">
        <v>79</v>
      </c>
      <c r="O94" s="4"/>
      <c r="P94" s="4"/>
      <c r="Q94" s="4"/>
      <c r="R94" s="4"/>
      <c r="S94" s="4"/>
      <c r="T94" s="21"/>
      <c r="U94" s="21"/>
      <c r="V94" s="4"/>
      <c r="W94" s="4"/>
      <c r="X94" s="4"/>
      <c r="Y94" s="4"/>
      <c r="Z94" s="4"/>
      <c r="AA94" s="4"/>
      <c r="AB94" s="4"/>
      <c r="AC94" s="4"/>
      <c r="AD94" s="4"/>
      <c r="AE94" s="21"/>
    </row>
    <row r="95" spans="2:31" hidden="1">
      <c r="B95" s="5" t="s">
        <v>6102</v>
      </c>
      <c r="C95" s="5">
        <v>2021</v>
      </c>
      <c r="D95" s="5" t="s">
        <v>6103</v>
      </c>
      <c r="E95" s="5" t="s">
        <v>6104</v>
      </c>
      <c r="F95" s="5">
        <v>0</v>
      </c>
      <c r="G95" s="5" t="s">
        <v>4257</v>
      </c>
      <c r="H95" s="5" t="s">
        <v>74</v>
      </c>
      <c r="I95" s="5" t="s">
        <v>6105</v>
      </c>
      <c r="J95" s="6" t="s">
        <v>5699</v>
      </c>
      <c r="K95" s="4" t="s">
        <v>78</v>
      </c>
      <c r="M95" s="5" t="s">
        <v>78</v>
      </c>
      <c r="N95" s="4" t="s">
        <v>79</v>
      </c>
      <c r="O95" s="4"/>
      <c r="P95" s="4"/>
      <c r="Q95" s="4"/>
      <c r="R95" s="4"/>
      <c r="S95" s="4"/>
      <c r="T95" s="21"/>
      <c r="U95" s="21"/>
      <c r="V95" s="4"/>
      <c r="W95" s="4"/>
      <c r="X95" s="4"/>
      <c r="Y95" s="4"/>
      <c r="Z95" s="4"/>
      <c r="AA95" s="4"/>
      <c r="AB95" s="4"/>
      <c r="AC95" s="4"/>
      <c r="AD95" s="4"/>
      <c r="AE95" s="21"/>
    </row>
    <row r="96" spans="2:31" hidden="1">
      <c r="B96" s="5" t="s">
        <v>6106</v>
      </c>
      <c r="C96" s="5">
        <v>2021</v>
      </c>
      <c r="D96" s="5" t="s">
        <v>6107</v>
      </c>
      <c r="E96" s="5" t="s">
        <v>6108</v>
      </c>
      <c r="F96" s="5">
        <v>6</v>
      </c>
      <c r="G96" s="5" t="s">
        <v>6109</v>
      </c>
      <c r="H96" s="5" t="s">
        <v>74</v>
      </c>
      <c r="I96" s="5" t="s">
        <v>6110</v>
      </c>
      <c r="J96" s="6" t="s">
        <v>5699</v>
      </c>
      <c r="K96" s="4" t="s">
        <v>78</v>
      </c>
      <c r="M96" s="5" t="s">
        <v>78</v>
      </c>
      <c r="N96" s="4" t="s">
        <v>79</v>
      </c>
      <c r="O96" s="4"/>
      <c r="P96" s="4"/>
      <c r="Q96" s="4"/>
      <c r="R96" s="4"/>
      <c r="S96" s="4"/>
      <c r="T96" s="21"/>
      <c r="U96" s="21"/>
      <c r="V96" s="4"/>
      <c r="W96" s="4"/>
      <c r="X96" s="4"/>
      <c r="Y96" s="4"/>
      <c r="Z96" s="4"/>
      <c r="AA96" s="4"/>
      <c r="AB96" s="4"/>
      <c r="AC96" s="4"/>
      <c r="AD96" s="4"/>
      <c r="AE96" s="21"/>
    </row>
    <row r="97" spans="1:31" hidden="1">
      <c r="B97" s="5" t="s">
        <v>6111</v>
      </c>
      <c r="C97" s="5">
        <v>2021</v>
      </c>
      <c r="D97" s="5" t="s">
        <v>6112</v>
      </c>
      <c r="E97" s="5" t="s">
        <v>6113</v>
      </c>
      <c r="F97" s="5">
        <v>3</v>
      </c>
      <c r="G97" s="5" t="s">
        <v>341</v>
      </c>
      <c r="H97" s="5" t="s">
        <v>74</v>
      </c>
      <c r="I97" s="5" t="s">
        <v>6114</v>
      </c>
      <c r="J97" s="6" t="s">
        <v>5699</v>
      </c>
      <c r="K97" s="4" t="s">
        <v>78</v>
      </c>
      <c r="M97" s="5" t="s">
        <v>78</v>
      </c>
      <c r="N97" s="4" t="s">
        <v>79</v>
      </c>
      <c r="O97" s="4"/>
      <c r="P97" s="4"/>
      <c r="Q97" s="4"/>
      <c r="R97" s="4"/>
      <c r="S97" s="4"/>
      <c r="T97" s="21"/>
      <c r="U97" s="21"/>
      <c r="V97" s="4"/>
      <c r="W97" s="4"/>
      <c r="X97" s="4"/>
      <c r="Y97" s="4"/>
      <c r="Z97" s="4"/>
      <c r="AA97" s="4"/>
      <c r="AB97" s="4"/>
      <c r="AC97" s="4"/>
      <c r="AD97" s="4"/>
      <c r="AE97" s="21"/>
    </row>
    <row r="98" spans="1:31" hidden="1">
      <c r="B98" s="5" t="s">
        <v>6115</v>
      </c>
      <c r="C98" s="5">
        <v>2020</v>
      </c>
      <c r="D98" s="5" t="s">
        <v>6116</v>
      </c>
      <c r="E98" s="5" t="s">
        <v>6117</v>
      </c>
      <c r="F98" s="5">
        <v>5</v>
      </c>
      <c r="G98" s="5" t="s">
        <v>6118</v>
      </c>
      <c r="H98" s="5" t="s">
        <v>74</v>
      </c>
      <c r="I98" s="5" t="s">
        <v>6119</v>
      </c>
      <c r="J98" s="6" t="s">
        <v>5699</v>
      </c>
      <c r="K98" s="4" t="s">
        <v>78</v>
      </c>
      <c r="M98" s="5" t="s">
        <v>78</v>
      </c>
      <c r="N98" s="4" t="s">
        <v>79</v>
      </c>
      <c r="O98" s="4"/>
      <c r="P98" s="4"/>
      <c r="Q98" s="4"/>
      <c r="R98" s="4"/>
      <c r="S98" s="4"/>
      <c r="T98" s="21"/>
      <c r="U98" s="21"/>
      <c r="V98" s="4"/>
      <c r="W98" s="4"/>
      <c r="X98" s="4"/>
      <c r="Y98" s="4"/>
      <c r="Z98" s="4"/>
      <c r="AA98" s="4"/>
      <c r="AB98" s="4"/>
      <c r="AC98" s="4"/>
      <c r="AD98" s="4"/>
      <c r="AE98" s="21"/>
    </row>
    <row r="99" spans="1:31" hidden="1">
      <c r="B99" s="5" t="s">
        <v>6120</v>
      </c>
      <c r="C99" s="5">
        <v>2020</v>
      </c>
      <c r="D99" s="5" t="s">
        <v>6121</v>
      </c>
      <c r="E99" s="5" t="s">
        <v>6122</v>
      </c>
      <c r="F99" s="5">
        <v>17</v>
      </c>
      <c r="G99" s="5" t="s">
        <v>112</v>
      </c>
      <c r="H99" s="5" t="s">
        <v>74</v>
      </c>
      <c r="I99" s="5" t="s">
        <v>6123</v>
      </c>
      <c r="J99" s="6" t="s">
        <v>5699</v>
      </c>
      <c r="K99" s="4" t="s">
        <v>78</v>
      </c>
      <c r="M99" s="5" t="s">
        <v>78</v>
      </c>
      <c r="N99" s="4" t="s">
        <v>79</v>
      </c>
      <c r="O99" s="4"/>
      <c r="P99" s="4"/>
      <c r="Q99" s="4"/>
      <c r="R99" s="4"/>
      <c r="S99" s="4"/>
      <c r="T99" s="21"/>
      <c r="U99" s="21"/>
      <c r="V99" s="4"/>
      <c r="W99" s="4"/>
      <c r="X99" s="4"/>
      <c r="Y99" s="4"/>
      <c r="Z99" s="4"/>
      <c r="AA99" s="4"/>
      <c r="AB99" s="4"/>
      <c r="AC99" s="4"/>
      <c r="AD99" s="4"/>
      <c r="AE99" s="21"/>
    </row>
    <row r="100" spans="1:31" hidden="1">
      <c r="B100" s="5" t="s">
        <v>6124</v>
      </c>
      <c r="C100" s="5">
        <v>2020</v>
      </c>
      <c r="D100" s="5" t="s">
        <v>6125</v>
      </c>
      <c r="E100" s="5" t="s">
        <v>6126</v>
      </c>
      <c r="F100" s="5">
        <v>8</v>
      </c>
      <c r="G100" s="5" t="s">
        <v>2143</v>
      </c>
      <c r="H100" s="5" t="s">
        <v>74</v>
      </c>
      <c r="I100" s="5" t="s">
        <v>6127</v>
      </c>
      <c r="J100" s="6" t="s">
        <v>5699</v>
      </c>
      <c r="K100" s="4" t="s">
        <v>78</v>
      </c>
      <c r="M100" s="5" t="s">
        <v>78</v>
      </c>
      <c r="N100" s="4" t="s">
        <v>79</v>
      </c>
      <c r="O100" s="4"/>
      <c r="P100" s="4"/>
      <c r="Q100" s="4"/>
      <c r="R100" s="4"/>
      <c r="S100" s="4"/>
      <c r="T100" s="21"/>
      <c r="U100" s="21"/>
      <c r="V100" s="4"/>
      <c r="W100" s="4"/>
      <c r="X100" s="4"/>
      <c r="Y100" s="4"/>
      <c r="Z100" s="4"/>
      <c r="AA100" s="4"/>
      <c r="AB100" s="4"/>
      <c r="AC100" s="4"/>
      <c r="AD100" s="4"/>
      <c r="AE100" s="21"/>
    </row>
    <row r="101" spans="1:31" hidden="1">
      <c r="B101" s="5" t="s">
        <v>6128</v>
      </c>
      <c r="C101" s="5">
        <v>2020</v>
      </c>
      <c r="D101" s="5" t="s">
        <v>6129</v>
      </c>
      <c r="E101" s="5" t="s">
        <v>6130</v>
      </c>
      <c r="F101" s="5">
        <v>3</v>
      </c>
      <c r="G101" s="5" t="s">
        <v>6131</v>
      </c>
      <c r="H101" s="5" t="s">
        <v>74</v>
      </c>
      <c r="I101" s="5" t="s">
        <v>6132</v>
      </c>
      <c r="J101" s="6" t="s">
        <v>5699</v>
      </c>
      <c r="K101" s="4" t="s">
        <v>78</v>
      </c>
      <c r="M101" s="5" t="s">
        <v>78</v>
      </c>
      <c r="N101" s="4" t="s">
        <v>79</v>
      </c>
      <c r="O101" s="4"/>
      <c r="P101" s="4"/>
      <c r="Q101" s="4"/>
      <c r="R101" s="4"/>
      <c r="S101" s="4"/>
      <c r="T101" s="21"/>
      <c r="U101" s="21"/>
      <c r="V101" s="4"/>
      <c r="W101" s="4"/>
      <c r="X101" s="4"/>
      <c r="Y101" s="4"/>
      <c r="Z101" s="4"/>
      <c r="AA101" s="4"/>
      <c r="AB101" s="4"/>
      <c r="AC101" s="4"/>
      <c r="AD101" s="4"/>
      <c r="AE101" s="21"/>
    </row>
    <row r="102" spans="1:31">
      <c r="A102" s="29">
        <v>3</v>
      </c>
      <c r="B102" s="5" t="s">
        <v>6133</v>
      </c>
      <c r="C102" s="5">
        <v>2020</v>
      </c>
      <c r="D102" s="5" t="s">
        <v>6134</v>
      </c>
      <c r="E102" s="5" t="s">
        <v>6135</v>
      </c>
      <c r="F102" s="5">
        <v>2</v>
      </c>
      <c r="G102" s="5" t="s">
        <v>6136</v>
      </c>
      <c r="H102" s="5" t="s">
        <v>74</v>
      </c>
      <c r="I102" s="5" t="s">
        <v>6137</v>
      </c>
      <c r="J102" s="6" t="s">
        <v>5699</v>
      </c>
      <c r="K102" s="4" t="s">
        <v>77</v>
      </c>
      <c r="L102" s="4" t="s">
        <v>77</v>
      </c>
      <c r="M102" s="5" t="s">
        <v>78</v>
      </c>
      <c r="N102" s="4" t="s">
        <v>79</v>
      </c>
      <c r="O102" s="4" t="s">
        <v>80</v>
      </c>
      <c r="P102" s="4" t="s">
        <v>119</v>
      </c>
      <c r="Q102" s="4" t="s">
        <v>6138</v>
      </c>
      <c r="R102" s="4"/>
      <c r="S102" s="4"/>
      <c r="T102" s="21"/>
      <c r="U102" s="21"/>
      <c r="V102" s="4" t="s">
        <v>86</v>
      </c>
      <c r="W102" s="4" t="s">
        <v>86</v>
      </c>
      <c r="X102" s="4" t="s">
        <v>86</v>
      </c>
      <c r="Y102" s="4" t="s">
        <v>86</v>
      </c>
      <c r="Z102" s="4" t="s">
        <v>86</v>
      </c>
      <c r="AA102" s="4" t="s">
        <v>87</v>
      </c>
      <c r="AB102" s="4" t="s">
        <v>86</v>
      </c>
      <c r="AC102" s="4" t="s">
        <v>86</v>
      </c>
      <c r="AD102" s="4" t="s">
        <v>86</v>
      </c>
      <c r="AE102" s="4" t="s">
        <v>86</v>
      </c>
    </row>
    <row r="103" spans="1:31" hidden="1">
      <c r="B103" s="5" t="s">
        <v>6139</v>
      </c>
      <c r="C103" s="5">
        <v>2020</v>
      </c>
      <c r="D103" s="5" t="s">
        <v>6140</v>
      </c>
      <c r="E103" s="5" t="s">
        <v>6141</v>
      </c>
      <c r="F103" s="5">
        <v>1</v>
      </c>
      <c r="G103" s="5" t="s">
        <v>6142</v>
      </c>
      <c r="H103" s="5" t="s">
        <v>74</v>
      </c>
      <c r="I103" s="5" t="s">
        <v>6143</v>
      </c>
      <c r="J103" s="6" t="s">
        <v>5699</v>
      </c>
      <c r="K103" s="4" t="s">
        <v>78</v>
      </c>
      <c r="M103" s="5" t="s">
        <v>78</v>
      </c>
      <c r="N103" s="4" t="s">
        <v>79</v>
      </c>
      <c r="O103" s="4"/>
      <c r="P103" s="4"/>
      <c r="Q103" s="4"/>
      <c r="R103" s="4"/>
      <c r="S103" s="4"/>
      <c r="T103" s="21"/>
      <c r="U103" s="21"/>
      <c r="V103" s="4" t="s">
        <v>87</v>
      </c>
      <c r="W103" s="4"/>
      <c r="X103" s="4"/>
      <c r="Y103" s="4"/>
      <c r="Z103" s="4"/>
      <c r="AA103" s="4"/>
      <c r="AB103" s="4"/>
      <c r="AC103" s="4"/>
      <c r="AD103" s="4"/>
      <c r="AE103" s="21"/>
    </row>
    <row r="104" spans="1:31" hidden="1">
      <c r="B104" s="5" t="s">
        <v>6144</v>
      </c>
      <c r="C104" s="5">
        <v>2020</v>
      </c>
      <c r="D104" s="5" t="s">
        <v>6145</v>
      </c>
      <c r="E104" s="5" t="s">
        <v>6146</v>
      </c>
      <c r="F104" s="5">
        <v>10</v>
      </c>
      <c r="G104" s="5" t="s">
        <v>6147</v>
      </c>
      <c r="H104" s="5" t="s">
        <v>74</v>
      </c>
      <c r="I104" s="5" t="s">
        <v>6148</v>
      </c>
      <c r="J104" s="6" t="s">
        <v>5699</v>
      </c>
      <c r="K104" s="4" t="s">
        <v>78</v>
      </c>
      <c r="M104" s="5" t="s">
        <v>78</v>
      </c>
      <c r="N104" s="4" t="s">
        <v>79</v>
      </c>
      <c r="O104" s="4"/>
      <c r="P104" s="4"/>
      <c r="Q104" s="4"/>
      <c r="R104" s="4"/>
      <c r="S104" s="4"/>
      <c r="T104" s="21"/>
      <c r="U104" s="21"/>
      <c r="V104" s="4" t="s">
        <v>87</v>
      </c>
      <c r="W104" s="4"/>
      <c r="X104" s="4"/>
      <c r="Y104" s="4"/>
      <c r="Z104" s="4"/>
      <c r="AA104" s="4"/>
      <c r="AB104" s="4"/>
      <c r="AC104" s="4"/>
      <c r="AD104" s="4"/>
      <c r="AE104" s="21"/>
    </row>
    <row r="105" spans="1:31" hidden="1">
      <c r="B105" s="5" t="s">
        <v>6149</v>
      </c>
      <c r="C105" s="5">
        <v>2020</v>
      </c>
      <c r="D105" s="5" t="s">
        <v>6150</v>
      </c>
      <c r="E105" s="5" t="s">
        <v>6151</v>
      </c>
      <c r="F105" s="5">
        <v>7</v>
      </c>
      <c r="G105" s="5" t="s">
        <v>6152</v>
      </c>
      <c r="H105" s="5" t="s">
        <v>74</v>
      </c>
      <c r="I105" s="5" t="s">
        <v>6153</v>
      </c>
      <c r="J105" s="6" t="s">
        <v>5699</v>
      </c>
      <c r="K105" s="4" t="s">
        <v>78</v>
      </c>
      <c r="M105" s="5" t="s">
        <v>78</v>
      </c>
      <c r="N105" s="4" t="s">
        <v>79</v>
      </c>
      <c r="O105" s="4"/>
      <c r="P105" s="4"/>
      <c r="Q105" s="4"/>
      <c r="R105" s="4"/>
      <c r="S105" s="4"/>
      <c r="T105" s="21"/>
      <c r="U105" s="21"/>
      <c r="V105" s="4" t="s">
        <v>87</v>
      </c>
      <c r="W105" s="4"/>
      <c r="X105" s="4"/>
      <c r="Y105" s="4"/>
      <c r="Z105" s="4"/>
      <c r="AA105" s="4"/>
      <c r="AB105" s="4"/>
      <c r="AC105" s="4"/>
      <c r="AD105" s="4"/>
      <c r="AE105" s="21"/>
    </row>
    <row r="106" spans="1:31" hidden="1">
      <c r="B106" s="5" t="s">
        <v>6154</v>
      </c>
      <c r="C106" s="5">
        <v>2020</v>
      </c>
      <c r="D106" s="5" t="s">
        <v>6155</v>
      </c>
      <c r="E106" s="5" t="s">
        <v>6156</v>
      </c>
      <c r="F106" s="5">
        <v>2</v>
      </c>
      <c r="G106" s="5" t="s">
        <v>6157</v>
      </c>
      <c r="H106" s="5" t="s">
        <v>74</v>
      </c>
      <c r="I106" s="5" t="s">
        <v>6158</v>
      </c>
      <c r="J106" s="6" t="s">
        <v>5699</v>
      </c>
      <c r="K106" s="4" t="s">
        <v>78</v>
      </c>
      <c r="M106" s="5" t="s">
        <v>78</v>
      </c>
      <c r="N106" s="4" t="s">
        <v>79</v>
      </c>
      <c r="O106" s="4"/>
      <c r="P106" s="4"/>
      <c r="Q106" s="4"/>
      <c r="R106" s="4"/>
      <c r="S106" s="4"/>
      <c r="T106" s="21"/>
      <c r="U106" s="21"/>
      <c r="V106" s="4" t="s">
        <v>87</v>
      </c>
      <c r="W106" s="4"/>
      <c r="X106" s="4"/>
      <c r="Y106" s="4"/>
      <c r="Z106" s="4"/>
      <c r="AA106" s="4"/>
      <c r="AB106" s="4"/>
      <c r="AC106" s="4"/>
      <c r="AD106" s="4"/>
      <c r="AE106" s="21"/>
    </row>
    <row r="107" spans="1:31" hidden="1">
      <c r="B107" s="5" t="s">
        <v>6159</v>
      </c>
      <c r="C107" s="5">
        <v>2021</v>
      </c>
      <c r="D107" s="5" t="s">
        <v>6160</v>
      </c>
      <c r="E107" s="5" t="s">
        <v>6161</v>
      </c>
      <c r="F107" s="5">
        <v>3</v>
      </c>
      <c r="G107" s="5" t="s">
        <v>6162</v>
      </c>
      <c r="H107" s="5" t="s">
        <v>74</v>
      </c>
      <c r="I107" s="5" t="s">
        <v>6163</v>
      </c>
      <c r="J107" s="6" t="s">
        <v>5699</v>
      </c>
      <c r="K107" s="4" t="s">
        <v>78</v>
      </c>
      <c r="M107" s="5" t="s">
        <v>78</v>
      </c>
      <c r="N107" s="4" t="s">
        <v>79</v>
      </c>
      <c r="O107" s="4"/>
      <c r="P107" s="4"/>
      <c r="Q107" s="4"/>
      <c r="R107" s="4"/>
      <c r="S107" s="4"/>
      <c r="T107" s="21"/>
      <c r="U107" s="21"/>
      <c r="V107" s="4" t="s">
        <v>87</v>
      </c>
      <c r="W107" s="4"/>
      <c r="X107" s="4"/>
      <c r="Y107" s="4"/>
      <c r="Z107" s="4"/>
      <c r="AA107" s="4"/>
      <c r="AB107" s="4"/>
      <c r="AC107" s="4"/>
      <c r="AD107" s="4"/>
      <c r="AE107" s="21"/>
    </row>
    <row r="108" spans="1:31" hidden="1">
      <c r="B108" s="5" t="s">
        <v>6164</v>
      </c>
      <c r="C108" s="5">
        <v>2020</v>
      </c>
      <c r="D108" s="5" t="s">
        <v>6165</v>
      </c>
      <c r="E108" s="5" t="s">
        <v>6166</v>
      </c>
      <c r="F108" s="5">
        <v>26</v>
      </c>
      <c r="G108" s="5" t="s">
        <v>6167</v>
      </c>
      <c r="H108" s="5" t="s">
        <v>74</v>
      </c>
      <c r="I108" s="5" t="s">
        <v>6168</v>
      </c>
      <c r="J108" s="6" t="s">
        <v>5699</v>
      </c>
      <c r="K108" s="4" t="s">
        <v>78</v>
      </c>
      <c r="M108" s="5" t="s">
        <v>78</v>
      </c>
      <c r="N108" s="4" t="s">
        <v>79</v>
      </c>
      <c r="O108" s="4"/>
      <c r="P108" s="4"/>
      <c r="Q108" s="4"/>
      <c r="R108" s="4"/>
      <c r="S108" s="4"/>
      <c r="T108" s="21"/>
      <c r="U108" s="21"/>
      <c r="V108" s="4" t="s">
        <v>87</v>
      </c>
      <c r="W108" s="4"/>
      <c r="X108" s="4"/>
      <c r="Y108" s="4"/>
      <c r="Z108" s="4"/>
      <c r="AA108" s="4"/>
      <c r="AB108" s="4"/>
      <c r="AC108" s="4"/>
      <c r="AD108" s="4"/>
      <c r="AE108" s="21"/>
    </row>
    <row r="109" spans="1:31" hidden="1">
      <c r="B109" s="5" t="s">
        <v>6169</v>
      </c>
      <c r="C109" s="5">
        <v>2020</v>
      </c>
      <c r="D109" s="5" t="s">
        <v>6170</v>
      </c>
      <c r="E109" s="5" t="s">
        <v>6171</v>
      </c>
      <c r="F109" s="5">
        <v>5</v>
      </c>
      <c r="G109" s="5" t="s">
        <v>6172</v>
      </c>
      <c r="H109" s="5" t="s">
        <v>74</v>
      </c>
      <c r="I109" s="5" t="s">
        <v>6173</v>
      </c>
      <c r="J109" s="6" t="s">
        <v>5699</v>
      </c>
      <c r="K109" s="4" t="s">
        <v>78</v>
      </c>
      <c r="M109" s="5" t="s">
        <v>78</v>
      </c>
      <c r="N109" s="4" t="s">
        <v>79</v>
      </c>
      <c r="O109" s="4"/>
      <c r="P109" s="4"/>
      <c r="Q109" s="4"/>
      <c r="R109" s="4"/>
      <c r="S109" s="4"/>
      <c r="T109" s="21"/>
      <c r="U109" s="21"/>
      <c r="V109" s="4" t="s">
        <v>87</v>
      </c>
      <c r="W109" s="4"/>
      <c r="X109" s="4"/>
      <c r="Y109" s="4"/>
      <c r="Z109" s="4"/>
      <c r="AA109" s="4"/>
      <c r="AB109" s="4"/>
      <c r="AC109" s="4"/>
      <c r="AD109" s="4"/>
      <c r="AE109" s="21"/>
    </row>
    <row r="110" spans="1:31" hidden="1">
      <c r="B110" s="5" t="s">
        <v>6174</v>
      </c>
      <c r="C110" s="5">
        <v>2020</v>
      </c>
      <c r="D110" s="5" t="s">
        <v>6175</v>
      </c>
      <c r="E110" s="5" t="s">
        <v>6176</v>
      </c>
      <c r="F110" s="5">
        <v>0</v>
      </c>
      <c r="G110" s="5" t="s">
        <v>1358</v>
      </c>
      <c r="H110" s="5" t="s">
        <v>74</v>
      </c>
      <c r="I110" s="5" t="s">
        <v>6177</v>
      </c>
      <c r="J110" s="6" t="s">
        <v>5699</v>
      </c>
      <c r="K110" s="4" t="s">
        <v>78</v>
      </c>
      <c r="M110" s="5" t="s">
        <v>78</v>
      </c>
      <c r="N110" s="4" t="s">
        <v>79</v>
      </c>
      <c r="O110" s="4"/>
      <c r="P110" s="4"/>
      <c r="Q110" s="4"/>
      <c r="R110" s="4"/>
      <c r="S110" s="4"/>
      <c r="T110" s="21"/>
      <c r="U110" s="21"/>
      <c r="V110" s="4" t="s">
        <v>87</v>
      </c>
      <c r="W110" s="4"/>
      <c r="X110" s="4"/>
      <c r="Y110" s="4"/>
      <c r="Z110" s="4"/>
      <c r="AA110" s="4"/>
      <c r="AB110" s="4"/>
      <c r="AC110" s="4"/>
      <c r="AD110" s="4"/>
      <c r="AE110" s="21"/>
    </row>
    <row r="111" spans="1:31" hidden="1">
      <c r="B111" s="5" t="s">
        <v>6178</v>
      </c>
      <c r="C111" s="5">
        <v>2020</v>
      </c>
      <c r="D111" s="5" t="s">
        <v>6179</v>
      </c>
      <c r="E111" s="5" t="s">
        <v>6180</v>
      </c>
      <c r="F111" s="5">
        <v>4</v>
      </c>
      <c r="G111" s="5" t="s">
        <v>2138</v>
      </c>
      <c r="H111" s="5" t="s">
        <v>74</v>
      </c>
      <c r="I111" s="5" t="s">
        <v>6181</v>
      </c>
      <c r="J111" s="6" t="s">
        <v>5699</v>
      </c>
      <c r="K111" s="4" t="s">
        <v>78</v>
      </c>
      <c r="M111" s="5" t="s">
        <v>78</v>
      </c>
      <c r="N111" s="4" t="s">
        <v>79</v>
      </c>
      <c r="O111" s="4"/>
      <c r="P111" s="4"/>
      <c r="Q111" s="4"/>
      <c r="R111" s="4"/>
      <c r="S111" s="4"/>
      <c r="T111" s="21"/>
      <c r="U111" s="21"/>
      <c r="V111" s="4" t="s">
        <v>87</v>
      </c>
      <c r="W111" s="4"/>
      <c r="X111" s="4"/>
      <c r="Y111" s="4"/>
      <c r="Z111" s="4"/>
      <c r="AA111" s="4"/>
      <c r="AB111" s="4"/>
      <c r="AC111" s="4"/>
      <c r="AD111" s="4"/>
      <c r="AE111" s="21"/>
    </row>
    <row r="112" spans="1:31" hidden="1">
      <c r="B112" s="5" t="s">
        <v>6182</v>
      </c>
      <c r="C112" s="5">
        <v>2020</v>
      </c>
      <c r="D112" s="5" t="s">
        <v>6183</v>
      </c>
      <c r="E112" s="5" t="s">
        <v>6184</v>
      </c>
      <c r="F112" s="5">
        <v>4</v>
      </c>
      <c r="G112" s="5" t="s">
        <v>6185</v>
      </c>
      <c r="H112" s="5" t="s">
        <v>74</v>
      </c>
      <c r="I112" s="5" t="s">
        <v>6186</v>
      </c>
      <c r="J112" s="6" t="s">
        <v>5699</v>
      </c>
      <c r="K112" s="4" t="s">
        <v>78</v>
      </c>
      <c r="M112" s="5" t="s">
        <v>78</v>
      </c>
      <c r="N112" s="4" t="s">
        <v>79</v>
      </c>
      <c r="O112" s="4"/>
      <c r="P112" s="4"/>
      <c r="Q112" s="4"/>
      <c r="R112" s="4"/>
      <c r="S112" s="4"/>
      <c r="T112" s="21"/>
      <c r="U112" s="21"/>
      <c r="V112" s="4" t="s">
        <v>87</v>
      </c>
      <c r="W112" s="4"/>
      <c r="X112" s="4"/>
      <c r="Y112" s="4"/>
      <c r="Z112" s="4"/>
      <c r="AA112" s="4"/>
      <c r="AB112" s="4"/>
      <c r="AC112" s="4"/>
      <c r="AD112" s="4"/>
      <c r="AE112" s="21"/>
    </row>
    <row r="113" spans="1:31" hidden="1">
      <c r="B113" s="5" t="s">
        <v>6187</v>
      </c>
      <c r="C113" s="5">
        <v>2020</v>
      </c>
      <c r="D113" s="5" t="s">
        <v>6188</v>
      </c>
      <c r="E113" s="5" t="s">
        <v>6189</v>
      </c>
      <c r="F113" s="5">
        <v>8</v>
      </c>
      <c r="G113" s="5" t="s">
        <v>6190</v>
      </c>
      <c r="H113" s="5" t="s">
        <v>74</v>
      </c>
      <c r="I113" s="5" t="s">
        <v>6191</v>
      </c>
      <c r="J113" s="6" t="s">
        <v>5699</v>
      </c>
      <c r="K113" s="4" t="s">
        <v>78</v>
      </c>
      <c r="M113" s="5" t="s">
        <v>78</v>
      </c>
      <c r="N113" s="4" t="s">
        <v>79</v>
      </c>
      <c r="O113" s="4"/>
      <c r="P113" s="4"/>
      <c r="Q113" s="4"/>
      <c r="R113" s="4"/>
      <c r="S113" s="4"/>
      <c r="T113" s="21"/>
      <c r="U113" s="21"/>
      <c r="V113" s="4" t="s">
        <v>87</v>
      </c>
      <c r="W113" s="4"/>
      <c r="X113" s="4"/>
      <c r="Y113" s="4"/>
      <c r="Z113" s="4"/>
      <c r="AA113" s="4"/>
      <c r="AB113" s="4"/>
      <c r="AC113" s="4"/>
      <c r="AD113" s="4"/>
      <c r="AE113" s="21"/>
    </row>
    <row r="114" spans="1:31" hidden="1">
      <c r="B114" s="5" t="s">
        <v>6192</v>
      </c>
      <c r="C114" s="5">
        <v>2020</v>
      </c>
      <c r="D114" s="5" t="s">
        <v>6193</v>
      </c>
      <c r="E114" s="5" t="s">
        <v>6194</v>
      </c>
      <c r="F114" s="5">
        <v>6</v>
      </c>
      <c r="G114" s="5" t="s">
        <v>1358</v>
      </c>
      <c r="H114" s="5" t="s">
        <v>74</v>
      </c>
      <c r="I114" s="5" t="s">
        <v>6195</v>
      </c>
      <c r="J114" s="6" t="s">
        <v>5699</v>
      </c>
      <c r="K114" s="4" t="s">
        <v>78</v>
      </c>
      <c r="M114" s="5" t="s">
        <v>78</v>
      </c>
      <c r="N114" s="4" t="s">
        <v>79</v>
      </c>
      <c r="O114" s="4"/>
      <c r="P114" s="4"/>
      <c r="Q114" s="4"/>
      <c r="R114" s="4"/>
      <c r="S114" s="4"/>
      <c r="T114" s="21"/>
      <c r="U114" s="21"/>
      <c r="V114" s="4" t="s">
        <v>87</v>
      </c>
      <c r="W114" s="4"/>
      <c r="X114" s="4"/>
      <c r="Y114" s="4"/>
      <c r="Z114" s="4"/>
      <c r="AA114" s="4"/>
      <c r="AB114" s="4"/>
      <c r="AC114" s="4"/>
      <c r="AD114" s="4"/>
      <c r="AE114" s="21"/>
    </row>
    <row r="115" spans="1:31" hidden="1">
      <c r="B115" s="5" t="s">
        <v>6196</v>
      </c>
      <c r="C115" s="5">
        <v>2021</v>
      </c>
      <c r="D115" s="5" t="s">
        <v>6197</v>
      </c>
      <c r="E115" s="5" t="s">
        <v>6198</v>
      </c>
      <c r="F115" s="5">
        <v>5</v>
      </c>
      <c r="G115" s="5" t="s">
        <v>1154</v>
      </c>
      <c r="H115" s="5" t="s">
        <v>74</v>
      </c>
      <c r="I115" s="5" t="s">
        <v>6199</v>
      </c>
      <c r="J115" s="6" t="s">
        <v>5699</v>
      </c>
      <c r="K115" s="4" t="s">
        <v>78</v>
      </c>
      <c r="M115" s="5" t="s">
        <v>78</v>
      </c>
      <c r="N115" s="4" t="s">
        <v>79</v>
      </c>
      <c r="O115" s="4"/>
      <c r="P115" s="4"/>
      <c r="Q115" s="4"/>
      <c r="R115" s="4"/>
      <c r="S115" s="4"/>
      <c r="T115" s="21"/>
      <c r="U115" s="21"/>
      <c r="V115" s="4" t="s">
        <v>87</v>
      </c>
      <c r="W115" s="4"/>
      <c r="X115" s="4"/>
      <c r="Y115" s="4"/>
      <c r="Z115" s="4"/>
      <c r="AA115" s="4"/>
      <c r="AB115" s="4"/>
      <c r="AC115" s="4"/>
      <c r="AD115" s="4"/>
      <c r="AE115" s="21"/>
    </row>
    <row r="116" spans="1:31" hidden="1">
      <c r="B116" s="5" t="s">
        <v>6200</v>
      </c>
      <c r="C116" s="5">
        <v>2020</v>
      </c>
      <c r="D116" s="5" t="s">
        <v>6201</v>
      </c>
      <c r="E116" s="5" t="s">
        <v>6202</v>
      </c>
      <c r="F116" s="5">
        <v>2</v>
      </c>
      <c r="G116" s="5" t="s">
        <v>196</v>
      </c>
      <c r="H116" s="5" t="s">
        <v>74</v>
      </c>
      <c r="I116" s="5" t="s">
        <v>6203</v>
      </c>
      <c r="J116" s="6" t="s">
        <v>5699</v>
      </c>
      <c r="K116" s="4" t="s">
        <v>78</v>
      </c>
      <c r="M116" s="5" t="s">
        <v>78</v>
      </c>
      <c r="N116" s="4" t="s">
        <v>79</v>
      </c>
      <c r="O116" s="4"/>
      <c r="P116" s="4"/>
      <c r="Q116" s="4"/>
      <c r="R116" s="4"/>
      <c r="S116" s="4"/>
      <c r="T116" s="21"/>
      <c r="U116" s="21"/>
      <c r="V116" s="4" t="s">
        <v>87</v>
      </c>
      <c r="W116" s="4"/>
      <c r="X116" s="4"/>
      <c r="Y116" s="4"/>
      <c r="Z116" s="4"/>
      <c r="AA116" s="4"/>
      <c r="AB116" s="4"/>
      <c r="AC116" s="4"/>
      <c r="AD116" s="4"/>
      <c r="AE116" s="21"/>
    </row>
    <row r="117" spans="1:31" hidden="1">
      <c r="B117" s="5" t="s">
        <v>6204</v>
      </c>
      <c r="C117" s="5">
        <v>2020</v>
      </c>
      <c r="D117" s="5" t="s">
        <v>6205</v>
      </c>
      <c r="E117" s="5" t="s">
        <v>6206</v>
      </c>
      <c r="F117" s="5">
        <v>1</v>
      </c>
      <c r="G117" s="5" t="s">
        <v>6207</v>
      </c>
      <c r="H117" s="5" t="s">
        <v>74</v>
      </c>
      <c r="I117" s="5" t="s">
        <v>6208</v>
      </c>
      <c r="J117" s="6" t="s">
        <v>5699</v>
      </c>
      <c r="K117" s="4" t="s">
        <v>78</v>
      </c>
      <c r="M117" s="5" t="s">
        <v>78</v>
      </c>
      <c r="N117" s="4" t="s">
        <v>79</v>
      </c>
      <c r="O117" s="4"/>
      <c r="P117" s="4"/>
      <c r="Q117" s="4"/>
      <c r="R117" s="4"/>
      <c r="S117" s="4"/>
      <c r="T117" s="21"/>
      <c r="U117" s="21"/>
      <c r="V117" s="4" t="s">
        <v>87</v>
      </c>
      <c r="W117" s="4"/>
      <c r="X117" s="4"/>
      <c r="Y117" s="4"/>
      <c r="Z117" s="4"/>
      <c r="AA117" s="4"/>
      <c r="AB117" s="4"/>
      <c r="AC117" s="4"/>
      <c r="AD117" s="4"/>
      <c r="AE117" s="21"/>
    </row>
    <row r="118" spans="1:31">
      <c r="A118" s="29">
        <v>4</v>
      </c>
      <c r="B118" s="5" t="s">
        <v>6209</v>
      </c>
      <c r="C118" s="5">
        <v>2020</v>
      </c>
      <c r="D118" s="5" t="s">
        <v>6210</v>
      </c>
      <c r="E118" s="5" t="s">
        <v>6211</v>
      </c>
      <c r="F118" s="5">
        <v>21</v>
      </c>
      <c r="G118" s="5" t="s">
        <v>233</v>
      </c>
      <c r="H118" s="5" t="s">
        <v>74</v>
      </c>
      <c r="I118" s="5" t="s">
        <v>6212</v>
      </c>
      <c r="J118" s="6" t="s">
        <v>5699</v>
      </c>
      <c r="K118" s="4" t="s">
        <v>77</v>
      </c>
      <c r="L118" s="4" t="s">
        <v>77</v>
      </c>
      <c r="M118" s="5" t="s">
        <v>78</v>
      </c>
      <c r="N118" s="4" t="s">
        <v>79</v>
      </c>
      <c r="O118" s="4" t="s">
        <v>171</v>
      </c>
      <c r="P118" s="4" t="s">
        <v>180</v>
      </c>
      <c r="Q118" s="4" t="s">
        <v>6213</v>
      </c>
      <c r="R118" s="4"/>
      <c r="S118" s="4" t="s">
        <v>6214</v>
      </c>
      <c r="T118" s="21"/>
      <c r="U118" s="21"/>
      <c r="V118" s="4" t="s">
        <v>86</v>
      </c>
      <c r="W118" s="4" t="s">
        <v>86</v>
      </c>
      <c r="X118" s="4" t="s">
        <v>86</v>
      </c>
      <c r="Y118" s="4" t="s">
        <v>86</v>
      </c>
      <c r="Z118" s="4" t="s">
        <v>86</v>
      </c>
      <c r="AA118" s="4" t="s">
        <v>88</v>
      </c>
      <c r="AB118" s="4" t="s">
        <v>86</v>
      </c>
      <c r="AC118" s="4" t="s">
        <v>88</v>
      </c>
      <c r="AD118" s="4" t="s">
        <v>86</v>
      </c>
      <c r="AE118" s="4" t="s">
        <v>86</v>
      </c>
    </row>
    <row r="119" spans="1:31" hidden="1">
      <c r="B119" s="5" t="s">
        <v>6215</v>
      </c>
      <c r="C119" s="5">
        <v>2020</v>
      </c>
      <c r="D119" s="5" t="s">
        <v>6216</v>
      </c>
      <c r="E119" s="5" t="s">
        <v>6217</v>
      </c>
      <c r="F119" s="5">
        <v>1</v>
      </c>
      <c r="G119" s="5" t="s">
        <v>6218</v>
      </c>
      <c r="H119" s="5" t="s">
        <v>74</v>
      </c>
      <c r="I119" s="5" t="s">
        <v>6219</v>
      </c>
      <c r="J119" s="6" t="s">
        <v>5699</v>
      </c>
      <c r="K119" s="4" t="s">
        <v>78</v>
      </c>
      <c r="M119" s="5" t="s">
        <v>78</v>
      </c>
      <c r="N119" s="4" t="s">
        <v>79</v>
      </c>
      <c r="O119" s="4"/>
      <c r="P119" s="4"/>
      <c r="Q119" s="4"/>
      <c r="R119" s="4"/>
      <c r="S119" s="4"/>
      <c r="T119" s="21"/>
      <c r="U119" s="21"/>
      <c r="V119" s="4"/>
      <c r="W119" s="4"/>
      <c r="X119" s="4"/>
      <c r="Y119" s="4"/>
      <c r="Z119" s="4"/>
      <c r="AA119" s="4"/>
      <c r="AB119" s="4"/>
      <c r="AC119" s="4"/>
      <c r="AD119" s="4"/>
      <c r="AE119" s="21"/>
    </row>
    <row r="120" spans="1:31" hidden="1">
      <c r="B120" s="5" t="s">
        <v>6220</v>
      </c>
      <c r="C120" s="5">
        <v>2020</v>
      </c>
      <c r="D120" s="5" t="s">
        <v>6221</v>
      </c>
      <c r="E120" s="5" t="s">
        <v>6222</v>
      </c>
      <c r="F120" s="5">
        <v>5</v>
      </c>
      <c r="G120" s="5" t="s">
        <v>6223</v>
      </c>
      <c r="H120" s="5" t="s">
        <v>74</v>
      </c>
      <c r="I120" s="5" t="s">
        <v>6224</v>
      </c>
      <c r="J120" s="6" t="s">
        <v>5699</v>
      </c>
      <c r="K120" s="4" t="s">
        <v>78</v>
      </c>
      <c r="M120" s="5" t="s">
        <v>78</v>
      </c>
      <c r="N120" s="4" t="s">
        <v>79</v>
      </c>
      <c r="O120" s="4"/>
      <c r="P120" s="4"/>
      <c r="Q120" s="4"/>
      <c r="R120" s="4"/>
      <c r="S120" s="4"/>
      <c r="T120" s="21"/>
      <c r="U120" s="21"/>
      <c r="V120" s="4"/>
      <c r="W120" s="4"/>
      <c r="X120" s="4"/>
      <c r="Y120" s="4"/>
      <c r="Z120" s="4"/>
      <c r="AA120" s="4"/>
      <c r="AB120" s="4"/>
      <c r="AC120" s="4"/>
      <c r="AD120" s="4"/>
      <c r="AE120" s="21"/>
    </row>
    <row r="121" spans="1:31" hidden="1">
      <c r="B121" s="5" t="s">
        <v>6225</v>
      </c>
      <c r="C121" s="5">
        <v>2020</v>
      </c>
      <c r="D121" s="5" t="s">
        <v>6226</v>
      </c>
      <c r="E121" s="5" t="s">
        <v>6227</v>
      </c>
      <c r="F121" s="5">
        <v>23</v>
      </c>
      <c r="G121" s="5" t="s">
        <v>341</v>
      </c>
      <c r="H121" s="5" t="s">
        <v>74</v>
      </c>
      <c r="I121" s="5" t="s">
        <v>6228</v>
      </c>
      <c r="J121" s="6" t="s">
        <v>5699</v>
      </c>
      <c r="K121" s="4" t="s">
        <v>78</v>
      </c>
      <c r="M121" s="5" t="s">
        <v>78</v>
      </c>
      <c r="N121" s="4" t="s">
        <v>79</v>
      </c>
      <c r="O121" s="4"/>
      <c r="P121" s="4"/>
      <c r="Q121" s="4"/>
      <c r="R121" s="4"/>
      <c r="S121" s="4"/>
      <c r="T121" s="21"/>
      <c r="U121" s="21"/>
      <c r="V121" s="4"/>
      <c r="W121" s="4"/>
      <c r="X121" s="4"/>
      <c r="Y121" s="4"/>
      <c r="Z121" s="4"/>
      <c r="AA121" s="4"/>
      <c r="AB121" s="4"/>
      <c r="AC121" s="4"/>
      <c r="AD121" s="4"/>
      <c r="AE121" s="21"/>
    </row>
    <row r="122" spans="1:31" hidden="1">
      <c r="B122" s="5" t="s">
        <v>6229</v>
      </c>
      <c r="C122" s="5">
        <v>2020</v>
      </c>
      <c r="D122" s="5" t="s">
        <v>6230</v>
      </c>
      <c r="E122" s="5" t="s">
        <v>6231</v>
      </c>
      <c r="F122" s="5">
        <v>31</v>
      </c>
      <c r="G122" s="5" t="s">
        <v>6232</v>
      </c>
      <c r="H122" s="5" t="s">
        <v>74</v>
      </c>
      <c r="I122" s="5" t="s">
        <v>6233</v>
      </c>
      <c r="J122" s="6" t="s">
        <v>5699</v>
      </c>
      <c r="K122" s="4" t="s">
        <v>78</v>
      </c>
      <c r="M122" s="5" t="s">
        <v>78</v>
      </c>
      <c r="N122" s="4" t="s">
        <v>79</v>
      </c>
      <c r="O122" s="4"/>
      <c r="P122" s="4"/>
      <c r="Q122" s="4"/>
      <c r="R122" s="4"/>
      <c r="S122" s="4"/>
      <c r="T122" s="21"/>
      <c r="U122" s="21"/>
      <c r="V122" s="4"/>
      <c r="W122" s="4"/>
      <c r="X122" s="4"/>
      <c r="Y122" s="4"/>
      <c r="Z122" s="4"/>
      <c r="AA122" s="4"/>
      <c r="AB122" s="4"/>
      <c r="AC122" s="4"/>
      <c r="AD122" s="4"/>
      <c r="AE122" s="21"/>
    </row>
    <row r="123" spans="1:31" hidden="1">
      <c r="B123" s="5" t="s">
        <v>6234</v>
      </c>
      <c r="C123" s="5">
        <v>2020</v>
      </c>
      <c r="D123" s="5" t="s">
        <v>6235</v>
      </c>
      <c r="E123" s="5" t="s">
        <v>6236</v>
      </c>
      <c r="F123" s="5">
        <v>1</v>
      </c>
      <c r="G123" s="5" t="s">
        <v>4591</v>
      </c>
      <c r="H123" s="5" t="s">
        <v>74</v>
      </c>
      <c r="I123" s="5" t="s">
        <v>6237</v>
      </c>
      <c r="J123" s="6" t="s">
        <v>5699</v>
      </c>
      <c r="K123" s="4" t="s">
        <v>78</v>
      </c>
      <c r="M123" s="5" t="s">
        <v>78</v>
      </c>
      <c r="N123" s="4" t="s">
        <v>79</v>
      </c>
      <c r="O123" s="4"/>
      <c r="P123" s="4"/>
      <c r="Q123" s="4"/>
      <c r="R123" s="4"/>
      <c r="S123" s="4"/>
      <c r="T123" s="21"/>
      <c r="U123" s="21"/>
      <c r="V123" s="4"/>
      <c r="W123" s="4"/>
      <c r="X123" s="4"/>
      <c r="Y123" s="4"/>
      <c r="Z123" s="4"/>
      <c r="AA123" s="4"/>
      <c r="AB123" s="4"/>
      <c r="AC123" s="4"/>
      <c r="AD123" s="4"/>
      <c r="AE123" s="21"/>
    </row>
    <row r="124" spans="1:31" hidden="1">
      <c r="B124" s="5" t="s">
        <v>6238</v>
      </c>
      <c r="C124" s="5">
        <v>2020</v>
      </c>
      <c r="D124" s="5" t="s">
        <v>6239</v>
      </c>
      <c r="E124" s="5" t="s">
        <v>6240</v>
      </c>
      <c r="F124" s="5">
        <v>8</v>
      </c>
      <c r="G124" s="5" t="s">
        <v>1358</v>
      </c>
      <c r="H124" s="5" t="s">
        <v>74</v>
      </c>
      <c r="I124" s="5" t="s">
        <v>6241</v>
      </c>
      <c r="J124" s="6" t="s">
        <v>5699</v>
      </c>
      <c r="K124" s="4" t="s">
        <v>78</v>
      </c>
      <c r="M124" s="5" t="s">
        <v>78</v>
      </c>
      <c r="N124" s="4" t="s">
        <v>79</v>
      </c>
      <c r="O124" s="4"/>
      <c r="P124" s="4"/>
      <c r="Q124" s="4"/>
      <c r="R124" s="4"/>
      <c r="S124" s="4"/>
      <c r="T124" s="21"/>
      <c r="U124" s="21"/>
      <c r="V124" s="4"/>
      <c r="W124" s="4"/>
      <c r="X124" s="4"/>
      <c r="Y124" s="4"/>
      <c r="Z124" s="4"/>
      <c r="AA124" s="4"/>
      <c r="AB124" s="4"/>
      <c r="AC124" s="4"/>
      <c r="AD124" s="4"/>
      <c r="AE124" s="21"/>
    </row>
    <row r="125" spans="1:31" hidden="1">
      <c r="B125" s="5" t="s">
        <v>6242</v>
      </c>
      <c r="C125" s="5">
        <v>2020</v>
      </c>
      <c r="D125" s="5" t="s">
        <v>6243</v>
      </c>
      <c r="E125" s="5" t="s">
        <v>6244</v>
      </c>
      <c r="F125" s="5">
        <v>5</v>
      </c>
      <c r="G125" s="5" t="s">
        <v>112</v>
      </c>
      <c r="H125" s="5" t="s">
        <v>74</v>
      </c>
      <c r="I125" s="5" t="s">
        <v>6245</v>
      </c>
      <c r="J125" s="6" t="s">
        <v>5699</v>
      </c>
      <c r="K125" s="4" t="s">
        <v>78</v>
      </c>
      <c r="M125" s="5" t="s">
        <v>78</v>
      </c>
      <c r="N125" s="4" t="s">
        <v>79</v>
      </c>
      <c r="O125" s="4"/>
      <c r="P125" s="4"/>
      <c r="Q125" s="4"/>
      <c r="R125" s="4"/>
      <c r="S125" s="4"/>
      <c r="T125" s="21"/>
      <c r="U125" s="21"/>
      <c r="V125" s="4"/>
      <c r="W125" s="4"/>
      <c r="X125" s="4"/>
      <c r="Y125" s="4"/>
      <c r="Z125" s="4"/>
      <c r="AA125" s="4"/>
      <c r="AB125" s="4"/>
      <c r="AC125" s="4"/>
      <c r="AD125" s="4"/>
      <c r="AE125" s="21"/>
    </row>
    <row r="126" spans="1:31" hidden="1">
      <c r="B126" s="5" t="s">
        <v>6246</v>
      </c>
      <c r="C126" s="5">
        <v>2020</v>
      </c>
      <c r="D126" s="5" t="s">
        <v>6247</v>
      </c>
      <c r="E126" s="5" t="s">
        <v>6248</v>
      </c>
      <c r="F126" s="5">
        <v>1</v>
      </c>
      <c r="G126" s="5" t="s">
        <v>6249</v>
      </c>
      <c r="H126" s="5" t="s">
        <v>74</v>
      </c>
      <c r="I126" s="5" t="s">
        <v>6250</v>
      </c>
      <c r="J126" s="6" t="s">
        <v>5699</v>
      </c>
      <c r="K126" s="4" t="s">
        <v>78</v>
      </c>
      <c r="M126" s="5" t="s">
        <v>78</v>
      </c>
      <c r="N126" s="4" t="s">
        <v>79</v>
      </c>
      <c r="O126" s="4"/>
      <c r="P126" s="4"/>
      <c r="Q126" s="4"/>
      <c r="R126" s="4"/>
      <c r="S126" s="4"/>
      <c r="T126" s="21"/>
      <c r="U126" s="21"/>
      <c r="V126" s="4"/>
      <c r="W126" s="4"/>
      <c r="X126" s="4"/>
      <c r="Y126" s="4"/>
      <c r="Z126" s="4"/>
      <c r="AA126" s="4"/>
      <c r="AB126" s="4"/>
      <c r="AC126" s="4"/>
      <c r="AD126" s="4"/>
      <c r="AE126" s="21"/>
    </row>
    <row r="127" spans="1:31" hidden="1">
      <c r="B127" s="5" t="s">
        <v>6251</v>
      </c>
      <c r="C127" s="5">
        <v>2021</v>
      </c>
      <c r="D127" s="5" t="s">
        <v>6252</v>
      </c>
      <c r="E127" s="5" t="s">
        <v>6253</v>
      </c>
      <c r="F127" s="5">
        <v>0</v>
      </c>
      <c r="G127" s="5" t="s">
        <v>6254</v>
      </c>
      <c r="H127" s="5" t="s">
        <v>74</v>
      </c>
      <c r="I127" s="5" t="s">
        <v>6255</v>
      </c>
      <c r="J127" s="6" t="s">
        <v>5699</v>
      </c>
      <c r="K127" s="4" t="s">
        <v>78</v>
      </c>
      <c r="M127" s="5" t="s">
        <v>78</v>
      </c>
      <c r="N127" s="4" t="s">
        <v>79</v>
      </c>
      <c r="O127" s="4"/>
      <c r="P127" s="4"/>
      <c r="Q127" s="4"/>
      <c r="R127" s="4"/>
      <c r="S127" s="4"/>
      <c r="T127" s="21"/>
      <c r="U127" s="21"/>
      <c r="V127" s="4"/>
      <c r="W127" s="4"/>
      <c r="X127" s="4"/>
      <c r="Y127" s="4"/>
      <c r="Z127" s="4"/>
      <c r="AA127" s="4"/>
      <c r="AB127" s="4"/>
      <c r="AC127" s="4"/>
      <c r="AD127" s="4"/>
      <c r="AE127" s="21"/>
    </row>
    <row r="128" spans="1:31" hidden="1">
      <c r="B128" s="5" t="s">
        <v>6256</v>
      </c>
      <c r="C128" s="5">
        <v>2020</v>
      </c>
      <c r="D128" s="5" t="s">
        <v>6257</v>
      </c>
      <c r="E128" s="5" t="s">
        <v>6258</v>
      </c>
      <c r="F128" s="5">
        <v>17</v>
      </c>
      <c r="G128" s="5" t="s">
        <v>92</v>
      </c>
      <c r="H128" s="5" t="s">
        <v>74</v>
      </c>
      <c r="I128" s="5" t="s">
        <v>6259</v>
      </c>
      <c r="J128" s="6" t="s">
        <v>5699</v>
      </c>
      <c r="K128" s="4" t="s">
        <v>78</v>
      </c>
      <c r="M128" s="5" t="s">
        <v>78</v>
      </c>
      <c r="N128" s="4" t="s">
        <v>79</v>
      </c>
      <c r="O128" s="4"/>
      <c r="P128" s="4"/>
      <c r="Q128" s="4"/>
      <c r="R128" s="4"/>
      <c r="S128" s="4"/>
      <c r="T128" s="21"/>
      <c r="U128" s="21"/>
      <c r="V128" s="4"/>
      <c r="W128" s="4"/>
      <c r="X128" s="4"/>
      <c r="Y128" s="4"/>
      <c r="Z128" s="4"/>
      <c r="AA128" s="4"/>
      <c r="AB128" s="4"/>
      <c r="AC128" s="4"/>
      <c r="AD128" s="4"/>
      <c r="AE128" s="21"/>
    </row>
    <row r="129" spans="2:31" hidden="1">
      <c r="B129" s="5" t="s">
        <v>6260</v>
      </c>
      <c r="C129" s="5">
        <v>2020</v>
      </c>
      <c r="D129" s="5" t="s">
        <v>6261</v>
      </c>
      <c r="E129" s="5" t="s">
        <v>6262</v>
      </c>
      <c r="F129" s="5">
        <v>33</v>
      </c>
      <c r="G129" s="5" t="s">
        <v>6263</v>
      </c>
      <c r="H129" s="5" t="s">
        <v>74</v>
      </c>
      <c r="I129" s="5" t="s">
        <v>6264</v>
      </c>
      <c r="J129" s="6" t="s">
        <v>5699</v>
      </c>
      <c r="K129" s="4" t="s">
        <v>78</v>
      </c>
      <c r="M129" s="5" t="s">
        <v>78</v>
      </c>
      <c r="N129" s="4" t="s">
        <v>79</v>
      </c>
      <c r="O129" s="4"/>
      <c r="P129" s="4"/>
      <c r="Q129" s="4"/>
      <c r="R129" s="4"/>
      <c r="S129" s="4"/>
      <c r="T129" s="21"/>
      <c r="U129" s="21"/>
      <c r="V129" s="4"/>
      <c r="W129" s="4"/>
      <c r="X129" s="4"/>
      <c r="Y129" s="4"/>
      <c r="Z129" s="4"/>
      <c r="AA129" s="4"/>
      <c r="AB129" s="4"/>
      <c r="AC129" s="4"/>
      <c r="AD129" s="4"/>
      <c r="AE129" s="21"/>
    </row>
    <row r="130" spans="2:31" hidden="1">
      <c r="B130" s="5" t="s">
        <v>6265</v>
      </c>
      <c r="C130" s="5">
        <v>2020</v>
      </c>
      <c r="D130" s="5" t="s">
        <v>6266</v>
      </c>
      <c r="E130" s="5" t="s">
        <v>6267</v>
      </c>
      <c r="F130" s="5">
        <v>15</v>
      </c>
      <c r="G130" s="5" t="s">
        <v>6268</v>
      </c>
      <c r="H130" s="5" t="s">
        <v>74</v>
      </c>
      <c r="I130" s="5" t="s">
        <v>6269</v>
      </c>
      <c r="J130" s="6" t="s">
        <v>5699</v>
      </c>
      <c r="K130" s="4" t="s">
        <v>78</v>
      </c>
      <c r="M130" s="5" t="s">
        <v>78</v>
      </c>
      <c r="N130" s="4" t="s">
        <v>79</v>
      </c>
      <c r="O130" s="4"/>
      <c r="P130" s="4"/>
      <c r="Q130" s="4"/>
      <c r="R130" s="4"/>
      <c r="S130" s="4"/>
      <c r="T130" s="21"/>
      <c r="U130" s="21"/>
      <c r="V130" s="4"/>
      <c r="W130" s="4"/>
      <c r="X130" s="4"/>
      <c r="Y130" s="4"/>
      <c r="Z130" s="4"/>
      <c r="AA130" s="4"/>
      <c r="AB130" s="4"/>
      <c r="AC130" s="4"/>
      <c r="AD130" s="4"/>
      <c r="AE130" s="21"/>
    </row>
    <row r="131" spans="2:31" hidden="1">
      <c r="B131" s="5" t="s">
        <v>6270</v>
      </c>
      <c r="C131" s="5">
        <v>2020</v>
      </c>
      <c r="D131" s="5" t="s">
        <v>6271</v>
      </c>
      <c r="E131" s="5" t="s">
        <v>6272</v>
      </c>
      <c r="F131" s="5">
        <v>4</v>
      </c>
      <c r="G131" s="5" t="s">
        <v>6273</v>
      </c>
      <c r="H131" s="5" t="s">
        <v>74</v>
      </c>
      <c r="I131" s="5" t="s">
        <v>6274</v>
      </c>
      <c r="J131" s="6" t="s">
        <v>5699</v>
      </c>
      <c r="K131" s="4" t="s">
        <v>78</v>
      </c>
      <c r="M131" s="5" t="s">
        <v>78</v>
      </c>
      <c r="N131" s="4" t="s">
        <v>79</v>
      </c>
      <c r="O131" s="4"/>
      <c r="P131" s="4"/>
      <c r="Q131" s="4"/>
      <c r="R131" s="4"/>
      <c r="S131" s="4"/>
      <c r="T131" s="21"/>
      <c r="U131" s="21"/>
      <c r="V131" s="4"/>
      <c r="W131" s="4"/>
      <c r="X131" s="4"/>
      <c r="Y131" s="4"/>
      <c r="Z131" s="4"/>
      <c r="AA131" s="4"/>
      <c r="AB131" s="4"/>
      <c r="AC131" s="4"/>
      <c r="AD131" s="4"/>
      <c r="AE131" s="21"/>
    </row>
    <row r="132" spans="2:31" hidden="1">
      <c r="B132" s="5" t="s">
        <v>6275</v>
      </c>
      <c r="C132" s="5">
        <v>2020</v>
      </c>
      <c r="D132" s="5" t="s">
        <v>6276</v>
      </c>
      <c r="E132" s="5" t="s">
        <v>6277</v>
      </c>
      <c r="F132" s="5">
        <v>19</v>
      </c>
      <c r="G132" s="5" t="s">
        <v>6278</v>
      </c>
      <c r="H132" s="5" t="s">
        <v>74</v>
      </c>
      <c r="I132" s="5" t="s">
        <v>6279</v>
      </c>
      <c r="J132" s="6" t="s">
        <v>5699</v>
      </c>
      <c r="K132" s="4" t="s">
        <v>78</v>
      </c>
      <c r="M132" s="5" t="s">
        <v>78</v>
      </c>
      <c r="N132" s="4" t="s">
        <v>79</v>
      </c>
      <c r="O132" s="4"/>
      <c r="P132" s="4"/>
      <c r="Q132" s="4"/>
      <c r="R132" s="4"/>
      <c r="S132" s="4"/>
      <c r="T132" s="21"/>
      <c r="U132" s="21"/>
      <c r="V132" s="4"/>
      <c r="W132" s="4"/>
      <c r="X132" s="4"/>
      <c r="Y132" s="4"/>
      <c r="Z132" s="4"/>
      <c r="AA132" s="4"/>
      <c r="AB132" s="4"/>
      <c r="AC132" s="4"/>
      <c r="AD132" s="4"/>
      <c r="AE132" s="21"/>
    </row>
    <row r="133" spans="2:31" hidden="1">
      <c r="B133" s="5" t="s">
        <v>6280</v>
      </c>
      <c r="C133" s="5">
        <v>2020</v>
      </c>
      <c r="D133" s="5" t="s">
        <v>6281</v>
      </c>
      <c r="E133" s="5" t="s">
        <v>6282</v>
      </c>
      <c r="F133" s="5">
        <v>5</v>
      </c>
      <c r="G133" s="5" t="s">
        <v>6283</v>
      </c>
      <c r="H133" s="5" t="s">
        <v>74</v>
      </c>
      <c r="I133" s="5" t="s">
        <v>6284</v>
      </c>
      <c r="J133" s="6" t="s">
        <v>5699</v>
      </c>
      <c r="K133" s="4" t="s">
        <v>78</v>
      </c>
      <c r="M133" s="5" t="s">
        <v>78</v>
      </c>
      <c r="N133" s="4" t="s">
        <v>79</v>
      </c>
      <c r="O133" s="4"/>
      <c r="P133" s="4"/>
      <c r="Q133" s="4"/>
      <c r="R133" s="4"/>
      <c r="S133" s="4"/>
      <c r="T133" s="21"/>
      <c r="U133" s="21"/>
      <c r="V133" s="4"/>
      <c r="W133" s="4"/>
      <c r="X133" s="4"/>
      <c r="Y133" s="4"/>
      <c r="Z133" s="4"/>
      <c r="AA133" s="4"/>
      <c r="AB133" s="4"/>
      <c r="AC133" s="4"/>
      <c r="AD133" s="4"/>
      <c r="AE133" s="21"/>
    </row>
    <row r="134" spans="2:31" hidden="1">
      <c r="B134" s="5" t="s">
        <v>6285</v>
      </c>
      <c r="C134" s="5">
        <v>2020</v>
      </c>
      <c r="D134" s="5" t="s">
        <v>6286</v>
      </c>
      <c r="E134" s="5" t="s">
        <v>6287</v>
      </c>
      <c r="F134" s="5">
        <v>2</v>
      </c>
      <c r="G134" s="5" t="s">
        <v>268</v>
      </c>
      <c r="H134" s="5" t="s">
        <v>74</v>
      </c>
      <c r="I134" s="5" t="s">
        <v>6288</v>
      </c>
      <c r="J134" s="6" t="s">
        <v>5699</v>
      </c>
      <c r="K134" s="4" t="s">
        <v>78</v>
      </c>
      <c r="M134" s="5" t="s">
        <v>78</v>
      </c>
      <c r="N134" s="4" t="s">
        <v>79</v>
      </c>
      <c r="O134" s="4"/>
      <c r="P134" s="4"/>
      <c r="Q134" s="4"/>
      <c r="R134" s="4"/>
      <c r="S134" s="4"/>
      <c r="T134" s="21"/>
      <c r="U134" s="21"/>
      <c r="V134" s="4"/>
      <c r="W134" s="4"/>
      <c r="X134" s="4"/>
      <c r="Y134" s="4"/>
      <c r="Z134" s="4"/>
      <c r="AA134" s="4"/>
      <c r="AB134" s="4"/>
      <c r="AC134" s="4"/>
      <c r="AD134" s="4"/>
      <c r="AE134" s="21"/>
    </row>
    <row r="135" spans="2:31" hidden="1">
      <c r="B135" s="5" t="s">
        <v>6289</v>
      </c>
      <c r="C135" s="5">
        <v>2020</v>
      </c>
      <c r="D135" s="5" t="s">
        <v>6290</v>
      </c>
      <c r="E135" s="5" t="s">
        <v>6291</v>
      </c>
      <c r="F135" s="5">
        <v>6</v>
      </c>
      <c r="G135" s="5" t="s">
        <v>6292</v>
      </c>
      <c r="H135" s="5" t="s">
        <v>74</v>
      </c>
      <c r="I135" s="5" t="s">
        <v>6293</v>
      </c>
      <c r="J135" s="6" t="s">
        <v>5699</v>
      </c>
      <c r="K135" s="4" t="s">
        <v>78</v>
      </c>
      <c r="M135" s="5" t="s">
        <v>78</v>
      </c>
      <c r="N135" s="4" t="s">
        <v>79</v>
      </c>
      <c r="O135" s="4"/>
      <c r="P135" s="4"/>
      <c r="Q135" s="4"/>
      <c r="R135" s="4"/>
      <c r="S135" s="4"/>
      <c r="T135" s="21"/>
      <c r="U135" s="21"/>
      <c r="V135" s="4"/>
      <c r="W135" s="4"/>
      <c r="X135" s="4"/>
      <c r="Y135" s="4"/>
      <c r="Z135" s="4"/>
      <c r="AA135" s="4"/>
      <c r="AB135" s="4"/>
      <c r="AC135" s="4"/>
      <c r="AD135" s="4"/>
      <c r="AE135" s="21"/>
    </row>
    <row r="136" spans="2:31" hidden="1">
      <c r="B136" s="5" t="s">
        <v>6294</v>
      </c>
      <c r="C136" s="5">
        <v>2020</v>
      </c>
      <c r="D136" s="5" t="s">
        <v>6295</v>
      </c>
      <c r="E136" s="5" t="s">
        <v>6296</v>
      </c>
      <c r="F136" s="5">
        <v>16</v>
      </c>
      <c r="G136" s="5" t="s">
        <v>1358</v>
      </c>
      <c r="H136" s="5" t="s">
        <v>74</v>
      </c>
      <c r="I136" s="5" t="s">
        <v>6297</v>
      </c>
      <c r="J136" s="6" t="s">
        <v>5699</v>
      </c>
      <c r="K136" s="4" t="s">
        <v>78</v>
      </c>
      <c r="M136" s="5" t="s">
        <v>78</v>
      </c>
      <c r="N136" s="4" t="s">
        <v>79</v>
      </c>
      <c r="O136" s="4"/>
      <c r="P136" s="4"/>
      <c r="Q136" s="4"/>
      <c r="R136" s="4"/>
      <c r="S136" s="4"/>
      <c r="T136" s="21"/>
      <c r="U136" s="21"/>
      <c r="V136" s="4"/>
      <c r="W136" s="4"/>
      <c r="X136" s="4"/>
      <c r="Y136" s="4"/>
      <c r="Z136" s="4"/>
      <c r="AA136" s="4"/>
      <c r="AB136" s="4"/>
      <c r="AC136" s="4"/>
      <c r="AD136" s="4"/>
      <c r="AE136" s="21"/>
    </row>
    <row r="137" spans="2:31" hidden="1">
      <c r="B137" s="5" t="s">
        <v>6298</v>
      </c>
      <c r="C137" s="5">
        <v>2020</v>
      </c>
      <c r="D137" s="5" t="s">
        <v>6299</v>
      </c>
      <c r="E137" s="5" t="s">
        <v>6300</v>
      </c>
      <c r="F137" s="5">
        <v>2</v>
      </c>
      <c r="G137" s="5" t="s">
        <v>2428</v>
      </c>
      <c r="H137" s="5" t="s">
        <v>74</v>
      </c>
      <c r="I137" s="5" t="s">
        <v>6301</v>
      </c>
      <c r="J137" s="6" t="s">
        <v>5699</v>
      </c>
      <c r="K137" s="4" t="s">
        <v>78</v>
      </c>
      <c r="M137" s="5" t="s">
        <v>78</v>
      </c>
      <c r="N137" s="4" t="s">
        <v>79</v>
      </c>
      <c r="O137" s="4"/>
      <c r="P137" s="4"/>
      <c r="Q137" s="4"/>
      <c r="R137" s="4"/>
      <c r="S137" s="4"/>
      <c r="T137" s="21"/>
      <c r="U137" s="21"/>
      <c r="V137" s="4"/>
      <c r="W137" s="4"/>
      <c r="X137" s="4"/>
      <c r="Y137" s="4"/>
      <c r="Z137" s="4"/>
      <c r="AA137" s="4"/>
      <c r="AB137" s="4"/>
      <c r="AC137" s="4"/>
      <c r="AD137" s="4"/>
      <c r="AE137" s="21"/>
    </row>
    <row r="138" spans="2:31" hidden="1">
      <c r="B138" s="5" t="s">
        <v>6302</v>
      </c>
      <c r="C138" s="5">
        <v>2020</v>
      </c>
      <c r="D138" s="5" t="s">
        <v>6303</v>
      </c>
      <c r="E138" s="5" t="s">
        <v>6304</v>
      </c>
      <c r="F138" s="5">
        <v>12</v>
      </c>
      <c r="G138" s="5" t="s">
        <v>6305</v>
      </c>
      <c r="H138" s="5" t="s">
        <v>74</v>
      </c>
      <c r="I138" s="5" t="s">
        <v>6306</v>
      </c>
      <c r="J138" s="6" t="s">
        <v>5699</v>
      </c>
      <c r="K138" s="4" t="s">
        <v>78</v>
      </c>
      <c r="M138" s="5" t="s">
        <v>78</v>
      </c>
      <c r="N138" s="4" t="s">
        <v>79</v>
      </c>
      <c r="O138" s="4"/>
      <c r="P138" s="4"/>
      <c r="Q138" s="4"/>
      <c r="R138" s="4"/>
      <c r="S138" s="4"/>
      <c r="T138" s="21"/>
      <c r="U138" s="21"/>
      <c r="V138" s="4"/>
      <c r="W138" s="4"/>
      <c r="X138" s="4"/>
      <c r="Y138" s="4"/>
      <c r="Z138" s="4"/>
      <c r="AA138" s="4"/>
      <c r="AB138" s="4"/>
      <c r="AC138" s="4"/>
      <c r="AD138" s="4"/>
      <c r="AE138" s="21"/>
    </row>
    <row r="139" spans="2:31" hidden="1">
      <c r="B139" s="5" t="s">
        <v>6307</v>
      </c>
      <c r="C139" s="5">
        <v>2020</v>
      </c>
      <c r="D139" s="5" t="s">
        <v>6308</v>
      </c>
      <c r="E139" s="5" t="s">
        <v>6309</v>
      </c>
      <c r="F139" s="5">
        <v>9</v>
      </c>
      <c r="G139" s="5" t="s">
        <v>6310</v>
      </c>
      <c r="H139" s="5" t="s">
        <v>74</v>
      </c>
      <c r="I139" s="5" t="s">
        <v>6311</v>
      </c>
      <c r="J139" s="6" t="s">
        <v>5699</v>
      </c>
      <c r="K139" s="4" t="s">
        <v>78</v>
      </c>
      <c r="M139" s="5" t="s">
        <v>78</v>
      </c>
      <c r="N139" s="4" t="s">
        <v>79</v>
      </c>
      <c r="O139" s="4"/>
      <c r="P139" s="4"/>
      <c r="Q139" s="4"/>
      <c r="R139" s="4"/>
      <c r="S139" s="4"/>
      <c r="T139" s="21"/>
      <c r="U139" s="21"/>
      <c r="V139" s="4"/>
      <c r="W139" s="4"/>
      <c r="X139" s="4"/>
      <c r="Y139" s="4"/>
      <c r="Z139" s="4"/>
      <c r="AA139" s="4"/>
      <c r="AB139" s="4"/>
      <c r="AC139" s="4"/>
      <c r="AD139" s="4"/>
      <c r="AE139" s="21"/>
    </row>
    <row r="140" spans="2:31" hidden="1">
      <c r="B140" s="5" t="s">
        <v>6312</v>
      </c>
      <c r="C140" s="5">
        <v>2020</v>
      </c>
      <c r="D140" s="5" t="s">
        <v>6313</v>
      </c>
      <c r="E140" s="5" t="s">
        <v>6314</v>
      </c>
      <c r="F140" s="5">
        <v>17</v>
      </c>
      <c r="G140" s="5" t="s">
        <v>6315</v>
      </c>
      <c r="H140" s="5" t="s">
        <v>74</v>
      </c>
      <c r="I140" s="5" t="s">
        <v>6316</v>
      </c>
      <c r="J140" s="6" t="s">
        <v>5699</v>
      </c>
      <c r="K140" s="4" t="s">
        <v>78</v>
      </c>
      <c r="M140" s="5" t="s">
        <v>78</v>
      </c>
      <c r="N140" s="4" t="s">
        <v>79</v>
      </c>
      <c r="O140" s="4"/>
      <c r="P140" s="4"/>
      <c r="Q140" s="4"/>
      <c r="R140" s="4"/>
      <c r="S140" s="4"/>
      <c r="T140" s="21"/>
      <c r="U140" s="21"/>
      <c r="V140" s="4"/>
      <c r="W140" s="4"/>
      <c r="X140" s="4"/>
      <c r="Y140" s="4"/>
      <c r="Z140" s="4"/>
      <c r="AA140" s="4"/>
      <c r="AB140" s="4"/>
      <c r="AC140" s="4"/>
      <c r="AD140" s="4"/>
      <c r="AE140" s="21"/>
    </row>
    <row r="141" spans="2:31" hidden="1">
      <c r="B141" s="5" t="s">
        <v>6317</v>
      </c>
      <c r="C141" s="5">
        <v>2020</v>
      </c>
      <c r="D141" s="5" t="s">
        <v>6318</v>
      </c>
      <c r="E141" s="5" t="s">
        <v>6319</v>
      </c>
      <c r="F141" s="5">
        <v>0</v>
      </c>
      <c r="G141" s="5" t="s">
        <v>6320</v>
      </c>
      <c r="H141" s="5" t="s">
        <v>74</v>
      </c>
      <c r="I141" s="5" t="s">
        <v>6321</v>
      </c>
      <c r="J141" s="6" t="s">
        <v>5699</v>
      </c>
      <c r="K141" s="4" t="s">
        <v>78</v>
      </c>
      <c r="M141" s="5" t="s">
        <v>78</v>
      </c>
      <c r="N141" s="4" t="s">
        <v>79</v>
      </c>
      <c r="O141" s="4"/>
      <c r="P141" s="4"/>
      <c r="Q141" s="4"/>
      <c r="R141" s="4"/>
      <c r="S141" s="4"/>
      <c r="T141" s="21"/>
      <c r="U141" s="21"/>
      <c r="V141" s="4"/>
      <c r="W141" s="4"/>
      <c r="X141" s="4"/>
      <c r="Y141" s="4"/>
      <c r="Z141" s="4"/>
      <c r="AA141" s="4"/>
      <c r="AB141" s="4"/>
      <c r="AC141" s="4"/>
      <c r="AD141" s="4"/>
      <c r="AE141" s="21"/>
    </row>
    <row r="142" spans="2:31" hidden="1">
      <c r="B142" s="5" t="s">
        <v>6322</v>
      </c>
      <c r="C142" s="5">
        <v>2020</v>
      </c>
      <c r="D142" s="5" t="s">
        <v>6323</v>
      </c>
      <c r="E142" s="5" t="s">
        <v>6324</v>
      </c>
      <c r="F142" s="5">
        <v>20</v>
      </c>
      <c r="G142" s="5" t="s">
        <v>233</v>
      </c>
      <c r="H142" s="5" t="s">
        <v>74</v>
      </c>
      <c r="I142" s="5" t="s">
        <v>6325</v>
      </c>
      <c r="J142" s="6" t="s">
        <v>5699</v>
      </c>
      <c r="K142" s="4" t="s">
        <v>78</v>
      </c>
      <c r="M142" s="5" t="s">
        <v>78</v>
      </c>
      <c r="N142" s="4" t="s">
        <v>79</v>
      </c>
      <c r="O142" s="4"/>
      <c r="P142" s="4"/>
      <c r="Q142" s="4"/>
      <c r="R142" s="4"/>
      <c r="S142" s="4"/>
      <c r="T142" s="21"/>
      <c r="U142" s="21"/>
      <c r="V142" s="4"/>
      <c r="W142" s="4"/>
      <c r="X142" s="4"/>
      <c r="Y142" s="4"/>
      <c r="Z142" s="4"/>
      <c r="AA142" s="4"/>
      <c r="AB142" s="4"/>
      <c r="AC142" s="4"/>
      <c r="AD142" s="4"/>
      <c r="AE142" s="21"/>
    </row>
    <row r="143" spans="2:31" hidden="1">
      <c r="B143" s="5" t="s">
        <v>6326</v>
      </c>
      <c r="C143" s="5">
        <v>2020</v>
      </c>
      <c r="D143" s="5" t="s">
        <v>6327</v>
      </c>
      <c r="E143" s="5" t="s">
        <v>6328</v>
      </c>
      <c r="F143" s="5">
        <v>20</v>
      </c>
      <c r="G143" s="5" t="s">
        <v>6329</v>
      </c>
      <c r="H143" s="5" t="s">
        <v>74</v>
      </c>
      <c r="I143" s="5" t="s">
        <v>6330</v>
      </c>
      <c r="J143" s="6" t="s">
        <v>5699</v>
      </c>
      <c r="K143" s="4" t="s">
        <v>78</v>
      </c>
      <c r="M143" s="5" t="s">
        <v>78</v>
      </c>
      <c r="N143" s="4" t="s">
        <v>79</v>
      </c>
      <c r="O143" s="4"/>
      <c r="P143" s="4"/>
      <c r="Q143" s="4"/>
      <c r="R143" s="4"/>
      <c r="S143" s="4"/>
      <c r="T143" s="21"/>
      <c r="U143" s="21"/>
      <c r="V143" s="4"/>
      <c r="W143" s="4"/>
      <c r="X143" s="4"/>
      <c r="Y143" s="4"/>
      <c r="Z143" s="4"/>
      <c r="AA143" s="4"/>
      <c r="AB143" s="4"/>
      <c r="AC143" s="4"/>
      <c r="AD143" s="4"/>
      <c r="AE143" s="21"/>
    </row>
    <row r="144" spans="2:31" hidden="1">
      <c r="B144" s="5" t="s">
        <v>6331</v>
      </c>
      <c r="C144" s="5">
        <v>2020</v>
      </c>
      <c r="D144" s="5" t="s">
        <v>6332</v>
      </c>
      <c r="E144" s="5" t="s">
        <v>6333</v>
      </c>
      <c r="F144" s="5">
        <v>8</v>
      </c>
      <c r="G144" s="5" t="s">
        <v>6334</v>
      </c>
      <c r="H144" s="5" t="s">
        <v>74</v>
      </c>
      <c r="I144" s="5" t="s">
        <v>6335</v>
      </c>
      <c r="J144" s="6" t="s">
        <v>5699</v>
      </c>
      <c r="K144" s="4" t="s">
        <v>78</v>
      </c>
      <c r="M144" s="5" t="s">
        <v>78</v>
      </c>
      <c r="N144" s="4" t="s">
        <v>79</v>
      </c>
      <c r="O144" s="4"/>
      <c r="P144" s="4"/>
      <c r="Q144" s="4"/>
      <c r="R144" s="4"/>
      <c r="S144" s="4"/>
      <c r="T144" s="21"/>
      <c r="U144" s="21"/>
      <c r="V144" s="4"/>
      <c r="W144" s="4"/>
      <c r="X144" s="4"/>
      <c r="Y144" s="4"/>
      <c r="Z144" s="4"/>
      <c r="AA144" s="4"/>
      <c r="AB144" s="4"/>
      <c r="AC144" s="4"/>
      <c r="AD144" s="4"/>
      <c r="AE144" s="21"/>
    </row>
    <row r="145" spans="2:31" hidden="1">
      <c r="B145" s="5" t="s">
        <v>6336</v>
      </c>
      <c r="C145" s="5">
        <v>2020</v>
      </c>
      <c r="D145" s="5" t="s">
        <v>6337</v>
      </c>
      <c r="E145" s="5" t="s">
        <v>6338</v>
      </c>
      <c r="F145" s="5">
        <v>5</v>
      </c>
      <c r="G145" s="5" t="s">
        <v>6339</v>
      </c>
      <c r="H145" s="5" t="s">
        <v>74</v>
      </c>
      <c r="I145" s="5" t="s">
        <v>6340</v>
      </c>
      <c r="J145" s="6" t="s">
        <v>5699</v>
      </c>
      <c r="K145" s="4" t="s">
        <v>78</v>
      </c>
      <c r="M145" s="5" t="s">
        <v>78</v>
      </c>
      <c r="N145" s="4" t="s">
        <v>79</v>
      </c>
      <c r="O145" s="4"/>
      <c r="P145" s="4"/>
      <c r="Q145" s="4"/>
      <c r="R145" s="4"/>
      <c r="S145" s="4"/>
      <c r="T145" s="21"/>
      <c r="U145" s="21"/>
      <c r="V145" s="4"/>
      <c r="W145" s="4"/>
      <c r="X145" s="4"/>
      <c r="Y145" s="4"/>
      <c r="Z145" s="4"/>
      <c r="AA145" s="4"/>
      <c r="AB145" s="4"/>
      <c r="AC145" s="4"/>
      <c r="AD145" s="4"/>
      <c r="AE145" s="21"/>
    </row>
    <row r="146" spans="2:31" hidden="1">
      <c r="B146" s="5" t="s">
        <v>6341</v>
      </c>
      <c r="C146" s="5">
        <v>2020</v>
      </c>
      <c r="D146" s="5" t="s">
        <v>6342</v>
      </c>
      <c r="E146" s="5" t="s">
        <v>6343</v>
      </c>
      <c r="F146" s="5">
        <v>39</v>
      </c>
      <c r="G146" s="5" t="s">
        <v>233</v>
      </c>
      <c r="H146" s="5" t="s">
        <v>74</v>
      </c>
      <c r="I146" s="5" t="s">
        <v>6344</v>
      </c>
      <c r="J146" s="6" t="s">
        <v>5699</v>
      </c>
      <c r="K146" s="4" t="s">
        <v>77</v>
      </c>
      <c r="L146" s="4" t="s">
        <v>78</v>
      </c>
      <c r="M146" s="5" t="s">
        <v>78</v>
      </c>
      <c r="N146" s="4" t="s">
        <v>79</v>
      </c>
      <c r="O146" s="4"/>
      <c r="P146" s="4"/>
      <c r="Q146" s="4"/>
      <c r="R146" s="4"/>
      <c r="S146" s="4"/>
      <c r="T146" s="21"/>
      <c r="U146" s="21"/>
      <c r="V146" s="4"/>
      <c r="W146" s="4"/>
      <c r="X146" s="4"/>
      <c r="Y146" s="4"/>
      <c r="Z146" s="4"/>
      <c r="AA146" s="4"/>
      <c r="AB146" s="4"/>
      <c r="AC146" s="4"/>
      <c r="AD146" s="4"/>
      <c r="AE146" s="21"/>
    </row>
    <row r="147" spans="2:31" hidden="1">
      <c r="B147" s="5" t="s">
        <v>6345</v>
      </c>
      <c r="C147" s="5">
        <v>2020</v>
      </c>
      <c r="D147" s="5" t="s">
        <v>6346</v>
      </c>
      <c r="E147" s="5" t="s">
        <v>6347</v>
      </c>
      <c r="F147" s="5">
        <v>4</v>
      </c>
      <c r="G147" s="5" t="s">
        <v>6348</v>
      </c>
      <c r="H147" s="5" t="s">
        <v>74</v>
      </c>
      <c r="I147" s="5" t="s">
        <v>6349</v>
      </c>
      <c r="J147" s="6" t="s">
        <v>5699</v>
      </c>
      <c r="K147" s="4" t="s">
        <v>78</v>
      </c>
      <c r="M147" s="5" t="s">
        <v>78</v>
      </c>
      <c r="N147" s="4" t="s">
        <v>79</v>
      </c>
      <c r="O147" s="4"/>
      <c r="P147" s="4"/>
      <c r="Q147" s="4"/>
      <c r="R147" s="4"/>
      <c r="S147" s="4"/>
      <c r="T147" s="21"/>
      <c r="U147" s="21"/>
      <c r="V147" s="4"/>
      <c r="W147" s="4"/>
      <c r="X147" s="4"/>
      <c r="Y147" s="4"/>
      <c r="Z147" s="4"/>
      <c r="AA147" s="4"/>
      <c r="AB147" s="4"/>
      <c r="AC147" s="4"/>
      <c r="AD147" s="4"/>
      <c r="AE147" s="21"/>
    </row>
    <row r="148" spans="2:31" hidden="1">
      <c r="B148" s="5" t="s">
        <v>6350</v>
      </c>
      <c r="C148" s="5">
        <v>2020</v>
      </c>
      <c r="D148" s="5" t="s">
        <v>6351</v>
      </c>
      <c r="E148" s="5" t="s">
        <v>6352</v>
      </c>
      <c r="F148" s="5">
        <v>6</v>
      </c>
      <c r="G148" s="5" t="s">
        <v>112</v>
      </c>
      <c r="H148" s="5" t="s">
        <v>74</v>
      </c>
      <c r="I148" s="5" t="s">
        <v>6353</v>
      </c>
      <c r="J148" s="6" t="s">
        <v>5699</v>
      </c>
      <c r="K148" s="4" t="s">
        <v>78</v>
      </c>
      <c r="M148" s="5" t="s">
        <v>78</v>
      </c>
      <c r="N148" s="4" t="s">
        <v>79</v>
      </c>
      <c r="O148" s="4"/>
      <c r="P148" s="4"/>
      <c r="Q148" s="4"/>
      <c r="R148" s="4"/>
      <c r="S148" s="4"/>
      <c r="T148" s="21"/>
      <c r="U148" s="21"/>
      <c r="V148" s="4"/>
      <c r="W148" s="4"/>
      <c r="X148" s="4"/>
      <c r="Y148" s="4"/>
      <c r="Z148" s="4"/>
      <c r="AA148" s="4"/>
      <c r="AB148" s="4"/>
      <c r="AC148" s="4"/>
      <c r="AD148" s="4"/>
      <c r="AE148" s="21"/>
    </row>
    <row r="149" spans="2:31" hidden="1">
      <c r="B149" s="5" t="s">
        <v>6354</v>
      </c>
      <c r="C149" s="5">
        <v>2020</v>
      </c>
      <c r="D149" s="5" t="s">
        <v>6355</v>
      </c>
      <c r="E149" s="5" t="s">
        <v>6356</v>
      </c>
      <c r="F149" s="5">
        <v>0</v>
      </c>
      <c r="G149" s="5" t="s">
        <v>6357</v>
      </c>
      <c r="H149" s="5" t="s">
        <v>74</v>
      </c>
      <c r="I149" s="5" t="s">
        <v>6358</v>
      </c>
      <c r="J149" s="6" t="s">
        <v>5699</v>
      </c>
      <c r="K149" s="4" t="s">
        <v>78</v>
      </c>
      <c r="M149" s="5" t="s">
        <v>78</v>
      </c>
      <c r="N149" s="4" t="s">
        <v>79</v>
      </c>
      <c r="O149" s="4"/>
      <c r="P149" s="4"/>
      <c r="Q149" s="4"/>
      <c r="R149" s="4"/>
      <c r="S149" s="4"/>
      <c r="T149" s="21"/>
      <c r="U149" s="21"/>
      <c r="V149" s="4"/>
      <c r="W149" s="4"/>
      <c r="X149" s="4"/>
      <c r="Y149" s="4"/>
      <c r="Z149" s="4"/>
      <c r="AA149" s="4"/>
      <c r="AB149" s="4"/>
      <c r="AC149" s="4"/>
      <c r="AD149" s="4"/>
      <c r="AE149" s="21"/>
    </row>
    <row r="150" spans="2:31" hidden="1">
      <c r="B150" s="5" t="s">
        <v>6359</v>
      </c>
      <c r="C150" s="5">
        <v>2020</v>
      </c>
      <c r="D150" s="5" t="s">
        <v>6360</v>
      </c>
      <c r="E150" s="5" t="s">
        <v>6361</v>
      </c>
      <c r="F150" s="5">
        <v>5</v>
      </c>
      <c r="G150" s="5" t="s">
        <v>6362</v>
      </c>
      <c r="H150" s="5" t="s">
        <v>74</v>
      </c>
      <c r="I150" s="5" t="s">
        <v>6363</v>
      </c>
      <c r="J150" s="6" t="s">
        <v>5699</v>
      </c>
      <c r="K150" s="4" t="s">
        <v>78</v>
      </c>
      <c r="M150" s="5" t="s">
        <v>78</v>
      </c>
      <c r="N150" s="4" t="s">
        <v>79</v>
      </c>
      <c r="O150" s="4"/>
      <c r="P150" s="4"/>
      <c r="Q150" s="4"/>
      <c r="R150" s="4"/>
      <c r="S150" s="4"/>
      <c r="T150" s="21"/>
      <c r="U150" s="21"/>
      <c r="V150" s="4"/>
      <c r="W150" s="4"/>
      <c r="X150" s="4"/>
      <c r="Y150" s="4"/>
      <c r="Z150" s="4"/>
      <c r="AA150" s="4"/>
      <c r="AB150" s="4"/>
      <c r="AC150" s="4"/>
      <c r="AD150" s="4"/>
      <c r="AE150" s="21"/>
    </row>
    <row r="151" spans="2:31" hidden="1">
      <c r="B151" s="5" t="s">
        <v>6364</v>
      </c>
      <c r="C151" s="5">
        <v>2020</v>
      </c>
      <c r="D151" s="5" t="s">
        <v>6365</v>
      </c>
      <c r="E151" s="5" t="s">
        <v>6366</v>
      </c>
      <c r="F151" s="5">
        <v>3</v>
      </c>
      <c r="G151" s="5" t="s">
        <v>6367</v>
      </c>
      <c r="H151" s="5" t="s">
        <v>74</v>
      </c>
      <c r="I151" s="5" t="s">
        <v>6368</v>
      </c>
      <c r="J151" s="6" t="s">
        <v>5699</v>
      </c>
      <c r="K151" s="4" t="s">
        <v>78</v>
      </c>
      <c r="M151" s="5" t="s">
        <v>78</v>
      </c>
      <c r="N151" s="4" t="s">
        <v>79</v>
      </c>
      <c r="O151" s="4"/>
      <c r="P151" s="4"/>
      <c r="Q151" s="4"/>
      <c r="R151" s="4"/>
      <c r="S151" s="4"/>
      <c r="T151" s="21"/>
      <c r="U151" s="21"/>
      <c r="V151" s="4"/>
      <c r="W151" s="4"/>
      <c r="X151" s="4"/>
      <c r="Y151" s="4"/>
      <c r="Z151" s="4"/>
      <c r="AA151" s="4"/>
      <c r="AB151" s="4"/>
      <c r="AC151" s="4"/>
      <c r="AD151" s="4"/>
      <c r="AE151" s="21"/>
    </row>
    <row r="152" spans="2:31" hidden="1">
      <c r="B152" s="5" t="s">
        <v>6369</v>
      </c>
      <c r="C152" s="5">
        <v>2020</v>
      </c>
      <c r="D152" s="5" t="s">
        <v>6370</v>
      </c>
      <c r="E152" s="5" t="s">
        <v>6371</v>
      </c>
      <c r="F152" s="5">
        <v>3</v>
      </c>
      <c r="G152" s="5" t="s">
        <v>6372</v>
      </c>
      <c r="H152" s="5" t="s">
        <v>74</v>
      </c>
      <c r="I152" s="5" t="s">
        <v>6373</v>
      </c>
      <c r="J152" s="6" t="s">
        <v>5699</v>
      </c>
      <c r="K152" s="4" t="s">
        <v>78</v>
      </c>
      <c r="M152" s="5" t="s">
        <v>78</v>
      </c>
      <c r="N152" s="4" t="s">
        <v>79</v>
      </c>
      <c r="O152" s="4"/>
      <c r="P152" s="4"/>
      <c r="Q152" s="4"/>
      <c r="R152" s="4"/>
      <c r="S152" s="4"/>
      <c r="T152" s="21"/>
      <c r="U152" s="21"/>
      <c r="V152" s="4"/>
      <c r="W152" s="4"/>
      <c r="X152" s="4"/>
      <c r="Y152" s="4"/>
      <c r="Z152" s="4"/>
      <c r="AA152" s="4"/>
      <c r="AB152" s="4"/>
      <c r="AC152" s="4"/>
      <c r="AD152" s="4"/>
      <c r="AE152" s="21"/>
    </row>
    <row r="153" spans="2:31" hidden="1">
      <c r="B153" s="5" t="s">
        <v>6374</v>
      </c>
      <c r="C153" s="5">
        <v>2021</v>
      </c>
      <c r="D153" s="5" t="s">
        <v>6375</v>
      </c>
      <c r="E153" s="5" t="s">
        <v>6376</v>
      </c>
      <c r="F153" s="5">
        <v>1</v>
      </c>
      <c r="G153" s="5" t="s">
        <v>6377</v>
      </c>
      <c r="H153" s="5" t="s">
        <v>74</v>
      </c>
      <c r="I153" s="5" t="s">
        <v>6378</v>
      </c>
      <c r="J153" s="6" t="s">
        <v>5699</v>
      </c>
      <c r="K153" s="4" t="s">
        <v>78</v>
      </c>
      <c r="M153" s="5" t="s">
        <v>78</v>
      </c>
      <c r="N153" s="4" t="s">
        <v>79</v>
      </c>
      <c r="O153" s="4"/>
      <c r="P153" s="4"/>
      <c r="Q153" s="4"/>
      <c r="R153" s="4"/>
      <c r="S153" s="4"/>
      <c r="T153" s="21"/>
      <c r="U153" s="21"/>
      <c r="V153" s="4"/>
      <c r="W153" s="4"/>
      <c r="X153" s="4"/>
      <c r="Y153" s="4"/>
      <c r="Z153" s="4"/>
      <c r="AA153" s="4"/>
      <c r="AB153" s="4"/>
      <c r="AC153" s="4"/>
      <c r="AD153" s="4"/>
      <c r="AE153" s="21"/>
    </row>
    <row r="154" spans="2:31" hidden="1">
      <c r="B154" s="5" t="s">
        <v>6379</v>
      </c>
      <c r="C154" s="5">
        <v>2020</v>
      </c>
      <c r="D154" s="5" t="s">
        <v>6380</v>
      </c>
      <c r="E154" s="5" t="s">
        <v>6381</v>
      </c>
      <c r="F154" s="5">
        <v>11</v>
      </c>
      <c r="G154" s="5" t="s">
        <v>3673</v>
      </c>
      <c r="H154" s="5" t="s">
        <v>74</v>
      </c>
      <c r="I154" s="5" t="s">
        <v>6382</v>
      </c>
      <c r="J154" s="6" t="s">
        <v>5699</v>
      </c>
      <c r="K154" s="4" t="s">
        <v>78</v>
      </c>
      <c r="M154" s="5" t="s">
        <v>78</v>
      </c>
      <c r="N154" s="4" t="s">
        <v>79</v>
      </c>
      <c r="O154" s="4"/>
      <c r="P154" s="4"/>
      <c r="Q154" s="4"/>
      <c r="R154" s="4"/>
      <c r="S154" s="4"/>
      <c r="T154" s="21"/>
      <c r="U154" s="21"/>
      <c r="V154" s="4"/>
      <c r="W154" s="4"/>
      <c r="X154" s="4"/>
      <c r="Y154" s="4"/>
      <c r="Z154" s="4"/>
      <c r="AA154" s="4"/>
      <c r="AB154" s="4"/>
      <c r="AC154" s="4"/>
      <c r="AD154" s="4"/>
      <c r="AE154" s="21"/>
    </row>
    <row r="155" spans="2:31" hidden="1">
      <c r="B155" s="5" t="s">
        <v>6383</v>
      </c>
      <c r="C155" s="5">
        <v>2020</v>
      </c>
      <c r="D155" s="5" t="s">
        <v>6384</v>
      </c>
      <c r="E155" s="5" t="s">
        <v>6385</v>
      </c>
      <c r="F155" s="5">
        <v>40</v>
      </c>
      <c r="G155" s="5" t="s">
        <v>6386</v>
      </c>
      <c r="H155" s="5" t="s">
        <v>74</v>
      </c>
      <c r="I155" s="5" t="s">
        <v>6387</v>
      </c>
      <c r="J155" s="6" t="s">
        <v>5699</v>
      </c>
      <c r="K155" s="4" t="s">
        <v>78</v>
      </c>
      <c r="M155" s="5" t="s">
        <v>78</v>
      </c>
      <c r="N155" s="4" t="s">
        <v>79</v>
      </c>
      <c r="O155" s="4"/>
      <c r="P155" s="4"/>
      <c r="Q155" s="4"/>
      <c r="R155" s="4"/>
      <c r="S155" s="4"/>
      <c r="T155" s="21"/>
      <c r="U155" s="21"/>
      <c r="V155" s="4"/>
      <c r="W155" s="4"/>
      <c r="X155" s="4"/>
      <c r="Y155" s="4"/>
      <c r="Z155" s="4"/>
      <c r="AA155" s="4"/>
      <c r="AB155" s="4"/>
      <c r="AC155" s="4"/>
      <c r="AD155" s="4"/>
      <c r="AE155" s="21"/>
    </row>
    <row r="156" spans="2:31" hidden="1">
      <c r="B156" s="5" t="s">
        <v>6388</v>
      </c>
      <c r="C156" s="5">
        <v>2020</v>
      </c>
      <c r="D156" s="5" t="s">
        <v>6389</v>
      </c>
      <c r="E156" s="5" t="s">
        <v>6390</v>
      </c>
      <c r="F156" s="5">
        <v>3</v>
      </c>
      <c r="G156" s="5" t="s">
        <v>3539</v>
      </c>
      <c r="H156" s="5" t="s">
        <v>74</v>
      </c>
      <c r="I156" s="5" t="s">
        <v>6391</v>
      </c>
      <c r="J156" s="6" t="s">
        <v>5699</v>
      </c>
      <c r="K156" s="4" t="s">
        <v>78</v>
      </c>
      <c r="M156" s="5" t="s">
        <v>78</v>
      </c>
      <c r="N156" s="4" t="s">
        <v>79</v>
      </c>
      <c r="O156" s="4"/>
      <c r="P156" s="4"/>
      <c r="Q156" s="4"/>
      <c r="R156" s="4"/>
      <c r="S156" s="4"/>
      <c r="T156" s="21"/>
      <c r="U156" s="21"/>
      <c r="V156" s="4"/>
      <c r="W156" s="4"/>
      <c r="X156" s="4"/>
      <c r="Y156" s="4"/>
      <c r="Z156" s="4"/>
      <c r="AA156" s="4"/>
      <c r="AB156" s="4"/>
      <c r="AC156" s="4"/>
      <c r="AD156" s="4"/>
      <c r="AE156" s="21"/>
    </row>
    <row r="157" spans="2:31" hidden="1">
      <c r="B157" s="5" t="s">
        <v>6392</v>
      </c>
      <c r="C157" s="5">
        <v>2020</v>
      </c>
      <c r="D157" s="5" t="s">
        <v>6393</v>
      </c>
      <c r="E157" s="5" t="s">
        <v>6394</v>
      </c>
      <c r="F157" s="5">
        <v>0</v>
      </c>
      <c r="G157" s="5" t="s">
        <v>6395</v>
      </c>
      <c r="H157" s="5" t="s">
        <v>74</v>
      </c>
      <c r="I157" s="5" t="s">
        <v>6396</v>
      </c>
      <c r="J157" s="6" t="s">
        <v>5699</v>
      </c>
      <c r="K157" s="4" t="s">
        <v>78</v>
      </c>
      <c r="M157" s="5" t="s">
        <v>78</v>
      </c>
      <c r="N157" s="4" t="s">
        <v>79</v>
      </c>
      <c r="O157" s="4"/>
      <c r="P157" s="4"/>
      <c r="Q157" s="4"/>
      <c r="R157" s="4"/>
      <c r="S157" s="4"/>
      <c r="T157" s="21"/>
      <c r="U157" s="21"/>
      <c r="V157" s="4"/>
      <c r="W157" s="4"/>
      <c r="X157" s="4"/>
      <c r="Y157" s="4"/>
      <c r="Z157" s="4"/>
      <c r="AA157" s="4"/>
      <c r="AB157" s="4"/>
      <c r="AC157" s="4"/>
      <c r="AD157" s="4"/>
      <c r="AE157" s="21"/>
    </row>
    <row r="158" spans="2:31" hidden="1">
      <c r="B158" s="5" t="s">
        <v>6397</v>
      </c>
      <c r="C158" s="5">
        <v>2020</v>
      </c>
      <c r="D158" s="5" t="s">
        <v>6398</v>
      </c>
      <c r="E158" s="5" t="s">
        <v>6399</v>
      </c>
      <c r="F158" s="5">
        <v>2</v>
      </c>
      <c r="G158" s="5" t="s">
        <v>6283</v>
      </c>
      <c r="H158" s="5" t="s">
        <v>74</v>
      </c>
      <c r="I158" s="5" t="s">
        <v>6400</v>
      </c>
      <c r="J158" s="6" t="s">
        <v>5699</v>
      </c>
      <c r="K158" s="4" t="s">
        <v>78</v>
      </c>
      <c r="M158" s="5" t="s">
        <v>78</v>
      </c>
      <c r="N158" s="4" t="s">
        <v>79</v>
      </c>
      <c r="O158" s="4"/>
      <c r="P158" s="4"/>
      <c r="Q158" s="4"/>
      <c r="R158" s="4"/>
      <c r="S158" s="4"/>
      <c r="T158" s="21"/>
      <c r="U158" s="21"/>
      <c r="V158" s="4"/>
      <c r="W158" s="4"/>
      <c r="X158" s="4"/>
      <c r="Y158" s="4"/>
      <c r="Z158" s="4"/>
      <c r="AA158" s="4"/>
      <c r="AB158" s="4"/>
      <c r="AC158" s="4"/>
      <c r="AD158" s="4"/>
      <c r="AE158" s="21"/>
    </row>
    <row r="159" spans="2:31" hidden="1">
      <c r="B159" s="5" t="s">
        <v>6401</v>
      </c>
      <c r="C159" s="5">
        <v>2020</v>
      </c>
      <c r="D159" s="5" t="s">
        <v>6402</v>
      </c>
      <c r="E159" s="5" t="s">
        <v>6403</v>
      </c>
      <c r="F159" s="5">
        <v>9</v>
      </c>
      <c r="G159" s="5" t="s">
        <v>6404</v>
      </c>
      <c r="H159" s="5" t="s">
        <v>74</v>
      </c>
      <c r="I159" s="5" t="s">
        <v>6405</v>
      </c>
      <c r="J159" s="6" t="s">
        <v>5699</v>
      </c>
      <c r="K159" s="4" t="s">
        <v>78</v>
      </c>
      <c r="M159" s="5" t="s">
        <v>78</v>
      </c>
      <c r="N159" s="4" t="s">
        <v>79</v>
      </c>
      <c r="O159" s="4"/>
      <c r="P159" s="4"/>
      <c r="Q159" s="4"/>
      <c r="R159" s="4"/>
      <c r="S159" s="4"/>
      <c r="T159" s="21"/>
      <c r="U159" s="21"/>
      <c r="V159" s="4"/>
      <c r="W159" s="4"/>
      <c r="X159" s="4"/>
      <c r="Y159" s="4"/>
      <c r="Z159" s="4"/>
      <c r="AA159" s="4"/>
      <c r="AB159" s="4"/>
      <c r="AC159" s="4"/>
      <c r="AD159" s="4"/>
      <c r="AE159" s="21"/>
    </row>
    <row r="160" spans="2:31" hidden="1">
      <c r="B160" s="5" t="s">
        <v>6406</v>
      </c>
      <c r="C160" s="5">
        <v>2019</v>
      </c>
      <c r="D160" s="5" t="s">
        <v>6407</v>
      </c>
      <c r="E160" s="5" t="s">
        <v>6408</v>
      </c>
      <c r="F160" s="5">
        <v>29</v>
      </c>
      <c r="G160" s="5" t="s">
        <v>6367</v>
      </c>
      <c r="H160" s="5" t="s">
        <v>74</v>
      </c>
      <c r="I160" s="5" t="s">
        <v>6409</v>
      </c>
      <c r="J160" s="6" t="s">
        <v>5699</v>
      </c>
      <c r="K160" s="4" t="s">
        <v>78</v>
      </c>
      <c r="M160" s="5" t="s">
        <v>78</v>
      </c>
      <c r="N160" s="4" t="s">
        <v>79</v>
      </c>
      <c r="O160" s="4"/>
      <c r="P160" s="4"/>
      <c r="Q160" s="4"/>
      <c r="R160" s="4"/>
      <c r="S160" s="4"/>
      <c r="T160" s="21"/>
      <c r="U160" s="21"/>
      <c r="V160" s="4"/>
      <c r="W160" s="4"/>
      <c r="X160" s="4"/>
      <c r="Y160" s="4"/>
      <c r="Z160" s="4"/>
      <c r="AA160" s="4"/>
      <c r="AB160" s="4"/>
      <c r="AC160" s="4"/>
      <c r="AD160" s="4"/>
      <c r="AE160" s="21"/>
    </row>
    <row r="161" spans="2:31" hidden="1">
      <c r="B161" s="5" t="s">
        <v>6410</v>
      </c>
      <c r="C161" s="5">
        <v>2020</v>
      </c>
      <c r="D161" s="5" t="s">
        <v>6411</v>
      </c>
      <c r="E161" s="5" t="s">
        <v>6412</v>
      </c>
      <c r="F161" s="5">
        <v>1</v>
      </c>
      <c r="G161" s="5" t="s">
        <v>6310</v>
      </c>
      <c r="H161" s="5" t="s">
        <v>74</v>
      </c>
      <c r="I161" s="5" t="s">
        <v>6413</v>
      </c>
      <c r="J161" s="6" t="s">
        <v>5699</v>
      </c>
      <c r="K161" s="4" t="s">
        <v>78</v>
      </c>
      <c r="M161" s="5" t="s">
        <v>78</v>
      </c>
      <c r="N161" s="4" t="s">
        <v>79</v>
      </c>
      <c r="O161" s="4"/>
      <c r="P161" s="4"/>
      <c r="Q161" s="4"/>
      <c r="R161" s="4"/>
      <c r="S161" s="4"/>
      <c r="T161" s="21"/>
      <c r="U161" s="21"/>
      <c r="V161" s="4"/>
      <c r="W161" s="4"/>
      <c r="X161" s="4"/>
      <c r="Y161" s="4"/>
      <c r="Z161" s="4"/>
      <c r="AA161" s="4"/>
      <c r="AB161" s="4"/>
      <c r="AC161" s="4"/>
      <c r="AD161" s="4"/>
      <c r="AE161" s="21"/>
    </row>
    <row r="162" spans="2:31" hidden="1">
      <c r="B162" s="5" t="s">
        <v>6414</v>
      </c>
      <c r="C162" s="5">
        <v>2019</v>
      </c>
      <c r="D162" s="5" t="s">
        <v>6415</v>
      </c>
      <c r="E162" s="5" t="s">
        <v>6416</v>
      </c>
      <c r="F162" s="5">
        <v>16</v>
      </c>
      <c r="G162" s="5" t="s">
        <v>6417</v>
      </c>
      <c r="H162" s="5" t="s">
        <v>74</v>
      </c>
      <c r="I162" s="5" t="s">
        <v>6418</v>
      </c>
      <c r="J162" s="6" t="s">
        <v>5699</v>
      </c>
      <c r="K162" s="4" t="s">
        <v>78</v>
      </c>
      <c r="M162" s="5" t="s">
        <v>78</v>
      </c>
      <c r="N162" s="4" t="s">
        <v>79</v>
      </c>
      <c r="O162" s="4"/>
      <c r="P162" s="4"/>
      <c r="Q162" s="4"/>
      <c r="R162" s="4"/>
      <c r="S162" s="4"/>
      <c r="T162" s="21"/>
      <c r="U162" s="21"/>
      <c r="V162" s="4"/>
      <c r="W162" s="4"/>
      <c r="X162" s="4"/>
      <c r="Y162" s="4"/>
      <c r="Z162" s="4"/>
      <c r="AA162" s="4"/>
      <c r="AB162" s="4"/>
      <c r="AC162" s="4"/>
      <c r="AD162" s="4"/>
      <c r="AE162" s="21"/>
    </row>
    <row r="163" spans="2:31" hidden="1">
      <c r="B163" s="5" t="s">
        <v>6419</v>
      </c>
      <c r="C163" s="5">
        <v>2020</v>
      </c>
      <c r="D163" s="5" t="s">
        <v>6420</v>
      </c>
      <c r="E163" s="5" t="s">
        <v>6421</v>
      </c>
      <c r="F163" s="5">
        <v>11</v>
      </c>
      <c r="G163" s="5" t="s">
        <v>1154</v>
      </c>
      <c r="H163" s="5" t="s">
        <v>74</v>
      </c>
      <c r="I163" s="5" t="s">
        <v>6422</v>
      </c>
      <c r="J163" s="6" t="s">
        <v>5699</v>
      </c>
      <c r="K163" s="4" t="s">
        <v>78</v>
      </c>
      <c r="M163" s="5" t="s">
        <v>78</v>
      </c>
      <c r="N163" s="4" t="s">
        <v>79</v>
      </c>
      <c r="O163" s="4"/>
      <c r="P163" s="4"/>
      <c r="Q163" s="4"/>
      <c r="R163" s="4"/>
      <c r="S163" s="4"/>
      <c r="T163" s="21"/>
      <c r="U163" s="21"/>
      <c r="V163" s="4"/>
      <c r="W163" s="4"/>
      <c r="X163" s="4"/>
      <c r="Y163" s="4"/>
      <c r="Z163" s="4"/>
      <c r="AA163" s="4"/>
      <c r="AB163" s="4"/>
      <c r="AC163" s="4"/>
      <c r="AD163" s="4"/>
      <c r="AE163" s="21"/>
    </row>
    <row r="164" spans="2:31" hidden="1">
      <c r="B164" s="5" t="s">
        <v>6423</v>
      </c>
      <c r="C164" s="5">
        <v>2019</v>
      </c>
      <c r="D164" s="5" t="s">
        <v>6424</v>
      </c>
      <c r="E164" s="5" t="s">
        <v>6425</v>
      </c>
      <c r="F164" s="5">
        <v>6</v>
      </c>
      <c r="G164" s="5" t="s">
        <v>5814</v>
      </c>
      <c r="H164" s="5" t="s">
        <v>74</v>
      </c>
      <c r="I164" s="5" t="s">
        <v>6426</v>
      </c>
      <c r="J164" s="6" t="s">
        <v>5699</v>
      </c>
      <c r="K164" s="4" t="s">
        <v>78</v>
      </c>
      <c r="M164" s="5" t="s">
        <v>78</v>
      </c>
      <c r="N164" s="4" t="s">
        <v>79</v>
      </c>
      <c r="O164" s="4"/>
      <c r="P164" s="4"/>
      <c r="Q164" s="4"/>
      <c r="R164" s="4"/>
      <c r="S164" s="4"/>
      <c r="T164" s="21"/>
      <c r="U164" s="21"/>
      <c r="V164" s="4"/>
      <c r="W164" s="4"/>
      <c r="X164" s="4"/>
      <c r="Y164" s="4"/>
      <c r="Z164" s="4"/>
      <c r="AA164" s="4"/>
      <c r="AB164" s="4"/>
      <c r="AC164" s="4"/>
      <c r="AD164" s="4"/>
      <c r="AE164" s="21"/>
    </row>
    <row r="165" spans="2:31" hidden="1">
      <c r="B165" s="5" t="s">
        <v>6427</v>
      </c>
      <c r="C165" s="5">
        <v>2019</v>
      </c>
      <c r="D165" s="5" t="s">
        <v>6428</v>
      </c>
      <c r="E165" s="5" t="s">
        <v>6429</v>
      </c>
      <c r="F165" s="5">
        <v>16</v>
      </c>
      <c r="G165" s="5" t="s">
        <v>2478</v>
      </c>
      <c r="H165" s="5" t="s">
        <v>74</v>
      </c>
      <c r="I165" s="5" t="s">
        <v>6430</v>
      </c>
      <c r="J165" s="6" t="s">
        <v>5699</v>
      </c>
      <c r="K165" s="4" t="s">
        <v>78</v>
      </c>
      <c r="M165" s="5" t="s">
        <v>78</v>
      </c>
      <c r="N165" s="4" t="s">
        <v>79</v>
      </c>
      <c r="O165" s="4"/>
      <c r="P165" s="4"/>
      <c r="Q165" s="4"/>
      <c r="R165" s="4"/>
      <c r="S165" s="4"/>
      <c r="T165" s="21"/>
      <c r="U165" s="21"/>
      <c r="V165" s="4"/>
      <c r="W165" s="4"/>
      <c r="X165" s="4"/>
      <c r="Y165" s="4"/>
      <c r="Z165" s="4"/>
      <c r="AA165" s="4"/>
      <c r="AB165" s="4"/>
      <c r="AC165" s="4"/>
      <c r="AD165" s="4"/>
      <c r="AE165" s="21"/>
    </row>
    <row r="166" spans="2:31" hidden="1">
      <c r="B166" s="5" t="s">
        <v>6431</v>
      </c>
      <c r="C166" s="5">
        <v>2019</v>
      </c>
      <c r="D166" s="5" t="s">
        <v>6432</v>
      </c>
      <c r="E166" s="5" t="s">
        <v>6433</v>
      </c>
      <c r="F166" s="5">
        <v>16</v>
      </c>
      <c r="G166" s="5" t="s">
        <v>268</v>
      </c>
      <c r="H166" s="5" t="s">
        <v>74</v>
      </c>
      <c r="I166" s="5" t="s">
        <v>6434</v>
      </c>
      <c r="J166" s="6" t="s">
        <v>5699</v>
      </c>
      <c r="K166" s="4" t="s">
        <v>78</v>
      </c>
      <c r="M166" s="5" t="s">
        <v>78</v>
      </c>
      <c r="N166" s="4" t="s">
        <v>79</v>
      </c>
      <c r="O166" s="4"/>
      <c r="P166" s="4"/>
      <c r="Q166" s="4"/>
      <c r="R166" s="4"/>
      <c r="S166" s="4"/>
      <c r="T166" s="21"/>
      <c r="U166" s="21"/>
      <c r="V166" s="4"/>
      <c r="W166" s="4"/>
      <c r="X166" s="4"/>
      <c r="Y166" s="4"/>
      <c r="Z166" s="4"/>
      <c r="AA166" s="4"/>
      <c r="AB166" s="4"/>
      <c r="AC166" s="4"/>
      <c r="AD166" s="4"/>
      <c r="AE166" s="21"/>
    </row>
    <row r="167" spans="2:31" hidden="1">
      <c r="B167" s="5" t="s">
        <v>6435</v>
      </c>
      <c r="C167" s="5">
        <v>2019</v>
      </c>
      <c r="D167" s="5" t="s">
        <v>6436</v>
      </c>
      <c r="E167" s="5" t="s">
        <v>6437</v>
      </c>
      <c r="F167" s="5">
        <v>3</v>
      </c>
      <c r="G167" s="5" t="s">
        <v>4831</v>
      </c>
      <c r="H167" s="5" t="s">
        <v>74</v>
      </c>
      <c r="I167" s="5" t="s">
        <v>6438</v>
      </c>
      <c r="J167" s="6" t="s">
        <v>5699</v>
      </c>
      <c r="K167" s="4" t="s">
        <v>78</v>
      </c>
      <c r="M167" s="5" t="s">
        <v>78</v>
      </c>
      <c r="N167" s="4" t="s">
        <v>79</v>
      </c>
      <c r="O167" s="4"/>
      <c r="P167" s="4"/>
      <c r="Q167" s="4"/>
      <c r="R167" s="4"/>
      <c r="S167" s="4"/>
      <c r="T167" s="21"/>
      <c r="U167" s="21"/>
      <c r="V167" s="4"/>
      <c r="W167" s="4"/>
      <c r="X167" s="4"/>
      <c r="Y167" s="4"/>
      <c r="Z167" s="4"/>
      <c r="AA167" s="4"/>
      <c r="AB167" s="4"/>
      <c r="AC167" s="4"/>
      <c r="AD167" s="4"/>
      <c r="AE167" s="21"/>
    </row>
    <row r="168" spans="2:31" hidden="1">
      <c r="B168" s="5" t="s">
        <v>6439</v>
      </c>
      <c r="C168" s="5">
        <v>2019</v>
      </c>
      <c r="D168" s="5" t="s">
        <v>6440</v>
      </c>
      <c r="E168" s="5" t="s">
        <v>6441</v>
      </c>
      <c r="F168" s="5">
        <v>2</v>
      </c>
      <c r="G168" s="5" t="s">
        <v>1358</v>
      </c>
      <c r="H168" s="5" t="s">
        <v>74</v>
      </c>
      <c r="I168" s="5" t="s">
        <v>6442</v>
      </c>
      <c r="J168" s="6" t="s">
        <v>5699</v>
      </c>
      <c r="K168" s="4" t="s">
        <v>78</v>
      </c>
      <c r="M168" s="5" t="s">
        <v>78</v>
      </c>
      <c r="N168" s="4" t="s">
        <v>79</v>
      </c>
      <c r="O168" s="4"/>
      <c r="P168" s="4"/>
      <c r="Q168" s="4"/>
      <c r="R168" s="4"/>
      <c r="S168" s="4"/>
      <c r="T168" s="21"/>
      <c r="U168" s="21"/>
      <c r="V168" s="4"/>
      <c r="W168" s="4"/>
      <c r="X168" s="4"/>
      <c r="Y168" s="4"/>
      <c r="Z168" s="4"/>
      <c r="AA168" s="4"/>
      <c r="AB168" s="4"/>
      <c r="AC168" s="4"/>
      <c r="AD168" s="4"/>
      <c r="AE168" s="21"/>
    </row>
    <row r="169" spans="2:31" hidden="1">
      <c r="B169" s="5" t="s">
        <v>6443</v>
      </c>
      <c r="C169" s="5">
        <v>2019</v>
      </c>
      <c r="D169" s="5" t="s">
        <v>6444</v>
      </c>
      <c r="E169" s="5" t="s">
        <v>6445</v>
      </c>
      <c r="F169" s="5">
        <v>5</v>
      </c>
      <c r="G169" s="5" t="s">
        <v>92</v>
      </c>
      <c r="H169" s="5" t="s">
        <v>74</v>
      </c>
      <c r="I169" s="5" t="s">
        <v>6446</v>
      </c>
      <c r="J169" s="6" t="s">
        <v>5699</v>
      </c>
      <c r="K169" s="4" t="s">
        <v>78</v>
      </c>
      <c r="M169" s="5" t="s">
        <v>78</v>
      </c>
      <c r="N169" s="4" t="s">
        <v>79</v>
      </c>
      <c r="O169" s="4"/>
      <c r="P169" s="4"/>
      <c r="Q169" s="4"/>
      <c r="R169" s="4"/>
      <c r="S169" s="4"/>
      <c r="T169" s="21"/>
      <c r="U169" s="21"/>
      <c r="V169" s="4"/>
      <c r="W169" s="4"/>
      <c r="X169" s="4"/>
      <c r="Y169" s="4"/>
      <c r="Z169" s="4"/>
      <c r="AA169" s="4"/>
      <c r="AB169" s="4"/>
      <c r="AC169" s="4"/>
      <c r="AD169" s="4"/>
      <c r="AE169" s="21"/>
    </row>
    <row r="170" spans="2:31" hidden="1">
      <c r="B170" s="5" t="s">
        <v>6447</v>
      </c>
      <c r="C170" s="5">
        <v>2019</v>
      </c>
      <c r="D170" s="5" t="s">
        <v>6448</v>
      </c>
      <c r="E170" s="5" t="s">
        <v>6449</v>
      </c>
      <c r="F170" s="5">
        <v>6</v>
      </c>
      <c r="G170" s="5" t="s">
        <v>6142</v>
      </c>
      <c r="H170" s="5" t="s">
        <v>74</v>
      </c>
      <c r="I170" s="5" t="s">
        <v>6450</v>
      </c>
      <c r="J170" s="6" t="s">
        <v>5699</v>
      </c>
      <c r="K170" s="4" t="s">
        <v>78</v>
      </c>
      <c r="M170" s="5" t="s">
        <v>78</v>
      </c>
      <c r="N170" s="4" t="s">
        <v>79</v>
      </c>
      <c r="O170" s="4"/>
      <c r="P170" s="4"/>
      <c r="Q170" s="4"/>
      <c r="R170" s="4"/>
      <c r="S170" s="4"/>
      <c r="T170" s="21"/>
      <c r="U170" s="21"/>
      <c r="V170" s="4"/>
      <c r="W170" s="4"/>
      <c r="X170" s="4"/>
      <c r="Y170" s="4"/>
      <c r="Z170" s="4"/>
      <c r="AA170" s="4"/>
      <c r="AB170" s="4"/>
      <c r="AC170" s="4"/>
      <c r="AD170" s="4"/>
      <c r="AE170" s="21"/>
    </row>
    <row r="171" spans="2:31" hidden="1">
      <c r="B171" s="5" t="s">
        <v>6451</v>
      </c>
      <c r="C171" s="5">
        <v>2019</v>
      </c>
      <c r="D171" s="5" t="s">
        <v>6452</v>
      </c>
      <c r="E171" s="5" t="s">
        <v>6453</v>
      </c>
      <c r="F171" s="5">
        <v>1</v>
      </c>
      <c r="G171" s="5" t="s">
        <v>6232</v>
      </c>
      <c r="H171" s="5" t="s">
        <v>74</v>
      </c>
      <c r="I171" s="5" t="s">
        <v>6454</v>
      </c>
      <c r="J171" s="6" t="s">
        <v>5699</v>
      </c>
      <c r="K171" s="4" t="s">
        <v>78</v>
      </c>
      <c r="M171" s="5" t="s">
        <v>78</v>
      </c>
      <c r="N171" s="4" t="s">
        <v>79</v>
      </c>
      <c r="O171" s="4"/>
      <c r="P171" s="4"/>
      <c r="Q171" s="4"/>
      <c r="R171" s="4"/>
      <c r="S171" s="4"/>
      <c r="T171" s="21"/>
      <c r="U171" s="21"/>
      <c r="V171" s="4"/>
      <c r="W171" s="4"/>
      <c r="X171" s="4"/>
      <c r="Y171" s="4"/>
      <c r="Z171" s="4"/>
      <c r="AA171" s="4"/>
      <c r="AB171" s="4"/>
      <c r="AC171" s="4"/>
      <c r="AD171" s="4"/>
      <c r="AE171" s="21"/>
    </row>
    <row r="172" spans="2:31" hidden="1">
      <c r="B172" s="5" t="s">
        <v>6455</v>
      </c>
      <c r="C172" s="5">
        <v>2019</v>
      </c>
      <c r="D172" s="5" t="s">
        <v>6456</v>
      </c>
      <c r="E172" s="5" t="s">
        <v>6457</v>
      </c>
      <c r="F172" s="5">
        <v>10</v>
      </c>
      <c r="G172" s="5" t="s">
        <v>6458</v>
      </c>
      <c r="H172" s="5" t="s">
        <v>74</v>
      </c>
      <c r="I172" s="5" t="s">
        <v>6459</v>
      </c>
      <c r="J172" s="6" t="s">
        <v>5699</v>
      </c>
      <c r="K172" s="4" t="s">
        <v>78</v>
      </c>
      <c r="M172" s="5" t="s">
        <v>78</v>
      </c>
      <c r="N172" s="4" t="s">
        <v>79</v>
      </c>
      <c r="O172" s="4"/>
      <c r="P172" s="4"/>
      <c r="Q172" s="4"/>
      <c r="R172" s="4"/>
      <c r="S172" s="4"/>
      <c r="T172" s="21"/>
      <c r="U172" s="21"/>
      <c r="V172" s="4"/>
      <c r="W172" s="4"/>
      <c r="X172" s="4"/>
      <c r="Y172" s="4"/>
      <c r="Z172" s="4"/>
      <c r="AA172" s="4"/>
      <c r="AB172" s="4"/>
      <c r="AC172" s="4"/>
      <c r="AD172" s="4"/>
      <c r="AE172" s="21"/>
    </row>
    <row r="173" spans="2:31" hidden="1">
      <c r="B173" s="5" t="s">
        <v>6460</v>
      </c>
      <c r="C173" s="5">
        <v>2019</v>
      </c>
      <c r="D173" s="5" t="s">
        <v>6461</v>
      </c>
      <c r="E173" s="5" t="s">
        <v>6462</v>
      </c>
      <c r="F173" s="5">
        <v>14</v>
      </c>
      <c r="G173" s="5" t="s">
        <v>233</v>
      </c>
      <c r="H173" s="5" t="s">
        <v>74</v>
      </c>
      <c r="I173" s="5" t="s">
        <v>6463</v>
      </c>
      <c r="J173" s="6" t="s">
        <v>5699</v>
      </c>
      <c r="K173" s="4" t="s">
        <v>78</v>
      </c>
      <c r="M173" s="5" t="s">
        <v>78</v>
      </c>
      <c r="N173" s="4" t="s">
        <v>79</v>
      </c>
      <c r="O173" s="4"/>
      <c r="P173" s="4"/>
      <c r="Q173" s="4"/>
      <c r="R173" s="4"/>
      <c r="S173" s="4"/>
      <c r="T173" s="21"/>
      <c r="U173" s="21"/>
      <c r="V173" s="4"/>
      <c r="W173" s="4"/>
      <c r="X173" s="4"/>
      <c r="Y173" s="4"/>
      <c r="Z173" s="4"/>
      <c r="AA173" s="4"/>
      <c r="AB173" s="4"/>
      <c r="AC173" s="4"/>
      <c r="AD173" s="4"/>
      <c r="AE173" s="21"/>
    </row>
    <row r="174" spans="2:31" hidden="1">
      <c r="B174" s="5" t="s">
        <v>6464</v>
      </c>
      <c r="C174" s="5">
        <v>2019</v>
      </c>
      <c r="D174" s="5" t="s">
        <v>6465</v>
      </c>
      <c r="E174" s="5" t="s">
        <v>6466</v>
      </c>
      <c r="F174" s="5">
        <v>44</v>
      </c>
      <c r="G174" s="5" t="s">
        <v>1496</v>
      </c>
      <c r="H174" s="5" t="s">
        <v>74</v>
      </c>
      <c r="I174" s="5" t="s">
        <v>6467</v>
      </c>
      <c r="J174" s="6" t="s">
        <v>5699</v>
      </c>
      <c r="K174" s="4" t="s">
        <v>78</v>
      </c>
      <c r="M174" s="5" t="s">
        <v>78</v>
      </c>
      <c r="N174" s="4" t="s">
        <v>79</v>
      </c>
      <c r="O174" s="4"/>
      <c r="P174" s="4"/>
      <c r="Q174" s="4"/>
      <c r="R174" s="4"/>
      <c r="S174" s="4"/>
      <c r="T174" s="21"/>
      <c r="U174" s="21"/>
      <c r="V174" s="4"/>
      <c r="W174" s="4"/>
      <c r="X174" s="4"/>
      <c r="Y174" s="4"/>
      <c r="Z174" s="4"/>
      <c r="AA174" s="4"/>
      <c r="AB174" s="4"/>
      <c r="AC174" s="4"/>
      <c r="AD174" s="4"/>
      <c r="AE174" s="21"/>
    </row>
    <row r="175" spans="2:31" hidden="1">
      <c r="B175" s="5" t="s">
        <v>6468</v>
      </c>
      <c r="C175" s="5">
        <v>2019</v>
      </c>
      <c r="D175" s="5" t="s">
        <v>6469</v>
      </c>
      <c r="E175" s="5" t="s">
        <v>6470</v>
      </c>
      <c r="F175" s="5">
        <v>0</v>
      </c>
      <c r="G175" s="5" t="s">
        <v>6471</v>
      </c>
      <c r="H175" s="5" t="s">
        <v>74</v>
      </c>
      <c r="I175" s="5" t="s">
        <v>6472</v>
      </c>
      <c r="J175" s="6" t="s">
        <v>5699</v>
      </c>
      <c r="K175" s="4" t="s">
        <v>78</v>
      </c>
      <c r="M175" s="5" t="s">
        <v>78</v>
      </c>
      <c r="N175" s="4" t="s">
        <v>79</v>
      </c>
      <c r="O175" s="4"/>
      <c r="P175" s="4"/>
      <c r="Q175" s="4"/>
      <c r="R175" s="4"/>
      <c r="S175" s="4"/>
      <c r="T175" s="21"/>
      <c r="U175" s="21"/>
      <c r="V175" s="4"/>
      <c r="W175" s="4"/>
      <c r="X175" s="4"/>
      <c r="Y175" s="4"/>
      <c r="Z175" s="4"/>
      <c r="AA175" s="4"/>
      <c r="AB175" s="4"/>
      <c r="AC175" s="4"/>
      <c r="AD175" s="4"/>
      <c r="AE175" s="21"/>
    </row>
    <row r="176" spans="2:31" hidden="1">
      <c r="B176" s="5" t="s">
        <v>6473</v>
      </c>
      <c r="C176" s="5">
        <v>2019</v>
      </c>
      <c r="D176" s="5" t="s">
        <v>6474</v>
      </c>
      <c r="E176" s="5" t="s">
        <v>6475</v>
      </c>
      <c r="F176" s="5">
        <v>24</v>
      </c>
      <c r="G176" s="5" t="s">
        <v>6476</v>
      </c>
      <c r="H176" s="5" t="s">
        <v>74</v>
      </c>
      <c r="I176" s="5" t="s">
        <v>6477</v>
      </c>
      <c r="J176" s="6" t="s">
        <v>5699</v>
      </c>
      <c r="K176" s="4" t="s">
        <v>78</v>
      </c>
      <c r="M176" s="5" t="s">
        <v>78</v>
      </c>
      <c r="N176" s="4" t="s">
        <v>79</v>
      </c>
      <c r="O176" s="4"/>
      <c r="P176" s="4"/>
      <c r="Q176" s="4"/>
      <c r="R176" s="4"/>
      <c r="S176" s="4"/>
      <c r="T176" s="21"/>
      <c r="U176" s="21"/>
      <c r="V176" s="4"/>
      <c r="W176" s="4"/>
      <c r="X176" s="4"/>
      <c r="Y176" s="4"/>
      <c r="Z176" s="4"/>
      <c r="AA176" s="4"/>
      <c r="AB176" s="4"/>
      <c r="AC176" s="4"/>
      <c r="AD176" s="4"/>
      <c r="AE176" s="21"/>
    </row>
    <row r="177" spans="1:31" hidden="1">
      <c r="B177" s="5" t="s">
        <v>6478</v>
      </c>
      <c r="C177" s="5">
        <v>2019</v>
      </c>
      <c r="D177" s="5" t="s">
        <v>6479</v>
      </c>
      <c r="E177" s="5" t="s">
        <v>6480</v>
      </c>
      <c r="F177" s="5">
        <v>3</v>
      </c>
      <c r="G177" s="5" t="s">
        <v>6481</v>
      </c>
      <c r="H177" s="5" t="s">
        <v>74</v>
      </c>
      <c r="I177" s="5" t="s">
        <v>6482</v>
      </c>
      <c r="J177" s="6" t="s">
        <v>5699</v>
      </c>
      <c r="K177" s="4" t="s">
        <v>78</v>
      </c>
      <c r="M177" s="5" t="s">
        <v>78</v>
      </c>
      <c r="N177" s="4" t="s">
        <v>79</v>
      </c>
      <c r="O177" s="4"/>
      <c r="P177" s="4"/>
      <c r="Q177" s="4"/>
      <c r="R177" s="4"/>
      <c r="S177" s="4"/>
      <c r="T177" s="21"/>
      <c r="U177" s="21"/>
      <c r="V177" s="4"/>
      <c r="W177" s="4"/>
      <c r="X177" s="4"/>
      <c r="Y177" s="4"/>
      <c r="Z177" s="4"/>
      <c r="AA177" s="4"/>
      <c r="AB177" s="4"/>
      <c r="AC177" s="4"/>
      <c r="AD177" s="4"/>
      <c r="AE177" s="21"/>
    </row>
    <row r="178" spans="1:31" hidden="1">
      <c r="B178" s="5" t="s">
        <v>6483</v>
      </c>
      <c r="C178" s="5">
        <v>2019</v>
      </c>
      <c r="D178" s="5" t="s">
        <v>6484</v>
      </c>
      <c r="E178" s="5" t="s">
        <v>6485</v>
      </c>
      <c r="F178" s="5">
        <v>3</v>
      </c>
      <c r="G178" s="5" t="s">
        <v>6037</v>
      </c>
      <c r="H178" s="5" t="s">
        <v>74</v>
      </c>
      <c r="I178" s="5" t="s">
        <v>6486</v>
      </c>
      <c r="J178" s="6" t="s">
        <v>5699</v>
      </c>
      <c r="K178" s="4" t="s">
        <v>78</v>
      </c>
      <c r="M178" s="5" t="s">
        <v>78</v>
      </c>
      <c r="N178" s="4" t="s">
        <v>79</v>
      </c>
      <c r="O178" s="4"/>
      <c r="P178" s="4"/>
      <c r="Q178" s="4"/>
      <c r="R178" s="4"/>
      <c r="S178" s="4"/>
      <c r="T178" s="21"/>
      <c r="U178" s="21"/>
      <c r="V178" s="4"/>
      <c r="W178" s="4"/>
      <c r="X178" s="4"/>
      <c r="Y178" s="4"/>
      <c r="Z178" s="4"/>
      <c r="AA178" s="4"/>
      <c r="AB178" s="4"/>
      <c r="AC178" s="4"/>
      <c r="AD178" s="4"/>
      <c r="AE178" s="21"/>
    </row>
    <row r="179" spans="1:31" hidden="1">
      <c r="B179" s="5" t="s">
        <v>6487</v>
      </c>
      <c r="C179" s="5">
        <v>2019</v>
      </c>
      <c r="D179" s="5" t="s">
        <v>6488</v>
      </c>
      <c r="E179" s="5" t="s">
        <v>6489</v>
      </c>
      <c r="F179" s="5">
        <v>14</v>
      </c>
      <c r="G179" s="5" t="s">
        <v>6490</v>
      </c>
      <c r="H179" s="5" t="s">
        <v>74</v>
      </c>
      <c r="I179" s="5" t="s">
        <v>6491</v>
      </c>
      <c r="J179" s="6" t="s">
        <v>5699</v>
      </c>
      <c r="K179" s="4" t="s">
        <v>78</v>
      </c>
      <c r="M179" s="5" t="s">
        <v>78</v>
      </c>
      <c r="N179" s="4" t="s">
        <v>79</v>
      </c>
      <c r="O179" s="4"/>
      <c r="P179" s="4"/>
      <c r="Q179" s="4"/>
      <c r="R179" s="4"/>
      <c r="S179" s="4"/>
      <c r="T179" s="21"/>
      <c r="U179" s="21"/>
      <c r="V179" s="4"/>
      <c r="W179" s="4"/>
      <c r="X179" s="4"/>
      <c r="Y179" s="4"/>
      <c r="Z179" s="4"/>
      <c r="AA179" s="4"/>
      <c r="AB179" s="4"/>
      <c r="AC179" s="4"/>
      <c r="AD179" s="4"/>
      <c r="AE179" s="21"/>
    </row>
    <row r="180" spans="1:31" hidden="1">
      <c r="B180" s="5" t="s">
        <v>6492</v>
      </c>
      <c r="C180" s="5">
        <v>2019</v>
      </c>
      <c r="D180" s="5" t="s">
        <v>6493</v>
      </c>
      <c r="E180" s="5" t="s">
        <v>6494</v>
      </c>
      <c r="F180" s="5">
        <v>8</v>
      </c>
      <c r="G180" s="5" t="s">
        <v>5874</v>
      </c>
      <c r="H180" s="5" t="s">
        <v>74</v>
      </c>
      <c r="I180" s="5" t="s">
        <v>6495</v>
      </c>
      <c r="J180" s="6" t="s">
        <v>5699</v>
      </c>
      <c r="K180" s="4" t="s">
        <v>78</v>
      </c>
      <c r="M180" s="5" t="s">
        <v>78</v>
      </c>
      <c r="N180" s="4" t="s">
        <v>79</v>
      </c>
      <c r="O180" s="4"/>
      <c r="P180" s="4"/>
      <c r="Q180" s="4"/>
      <c r="R180" s="4"/>
      <c r="S180" s="4"/>
      <c r="T180" s="21"/>
      <c r="U180" s="21"/>
      <c r="V180" s="4"/>
      <c r="W180" s="4"/>
      <c r="X180" s="4"/>
      <c r="Y180" s="4"/>
      <c r="Z180" s="4"/>
      <c r="AA180" s="4"/>
      <c r="AB180" s="4"/>
      <c r="AC180" s="4"/>
      <c r="AD180" s="4"/>
      <c r="AE180" s="21"/>
    </row>
    <row r="181" spans="1:31" hidden="1">
      <c r="B181" s="5" t="s">
        <v>6496</v>
      </c>
      <c r="C181" s="5">
        <v>2019</v>
      </c>
      <c r="D181" s="5" t="s">
        <v>6497</v>
      </c>
      <c r="E181" s="5" t="s">
        <v>6498</v>
      </c>
      <c r="F181" s="5">
        <v>2</v>
      </c>
      <c r="G181" s="5" t="s">
        <v>5757</v>
      </c>
      <c r="H181" s="5" t="s">
        <v>74</v>
      </c>
      <c r="I181" s="5" t="s">
        <v>6499</v>
      </c>
      <c r="J181" s="6" t="s">
        <v>5699</v>
      </c>
      <c r="K181" s="4" t="s">
        <v>78</v>
      </c>
      <c r="M181" s="5" t="s">
        <v>78</v>
      </c>
      <c r="N181" s="4" t="s">
        <v>79</v>
      </c>
      <c r="O181" s="4"/>
      <c r="P181" s="4"/>
      <c r="Q181" s="4"/>
      <c r="R181" s="4"/>
      <c r="S181" s="4"/>
      <c r="T181" s="21"/>
      <c r="U181" s="21"/>
      <c r="V181" s="4"/>
      <c r="W181" s="4"/>
      <c r="X181" s="4"/>
      <c r="Y181" s="4"/>
      <c r="Z181" s="4"/>
      <c r="AA181" s="4"/>
      <c r="AB181" s="4"/>
      <c r="AC181" s="4"/>
      <c r="AD181" s="4"/>
      <c r="AE181" s="21"/>
    </row>
    <row r="182" spans="1:31" hidden="1">
      <c r="B182" s="5" t="s">
        <v>6500</v>
      </c>
      <c r="C182" s="5">
        <v>2019</v>
      </c>
      <c r="D182" s="5" t="s">
        <v>6501</v>
      </c>
      <c r="E182" s="5" t="s">
        <v>6502</v>
      </c>
      <c r="F182" s="5">
        <v>23</v>
      </c>
      <c r="G182" s="5" t="s">
        <v>112</v>
      </c>
      <c r="H182" s="5" t="s">
        <v>74</v>
      </c>
      <c r="I182" s="5" t="s">
        <v>6503</v>
      </c>
      <c r="J182" s="6" t="s">
        <v>5699</v>
      </c>
      <c r="K182" s="4" t="s">
        <v>77</v>
      </c>
      <c r="L182" s="4" t="s">
        <v>78</v>
      </c>
      <c r="M182" s="5" t="s">
        <v>78</v>
      </c>
      <c r="N182" s="4" t="s">
        <v>79</v>
      </c>
      <c r="O182" s="4"/>
      <c r="P182" s="4"/>
      <c r="Q182" s="4"/>
      <c r="R182" s="4"/>
      <c r="S182" s="4"/>
      <c r="T182" s="21"/>
      <c r="U182" s="21"/>
      <c r="V182" s="4"/>
      <c r="W182" s="4"/>
      <c r="X182" s="4"/>
      <c r="Y182" s="4"/>
      <c r="Z182" s="4"/>
      <c r="AA182" s="4"/>
      <c r="AB182" s="4"/>
      <c r="AC182" s="4"/>
      <c r="AD182" s="4"/>
      <c r="AE182" s="21"/>
    </row>
    <row r="183" spans="1:31">
      <c r="A183" s="29">
        <v>5</v>
      </c>
      <c r="B183" s="5" t="s">
        <v>6504</v>
      </c>
      <c r="C183" s="5">
        <v>2019</v>
      </c>
      <c r="D183" s="5" t="s">
        <v>6505</v>
      </c>
      <c r="E183" s="5" t="s">
        <v>6506</v>
      </c>
      <c r="F183" s="5">
        <v>50</v>
      </c>
      <c r="G183" s="5" t="s">
        <v>1358</v>
      </c>
      <c r="H183" s="5" t="s">
        <v>74</v>
      </c>
      <c r="I183" s="5" t="s">
        <v>6507</v>
      </c>
      <c r="J183" s="6" t="s">
        <v>5699</v>
      </c>
      <c r="K183" s="4" t="s">
        <v>77</v>
      </c>
      <c r="L183" s="4" t="s">
        <v>77</v>
      </c>
      <c r="M183" s="5" t="s">
        <v>78</v>
      </c>
      <c r="N183" s="4" t="s">
        <v>79</v>
      </c>
      <c r="O183" s="4" t="s">
        <v>80</v>
      </c>
      <c r="P183" s="4" t="s">
        <v>157</v>
      </c>
      <c r="Q183" s="4" t="s">
        <v>6508</v>
      </c>
      <c r="R183" s="4"/>
      <c r="S183" s="4" t="s">
        <v>6508</v>
      </c>
      <c r="T183" s="21"/>
      <c r="U183" s="21"/>
      <c r="V183" s="4" t="s">
        <v>86</v>
      </c>
      <c r="W183" s="4" t="s">
        <v>86</v>
      </c>
      <c r="X183" s="4" t="s">
        <v>86</v>
      </c>
      <c r="Y183" s="4" t="s">
        <v>86</v>
      </c>
      <c r="Z183" s="4" t="s">
        <v>86</v>
      </c>
      <c r="AA183" s="4" t="s">
        <v>86</v>
      </c>
      <c r="AB183" s="4" t="s">
        <v>86</v>
      </c>
      <c r="AC183" s="4" t="s">
        <v>86</v>
      </c>
      <c r="AD183" s="4" t="s">
        <v>86</v>
      </c>
      <c r="AE183" s="4" t="s">
        <v>86</v>
      </c>
    </row>
    <row r="184" spans="1:31" hidden="1">
      <c r="B184" s="5" t="s">
        <v>6509</v>
      </c>
      <c r="C184" s="5">
        <v>2019</v>
      </c>
      <c r="D184" s="5" t="s">
        <v>6510</v>
      </c>
      <c r="E184" s="5" t="s">
        <v>6511</v>
      </c>
      <c r="F184" s="5">
        <v>38</v>
      </c>
      <c r="G184" s="5" t="s">
        <v>6362</v>
      </c>
      <c r="H184" s="5" t="s">
        <v>74</v>
      </c>
      <c r="I184" s="5" t="s">
        <v>6512</v>
      </c>
      <c r="J184" s="6" t="s">
        <v>5699</v>
      </c>
      <c r="K184" s="4" t="s">
        <v>78</v>
      </c>
      <c r="M184" s="5" t="s">
        <v>78</v>
      </c>
      <c r="N184" s="4" t="s">
        <v>79</v>
      </c>
      <c r="O184" s="4"/>
      <c r="P184" s="4"/>
      <c r="Q184" s="4"/>
      <c r="R184" s="4"/>
      <c r="S184" s="4"/>
      <c r="T184" s="21"/>
      <c r="U184" s="21"/>
      <c r="V184" s="4"/>
      <c r="W184" s="4"/>
      <c r="X184" s="4"/>
      <c r="Y184" s="4"/>
      <c r="Z184" s="4"/>
      <c r="AA184" s="4"/>
      <c r="AB184" s="4"/>
      <c r="AC184" s="4"/>
      <c r="AD184" s="4"/>
      <c r="AE184" s="21"/>
    </row>
    <row r="185" spans="1:31" hidden="1">
      <c r="B185" s="5" t="s">
        <v>6513</v>
      </c>
      <c r="C185" s="5">
        <v>2019</v>
      </c>
      <c r="D185" s="5" t="s">
        <v>6514</v>
      </c>
      <c r="E185" s="5" t="s">
        <v>6515</v>
      </c>
      <c r="F185" s="5">
        <v>20</v>
      </c>
      <c r="G185" s="5" t="s">
        <v>6516</v>
      </c>
      <c r="H185" s="5" t="s">
        <v>74</v>
      </c>
      <c r="I185" s="5" t="s">
        <v>6517</v>
      </c>
      <c r="J185" s="6" t="s">
        <v>5699</v>
      </c>
      <c r="K185" s="4" t="s">
        <v>78</v>
      </c>
      <c r="M185" s="5" t="s">
        <v>78</v>
      </c>
      <c r="N185" s="4" t="s">
        <v>79</v>
      </c>
      <c r="O185" s="4"/>
      <c r="P185" s="4"/>
      <c r="Q185" s="4"/>
      <c r="R185" s="4"/>
      <c r="S185" s="4"/>
      <c r="T185" s="21"/>
      <c r="U185" s="21"/>
      <c r="V185" s="4"/>
      <c r="W185" s="4"/>
      <c r="X185" s="4"/>
      <c r="Y185" s="4"/>
      <c r="Z185" s="4"/>
      <c r="AA185" s="4"/>
      <c r="AB185" s="4"/>
      <c r="AC185" s="4"/>
      <c r="AD185" s="4"/>
      <c r="AE185" s="21"/>
    </row>
    <row r="186" spans="1:31" hidden="1">
      <c r="B186" s="5" t="s">
        <v>6518</v>
      </c>
      <c r="C186" s="5">
        <v>2019</v>
      </c>
      <c r="D186" s="5" t="s">
        <v>6519</v>
      </c>
      <c r="E186" s="5" t="s">
        <v>6520</v>
      </c>
      <c r="F186" s="5">
        <v>13</v>
      </c>
      <c r="G186" s="5" t="s">
        <v>5718</v>
      </c>
      <c r="H186" s="5" t="s">
        <v>74</v>
      </c>
      <c r="I186" s="5" t="s">
        <v>6521</v>
      </c>
      <c r="J186" s="6" t="s">
        <v>5699</v>
      </c>
      <c r="K186" s="4" t="s">
        <v>78</v>
      </c>
      <c r="M186" s="5" t="s">
        <v>78</v>
      </c>
      <c r="N186" s="4" t="s">
        <v>79</v>
      </c>
      <c r="O186" s="4"/>
      <c r="P186" s="4"/>
      <c r="Q186" s="4"/>
      <c r="R186" s="4"/>
      <c r="S186" s="4"/>
      <c r="T186" s="21"/>
      <c r="U186" s="21"/>
      <c r="V186" s="4"/>
      <c r="W186" s="4"/>
      <c r="X186" s="4"/>
      <c r="Y186" s="4"/>
      <c r="Z186" s="4"/>
      <c r="AA186" s="4"/>
      <c r="AB186" s="4"/>
      <c r="AC186" s="4"/>
      <c r="AD186" s="4"/>
      <c r="AE186" s="21"/>
    </row>
    <row r="187" spans="1:31" hidden="1">
      <c r="B187" s="5" t="s">
        <v>6522</v>
      </c>
      <c r="C187" s="5">
        <v>2019</v>
      </c>
      <c r="D187" s="5" t="s">
        <v>6523</v>
      </c>
      <c r="E187" s="5" t="s">
        <v>6524</v>
      </c>
      <c r="F187" s="5">
        <v>5</v>
      </c>
      <c r="G187" s="5" t="s">
        <v>6525</v>
      </c>
      <c r="H187" s="5" t="s">
        <v>74</v>
      </c>
      <c r="I187" s="5" t="s">
        <v>6526</v>
      </c>
      <c r="J187" s="6" t="s">
        <v>5699</v>
      </c>
      <c r="K187" s="4" t="s">
        <v>78</v>
      </c>
      <c r="M187" s="5" t="s">
        <v>78</v>
      </c>
      <c r="N187" s="4" t="s">
        <v>79</v>
      </c>
      <c r="O187" s="4"/>
      <c r="P187" s="4"/>
      <c r="Q187" s="4"/>
      <c r="R187" s="4"/>
      <c r="S187" s="4"/>
      <c r="T187" s="21"/>
      <c r="U187" s="21"/>
      <c r="V187" s="4"/>
      <c r="W187" s="4"/>
      <c r="X187" s="4"/>
      <c r="Y187" s="4"/>
      <c r="Z187" s="4"/>
      <c r="AA187" s="4"/>
      <c r="AB187" s="4"/>
      <c r="AC187" s="4"/>
      <c r="AD187" s="4"/>
      <c r="AE187" s="21"/>
    </row>
    <row r="188" spans="1:31" hidden="1">
      <c r="B188" s="5" t="s">
        <v>6527</v>
      </c>
      <c r="C188" s="5">
        <v>2019</v>
      </c>
      <c r="D188" s="5" t="s">
        <v>6528</v>
      </c>
      <c r="E188" s="5" t="s">
        <v>6529</v>
      </c>
      <c r="F188" s="5">
        <v>29</v>
      </c>
      <c r="G188" s="5" t="s">
        <v>2478</v>
      </c>
      <c r="H188" s="5" t="s">
        <v>74</v>
      </c>
      <c r="I188" s="5" t="s">
        <v>6530</v>
      </c>
      <c r="J188" s="6" t="s">
        <v>5699</v>
      </c>
      <c r="K188" s="4" t="s">
        <v>78</v>
      </c>
      <c r="M188" s="5" t="s">
        <v>78</v>
      </c>
      <c r="N188" s="4" t="s">
        <v>79</v>
      </c>
      <c r="O188" s="4"/>
      <c r="P188" s="4"/>
      <c r="Q188" s="4"/>
      <c r="R188" s="4"/>
      <c r="S188" s="4"/>
      <c r="T188" s="21"/>
      <c r="U188" s="21"/>
      <c r="V188" s="4"/>
      <c r="W188" s="4"/>
      <c r="X188" s="4"/>
      <c r="Y188" s="4"/>
      <c r="Z188" s="4"/>
      <c r="AA188" s="4"/>
      <c r="AB188" s="4"/>
      <c r="AC188" s="4"/>
      <c r="AD188" s="4"/>
      <c r="AE188" s="21"/>
    </row>
    <row r="189" spans="1:31" hidden="1">
      <c r="B189" s="5" t="s">
        <v>6531</v>
      </c>
      <c r="C189" s="5">
        <v>2019</v>
      </c>
      <c r="D189" s="5" t="s">
        <v>6532</v>
      </c>
      <c r="E189" s="5" t="s">
        <v>6533</v>
      </c>
      <c r="F189" s="5">
        <v>13</v>
      </c>
      <c r="G189" s="5" t="s">
        <v>6011</v>
      </c>
      <c r="H189" s="5" t="s">
        <v>74</v>
      </c>
      <c r="I189" s="5" t="s">
        <v>6534</v>
      </c>
      <c r="J189" s="6" t="s">
        <v>5699</v>
      </c>
      <c r="K189" s="4" t="s">
        <v>78</v>
      </c>
      <c r="M189" s="5" t="s">
        <v>78</v>
      </c>
      <c r="N189" s="4" t="s">
        <v>79</v>
      </c>
      <c r="O189" s="4"/>
      <c r="P189" s="4"/>
      <c r="Q189" s="4"/>
      <c r="R189" s="4"/>
      <c r="S189" s="4"/>
      <c r="T189" s="21"/>
      <c r="U189" s="21"/>
      <c r="V189" s="4"/>
      <c r="W189" s="4"/>
      <c r="X189" s="4"/>
      <c r="Y189" s="4"/>
      <c r="Z189" s="4"/>
      <c r="AA189" s="4"/>
      <c r="AB189" s="4"/>
      <c r="AC189" s="4"/>
      <c r="AD189" s="4"/>
      <c r="AE189" s="21"/>
    </row>
    <row r="190" spans="1:31">
      <c r="A190" s="29">
        <v>6</v>
      </c>
      <c r="B190" s="5" t="s">
        <v>6535</v>
      </c>
      <c r="C190" s="5">
        <v>2019</v>
      </c>
      <c r="D190" s="5" t="s">
        <v>6536</v>
      </c>
      <c r="E190" s="5" t="s">
        <v>6537</v>
      </c>
      <c r="F190" s="5">
        <v>33</v>
      </c>
      <c r="G190" s="5" t="s">
        <v>1358</v>
      </c>
      <c r="H190" s="5" t="s">
        <v>74</v>
      </c>
      <c r="I190" s="5" t="s">
        <v>6538</v>
      </c>
      <c r="J190" s="6" t="s">
        <v>5699</v>
      </c>
      <c r="K190" s="4" t="s">
        <v>77</v>
      </c>
      <c r="L190" s="4" t="s">
        <v>77</v>
      </c>
      <c r="M190" s="5" t="s">
        <v>78</v>
      </c>
      <c r="N190" s="4" t="s">
        <v>79</v>
      </c>
      <c r="O190" s="4" t="s">
        <v>538</v>
      </c>
      <c r="P190" s="4" t="s">
        <v>104</v>
      </c>
      <c r="Q190" s="4" t="s">
        <v>5935</v>
      </c>
      <c r="R190" s="4"/>
      <c r="S190" s="4"/>
      <c r="T190" s="4" t="s">
        <v>5935</v>
      </c>
      <c r="U190" s="21"/>
      <c r="V190" s="4" t="s">
        <v>86</v>
      </c>
      <c r="W190" s="4" t="s">
        <v>86</v>
      </c>
      <c r="X190" s="4" t="s">
        <v>86</v>
      </c>
      <c r="Y190" s="4" t="s">
        <v>86</v>
      </c>
      <c r="Z190" s="4" t="s">
        <v>86</v>
      </c>
      <c r="AA190" s="4" t="s">
        <v>86</v>
      </c>
      <c r="AB190" s="4" t="s">
        <v>86</v>
      </c>
      <c r="AC190" s="4" t="s">
        <v>86</v>
      </c>
      <c r="AD190" s="4" t="s">
        <v>86</v>
      </c>
      <c r="AE190" s="4" t="s">
        <v>86</v>
      </c>
    </row>
    <row r="191" spans="1:31" hidden="1">
      <c r="B191" s="5" t="s">
        <v>6539</v>
      </c>
      <c r="C191" s="5">
        <v>2019</v>
      </c>
      <c r="D191" s="5" t="s">
        <v>6540</v>
      </c>
      <c r="E191" s="5" t="s">
        <v>6541</v>
      </c>
      <c r="F191" s="5">
        <v>59</v>
      </c>
      <c r="G191" s="5" t="s">
        <v>6417</v>
      </c>
      <c r="H191" s="5" t="s">
        <v>74</v>
      </c>
      <c r="I191" s="5" t="s">
        <v>6542</v>
      </c>
      <c r="J191" s="6" t="s">
        <v>5699</v>
      </c>
      <c r="K191" s="4" t="s">
        <v>78</v>
      </c>
      <c r="M191" s="5" t="s">
        <v>78</v>
      </c>
      <c r="N191" s="4" t="s">
        <v>79</v>
      </c>
      <c r="O191" s="4"/>
      <c r="P191" s="4"/>
      <c r="Q191" s="4"/>
      <c r="R191" s="4"/>
      <c r="S191" s="4"/>
      <c r="T191" s="21"/>
      <c r="U191" s="21"/>
      <c r="V191" s="4"/>
      <c r="W191" s="4"/>
      <c r="X191" s="4"/>
      <c r="Y191" s="4"/>
      <c r="Z191" s="4"/>
      <c r="AA191" s="4"/>
      <c r="AB191" s="4"/>
      <c r="AC191" s="4"/>
      <c r="AD191" s="4"/>
      <c r="AE191" s="21"/>
    </row>
    <row r="192" spans="1:31" hidden="1">
      <c r="B192" s="5" t="s">
        <v>6543</v>
      </c>
      <c r="C192" s="5">
        <v>2019</v>
      </c>
      <c r="D192" s="5" t="s">
        <v>6544</v>
      </c>
      <c r="E192" s="5" t="s">
        <v>6545</v>
      </c>
      <c r="F192" s="5">
        <v>12</v>
      </c>
      <c r="G192" s="5" t="s">
        <v>6546</v>
      </c>
      <c r="H192" s="5" t="s">
        <v>74</v>
      </c>
      <c r="I192" s="5" t="s">
        <v>6547</v>
      </c>
      <c r="J192" s="6" t="s">
        <v>5699</v>
      </c>
      <c r="K192" s="4" t="s">
        <v>78</v>
      </c>
      <c r="M192" s="5" t="s">
        <v>78</v>
      </c>
      <c r="N192" s="4" t="s">
        <v>79</v>
      </c>
      <c r="O192" s="4"/>
      <c r="P192" s="4"/>
      <c r="Q192" s="4"/>
      <c r="R192" s="4"/>
      <c r="S192" s="4"/>
      <c r="T192" s="21"/>
      <c r="U192" s="21"/>
      <c r="V192" s="4"/>
      <c r="W192" s="4"/>
      <c r="X192" s="4"/>
      <c r="Y192" s="4"/>
      <c r="Z192" s="4"/>
      <c r="AA192" s="4"/>
      <c r="AB192" s="4"/>
      <c r="AC192" s="4"/>
      <c r="AD192" s="4"/>
      <c r="AE192" s="21"/>
    </row>
    <row r="193" spans="2:31" hidden="1">
      <c r="B193" s="5" t="s">
        <v>6548</v>
      </c>
      <c r="C193" s="5">
        <v>2019</v>
      </c>
      <c r="D193" s="5" t="s">
        <v>6549</v>
      </c>
      <c r="E193" s="5" t="s">
        <v>6550</v>
      </c>
      <c r="F193" s="5">
        <v>12</v>
      </c>
      <c r="G193" s="5" t="s">
        <v>6551</v>
      </c>
      <c r="H193" s="5" t="s">
        <v>74</v>
      </c>
      <c r="I193" s="5" t="s">
        <v>6552</v>
      </c>
      <c r="J193" s="6" t="s">
        <v>5699</v>
      </c>
      <c r="K193" s="4" t="s">
        <v>78</v>
      </c>
      <c r="M193" s="5" t="s">
        <v>78</v>
      </c>
      <c r="N193" s="4" t="s">
        <v>79</v>
      </c>
      <c r="O193" s="4"/>
      <c r="P193" s="4"/>
      <c r="Q193" s="4"/>
      <c r="R193" s="4"/>
      <c r="S193" s="4"/>
      <c r="T193" s="21"/>
      <c r="U193" s="21"/>
      <c r="V193" s="4"/>
      <c r="W193" s="4"/>
      <c r="X193" s="4"/>
      <c r="Y193" s="4"/>
      <c r="Z193" s="4"/>
      <c r="AA193" s="4"/>
      <c r="AB193" s="4"/>
      <c r="AC193" s="4"/>
      <c r="AD193" s="4"/>
      <c r="AE193" s="21"/>
    </row>
    <row r="194" spans="2:31" hidden="1">
      <c r="B194" s="5" t="s">
        <v>6553</v>
      </c>
      <c r="C194" s="5">
        <v>2019</v>
      </c>
      <c r="D194" s="5" t="s">
        <v>6554</v>
      </c>
      <c r="E194" s="5" t="s">
        <v>6555</v>
      </c>
      <c r="F194" s="5">
        <v>16</v>
      </c>
      <c r="G194" s="5" t="s">
        <v>6556</v>
      </c>
      <c r="H194" s="5" t="s">
        <v>74</v>
      </c>
      <c r="I194" s="5" t="s">
        <v>6557</v>
      </c>
      <c r="J194" s="6" t="s">
        <v>5699</v>
      </c>
      <c r="K194" s="4" t="s">
        <v>78</v>
      </c>
      <c r="M194" s="5" t="s">
        <v>78</v>
      </c>
      <c r="N194" s="4" t="s">
        <v>79</v>
      </c>
      <c r="O194" s="4"/>
      <c r="P194" s="4"/>
      <c r="Q194" s="4"/>
      <c r="R194" s="4"/>
      <c r="S194" s="4"/>
      <c r="T194" s="21"/>
      <c r="U194" s="21"/>
      <c r="V194" s="4"/>
      <c r="W194" s="4"/>
      <c r="X194" s="4"/>
      <c r="Y194" s="4"/>
      <c r="Z194" s="4"/>
      <c r="AA194" s="4"/>
      <c r="AB194" s="4"/>
      <c r="AC194" s="4"/>
      <c r="AD194" s="4"/>
      <c r="AE194" s="21"/>
    </row>
    <row r="195" spans="2:31" hidden="1">
      <c r="B195" s="5" t="s">
        <v>6558</v>
      </c>
      <c r="C195" s="5">
        <v>2019</v>
      </c>
      <c r="D195" s="5" t="s">
        <v>6559</v>
      </c>
      <c r="E195" s="5" t="s">
        <v>6560</v>
      </c>
      <c r="F195" s="5">
        <v>1</v>
      </c>
      <c r="G195" s="5" t="s">
        <v>6561</v>
      </c>
      <c r="H195" s="5" t="s">
        <v>74</v>
      </c>
      <c r="I195" s="5" t="s">
        <v>6562</v>
      </c>
      <c r="J195" s="6" t="s">
        <v>5699</v>
      </c>
      <c r="K195" s="4" t="s">
        <v>78</v>
      </c>
      <c r="M195" s="5" t="s">
        <v>78</v>
      </c>
      <c r="N195" s="4" t="s">
        <v>79</v>
      </c>
      <c r="O195" s="4"/>
      <c r="P195" s="4"/>
      <c r="Q195" s="4"/>
      <c r="R195" s="4"/>
      <c r="S195" s="4"/>
      <c r="T195" s="21"/>
      <c r="U195" s="21"/>
      <c r="V195" s="4"/>
      <c r="W195" s="4"/>
      <c r="X195" s="4"/>
      <c r="Y195" s="4"/>
      <c r="Z195" s="4"/>
      <c r="AA195" s="4"/>
      <c r="AB195" s="4"/>
      <c r="AC195" s="4"/>
      <c r="AD195" s="4"/>
      <c r="AE195" s="21"/>
    </row>
    <row r="196" spans="2:31" hidden="1">
      <c r="B196" s="5" t="s">
        <v>6563</v>
      </c>
      <c r="C196" s="5">
        <v>2019</v>
      </c>
      <c r="D196" s="5" t="s">
        <v>6564</v>
      </c>
      <c r="E196" s="5" t="s">
        <v>6565</v>
      </c>
      <c r="F196" s="5">
        <v>15</v>
      </c>
      <c r="G196" s="5" t="s">
        <v>4066</v>
      </c>
      <c r="H196" s="5" t="s">
        <v>74</v>
      </c>
      <c r="I196" s="5" t="s">
        <v>6566</v>
      </c>
      <c r="J196" s="6" t="s">
        <v>5699</v>
      </c>
      <c r="K196" s="4" t="s">
        <v>78</v>
      </c>
      <c r="M196" s="5" t="s">
        <v>78</v>
      </c>
      <c r="N196" s="4" t="s">
        <v>79</v>
      </c>
      <c r="O196" s="4"/>
      <c r="P196" s="4"/>
      <c r="Q196" s="4"/>
      <c r="R196" s="4"/>
      <c r="S196" s="4"/>
      <c r="T196" s="21"/>
      <c r="U196" s="21"/>
      <c r="V196" s="4"/>
      <c r="W196" s="4"/>
      <c r="X196" s="4"/>
      <c r="Y196" s="4"/>
      <c r="Z196" s="4"/>
      <c r="AA196" s="4"/>
      <c r="AB196" s="4"/>
      <c r="AC196" s="4"/>
      <c r="AD196" s="4"/>
      <c r="AE196" s="21"/>
    </row>
    <row r="197" spans="2:31" hidden="1">
      <c r="B197" s="5" t="s">
        <v>6567</v>
      </c>
      <c r="C197" s="5">
        <v>2019</v>
      </c>
      <c r="D197" s="5" t="s">
        <v>6568</v>
      </c>
      <c r="E197" s="5" t="s">
        <v>6569</v>
      </c>
      <c r="F197" s="5">
        <v>11</v>
      </c>
      <c r="G197" s="5" t="s">
        <v>928</v>
      </c>
      <c r="H197" s="5" t="s">
        <v>74</v>
      </c>
      <c r="I197" s="5" t="s">
        <v>6570</v>
      </c>
      <c r="J197" s="6" t="s">
        <v>5699</v>
      </c>
      <c r="K197" s="4" t="s">
        <v>78</v>
      </c>
      <c r="M197" s="5" t="s">
        <v>78</v>
      </c>
      <c r="N197" s="4" t="s">
        <v>79</v>
      </c>
      <c r="O197" s="4"/>
      <c r="P197" s="4"/>
      <c r="Q197" s="4"/>
      <c r="R197" s="4"/>
      <c r="S197" s="4"/>
      <c r="T197" s="21"/>
      <c r="U197" s="21"/>
      <c r="V197" s="4"/>
      <c r="W197" s="4"/>
      <c r="X197" s="4"/>
      <c r="Y197" s="4"/>
      <c r="Z197" s="4"/>
      <c r="AA197" s="4"/>
      <c r="AB197" s="4"/>
      <c r="AC197" s="4"/>
      <c r="AD197" s="4"/>
      <c r="AE197" s="21"/>
    </row>
    <row r="198" spans="2:31" hidden="1">
      <c r="B198" s="5" t="s">
        <v>6571</v>
      </c>
      <c r="C198" s="5">
        <v>2019</v>
      </c>
      <c r="D198" s="5" t="s">
        <v>6572</v>
      </c>
      <c r="E198" s="5" t="s">
        <v>6573</v>
      </c>
      <c r="F198" s="5">
        <v>42</v>
      </c>
      <c r="G198" s="5" t="s">
        <v>6574</v>
      </c>
      <c r="H198" s="5" t="s">
        <v>74</v>
      </c>
      <c r="I198" s="5" t="s">
        <v>6575</v>
      </c>
      <c r="J198" s="6" t="s">
        <v>5699</v>
      </c>
      <c r="K198" s="4" t="s">
        <v>78</v>
      </c>
      <c r="M198" s="5" t="s">
        <v>78</v>
      </c>
      <c r="N198" s="4" t="s">
        <v>79</v>
      </c>
      <c r="O198" s="4"/>
      <c r="P198" s="4"/>
      <c r="Q198" s="4"/>
      <c r="R198" s="4"/>
      <c r="S198" s="4"/>
      <c r="T198" s="21"/>
      <c r="U198" s="21"/>
      <c r="V198" s="4"/>
      <c r="W198" s="4"/>
      <c r="X198" s="4"/>
      <c r="Y198" s="4"/>
      <c r="Z198" s="4"/>
      <c r="AA198" s="4"/>
      <c r="AB198" s="4"/>
      <c r="AC198" s="4"/>
      <c r="AD198" s="4"/>
      <c r="AE198" s="21"/>
    </row>
    <row r="199" spans="2:31" hidden="1">
      <c r="B199" s="5" t="s">
        <v>6576</v>
      </c>
      <c r="C199" s="5">
        <v>2019</v>
      </c>
      <c r="D199" s="5" t="s">
        <v>6577</v>
      </c>
      <c r="E199" s="5" t="s">
        <v>6578</v>
      </c>
      <c r="F199" s="5">
        <v>3</v>
      </c>
      <c r="G199" s="5" t="s">
        <v>5718</v>
      </c>
      <c r="H199" s="5" t="s">
        <v>74</v>
      </c>
      <c r="I199" s="5" t="s">
        <v>6579</v>
      </c>
      <c r="J199" s="6" t="s">
        <v>5699</v>
      </c>
      <c r="K199" s="4" t="s">
        <v>78</v>
      </c>
      <c r="M199" s="5" t="s">
        <v>78</v>
      </c>
      <c r="N199" s="4" t="s">
        <v>79</v>
      </c>
      <c r="O199" s="4"/>
      <c r="P199" s="4"/>
      <c r="Q199" s="4"/>
      <c r="R199" s="4"/>
      <c r="S199" s="4"/>
      <c r="T199" s="21"/>
      <c r="U199" s="21"/>
      <c r="V199" s="4"/>
      <c r="W199" s="4"/>
      <c r="X199" s="4"/>
      <c r="Y199" s="4"/>
      <c r="Z199" s="4"/>
      <c r="AA199" s="4"/>
      <c r="AB199" s="4"/>
      <c r="AC199" s="4"/>
      <c r="AD199" s="4"/>
      <c r="AE199" s="21"/>
    </row>
    <row r="200" spans="2:31" hidden="1">
      <c r="B200" s="5" t="s">
        <v>4516</v>
      </c>
      <c r="C200" s="5">
        <v>2019</v>
      </c>
      <c r="D200" s="5" t="s">
        <v>4517</v>
      </c>
      <c r="E200" s="5" t="s">
        <v>4518</v>
      </c>
      <c r="F200" s="5">
        <v>19</v>
      </c>
      <c r="G200" s="5" t="s">
        <v>859</v>
      </c>
      <c r="H200" s="5" t="s">
        <v>74</v>
      </c>
      <c r="I200" s="5" t="s">
        <v>4519</v>
      </c>
      <c r="J200" s="6" t="s">
        <v>5699</v>
      </c>
      <c r="K200" s="4" t="s">
        <v>78</v>
      </c>
      <c r="M200" s="5" t="s">
        <v>78</v>
      </c>
      <c r="N200" s="4" t="s">
        <v>79</v>
      </c>
      <c r="O200" s="4"/>
      <c r="P200" s="4"/>
      <c r="Q200" s="4"/>
      <c r="R200" s="4"/>
      <c r="S200" s="4"/>
      <c r="T200" s="21"/>
      <c r="U200" s="21"/>
      <c r="V200" s="4"/>
      <c r="W200" s="4"/>
      <c r="X200" s="4"/>
      <c r="Y200" s="4"/>
      <c r="Z200" s="4"/>
      <c r="AA200" s="4"/>
      <c r="AB200" s="4"/>
      <c r="AC200" s="4"/>
      <c r="AD200" s="4"/>
      <c r="AE200" s="21"/>
    </row>
    <row r="201" spans="2:31" hidden="1">
      <c r="B201" s="5" t="s">
        <v>6580</v>
      </c>
      <c r="C201" s="5">
        <v>2019</v>
      </c>
      <c r="D201" s="5" t="s">
        <v>6581</v>
      </c>
      <c r="E201" s="5" t="s">
        <v>6582</v>
      </c>
      <c r="F201" s="5">
        <v>68</v>
      </c>
      <c r="G201" s="5" t="s">
        <v>5925</v>
      </c>
      <c r="H201" s="5" t="s">
        <v>74</v>
      </c>
      <c r="I201" s="5" t="s">
        <v>6583</v>
      </c>
      <c r="J201" s="6" t="s">
        <v>5699</v>
      </c>
      <c r="K201" s="4" t="s">
        <v>78</v>
      </c>
      <c r="M201" s="5" t="s">
        <v>78</v>
      </c>
      <c r="N201" s="4" t="s">
        <v>79</v>
      </c>
      <c r="O201" s="4"/>
      <c r="P201" s="4"/>
      <c r="Q201" s="4"/>
      <c r="R201" s="4"/>
      <c r="S201" s="4"/>
      <c r="T201" s="21"/>
      <c r="U201" s="21"/>
      <c r="V201" s="4"/>
      <c r="W201" s="4"/>
      <c r="X201" s="4"/>
      <c r="Y201" s="4"/>
      <c r="Z201" s="4"/>
      <c r="AA201" s="4"/>
      <c r="AB201" s="4"/>
      <c r="AC201" s="4"/>
      <c r="AD201" s="4"/>
      <c r="AE201" s="21"/>
    </row>
    <row r="202" spans="2:31" hidden="1">
      <c r="B202" s="5" t="s">
        <v>6584</v>
      </c>
      <c r="C202" s="5">
        <v>2019</v>
      </c>
      <c r="D202" s="5" t="s">
        <v>6585</v>
      </c>
      <c r="E202" s="5" t="s">
        <v>6586</v>
      </c>
      <c r="F202" s="5">
        <v>16</v>
      </c>
      <c r="G202" s="5" t="s">
        <v>6587</v>
      </c>
      <c r="H202" s="5" t="s">
        <v>74</v>
      </c>
      <c r="I202" s="5" t="s">
        <v>6588</v>
      </c>
      <c r="J202" s="6" t="s">
        <v>5699</v>
      </c>
      <c r="K202" s="4" t="s">
        <v>78</v>
      </c>
      <c r="M202" s="5" t="s">
        <v>78</v>
      </c>
      <c r="N202" s="4" t="s">
        <v>79</v>
      </c>
      <c r="O202" s="4"/>
      <c r="P202" s="4"/>
      <c r="Q202" s="4"/>
      <c r="R202" s="4"/>
      <c r="S202" s="4"/>
      <c r="T202" s="21"/>
      <c r="U202" s="21"/>
      <c r="V202" s="4"/>
      <c r="W202" s="4"/>
      <c r="X202" s="4"/>
      <c r="Y202" s="4"/>
      <c r="Z202" s="4"/>
      <c r="AA202" s="4"/>
      <c r="AB202" s="4"/>
      <c r="AC202" s="4"/>
      <c r="AD202" s="4"/>
      <c r="AE202" s="21"/>
    </row>
    <row r="203" spans="2:31" hidden="1">
      <c r="B203" s="5" t="s">
        <v>6589</v>
      </c>
      <c r="C203" s="5">
        <v>2019</v>
      </c>
      <c r="D203" s="5" t="s">
        <v>6590</v>
      </c>
      <c r="E203" s="5" t="s">
        <v>6591</v>
      </c>
      <c r="F203" s="5">
        <v>10</v>
      </c>
      <c r="G203" s="5" t="s">
        <v>6592</v>
      </c>
      <c r="H203" s="5" t="s">
        <v>74</v>
      </c>
      <c r="I203" s="5" t="s">
        <v>6593</v>
      </c>
      <c r="J203" s="6" t="s">
        <v>5699</v>
      </c>
      <c r="K203" s="4" t="s">
        <v>78</v>
      </c>
      <c r="M203" s="5" t="s">
        <v>78</v>
      </c>
      <c r="N203" s="4" t="s">
        <v>79</v>
      </c>
      <c r="O203" s="4"/>
      <c r="P203" s="4"/>
      <c r="Q203" s="4"/>
      <c r="R203" s="4"/>
      <c r="S203" s="4"/>
      <c r="T203" s="21"/>
      <c r="U203" s="21"/>
      <c r="V203" s="4"/>
      <c r="W203" s="4"/>
      <c r="X203" s="4"/>
      <c r="Y203" s="4"/>
      <c r="Z203" s="4"/>
      <c r="AA203" s="4"/>
      <c r="AB203" s="4"/>
      <c r="AC203" s="4"/>
      <c r="AD203" s="4"/>
      <c r="AE203" s="21"/>
    </row>
    <row r="204" spans="2:31" hidden="1">
      <c r="B204" s="5" t="s">
        <v>6594</v>
      </c>
      <c r="C204" s="5">
        <v>2019</v>
      </c>
      <c r="D204" s="5" t="s">
        <v>6595</v>
      </c>
      <c r="E204" s="5" t="s">
        <v>6596</v>
      </c>
      <c r="F204" s="5">
        <v>0</v>
      </c>
      <c r="G204" s="5" t="s">
        <v>6597</v>
      </c>
      <c r="H204" s="5" t="s">
        <v>74</v>
      </c>
      <c r="I204" s="5" t="s">
        <v>6598</v>
      </c>
      <c r="J204" s="6" t="s">
        <v>5699</v>
      </c>
      <c r="K204" s="4" t="s">
        <v>78</v>
      </c>
      <c r="M204" s="5" t="s">
        <v>78</v>
      </c>
      <c r="N204" s="4" t="s">
        <v>79</v>
      </c>
      <c r="O204" s="4"/>
      <c r="P204" s="4"/>
      <c r="Q204" s="4"/>
      <c r="R204" s="4"/>
      <c r="S204" s="4"/>
      <c r="T204" s="21"/>
      <c r="U204" s="21"/>
      <c r="V204" s="4"/>
      <c r="W204" s="4"/>
      <c r="X204" s="4"/>
      <c r="Y204" s="4"/>
      <c r="Z204" s="4"/>
      <c r="AA204" s="4"/>
      <c r="AB204" s="4"/>
      <c r="AC204" s="4"/>
      <c r="AD204" s="4"/>
      <c r="AE204" s="21"/>
    </row>
    <row r="205" spans="2:31" hidden="1">
      <c r="B205" s="5" t="s">
        <v>6599</v>
      </c>
      <c r="C205" s="5">
        <v>2019</v>
      </c>
      <c r="D205" s="5" t="s">
        <v>6600</v>
      </c>
      <c r="E205" s="5" t="s">
        <v>6601</v>
      </c>
      <c r="F205" s="5">
        <v>5</v>
      </c>
      <c r="G205" s="5" t="s">
        <v>6602</v>
      </c>
      <c r="H205" s="5" t="s">
        <v>74</v>
      </c>
      <c r="I205" s="5" t="s">
        <v>6603</v>
      </c>
      <c r="J205" s="6" t="s">
        <v>5699</v>
      </c>
      <c r="K205" s="4" t="s">
        <v>78</v>
      </c>
      <c r="M205" s="5" t="s">
        <v>78</v>
      </c>
      <c r="N205" s="4" t="s">
        <v>79</v>
      </c>
      <c r="O205" s="4"/>
      <c r="P205" s="4"/>
      <c r="Q205" s="4"/>
      <c r="R205" s="4"/>
      <c r="S205" s="4"/>
      <c r="T205" s="21"/>
      <c r="U205" s="21"/>
      <c r="V205" s="4"/>
      <c r="W205" s="4"/>
      <c r="X205" s="4"/>
      <c r="Y205" s="4"/>
      <c r="Z205" s="4"/>
      <c r="AA205" s="4"/>
      <c r="AB205" s="4"/>
      <c r="AC205" s="4"/>
      <c r="AD205" s="4"/>
      <c r="AE205" s="21"/>
    </row>
    <row r="206" spans="2:31" hidden="1">
      <c r="B206" s="5" t="s">
        <v>6604</v>
      </c>
      <c r="C206" s="5">
        <v>2019</v>
      </c>
      <c r="D206" s="5" t="s">
        <v>6605</v>
      </c>
      <c r="E206" s="5" t="s">
        <v>6606</v>
      </c>
      <c r="F206" s="5">
        <v>10</v>
      </c>
      <c r="G206" s="5" t="s">
        <v>4492</v>
      </c>
      <c r="H206" s="5" t="s">
        <v>74</v>
      </c>
      <c r="I206" s="5" t="s">
        <v>6607</v>
      </c>
      <c r="J206" s="6" t="s">
        <v>5699</v>
      </c>
      <c r="K206" s="4" t="s">
        <v>78</v>
      </c>
      <c r="M206" s="5" t="s">
        <v>78</v>
      </c>
      <c r="N206" s="4" t="s">
        <v>79</v>
      </c>
      <c r="O206" s="4"/>
      <c r="P206" s="4"/>
      <c r="Q206" s="4"/>
      <c r="R206" s="4"/>
      <c r="S206" s="4"/>
      <c r="T206" s="21"/>
      <c r="U206" s="21"/>
      <c r="V206" s="4"/>
      <c r="W206" s="4"/>
      <c r="X206" s="4"/>
      <c r="Y206" s="4"/>
      <c r="Z206" s="4"/>
      <c r="AA206" s="4"/>
      <c r="AB206" s="4"/>
      <c r="AC206" s="4"/>
      <c r="AD206" s="4"/>
      <c r="AE206" s="21"/>
    </row>
    <row r="207" spans="2:31" hidden="1">
      <c r="B207" s="5" t="s">
        <v>6608</v>
      </c>
      <c r="C207" s="5">
        <v>2019</v>
      </c>
      <c r="D207" s="5" t="s">
        <v>6609</v>
      </c>
      <c r="E207" s="5" t="s">
        <v>6610</v>
      </c>
      <c r="F207" s="5">
        <v>8</v>
      </c>
      <c r="G207" s="5" t="s">
        <v>6611</v>
      </c>
      <c r="H207" s="5" t="s">
        <v>74</v>
      </c>
      <c r="I207" s="5" t="s">
        <v>6612</v>
      </c>
      <c r="J207" s="6" t="s">
        <v>5699</v>
      </c>
      <c r="K207" s="4" t="s">
        <v>78</v>
      </c>
      <c r="M207" s="5" t="s">
        <v>78</v>
      </c>
      <c r="N207" s="4" t="s">
        <v>79</v>
      </c>
      <c r="O207" s="4"/>
      <c r="P207" s="4"/>
      <c r="Q207" s="4"/>
      <c r="R207" s="4"/>
      <c r="S207" s="4"/>
      <c r="T207" s="21"/>
      <c r="U207" s="21"/>
      <c r="V207" s="4"/>
      <c r="W207" s="4"/>
      <c r="X207" s="4"/>
      <c r="Y207" s="4"/>
      <c r="Z207" s="4"/>
      <c r="AA207" s="4"/>
      <c r="AB207" s="4"/>
      <c r="AC207" s="4"/>
      <c r="AD207" s="4"/>
      <c r="AE207" s="21"/>
    </row>
    <row r="208" spans="2:31" hidden="1">
      <c r="B208" s="5" t="s">
        <v>6613</v>
      </c>
      <c r="C208" s="5">
        <v>2018</v>
      </c>
      <c r="D208" s="5" t="s">
        <v>6614</v>
      </c>
      <c r="E208" s="5" t="s">
        <v>6615</v>
      </c>
      <c r="F208" s="5">
        <v>65</v>
      </c>
      <c r="G208" s="5" t="s">
        <v>233</v>
      </c>
      <c r="H208" s="5" t="s">
        <v>74</v>
      </c>
      <c r="I208" s="5" t="s">
        <v>6616</v>
      </c>
      <c r="J208" s="6" t="s">
        <v>5699</v>
      </c>
      <c r="K208" s="4" t="s">
        <v>78</v>
      </c>
      <c r="M208" s="5" t="s">
        <v>78</v>
      </c>
      <c r="N208" s="4" t="s">
        <v>79</v>
      </c>
      <c r="O208" s="4"/>
      <c r="P208" s="4"/>
      <c r="Q208" s="4"/>
      <c r="R208" s="4"/>
      <c r="S208" s="4"/>
      <c r="T208" s="21"/>
      <c r="U208" s="21"/>
      <c r="V208" s="4"/>
      <c r="W208" s="4"/>
      <c r="X208" s="4"/>
      <c r="Y208" s="4"/>
      <c r="Z208" s="4"/>
      <c r="AA208" s="4"/>
      <c r="AB208" s="4"/>
      <c r="AC208" s="4"/>
      <c r="AD208" s="4"/>
      <c r="AE208" s="21"/>
    </row>
    <row r="209" spans="1:31" hidden="1">
      <c r="B209" s="5" t="s">
        <v>6617</v>
      </c>
      <c r="C209" s="5">
        <v>2018</v>
      </c>
      <c r="D209" s="5" t="s">
        <v>6618</v>
      </c>
      <c r="E209" s="5" t="s">
        <v>6619</v>
      </c>
      <c r="F209" s="5">
        <v>32</v>
      </c>
      <c r="G209" s="5" t="s">
        <v>290</v>
      </c>
      <c r="H209" s="5" t="s">
        <v>74</v>
      </c>
      <c r="I209" s="5" t="s">
        <v>6620</v>
      </c>
      <c r="J209" s="6" t="s">
        <v>5699</v>
      </c>
      <c r="K209" s="4" t="s">
        <v>78</v>
      </c>
      <c r="M209" s="5" t="s">
        <v>78</v>
      </c>
      <c r="N209" s="4" t="s">
        <v>79</v>
      </c>
      <c r="O209" s="4"/>
      <c r="P209" s="4"/>
      <c r="Q209" s="4"/>
      <c r="R209" s="4"/>
      <c r="S209" s="4"/>
      <c r="T209" s="21"/>
      <c r="U209" s="21"/>
      <c r="V209" s="4"/>
      <c r="W209" s="4"/>
      <c r="X209" s="4"/>
      <c r="Y209" s="4"/>
      <c r="Z209" s="4"/>
      <c r="AA209" s="4"/>
      <c r="AB209" s="4"/>
      <c r="AC209" s="4"/>
      <c r="AD209" s="4"/>
      <c r="AE209" s="21"/>
    </row>
    <row r="210" spans="1:31" hidden="1">
      <c r="B210" s="5" t="s">
        <v>6621</v>
      </c>
      <c r="C210" s="5">
        <v>2018</v>
      </c>
      <c r="D210" s="5" t="s">
        <v>6622</v>
      </c>
      <c r="E210" s="5" t="s">
        <v>6623</v>
      </c>
      <c r="F210" s="5">
        <v>13</v>
      </c>
      <c r="G210" s="5" t="s">
        <v>5907</v>
      </c>
      <c r="H210" s="5" t="s">
        <v>74</v>
      </c>
      <c r="I210" s="5" t="s">
        <v>6624</v>
      </c>
      <c r="J210" s="6" t="s">
        <v>5699</v>
      </c>
      <c r="K210" s="4" t="s">
        <v>78</v>
      </c>
      <c r="M210" s="5" t="s">
        <v>78</v>
      </c>
      <c r="N210" s="4" t="s">
        <v>79</v>
      </c>
      <c r="O210" s="4"/>
      <c r="P210" s="4"/>
      <c r="Q210" s="4"/>
      <c r="R210" s="4"/>
      <c r="S210" s="4"/>
      <c r="T210" s="21"/>
      <c r="U210" s="21"/>
      <c r="V210" s="4"/>
      <c r="W210" s="4"/>
      <c r="X210" s="4"/>
      <c r="Y210" s="4"/>
      <c r="Z210" s="4"/>
      <c r="AA210" s="4"/>
      <c r="AB210" s="4"/>
      <c r="AC210" s="4"/>
      <c r="AD210" s="4"/>
      <c r="AE210" s="21"/>
    </row>
    <row r="211" spans="1:31" hidden="1">
      <c r="B211" s="5" t="s">
        <v>6625</v>
      </c>
      <c r="C211" s="5">
        <v>2018</v>
      </c>
      <c r="D211" s="5" t="s">
        <v>6626</v>
      </c>
      <c r="E211" s="5" t="s">
        <v>6627</v>
      </c>
      <c r="F211" s="5">
        <v>0</v>
      </c>
      <c r="G211" s="5" t="s">
        <v>6628</v>
      </c>
      <c r="H211" s="5" t="s">
        <v>74</v>
      </c>
      <c r="I211" s="5" t="s">
        <v>6629</v>
      </c>
      <c r="J211" s="6" t="s">
        <v>5699</v>
      </c>
      <c r="K211" s="4" t="s">
        <v>78</v>
      </c>
      <c r="M211" s="5" t="s">
        <v>78</v>
      </c>
      <c r="N211" s="4" t="s">
        <v>79</v>
      </c>
      <c r="O211" s="4"/>
      <c r="P211" s="4"/>
      <c r="Q211" s="4"/>
      <c r="R211" s="4"/>
      <c r="S211" s="4"/>
      <c r="T211" s="21"/>
      <c r="U211" s="21"/>
      <c r="V211" s="4"/>
      <c r="W211" s="4"/>
      <c r="X211" s="4"/>
      <c r="Y211" s="4"/>
      <c r="Z211" s="4"/>
      <c r="AA211" s="4"/>
      <c r="AB211" s="4"/>
      <c r="AC211" s="4"/>
      <c r="AD211" s="4"/>
      <c r="AE211" s="21"/>
    </row>
    <row r="212" spans="1:31" hidden="1">
      <c r="B212" s="5" t="s">
        <v>6630</v>
      </c>
      <c r="C212" s="5">
        <v>2018</v>
      </c>
      <c r="D212" s="5" t="s">
        <v>6631</v>
      </c>
      <c r="E212" s="5" t="s">
        <v>6632</v>
      </c>
      <c r="F212" s="5">
        <v>3</v>
      </c>
      <c r="G212" s="5" t="s">
        <v>3663</v>
      </c>
      <c r="H212" s="5" t="s">
        <v>74</v>
      </c>
      <c r="I212" s="5" t="s">
        <v>6633</v>
      </c>
      <c r="J212" s="6" t="s">
        <v>5699</v>
      </c>
      <c r="K212" s="4" t="s">
        <v>78</v>
      </c>
      <c r="M212" s="5" t="s">
        <v>78</v>
      </c>
      <c r="N212" s="4" t="s">
        <v>79</v>
      </c>
      <c r="O212" s="4"/>
      <c r="P212" s="4"/>
      <c r="Q212" s="4"/>
      <c r="R212" s="4"/>
      <c r="S212" s="4"/>
      <c r="T212" s="21"/>
      <c r="U212" s="21"/>
      <c r="V212" s="4"/>
      <c r="W212" s="4"/>
      <c r="X212" s="4"/>
      <c r="Y212" s="4"/>
      <c r="Z212" s="4"/>
      <c r="AA212" s="4"/>
      <c r="AB212" s="4"/>
      <c r="AC212" s="4"/>
      <c r="AD212" s="4"/>
      <c r="AE212" s="21"/>
    </row>
    <row r="213" spans="1:31" hidden="1">
      <c r="B213" s="5" t="s">
        <v>6634</v>
      </c>
      <c r="C213" s="5">
        <v>2018</v>
      </c>
      <c r="D213" s="5" t="s">
        <v>6635</v>
      </c>
      <c r="E213" s="5" t="s">
        <v>6636</v>
      </c>
      <c r="F213" s="5">
        <v>9</v>
      </c>
      <c r="G213" s="5" t="s">
        <v>5800</v>
      </c>
      <c r="H213" s="5" t="s">
        <v>74</v>
      </c>
      <c r="I213" s="5" t="s">
        <v>6637</v>
      </c>
      <c r="J213" s="6" t="s">
        <v>5699</v>
      </c>
      <c r="K213" s="4" t="s">
        <v>78</v>
      </c>
      <c r="M213" s="5" t="s">
        <v>78</v>
      </c>
      <c r="N213" s="4" t="s">
        <v>79</v>
      </c>
      <c r="O213" s="4"/>
      <c r="P213" s="4"/>
      <c r="Q213" s="4"/>
      <c r="R213" s="4"/>
      <c r="S213" s="4"/>
      <c r="T213" s="21"/>
      <c r="U213" s="21"/>
      <c r="V213" s="4"/>
      <c r="W213" s="4"/>
      <c r="X213" s="4"/>
      <c r="Y213" s="4"/>
      <c r="Z213" s="4"/>
      <c r="AA213" s="4"/>
      <c r="AB213" s="4"/>
      <c r="AC213" s="4"/>
      <c r="AD213" s="4"/>
      <c r="AE213" s="21"/>
    </row>
    <row r="214" spans="1:31" hidden="1">
      <c r="B214" s="5" t="s">
        <v>6638</v>
      </c>
      <c r="C214" s="5">
        <v>2018</v>
      </c>
      <c r="D214" s="5" t="s">
        <v>6639</v>
      </c>
      <c r="E214" s="5" t="s">
        <v>6640</v>
      </c>
      <c r="F214" s="5">
        <v>11</v>
      </c>
      <c r="G214" s="5" t="s">
        <v>6641</v>
      </c>
      <c r="H214" s="5" t="s">
        <v>74</v>
      </c>
      <c r="I214" s="5" t="s">
        <v>6642</v>
      </c>
      <c r="J214" s="6" t="s">
        <v>5699</v>
      </c>
      <c r="K214" s="4" t="s">
        <v>78</v>
      </c>
      <c r="M214" s="5" t="s">
        <v>78</v>
      </c>
      <c r="N214" s="4" t="s">
        <v>79</v>
      </c>
      <c r="O214" s="4"/>
      <c r="P214" s="4"/>
      <c r="Q214" s="4"/>
      <c r="R214" s="4"/>
      <c r="S214" s="4"/>
      <c r="T214" s="21"/>
      <c r="U214" s="21"/>
      <c r="V214" s="4"/>
      <c r="W214" s="4"/>
      <c r="X214" s="4"/>
      <c r="Y214" s="4"/>
      <c r="Z214" s="4"/>
      <c r="AA214" s="4"/>
      <c r="AB214" s="4"/>
      <c r="AC214" s="4"/>
      <c r="AD214" s="4"/>
      <c r="AE214" s="21"/>
    </row>
    <row r="215" spans="1:31" hidden="1">
      <c r="B215" s="5" t="s">
        <v>6643</v>
      </c>
      <c r="C215" s="5">
        <v>2018</v>
      </c>
      <c r="D215" s="5" t="s">
        <v>6644</v>
      </c>
      <c r="E215" s="5" t="s">
        <v>6645</v>
      </c>
      <c r="F215" s="5">
        <v>8</v>
      </c>
      <c r="G215" s="5" t="s">
        <v>4871</v>
      </c>
      <c r="H215" s="5" t="s">
        <v>74</v>
      </c>
      <c r="I215" s="5" t="s">
        <v>6646</v>
      </c>
      <c r="J215" s="6" t="s">
        <v>5699</v>
      </c>
      <c r="K215" s="4" t="s">
        <v>78</v>
      </c>
      <c r="M215" s="5" t="s">
        <v>78</v>
      </c>
      <c r="N215" s="4" t="s">
        <v>79</v>
      </c>
      <c r="O215" s="4"/>
      <c r="P215" s="4"/>
      <c r="Q215" s="4"/>
      <c r="R215" s="4"/>
      <c r="S215" s="4"/>
      <c r="T215" s="21"/>
      <c r="U215" s="21"/>
      <c r="V215" s="4"/>
      <c r="W215" s="4"/>
      <c r="X215" s="4"/>
      <c r="Y215" s="4"/>
      <c r="Z215" s="4"/>
      <c r="AA215" s="4"/>
      <c r="AB215" s="4"/>
      <c r="AC215" s="4"/>
      <c r="AD215" s="4"/>
      <c r="AE215" s="21"/>
    </row>
    <row r="216" spans="1:31" hidden="1">
      <c r="B216" s="5" t="s">
        <v>6647</v>
      </c>
      <c r="C216" s="5">
        <v>2018</v>
      </c>
      <c r="D216" s="5" t="s">
        <v>6648</v>
      </c>
      <c r="E216" s="5" t="s">
        <v>6649</v>
      </c>
      <c r="F216" s="5">
        <v>9</v>
      </c>
      <c r="G216" s="5" t="s">
        <v>6650</v>
      </c>
      <c r="H216" s="5" t="s">
        <v>74</v>
      </c>
      <c r="I216" s="5" t="s">
        <v>6651</v>
      </c>
      <c r="J216" s="6" t="s">
        <v>5699</v>
      </c>
      <c r="K216" s="4" t="s">
        <v>78</v>
      </c>
      <c r="M216" s="5" t="s">
        <v>78</v>
      </c>
      <c r="N216" s="4" t="s">
        <v>79</v>
      </c>
      <c r="O216" s="4"/>
      <c r="P216" s="4"/>
      <c r="Q216" s="4"/>
      <c r="R216" s="4"/>
      <c r="S216" s="4"/>
      <c r="T216" s="21"/>
      <c r="U216" s="21"/>
      <c r="V216" s="4"/>
      <c r="W216" s="4"/>
      <c r="X216" s="4"/>
      <c r="Y216" s="4"/>
      <c r="Z216" s="4"/>
      <c r="AA216" s="4"/>
      <c r="AB216" s="4"/>
      <c r="AC216" s="4"/>
      <c r="AD216" s="4"/>
      <c r="AE216" s="21"/>
    </row>
    <row r="217" spans="1:31" hidden="1">
      <c r="B217" s="5" t="s">
        <v>6652</v>
      </c>
      <c r="C217" s="5">
        <v>2018</v>
      </c>
      <c r="D217" s="5" t="s">
        <v>6653</v>
      </c>
      <c r="E217" s="5" t="s">
        <v>6654</v>
      </c>
      <c r="F217" s="5">
        <v>10</v>
      </c>
      <c r="G217" s="5" t="s">
        <v>6655</v>
      </c>
      <c r="H217" s="5" t="s">
        <v>74</v>
      </c>
      <c r="I217" s="5" t="s">
        <v>6656</v>
      </c>
      <c r="J217" s="6" t="s">
        <v>5699</v>
      </c>
      <c r="K217" s="4" t="s">
        <v>78</v>
      </c>
      <c r="M217" s="5" t="s">
        <v>78</v>
      </c>
      <c r="N217" s="4" t="s">
        <v>79</v>
      </c>
      <c r="O217" s="4"/>
      <c r="P217" s="4"/>
      <c r="Q217" s="4"/>
      <c r="R217" s="4"/>
      <c r="S217" s="4"/>
      <c r="T217" s="21"/>
      <c r="U217" s="21"/>
      <c r="V217" s="4"/>
      <c r="W217" s="4"/>
      <c r="X217" s="4"/>
      <c r="Y217" s="4"/>
      <c r="Z217" s="4"/>
      <c r="AA217" s="4"/>
      <c r="AB217" s="4"/>
      <c r="AC217" s="4"/>
      <c r="AD217" s="4"/>
      <c r="AE217" s="21"/>
    </row>
    <row r="218" spans="1:31" ht="310.5" customHeight="1">
      <c r="A218" s="29">
        <v>7</v>
      </c>
      <c r="B218" s="5" t="s">
        <v>6657</v>
      </c>
      <c r="C218" s="5">
        <v>2018</v>
      </c>
      <c r="D218" s="5" t="s">
        <v>6658</v>
      </c>
      <c r="E218" s="5" t="s">
        <v>6659</v>
      </c>
      <c r="F218" s="5">
        <v>25</v>
      </c>
      <c r="G218" s="5" t="s">
        <v>859</v>
      </c>
      <c r="H218" s="5" t="s">
        <v>74</v>
      </c>
      <c r="I218" s="5" t="s">
        <v>6660</v>
      </c>
      <c r="J218" s="6" t="s">
        <v>5699</v>
      </c>
      <c r="K218" s="4" t="s">
        <v>77</v>
      </c>
      <c r="L218" s="4" t="s">
        <v>77</v>
      </c>
      <c r="M218" s="5" t="s">
        <v>78</v>
      </c>
      <c r="N218" s="4" t="s">
        <v>79</v>
      </c>
      <c r="O218" s="4" t="s">
        <v>80</v>
      </c>
      <c r="P218" s="4" t="s">
        <v>119</v>
      </c>
      <c r="Q218" s="4" t="s">
        <v>6661</v>
      </c>
      <c r="R218" s="4"/>
      <c r="S218" s="4" t="s">
        <v>6662</v>
      </c>
      <c r="T218" s="21"/>
      <c r="U218" s="21"/>
      <c r="V218" s="4" t="s">
        <v>86</v>
      </c>
      <c r="W218" s="4" t="s">
        <v>86</v>
      </c>
      <c r="X218" s="4" t="s">
        <v>86</v>
      </c>
      <c r="Y218" s="4" t="s">
        <v>86</v>
      </c>
      <c r="Z218" s="4" t="s">
        <v>86</v>
      </c>
      <c r="AA218" s="4" t="s">
        <v>86</v>
      </c>
      <c r="AB218" s="4" t="s">
        <v>86</v>
      </c>
      <c r="AC218" s="4" t="s">
        <v>88</v>
      </c>
      <c r="AD218" s="4" t="s">
        <v>88</v>
      </c>
      <c r="AE218" s="4" t="s">
        <v>86</v>
      </c>
    </row>
    <row r="219" spans="1:31" hidden="1">
      <c r="B219" s="5" t="s">
        <v>6663</v>
      </c>
      <c r="C219" s="5">
        <v>2018</v>
      </c>
      <c r="D219" s="5" t="s">
        <v>6664</v>
      </c>
      <c r="E219" s="5" t="s">
        <v>6665</v>
      </c>
      <c r="F219" s="5">
        <v>12</v>
      </c>
      <c r="G219" s="5" t="s">
        <v>6666</v>
      </c>
      <c r="H219" s="5" t="s">
        <v>74</v>
      </c>
      <c r="I219" s="5" t="s">
        <v>6667</v>
      </c>
      <c r="J219" s="6" t="s">
        <v>5699</v>
      </c>
      <c r="K219" s="4" t="s">
        <v>78</v>
      </c>
      <c r="M219" s="5" t="s">
        <v>78</v>
      </c>
      <c r="N219" s="4" t="s">
        <v>79</v>
      </c>
      <c r="O219" s="4"/>
      <c r="P219" s="4"/>
      <c r="Q219" s="4"/>
      <c r="R219" s="4"/>
      <c r="S219" s="4"/>
      <c r="T219" s="21"/>
      <c r="U219" s="21"/>
      <c r="V219" s="4"/>
      <c r="W219" s="4"/>
      <c r="X219" s="4"/>
      <c r="Y219" s="4"/>
      <c r="Z219" s="4"/>
      <c r="AA219" s="4"/>
      <c r="AB219" s="4"/>
      <c r="AC219" s="4"/>
      <c r="AD219" s="4"/>
      <c r="AE219" s="21"/>
    </row>
    <row r="220" spans="1:31" hidden="1">
      <c r="B220" s="5" t="s">
        <v>6668</v>
      </c>
      <c r="C220" s="5">
        <v>2018</v>
      </c>
      <c r="D220" s="5" t="s">
        <v>6669</v>
      </c>
      <c r="E220" s="5" t="s">
        <v>6670</v>
      </c>
      <c r="F220" s="5">
        <v>118</v>
      </c>
      <c r="G220" s="5" t="s">
        <v>3521</v>
      </c>
      <c r="H220" s="5" t="s">
        <v>74</v>
      </c>
      <c r="I220" s="5" t="s">
        <v>6671</v>
      </c>
      <c r="J220" s="6" t="s">
        <v>5699</v>
      </c>
      <c r="K220" s="4" t="s">
        <v>78</v>
      </c>
      <c r="M220" s="5" t="s">
        <v>78</v>
      </c>
      <c r="N220" s="4" t="s">
        <v>79</v>
      </c>
      <c r="O220" s="4"/>
      <c r="P220" s="4"/>
      <c r="Q220" s="4"/>
      <c r="R220" s="4"/>
      <c r="S220" s="4"/>
      <c r="T220" s="21"/>
      <c r="U220" s="21"/>
      <c r="V220" s="4"/>
      <c r="W220" s="4"/>
      <c r="X220" s="4"/>
      <c r="Y220" s="4"/>
      <c r="Z220" s="4"/>
      <c r="AA220" s="4"/>
      <c r="AB220" s="4"/>
      <c r="AC220" s="4"/>
      <c r="AD220" s="4"/>
      <c r="AE220" s="21"/>
    </row>
    <row r="221" spans="1:31" hidden="1">
      <c r="B221" s="5" t="s">
        <v>6672</v>
      </c>
      <c r="C221" s="5">
        <v>2018</v>
      </c>
      <c r="D221" s="5" t="s">
        <v>6673</v>
      </c>
      <c r="E221" s="5" t="s">
        <v>6674</v>
      </c>
      <c r="F221" s="5">
        <v>20</v>
      </c>
      <c r="G221" s="5" t="s">
        <v>5925</v>
      </c>
      <c r="H221" s="5" t="s">
        <v>74</v>
      </c>
      <c r="I221" s="5" t="s">
        <v>6675</v>
      </c>
      <c r="J221" s="6" t="s">
        <v>5699</v>
      </c>
      <c r="K221" s="4" t="s">
        <v>78</v>
      </c>
      <c r="M221" s="5" t="s">
        <v>78</v>
      </c>
      <c r="N221" s="4" t="s">
        <v>79</v>
      </c>
      <c r="O221" s="4"/>
      <c r="P221" s="4"/>
      <c r="Q221" s="4"/>
      <c r="R221" s="4"/>
      <c r="S221" s="4"/>
      <c r="T221" s="21"/>
      <c r="U221" s="21"/>
      <c r="V221" s="4"/>
      <c r="W221" s="4"/>
      <c r="X221" s="4"/>
      <c r="Y221" s="4"/>
      <c r="Z221" s="4"/>
      <c r="AA221" s="4"/>
      <c r="AB221" s="4"/>
      <c r="AC221" s="4"/>
      <c r="AD221" s="4"/>
      <c r="AE221" s="21"/>
    </row>
    <row r="222" spans="1:31" hidden="1">
      <c r="B222" s="5" t="s">
        <v>6676</v>
      </c>
      <c r="C222" s="5">
        <v>2018</v>
      </c>
      <c r="D222" s="5" t="s">
        <v>6677</v>
      </c>
      <c r="E222" s="5" t="s">
        <v>6678</v>
      </c>
      <c r="F222" s="5">
        <v>9</v>
      </c>
      <c r="G222" s="5" t="s">
        <v>6611</v>
      </c>
      <c r="H222" s="5" t="s">
        <v>74</v>
      </c>
      <c r="I222" s="5" t="s">
        <v>6679</v>
      </c>
      <c r="J222" s="6" t="s">
        <v>5699</v>
      </c>
      <c r="K222" s="4" t="s">
        <v>78</v>
      </c>
      <c r="M222" s="5" t="s">
        <v>78</v>
      </c>
      <c r="N222" s="4" t="s">
        <v>79</v>
      </c>
      <c r="O222" s="4"/>
      <c r="P222" s="4"/>
      <c r="Q222" s="4"/>
      <c r="R222" s="4"/>
      <c r="S222" s="4"/>
      <c r="T222" s="21"/>
      <c r="U222" s="21"/>
      <c r="V222" s="4"/>
      <c r="W222" s="4"/>
      <c r="X222" s="4"/>
      <c r="Y222" s="4"/>
      <c r="Z222" s="4"/>
      <c r="AA222" s="4"/>
      <c r="AB222" s="4"/>
      <c r="AC222" s="4"/>
      <c r="AD222" s="4"/>
      <c r="AE222" s="21"/>
    </row>
    <row r="223" spans="1:31" hidden="1">
      <c r="B223" s="5" t="s">
        <v>6680</v>
      </c>
      <c r="C223" s="5">
        <v>2018</v>
      </c>
      <c r="D223" s="5" t="s">
        <v>6681</v>
      </c>
      <c r="E223" s="5" t="s">
        <v>6682</v>
      </c>
      <c r="F223" s="5">
        <v>10</v>
      </c>
      <c r="G223" s="5" t="s">
        <v>6683</v>
      </c>
      <c r="H223" s="5" t="s">
        <v>74</v>
      </c>
      <c r="I223" s="5" t="s">
        <v>6684</v>
      </c>
      <c r="J223" s="6" t="s">
        <v>5699</v>
      </c>
      <c r="K223" s="4" t="s">
        <v>78</v>
      </c>
      <c r="M223" s="5" t="s">
        <v>78</v>
      </c>
      <c r="N223" s="4" t="s">
        <v>79</v>
      </c>
      <c r="O223" s="4"/>
      <c r="P223" s="4"/>
      <c r="Q223" s="4"/>
      <c r="R223" s="4"/>
      <c r="S223" s="4"/>
      <c r="T223" s="21"/>
      <c r="U223" s="21"/>
      <c r="V223" s="4"/>
      <c r="W223" s="4"/>
      <c r="X223" s="4"/>
      <c r="Y223" s="4"/>
      <c r="Z223" s="4"/>
      <c r="AA223" s="4"/>
      <c r="AB223" s="4"/>
      <c r="AC223" s="4"/>
      <c r="AD223" s="4"/>
      <c r="AE223" s="21"/>
    </row>
    <row r="224" spans="1:31" hidden="1">
      <c r="B224" s="5" t="s">
        <v>6685</v>
      </c>
      <c r="C224" s="5">
        <v>2018</v>
      </c>
      <c r="D224" s="5" t="s">
        <v>6686</v>
      </c>
      <c r="E224" s="5" t="s">
        <v>6687</v>
      </c>
      <c r="F224" s="5">
        <v>29</v>
      </c>
      <c r="G224" s="5" t="s">
        <v>233</v>
      </c>
      <c r="H224" s="5" t="s">
        <v>74</v>
      </c>
      <c r="I224" s="5" t="s">
        <v>6688</v>
      </c>
      <c r="J224" s="6" t="s">
        <v>5699</v>
      </c>
      <c r="K224" s="4" t="s">
        <v>77</v>
      </c>
      <c r="L224" s="4" t="s">
        <v>78</v>
      </c>
      <c r="M224" s="5" t="s">
        <v>78</v>
      </c>
      <c r="N224" s="4" t="s">
        <v>79</v>
      </c>
      <c r="O224" s="4"/>
      <c r="P224" s="4"/>
      <c r="Q224" s="4"/>
      <c r="R224" s="4"/>
      <c r="S224" s="4"/>
      <c r="T224" s="21"/>
      <c r="U224" s="21"/>
      <c r="V224" s="4"/>
      <c r="W224" s="4"/>
      <c r="X224" s="4"/>
      <c r="Y224" s="4"/>
      <c r="Z224" s="4"/>
      <c r="AA224" s="4"/>
      <c r="AB224" s="4"/>
      <c r="AC224" s="4"/>
      <c r="AD224" s="4"/>
      <c r="AE224" s="21"/>
    </row>
    <row r="225" spans="2:31" hidden="1">
      <c r="B225" s="5" t="s">
        <v>6689</v>
      </c>
      <c r="C225" s="5">
        <v>2018</v>
      </c>
      <c r="D225" s="5" t="s">
        <v>6690</v>
      </c>
      <c r="E225" s="5" t="s">
        <v>6691</v>
      </c>
      <c r="F225" s="5">
        <v>59</v>
      </c>
      <c r="G225" s="5" t="s">
        <v>2143</v>
      </c>
      <c r="H225" s="5" t="s">
        <v>74</v>
      </c>
      <c r="I225" s="5" t="s">
        <v>6692</v>
      </c>
      <c r="J225" s="6" t="s">
        <v>5699</v>
      </c>
      <c r="K225" s="4" t="s">
        <v>78</v>
      </c>
      <c r="M225" s="5" t="s">
        <v>78</v>
      </c>
      <c r="N225" s="4" t="s">
        <v>79</v>
      </c>
      <c r="O225" s="4"/>
      <c r="P225" s="4"/>
      <c r="Q225" s="4"/>
      <c r="R225" s="4"/>
      <c r="S225" s="4"/>
      <c r="T225" s="21"/>
      <c r="U225" s="21"/>
      <c r="V225" s="4"/>
      <c r="W225" s="4"/>
      <c r="X225" s="4"/>
      <c r="Y225" s="4"/>
      <c r="Z225" s="4"/>
      <c r="AA225" s="4"/>
      <c r="AB225" s="4"/>
      <c r="AC225" s="4"/>
      <c r="AD225" s="4"/>
      <c r="AE225" s="21"/>
    </row>
    <row r="226" spans="2:31" hidden="1">
      <c r="B226" s="5" t="s">
        <v>6693</v>
      </c>
      <c r="C226" s="5">
        <v>2018</v>
      </c>
      <c r="D226" s="5" t="s">
        <v>6694</v>
      </c>
      <c r="E226" s="5" t="s">
        <v>6695</v>
      </c>
      <c r="F226" s="5">
        <v>10</v>
      </c>
      <c r="G226" s="5" t="s">
        <v>5829</v>
      </c>
      <c r="H226" s="5" t="s">
        <v>74</v>
      </c>
      <c r="I226" s="5" t="s">
        <v>6696</v>
      </c>
      <c r="J226" s="6" t="s">
        <v>5699</v>
      </c>
      <c r="K226" s="4" t="s">
        <v>78</v>
      </c>
      <c r="M226" s="5" t="s">
        <v>78</v>
      </c>
      <c r="N226" s="4" t="s">
        <v>79</v>
      </c>
      <c r="O226" s="4"/>
      <c r="P226" s="4"/>
      <c r="Q226" s="4"/>
      <c r="R226" s="4"/>
      <c r="S226" s="4"/>
      <c r="T226" s="21"/>
      <c r="U226" s="21"/>
      <c r="V226" s="4"/>
      <c r="W226" s="4"/>
      <c r="X226" s="4"/>
      <c r="Y226" s="4"/>
      <c r="Z226" s="4"/>
      <c r="AA226" s="4"/>
      <c r="AB226" s="4"/>
      <c r="AC226" s="4"/>
      <c r="AD226" s="4"/>
      <c r="AE226" s="21"/>
    </row>
    <row r="227" spans="2:31" hidden="1">
      <c r="B227" s="5" t="s">
        <v>6697</v>
      </c>
      <c r="C227" s="5">
        <v>2018</v>
      </c>
      <c r="D227" s="5" t="s">
        <v>6698</v>
      </c>
      <c r="E227" s="5" t="s">
        <v>6699</v>
      </c>
      <c r="F227" s="5">
        <v>19</v>
      </c>
      <c r="G227" s="5" t="s">
        <v>859</v>
      </c>
      <c r="H227" s="5" t="s">
        <v>74</v>
      </c>
      <c r="I227" s="5" t="s">
        <v>6700</v>
      </c>
      <c r="J227" s="6" t="s">
        <v>5699</v>
      </c>
      <c r="K227" s="4" t="s">
        <v>78</v>
      </c>
      <c r="M227" s="5" t="s">
        <v>78</v>
      </c>
      <c r="N227" s="4" t="s">
        <v>79</v>
      </c>
      <c r="O227" s="4"/>
      <c r="P227" s="4"/>
      <c r="Q227" s="4"/>
      <c r="R227" s="4"/>
      <c r="S227" s="4"/>
      <c r="T227" s="21"/>
      <c r="U227" s="21"/>
      <c r="V227" s="4"/>
      <c r="W227" s="4"/>
      <c r="X227" s="4"/>
      <c r="Y227" s="4"/>
      <c r="Z227" s="4"/>
      <c r="AA227" s="4"/>
      <c r="AB227" s="4"/>
      <c r="AC227" s="4"/>
      <c r="AD227" s="4"/>
      <c r="AE227" s="21"/>
    </row>
    <row r="228" spans="2:31" hidden="1">
      <c r="B228" s="5" t="s">
        <v>6701</v>
      </c>
      <c r="C228" s="5">
        <v>2018</v>
      </c>
      <c r="D228" s="5" t="s">
        <v>6702</v>
      </c>
      <c r="E228" s="5" t="s">
        <v>6703</v>
      </c>
      <c r="F228" s="5">
        <v>16</v>
      </c>
      <c r="G228" s="5" t="s">
        <v>6283</v>
      </c>
      <c r="H228" s="5" t="s">
        <v>74</v>
      </c>
      <c r="I228" s="5" t="s">
        <v>6704</v>
      </c>
      <c r="J228" s="6" t="s">
        <v>5699</v>
      </c>
      <c r="K228" s="4" t="s">
        <v>78</v>
      </c>
      <c r="M228" s="5" t="s">
        <v>78</v>
      </c>
      <c r="N228" s="4" t="s">
        <v>79</v>
      </c>
      <c r="O228" s="4"/>
      <c r="P228" s="4"/>
      <c r="Q228" s="4"/>
      <c r="R228" s="4"/>
      <c r="S228" s="4"/>
      <c r="T228" s="21"/>
      <c r="U228" s="21"/>
      <c r="V228" s="4"/>
      <c r="W228" s="4"/>
      <c r="X228" s="4"/>
      <c r="Y228" s="4"/>
      <c r="Z228" s="4"/>
      <c r="AA228" s="4"/>
      <c r="AB228" s="4"/>
      <c r="AC228" s="4"/>
      <c r="AD228" s="4"/>
      <c r="AE228" s="21"/>
    </row>
    <row r="229" spans="2:31" hidden="1">
      <c r="B229" s="5" t="s">
        <v>6705</v>
      </c>
      <c r="C229" s="5">
        <v>2018</v>
      </c>
      <c r="D229" s="5" t="s">
        <v>6706</v>
      </c>
      <c r="E229" s="5" t="s">
        <v>6707</v>
      </c>
      <c r="F229" s="5">
        <v>25</v>
      </c>
      <c r="G229" s="5" t="s">
        <v>6417</v>
      </c>
      <c r="H229" s="5" t="s">
        <v>74</v>
      </c>
      <c r="I229" s="5" t="s">
        <v>6708</v>
      </c>
      <c r="J229" s="6" t="s">
        <v>5699</v>
      </c>
      <c r="K229" s="4" t="s">
        <v>78</v>
      </c>
      <c r="M229" s="5" t="s">
        <v>78</v>
      </c>
      <c r="N229" s="4" t="s">
        <v>79</v>
      </c>
      <c r="O229" s="4"/>
      <c r="P229" s="4"/>
      <c r="Q229" s="4"/>
      <c r="R229" s="4"/>
      <c r="S229" s="4"/>
      <c r="T229" s="21"/>
      <c r="U229" s="21"/>
      <c r="V229" s="4"/>
      <c r="W229" s="4"/>
      <c r="X229" s="4"/>
      <c r="Y229" s="4"/>
      <c r="Z229" s="4"/>
      <c r="AA229" s="4"/>
      <c r="AB229" s="4"/>
      <c r="AC229" s="4"/>
      <c r="AD229" s="4"/>
      <c r="AE229" s="21"/>
    </row>
    <row r="230" spans="2:31" hidden="1">
      <c r="B230" s="5" t="s">
        <v>6709</v>
      </c>
      <c r="C230" s="5">
        <v>2018</v>
      </c>
      <c r="D230" s="5" t="s">
        <v>6710</v>
      </c>
      <c r="E230" s="5" t="s">
        <v>6711</v>
      </c>
      <c r="F230" s="5">
        <v>16</v>
      </c>
      <c r="G230" s="5" t="s">
        <v>1710</v>
      </c>
      <c r="H230" s="5" t="s">
        <v>74</v>
      </c>
      <c r="I230" s="5" t="s">
        <v>6712</v>
      </c>
      <c r="J230" s="6" t="s">
        <v>5699</v>
      </c>
      <c r="K230" s="4" t="s">
        <v>78</v>
      </c>
      <c r="M230" s="5" t="s">
        <v>78</v>
      </c>
      <c r="N230" s="4" t="s">
        <v>79</v>
      </c>
      <c r="O230" s="4"/>
      <c r="P230" s="4"/>
      <c r="Q230" s="4"/>
      <c r="R230" s="4"/>
      <c r="S230" s="4"/>
      <c r="T230" s="21"/>
      <c r="U230" s="21"/>
      <c r="V230" s="4"/>
      <c r="W230" s="4"/>
      <c r="X230" s="4"/>
      <c r="Y230" s="4"/>
      <c r="Z230" s="4"/>
      <c r="AA230" s="4"/>
      <c r="AB230" s="4"/>
      <c r="AC230" s="4"/>
      <c r="AD230" s="4"/>
      <c r="AE230" s="21"/>
    </row>
    <row r="231" spans="2:31" hidden="1">
      <c r="B231" s="5" t="s">
        <v>6713</v>
      </c>
      <c r="C231" s="5">
        <v>2018</v>
      </c>
      <c r="D231" s="5" t="s">
        <v>6714</v>
      </c>
      <c r="E231" s="5" t="s">
        <v>6715</v>
      </c>
      <c r="F231" s="5">
        <v>10</v>
      </c>
      <c r="G231" s="5" t="s">
        <v>117</v>
      </c>
      <c r="H231" s="5" t="s">
        <v>74</v>
      </c>
      <c r="I231" s="5" t="s">
        <v>6716</v>
      </c>
      <c r="J231" s="6" t="s">
        <v>5699</v>
      </c>
      <c r="K231" s="4" t="s">
        <v>78</v>
      </c>
      <c r="M231" s="5" t="s">
        <v>78</v>
      </c>
      <c r="N231" s="4" t="s">
        <v>79</v>
      </c>
      <c r="O231" s="4"/>
      <c r="P231" s="4"/>
      <c r="Q231" s="4"/>
      <c r="R231" s="4"/>
      <c r="S231" s="4"/>
      <c r="T231" s="21"/>
      <c r="U231" s="21"/>
      <c r="V231" s="4"/>
      <c r="W231" s="4"/>
      <c r="X231" s="4"/>
      <c r="Y231" s="4"/>
      <c r="Z231" s="4"/>
      <c r="AA231" s="4"/>
      <c r="AB231" s="4"/>
      <c r="AC231" s="4"/>
      <c r="AD231" s="4"/>
      <c r="AE231" s="21"/>
    </row>
    <row r="232" spans="2:31" hidden="1">
      <c r="B232" s="5" t="s">
        <v>6717</v>
      </c>
      <c r="C232" s="5">
        <v>2018</v>
      </c>
      <c r="D232" s="5" t="s">
        <v>6718</v>
      </c>
      <c r="E232" s="5" t="s">
        <v>6719</v>
      </c>
      <c r="F232" s="5">
        <v>22</v>
      </c>
      <c r="G232" s="5" t="s">
        <v>6362</v>
      </c>
      <c r="H232" s="5" t="s">
        <v>74</v>
      </c>
      <c r="I232" s="5" t="s">
        <v>6720</v>
      </c>
      <c r="J232" s="6" t="s">
        <v>5699</v>
      </c>
      <c r="K232" s="4" t="s">
        <v>78</v>
      </c>
      <c r="M232" s="5" t="s">
        <v>78</v>
      </c>
      <c r="N232" s="4" t="s">
        <v>79</v>
      </c>
      <c r="O232" s="4"/>
      <c r="P232" s="4"/>
      <c r="Q232" s="4"/>
      <c r="R232" s="4"/>
      <c r="S232" s="4"/>
      <c r="T232" s="21"/>
      <c r="U232" s="21"/>
      <c r="V232" s="4"/>
      <c r="W232" s="4"/>
      <c r="X232" s="4"/>
      <c r="Y232" s="4"/>
      <c r="Z232" s="4"/>
      <c r="AA232" s="4"/>
      <c r="AB232" s="4"/>
      <c r="AC232" s="4"/>
      <c r="AD232" s="4"/>
      <c r="AE232" s="21"/>
    </row>
    <row r="233" spans="2:31" hidden="1">
      <c r="B233" s="5" t="s">
        <v>6721</v>
      </c>
      <c r="C233" s="5">
        <v>2018</v>
      </c>
      <c r="D233" s="5" t="s">
        <v>6722</v>
      </c>
      <c r="E233" s="5" t="s">
        <v>6723</v>
      </c>
      <c r="F233" s="5">
        <v>22</v>
      </c>
      <c r="G233" s="5" t="s">
        <v>6724</v>
      </c>
      <c r="H233" s="5" t="s">
        <v>74</v>
      </c>
      <c r="I233" s="5" t="s">
        <v>6725</v>
      </c>
      <c r="J233" s="6" t="s">
        <v>5699</v>
      </c>
      <c r="K233" s="4" t="s">
        <v>78</v>
      </c>
      <c r="M233" s="5" t="s">
        <v>78</v>
      </c>
      <c r="N233" s="4" t="s">
        <v>79</v>
      </c>
      <c r="O233" s="4"/>
      <c r="P233" s="4"/>
      <c r="Q233" s="4"/>
      <c r="R233" s="4"/>
      <c r="S233" s="4"/>
      <c r="T233" s="21"/>
      <c r="U233" s="21"/>
      <c r="V233" s="4"/>
      <c r="W233" s="4"/>
      <c r="X233" s="4"/>
      <c r="Y233" s="4"/>
      <c r="Z233" s="4"/>
      <c r="AA233" s="4"/>
      <c r="AB233" s="4"/>
      <c r="AC233" s="4"/>
      <c r="AD233" s="4"/>
      <c r="AE233" s="21"/>
    </row>
    <row r="234" spans="2:31" hidden="1">
      <c r="B234" s="5" t="s">
        <v>6726</v>
      </c>
      <c r="C234" s="5">
        <v>2018</v>
      </c>
      <c r="D234" s="5" t="s">
        <v>6727</v>
      </c>
      <c r="E234" s="5" t="s">
        <v>6728</v>
      </c>
      <c r="F234" s="5">
        <v>17</v>
      </c>
      <c r="G234" s="5" t="s">
        <v>5907</v>
      </c>
      <c r="H234" s="5" t="s">
        <v>74</v>
      </c>
      <c r="I234" s="5" t="s">
        <v>6729</v>
      </c>
      <c r="J234" s="6" t="s">
        <v>5699</v>
      </c>
      <c r="K234" s="4" t="s">
        <v>78</v>
      </c>
      <c r="M234" s="5" t="s">
        <v>78</v>
      </c>
      <c r="N234" s="4" t="s">
        <v>79</v>
      </c>
      <c r="O234" s="4"/>
      <c r="P234" s="4"/>
      <c r="Q234" s="4"/>
      <c r="R234" s="4"/>
      <c r="S234" s="4"/>
      <c r="T234" s="21"/>
      <c r="U234" s="21"/>
      <c r="V234" s="4"/>
      <c r="W234" s="4"/>
      <c r="X234" s="4"/>
      <c r="Y234" s="4"/>
      <c r="Z234" s="4"/>
      <c r="AA234" s="4"/>
      <c r="AB234" s="4"/>
      <c r="AC234" s="4"/>
      <c r="AD234" s="4"/>
      <c r="AE234" s="21"/>
    </row>
    <row r="235" spans="2:31" hidden="1">
      <c r="B235" s="5" t="s">
        <v>6730</v>
      </c>
      <c r="C235" s="5">
        <v>2018</v>
      </c>
      <c r="D235" s="5" t="s">
        <v>6731</v>
      </c>
      <c r="E235" s="5" t="s">
        <v>6732</v>
      </c>
      <c r="F235" s="5">
        <v>11</v>
      </c>
      <c r="G235" s="5" t="s">
        <v>6733</v>
      </c>
      <c r="H235" s="5" t="s">
        <v>74</v>
      </c>
      <c r="I235" s="5" t="s">
        <v>6734</v>
      </c>
      <c r="J235" s="6" t="s">
        <v>5699</v>
      </c>
      <c r="K235" s="4" t="s">
        <v>78</v>
      </c>
      <c r="M235" s="5" t="s">
        <v>78</v>
      </c>
      <c r="N235" s="4" t="s">
        <v>79</v>
      </c>
      <c r="O235" s="4"/>
      <c r="P235" s="4"/>
      <c r="Q235" s="4"/>
      <c r="R235" s="4"/>
      <c r="S235" s="4"/>
      <c r="T235" s="21"/>
      <c r="U235" s="21"/>
      <c r="V235" s="4"/>
      <c r="W235" s="4"/>
      <c r="X235" s="4"/>
      <c r="Y235" s="4"/>
      <c r="Z235" s="4"/>
      <c r="AA235" s="4"/>
      <c r="AB235" s="4"/>
      <c r="AC235" s="4"/>
      <c r="AD235" s="4"/>
      <c r="AE235" s="21"/>
    </row>
    <row r="236" spans="2:31" hidden="1">
      <c r="B236" s="5" t="s">
        <v>6735</v>
      </c>
      <c r="C236" s="5">
        <v>2018</v>
      </c>
      <c r="D236" s="5" t="s">
        <v>6736</v>
      </c>
      <c r="E236" s="5" t="s">
        <v>6737</v>
      </c>
      <c r="F236" s="5">
        <v>25</v>
      </c>
      <c r="G236" s="5" t="s">
        <v>6162</v>
      </c>
      <c r="H236" s="5" t="s">
        <v>74</v>
      </c>
      <c r="I236" s="5" t="s">
        <v>6738</v>
      </c>
      <c r="J236" s="6" t="s">
        <v>5699</v>
      </c>
      <c r="K236" s="4" t="s">
        <v>78</v>
      </c>
      <c r="M236" s="5" t="s">
        <v>78</v>
      </c>
      <c r="N236" s="4" t="s">
        <v>79</v>
      </c>
      <c r="O236" s="4"/>
      <c r="P236" s="4"/>
      <c r="Q236" s="4"/>
      <c r="R236" s="4"/>
      <c r="S236" s="4"/>
      <c r="T236" s="21"/>
      <c r="U236" s="21"/>
      <c r="V236" s="4"/>
      <c r="W236" s="4"/>
      <c r="X236" s="4"/>
      <c r="Y236" s="4"/>
      <c r="Z236" s="4"/>
      <c r="AA236" s="4"/>
      <c r="AB236" s="4"/>
      <c r="AC236" s="4"/>
      <c r="AD236" s="4"/>
      <c r="AE236" s="21"/>
    </row>
    <row r="237" spans="2:31" hidden="1">
      <c r="B237" s="5" t="s">
        <v>6739</v>
      </c>
      <c r="C237" s="5">
        <v>2018</v>
      </c>
      <c r="D237" s="5" t="s">
        <v>6740</v>
      </c>
      <c r="E237" s="5" t="s">
        <v>6741</v>
      </c>
      <c r="F237" s="5">
        <v>49</v>
      </c>
      <c r="G237" s="5" t="s">
        <v>6742</v>
      </c>
      <c r="H237" s="5" t="s">
        <v>74</v>
      </c>
      <c r="I237" s="5" t="s">
        <v>6743</v>
      </c>
      <c r="J237" s="6" t="s">
        <v>5699</v>
      </c>
      <c r="K237" s="4" t="s">
        <v>78</v>
      </c>
      <c r="M237" s="5" t="s">
        <v>78</v>
      </c>
      <c r="N237" s="4" t="s">
        <v>79</v>
      </c>
      <c r="O237" s="4"/>
      <c r="P237" s="4"/>
      <c r="Q237" s="4"/>
      <c r="R237" s="4"/>
      <c r="S237" s="4"/>
      <c r="T237" s="21"/>
      <c r="U237" s="21"/>
      <c r="V237" s="4"/>
      <c r="W237" s="4"/>
      <c r="X237" s="4"/>
      <c r="Y237" s="4"/>
      <c r="Z237" s="4"/>
      <c r="AA237" s="4"/>
      <c r="AB237" s="4"/>
      <c r="AC237" s="4"/>
      <c r="AD237" s="4"/>
      <c r="AE237" s="21"/>
    </row>
    <row r="238" spans="2:31" hidden="1">
      <c r="B238" s="5" t="s">
        <v>6744</v>
      </c>
      <c r="C238" s="5">
        <v>2018</v>
      </c>
      <c r="D238" s="5" t="s">
        <v>6745</v>
      </c>
      <c r="E238" s="5" t="s">
        <v>6746</v>
      </c>
      <c r="F238" s="5">
        <v>4</v>
      </c>
      <c r="G238" s="5" t="s">
        <v>6747</v>
      </c>
      <c r="H238" s="5" t="s">
        <v>74</v>
      </c>
      <c r="I238" s="5" t="s">
        <v>6748</v>
      </c>
      <c r="J238" s="6" t="s">
        <v>5699</v>
      </c>
      <c r="K238" s="4" t="s">
        <v>78</v>
      </c>
      <c r="M238" s="5" t="s">
        <v>78</v>
      </c>
      <c r="N238" s="4" t="s">
        <v>79</v>
      </c>
      <c r="O238" s="4"/>
      <c r="P238" s="4"/>
      <c r="Q238" s="4"/>
      <c r="R238" s="4"/>
      <c r="S238" s="4"/>
      <c r="T238" s="21"/>
      <c r="U238" s="21"/>
      <c r="V238" s="4"/>
      <c r="W238" s="4"/>
      <c r="X238" s="4"/>
      <c r="Y238" s="4"/>
      <c r="Z238" s="4"/>
      <c r="AA238" s="4"/>
      <c r="AB238" s="4"/>
      <c r="AC238" s="4"/>
      <c r="AD238" s="4"/>
      <c r="AE238" s="21"/>
    </row>
    <row r="239" spans="2:31" hidden="1">
      <c r="B239" s="5" t="s">
        <v>6749</v>
      </c>
      <c r="C239" s="5">
        <v>2018</v>
      </c>
      <c r="D239" s="5" t="s">
        <v>6750</v>
      </c>
      <c r="E239" s="5" t="s">
        <v>6751</v>
      </c>
      <c r="F239" s="5">
        <v>31</v>
      </c>
      <c r="G239" s="5" t="s">
        <v>5829</v>
      </c>
      <c r="H239" s="5" t="s">
        <v>74</v>
      </c>
      <c r="I239" s="5" t="s">
        <v>6752</v>
      </c>
      <c r="J239" s="6" t="s">
        <v>5699</v>
      </c>
      <c r="K239" s="4" t="s">
        <v>78</v>
      </c>
      <c r="M239" s="5" t="s">
        <v>78</v>
      </c>
      <c r="N239" s="4" t="s">
        <v>79</v>
      </c>
      <c r="O239" s="4"/>
      <c r="P239" s="4"/>
      <c r="Q239" s="4"/>
      <c r="R239" s="4"/>
      <c r="S239" s="4"/>
      <c r="T239" s="21"/>
      <c r="U239" s="21"/>
      <c r="V239" s="4"/>
      <c r="W239" s="4"/>
      <c r="X239" s="4"/>
      <c r="Y239" s="4"/>
      <c r="Z239" s="4"/>
      <c r="AA239" s="4"/>
      <c r="AB239" s="4"/>
      <c r="AC239" s="4"/>
      <c r="AD239" s="4"/>
      <c r="AE239" s="21"/>
    </row>
    <row r="240" spans="2:31" hidden="1">
      <c r="B240" s="5" t="s">
        <v>6753</v>
      </c>
      <c r="C240" s="5">
        <v>2018</v>
      </c>
      <c r="D240" s="5" t="s">
        <v>6754</v>
      </c>
      <c r="E240" s="5" t="s">
        <v>6755</v>
      </c>
      <c r="F240" s="5">
        <v>1</v>
      </c>
      <c r="G240" s="5" t="s">
        <v>6756</v>
      </c>
      <c r="H240" s="5" t="s">
        <v>74</v>
      </c>
      <c r="I240" s="5" t="s">
        <v>6757</v>
      </c>
      <c r="J240" s="6" t="s">
        <v>5699</v>
      </c>
      <c r="K240" s="4" t="s">
        <v>78</v>
      </c>
      <c r="M240" s="5" t="s">
        <v>78</v>
      </c>
      <c r="N240" s="4" t="s">
        <v>79</v>
      </c>
      <c r="O240" s="4"/>
      <c r="P240" s="4"/>
      <c r="Q240" s="4"/>
      <c r="R240" s="4"/>
      <c r="S240" s="4"/>
      <c r="T240" s="21"/>
      <c r="U240" s="21"/>
      <c r="V240" s="4"/>
      <c r="W240" s="4"/>
      <c r="X240" s="4"/>
      <c r="Y240" s="4"/>
      <c r="Z240" s="4"/>
      <c r="AA240" s="4"/>
      <c r="AB240" s="4"/>
      <c r="AC240" s="4"/>
      <c r="AD240" s="4"/>
      <c r="AE240" s="21"/>
    </row>
    <row r="241" spans="1:31" hidden="1">
      <c r="B241" s="5" t="s">
        <v>6758</v>
      </c>
      <c r="C241" s="5">
        <v>2018</v>
      </c>
      <c r="D241" s="5" t="s">
        <v>6759</v>
      </c>
      <c r="E241" s="5" t="s">
        <v>6760</v>
      </c>
      <c r="F241" s="5">
        <v>12</v>
      </c>
      <c r="G241" s="5" t="s">
        <v>1573</v>
      </c>
      <c r="H241" s="5" t="s">
        <v>74</v>
      </c>
      <c r="I241" s="5" t="s">
        <v>6761</v>
      </c>
      <c r="J241" s="6" t="s">
        <v>5699</v>
      </c>
      <c r="K241" s="4" t="s">
        <v>78</v>
      </c>
      <c r="M241" s="5" t="s">
        <v>78</v>
      </c>
      <c r="N241" s="4" t="s">
        <v>79</v>
      </c>
      <c r="O241" s="4"/>
      <c r="P241" s="4"/>
      <c r="Q241" s="4"/>
      <c r="R241" s="4"/>
      <c r="S241" s="4"/>
      <c r="T241" s="21"/>
      <c r="U241" s="21"/>
      <c r="V241" s="4"/>
      <c r="W241" s="4"/>
      <c r="X241" s="4"/>
      <c r="Y241" s="4"/>
      <c r="Z241" s="4"/>
      <c r="AA241" s="4"/>
      <c r="AB241" s="4"/>
      <c r="AC241" s="4"/>
      <c r="AD241" s="4"/>
      <c r="AE241" s="21"/>
    </row>
    <row r="242" spans="1:31">
      <c r="A242" s="29">
        <v>8</v>
      </c>
      <c r="B242" s="5" t="s">
        <v>6762</v>
      </c>
      <c r="C242" s="5">
        <v>2018</v>
      </c>
      <c r="D242" s="5" t="s">
        <v>6763</v>
      </c>
      <c r="E242" s="5" t="s">
        <v>6764</v>
      </c>
      <c r="F242" s="5">
        <v>74</v>
      </c>
      <c r="G242" s="5" t="s">
        <v>233</v>
      </c>
      <c r="H242" s="5" t="s">
        <v>74</v>
      </c>
      <c r="I242" s="5" t="s">
        <v>6765</v>
      </c>
      <c r="J242" s="6" t="s">
        <v>5699</v>
      </c>
      <c r="K242" s="4" t="s">
        <v>77</v>
      </c>
      <c r="L242" s="4" t="s">
        <v>77</v>
      </c>
      <c r="M242" s="5" t="s">
        <v>78</v>
      </c>
      <c r="N242" s="4" t="s">
        <v>79</v>
      </c>
      <c r="O242" s="4" t="s">
        <v>80</v>
      </c>
      <c r="P242" s="4" t="s">
        <v>81</v>
      </c>
      <c r="Q242" s="4" t="s">
        <v>6766</v>
      </c>
      <c r="R242" s="4" t="s">
        <v>6767</v>
      </c>
      <c r="S242" s="4" t="s">
        <v>6768</v>
      </c>
      <c r="T242" s="21"/>
      <c r="U242" s="21"/>
      <c r="V242" s="4" t="s">
        <v>86</v>
      </c>
      <c r="W242" s="4" t="s">
        <v>86</v>
      </c>
      <c r="X242" s="4" t="s">
        <v>86</v>
      </c>
      <c r="Y242" s="4" t="s">
        <v>86</v>
      </c>
      <c r="Z242" s="4" t="s">
        <v>86</v>
      </c>
      <c r="AA242" s="4" t="s">
        <v>88</v>
      </c>
      <c r="AB242" s="4" t="s">
        <v>86</v>
      </c>
      <c r="AC242" s="4" t="s">
        <v>88</v>
      </c>
      <c r="AD242" s="4" t="s">
        <v>86</v>
      </c>
      <c r="AE242" s="4" t="s">
        <v>86</v>
      </c>
    </row>
    <row r="243" spans="1:31" hidden="1">
      <c r="B243" s="5" t="s">
        <v>6769</v>
      </c>
      <c r="C243" s="5">
        <v>2018</v>
      </c>
      <c r="D243" s="5" t="s">
        <v>6770</v>
      </c>
      <c r="E243" s="5" t="s">
        <v>6771</v>
      </c>
      <c r="F243" s="5">
        <v>4</v>
      </c>
      <c r="G243" s="5" t="s">
        <v>6772</v>
      </c>
      <c r="H243" s="5" t="s">
        <v>74</v>
      </c>
      <c r="I243" s="5" t="s">
        <v>6773</v>
      </c>
      <c r="J243" s="6" t="s">
        <v>5699</v>
      </c>
      <c r="K243" s="4" t="s">
        <v>78</v>
      </c>
      <c r="M243" s="5" t="s">
        <v>78</v>
      </c>
      <c r="N243" s="4" t="s">
        <v>79</v>
      </c>
      <c r="O243" s="4"/>
      <c r="P243" s="4"/>
      <c r="Q243" s="4"/>
      <c r="R243" s="4"/>
      <c r="S243" s="4"/>
      <c r="T243" s="21"/>
      <c r="U243" s="21"/>
      <c r="V243" s="4"/>
      <c r="W243" s="4"/>
      <c r="X243" s="4"/>
      <c r="Y243" s="4"/>
      <c r="Z243" s="4"/>
      <c r="AA243" s="4"/>
      <c r="AB243" s="4"/>
      <c r="AC243" s="4"/>
      <c r="AD243" s="4"/>
      <c r="AE243" s="21"/>
    </row>
    <row r="244" spans="1:31" hidden="1">
      <c r="B244" s="5" t="s">
        <v>6774</v>
      </c>
      <c r="C244" s="5">
        <v>2018</v>
      </c>
      <c r="D244" s="5" t="s">
        <v>6775</v>
      </c>
      <c r="E244" s="5" t="s">
        <v>6776</v>
      </c>
      <c r="F244" s="5">
        <v>6</v>
      </c>
      <c r="G244" s="5" t="s">
        <v>268</v>
      </c>
      <c r="H244" s="5" t="s">
        <v>74</v>
      </c>
      <c r="I244" s="5" t="s">
        <v>6777</v>
      </c>
      <c r="J244" s="6" t="s">
        <v>5699</v>
      </c>
      <c r="K244" s="4" t="s">
        <v>78</v>
      </c>
      <c r="M244" s="5" t="s">
        <v>78</v>
      </c>
      <c r="N244" s="4" t="s">
        <v>79</v>
      </c>
      <c r="O244" s="4"/>
      <c r="P244" s="4"/>
      <c r="Q244" s="4"/>
      <c r="R244" s="4"/>
      <c r="S244" s="4"/>
      <c r="T244" s="21"/>
      <c r="U244" s="21"/>
      <c r="V244" s="4"/>
      <c r="W244" s="4"/>
      <c r="X244" s="4"/>
      <c r="Y244" s="4"/>
      <c r="Z244" s="4"/>
      <c r="AA244" s="4"/>
      <c r="AB244" s="4"/>
      <c r="AC244" s="4"/>
      <c r="AD244" s="4"/>
      <c r="AE244" s="21"/>
    </row>
    <row r="245" spans="1:31" hidden="1">
      <c r="B245" s="5" t="s">
        <v>6778</v>
      </c>
      <c r="C245" s="5">
        <v>2018</v>
      </c>
      <c r="D245" s="5" t="s">
        <v>6779</v>
      </c>
      <c r="E245" s="5" t="s">
        <v>6780</v>
      </c>
      <c r="F245" s="5">
        <v>10</v>
      </c>
      <c r="G245" s="5" t="s">
        <v>5757</v>
      </c>
      <c r="H245" s="5" t="s">
        <v>74</v>
      </c>
      <c r="I245" s="5" t="s">
        <v>6781</v>
      </c>
      <c r="J245" s="6" t="s">
        <v>5699</v>
      </c>
      <c r="K245" s="4" t="s">
        <v>78</v>
      </c>
      <c r="M245" s="5" t="s">
        <v>78</v>
      </c>
      <c r="N245" s="4" t="s">
        <v>79</v>
      </c>
      <c r="O245" s="4"/>
      <c r="P245" s="4"/>
      <c r="Q245" s="4"/>
      <c r="R245" s="4"/>
      <c r="S245" s="4"/>
      <c r="T245" s="21"/>
      <c r="U245" s="21"/>
      <c r="V245" s="4"/>
      <c r="W245" s="4"/>
      <c r="X245" s="4"/>
      <c r="Y245" s="4"/>
      <c r="Z245" s="4"/>
      <c r="AA245" s="4"/>
      <c r="AB245" s="4"/>
      <c r="AC245" s="4"/>
      <c r="AD245" s="4"/>
      <c r="AE245" s="21"/>
    </row>
    <row r="246" spans="1:31" hidden="1">
      <c r="B246" s="5" t="s">
        <v>6782</v>
      </c>
      <c r="C246" s="5">
        <v>2018</v>
      </c>
      <c r="D246" s="5" t="s">
        <v>6783</v>
      </c>
      <c r="E246" s="5" t="s">
        <v>6784</v>
      </c>
      <c r="F246" s="5">
        <v>28</v>
      </c>
      <c r="G246" s="5" t="s">
        <v>6785</v>
      </c>
      <c r="H246" s="5" t="s">
        <v>74</v>
      </c>
      <c r="I246" s="5" t="s">
        <v>6786</v>
      </c>
      <c r="J246" s="6" t="s">
        <v>5699</v>
      </c>
      <c r="K246" s="4" t="s">
        <v>78</v>
      </c>
      <c r="M246" s="5" t="s">
        <v>78</v>
      </c>
      <c r="N246" s="4" t="s">
        <v>79</v>
      </c>
      <c r="O246" s="4"/>
      <c r="P246" s="4"/>
      <c r="Q246" s="4"/>
      <c r="R246" s="4"/>
      <c r="S246" s="4"/>
      <c r="T246" s="21"/>
      <c r="U246" s="21"/>
      <c r="V246" s="4"/>
      <c r="W246" s="4"/>
      <c r="X246" s="4"/>
      <c r="Y246" s="4"/>
      <c r="Z246" s="4"/>
      <c r="AA246" s="4"/>
      <c r="AB246" s="4"/>
      <c r="AC246" s="4"/>
      <c r="AD246" s="4"/>
      <c r="AE246" s="21"/>
    </row>
    <row r="247" spans="1:31" hidden="1">
      <c r="B247" s="5" t="s">
        <v>6787</v>
      </c>
      <c r="C247" s="5">
        <v>2018</v>
      </c>
      <c r="D247" s="5" t="s">
        <v>6788</v>
      </c>
      <c r="E247" s="5" t="s">
        <v>6789</v>
      </c>
      <c r="F247" s="5">
        <v>18</v>
      </c>
      <c r="G247" s="5" t="s">
        <v>2478</v>
      </c>
      <c r="H247" s="5" t="s">
        <v>74</v>
      </c>
      <c r="I247" s="5" t="s">
        <v>6790</v>
      </c>
      <c r="J247" s="6" t="s">
        <v>5699</v>
      </c>
      <c r="K247" s="4" t="s">
        <v>78</v>
      </c>
      <c r="M247" s="5" t="s">
        <v>78</v>
      </c>
      <c r="N247" s="4" t="s">
        <v>79</v>
      </c>
      <c r="O247" s="4"/>
      <c r="P247" s="4"/>
      <c r="Q247" s="4"/>
      <c r="R247" s="4"/>
      <c r="S247" s="4"/>
      <c r="T247" s="21"/>
      <c r="U247" s="21"/>
      <c r="V247" s="4"/>
      <c r="W247" s="4"/>
      <c r="X247" s="4"/>
      <c r="Y247" s="4"/>
      <c r="Z247" s="4"/>
      <c r="AA247" s="4"/>
      <c r="AB247" s="4"/>
      <c r="AC247" s="4"/>
      <c r="AD247" s="4"/>
      <c r="AE247" s="21"/>
    </row>
    <row r="248" spans="1:31" hidden="1">
      <c r="B248" s="5" t="s">
        <v>6791</v>
      </c>
      <c r="C248" s="5">
        <v>2018</v>
      </c>
      <c r="D248" s="5" t="s">
        <v>6792</v>
      </c>
      <c r="E248" s="5" t="s">
        <v>6793</v>
      </c>
      <c r="F248" s="5">
        <v>32</v>
      </c>
      <c r="G248" s="5" t="s">
        <v>6794</v>
      </c>
      <c r="H248" s="5" t="s">
        <v>74</v>
      </c>
      <c r="I248" s="5" t="s">
        <v>6795</v>
      </c>
      <c r="J248" s="6" t="s">
        <v>5699</v>
      </c>
      <c r="K248" s="4" t="s">
        <v>78</v>
      </c>
      <c r="M248" s="5" t="s">
        <v>78</v>
      </c>
      <c r="N248" s="4" t="s">
        <v>79</v>
      </c>
      <c r="O248" s="4"/>
      <c r="P248" s="4"/>
      <c r="Q248" s="4"/>
      <c r="R248" s="4"/>
      <c r="S248" s="4"/>
      <c r="T248" s="21"/>
      <c r="U248" s="21"/>
      <c r="V248" s="4"/>
      <c r="W248" s="4"/>
      <c r="X248" s="4"/>
      <c r="Y248" s="4"/>
      <c r="Z248" s="4"/>
      <c r="AA248" s="4"/>
      <c r="AB248" s="4"/>
      <c r="AC248" s="4"/>
      <c r="AD248" s="4"/>
      <c r="AE248" s="21"/>
    </row>
    <row r="249" spans="1:31" hidden="1">
      <c r="B249" s="5" t="s">
        <v>6796</v>
      </c>
      <c r="C249" s="5">
        <v>2018</v>
      </c>
      <c r="D249" s="5" t="s">
        <v>6797</v>
      </c>
      <c r="E249" s="5" t="s">
        <v>6798</v>
      </c>
      <c r="F249" s="5">
        <v>58</v>
      </c>
      <c r="G249" s="5" t="s">
        <v>6799</v>
      </c>
      <c r="H249" s="5" t="s">
        <v>74</v>
      </c>
      <c r="I249" s="5" t="s">
        <v>6800</v>
      </c>
      <c r="J249" s="6" t="s">
        <v>5699</v>
      </c>
      <c r="K249" s="4" t="s">
        <v>78</v>
      </c>
      <c r="M249" s="5" t="s">
        <v>78</v>
      </c>
      <c r="N249" s="4" t="s">
        <v>79</v>
      </c>
      <c r="O249" s="4"/>
      <c r="P249" s="4"/>
      <c r="Q249" s="4"/>
      <c r="R249" s="4"/>
      <c r="S249" s="4"/>
      <c r="T249" s="21"/>
      <c r="U249" s="21"/>
      <c r="V249" s="4"/>
      <c r="W249" s="4"/>
      <c r="X249" s="4"/>
      <c r="Y249" s="4"/>
      <c r="Z249" s="4"/>
      <c r="AA249" s="4"/>
      <c r="AB249" s="4"/>
      <c r="AC249" s="4"/>
      <c r="AD249" s="4"/>
      <c r="AE249" s="21"/>
    </row>
    <row r="250" spans="1:31" hidden="1">
      <c r="B250" s="5" t="s">
        <v>6801</v>
      </c>
      <c r="C250" s="5">
        <v>2018</v>
      </c>
      <c r="D250" s="5" t="s">
        <v>6802</v>
      </c>
      <c r="E250" s="5" t="s">
        <v>6803</v>
      </c>
      <c r="F250" s="5">
        <v>50</v>
      </c>
      <c r="G250" s="5" t="s">
        <v>859</v>
      </c>
      <c r="H250" s="5" t="s">
        <v>74</v>
      </c>
      <c r="I250" s="5" t="s">
        <v>6804</v>
      </c>
      <c r="J250" s="6" t="s">
        <v>5699</v>
      </c>
      <c r="K250" s="4" t="s">
        <v>77</v>
      </c>
      <c r="L250" s="4" t="s">
        <v>78</v>
      </c>
      <c r="M250" s="5" t="s">
        <v>78</v>
      </c>
      <c r="N250" s="4" t="s">
        <v>79</v>
      </c>
      <c r="O250" s="4"/>
      <c r="P250" s="4"/>
      <c r="Q250" s="4"/>
      <c r="R250" s="4"/>
      <c r="S250" s="4"/>
      <c r="T250" s="21"/>
      <c r="U250" s="21"/>
      <c r="V250" s="4"/>
      <c r="W250" s="4"/>
      <c r="X250" s="4"/>
      <c r="Y250" s="4"/>
      <c r="Z250" s="4"/>
      <c r="AA250" s="4"/>
      <c r="AB250" s="4"/>
      <c r="AC250" s="4"/>
      <c r="AD250" s="4"/>
      <c r="AE250" s="21"/>
    </row>
    <row r="251" spans="1:31" hidden="1">
      <c r="B251" s="5" t="s">
        <v>6805</v>
      </c>
      <c r="C251" s="5">
        <v>2018</v>
      </c>
      <c r="D251" s="5" t="s">
        <v>6806</v>
      </c>
      <c r="E251" s="5" t="s">
        <v>6807</v>
      </c>
      <c r="F251" s="5">
        <v>8</v>
      </c>
      <c r="G251" s="5" t="s">
        <v>6283</v>
      </c>
      <c r="H251" s="5" t="s">
        <v>74</v>
      </c>
      <c r="I251" s="5" t="s">
        <v>6808</v>
      </c>
      <c r="J251" s="6" t="s">
        <v>5699</v>
      </c>
      <c r="K251" s="4" t="s">
        <v>78</v>
      </c>
      <c r="M251" s="5" t="s">
        <v>78</v>
      </c>
      <c r="N251" s="4" t="s">
        <v>79</v>
      </c>
      <c r="O251" s="4"/>
      <c r="P251" s="4"/>
      <c r="Q251" s="4"/>
      <c r="R251" s="4"/>
      <c r="S251" s="4"/>
      <c r="T251" s="21"/>
      <c r="U251" s="21"/>
      <c r="V251" s="4"/>
      <c r="W251" s="4"/>
      <c r="X251" s="4"/>
      <c r="Y251" s="4"/>
      <c r="Z251" s="4"/>
      <c r="AA251" s="4"/>
      <c r="AB251" s="4"/>
      <c r="AC251" s="4"/>
      <c r="AD251" s="4"/>
      <c r="AE251" s="21"/>
    </row>
    <row r="252" spans="1:31" hidden="1">
      <c r="B252" s="5" t="s">
        <v>6809</v>
      </c>
      <c r="C252" s="5">
        <v>2022</v>
      </c>
      <c r="D252" s="5" t="s">
        <v>6810</v>
      </c>
      <c r="E252" s="5" t="s">
        <v>6811</v>
      </c>
      <c r="F252" s="5">
        <v>0</v>
      </c>
      <c r="G252" s="5" t="s">
        <v>1358</v>
      </c>
      <c r="H252" s="5" t="s">
        <v>74</v>
      </c>
      <c r="I252" s="5" t="s">
        <v>6812</v>
      </c>
      <c r="J252" s="6" t="s">
        <v>5699</v>
      </c>
      <c r="K252" s="4" t="s">
        <v>78</v>
      </c>
      <c r="M252" s="5" t="s">
        <v>78</v>
      </c>
      <c r="N252" s="4" t="s">
        <v>79</v>
      </c>
      <c r="O252" s="4"/>
      <c r="P252" s="4"/>
      <c r="Q252" s="4"/>
      <c r="R252" s="4"/>
      <c r="S252" s="4"/>
      <c r="T252" s="21"/>
      <c r="U252" s="21"/>
      <c r="V252" s="4"/>
      <c r="W252" s="4"/>
      <c r="X252" s="4"/>
      <c r="Y252" s="4"/>
      <c r="Z252" s="4"/>
      <c r="AA252" s="4"/>
      <c r="AB252" s="4"/>
      <c r="AC252" s="4"/>
      <c r="AD252" s="4"/>
      <c r="AE252" s="21"/>
    </row>
    <row r="253" spans="1:31">
      <c r="A253" s="29">
        <v>9</v>
      </c>
      <c r="B253" s="5" t="s">
        <v>6813</v>
      </c>
      <c r="C253" s="5">
        <v>2022</v>
      </c>
      <c r="D253" s="5" t="s">
        <v>6814</v>
      </c>
      <c r="E253" s="5" t="s">
        <v>6815</v>
      </c>
      <c r="F253" s="5">
        <v>0</v>
      </c>
      <c r="G253" s="5" t="s">
        <v>4889</v>
      </c>
      <c r="H253" s="5" t="s">
        <v>74</v>
      </c>
      <c r="I253" s="5" t="s">
        <v>6816</v>
      </c>
      <c r="J253" s="6" t="s">
        <v>5699</v>
      </c>
      <c r="K253" s="4" t="s">
        <v>77</v>
      </c>
      <c r="L253" s="4" t="s">
        <v>77</v>
      </c>
      <c r="M253" s="5" t="s">
        <v>78</v>
      </c>
      <c r="N253" s="4" t="s">
        <v>79</v>
      </c>
      <c r="O253" s="4" t="s">
        <v>171</v>
      </c>
      <c r="P253" s="4" t="s">
        <v>119</v>
      </c>
      <c r="Q253" s="4" t="s">
        <v>6817</v>
      </c>
      <c r="R253" s="4"/>
      <c r="S253" s="4" t="s">
        <v>6817</v>
      </c>
      <c r="T253" s="21"/>
      <c r="U253" s="21"/>
      <c r="V253" s="4" t="s">
        <v>86</v>
      </c>
      <c r="W253" s="4" t="s">
        <v>86</v>
      </c>
      <c r="X253" s="4" t="s">
        <v>86</v>
      </c>
      <c r="Y253" s="4" t="s">
        <v>86</v>
      </c>
      <c r="Z253" s="4" t="s">
        <v>86</v>
      </c>
      <c r="AA253" s="4" t="s">
        <v>86</v>
      </c>
      <c r="AB253" s="4" t="s">
        <v>86</v>
      </c>
      <c r="AC253" s="4" t="s">
        <v>86</v>
      </c>
      <c r="AD253" s="4" t="s">
        <v>86</v>
      </c>
      <c r="AE253" s="4" t="s">
        <v>86</v>
      </c>
    </row>
    <row r="254" spans="1:31" hidden="1">
      <c r="B254" s="5" t="s">
        <v>6818</v>
      </c>
      <c r="C254" s="5">
        <v>2022</v>
      </c>
      <c r="D254" s="5" t="s">
        <v>6819</v>
      </c>
      <c r="E254" s="5" t="s">
        <v>6820</v>
      </c>
      <c r="F254" s="5">
        <v>0</v>
      </c>
      <c r="G254" s="5" t="s">
        <v>112</v>
      </c>
      <c r="H254" s="5" t="s">
        <v>74</v>
      </c>
      <c r="I254" s="5" t="s">
        <v>6821</v>
      </c>
      <c r="J254" s="6" t="s">
        <v>5699</v>
      </c>
      <c r="K254" s="4" t="s">
        <v>78</v>
      </c>
      <c r="L254" s="5"/>
      <c r="M254" s="5" t="s">
        <v>78</v>
      </c>
      <c r="N254" s="4" t="s">
        <v>79</v>
      </c>
      <c r="O254" s="4"/>
      <c r="P254" s="4"/>
      <c r="Q254" s="4"/>
      <c r="R254" s="4"/>
      <c r="S254" s="4"/>
      <c r="T254" s="21"/>
      <c r="U254" s="21"/>
      <c r="V254" s="4"/>
      <c r="W254" s="4"/>
      <c r="X254" s="4"/>
      <c r="Y254" s="4"/>
      <c r="Z254" s="4"/>
      <c r="AA254" s="4"/>
      <c r="AB254" s="4"/>
      <c r="AC254" s="4"/>
      <c r="AD254" s="4"/>
      <c r="AE254" s="21"/>
    </row>
    <row r="255" spans="1:31" hidden="1">
      <c r="B255" s="5" t="s">
        <v>6822</v>
      </c>
      <c r="C255" s="5">
        <v>2022</v>
      </c>
      <c r="D255" s="5" t="s">
        <v>6823</v>
      </c>
      <c r="E255" s="5" t="s">
        <v>6824</v>
      </c>
      <c r="F255" s="5">
        <v>1</v>
      </c>
      <c r="G255" s="5" t="s">
        <v>5897</v>
      </c>
      <c r="H255" s="5" t="s">
        <v>74</v>
      </c>
      <c r="I255" s="5" t="s">
        <v>6825</v>
      </c>
      <c r="J255" s="6" t="s">
        <v>5699</v>
      </c>
      <c r="K255" s="4" t="s">
        <v>78</v>
      </c>
      <c r="L255" s="5"/>
      <c r="M255" s="5" t="s">
        <v>78</v>
      </c>
      <c r="N255" s="4" t="s">
        <v>79</v>
      </c>
      <c r="O255" s="4"/>
      <c r="P255" s="4"/>
      <c r="Q255" s="4"/>
      <c r="R255" s="4"/>
      <c r="S255" s="4"/>
      <c r="T255" s="21"/>
      <c r="U255" s="21"/>
      <c r="V255" s="4"/>
      <c r="W255" s="4"/>
      <c r="X255" s="4"/>
      <c r="Y255" s="4"/>
      <c r="Z255" s="4"/>
      <c r="AA255" s="4"/>
      <c r="AB255" s="4"/>
      <c r="AC255" s="4"/>
      <c r="AD255" s="4"/>
      <c r="AE255" s="21"/>
    </row>
    <row r="256" spans="1:31" hidden="1">
      <c r="B256" s="5" t="s">
        <v>6826</v>
      </c>
      <c r="C256" s="5" t="s">
        <v>757</v>
      </c>
      <c r="D256" s="5" t="s">
        <v>6827</v>
      </c>
      <c r="E256" s="5" t="s">
        <v>6828</v>
      </c>
      <c r="F256" s="5">
        <v>0</v>
      </c>
      <c r="G256" s="5" t="s">
        <v>2200</v>
      </c>
      <c r="H256" s="5" t="s">
        <v>74</v>
      </c>
      <c r="I256" s="5" t="s">
        <v>6829</v>
      </c>
      <c r="J256" s="6" t="s">
        <v>5699</v>
      </c>
      <c r="K256" s="4" t="s">
        <v>78</v>
      </c>
      <c r="L256" s="5"/>
      <c r="M256" s="5" t="s">
        <v>78</v>
      </c>
      <c r="N256" s="4" t="s">
        <v>79</v>
      </c>
      <c r="O256" s="4"/>
      <c r="P256" s="4"/>
      <c r="Q256" s="4"/>
      <c r="R256" s="4"/>
      <c r="S256" s="4"/>
      <c r="T256" s="21"/>
      <c r="U256" s="21"/>
      <c r="V256" s="4"/>
      <c r="W256" s="4"/>
      <c r="X256" s="4"/>
      <c r="Y256" s="4"/>
      <c r="Z256" s="4"/>
      <c r="AA256" s="4"/>
      <c r="AB256" s="4"/>
      <c r="AC256" s="4"/>
      <c r="AD256" s="4"/>
      <c r="AE256" s="21"/>
    </row>
    <row r="257" spans="1:31" hidden="1">
      <c r="B257" s="5" t="s">
        <v>6830</v>
      </c>
      <c r="C257" s="5">
        <v>2022</v>
      </c>
      <c r="D257" s="5" t="s">
        <v>6831</v>
      </c>
      <c r="E257" s="5" t="s">
        <v>6832</v>
      </c>
      <c r="F257" s="5">
        <v>0</v>
      </c>
      <c r="G257" s="5" t="s">
        <v>6833</v>
      </c>
      <c r="H257" s="5" t="s">
        <v>74</v>
      </c>
      <c r="I257" s="5" t="s">
        <v>6834</v>
      </c>
      <c r="J257" s="6" t="s">
        <v>5699</v>
      </c>
      <c r="K257" s="4" t="s">
        <v>78</v>
      </c>
      <c r="L257" s="5"/>
      <c r="M257" s="5" t="s">
        <v>78</v>
      </c>
      <c r="N257" s="4" t="s">
        <v>79</v>
      </c>
      <c r="O257" s="4"/>
      <c r="P257" s="4"/>
      <c r="Q257" s="4"/>
      <c r="R257" s="4"/>
      <c r="S257" s="4"/>
      <c r="T257" s="21"/>
      <c r="U257" s="21"/>
      <c r="V257" s="4"/>
      <c r="W257" s="4"/>
      <c r="X257" s="4"/>
      <c r="Y257" s="4"/>
      <c r="Z257" s="4"/>
      <c r="AA257" s="4"/>
      <c r="AB257" s="4"/>
      <c r="AC257" s="4"/>
      <c r="AD257" s="4"/>
      <c r="AE257" s="21"/>
    </row>
    <row r="258" spans="1:31" hidden="1">
      <c r="B258" s="5" t="s">
        <v>6835</v>
      </c>
      <c r="C258" s="5">
        <v>2022</v>
      </c>
      <c r="D258" s="5" t="s">
        <v>6836</v>
      </c>
      <c r="E258" s="5" t="s">
        <v>6837</v>
      </c>
      <c r="F258" s="5">
        <v>0</v>
      </c>
      <c r="G258" s="5" t="s">
        <v>6838</v>
      </c>
      <c r="H258" s="5" t="s">
        <v>74</v>
      </c>
      <c r="I258" s="5" t="s">
        <v>6839</v>
      </c>
      <c r="J258" s="6" t="s">
        <v>5699</v>
      </c>
      <c r="K258" s="4" t="s">
        <v>78</v>
      </c>
      <c r="L258" s="5"/>
      <c r="M258" s="5" t="s">
        <v>78</v>
      </c>
      <c r="N258" s="4" t="s">
        <v>79</v>
      </c>
      <c r="O258" s="4"/>
      <c r="P258" s="4"/>
      <c r="Q258" s="4"/>
      <c r="R258" s="4"/>
      <c r="S258" s="4"/>
      <c r="T258" s="21"/>
      <c r="U258" s="21"/>
      <c r="V258" s="4"/>
      <c r="W258" s="4"/>
      <c r="X258" s="4"/>
      <c r="Y258" s="4"/>
      <c r="Z258" s="4"/>
      <c r="AA258" s="4"/>
      <c r="AB258" s="4"/>
      <c r="AC258" s="4"/>
      <c r="AD258" s="4"/>
      <c r="AE258" s="21"/>
    </row>
    <row r="259" spans="1:31" hidden="1">
      <c r="B259" s="5" t="s">
        <v>6840</v>
      </c>
      <c r="C259" s="5">
        <v>2022</v>
      </c>
      <c r="D259" s="5" t="s">
        <v>6841</v>
      </c>
      <c r="E259" s="5" t="s">
        <v>6842</v>
      </c>
      <c r="F259" s="5">
        <v>0</v>
      </c>
      <c r="G259" s="5" t="s">
        <v>290</v>
      </c>
      <c r="H259" s="5" t="s">
        <v>74</v>
      </c>
      <c r="I259" s="5" t="s">
        <v>6843</v>
      </c>
      <c r="J259" s="6" t="s">
        <v>5699</v>
      </c>
      <c r="K259" s="4" t="s">
        <v>78</v>
      </c>
      <c r="L259" s="5"/>
      <c r="M259" s="5" t="s">
        <v>78</v>
      </c>
      <c r="N259" s="4" t="s">
        <v>79</v>
      </c>
      <c r="O259" s="4"/>
      <c r="P259" s="4"/>
      <c r="Q259" s="4"/>
      <c r="R259" s="4"/>
      <c r="S259" s="4"/>
      <c r="T259" s="21"/>
      <c r="U259" s="21"/>
      <c r="V259" s="4"/>
      <c r="W259" s="4"/>
      <c r="X259" s="4"/>
      <c r="Y259" s="4"/>
      <c r="Z259" s="4"/>
      <c r="AA259" s="4"/>
      <c r="AB259" s="4"/>
      <c r="AC259" s="4"/>
      <c r="AD259" s="4"/>
      <c r="AE259" s="21"/>
    </row>
    <row r="260" spans="1:31" hidden="1">
      <c r="B260" s="5" t="s">
        <v>6844</v>
      </c>
      <c r="C260" s="5">
        <v>2022</v>
      </c>
      <c r="D260" s="5" t="s">
        <v>6845</v>
      </c>
      <c r="E260" s="5" t="s">
        <v>6846</v>
      </c>
      <c r="F260" s="5">
        <v>0</v>
      </c>
      <c r="G260" s="5" t="s">
        <v>290</v>
      </c>
      <c r="H260" s="5" t="s">
        <v>74</v>
      </c>
      <c r="I260" s="5" t="s">
        <v>6847</v>
      </c>
      <c r="J260" s="6" t="s">
        <v>5699</v>
      </c>
      <c r="K260" s="4" t="s">
        <v>78</v>
      </c>
      <c r="L260" s="5"/>
      <c r="M260" s="5" t="s">
        <v>78</v>
      </c>
      <c r="N260" s="4" t="s">
        <v>79</v>
      </c>
      <c r="O260" s="4"/>
      <c r="P260" s="4"/>
      <c r="Q260" s="4"/>
      <c r="R260" s="4"/>
      <c r="S260" s="4"/>
      <c r="T260" s="21"/>
      <c r="U260" s="21"/>
      <c r="V260" s="4"/>
      <c r="W260" s="4"/>
      <c r="X260" s="4"/>
      <c r="Y260" s="4"/>
      <c r="Z260" s="4"/>
      <c r="AA260" s="4"/>
      <c r="AB260" s="4"/>
      <c r="AC260" s="4"/>
      <c r="AD260" s="4"/>
      <c r="AE260" s="21"/>
    </row>
    <row r="261" spans="1:31" hidden="1">
      <c r="B261" s="5" t="s">
        <v>6848</v>
      </c>
      <c r="C261" s="5">
        <v>2022</v>
      </c>
      <c r="D261" s="5" t="s">
        <v>6849</v>
      </c>
      <c r="E261" s="5" t="s">
        <v>6850</v>
      </c>
      <c r="F261" s="5">
        <v>1</v>
      </c>
      <c r="G261" s="5" t="s">
        <v>4889</v>
      </c>
      <c r="H261" s="5" t="s">
        <v>74</v>
      </c>
      <c r="I261" s="5" t="s">
        <v>6851</v>
      </c>
      <c r="J261" s="6" t="s">
        <v>5699</v>
      </c>
      <c r="K261" s="4" t="s">
        <v>78</v>
      </c>
      <c r="L261" s="5"/>
      <c r="M261" s="5" t="s">
        <v>78</v>
      </c>
      <c r="N261" s="4" t="s">
        <v>79</v>
      </c>
      <c r="O261" s="4"/>
      <c r="P261" s="4"/>
      <c r="Q261" s="4"/>
      <c r="R261" s="4"/>
      <c r="S261" s="4"/>
      <c r="T261" s="21"/>
      <c r="U261" s="21"/>
      <c r="V261" s="4"/>
      <c r="W261" s="4"/>
      <c r="X261" s="4"/>
      <c r="Y261" s="4"/>
      <c r="Z261" s="4"/>
      <c r="AA261" s="4"/>
      <c r="AB261" s="4"/>
      <c r="AC261" s="4"/>
      <c r="AD261" s="4"/>
      <c r="AE261" s="21"/>
    </row>
    <row r="262" spans="1:31">
      <c r="A262" s="29">
        <v>10</v>
      </c>
      <c r="B262" s="5" t="s">
        <v>6852</v>
      </c>
      <c r="C262" s="5">
        <v>2022</v>
      </c>
      <c r="D262" s="5" t="s">
        <v>6853</v>
      </c>
      <c r="E262" s="5" t="s">
        <v>6854</v>
      </c>
      <c r="F262" s="5">
        <v>0</v>
      </c>
      <c r="G262" s="5" t="s">
        <v>112</v>
      </c>
      <c r="H262" s="5" t="s">
        <v>74</v>
      </c>
      <c r="I262" s="5" t="s">
        <v>6855</v>
      </c>
      <c r="J262" s="6" t="s">
        <v>5699</v>
      </c>
      <c r="K262" s="4" t="s">
        <v>77</v>
      </c>
      <c r="L262" s="5" t="s">
        <v>77</v>
      </c>
      <c r="M262" s="5" t="s">
        <v>78</v>
      </c>
      <c r="N262" s="4" t="s">
        <v>79</v>
      </c>
      <c r="O262" s="4" t="s">
        <v>171</v>
      </c>
      <c r="P262" s="4" t="s">
        <v>180</v>
      </c>
      <c r="Q262" s="4" t="s">
        <v>6856</v>
      </c>
      <c r="R262" s="4"/>
      <c r="S262" s="4" t="s">
        <v>6856</v>
      </c>
      <c r="T262" s="21"/>
      <c r="U262" s="21"/>
      <c r="V262" s="4" t="s">
        <v>86</v>
      </c>
      <c r="W262" s="4" t="s">
        <v>86</v>
      </c>
      <c r="X262" s="4" t="s">
        <v>86</v>
      </c>
      <c r="Y262" s="4" t="s">
        <v>86</v>
      </c>
      <c r="Z262" s="4" t="s">
        <v>86</v>
      </c>
      <c r="AA262" s="4" t="s">
        <v>86</v>
      </c>
      <c r="AB262" s="4" t="s">
        <v>86</v>
      </c>
      <c r="AC262" s="4" t="s">
        <v>86</v>
      </c>
      <c r="AD262" s="4" t="s">
        <v>86</v>
      </c>
      <c r="AE262" s="4" t="s">
        <v>86</v>
      </c>
    </row>
    <row r="263" spans="1:31" hidden="1">
      <c r="B263" s="5" t="s">
        <v>6857</v>
      </c>
      <c r="C263" s="5">
        <v>2021</v>
      </c>
      <c r="D263" s="5" t="s">
        <v>6858</v>
      </c>
      <c r="E263" s="5" t="s">
        <v>6859</v>
      </c>
      <c r="F263" s="5">
        <v>1</v>
      </c>
      <c r="G263" s="5" t="s">
        <v>6860</v>
      </c>
      <c r="H263" s="5" t="s">
        <v>74</v>
      </c>
      <c r="I263" s="5" t="s">
        <v>6861</v>
      </c>
      <c r="J263" s="6" t="s">
        <v>5699</v>
      </c>
      <c r="K263" s="4" t="s">
        <v>78</v>
      </c>
      <c r="L263" s="5"/>
      <c r="M263" s="5" t="s">
        <v>78</v>
      </c>
      <c r="N263" s="4" t="s">
        <v>79</v>
      </c>
      <c r="O263" s="4"/>
      <c r="P263" s="4"/>
      <c r="Q263" s="4"/>
      <c r="R263" s="4"/>
      <c r="S263" s="4"/>
      <c r="T263" s="21"/>
      <c r="U263" s="21"/>
      <c r="V263" s="4"/>
      <c r="W263" s="4"/>
      <c r="X263" s="4"/>
      <c r="Y263" s="4"/>
      <c r="Z263" s="4"/>
      <c r="AA263" s="4"/>
      <c r="AB263" s="4"/>
      <c r="AC263" s="4"/>
      <c r="AD263" s="4"/>
      <c r="AE263" s="21"/>
    </row>
    <row r="264" spans="1:31" hidden="1">
      <c r="B264" s="5" t="s">
        <v>6848</v>
      </c>
      <c r="C264" s="5" t="s">
        <v>757</v>
      </c>
      <c r="D264" s="5" t="s">
        <v>6862</v>
      </c>
      <c r="E264" s="5" t="s">
        <v>6863</v>
      </c>
      <c r="F264" s="5">
        <v>0</v>
      </c>
      <c r="G264" s="5" t="s">
        <v>6051</v>
      </c>
      <c r="H264" s="5" t="s">
        <v>74</v>
      </c>
      <c r="I264" s="5" t="s">
        <v>6864</v>
      </c>
      <c r="J264" s="6" t="s">
        <v>5699</v>
      </c>
      <c r="K264" s="4" t="s">
        <v>78</v>
      </c>
      <c r="L264" s="5"/>
      <c r="M264" s="5" t="s">
        <v>78</v>
      </c>
      <c r="N264" s="4" t="s">
        <v>79</v>
      </c>
      <c r="O264" s="4"/>
      <c r="P264" s="4"/>
      <c r="Q264" s="4"/>
      <c r="R264" s="4"/>
      <c r="S264" s="4"/>
      <c r="T264" s="21"/>
      <c r="U264" s="21"/>
      <c r="V264" s="4"/>
      <c r="W264" s="4"/>
      <c r="X264" s="4"/>
      <c r="Y264" s="4"/>
      <c r="Z264" s="4"/>
      <c r="AA264" s="4"/>
      <c r="AB264" s="4"/>
      <c r="AC264" s="4"/>
      <c r="AD264" s="4"/>
      <c r="AE264" s="21"/>
    </row>
    <row r="265" spans="1:31" hidden="1">
      <c r="B265" s="5" t="s">
        <v>6865</v>
      </c>
      <c r="C265" s="5">
        <v>2021</v>
      </c>
      <c r="D265" s="5" t="s">
        <v>6866</v>
      </c>
      <c r="E265" s="5" t="s">
        <v>6867</v>
      </c>
      <c r="F265" s="5">
        <v>0</v>
      </c>
      <c r="G265" s="5" t="s">
        <v>233</v>
      </c>
      <c r="H265" s="5" t="s">
        <v>74</v>
      </c>
      <c r="I265" s="5" t="s">
        <v>6868</v>
      </c>
      <c r="J265" s="6" t="s">
        <v>5699</v>
      </c>
      <c r="K265" s="4" t="s">
        <v>78</v>
      </c>
      <c r="L265" s="5"/>
      <c r="M265" s="5" t="s">
        <v>78</v>
      </c>
      <c r="N265" s="4" t="s">
        <v>79</v>
      </c>
      <c r="O265" s="4"/>
      <c r="P265" s="4"/>
      <c r="Q265" s="4"/>
      <c r="R265" s="4"/>
      <c r="S265" s="4"/>
      <c r="T265" s="21"/>
      <c r="U265" s="21"/>
      <c r="V265" s="4"/>
      <c r="W265" s="4"/>
      <c r="X265" s="4"/>
      <c r="Y265" s="4"/>
      <c r="Z265" s="4"/>
      <c r="AA265" s="4"/>
      <c r="AB265" s="4"/>
      <c r="AC265" s="4"/>
      <c r="AD265" s="4"/>
      <c r="AE265" s="21"/>
    </row>
    <row r="266" spans="1:31" hidden="1">
      <c r="B266" s="5" t="s">
        <v>6869</v>
      </c>
      <c r="C266" s="5">
        <v>2021</v>
      </c>
      <c r="D266" s="5" t="s">
        <v>6870</v>
      </c>
      <c r="E266" s="5" t="s">
        <v>6871</v>
      </c>
      <c r="F266" s="5">
        <v>0</v>
      </c>
      <c r="G266" s="5" t="s">
        <v>112</v>
      </c>
      <c r="H266" s="5" t="s">
        <v>74</v>
      </c>
      <c r="I266" s="5" t="s">
        <v>6872</v>
      </c>
      <c r="J266" s="6" t="s">
        <v>5699</v>
      </c>
      <c r="K266" s="4" t="s">
        <v>78</v>
      </c>
      <c r="L266" s="5"/>
      <c r="M266" s="5" t="s">
        <v>78</v>
      </c>
      <c r="N266" s="4" t="s">
        <v>79</v>
      </c>
      <c r="O266" s="4"/>
      <c r="P266" s="4"/>
      <c r="Q266" s="4"/>
      <c r="R266" s="4"/>
      <c r="S266" s="4"/>
      <c r="T266" s="21"/>
      <c r="U266" s="21"/>
      <c r="V266" s="4"/>
      <c r="W266" s="4"/>
      <c r="X266" s="4"/>
      <c r="Y266" s="4"/>
      <c r="Z266" s="4"/>
      <c r="AA266" s="4"/>
      <c r="AB266" s="4"/>
      <c r="AC266" s="4"/>
      <c r="AD266" s="4"/>
      <c r="AE266" s="21"/>
    </row>
    <row r="267" spans="1:31" hidden="1">
      <c r="B267" s="5" t="s">
        <v>6873</v>
      </c>
      <c r="C267" s="5">
        <v>2021</v>
      </c>
      <c r="D267" s="5" t="s">
        <v>6874</v>
      </c>
      <c r="E267" s="5" t="s">
        <v>6875</v>
      </c>
      <c r="F267" s="5">
        <v>0</v>
      </c>
      <c r="G267" s="5" t="s">
        <v>4889</v>
      </c>
      <c r="H267" s="5" t="s">
        <v>74</v>
      </c>
      <c r="I267" s="5" t="s">
        <v>6876</v>
      </c>
      <c r="J267" s="6" t="s">
        <v>5699</v>
      </c>
      <c r="K267" s="4" t="s">
        <v>78</v>
      </c>
      <c r="L267" s="5"/>
      <c r="M267" s="5" t="s">
        <v>78</v>
      </c>
      <c r="N267" s="4" t="s">
        <v>79</v>
      </c>
      <c r="O267" s="4"/>
      <c r="P267" s="4"/>
      <c r="Q267" s="4"/>
      <c r="R267" s="4"/>
      <c r="S267" s="4"/>
      <c r="T267" s="21"/>
      <c r="U267" s="21"/>
      <c r="V267" s="4"/>
      <c r="W267" s="4"/>
      <c r="X267" s="4"/>
      <c r="Y267" s="4"/>
      <c r="Z267" s="4"/>
      <c r="AA267" s="4"/>
      <c r="AB267" s="4"/>
      <c r="AC267" s="4"/>
      <c r="AD267" s="4"/>
      <c r="AE267" s="21"/>
    </row>
    <row r="268" spans="1:31" hidden="1">
      <c r="B268" s="5" t="s">
        <v>6877</v>
      </c>
      <c r="C268" s="5">
        <v>2021</v>
      </c>
      <c r="D268" s="5" t="s">
        <v>6878</v>
      </c>
      <c r="E268" s="5" t="s">
        <v>6879</v>
      </c>
      <c r="F268" s="5">
        <v>0</v>
      </c>
      <c r="G268" s="5" t="s">
        <v>4979</v>
      </c>
      <c r="H268" s="5" t="s">
        <v>74</v>
      </c>
      <c r="I268" s="5" t="s">
        <v>6880</v>
      </c>
      <c r="J268" s="6" t="s">
        <v>5699</v>
      </c>
      <c r="K268" s="4" t="s">
        <v>78</v>
      </c>
      <c r="L268" s="5"/>
      <c r="M268" s="5" t="s">
        <v>78</v>
      </c>
      <c r="N268" s="4" t="s">
        <v>79</v>
      </c>
      <c r="O268" s="4"/>
      <c r="P268" s="4"/>
      <c r="Q268" s="4"/>
      <c r="R268" s="4"/>
      <c r="S268" s="4"/>
      <c r="T268" s="21"/>
      <c r="U268" s="21"/>
      <c r="V268" s="4"/>
      <c r="W268" s="4"/>
      <c r="X268" s="4"/>
      <c r="Y268" s="4"/>
      <c r="Z268" s="4"/>
      <c r="AA268" s="4"/>
      <c r="AB268" s="4"/>
      <c r="AC268" s="4"/>
      <c r="AD268" s="4"/>
      <c r="AE268" s="21"/>
    </row>
    <row r="269" spans="1:31" ht="200.65" customHeight="1">
      <c r="A269" s="29">
        <v>11</v>
      </c>
      <c r="B269" s="5" t="s">
        <v>6881</v>
      </c>
      <c r="C269" s="5">
        <v>2021</v>
      </c>
      <c r="D269" s="5" t="s">
        <v>6882</v>
      </c>
      <c r="E269" s="5" t="s">
        <v>6883</v>
      </c>
      <c r="F269" s="5">
        <v>0</v>
      </c>
      <c r="G269" s="5" t="s">
        <v>5853</v>
      </c>
      <c r="H269" s="5" t="s">
        <v>74</v>
      </c>
      <c r="I269" s="5" t="s">
        <v>6884</v>
      </c>
      <c r="J269" s="6" t="s">
        <v>5699</v>
      </c>
      <c r="K269" s="4" t="s">
        <v>77</v>
      </c>
      <c r="L269" s="5" t="s">
        <v>77</v>
      </c>
      <c r="M269" s="5" t="s">
        <v>78</v>
      </c>
      <c r="N269" s="4" t="s">
        <v>79</v>
      </c>
      <c r="O269" s="4" t="s">
        <v>80</v>
      </c>
      <c r="P269" s="4" t="s">
        <v>81</v>
      </c>
      <c r="Q269" s="34" t="s">
        <v>6885</v>
      </c>
      <c r="R269" s="4"/>
      <c r="S269" s="4" t="s">
        <v>6886</v>
      </c>
      <c r="T269" s="21"/>
      <c r="U269" s="21"/>
      <c r="V269" s="4" t="s">
        <v>86</v>
      </c>
      <c r="W269" s="4" t="s">
        <v>86</v>
      </c>
      <c r="X269" s="4" t="s">
        <v>86</v>
      </c>
      <c r="Y269" s="4" t="s">
        <v>86</v>
      </c>
      <c r="Z269" s="4" t="s">
        <v>86</v>
      </c>
      <c r="AA269" s="4" t="s">
        <v>88</v>
      </c>
      <c r="AB269" s="4" t="s">
        <v>86</v>
      </c>
      <c r="AC269" s="4" t="s">
        <v>88</v>
      </c>
      <c r="AD269" s="4" t="s">
        <v>86</v>
      </c>
      <c r="AE269" s="4" t="s">
        <v>86</v>
      </c>
    </row>
    <row r="270" spans="1:31" ht="14.65" hidden="1" customHeight="1">
      <c r="B270" s="5" t="s">
        <v>6887</v>
      </c>
      <c r="C270" s="5">
        <v>2021</v>
      </c>
      <c r="D270" s="5" t="s">
        <v>6888</v>
      </c>
      <c r="E270" s="5" t="s">
        <v>6889</v>
      </c>
      <c r="F270" s="5">
        <v>0</v>
      </c>
      <c r="G270" s="5" t="s">
        <v>92</v>
      </c>
      <c r="H270" s="5" t="s">
        <v>74</v>
      </c>
      <c r="I270" s="5" t="s">
        <v>6890</v>
      </c>
      <c r="J270" s="6" t="s">
        <v>5699</v>
      </c>
      <c r="K270" s="4" t="s">
        <v>78</v>
      </c>
      <c r="L270" s="5"/>
      <c r="M270" s="5" t="s">
        <v>78</v>
      </c>
      <c r="N270" s="4" t="s">
        <v>79</v>
      </c>
      <c r="O270" s="4"/>
      <c r="P270" s="4"/>
      <c r="Q270" s="34" t="s">
        <v>6891</v>
      </c>
      <c r="R270" s="4"/>
      <c r="S270" s="4"/>
      <c r="T270" s="21"/>
      <c r="U270" s="21"/>
      <c r="V270" s="4"/>
      <c r="W270" s="4"/>
      <c r="X270" s="4"/>
      <c r="Y270" s="4"/>
      <c r="Z270" s="4"/>
      <c r="AA270" s="4"/>
      <c r="AB270" s="4"/>
      <c r="AC270" s="4"/>
      <c r="AD270" s="4"/>
      <c r="AE270" s="21"/>
    </row>
    <row r="271" spans="1:31" ht="14.65" hidden="1" customHeight="1">
      <c r="B271" s="5" t="s">
        <v>6892</v>
      </c>
      <c r="C271" s="5">
        <v>2021</v>
      </c>
      <c r="D271" s="5" t="s">
        <v>6893</v>
      </c>
      <c r="E271" s="5" t="s">
        <v>6894</v>
      </c>
      <c r="F271" s="5">
        <v>0</v>
      </c>
      <c r="G271" s="5" t="s">
        <v>328</v>
      </c>
      <c r="H271" s="5" t="s">
        <v>74</v>
      </c>
      <c r="I271" s="5" t="s">
        <v>6895</v>
      </c>
      <c r="J271" s="6" t="s">
        <v>5699</v>
      </c>
      <c r="K271" s="4" t="s">
        <v>78</v>
      </c>
      <c r="L271" s="5"/>
      <c r="M271" s="5" t="s">
        <v>78</v>
      </c>
      <c r="N271" s="4" t="s">
        <v>79</v>
      </c>
      <c r="O271" s="4"/>
      <c r="P271" s="4"/>
      <c r="Q271" s="34" t="s">
        <v>6896</v>
      </c>
      <c r="R271" s="4"/>
      <c r="S271" s="4"/>
      <c r="T271" s="21"/>
      <c r="U271" s="21"/>
      <c r="V271" s="4"/>
      <c r="W271" s="4"/>
      <c r="X271" s="4"/>
      <c r="Y271" s="4"/>
      <c r="Z271" s="4"/>
      <c r="AA271" s="4"/>
      <c r="AB271" s="4"/>
      <c r="AC271" s="4"/>
      <c r="AD271" s="4"/>
      <c r="AE271" s="21"/>
    </row>
    <row r="272" spans="1:31" ht="14.65" hidden="1" customHeight="1">
      <c r="B272" s="5" t="s">
        <v>6897</v>
      </c>
      <c r="C272" s="5">
        <v>2021</v>
      </c>
      <c r="D272" s="5" t="s">
        <v>6898</v>
      </c>
      <c r="E272" s="5" t="s">
        <v>6899</v>
      </c>
      <c r="F272" s="5">
        <v>0</v>
      </c>
      <c r="G272" s="5" t="s">
        <v>6900</v>
      </c>
      <c r="H272" s="5" t="s">
        <v>74</v>
      </c>
      <c r="I272" s="5" t="s">
        <v>6901</v>
      </c>
      <c r="J272" s="6" t="s">
        <v>5699</v>
      </c>
      <c r="K272" s="4" t="s">
        <v>78</v>
      </c>
      <c r="L272" s="5"/>
      <c r="M272" s="5" t="s">
        <v>78</v>
      </c>
      <c r="N272" s="4" t="s">
        <v>79</v>
      </c>
      <c r="O272" s="4"/>
      <c r="P272" s="4"/>
      <c r="Q272" s="34" t="s">
        <v>6902</v>
      </c>
      <c r="R272" s="4"/>
      <c r="S272" s="4"/>
      <c r="T272" s="21"/>
      <c r="U272" s="21"/>
      <c r="V272" s="4"/>
      <c r="W272" s="4"/>
      <c r="X272" s="4"/>
      <c r="Y272" s="4"/>
      <c r="Z272" s="4"/>
      <c r="AA272" s="4"/>
      <c r="AB272" s="4"/>
      <c r="AC272" s="4"/>
      <c r="AD272" s="4"/>
      <c r="AE272" s="21"/>
    </row>
    <row r="273" spans="2:31" ht="14.65" hidden="1" customHeight="1">
      <c r="B273" s="5" t="s">
        <v>6903</v>
      </c>
      <c r="C273" s="5">
        <v>2021</v>
      </c>
      <c r="D273" s="5" t="s">
        <v>6904</v>
      </c>
      <c r="E273" s="5" t="s">
        <v>6905</v>
      </c>
      <c r="F273" s="5">
        <v>1</v>
      </c>
      <c r="G273" s="5" t="s">
        <v>341</v>
      </c>
      <c r="H273" s="5" t="s">
        <v>74</v>
      </c>
      <c r="I273" s="5" t="s">
        <v>6906</v>
      </c>
      <c r="J273" s="6" t="s">
        <v>5699</v>
      </c>
      <c r="K273" s="4" t="s">
        <v>78</v>
      </c>
      <c r="L273" s="5"/>
      <c r="M273" s="5" t="s">
        <v>78</v>
      </c>
      <c r="N273" s="4" t="s">
        <v>79</v>
      </c>
      <c r="O273" s="4"/>
      <c r="P273" s="4"/>
      <c r="Q273" s="34" t="s">
        <v>6907</v>
      </c>
      <c r="R273" s="4"/>
      <c r="S273" s="4"/>
      <c r="T273" s="21"/>
      <c r="U273" s="21"/>
      <c r="V273" s="4"/>
      <c r="W273" s="4"/>
      <c r="X273" s="4"/>
      <c r="Y273" s="4"/>
      <c r="Z273" s="4"/>
      <c r="AA273" s="4"/>
      <c r="AB273" s="4"/>
      <c r="AC273" s="4"/>
      <c r="AD273" s="4"/>
      <c r="AE273" s="21"/>
    </row>
    <row r="274" spans="2:31" hidden="1">
      <c r="B274" s="5" t="s">
        <v>6908</v>
      </c>
      <c r="C274" s="5" t="s">
        <v>757</v>
      </c>
      <c r="D274" s="5" t="s">
        <v>6909</v>
      </c>
      <c r="E274" s="5" t="s">
        <v>6910</v>
      </c>
      <c r="F274" s="5">
        <v>0</v>
      </c>
      <c r="G274" s="5" t="s">
        <v>6911</v>
      </c>
      <c r="H274" s="5" t="s">
        <v>74</v>
      </c>
      <c r="I274" s="5" t="s">
        <v>6912</v>
      </c>
      <c r="J274" s="6" t="s">
        <v>5699</v>
      </c>
      <c r="K274" s="4" t="s">
        <v>78</v>
      </c>
      <c r="L274" s="5"/>
      <c r="M274" s="5" t="s">
        <v>78</v>
      </c>
      <c r="N274" s="4" t="s">
        <v>79</v>
      </c>
      <c r="O274" s="4"/>
      <c r="P274" s="4"/>
      <c r="Q274" s="4"/>
      <c r="R274" s="4"/>
      <c r="S274" s="4"/>
      <c r="T274" s="21"/>
      <c r="U274" s="21"/>
      <c r="V274" s="4"/>
      <c r="W274" s="4"/>
      <c r="X274" s="4"/>
      <c r="Y274" s="4"/>
      <c r="Z274" s="4"/>
      <c r="AA274" s="4"/>
      <c r="AB274" s="4"/>
      <c r="AC274" s="4"/>
      <c r="AD274" s="4"/>
      <c r="AE274" s="21"/>
    </row>
    <row r="275" spans="2:31" hidden="1">
      <c r="B275" s="5" t="s">
        <v>6913</v>
      </c>
      <c r="C275" s="5">
        <v>2021</v>
      </c>
      <c r="D275" s="5" t="s">
        <v>6914</v>
      </c>
      <c r="E275" s="5" t="s">
        <v>6915</v>
      </c>
      <c r="F275" s="5">
        <v>0</v>
      </c>
      <c r="G275" s="5" t="s">
        <v>1358</v>
      </c>
      <c r="H275" s="5" t="s">
        <v>74</v>
      </c>
      <c r="I275" s="5" t="s">
        <v>6916</v>
      </c>
      <c r="J275" s="6" t="s">
        <v>5699</v>
      </c>
      <c r="K275" s="4" t="s">
        <v>78</v>
      </c>
      <c r="L275" s="5"/>
      <c r="M275" s="5" t="s">
        <v>78</v>
      </c>
      <c r="N275" s="4" t="s">
        <v>79</v>
      </c>
      <c r="O275" s="4"/>
      <c r="P275" s="4"/>
      <c r="Q275" s="4"/>
      <c r="R275" s="4"/>
      <c r="S275" s="4"/>
      <c r="T275" s="21"/>
      <c r="U275" s="21"/>
      <c r="V275" s="4"/>
      <c r="W275" s="4"/>
      <c r="X275" s="4"/>
      <c r="Y275" s="4"/>
      <c r="Z275" s="4"/>
      <c r="AA275" s="4"/>
      <c r="AB275" s="4"/>
      <c r="AC275" s="4"/>
      <c r="AD275" s="4"/>
      <c r="AE275" s="21"/>
    </row>
    <row r="276" spans="2:31" hidden="1">
      <c r="B276" s="5" t="s">
        <v>6917</v>
      </c>
      <c r="C276" s="5">
        <v>2021</v>
      </c>
      <c r="D276" s="5" t="s">
        <v>6918</v>
      </c>
      <c r="E276" s="5" t="s">
        <v>6919</v>
      </c>
      <c r="F276" s="5">
        <v>0</v>
      </c>
      <c r="G276" s="5" t="s">
        <v>765</v>
      </c>
      <c r="H276" s="5" t="s">
        <v>74</v>
      </c>
      <c r="I276" s="5" t="s">
        <v>6920</v>
      </c>
      <c r="J276" s="6" t="s">
        <v>5699</v>
      </c>
      <c r="K276" s="4" t="s">
        <v>78</v>
      </c>
      <c r="L276" s="25"/>
      <c r="M276" s="5" t="s">
        <v>78</v>
      </c>
      <c r="N276" s="4" t="s">
        <v>79</v>
      </c>
      <c r="O276" s="4"/>
      <c r="P276" s="4"/>
      <c r="Q276" s="4"/>
      <c r="R276" s="4"/>
      <c r="S276" s="4"/>
      <c r="T276" s="21"/>
      <c r="U276" s="21"/>
      <c r="V276" s="4"/>
      <c r="W276" s="4"/>
      <c r="X276" s="4"/>
      <c r="Y276" s="4"/>
      <c r="Z276" s="4"/>
      <c r="AA276" s="4"/>
      <c r="AB276" s="4"/>
      <c r="AC276" s="4"/>
      <c r="AD276" s="4"/>
      <c r="AE276" s="21"/>
    </row>
    <row r="277" spans="2:31" hidden="1">
      <c r="B277" s="5" t="s">
        <v>6921</v>
      </c>
      <c r="C277" s="5">
        <v>2021</v>
      </c>
      <c r="D277" s="5" t="s">
        <v>6922</v>
      </c>
      <c r="E277" s="5" t="s">
        <v>6923</v>
      </c>
      <c r="F277" s="5">
        <v>0</v>
      </c>
      <c r="G277" s="5" t="s">
        <v>6924</v>
      </c>
      <c r="H277" s="5" t="s">
        <v>74</v>
      </c>
      <c r="I277" s="5" t="s">
        <v>6925</v>
      </c>
      <c r="J277" s="6" t="s">
        <v>5699</v>
      </c>
      <c r="K277" s="4" t="s">
        <v>78</v>
      </c>
      <c r="L277" s="25"/>
      <c r="M277" s="5" t="s">
        <v>78</v>
      </c>
      <c r="N277" s="4" t="s">
        <v>79</v>
      </c>
      <c r="O277" s="4"/>
      <c r="P277" s="4"/>
      <c r="Q277" s="4"/>
      <c r="R277" s="4"/>
      <c r="S277" s="4"/>
      <c r="T277" s="21"/>
      <c r="U277" s="21"/>
      <c r="V277" s="4"/>
      <c r="W277" s="4"/>
      <c r="X277" s="4"/>
      <c r="Y277" s="4"/>
      <c r="Z277" s="4"/>
      <c r="AA277" s="4"/>
      <c r="AB277" s="4"/>
      <c r="AC277" s="4"/>
      <c r="AD277" s="4"/>
      <c r="AE277" s="21"/>
    </row>
    <row r="278" spans="2:31" hidden="1">
      <c r="B278" s="5" t="s">
        <v>6926</v>
      </c>
      <c r="C278" s="5">
        <v>2021</v>
      </c>
      <c r="D278" s="5" t="s">
        <v>6927</v>
      </c>
      <c r="E278" s="5" t="s">
        <v>6928</v>
      </c>
      <c r="F278" s="5">
        <v>9</v>
      </c>
      <c r="G278" s="5" t="s">
        <v>765</v>
      </c>
      <c r="H278" s="5" t="s">
        <v>74</v>
      </c>
      <c r="I278" s="5" t="s">
        <v>6929</v>
      </c>
      <c r="J278" s="6" t="s">
        <v>5699</v>
      </c>
      <c r="K278" s="4" t="s">
        <v>78</v>
      </c>
      <c r="L278" s="25"/>
      <c r="M278" s="5" t="s">
        <v>78</v>
      </c>
      <c r="N278" s="4" t="s">
        <v>79</v>
      </c>
      <c r="O278" s="4"/>
      <c r="P278" s="4"/>
      <c r="Q278" s="4"/>
      <c r="R278" s="4"/>
      <c r="S278" s="4"/>
      <c r="T278" s="21"/>
      <c r="U278" s="21"/>
      <c r="V278" s="4"/>
      <c r="W278" s="4"/>
      <c r="X278" s="4"/>
      <c r="Y278" s="4"/>
      <c r="Z278" s="4"/>
      <c r="AA278" s="4"/>
      <c r="AB278" s="4"/>
      <c r="AC278" s="4"/>
      <c r="AD278" s="4"/>
      <c r="AE278" s="21"/>
    </row>
    <row r="279" spans="2:31" hidden="1">
      <c r="B279" s="5" t="s">
        <v>6930</v>
      </c>
      <c r="C279" s="5">
        <v>2021</v>
      </c>
      <c r="D279" s="5" t="s">
        <v>6931</v>
      </c>
      <c r="E279" s="5" t="s">
        <v>6932</v>
      </c>
      <c r="F279" s="5">
        <v>1</v>
      </c>
      <c r="G279" s="5" t="s">
        <v>328</v>
      </c>
      <c r="H279" s="5" t="s">
        <v>74</v>
      </c>
      <c r="I279" s="5" t="s">
        <v>6933</v>
      </c>
      <c r="J279" s="6" t="s">
        <v>5699</v>
      </c>
      <c r="K279" s="4" t="s">
        <v>78</v>
      </c>
      <c r="L279" s="25"/>
      <c r="M279" s="5" t="s">
        <v>78</v>
      </c>
      <c r="N279" s="4" t="s">
        <v>79</v>
      </c>
      <c r="O279" s="4"/>
      <c r="P279" s="4"/>
      <c r="Q279" s="4"/>
      <c r="R279" s="4"/>
      <c r="S279" s="4"/>
      <c r="T279" s="21"/>
      <c r="U279" s="21"/>
      <c r="V279" s="4"/>
      <c r="W279" s="4"/>
      <c r="X279" s="4"/>
      <c r="Y279" s="4"/>
      <c r="Z279" s="4"/>
      <c r="AA279" s="4"/>
      <c r="AB279" s="4"/>
      <c r="AC279" s="4"/>
      <c r="AD279" s="4"/>
      <c r="AE279" s="21"/>
    </row>
    <row r="280" spans="2:31" hidden="1">
      <c r="B280" s="5" t="s">
        <v>6934</v>
      </c>
      <c r="C280" s="5" t="s">
        <v>757</v>
      </c>
      <c r="D280" s="5" t="s">
        <v>6935</v>
      </c>
      <c r="E280" s="5" t="s">
        <v>6936</v>
      </c>
      <c r="F280" s="5">
        <v>0</v>
      </c>
      <c r="G280" s="5" t="s">
        <v>6937</v>
      </c>
      <c r="H280" s="5" t="s">
        <v>74</v>
      </c>
      <c r="I280" s="5" t="s">
        <v>6938</v>
      </c>
      <c r="J280" s="6" t="s">
        <v>5699</v>
      </c>
      <c r="K280" s="4" t="s">
        <v>78</v>
      </c>
      <c r="L280" s="25"/>
      <c r="M280" s="5" t="s">
        <v>78</v>
      </c>
      <c r="N280" s="4" t="s">
        <v>79</v>
      </c>
      <c r="O280" s="4"/>
      <c r="P280" s="4"/>
      <c r="Q280" s="4"/>
      <c r="R280" s="4"/>
      <c r="S280" s="4"/>
      <c r="T280" s="21"/>
      <c r="U280" s="21"/>
      <c r="V280" s="4"/>
      <c r="W280" s="4"/>
      <c r="X280" s="4"/>
      <c r="Y280" s="4"/>
      <c r="Z280" s="4"/>
      <c r="AA280" s="4"/>
      <c r="AB280" s="4"/>
      <c r="AC280" s="4"/>
      <c r="AD280" s="4"/>
      <c r="AE280" s="21"/>
    </row>
    <row r="281" spans="2:31" hidden="1">
      <c r="B281" s="5" t="s">
        <v>6939</v>
      </c>
      <c r="C281" s="5">
        <v>2021</v>
      </c>
      <c r="D281" s="5" t="s">
        <v>6940</v>
      </c>
      <c r="E281" s="5" t="s">
        <v>6941</v>
      </c>
      <c r="F281" s="5">
        <v>4</v>
      </c>
      <c r="G281" s="5" t="s">
        <v>4889</v>
      </c>
      <c r="H281" s="5" t="s">
        <v>74</v>
      </c>
      <c r="I281" s="5" t="s">
        <v>6942</v>
      </c>
      <c r="J281" s="6" t="s">
        <v>5699</v>
      </c>
      <c r="K281" s="4" t="s">
        <v>78</v>
      </c>
      <c r="M281" s="5" t="s">
        <v>78</v>
      </c>
      <c r="N281" s="4" t="s">
        <v>79</v>
      </c>
      <c r="O281" s="4"/>
      <c r="P281" s="4"/>
      <c r="Q281" s="4"/>
      <c r="R281" s="4"/>
      <c r="S281" s="4"/>
      <c r="T281" s="21"/>
      <c r="U281" s="21"/>
      <c r="V281" s="4"/>
      <c r="W281" s="4"/>
      <c r="X281" s="4"/>
      <c r="Y281" s="4"/>
      <c r="Z281" s="4"/>
      <c r="AA281" s="4"/>
      <c r="AB281" s="4"/>
      <c r="AC281" s="4"/>
      <c r="AD281" s="4"/>
      <c r="AE281" s="21"/>
    </row>
    <row r="282" spans="2:31" hidden="1">
      <c r="B282" s="5" t="s">
        <v>6943</v>
      </c>
      <c r="C282" s="5">
        <v>2021</v>
      </c>
      <c r="D282" s="5" t="s">
        <v>6944</v>
      </c>
      <c r="E282" s="5" t="s">
        <v>6945</v>
      </c>
      <c r="F282" s="5">
        <v>0</v>
      </c>
      <c r="G282" s="5" t="s">
        <v>1358</v>
      </c>
      <c r="H282" s="5" t="s">
        <v>74</v>
      </c>
      <c r="I282" s="5" t="s">
        <v>6946</v>
      </c>
      <c r="J282" s="6" t="s">
        <v>5699</v>
      </c>
      <c r="K282" s="4" t="s">
        <v>78</v>
      </c>
      <c r="M282" s="5" t="s">
        <v>78</v>
      </c>
      <c r="N282" s="4" t="s">
        <v>79</v>
      </c>
      <c r="O282" s="4"/>
      <c r="P282" s="4"/>
      <c r="Q282" s="4"/>
      <c r="R282" s="4"/>
      <c r="S282" s="4"/>
      <c r="T282" s="21"/>
      <c r="U282" s="21"/>
      <c r="V282" s="4"/>
      <c r="W282" s="4"/>
      <c r="X282" s="4"/>
      <c r="Y282" s="4"/>
      <c r="Z282" s="4"/>
      <c r="AA282" s="4"/>
      <c r="AB282" s="4"/>
      <c r="AC282" s="4"/>
      <c r="AD282" s="4"/>
      <c r="AE282" s="21"/>
    </row>
    <row r="283" spans="2:31" hidden="1">
      <c r="B283" s="5" t="s">
        <v>6947</v>
      </c>
      <c r="C283" s="5">
        <v>2021</v>
      </c>
      <c r="D283" s="5" t="s">
        <v>6948</v>
      </c>
      <c r="E283" s="5" t="s">
        <v>6949</v>
      </c>
      <c r="F283" s="5">
        <v>1</v>
      </c>
      <c r="G283" s="5" t="s">
        <v>2767</v>
      </c>
      <c r="H283" s="5" t="s">
        <v>74</v>
      </c>
      <c r="I283" s="5" t="s">
        <v>6950</v>
      </c>
      <c r="J283" s="6" t="s">
        <v>5699</v>
      </c>
      <c r="K283" s="4" t="s">
        <v>78</v>
      </c>
      <c r="M283" s="5" t="s">
        <v>78</v>
      </c>
      <c r="N283" s="4" t="s">
        <v>79</v>
      </c>
      <c r="O283" s="4"/>
      <c r="P283" s="4"/>
      <c r="Q283" s="4"/>
      <c r="R283" s="4"/>
      <c r="S283" s="4"/>
      <c r="T283" s="21"/>
      <c r="U283" s="21"/>
      <c r="V283" s="4"/>
      <c r="W283" s="4"/>
      <c r="X283" s="4"/>
      <c r="Y283" s="4"/>
      <c r="Z283" s="4"/>
      <c r="AA283" s="4"/>
      <c r="AB283" s="4"/>
      <c r="AC283" s="4"/>
      <c r="AD283" s="4"/>
      <c r="AE283" s="21"/>
    </row>
    <row r="284" spans="2:31" hidden="1">
      <c r="B284" s="5" t="s">
        <v>6951</v>
      </c>
      <c r="C284" s="5" t="s">
        <v>757</v>
      </c>
      <c r="D284" s="5" t="s">
        <v>6952</v>
      </c>
      <c r="E284" s="5" t="s">
        <v>6953</v>
      </c>
      <c r="F284" s="5">
        <v>0</v>
      </c>
      <c r="G284" s="5" t="s">
        <v>6051</v>
      </c>
      <c r="H284" s="5" t="s">
        <v>74</v>
      </c>
      <c r="I284" s="5" t="s">
        <v>6954</v>
      </c>
      <c r="J284" s="6" t="s">
        <v>5699</v>
      </c>
      <c r="K284" s="4" t="s">
        <v>78</v>
      </c>
      <c r="M284" s="5" t="s">
        <v>78</v>
      </c>
      <c r="N284" s="4" t="s">
        <v>79</v>
      </c>
      <c r="O284" s="4"/>
      <c r="P284" s="4"/>
      <c r="Q284" s="4"/>
      <c r="R284" s="4"/>
      <c r="S284" s="4"/>
      <c r="T284" s="21"/>
      <c r="U284" s="21"/>
      <c r="V284" s="4"/>
      <c r="W284" s="4"/>
      <c r="X284" s="4"/>
      <c r="Y284" s="4"/>
      <c r="Z284" s="4"/>
      <c r="AA284" s="4"/>
      <c r="AB284" s="4"/>
      <c r="AC284" s="4"/>
      <c r="AD284" s="4"/>
      <c r="AE284" s="21"/>
    </row>
    <row r="285" spans="2:31" hidden="1">
      <c r="B285" s="5" t="s">
        <v>6955</v>
      </c>
      <c r="C285" s="5">
        <v>2021</v>
      </c>
      <c r="D285" s="5" t="s">
        <v>6956</v>
      </c>
      <c r="E285" s="5" t="s">
        <v>6957</v>
      </c>
      <c r="F285" s="5">
        <v>0</v>
      </c>
      <c r="G285" s="5" t="s">
        <v>92</v>
      </c>
      <c r="H285" s="5" t="s">
        <v>74</v>
      </c>
      <c r="I285" s="5" t="s">
        <v>6958</v>
      </c>
      <c r="J285" s="6" t="s">
        <v>5699</v>
      </c>
      <c r="K285" s="4" t="s">
        <v>78</v>
      </c>
      <c r="M285" s="5" t="s">
        <v>78</v>
      </c>
      <c r="N285" s="4" t="s">
        <v>79</v>
      </c>
      <c r="O285" s="4"/>
      <c r="P285" s="4"/>
      <c r="Q285" s="4"/>
      <c r="R285" s="4"/>
      <c r="S285" s="4"/>
      <c r="T285" s="21"/>
      <c r="U285" s="21"/>
      <c r="V285" s="4"/>
      <c r="W285" s="4"/>
      <c r="X285" s="4"/>
      <c r="Y285" s="4"/>
      <c r="Z285" s="4"/>
      <c r="AA285" s="4"/>
      <c r="AB285" s="4"/>
      <c r="AC285" s="4"/>
      <c r="AD285" s="4"/>
      <c r="AE285" s="21"/>
    </row>
    <row r="286" spans="2:31" hidden="1">
      <c r="B286" s="5" t="s">
        <v>6959</v>
      </c>
      <c r="C286" s="5">
        <v>2021</v>
      </c>
      <c r="D286" s="5" t="s">
        <v>6960</v>
      </c>
      <c r="E286" s="5" t="s">
        <v>6961</v>
      </c>
      <c r="F286" s="5">
        <v>0</v>
      </c>
      <c r="G286" s="5" t="s">
        <v>178</v>
      </c>
      <c r="H286" s="5" t="s">
        <v>74</v>
      </c>
      <c r="I286" s="5" t="s">
        <v>6962</v>
      </c>
      <c r="J286" s="6" t="s">
        <v>5699</v>
      </c>
      <c r="K286" s="4" t="s">
        <v>78</v>
      </c>
      <c r="M286" s="5" t="s">
        <v>78</v>
      </c>
      <c r="N286" s="4" t="s">
        <v>79</v>
      </c>
      <c r="O286" s="4"/>
      <c r="P286" s="4"/>
      <c r="Q286" s="4"/>
      <c r="R286" s="4"/>
      <c r="S286" s="4"/>
      <c r="T286" s="21"/>
      <c r="U286" s="21"/>
      <c r="V286" s="4"/>
      <c r="W286" s="4"/>
      <c r="X286" s="4"/>
      <c r="Y286" s="4"/>
      <c r="Z286" s="4"/>
      <c r="AA286" s="4"/>
      <c r="AB286" s="4"/>
      <c r="AC286" s="4"/>
      <c r="AD286" s="4"/>
      <c r="AE286" s="21"/>
    </row>
    <row r="287" spans="2:31" hidden="1">
      <c r="B287" s="5" t="s">
        <v>6963</v>
      </c>
      <c r="C287" s="5">
        <v>2021</v>
      </c>
      <c r="D287" s="5" t="s">
        <v>6964</v>
      </c>
      <c r="E287" s="5" t="s">
        <v>6965</v>
      </c>
      <c r="F287" s="5">
        <v>1</v>
      </c>
      <c r="G287" s="5" t="s">
        <v>92</v>
      </c>
      <c r="H287" s="5" t="s">
        <v>74</v>
      </c>
      <c r="I287" s="5" t="s">
        <v>6966</v>
      </c>
      <c r="J287" s="6" t="s">
        <v>5699</v>
      </c>
      <c r="K287" s="4" t="s">
        <v>78</v>
      </c>
      <c r="M287" s="5" t="s">
        <v>78</v>
      </c>
      <c r="N287" s="4" t="s">
        <v>79</v>
      </c>
      <c r="O287" s="4"/>
      <c r="P287" s="4"/>
      <c r="Q287" s="4"/>
      <c r="R287" s="4"/>
      <c r="S287" s="4"/>
      <c r="T287" s="21"/>
      <c r="U287" s="21"/>
      <c r="V287" s="4"/>
      <c r="W287" s="4"/>
      <c r="X287" s="4"/>
      <c r="Y287" s="4"/>
      <c r="Z287" s="4"/>
      <c r="AA287" s="4"/>
      <c r="AB287" s="4"/>
      <c r="AC287" s="4"/>
      <c r="AD287" s="4"/>
      <c r="AE287" s="21"/>
    </row>
    <row r="288" spans="2:31" hidden="1">
      <c r="B288" s="5" t="s">
        <v>6967</v>
      </c>
      <c r="C288" s="5">
        <v>2021</v>
      </c>
      <c r="D288" s="5" t="s">
        <v>6968</v>
      </c>
      <c r="E288" s="5" t="s">
        <v>6969</v>
      </c>
      <c r="F288" s="5">
        <v>0</v>
      </c>
      <c r="G288" s="5" t="s">
        <v>112</v>
      </c>
      <c r="H288" s="5" t="s">
        <v>74</v>
      </c>
      <c r="I288" s="5" t="s">
        <v>6970</v>
      </c>
      <c r="J288" s="6" t="s">
        <v>5699</v>
      </c>
      <c r="K288" s="4" t="s">
        <v>78</v>
      </c>
      <c r="M288" s="5" t="s">
        <v>78</v>
      </c>
      <c r="N288" s="4" t="s">
        <v>79</v>
      </c>
      <c r="O288" s="4"/>
      <c r="P288" s="4"/>
      <c r="Q288" s="4"/>
      <c r="R288" s="4"/>
      <c r="S288" s="4"/>
      <c r="T288" s="21"/>
      <c r="U288" s="21"/>
      <c r="V288" s="4"/>
      <c r="W288" s="4"/>
      <c r="X288" s="4"/>
      <c r="Y288" s="4"/>
      <c r="Z288" s="4"/>
      <c r="AA288" s="4"/>
      <c r="AB288" s="4"/>
      <c r="AC288" s="4"/>
      <c r="AD288" s="4"/>
      <c r="AE288" s="21"/>
    </row>
    <row r="289" spans="1:32" hidden="1">
      <c r="B289" s="5" t="s">
        <v>6971</v>
      </c>
      <c r="C289" s="5">
        <v>2021</v>
      </c>
      <c r="D289" s="5" t="s">
        <v>6972</v>
      </c>
      <c r="E289" s="5" t="s">
        <v>6973</v>
      </c>
      <c r="F289" s="5">
        <v>0</v>
      </c>
      <c r="G289" s="5" t="s">
        <v>6974</v>
      </c>
      <c r="H289" s="5" t="s">
        <v>74</v>
      </c>
      <c r="I289" s="5" t="s">
        <v>6975</v>
      </c>
      <c r="J289" s="6" t="s">
        <v>5699</v>
      </c>
      <c r="K289" s="4" t="s">
        <v>78</v>
      </c>
      <c r="M289" s="5" t="s">
        <v>78</v>
      </c>
      <c r="N289" s="4" t="s">
        <v>79</v>
      </c>
      <c r="O289" s="4"/>
      <c r="P289" s="4"/>
      <c r="Q289" s="4"/>
      <c r="R289" s="4"/>
      <c r="S289" s="4"/>
      <c r="T289" s="21"/>
      <c r="U289" s="21"/>
      <c r="V289" s="4"/>
      <c r="W289" s="4"/>
      <c r="X289" s="4"/>
      <c r="Y289" s="4"/>
      <c r="Z289" s="4"/>
      <c r="AA289" s="4"/>
      <c r="AB289" s="4"/>
      <c r="AC289" s="4"/>
      <c r="AD289" s="4"/>
      <c r="AE289" s="21"/>
    </row>
    <row r="290" spans="1:32" hidden="1">
      <c r="B290" s="5" t="s">
        <v>6976</v>
      </c>
      <c r="C290" s="5" t="s">
        <v>757</v>
      </c>
      <c r="D290" s="5" t="s">
        <v>6977</v>
      </c>
      <c r="E290" s="5" t="s">
        <v>6978</v>
      </c>
      <c r="F290" s="5">
        <v>0</v>
      </c>
      <c r="G290" s="5" t="s">
        <v>268</v>
      </c>
      <c r="H290" s="5" t="s">
        <v>74</v>
      </c>
      <c r="I290" s="5" t="s">
        <v>6979</v>
      </c>
      <c r="J290" s="6" t="s">
        <v>5699</v>
      </c>
      <c r="K290" s="4" t="s">
        <v>78</v>
      </c>
      <c r="M290" s="5" t="s">
        <v>78</v>
      </c>
      <c r="N290" s="4" t="s">
        <v>79</v>
      </c>
      <c r="O290" s="4"/>
      <c r="P290" s="4"/>
      <c r="Q290" s="4"/>
      <c r="R290" s="4"/>
      <c r="S290" s="4"/>
      <c r="T290" s="21"/>
      <c r="U290" s="21"/>
      <c r="V290" s="4"/>
      <c r="W290" s="4"/>
      <c r="X290" s="4"/>
      <c r="Y290" s="4"/>
      <c r="Z290" s="4"/>
      <c r="AA290" s="4"/>
      <c r="AB290" s="4"/>
      <c r="AC290" s="4"/>
      <c r="AD290" s="4"/>
      <c r="AE290" s="21"/>
    </row>
    <row r="291" spans="1:32" hidden="1">
      <c r="B291" s="5" t="s">
        <v>6980</v>
      </c>
      <c r="C291" s="5">
        <v>2021</v>
      </c>
      <c r="D291" s="5" t="s">
        <v>6981</v>
      </c>
      <c r="E291" s="5" t="s">
        <v>6982</v>
      </c>
      <c r="F291" s="5">
        <v>1</v>
      </c>
      <c r="G291" s="5" t="s">
        <v>5947</v>
      </c>
      <c r="H291" s="5" t="s">
        <v>74</v>
      </c>
      <c r="I291" s="5" t="s">
        <v>6983</v>
      </c>
      <c r="J291" s="6" t="s">
        <v>5699</v>
      </c>
      <c r="K291" s="4" t="s">
        <v>78</v>
      </c>
      <c r="M291" s="5" t="s">
        <v>78</v>
      </c>
      <c r="N291" s="4" t="s">
        <v>79</v>
      </c>
      <c r="O291" s="4"/>
      <c r="P291" s="4"/>
      <c r="Q291" s="4"/>
      <c r="R291" s="4"/>
      <c r="S291" s="4"/>
      <c r="T291" s="21"/>
      <c r="U291" s="21"/>
      <c r="V291" s="4"/>
      <c r="W291" s="4"/>
      <c r="X291" s="4"/>
      <c r="Y291" s="4"/>
      <c r="Z291" s="4"/>
      <c r="AA291" s="4"/>
      <c r="AB291" s="4"/>
      <c r="AC291" s="4"/>
      <c r="AD291" s="4"/>
      <c r="AE291" s="21"/>
    </row>
    <row r="292" spans="1:32" hidden="1">
      <c r="B292" s="5" t="s">
        <v>6984</v>
      </c>
      <c r="C292" s="5" t="s">
        <v>757</v>
      </c>
      <c r="D292" s="5" t="s">
        <v>6985</v>
      </c>
      <c r="E292" s="5" t="s">
        <v>6986</v>
      </c>
      <c r="F292" s="5">
        <v>0</v>
      </c>
      <c r="G292" s="5" t="s">
        <v>6051</v>
      </c>
      <c r="H292" s="5" t="s">
        <v>74</v>
      </c>
      <c r="I292" s="5" t="s">
        <v>6987</v>
      </c>
      <c r="J292" s="6" t="s">
        <v>5699</v>
      </c>
      <c r="K292" s="4" t="s">
        <v>78</v>
      </c>
      <c r="M292" s="5" t="s">
        <v>78</v>
      </c>
      <c r="N292" s="4" t="s">
        <v>79</v>
      </c>
      <c r="O292" s="4"/>
      <c r="P292" s="4"/>
      <c r="Q292" s="4"/>
      <c r="R292" s="4"/>
      <c r="S292" s="4"/>
      <c r="T292" s="21"/>
      <c r="U292" s="21"/>
      <c r="V292" s="4"/>
      <c r="W292" s="4"/>
      <c r="X292" s="4"/>
      <c r="Y292" s="4"/>
      <c r="Z292" s="4"/>
      <c r="AA292" s="4"/>
      <c r="AB292" s="4"/>
      <c r="AC292" s="4"/>
      <c r="AD292" s="4"/>
      <c r="AE292" s="21"/>
    </row>
    <row r="293" spans="1:32" hidden="1">
      <c r="B293" s="5" t="s">
        <v>6988</v>
      </c>
      <c r="C293" s="5">
        <v>2021</v>
      </c>
      <c r="D293" s="5" t="s">
        <v>6989</v>
      </c>
      <c r="E293" s="5" t="s">
        <v>6990</v>
      </c>
      <c r="F293" s="5">
        <v>0</v>
      </c>
      <c r="G293" s="5" t="s">
        <v>3387</v>
      </c>
      <c r="H293" s="5" t="s">
        <v>74</v>
      </c>
      <c r="I293" s="5" t="s">
        <v>6991</v>
      </c>
      <c r="J293" s="6" t="s">
        <v>5699</v>
      </c>
      <c r="K293" s="4" t="s">
        <v>78</v>
      </c>
      <c r="M293" s="5" t="s">
        <v>78</v>
      </c>
      <c r="N293" s="4" t="s">
        <v>79</v>
      </c>
      <c r="O293" s="4"/>
      <c r="P293" s="4"/>
      <c r="Q293" s="4"/>
      <c r="R293" s="4"/>
      <c r="S293" s="4"/>
      <c r="T293" s="21"/>
      <c r="U293" s="21"/>
      <c r="V293" s="4"/>
      <c r="W293" s="4"/>
      <c r="X293" s="4"/>
      <c r="Y293" s="4"/>
      <c r="Z293" s="4"/>
      <c r="AA293" s="4"/>
      <c r="AB293" s="4"/>
      <c r="AC293" s="4"/>
      <c r="AD293" s="4"/>
      <c r="AE293" s="21"/>
    </row>
    <row r="294" spans="1:32">
      <c r="A294" s="29">
        <v>12</v>
      </c>
      <c r="B294" s="5" t="s">
        <v>6992</v>
      </c>
      <c r="C294" s="5">
        <v>2021</v>
      </c>
      <c r="D294" s="5" t="s">
        <v>6993</v>
      </c>
      <c r="E294" s="5" t="s">
        <v>6994</v>
      </c>
      <c r="F294" s="5">
        <v>0</v>
      </c>
      <c r="G294" s="5" t="s">
        <v>1358</v>
      </c>
      <c r="H294" s="5" t="s">
        <v>74</v>
      </c>
      <c r="I294" s="5" t="s">
        <v>6995</v>
      </c>
      <c r="J294" s="6" t="s">
        <v>5699</v>
      </c>
      <c r="K294" s="4" t="s">
        <v>77</v>
      </c>
      <c r="L294" s="4" t="s">
        <v>77</v>
      </c>
      <c r="M294" s="5" t="s">
        <v>78</v>
      </c>
      <c r="N294" s="4" t="s">
        <v>79</v>
      </c>
      <c r="O294" s="4" t="s">
        <v>156</v>
      </c>
      <c r="P294" s="4" t="s">
        <v>157</v>
      </c>
      <c r="Q294" s="4" t="s">
        <v>6996</v>
      </c>
      <c r="R294" s="4"/>
      <c r="S294" s="4" t="s">
        <v>6997</v>
      </c>
      <c r="T294" s="21"/>
      <c r="U294" s="21"/>
      <c r="V294" s="4" t="s">
        <v>86</v>
      </c>
      <c r="W294" s="4" t="s">
        <v>86</v>
      </c>
      <c r="X294" s="4" t="s">
        <v>86</v>
      </c>
      <c r="Y294" s="4" t="s">
        <v>86</v>
      </c>
      <c r="Z294" s="4" t="s">
        <v>86</v>
      </c>
      <c r="AA294" s="4" t="s">
        <v>88</v>
      </c>
      <c r="AB294" s="4" t="s">
        <v>86</v>
      </c>
      <c r="AC294" s="4" t="s">
        <v>88</v>
      </c>
      <c r="AD294" s="4" t="s">
        <v>87</v>
      </c>
      <c r="AE294" s="4" t="s">
        <v>86</v>
      </c>
    </row>
    <row r="295" spans="1:32" hidden="1">
      <c r="B295" s="5" t="s">
        <v>6998</v>
      </c>
      <c r="C295" s="5">
        <v>2021</v>
      </c>
      <c r="D295" s="5" t="s">
        <v>6999</v>
      </c>
      <c r="E295" s="5" t="s">
        <v>7000</v>
      </c>
      <c r="F295" s="5">
        <v>0</v>
      </c>
      <c r="G295" s="5" t="s">
        <v>5718</v>
      </c>
      <c r="H295" s="5" t="s">
        <v>74</v>
      </c>
      <c r="I295" s="5" t="s">
        <v>7001</v>
      </c>
      <c r="J295" s="6" t="s">
        <v>5699</v>
      </c>
      <c r="K295" s="4" t="s">
        <v>78</v>
      </c>
      <c r="M295" s="5" t="s">
        <v>78</v>
      </c>
      <c r="N295" s="4" t="s">
        <v>79</v>
      </c>
      <c r="O295" s="4"/>
      <c r="P295" s="4"/>
      <c r="Q295" s="4"/>
      <c r="R295" s="4"/>
      <c r="S295" s="4"/>
      <c r="T295" s="21"/>
      <c r="U295" s="21"/>
      <c r="V295" s="4"/>
      <c r="W295" s="4"/>
      <c r="X295" s="4"/>
      <c r="Y295" s="4"/>
      <c r="Z295" s="4"/>
      <c r="AA295" s="4"/>
      <c r="AB295" s="4"/>
      <c r="AC295" s="4"/>
      <c r="AD295" s="4"/>
      <c r="AE295" s="21"/>
    </row>
    <row r="296" spans="1:32" hidden="1">
      <c r="B296" s="5" t="s">
        <v>7002</v>
      </c>
      <c r="C296" s="5">
        <v>2021</v>
      </c>
      <c r="D296" s="5" t="s">
        <v>7003</v>
      </c>
      <c r="E296" s="5" t="s">
        <v>7004</v>
      </c>
      <c r="F296" s="5">
        <v>1</v>
      </c>
      <c r="G296" s="5" t="s">
        <v>7005</v>
      </c>
      <c r="H296" s="5" t="s">
        <v>74</v>
      </c>
      <c r="I296" s="5" t="s">
        <v>7006</v>
      </c>
      <c r="J296" s="6" t="s">
        <v>5699</v>
      </c>
      <c r="K296" s="4" t="s">
        <v>78</v>
      </c>
      <c r="M296" s="5" t="s">
        <v>78</v>
      </c>
      <c r="N296" s="4" t="s">
        <v>79</v>
      </c>
      <c r="O296" s="4"/>
      <c r="P296" s="4"/>
      <c r="Q296" s="4"/>
      <c r="R296" s="4"/>
      <c r="S296" s="4"/>
      <c r="T296" s="21"/>
      <c r="U296" s="21"/>
      <c r="V296" s="4"/>
      <c r="W296" s="4"/>
      <c r="X296" s="4"/>
      <c r="Y296" s="4"/>
      <c r="Z296" s="4"/>
      <c r="AA296" s="4"/>
      <c r="AB296" s="4"/>
      <c r="AC296" s="4"/>
      <c r="AD296" s="4"/>
      <c r="AE296" s="21"/>
    </row>
    <row r="297" spans="1:32" hidden="1">
      <c r="B297" s="5" t="s">
        <v>7007</v>
      </c>
      <c r="C297" s="5" t="s">
        <v>757</v>
      </c>
      <c r="D297" s="5" t="s">
        <v>7008</v>
      </c>
      <c r="E297" s="5" t="s">
        <v>7009</v>
      </c>
      <c r="F297" s="5">
        <v>1</v>
      </c>
      <c r="G297" s="5" t="s">
        <v>918</v>
      </c>
      <c r="H297" s="5" t="s">
        <v>74</v>
      </c>
      <c r="I297" s="5" t="s">
        <v>7010</v>
      </c>
      <c r="J297" s="6" t="s">
        <v>5699</v>
      </c>
      <c r="K297" s="4" t="s">
        <v>78</v>
      </c>
      <c r="M297" s="5" t="s">
        <v>78</v>
      </c>
      <c r="N297" s="4" t="s">
        <v>79</v>
      </c>
      <c r="O297" s="4"/>
      <c r="P297" s="4"/>
      <c r="Q297" s="4"/>
      <c r="R297" s="4"/>
      <c r="S297" s="4"/>
      <c r="T297" s="21"/>
      <c r="U297" s="21"/>
      <c r="V297" s="4"/>
      <c r="W297" s="4"/>
      <c r="X297" s="4"/>
      <c r="Y297" s="4"/>
      <c r="Z297" s="4"/>
      <c r="AA297" s="4"/>
      <c r="AB297" s="4"/>
      <c r="AC297" s="4"/>
      <c r="AD297" s="4"/>
      <c r="AE297" s="21"/>
    </row>
    <row r="298" spans="1:32" hidden="1">
      <c r="B298" s="5" t="s">
        <v>7011</v>
      </c>
      <c r="C298" s="5">
        <v>2021</v>
      </c>
      <c r="D298" s="5" t="s">
        <v>7012</v>
      </c>
      <c r="E298" s="5" t="s">
        <v>7013</v>
      </c>
      <c r="F298" s="5">
        <v>0</v>
      </c>
      <c r="G298" s="5" t="s">
        <v>7014</v>
      </c>
      <c r="H298" s="5" t="s">
        <v>74</v>
      </c>
      <c r="I298" s="5" t="s">
        <v>7015</v>
      </c>
      <c r="J298" s="6" t="s">
        <v>5699</v>
      </c>
      <c r="K298" s="4" t="s">
        <v>78</v>
      </c>
      <c r="M298" s="5" t="s">
        <v>78</v>
      </c>
      <c r="N298" s="4" t="s">
        <v>79</v>
      </c>
      <c r="O298" s="4"/>
      <c r="P298" s="4"/>
      <c r="Q298" s="4"/>
      <c r="R298" s="4"/>
      <c r="S298" s="4"/>
      <c r="T298" s="21"/>
      <c r="U298" s="21"/>
      <c r="V298" s="4"/>
      <c r="W298" s="4"/>
      <c r="X298" s="4"/>
      <c r="Y298" s="4"/>
      <c r="Z298" s="4"/>
      <c r="AA298" s="4"/>
      <c r="AB298" s="4"/>
      <c r="AC298" s="4"/>
      <c r="AD298" s="4"/>
      <c r="AE298" s="21"/>
    </row>
    <row r="299" spans="1:32" hidden="1">
      <c r="B299" s="5" t="s">
        <v>7016</v>
      </c>
      <c r="C299" s="5">
        <v>2021</v>
      </c>
      <c r="D299" s="5" t="s">
        <v>7017</v>
      </c>
      <c r="E299" s="5" t="s">
        <v>7018</v>
      </c>
      <c r="F299" s="5">
        <v>1</v>
      </c>
      <c r="G299" s="5" t="s">
        <v>7019</v>
      </c>
      <c r="H299" s="5" t="s">
        <v>74</v>
      </c>
      <c r="I299" s="5" t="s">
        <v>7020</v>
      </c>
      <c r="J299" s="6" t="s">
        <v>5699</v>
      </c>
      <c r="K299" s="4" t="s">
        <v>78</v>
      </c>
      <c r="M299" s="5" t="s">
        <v>78</v>
      </c>
      <c r="N299" s="4" t="s">
        <v>79</v>
      </c>
      <c r="O299" s="4"/>
      <c r="P299" s="4"/>
      <c r="Q299" s="4"/>
      <c r="R299" s="4"/>
      <c r="S299" s="4"/>
      <c r="T299" s="21"/>
      <c r="U299" s="21"/>
      <c r="V299" s="4"/>
      <c r="W299" s="4"/>
      <c r="X299" s="4"/>
      <c r="Y299" s="4"/>
      <c r="Z299" s="4"/>
      <c r="AA299" s="4"/>
      <c r="AB299" s="4"/>
      <c r="AC299" s="4"/>
      <c r="AD299" s="4"/>
      <c r="AE299" s="21"/>
    </row>
    <row r="300" spans="1:32" hidden="1">
      <c r="B300" s="5" t="s">
        <v>7021</v>
      </c>
      <c r="C300" s="5">
        <v>2021</v>
      </c>
      <c r="D300" s="5" t="s">
        <v>7022</v>
      </c>
      <c r="E300" s="5" t="s">
        <v>7023</v>
      </c>
      <c r="F300" s="5">
        <v>1</v>
      </c>
      <c r="G300" s="5" t="s">
        <v>290</v>
      </c>
      <c r="H300" s="5" t="s">
        <v>74</v>
      </c>
      <c r="I300" s="5" t="s">
        <v>7024</v>
      </c>
      <c r="J300" s="6" t="s">
        <v>5699</v>
      </c>
      <c r="K300" s="4" t="s">
        <v>78</v>
      </c>
      <c r="M300" s="5" t="s">
        <v>78</v>
      </c>
      <c r="N300" s="4" t="s">
        <v>79</v>
      </c>
      <c r="O300" s="4"/>
      <c r="P300" s="4"/>
      <c r="Q300" s="4"/>
      <c r="R300" s="4"/>
      <c r="S300" s="4"/>
      <c r="T300" s="21"/>
      <c r="U300" s="21"/>
      <c r="V300" s="4"/>
      <c r="W300" s="4"/>
      <c r="X300" s="4"/>
      <c r="Y300" s="4"/>
      <c r="Z300" s="4"/>
      <c r="AA300" s="4"/>
      <c r="AB300" s="4"/>
      <c r="AC300" s="4"/>
      <c r="AD300" s="4"/>
      <c r="AE300" s="21"/>
    </row>
    <row r="301" spans="1:32" hidden="1">
      <c r="B301" s="5" t="s">
        <v>7025</v>
      </c>
      <c r="C301" s="5">
        <v>2021</v>
      </c>
      <c r="D301" s="5" t="s">
        <v>7026</v>
      </c>
      <c r="E301" s="5" t="s">
        <v>7027</v>
      </c>
      <c r="F301" s="5">
        <v>1</v>
      </c>
      <c r="G301" s="5" t="s">
        <v>1358</v>
      </c>
      <c r="H301" s="5" t="s">
        <v>74</v>
      </c>
      <c r="I301" s="5" t="s">
        <v>7028</v>
      </c>
      <c r="J301" s="6" t="s">
        <v>5699</v>
      </c>
      <c r="K301" s="4" t="s">
        <v>78</v>
      </c>
      <c r="M301" s="5" t="s">
        <v>78</v>
      </c>
      <c r="N301" s="4" t="s">
        <v>79</v>
      </c>
      <c r="O301" s="4"/>
      <c r="P301" s="4"/>
      <c r="Q301" s="4"/>
      <c r="R301" s="4"/>
      <c r="S301" s="4"/>
      <c r="T301" s="21"/>
      <c r="U301" s="21"/>
      <c r="V301" s="4"/>
      <c r="W301" s="4"/>
      <c r="X301" s="4"/>
      <c r="Y301" s="4"/>
      <c r="Z301" s="4"/>
      <c r="AA301" s="4"/>
      <c r="AB301" s="4"/>
      <c r="AC301" s="4"/>
      <c r="AD301" s="4"/>
      <c r="AE301" s="21"/>
    </row>
    <row r="302" spans="1:32">
      <c r="A302" s="29">
        <v>13</v>
      </c>
      <c r="B302" s="5" t="s">
        <v>7029</v>
      </c>
      <c r="C302" s="5">
        <v>2021</v>
      </c>
      <c r="D302" s="5" t="s">
        <v>7030</v>
      </c>
      <c r="E302" s="5" t="s">
        <v>7031</v>
      </c>
      <c r="F302" s="5">
        <v>1</v>
      </c>
      <c r="G302" s="5" t="s">
        <v>1358</v>
      </c>
      <c r="H302" s="5" t="s">
        <v>74</v>
      </c>
      <c r="I302" s="5" t="s">
        <v>7032</v>
      </c>
      <c r="J302" s="6" t="s">
        <v>5699</v>
      </c>
      <c r="K302" s="4" t="s">
        <v>77</v>
      </c>
      <c r="L302" s="4" t="s">
        <v>77</v>
      </c>
      <c r="M302" s="5" t="s">
        <v>78</v>
      </c>
      <c r="N302" s="4" t="s">
        <v>79</v>
      </c>
      <c r="O302" s="4" t="s">
        <v>156</v>
      </c>
      <c r="P302" s="4" t="s">
        <v>157</v>
      </c>
      <c r="R302" s="4"/>
      <c r="S302" s="21" t="s">
        <v>7033</v>
      </c>
      <c r="U302" s="21"/>
      <c r="V302" s="4" t="s">
        <v>86</v>
      </c>
      <c r="W302" s="4" t="s">
        <v>86</v>
      </c>
      <c r="X302" s="4" t="s">
        <v>86</v>
      </c>
      <c r="Y302" s="4" t="s">
        <v>86</v>
      </c>
      <c r="Z302" s="4" t="s">
        <v>86</v>
      </c>
      <c r="AA302" s="4" t="s">
        <v>86</v>
      </c>
      <c r="AB302" s="4" t="s">
        <v>86</v>
      </c>
      <c r="AC302" s="4" t="s">
        <v>88</v>
      </c>
      <c r="AD302" s="4" t="s">
        <v>86</v>
      </c>
      <c r="AE302" s="4" t="s">
        <v>86</v>
      </c>
      <c r="AF302" s="4" t="s">
        <v>7034</v>
      </c>
    </row>
    <row r="303" spans="1:32" hidden="1">
      <c r="B303" s="5" t="s">
        <v>7035</v>
      </c>
      <c r="C303" s="5">
        <v>2021</v>
      </c>
      <c r="D303" s="5" t="s">
        <v>7036</v>
      </c>
      <c r="E303" s="5" t="s">
        <v>7037</v>
      </c>
      <c r="F303" s="5">
        <v>1</v>
      </c>
      <c r="G303" s="5" t="s">
        <v>1358</v>
      </c>
      <c r="H303" s="5" t="s">
        <v>74</v>
      </c>
      <c r="I303" s="5" t="s">
        <v>7038</v>
      </c>
      <c r="J303" s="6" t="s">
        <v>5699</v>
      </c>
      <c r="K303" s="4" t="s">
        <v>78</v>
      </c>
      <c r="M303" s="5" t="s">
        <v>78</v>
      </c>
      <c r="N303" s="4" t="s">
        <v>79</v>
      </c>
      <c r="O303" s="4"/>
      <c r="P303" s="4"/>
      <c r="Q303" s="4"/>
      <c r="R303" s="4"/>
      <c r="S303" s="4"/>
      <c r="T303" s="21"/>
      <c r="U303" s="21"/>
      <c r="V303" s="4"/>
      <c r="W303" s="4"/>
      <c r="X303" s="4"/>
      <c r="Y303" s="4"/>
      <c r="Z303" s="4"/>
      <c r="AA303" s="4"/>
      <c r="AB303" s="4"/>
      <c r="AC303" s="4"/>
      <c r="AD303" s="4"/>
      <c r="AE303" s="21"/>
    </row>
    <row r="304" spans="1:32">
      <c r="A304" s="29">
        <v>14</v>
      </c>
      <c r="B304" s="5" t="s">
        <v>7039</v>
      </c>
      <c r="C304" s="5">
        <v>2021</v>
      </c>
      <c r="D304" s="5" t="s">
        <v>7040</v>
      </c>
      <c r="E304" s="5" t="s">
        <v>7041</v>
      </c>
      <c r="F304" s="5">
        <v>7</v>
      </c>
      <c r="G304" s="5" t="s">
        <v>1358</v>
      </c>
      <c r="H304" s="5" t="s">
        <v>74</v>
      </c>
      <c r="I304" s="5" t="s">
        <v>7042</v>
      </c>
      <c r="J304" s="6" t="s">
        <v>5699</v>
      </c>
      <c r="K304" s="4" t="s">
        <v>77</v>
      </c>
      <c r="L304" s="4" t="s">
        <v>77</v>
      </c>
      <c r="M304" s="5" t="s">
        <v>78</v>
      </c>
      <c r="N304" s="4" t="s">
        <v>79</v>
      </c>
      <c r="O304" s="4" t="s">
        <v>171</v>
      </c>
      <c r="P304" s="4" t="s">
        <v>180</v>
      </c>
      <c r="Q304" s="4" t="s">
        <v>7043</v>
      </c>
      <c r="R304" s="4"/>
      <c r="S304" s="4" t="s">
        <v>7044</v>
      </c>
      <c r="T304" s="21"/>
      <c r="U304" s="21"/>
      <c r="V304" s="4" t="s">
        <v>86</v>
      </c>
      <c r="W304" s="4" t="s">
        <v>86</v>
      </c>
      <c r="X304" s="4" t="s">
        <v>86</v>
      </c>
      <c r="Y304" s="4" t="s">
        <v>86</v>
      </c>
      <c r="Z304" s="4" t="s">
        <v>86</v>
      </c>
      <c r="AA304" s="4" t="s">
        <v>88</v>
      </c>
      <c r="AB304" s="4" t="s">
        <v>86</v>
      </c>
      <c r="AC304" s="4" t="s">
        <v>88</v>
      </c>
      <c r="AD304" s="4" t="s">
        <v>86</v>
      </c>
      <c r="AE304" s="4" t="s">
        <v>86</v>
      </c>
    </row>
    <row r="305" spans="2:31" hidden="1">
      <c r="B305" s="5" t="s">
        <v>4759</v>
      </c>
      <c r="C305" s="5">
        <v>2021</v>
      </c>
      <c r="D305" s="5" t="s">
        <v>4760</v>
      </c>
      <c r="E305" s="5" t="s">
        <v>4761</v>
      </c>
      <c r="F305" s="5">
        <v>3</v>
      </c>
      <c r="G305" s="5" t="s">
        <v>92</v>
      </c>
      <c r="H305" s="5" t="s">
        <v>74</v>
      </c>
      <c r="I305" s="5" t="s">
        <v>4762</v>
      </c>
      <c r="J305" s="6" t="s">
        <v>5699</v>
      </c>
      <c r="K305" s="4" t="s">
        <v>78</v>
      </c>
      <c r="M305" s="5" t="s">
        <v>78</v>
      </c>
      <c r="N305" s="4" t="s">
        <v>79</v>
      </c>
      <c r="O305" s="4"/>
      <c r="P305" s="4"/>
      <c r="Q305" s="4"/>
      <c r="R305" s="4"/>
      <c r="S305" s="4"/>
      <c r="T305" s="21"/>
      <c r="U305" s="21"/>
      <c r="V305" s="4"/>
      <c r="W305" s="4"/>
      <c r="X305" s="4"/>
      <c r="Y305" s="4"/>
      <c r="Z305" s="4"/>
      <c r="AA305" s="4"/>
      <c r="AB305" s="4"/>
      <c r="AC305" s="4"/>
      <c r="AD305" s="4"/>
      <c r="AE305" s="21"/>
    </row>
    <row r="306" spans="2:31" hidden="1">
      <c r="B306" s="5" t="s">
        <v>7045</v>
      </c>
      <c r="C306" s="5">
        <v>2021</v>
      </c>
      <c r="D306" s="5" t="s">
        <v>7046</v>
      </c>
      <c r="E306" s="5" t="s">
        <v>7047</v>
      </c>
      <c r="F306" s="5">
        <v>0</v>
      </c>
      <c r="G306" s="5" t="s">
        <v>7048</v>
      </c>
      <c r="H306" s="5" t="s">
        <v>74</v>
      </c>
      <c r="I306" s="5" t="s">
        <v>7049</v>
      </c>
      <c r="J306" s="6" t="s">
        <v>5699</v>
      </c>
      <c r="K306" s="4" t="s">
        <v>78</v>
      </c>
      <c r="M306" s="5" t="s">
        <v>78</v>
      </c>
      <c r="N306" s="4" t="s">
        <v>79</v>
      </c>
      <c r="O306" s="4"/>
      <c r="P306" s="4"/>
      <c r="Q306" s="4"/>
      <c r="R306" s="4"/>
      <c r="S306" s="4"/>
      <c r="T306" s="21"/>
      <c r="U306" s="21"/>
      <c r="V306" s="4"/>
      <c r="W306" s="4"/>
      <c r="X306" s="4"/>
      <c r="Y306" s="4"/>
      <c r="Z306" s="4"/>
      <c r="AA306" s="4"/>
      <c r="AB306" s="4"/>
      <c r="AC306" s="4"/>
      <c r="AD306" s="4"/>
      <c r="AE306" s="21"/>
    </row>
    <row r="307" spans="2:31" hidden="1">
      <c r="B307" s="5" t="s">
        <v>7050</v>
      </c>
      <c r="C307" s="5">
        <v>2021</v>
      </c>
      <c r="D307" s="5" t="s">
        <v>7051</v>
      </c>
      <c r="E307" s="5" t="s">
        <v>7052</v>
      </c>
      <c r="F307" s="5">
        <v>0</v>
      </c>
      <c r="G307" s="5" t="s">
        <v>196</v>
      </c>
      <c r="H307" s="5" t="s">
        <v>74</v>
      </c>
      <c r="I307" s="5" t="s">
        <v>7053</v>
      </c>
      <c r="J307" s="6" t="s">
        <v>5699</v>
      </c>
      <c r="K307" s="4" t="s">
        <v>78</v>
      </c>
      <c r="M307" s="5" t="s">
        <v>78</v>
      </c>
      <c r="N307" s="4" t="s">
        <v>79</v>
      </c>
      <c r="O307" s="4"/>
      <c r="P307" s="4"/>
      <c r="Q307" s="4"/>
      <c r="R307" s="4"/>
      <c r="S307" s="4"/>
      <c r="T307" s="21"/>
      <c r="U307" s="21"/>
      <c r="V307" s="4"/>
      <c r="W307" s="4"/>
      <c r="X307" s="4"/>
      <c r="Y307" s="4"/>
      <c r="Z307" s="4"/>
      <c r="AA307" s="4"/>
      <c r="AB307" s="4"/>
      <c r="AC307" s="4"/>
      <c r="AD307" s="4"/>
      <c r="AE307" s="21"/>
    </row>
    <row r="308" spans="2:31" hidden="1">
      <c r="B308" s="5" t="s">
        <v>7054</v>
      </c>
      <c r="C308" s="5">
        <v>2021</v>
      </c>
      <c r="D308" s="5" t="s">
        <v>7055</v>
      </c>
      <c r="E308" s="5" t="s">
        <v>7056</v>
      </c>
      <c r="F308" s="5">
        <v>2</v>
      </c>
      <c r="G308" s="5" t="s">
        <v>92</v>
      </c>
      <c r="H308" s="5" t="s">
        <v>74</v>
      </c>
      <c r="I308" s="5" t="s">
        <v>7057</v>
      </c>
      <c r="J308" s="6" t="s">
        <v>5699</v>
      </c>
      <c r="K308" s="4" t="s">
        <v>78</v>
      </c>
      <c r="M308" s="5" t="s">
        <v>78</v>
      </c>
      <c r="N308" s="4" t="s">
        <v>79</v>
      </c>
      <c r="O308" s="4"/>
      <c r="P308" s="4"/>
      <c r="Q308" s="4"/>
      <c r="R308" s="4"/>
      <c r="S308" s="4"/>
      <c r="T308" s="21"/>
      <c r="U308" s="21"/>
      <c r="V308" s="4"/>
      <c r="W308" s="4"/>
      <c r="X308" s="4"/>
      <c r="Y308" s="4"/>
      <c r="Z308" s="4"/>
      <c r="AA308" s="4"/>
      <c r="AB308" s="4"/>
      <c r="AC308" s="4"/>
      <c r="AD308" s="4"/>
      <c r="AE308" s="21"/>
    </row>
    <row r="309" spans="2:31" hidden="1">
      <c r="B309" s="5" t="s">
        <v>4783</v>
      </c>
      <c r="C309" s="5">
        <v>2021</v>
      </c>
      <c r="D309" s="5" t="s">
        <v>4784</v>
      </c>
      <c r="E309" s="5" t="s">
        <v>4785</v>
      </c>
      <c r="F309" s="5">
        <v>0</v>
      </c>
      <c r="G309" s="5" t="s">
        <v>1013</v>
      </c>
      <c r="H309" s="5" t="s">
        <v>74</v>
      </c>
      <c r="I309" s="5" t="s">
        <v>4786</v>
      </c>
      <c r="J309" s="6" t="s">
        <v>5699</v>
      </c>
      <c r="K309" s="4" t="s">
        <v>78</v>
      </c>
      <c r="M309" s="5" t="s">
        <v>78</v>
      </c>
      <c r="N309" s="4" t="s">
        <v>79</v>
      </c>
      <c r="O309" s="4"/>
      <c r="P309" s="4"/>
      <c r="Q309" s="4"/>
      <c r="R309" s="4"/>
      <c r="S309" s="4"/>
      <c r="T309" s="21"/>
      <c r="U309" s="21"/>
      <c r="V309" s="4"/>
      <c r="W309" s="4"/>
      <c r="X309" s="4"/>
      <c r="Y309" s="4"/>
      <c r="Z309" s="4"/>
      <c r="AA309" s="4"/>
      <c r="AB309" s="4"/>
      <c r="AC309" s="4"/>
      <c r="AD309" s="4"/>
      <c r="AE309" s="21"/>
    </row>
    <row r="310" spans="2:31" hidden="1">
      <c r="B310" s="5" t="s">
        <v>7058</v>
      </c>
      <c r="C310" s="5">
        <v>2021</v>
      </c>
      <c r="D310" s="5" t="s">
        <v>7059</v>
      </c>
      <c r="E310" s="5" t="s">
        <v>7060</v>
      </c>
      <c r="F310" s="5">
        <v>2</v>
      </c>
      <c r="G310" s="5" t="s">
        <v>117</v>
      </c>
      <c r="H310" s="5" t="s">
        <v>74</v>
      </c>
      <c r="I310" s="5" t="s">
        <v>7061</v>
      </c>
      <c r="J310" s="6" t="s">
        <v>5699</v>
      </c>
      <c r="K310" s="4" t="s">
        <v>78</v>
      </c>
      <c r="M310" s="5" t="s">
        <v>78</v>
      </c>
      <c r="N310" s="4" t="s">
        <v>79</v>
      </c>
      <c r="O310" s="4"/>
      <c r="P310" s="4"/>
      <c r="Q310" s="4"/>
      <c r="R310" s="4"/>
      <c r="S310" s="4"/>
      <c r="T310" s="21"/>
      <c r="U310" s="21"/>
      <c r="V310" s="4"/>
      <c r="W310" s="4"/>
      <c r="X310" s="4"/>
      <c r="Y310" s="4"/>
      <c r="Z310" s="4"/>
      <c r="AA310" s="4"/>
      <c r="AB310" s="4"/>
      <c r="AC310" s="4"/>
      <c r="AD310" s="4"/>
      <c r="AE310" s="21"/>
    </row>
    <row r="311" spans="2:31" hidden="1">
      <c r="B311" s="5" t="s">
        <v>7062</v>
      </c>
      <c r="C311" s="5">
        <v>2021</v>
      </c>
      <c r="D311" s="5" t="s">
        <v>7063</v>
      </c>
      <c r="E311" s="5" t="s">
        <v>7064</v>
      </c>
      <c r="F311" s="5">
        <v>3</v>
      </c>
      <c r="G311" s="5" t="s">
        <v>7065</v>
      </c>
      <c r="H311" s="5" t="s">
        <v>74</v>
      </c>
      <c r="I311" s="5" t="s">
        <v>7066</v>
      </c>
      <c r="J311" s="6" t="s">
        <v>5699</v>
      </c>
      <c r="K311" s="4" t="s">
        <v>78</v>
      </c>
      <c r="M311" s="5" t="s">
        <v>78</v>
      </c>
      <c r="N311" s="4" t="s">
        <v>79</v>
      </c>
      <c r="O311" s="4"/>
      <c r="P311" s="4"/>
      <c r="Q311" s="4"/>
      <c r="R311" s="4"/>
      <c r="S311" s="4"/>
      <c r="T311" s="21"/>
      <c r="U311" s="21"/>
      <c r="V311" s="4"/>
      <c r="W311" s="4"/>
      <c r="X311" s="4"/>
      <c r="Y311" s="4"/>
      <c r="Z311" s="4"/>
      <c r="AA311" s="4"/>
      <c r="AB311" s="4"/>
      <c r="AC311" s="4"/>
      <c r="AD311" s="4"/>
      <c r="AE311" s="21"/>
    </row>
    <row r="312" spans="2:31" hidden="1">
      <c r="B312" s="5" t="s">
        <v>7067</v>
      </c>
      <c r="C312" s="5">
        <v>2021</v>
      </c>
      <c r="D312" s="5" t="s">
        <v>7068</v>
      </c>
      <c r="E312" s="5" t="s">
        <v>7069</v>
      </c>
      <c r="F312" s="5">
        <v>2</v>
      </c>
      <c r="G312" s="5" t="s">
        <v>196</v>
      </c>
      <c r="H312" s="5" t="s">
        <v>74</v>
      </c>
      <c r="I312" s="5" t="s">
        <v>7070</v>
      </c>
      <c r="J312" s="6" t="s">
        <v>5699</v>
      </c>
      <c r="K312" s="4" t="s">
        <v>78</v>
      </c>
      <c r="M312" s="5" t="s">
        <v>78</v>
      </c>
      <c r="N312" s="4" t="s">
        <v>79</v>
      </c>
      <c r="O312" s="4"/>
      <c r="P312" s="4"/>
      <c r="Q312" s="4"/>
      <c r="R312" s="4"/>
      <c r="S312" s="4"/>
      <c r="T312" s="21"/>
      <c r="U312" s="21"/>
      <c r="V312" s="4"/>
      <c r="W312" s="4"/>
      <c r="X312" s="4"/>
      <c r="Y312" s="4"/>
      <c r="Z312" s="4"/>
      <c r="AA312" s="4"/>
      <c r="AB312" s="4"/>
      <c r="AC312" s="4"/>
      <c r="AD312" s="4"/>
      <c r="AE312" s="21"/>
    </row>
    <row r="313" spans="2:31" hidden="1">
      <c r="B313" s="5" t="s">
        <v>7071</v>
      </c>
      <c r="C313" s="5">
        <v>2021</v>
      </c>
      <c r="D313" s="5" t="s">
        <v>7072</v>
      </c>
      <c r="E313" s="5" t="s">
        <v>7073</v>
      </c>
      <c r="F313" s="5">
        <v>3</v>
      </c>
      <c r="G313" s="5" t="s">
        <v>112</v>
      </c>
      <c r="H313" s="5" t="s">
        <v>74</v>
      </c>
      <c r="I313" s="5" t="s">
        <v>7074</v>
      </c>
      <c r="J313" s="6" t="s">
        <v>5699</v>
      </c>
      <c r="K313" s="4" t="s">
        <v>78</v>
      </c>
      <c r="M313" s="5" t="s">
        <v>78</v>
      </c>
      <c r="N313" s="4" t="s">
        <v>79</v>
      </c>
      <c r="O313" s="4"/>
      <c r="P313" s="4"/>
      <c r="Q313" s="4"/>
      <c r="R313" s="4"/>
      <c r="S313" s="4"/>
      <c r="T313" s="21"/>
      <c r="U313" s="21"/>
      <c r="V313" s="4"/>
      <c r="W313" s="4"/>
      <c r="X313" s="4"/>
      <c r="Y313" s="4"/>
      <c r="Z313" s="4"/>
      <c r="AA313" s="4"/>
      <c r="AB313" s="4"/>
      <c r="AC313" s="4"/>
      <c r="AD313" s="4"/>
      <c r="AE313" s="21"/>
    </row>
    <row r="314" spans="2:31" hidden="1">
      <c r="B314" s="5" t="s">
        <v>7075</v>
      </c>
      <c r="C314" s="5">
        <v>2021</v>
      </c>
      <c r="D314" s="5" t="s">
        <v>7076</v>
      </c>
      <c r="E314" s="5" t="s">
        <v>7077</v>
      </c>
      <c r="F314" s="5">
        <v>12</v>
      </c>
      <c r="G314" s="5" t="s">
        <v>7078</v>
      </c>
      <c r="H314" s="5" t="s">
        <v>74</v>
      </c>
      <c r="I314" s="5" t="s">
        <v>7079</v>
      </c>
      <c r="J314" s="6" t="s">
        <v>5699</v>
      </c>
      <c r="K314" s="4" t="s">
        <v>78</v>
      </c>
      <c r="M314" s="5" t="s">
        <v>78</v>
      </c>
      <c r="N314" s="4" t="s">
        <v>79</v>
      </c>
      <c r="O314" s="4"/>
      <c r="P314" s="4"/>
      <c r="Q314" s="4"/>
      <c r="R314" s="4"/>
      <c r="S314" s="4"/>
      <c r="T314" s="21"/>
      <c r="U314" s="21"/>
      <c r="V314" s="4"/>
      <c r="W314" s="4"/>
      <c r="X314" s="4"/>
      <c r="Y314" s="4"/>
      <c r="Z314" s="4"/>
      <c r="AA314" s="4"/>
      <c r="AB314" s="4"/>
      <c r="AC314" s="4"/>
      <c r="AD314" s="4"/>
      <c r="AE314" s="21"/>
    </row>
    <row r="315" spans="2:31" hidden="1">
      <c r="B315" s="5" t="s">
        <v>7080</v>
      </c>
      <c r="C315" s="5">
        <v>2021</v>
      </c>
      <c r="D315" s="5" t="s">
        <v>7081</v>
      </c>
      <c r="E315" s="5" t="s">
        <v>7082</v>
      </c>
      <c r="F315" s="5">
        <v>1</v>
      </c>
      <c r="G315" s="5" t="s">
        <v>7083</v>
      </c>
      <c r="H315" s="5" t="s">
        <v>74</v>
      </c>
      <c r="I315" s="5" t="s">
        <v>7084</v>
      </c>
      <c r="J315" s="6" t="s">
        <v>5699</v>
      </c>
      <c r="K315" s="4" t="s">
        <v>78</v>
      </c>
      <c r="M315" s="5" t="s">
        <v>78</v>
      </c>
      <c r="N315" s="4" t="s">
        <v>79</v>
      </c>
      <c r="O315" s="4"/>
      <c r="P315" s="4"/>
      <c r="Q315" s="4"/>
      <c r="R315" s="4"/>
      <c r="S315" s="4"/>
      <c r="T315" s="21"/>
      <c r="U315" s="21"/>
      <c r="V315" s="4"/>
      <c r="W315" s="4"/>
      <c r="X315" s="4"/>
      <c r="Y315" s="4"/>
      <c r="Z315" s="4"/>
      <c r="AA315" s="4"/>
      <c r="AB315" s="4"/>
      <c r="AC315" s="4"/>
      <c r="AD315" s="4"/>
      <c r="AE315" s="21"/>
    </row>
    <row r="316" spans="2:31" hidden="1">
      <c r="B316" s="5" t="s">
        <v>7085</v>
      </c>
      <c r="C316" s="5">
        <v>2021</v>
      </c>
      <c r="D316" s="5" t="s">
        <v>7086</v>
      </c>
      <c r="E316" s="5" t="s">
        <v>7087</v>
      </c>
      <c r="F316" s="5">
        <v>0</v>
      </c>
      <c r="G316" s="5" t="s">
        <v>1358</v>
      </c>
      <c r="H316" s="5" t="s">
        <v>74</v>
      </c>
      <c r="I316" s="5" t="s">
        <v>7088</v>
      </c>
      <c r="J316" s="6" t="s">
        <v>5699</v>
      </c>
      <c r="K316" s="4" t="s">
        <v>78</v>
      </c>
      <c r="M316" s="5" t="s">
        <v>78</v>
      </c>
      <c r="N316" s="4" t="s">
        <v>79</v>
      </c>
      <c r="O316" s="4"/>
      <c r="P316" s="4"/>
      <c r="Q316" s="4"/>
      <c r="R316" s="4"/>
      <c r="S316" s="4"/>
      <c r="T316" s="21"/>
      <c r="U316" s="21"/>
      <c r="V316" s="4"/>
      <c r="W316" s="4"/>
      <c r="X316" s="4"/>
      <c r="Y316" s="4"/>
      <c r="Z316" s="4"/>
      <c r="AA316" s="4"/>
      <c r="AB316" s="4"/>
      <c r="AC316" s="4"/>
      <c r="AD316" s="4"/>
      <c r="AE316" s="21"/>
    </row>
    <row r="317" spans="2:31" hidden="1">
      <c r="B317" s="5" t="s">
        <v>7089</v>
      </c>
      <c r="C317" s="5">
        <v>2021</v>
      </c>
      <c r="D317" s="5" t="s">
        <v>7090</v>
      </c>
      <c r="E317" s="5" t="s">
        <v>7091</v>
      </c>
      <c r="F317" s="5">
        <v>2</v>
      </c>
      <c r="G317" s="5" t="s">
        <v>268</v>
      </c>
      <c r="H317" s="5" t="s">
        <v>74</v>
      </c>
      <c r="I317" s="5" t="s">
        <v>7092</v>
      </c>
      <c r="J317" s="6" t="s">
        <v>5699</v>
      </c>
      <c r="K317" s="4" t="s">
        <v>78</v>
      </c>
      <c r="M317" s="5" t="s">
        <v>78</v>
      </c>
      <c r="N317" s="4" t="s">
        <v>79</v>
      </c>
      <c r="O317" s="4"/>
      <c r="P317" s="4"/>
      <c r="Q317" s="4"/>
      <c r="R317" s="4"/>
      <c r="S317" s="4"/>
      <c r="T317" s="21"/>
      <c r="U317" s="21"/>
      <c r="V317" s="4"/>
      <c r="W317" s="4"/>
      <c r="X317" s="4"/>
      <c r="Y317" s="4"/>
      <c r="Z317" s="4"/>
      <c r="AA317" s="4"/>
      <c r="AB317" s="4"/>
      <c r="AC317" s="4"/>
      <c r="AD317" s="4"/>
      <c r="AE317" s="21"/>
    </row>
    <row r="318" spans="2:31" hidden="1">
      <c r="B318" s="5" t="s">
        <v>7093</v>
      </c>
      <c r="C318" s="5">
        <v>2021</v>
      </c>
      <c r="D318" s="5" t="s">
        <v>7094</v>
      </c>
      <c r="E318" s="5" t="s">
        <v>7095</v>
      </c>
      <c r="F318" s="5">
        <v>15</v>
      </c>
      <c r="G318" s="5" t="s">
        <v>233</v>
      </c>
      <c r="H318" s="5" t="s">
        <v>74</v>
      </c>
      <c r="I318" s="5" t="s">
        <v>7096</v>
      </c>
      <c r="J318" s="6" t="s">
        <v>5699</v>
      </c>
      <c r="K318" s="4" t="s">
        <v>78</v>
      </c>
      <c r="M318" s="5" t="s">
        <v>78</v>
      </c>
      <c r="N318" s="4" t="s">
        <v>79</v>
      </c>
      <c r="O318" s="4"/>
      <c r="P318" s="4"/>
      <c r="Q318" s="4"/>
      <c r="R318" s="4"/>
      <c r="S318" s="4"/>
      <c r="T318" s="21"/>
      <c r="U318" s="21"/>
      <c r="V318" s="4"/>
      <c r="W318" s="4"/>
      <c r="X318" s="4"/>
      <c r="Y318" s="4"/>
      <c r="Z318" s="4"/>
      <c r="AA318" s="4"/>
      <c r="AB318" s="4"/>
      <c r="AC318" s="4"/>
      <c r="AD318" s="4"/>
      <c r="AE318" s="21"/>
    </row>
    <row r="319" spans="2:31" hidden="1">
      <c r="B319" s="5" t="s">
        <v>7097</v>
      </c>
      <c r="C319" s="5">
        <v>2021</v>
      </c>
      <c r="D319" s="5" t="s">
        <v>7098</v>
      </c>
      <c r="E319" s="5" t="s">
        <v>7099</v>
      </c>
      <c r="F319" s="5">
        <v>2</v>
      </c>
      <c r="G319" s="5" t="s">
        <v>3673</v>
      </c>
      <c r="H319" s="5" t="s">
        <v>74</v>
      </c>
      <c r="I319" s="5" t="s">
        <v>7100</v>
      </c>
      <c r="J319" s="6" t="s">
        <v>5699</v>
      </c>
      <c r="K319" s="4" t="s">
        <v>78</v>
      </c>
      <c r="M319" s="5" t="s">
        <v>78</v>
      </c>
      <c r="N319" s="4" t="s">
        <v>79</v>
      </c>
      <c r="O319" s="4"/>
      <c r="P319" s="4"/>
      <c r="Q319" s="4"/>
      <c r="R319" s="4"/>
      <c r="S319" s="4"/>
      <c r="T319" s="21"/>
      <c r="U319" s="21"/>
      <c r="V319" s="4"/>
      <c r="W319" s="4"/>
      <c r="X319" s="4"/>
      <c r="Y319" s="4"/>
      <c r="Z319" s="4"/>
      <c r="AA319" s="4"/>
      <c r="AB319" s="4"/>
      <c r="AC319" s="4"/>
      <c r="AD319" s="4"/>
      <c r="AE319" s="21"/>
    </row>
    <row r="320" spans="2:31" hidden="1">
      <c r="B320" s="5" t="s">
        <v>7101</v>
      </c>
      <c r="C320" s="5">
        <v>2021</v>
      </c>
      <c r="D320" s="5" t="s">
        <v>7102</v>
      </c>
      <c r="E320" s="5" t="s">
        <v>7103</v>
      </c>
      <c r="F320" s="5">
        <v>0</v>
      </c>
      <c r="G320" s="5" t="s">
        <v>1358</v>
      </c>
      <c r="H320" s="5" t="s">
        <v>74</v>
      </c>
      <c r="I320" s="5" t="s">
        <v>7104</v>
      </c>
      <c r="J320" s="6" t="s">
        <v>5699</v>
      </c>
      <c r="K320" s="4" t="s">
        <v>78</v>
      </c>
      <c r="M320" s="5" t="s">
        <v>78</v>
      </c>
      <c r="N320" s="4" t="s">
        <v>79</v>
      </c>
      <c r="O320" s="4"/>
      <c r="P320" s="4"/>
      <c r="Q320" s="4"/>
      <c r="R320" s="4"/>
      <c r="S320" s="4"/>
      <c r="T320" s="21"/>
      <c r="U320" s="21"/>
      <c r="V320" s="4"/>
      <c r="W320" s="4"/>
      <c r="X320" s="4"/>
      <c r="Y320" s="4"/>
      <c r="Z320" s="4"/>
      <c r="AA320" s="4"/>
      <c r="AB320" s="4"/>
      <c r="AC320" s="4"/>
      <c r="AD320" s="4"/>
      <c r="AE320" s="21"/>
    </row>
    <row r="321" spans="2:31" hidden="1">
      <c r="B321" s="5" t="s">
        <v>7105</v>
      </c>
      <c r="C321" s="5">
        <v>2021</v>
      </c>
      <c r="D321" s="5" t="s">
        <v>7106</v>
      </c>
      <c r="E321" s="5" t="s">
        <v>7107</v>
      </c>
      <c r="F321" s="5">
        <v>2</v>
      </c>
      <c r="G321" s="5" t="s">
        <v>1358</v>
      </c>
      <c r="H321" s="5" t="s">
        <v>74</v>
      </c>
      <c r="I321" s="5" t="s">
        <v>7108</v>
      </c>
      <c r="J321" s="6" t="s">
        <v>5699</v>
      </c>
      <c r="K321" s="4" t="s">
        <v>78</v>
      </c>
      <c r="M321" s="5" t="s">
        <v>78</v>
      </c>
      <c r="N321" s="4" t="s">
        <v>79</v>
      </c>
      <c r="O321" s="4"/>
      <c r="P321" s="4"/>
      <c r="Q321" s="4"/>
      <c r="R321" s="4"/>
      <c r="S321" s="4"/>
      <c r="T321" s="21"/>
      <c r="U321" s="21"/>
      <c r="V321" s="4"/>
      <c r="W321" s="4"/>
      <c r="X321" s="4"/>
      <c r="Y321" s="4"/>
      <c r="Z321" s="4"/>
      <c r="AA321" s="4"/>
      <c r="AB321" s="4"/>
      <c r="AC321" s="4"/>
      <c r="AD321" s="4"/>
      <c r="AE321" s="21"/>
    </row>
    <row r="322" spans="2:31" hidden="1">
      <c r="B322" s="5" t="s">
        <v>7109</v>
      </c>
      <c r="C322" s="5">
        <v>2021</v>
      </c>
      <c r="D322" s="5" t="s">
        <v>7110</v>
      </c>
      <c r="E322" s="5" t="s">
        <v>7111</v>
      </c>
      <c r="F322" s="5">
        <v>1</v>
      </c>
      <c r="G322" s="5" t="s">
        <v>92</v>
      </c>
      <c r="H322" s="5" t="s">
        <v>74</v>
      </c>
      <c r="I322" s="5" t="s">
        <v>7112</v>
      </c>
      <c r="J322" s="6" t="s">
        <v>5699</v>
      </c>
      <c r="K322" s="4" t="s">
        <v>78</v>
      </c>
      <c r="M322" s="5" t="s">
        <v>78</v>
      </c>
      <c r="N322" s="4" t="s">
        <v>79</v>
      </c>
      <c r="O322" s="4"/>
      <c r="P322" s="4"/>
      <c r="Q322" s="4"/>
      <c r="R322" s="4"/>
      <c r="S322" s="4"/>
      <c r="T322" s="21"/>
      <c r="U322" s="21"/>
      <c r="V322" s="4"/>
      <c r="W322" s="4"/>
      <c r="X322" s="4"/>
      <c r="Y322" s="4"/>
      <c r="Z322" s="4"/>
      <c r="AA322" s="4"/>
      <c r="AB322" s="4"/>
      <c r="AC322" s="4"/>
      <c r="AD322" s="4"/>
      <c r="AE322" s="21"/>
    </row>
    <row r="323" spans="2:31" hidden="1">
      <c r="B323" s="5" t="s">
        <v>7113</v>
      </c>
      <c r="C323" s="5">
        <v>2021</v>
      </c>
      <c r="D323" s="5" t="s">
        <v>7114</v>
      </c>
      <c r="E323" s="5" t="s">
        <v>7115</v>
      </c>
      <c r="F323" s="5">
        <v>9</v>
      </c>
      <c r="G323" s="5" t="s">
        <v>205</v>
      </c>
      <c r="H323" s="5" t="s">
        <v>74</v>
      </c>
      <c r="I323" s="5" t="s">
        <v>7116</v>
      </c>
      <c r="J323" s="6" t="s">
        <v>5699</v>
      </c>
      <c r="K323" s="4" t="s">
        <v>78</v>
      </c>
      <c r="M323" s="5" t="s">
        <v>78</v>
      </c>
      <c r="N323" s="4" t="s">
        <v>79</v>
      </c>
      <c r="O323" s="4"/>
      <c r="P323" s="4"/>
      <c r="Q323" s="4"/>
      <c r="R323" s="4"/>
      <c r="S323" s="4"/>
      <c r="T323" s="21"/>
      <c r="U323" s="21"/>
      <c r="V323" s="4"/>
      <c r="W323" s="4"/>
      <c r="X323" s="4"/>
      <c r="Y323" s="4"/>
      <c r="Z323" s="4"/>
      <c r="AA323" s="4"/>
      <c r="AB323" s="4"/>
      <c r="AC323" s="4"/>
      <c r="AD323" s="4"/>
      <c r="AE323" s="21"/>
    </row>
    <row r="324" spans="2:31" hidden="1">
      <c r="B324" s="5" t="s">
        <v>7117</v>
      </c>
      <c r="C324" s="5">
        <v>2021</v>
      </c>
      <c r="D324" s="5" t="s">
        <v>7118</v>
      </c>
      <c r="E324" s="5" t="s">
        <v>7119</v>
      </c>
      <c r="F324" s="5">
        <v>18</v>
      </c>
      <c r="G324" s="5" t="s">
        <v>7120</v>
      </c>
      <c r="H324" s="5" t="s">
        <v>74</v>
      </c>
      <c r="I324" s="5" t="s">
        <v>7121</v>
      </c>
      <c r="J324" s="6" t="s">
        <v>5699</v>
      </c>
      <c r="K324" s="4" t="s">
        <v>78</v>
      </c>
      <c r="M324" s="5" t="s">
        <v>78</v>
      </c>
      <c r="N324" s="4" t="s">
        <v>79</v>
      </c>
      <c r="O324" s="4"/>
      <c r="P324" s="4"/>
      <c r="Q324" s="4"/>
      <c r="R324" s="4"/>
      <c r="S324" s="4"/>
      <c r="T324" s="21"/>
      <c r="U324" s="21"/>
      <c r="V324" s="4"/>
      <c r="W324" s="4"/>
      <c r="X324" s="4"/>
      <c r="Y324" s="4"/>
      <c r="Z324" s="4"/>
      <c r="AA324" s="4"/>
      <c r="AB324" s="4"/>
      <c r="AC324" s="4"/>
      <c r="AD324" s="4"/>
      <c r="AE324" s="21"/>
    </row>
    <row r="325" spans="2:31" hidden="1">
      <c r="B325" s="5" t="s">
        <v>7122</v>
      </c>
      <c r="C325" s="5">
        <v>2021</v>
      </c>
      <c r="D325" s="5" t="s">
        <v>7123</v>
      </c>
      <c r="E325" s="5" t="s">
        <v>7124</v>
      </c>
      <c r="F325" s="5">
        <v>0</v>
      </c>
      <c r="G325" s="5" t="s">
        <v>1358</v>
      </c>
      <c r="H325" s="5" t="s">
        <v>74</v>
      </c>
      <c r="I325" s="5" t="s">
        <v>7125</v>
      </c>
      <c r="J325" s="6" t="s">
        <v>5699</v>
      </c>
      <c r="K325" s="4" t="s">
        <v>78</v>
      </c>
      <c r="M325" s="5" t="s">
        <v>78</v>
      </c>
      <c r="N325" s="4" t="s">
        <v>79</v>
      </c>
      <c r="O325" s="4"/>
      <c r="P325" s="4"/>
      <c r="Q325" s="4"/>
      <c r="R325" s="4"/>
      <c r="S325" s="4"/>
      <c r="T325" s="21"/>
      <c r="U325" s="21"/>
      <c r="V325" s="4"/>
      <c r="W325" s="4"/>
      <c r="X325" s="4"/>
      <c r="Y325" s="4"/>
      <c r="Z325" s="4"/>
      <c r="AA325" s="4"/>
      <c r="AB325" s="4"/>
      <c r="AC325" s="4"/>
      <c r="AD325" s="4"/>
      <c r="AE325" s="21"/>
    </row>
    <row r="326" spans="2:31" hidden="1">
      <c r="B326" s="5" t="s">
        <v>7126</v>
      </c>
      <c r="C326" s="5">
        <v>2021</v>
      </c>
      <c r="D326" s="5" t="s">
        <v>7127</v>
      </c>
      <c r="E326" s="5" t="s">
        <v>7128</v>
      </c>
      <c r="F326" s="5">
        <v>17</v>
      </c>
      <c r="G326" s="5" t="s">
        <v>3673</v>
      </c>
      <c r="H326" s="5" t="s">
        <v>74</v>
      </c>
      <c r="I326" s="5" t="s">
        <v>7129</v>
      </c>
      <c r="J326" s="6" t="s">
        <v>5699</v>
      </c>
      <c r="K326" s="4" t="s">
        <v>78</v>
      </c>
      <c r="M326" s="5" t="s">
        <v>78</v>
      </c>
      <c r="N326" s="4" t="s">
        <v>79</v>
      </c>
      <c r="O326" s="4"/>
      <c r="P326" s="4"/>
      <c r="Q326" s="4"/>
      <c r="R326" s="4"/>
      <c r="S326" s="4"/>
      <c r="T326" s="21"/>
      <c r="U326" s="21"/>
      <c r="V326" s="4"/>
      <c r="W326" s="4"/>
      <c r="X326" s="4"/>
      <c r="Y326" s="4"/>
      <c r="Z326" s="4"/>
      <c r="AA326" s="4"/>
      <c r="AB326" s="4"/>
      <c r="AC326" s="4"/>
      <c r="AD326" s="4"/>
      <c r="AE326" s="21"/>
    </row>
    <row r="327" spans="2:31" hidden="1">
      <c r="B327" s="5" t="s">
        <v>7130</v>
      </c>
      <c r="C327" s="5">
        <v>2021</v>
      </c>
      <c r="D327" s="5" t="s">
        <v>7131</v>
      </c>
      <c r="E327" s="5" t="s">
        <v>7132</v>
      </c>
      <c r="F327" s="5">
        <v>6</v>
      </c>
      <c r="G327" s="5" t="s">
        <v>5884</v>
      </c>
      <c r="H327" s="5" t="s">
        <v>74</v>
      </c>
      <c r="I327" s="5" t="s">
        <v>7133</v>
      </c>
      <c r="J327" s="6" t="s">
        <v>5699</v>
      </c>
      <c r="K327" s="4" t="s">
        <v>78</v>
      </c>
      <c r="M327" s="5" t="s">
        <v>78</v>
      </c>
      <c r="N327" s="4" t="s">
        <v>79</v>
      </c>
      <c r="O327" s="4"/>
      <c r="P327" s="4"/>
      <c r="Q327" s="4"/>
      <c r="R327" s="4"/>
      <c r="S327" s="4"/>
      <c r="T327" s="21"/>
      <c r="U327" s="21"/>
      <c r="V327" s="4"/>
      <c r="W327" s="4"/>
      <c r="X327" s="4"/>
      <c r="Y327" s="4"/>
      <c r="Z327" s="4"/>
      <c r="AA327" s="4"/>
      <c r="AB327" s="4"/>
      <c r="AC327" s="4"/>
      <c r="AD327" s="4"/>
      <c r="AE327" s="21"/>
    </row>
    <row r="328" spans="2:31" hidden="1">
      <c r="B328" s="5" t="s">
        <v>7134</v>
      </c>
      <c r="C328" s="5">
        <v>2021</v>
      </c>
      <c r="D328" s="5" t="s">
        <v>7135</v>
      </c>
      <c r="E328" s="5" t="s">
        <v>7136</v>
      </c>
      <c r="F328" s="5">
        <v>2</v>
      </c>
      <c r="G328" s="5" t="s">
        <v>1358</v>
      </c>
      <c r="H328" s="5" t="s">
        <v>74</v>
      </c>
      <c r="I328" s="5" t="s">
        <v>7137</v>
      </c>
      <c r="J328" s="6" t="s">
        <v>5699</v>
      </c>
      <c r="K328" s="4" t="s">
        <v>78</v>
      </c>
      <c r="M328" s="5" t="s">
        <v>78</v>
      </c>
      <c r="N328" s="4" t="s">
        <v>79</v>
      </c>
      <c r="O328" s="4"/>
      <c r="P328" s="4"/>
      <c r="Q328" s="4"/>
      <c r="R328" s="4"/>
      <c r="S328" s="4"/>
      <c r="T328" s="21"/>
      <c r="U328" s="21"/>
      <c r="V328" s="4"/>
      <c r="W328" s="4"/>
      <c r="X328" s="4"/>
      <c r="Y328" s="4"/>
      <c r="Z328" s="4"/>
      <c r="AA328" s="4"/>
      <c r="AB328" s="4"/>
      <c r="AC328" s="4"/>
      <c r="AD328" s="4"/>
      <c r="AE328" s="21"/>
    </row>
    <row r="329" spans="2:31" hidden="1">
      <c r="B329" s="5" t="s">
        <v>7138</v>
      </c>
      <c r="C329" s="5">
        <v>2022</v>
      </c>
      <c r="D329" s="5" t="s">
        <v>7139</v>
      </c>
      <c r="E329" s="5" t="s">
        <v>7140</v>
      </c>
      <c r="F329" s="5">
        <v>2</v>
      </c>
      <c r="G329" s="5" t="s">
        <v>7141</v>
      </c>
      <c r="H329" s="5" t="s">
        <v>74</v>
      </c>
      <c r="I329" s="5" t="s">
        <v>7142</v>
      </c>
      <c r="J329" s="6" t="s">
        <v>5699</v>
      </c>
      <c r="K329" s="4" t="s">
        <v>78</v>
      </c>
      <c r="M329" s="5" t="s">
        <v>78</v>
      </c>
      <c r="N329" s="4" t="s">
        <v>79</v>
      </c>
      <c r="O329" s="4"/>
      <c r="P329" s="4"/>
      <c r="Q329" s="4"/>
      <c r="R329" s="4"/>
      <c r="S329" s="4"/>
      <c r="T329" s="21"/>
      <c r="U329" s="21"/>
      <c r="V329" s="4"/>
      <c r="W329" s="4"/>
      <c r="X329" s="4"/>
      <c r="Y329" s="4"/>
      <c r="Z329" s="4"/>
      <c r="AA329" s="4"/>
      <c r="AB329" s="4"/>
      <c r="AC329" s="4"/>
      <c r="AD329" s="4"/>
      <c r="AE329" s="21"/>
    </row>
    <row r="330" spans="2:31" hidden="1">
      <c r="B330" s="5" t="s">
        <v>7143</v>
      </c>
      <c r="C330" s="5">
        <v>2021</v>
      </c>
      <c r="D330" s="5" t="s">
        <v>7144</v>
      </c>
      <c r="E330" s="5" t="s">
        <v>7145</v>
      </c>
      <c r="F330" s="5">
        <v>0</v>
      </c>
      <c r="G330" s="5" t="s">
        <v>6348</v>
      </c>
      <c r="H330" s="5" t="s">
        <v>74</v>
      </c>
      <c r="I330" s="5" t="s">
        <v>7146</v>
      </c>
      <c r="J330" s="6" t="s">
        <v>5699</v>
      </c>
      <c r="K330" s="4" t="s">
        <v>78</v>
      </c>
      <c r="M330" s="5" t="s">
        <v>78</v>
      </c>
      <c r="N330" s="4" t="s">
        <v>79</v>
      </c>
      <c r="O330" s="4"/>
      <c r="P330" s="4"/>
      <c r="Q330" s="4"/>
      <c r="R330" s="4"/>
      <c r="S330" s="4"/>
      <c r="T330" s="21"/>
      <c r="U330" s="21"/>
      <c r="V330" s="4"/>
      <c r="W330" s="4"/>
      <c r="X330" s="4"/>
      <c r="Y330" s="4"/>
      <c r="Z330" s="4"/>
      <c r="AA330" s="4"/>
      <c r="AB330" s="4"/>
      <c r="AC330" s="4"/>
      <c r="AD330" s="4"/>
      <c r="AE330" s="21"/>
    </row>
    <row r="331" spans="2:31" hidden="1">
      <c r="B331" s="5" t="s">
        <v>7147</v>
      </c>
      <c r="C331" s="5">
        <v>2021</v>
      </c>
      <c r="D331" s="5" t="s">
        <v>7148</v>
      </c>
      <c r="E331" s="5" t="s">
        <v>7149</v>
      </c>
      <c r="F331" s="5">
        <v>4</v>
      </c>
      <c r="G331" s="5" t="s">
        <v>4889</v>
      </c>
      <c r="H331" s="5" t="s">
        <v>74</v>
      </c>
      <c r="I331" s="5" t="s">
        <v>7150</v>
      </c>
      <c r="J331" s="6" t="s">
        <v>5699</v>
      </c>
      <c r="K331" s="4" t="s">
        <v>78</v>
      </c>
      <c r="M331" s="5" t="s">
        <v>78</v>
      </c>
      <c r="N331" s="4" t="s">
        <v>79</v>
      </c>
      <c r="O331" s="4"/>
      <c r="P331" s="4"/>
      <c r="Q331" s="4"/>
      <c r="R331" s="4"/>
      <c r="S331" s="4"/>
      <c r="T331" s="21"/>
      <c r="U331" s="21"/>
      <c r="V331" s="4"/>
      <c r="W331" s="4"/>
      <c r="X331" s="4"/>
      <c r="Y331" s="4"/>
      <c r="Z331" s="4"/>
      <c r="AA331" s="4"/>
      <c r="AB331" s="4"/>
      <c r="AC331" s="4"/>
      <c r="AD331" s="4"/>
      <c r="AE331" s="21"/>
    </row>
    <row r="332" spans="2:31" hidden="1">
      <c r="B332" s="5" t="s">
        <v>7151</v>
      </c>
      <c r="C332" s="5">
        <v>2021</v>
      </c>
      <c r="D332" s="5" t="s">
        <v>7152</v>
      </c>
      <c r="E332" s="5" t="s">
        <v>7153</v>
      </c>
      <c r="F332" s="5">
        <v>0</v>
      </c>
      <c r="G332" s="5" t="s">
        <v>7154</v>
      </c>
      <c r="H332" s="5" t="s">
        <v>74</v>
      </c>
      <c r="I332" s="5" t="s">
        <v>7155</v>
      </c>
      <c r="J332" s="6" t="s">
        <v>5699</v>
      </c>
      <c r="K332" s="4" t="s">
        <v>78</v>
      </c>
      <c r="M332" s="5" t="s">
        <v>78</v>
      </c>
      <c r="N332" s="4" t="s">
        <v>79</v>
      </c>
      <c r="O332" s="4"/>
      <c r="P332" s="4"/>
      <c r="Q332" s="4"/>
      <c r="R332" s="4"/>
      <c r="S332" s="4"/>
      <c r="T332" s="21"/>
      <c r="U332" s="21"/>
      <c r="V332" s="4"/>
      <c r="W332" s="4"/>
      <c r="X332" s="4"/>
      <c r="Y332" s="4"/>
      <c r="Z332" s="4"/>
      <c r="AA332" s="4"/>
      <c r="AB332" s="4"/>
      <c r="AC332" s="4"/>
      <c r="AD332" s="4"/>
      <c r="AE332" s="21"/>
    </row>
    <row r="333" spans="2:31" hidden="1">
      <c r="B333" s="5" t="s">
        <v>7156</v>
      </c>
      <c r="C333" s="5">
        <v>2021</v>
      </c>
      <c r="D333" s="5" t="s">
        <v>7157</v>
      </c>
      <c r="E333" s="5" t="s">
        <v>7158</v>
      </c>
      <c r="F333" s="5">
        <v>2</v>
      </c>
      <c r="G333" s="5" t="s">
        <v>92</v>
      </c>
      <c r="H333" s="5" t="s">
        <v>74</v>
      </c>
      <c r="I333" s="5" t="s">
        <v>7159</v>
      </c>
      <c r="J333" s="6" t="s">
        <v>5699</v>
      </c>
      <c r="K333" s="4" t="s">
        <v>78</v>
      </c>
      <c r="M333" s="5" t="s">
        <v>78</v>
      </c>
      <c r="N333" s="4" t="s">
        <v>79</v>
      </c>
      <c r="O333" s="4"/>
      <c r="P333" s="4"/>
      <c r="Q333" s="4"/>
      <c r="R333" s="4"/>
      <c r="S333" s="4"/>
      <c r="T333" s="21"/>
      <c r="U333" s="21"/>
      <c r="V333" s="4"/>
      <c r="W333" s="4"/>
      <c r="X333" s="4"/>
      <c r="Y333" s="4"/>
      <c r="Z333" s="4"/>
      <c r="AA333" s="4"/>
      <c r="AB333" s="4"/>
      <c r="AC333" s="4"/>
      <c r="AD333" s="4"/>
      <c r="AE333" s="21"/>
    </row>
    <row r="334" spans="2:31" hidden="1">
      <c r="B334" s="5" t="s">
        <v>7160</v>
      </c>
      <c r="C334" s="5">
        <v>2021</v>
      </c>
      <c r="D334" s="5" t="s">
        <v>7161</v>
      </c>
      <c r="E334" s="5" t="s">
        <v>7162</v>
      </c>
      <c r="F334" s="5">
        <v>0</v>
      </c>
      <c r="G334" s="5" t="s">
        <v>5437</v>
      </c>
      <c r="H334" s="5" t="s">
        <v>74</v>
      </c>
      <c r="I334" s="5" t="s">
        <v>7163</v>
      </c>
      <c r="J334" s="6" t="s">
        <v>5699</v>
      </c>
      <c r="K334" s="4" t="s">
        <v>78</v>
      </c>
      <c r="M334" s="5" t="s">
        <v>78</v>
      </c>
      <c r="N334" s="4" t="s">
        <v>79</v>
      </c>
      <c r="O334" s="4"/>
      <c r="P334" s="4"/>
      <c r="Q334" s="4"/>
      <c r="R334" s="4"/>
      <c r="S334" s="4"/>
      <c r="T334" s="21"/>
      <c r="U334" s="21"/>
      <c r="V334" s="4"/>
      <c r="W334" s="4"/>
      <c r="X334" s="4"/>
      <c r="Y334" s="4"/>
      <c r="Z334" s="4"/>
      <c r="AA334" s="4"/>
      <c r="AB334" s="4"/>
      <c r="AC334" s="4"/>
      <c r="AD334" s="4"/>
      <c r="AE334" s="21"/>
    </row>
    <row r="335" spans="2:31" hidden="1">
      <c r="B335" s="5" t="s">
        <v>7164</v>
      </c>
      <c r="C335" s="5">
        <v>2021</v>
      </c>
      <c r="D335" s="5" t="s">
        <v>7165</v>
      </c>
      <c r="E335" s="5" t="s">
        <v>7166</v>
      </c>
      <c r="F335" s="5">
        <v>4</v>
      </c>
      <c r="G335" s="5" t="s">
        <v>205</v>
      </c>
      <c r="H335" s="5" t="s">
        <v>74</v>
      </c>
      <c r="I335" s="5" t="s">
        <v>7167</v>
      </c>
      <c r="J335" s="6" t="s">
        <v>5699</v>
      </c>
      <c r="K335" s="4" t="s">
        <v>78</v>
      </c>
      <c r="M335" s="5" t="s">
        <v>78</v>
      </c>
      <c r="N335" s="4" t="s">
        <v>79</v>
      </c>
      <c r="O335" s="4"/>
      <c r="P335" s="4"/>
      <c r="Q335" s="4"/>
      <c r="R335" s="4"/>
      <c r="S335" s="4"/>
      <c r="T335" s="21"/>
      <c r="U335" s="21"/>
      <c r="V335" s="4"/>
      <c r="W335" s="4"/>
      <c r="X335" s="4"/>
      <c r="Y335" s="4"/>
      <c r="Z335" s="4"/>
      <c r="AA335" s="4"/>
      <c r="AB335" s="4"/>
      <c r="AC335" s="4"/>
      <c r="AD335" s="4"/>
      <c r="AE335" s="21"/>
    </row>
    <row r="336" spans="2:31" hidden="1">
      <c r="B336" s="5" t="s">
        <v>7168</v>
      </c>
      <c r="C336" s="5">
        <v>2021</v>
      </c>
      <c r="D336" s="5" t="s">
        <v>7169</v>
      </c>
      <c r="E336" s="5" t="s">
        <v>7170</v>
      </c>
      <c r="F336" s="5">
        <v>2</v>
      </c>
      <c r="G336" s="5" t="s">
        <v>4497</v>
      </c>
      <c r="H336" s="5" t="s">
        <v>74</v>
      </c>
      <c r="I336" s="5" t="s">
        <v>7171</v>
      </c>
      <c r="J336" s="6" t="s">
        <v>5699</v>
      </c>
      <c r="K336" s="4" t="s">
        <v>78</v>
      </c>
      <c r="M336" s="5" t="s">
        <v>78</v>
      </c>
      <c r="N336" s="4" t="s">
        <v>79</v>
      </c>
      <c r="O336" s="4"/>
      <c r="P336" s="4"/>
      <c r="Q336" s="4"/>
      <c r="R336" s="4"/>
      <c r="S336" s="4"/>
      <c r="T336" s="21"/>
      <c r="U336" s="21"/>
      <c r="V336" s="4"/>
      <c r="W336" s="4"/>
      <c r="X336" s="4"/>
      <c r="Y336" s="4"/>
      <c r="Z336" s="4"/>
      <c r="AA336" s="4"/>
      <c r="AB336" s="4"/>
      <c r="AC336" s="4"/>
      <c r="AD336" s="4"/>
      <c r="AE336" s="21"/>
    </row>
    <row r="337" spans="2:31" hidden="1">
      <c r="B337" s="5" t="s">
        <v>7172</v>
      </c>
      <c r="C337" s="5">
        <v>2021</v>
      </c>
      <c r="D337" s="5" t="s">
        <v>7173</v>
      </c>
      <c r="E337" s="5" t="s">
        <v>7174</v>
      </c>
      <c r="F337" s="5">
        <v>5</v>
      </c>
      <c r="G337" s="5" t="s">
        <v>7175</v>
      </c>
      <c r="H337" s="5" t="s">
        <v>74</v>
      </c>
      <c r="I337" s="5" t="s">
        <v>7176</v>
      </c>
      <c r="J337" s="6" t="s">
        <v>5699</v>
      </c>
      <c r="K337" s="4" t="s">
        <v>78</v>
      </c>
      <c r="M337" s="5" t="s">
        <v>78</v>
      </c>
      <c r="N337" s="4" t="s">
        <v>79</v>
      </c>
      <c r="O337" s="4"/>
      <c r="P337" s="4"/>
      <c r="Q337" s="4"/>
      <c r="R337" s="4"/>
      <c r="S337" s="4"/>
      <c r="T337" s="21"/>
      <c r="U337" s="21"/>
      <c r="V337" s="4"/>
      <c r="W337" s="4"/>
      <c r="X337" s="4"/>
      <c r="Y337" s="4"/>
      <c r="Z337" s="4"/>
      <c r="AA337" s="4"/>
      <c r="AB337" s="4"/>
      <c r="AC337" s="4"/>
      <c r="AD337" s="4"/>
      <c r="AE337" s="21"/>
    </row>
    <row r="338" spans="2:31" hidden="1">
      <c r="B338" s="5" t="s">
        <v>7177</v>
      </c>
      <c r="C338" s="5">
        <v>2021</v>
      </c>
      <c r="D338" s="5" t="s">
        <v>7178</v>
      </c>
      <c r="E338" s="5" t="s">
        <v>7179</v>
      </c>
      <c r="F338" s="5">
        <v>2</v>
      </c>
      <c r="G338" s="5" t="s">
        <v>6083</v>
      </c>
      <c r="H338" s="5" t="s">
        <v>74</v>
      </c>
      <c r="I338" s="5" t="s">
        <v>7180</v>
      </c>
      <c r="J338" s="6" t="s">
        <v>5699</v>
      </c>
      <c r="K338" s="4" t="s">
        <v>78</v>
      </c>
      <c r="M338" s="5" t="s">
        <v>78</v>
      </c>
      <c r="N338" s="4" t="s">
        <v>79</v>
      </c>
      <c r="O338" s="4"/>
      <c r="P338" s="4"/>
      <c r="Q338" s="4"/>
      <c r="R338" s="4"/>
      <c r="S338" s="4"/>
      <c r="T338" s="21"/>
      <c r="U338" s="21"/>
      <c r="V338" s="4"/>
      <c r="W338" s="4"/>
      <c r="X338" s="4"/>
      <c r="Y338" s="4"/>
      <c r="Z338" s="4"/>
      <c r="AA338" s="4"/>
      <c r="AB338" s="4"/>
      <c r="AC338" s="4"/>
      <c r="AD338" s="4"/>
      <c r="AE338" s="21"/>
    </row>
    <row r="339" spans="2:31" hidden="1">
      <c r="B339" s="5" t="s">
        <v>7181</v>
      </c>
      <c r="C339" s="5" t="s">
        <v>757</v>
      </c>
      <c r="D339" s="5" t="s">
        <v>7182</v>
      </c>
      <c r="E339" s="5" t="s">
        <v>7183</v>
      </c>
      <c r="F339" s="5">
        <v>1</v>
      </c>
      <c r="G339" s="5" t="s">
        <v>7184</v>
      </c>
      <c r="H339" s="5" t="s">
        <v>74</v>
      </c>
      <c r="I339" s="5" t="s">
        <v>7185</v>
      </c>
      <c r="J339" s="6" t="s">
        <v>5699</v>
      </c>
      <c r="K339" s="4" t="s">
        <v>78</v>
      </c>
      <c r="M339" s="5" t="s">
        <v>78</v>
      </c>
      <c r="N339" s="4" t="s">
        <v>79</v>
      </c>
      <c r="O339" s="4"/>
      <c r="P339" s="4"/>
      <c r="Q339" s="4"/>
      <c r="R339" s="4"/>
      <c r="S339" s="4"/>
      <c r="T339" s="21"/>
      <c r="U339" s="21"/>
      <c r="V339" s="4"/>
      <c r="W339" s="4"/>
      <c r="X339" s="4"/>
      <c r="Y339" s="4"/>
      <c r="Z339" s="4"/>
      <c r="AA339" s="4"/>
      <c r="AB339" s="4"/>
      <c r="AC339" s="4"/>
      <c r="AD339" s="4"/>
      <c r="AE339" s="21"/>
    </row>
    <row r="340" spans="2:31" hidden="1">
      <c r="B340" s="5" t="s">
        <v>7186</v>
      </c>
      <c r="C340" s="5">
        <v>2021</v>
      </c>
      <c r="D340" s="5" t="s">
        <v>7187</v>
      </c>
      <c r="E340" s="5" t="s">
        <v>7188</v>
      </c>
      <c r="F340" s="5">
        <v>6</v>
      </c>
      <c r="G340" s="5" t="s">
        <v>859</v>
      </c>
      <c r="H340" s="5" t="s">
        <v>74</v>
      </c>
      <c r="I340" s="5" t="s">
        <v>7189</v>
      </c>
      <c r="J340" s="6" t="s">
        <v>5699</v>
      </c>
      <c r="K340" s="4" t="s">
        <v>78</v>
      </c>
      <c r="M340" s="5" t="s">
        <v>78</v>
      </c>
      <c r="N340" s="4" t="s">
        <v>79</v>
      </c>
      <c r="O340" s="4"/>
      <c r="P340" s="4"/>
      <c r="Q340" s="4"/>
      <c r="R340" s="4"/>
      <c r="S340" s="4"/>
      <c r="T340" s="21"/>
      <c r="U340" s="21"/>
      <c r="V340" s="4"/>
      <c r="W340" s="4"/>
      <c r="X340" s="4"/>
      <c r="Y340" s="4"/>
      <c r="Z340" s="4"/>
      <c r="AA340" s="4"/>
      <c r="AB340" s="4"/>
      <c r="AC340" s="4"/>
      <c r="AD340" s="4"/>
      <c r="AE340" s="21"/>
    </row>
    <row r="341" spans="2:31" hidden="1">
      <c r="B341" s="5" t="s">
        <v>7190</v>
      </c>
      <c r="C341" s="5">
        <v>2021</v>
      </c>
      <c r="D341" s="5" t="s">
        <v>7191</v>
      </c>
      <c r="E341" s="5" t="s">
        <v>7192</v>
      </c>
      <c r="F341" s="5">
        <v>1</v>
      </c>
      <c r="G341" s="5" t="s">
        <v>7193</v>
      </c>
      <c r="H341" s="5" t="s">
        <v>74</v>
      </c>
      <c r="I341" s="5" t="s">
        <v>7194</v>
      </c>
      <c r="J341" s="6" t="s">
        <v>5699</v>
      </c>
      <c r="K341" s="4" t="s">
        <v>78</v>
      </c>
      <c r="M341" s="5" t="s">
        <v>78</v>
      </c>
      <c r="N341" s="4" t="s">
        <v>79</v>
      </c>
      <c r="O341" s="4"/>
      <c r="P341" s="4"/>
      <c r="Q341" s="4"/>
      <c r="R341" s="4"/>
      <c r="S341" s="4"/>
      <c r="T341" s="21"/>
      <c r="U341" s="21"/>
      <c r="V341" s="4"/>
      <c r="W341" s="4"/>
      <c r="X341" s="4"/>
      <c r="Y341" s="4"/>
      <c r="Z341" s="4"/>
      <c r="AA341" s="4"/>
      <c r="AB341" s="4"/>
      <c r="AC341" s="4"/>
      <c r="AD341" s="4"/>
      <c r="AE341" s="21"/>
    </row>
    <row r="342" spans="2:31" hidden="1">
      <c r="B342" s="5" t="s">
        <v>7195</v>
      </c>
      <c r="C342" s="5">
        <v>2021</v>
      </c>
      <c r="D342" s="5" t="s">
        <v>7196</v>
      </c>
      <c r="E342" s="5" t="s">
        <v>7197</v>
      </c>
      <c r="F342" s="5">
        <v>13</v>
      </c>
      <c r="G342" s="5" t="s">
        <v>1358</v>
      </c>
      <c r="H342" s="5" t="s">
        <v>74</v>
      </c>
      <c r="I342" s="5" t="s">
        <v>7198</v>
      </c>
      <c r="J342" s="6" t="s">
        <v>5699</v>
      </c>
      <c r="K342" s="4" t="s">
        <v>78</v>
      </c>
      <c r="M342" s="5" t="s">
        <v>78</v>
      </c>
      <c r="N342" s="4" t="s">
        <v>79</v>
      </c>
      <c r="O342" s="4"/>
      <c r="P342" s="4"/>
      <c r="Q342" s="4"/>
      <c r="R342" s="4"/>
      <c r="S342" s="4"/>
      <c r="T342" s="21"/>
      <c r="U342" s="21"/>
      <c r="V342" s="4"/>
      <c r="W342" s="4"/>
      <c r="X342" s="4"/>
      <c r="Y342" s="4"/>
      <c r="Z342" s="4"/>
      <c r="AA342" s="4"/>
      <c r="AB342" s="4"/>
      <c r="AC342" s="4"/>
      <c r="AD342" s="4"/>
      <c r="AE342" s="21"/>
    </row>
    <row r="343" spans="2:31" hidden="1">
      <c r="B343" s="5" t="s">
        <v>7199</v>
      </c>
      <c r="C343" s="5">
        <v>2021</v>
      </c>
      <c r="D343" s="5" t="s">
        <v>7200</v>
      </c>
      <c r="E343" s="5" t="s">
        <v>7201</v>
      </c>
      <c r="F343" s="5">
        <v>8</v>
      </c>
      <c r="G343" s="5" t="s">
        <v>7202</v>
      </c>
      <c r="H343" s="5" t="s">
        <v>74</v>
      </c>
      <c r="I343" s="5" t="s">
        <v>7203</v>
      </c>
      <c r="J343" s="6" t="s">
        <v>5699</v>
      </c>
      <c r="K343" s="4" t="s">
        <v>78</v>
      </c>
      <c r="M343" s="5" t="s">
        <v>78</v>
      </c>
      <c r="N343" s="4" t="s">
        <v>79</v>
      </c>
      <c r="O343" s="4"/>
      <c r="P343" s="4"/>
      <c r="Q343" s="4"/>
      <c r="R343" s="4"/>
      <c r="S343" s="4"/>
      <c r="T343" s="21"/>
      <c r="U343" s="21"/>
      <c r="V343" s="4"/>
      <c r="W343" s="4"/>
      <c r="X343" s="4"/>
      <c r="Y343" s="4"/>
      <c r="Z343" s="4"/>
      <c r="AA343" s="4"/>
      <c r="AB343" s="4"/>
      <c r="AC343" s="4"/>
      <c r="AD343" s="4"/>
      <c r="AE343" s="21"/>
    </row>
    <row r="344" spans="2:31" hidden="1">
      <c r="B344" s="5" t="s">
        <v>7204</v>
      </c>
      <c r="C344" s="5">
        <v>2021</v>
      </c>
      <c r="D344" s="5" t="s">
        <v>7205</v>
      </c>
      <c r="E344" s="5" t="s">
        <v>7206</v>
      </c>
      <c r="F344" s="5">
        <v>1</v>
      </c>
      <c r="G344" s="5" t="s">
        <v>5562</v>
      </c>
      <c r="H344" s="5" t="s">
        <v>74</v>
      </c>
      <c r="I344" s="5" t="s">
        <v>7207</v>
      </c>
      <c r="J344" s="6" t="s">
        <v>5699</v>
      </c>
      <c r="K344" s="4" t="s">
        <v>78</v>
      </c>
      <c r="M344" s="5" t="s">
        <v>78</v>
      </c>
      <c r="N344" s="4" t="s">
        <v>79</v>
      </c>
      <c r="O344" s="4"/>
      <c r="P344" s="4"/>
      <c r="Q344" s="4"/>
      <c r="R344" s="4"/>
      <c r="S344" s="4"/>
      <c r="T344" s="21"/>
      <c r="U344" s="21"/>
      <c r="V344" s="4"/>
      <c r="W344" s="4"/>
      <c r="X344" s="4"/>
      <c r="Y344" s="4"/>
      <c r="Z344" s="4"/>
      <c r="AA344" s="4"/>
      <c r="AB344" s="4"/>
      <c r="AC344" s="4"/>
      <c r="AD344" s="4"/>
      <c r="AE344" s="21"/>
    </row>
    <row r="345" spans="2:31" hidden="1">
      <c r="B345" s="5" t="s">
        <v>7208</v>
      </c>
      <c r="C345" s="5">
        <v>2021</v>
      </c>
      <c r="D345" s="5" t="s">
        <v>7209</v>
      </c>
      <c r="E345" s="5" t="s">
        <v>7210</v>
      </c>
      <c r="F345" s="5">
        <v>12</v>
      </c>
      <c r="G345" s="5" t="s">
        <v>7211</v>
      </c>
      <c r="H345" s="5" t="s">
        <v>74</v>
      </c>
      <c r="I345" s="5" t="s">
        <v>7212</v>
      </c>
      <c r="J345" s="6" t="s">
        <v>5699</v>
      </c>
      <c r="K345" s="4" t="s">
        <v>78</v>
      </c>
      <c r="M345" s="5" t="s">
        <v>78</v>
      </c>
      <c r="N345" s="4" t="s">
        <v>79</v>
      </c>
      <c r="O345" s="4"/>
      <c r="P345" s="4"/>
      <c r="Q345" s="4"/>
      <c r="R345" s="4"/>
      <c r="S345" s="4"/>
      <c r="T345" s="21"/>
      <c r="U345" s="21"/>
      <c r="V345" s="4"/>
      <c r="W345" s="4"/>
      <c r="X345" s="4"/>
      <c r="Y345" s="4"/>
      <c r="Z345" s="4"/>
      <c r="AA345" s="4"/>
      <c r="AB345" s="4"/>
      <c r="AC345" s="4"/>
      <c r="AD345" s="4"/>
      <c r="AE345" s="21"/>
    </row>
    <row r="346" spans="2:31" hidden="1">
      <c r="B346" s="5" t="s">
        <v>7213</v>
      </c>
      <c r="C346" s="5">
        <v>2021</v>
      </c>
      <c r="D346" s="5" t="s">
        <v>7214</v>
      </c>
      <c r="E346" s="5" t="s">
        <v>7215</v>
      </c>
      <c r="F346" s="5">
        <v>9</v>
      </c>
      <c r="G346" s="5" t="s">
        <v>7216</v>
      </c>
      <c r="H346" s="5" t="s">
        <v>74</v>
      </c>
      <c r="I346" s="5" t="s">
        <v>7217</v>
      </c>
      <c r="J346" s="6" t="s">
        <v>5699</v>
      </c>
      <c r="K346" s="4" t="s">
        <v>78</v>
      </c>
      <c r="M346" s="5" t="s">
        <v>78</v>
      </c>
      <c r="N346" s="4" t="s">
        <v>79</v>
      </c>
      <c r="O346" s="4"/>
      <c r="P346" s="4"/>
      <c r="Q346" s="4"/>
      <c r="R346" s="4"/>
      <c r="S346" s="4"/>
      <c r="T346" s="21"/>
      <c r="U346" s="21"/>
      <c r="V346" s="4"/>
      <c r="W346" s="4"/>
      <c r="X346" s="4"/>
      <c r="Y346" s="4"/>
      <c r="Z346" s="4"/>
      <c r="AA346" s="4"/>
      <c r="AB346" s="4"/>
      <c r="AC346" s="4"/>
      <c r="AD346" s="4"/>
      <c r="AE346" s="21"/>
    </row>
    <row r="347" spans="2:31" hidden="1">
      <c r="B347" s="5" t="s">
        <v>7218</v>
      </c>
      <c r="C347" s="5">
        <v>2021</v>
      </c>
      <c r="D347" s="5" t="s">
        <v>7219</v>
      </c>
      <c r="E347" s="5" t="s">
        <v>7220</v>
      </c>
      <c r="F347" s="5">
        <v>0</v>
      </c>
      <c r="G347" s="5" t="s">
        <v>233</v>
      </c>
      <c r="H347" s="5" t="s">
        <v>74</v>
      </c>
      <c r="I347" s="5" t="s">
        <v>7221</v>
      </c>
      <c r="J347" s="6" t="s">
        <v>5699</v>
      </c>
      <c r="K347" s="4" t="s">
        <v>78</v>
      </c>
      <c r="M347" s="5" t="s">
        <v>78</v>
      </c>
      <c r="N347" s="4" t="s">
        <v>79</v>
      </c>
      <c r="O347" s="4"/>
      <c r="P347" s="4"/>
      <c r="Q347" s="4"/>
      <c r="R347" s="4"/>
      <c r="S347" s="4"/>
      <c r="T347" s="21"/>
      <c r="U347" s="21"/>
      <c r="V347" s="4"/>
      <c r="W347" s="4"/>
      <c r="X347" s="4"/>
      <c r="Y347" s="4"/>
      <c r="Z347" s="4"/>
      <c r="AA347" s="4"/>
      <c r="AB347" s="4"/>
      <c r="AC347" s="4"/>
      <c r="AD347" s="4"/>
      <c r="AE347" s="21"/>
    </row>
    <row r="348" spans="2:31" hidden="1">
      <c r="B348" s="5" t="s">
        <v>7222</v>
      </c>
      <c r="C348" s="5">
        <v>2021</v>
      </c>
      <c r="D348" s="5" t="s">
        <v>7223</v>
      </c>
      <c r="E348" s="5" t="s">
        <v>7224</v>
      </c>
      <c r="F348" s="5">
        <v>1</v>
      </c>
      <c r="G348" s="5" t="s">
        <v>7225</v>
      </c>
      <c r="H348" s="5" t="s">
        <v>74</v>
      </c>
      <c r="I348" s="5" t="s">
        <v>7226</v>
      </c>
      <c r="J348" s="6" t="s">
        <v>5699</v>
      </c>
      <c r="K348" s="4" t="s">
        <v>78</v>
      </c>
      <c r="M348" s="5" t="s">
        <v>78</v>
      </c>
      <c r="N348" s="4" t="s">
        <v>79</v>
      </c>
      <c r="O348" s="4"/>
      <c r="P348" s="4"/>
      <c r="Q348" s="4"/>
      <c r="R348" s="4"/>
      <c r="S348" s="4"/>
      <c r="T348" s="21"/>
      <c r="U348" s="21"/>
      <c r="V348" s="4"/>
      <c r="W348" s="4"/>
      <c r="X348" s="4"/>
      <c r="Y348" s="4"/>
      <c r="Z348" s="4"/>
      <c r="AA348" s="4"/>
      <c r="AB348" s="4"/>
      <c r="AC348" s="4"/>
      <c r="AD348" s="4"/>
      <c r="AE348" s="21"/>
    </row>
    <row r="349" spans="2:31" hidden="1">
      <c r="B349" s="5" t="s">
        <v>7227</v>
      </c>
      <c r="C349" s="5">
        <v>2021</v>
      </c>
      <c r="D349" s="5" t="s">
        <v>7228</v>
      </c>
      <c r="E349" s="5" t="s">
        <v>7229</v>
      </c>
      <c r="F349" s="5">
        <v>3</v>
      </c>
      <c r="G349" s="5" t="s">
        <v>2662</v>
      </c>
      <c r="H349" s="5" t="s">
        <v>74</v>
      </c>
      <c r="I349" s="5" t="s">
        <v>7230</v>
      </c>
      <c r="J349" s="6" t="s">
        <v>5699</v>
      </c>
      <c r="K349" s="4" t="s">
        <v>78</v>
      </c>
      <c r="M349" s="5" t="s">
        <v>78</v>
      </c>
      <c r="N349" s="4" t="s">
        <v>79</v>
      </c>
      <c r="O349" s="4"/>
      <c r="P349" s="4"/>
      <c r="Q349" s="4"/>
      <c r="R349" s="4"/>
      <c r="S349" s="4"/>
      <c r="T349" s="21"/>
      <c r="U349" s="21"/>
      <c r="V349" s="4"/>
      <c r="W349" s="4"/>
      <c r="X349" s="4"/>
      <c r="Y349" s="4"/>
      <c r="Z349" s="4"/>
      <c r="AA349" s="4"/>
      <c r="AB349" s="4"/>
      <c r="AC349" s="4"/>
      <c r="AD349" s="4"/>
      <c r="AE349" s="21"/>
    </row>
    <row r="350" spans="2:31" hidden="1">
      <c r="B350" s="5" t="s">
        <v>7231</v>
      </c>
      <c r="C350" s="5">
        <v>2021</v>
      </c>
      <c r="D350" s="5" t="s">
        <v>7232</v>
      </c>
      <c r="E350" s="5" t="s">
        <v>7233</v>
      </c>
      <c r="F350" s="5">
        <v>3</v>
      </c>
      <c r="G350" s="5" t="s">
        <v>7234</v>
      </c>
      <c r="H350" s="5" t="s">
        <v>74</v>
      </c>
      <c r="I350" s="5" t="s">
        <v>7235</v>
      </c>
      <c r="J350" s="6" t="s">
        <v>5699</v>
      </c>
      <c r="K350" s="4" t="s">
        <v>78</v>
      </c>
      <c r="M350" s="5" t="s">
        <v>78</v>
      </c>
      <c r="N350" s="4" t="s">
        <v>79</v>
      </c>
      <c r="O350" s="4"/>
      <c r="P350" s="4"/>
      <c r="Q350" s="4"/>
      <c r="R350" s="4"/>
      <c r="S350" s="4"/>
      <c r="T350" s="21"/>
      <c r="U350" s="21"/>
      <c r="V350" s="4"/>
      <c r="W350" s="4"/>
      <c r="X350" s="4"/>
      <c r="Y350" s="4"/>
      <c r="Z350" s="4"/>
      <c r="AA350" s="4"/>
      <c r="AB350" s="4"/>
      <c r="AC350" s="4"/>
      <c r="AD350" s="4"/>
      <c r="AE350" s="21"/>
    </row>
    <row r="351" spans="2:31" hidden="1">
      <c r="B351" s="5" t="s">
        <v>7236</v>
      </c>
      <c r="C351" s="5">
        <v>2021</v>
      </c>
      <c r="D351" s="5" t="s">
        <v>7237</v>
      </c>
      <c r="E351" s="5" t="s">
        <v>7238</v>
      </c>
      <c r="F351" s="5">
        <v>3</v>
      </c>
      <c r="G351" s="5" t="s">
        <v>290</v>
      </c>
      <c r="H351" s="5" t="s">
        <v>74</v>
      </c>
      <c r="I351" s="5" t="s">
        <v>7239</v>
      </c>
      <c r="J351" s="6" t="s">
        <v>5699</v>
      </c>
      <c r="K351" s="4" t="s">
        <v>78</v>
      </c>
      <c r="M351" s="5" t="s">
        <v>78</v>
      </c>
      <c r="N351" s="4" t="s">
        <v>79</v>
      </c>
      <c r="O351" s="4"/>
      <c r="P351" s="4"/>
      <c r="Q351" s="4"/>
      <c r="R351" s="4"/>
      <c r="S351" s="4"/>
      <c r="T351" s="21"/>
      <c r="U351" s="21"/>
      <c r="V351" s="4"/>
      <c r="W351" s="4"/>
      <c r="X351" s="4"/>
      <c r="Y351" s="4"/>
      <c r="Z351" s="4"/>
      <c r="AA351" s="4"/>
      <c r="AB351" s="4"/>
      <c r="AC351" s="4"/>
      <c r="AD351" s="4"/>
      <c r="AE351" s="21"/>
    </row>
    <row r="352" spans="2:31" hidden="1">
      <c r="B352" s="5" t="s">
        <v>7240</v>
      </c>
      <c r="C352" s="5">
        <v>2021</v>
      </c>
      <c r="D352" s="5" t="s">
        <v>7241</v>
      </c>
      <c r="E352" s="5" t="s">
        <v>7242</v>
      </c>
      <c r="F352" s="5">
        <v>1</v>
      </c>
      <c r="G352" s="5" t="s">
        <v>1358</v>
      </c>
      <c r="H352" s="5" t="s">
        <v>74</v>
      </c>
      <c r="I352" s="5" t="s">
        <v>7243</v>
      </c>
      <c r="J352" s="6" t="s">
        <v>5699</v>
      </c>
      <c r="K352" s="4" t="s">
        <v>78</v>
      </c>
      <c r="M352" s="5" t="s">
        <v>78</v>
      </c>
      <c r="N352" s="4" t="s">
        <v>79</v>
      </c>
      <c r="O352" s="4"/>
      <c r="P352" s="4"/>
      <c r="Q352" s="4"/>
      <c r="R352" s="4"/>
      <c r="S352" s="4"/>
      <c r="T352" s="21"/>
      <c r="U352" s="21"/>
      <c r="V352" s="4"/>
      <c r="W352" s="4"/>
      <c r="X352" s="4"/>
      <c r="Y352" s="4"/>
      <c r="Z352" s="4"/>
      <c r="AA352" s="4"/>
      <c r="AB352" s="4"/>
      <c r="AC352" s="4"/>
      <c r="AD352" s="4"/>
      <c r="AE352" s="21"/>
    </row>
    <row r="353" spans="1:31" hidden="1">
      <c r="B353" s="5" t="s">
        <v>7244</v>
      </c>
      <c r="C353" s="5">
        <v>2021</v>
      </c>
      <c r="D353" s="5" t="s">
        <v>7245</v>
      </c>
      <c r="E353" s="5" t="s">
        <v>7246</v>
      </c>
      <c r="F353" s="5">
        <v>3</v>
      </c>
      <c r="G353" s="5" t="s">
        <v>859</v>
      </c>
      <c r="H353" s="5" t="s">
        <v>74</v>
      </c>
      <c r="I353" s="5" t="s">
        <v>7247</v>
      </c>
      <c r="J353" s="6" t="s">
        <v>5699</v>
      </c>
      <c r="K353" s="4" t="s">
        <v>78</v>
      </c>
      <c r="M353" s="5" t="s">
        <v>78</v>
      </c>
      <c r="N353" s="4" t="s">
        <v>79</v>
      </c>
      <c r="O353" s="4"/>
      <c r="P353" s="4"/>
      <c r="Q353" s="4"/>
      <c r="R353" s="4"/>
      <c r="S353" s="4"/>
      <c r="T353" s="21"/>
      <c r="U353" s="21"/>
      <c r="V353" s="4"/>
      <c r="W353" s="4"/>
      <c r="X353" s="4"/>
      <c r="Y353" s="4"/>
      <c r="Z353" s="4"/>
      <c r="AA353" s="4"/>
      <c r="AB353" s="4"/>
      <c r="AC353" s="4"/>
      <c r="AD353" s="4"/>
      <c r="AE353" s="21"/>
    </row>
    <row r="354" spans="1:31" ht="15" customHeight="1">
      <c r="A354" s="29">
        <v>15</v>
      </c>
      <c r="B354" s="5" t="s">
        <v>7248</v>
      </c>
      <c r="C354" s="5">
        <v>2021</v>
      </c>
      <c r="D354" s="5" t="s">
        <v>7249</v>
      </c>
      <c r="E354" s="5" t="s">
        <v>7250</v>
      </c>
      <c r="F354" s="5">
        <v>5</v>
      </c>
      <c r="G354" s="5" t="s">
        <v>1358</v>
      </c>
      <c r="H354" s="5" t="s">
        <v>74</v>
      </c>
      <c r="I354" s="5" t="s">
        <v>7251</v>
      </c>
      <c r="J354" s="6" t="s">
        <v>5699</v>
      </c>
      <c r="K354" s="4" t="s">
        <v>77</v>
      </c>
      <c r="L354" s="4" t="s">
        <v>77</v>
      </c>
      <c r="M354" s="4" t="s">
        <v>78</v>
      </c>
      <c r="N354" s="4" t="s">
        <v>79</v>
      </c>
      <c r="O354" s="4" t="s">
        <v>156</v>
      </c>
      <c r="P354" s="4" t="s">
        <v>157</v>
      </c>
      <c r="Q354" s="34" t="s">
        <v>7252</v>
      </c>
      <c r="R354" s="4"/>
      <c r="S354" s="4" t="s">
        <v>7044</v>
      </c>
      <c r="T354" s="21"/>
      <c r="U354" s="21"/>
      <c r="V354" s="4" t="s">
        <v>86</v>
      </c>
      <c r="W354" s="4" t="s">
        <v>86</v>
      </c>
      <c r="X354" s="4" t="s">
        <v>86</v>
      </c>
      <c r="Y354" s="4" t="s">
        <v>86</v>
      </c>
      <c r="Z354" s="4" t="s">
        <v>86</v>
      </c>
      <c r="AA354" s="4" t="s">
        <v>88</v>
      </c>
      <c r="AB354" s="4" t="s">
        <v>86</v>
      </c>
      <c r="AC354" s="4" t="s">
        <v>88</v>
      </c>
      <c r="AD354" s="4" t="s">
        <v>86</v>
      </c>
      <c r="AE354" s="4" t="s">
        <v>86</v>
      </c>
    </row>
    <row r="355" spans="1:31" hidden="1">
      <c r="B355" s="5" t="s">
        <v>7253</v>
      </c>
      <c r="C355" s="5">
        <v>2021</v>
      </c>
      <c r="D355" s="5" t="s">
        <v>7254</v>
      </c>
      <c r="E355" s="5" t="s">
        <v>7255</v>
      </c>
      <c r="F355" s="5">
        <v>4</v>
      </c>
      <c r="G355" s="5" t="s">
        <v>1358</v>
      </c>
      <c r="H355" s="5" t="s">
        <v>74</v>
      </c>
      <c r="I355" s="5" t="s">
        <v>7256</v>
      </c>
      <c r="J355" s="6" t="s">
        <v>5699</v>
      </c>
      <c r="K355" s="4" t="s">
        <v>78</v>
      </c>
      <c r="M355" s="4" t="s">
        <v>78</v>
      </c>
      <c r="N355" s="4" t="s">
        <v>79</v>
      </c>
      <c r="O355" s="4"/>
      <c r="P355" s="4"/>
      <c r="Q355" s="4"/>
      <c r="R355" s="4"/>
      <c r="S355" s="4"/>
      <c r="T355" s="21"/>
      <c r="U355" s="21"/>
      <c r="V355" s="4"/>
      <c r="W355" s="4"/>
      <c r="X355" s="4"/>
      <c r="Y355" s="4"/>
      <c r="Z355" s="4"/>
      <c r="AA355" s="4"/>
      <c r="AB355" s="4"/>
      <c r="AC355" s="4"/>
      <c r="AD355" s="4"/>
      <c r="AE355" s="21"/>
    </row>
    <row r="356" spans="1:31" hidden="1">
      <c r="B356" s="5" t="s">
        <v>7257</v>
      </c>
      <c r="C356" s="5">
        <v>2021</v>
      </c>
      <c r="D356" s="5" t="s">
        <v>7258</v>
      </c>
      <c r="E356" s="5" t="s">
        <v>7259</v>
      </c>
      <c r="F356" s="5">
        <v>3</v>
      </c>
      <c r="G356" s="5" t="s">
        <v>1788</v>
      </c>
      <c r="H356" s="5" t="s">
        <v>74</v>
      </c>
      <c r="I356" s="5" t="s">
        <v>7260</v>
      </c>
      <c r="J356" s="6" t="s">
        <v>5699</v>
      </c>
      <c r="K356" s="4" t="s">
        <v>78</v>
      </c>
      <c r="M356" s="4" t="s">
        <v>78</v>
      </c>
      <c r="N356" s="4" t="s">
        <v>79</v>
      </c>
      <c r="O356" s="4"/>
      <c r="P356" s="4"/>
      <c r="Q356" s="4"/>
      <c r="R356" s="4"/>
      <c r="S356" s="4"/>
      <c r="T356" s="21"/>
      <c r="U356" s="21"/>
      <c r="V356" s="4"/>
      <c r="W356" s="4"/>
      <c r="X356" s="4"/>
      <c r="Y356" s="4"/>
      <c r="Z356" s="4"/>
      <c r="AA356" s="4"/>
      <c r="AB356" s="4"/>
      <c r="AC356" s="4"/>
      <c r="AD356" s="4"/>
      <c r="AE356" s="21"/>
    </row>
    <row r="357" spans="1:31" hidden="1">
      <c r="B357" s="5" t="s">
        <v>7261</v>
      </c>
      <c r="C357" s="5">
        <v>2021</v>
      </c>
      <c r="D357" s="5" t="s">
        <v>7262</v>
      </c>
      <c r="E357" s="5" t="s">
        <v>7263</v>
      </c>
      <c r="F357" s="5">
        <v>5</v>
      </c>
      <c r="G357" s="5" t="s">
        <v>112</v>
      </c>
      <c r="H357" s="5" t="s">
        <v>74</v>
      </c>
      <c r="I357" s="5" t="s">
        <v>7264</v>
      </c>
      <c r="J357" s="6" t="s">
        <v>5699</v>
      </c>
      <c r="K357" s="4" t="s">
        <v>78</v>
      </c>
      <c r="M357" s="4" t="s">
        <v>78</v>
      </c>
      <c r="N357" s="4" t="s">
        <v>79</v>
      </c>
      <c r="O357" s="4"/>
      <c r="P357" s="4"/>
      <c r="Q357" s="4"/>
      <c r="R357" s="4"/>
      <c r="S357" s="4"/>
      <c r="T357" s="21"/>
      <c r="U357" s="21"/>
      <c r="V357" s="4"/>
      <c r="W357" s="4"/>
      <c r="X357" s="4"/>
      <c r="Y357" s="4"/>
      <c r="Z357" s="4"/>
      <c r="AA357" s="4"/>
      <c r="AB357" s="4"/>
      <c r="AC357" s="4"/>
      <c r="AD357" s="4"/>
      <c r="AE357" s="21"/>
    </row>
    <row r="358" spans="1:31">
      <c r="A358" s="29">
        <v>16</v>
      </c>
      <c r="B358" s="5" t="s">
        <v>7265</v>
      </c>
      <c r="C358" s="5">
        <v>2021</v>
      </c>
      <c r="D358" s="5" t="s">
        <v>7266</v>
      </c>
      <c r="E358" s="5" t="s">
        <v>7267</v>
      </c>
      <c r="F358" s="5">
        <v>0</v>
      </c>
      <c r="G358" s="5" t="s">
        <v>7268</v>
      </c>
      <c r="H358" s="5" t="s">
        <v>74</v>
      </c>
      <c r="I358" s="5" t="s">
        <v>7269</v>
      </c>
      <c r="J358" s="6" t="s">
        <v>5699</v>
      </c>
      <c r="K358" s="4" t="s">
        <v>77</v>
      </c>
      <c r="L358" s="4" t="s">
        <v>77</v>
      </c>
      <c r="M358" s="4" t="s">
        <v>78</v>
      </c>
      <c r="N358" s="4" t="s">
        <v>79</v>
      </c>
      <c r="O358" s="4" t="s">
        <v>171</v>
      </c>
      <c r="P358" s="4" t="s">
        <v>157</v>
      </c>
      <c r="Q358" s="4" t="s">
        <v>7270</v>
      </c>
      <c r="R358" s="4"/>
      <c r="S358" s="4" t="s">
        <v>7270</v>
      </c>
      <c r="T358" s="21"/>
      <c r="U358" s="21"/>
      <c r="V358" s="4" t="s">
        <v>86</v>
      </c>
      <c r="W358" s="4" t="s">
        <v>86</v>
      </c>
      <c r="X358" s="4" t="s">
        <v>86</v>
      </c>
      <c r="Y358" s="4" t="s">
        <v>86</v>
      </c>
      <c r="Z358" s="4" t="s">
        <v>86</v>
      </c>
      <c r="AA358" s="4" t="s">
        <v>86</v>
      </c>
      <c r="AB358" s="4" t="s">
        <v>86</v>
      </c>
      <c r="AC358" s="4" t="s">
        <v>86</v>
      </c>
      <c r="AD358" s="4" t="s">
        <v>86</v>
      </c>
      <c r="AE358" s="4" t="s">
        <v>86</v>
      </c>
    </row>
    <row r="359" spans="1:31" hidden="1">
      <c r="B359" s="5" t="s">
        <v>7271</v>
      </c>
      <c r="C359" s="5">
        <v>2021</v>
      </c>
      <c r="D359" s="5" t="s">
        <v>7272</v>
      </c>
      <c r="E359" s="5" t="s">
        <v>7273</v>
      </c>
      <c r="F359" s="5">
        <v>0</v>
      </c>
      <c r="G359" s="5" t="s">
        <v>7274</v>
      </c>
      <c r="H359" s="5" t="s">
        <v>74</v>
      </c>
      <c r="I359" s="5" t="s">
        <v>7275</v>
      </c>
      <c r="J359" s="6" t="s">
        <v>5699</v>
      </c>
      <c r="K359" s="4" t="s">
        <v>78</v>
      </c>
      <c r="M359" s="4" t="s">
        <v>78</v>
      </c>
      <c r="N359" s="4" t="s">
        <v>79</v>
      </c>
      <c r="O359" s="4"/>
      <c r="P359" s="4"/>
      <c r="Q359" s="4"/>
      <c r="R359" s="4"/>
      <c r="S359" s="4"/>
      <c r="T359" s="21"/>
      <c r="U359" s="21"/>
      <c r="V359" s="4"/>
      <c r="W359" s="4"/>
      <c r="X359" s="4"/>
      <c r="Y359" s="4"/>
      <c r="Z359" s="4"/>
      <c r="AA359" s="4"/>
      <c r="AB359" s="4"/>
      <c r="AC359" s="4"/>
      <c r="AD359" s="4"/>
      <c r="AE359" s="21"/>
    </row>
    <row r="360" spans="1:31" hidden="1">
      <c r="B360" s="5" t="s">
        <v>7276</v>
      </c>
      <c r="C360" s="5">
        <v>2021</v>
      </c>
      <c r="D360" s="5" t="s">
        <v>7277</v>
      </c>
      <c r="E360" s="5" t="s">
        <v>7278</v>
      </c>
      <c r="F360" s="5">
        <v>5</v>
      </c>
      <c r="G360" s="5" t="s">
        <v>7279</v>
      </c>
      <c r="H360" s="5" t="s">
        <v>74</v>
      </c>
      <c r="I360" s="5" t="s">
        <v>7280</v>
      </c>
      <c r="J360" s="6" t="s">
        <v>5699</v>
      </c>
      <c r="K360" s="4" t="s">
        <v>78</v>
      </c>
      <c r="M360" s="4" t="s">
        <v>78</v>
      </c>
      <c r="N360" s="4" t="s">
        <v>79</v>
      </c>
      <c r="O360" s="4"/>
      <c r="P360" s="4"/>
      <c r="Q360" s="4"/>
      <c r="R360" s="4"/>
      <c r="S360" s="4"/>
      <c r="T360" s="21"/>
      <c r="U360" s="21"/>
      <c r="V360" s="4"/>
      <c r="W360" s="4"/>
      <c r="X360" s="4"/>
      <c r="Y360" s="4"/>
      <c r="Z360" s="4"/>
      <c r="AA360" s="4"/>
      <c r="AB360" s="4"/>
      <c r="AC360" s="4"/>
      <c r="AD360" s="4"/>
      <c r="AE360" s="21"/>
    </row>
    <row r="361" spans="1:31">
      <c r="A361" s="29">
        <v>17</v>
      </c>
      <c r="B361" s="5" t="s">
        <v>7281</v>
      </c>
      <c r="C361" s="5">
        <v>2021</v>
      </c>
      <c r="D361" s="5" t="s">
        <v>7282</v>
      </c>
      <c r="E361" s="5" t="s">
        <v>7283</v>
      </c>
      <c r="F361" s="5">
        <v>3</v>
      </c>
      <c r="G361" s="5" t="s">
        <v>1358</v>
      </c>
      <c r="H361" s="5" t="s">
        <v>74</v>
      </c>
      <c r="I361" s="5" t="s">
        <v>7284</v>
      </c>
      <c r="J361" s="6" t="s">
        <v>5699</v>
      </c>
      <c r="K361" s="4" t="s">
        <v>77</v>
      </c>
      <c r="L361" s="4" t="s">
        <v>77</v>
      </c>
      <c r="M361" s="4" t="s">
        <v>78</v>
      </c>
      <c r="N361" s="4" t="s">
        <v>79</v>
      </c>
      <c r="O361" s="4" t="s">
        <v>80</v>
      </c>
      <c r="P361" s="4" t="s">
        <v>157</v>
      </c>
      <c r="Q361" s="4" t="s">
        <v>7285</v>
      </c>
      <c r="R361" s="4"/>
      <c r="S361" s="4" t="s">
        <v>7285</v>
      </c>
      <c r="T361" s="21"/>
      <c r="U361" s="21"/>
      <c r="V361" s="4" t="s">
        <v>86</v>
      </c>
      <c r="W361" s="4" t="s">
        <v>86</v>
      </c>
      <c r="X361" s="4" t="s">
        <v>86</v>
      </c>
      <c r="Y361" s="4" t="s">
        <v>86</v>
      </c>
      <c r="Z361" s="4" t="s">
        <v>86</v>
      </c>
      <c r="AA361" s="4" t="s">
        <v>86</v>
      </c>
      <c r="AB361" s="4" t="s">
        <v>86</v>
      </c>
      <c r="AC361" s="4" t="s">
        <v>86</v>
      </c>
      <c r="AD361" s="4" t="s">
        <v>86</v>
      </c>
      <c r="AE361" s="4" t="s">
        <v>86</v>
      </c>
    </row>
    <row r="362" spans="1:31" hidden="1">
      <c r="B362" s="5" t="s">
        <v>7286</v>
      </c>
      <c r="C362" s="5">
        <v>2021</v>
      </c>
      <c r="D362" s="5" t="s">
        <v>7287</v>
      </c>
      <c r="E362" s="5" t="s">
        <v>7288</v>
      </c>
      <c r="F362" s="5">
        <v>3</v>
      </c>
      <c r="G362" s="5" t="s">
        <v>233</v>
      </c>
      <c r="H362" s="5" t="s">
        <v>74</v>
      </c>
      <c r="I362" s="5" t="s">
        <v>7289</v>
      </c>
      <c r="J362" s="6" t="s">
        <v>5699</v>
      </c>
      <c r="K362" s="4" t="s">
        <v>78</v>
      </c>
      <c r="M362" s="4" t="s">
        <v>78</v>
      </c>
      <c r="N362" s="4" t="s">
        <v>79</v>
      </c>
      <c r="O362" s="4"/>
      <c r="P362" s="4"/>
      <c r="Q362" s="4"/>
      <c r="R362" s="4"/>
      <c r="S362" s="4"/>
      <c r="T362" s="21"/>
      <c r="U362" s="21"/>
      <c r="V362" s="4"/>
      <c r="W362" s="4"/>
      <c r="X362" s="4"/>
      <c r="Y362" s="4"/>
      <c r="Z362" s="4"/>
      <c r="AA362" s="4"/>
      <c r="AB362" s="4"/>
      <c r="AC362" s="4"/>
      <c r="AD362" s="4"/>
      <c r="AE362" s="21"/>
    </row>
    <row r="363" spans="1:31" hidden="1">
      <c r="B363" s="5" t="s">
        <v>7290</v>
      </c>
      <c r="C363" s="5">
        <v>2021</v>
      </c>
      <c r="D363" s="5" t="s">
        <v>7291</v>
      </c>
      <c r="E363" s="5" t="s">
        <v>7292</v>
      </c>
      <c r="F363" s="5">
        <v>3</v>
      </c>
      <c r="G363" s="5" t="s">
        <v>4889</v>
      </c>
      <c r="H363" s="5" t="s">
        <v>74</v>
      </c>
      <c r="I363" s="5" t="s">
        <v>7293</v>
      </c>
      <c r="J363" s="6" t="s">
        <v>5699</v>
      </c>
      <c r="K363" s="4" t="s">
        <v>78</v>
      </c>
      <c r="M363" s="4" t="s">
        <v>78</v>
      </c>
      <c r="N363" s="4" t="s">
        <v>79</v>
      </c>
      <c r="O363" s="4"/>
      <c r="P363" s="4"/>
      <c r="Q363" s="4"/>
      <c r="R363" s="4"/>
      <c r="S363" s="4"/>
      <c r="T363" s="21"/>
      <c r="U363" s="21"/>
      <c r="V363" s="4"/>
      <c r="W363" s="4"/>
      <c r="X363" s="4"/>
      <c r="Y363" s="4"/>
      <c r="Z363" s="4"/>
      <c r="AA363" s="4"/>
      <c r="AB363" s="4"/>
      <c r="AC363" s="4"/>
      <c r="AD363" s="4"/>
      <c r="AE363" s="21"/>
    </row>
    <row r="364" spans="1:31" hidden="1">
      <c r="B364" s="5" t="s">
        <v>7294</v>
      </c>
      <c r="C364" s="5">
        <v>2020</v>
      </c>
      <c r="D364" s="5" t="s">
        <v>7295</v>
      </c>
      <c r="E364" s="5" t="s">
        <v>7296</v>
      </c>
      <c r="F364" s="5">
        <v>4</v>
      </c>
      <c r="G364" s="5" t="s">
        <v>2143</v>
      </c>
      <c r="H364" s="5" t="s">
        <v>74</v>
      </c>
      <c r="I364" s="5" t="s">
        <v>7297</v>
      </c>
      <c r="J364" s="6" t="s">
        <v>5699</v>
      </c>
      <c r="K364" s="4" t="s">
        <v>78</v>
      </c>
      <c r="M364" s="4" t="s">
        <v>78</v>
      </c>
      <c r="N364" s="4" t="s">
        <v>79</v>
      </c>
      <c r="O364" s="4"/>
      <c r="P364" s="4"/>
      <c r="Q364" s="4"/>
      <c r="R364" s="4"/>
      <c r="S364" s="4"/>
      <c r="T364" s="21"/>
      <c r="U364" s="21"/>
      <c r="V364" s="4"/>
      <c r="W364" s="4"/>
      <c r="X364" s="4"/>
      <c r="Y364" s="4"/>
      <c r="Z364" s="4"/>
      <c r="AA364" s="4"/>
      <c r="AB364" s="4"/>
      <c r="AC364" s="4"/>
      <c r="AD364" s="4"/>
      <c r="AE364" s="21"/>
    </row>
    <row r="365" spans="1:31" hidden="1">
      <c r="B365" s="5" t="s">
        <v>7298</v>
      </c>
      <c r="C365" s="5">
        <v>2020</v>
      </c>
      <c r="D365" s="5" t="s">
        <v>7299</v>
      </c>
      <c r="E365" s="5" t="s">
        <v>7300</v>
      </c>
      <c r="F365" s="5">
        <v>27</v>
      </c>
      <c r="G365" s="5" t="s">
        <v>4889</v>
      </c>
      <c r="H365" s="5" t="s">
        <v>74</v>
      </c>
      <c r="I365" s="5" t="s">
        <v>7301</v>
      </c>
      <c r="J365" s="6" t="s">
        <v>5699</v>
      </c>
      <c r="K365" s="4" t="s">
        <v>78</v>
      </c>
      <c r="M365" s="4" t="s">
        <v>78</v>
      </c>
      <c r="N365" s="4" t="s">
        <v>79</v>
      </c>
      <c r="O365" s="4"/>
      <c r="P365" s="4"/>
      <c r="Q365" s="4"/>
      <c r="R365" s="4"/>
      <c r="S365" s="4"/>
      <c r="T365" s="21"/>
      <c r="U365" s="21"/>
      <c r="V365" s="4"/>
      <c r="W365" s="4"/>
      <c r="X365" s="4"/>
      <c r="Y365" s="4"/>
      <c r="Z365" s="4"/>
      <c r="AA365" s="4"/>
      <c r="AB365" s="4"/>
      <c r="AC365" s="4"/>
      <c r="AD365" s="4"/>
      <c r="AE365" s="21"/>
    </row>
    <row r="366" spans="1:31" hidden="1">
      <c r="B366" s="5" t="s">
        <v>7302</v>
      </c>
      <c r="C366" s="5">
        <v>2020</v>
      </c>
      <c r="D366" s="5" t="s">
        <v>7303</v>
      </c>
      <c r="E366" s="5" t="s">
        <v>7304</v>
      </c>
      <c r="F366" s="5">
        <v>7</v>
      </c>
      <c r="G366" s="5" t="s">
        <v>1358</v>
      </c>
      <c r="H366" s="5" t="s">
        <v>74</v>
      </c>
      <c r="I366" s="5" t="s">
        <v>7305</v>
      </c>
      <c r="J366" s="6" t="s">
        <v>5699</v>
      </c>
      <c r="K366" s="4" t="s">
        <v>78</v>
      </c>
      <c r="M366" s="4" t="s">
        <v>78</v>
      </c>
      <c r="N366" s="4" t="s">
        <v>79</v>
      </c>
      <c r="O366" s="4"/>
      <c r="P366" s="4"/>
      <c r="Q366" s="4"/>
      <c r="R366" s="4"/>
      <c r="S366" s="4"/>
      <c r="T366" s="21"/>
      <c r="U366" s="21"/>
      <c r="V366" s="4"/>
      <c r="W366" s="4"/>
      <c r="X366" s="4"/>
      <c r="Y366" s="4"/>
      <c r="Z366" s="4"/>
      <c r="AA366" s="4"/>
      <c r="AB366" s="4"/>
      <c r="AC366" s="4"/>
      <c r="AD366" s="4"/>
      <c r="AE366" s="21"/>
    </row>
    <row r="367" spans="1:31" hidden="1">
      <c r="B367" s="5" t="s">
        <v>7306</v>
      </c>
      <c r="C367" s="5">
        <v>2020</v>
      </c>
      <c r="D367" s="5" t="s">
        <v>7307</v>
      </c>
      <c r="E367" s="5" t="s">
        <v>7308</v>
      </c>
      <c r="F367" s="5">
        <v>4</v>
      </c>
      <c r="G367" s="5" t="s">
        <v>92</v>
      </c>
      <c r="H367" s="5" t="s">
        <v>74</v>
      </c>
      <c r="I367" s="5" t="s">
        <v>7309</v>
      </c>
      <c r="J367" s="6" t="s">
        <v>5699</v>
      </c>
      <c r="K367" s="4" t="s">
        <v>78</v>
      </c>
      <c r="M367" s="4" t="s">
        <v>78</v>
      </c>
      <c r="N367" s="4" t="s">
        <v>79</v>
      </c>
      <c r="O367" s="4"/>
      <c r="P367" s="4"/>
      <c r="Q367" s="4"/>
      <c r="R367" s="4"/>
      <c r="S367" s="4"/>
      <c r="T367" s="21"/>
      <c r="U367" s="21"/>
      <c r="V367" s="4"/>
      <c r="W367" s="4"/>
      <c r="X367" s="4"/>
      <c r="Y367" s="4"/>
      <c r="Z367" s="4"/>
      <c r="AA367" s="4"/>
      <c r="AB367" s="4"/>
      <c r="AC367" s="4"/>
      <c r="AD367" s="4"/>
      <c r="AE367" s="21"/>
    </row>
    <row r="368" spans="1:31" hidden="1">
      <c r="B368" s="5" t="s">
        <v>7310</v>
      </c>
      <c r="C368" s="5">
        <v>2020</v>
      </c>
      <c r="D368" s="5" t="s">
        <v>7311</v>
      </c>
      <c r="E368" s="5" t="s">
        <v>7312</v>
      </c>
      <c r="F368" s="5">
        <v>6</v>
      </c>
      <c r="G368" s="5" t="s">
        <v>4831</v>
      </c>
      <c r="H368" s="5" t="s">
        <v>74</v>
      </c>
      <c r="I368" s="5" t="s">
        <v>7313</v>
      </c>
      <c r="J368" s="6" t="s">
        <v>5699</v>
      </c>
      <c r="K368" s="4" t="s">
        <v>78</v>
      </c>
      <c r="M368" s="4" t="s">
        <v>78</v>
      </c>
      <c r="N368" s="4" t="s">
        <v>79</v>
      </c>
      <c r="O368" s="4"/>
      <c r="P368" s="4"/>
      <c r="Q368" s="4"/>
      <c r="R368" s="4"/>
      <c r="S368" s="4"/>
      <c r="T368" s="21"/>
      <c r="U368" s="21"/>
      <c r="V368" s="4"/>
      <c r="W368" s="4"/>
      <c r="X368" s="4"/>
      <c r="Y368" s="4"/>
      <c r="Z368" s="4"/>
      <c r="AA368" s="4"/>
      <c r="AB368" s="4"/>
      <c r="AC368" s="4"/>
      <c r="AD368" s="4"/>
      <c r="AE368" s="21"/>
    </row>
    <row r="369" spans="2:31" hidden="1">
      <c r="B369" s="5" t="s">
        <v>7314</v>
      </c>
      <c r="C369" s="5">
        <v>2020</v>
      </c>
      <c r="D369" s="5" t="s">
        <v>7315</v>
      </c>
      <c r="E369" s="5" t="s">
        <v>7316</v>
      </c>
      <c r="F369" s="5">
        <v>22</v>
      </c>
      <c r="G369" s="5" t="s">
        <v>859</v>
      </c>
      <c r="H369" s="5" t="s">
        <v>74</v>
      </c>
      <c r="I369" s="5" t="s">
        <v>7317</v>
      </c>
      <c r="J369" s="6" t="s">
        <v>5699</v>
      </c>
      <c r="K369" s="4" t="s">
        <v>77</v>
      </c>
      <c r="L369" s="4" t="s">
        <v>78</v>
      </c>
      <c r="M369" s="4" t="s">
        <v>78</v>
      </c>
      <c r="N369" s="4" t="s">
        <v>79</v>
      </c>
      <c r="O369" s="4"/>
      <c r="P369" s="4"/>
      <c r="Q369" s="4"/>
      <c r="R369" s="4"/>
      <c r="S369" s="4"/>
      <c r="T369" s="21"/>
      <c r="U369" s="21"/>
      <c r="V369" s="4"/>
      <c r="W369" s="4"/>
      <c r="X369" s="4"/>
      <c r="Y369" s="4"/>
      <c r="Z369" s="4"/>
      <c r="AA369" s="4"/>
      <c r="AB369" s="4"/>
      <c r="AC369" s="4"/>
      <c r="AD369" s="4"/>
      <c r="AE369" s="21"/>
    </row>
    <row r="370" spans="2:31" hidden="1">
      <c r="B370" s="5" t="s">
        <v>7318</v>
      </c>
      <c r="C370" s="5">
        <v>2020</v>
      </c>
      <c r="D370" s="5" t="s">
        <v>7319</v>
      </c>
      <c r="E370" s="5" t="s">
        <v>7320</v>
      </c>
      <c r="F370" s="5">
        <v>0</v>
      </c>
      <c r="G370" s="5" t="s">
        <v>5925</v>
      </c>
      <c r="H370" s="5" t="s">
        <v>74</v>
      </c>
      <c r="I370" s="5" t="s">
        <v>7321</v>
      </c>
      <c r="J370" s="6" t="s">
        <v>5699</v>
      </c>
      <c r="K370" s="4" t="s">
        <v>78</v>
      </c>
      <c r="M370" s="4" t="s">
        <v>78</v>
      </c>
      <c r="N370" s="4" t="s">
        <v>79</v>
      </c>
      <c r="O370" s="4"/>
      <c r="P370" s="4"/>
      <c r="Q370" s="4"/>
      <c r="R370" s="4"/>
      <c r="S370" s="4"/>
      <c r="T370" s="21"/>
      <c r="U370" s="21"/>
      <c r="V370" s="4"/>
      <c r="W370" s="4"/>
      <c r="X370" s="4"/>
      <c r="Y370" s="4"/>
      <c r="Z370" s="4"/>
      <c r="AA370" s="4"/>
      <c r="AB370" s="4"/>
      <c r="AC370" s="4"/>
      <c r="AD370" s="4"/>
      <c r="AE370" s="21"/>
    </row>
    <row r="371" spans="2:31" hidden="1">
      <c r="B371" s="5" t="s">
        <v>7322</v>
      </c>
      <c r="C371" s="5">
        <v>2020</v>
      </c>
      <c r="D371" s="5" t="s">
        <v>7323</v>
      </c>
      <c r="E371" s="5" t="s">
        <v>7324</v>
      </c>
      <c r="F371" s="5">
        <v>8</v>
      </c>
      <c r="G371" s="5" t="s">
        <v>4889</v>
      </c>
      <c r="H371" s="5" t="s">
        <v>74</v>
      </c>
      <c r="I371" s="5" t="s">
        <v>7325</v>
      </c>
      <c r="J371" s="6" t="s">
        <v>5699</v>
      </c>
      <c r="K371" s="4" t="s">
        <v>78</v>
      </c>
      <c r="M371" s="4" t="s">
        <v>78</v>
      </c>
      <c r="N371" s="4" t="s">
        <v>79</v>
      </c>
      <c r="O371" s="4"/>
      <c r="P371" s="4"/>
      <c r="Q371" s="4"/>
      <c r="R371" s="4"/>
      <c r="S371" s="4"/>
      <c r="T371" s="21"/>
      <c r="U371" s="21"/>
      <c r="V371" s="4"/>
      <c r="W371" s="4"/>
      <c r="X371" s="4"/>
      <c r="Y371" s="4"/>
      <c r="Z371" s="4"/>
      <c r="AA371" s="4"/>
      <c r="AB371" s="4"/>
      <c r="AC371" s="4"/>
      <c r="AD371" s="4"/>
      <c r="AE371" s="21"/>
    </row>
    <row r="372" spans="2:31" hidden="1">
      <c r="B372" s="5" t="s">
        <v>7326</v>
      </c>
      <c r="C372" s="5">
        <v>2020</v>
      </c>
      <c r="D372" s="5" t="s">
        <v>7327</v>
      </c>
      <c r="E372" s="5" t="s">
        <v>7328</v>
      </c>
      <c r="F372" s="5">
        <v>2</v>
      </c>
      <c r="G372" s="5" t="s">
        <v>4889</v>
      </c>
      <c r="H372" s="5" t="s">
        <v>74</v>
      </c>
      <c r="I372" s="5" t="s">
        <v>7329</v>
      </c>
      <c r="J372" s="6" t="s">
        <v>5699</v>
      </c>
      <c r="K372" s="4" t="s">
        <v>78</v>
      </c>
      <c r="M372" s="4" t="s">
        <v>78</v>
      </c>
      <c r="N372" s="4" t="s">
        <v>79</v>
      </c>
      <c r="O372" s="4"/>
      <c r="P372" s="4"/>
      <c r="Q372" s="4"/>
      <c r="R372" s="4"/>
      <c r="S372" s="4"/>
      <c r="T372" s="21"/>
      <c r="U372" s="21"/>
      <c r="V372" s="4"/>
      <c r="W372" s="4"/>
      <c r="X372" s="4"/>
      <c r="Y372" s="4"/>
      <c r="Z372" s="4"/>
      <c r="AA372" s="4"/>
      <c r="AB372" s="4"/>
      <c r="AC372" s="4"/>
      <c r="AD372" s="4"/>
      <c r="AE372" s="21"/>
    </row>
    <row r="373" spans="2:31" hidden="1">
      <c r="B373" s="5" t="s">
        <v>7330</v>
      </c>
      <c r="C373" s="5">
        <v>2020</v>
      </c>
      <c r="D373" s="5" t="s">
        <v>7331</v>
      </c>
      <c r="E373" s="5" t="s">
        <v>7332</v>
      </c>
      <c r="F373" s="5">
        <v>6</v>
      </c>
      <c r="G373" s="5" t="s">
        <v>1358</v>
      </c>
      <c r="H373" s="5" t="s">
        <v>74</v>
      </c>
      <c r="I373" s="5" t="s">
        <v>7333</v>
      </c>
      <c r="J373" s="6" t="s">
        <v>5699</v>
      </c>
      <c r="K373" s="4" t="s">
        <v>78</v>
      </c>
      <c r="M373" s="4" t="s">
        <v>78</v>
      </c>
      <c r="N373" s="4" t="s">
        <v>79</v>
      </c>
      <c r="O373" s="4"/>
      <c r="P373" s="4"/>
      <c r="Q373" s="4"/>
      <c r="R373" s="4"/>
      <c r="S373" s="4"/>
      <c r="T373" s="21"/>
      <c r="U373" s="21"/>
      <c r="V373" s="4"/>
      <c r="W373" s="4"/>
      <c r="X373" s="4"/>
      <c r="Y373" s="4"/>
      <c r="Z373" s="4"/>
      <c r="AA373" s="4"/>
      <c r="AB373" s="4"/>
      <c r="AC373" s="4"/>
      <c r="AD373" s="4"/>
      <c r="AE373" s="21"/>
    </row>
    <row r="374" spans="2:31" hidden="1">
      <c r="B374" s="5" t="s">
        <v>7326</v>
      </c>
      <c r="C374" s="5">
        <v>2020</v>
      </c>
      <c r="D374" s="5" t="s">
        <v>7334</v>
      </c>
      <c r="E374" s="5" t="s">
        <v>7335</v>
      </c>
      <c r="F374" s="5">
        <v>4</v>
      </c>
      <c r="G374" s="5" t="s">
        <v>1358</v>
      </c>
      <c r="H374" s="5" t="s">
        <v>74</v>
      </c>
      <c r="I374" s="5" t="s">
        <v>7336</v>
      </c>
      <c r="J374" s="6" t="s">
        <v>5699</v>
      </c>
      <c r="K374" s="4" t="s">
        <v>78</v>
      </c>
      <c r="M374" s="4" t="s">
        <v>78</v>
      </c>
      <c r="N374" s="4" t="s">
        <v>79</v>
      </c>
      <c r="O374" s="4"/>
      <c r="P374" s="4"/>
      <c r="Q374" s="4"/>
      <c r="R374" s="4"/>
      <c r="S374" s="4"/>
      <c r="T374" s="21"/>
      <c r="U374" s="21"/>
      <c r="V374" s="4"/>
      <c r="W374" s="4"/>
      <c r="X374" s="4"/>
      <c r="Y374" s="4"/>
      <c r="Z374" s="4"/>
      <c r="AA374" s="4"/>
      <c r="AB374" s="4"/>
      <c r="AC374" s="4"/>
      <c r="AD374" s="4"/>
      <c r="AE374" s="21"/>
    </row>
    <row r="375" spans="2:31" hidden="1">
      <c r="B375" s="5" t="s">
        <v>7337</v>
      </c>
      <c r="C375" s="5">
        <v>2021</v>
      </c>
      <c r="D375" s="5" t="s">
        <v>7338</v>
      </c>
      <c r="E375" s="5" t="s">
        <v>7339</v>
      </c>
      <c r="F375" s="5">
        <v>1</v>
      </c>
      <c r="G375" s="5" t="s">
        <v>220</v>
      </c>
      <c r="H375" s="5" t="s">
        <v>74</v>
      </c>
      <c r="I375" s="5" t="s">
        <v>7340</v>
      </c>
      <c r="J375" s="6" t="s">
        <v>5699</v>
      </c>
      <c r="K375" s="4" t="s">
        <v>78</v>
      </c>
      <c r="M375" s="4" t="s">
        <v>78</v>
      </c>
      <c r="N375" s="4" t="s">
        <v>79</v>
      </c>
      <c r="O375" s="4"/>
      <c r="P375" s="4"/>
      <c r="Q375" s="4"/>
      <c r="R375" s="4"/>
      <c r="S375" s="4"/>
      <c r="T375" s="21"/>
      <c r="U375" s="21"/>
      <c r="V375" s="4"/>
      <c r="W375" s="4"/>
      <c r="X375" s="4"/>
      <c r="Y375" s="4"/>
      <c r="Z375" s="4"/>
      <c r="AA375" s="4"/>
      <c r="AB375" s="4"/>
      <c r="AC375" s="4"/>
      <c r="AD375" s="4"/>
      <c r="AE375" s="21"/>
    </row>
    <row r="376" spans="2:31" hidden="1">
      <c r="B376" s="5" t="s">
        <v>7341</v>
      </c>
      <c r="C376" s="5">
        <v>2020</v>
      </c>
      <c r="D376" s="5" t="s">
        <v>7342</v>
      </c>
      <c r="E376" s="5" t="s">
        <v>7343</v>
      </c>
      <c r="F376" s="5">
        <v>14</v>
      </c>
      <c r="G376" s="5" t="s">
        <v>196</v>
      </c>
      <c r="H376" s="5" t="s">
        <v>74</v>
      </c>
      <c r="I376" s="5" t="s">
        <v>7344</v>
      </c>
      <c r="J376" s="6" t="s">
        <v>5699</v>
      </c>
      <c r="K376" s="4" t="s">
        <v>78</v>
      </c>
      <c r="M376" s="4" t="s">
        <v>78</v>
      </c>
      <c r="N376" s="4" t="s">
        <v>79</v>
      </c>
      <c r="O376" s="4"/>
      <c r="P376" s="4"/>
      <c r="Q376" s="4"/>
      <c r="R376" s="4"/>
      <c r="S376" s="4"/>
      <c r="T376" s="21"/>
      <c r="U376" s="21"/>
      <c r="V376" s="4"/>
      <c r="W376" s="4"/>
      <c r="X376" s="4"/>
      <c r="Y376" s="4"/>
      <c r="Z376" s="4"/>
      <c r="AA376" s="4"/>
      <c r="AB376" s="4"/>
      <c r="AC376" s="4"/>
      <c r="AD376" s="4"/>
      <c r="AE376" s="21"/>
    </row>
    <row r="377" spans="2:31" hidden="1">
      <c r="B377" s="5" t="s">
        <v>7345</v>
      </c>
      <c r="C377" s="5">
        <v>2020</v>
      </c>
      <c r="D377" s="5" t="s">
        <v>7346</v>
      </c>
      <c r="E377" s="5" t="s">
        <v>7347</v>
      </c>
      <c r="F377" s="5">
        <v>17</v>
      </c>
      <c r="G377" s="5" t="s">
        <v>341</v>
      </c>
      <c r="H377" s="5" t="s">
        <v>74</v>
      </c>
      <c r="I377" s="5" t="s">
        <v>7348</v>
      </c>
      <c r="J377" s="6" t="s">
        <v>5699</v>
      </c>
      <c r="K377" s="4" t="s">
        <v>78</v>
      </c>
      <c r="M377" s="4" t="s">
        <v>78</v>
      </c>
      <c r="N377" s="4" t="s">
        <v>79</v>
      </c>
      <c r="O377" s="4"/>
      <c r="P377" s="4"/>
      <c r="Q377" s="4"/>
      <c r="R377" s="4"/>
      <c r="S377" s="4"/>
      <c r="T377" s="21"/>
      <c r="U377" s="21"/>
      <c r="V377" s="4"/>
      <c r="W377" s="4"/>
      <c r="X377" s="4"/>
      <c r="Y377" s="4"/>
      <c r="Z377" s="4"/>
      <c r="AA377" s="4"/>
      <c r="AB377" s="4"/>
      <c r="AC377" s="4"/>
      <c r="AD377" s="4"/>
      <c r="AE377" s="21"/>
    </row>
    <row r="378" spans="2:31" hidden="1">
      <c r="B378" s="5" t="s">
        <v>5010</v>
      </c>
      <c r="C378" s="5">
        <v>2020</v>
      </c>
      <c r="D378" s="5" t="s">
        <v>5011</v>
      </c>
      <c r="E378" s="5" t="s">
        <v>5012</v>
      </c>
      <c r="F378" s="5">
        <v>3</v>
      </c>
      <c r="G378" s="5" t="s">
        <v>859</v>
      </c>
      <c r="H378" s="5" t="s">
        <v>74</v>
      </c>
      <c r="I378" s="5" t="s">
        <v>5013</v>
      </c>
      <c r="J378" s="6" t="s">
        <v>5699</v>
      </c>
      <c r="K378" s="4" t="s">
        <v>78</v>
      </c>
      <c r="M378" s="4" t="s">
        <v>78</v>
      </c>
      <c r="N378" s="4" t="s">
        <v>79</v>
      </c>
      <c r="O378" s="4"/>
      <c r="P378" s="4"/>
      <c r="Q378" s="4"/>
      <c r="R378" s="4"/>
      <c r="S378" s="4"/>
      <c r="T378" s="21"/>
      <c r="U378" s="21"/>
      <c r="V378" s="4"/>
      <c r="W378" s="4"/>
      <c r="X378" s="4"/>
      <c r="Y378" s="4"/>
      <c r="Z378" s="4"/>
      <c r="AA378" s="4"/>
      <c r="AB378" s="4"/>
      <c r="AC378" s="4"/>
      <c r="AD378" s="4"/>
      <c r="AE378" s="21"/>
    </row>
    <row r="379" spans="2:31" hidden="1">
      <c r="B379" s="5" t="s">
        <v>7349</v>
      </c>
      <c r="C379" s="5">
        <v>2020</v>
      </c>
      <c r="D379" s="5" t="s">
        <v>7350</v>
      </c>
      <c r="E379" s="5" t="s">
        <v>7351</v>
      </c>
      <c r="F379" s="5">
        <v>3</v>
      </c>
      <c r="G379" s="5" t="s">
        <v>1358</v>
      </c>
      <c r="H379" s="5" t="s">
        <v>74</v>
      </c>
      <c r="I379" s="5" t="s">
        <v>7352</v>
      </c>
      <c r="J379" s="6" t="s">
        <v>5699</v>
      </c>
      <c r="K379" s="4" t="s">
        <v>78</v>
      </c>
      <c r="M379" s="4" t="s">
        <v>78</v>
      </c>
      <c r="N379" s="4" t="s">
        <v>79</v>
      </c>
      <c r="O379" s="4"/>
      <c r="P379" s="4"/>
      <c r="Q379" s="4"/>
      <c r="R379" s="4"/>
      <c r="S379" s="4"/>
      <c r="T379" s="21"/>
      <c r="U379" s="21"/>
      <c r="V379" s="4"/>
      <c r="W379" s="4"/>
      <c r="X379" s="4"/>
      <c r="Y379" s="4"/>
      <c r="Z379" s="4"/>
      <c r="AA379" s="4"/>
      <c r="AB379" s="4"/>
      <c r="AC379" s="4"/>
      <c r="AD379" s="4"/>
      <c r="AE379" s="21"/>
    </row>
    <row r="380" spans="2:31" hidden="1">
      <c r="B380" s="5" t="s">
        <v>7353</v>
      </c>
      <c r="C380" s="5">
        <v>2020</v>
      </c>
      <c r="D380" s="5" t="s">
        <v>7354</v>
      </c>
      <c r="E380" s="5" t="s">
        <v>7355</v>
      </c>
      <c r="F380" s="5">
        <v>10</v>
      </c>
      <c r="G380" s="5" t="s">
        <v>233</v>
      </c>
      <c r="H380" s="5" t="s">
        <v>74</v>
      </c>
      <c r="I380" s="5" t="s">
        <v>7356</v>
      </c>
      <c r="J380" s="6" t="s">
        <v>5699</v>
      </c>
      <c r="K380" s="4" t="s">
        <v>78</v>
      </c>
      <c r="M380" s="4" t="s">
        <v>78</v>
      </c>
      <c r="N380" s="4" t="s">
        <v>79</v>
      </c>
      <c r="O380" s="4"/>
      <c r="P380" s="4"/>
      <c r="Q380" s="4"/>
      <c r="R380" s="4"/>
      <c r="S380" s="4"/>
      <c r="T380" s="21"/>
      <c r="U380" s="21"/>
      <c r="V380" s="4"/>
      <c r="W380" s="4"/>
      <c r="X380" s="4"/>
      <c r="Y380" s="4"/>
      <c r="Z380" s="4"/>
      <c r="AA380" s="4"/>
      <c r="AB380" s="4"/>
      <c r="AC380" s="4"/>
      <c r="AD380" s="4"/>
      <c r="AE380" s="21"/>
    </row>
    <row r="381" spans="2:31" hidden="1">
      <c r="B381" s="5" t="s">
        <v>7357</v>
      </c>
      <c r="C381" s="5">
        <v>2020</v>
      </c>
      <c r="D381" s="5" t="s">
        <v>7358</v>
      </c>
      <c r="E381" s="5" t="s">
        <v>7359</v>
      </c>
      <c r="F381" s="5">
        <v>15</v>
      </c>
      <c r="G381" s="5" t="s">
        <v>1358</v>
      </c>
      <c r="H381" s="5" t="s">
        <v>74</v>
      </c>
      <c r="I381" s="5" t="s">
        <v>7360</v>
      </c>
      <c r="J381" s="6" t="s">
        <v>5699</v>
      </c>
      <c r="K381" s="4" t="s">
        <v>78</v>
      </c>
      <c r="M381" s="4" t="s">
        <v>78</v>
      </c>
      <c r="N381" s="4" t="s">
        <v>79</v>
      </c>
      <c r="O381" s="4"/>
      <c r="P381" s="4"/>
      <c r="Q381" s="4"/>
      <c r="R381" s="4"/>
      <c r="S381" s="4"/>
      <c r="T381" s="21"/>
      <c r="U381" s="21"/>
      <c r="V381" s="4"/>
      <c r="W381" s="4"/>
      <c r="X381" s="4"/>
      <c r="Y381" s="4"/>
      <c r="Z381" s="4"/>
      <c r="AA381" s="4"/>
      <c r="AB381" s="4"/>
      <c r="AC381" s="4"/>
      <c r="AD381" s="4"/>
      <c r="AE381" s="21"/>
    </row>
    <row r="382" spans="2:31" hidden="1">
      <c r="B382" s="5" t="s">
        <v>4976</v>
      </c>
      <c r="C382" s="5">
        <v>2020</v>
      </c>
      <c r="D382" s="5" t="s">
        <v>7361</v>
      </c>
      <c r="E382" s="5" t="s">
        <v>7362</v>
      </c>
      <c r="F382" s="5">
        <v>1</v>
      </c>
      <c r="G382" s="5" t="s">
        <v>4979</v>
      </c>
      <c r="H382" s="5" t="s">
        <v>74</v>
      </c>
      <c r="I382" s="5" t="s">
        <v>7363</v>
      </c>
      <c r="J382" s="6" t="s">
        <v>5699</v>
      </c>
      <c r="K382" s="4" t="s">
        <v>78</v>
      </c>
      <c r="M382" s="4" t="s">
        <v>78</v>
      </c>
      <c r="N382" s="4" t="s">
        <v>79</v>
      </c>
      <c r="O382" s="4"/>
      <c r="P382" s="4"/>
      <c r="Q382" s="4"/>
      <c r="R382" s="4"/>
      <c r="S382" s="4"/>
      <c r="T382" s="21"/>
      <c r="U382" s="21"/>
      <c r="V382" s="4"/>
      <c r="W382" s="4"/>
      <c r="X382" s="4"/>
      <c r="Y382" s="4"/>
      <c r="Z382" s="4"/>
      <c r="AA382" s="4"/>
      <c r="AB382" s="4"/>
      <c r="AC382" s="4"/>
      <c r="AD382" s="4"/>
      <c r="AE382" s="21"/>
    </row>
    <row r="383" spans="2:31" hidden="1">
      <c r="B383" s="5" t="s">
        <v>7364</v>
      </c>
      <c r="C383" s="5">
        <v>2020</v>
      </c>
      <c r="D383" s="5" t="s">
        <v>7365</v>
      </c>
      <c r="E383" s="5" t="s">
        <v>7366</v>
      </c>
      <c r="F383" s="5">
        <v>10</v>
      </c>
      <c r="G383" s="5" t="s">
        <v>7367</v>
      </c>
      <c r="H383" s="5" t="s">
        <v>74</v>
      </c>
      <c r="I383" s="5" t="s">
        <v>7368</v>
      </c>
      <c r="J383" s="6" t="s">
        <v>5699</v>
      </c>
      <c r="K383" s="4" t="s">
        <v>78</v>
      </c>
      <c r="M383" s="4" t="s">
        <v>78</v>
      </c>
      <c r="N383" s="4" t="s">
        <v>79</v>
      </c>
      <c r="O383" s="4"/>
      <c r="P383" s="4"/>
      <c r="Q383" s="4"/>
      <c r="R383" s="4"/>
      <c r="S383" s="4"/>
      <c r="T383" s="21"/>
      <c r="U383" s="21"/>
      <c r="V383" s="4"/>
      <c r="W383" s="4"/>
      <c r="X383" s="4"/>
      <c r="Y383" s="4"/>
      <c r="Z383" s="4"/>
      <c r="AA383" s="4"/>
      <c r="AB383" s="4"/>
      <c r="AC383" s="4"/>
      <c r="AD383" s="4"/>
      <c r="AE383" s="21"/>
    </row>
    <row r="384" spans="2:31" hidden="1">
      <c r="B384" s="5" t="s">
        <v>7369</v>
      </c>
      <c r="C384" s="5">
        <v>2020</v>
      </c>
      <c r="D384" s="5" t="s">
        <v>7370</v>
      </c>
      <c r="E384" s="5" t="s">
        <v>7371</v>
      </c>
      <c r="F384" s="5">
        <v>4</v>
      </c>
      <c r="G384" s="5" t="s">
        <v>92</v>
      </c>
      <c r="H384" s="5" t="s">
        <v>74</v>
      </c>
      <c r="I384" s="5" t="s">
        <v>7372</v>
      </c>
      <c r="J384" s="6" t="s">
        <v>5699</v>
      </c>
      <c r="K384" s="4" t="s">
        <v>78</v>
      </c>
      <c r="M384" s="4" t="s">
        <v>78</v>
      </c>
      <c r="N384" s="4" t="s">
        <v>79</v>
      </c>
      <c r="O384" s="4"/>
      <c r="P384" s="4"/>
      <c r="Q384" s="4"/>
      <c r="R384" s="4"/>
      <c r="S384" s="4"/>
      <c r="T384" s="21"/>
      <c r="U384" s="21"/>
      <c r="V384" s="4"/>
      <c r="W384" s="4"/>
      <c r="X384" s="4"/>
      <c r="Y384" s="4"/>
      <c r="Z384" s="4"/>
      <c r="AA384" s="4"/>
      <c r="AB384" s="4"/>
      <c r="AC384" s="4"/>
      <c r="AD384" s="4"/>
      <c r="AE384" s="21"/>
    </row>
    <row r="385" spans="2:31" hidden="1">
      <c r="B385" s="5" t="s">
        <v>7373</v>
      </c>
      <c r="C385" s="5">
        <v>2020</v>
      </c>
      <c r="D385" s="5" t="s">
        <v>7374</v>
      </c>
      <c r="E385" s="5" t="s">
        <v>7375</v>
      </c>
      <c r="F385" s="5">
        <v>18</v>
      </c>
      <c r="G385" s="5" t="s">
        <v>290</v>
      </c>
      <c r="H385" s="5" t="s">
        <v>74</v>
      </c>
      <c r="I385" s="5" t="s">
        <v>7376</v>
      </c>
      <c r="J385" s="6" t="s">
        <v>5699</v>
      </c>
      <c r="K385" s="4" t="s">
        <v>78</v>
      </c>
      <c r="M385" s="4" t="s">
        <v>78</v>
      </c>
      <c r="N385" s="4" t="s">
        <v>79</v>
      </c>
      <c r="O385" s="4"/>
      <c r="P385" s="4"/>
      <c r="Q385" s="4"/>
      <c r="R385" s="4"/>
      <c r="S385" s="4"/>
      <c r="T385" s="21"/>
      <c r="U385" s="21"/>
      <c r="V385" s="4"/>
      <c r="W385" s="4"/>
      <c r="X385" s="4"/>
      <c r="Y385" s="4"/>
      <c r="Z385" s="4"/>
      <c r="AA385" s="4"/>
      <c r="AB385" s="4"/>
      <c r="AC385" s="4"/>
      <c r="AD385" s="4"/>
      <c r="AE385" s="21"/>
    </row>
    <row r="386" spans="2:31" hidden="1">
      <c r="B386" s="5" t="s">
        <v>7377</v>
      </c>
      <c r="C386" s="5">
        <v>2020</v>
      </c>
      <c r="D386" s="5" t="s">
        <v>7378</v>
      </c>
      <c r="E386" s="5" t="s">
        <v>7379</v>
      </c>
      <c r="F386" s="5">
        <v>7</v>
      </c>
      <c r="G386" s="5" t="s">
        <v>1358</v>
      </c>
      <c r="H386" s="5" t="s">
        <v>74</v>
      </c>
      <c r="I386" s="5" t="s">
        <v>7380</v>
      </c>
      <c r="J386" s="6" t="s">
        <v>5699</v>
      </c>
      <c r="K386" s="4" t="s">
        <v>78</v>
      </c>
      <c r="M386" s="4" t="s">
        <v>78</v>
      </c>
      <c r="N386" s="4" t="s">
        <v>79</v>
      </c>
      <c r="O386" s="4"/>
      <c r="P386" s="4"/>
      <c r="Q386" s="4"/>
      <c r="R386" s="4"/>
      <c r="S386" s="4"/>
      <c r="T386" s="21"/>
      <c r="U386" s="21"/>
      <c r="V386" s="4"/>
      <c r="W386" s="4"/>
      <c r="X386" s="4"/>
      <c r="Y386" s="4"/>
      <c r="Z386" s="4"/>
      <c r="AA386" s="4"/>
      <c r="AB386" s="4"/>
      <c r="AC386" s="4"/>
      <c r="AD386" s="4"/>
      <c r="AE386" s="21"/>
    </row>
    <row r="387" spans="2:31" hidden="1">
      <c r="B387" s="5" t="s">
        <v>7381</v>
      </c>
      <c r="C387" s="5">
        <v>2020</v>
      </c>
      <c r="D387" s="5" t="s">
        <v>7382</v>
      </c>
      <c r="E387" s="5" t="s">
        <v>7383</v>
      </c>
      <c r="F387" s="5">
        <v>2</v>
      </c>
      <c r="G387" s="5" t="s">
        <v>7384</v>
      </c>
      <c r="H387" s="5" t="s">
        <v>74</v>
      </c>
      <c r="I387" s="5" t="s">
        <v>7385</v>
      </c>
      <c r="J387" s="6" t="s">
        <v>5699</v>
      </c>
      <c r="K387" s="4" t="s">
        <v>78</v>
      </c>
      <c r="M387" s="4" t="s">
        <v>78</v>
      </c>
      <c r="N387" s="4" t="s">
        <v>79</v>
      </c>
      <c r="O387" s="4"/>
      <c r="P387" s="4"/>
      <c r="Q387" s="4"/>
      <c r="R387" s="4"/>
      <c r="S387" s="4"/>
      <c r="T387" s="21"/>
      <c r="U387" s="21"/>
      <c r="V387" s="4"/>
      <c r="W387" s="4"/>
      <c r="X387" s="4"/>
      <c r="Y387" s="4"/>
      <c r="Z387" s="4"/>
      <c r="AA387" s="4"/>
      <c r="AB387" s="4"/>
      <c r="AC387" s="4"/>
      <c r="AD387" s="4"/>
      <c r="AE387" s="21"/>
    </row>
    <row r="388" spans="2:31" hidden="1">
      <c r="B388" s="5" t="s">
        <v>7386</v>
      </c>
      <c r="C388" s="5">
        <v>2020</v>
      </c>
      <c r="D388" s="5" t="s">
        <v>7387</v>
      </c>
      <c r="E388" s="5" t="s">
        <v>7388</v>
      </c>
      <c r="F388" s="5">
        <v>37</v>
      </c>
      <c r="G388" s="5" t="s">
        <v>4889</v>
      </c>
      <c r="H388" s="5" t="s">
        <v>74</v>
      </c>
      <c r="I388" s="5" t="s">
        <v>7389</v>
      </c>
      <c r="J388" s="6" t="s">
        <v>5699</v>
      </c>
      <c r="K388" s="4" t="s">
        <v>78</v>
      </c>
      <c r="M388" s="4" t="s">
        <v>78</v>
      </c>
      <c r="N388" s="4" t="s">
        <v>79</v>
      </c>
      <c r="O388" s="4"/>
      <c r="P388" s="4"/>
      <c r="Q388" s="4"/>
      <c r="R388" s="4"/>
      <c r="S388" s="4"/>
      <c r="T388" s="21"/>
      <c r="U388" s="21"/>
      <c r="V388" s="4"/>
      <c r="W388" s="4"/>
      <c r="X388" s="4"/>
      <c r="Y388" s="4"/>
      <c r="Z388" s="4"/>
      <c r="AA388" s="4"/>
      <c r="AB388" s="4"/>
      <c r="AC388" s="4"/>
      <c r="AD388" s="4"/>
      <c r="AE388" s="21"/>
    </row>
    <row r="389" spans="2:31" hidden="1">
      <c r="B389" s="5" t="s">
        <v>7390</v>
      </c>
      <c r="C389" s="5">
        <v>2020</v>
      </c>
      <c r="D389" s="5" t="s">
        <v>7391</v>
      </c>
      <c r="E389" s="5" t="s">
        <v>7392</v>
      </c>
      <c r="F389" s="5">
        <v>6</v>
      </c>
      <c r="G389" s="5" t="s">
        <v>4443</v>
      </c>
      <c r="H389" s="5" t="s">
        <v>74</v>
      </c>
      <c r="I389" s="5" t="s">
        <v>7393</v>
      </c>
      <c r="J389" s="6" t="s">
        <v>5699</v>
      </c>
      <c r="K389" s="4" t="s">
        <v>78</v>
      </c>
      <c r="M389" s="4" t="s">
        <v>78</v>
      </c>
      <c r="N389" s="4" t="s">
        <v>79</v>
      </c>
      <c r="O389" s="4"/>
      <c r="P389" s="4"/>
      <c r="Q389" s="4"/>
      <c r="R389" s="4"/>
      <c r="S389" s="4"/>
      <c r="T389" s="21"/>
      <c r="U389" s="21"/>
      <c r="V389" s="4"/>
      <c r="W389" s="4"/>
      <c r="X389" s="4"/>
      <c r="Y389" s="4"/>
      <c r="Z389" s="4"/>
      <c r="AA389" s="4"/>
      <c r="AB389" s="4"/>
      <c r="AC389" s="4"/>
      <c r="AD389" s="4"/>
      <c r="AE389" s="21"/>
    </row>
    <row r="390" spans="2:31" hidden="1">
      <c r="B390" s="5" t="s">
        <v>7394</v>
      </c>
      <c r="C390" s="5">
        <v>2020</v>
      </c>
      <c r="D390" s="5" t="s">
        <v>7395</v>
      </c>
      <c r="E390" s="5" t="s">
        <v>7396</v>
      </c>
      <c r="F390" s="5">
        <v>5</v>
      </c>
      <c r="G390" s="5" t="s">
        <v>1358</v>
      </c>
      <c r="H390" s="5" t="s">
        <v>74</v>
      </c>
      <c r="I390" s="5" t="s">
        <v>7397</v>
      </c>
      <c r="J390" s="6" t="s">
        <v>5699</v>
      </c>
      <c r="K390" s="4" t="s">
        <v>78</v>
      </c>
      <c r="M390" s="4" t="s">
        <v>78</v>
      </c>
      <c r="N390" s="4" t="s">
        <v>79</v>
      </c>
      <c r="O390" s="4"/>
      <c r="P390" s="4"/>
      <c r="Q390" s="4"/>
      <c r="R390" s="4"/>
      <c r="S390" s="4"/>
      <c r="T390" s="21"/>
      <c r="U390" s="21"/>
      <c r="V390" s="4"/>
      <c r="W390" s="4"/>
      <c r="X390" s="4"/>
      <c r="Y390" s="4"/>
      <c r="Z390" s="4"/>
      <c r="AA390" s="4"/>
      <c r="AB390" s="4"/>
      <c r="AC390" s="4"/>
      <c r="AD390" s="4"/>
      <c r="AE390" s="21"/>
    </row>
    <row r="391" spans="2:31" hidden="1">
      <c r="B391" s="5" t="s">
        <v>7398</v>
      </c>
      <c r="C391" s="5">
        <v>2020</v>
      </c>
      <c r="D391" s="5" t="s">
        <v>7399</v>
      </c>
      <c r="E391" s="5" t="s">
        <v>7400</v>
      </c>
      <c r="F391" s="5">
        <v>3</v>
      </c>
      <c r="G391" s="5" t="s">
        <v>1358</v>
      </c>
      <c r="H391" s="5" t="s">
        <v>74</v>
      </c>
      <c r="I391" s="5" t="s">
        <v>7401</v>
      </c>
      <c r="J391" s="6" t="s">
        <v>5699</v>
      </c>
      <c r="K391" s="4" t="s">
        <v>78</v>
      </c>
      <c r="M391" s="4" t="s">
        <v>78</v>
      </c>
      <c r="N391" s="4" t="s">
        <v>79</v>
      </c>
      <c r="O391" s="4"/>
      <c r="P391" s="4"/>
      <c r="Q391" s="4"/>
      <c r="R391" s="4"/>
      <c r="S391" s="4"/>
      <c r="T391" s="21"/>
      <c r="U391" s="21"/>
      <c r="V391" s="4"/>
      <c r="W391" s="4"/>
      <c r="X391" s="4"/>
      <c r="Y391" s="4"/>
      <c r="Z391" s="4"/>
      <c r="AA391" s="4"/>
      <c r="AB391" s="4"/>
      <c r="AC391" s="4"/>
      <c r="AD391" s="4"/>
      <c r="AE391" s="21"/>
    </row>
    <row r="392" spans="2:31" hidden="1">
      <c r="B392" s="5" t="s">
        <v>7402</v>
      </c>
      <c r="C392" s="5">
        <v>2020</v>
      </c>
      <c r="D392" s="5" t="s">
        <v>7403</v>
      </c>
      <c r="E392" s="5" t="s">
        <v>7404</v>
      </c>
      <c r="F392" s="5">
        <v>3</v>
      </c>
      <c r="G392" s="5" t="s">
        <v>1358</v>
      </c>
      <c r="H392" s="5" t="s">
        <v>74</v>
      </c>
      <c r="I392" s="5" t="s">
        <v>7405</v>
      </c>
      <c r="J392" s="6" t="s">
        <v>5699</v>
      </c>
      <c r="K392" s="4" t="s">
        <v>78</v>
      </c>
      <c r="M392" s="4" t="s">
        <v>78</v>
      </c>
      <c r="N392" s="4" t="s">
        <v>79</v>
      </c>
      <c r="O392" s="4"/>
      <c r="P392" s="4"/>
      <c r="Q392" s="4"/>
      <c r="R392" s="4"/>
      <c r="S392" s="4"/>
      <c r="T392" s="21"/>
      <c r="U392" s="21"/>
      <c r="V392" s="4"/>
      <c r="W392" s="4"/>
      <c r="X392" s="4"/>
      <c r="Y392" s="4"/>
      <c r="Z392" s="4"/>
      <c r="AA392" s="4"/>
      <c r="AB392" s="4"/>
      <c r="AC392" s="4"/>
      <c r="AD392" s="4"/>
      <c r="AE392" s="21"/>
    </row>
    <row r="393" spans="2:31" hidden="1">
      <c r="B393" s="5" t="s">
        <v>7406</v>
      </c>
      <c r="C393" s="5">
        <v>2020</v>
      </c>
      <c r="D393" s="5" t="s">
        <v>7407</v>
      </c>
      <c r="E393" s="5" t="s">
        <v>7408</v>
      </c>
      <c r="F393" s="5">
        <v>8</v>
      </c>
      <c r="G393" s="5" t="s">
        <v>5800</v>
      </c>
      <c r="H393" s="5" t="s">
        <v>74</v>
      </c>
      <c r="I393" s="5" t="s">
        <v>7409</v>
      </c>
      <c r="J393" s="6" t="s">
        <v>5699</v>
      </c>
      <c r="K393" s="4" t="s">
        <v>78</v>
      </c>
      <c r="M393" s="4" t="s">
        <v>78</v>
      </c>
      <c r="N393" s="4" t="s">
        <v>79</v>
      </c>
      <c r="O393" s="4"/>
      <c r="P393" s="4"/>
      <c r="Q393" s="4"/>
      <c r="R393" s="4"/>
      <c r="S393" s="4"/>
      <c r="T393" s="21"/>
      <c r="U393" s="21"/>
      <c r="V393" s="4"/>
      <c r="W393" s="4"/>
      <c r="X393" s="4"/>
      <c r="Y393" s="4"/>
      <c r="Z393" s="4"/>
      <c r="AA393" s="4"/>
      <c r="AB393" s="4"/>
      <c r="AC393" s="4"/>
      <c r="AD393" s="4"/>
      <c r="AE393" s="21"/>
    </row>
    <row r="394" spans="2:31" hidden="1">
      <c r="B394" s="5" t="s">
        <v>7410</v>
      </c>
      <c r="C394" s="5">
        <v>2020</v>
      </c>
      <c r="D394" s="5" t="s">
        <v>7411</v>
      </c>
      <c r="E394" s="5" t="s">
        <v>7412</v>
      </c>
      <c r="F394" s="5">
        <v>0</v>
      </c>
      <c r="G394" s="5" t="s">
        <v>7413</v>
      </c>
      <c r="H394" s="5" t="s">
        <v>74</v>
      </c>
      <c r="I394" s="5" t="s">
        <v>7414</v>
      </c>
      <c r="J394" s="6" t="s">
        <v>5699</v>
      </c>
      <c r="K394" s="4" t="s">
        <v>78</v>
      </c>
      <c r="M394" s="4" t="s">
        <v>78</v>
      </c>
      <c r="N394" s="4" t="s">
        <v>79</v>
      </c>
      <c r="O394" s="4"/>
      <c r="P394" s="4"/>
      <c r="Q394" s="4"/>
      <c r="R394" s="4"/>
      <c r="S394" s="4"/>
      <c r="T394" s="21"/>
      <c r="U394" s="21"/>
      <c r="V394" s="4"/>
      <c r="W394" s="4"/>
      <c r="X394" s="4"/>
      <c r="Y394" s="4"/>
      <c r="Z394" s="4"/>
      <c r="AA394" s="4"/>
      <c r="AB394" s="4"/>
      <c r="AC394" s="4"/>
      <c r="AD394" s="4"/>
      <c r="AE394" s="21"/>
    </row>
    <row r="395" spans="2:31" hidden="1">
      <c r="B395" s="5" t="s">
        <v>7415</v>
      </c>
      <c r="C395" s="5">
        <v>2020</v>
      </c>
      <c r="D395" s="5" t="s">
        <v>7416</v>
      </c>
      <c r="E395" s="5" t="s">
        <v>7417</v>
      </c>
      <c r="F395" s="5">
        <v>65</v>
      </c>
      <c r="G395" s="5" t="s">
        <v>2423</v>
      </c>
      <c r="H395" s="5" t="s">
        <v>74</v>
      </c>
      <c r="I395" s="5" t="s">
        <v>7418</v>
      </c>
      <c r="J395" s="6" t="s">
        <v>5699</v>
      </c>
      <c r="K395" s="4" t="s">
        <v>78</v>
      </c>
      <c r="M395" s="4" t="s">
        <v>78</v>
      </c>
      <c r="N395" s="4" t="s">
        <v>79</v>
      </c>
      <c r="O395" s="4"/>
      <c r="P395" s="4"/>
      <c r="Q395" s="4"/>
      <c r="R395" s="4"/>
      <c r="S395" s="4"/>
      <c r="T395" s="21"/>
      <c r="U395" s="21"/>
      <c r="V395" s="4"/>
      <c r="W395" s="4"/>
      <c r="X395" s="4"/>
      <c r="Y395" s="4"/>
      <c r="Z395" s="4"/>
      <c r="AA395" s="4"/>
      <c r="AB395" s="4"/>
      <c r="AC395" s="4"/>
      <c r="AD395" s="4"/>
      <c r="AE395" s="21"/>
    </row>
    <row r="396" spans="2:31" hidden="1">
      <c r="B396" s="5" t="s">
        <v>7419</v>
      </c>
      <c r="C396" s="5">
        <v>2020</v>
      </c>
      <c r="D396" s="5" t="s">
        <v>7420</v>
      </c>
      <c r="E396" s="5" t="s">
        <v>7421</v>
      </c>
      <c r="F396" s="5">
        <v>2</v>
      </c>
      <c r="G396" s="5" t="s">
        <v>1358</v>
      </c>
      <c r="H396" s="5" t="s">
        <v>74</v>
      </c>
      <c r="I396" s="5" t="s">
        <v>7422</v>
      </c>
      <c r="J396" s="6" t="s">
        <v>5699</v>
      </c>
      <c r="K396" s="4" t="s">
        <v>78</v>
      </c>
      <c r="M396" s="4" t="s">
        <v>78</v>
      </c>
      <c r="N396" s="4" t="s">
        <v>79</v>
      </c>
      <c r="O396" s="4"/>
      <c r="P396" s="4"/>
      <c r="Q396" s="4"/>
      <c r="R396" s="4"/>
      <c r="S396" s="4"/>
      <c r="T396" s="21"/>
      <c r="U396" s="21"/>
      <c r="V396" s="4"/>
      <c r="W396" s="4"/>
      <c r="X396" s="4"/>
      <c r="Y396" s="4"/>
      <c r="Z396" s="4"/>
      <c r="AA396" s="4"/>
      <c r="AB396" s="4"/>
      <c r="AC396" s="4"/>
      <c r="AD396" s="4"/>
      <c r="AE396" s="21"/>
    </row>
    <row r="397" spans="2:31" hidden="1">
      <c r="B397" s="5" t="s">
        <v>7138</v>
      </c>
      <c r="C397" s="5">
        <v>2020</v>
      </c>
      <c r="D397" s="5" t="s">
        <v>7423</v>
      </c>
      <c r="E397" s="5" t="s">
        <v>7424</v>
      </c>
      <c r="F397" s="5">
        <v>24</v>
      </c>
      <c r="G397" s="5" t="s">
        <v>7367</v>
      </c>
      <c r="H397" s="5" t="s">
        <v>74</v>
      </c>
      <c r="I397" s="5" t="s">
        <v>7425</v>
      </c>
      <c r="J397" s="6" t="s">
        <v>5699</v>
      </c>
      <c r="K397" s="4" t="s">
        <v>78</v>
      </c>
      <c r="M397" s="4" t="s">
        <v>78</v>
      </c>
      <c r="N397" s="4" t="s">
        <v>79</v>
      </c>
      <c r="O397" s="4"/>
      <c r="P397" s="4"/>
      <c r="Q397" s="4"/>
      <c r="R397" s="4"/>
      <c r="S397" s="4"/>
      <c r="T397" s="21"/>
      <c r="U397" s="21"/>
      <c r="V397" s="4"/>
      <c r="W397" s="4"/>
      <c r="X397" s="4"/>
      <c r="Y397" s="4"/>
      <c r="Z397" s="4"/>
      <c r="AA397" s="4"/>
      <c r="AB397" s="4"/>
      <c r="AC397" s="4"/>
      <c r="AD397" s="4"/>
      <c r="AE397" s="21"/>
    </row>
    <row r="398" spans="2:31" hidden="1">
      <c r="B398" s="5" t="s">
        <v>7426</v>
      </c>
      <c r="C398" s="5">
        <v>2020</v>
      </c>
      <c r="D398" s="5" t="s">
        <v>7427</v>
      </c>
      <c r="E398" s="5" t="s">
        <v>7428</v>
      </c>
      <c r="F398" s="5">
        <v>8</v>
      </c>
      <c r="G398" s="5" t="s">
        <v>6051</v>
      </c>
      <c r="H398" s="5" t="s">
        <v>74</v>
      </c>
      <c r="I398" s="5" t="s">
        <v>7429</v>
      </c>
      <c r="J398" s="6" t="s">
        <v>5699</v>
      </c>
      <c r="K398" s="4" t="s">
        <v>78</v>
      </c>
      <c r="M398" s="4" t="s">
        <v>78</v>
      </c>
      <c r="N398" s="4" t="s">
        <v>79</v>
      </c>
      <c r="O398" s="4"/>
      <c r="P398" s="4"/>
      <c r="Q398" s="4"/>
      <c r="R398" s="4"/>
      <c r="S398" s="4"/>
      <c r="T398" s="21"/>
      <c r="U398" s="21"/>
      <c r="V398" s="4"/>
      <c r="W398" s="4"/>
      <c r="X398" s="4"/>
      <c r="Y398" s="4"/>
      <c r="Z398" s="4"/>
      <c r="AA398" s="4"/>
      <c r="AB398" s="4"/>
      <c r="AC398" s="4"/>
      <c r="AD398" s="4"/>
      <c r="AE398" s="21"/>
    </row>
    <row r="399" spans="2:31" hidden="1">
      <c r="B399" s="5" t="s">
        <v>7430</v>
      </c>
      <c r="C399" s="5">
        <v>2020</v>
      </c>
      <c r="D399" s="5" t="s">
        <v>7431</v>
      </c>
      <c r="E399" s="5" t="s">
        <v>7432</v>
      </c>
      <c r="F399" s="5">
        <v>5</v>
      </c>
      <c r="G399" s="5" t="s">
        <v>7433</v>
      </c>
      <c r="H399" s="5" t="s">
        <v>74</v>
      </c>
      <c r="I399" s="5" t="s">
        <v>7434</v>
      </c>
      <c r="J399" s="6" t="s">
        <v>5699</v>
      </c>
      <c r="K399" s="4" t="s">
        <v>78</v>
      </c>
      <c r="M399" s="4" t="s">
        <v>78</v>
      </c>
      <c r="N399" s="4" t="s">
        <v>79</v>
      </c>
      <c r="O399" s="4"/>
      <c r="P399" s="4"/>
      <c r="Q399" s="4"/>
      <c r="R399" s="4"/>
      <c r="S399" s="4"/>
      <c r="T399" s="21"/>
      <c r="U399" s="21"/>
      <c r="V399" s="4"/>
      <c r="W399" s="4"/>
      <c r="X399" s="4"/>
      <c r="Y399" s="4"/>
      <c r="Z399" s="4"/>
      <c r="AA399" s="4"/>
      <c r="AB399" s="4"/>
      <c r="AC399" s="4"/>
      <c r="AD399" s="4"/>
      <c r="AE399" s="21"/>
    </row>
    <row r="400" spans="2:31" hidden="1">
      <c r="B400" s="5" t="s">
        <v>7435</v>
      </c>
      <c r="C400" s="5">
        <v>2021</v>
      </c>
      <c r="D400" s="5" t="s">
        <v>7436</v>
      </c>
      <c r="E400" s="5" t="s">
        <v>7437</v>
      </c>
      <c r="F400" s="5">
        <v>3</v>
      </c>
      <c r="G400" s="5" t="s">
        <v>2618</v>
      </c>
      <c r="H400" s="5" t="s">
        <v>74</v>
      </c>
      <c r="I400" s="5" t="s">
        <v>7438</v>
      </c>
      <c r="J400" s="6" t="s">
        <v>5699</v>
      </c>
      <c r="K400" s="4" t="s">
        <v>78</v>
      </c>
      <c r="M400" s="4" t="s">
        <v>78</v>
      </c>
      <c r="N400" s="4" t="s">
        <v>79</v>
      </c>
      <c r="O400" s="4"/>
      <c r="P400" s="4"/>
      <c r="Q400" s="4"/>
      <c r="R400" s="4"/>
      <c r="S400" s="4"/>
      <c r="T400" s="21"/>
      <c r="U400" s="21"/>
      <c r="V400" s="4"/>
      <c r="W400" s="4"/>
      <c r="X400" s="4"/>
      <c r="Y400" s="4"/>
      <c r="Z400" s="4"/>
      <c r="AA400" s="4"/>
      <c r="AB400" s="4"/>
      <c r="AC400" s="4"/>
      <c r="AD400" s="4"/>
      <c r="AE400" s="21"/>
    </row>
    <row r="401" spans="1:31" hidden="1">
      <c r="B401" s="5" t="s">
        <v>7439</v>
      </c>
      <c r="C401" s="5">
        <v>2020</v>
      </c>
      <c r="D401" s="5" t="s">
        <v>7440</v>
      </c>
      <c r="E401" s="5" t="s">
        <v>7441</v>
      </c>
      <c r="F401" s="5">
        <v>11</v>
      </c>
      <c r="G401" s="5" t="s">
        <v>1358</v>
      </c>
      <c r="H401" s="5" t="s">
        <v>74</v>
      </c>
      <c r="I401" s="5" t="s">
        <v>7442</v>
      </c>
      <c r="J401" s="6" t="s">
        <v>5699</v>
      </c>
      <c r="K401" s="4" t="s">
        <v>78</v>
      </c>
      <c r="M401" s="4" t="s">
        <v>78</v>
      </c>
      <c r="N401" s="4" t="s">
        <v>79</v>
      </c>
      <c r="O401" s="4"/>
      <c r="P401" s="4"/>
      <c r="Q401" s="4"/>
      <c r="R401" s="4"/>
      <c r="S401" s="4"/>
      <c r="T401" s="21"/>
      <c r="U401" s="21"/>
      <c r="V401" s="4"/>
      <c r="W401" s="4"/>
      <c r="X401" s="4"/>
      <c r="Y401" s="4"/>
      <c r="Z401" s="4"/>
      <c r="AA401" s="4"/>
      <c r="AB401" s="4"/>
      <c r="AC401" s="4"/>
      <c r="AD401" s="4"/>
      <c r="AE401" s="21"/>
    </row>
    <row r="402" spans="1:31" hidden="1">
      <c r="B402" s="5" t="s">
        <v>7443</v>
      </c>
      <c r="C402" s="5">
        <v>2020</v>
      </c>
      <c r="D402" s="5" t="s">
        <v>7444</v>
      </c>
      <c r="E402" s="5" t="s">
        <v>7445</v>
      </c>
      <c r="F402" s="5">
        <v>13</v>
      </c>
      <c r="G402" s="5" t="s">
        <v>92</v>
      </c>
      <c r="H402" s="5" t="s">
        <v>74</v>
      </c>
      <c r="I402" s="5" t="s">
        <v>7446</v>
      </c>
      <c r="J402" s="6" t="s">
        <v>5699</v>
      </c>
      <c r="K402" s="4" t="s">
        <v>78</v>
      </c>
      <c r="M402" s="4" t="s">
        <v>78</v>
      </c>
      <c r="N402" s="4" t="s">
        <v>79</v>
      </c>
      <c r="O402" s="4"/>
      <c r="P402" s="4"/>
      <c r="Q402" s="4"/>
      <c r="R402" s="4"/>
      <c r="S402" s="4"/>
      <c r="T402" s="21"/>
      <c r="U402" s="21"/>
      <c r="V402" s="4"/>
      <c r="W402" s="4"/>
      <c r="X402" s="4"/>
      <c r="Y402" s="4"/>
      <c r="Z402" s="4"/>
      <c r="AA402" s="4"/>
      <c r="AB402" s="4"/>
      <c r="AC402" s="4"/>
      <c r="AD402" s="4"/>
      <c r="AE402" s="21"/>
    </row>
    <row r="403" spans="1:31">
      <c r="A403" s="29">
        <v>18</v>
      </c>
      <c r="B403" s="5" t="s">
        <v>5083</v>
      </c>
      <c r="C403" s="5">
        <v>2020</v>
      </c>
      <c r="D403" s="5" t="s">
        <v>5084</v>
      </c>
      <c r="E403" s="5" t="s">
        <v>5085</v>
      </c>
      <c r="F403" s="5">
        <v>4</v>
      </c>
      <c r="G403" s="5" t="s">
        <v>5086</v>
      </c>
      <c r="H403" s="5" t="s">
        <v>74</v>
      </c>
      <c r="I403" s="5" t="s">
        <v>5087</v>
      </c>
      <c r="J403" s="6" t="s">
        <v>5699</v>
      </c>
      <c r="K403" s="4" t="s">
        <v>77</v>
      </c>
      <c r="L403" s="4" t="s">
        <v>77</v>
      </c>
      <c r="M403" s="4" t="s">
        <v>78</v>
      </c>
      <c r="N403" s="4" t="s">
        <v>79</v>
      </c>
      <c r="O403" s="4" t="s">
        <v>156</v>
      </c>
      <c r="P403" s="4" t="s">
        <v>157</v>
      </c>
      <c r="Q403" s="4" t="s">
        <v>7447</v>
      </c>
      <c r="R403" s="4"/>
      <c r="S403" s="4" t="s">
        <v>7448</v>
      </c>
      <c r="T403" s="21"/>
      <c r="U403" s="21"/>
      <c r="V403" s="4" t="s">
        <v>86</v>
      </c>
      <c r="W403" s="4" t="s">
        <v>86</v>
      </c>
      <c r="X403" s="4" t="s">
        <v>86</v>
      </c>
      <c r="Y403" s="4" t="s">
        <v>86</v>
      </c>
      <c r="Z403" s="4" t="s">
        <v>86</v>
      </c>
      <c r="AA403" s="4" t="s">
        <v>88</v>
      </c>
      <c r="AB403" s="4" t="s">
        <v>86</v>
      </c>
      <c r="AC403" s="4" t="s">
        <v>88</v>
      </c>
      <c r="AD403" s="4" t="s">
        <v>86</v>
      </c>
      <c r="AE403" s="4" t="s">
        <v>86</v>
      </c>
    </row>
    <row r="404" spans="1:31" hidden="1">
      <c r="B404" s="5" t="s">
        <v>7449</v>
      </c>
      <c r="C404" s="5">
        <v>2020</v>
      </c>
      <c r="D404" s="5" t="s">
        <v>7450</v>
      </c>
      <c r="E404" s="5" t="s">
        <v>7451</v>
      </c>
      <c r="F404" s="5">
        <v>27</v>
      </c>
      <c r="G404" s="5" t="s">
        <v>4889</v>
      </c>
      <c r="H404" s="5" t="s">
        <v>74</v>
      </c>
      <c r="I404" s="5" t="s">
        <v>7452</v>
      </c>
      <c r="J404" s="6" t="s">
        <v>5699</v>
      </c>
      <c r="K404" s="4" t="s">
        <v>78</v>
      </c>
      <c r="M404" s="4" t="s">
        <v>78</v>
      </c>
      <c r="N404" s="4" t="s">
        <v>79</v>
      </c>
      <c r="O404" s="4"/>
      <c r="P404" s="4"/>
      <c r="Q404" s="4"/>
      <c r="R404" s="4"/>
      <c r="S404" s="4"/>
      <c r="T404" s="21"/>
      <c r="U404" s="21"/>
      <c r="V404" s="4"/>
      <c r="W404" s="4"/>
      <c r="X404" s="4"/>
      <c r="Y404" s="4"/>
      <c r="Z404" s="4"/>
      <c r="AA404" s="4"/>
      <c r="AB404" s="4"/>
      <c r="AC404" s="4"/>
      <c r="AD404" s="4"/>
      <c r="AE404" s="21"/>
    </row>
    <row r="405" spans="1:31" hidden="1">
      <c r="B405" s="5" t="s">
        <v>7453</v>
      </c>
      <c r="C405" s="5">
        <v>2020</v>
      </c>
      <c r="D405" s="5" t="s">
        <v>7454</v>
      </c>
      <c r="E405" s="5" t="s">
        <v>7455</v>
      </c>
      <c r="F405" s="5">
        <v>1</v>
      </c>
      <c r="G405" s="5" t="s">
        <v>7456</v>
      </c>
      <c r="H405" s="5" t="s">
        <v>74</v>
      </c>
      <c r="I405" s="5" t="s">
        <v>757</v>
      </c>
      <c r="J405" s="6" t="s">
        <v>5699</v>
      </c>
      <c r="K405" s="4" t="s">
        <v>78</v>
      </c>
      <c r="M405" s="4" t="s">
        <v>78</v>
      </c>
      <c r="N405" s="4" t="s">
        <v>79</v>
      </c>
      <c r="O405" s="4"/>
      <c r="P405" s="4"/>
      <c r="Q405" s="4"/>
      <c r="R405" s="4"/>
      <c r="S405" s="4"/>
      <c r="T405" s="21"/>
      <c r="U405" s="21"/>
      <c r="V405" s="4"/>
      <c r="W405" s="4"/>
      <c r="X405" s="4"/>
      <c r="Y405" s="4"/>
      <c r="Z405" s="4"/>
      <c r="AA405" s="4"/>
      <c r="AB405" s="4"/>
      <c r="AC405" s="4"/>
      <c r="AD405" s="4"/>
      <c r="AE405" s="21"/>
    </row>
    <row r="406" spans="1:31" hidden="1">
      <c r="B406" s="5" t="s">
        <v>7457</v>
      </c>
      <c r="C406" s="5">
        <v>2020</v>
      </c>
      <c r="D406" s="5" t="s">
        <v>7458</v>
      </c>
      <c r="E406" s="5" t="s">
        <v>7459</v>
      </c>
      <c r="F406" s="5">
        <v>40</v>
      </c>
      <c r="G406" s="5" t="s">
        <v>4889</v>
      </c>
      <c r="H406" s="5" t="s">
        <v>74</v>
      </c>
      <c r="I406" s="5" t="s">
        <v>7460</v>
      </c>
      <c r="J406" s="6" t="s">
        <v>5699</v>
      </c>
      <c r="K406" s="4" t="s">
        <v>78</v>
      </c>
      <c r="M406" s="4" t="s">
        <v>78</v>
      </c>
      <c r="N406" s="4" t="s">
        <v>79</v>
      </c>
      <c r="O406" s="4"/>
      <c r="P406" s="4"/>
      <c r="Q406" s="4"/>
      <c r="R406" s="4"/>
      <c r="S406" s="4"/>
      <c r="T406" s="21"/>
      <c r="U406" s="21"/>
      <c r="V406" s="4"/>
      <c r="W406" s="4"/>
      <c r="X406" s="4"/>
      <c r="Y406" s="4"/>
      <c r="Z406" s="4"/>
      <c r="AA406" s="4"/>
      <c r="AB406" s="4"/>
      <c r="AC406" s="4"/>
      <c r="AD406" s="4"/>
      <c r="AE406" s="21"/>
    </row>
    <row r="407" spans="1:31" hidden="1">
      <c r="B407" s="5" t="s">
        <v>7461</v>
      </c>
      <c r="C407" s="5">
        <v>2021</v>
      </c>
      <c r="D407" s="5" t="s">
        <v>7462</v>
      </c>
      <c r="E407" s="5" t="s">
        <v>7463</v>
      </c>
      <c r="F407" s="5">
        <v>1</v>
      </c>
      <c r="G407" s="5" t="s">
        <v>6051</v>
      </c>
      <c r="H407" s="5" t="s">
        <v>74</v>
      </c>
      <c r="I407" s="5" t="s">
        <v>7464</v>
      </c>
      <c r="J407" s="6" t="s">
        <v>5699</v>
      </c>
      <c r="K407" s="4" t="s">
        <v>78</v>
      </c>
      <c r="M407" s="4" t="s">
        <v>78</v>
      </c>
      <c r="N407" s="4" t="s">
        <v>79</v>
      </c>
      <c r="O407" s="4"/>
      <c r="P407" s="4"/>
      <c r="Q407" s="4"/>
      <c r="R407" s="4"/>
      <c r="S407" s="4"/>
      <c r="T407" s="21"/>
      <c r="U407" s="21"/>
      <c r="V407" s="4"/>
      <c r="W407" s="4"/>
      <c r="X407" s="4"/>
      <c r="Y407" s="4"/>
      <c r="Z407" s="4"/>
      <c r="AA407" s="4"/>
      <c r="AB407" s="4"/>
      <c r="AC407" s="4"/>
      <c r="AD407" s="4"/>
      <c r="AE407" s="21"/>
    </row>
    <row r="408" spans="1:31" hidden="1">
      <c r="B408" s="5" t="s">
        <v>7465</v>
      </c>
      <c r="C408" s="5">
        <v>2020</v>
      </c>
      <c r="D408" s="5" t="s">
        <v>7466</v>
      </c>
      <c r="E408" s="5" t="s">
        <v>7467</v>
      </c>
      <c r="F408" s="5">
        <v>86</v>
      </c>
      <c r="G408" s="5" t="s">
        <v>233</v>
      </c>
      <c r="H408" s="5" t="s">
        <v>74</v>
      </c>
      <c r="I408" s="5" t="s">
        <v>7468</v>
      </c>
      <c r="J408" s="6" t="s">
        <v>5699</v>
      </c>
      <c r="K408" s="4" t="s">
        <v>78</v>
      </c>
      <c r="M408" s="4" t="s">
        <v>78</v>
      </c>
      <c r="N408" s="4" t="s">
        <v>79</v>
      </c>
      <c r="O408" s="4"/>
      <c r="P408" s="4"/>
      <c r="Q408" s="4"/>
      <c r="R408" s="4"/>
      <c r="S408" s="4"/>
      <c r="T408" s="21"/>
      <c r="U408" s="21"/>
      <c r="V408" s="4"/>
      <c r="W408" s="4"/>
      <c r="X408" s="4"/>
      <c r="Y408" s="4"/>
      <c r="Z408" s="4"/>
      <c r="AA408" s="4"/>
      <c r="AB408" s="4"/>
      <c r="AC408" s="4"/>
      <c r="AD408" s="4"/>
      <c r="AE408" s="21"/>
    </row>
    <row r="409" spans="1:31" hidden="1">
      <c r="B409" s="5" t="s">
        <v>7469</v>
      </c>
      <c r="C409" s="5">
        <v>2020</v>
      </c>
      <c r="D409" s="5" t="s">
        <v>7470</v>
      </c>
      <c r="E409" s="5" t="s">
        <v>7471</v>
      </c>
      <c r="F409" s="5">
        <v>43</v>
      </c>
      <c r="G409" s="5" t="s">
        <v>5045</v>
      </c>
      <c r="H409" s="5" t="s">
        <v>74</v>
      </c>
      <c r="I409" s="5" t="s">
        <v>7472</v>
      </c>
      <c r="J409" s="6" t="s">
        <v>5699</v>
      </c>
      <c r="K409" s="4" t="s">
        <v>78</v>
      </c>
      <c r="M409" s="4" t="s">
        <v>78</v>
      </c>
      <c r="N409" s="4" t="s">
        <v>79</v>
      </c>
      <c r="O409" s="4"/>
      <c r="P409" s="4"/>
      <c r="Q409" s="4"/>
      <c r="R409" s="4"/>
      <c r="S409" s="4"/>
      <c r="T409" s="21"/>
      <c r="U409" s="21"/>
      <c r="V409" s="4"/>
      <c r="W409" s="4"/>
      <c r="X409" s="4"/>
      <c r="Y409" s="4"/>
      <c r="Z409" s="4"/>
      <c r="AA409" s="4"/>
      <c r="AB409" s="4"/>
      <c r="AC409" s="4"/>
      <c r="AD409" s="4"/>
      <c r="AE409" s="21"/>
    </row>
    <row r="410" spans="1:31" hidden="1">
      <c r="B410" s="5" t="s">
        <v>7473</v>
      </c>
      <c r="C410" s="5">
        <v>2020</v>
      </c>
      <c r="D410" s="5" t="s">
        <v>7474</v>
      </c>
      <c r="E410" s="5" t="s">
        <v>7475</v>
      </c>
      <c r="F410" s="5">
        <v>32</v>
      </c>
      <c r="G410" s="5" t="s">
        <v>112</v>
      </c>
      <c r="H410" s="5" t="s">
        <v>74</v>
      </c>
      <c r="I410" s="5" t="s">
        <v>7476</v>
      </c>
      <c r="J410" s="6" t="s">
        <v>5699</v>
      </c>
      <c r="K410" s="4" t="s">
        <v>78</v>
      </c>
      <c r="M410" s="4" t="s">
        <v>78</v>
      </c>
      <c r="N410" s="4" t="s">
        <v>79</v>
      </c>
      <c r="O410" s="4"/>
      <c r="P410" s="4"/>
      <c r="Q410" s="4"/>
      <c r="R410" s="4"/>
      <c r="S410" s="4"/>
      <c r="T410" s="21"/>
      <c r="U410" s="21"/>
      <c r="V410" s="4"/>
      <c r="W410" s="4"/>
      <c r="X410" s="4"/>
      <c r="Y410" s="4"/>
      <c r="Z410" s="4"/>
      <c r="AA410" s="4"/>
      <c r="AB410" s="4"/>
      <c r="AC410" s="4"/>
      <c r="AD410" s="4"/>
      <c r="AE410" s="21"/>
    </row>
    <row r="411" spans="1:31" hidden="1">
      <c r="B411" s="5" t="s">
        <v>7477</v>
      </c>
      <c r="C411" s="5">
        <v>2020</v>
      </c>
      <c r="D411" s="5" t="s">
        <v>7478</v>
      </c>
      <c r="E411" s="5" t="s">
        <v>7479</v>
      </c>
      <c r="F411" s="5">
        <v>21</v>
      </c>
      <c r="G411" s="5" t="s">
        <v>3673</v>
      </c>
      <c r="H411" s="5" t="s">
        <v>74</v>
      </c>
      <c r="I411" s="5" t="s">
        <v>7480</v>
      </c>
      <c r="J411" s="6" t="s">
        <v>5699</v>
      </c>
      <c r="K411" s="4" t="s">
        <v>78</v>
      </c>
      <c r="M411" s="4" t="s">
        <v>78</v>
      </c>
      <c r="N411" s="4" t="s">
        <v>79</v>
      </c>
      <c r="O411" s="4"/>
      <c r="P411" s="4"/>
      <c r="Q411" s="4"/>
      <c r="R411" s="4"/>
      <c r="S411" s="4"/>
      <c r="T411" s="21"/>
      <c r="U411" s="21"/>
      <c r="V411" s="4"/>
      <c r="W411" s="4"/>
      <c r="X411" s="4"/>
      <c r="Y411" s="4"/>
      <c r="Z411" s="4"/>
      <c r="AA411" s="4"/>
      <c r="AB411" s="4"/>
      <c r="AC411" s="4"/>
      <c r="AD411" s="4"/>
      <c r="AE411" s="21"/>
    </row>
    <row r="412" spans="1:31" hidden="1">
      <c r="B412" s="5" t="s">
        <v>7481</v>
      </c>
      <c r="C412" s="5">
        <v>2020</v>
      </c>
      <c r="D412" s="5" t="s">
        <v>7482</v>
      </c>
      <c r="E412" s="5" t="s">
        <v>7483</v>
      </c>
      <c r="F412" s="5">
        <v>28</v>
      </c>
      <c r="G412" s="5" t="s">
        <v>4889</v>
      </c>
      <c r="H412" s="5" t="s">
        <v>74</v>
      </c>
      <c r="I412" s="5" t="s">
        <v>7484</v>
      </c>
      <c r="J412" s="6" t="s">
        <v>5699</v>
      </c>
      <c r="K412" s="4" t="s">
        <v>78</v>
      </c>
      <c r="M412" s="4" t="s">
        <v>78</v>
      </c>
      <c r="N412" s="4" t="s">
        <v>79</v>
      </c>
      <c r="O412" s="4"/>
      <c r="P412" s="4"/>
      <c r="Q412" s="4"/>
      <c r="R412" s="4"/>
      <c r="S412" s="4"/>
      <c r="T412" s="21"/>
      <c r="U412" s="21"/>
      <c r="V412" s="4"/>
      <c r="W412" s="4"/>
      <c r="X412" s="4"/>
      <c r="Y412" s="4"/>
      <c r="Z412" s="4"/>
      <c r="AA412" s="4"/>
      <c r="AB412" s="4"/>
      <c r="AC412" s="4"/>
      <c r="AD412" s="4"/>
      <c r="AE412" s="21"/>
    </row>
    <row r="413" spans="1:31" hidden="1">
      <c r="B413" s="5" t="s">
        <v>7485</v>
      </c>
      <c r="C413" s="5">
        <v>2020</v>
      </c>
      <c r="D413" s="5" t="s">
        <v>7486</v>
      </c>
      <c r="E413" s="5" t="s">
        <v>7487</v>
      </c>
      <c r="F413" s="5">
        <v>14</v>
      </c>
      <c r="G413" s="5" t="s">
        <v>3387</v>
      </c>
      <c r="H413" s="5" t="s">
        <v>74</v>
      </c>
      <c r="I413" s="5" t="s">
        <v>7488</v>
      </c>
      <c r="J413" s="6" t="s">
        <v>5699</v>
      </c>
      <c r="K413" s="4" t="s">
        <v>78</v>
      </c>
      <c r="M413" s="4" t="s">
        <v>78</v>
      </c>
      <c r="N413" s="4" t="s">
        <v>79</v>
      </c>
      <c r="O413" s="4"/>
      <c r="P413" s="4"/>
      <c r="Q413" s="4"/>
      <c r="R413" s="4"/>
      <c r="S413" s="4"/>
      <c r="T413" s="21"/>
      <c r="U413" s="21"/>
      <c r="V413" s="4"/>
      <c r="W413" s="4"/>
      <c r="X413" s="4"/>
      <c r="Y413" s="4"/>
      <c r="Z413" s="4"/>
      <c r="AA413" s="4"/>
      <c r="AB413" s="4"/>
      <c r="AC413" s="4"/>
      <c r="AD413" s="4"/>
      <c r="AE413" s="21"/>
    </row>
    <row r="414" spans="1:31" hidden="1">
      <c r="B414" s="5" t="s">
        <v>7489</v>
      </c>
      <c r="C414" s="5">
        <v>2020</v>
      </c>
      <c r="D414" s="5" t="s">
        <v>7490</v>
      </c>
      <c r="E414" s="5" t="s">
        <v>7491</v>
      </c>
      <c r="F414" s="5">
        <v>5</v>
      </c>
      <c r="G414" s="5" t="s">
        <v>7492</v>
      </c>
      <c r="H414" s="5" t="s">
        <v>74</v>
      </c>
      <c r="I414" s="5" t="s">
        <v>7493</v>
      </c>
      <c r="J414" s="6" t="s">
        <v>5699</v>
      </c>
      <c r="K414" s="4" t="s">
        <v>78</v>
      </c>
      <c r="M414" s="4" t="s">
        <v>78</v>
      </c>
      <c r="N414" s="4" t="s">
        <v>79</v>
      </c>
      <c r="O414" s="4"/>
      <c r="P414" s="4"/>
      <c r="Q414" s="4"/>
      <c r="R414" s="4"/>
      <c r="S414" s="4"/>
      <c r="T414" s="21"/>
      <c r="U414" s="21"/>
      <c r="V414" s="4"/>
      <c r="W414" s="4"/>
      <c r="X414" s="4"/>
      <c r="Y414" s="4"/>
      <c r="Z414" s="4"/>
      <c r="AA414" s="4"/>
      <c r="AB414" s="4"/>
      <c r="AC414" s="4"/>
      <c r="AD414" s="4"/>
      <c r="AE414" s="21"/>
    </row>
    <row r="415" spans="1:31" hidden="1">
      <c r="B415" s="5" t="s">
        <v>7494</v>
      </c>
      <c r="C415" s="5">
        <v>2020</v>
      </c>
      <c r="D415" s="5" t="s">
        <v>7495</v>
      </c>
      <c r="E415" s="5" t="s">
        <v>7496</v>
      </c>
      <c r="F415" s="5">
        <v>25</v>
      </c>
      <c r="G415" s="5" t="s">
        <v>5718</v>
      </c>
      <c r="H415" s="5" t="s">
        <v>74</v>
      </c>
      <c r="I415" s="5" t="s">
        <v>7497</v>
      </c>
      <c r="J415" s="6" t="s">
        <v>5699</v>
      </c>
      <c r="K415" s="4" t="s">
        <v>78</v>
      </c>
      <c r="M415" s="4" t="s">
        <v>78</v>
      </c>
      <c r="N415" s="4" t="s">
        <v>79</v>
      </c>
      <c r="O415" s="4"/>
      <c r="P415" s="4"/>
      <c r="Q415" s="4"/>
      <c r="R415" s="4"/>
      <c r="S415" s="4"/>
      <c r="T415" s="21"/>
      <c r="U415" s="21"/>
      <c r="V415" s="4"/>
      <c r="W415" s="4"/>
      <c r="X415" s="4"/>
      <c r="Y415" s="4"/>
      <c r="Z415" s="4"/>
      <c r="AA415" s="4"/>
      <c r="AB415" s="4"/>
      <c r="AC415" s="4"/>
      <c r="AD415" s="4"/>
      <c r="AE415" s="21"/>
    </row>
    <row r="416" spans="1:31" hidden="1">
      <c r="B416" s="5" t="s">
        <v>7498</v>
      </c>
      <c r="C416" s="5">
        <v>2020</v>
      </c>
      <c r="D416" s="5" t="s">
        <v>7499</v>
      </c>
      <c r="E416" s="5" t="s">
        <v>7500</v>
      </c>
      <c r="F416" s="5">
        <v>17</v>
      </c>
      <c r="G416" s="5" t="s">
        <v>859</v>
      </c>
      <c r="H416" s="5" t="s">
        <v>74</v>
      </c>
      <c r="I416" s="5" t="s">
        <v>7501</v>
      </c>
      <c r="J416" s="6" t="s">
        <v>5699</v>
      </c>
      <c r="K416" s="4" t="s">
        <v>78</v>
      </c>
      <c r="M416" s="4" t="s">
        <v>78</v>
      </c>
      <c r="N416" s="4" t="s">
        <v>79</v>
      </c>
      <c r="O416" s="4"/>
      <c r="P416" s="4"/>
      <c r="Q416" s="4"/>
      <c r="R416" s="4"/>
      <c r="S416" s="4"/>
      <c r="T416" s="21"/>
      <c r="U416" s="21"/>
      <c r="V416" s="4"/>
      <c r="W416" s="4"/>
      <c r="X416" s="4"/>
      <c r="Y416" s="4"/>
      <c r="Z416" s="4"/>
      <c r="AA416" s="4"/>
      <c r="AB416" s="4"/>
      <c r="AC416" s="4"/>
      <c r="AD416" s="4"/>
      <c r="AE416" s="21"/>
    </row>
    <row r="417" spans="1:32" hidden="1">
      <c r="B417" s="5" t="s">
        <v>7502</v>
      </c>
      <c r="C417" s="5">
        <v>2020</v>
      </c>
      <c r="D417" s="5" t="s">
        <v>7503</v>
      </c>
      <c r="E417" s="5" t="s">
        <v>7504</v>
      </c>
      <c r="F417" s="5">
        <v>3</v>
      </c>
      <c r="G417" s="5" t="s">
        <v>1358</v>
      </c>
      <c r="H417" s="5" t="s">
        <v>74</v>
      </c>
      <c r="I417" s="5" t="s">
        <v>7505</v>
      </c>
      <c r="J417" s="6" t="s">
        <v>5699</v>
      </c>
      <c r="K417" s="4" t="s">
        <v>78</v>
      </c>
      <c r="M417" s="4" t="s">
        <v>78</v>
      </c>
      <c r="N417" s="4" t="s">
        <v>79</v>
      </c>
      <c r="O417" s="4"/>
      <c r="P417" s="4"/>
      <c r="Q417" s="4"/>
      <c r="R417" s="4"/>
      <c r="S417" s="4"/>
      <c r="T417" s="21"/>
      <c r="U417" s="21"/>
      <c r="V417" s="4"/>
      <c r="W417" s="4"/>
      <c r="X417" s="4"/>
      <c r="Y417" s="4"/>
      <c r="Z417" s="4"/>
      <c r="AA417" s="4"/>
      <c r="AB417" s="4"/>
      <c r="AC417" s="4"/>
      <c r="AD417" s="4"/>
      <c r="AE417" s="21"/>
    </row>
    <row r="418" spans="1:32" hidden="1">
      <c r="B418" s="5" t="s">
        <v>7506</v>
      </c>
      <c r="C418" s="5">
        <v>2020</v>
      </c>
      <c r="D418" s="5" t="s">
        <v>7507</v>
      </c>
      <c r="E418" s="5" t="s">
        <v>7508</v>
      </c>
      <c r="F418" s="5">
        <v>12</v>
      </c>
      <c r="G418" s="5" t="s">
        <v>1358</v>
      </c>
      <c r="H418" s="5" t="s">
        <v>74</v>
      </c>
      <c r="I418" s="5" t="s">
        <v>7509</v>
      </c>
      <c r="J418" s="6" t="s">
        <v>5699</v>
      </c>
      <c r="K418" s="4" t="s">
        <v>78</v>
      </c>
      <c r="M418" s="4" t="s">
        <v>78</v>
      </c>
      <c r="N418" s="4" t="s">
        <v>79</v>
      </c>
      <c r="O418" s="4"/>
      <c r="P418" s="4"/>
      <c r="Q418" s="4"/>
      <c r="R418" s="4"/>
      <c r="S418" s="4"/>
      <c r="T418" s="21"/>
      <c r="U418" s="21"/>
      <c r="V418" s="4"/>
      <c r="W418" s="4"/>
      <c r="X418" s="4"/>
      <c r="Y418" s="4"/>
      <c r="Z418" s="4"/>
      <c r="AA418" s="4"/>
      <c r="AB418" s="4"/>
      <c r="AC418" s="4"/>
      <c r="AD418" s="4"/>
      <c r="AE418" s="21"/>
    </row>
    <row r="419" spans="1:32" hidden="1">
      <c r="B419" s="5" t="s">
        <v>7510</v>
      </c>
      <c r="C419" s="5">
        <v>2020</v>
      </c>
      <c r="D419" s="5" t="s">
        <v>7511</v>
      </c>
      <c r="E419" s="5" t="s">
        <v>7512</v>
      </c>
      <c r="F419" s="5">
        <v>6</v>
      </c>
      <c r="G419" s="5" t="s">
        <v>1358</v>
      </c>
      <c r="H419" s="5" t="s">
        <v>74</v>
      </c>
      <c r="I419" s="5" t="s">
        <v>7513</v>
      </c>
      <c r="J419" s="6" t="s">
        <v>5699</v>
      </c>
      <c r="K419" s="4" t="s">
        <v>78</v>
      </c>
      <c r="M419" s="4" t="s">
        <v>78</v>
      </c>
      <c r="N419" s="4" t="s">
        <v>79</v>
      </c>
      <c r="O419" s="4"/>
      <c r="P419" s="4"/>
      <c r="Q419" s="4"/>
      <c r="R419" s="4"/>
      <c r="S419" s="4"/>
      <c r="T419" s="21"/>
      <c r="U419" s="21"/>
      <c r="V419" s="4"/>
      <c r="W419" s="4"/>
      <c r="X419" s="4"/>
      <c r="Y419" s="4"/>
      <c r="Z419" s="4"/>
      <c r="AA419" s="4"/>
      <c r="AB419" s="4"/>
      <c r="AC419" s="4"/>
      <c r="AD419" s="4"/>
      <c r="AE419" s="21"/>
    </row>
    <row r="420" spans="1:32" hidden="1">
      <c r="B420" s="5" t="s">
        <v>7514</v>
      </c>
      <c r="C420" s="5" t="s">
        <v>757</v>
      </c>
      <c r="D420" s="5" t="s">
        <v>7515</v>
      </c>
      <c r="E420" s="5" t="s">
        <v>7516</v>
      </c>
      <c r="F420" s="5">
        <v>7</v>
      </c>
      <c r="G420" s="5" t="s">
        <v>918</v>
      </c>
      <c r="H420" s="5" t="s">
        <v>74</v>
      </c>
      <c r="I420" s="5" t="s">
        <v>7517</v>
      </c>
      <c r="J420" s="6" t="s">
        <v>5699</v>
      </c>
      <c r="K420" s="4" t="s">
        <v>78</v>
      </c>
      <c r="M420" s="4" t="s">
        <v>78</v>
      </c>
      <c r="N420" s="4" t="s">
        <v>79</v>
      </c>
      <c r="O420" s="4"/>
      <c r="P420" s="4"/>
      <c r="Q420" s="4"/>
      <c r="R420" s="4"/>
      <c r="S420" s="4"/>
      <c r="T420" s="21"/>
      <c r="U420" s="21"/>
      <c r="V420" s="4"/>
      <c r="W420" s="4"/>
      <c r="X420" s="4"/>
      <c r="Y420" s="4"/>
      <c r="Z420" s="4"/>
      <c r="AA420" s="4"/>
      <c r="AB420" s="4"/>
      <c r="AC420" s="4"/>
      <c r="AD420" s="4"/>
      <c r="AE420" s="21"/>
    </row>
    <row r="421" spans="1:32" hidden="1">
      <c r="B421" s="5" t="s">
        <v>7518</v>
      </c>
      <c r="C421" s="5">
        <v>2020</v>
      </c>
      <c r="D421" s="5" t="s">
        <v>7519</v>
      </c>
      <c r="E421" s="5" t="s">
        <v>7520</v>
      </c>
      <c r="F421" s="5">
        <v>9</v>
      </c>
      <c r="G421" s="5" t="s">
        <v>92</v>
      </c>
      <c r="H421" s="5" t="s">
        <v>74</v>
      </c>
      <c r="I421" s="5" t="s">
        <v>7521</v>
      </c>
      <c r="J421" s="6" t="s">
        <v>5699</v>
      </c>
      <c r="K421" s="4" t="s">
        <v>78</v>
      </c>
      <c r="M421" s="4" t="s">
        <v>78</v>
      </c>
      <c r="N421" s="4" t="s">
        <v>79</v>
      </c>
      <c r="O421" s="4"/>
      <c r="P421" s="4"/>
      <c r="Q421" s="4"/>
      <c r="R421" s="4"/>
      <c r="S421" s="4"/>
      <c r="T421" s="21"/>
      <c r="U421" s="21"/>
      <c r="V421" s="4"/>
      <c r="W421" s="4"/>
      <c r="X421" s="4"/>
      <c r="Y421" s="4"/>
      <c r="Z421" s="4"/>
      <c r="AA421" s="4"/>
      <c r="AB421" s="4"/>
      <c r="AC421" s="4"/>
      <c r="AD421" s="4"/>
      <c r="AE421" s="21"/>
    </row>
    <row r="422" spans="1:32" hidden="1">
      <c r="B422" s="5" t="s">
        <v>7522</v>
      </c>
      <c r="C422" s="5">
        <v>2020</v>
      </c>
      <c r="D422" s="5" t="s">
        <v>7523</v>
      </c>
      <c r="E422" s="5" t="s">
        <v>7524</v>
      </c>
      <c r="F422" s="5">
        <v>3</v>
      </c>
      <c r="G422" s="5" t="s">
        <v>2798</v>
      </c>
      <c r="H422" s="5" t="s">
        <v>74</v>
      </c>
      <c r="I422" s="5" t="s">
        <v>757</v>
      </c>
      <c r="J422" s="6" t="s">
        <v>5699</v>
      </c>
      <c r="K422" s="4" t="s">
        <v>78</v>
      </c>
      <c r="M422" s="4" t="s">
        <v>78</v>
      </c>
      <c r="N422" s="4" t="s">
        <v>79</v>
      </c>
      <c r="O422" s="4"/>
      <c r="P422" s="4"/>
      <c r="Q422" s="4"/>
      <c r="R422" s="4"/>
      <c r="S422" s="4"/>
      <c r="T422" s="21"/>
      <c r="U422" s="21"/>
      <c r="V422" s="4"/>
      <c r="W422" s="4"/>
      <c r="X422" s="4"/>
      <c r="Y422" s="4"/>
      <c r="Z422" s="4"/>
      <c r="AA422" s="4"/>
      <c r="AB422" s="4"/>
      <c r="AC422" s="4"/>
      <c r="AD422" s="4"/>
      <c r="AE422" s="21"/>
    </row>
    <row r="423" spans="1:32" hidden="1">
      <c r="B423" s="5" t="s">
        <v>7525</v>
      </c>
      <c r="C423" s="5">
        <v>2020</v>
      </c>
      <c r="D423" s="5" t="s">
        <v>7526</v>
      </c>
      <c r="E423" s="5" t="s">
        <v>7527</v>
      </c>
      <c r="F423" s="5">
        <v>13</v>
      </c>
      <c r="G423" s="5" t="s">
        <v>4889</v>
      </c>
      <c r="H423" s="5" t="s">
        <v>74</v>
      </c>
      <c r="I423" s="5" t="s">
        <v>7528</v>
      </c>
      <c r="J423" s="6" t="s">
        <v>5699</v>
      </c>
      <c r="K423" s="4" t="s">
        <v>78</v>
      </c>
      <c r="M423" s="4" t="s">
        <v>78</v>
      </c>
      <c r="N423" s="4" t="s">
        <v>79</v>
      </c>
      <c r="O423" s="4"/>
      <c r="P423" s="4"/>
      <c r="Q423" s="4"/>
      <c r="R423" s="4"/>
      <c r="S423" s="4"/>
      <c r="T423" s="21"/>
      <c r="U423" s="21"/>
      <c r="V423" s="4"/>
      <c r="W423" s="4"/>
      <c r="X423" s="4"/>
      <c r="Y423" s="4"/>
      <c r="Z423" s="4"/>
      <c r="AA423" s="4"/>
      <c r="AB423" s="4"/>
      <c r="AC423" s="4"/>
      <c r="AD423" s="4"/>
      <c r="AE423" s="21"/>
    </row>
    <row r="424" spans="1:32" hidden="1">
      <c r="B424" s="5" t="s">
        <v>7529</v>
      </c>
      <c r="C424" s="5">
        <v>2020</v>
      </c>
      <c r="D424" s="5" t="s">
        <v>7530</v>
      </c>
      <c r="E424" s="5" t="s">
        <v>7531</v>
      </c>
      <c r="F424" s="5">
        <v>30</v>
      </c>
      <c r="G424" s="5" t="s">
        <v>205</v>
      </c>
      <c r="H424" s="5" t="s">
        <v>74</v>
      </c>
      <c r="I424" s="5" t="s">
        <v>7532</v>
      </c>
      <c r="J424" s="6" t="s">
        <v>5699</v>
      </c>
      <c r="K424" s="4" t="s">
        <v>78</v>
      </c>
      <c r="M424" s="4" t="s">
        <v>78</v>
      </c>
      <c r="N424" s="4" t="s">
        <v>79</v>
      </c>
      <c r="O424" s="4"/>
      <c r="P424" s="4"/>
      <c r="Q424" s="4"/>
      <c r="R424" s="4"/>
      <c r="S424" s="4"/>
      <c r="T424" s="21"/>
      <c r="U424" s="21"/>
      <c r="V424" s="4"/>
      <c r="W424" s="4"/>
      <c r="X424" s="4"/>
      <c r="Y424" s="4"/>
      <c r="Z424" s="4"/>
      <c r="AA424" s="4"/>
      <c r="AB424" s="4"/>
      <c r="AC424" s="4"/>
      <c r="AD424" s="4"/>
      <c r="AE424" s="21"/>
    </row>
    <row r="425" spans="1:32" hidden="1">
      <c r="B425" s="5" t="s">
        <v>7533</v>
      </c>
      <c r="C425" s="5">
        <v>2020</v>
      </c>
      <c r="D425" s="5" t="s">
        <v>7534</v>
      </c>
      <c r="E425" s="5" t="s">
        <v>7535</v>
      </c>
      <c r="F425" s="5">
        <v>61</v>
      </c>
      <c r="G425" s="5" t="s">
        <v>1358</v>
      </c>
      <c r="H425" s="5" t="s">
        <v>74</v>
      </c>
      <c r="I425" s="5" t="s">
        <v>7536</v>
      </c>
      <c r="J425" s="6" t="s">
        <v>5699</v>
      </c>
      <c r="K425" s="4" t="s">
        <v>78</v>
      </c>
      <c r="M425" s="4" t="s">
        <v>78</v>
      </c>
      <c r="N425" s="4" t="s">
        <v>79</v>
      </c>
      <c r="O425" s="4"/>
      <c r="P425" s="4"/>
      <c r="Q425" s="4"/>
      <c r="R425" s="4"/>
      <c r="S425" s="4"/>
      <c r="T425" s="21"/>
      <c r="U425" s="21"/>
      <c r="V425" s="4"/>
      <c r="W425" s="4"/>
      <c r="X425" s="4"/>
      <c r="Y425" s="4"/>
      <c r="Z425" s="4"/>
      <c r="AA425" s="4"/>
      <c r="AB425" s="4"/>
      <c r="AC425" s="4"/>
      <c r="AD425" s="4"/>
      <c r="AE425" s="21"/>
    </row>
    <row r="426" spans="1:32" hidden="1">
      <c r="B426" s="5" t="s">
        <v>7537</v>
      </c>
      <c r="C426" s="5">
        <v>2020</v>
      </c>
      <c r="D426" s="5" t="s">
        <v>7538</v>
      </c>
      <c r="E426" s="5" t="s">
        <v>7539</v>
      </c>
      <c r="F426" s="5">
        <v>1</v>
      </c>
      <c r="G426" s="5" t="s">
        <v>1358</v>
      </c>
      <c r="H426" s="5" t="s">
        <v>74</v>
      </c>
      <c r="I426" s="5" t="s">
        <v>7540</v>
      </c>
      <c r="J426" s="6" t="s">
        <v>5699</v>
      </c>
      <c r="K426" s="4" t="s">
        <v>78</v>
      </c>
      <c r="M426" s="4" t="s">
        <v>78</v>
      </c>
      <c r="N426" s="4" t="s">
        <v>79</v>
      </c>
      <c r="O426" s="4"/>
      <c r="P426" s="4"/>
      <c r="Q426" s="4"/>
      <c r="R426" s="4"/>
      <c r="S426" s="4"/>
      <c r="T426" s="21"/>
      <c r="U426" s="21"/>
      <c r="V426" s="4"/>
      <c r="W426" s="4"/>
      <c r="X426" s="4"/>
      <c r="Y426" s="4"/>
      <c r="Z426" s="4"/>
      <c r="AA426" s="4"/>
      <c r="AB426" s="4"/>
      <c r="AC426" s="4"/>
      <c r="AD426" s="4"/>
      <c r="AE426" s="21"/>
    </row>
    <row r="427" spans="1:32" hidden="1">
      <c r="B427" s="5" t="s">
        <v>7541</v>
      </c>
      <c r="C427" s="5">
        <v>2020</v>
      </c>
      <c r="D427" s="5" t="s">
        <v>7542</v>
      </c>
      <c r="E427" s="5" t="s">
        <v>7543</v>
      </c>
      <c r="F427" s="5">
        <v>14</v>
      </c>
      <c r="G427" s="5" t="s">
        <v>233</v>
      </c>
      <c r="H427" s="5" t="s">
        <v>74</v>
      </c>
      <c r="I427" s="5" t="s">
        <v>7544</v>
      </c>
      <c r="J427" s="6" t="s">
        <v>5699</v>
      </c>
      <c r="K427" s="4" t="s">
        <v>78</v>
      </c>
      <c r="M427" s="4" t="s">
        <v>78</v>
      </c>
      <c r="N427" s="4" t="s">
        <v>79</v>
      </c>
      <c r="O427" s="4"/>
      <c r="P427" s="4"/>
      <c r="Q427" s="4"/>
      <c r="R427" s="4"/>
      <c r="S427" s="4"/>
      <c r="T427" s="21"/>
      <c r="U427" s="21"/>
      <c r="V427" s="4"/>
      <c r="W427" s="4"/>
      <c r="X427" s="4"/>
      <c r="Y427" s="4"/>
      <c r="Z427" s="4"/>
      <c r="AA427" s="4"/>
      <c r="AB427" s="4"/>
      <c r="AC427" s="4"/>
      <c r="AD427" s="4"/>
      <c r="AE427" s="21"/>
    </row>
    <row r="428" spans="1:32" hidden="1">
      <c r="B428" s="5" t="s">
        <v>7545</v>
      </c>
      <c r="C428" s="5">
        <v>2020</v>
      </c>
      <c r="D428" s="5" t="s">
        <v>7546</v>
      </c>
      <c r="E428" s="5" t="s">
        <v>7547</v>
      </c>
      <c r="F428" s="5">
        <v>14</v>
      </c>
      <c r="G428" s="5" t="s">
        <v>1358</v>
      </c>
      <c r="H428" s="5" t="s">
        <v>74</v>
      </c>
      <c r="I428" s="5" t="s">
        <v>7548</v>
      </c>
      <c r="J428" s="6" t="s">
        <v>5699</v>
      </c>
      <c r="K428" s="4" t="s">
        <v>78</v>
      </c>
      <c r="M428" s="4" t="s">
        <v>78</v>
      </c>
      <c r="N428" s="4" t="s">
        <v>79</v>
      </c>
      <c r="O428" s="4"/>
      <c r="P428" s="4"/>
      <c r="Q428" s="4"/>
      <c r="R428" s="4"/>
      <c r="S428" s="4"/>
      <c r="T428" s="21"/>
      <c r="U428" s="21"/>
      <c r="V428" s="4"/>
      <c r="W428" s="4"/>
      <c r="X428" s="4"/>
      <c r="Y428" s="4"/>
      <c r="Z428" s="4"/>
      <c r="AA428" s="4"/>
      <c r="AB428" s="4"/>
      <c r="AC428" s="4"/>
      <c r="AD428" s="4"/>
      <c r="AE428" s="21"/>
    </row>
    <row r="429" spans="1:32" hidden="1">
      <c r="B429" s="5" t="s">
        <v>7402</v>
      </c>
      <c r="C429" s="5">
        <v>2020</v>
      </c>
      <c r="D429" s="5" t="s">
        <v>7549</v>
      </c>
      <c r="E429" s="5" t="s">
        <v>7550</v>
      </c>
      <c r="F429" s="5">
        <v>11</v>
      </c>
      <c r="G429" s="5" t="s">
        <v>864</v>
      </c>
      <c r="H429" s="5" t="s">
        <v>74</v>
      </c>
      <c r="I429" s="5" t="s">
        <v>7551</v>
      </c>
      <c r="J429" s="6" t="s">
        <v>5699</v>
      </c>
      <c r="K429" s="4" t="s">
        <v>78</v>
      </c>
      <c r="M429" s="4" t="s">
        <v>78</v>
      </c>
      <c r="N429" s="4" t="s">
        <v>79</v>
      </c>
      <c r="O429" s="4"/>
      <c r="P429" s="4"/>
      <c r="Q429" s="4"/>
      <c r="R429" s="4"/>
      <c r="S429" s="4"/>
      <c r="T429" s="21"/>
      <c r="U429" s="21"/>
      <c r="V429" s="4"/>
      <c r="W429" s="4"/>
      <c r="X429" s="4"/>
      <c r="Y429" s="4"/>
      <c r="Z429" s="4"/>
      <c r="AA429" s="4"/>
      <c r="AB429" s="4"/>
      <c r="AC429" s="4"/>
      <c r="AD429" s="4"/>
      <c r="AE429" s="21"/>
    </row>
    <row r="430" spans="1:32" ht="18" customHeight="1">
      <c r="A430" s="29">
        <v>19</v>
      </c>
      <c r="B430" s="5" t="s">
        <v>7552</v>
      </c>
      <c r="C430" s="5">
        <v>2020</v>
      </c>
      <c r="D430" s="5" t="s">
        <v>7553</v>
      </c>
      <c r="E430" s="5" t="s">
        <v>7554</v>
      </c>
      <c r="F430" s="5">
        <v>81</v>
      </c>
      <c r="G430" s="5" t="s">
        <v>1358</v>
      </c>
      <c r="H430" s="5" t="s">
        <v>74</v>
      </c>
      <c r="I430" s="5" t="s">
        <v>7555</v>
      </c>
      <c r="J430" s="6" t="s">
        <v>5699</v>
      </c>
      <c r="K430" s="4" t="s">
        <v>77</v>
      </c>
      <c r="L430" s="4" t="s">
        <v>77</v>
      </c>
      <c r="M430" s="4" t="s">
        <v>78</v>
      </c>
      <c r="N430" s="4" t="s">
        <v>79</v>
      </c>
      <c r="O430" s="4" t="s">
        <v>80</v>
      </c>
      <c r="P430" s="4" t="s">
        <v>81</v>
      </c>
      <c r="Q430" s="34" t="s">
        <v>7556</v>
      </c>
      <c r="R430" s="4"/>
      <c r="S430" s="34" t="s">
        <v>7557</v>
      </c>
      <c r="T430" s="21"/>
      <c r="U430" s="21"/>
      <c r="V430" s="4" t="s">
        <v>87</v>
      </c>
      <c r="W430" s="4" t="s">
        <v>86</v>
      </c>
      <c r="X430" s="4" t="s">
        <v>86</v>
      </c>
      <c r="Y430" s="4" t="s">
        <v>86</v>
      </c>
      <c r="Z430" s="4" t="s">
        <v>86</v>
      </c>
      <c r="AA430" s="4" t="s">
        <v>86</v>
      </c>
      <c r="AB430" s="4" t="s">
        <v>86</v>
      </c>
      <c r="AC430" s="4" t="s">
        <v>88</v>
      </c>
      <c r="AD430" s="4" t="s">
        <v>86</v>
      </c>
      <c r="AE430" s="4" t="s">
        <v>86</v>
      </c>
      <c r="AF430" s="4" t="s">
        <v>7558</v>
      </c>
    </row>
    <row r="431" spans="1:32" hidden="1">
      <c r="B431" s="5" t="s">
        <v>7101</v>
      </c>
      <c r="C431" s="5">
        <v>2020</v>
      </c>
      <c r="D431" s="5" t="s">
        <v>7559</v>
      </c>
      <c r="E431" s="5" t="s">
        <v>7560</v>
      </c>
      <c r="F431" s="5">
        <v>9</v>
      </c>
      <c r="G431" s="5" t="s">
        <v>1358</v>
      </c>
      <c r="H431" s="5" t="s">
        <v>74</v>
      </c>
      <c r="I431" s="5" t="s">
        <v>7561</v>
      </c>
      <c r="J431" s="6" t="s">
        <v>5699</v>
      </c>
      <c r="K431" s="4" t="s">
        <v>78</v>
      </c>
      <c r="M431" s="4" t="s">
        <v>78</v>
      </c>
      <c r="N431" s="4" t="s">
        <v>79</v>
      </c>
      <c r="O431" s="4"/>
      <c r="P431" s="4"/>
      <c r="Q431" s="4"/>
      <c r="R431" s="4"/>
      <c r="S431" s="4"/>
      <c r="T431" s="21"/>
      <c r="U431" s="21"/>
      <c r="V431" s="4"/>
      <c r="W431" s="4"/>
      <c r="X431" s="4"/>
      <c r="Y431" s="4"/>
      <c r="Z431" s="4"/>
      <c r="AA431" s="4"/>
      <c r="AB431" s="4"/>
      <c r="AC431" s="4"/>
      <c r="AD431" s="4"/>
      <c r="AE431" s="21"/>
    </row>
    <row r="432" spans="1:32" hidden="1">
      <c r="B432" s="5" t="s">
        <v>7562</v>
      </c>
      <c r="C432" s="5">
        <v>2020</v>
      </c>
      <c r="D432" s="5" t="s">
        <v>7563</v>
      </c>
      <c r="E432" s="5" t="s">
        <v>7564</v>
      </c>
      <c r="F432" s="5">
        <v>0</v>
      </c>
      <c r="G432" s="5" t="s">
        <v>7565</v>
      </c>
      <c r="H432" s="5" t="s">
        <v>74</v>
      </c>
      <c r="I432" s="5" t="s">
        <v>7566</v>
      </c>
      <c r="J432" s="6" t="s">
        <v>5699</v>
      </c>
      <c r="K432" s="4" t="s">
        <v>78</v>
      </c>
      <c r="M432" s="4" t="s">
        <v>78</v>
      </c>
      <c r="N432" s="4" t="s">
        <v>79</v>
      </c>
      <c r="O432" s="4"/>
      <c r="P432" s="4"/>
      <c r="Q432" s="4"/>
      <c r="R432" s="4"/>
      <c r="S432" s="4"/>
      <c r="T432" s="21"/>
      <c r="U432" s="21"/>
      <c r="V432" s="4"/>
      <c r="W432" s="4"/>
      <c r="X432" s="4"/>
      <c r="Y432" s="4"/>
      <c r="Z432" s="4"/>
      <c r="AA432" s="4"/>
      <c r="AB432" s="4"/>
      <c r="AC432" s="4"/>
      <c r="AD432" s="4"/>
      <c r="AE432" s="21"/>
    </row>
    <row r="433" spans="2:31" hidden="1">
      <c r="B433" s="5" t="s">
        <v>7567</v>
      </c>
      <c r="C433" s="5">
        <v>2020</v>
      </c>
      <c r="D433" s="5" t="s">
        <v>7568</v>
      </c>
      <c r="E433" s="5" t="s">
        <v>7569</v>
      </c>
      <c r="F433" s="5">
        <v>1</v>
      </c>
      <c r="G433" s="5" t="s">
        <v>4252</v>
      </c>
      <c r="H433" s="5" t="s">
        <v>74</v>
      </c>
      <c r="I433" s="5" t="s">
        <v>7570</v>
      </c>
      <c r="J433" s="6" t="s">
        <v>5699</v>
      </c>
      <c r="K433" s="4" t="s">
        <v>78</v>
      </c>
      <c r="M433" s="4" t="s">
        <v>78</v>
      </c>
      <c r="N433" s="4" t="s">
        <v>79</v>
      </c>
      <c r="O433" s="4"/>
      <c r="P433" s="4"/>
      <c r="Q433" s="4"/>
      <c r="R433" s="4"/>
      <c r="S433" s="4"/>
      <c r="T433" s="21"/>
      <c r="U433" s="21"/>
      <c r="V433" s="4"/>
      <c r="W433" s="4"/>
      <c r="X433" s="4"/>
      <c r="Y433" s="4"/>
      <c r="Z433" s="4"/>
      <c r="AA433" s="4"/>
      <c r="AB433" s="4"/>
      <c r="AC433" s="4"/>
      <c r="AD433" s="4"/>
      <c r="AE433" s="21"/>
    </row>
    <row r="434" spans="2:31" hidden="1">
      <c r="B434" s="5" t="s">
        <v>7571</v>
      </c>
      <c r="C434" s="5">
        <v>2020</v>
      </c>
      <c r="D434" s="5" t="s">
        <v>7572</v>
      </c>
      <c r="E434" s="5" t="s">
        <v>7573</v>
      </c>
      <c r="F434" s="5">
        <v>2</v>
      </c>
      <c r="G434" s="5" t="s">
        <v>4257</v>
      </c>
      <c r="H434" s="5" t="s">
        <v>74</v>
      </c>
      <c r="I434" s="5" t="s">
        <v>7574</v>
      </c>
      <c r="J434" s="6" t="s">
        <v>5699</v>
      </c>
      <c r="K434" s="4" t="s">
        <v>78</v>
      </c>
      <c r="M434" s="4" t="s">
        <v>78</v>
      </c>
      <c r="N434" s="4" t="s">
        <v>79</v>
      </c>
      <c r="O434" s="4"/>
      <c r="P434" s="4"/>
      <c r="Q434" s="4"/>
      <c r="R434" s="4"/>
      <c r="S434" s="4"/>
      <c r="T434" s="21"/>
      <c r="U434" s="21"/>
      <c r="V434" s="4"/>
      <c r="W434" s="4"/>
      <c r="X434" s="4"/>
      <c r="Y434" s="4"/>
      <c r="Z434" s="4"/>
      <c r="AA434" s="4"/>
      <c r="AB434" s="4"/>
      <c r="AC434" s="4"/>
      <c r="AD434" s="4"/>
      <c r="AE434" s="21"/>
    </row>
    <row r="435" spans="2:31" hidden="1">
      <c r="B435" s="5" t="s">
        <v>7575</v>
      </c>
      <c r="C435" s="5">
        <v>2020</v>
      </c>
      <c r="D435" s="5" t="s">
        <v>7576</v>
      </c>
      <c r="E435" s="5" t="s">
        <v>7577</v>
      </c>
      <c r="F435" s="5">
        <v>1</v>
      </c>
      <c r="G435" s="5" t="s">
        <v>7268</v>
      </c>
      <c r="H435" s="5" t="s">
        <v>74</v>
      </c>
      <c r="I435" s="5" t="s">
        <v>7578</v>
      </c>
      <c r="J435" s="6" t="s">
        <v>5699</v>
      </c>
      <c r="K435" s="4" t="s">
        <v>78</v>
      </c>
      <c r="M435" s="4" t="s">
        <v>78</v>
      </c>
      <c r="N435" s="4" t="s">
        <v>79</v>
      </c>
      <c r="O435" s="4"/>
      <c r="P435" s="4"/>
      <c r="Q435" s="4"/>
      <c r="R435" s="4"/>
      <c r="S435" s="4"/>
      <c r="T435" s="21"/>
      <c r="U435" s="21"/>
      <c r="V435" s="4"/>
      <c r="W435" s="4"/>
      <c r="X435" s="4"/>
      <c r="Y435" s="4"/>
      <c r="Z435" s="4"/>
      <c r="AA435" s="4"/>
      <c r="AB435" s="4"/>
      <c r="AC435" s="4"/>
      <c r="AD435" s="4"/>
      <c r="AE435" s="21"/>
    </row>
    <row r="436" spans="2:31" hidden="1">
      <c r="B436" s="5" t="s">
        <v>7579</v>
      </c>
      <c r="C436" s="5">
        <v>2020</v>
      </c>
      <c r="D436" s="5" t="s">
        <v>7580</v>
      </c>
      <c r="E436" s="5" t="s">
        <v>7581</v>
      </c>
      <c r="F436" s="5">
        <v>23</v>
      </c>
      <c r="G436" s="5" t="s">
        <v>2138</v>
      </c>
      <c r="H436" s="5" t="s">
        <v>74</v>
      </c>
      <c r="I436" s="5" t="s">
        <v>7582</v>
      </c>
      <c r="J436" s="6" t="s">
        <v>5699</v>
      </c>
      <c r="K436" s="4" t="s">
        <v>78</v>
      </c>
      <c r="M436" s="4" t="s">
        <v>78</v>
      </c>
      <c r="N436" s="4" t="s">
        <v>79</v>
      </c>
      <c r="O436" s="4"/>
      <c r="P436" s="4"/>
      <c r="Q436" s="4"/>
      <c r="R436" s="4"/>
      <c r="S436" s="4"/>
      <c r="T436" s="21"/>
      <c r="U436" s="21"/>
      <c r="V436" s="4"/>
      <c r="W436" s="4"/>
      <c r="X436" s="4"/>
      <c r="Y436" s="4"/>
      <c r="Z436" s="4"/>
      <c r="AA436" s="4"/>
      <c r="AB436" s="4"/>
      <c r="AC436" s="4"/>
      <c r="AD436" s="4"/>
      <c r="AE436" s="21"/>
    </row>
    <row r="437" spans="2:31" hidden="1">
      <c r="B437" s="5" t="s">
        <v>7583</v>
      </c>
      <c r="C437" s="5">
        <v>2020</v>
      </c>
      <c r="D437" s="5" t="s">
        <v>7584</v>
      </c>
      <c r="E437" s="5" t="s">
        <v>7585</v>
      </c>
      <c r="F437" s="5">
        <v>12</v>
      </c>
      <c r="G437" s="5" t="s">
        <v>7586</v>
      </c>
      <c r="H437" s="5" t="s">
        <v>74</v>
      </c>
      <c r="I437" s="5" t="s">
        <v>7587</v>
      </c>
      <c r="J437" s="6" t="s">
        <v>5699</v>
      </c>
      <c r="K437" s="4" t="s">
        <v>78</v>
      </c>
      <c r="M437" s="4" t="s">
        <v>78</v>
      </c>
      <c r="N437" s="4" t="s">
        <v>79</v>
      </c>
      <c r="O437" s="4"/>
      <c r="P437" s="4"/>
      <c r="Q437" s="4"/>
      <c r="R437" s="4"/>
      <c r="S437" s="4"/>
      <c r="T437" s="21"/>
      <c r="U437" s="21"/>
      <c r="V437" s="4"/>
      <c r="W437" s="4"/>
      <c r="X437" s="4"/>
      <c r="Y437" s="4"/>
      <c r="Z437" s="4"/>
      <c r="AA437" s="4"/>
      <c r="AB437" s="4"/>
      <c r="AC437" s="4"/>
      <c r="AD437" s="4"/>
      <c r="AE437" s="21"/>
    </row>
    <row r="438" spans="2:31" hidden="1">
      <c r="B438" s="5" t="s">
        <v>7588</v>
      </c>
      <c r="C438" s="5">
        <v>2019</v>
      </c>
      <c r="D438" s="5" t="s">
        <v>7589</v>
      </c>
      <c r="E438" s="5" t="s">
        <v>7590</v>
      </c>
      <c r="F438" s="5">
        <v>24</v>
      </c>
      <c r="G438" s="5" t="s">
        <v>6083</v>
      </c>
      <c r="H438" s="5" t="s">
        <v>74</v>
      </c>
      <c r="I438" s="5" t="s">
        <v>7591</v>
      </c>
      <c r="J438" s="6" t="s">
        <v>5699</v>
      </c>
      <c r="K438" s="4" t="s">
        <v>78</v>
      </c>
      <c r="M438" s="4" t="s">
        <v>78</v>
      </c>
      <c r="N438" s="4" t="s">
        <v>79</v>
      </c>
      <c r="O438" s="4"/>
      <c r="P438" s="4"/>
      <c r="Q438" s="4"/>
      <c r="R438" s="4"/>
      <c r="S438" s="4"/>
      <c r="T438" s="21"/>
      <c r="U438" s="21"/>
      <c r="V438" s="4"/>
      <c r="W438" s="4"/>
      <c r="X438" s="4"/>
      <c r="Y438" s="4"/>
      <c r="Z438" s="4"/>
      <c r="AA438" s="4"/>
      <c r="AB438" s="4"/>
      <c r="AC438" s="4"/>
      <c r="AD438" s="4"/>
      <c r="AE438" s="21"/>
    </row>
    <row r="439" spans="2:31" hidden="1">
      <c r="B439" s="5" t="s">
        <v>7592</v>
      </c>
      <c r="C439" s="5">
        <v>2019</v>
      </c>
      <c r="D439" s="5" t="s">
        <v>7593</v>
      </c>
      <c r="E439" s="5" t="s">
        <v>7594</v>
      </c>
      <c r="F439" s="5">
        <v>7</v>
      </c>
      <c r="G439" s="5" t="s">
        <v>7595</v>
      </c>
      <c r="H439" s="5" t="s">
        <v>74</v>
      </c>
      <c r="I439" s="5" t="s">
        <v>7596</v>
      </c>
      <c r="J439" s="6" t="s">
        <v>5699</v>
      </c>
      <c r="K439" s="4" t="s">
        <v>78</v>
      </c>
      <c r="M439" s="4" t="s">
        <v>78</v>
      </c>
      <c r="N439" s="4" t="s">
        <v>79</v>
      </c>
      <c r="O439" s="4"/>
      <c r="P439" s="4"/>
      <c r="Q439" s="4"/>
      <c r="R439" s="4"/>
      <c r="S439" s="4"/>
      <c r="T439" s="21"/>
      <c r="U439" s="21"/>
      <c r="V439" s="4"/>
      <c r="W439" s="4"/>
      <c r="X439" s="4"/>
      <c r="Y439" s="4"/>
      <c r="Z439" s="4"/>
      <c r="AA439" s="4"/>
      <c r="AB439" s="4"/>
      <c r="AC439" s="4"/>
      <c r="AD439" s="4"/>
      <c r="AE439" s="21"/>
    </row>
    <row r="440" spans="2:31" hidden="1">
      <c r="B440" s="5" t="s">
        <v>7402</v>
      </c>
      <c r="C440" s="5">
        <v>2019</v>
      </c>
      <c r="D440" s="5" t="s">
        <v>7597</v>
      </c>
      <c r="E440" s="5" t="s">
        <v>7598</v>
      </c>
      <c r="F440" s="5">
        <v>7</v>
      </c>
      <c r="G440" s="5" t="s">
        <v>4443</v>
      </c>
      <c r="H440" s="5" t="s">
        <v>74</v>
      </c>
      <c r="I440" s="5" t="s">
        <v>7599</v>
      </c>
      <c r="J440" s="6" t="s">
        <v>5699</v>
      </c>
      <c r="K440" s="4" t="s">
        <v>78</v>
      </c>
      <c r="M440" s="4" t="s">
        <v>78</v>
      </c>
      <c r="N440" s="4" t="s">
        <v>79</v>
      </c>
      <c r="O440" s="4"/>
      <c r="P440" s="4"/>
      <c r="Q440" s="4"/>
      <c r="R440" s="4"/>
      <c r="S440" s="4"/>
      <c r="T440" s="21"/>
      <c r="U440" s="21"/>
      <c r="V440" s="4"/>
      <c r="W440" s="4"/>
      <c r="X440" s="4"/>
      <c r="Y440" s="4"/>
      <c r="Z440" s="4"/>
      <c r="AA440" s="4"/>
      <c r="AB440" s="4"/>
      <c r="AC440" s="4"/>
      <c r="AD440" s="4"/>
      <c r="AE440" s="21"/>
    </row>
    <row r="441" spans="2:31" hidden="1">
      <c r="B441" s="5" t="s">
        <v>7600</v>
      </c>
      <c r="C441" s="5">
        <v>2019</v>
      </c>
      <c r="D441" s="5" t="s">
        <v>7601</v>
      </c>
      <c r="E441" s="5" t="s">
        <v>7602</v>
      </c>
      <c r="F441" s="5">
        <v>21</v>
      </c>
      <c r="G441" s="5" t="s">
        <v>7603</v>
      </c>
      <c r="H441" s="5" t="s">
        <v>74</v>
      </c>
      <c r="I441" s="5" t="s">
        <v>7604</v>
      </c>
      <c r="J441" s="6" t="s">
        <v>5699</v>
      </c>
      <c r="K441" s="4" t="s">
        <v>78</v>
      </c>
      <c r="M441" s="4" t="s">
        <v>78</v>
      </c>
      <c r="N441" s="4" t="s">
        <v>79</v>
      </c>
      <c r="O441" s="4"/>
      <c r="P441" s="4"/>
      <c r="Q441" s="4"/>
      <c r="R441" s="4"/>
      <c r="S441" s="4"/>
      <c r="T441" s="21"/>
      <c r="U441" s="21"/>
      <c r="V441" s="4"/>
      <c r="W441" s="4"/>
      <c r="X441" s="4"/>
      <c r="Y441" s="4"/>
      <c r="Z441" s="4"/>
      <c r="AA441" s="4"/>
      <c r="AB441" s="4"/>
      <c r="AC441" s="4"/>
      <c r="AD441" s="4"/>
      <c r="AE441" s="21"/>
    </row>
    <row r="442" spans="2:31" hidden="1">
      <c r="B442" s="5" t="s">
        <v>7605</v>
      </c>
      <c r="C442" s="5">
        <v>2019</v>
      </c>
      <c r="D442" s="5" t="s">
        <v>7606</v>
      </c>
      <c r="E442" s="5" t="s">
        <v>7607</v>
      </c>
      <c r="F442" s="5">
        <v>41</v>
      </c>
      <c r="G442" s="5" t="s">
        <v>290</v>
      </c>
      <c r="H442" s="5" t="s">
        <v>74</v>
      </c>
      <c r="I442" s="5" t="s">
        <v>7608</v>
      </c>
      <c r="J442" s="6" t="s">
        <v>5699</v>
      </c>
      <c r="K442" s="4" t="s">
        <v>78</v>
      </c>
      <c r="M442" s="4" t="s">
        <v>78</v>
      </c>
      <c r="N442" s="4" t="s">
        <v>79</v>
      </c>
      <c r="O442" s="4"/>
      <c r="P442" s="4"/>
      <c r="Q442" s="4"/>
      <c r="R442" s="4"/>
      <c r="S442" s="4"/>
      <c r="T442" s="21"/>
      <c r="U442" s="21"/>
      <c r="V442" s="4"/>
      <c r="W442" s="4"/>
      <c r="X442" s="4"/>
      <c r="Y442" s="4"/>
      <c r="Z442" s="4"/>
      <c r="AA442" s="4"/>
      <c r="AB442" s="4"/>
      <c r="AC442" s="4"/>
      <c r="AD442" s="4"/>
      <c r="AE442" s="21"/>
    </row>
    <row r="443" spans="2:31" hidden="1">
      <c r="B443" s="5" t="s">
        <v>7609</v>
      </c>
      <c r="C443" s="5">
        <v>2019</v>
      </c>
      <c r="D443" s="5" t="s">
        <v>7610</v>
      </c>
      <c r="E443" s="5" t="s">
        <v>7611</v>
      </c>
      <c r="F443" s="5">
        <v>6</v>
      </c>
      <c r="G443" s="5" t="s">
        <v>4889</v>
      </c>
      <c r="H443" s="5" t="s">
        <v>74</v>
      </c>
      <c r="I443" s="5" t="s">
        <v>7612</v>
      </c>
      <c r="J443" s="6" t="s">
        <v>5699</v>
      </c>
      <c r="K443" s="4" t="s">
        <v>78</v>
      </c>
      <c r="M443" s="4" t="s">
        <v>78</v>
      </c>
      <c r="N443" s="4" t="s">
        <v>79</v>
      </c>
      <c r="O443" s="4"/>
      <c r="P443" s="4"/>
      <c r="Q443" s="4"/>
      <c r="R443" s="4"/>
      <c r="S443" s="4"/>
      <c r="T443" s="21"/>
      <c r="U443" s="21"/>
      <c r="V443" s="4"/>
      <c r="W443" s="4"/>
      <c r="X443" s="4"/>
      <c r="Y443" s="4"/>
      <c r="Z443" s="4"/>
      <c r="AA443" s="4"/>
      <c r="AB443" s="4"/>
      <c r="AC443" s="4"/>
      <c r="AD443" s="4"/>
      <c r="AE443" s="21"/>
    </row>
    <row r="444" spans="2:31" hidden="1">
      <c r="B444" s="5" t="s">
        <v>7605</v>
      </c>
      <c r="C444" s="5">
        <v>2020</v>
      </c>
      <c r="D444" s="5" t="s">
        <v>7613</v>
      </c>
      <c r="E444" s="5" t="s">
        <v>7614</v>
      </c>
      <c r="F444" s="5">
        <v>4</v>
      </c>
      <c r="G444" s="5" t="s">
        <v>7615</v>
      </c>
      <c r="H444" s="5" t="s">
        <v>74</v>
      </c>
      <c r="I444" s="5" t="s">
        <v>7616</v>
      </c>
      <c r="J444" s="6" t="s">
        <v>5699</v>
      </c>
      <c r="K444" s="4" t="s">
        <v>78</v>
      </c>
      <c r="M444" s="4" t="s">
        <v>78</v>
      </c>
      <c r="N444" s="4" t="s">
        <v>79</v>
      </c>
      <c r="O444" s="4"/>
      <c r="P444" s="4"/>
      <c r="Q444" s="4"/>
      <c r="R444" s="4"/>
      <c r="S444" s="4"/>
      <c r="T444" s="21"/>
      <c r="U444" s="21"/>
      <c r="V444" s="4"/>
      <c r="W444" s="4"/>
      <c r="X444" s="4"/>
      <c r="Y444" s="4"/>
      <c r="Z444" s="4"/>
      <c r="AA444" s="4"/>
      <c r="AB444" s="4"/>
      <c r="AC444" s="4"/>
      <c r="AD444" s="4"/>
      <c r="AE444" s="21"/>
    </row>
    <row r="445" spans="2:31" hidden="1">
      <c r="B445" s="5" t="s">
        <v>7617</v>
      </c>
      <c r="C445" s="5">
        <v>2019</v>
      </c>
      <c r="D445" s="5" t="s">
        <v>7618</v>
      </c>
      <c r="E445" s="5" t="s">
        <v>7619</v>
      </c>
      <c r="F445" s="5">
        <v>4</v>
      </c>
      <c r="G445" s="5" t="s">
        <v>7620</v>
      </c>
      <c r="H445" s="5" t="s">
        <v>74</v>
      </c>
      <c r="I445" s="5" t="s">
        <v>7621</v>
      </c>
      <c r="J445" s="6" t="s">
        <v>5699</v>
      </c>
      <c r="K445" s="4" t="s">
        <v>78</v>
      </c>
      <c r="M445" s="4" t="s">
        <v>78</v>
      </c>
      <c r="N445" s="4" t="s">
        <v>79</v>
      </c>
      <c r="O445" s="4"/>
      <c r="P445" s="4"/>
      <c r="Q445" s="4"/>
      <c r="R445" s="4"/>
      <c r="S445" s="4"/>
      <c r="T445" s="21"/>
      <c r="U445" s="21"/>
      <c r="V445" s="4"/>
      <c r="W445" s="4"/>
      <c r="X445" s="4"/>
      <c r="Y445" s="4"/>
      <c r="Z445" s="4"/>
      <c r="AA445" s="4"/>
      <c r="AB445" s="4"/>
      <c r="AC445" s="4"/>
      <c r="AD445" s="4"/>
      <c r="AE445" s="21"/>
    </row>
    <row r="446" spans="2:31" hidden="1">
      <c r="B446" s="5" t="s">
        <v>7622</v>
      </c>
      <c r="C446" s="5">
        <v>2019</v>
      </c>
      <c r="D446" s="5" t="s">
        <v>7623</v>
      </c>
      <c r="E446" s="5" t="s">
        <v>7624</v>
      </c>
      <c r="F446" s="5">
        <v>2</v>
      </c>
      <c r="G446" s="5" t="s">
        <v>7625</v>
      </c>
      <c r="H446" s="5" t="s">
        <v>74</v>
      </c>
      <c r="I446" s="5" t="s">
        <v>7626</v>
      </c>
      <c r="J446" s="6" t="s">
        <v>5699</v>
      </c>
      <c r="K446" s="4" t="s">
        <v>78</v>
      </c>
      <c r="M446" s="4" t="s">
        <v>78</v>
      </c>
      <c r="N446" s="4" t="s">
        <v>79</v>
      </c>
      <c r="O446" s="4"/>
      <c r="P446" s="4"/>
      <c r="Q446" s="4"/>
      <c r="R446" s="4"/>
      <c r="S446" s="4"/>
      <c r="T446" s="21"/>
      <c r="U446" s="21"/>
      <c r="V446" s="4"/>
      <c r="W446" s="4"/>
      <c r="X446" s="4"/>
      <c r="Y446" s="4"/>
      <c r="Z446" s="4"/>
      <c r="AA446" s="4"/>
      <c r="AB446" s="4"/>
      <c r="AC446" s="4"/>
      <c r="AD446" s="4"/>
      <c r="AE446" s="21"/>
    </row>
    <row r="447" spans="2:31" hidden="1">
      <c r="B447" s="5" t="s">
        <v>7627</v>
      </c>
      <c r="C447" s="5">
        <v>2019</v>
      </c>
      <c r="D447" s="5" t="s">
        <v>7628</v>
      </c>
      <c r="E447" s="5" t="s">
        <v>7629</v>
      </c>
      <c r="F447" s="5">
        <v>7</v>
      </c>
      <c r="G447" s="5" t="s">
        <v>7367</v>
      </c>
      <c r="H447" s="5" t="s">
        <v>74</v>
      </c>
      <c r="I447" s="5" t="s">
        <v>7630</v>
      </c>
      <c r="J447" s="6" t="s">
        <v>5699</v>
      </c>
      <c r="K447" s="4" t="s">
        <v>78</v>
      </c>
      <c r="M447" s="4" t="s">
        <v>78</v>
      </c>
      <c r="N447" s="4" t="s">
        <v>79</v>
      </c>
      <c r="O447" s="4"/>
      <c r="P447" s="4"/>
      <c r="Q447" s="4"/>
      <c r="R447" s="4"/>
      <c r="S447" s="4"/>
      <c r="T447" s="21"/>
      <c r="U447" s="21"/>
      <c r="V447" s="4"/>
      <c r="W447" s="4"/>
      <c r="X447" s="4"/>
      <c r="Y447" s="4"/>
      <c r="Z447" s="4"/>
      <c r="AA447" s="4"/>
      <c r="AB447" s="4"/>
      <c r="AC447" s="4"/>
      <c r="AD447" s="4"/>
      <c r="AE447" s="21"/>
    </row>
    <row r="448" spans="2:31" hidden="1">
      <c r="B448" s="5" t="s">
        <v>7631</v>
      </c>
      <c r="C448" s="5">
        <v>2019</v>
      </c>
      <c r="D448" s="5" t="s">
        <v>7632</v>
      </c>
      <c r="E448" s="5" t="s">
        <v>7633</v>
      </c>
      <c r="F448" s="5">
        <v>11</v>
      </c>
      <c r="G448" s="5" t="s">
        <v>6742</v>
      </c>
      <c r="H448" s="5" t="s">
        <v>74</v>
      </c>
      <c r="I448" s="5" t="s">
        <v>7634</v>
      </c>
      <c r="J448" s="6" t="s">
        <v>5699</v>
      </c>
      <c r="K448" s="4" t="s">
        <v>78</v>
      </c>
      <c r="M448" s="4" t="s">
        <v>78</v>
      </c>
      <c r="N448" s="4" t="s">
        <v>79</v>
      </c>
      <c r="O448" s="4"/>
      <c r="P448" s="4"/>
      <c r="Q448" s="4"/>
      <c r="R448" s="4"/>
      <c r="S448" s="4"/>
      <c r="T448" s="21"/>
      <c r="U448" s="21"/>
      <c r="V448" s="4"/>
      <c r="W448" s="4"/>
      <c r="X448" s="4"/>
      <c r="Y448" s="4"/>
      <c r="Z448" s="4"/>
      <c r="AA448" s="4"/>
      <c r="AB448" s="4"/>
      <c r="AC448" s="4"/>
      <c r="AD448" s="4"/>
      <c r="AE448" s="21"/>
    </row>
    <row r="449" spans="2:31" hidden="1">
      <c r="B449" s="5" t="s">
        <v>7635</v>
      </c>
      <c r="C449" s="5">
        <v>2019</v>
      </c>
      <c r="D449" s="5" t="s">
        <v>7636</v>
      </c>
      <c r="E449" s="5" t="s">
        <v>7637</v>
      </c>
      <c r="F449" s="5">
        <v>19</v>
      </c>
      <c r="G449" s="5" t="s">
        <v>7638</v>
      </c>
      <c r="H449" s="5" t="s">
        <v>74</v>
      </c>
      <c r="I449" s="5" t="s">
        <v>7639</v>
      </c>
      <c r="J449" s="6" t="s">
        <v>5699</v>
      </c>
      <c r="K449" s="4" t="s">
        <v>78</v>
      </c>
      <c r="M449" s="4" t="s">
        <v>78</v>
      </c>
      <c r="N449" s="4" t="s">
        <v>79</v>
      </c>
      <c r="O449" s="4"/>
      <c r="P449" s="4"/>
      <c r="Q449" s="4"/>
      <c r="R449" s="4"/>
      <c r="S449" s="4"/>
      <c r="T449" s="21"/>
      <c r="U449" s="21"/>
      <c r="V449" s="4"/>
      <c r="W449" s="4"/>
      <c r="X449" s="4"/>
      <c r="Y449" s="4"/>
      <c r="Z449" s="4"/>
      <c r="AA449" s="4"/>
      <c r="AB449" s="4"/>
      <c r="AC449" s="4"/>
      <c r="AD449" s="4"/>
      <c r="AE449" s="21"/>
    </row>
    <row r="450" spans="2:31" hidden="1">
      <c r="B450" s="5" t="s">
        <v>7640</v>
      </c>
      <c r="C450" s="5">
        <v>2019</v>
      </c>
      <c r="D450" s="5" t="s">
        <v>7641</v>
      </c>
      <c r="E450" s="5" t="s">
        <v>7642</v>
      </c>
      <c r="F450" s="5">
        <v>12</v>
      </c>
      <c r="G450" s="5" t="s">
        <v>4889</v>
      </c>
      <c r="H450" s="5" t="s">
        <v>74</v>
      </c>
      <c r="I450" s="5" t="s">
        <v>7643</v>
      </c>
      <c r="J450" s="6" t="s">
        <v>5699</v>
      </c>
      <c r="K450" s="4" t="s">
        <v>78</v>
      </c>
      <c r="M450" s="4" t="s">
        <v>78</v>
      </c>
      <c r="N450" s="4" t="s">
        <v>79</v>
      </c>
      <c r="O450" s="4"/>
      <c r="P450" s="4"/>
      <c r="Q450" s="4"/>
      <c r="R450" s="4"/>
      <c r="S450" s="4"/>
      <c r="T450" s="21"/>
      <c r="U450" s="21"/>
      <c r="V450" s="4"/>
      <c r="W450" s="4"/>
      <c r="X450" s="4"/>
      <c r="Y450" s="4"/>
      <c r="Z450" s="4"/>
      <c r="AA450" s="4"/>
      <c r="AB450" s="4"/>
      <c r="AC450" s="4"/>
      <c r="AD450" s="4"/>
      <c r="AE450" s="21"/>
    </row>
    <row r="451" spans="2:31" hidden="1">
      <c r="B451" s="5" t="s">
        <v>7644</v>
      </c>
      <c r="C451" s="5">
        <v>2019</v>
      </c>
      <c r="D451" s="5" t="s">
        <v>7645</v>
      </c>
      <c r="E451" s="5" t="s">
        <v>7646</v>
      </c>
      <c r="F451" s="5">
        <v>16</v>
      </c>
      <c r="G451" s="5" t="s">
        <v>859</v>
      </c>
      <c r="H451" s="5" t="s">
        <v>74</v>
      </c>
      <c r="I451" s="5" t="s">
        <v>7647</v>
      </c>
      <c r="J451" s="6" t="s">
        <v>5699</v>
      </c>
      <c r="K451" s="4" t="s">
        <v>78</v>
      </c>
      <c r="M451" s="4" t="s">
        <v>78</v>
      </c>
      <c r="N451" s="4" t="s">
        <v>79</v>
      </c>
      <c r="O451" s="4"/>
      <c r="P451" s="4"/>
      <c r="Q451" s="4"/>
      <c r="R451" s="4"/>
      <c r="S451" s="4"/>
      <c r="T451" s="21"/>
      <c r="U451" s="21"/>
      <c r="V451" s="4"/>
      <c r="W451" s="4"/>
      <c r="X451" s="4"/>
      <c r="Y451" s="4"/>
      <c r="Z451" s="4"/>
      <c r="AA451" s="4"/>
      <c r="AB451" s="4"/>
      <c r="AC451" s="4"/>
      <c r="AD451" s="4"/>
      <c r="AE451" s="21"/>
    </row>
    <row r="452" spans="2:31" hidden="1">
      <c r="B452" s="5" t="s">
        <v>7281</v>
      </c>
      <c r="C452" s="5">
        <v>2019</v>
      </c>
      <c r="D452" s="5" t="s">
        <v>7648</v>
      </c>
      <c r="E452" s="5" t="s">
        <v>7649</v>
      </c>
      <c r="F452" s="5">
        <v>7</v>
      </c>
      <c r="G452" s="5" t="s">
        <v>1358</v>
      </c>
      <c r="H452" s="5" t="s">
        <v>74</v>
      </c>
      <c r="I452" s="5" t="s">
        <v>7650</v>
      </c>
      <c r="J452" s="6" t="s">
        <v>5699</v>
      </c>
      <c r="K452" s="4" t="s">
        <v>78</v>
      </c>
      <c r="M452" s="4" t="s">
        <v>78</v>
      </c>
      <c r="N452" s="4" t="s">
        <v>79</v>
      </c>
      <c r="O452" s="4"/>
      <c r="P452" s="4"/>
      <c r="Q452" s="4"/>
      <c r="R452" s="4"/>
      <c r="S452" s="4"/>
      <c r="T452" s="21"/>
      <c r="U452" s="21"/>
      <c r="V452" s="4"/>
      <c r="W452" s="4"/>
      <c r="X452" s="4"/>
      <c r="Y452" s="4"/>
      <c r="Z452" s="4"/>
      <c r="AA452" s="4"/>
      <c r="AB452" s="4"/>
      <c r="AC452" s="4"/>
      <c r="AD452" s="4"/>
      <c r="AE452" s="21"/>
    </row>
    <row r="453" spans="2:31" hidden="1">
      <c r="B453" s="5" t="s">
        <v>7651</v>
      </c>
      <c r="C453" s="5">
        <v>2019</v>
      </c>
      <c r="D453" s="5" t="s">
        <v>7652</v>
      </c>
      <c r="E453" s="5" t="s">
        <v>7653</v>
      </c>
      <c r="F453" s="5">
        <v>10</v>
      </c>
      <c r="G453" s="5" t="s">
        <v>5437</v>
      </c>
      <c r="H453" s="5" t="s">
        <v>74</v>
      </c>
      <c r="I453" s="5" t="s">
        <v>7654</v>
      </c>
      <c r="J453" s="6" t="s">
        <v>5699</v>
      </c>
      <c r="K453" s="4" t="s">
        <v>78</v>
      </c>
      <c r="M453" s="4" t="s">
        <v>78</v>
      </c>
      <c r="N453" s="4" t="s">
        <v>79</v>
      </c>
      <c r="O453" s="4"/>
      <c r="P453" s="4"/>
      <c r="Q453" s="4"/>
      <c r="R453" s="4"/>
      <c r="S453" s="4"/>
      <c r="T453" s="21"/>
      <c r="U453" s="21"/>
      <c r="V453" s="4"/>
      <c r="W453" s="4"/>
      <c r="X453" s="4"/>
      <c r="Y453" s="4"/>
      <c r="Z453" s="4"/>
      <c r="AA453" s="4"/>
      <c r="AB453" s="4"/>
      <c r="AC453" s="4"/>
      <c r="AD453" s="4"/>
      <c r="AE453" s="21"/>
    </row>
    <row r="454" spans="2:31" hidden="1">
      <c r="B454" s="5" t="s">
        <v>7655</v>
      </c>
      <c r="C454" s="5">
        <v>2019</v>
      </c>
      <c r="D454" s="5" t="s">
        <v>7656</v>
      </c>
      <c r="E454" s="5" t="s">
        <v>7657</v>
      </c>
      <c r="F454" s="5">
        <v>34</v>
      </c>
      <c r="G454" s="5" t="s">
        <v>92</v>
      </c>
      <c r="H454" s="5" t="s">
        <v>74</v>
      </c>
      <c r="I454" s="5" t="s">
        <v>7658</v>
      </c>
      <c r="J454" s="6" t="s">
        <v>5699</v>
      </c>
      <c r="K454" s="4" t="s">
        <v>78</v>
      </c>
      <c r="M454" s="4" t="s">
        <v>78</v>
      </c>
      <c r="N454" s="4" t="s">
        <v>79</v>
      </c>
      <c r="O454" s="4"/>
      <c r="P454" s="4"/>
      <c r="Q454" s="4"/>
      <c r="R454" s="4"/>
      <c r="S454" s="4"/>
      <c r="T454" s="21"/>
      <c r="U454" s="21"/>
      <c r="V454" s="4"/>
      <c r="W454" s="4"/>
      <c r="X454" s="4"/>
      <c r="Y454" s="4"/>
      <c r="Z454" s="4"/>
      <c r="AA454" s="4"/>
      <c r="AB454" s="4"/>
      <c r="AC454" s="4"/>
      <c r="AD454" s="4"/>
      <c r="AE454" s="21"/>
    </row>
    <row r="455" spans="2:31" hidden="1">
      <c r="B455" s="5" t="s">
        <v>7659</v>
      </c>
      <c r="C455" s="5">
        <v>2019</v>
      </c>
      <c r="D455" s="5" t="s">
        <v>7660</v>
      </c>
      <c r="E455" s="5" t="s">
        <v>7661</v>
      </c>
      <c r="F455" s="5">
        <v>34</v>
      </c>
      <c r="G455" s="5" t="s">
        <v>7662</v>
      </c>
      <c r="H455" s="5" t="s">
        <v>74</v>
      </c>
      <c r="I455" s="5" t="s">
        <v>7663</v>
      </c>
      <c r="J455" s="6" t="s">
        <v>5699</v>
      </c>
      <c r="K455" s="4" t="s">
        <v>78</v>
      </c>
      <c r="M455" s="4" t="s">
        <v>78</v>
      </c>
      <c r="N455" s="4" t="s">
        <v>79</v>
      </c>
      <c r="O455" s="4"/>
      <c r="P455" s="4"/>
      <c r="Q455" s="4"/>
      <c r="R455" s="4"/>
      <c r="S455" s="4"/>
      <c r="T455" s="21"/>
      <c r="U455" s="21"/>
      <c r="V455" s="4"/>
      <c r="W455" s="4"/>
      <c r="X455" s="4"/>
      <c r="Y455" s="4"/>
      <c r="Z455" s="4"/>
      <c r="AA455" s="4"/>
      <c r="AB455" s="4"/>
      <c r="AC455" s="4"/>
      <c r="AD455" s="4"/>
      <c r="AE455" s="21"/>
    </row>
    <row r="456" spans="2:31" hidden="1">
      <c r="B456" s="5" t="s">
        <v>7664</v>
      </c>
      <c r="C456" s="5" t="s">
        <v>757</v>
      </c>
      <c r="D456" s="5" t="s">
        <v>7665</v>
      </c>
      <c r="E456" s="5" t="s">
        <v>7666</v>
      </c>
      <c r="F456" s="5">
        <v>6</v>
      </c>
      <c r="G456" s="5" t="s">
        <v>918</v>
      </c>
      <c r="H456" s="5" t="s">
        <v>74</v>
      </c>
      <c r="I456" s="5" t="s">
        <v>7667</v>
      </c>
      <c r="J456" s="6" t="s">
        <v>5699</v>
      </c>
      <c r="K456" s="4" t="s">
        <v>78</v>
      </c>
      <c r="M456" s="4" t="s">
        <v>78</v>
      </c>
      <c r="N456" s="4" t="s">
        <v>79</v>
      </c>
      <c r="O456" s="4"/>
      <c r="P456" s="4"/>
      <c r="Q456" s="4"/>
      <c r="R456" s="4"/>
      <c r="S456" s="4"/>
      <c r="T456" s="21"/>
      <c r="U456" s="21"/>
      <c r="V456" s="4"/>
      <c r="W456" s="4"/>
      <c r="X456" s="4"/>
      <c r="Y456" s="4"/>
      <c r="Z456" s="4"/>
      <c r="AA456" s="4"/>
      <c r="AB456" s="4"/>
      <c r="AC456" s="4"/>
      <c r="AD456" s="4"/>
      <c r="AE456" s="21"/>
    </row>
    <row r="457" spans="2:31" hidden="1">
      <c r="B457" s="5" t="s">
        <v>7668</v>
      </c>
      <c r="C457" s="5">
        <v>2019</v>
      </c>
      <c r="D457" s="5" t="s">
        <v>7669</v>
      </c>
      <c r="E457" s="5" t="s">
        <v>7670</v>
      </c>
      <c r="F457" s="5">
        <v>15</v>
      </c>
      <c r="G457" s="5" t="s">
        <v>1358</v>
      </c>
      <c r="H457" s="5" t="s">
        <v>74</v>
      </c>
      <c r="I457" s="5" t="s">
        <v>7671</v>
      </c>
      <c r="J457" s="6" t="s">
        <v>5699</v>
      </c>
      <c r="K457" s="4" t="s">
        <v>78</v>
      </c>
      <c r="M457" s="4" t="s">
        <v>78</v>
      </c>
      <c r="N457" s="4" t="s">
        <v>79</v>
      </c>
      <c r="O457" s="4"/>
      <c r="P457" s="4"/>
      <c r="Q457" s="4"/>
      <c r="R457" s="4"/>
      <c r="S457" s="4"/>
      <c r="T457" s="21"/>
      <c r="U457" s="21"/>
      <c r="V457" s="4"/>
      <c r="W457" s="4"/>
      <c r="X457" s="4"/>
      <c r="Y457" s="4"/>
      <c r="Z457" s="4"/>
      <c r="AA457" s="4"/>
      <c r="AB457" s="4"/>
      <c r="AC457" s="4"/>
      <c r="AD457" s="4"/>
      <c r="AE457" s="21"/>
    </row>
    <row r="458" spans="2:31" hidden="1">
      <c r="B458" s="5" t="s">
        <v>7672</v>
      </c>
      <c r="C458" s="5">
        <v>2019</v>
      </c>
      <c r="D458" s="5" t="s">
        <v>7673</v>
      </c>
      <c r="E458" s="5" t="s">
        <v>7674</v>
      </c>
      <c r="F458" s="5">
        <v>13</v>
      </c>
      <c r="G458" s="5" t="s">
        <v>7675</v>
      </c>
      <c r="H458" s="5" t="s">
        <v>74</v>
      </c>
      <c r="I458" s="5" t="s">
        <v>7676</v>
      </c>
      <c r="J458" s="6" t="s">
        <v>5699</v>
      </c>
      <c r="K458" s="4" t="s">
        <v>78</v>
      </c>
      <c r="M458" s="4" t="s">
        <v>78</v>
      </c>
      <c r="N458" s="4" t="s">
        <v>79</v>
      </c>
      <c r="O458" s="4"/>
      <c r="P458" s="4"/>
      <c r="Q458" s="4"/>
      <c r="R458" s="4"/>
      <c r="S458" s="4"/>
      <c r="T458" s="21"/>
      <c r="U458" s="21"/>
      <c r="V458" s="4"/>
      <c r="W458" s="4"/>
      <c r="X458" s="4"/>
      <c r="Y458" s="4"/>
      <c r="Z458" s="4"/>
      <c r="AA458" s="4"/>
      <c r="AB458" s="4"/>
      <c r="AC458" s="4"/>
      <c r="AD458" s="4"/>
      <c r="AE458" s="21"/>
    </row>
    <row r="459" spans="2:31" hidden="1">
      <c r="B459" s="5" t="s">
        <v>7677</v>
      </c>
      <c r="C459" s="5">
        <v>2019</v>
      </c>
      <c r="D459" s="5" t="s">
        <v>7678</v>
      </c>
      <c r="E459" s="5" t="s">
        <v>7679</v>
      </c>
      <c r="F459" s="5">
        <v>11</v>
      </c>
      <c r="G459" s="5" t="s">
        <v>7680</v>
      </c>
      <c r="H459" s="5" t="s">
        <v>74</v>
      </c>
      <c r="I459" s="5" t="s">
        <v>7681</v>
      </c>
      <c r="J459" s="6" t="s">
        <v>5699</v>
      </c>
      <c r="K459" s="4" t="s">
        <v>78</v>
      </c>
      <c r="M459" s="4" t="s">
        <v>78</v>
      </c>
      <c r="N459" s="4" t="s">
        <v>79</v>
      </c>
      <c r="O459" s="4"/>
      <c r="P459" s="4"/>
      <c r="Q459" s="4"/>
      <c r="R459" s="4"/>
      <c r="S459" s="4"/>
      <c r="T459" s="21"/>
      <c r="U459" s="21"/>
      <c r="V459" s="4"/>
      <c r="W459" s="4"/>
      <c r="X459" s="4"/>
      <c r="Y459" s="4"/>
      <c r="Z459" s="4"/>
      <c r="AA459" s="4"/>
      <c r="AB459" s="4"/>
      <c r="AC459" s="4"/>
      <c r="AD459" s="4"/>
      <c r="AE459" s="21"/>
    </row>
    <row r="460" spans="2:31" hidden="1">
      <c r="B460" s="5" t="s">
        <v>7682</v>
      </c>
      <c r="C460" s="5">
        <v>2019</v>
      </c>
      <c r="D460" s="5" t="s">
        <v>7683</v>
      </c>
      <c r="E460" s="5" t="s">
        <v>7684</v>
      </c>
      <c r="F460" s="5">
        <v>10</v>
      </c>
      <c r="G460" s="5" t="s">
        <v>4559</v>
      </c>
      <c r="H460" s="5" t="s">
        <v>74</v>
      </c>
      <c r="I460" s="5" t="s">
        <v>7685</v>
      </c>
      <c r="J460" s="6" t="s">
        <v>5699</v>
      </c>
      <c r="K460" s="4" t="s">
        <v>78</v>
      </c>
      <c r="M460" s="4" t="s">
        <v>78</v>
      </c>
      <c r="N460" s="4" t="s">
        <v>79</v>
      </c>
      <c r="O460" s="4"/>
      <c r="P460" s="4"/>
      <c r="Q460" s="4"/>
      <c r="R460" s="4"/>
      <c r="S460" s="4"/>
      <c r="T460" s="21"/>
      <c r="U460" s="21"/>
      <c r="V460" s="4"/>
      <c r="W460" s="4"/>
      <c r="X460" s="4"/>
      <c r="Y460" s="4"/>
      <c r="Z460" s="4"/>
      <c r="AA460" s="4"/>
      <c r="AB460" s="4"/>
      <c r="AC460" s="4"/>
      <c r="AD460" s="4"/>
      <c r="AE460" s="21"/>
    </row>
    <row r="461" spans="2:31" hidden="1">
      <c r="B461" s="5" t="s">
        <v>7686</v>
      </c>
      <c r="C461" s="5">
        <v>2019</v>
      </c>
      <c r="D461" s="5" t="s">
        <v>7687</v>
      </c>
      <c r="E461" s="5" t="s">
        <v>7688</v>
      </c>
      <c r="F461" s="5">
        <v>9</v>
      </c>
      <c r="G461" s="5" t="s">
        <v>7689</v>
      </c>
      <c r="H461" s="5" t="s">
        <v>74</v>
      </c>
      <c r="I461" s="5" t="s">
        <v>7690</v>
      </c>
      <c r="J461" s="6" t="s">
        <v>5699</v>
      </c>
      <c r="K461" s="4" t="s">
        <v>78</v>
      </c>
      <c r="M461" s="4" t="s">
        <v>78</v>
      </c>
      <c r="N461" s="4" t="s">
        <v>79</v>
      </c>
      <c r="O461" s="4"/>
      <c r="P461" s="4"/>
      <c r="Q461" s="4"/>
      <c r="R461" s="4"/>
      <c r="S461" s="4"/>
      <c r="T461" s="21"/>
      <c r="U461" s="21"/>
      <c r="V461" s="4"/>
      <c r="W461" s="4"/>
      <c r="X461" s="4"/>
      <c r="Y461" s="4"/>
      <c r="Z461" s="4"/>
      <c r="AA461" s="4"/>
      <c r="AB461" s="4"/>
      <c r="AC461" s="4"/>
      <c r="AD461" s="4"/>
      <c r="AE461" s="21"/>
    </row>
    <row r="462" spans="2:31" hidden="1">
      <c r="B462" s="5" t="s">
        <v>7691</v>
      </c>
      <c r="C462" s="5">
        <v>2019</v>
      </c>
      <c r="D462" s="5" t="s">
        <v>7692</v>
      </c>
      <c r="E462" s="5" t="s">
        <v>7693</v>
      </c>
      <c r="F462" s="5">
        <v>13</v>
      </c>
      <c r="G462" s="5" t="s">
        <v>341</v>
      </c>
      <c r="H462" s="5" t="s">
        <v>74</v>
      </c>
      <c r="I462" s="5" t="s">
        <v>7694</v>
      </c>
      <c r="J462" s="6" t="s">
        <v>5699</v>
      </c>
      <c r="K462" s="4" t="s">
        <v>78</v>
      </c>
      <c r="M462" s="4" t="s">
        <v>78</v>
      </c>
      <c r="N462" s="4" t="s">
        <v>79</v>
      </c>
      <c r="O462" s="4"/>
      <c r="P462" s="4"/>
      <c r="Q462" s="4"/>
      <c r="R462" s="4"/>
      <c r="S462" s="4"/>
      <c r="T462" s="21"/>
      <c r="U462" s="21"/>
      <c r="V462" s="4"/>
      <c r="W462" s="4"/>
      <c r="X462" s="4"/>
      <c r="Y462" s="4"/>
      <c r="Z462" s="4"/>
      <c r="AA462" s="4"/>
      <c r="AB462" s="4"/>
      <c r="AC462" s="4"/>
      <c r="AD462" s="4"/>
      <c r="AE462" s="21"/>
    </row>
    <row r="463" spans="2:31" hidden="1">
      <c r="B463" s="5" t="s">
        <v>7695</v>
      </c>
      <c r="C463" s="5">
        <v>2019</v>
      </c>
      <c r="D463" s="5" t="s">
        <v>7696</v>
      </c>
      <c r="E463" s="5" t="s">
        <v>7697</v>
      </c>
      <c r="F463" s="5">
        <v>16</v>
      </c>
      <c r="G463" s="5" t="s">
        <v>1358</v>
      </c>
      <c r="H463" s="5" t="s">
        <v>74</v>
      </c>
      <c r="I463" s="5" t="s">
        <v>7698</v>
      </c>
      <c r="J463" s="6" t="s">
        <v>5699</v>
      </c>
      <c r="K463" s="4" t="s">
        <v>78</v>
      </c>
      <c r="M463" s="4" t="s">
        <v>78</v>
      </c>
      <c r="N463" s="4" t="s">
        <v>79</v>
      </c>
      <c r="O463" s="4"/>
      <c r="P463" s="4"/>
      <c r="Q463" s="4"/>
      <c r="R463" s="4"/>
      <c r="S463" s="4"/>
      <c r="T463" s="21"/>
      <c r="U463" s="21"/>
      <c r="V463" s="4"/>
      <c r="W463" s="4"/>
      <c r="X463" s="4"/>
      <c r="Y463" s="4"/>
      <c r="Z463" s="4"/>
      <c r="AA463" s="4"/>
      <c r="AB463" s="4"/>
      <c r="AC463" s="4"/>
      <c r="AD463" s="4"/>
      <c r="AE463" s="21"/>
    </row>
    <row r="464" spans="2:31" hidden="1">
      <c r="B464" s="5" t="s">
        <v>7699</v>
      </c>
      <c r="C464" s="5">
        <v>2019</v>
      </c>
      <c r="D464" s="5" t="s">
        <v>7700</v>
      </c>
      <c r="E464" s="5" t="s">
        <v>7701</v>
      </c>
      <c r="F464" s="5">
        <v>13</v>
      </c>
      <c r="G464" s="5" t="s">
        <v>1358</v>
      </c>
      <c r="H464" s="5" t="s">
        <v>74</v>
      </c>
      <c r="I464" s="5" t="s">
        <v>7702</v>
      </c>
      <c r="J464" s="6" t="s">
        <v>5699</v>
      </c>
      <c r="K464" s="4" t="s">
        <v>78</v>
      </c>
      <c r="M464" s="4" t="s">
        <v>78</v>
      </c>
      <c r="N464" s="4" t="s">
        <v>79</v>
      </c>
      <c r="O464" s="4"/>
      <c r="P464" s="4"/>
      <c r="Q464" s="4"/>
      <c r="R464" s="4"/>
      <c r="S464" s="4"/>
      <c r="T464" s="21"/>
      <c r="U464" s="21"/>
      <c r="V464" s="4"/>
      <c r="W464" s="4"/>
      <c r="X464" s="4"/>
      <c r="Y464" s="4"/>
      <c r="Z464" s="4"/>
      <c r="AA464" s="4"/>
      <c r="AB464" s="4"/>
      <c r="AC464" s="4"/>
      <c r="AD464" s="4"/>
      <c r="AE464" s="21"/>
    </row>
    <row r="465" spans="2:31" hidden="1">
      <c r="B465" s="5" t="s">
        <v>261</v>
      </c>
      <c r="C465" s="5">
        <v>2019</v>
      </c>
      <c r="D465" s="5" t="s">
        <v>262</v>
      </c>
      <c r="E465" s="5" t="s">
        <v>263</v>
      </c>
      <c r="F465" s="5">
        <v>6</v>
      </c>
      <c r="G465" s="5" t="s">
        <v>140</v>
      </c>
      <c r="H465" s="5" t="s">
        <v>74</v>
      </c>
      <c r="I465" s="5" t="s">
        <v>264</v>
      </c>
      <c r="J465" s="6" t="s">
        <v>5699</v>
      </c>
      <c r="K465" s="4" t="s">
        <v>78</v>
      </c>
      <c r="M465" s="4" t="s">
        <v>78</v>
      </c>
      <c r="N465" s="4" t="s">
        <v>79</v>
      </c>
      <c r="O465" s="4"/>
      <c r="P465" s="4"/>
      <c r="Q465" s="4"/>
      <c r="R465" s="4"/>
      <c r="S465" s="4"/>
      <c r="T465" s="21"/>
      <c r="U465" s="21"/>
      <c r="V465" s="4"/>
      <c r="W465" s="4"/>
      <c r="X465" s="4"/>
      <c r="Y465" s="4"/>
      <c r="Z465" s="4"/>
      <c r="AA465" s="4"/>
      <c r="AB465" s="4"/>
      <c r="AC465" s="4"/>
      <c r="AD465" s="4"/>
      <c r="AE465" s="21"/>
    </row>
    <row r="466" spans="2:31" hidden="1">
      <c r="B466" s="5" t="s">
        <v>7703</v>
      </c>
      <c r="C466" s="5">
        <v>2019</v>
      </c>
      <c r="D466" s="5" t="s">
        <v>7704</v>
      </c>
      <c r="E466" s="5" t="s">
        <v>7705</v>
      </c>
      <c r="F466" s="5">
        <v>44</v>
      </c>
      <c r="G466" s="5" t="s">
        <v>2767</v>
      </c>
      <c r="H466" s="5" t="s">
        <v>74</v>
      </c>
      <c r="I466" s="5" t="s">
        <v>7706</v>
      </c>
      <c r="J466" s="6" t="s">
        <v>5699</v>
      </c>
      <c r="K466" s="4" t="s">
        <v>78</v>
      </c>
      <c r="M466" s="4" t="s">
        <v>78</v>
      </c>
      <c r="N466" s="4" t="s">
        <v>79</v>
      </c>
      <c r="O466" s="4"/>
      <c r="P466" s="4"/>
      <c r="Q466" s="4"/>
      <c r="R466" s="4"/>
      <c r="S466" s="4"/>
      <c r="T466" s="21"/>
      <c r="U466" s="21"/>
      <c r="V466" s="4"/>
      <c r="W466" s="4"/>
      <c r="X466" s="4"/>
      <c r="Y466" s="4"/>
      <c r="Z466" s="4"/>
      <c r="AA466" s="4"/>
      <c r="AB466" s="4"/>
      <c r="AC466" s="4"/>
      <c r="AD466" s="4"/>
      <c r="AE466" s="21"/>
    </row>
    <row r="467" spans="2:31" hidden="1">
      <c r="B467" s="5" t="s">
        <v>7707</v>
      </c>
      <c r="C467" s="5">
        <v>2019</v>
      </c>
      <c r="D467" s="5" t="s">
        <v>7708</v>
      </c>
      <c r="E467" s="5" t="s">
        <v>7709</v>
      </c>
      <c r="F467" s="5">
        <v>34</v>
      </c>
      <c r="G467" s="5" t="s">
        <v>117</v>
      </c>
      <c r="H467" s="5" t="s">
        <v>74</v>
      </c>
      <c r="I467" s="5" t="s">
        <v>7710</v>
      </c>
      <c r="J467" s="6" t="s">
        <v>5699</v>
      </c>
      <c r="K467" s="4" t="s">
        <v>78</v>
      </c>
      <c r="M467" s="4" t="s">
        <v>78</v>
      </c>
      <c r="N467" s="4" t="s">
        <v>79</v>
      </c>
      <c r="O467" s="4"/>
      <c r="P467" s="4"/>
      <c r="Q467" s="4"/>
      <c r="R467" s="4"/>
      <c r="S467" s="4"/>
      <c r="T467" s="21"/>
      <c r="U467" s="21"/>
      <c r="V467" s="4"/>
      <c r="W467" s="4"/>
      <c r="X467" s="4"/>
      <c r="Y467" s="4"/>
      <c r="Z467" s="4"/>
      <c r="AA467" s="4"/>
      <c r="AB467" s="4"/>
      <c r="AC467" s="4"/>
      <c r="AD467" s="4"/>
      <c r="AE467" s="21"/>
    </row>
    <row r="468" spans="2:31" hidden="1">
      <c r="B468" s="5" t="s">
        <v>7711</v>
      </c>
      <c r="C468" s="5">
        <v>2019</v>
      </c>
      <c r="D468" s="5" t="s">
        <v>7712</v>
      </c>
      <c r="E468" s="5" t="s">
        <v>7713</v>
      </c>
      <c r="F468" s="5">
        <v>15</v>
      </c>
      <c r="G468" s="5" t="s">
        <v>1358</v>
      </c>
      <c r="H468" s="5" t="s">
        <v>74</v>
      </c>
      <c r="I468" s="5" t="s">
        <v>7714</v>
      </c>
      <c r="J468" s="6" t="s">
        <v>5699</v>
      </c>
      <c r="K468" s="4" t="s">
        <v>78</v>
      </c>
      <c r="M468" s="4" t="s">
        <v>78</v>
      </c>
      <c r="N468" s="4" t="s">
        <v>79</v>
      </c>
      <c r="O468" s="4"/>
      <c r="P468" s="4"/>
      <c r="Q468" s="4"/>
      <c r="R468" s="4"/>
      <c r="S468" s="4"/>
      <c r="T468" s="21"/>
      <c r="U468" s="21"/>
      <c r="V468" s="4"/>
      <c r="W468" s="4"/>
      <c r="X468" s="4"/>
      <c r="Y468" s="4"/>
      <c r="Z468" s="4"/>
      <c r="AA468" s="4"/>
      <c r="AB468" s="4"/>
      <c r="AC468" s="4"/>
      <c r="AD468" s="4"/>
      <c r="AE468" s="21"/>
    </row>
    <row r="469" spans="2:31" hidden="1">
      <c r="B469" s="5" t="s">
        <v>7715</v>
      </c>
      <c r="C469" s="5">
        <v>2019</v>
      </c>
      <c r="D469" s="5" t="s">
        <v>7716</v>
      </c>
      <c r="E469" s="5" t="s">
        <v>7717</v>
      </c>
      <c r="F469" s="5">
        <v>3</v>
      </c>
      <c r="G469" s="5" t="s">
        <v>6785</v>
      </c>
      <c r="H469" s="5" t="s">
        <v>74</v>
      </c>
      <c r="I469" s="5" t="s">
        <v>7718</v>
      </c>
      <c r="J469" s="6" t="s">
        <v>5699</v>
      </c>
      <c r="K469" s="4" t="s">
        <v>78</v>
      </c>
      <c r="M469" s="4" t="s">
        <v>78</v>
      </c>
      <c r="N469" s="4" t="s">
        <v>79</v>
      </c>
      <c r="O469" s="4"/>
      <c r="P469" s="4"/>
      <c r="Q469" s="4"/>
      <c r="R469" s="4"/>
      <c r="S469" s="4"/>
      <c r="T469" s="21"/>
      <c r="U469" s="21"/>
      <c r="V469" s="4"/>
      <c r="W469" s="4"/>
      <c r="X469" s="4"/>
      <c r="Y469" s="4"/>
      <c r="Z469" s="4"/>
      <c r="AA469" s="4"/>
      <c r="AB469" s="4"/>
      <c r="AC469" s="4"/>
      <c r="AD469" s="4"/>
      <c r="AE469" s="21"/>
    </row>
    <row r="470" spans="2:31" hidden="1">
      <c r="B470" s="5" t="s">
        <v>7719</v>
      </c>
      <c r="C470" s="5">
        <v>2019</v>
      </c>
      <c r="D470" s="5" t="s">
        <v>7720</v>
      </c>
      <c r="E470" s="5" t="s">
        <v>7721</v>
      </c>
      <c r="F470" s="5">
        <v>13</v>
      </c>
      <c r="G470" s="5" t="s">
        <v>3842</v>
      </c>
      <c r="H470" s="5" t="s">
        <v>74</v>
      </c>
      <c r="I470" s="5" t="s">
        <v>7722</v>
      </c>
      <c r="J470" s="6" t="s">
        <v>5699</v>
      </c>
      <c r="K470" s="4" t="s">
        <v>78</v>
      </c>
      <c r="M470" s="4" t="s">
        <v>78</v>
      </c>
      <c r="N470" s="4" t="s">
        <v>79</v>
      </c>
      <c r="O470" s="4"/>
      <c r="P470" s="4"/>
      <c r="Q470" s="4"/>
      <c r="R470" s="4"/>
      <c r="S470" s="4"/>
      <c r="T470" s="21"/>
      <c r="U470" s="21"/>
      <c r="V470" s="4"/>
      <c r="W470" s="4"/>
      <c r="X470" s="4"/>
      <c r="Y470" s="4"/>
      <c r="Z470" s="4"/>
      <c r="AA470" s="4"/>
      <c r="AB470" s="4"/>
      <c r="AC470" s="4"/>
      <c r="AD470" s="4"/>
      <c r="AE470" s="21"/>
    </row>
    <row r="471" spans="2:31" hidden="1">
      <c r="B471" s="5" t="s">
        <v>7723</v>
      </c>
      <c r="C471" s="5">
        <v>2019</v>
      </c>
      <c r="D471" s="5" t="s">
        <v>7724</v>
      </c>
      <c r="E471" s="5" t="s">
        <v>7725</v>
      </c>
      <c r="F471" s="5">
        <v>20</v>
      </c>
      <c r="G471" s="5" t="s">
        <v>1358</v>
      </c>
      <c r="H471" s="5" t="s">
        <v>74</v>
      </c>
      <c r="I471" s="5" t="s">
        <v>7726</v>
      </c>
      <c r="J471" s="6" t="s">
        <v>5699</v>
      </c>
      <c r="K471" s="4" t="s">
        <v>78</v>
      </c>
      <c r="M471" s="4" t="s">
        <v>78</v>
      </c>
      <c r="N471" s="4" t="s">
        <v>79</v>
      </c>
      <c r="O471" s="4"/>
      <c r="P471" s="4"/>
      <c r="Q471" s="4"/>
      <c r="R471" s="4"/>
      <c r="S471" s="4"/>
      <c r="T471" s="21"/>
      <c r="U471" s="21"/>
      <c r="V471" s="4"/>
      <c r="W471" s="4"/>
      <c r="X471" s="4"/>
      <c r="Y471" s="4"/>
      <c r="Z471" s="4"/>
      <c r="AA471" s="4"/>
      <c r="AB471" s="4"/>
      <c r="AC471" s="4"/>
      <c r="AD471" s="4"/>
      <c r="AE471" s="21"/>
    </row>
    <row r="472" spans="2:31" hidden="1">
      <c r="B472" s="5" t="s">
        <v>7727</v>
      </c>
      <c r="C472" s="5">
        <v>2019</v>
      </c>
      <c r="D472" s="5" t="s">
        <v>7728</v>
      </c>
      <c r="E472" s="5" t="s">
        <v>7729</v>
      </c>
      <c r="F472" s="5">
        <v>10</v>
      </c>
      <c r="G472" s="5" t="s">
        <v>1358</v>
      </c>
      <c r="H472" s="5" t="s">
        <v>74</v>
      </c>
      <c r="I472" s="5" t="s">
        <v>7730</v>
      </c>
      <c r="J472" s="6" t="s">
        <v>5699</v>
      </c>
      <c r="K472" s="4" t="s">
        <v>78</v>
      </c>
      <c r="M472" s="4" t="s">
        <v>78</v>
      </c>
      <c r="N472" s="4" t="s">
        <v>79</v>
      </c>
      <c r="O472" s="4"/>
      <c r="P472" s="4"/>
      <c r="Q472" s="4"/>
      <c r="R472" s="4"/>
      <c r="S472" s="4"/>
      <c r="T472" s="21"/>
      <c r="U472" s="21"/>
      <c r="V472" s="4"/>
      <c r="W472" s="4"/>
      <c r="X472" s="4"/>
      <c r="Y472" s="4"/>
      <c r="Z472" s="4"/>
      <c r="AA472" s="4"/>
      <c r="AB472" s="4"/>
      <c r="AC472" s="4"/>
      <c r="AD472" s="4"/>
      <c r="AE472" s="21"/>
    </row>
    <row r="473" spans="2:31" hidden="1">
      <c r="B473" s="5" t="s">
        <v>7731</v>
      </c>
      <c r="C473" s="5">
        <v>2019</v>
      </c>
      <c r="D473" s="5" t="s">
        <v>7732</v>
      </c>
      <c r="E473" s="5" t="s">
        <v>7733</v>
      </c>
      <c r="F473" s="5">
        <v>15</v>
      </c>
      <c r="G473" s="5" t="s">
        <v>233</v>
      </c>
      <c r="H473" s="5" t="s">
        <v>74</v>
      </c>
      <c r="I473" s="5" t="s">
        <v>7734</v>
      </c>
      <c r="J473" s="6" t="s">
        <v>5699</v>
      </c>
      <c r="K473" s="4" t="s">
        <v>78</v>
      </c>
      <c r="M473" s="4" t="s">
        <v>78</v>
      </c>
      <c r="N473" s="4" t="s">
        <v>79</v>
      </c>
      <c r="O473" s="4"/>
      <c r="P473" s="4"/>
      <c r="Q473" s="4"/>
      <c r="R473" s="4"/>
      <c r="S473" s="4"/>
      <c r="T473" s="21"/>
      <c r="U473" s="21"/>
      <c r="V473" s="4"/>
      <c r="W473" s="4"/>
      <c r="X473" s="4"/>
      <c r="Y473" s="4"/>
      <c r="Z473" s="4"/>
      <c r="AA473" s="4"/>
      <c r="AB473" s="4"/>
      <c r="AC473" s="4"/>
      <c r="AD473" s="4"/>
      <c r="AE473" s="21"/>
    </row>
    <row r="474" spans="2:31" hidden="1">
      <c r="B474" s="5" t="s">
        <v>7735</v>
      </c>
      <c r="C474" s="5">
        <v>2019</v>
      </c>
      <c r="D474" s="5" t="s">
        <v>7736</v>
      </c>
      <c r="E474" s="5" t="s">
        <v>7737</v>
      </c>
      <c r="F474" s="5">
        <v>10</v>
      </c>
      <c r="G474" s="5" t="s">
        <v>1358</v>
      </c>
      <c r="H474" s="5" t="s">
        <v>74</v>
      </c>
      <c r="I474" s="5" t="s">
        <v>7738</v>
      </c>
      <c r="J474" s="6" t="s">
        <v>5699</v>
      </c>
      <c r="K474" s="4" t="s">
        <v>78</v>
      </c>
      <c r="M474" s="4" t="s">
        <v>78</v>
      </c>
      <c r="N474" s="4" t="s">
        <v>79</v>
      </c>
      <c r="O474" s="4"/>
      <c r="P474" s="4"/>
      <c r="Q474" s="4"/>
      <c r="R474" s="4"/>
      <c r="S474" s="4"/>
      <c r="T474" s="21"/>
      <c r="U474" s="21"/>
      <c r="V474" s="4"/>
      <c r="W474" s="4"/>
      <c r="X474" s="4"/>
      <c r="Y474" s="4"/>
      <c r="Z474" s="4"/>
      <c r="AA474" s="4"/>
      <c r="AB474" s="4"/>
      <c r="AC474" s="4"/>
      <c r="AD474" s="4"/>
      <c r="AE474" s="21"/>
    </row>
    <row r="475" spans="2:31" hidden="1">
      <c r="B475" s="5" t="s">
        <v>7739</v>
      </c>
      <c r="C475" s="5">
        <v>2019</v>
      </c>
      <c r="D475" s="5" t="s">
        <v>7740</v>
      </c>
      <c r="E475" s="5" t="s">
        <v>7741</v>
      </c>
      <c r="F475" s="5">
        <v>16</v>
      </c>
      <c r="G475" s="5" t="s">
        <v>117</v>
      </c>
      <c r="H475" s="5" t="s">
        <v>74</v>
      </c>
      <c r="I475" s="5" t="s">
        <v>7742</v>
      </c>
      <c r="J475" s="6" t="s">
        <v>5699</v>
      </c>
      <c r="K475" s="4" t="s">
        <v>78</v>
      </c>
      <c r="M475" s="4" t="s">
        <v>78</v>
      </c>
      <c r="N475" s="4" t="s">
        <v>79</v>
      </c>
      <c r="O475" s="4"/>
      <c r="P475" s="4"/>
      <c r="Q475" s="4"/>
      <c r="R475" s="4"/>
      <c r="S475" s="4"/>
      <c r="T475" s="21"/>
      <c r="U475" s="21"/>
      <c r="V475" s="4"/>
      <c r="W475" s="4"/>
      <c r="X475" s="4"/>
      <c r="Y475" s="4"/>
      <c r="Z475" s="4"/>
      <c r="AA475" s="4"/>
      <c r="AB475" s="4"/>
      <c r="AC475" s="4"/>
      <c r="AD475" s="4"/>
      <c r="AE475" s="21"/>
    </row>
    <row r="476" spans="2:31" hidden="1">
      <c r="B476" s="5" t="s">
        <v>7743</v>
      </c>
      <c r="C476" s="5">
        <v>2019</v>
      </c>
      <c r="D476" s="5" t="s">
        <v>7744</v>
      </c>
      <c r="E476" s="5" t="s">
        <v>7745</v>
      </c>
      <c r="F476" s="5">
        <v>29</v>
      </c>
      <c r="G476" s="5" t="s">
        <v>1358</v>
      </c>
      <c r="H476" s="5" t="s">
        <v>74</v>
      </c>
      <c r="I476" s="5" t="s">
        <v>7746</v>
      </c>
      <c r="J476" s="6" t="s">
        <v>5699</v>
      </c>
      <c r="K476" s="4" t="s">
        <v>78</v>
      </c>
      <c r="M476" s="4" t="s">
        <v>78</v>
      </c>
      <c r="N476" s="4" t="s">
        <v>79</v>
      </c>
      <c r="O476" s="4"/>
      <c r="P476" s="4"/>
      <c r="Q476" s="4"/>
      <c r="R476" s="4"/>
      <c r="S476" s="4"/>
      <c r="T476" s="21"/>
      <c r="U476" s="21"/>
      <c r="V476" s="4"/>
      <c r="W476" s="4"/>
      <c r="X476" s="4"/>
      <c r="Y476" s="4"/>
      <c r="Z476" s="4"/>
      <c r="AA476" s="4"/>
      <c r="AB476" s="4"/>
      <c r="AC476" s="4"/>
      <c r="AD476" s="4"/>
      <c r="AE476" s="21"/>
    </row>
    <row r="477" spans="2:31" hidden="1">
      <c r="B477" s="5" t="s">
        <v>7747</v>
      </c>
      <c r="C477" s="5">
        <v>2019</v>
      </c>
      <c r="D477" s="5" t="s">
        <v>7748</v>
      </c>
      <c r="E477" s="5" t="s">
        <v>7749</v>
      </c>
      <c r="F477" s="5">
        <v>6</v>
      </c>
      <c r="G477" s="5" t="s">
        <v>7750</v>
      </c>
      <c r="H477" s="5" t="s">
        <v>74</v>
      </c>
      <c r="I477" s="5" t="s">
        <v>7751</v>
      </c>
      <c r="J477" s="6" t="s">
        <v>5699</v>
      </c>
      <c r="K477" s="4" t="s">
        <v>78</v>
      </c>
      <c r="M477" s="4" t="s">
        <v>78</v>
      </c>
      <c r="N477" s="4" t="s">
        <v>79</v>
      </c>
      <c r="O477" s="4"/>
      <c r="P477" s="4"/>
      <c r="Q477" s="4"/>
      <c r="R477" s="4"/>
      <c r="S477" s="4"/>
      <c r="T477" s="21"/>
      <c r="U477" s="21"/>
      <c r="V477" s="4"/>
      <c r="W477" s="4"/>
      <c r="X477" s="4"/>
      <c r="Y477" s="4"/>
      <c r="Z477" s="4"/>
      <c r="AA477" s="4"/>
      <c r="AB477" s="4"/>
      <c r="AC477" s="4"/>
      <c r="AD477" s="4"/>
      <c r="AE477" s="21"/>
    </row>
    <row r="478" spans="2:31" hidden="1">
      <c r="B478" s="5" t="s">
        <v>7752</v>
      </c>
      <c r="C478" s="5">
        <v>2019</v>
      </c>
      <c r="D478" s="5" t="s">
        <v>7753</v>
      </c>
      <c r="E478" s="5" t="s">
        <v>7754</v>
      </c>
      <c r="F478" s="5">
        <v>6</v>
      </c>
      <c r="G478" s="5" t="s">
        <v>7755</v>
      </c>
      <c r="H478" s="5" t="s">
        <v>74</v>
      </c>
      <c r="I478" s="5" t="s">
        <v>757</v>
      </c>
      <c r="J478" s="6" t="s">
        <v>5699</v>
      </c>
      <c r="K478" s="4" t="s">
        <v>78</v>
      </c>
      <c r="M478" s="4" t="s">
        <v>78</v>
      </c>
      <c r="N478" s="4" t="s">
        <v>79</v>
      </c>
      <c r="O478" s="4"/>
      <c r="P478" s="4"/>
      <c r="Q478" s="4"/>
      <c r="R478" s="4"/>
      <c r="S478" s="4"/>
      <c r="T478" s="21"/>
      <c r="U478" s="21"/>
      <c r="V478" s="4"/>
      <c r="W478" s="4"/>
      <c r="X478" s="4"/>
      <c r="Y478" s="4"/>
      <c r="Z478" s="4"/>
      <c r="AA478" s="4"/>
      <c r="AB478" s="4"/>
      <c r="AC478" s="4"/>
      <c r="AD478" s="4"/>
      <c r="AE478" s="21"/>
    </row>
    <row r="479" spans="2:31" hidden="1">
      <c r="B479" s="5" t="s">
        <v>7756</v>
      </c>
      <c r="C479" s="5">
        <v>2019</v>
      </c>
      <c r="D479" s="5" t="s">
        <v>7757</v>
      </c>
      <c r="E479" s="5" t="s">
        <v>7758</v>
      </c>
      <c r="F479" s="5">
        <v>37</v>
      </c>
      <c r="G479" s="5" t="s">
        <v>859</v>
      </c>
      <c r="H479" s="5" t="s">
        <v>74</v>
      </c>
      <c r="I479" s="5" t="s">
        <v>7759</v>
      </c>
      <c r="J479" s="6" t="s">
        <v>5699</v>
      </c>
      <c r="K479" s="4" t="s">
        <v>78</v>
      </c>
      <c r="M479" s="4" t="s">
        <v>78</v>
      </c>
      <c r="N479" s="4" t="s">
        <v>79</v>
      </c>
      <c r="O479" s="4"/>
      <c r="P479" s="4"/>
      <c r="Q479" s="4"/>
      <c r="R479" s="4"/>
      <c r="S479" s="4"/>
      <c r="T479" s="21"/>
      <c r="U479" s="21"/>
      <c r="V479" s="4"/>
      <c r="W479" s="4"/>
      <c r="X479" s="4"/>
      <c r="Y479" s="4"/>
      <c r="Z479" s="4"/>
      <c r="AA479" s="4"/>
      <c r="AB479" s="4"/>
      <c r="AC479" s="4"/>
      <c r="AD479" s="4"/>
      <c r="AE479" s="21"/>
    </row>
    <row r="480" spans="2:31" hidden="1">
      <c r="B480" s="5" t="s">
        <v>7760</v>
      </c>
      <c r="C480" s="5">
        <v>2019</v>
      </c>
      <c r="D480" s="5" t="s">
        <v>7761</v>
      </c>
      <c r="E480" s="5" t="s">
        <v>7762</v>
      </c>
      <c r="F480" s="5">
        <v>19</v>
      </c>
      <c r="G480" s="5" t="s">
        <v>1358</v>
      </c>
      <c r="H480" s="5" t="s">
        <v>74</v>
      </c>
      <c r="I480" s="5" t="s">
        <v>7763</v>
      </c>
      <c r="J480" s="6" t="s">
        <v>5699</v>
      </c>
      <c r="K480" s="4" t="s">
        <v>78</v>
      </c>
      <c r="M480" s="4" t="s">
        <v>78</v>
      </c>
      <c r="N480" s="4" t="s">
        <v>79</v>
      </c>
      <c r="O480" s="4"/>
      <c r="P480" s="4"/>
      <c r="Q480" s="4"/>
      <c r="R480" s="4"/>
      <c r="S480" s="4"/>
      <c r="T480" s="21"/>
      <c r="U480" s="21"/>
      <c r="V480" s="4"/>
      <c r="W480" s="4"/>
      <c r="X480" s="4"/>
      <c r="Y480" s="4"/>
      <c r="Z480" s="4"/>
      <c r="AA480" s="4"/>
      <c r="AB480" s="4"/>
      <c r="AC480" s="4"/>
      <c r="AD480" s="4"/>
      <c r="AE480" s="21"/>
    </row>
    <row r="481" spans="1:32" hidden="1">
      <c r="B481" s="5" t="s">
        <v>7764</v>
      </c>
      <c r="C481" s="5">
        <v>2019</v>
      </c>
      <c r="D481" s="5" t="s">
        <v>7765</v>
      </c>
      <c r="E481" s="5" t="s">
        <v>7766</v>
      </c>
      <c r="F481" s="5">
        <v>0</v>
      </c>
      <c r="G481" s="5" t="s">
        <v>7767</v>
      </c>
      <c r="H481" s="5" t="s">
        <v>74</v>
      </c>
      <c r="I481" s="5" t="s">
        <v>7768</v>
      </c>
      <c r="J481" s="6" t="s">
        <v>5699</v>
      </c>
      <c r="K481" s="4" t="s">
        <v>77</v>
      </c>
      <c r="L481" s="4" t="s">
        <v>78</v>
      </c>
      <c r="M481" s="4" t="s">
        <v>78</v>
      </c>
      <c r="N481" s="4" t="s">
        <v>79</v>
      </c>
      <c r="O481" s="4"/>
      <c r="P481" s="4"/>
      <c r="Q481" s="4"/>
      <c r="R481" s="4"/>
      <c r="S481" s="4"/>
      <c r="T481" s="21"/>
      <c r="U481" s="21"/>
      <c r="V481" s="4"/>
      <c r="W481" s="4"/>
      <c r="X481" s="4"/>
      <c r="Y481" s="4"/>
      <c r="Z481" s="4"/>
      <c r="AA481" s="4"/>
      <c r="AB481" s="4"/>
      <c r="AC481" s="4"/>
      <c r="AD481" s="4"/>
      <c r="AE481" s="21"/>
    </row>
    <row r="482" spans="1:32" hidden="1">
      <c r="B482" s="5" t="s">
        <v>7769</v>
      </c>
      <c r="C482" s="5">
        <v>2019</v>
      </c>
      <c r="D482" s="5" t="s">
        <v>7770</v>
      </c>
      <c r="E482" s="5" t="s">
        <v>7771</v>
      </c>
      <c r="F482" s="5">
        <v>631</v>
      </c>
      <c r="G482" s="5" t="s">
        <v>4970</v>
      </c>
      <c r="H482" s="5" t="s">
        <v>74</v>
      </c>
      <c r="I482" s="5" t="s">
        <v>7772</v>
      </c>
      <c r="J482" s="6" t="s">
        <v>5699</v>
      </c>
      <c r="K482" s="4" t="s">
        <v>78</v>
      </c>
      <c r="M482" s="4" t="s">
        <v>78</v>
      </c>
      <c r="N482" s="4" t="s">
        <v>79</v>
      </c>
      <c r="O482" s="4"/>
      <c r="P482" s="4"/>
      <c r="Q482" s="4"/>
      <c r="R482" s="4"/>
      <c r="S482" s="4"/>
      <c r="T482" s="21"/>
      <c r="U482" s="21"/>
      <c r="V482" s="4"/>
      <c r="W482" s="4"/>
      <c r="X482" s="4"/>
      <c r="Y482" s="4"/>
      <c r="Z482" s="4"/>
      <c r="AA482" s="4"/>
      <c r="AB482" s="4"/>
      <c r="AC482" s="4"/>
      <c r="AD482" s="4"/>
      <c r="AE482" s="21"/>
    </row>
    <row r="483" spans="1:32" hidden="1">
      <c r="B483" s="5" t="s">
        <v>7773</v>
      </c>
      <c r="C483" s="5">
        <v>2019</v>
      </c>
      <c r="D483" s="5" t="s">
        <v>7774</v>
      </c>
      <c r="E483" s="5" t="s">
        <v>7775</v>
      </c>
      <c r="F483" s="5">
        <v>33</v>
      </c>
      <c r="G483" s="5" t="s">
        <v>233</v>
      </c>
      <c r="H483" s="5" t="s">
        <v>74</v>
      </c>
      <c r="I483" s="5" t="s">
        <v>7776</v>
      </c>
      <c r="J483" s="6" t="s">
        <v>5699</v>
      </c>
      <c r="K483" s="4" t="s">
        <v>78</v>
      </c>
      <c r="M483" s="4" t="s">
        <v>78</v>
      </c>
      <c r="N483" s="4" t="s">
        <v>79</v>
      </c>
      <c r="O483" s="4"/>
      <c r="P483" s="4"/>
      <c r="Q483" s="4"/>
      <c r="R483" s="4"/>
      <c r="S483" s="4"/>
      <c r="T483" s="21"/>
      <c r="U483" s="21"/>
      <c r="V483" s="4"/>
      <c r="W483" s="4"/>
      <c r="X483" s="4"/>
      <c r="Y483" s="4"/>
      <c r="Z483" s="4"/>
      <c r="AA483" s="4"/>
      <c r="AB483" s="4"/>
      <c r="AC483" s="4"/>
      <c r="AD483" s="4"/>
      <c r="AE483" s="21"/>
    </row>
    <row r="484" spans="1:32" hidden="1">
      <c r="B484" s="5" t="s">
        <v>7777</v>
      </c>
      <c r="C484" s="5">
        <v>2019</v>
      </c>
      <c r="D484" s="5" t="s">
        <v>7778</v>
      </c>
      <c r="E484" s="5" t="s">
        <v>7779</v>
      </c>
      <c r="F484" s="5">
        <v>4</v>
      </c>
      <c r="G484" s="5" t="s">
        <v>290</v>
      </c>
      <c r="H484" s="5" t="s">
        <v>74</v>
      </c>
      <c r="I484" s="5" t="s">
        <v>7780</v>
      </c>
      <c r="J484" s="6" t="s">
        <v>5699</v>
      </c>
      <c r="K484" s="4" t="s">
        <v>78</v>
      </c>
      <c r="M484" s="4" t="s">
        <v>78</v>
      </c>
      <c r="N484" s="4" t="s">
        <v>79</v>
      </c>
      <c r="O484" s="4"/>
      <c r="P484" s="4"/>
      <c r="Q484" s="4"/>
      <c r="R484" s="4"/>
      <c r="S484" s="4"/>
      <c r="T484" s="21"/>
      <c r="U484" s="21"/>
      <c r="V484" s="4"/>
      <c r="W484" s="4"/>
      <c r="X484" s="4"/>
      <c r="Y484" s="4"/>
      <c r="Z484" s="4"/>
      <c r="AA484" s="4"/>
      <c r="AB484" s="4"/>
      <c r="AC484" s="4"/>
      <c r="AD484" s="4"/>
      <c r="AE484" s="21"/>
    </row>
    <row r="485" spans="1:32" hidden="1">
      <c r="B485" s="5" t="s">
        <v>7781</v>
      </c>
      <c r="C485" s="5">
        <v>2019</v>
      </c>
      <c r="D485" s="5" t="s">
        <v>7782</v>
      </c>
      <c r="E485" s="5" t="s">
        <v>7783</v>
      </c>
      <c r="F485" s="5">
        <v>15</v>
      </c>
      <c r="G485" s="5" t="s">
        <v>3713</v>
      </c>
      <c r="H485" s="5" t="s">
        <v>74</v>
      </c>
      <c r="I485" s="5" t="s">
        <v>7784</v>
      </c>
      <c r="J485" s="6" t="s">
        <v>5699</v>
      </c>
      <c r="K485" s="4" t="s">
        <v>78</v>
      </c>
      <c r="M485" s="4" t="s">
        <v>78</v>
      </c>
      <c r="N485" s="4" t="s">
        <v>79</v>
      </c>
      <c r="O485" s="4"/>
      <c r="P485" s="4"/>
      <c r="Q485" s="4"/>
      <c r="R485" s="4"/>
      <c r="S485" s="4"/>
      <c r="T485" s="21"/>
      <c r="U485" s="21"/>
      <c r="V485" s="4"/>
      <c r="W485" s="4"/>
      <c r="X485" s="4"/>
      <c r="Y485" s="4"/>
      <c r="Z485" s="4"/>
      <c r="AA485" s="4"/>
      <c r="AB485" s="4"/>
      <c r="AC485" s="4"/>
      <c r="AD485" s="4"/>
      <c r="AE485" s="21"/>
    </row>
    <row r="486" spans="1:32">
      <c r="A486" s="29">
        <v>20</v>
      </c>
      <c r="B486" s="5" t="s">
        <v>7785</v>
      </c>
      <c r="C486" s="5">
        <v>2019</v>
      </c>
      <c r="D486" s="5" t="s">
        <v>7786</v>
      </c>
      <c r="E486" s="5" t="s">
        <v>7787</v>
      </c>
      <c r="F486" s="5">
        <v>26</v>
      </c>
      <c r="G486" s="5" t="s">
        <v>1358</v>
      </c>
      <c r="H486" s="5" t="s">
        <v>74</v>
      </c>
      <c r="I486" s="5" t="s">
        <v>7788</v>
      </c>
      <c r="J486" s="6" t="s">
        <v>5699</v>
      </c>
      <c r="K486" s="4" t="s">
        <v>77</v>
      </c>
      <c r="L486" s="4" t="s">
        <v>77</v>
      </c>
      <c r="M486" s="4" t="s">
        <v>78</v>
      </c>
      <c r="N486" s="4" t="s">
        <v>79</v>
      </c>
      <c r="O486" s="4" t="s">
        <v>80</v>
      </c>
      <c r="P486" s="4" t="s">
        <v>157</v>
      </c>
      <c r="Q486" s="4" t="s">
        <v>7789</v>
      </c>
      <c r="R486" s="4" t="s">
        <v>7790</v>
      </c>
      <c r="S486" s="4" t="s">
        <v>7791</v>
      </c>
      <c r="T486" s="21"/>
      <c r="U486" s="21"/>
      <c r="V486" s="4" t="s">
        <v>87</v>
      </c>
      <c r="W486" s="4" t="s">
        <v>86</v>
      </c>
      <c r="X486" s="4" t="s">
        <v>86</v>
      </c>
      <c r="Y486" s="4" t="s">
        <v>86</v>
      </c>
      <c r="Z486" s="4" t="s">
        <v>86</v>
      </c>
      <c r="AA486" s="4" t="s">
        <v>86</v>
      </c>
      <c r="AB486" s="4" t="s">
        <v>86</v>
      </c>
      <c r="AC486" s="4" t="s">
        <v>87</v>
      </c>
      <c r="AD486" s="4" t="s">
        <v>86</v>
      </c>
      <c r="AE486" s="4" t="s">
        <v>86</v>
      </c>
      <c r="AF486" s="4" t="s">
        <v>7792</v>
      </c>
    </row>
    <row r="487" spans="1:32" hidden="1">
      <c r="B487" s="5" t="s">
        <v>7793</v>
      </c>
      <c r="C487" s="5">
        <v>2019</v>
      </c>
      <c r="D487" s="5" t="s">
        <v>7794</v>
      </c>
      <c r="E487" s="5" t="s">
        <v>7795</v>
      </c>
      <c r="F487" s="5">
        <v>4</v>
      </c>
      <c r="G487" s="5" t="s">
        <v>7796</v>
      </c>
      <c r="H487" s="5" t="s">
        <v>74</v>
      </c>
      <c r="I487" s="5" t="s">
        <v>7797</v>
      </c>
      <c r="J487" s="6"/>
      <c r="K487" s="4" t="s">
        <v>78</v>
      </c>
      <c r="M487" s="4"/>
      <c r="N487" s="4" t="s">
        <v>79</v>
      </c>
      <c r="O487" s="4"/>
      <c r="P487" s="4"/>
      <c r="Q487" s="4"/>
      <c r="R487" s="4"/>
      <c r="S487" s="4"/>
      <c r="T487" s="21"/>
      <c r="U487" s="21"/>
      <c r="V487" s="4"/>
      <c r="W487" s="4"/>
      <c r="X487" s="4"/>
      <c r="Y487" s="4"/>
      <c r="Z487" s="4"/>
      <c r="AA487" s="4"/>
      <c r="AB487" s="4"/>
      <c r="AC487" s="4"/>
      <c r="AD487" s="4"/>
      <c r="AE487" s="21"/>
    </row>
    <row r="488" spans="1:32" hidden="1">
      <c r="B488" s="5" t="s">
        <v>7798</v>
      </c>
      <c r="C488" s="5">
        <v>2019</v>
      </c>
      <c r="D488" s="5" t="s">
        <v>7799</v>
      </c>
      <c r="E488" s="5" t="s">
        <v>7800</v>
      </c>
      <c r="F488" s="5">
        <v>3</v>
      </c>
      <c r="G488" s="5" t="s">
        <v>7801</v>
      </c>
      <c r="H488" s="5" t="s">
        <v>74</v>
      </c>
      <c r="I488" s="5" t="s">
        <v>7802</v>
      </c>
      <c r="J488" s="6"/>
      <c r="K488" s="4" t="s">
        <v>78</v>
      </c>
      <c r="M488" s="4"/>
      <c r="N488" s="4" t="s">
        <v>79</v>
      </c>
      <c r="O488" s="4"/>
      <c r="P488" s="4"/>
      <c r="Q488" s="4"/>
      <c r="R488" s="4"/>
      <c r="S488" s="4"/>
      <c r="T488" s="21"/>
      <c r="U488" s="21"/>
      <c r="V488" s="4"/>
      <c r="W488" s="4"/>
      <c r="X488" s="4"/>
      <c r="Y488" s="4"/>
      <c r="Z488" s="4"/>
      <c r="AA488" s="4"/>
      <c r="AB488" s="4"/>
      <c r="AC488" s="4"/>
      <c r="AD488" s="4"/>
      <c r="AE488" s="21"/>
    </row>
    <row r="489" spans="1:32" hidden="1">
      <c r="B489" s="5" t="s">
        <v>7803</v>
      </c>
      <c r="C489" s="5">
        <v>2019</v>
      </c>
      <c r="D489" s="5" t="s">
        <v>7804</v>
      </c>
      <c r="E489" s="5" t="s">
        <v>7805</v>
      </c>
      <c r="F489" s="5">
        <v>52</v>
      </c>
      <c r="G489" s="5" t="s">
        <v>7806</v>
      </c>
      <c r="H489" s="5" t="s">
        <v>74</v>
      </c>
      <c r="I489" s="5" t="s">
        <v>7807</v>
      </c>
      <c r="J489" s="6"/>
      <c r="K489" s="4" t="s">
        <v>78</v>
      </c>
      <c r="M489" s="4"/>
      <c r="N489" s="4" t="s">
        <v>79</v>
      </c>
      <c r="O489" s="4"/>
      <c r="P489" s="4"/>
      <c r="Q489" s="4"/>
      <c r="R489" s="4"/>
      <c r="S489" s="4"/>
      <c r="T489" s="21"/>
      <c r="U489" s="21"/>
      <c r="V489" s="4"/>
      <c r="W489" s="4"/>
      <c r="X489" s="4"/>
      <c r="Y489" s="4"/>
      <c r="Z489" s="4"/>
      <c r="AA489" s="4"/>
      <c r="AB489" s="4"/>
      <c r="AC489" s="4"/>
      <c r="AD489" s="4"/>
      <c r="AE489" s="21"/>
    </row>
    <row r="490" spans="1:32" hidden="1">
      <c r="B490" s="5" t="s">
        <v>7808</v>
      </c>
      <c r="C490" s="5">
        <v>2019</v>
      </c>
      <c r="D490" s="5" t="s">
        <v>7809</v>
      </c>
      <c r="E490" s="5" t="s">
        <v>7810</v>
      </c>
      <c r="F490" s="5">
        <v>8</v>
      </c>
      <c r="G490" s="5" t="s">
        <v>112</v>
      </c>
      <c r="H490" s="5" t="s">
        <v>74</v>
      </c>
      <c r="I490" s="5" t="s">
        <v>7811</v>
      </c>
      <c r="J490" s="6"/>
      <c r="K490" s="4" t="s">
        <v>78</v>
      </c>
      <c r="M490" s="4"/>
      <c r="N490" s="4" t="s">
        <v>79</v>
      </c>
      <c r="O490" s="4"/>
      <c r="P490" s="4"/>
      <c r="Q490" s="4"/>
      <c r="R490" s="4"/>
      <c r="S490" s="4"/>
      <c r="T490" s="21"/>
      <c r="U490" s="21"/>
      <c r="V490" s="4"/>
      <c r="W490" s="4"/>
      <c r="X490" s="4"/>
      <c r="Y490" s="4"/>
      <c r="Z490" s="4"/>
      <c r="AA490" s="4"/>
      <c r="AB490" s="4"/>
      <c r="AC490" s="4"/>
      <c r="AD490" s="4"/>
      <c r="AE490" s="21"/>
    </row>
    <row r="491" spans="1:32" hidden="1">
      <c r="B491" s="5" t="s">
        <v>7812</v>
      </c>
      <c r="C491" s="5">
        <v>2019</v>
      </c>
      <c r="D491" s="5" t="s">
        <v>7813</v>
      </c>
      <c r="E491" s="5" t="s">
        <v>7814</v>
      </c>
      <c r="F491" s="5">
        <v>6</v>
      </c>
      <c r="G491" s="5" t="s">
        <v>7815</v>
      </c>
      <c r="H491" s="5" t="s">
        <v>74</v>
      </c>
      <c r="I491" s="5" t="s">
        <v>7816</v>
      </c>
      <c r="J491" s="6"/>
      <c r="K491" s="4" t="s">
        <v>78</v>
      </c>
      <c r="M491" s="4"/>
      <c r="N491" s="4" t="s">
        <v>79</v>
      </c>
      <c r="O491" s="4"/>
      <c r="P491" s="4"/>
      <c r="Q491" s="4"/>
      <c r="R491" s="4"/>
      <c r="S491" s="4"/>
      <c r="T491" s="21"/>
      <c r="U491" s="21"/>
      <c r="V491" s="4"/>
      <c r="W491" s="4"/>
      <c r="X491" s="4"/>
      <c r="Y491" s="4"/>
      <c r="Z491" s="4"/>
      <c r="AA491" s="4"/>
      <c r="AB491" s="4"/>
      <c r="AC491" s="4"/>
      <c r="AD491" s="4"/>
      <c r="AE491" s="21"/>
    </row>
    <row r="492" spans="1:32" hidden="1">
      <c r="B492" s="5" t="s">
        <v>7817</v>
      </c>
      <c r="C492" s="5">
        <v>2019</v>
      </c>
      <c r="D492" s="5" t="s">
        <v>7818</v>
      </c>
      <c r="E492" s="5" t="s">
        <v>7819</v>
      </c>
      <c r="F492" s="5">
        <v>3</v>
      </c>
      <c r="G492" s="5" t="s">
        <v>4889</v>
      </c>
      <c r="H492" s="5" t="s">
        <v>74</v>
      </c>
      <c r="I492" s="5" t="s">
        <v>7820</v>
      </c>
      <c r="J492" s="6"/>
      <c r="K492" s="4" t="s">
        <v>78</v>
      </c>
      <c r="M492" s="4"/>
      <c r="N492" s="4" t="s">
        <v>79</v>
      </c>
      <c r="O492" s="4"/>
      <c r="P492" s="4"/>
      <c r="Q492" s="4"/>
      <c r="R492" s="4"/>
      <c r="S492" s="4"/>
      <c r="T492" s="21"/>
      <c r="U492" s="21"/>
      <c r="V492" s="4"/>
      <c r="W492" s="4"/>
      <c r="X492" s="4"/>
      <c r="Y492" s="4"/>
      <c r="Z492" s="4"/>
      <c r="AA492" s="4"/>
      <c r="AB492" s="4"/>
      <c r="AC492" s="4"/>
      <c r="AD492" s="4"/>
      <c r="AE492" s="21"/>
    </row>
    <row r="493" spans="1:32" hidden="1">
      <c r="B493" s="5" t="s">
        <v>7821</v>
      </c>
      <c r="C493" s="5">
        <v>2019</v>
      </c>
      <c r="D493" s="5" t="s">
        <v>7822</v>
      </c>
      <c r="E493" s="5" t="s">
        <v>7823</v>
      </c>
      <c r="F493" s="5">
        <v>0</v>
      </c>
      <c r="G493" s="5" t="s">
        <v>7824</v>
      </c>
      <c r="H493" s="5" t="s">
        <v>74</v>
      </c>
      <c r="I493" s="5" t="s">
        <v>7825</v>
      </c>
      <c r="J493" s="6"/>
      <c r="K493" s="4" t="s">
        <v>78</v>
      </c>
      <c r="M493" s="4"/>
      <c r="N493" s="4" t="s">
        <v>79</v>
      </c>
      <c r="O493" s="4"/>
      <c r="P493" s="4"/>
      <c r="Q493" s="4"/>
      <c r="R493" s="4"/>
      <c r="S493" s="4"/>
      <c r="T493" s="21"/>
      <c r="U493" s="21"/>
      <c r="V493" s="4"/>
      <c r="W493" s="4"/>
      <c r="X493" s="4"/>
      <c r="Y493" s="4"/>
      <c r="Z493" s="4"/>
      <c r="AA493" s="4"/>
      <c r="AB493" s="4"/>
      <c r="AC493" s="4"/>
      <c r="AD493" s="4"/>
      <c r="AE493" s="21"/>
    </row>
    <row r="494" spans="1:32" hidden="1">
      <c r="B494" s="5" t="s">
        <v>7826</v>
      </c>
      <c r="C494" s="5">
        <v>2019</v>
      </c>
      <c r="D494" s="5" t="s">
        <v>7827</v>
      </c>
      <c r="E494" s="5" t="s">
        <v>7828</v>
      </c>
      <c r="F494" s="5">
        <v>0</v>
      </c>
      <c r="G494" s="5" t="s">
        <v>7829</v>
      </c>
      <c r="H494" s="5" t="s">
        <v>74</v>
      </c>
      <c r="I494" s="5" t="s">
        <v>7830</v>
      </c>
      <c r="J494" s="6"/>
      <c r="K494" s="4" t="s">
        <v>78</v>
      </c>
      <c r="M494" s="4"/>
      <c r="N494" s="4" t="s">
        <v>79</v>
      </c>
      <c r="O494" s="4"/>
      <c r="P494" s="4"/>
      <c r="Q494" s="4"/>
      <c r="R494" s="4"/>
      <c r="S494" s="4"/>
      <c r="T494" s="21"/>
      <c r="U494" s="21"/>
      <c r="V494" s="4"/>
      <c r="W494" s="4"/>
      <c r="X494" s="4"/>
      <c r="Y494" s="4"/>
      <c r="Z494" s="4"/>
      <c r="AA494" s="4"/>
      <c r="AB494" s="4"/>
      <c r="AC494" s="4"/>
      <c r="AD494" s="4"/>
      <c r="AE494" s="21"/>
    </row>
    <row r="495" spans="1:32" hidden="1">
      <c r="B495" s="5" t="s">
        <v>7831</v>
      </c>
      <c r="C495" s="5">
        <v>2019</v>
      </c>
      <c r="D495" s="5" t="s">
        <v>7832</v>
      </c>
      <c r="E495" s="5" t="s">
        <v>7833</v>
      </c>
      <c r="F495" s="5">
        <v>0</v>
      </c>
      <c r="G495" s="5" t="s">
        <v>7834</v>
      </c>
      <c r="H495" s="5" t="s">
        <v>74</v>
      </c>
      <c r="I495" s="5" t="s">
        <v>7835</v>
      </c>
      <c r="J495" s="6"/>
      <c r="K495" s="4" t="s">
        <v>78</v>
      </c>
      <c r="M495" s="4"/>
      <c r="N495" s="4" t="s">
        <v>79</v>
      </c>
      <c r="O495" s="4"/>
      <c r="P495" s="4"/>
      <c r="Q495" s="4"/>
      <c r="R495" s="4"/>
      <c r="S495" s="4"/>
      <c r="T495" s="21"/>
      <c r="U495" s="21"/>
      <c r="V495" s="4"/>
      <c r="W495" s="4"/>
      <c r="X495" s="4"/>
      <c r="Y495" s="4"/>
      <c r="Z495" s="4"/>
      <c r="AA495" s="4"/>
      <c r="AB495" s="4"/>
      <c r="AC495" s="4"/>
      <c r="AD495" s="4"/>
      <c r="AE495" s="21"/>
    </row>
    <row r="496" spans="1:32" ht="15.65" hidden="1" customHeight="1">
      <c r="B496" s="5" t="s">
        <v>7836</v>
      </c>
      <c r="C496" s="5">
        <v>2019</v>
      </c>
      <c r="D496" s="5" t="s">
        <v>7837</v>
      </c>
      <c r="E496" s="5" t="s">
        <v>7838</v>
      </c>
      <c r="F496" s="5">
        <v>1</v>
      </c>
      <c r="G496" s="5" t="s">
        <v>2969</v>
      </c>
      <c r="H496" s="5" t="s">
        <v>74</v>
      </c>
      <c r="I496" s="5" t="s">
        <v>7839</v>
      </c>
      <c r="J496" s="6"/>
      <c r="K496" s="4" t="s">
        <v>78</v>
      </c>
      <c r="M496" s="4"/>
      <c r="N496" s="4" t="s">
        <v>79</v>
      </c>
      <c r="O496" s="4"/>
      <c r="P496" s="4"/>
      <c r="Q496" s="4"/>
      <c r="R496" s="4"/>
      <c r="S496" s="4"/>
      <c r="T496" s="21"/>
      <c r="U496" s="21"/>
      <c r="V496" s="4"/>
      <c r="W496" s="4"/>
      <c r="X496" s="4"/>
      <c r="Y496" s="4"/>
      <c r="Z496" s="4"/>
      <c r="AA496" s="4"/>
      <c r="AB496" s="4"/>
      <c r="AC496" s="4"/>
      <c r="AD496" s="4"/>
      <c r="AE496" s="21"/>
    </row>
    <row r="497" spans="1:32" hidden="1">
      <c r="B497" s="5" t="s">
        <v>7840</v>
      </c>
      <c r="C497" s="5">
        <v>2019</v>
      </c>
      <c r="D497" s="5" t="s">
        <v>7841</v>
      </c>
      <c r="E497" s="5" t="s">
        <v>7842</v>
      </c>
      <c r="F497" s="5">
        <v>30</v>
      </c>
      <c r="G497" s="5" t="s">
        <v>4970</v>
      </c>
      <c r="H497" s="5" t="s">
        <v>74</v>
      </c>
      <c r="I497" s="5" t="s">
        <v>7843</v>
      </c>
      <c r="J497" s="6"/>
      <c r="K497" s="4" t="s">
        <v>78</v>
      </c>
      <c r="M497" s="4"/>
      <c r="N497" s="4" t="s">
        <v>79</v>
      </c>
      <c r="O497" s="4"/>
      <c r="P497" s="4"/>
      <c r="Q497" s="4"/>
      <c r="R497" s="4"/>
      <c r="S497" s="4"/>
      <c r="T497" s="21"/>
      <c r="U497" s="21"/>
      <c r="V497" s="4"/>
      <c r="W497" s="4"/>
      <c r="X497" s="4"/>
      <c r="Y497" s="4"/>
      <c r="Z497" s="4"/>
      <c r="AA497" s="4"/>
      <c r="AB497" s="4"/>
      <c r="AC497" s="4"/>
      <c r="AD497" s="4"/>
      <c r="AE497" s="21"/>
    </row>
    <row r="498" spans="1:32">
      <c r="A498" s="29">
        <v>21</v>
      </c>
      <c r="B498" s="5" t="s">
        <v>7844</v>
      </c>
      <c r="C498" s="5">
        <v>2022</v>
      </c>
      <c r="D498" s="5" t="s">
        <v>7845</v>
      </c>
      <c r="E498" s="5" t="s">
        <v>7846</v>
      </c>
      <c r="F498" s="5">
        <v>0</v>
      </c>
      <c r="G498" s="5" t="s">
        <v>290</v>
      </c>
      <c r="H498" s="5" t="s">
        <v>74</v>
      </c>
      <c r="I498" s="5" t="s">
        <v>7847</v>
      </c>
      <c r="J498" s="6"/>
      <c r="K498" s="4" t="s">
        <v>77</v>
      </c>
      <c r="L498" s="4" t="s">
        <v>77</v>
      </c>
      <c r="M498" s="4" t="s">
        <v>78</v>
      </c>
      <c r="N498" s="4" t="s">
        <v>79</v>
      </c>
      <c r="O498" s="4" t="s">
        <v>80</v>
      </c>
      <c r="P498" s="4" t="s">
        <v>81</v>
      </c>
      <c r="Q498" s="4" t="s">
        <v>7848</v>
      </c>
      <c r="R498" s="4"/>
      <c r="S498" s="21" t="s">
        <v>7849</v>
      </c>
      <c r="T498" s="7" t="s">
        <v>7850</v>
      </c>
      <c r="U498" s="21" t="s">
        <v>7851</v>
      </c>
      <c r="V498" s="4" t="s">
        <v>87</v>
      </c>
      <c r="W498" s="4" t="s">
        <v>161</v>
      </c>
      <c r="X498" s="4" t="s">
        <v>86</v>
      </c>
      <c r="Y498" s="4" t="s">
        <v>161</v>
      </c>
      <c r="Z498" s="4" t="s">
        <v>86</v>
      </c>
      <c r="AA498" s="4" t="s">
        <v>86</v>
      </c>
      <c r="AB498" s="4" t="s">
        <v>86</v>
      </c>
      <c r="AC498" s="4" t="s">
        <v>88</v>
      </c>
      <c r="AD498" s="4" t="s">
        <v>86</v>
      </c>
      <c r="AE498" s="4" t="s">
        <v>86</v>
      </c>
      <c r="AF498" s="4" t="s">
        <v>7852</v>
      </c>
    </row>
    <row r="499" spans="1:32">
      <c r="A499" s="29">
        <v>22</v>
      </c>
      <c r="B499" s="5" t="s">
        <v>7853</v>
      </c>
      <c r="C499" s="5">
        <v>2021</v>
      </c>
      <c r="D499" s="5" t="s">
        <v>7854</v>
      </c>
      <c r="E499" s="5" t="s">
        <v>7855</v>
      </c>
      <c r="F499" s="5">
        <v>1</v>
      </c>
      <c r="G499" s="5" t="s">
        <v>7856</v>
      </c>
      <c r="H499" s="5" t="s">
        <v>74</v>
      </c>
      <c r="I499" s="5" t="s">
        <v>7857</v>
      </c>
      <c r="J499" s="6"/>
      <c r="K499" s="4" t="s">
        <v>77</v>
      </c>
      <c r="L499" s="4" t="s">
        <v>77</v>
      </c>
      <c r="M499" s="4" t="s">
        <v>77</v>
      </c>
      <c r="N499" s="4" t="s">
        <v>79</v>
      </c>
      <c r="O499" s="4" t="s">
        <v>80</v>
      </c>
      <c r="P499" s="4" t="s">
        <v>119</v>
      </c>
      <c r="Q499" s="4" t="s">
        <v>7858</v>
      </c>
      <c r="R499" s="4"/>
      <c r="S499" s="4" t="s">
        <v>7859</v>
      </c>
      <c r="T499" s="4" t="s">
        <v>7860</v>
      </c>
      <c r="U499" s="21"/>
      <c r="V499" s="4" t="s">
        <v>161</v>
      </c>
      <c r="W499" s="4" t="s">
        <v>161</v>
      </c>
      <c r="X499" s="4" t="s">
        <v>86</v>
      </c>
      <c r="Y499" s="4" t="s">
        <v>161</v>
      </c>
      <c r="Z499" s="4" t="s">
        <v>86</v>
      </c>
      <c r="AA499" s="4" t="s">
        <v>88</v>
      </c>
      <c r="AB499" s="4" t="s">
        <v>86</v>
      </c>
      <c r="AC499" s="4" t="s">
        <v>88</v>
      </c>
      <c r="AD499" s="4" t="s">
        <v>86</v>
      </c>
      <c r="AE499" s="4" t="s">
        <v>86</v>
      </c>
    </row>
    <row r="500" spans="1:32">
      <c r="A500" s="29">
        <v>23</v>
      </c>
      <c r="B500" s="5" t="s">
        <v>7861</v>
      </c>
      <c r="C500" s="5">
        <v>2021</v>
      </c>
      <c r="D500" s="5" t="s">
        <v>7862</v>
      </c>
      <c r="E500" s="5" t="s">
        <v>7863</v>
      </c>
      <c r="F500" s="5">
        <v>6</v>
      </c>
      <c r="G500" s="5" t="s">
        <v>1358</v>
      </c>
      <c r="H500" s="5" t="s">
        <v>74</v>
      </c>
      <c r="I500" s="5" t="s">
        <v>7864</v>
      </c>
      <c r="J500" s="6"/>
      <c r="K500" s="4" t="s">
        <v>77</v>
      </c>
      <c r="L500" s="4" t="s">
        <v>77</v>
      </c>
      <c r="M500" s="4" t="s">
        <v>78</v>
      </c>
      <c r="N500" s="4" t="s">
        <v>79</v>
      </c>
      <c r="O500" s="4" t="s">
        <v>171</v>
      </c>
      <c r="P500" s="4" t="s">
        <v>119</v>
      </c>
      <c r="Q500" s="4" t="s">
        <v>7865</v>
      </c>
      <c r="R500" s="4"/>
      <c r="S500" s="4" t="s">
        <v>7866</v>
      </c>
      <c r="T500" s="21"/>
      <c r="U500" s="21"/>
      <c r="V500" s="4" t="s">
        <v>86</v>
      </c>
      <c r="W500" s="4" t="s">
        <v>86</v>
      </c>
      <c r="X500" s="4" t="s">
        <v>86</v>
      </c>
      <c r="Y500" s="4" t="s">
        <v>86</v>
      </c>
      <c r="Z500" s="4" t="s">
        <v>86</v>
      </c>
      <c r="AA500" s="4" t="s">
        <v>87</v>
      </c>
      <c r="AB500" s="4" t="s">
        <v>86</v>
      </c>
      <c r="AC500" s="4" t="s">
        <v>87</v>
      </c>
      <c r="AD500" s="4" t="s">
        <v>86</v>
      </c>
      <c r="AE500" s="4" t="s">
        <v>86</v>
      </c>
    </row>
    <row r="501" spans="1:32">
      <c r="A501" s="29">
        <v>24</v>
      </c>
      <c r="B501" s="5" t="s">
        <v>7867</v>
      </c>
      <c r="C501" s="5">
        <v>2021</v>
      </c>
      <c r="D501" s="5" t="s">
        <v>7868</v>
      </c>
      <c r="E501" s="5" t="s">
        <v>7869</v>
      </c>
      <c r="F501" s="5">
        <v>5</v>
      </c>
      <c r="G501" s="5" t="s">
        <v>1358</v>
      </c>
      <c r="H501" s="5" t="s">
        <v>74</v>
      </c>
      <c r="I501" s="5" t="s">
        <v>7870</v>
      </c>
      <c r="J501" s="6"/>
      <c r="K501" s="4" t="s">
        <v>77</v>
      </c>
      <c r="L501" s="4" t="s">
        <v>77</v>
      </c>
      <c r="M501" s="4" t="s">
        <v>78</v>
      </c>
      <c r="N501" s="4" t="s">
        <v>79</v>
      </c>
      <c r="O501" s="4" t="s">
        <v>80</v>
      </c>
      <c r="P501" s="4" t="s">
        <v>119</v>
      </c>
      <c r="Q501" s="4" t="s">
        <v>7871</v>
      </c>
      <c r="R501" s="4"/>
      <c r="S501" s="4" t="s">
        <v>7871</v>
      </c>
      <c r="T501" s="21"/>
      <c r="U501" s="21"/>
      <c r="V501" s="4" t="s">
        <v>86</v>
      </c>
      <c r="W501" s="4" t="s">
        <v>86</v>
      </c>
      <c r="X501" s="4" t="s">
        <v>86</v>
      </c>
      <c r="Y501" s="4" t="s">
        <v>86</v>
      </c>
      <c r="Z501" s="4" t="s">
        <v>86</v>
      </c>
      <c r="AA501" s="4" t="s">
        <v>86</v>
      </c>
      <c r="AB501" s="4" t="s">
        <v>86</v>
      </c>
      <c r="AC501" s="4" t="s">
        <v>86</v>
      </c>
      <c r="AD501" s="4" t="s">
        <v>86</v>
      </c>
      <c r="AE501" s="4" t="s">
        <v>86</v>
      </c>
    </row>
    <row r="502" spans="1:32">
      <c r="A502" s="29">
        <v>25</v>
      </c>
      <c r="B502" s="5" t="s">
        <v>7872</v>
      </c>
      <c r="C502" s="5">
        <v>2021</v>
      </c>
      <c r="D502" s="5" t="s">
        <v>7873</v>
      </c>
      <c r="E502" s="5" t="s">
        <v>7874</v>
      </c>
      <c r="F502" s="5">
        <v>14</v>
      </c>
      <c r="G502" s="5" t="s">
        <v>1358</v>
      </c>
      <c r="H502" s="5" t="s">
        <v>74</v>
      </c>
      <c r="I502" s="5" t="s">
        <v>7875</v>
      </c>
      <c r="J502" s="6"/>
      <c r="K502" s="4" t="s">
        <v>77</v>
      </c>
      <c r="L502" s="4" t="s">
        <v>77</v>
      </c>
      <c r="M502" s="4" t="s">
        <v>78</v>
      </c>
      <c r="N502" s="4" t="s">
        <v>79</v>
      </c>
      <c r="O502" s="4" t="s">
        <v>171</v>
      </c>
      <c r="P502" s="4" t="s">
        <v>157</v>
      </c>
      <c r="Q502" s="4" t="s">
        <v>7876</v>
      </c>
      <c r="R502" s="4" t="s">
        <v>7877</v>
      </c>
      <c r="S502" s="4" t="s">
        <v>7878</v>
      </c>
      <c r="T502" s="21"/>
      <c r="U502" s="21"/>
      <c r="V502" s="4" t="s">
        <v>86</v>
      </c>
      <c r="W502" s="4" t="s">
        <v>86</v>
      </c>
      <c r="X502" s="4" t="s">
        <v>86</v>
      </c>
      <c r="Y502" s="4" t="s">
        <v>86</v>
      </c>
      <c r="Z502" s="4" t="s">
        <v>86</v>
      </c>
      <c r="AA502" s="4" t="s">
        <v>88</v>
      </c>
      <c r="AB502" s="4" t="s">
        <v>86</v>
      </c>
      <c r="AC502" s="4" t="s">
        <v>88</v>
      </c>
      <c r="AD502" s="4" t="s">
        <v>86</v>
      </c>
      <c r="AE502" s="4" t="s">
        <v>86</v>
      </c>
    </row>
    <row r="503" spans="1:32">
      <c r="A503" s="29">
        <v>26</v>
      </c>
      <c r="B503" s="5" t="s">
        <v>7879</v>
      </c>
      <c r="C503" s="5">
        <v>2019</v>
      </c>
      <c r="D503" s="5" t="s">
        <v>7880</v>
      </c>
      <c r="E503" s="5" t="s">
        <v>7881</v>
      </c>
      <c r="F503" s="5">
        <v>10</v>
      </c>
      <c r="G503" s="5" t="s">
        <v>112</v>
      </c>
      <c r="H503" s="5" t="s">
        <v>74</v>
      </c>
      <c r="I503" s="5" t="s">
        <v>7882</v>
      </c>
      <c r="J503" s="6"/>
      <c r="K503" s="4" t="s">
        <v>77</v>
      </c>
      <c r="L503" s="4" t="s">
        <v>77</v>
      </c>
      <c r="M503" s="4" t="s">
        <v>78</v>
      </c>
      <c r="N503" s="4" t="s">
        <v>79</v>
      </c>
      <c r="O503" s="4" t="s">
        <v>80</v>
      </c>
      <c r="P503" s="4" t="s">
        <v>119</v>
      </c>
      <c r="Q503" s="4" t="s">
        <v>7883</v>
      </c>
      <c r="R503" s="4" t="s">
        <v>7884</v>
      </c>
      <c r="S503" s="4" t="s">
        <v>7885</v>
      </c>
      <c r="T503" s="21"/>
      <c r="U503" s="21"/>
      <c r="V503" s="4" t="s">
        <v>86</v>
      </c>
      <c r="W503" s="4" t="s">
        <v>86</v>
      </c>
      <c r="X503" s="4" t="s">
        <v>86</v>
      </c>
      <c r="Y503" s="4" t="s">
        <v>86</v>
      </c>
      <c r="Z503" s="4" t="s">
        <v>86</v>
      </c>
      <c r="AA503" s="4" t="s">
        <v>88</v>
      </c>
      <c r="AB503" s="4" t="s">
        <v>86</v>
      </c>
      <c r="AC503" s="4" t="s">
        <v>88</v>
      </c>
      <c r="AD503" s="4" t="s">
        <v>86</v>
      </c>
      <c r="AE503" s="4" t="s">
        <v>86</v>
      </c>
    </row>
    <row r="504" spans="1:32">
      <c r="A504" s="29">
        <v>27</v>
      </c>
      <c r="B504" s="5" t="s">
        <v>7886</v>
      </c>
      <c r="C504" s="5">
        <v>2021</v>
      </c>
      <c r="D504" s="5" t="s">
        <v>7887</v>
      </c>
      <c r="E504" s="5" t="s">
        <v>7888</v>
      </c>
      <c r="F504" s="5">
        <v>0</v>
      </c>
      <c r="G504" s="5" t="s">
        <v>92</v>
      </c>
      <c r="H504" s="5" t="s">
        <v>74</v>
      </c>
      <c r="I504" s="5" t="s">
        <v>7889</v>
      </c>
      <c r="J504" s="6"/>
      <c r="K504" s="4" t="s">
        <v>77</v>
      </c>
      <c r="L504" s="4" t="s">
        <v>77</v>
      </c>
      <c r="M504" s="4" t="s">
        <v>78</v>
      </c>
      <c r="N504" s="4" t="s">
        <v>79</v>
      </c>
      <c r="O504" s="4" t="s">
        <v>80</v>
      </c>
      <c r="P504" s="4" t="s">
        <v>119</v>
      </c>
      <c r="Q504" s="4"/>
      <c r="R504" s="4"/>
      <c r="S504" s="4" t="s">
        <v>7890</v>
      </c>
      <c r="T504" s="21"/>
      <c r="U504" s="21"/>
      <c r="V504" s="4" t="s">
        <v>86</v>
      </c>
      <c r="W504" s="4" t="s">
        <v>86</v>
      </c>
      <c r="X504" s="4" t="s">
        <v>86</v>
      </c>
      <c r="Y504" s="4" t="s">
        <v>86</v>
      </c>
      <c r="Z504" s="4" t="s">
        <v>86</v>
      </c>
      <c r="AA504" s="4" t="s">
        <v>86</v>
      </c>
      <c r="AB504" s="4" t="s">
        <v>86</v>
      </c>
      <c r="AC504" s="4" t="s">
        <v>88</v>
      </c>
      <c r="AD504" s="4" t="s">
        <v>86</v>
      </c>
      <c r="AE504" s="4" t="s">
        <v>86</v>
      </c>
    </row>
    <row r="505" spans="1:32">
      <c r="A505" s="29">
        <v>28</v>
      </c>
      <c r="B505" s="5" t="s">
        <v>7891</v>
      </c>
      <c r="C505" s="5">
        <v>2019</v>
      </c>
      <c r="D505" s="5" t="s">
        <v>7892</v>
      </c>
      <c r="E505" s="5" t="s">
        <v>7893</v>
      </c>
      <c r="F505" s="5">
        <v>7</v>
      </c>
      <c r="G505" s="5" t="s">
        <v>205</v>
      </c>
      <c r="H505" s="5" t="s">
        <v>74</v>
      </c>
      <c r="I505" s="5" t="s">
        <v>7894</v>
      </c>
      <c r="J505" s="6"/>
      <c r="K505" s="4" t="s">
        <v>77</v>
      </c>
      <c r="L505" s="4" t="s">
        <v>77</v>
      </c>
      <c r="M505" s="4" t="s">
        <v>78</v>
      </c>
      <c r="N505" s="4" t="s">
        <v>79</v>
      </c>
      <c r="O505" s="4" t="s">
        <v>171</v>
      </c>
      <c r="P505" s="4" t="s">
        <v>180</v>
      </c>
      <c r="Q505" s="4" t="s">
        <v>7895</v>
      </c>
      <c r="R505" s="4"/>
      <c r="S505" s="4" t="s">
        <v>7895</v>
      </c>
      <c r="T505" s="21"/>
      <c r="U505" s="21"/>
      <c r="V505" s="4" t="s">
        <v>86</v>
      </c>
      <c r="W505" s="4" t="s">
        <v>86</v>
      </c>
      <c r="X505" s="4" t="s">
        <v>86</v>
      </c>
      <c r="Y505" s="4" t="s">
        <v>86</v>
      </c>
      <c r="Z505" s="4" t="s">
        <v>86</v>
      </c>
      <c r="AA505" s="4" t="s">
        <v>86</v>
      </c>
      <c r="AB505" s="4" t="s">
        <v>86</v>
      </c>
      <c r="AC505" s="4" t="s">
        <v>86</v>
      </c>
      <c r="AD505" s="4" t="s">
        <v>86</v>
      </c>
      <c r="AE505" s="4" t="s">
        <v>86</v>
      </c>
    </row>
    <row r="506" spans="1:32">
      <c r="A506" s="29">
        <v>29</v>
      </c>
      <c r="B506" s="5" t="s">
        <v>7896</v>
      </c>
      <c r="C506" s="5">
        <v>2021</v>
      </c>
      <c r="D506" s="5" t="s">
        <v>7897</v>
      </c>
      <c r="E506" s="5" t="s">
        <v>7898</v>
      </c>
      <c r="F506" s="5">
        <v>1</v>
      </c>
      <c r="G506" s="5" t="s">
        <v>1358</v>
      </c>
      <c r="H506" s="5" t="s">
        <v>74</v>
      </c>
      <c r="I506" s="5" t="s">
        <v>7899</v>
      </c>
      <c r="J506" s="6"/>
      <c r="K506" s="4" t="s">
        <v>77</v>
      </c>
      <c r="L506" s="4" t="s">
        <v>77</v>
      </c>
      <c r="M506" s="4" t="s">
        <v>78</v>
      </c>
      <c r="N506" s="4" t="s">
        <v>79</v>
      </c>
      <c r="O506" s="4" t="s">
        <v>80</v>
      </c>
      <c r="P506" s="4" t="s">
        <v>119</v>
      </c>
      <c r="Q506" s="4"/>
      <c r="R506" s="4"/>
      <c r="S506" s="4" t="s">
        <v>7900</v>
      </c>
      <c r="T506" s="21"/>
      <c r="U506" s="21"/>
      <c r="V506" s="4" t="s">
        <v>86</v>
      </c>
      <c r="W506" s="4" t="s">
        <v>86</v>
      </c>
      <c r="X506" s="4" t="s">
        <v>86</v>
      </c>
      <c r="Y506" s="4" t="s">
        <v>86</v>
      </c>
      <c r="Z506" s="4" t="s">
        <v>86</v>
      </c>
      <c r="AA506" s="4" t="s">
        <v>86</v>
      </c>
      <c r="AB506" s="4" t="s">
        <v>86</v>
      </c>
      <c r="AC506" s="4" t="s">
        <v>88</v>
      </c>
      <c r="AD506" s="4" t="s">
        <v>86</v>
      </c>
      <c r="AE506" s="4" t="s">
        <v>86</v>
      </c>
    </row>
    <row r="507" spans="1:32">
      <c r="A507" s="29">
        <v>30</v>
      </c>
      <c r="B507" s="5" t="s">
        <v>7901</v>
      </c>
      <c r="C507" s="5">
        <v>2020</v>
      </c>
      <c r="D507" s="5" t="s">
        <v>7902</v>
      </c>
      <c r="E507" s="5" t="s">
        <v>7903</v>
      </c>
      <c r="F507" s="5">
        <v>9</v>
      </c>
      <c r="G507" s="5" t="s">
        <v>1358</v>
      </c>
      <c r="H507" s="5" t="s">
        <v>74</v>
      </c>
      <c r="I507" s="5" t="s">
        <v>7904</v>
      </c>
      <c r="J507" s="6"/>
      <c r="K507" s="4" t="s">
        <v>77</v>
      </c>
      <c r="L507" s="4" t="s">
        <v>77</v>
      </c>
      <c r="M507" s="4" t="s">
        <v>78</v>
      </c>
      <c r="N507" s="4" t="s">
        <v>79</v>
      </c>
      <c r="O507" s="4" t="s">
        <v>80</v>
      </c>
      <c r="P507" s="4" t="s">
        <v>119</v>
      </c>
      <c r="Q507" s="4" t="s">
        <v>7905</v>
      </c>
      <c r="R507" s="4"/>
      <c r="S507" s="4" t="s">
        <v>7905</v>
      </c>
      <c r="T507" s="21"/>
      <c r="U507" s="21"/>
      <c r="V507" s="4" t="s">
        <v>86</v>
      </c>
      <c r="W507" s="4" t="s">
        <v>86</v>
      </c>
      <c r="X507" s="4" t="s">
        <v>86</v>
      </c>
      <c r="Y507" s="4" t="s">
        <v>86</v>
      </c>
      <c r="Z507" s="4" t="s">
        <v>86</v>
      </c>
      <c r="AA507" s="4" t="s">
        <v>86</v>
      </c>
      <c r="AB507" s="4" t="s">
        <v>86</v>
      </c>
      <c r="AC507" s="4" t="s">
        <v>86</v>
      </c>
      <c r="AD507" s="4" t="s">
        <v>86</v>
      </c>
      <c r="AE507" s="4" t="s">
        <v>86</v>
      </c>
    </row>
    <row r="508" spans="1:32">
      <c r="A508" s="29">
        <v>31</v>
      </c>
      <c r="B508" s="5" t="s">
        <v>7906</v>
      </c>
      <c r="C508" s="5">
        <v>2020</v>
      </c>
      <c r="D508" s="5" t="s">
        <v>7907</v>
      </c>
      <c r="E508" s="5" t="s">
        <v>7908</v>
      </c>
      <c r="F508" s="5">
        <v>13</v>
      </c>
      <c r="G508" s="5" t="s">
        <v>92</v>
      </c>
      <c r="H508" s="5" t="s">
        <v>74</v>
      </c>
      <c r="I508" s="5" t="s">
        <v>7909</v>
      </c>
      <c r="J508" s="6"/>
      <c r="K508" s="4" t="s">
        <v>77</v>
      </c>
      <c r="L508" s="4" t="s">
        <v>77</v>
      </c>
      <c r="M508" s="4" t="s">
        <v>78</v>
      </c>
      <c r="N508" s="4" t="s">
        <v>79</v>
      </c>
      <c r="O508" s="4" t="s">
        <v>80</v>
      </c>
      <c r="P508" s="4" t="s">
        <v>81</v>
      </c>
      <c r="Q508" s="4" t="s">
        <v>7910</v>
      </c>
      <c r="R508" s="4"/>
      <c r="S508" s="4" t="s">
        <v>7910</v>
      </c>
      <c r="T508" s="21"/>
      <c r="U508" s="21"/>
      <c r="V508" s="4" t="s">
        <v>86</v>
      </c>
      <c r="W508" s="4" t="s">
        <v>86</v>
      </c>
      <c r="X508" s="4" t="s">
        <v>86</v>
      </c>
      <c r="Y508" s="4" t="s">
        <v>86</v>
      </c>
      <c r="Z508" s="4" t="s">
        <v>86</v>
      </c>
      <c r="AA508" s="4" t="s">
        <v>86</v>
      </c>
      <c r="AB508" s="4" t="s">
        <v>86</v>
      </c>
      <c r="AC508" s="4" t="s">
        <v>86</v>
      </c>
      <c r="AD508" s="4" t="s">
        <v>86</v>
      </c>
      <c r="AE508" s="4" t="s">
        <v>86</v>
      </c>
    </row>
    <row r="509" spans="1:32">
      <c r="A509" s="29">
        <v>32</v>
      </c>
      <c r="B509" s="5" t="s">
        <v>7911</v>
      </c>
      <c r="C509" s="5">
        <v>2016</v>
      </c>
      <c r="D509" s="5" t="s">
        <v>7912</v>
      </c>
      <c r="E509" s="5" t="s">
        <v>7913</v>
      </c>
      <c r="F509" s="5">
        <v>19</v>
      </c>
      <c r="G509" s="5" t="s">
        <v>985</v>
      </c>
      <c r="H509" s="5" t="s">
        <v>74</v>
      </c>
      <c r="I509" s="5" t="s">
        <v>7914</v>
      </c>
      <c r="J509" s="6" t="s">
        <v>7915</v>
      </c>
      <c r="K509" s="4" t="s">
        <v>77</v>
      </c>
      <c r="L509" s="4" t="s">
        <v>77</v>
      </c>
      <c r="M509" s="4" t="s">
        <v>78</v>
      </c>
      <c r="N509" s="4" t="s">
        <v>79</v>
      </c>
      <c r="O509" s="4" t="s">
        <v>156</v>
      </c>
      <c r="P509" s="4" t="s">
        <v>157</v>
      </c>
      <c r="Q509" s="4" t="s">
        <v>7916</v>
      </c>
      <c r="R509" s="4"/>
      <c r="S509" s="4" t="s">
        <v>7917</v>
      </c>
      <c r="T509" s="21"/>
      <c r="U509" s="21"/>
      <c r="V509" s="4" t="s">
        <v>88</v>
      </c>
      <c r="W509" s="4" t="s">
        <v>86</v>
      </c>
      <c r="X509" s="4" t="s">
        <v>86</v>
      </c>
      <c r="Y509" s="4" t="s">
        <v>86</v>
      </c>
      <c r="Z509" s="4" t="s">
        <v>86</v>
      </c>
      <c r="AA509" s="4" t="s">
        <v>88</v>
      </c>
      <c r="AB509" s="4" t="s">
        <v>86</v>
      </c>
      <c r="AC509" s="4" t="s">
        <v>88</v>
      </c>
      <c r="AD509" s="4" t="s">
        <v>86</v>
      </c>
      <c r="AE509" s="4" t="s">
        <v>86</v>
      </c>
    </row>
    <row r="510" spans="1:32">
      <c r="A510" s="29">
        <v>33</v>
      </c>
      <c r="B510" s="5" t="s">
        <v>7918</v>
      </c>
      <c r="C510" s="5">
        <v>2015</v>
      </c>
      <c r="D510" s="5" t="s">
        <v>7919</v>
      </c>
      <c r="E510" s="5" t="s">
        <v>7920</v>
      </c>
      <c r="F510" s="5">
        <v>94</v>
      </c>
      <c r="G510" s="5" t="s">
        <v>3815</v>
      </c>
      <c r="H510" s="5" t="s">
        <v>74</v>
      </c>
      <c r="I510" s="5" t="s">
        <v>7921</v>
      </c>
      <c r="J510" s="6" t="s">
        <v>7915</v>
      </c>
      <c r="K510" s="4" t="s">
        <v>77</v>
      </c>
      <c r="L510" s="4" t="s">
        <v>77</v>
      </c>
      <c r="M510" s="4" t="s">
        <v>78</v>
      </c>
      <c r="N510" s="4" t="s">
        <v>79</v>
      </c>
      <c r="O510" s="4" t="s">
        <v>171</v>
      </c>
      <c r="P510" s="4" t="s">
        <v>180</v>
      </c>
      <c r="Q510" s="4"/>
      <c r="R510" s="4"/>
      <c r="S510" s="4" t="s">
        <v>7922</v>
      </c>
      <c r="T510" s="21"/>
      <c r="U510" s="21"/>
      <c r="V510" s="4" t="s">
        <v>86</v>
      </c>
      <c r="W510" s="4" t="s">
        <v>86</v>
      </c>
      <c r="X510" s="4" t="s">
        <v>86</v>
      </c>
      <c r="Y510" s="4" t="s">
        <v>86</v>
      </c>
      <c r="Z510" s="4" t="s">
        <v>86</v>
      </c>
      <c r="AA510" s="4" t="s">
        <v>86</v>
      </c>
      <c r="AB510" s="4" t="s">
        <v>86</v>
      </c>
      <c r="AC510" s="4" t="s">
        <v>87</v>
      </c>
      <c r="AD510" s="4" t="s">
        <v>86</v>
      </c>
      <c r="AE510" s="4" t="s">
        <v>86</v>
      </c>
    </row>
    <row r="511" spans="1:32" ht="12.65" customHeight="1">
      <c r="A511" s="29" t="s">
        <v>362</v>
      </c>
      <c r="B511" s="5" t="s">
        <v>363</v>
      </c>
      <c r="C511" s="5">
        <v>2021</v>
      </c>
      <c r="D511" s="5" t="s">
        <v>364</v>
      </c>
      <c r="E511" s="8" t="s">
        <v>365</v>
      </c>
      <c r="F511" s="5"/>
      <c r="G511" s="5"/>
      <c r="H511" s="5" t="s">
        <v>380</v>
      </c>
      <c r="I511" s="9" t="s">
        <v>367</v>
      </c>
      <c r="J511" s="6"/>
      <c r="K511" s="4" t="s">
        <v>77</v>
      </c>
      <c r="L511" s="4" t="s">
        <v>77</v>
      </c>
      <c r="M511" s="4" t="s">
        <v>78</v>
      </c>
      <c r="N511" s="4" t="s">
        <v>368</v>
      </c>
      <c r="O511" s="4" t="s">
        <v>156</v>
      </c>
      <c r="P511" s="4" t="s">
        <v>157</v>
      </c>
      <c r="Q511" s="4" t="s">
        <v>160</v>
      </c>
      <c r="R511" s="4"/>
      <c r="S511" s="4" t="s">
        <v>160</v>
      </c>
      <c r="T511" s="21"/>
      <c r="U511" s="32"/>
      <c r="V511" s="5" t="s">
        <v>86</v>
      </c>
      <c r="W511" s="5" t="s">
        <v>86</v>
      </c>
      <c r="X511" s="5" t="s">
        <v>86</v>
      </c>
      <c r="Y511" s="5" t="s">
        <v>86</v>
      </c>
      <c r="Z511" s="5" t="s">
        <v>86</v>
      </c>
      <c r="AA511" s="5" t="s">
        <v>86</v>
      </c>
      <c r="AB511" s="5" t="s">
        <v>86</v>
      </c>
      <c r="AC511" s="5" t="s">
        <v>86</v>
      </c>
      <c r="AD511" s="5" t="s">
        <v>86</v>
      </c>
      <c r="AE511" s="22" t="s">
        <v>86</v>
      </c>
    </row>
    <row r="512" spans="1:32" ht="16.5" customHeight="1">
      <c r="A512" s="29" t="s">
        <v>451</v>
      </c>
      <c r="B512" s="5" t="s">
        <v>380</v>
      </c>
      <c r="C512" s="5">
        <v>2021</v>
      </c>
      <c r="D512" s="5" t="s">
        <v>452</v>
      </c>
      <c r="E512" s="8" t="s">
        <v>453</v>
      </c>
      <c r="F512" s="9" t="s">
        <v>454</v>
      </c>
      <c r="H512" s="5" t="s">
        <v>380</v>
      </c>
      <c r="I512" s="9" t="s">
        <v>454</v>
      </c>
      <c r="K512" s="4" t="s">
        <v>77</v>
      </c>
      <c r="L512" s="4" t="s">
        <v>77</v>
      </c>
      <c r="M512" s="4" t="s">
        <v>78</v>
      </c>
      <c r="N512" s="4" t="s">
        <v>368</v>
      </c>
      <c r="O512" s="4" t="s">
        <v>455</v>
      </c>
      <c r="P512" s="4" t="s">
        <v>104</v>
      </c>
      <c r="Q512" s="4" t="s">
        <v>456</v>
      </c>
      <c r="R512" s="4"/>
      <c r="S512" s="4" t="s">
        <v>456</v>
      </c>
      <c r="T512" s="21"/>
      <c r="U512" s="21"/>
      <c r="V512" s="4" t="s">
        <v>86</v>
      </c>
      <c r="W512" s="4" t="s">
        <v>86</v>
      </c>
      <c r="X512" s="4" t="s">
        <v>86</v>
      </c>
      <c r="Y512" s="4" t="s">
        <v>86</v>
      </c>
      <c r="Z512" s="4" t="s">
        <v>86</v>
      </c>
      <c r="AA512" s="4" t="s">
        <v>86</v>
      </c>
      <c r="AB512" s="4" t="s">
        <v>86</v>
      </c>
      <c r="AC512" s="4" t="s">
        <v>86</v>
      </c>
      <c r="AD512" s="4" t="s">
        <v>86</v>
      </c>
      <c r="AE512" s="4" t="s">
        <v>86</v>
      </c>
    </row>
    <row r="513" spans="1:32">
      <c r="A513" s="29" t="s">
        <v>7923</v>
      </c>
      <c r="B513" s="4" t="s">
        <v>380</v>
      </c>
      <c r="C513" s="4">
        <v>2020</v>
      </c>
      <c r="D513" s="4" t="s">
        <v>7924</v>
      </c>
      <c r="E513" s="4" t="s">
        <v>7925</v>
      </c>
      <c r="H513" s="5" t="s">
        <v>380</v>
      </c>
      <c r="I513" s="4" t="s">
        <v>7926</v>
      </c>
      <c r="K513" s="4" t="s">
        <v>77</v>
      </c>
      <c r="L513" s="4" t="s">
        <v>77</v>
      </c>
      <c r="M513" s="4" t="s">
        <v>78</v>
      </c>
      <c r="N513" s="4" t="s">
        <v>368</v>
      </c>
      <c r="O513" s="4" t="s">
        <v>156</v>
      </c>
      <c r="P513" s="4" t="s">
        <v>157</v>
      </c>
      <c r="Q513" s="4" t="s">
        <v>160</v>
      </c>
      <c r="R513" s="4"/>
      <c r="S513" s="4" t="s">
        <v>160</v>
      </c>
      <c r="T513" s="21"/>
      <c r="U513" s="32"/>
      <c r="V513" s="5" t="s">
        <v>86</v>
      </c>
      <c r="W513" s="5" t="s">
        <v>86</v>
      </c>
      <c r="X513" s="5" t="s">
        <v>86</v>
      </c>
      <c r="Y513" s="5" t="s">
        <v>86</v>
      </c>
      <c r="Z513" s="5" t="s">
        <v>86</v>
      </c>
      <c r="AA513" s="5" t="s">
        <v>86</v>
      </c>
      <c r="AB513" s="5" t="s">
        <v>86</v>
      </c>
      <c r="AC513" s="5" t="s">
        <v>86</v>
      </c>
      <c r="AD513" s="5" t="s">
        <v>86</v>
      </c>
      <c r="AE513" s="22" t="s">
        <v>86</v>
      </c>
    </row>
    <row r="514" spans="1:32">
      <c r="A514" s="29">
        <v>34</v>
      </c>
      <c r="B514" s="4" t="s">
        <v>7927</v>
      </c>
      <c r="C514" s="4">
        <v>2020</v>
      </c>
      <c r="D514" s="4" t="s">
        <v>7928</v>
      </c>
      <c r="E514" s="4" t="s">
        <v>7929</v>
      </c>
      <c r="H514" s="5" t="s">
        <v>380</v>
      </c>
      <c r="I514" s="4" t="s">
        <v>7930</v>
      </c>
      <c r="K514" s="4" t="s">
        <v>77</v>
      </c>
      <c r="L514" s="4" t="s">
        <v>77</v>
      </c>
      <c r="M514" s="4" t="s">
        <v>78</v>
      </c>
      <c r="N514" s="4" t="s">
        <v>368</v>
      </c>
      <c r="O514" s="4" t="s">
        <v>156</v>
      </c>
      <c r="P514" s="4" t="s">
        <v>157</v>
      </c>
      <c r="Q514" s="4" t="s">
        <v>7931</v>
      </c>
      <c r="R514" s="4"/>
      <c r="S514" s="4" t="s">
        <v>7931</v>
      </c>
      <c r="T514" s="21"/>
      <c r="U514" s="21"/>
      <c r="V514" s="4" t="s">
        <v>86</v>
      </c>
      <c r="W514" s="4" t="s">
        <v>86</v>
      </c>
      <c r="X514" s="4" t="s">
        <v>86</v>
      </c>
      <c r="Y514" s="4" t="s">
        <v>86</v>
      </c>
      <c r="Z514" s="4" t="s">
        <v>86</v>
      </c>
      <c r="AA514" s="4" t="s">
        <v>86</v>
      </c>
      <c r="AB514" s="4" t="s">
        <v>86</v>
      </c>
      <c r="AC514" s="4" t="s">
        <v>86</v>
      </c>
      <c r="AD514" s="4" t="s">
        <v>86</v>
      </c>
      <c r="AE514" s="4" t="s">
        <v>86</v>
      </c>
    </row>
    <row r="515" spans="1:32" ht="16.5" customHeight="1">
      <c r="A515" s="29" t="s">
        <v>457</v>
      </c>
      <c r="B515" s="5" t="s">
        <v>458</v>
      </c>
      <c r="C515" s="5">
        <v>2016</v>
      </c>
      <c r="D515" s="5" t="s">
        <v>459</v>
      </c>
      <c r="E515" s="8" t="s">
        <v>460</v>
      </c>
      <c r="F515" s="9"/>
      <c r="H515" s="5" t="s">
        <v>380</v>
      </c>
      <c r="I515" s="9" t="s">
        <v>461</v>
      </c>
      <c r="K515" s="4" t="s">
        <v>77</v>
      </c>
      <c r="L515" s="4" t="s">
        <v>77</v>
      </c>
      <c r="M515" s="4" t="s">
        <v>78</v>
      </c>
      <c r="N515" s="4" t="s">
        <v>368</v>
      </c>
      <c r="O515" s="4" t="s">
        <v>80</v>
      </c>
      <c r="P515" s="4" t="s">
        <v>81</v>
      </c>
      <c r="Q515" s="4" t="s">
        <v>462</v>
      </c>
      <c r="R515" s="4"/>
      <c r="S515" s="4" t="s">
        <v>462</v>
      </c>
      <c r="T515" s="21"/>
      <c r="U515" s="21"/>
      <c r="V515" s="4" t="s">
        <v>86</v>
      </c>
      <c r="W515" s="4" t="s">
        <v>86</v>
      </c>
      <c r="X515" s="4" t="s">
        <v>86</v>
      </c>
      <c r="Y515" s="4" t="s">
        <v>86</v>
      </c>
      <c r="Z515" s="4" t="s">
        <v>86</v>
      </c>
      <c r="AA515" s="4" t="s">
        <v>86</v>
      </c>
      <c r="AB515" s="4" t="s">
        <v>86</v>
      </c>
      <c r="AC515" s="4" t="s">
        <v>86</v>
      </c>
      <c r="AD515" s="4" t="s">
        <v>86</v>
      </c>
      <c r="AE515" s="4" t="s">
        <v>86</v>
      </c>
    </row>
    <row r="516" spans="1:32" ht="29">
      <c r="A516" s="29" t="s">
        <v>564</v>
      </c>
      <c r="B516" s="5" t="s">
        <v>565</v>
      </c>
      <c r="C516" s="5">
        <v>2021</v>
      </c>
      <c r="D516" s="15" t="s">
        <v>566</v>
      </c>
      <c r="E516" s="16" t="s">
        <v>567</v>
      </c>
      <c r="G516" s="5"/>
      <c r="H516" s="5" t="s">
        <v>565</v>
      </c>
      <c r="I516" s="5" t="s">
        <v>1925</v>
      </c>
      <c r="J516" s="6"/>
      <c r="K516" s="4" t="s">
        <v>77</v>
      </c>
      <c r="L516" s="4" t="s">
        <v>77</v>
      </c>
      <c r="M516" s="4" t="s">
        <v>78</v>
      </c>
      <c r="N516" s="4" t="s">
        <v>368</v>
      </c>
      <c r="O516" s="4" t="s">
        <v>538</v>
      </c>
      <c r="P516" s="4" t="s">
        <v>157</v>
      </c>
      <c r="Q516" s="4" t="s">
        <v>160</v>
      </c>
      <c r="R516" s="4"/>
      <c r="S516" s="4" t="s">
        <v>160</v>
      </c>
      <c r="T516" s="21"/>
      <c r="U516" s="21"/>
      <c r="V516" s="4" t="s">
        <v>86</v>
      </c>
      <c r="W516" s="4" t="s">
        <v>86</v>
      </c>
      <c r="X516" s="4" t="s">
        <v>86</v>
      </c>
      <c r="Y516" s="4" t="s">
        <v>86</v>
      </c>
      <c r="Z516" s="4" t="s">
        <v>86</v>
      </c>
      <c r="AA516" s="4" t="s">
        <v>86</v>
      </c>
      <c r="AB516" s="4" t="s">
        <v>86</v>
      </c>
      <c r="AC516" s="4" t="s">
        <v>86</v>
      </c>
      <c r="AD516" s="4" t="s">
        <v>86</v>
      </c>
      <c r="AE516" s="4" t="s">
        <v>86</v>
      </c>
    </row>
    <row r="517" spans="1:32" ht="29">
      <c r="A517" s="29" t="s">
        <v>569</v>
      </c>
      <c r="B517" s="5" t="s">
        <v>565</v>
      </c>
      <c r="C517" s="5">
        <v>2022</v>
      </c>
      <c r="D517" s="15" t="s">
        <v>570</v>
      </c>
      <c r="E517" s="5" t="s">
        <v>571</v>
      </c>
      <c r="F517" s="5"/>
      <c r="G517" s="5"/>
      <c r="H517" s="5" t="s">
        <v>565</v>
      </c>
      <c r="I517" s="5" t="s">
        <v>1927</v>
      </c>
      <c r="J517" s="6"/>
      <c r="K517" s="4" t="s">
        <v>77</v>
      </c>
      <c r="L517" s="4" t="s">
        <v>77</v>
      </c>
      <c r="M517" s="4" t="s">
        <v>78</v>
      </c>
      <c r="N517" s="4" t="s">
        <v>368</v>
      </c>
      <c r="O517" s="4" t="s">
        <v>538</v>
      </c>
      <c r="P517" s="4" t="s">
        <v>157</v>
      </c>
      <c r="Q517" s="4" t="s">
        <v>160</v>
      </c>
      <c r="R517" s="4"/>
      <c r="S517" s="4" t="s">
        <v>160</v>
      </c>
      <c r="T517" s="21"/>
      <c r="U517" s="21"/>
      <c r="V517" s="4" t="s">
        <v>86</v>
      </c>
      <c r="W517" s="4" t="s">
        <v>86</v>
      </c>
      <c r="X517" s="4" t="s">
        <v>86</v>
      </c>
      <c r="Y517" s="4" t="s">
        <v>86</v>
      </c>
      <c r="Z517" s="4" t="s">
        <v>86</v>
      </c>
      <c r="AA517" s="4" t="s">
        <v>86</v>
      </c>
      <c r="AB517" s="4" t="s">
        <v>86</v>
      </c>
      <c r="AC517" s="4" t="s">
        <v>86</v>
      </c>
      <c r="AD517" s="4" t="s">
        <v>86</v>
      </c>
      <c r="AE517" s="4" t="s">
        <v>86</v>
      </c>
    </row>
    <row r="518" spans="1:32">
      <c r="A518" s="29" t="s">
        <v>573</v>
      </c>
      <c r="B518" s="5" t="s">
        <v>574</v>
      </c>
      <c r="C518" s="5">
        <v>2021</v>
      </c>
      <c r="D518" s="16" t="s">
        <v>575</v>
      </c>
      <c r="E518" s="5" t="s">
        <v>576</v>
      </c>
      <c r="F518" s="5"/>
      <c r="G518" s="5"/>
      <c r="H518" s="5" t="s">
        <v>565</v>
      </c>
      <c r="I518" s="5" t="s">
        <v>1928</v>
      </c>
      <c r="J518" s="6"/>
      <c r="K518" s="4" t="s">
        <v>77</v>
      </c>
      <c r="L518" s="4" t="s">
        <v>77</v>
      </c>
      <c r="M518" s="4" t="s">
        <v>78</v>
      </c>
      <c r="N518" s="4" t="s">
        <v>368</v>
      </c>
      <c r="O518" s="4" t="s">
        <v>455</v>
      </c>
      <c r="P518" s="4" t="s">
        <v>157</v>
      </c>
      <c r="Q518" s="4" t="s">
        <v>160</v>
      </c>
      <c r="R518" s="4"/>
      <c r="S518" s="4" t="s">
        <v>160</v>
      </c>
      <c r="T518" s="21"/>
      <c r="U518" s="21"/>
      <c r="V518" s="4" t="s">
        <v>86</v>
      </c>
      <c r="W518" s="4" t="s">
        <v>86</v>
      </c>
      <c r="X518" s="4" t="s">
        <v>86</v>
      </c>
      <c r="Y518" s="4" t="s">
        <v>86</v>
      </c>
      <c r="Z518" s="4" t="s">
        <v>86</v>
      </c>
      <c r="AA518" s="4" t="s">
        <v>86</v>
      </c>
      <c r="AB518" s="4" t="s">
        <v>86</v>
      </c>
      <c r="AC518" s="4" t="s">
        <v>86</v>
      </c>
      <c r="AD518" s="4" t="s">
        <v>86</v>
      </c>
      <c r="AE518" s="4" t="s">
        <v>86</v>
      </c>
    </row>
    <row r="519" spans="1:32">
      <c r="A519" s="29" t="s">
        <v>578</v>
      </c>
      <c r="B519" s="5" t="s">
        <v>565</v>
      </c>
      <c r="C519" s="5">
        <v>2021</v>
      </c>
      <c r="D519" s="15" t="s">
        <v>579</v>
      </c>
      <c r="E519" s="16" t="s">
        <v>580</v>
      </c>
      <c r="F519" s="5"/>
      <c r="G519" s="5"/>
      <c r="H519" s="5" t="s">
        <v>565</v>
      </c>
      <c r="I519" s="5" t="s">
        <v>1929</v>
      </c>
      <c r="J519" s="6"/>
      <c r="K519" s="4" t="s">
        <v>77</v>
      </c>
      <c r="L519" s="4" t="s">
        <v>77</v>
      </c>
      <c r="M519" s="4" t="s">
        <v>78</v>
      </c>
      <c r="N519" s="4" t="s">
        <v>368</v>
      </c>
      <c r="O519" s="4" t="s">
        <v>156</v>
      </c>
      <c r="P519" s="4" t="s">
        <v>157</v>
      </c>
      <c r="Q519" s="4" t="s">
        <v>160</v>
      </c>
      <c r="R519" s="4"/>
      <c r="S519" s="4" t="s">
        <v>160</v>
      </c>
      <c r="T519" s="21"/>
      <c r="U519" s="21"/>
      <c r="V519" s="4" t="s">
        <v>86</v>
      </c>
      <c r="W519" s="4" t="s">
        <v>86</v>
      </c>
      <c r="X519" s="4" t="s">
        <v>86</v>
      </c>
      <c r="Y519" s="4" t="s">
        <v>86</v>
      </c>
      <c r="Z519" s="4" t="s">
        <v>86</v>
      </c>
      <c r="AA519" s="4" t="s">
        <v>86</v>
      </c>
      <c r="AB519" s="4" t="s">
        <v>86</v>
      </c>
      <c r="AC519" s="4" t="s">
        <v>86</v>
      </c>
      <c r="AD519" s="4" t="s">
        <v>86</v>
      </c>
      <c r="AE519" s="4" t="s">
        <v>86</v>
      </c>
    </row>
    <row r="520" spans="1:32">
      <c r="A520" s="29" t="s">
        <v>583</v>
      </c>
      <c r="B520" s="5" t="s">
        <v>565</v>
      </c>
      <c r="C520" s="5">
        <v>2021</v>
      </c>
      <c r="D520" s="5" t="s">
        <v>584</v>
      </c>
      <c r="E520" s="5" t="s">
        <v>585</v>
      </c>
      <c r="F520" s="5"/>
      <c r="G520" s="5"/>
      <c r="H520" s="5" t="s">
        <v>565</v>
      </c>
      <c r="I520" s="5" t="s">
        <v>1931</v>
      </c>
      <c r="J520" s="6"/>
      <c r="K520" s="4" t="s">
        <v>77</v>
      </c>
      <c r="L520" s="4" t="s">
        <v>77</v>
      </c>
      <c r="M520" s="4" t="s">
        <v>78</v>
      </c>
      <c r="N520" s="4" t="s">
        <v>368</v>
      </c>
      <c r="O520" s="4" t="s">
        <v>156</v>
      </c>
      <c r="P520" s="4" t="s">
        <v>157</v>
      </c>
      <c r="Q520" s="4" t="s">
        <v>587</v>
      </c>
      <c r="R520" s="4"/>
      <c r="S520" s="4" t="s">
        <v>587</v>
      </c>
      <c r="T520" s="21"/>
      <c r="U520" s="21"/>
      <c r="V520" s="4" t="s">
        <v>86</v>
      </c>
      <c r="W520" s="4" t="s">
        <v>86</v>
      </c>
      <c r="X520" s="4" t="s">
        <v>86</v>
      </c>
      <c r="Y520" s="4" t="s">
        <v>86</v>
      </c>
      <c r="Z520" s="4" t="s">
        <v>86</v>
      </c>
      <c r="AA520" s="4" t="s">
        <v>86</v>
      </c>
      <c r="AB520" s="4" t="s">
        <v>86</v>
      </c>
      <c r="AC520" s="4" t="s">
        <v>86</v>
      </c>
      <c r="AD520" s="4" t="s">
        <v>86</v>
      </c>
      <c r="AE520" s="4" t="s">
        <v>86</v>
      </c>
      <c r="AF520" s="4" t="s">
        <v>588</v>
      </c>
    </row>
    <row r="521" spans="1:32" ht="29">
      <c r="A521" s="29" t="s">
        <v>589</v>
      </c>
      <c r="B521" s="5" t="s">
        <v>565</v>
      </c>
      <c r="C521" s="5">
        <v>2020</v>
      </c>
      <c r="D521" s="15" t="s">
        <v>590</v>
      </c>
      <c r="E521" s="17" t="s">
        <v>591</v>
      </c>
      <c r="F521" s="5"/>
      <c r="G521" s="5"/>
      <c r="H521" s="5" t="s">
        <v>565</v>
      </c>
      <c r="I521" s="5" t="s">
        <v>592</v>
      </c>
      <c r="J521" s="6"/>
      <c r="K521" s="4" t="s">
        <v>77</v>
      </c>
      <c r="L521" s="4" t="s">
        <v>77</v>
      </c>
      <c r="M521" s="4" t="s">
        <v>78</v>
      </c>
      <c r="N521" s="4" t="s">
        <v>368</v>
      </c>
      <c r="O521" s="4" t="s">
        <v>469</v>
      </c>
      <c r="P521" s="4" t="s">
        <v>157</v>
      </c>
      <c r="Q521" s="4" t="s">
        <v>587</v>
      </c>
      <c r="R521" s="4"/>
      <c r="S521" s="4" t="s">
        <v>587</v>
      </c>
      <c r="T521" s="21"/>
      <c r="U521" s="21"/>
      <c r="V521" s="4" t="s">
        <v>86</v>
      </c>
      <c r="W521" s="4" t="s">
        <v>86</v>
      </c>
      <c r="X521" s="4" t="s">
        <v>86</v>
      </c>
      <c r="Y521" s="4" t="s">
        <v>86</v>
      </c>
      <c r="Z521" s="4" t="s">
        <v>86</v>
      </c>
      <c r="AA521" s="4" t="s">
        <v>86</v>
      </c>
      <c r="AB521" s="4" t="s">
        <v>86</v>
      </c>
      <c r="AC521" s="4" t="s">
        <v>86</v>
      </c>
      <c r="AD521" s="4" t="s">
        <v>86</v>
      </c>
      <c r="AE521" s="4" t="s">
        <v>86</v>
      </c>
      <c r="AF521" s="4" t="s">
        <v>593</v>
      </c>
    </row>
    <row r="522" spans="1:32">
      <c r="A522" s="29" t="s">
        <v>594</v>
      </c>
      <c r="B522" s="5" t="s">
        <v>565</v>
      </c>
      <c r="C522" s="5">
        <v>2020</v>
      </c>
      <c r="D522" s="18" t="s">
        <v>595</v>
      </c>
      <c r="E522" s="17" t="s">
        <v>596</v>
      </c>
      <c r="F522" s="5"/>
      <c r="G522" s="5"/>
      <c r="H522" s="5" t="s">
        <v>565</v>
      </c>
      <c r="I522" s="5" t="s">
        <v>1932</v>
      </c>
      <c r="J522" s="6"/>
      <c r="K522" s="4" t="s">
        <v>77</v>
      </c>
      <c r="L522" s="4" t="s">
        <v>77</v>
      </c>
      <c r="M522" s="4" t="s">
        <v>78</v>
      </c>
      <c r="N522" s="4" t="s">
        <v>368</v>
      </c>
      <c r="O522" s="4" t="s">
        <v>156</v>
      </c>
      <c r="P522" s="4" t="s">
        <v>157</v>
      </c>
      <c r="Q522" s="4" t="s">
        <v>587</v>
      </c>
      <c r="R522" s="4"/>
      <c r="S522" s="4" t="s">
        <v>587</v>
      </c>
      <c r="T522" s="21"/>
      <c r="U522" s="21"/>
      <c r="V522" s="4" t="s">
        <v>86</v>
      </c>
      <c r="W522" s="4" t="s">
        <v>86</v>
      </c>
      <c r="X522" s="4" t="s">
        <v>86</v>
      </c>
      <c r="Y522" s="4" t="s">
        <v>86</v>
      </c>
      <c r="Z522" s="4" t="s">
        <v>86</v>
      </c>
      <c r="AA522" s="4" t="s">
        <v>86</v>
      </c>
      <c r="AB522" s="4" t="s">
        <v>86</v>
      </c>
      <c r="AC522" s="4" t="s">
        <v>86</v>
      </c>
      <c r="AD522" s="4" t="s">
        <v>86</v>
      </c>
      <c r="AE522" s="4" t="s">
        <v>86</v>
      </c>
    </row>
    <row r="523" spans="1:32" ht="29">
      <c r="A523" s="29" t="s">
        <v>599</v>
      </c>
      <c r="B523" s="5" t="s">
        <v>565</v>
      </c>
      <c r="C523" s="5">
        <v>2020</v>
      </c>
      <c r="D523" s="19" t="s">
        <v>600</v>
      </c>
      <c r="E523" s="20" t="s">
        <v>601</v>
      </c>
      <c r="F523" s="5"/>
      <c r="G523" s="5"/>
      <c r="H523" s="5" t="s">
        <v>565</v>
      </c>
      <c r="I523" s="5" t="s">
        <v>1933</v>
      </c>
      <c r="J523" s="6"/>
      <c r="K523" s="4" t="s">
        <v>77</v>
      </c>
      <c r="L523" s="4" t="s">
        <v>77</v>
      </c>
      <c r="M523" s="4" t="s">
        <v>78</v>
      </c>
      <c r="N523" s="4" t="s">
        <v>368</v>
      </c>
      <c r="O523" s="4" t="s">
        <v>156</v>
      </c>
      <c r="P523" s="4" t="s">
        <v>157</v>
      </c>
      <c r="Q523" s="4" t="s">
        <v>587</v>
      </c>
      <c r="R523" s="4"/>
      <c r="S523" s="4" t="s">
        <v>587</v>
      </c>
      <c r="T523" s="21"/>
      <c r="U523" s="21"/>
      <c r="V523" s="4" t="s">
        <v>86</v>
      </c>
      <c r="W523" s="4" t="s">
        <v>86</v>
      </c>
      <c r="X523" s="4" t="s">
        <v>86</v>
      </c>
      <c r="Y523" s="4" t="s">
        <v>86</v>
      </c>
      <c r="Z523" s="4" t="s">
        <v>86</v>
      </c>
      <c r="AA523" s="4" t="s">
        <v>86</v>
      </c>
      <c r="AB523" s="4" t="s">
        <v>86</v>
      </c>
      <c r="AC523" s="4" t="s">
        <v>86</v>
      </c>
      <c r="AD523" s="4" t="s">
        <v>86</v>
      </c>
      <c r="AE523" s="4" t="s">
        <v>86</v>
      </c>
    </row>
    <row r="524" spans="1:32">
      <c r="A524" s="29" t="s">
        <v>628</v>
      </c>
      <c r="B524" s="5" t="s">
        <v>629</v>
      </c>
      <c r="C524" s="5">
        <v>2019</v>
      </c>
      <c r="D524" s="16" t="s">
        <v>630</v>
      </c>
      <c r="E524" s="5" t="s">
        <v>631</v>
      </c>
      <c r="G524" s="5"/>
      <c r="H524" s="5" t="s">
        <v>565</v>
      </c>
      <c r="I524" s="5" t="s">
        <v>1954</v>
      </c>
      <c r="J524" s="6"/>
      <c r="K524" s="4" t="s">
        <v>77</v>
      </c>
      <c r="L524" s="4" t="s">
        <v>77</v>
      </c>
      <c r="M524" s="4" t="s">
        <v>78</v>
      </c>
      <c r="N524" s="4" t="s">
        <v>368</v>
      </c>
      <c r="O524" s="4" t="s">
        <v>156</v>
      </c>
      <c r="P524" s="4" t="s">
        <v>157</v>
      </c>
      <c r="Q524" s="4" t="s">
        <v>587</v>
      </c>
      <c r="R524" s="4"/>
      <c r="S524" s="4" t="s">
        <v>587</v>
      </c>
      <c r="T524" s="21"/>
      <c r="U524" s="21"/>
      <c r="V524" s="4" t="s">
        <v>86</v>
      </c>
      <c r="W524" s="4" t="s">
        <v>86</v>
      </c>
      <c r="X524" s="4" t="s">
        <v>86</v>
      </c>
      <c r="Y524" s="4" t="s">
        <v>86</v>
      </c>
      <c r="Z524" s="4" t="s">
        <v>86</v>
      </c>
      <c r="AA524" s="4" t="s">
        <v>86</v>
      </c>
      <c r="AB524" s="4" t="s">
        <v>86</v>
      </c>
      <c r="AC524" s="4" t="s">
        <v>86</v>
      </c>
      <c r="AD524" s="4" t="s">
        <v>86</v>
      </c>
      <c r="AE524" s="4" t="s">
        <v>86</v>
      </c>
    </row>
    <row r="525" spans="1:32" ht="29">
      <c r="A525" s="29" t="s">
        <v>640</v>
      </c>
      <c r="B525" s="5" t="s">
        <v>565</v>
      </c>
      <c r="C525" s="5">
        <v>2019</v>
      </c>
      <c r="D525" s="15" t="s">
        <v>641</v>
      </c>
      <c r="E525" s="17" t="s">
        <v>642</v>
      </c>
      <c r="G525" s="5"/>
      <c r="H525" s="5" t="s">
        <v>565</v>
      </c>
      <c r="I525" s="5" t="s">
        <v>1957</v>
      </c>
      <c r="J525" s="6"/>
      <c r="K525" s="4" t="s">
        <v>77</v>
      </c>
      <c r="L525" s="4" t="s">
        <v>77</v>
      </c>
      <c r="M525" s="4" t="s">
        <v>78</v>
      </c>
      <c r="N525" s="4" t="s">
        <v>368</v>
      </c>
      <c r="O525" s="4" t="s">
        <v>156</v>
      </c>
      <c r="P525" s="4" t="s">
        <v>157</v>
      </c>
      <c r="Q525" s="4" t="s">
        <v>587</v>
      </c>
      <c r="R525" s="4"/>
      <c r="S525" s="4" t="s">
        <v>587</v>
      </c>
      <c r="T525" s="21"/>
      <c r="U525" s="21"/>
      <c r="V525" s="4" t="s">
        <v>86</v>
      </c>
      <c r="W525" s="4" t="s">
        <v>86</v>
      </c>
      <c r="X525" s="4" t="s">
        <v>86</v>
      </c>
      <c r="Y525" s="4" t="s">
        <v>86</v>
      </c>
      <c r="Z525" s="4" t="s">
        <v>86</v>
      </c>
      <c r="AA525" s="4" t="s">
        <v>86</v>
      </c>
      <c r="AB525" s="4" t="s">
        <v>86</v>
      </c>
      <c r="AC525" s="4" t="s">
        <v>86</v>
      </c>
      <c r="AD525" s="4" t="s">
        <v>86</v>
      </c>
      <c r="AE525" s="4" t="s">
        <v>86</v>
      </c>
    </row>
    <row r="526" spans="1:32" ht="19.5" customHeight="1">
      <c r="A526" s="29" t="s">
        <v>644</v>
      </c>
      <c r="B526" s="5" t="s">
        <v>565</v>
      </c>
      <c r="C526" s="5">
        <v>2019</v>
      </c>
      <c r="D526" s="15" t="s">
        <v>645</v>
      </c>
      <c r="E526" s="5" t="s">
        <v>646</v>
      </c>
      <c r="G526" s="5"/>
      <c r="H526" s="5" t="s">
        <v>565</v>
      </c>
      <c r="I526" s="5" t="s">
        <v>1957</v>
      </c>
      <c r="J526" s="6"/>
      <c r="K526" s="4" t="s">
        <v>77</v>
      </c>
      <c r="L526" s="4" t="s">
        <v>77</v>
      </c>
      <c r="M526" s="4" t="s">
        <v>78</v>
      </c>
      <c r="N526" s="4" t="s">
        <v>368</v>
      </c>
      <c r="O526" s="4" t="s">
        <v>156</v>
      </c>
      <c r="P526" s="4" t="s">
        <v>157</v>
      </c>
      <c r="Q526" s="4" t="s">
        <v>587</v>
      </c>
      <c r="R526" s="4"/>
      <c r="S526" s="42" t="s">
        <v>7932</v>
      </c>
      <c r="T526" s="21"/>
      <c r="U526" s="21"/>
      <c r="V526" s="4" t="s">
        <v>86</v>
      </c>
      <c r="W526" s="4" t="s">
        <v>86</v>
      </c>
      <c r="X526" s="4" t="s">
        <v>86</v>
      </c>
      <c r="Y526" s="4" t="s">
        <v>86</v>
      </c>
      <c r="Z526" s="4" t="s">
        <v>86</v>
      </c>
      <c r="AA526" s="4" t="s">
        <v>86</v>
      </c>
      <c r="AB526" s="4" t="s">
        <v>86</v>
      </c>
      <c r="AC526" s="4" t="s">
        <v>88</v>
      </c>
      <c r="AD526" s="4" t="s">
        <v>86</v>
      </c>
      <c r="AE526" s="4" t="s">
        <v>86</v>
      </c>
    </row>
    <row r="527" spans="1:32">
      <c r="A527" s="29" t="s">
        <v>647</v>
      </c>
      <c r="B527" s="4" t="s">
        <v>565</v>
      </c>
      <c r="C527" s="4">
        <v>2019</v>
      </c>
      <c r="D527" s="4" t="s">
        <v>648</v>
      </c>
      <c r="E527" s="4" t="s">
        <v>649</v>
      </c>
      <c r="H527" s="5" t="s">
        <v>565</v>
      </c>
      <c r="I527" s="5" t="s">
        <v>1960</v>
      </c>
      <c r="K527" s="4" t="s">
        <v>77</v>
      </c>
      <c r="L527" s="4" t="s">
        <v>77</v>
      </c>
      <c r="M527" s="4" t="s">
        <v>78</v>
      </c>
      <c r="N527" s="4" t="s">
        <v>368</v>
      </c>
      <c r="O527" s="4" t="s">
        <v>156</v>
      </c>
      <c r="P527" s="4" t="s">
        <v>157</v>
      </c>
      <c r="Q527" s="4" t="s">
        <v>587</v>
      </c>
      <c r="R527" s="4"/>
      <c r="S527" s="4" t="s">
        <v>587</v>
      </c>
      <c r="T527" s="21"/>
      <c r="U527" s="21"/>
      <c r="V527" s="4" t="s">
        <v>86</v>
      </c>
      <c r="W527" s="4" t="s">
        <v>86</v>
      </c>
      <c r="X527" s="4" t="s">
        <v>86</v>
      </c>
      <c r="Y527" s="4" t="s">
        <v>86</v>
      </c>
      <c r="Z527" s="4" t="s">
        <v>86</v>
      </c>
      <c r="AA527" s="4" t="s">
        <v>86</v>
      </c>
      <c r="AB527" s="4" t="s">
        <v>86</v>
      </c>
      <c r="AC527" s="4" t="s">
        <v>86</v>
      </c>
      <c r="AD527" s="4" t="s">
        <v>86</v>
      </c>
      <c r="AE527" s="4" t="s">
        <v>86</v>
      </c>
    </row>
    <row r="528" spans="1:32" ht="29">
      <c r="A528" s="29">
        <v>35</v>
      </c>
      <c r="B528" s="5" t="s">
        <v>651</v>
      </c>
      <c r="C528" s="5">
        <v>2018</v>
      </c>
      <c r="D528" s="43" t="s">
        <v>652</v>
      </c>
      <c r="E528" s="5" t="s">
        <v>653</v>
      </c>
      <c r="G528" s="5"/>
      <c r="H528" s="5" t="s">
        <v>565</v>
      </c>
      <c r="I528" s="5" t="s">
        <v>7933</v>
      </c>
      <c r="J528" s="6"/>
      <c r="K528" s="4" t="s">
        <v>77</v>
      </c>
      <c r="L528" s="4" t="s">
        <v>77</v>
      </c>
      <c r="M528" s="4" t="s">
        <v>78</v>
      </c>
      <c r="N528" s="4" t="s">
        <v>368</v>
      </c>
      <c r="O528" s="4" t="s">
        <v>156</v>
      </c>
      <c r="P528" s="4" t="s">
        <v>157</v>
      </c>
      <c r="Q528" s="4" t="s">
        <v>7934</v>
      </c>
      <c r="R528" s="4"/>
      <c r="S528" s="4" t="s">
        <v>7934</v>
      </c>
      <c r="T528" s="21"/>
      <c r="U528" s="21"/>
      <c r="V528" s="4" t="s">
        <v>86</v>
      </c>
      <c r="W528" s="4" t="s">
        <v>86</v>
      </c>
      <c r="X528" s="4" t="s">
        <v>86</v>
      </c>
      <c r="Y528" s="4" t="s">
        <v>86</v>
      </c>
      <c r="Z528" s="4" t="s">
        <v>86</v>
      </c>
      <c r="AA528" s="4" t="s">
        <v>86</v>
      </c>
      <c r="AB528" s="4" t="s">
        <v>86</v>
      </c>
      <c r="AC528" s="4" t="s">
        <v>86</v>
      </c>
      <c r="AD528" s="4" t="s">
        <v>86</v>
      </c>
      <c r="AE528" s="4" t="s">
        <v>86</v>
      </c>
    </row>
    <row r="529" spans="1:31">
      <c r="A529" s="29" t="s">
        <v>667</v>
      </c>
      <c r="B529" s="4" t="s">
        <v>565</v>
      </c>
      <c r="C529" s="4">
        <v>2016</v>
      </c>
      <c r="D529" s="4" t="s">
        <v>668</v>
      </c>
      <c r="E529" s="4" t="s">
        <v>669</v>
      </c>
      <c r="H529" s="5" t="s">
        <v>565</v>
      </c>
      <c r="I529" s="5" t="s">
        <v>1967</v>
      </c>
      <c r="K529" s="4" t="s">
        <v>77</v>
      </c>
      <c r="L529" s="4" t="s">
        <v>77</v>
      </c>
      <c r="M529" s="4" t="s">
        <v>78</v>
      </c>
      <c r="N529" s="4" t="s">
        <v>368</v>
      </c>
      <c r="O529" s="4" t="s">
        <v>156</v>
      </c>
      <c r="P529" s="4" t="s">
        <v>157</v>
      </c>
      <c r="Q529" s="4" t="s">
        <v>587</v>
      </c>
      <c r="R529" s="4"/>
      <c r="S529" s="4" t="s">
        <v>587</v>
      </c>
      <c r="T529" s="21"/>
      <c r="U529" s="21"/>
      <c r="V529" s="4" t="s">
        <v>86</v>
      </c>
      <c r="W529" s="4" t="s">
        <v>86</v>
      </c>
      <c r="X529" s="4" t="s">
        <v>86</v>
      </c>
      <c r="Y529" s="4" t="s">
        <v>86</v>
      </c>
      <c r="Z529" s="4" t="s">
        <v>86</v>
      </c>
      <c r="AA529" s="4" t="s">
        <v>86</v>
      </c>
      <c r="AB529" s="4" t="s">
        <v>86</v>
      </c>
      <c r="AC529" s="4" t="s">
        <v>86</v>
      </c>
      <c r="AD529" s="4" t="s">
        <v>86</v>
      </c>
      <c r="AE529" s="4" t="s">
        <v>86</v>
      </c>
    </row>
    <row r="530" spans="1:31">
      <c r="A530" s="29" t="s">
        <v>671</v>
      </c>
      <c r="B530" s="4" t="s">
        <v>565</v>
      </c>
      <c r="C530" s="4">
        <v>2015</v>
      </c>
      <c r="D530" s="4" t="s">
        <v>672</v>
      </c>
      <c r="E530" s="4" t="s">
        <v>673</v>
      </c>
      <c r="H530" s="5" t="s">
        <v>565</v>
      </c>
      <c r="I530" s="4" t="s">
        <v>1968</v>
      </c>
      <c r="K530" s="4" t="s">
        <v>77</v>
      </c>
      <c r="L530" s="4" t="s">
        <v>77</v>
      </c>
      <c r="M530" s="4" t="s">
        <v>78</v>
      </c>
      <c r="N530" s="4" t="s">
        <v>368</v>
      </c>
      <c r="O530" s="4" t="s">
        <v>156</v>
      </c>
      <c r="P530" s="4" t="s">
        <v>157</v>
      </c>
      <c r="Q530" s="4" t="s">
        <v>587</v>
      </c>
      <c r="R530" s="4"/>
      <c r="S530" s="4" t="s">
        <v>587</v>
      </c>
      <c r="T530" s="21"/>
      <c r="U530" s="21"/>
      <c r="V530" s="4" t="s">
        <v>86</v>
      </c>
      <c r="W530" s="4" t="s">
        <v>86</v>
      </c>
      <c r="X530" s="4" t="s">
        <v>86</v>
      </c>
      <c r="Y530" s="4" t="s">
        <v>86</v>
      </c>
      <c r="Z530" s="4" t="s">
        <v>86</v>
      </c>
      <c r="AA530" s="4" t="s">
        <v>86</v>
      </c>
      <c r="AB530" s="4" t="s">
        <v>86</v>
      </c>
      <c r="AC530" s="4" t="s">
        <v>86</v>
      </c>
      <c r="AD530" s="4" t="s">
        <v>86</v>
      </c>
      <c r="AE530" s="4" t="s">
        <v>86</v>
      </c>
    </row>
    <row r="531" spans="1:31">
      <c r="A531" s="29" t="s">
        <v>675</v>
      </c>
      <c r="B531" s="4" t="s">
        <v>565</v>
      </c>
      <c r="C531" s="4">
        <v>2015</v>
      </c>
      <c r="D531" s="4" t="s">
        <v>676</v>
      </c>
      <c r="E531" s="4" t="s">
        <v>677</v>
      </c>
      <c r="H531" s="5" t="s">
        <v>565</v>
      </c>
      <c r="I531" s="4" t="s">
        <v>1968</v>
      </c>
      <c r="K531" s="4" t="s">
        <v>77</v>
      </c>
      <c r="L531" s="4" t="s">
        <v>77</v>
      </c>
      <c r="M531" s="4" t="s">
        <v>78</v>
      </c>
      <c r="N531" s="4" t="s">
        <v>368</v>
      </c>
      <c r="O531" s="4" t="s">
        <v>156</v>
      </c>
      <c r="P531" s="4" t="s">
        <v>157</v>
      </c>
      <c r="Q531" s="4" t="s">
        <v>587</v>
      </c>
      <c r="R531" s="4"/>
      <c r="S531" s="4" t="s">
        <v>587</v>
      </c>
      <c r="T531" s="21"/>
      <c r="U531" s="21"/>
      <c r="V531" s="4" t="s">
        <v>86</v>
      </c>
      <c r="W531" s="4" t="s">
        <v>86</v>
      </c>
      <c r="X531" s="4" t="s">
        <v>86</v>
      </c>
      <c r="Y531" s="4" t="s">
        <v>86</v>
      </c>
      <c r="Z531" s="4" t="s">
        <v>86</v>
      </c>
      <c r="AA531" s="4" t="s">
        <v>86</v>
      </c>
      <c r="AB531" s="4" t="s">
        <v>86</v>
      </c>
      <c r="AC531" s="4" t="s">
        <v>86</v>
      </c>
      <c r="AD531" s="4" t="s">
        <v>86</v>
      </c>
      <c r="AE531" s="4" t="s">
        <v>86</v>
      </c>
    </row>
    <row r="532" spans="1:31">
      <c r="A532" s="29">
        <v>36</v>
      </c>
      <c r="B532" s="5" t="s">
        <v>556</v>
      </c>
      <c r="C532" s="5">
        <v>2019</v>
      </c>
      <c r="D532" s="16" t="s">
        <v>624</v>
      </c>
      <c r="E532" s="44" t="s">
        <v>625</v>
      </c>
      <c r="G532" s="5"/>
      <c r="H532" s="5" t="s">
        <v>565</v>
      </c>
      <c r="I532" s="5" t="s">
        <v>1952</v>
      </c>
      <c r="J532" s="6"/>
      <c r="K532" s="4" t="s">
        <v>77</v>
      </c>
      <c r="L532" s="4" t="s">
        <v>77</v>
      </c>
      <c r="M532" s="4" t="s">
        <v>78</v>
      </c>
      <c r="N532" s="4" t="s">
        <v>368</v>
      </c>
      <c r="O532" s="4" t="s">
        <v>156</v>
      </c>
      <c r="P532" s="4" t="s">
        <v>157</v>
      </c>
      <c r="Q532" s="4" t="s">
        <v>7935</v>
      </c>
      <c r="R532" s="4"/>
      <c r="S532" s="4" t="s">
        <v>7935</v>
      </c>
      <c r="T532" s="21"/>
      <c r="U532" s="21"/>
      <c r="V532" s="4" t="s">
        <v>86</v>
      </c>
      <c r="W532" s="4" t="s">
        <v>86</v>
      </c>
      <c r="X532" s="4" t="s">
        <v>86</v>
      </c>
      <c r="Y532" s="4" t="s">
        <v>86</v>
      </c>
      <c r="Z532" s="4" t="s">
        <v>86</v>
      </c>
      <c r="AA532" s="4" t="s">
        <v>86</v>
      </c>
      <c r="AB532" s="4" t="s">
        <v>86</v>
      </c>
      <c r="AC532" s="4" t="s">
        <v>86</v>
      </c>
      <c r="AD532" s="4" t="s">
        <v>86</v>
      </c>
      <c r="AE532" s="4" t="s">
        <v>86</v>
      </c>
    </row>
    <row r="533" spans="1:31" ht="29">
      <c r="A533" s="29">
        <v>37</v>
      </c>
      <c r="B533" s="26" t="s">
        <v>7936</v>
      </c>
      <c r="C533" s="26">
        <v>2015</v>
      </c>
      <c r="D533" s="27" t="s">
        <v>7937</v>
      </c>
      <c r="E533" s="45" t="s">
        <v>7938</v>
      </c>
      <c r="H533" s="5" t="s">
        <v>565</v>
      </c>
      <c r="I533" s="26" t="s">
        <v>7939</v>
      </c>
      <c r="K533" s="4" t="s">
        <v>77</v>
      </c>
      <c r="L533" s="4" t="s">
        <v>77</v>
      </c>
      <c r="M533" s="4" t="s">
        <v>78</v>
      </c>
      <c r="N533" s="4" t="s">
        <v>368</v>
      </c>
      <c r="O533" s="4" t="s">
        <v>156</v>
      </c>
      <c r="P533" s="4" t="s">
        <v>157</v>
      </c>
      <c r="Q533" s="4"/>
      <c r="R533" s="4"/>
      <c r="S533" s="4" t="s">
        <v>7940</v>
      </c>
      <c r="T533" s="21"/>
      <c r="U533" s="21" t="s">
        <v>7941</v>
      </c>
      <c r="V533" s="4" t="s">
        <v>86</v>
      </c>
      <c r="W533" s="4" t="s">
        <v>86</v>
      </c>
      <c r="X533" s="4" t="s">
        <v>86</v>
      </c>
      <c r="Y533" s="4" t="s">
        <v>86</v>
      </c>
      <c r="Z533" s="4" t="s">
        <v>86</v>
      </c>
      <c r="AA533" s="4" t="s">
        <v>86</v>
      </c>
      <c r="AB533" s="4" t="s">
        <v>86</v>
      </c>
      <c r="AC533" s="4" t="s">
        <v>88</v>
      </c>
      <c r="AD533" s="4" t="s">
        <v>86</v>
      </c>
      <c r="AE533" s="4" t="s">
        <v>86</v>
      </c>
    </row>
    <row r="534" spans="1:31" ht="29">
      <c r="A534" s="29">
        <v>38</v>
      </c>
      <c r="B534" s="26" t="s">
        <v>565</v>
      </c>
      <c r="C534" s="26">
        <v>2015</v>
      </c>
      <c r="D534" s="27" t="s">
        <v>5679</v>
      </c>
      <c r="E534" s="26" t="s">
        <v>5680</v>
      </c>
      <c r="H534" s="5" t="s">
        <v>565</v>
      </c>
      <c r="I534" s="26" t="s">
        <v>5681</v>
      </c>
      <c r="K534" s="4" t="s">
        <v>77</v>
      </c>
      <c r="L534" s="4" t="s">
        <v>77</v>
      </c>
      <c r="M534" s="4" t="s">
        <v>78</v>
      </c>
      <c r="N534" s="4" t="s">
        <v>368</v>
      </c>
      <c r="O534" s="4" t="s">
        <v>156</v>
      </c>
      <c r="P534" s="4" t="s">
        <v>157</v>
      </c>
      <c r="Q534" s="4" t="s">
        <v>7942</v>
      </c>
      <c r="R534" s="4"/>
      <c r="S534" s="4" t="s">
        <v>7942</v>
      </c>
      <c r="T534" s="21"/>
      <c r="U534" s="21"/>
      <c r="V534" s="4" t="s">
        <v>86</v>
      </c>
      <c r="W534" s="4" t="s">
        <v>86</v>
      </c>
      <c r="X534" s="4" t="s">
        <v>86</v>
      </c>
      <c r="Y534" s="4" t="s">
        <v>86</v>
      </c>
      <c r="Z534" s="4" t="s">
        <v>86</v>
      </c>
      <c r="AA534" s="4" t="s">
        <v>86</v>
      </c>
      <c r="AB534" s="4" t="s">
        <v>86</v>
      </c>
      <c r="AC534" s="4" t="s">
        <v>86</v>
      </c>
      <c r="AD534" s="4" t="s">
        <v>86</v>
      </c>
      <c r="AE534" s="4" t="s">
        <v>86</v>
      </c>
    </row>
    <row r="535" spans="1:31">
      <c r="A535" s="29">
        <v>39</v>
      </c>
      <c r="B535" s="5" t="s">
        <v>7943</v>
      </c>
      <c r="C535" s="5">
        <v>2022</v>
      </c>
      <c r="D535" s="5" t="s">
        <v>7944</v>
      </c>
      <c r="E535" s="5" t="s">
        <v>7945</v>
      </c>
      <c r="H535" s="4" t="s">
        <v>529</v>
      </c>
      <c r="I535" s="5" t="s">
        <v>7946</v>
      </c>
      <c r="K535" s="4" t="s">
        <v>77</v>
      </c>
      <c r="L535" s="4" t="s">
        <v>77</v>
      </c>
      <c r="M535" s="4" t="s">
        <v>78</v>
      </c>
      <c r="N535" s="4" t="s">
        <v>368</v>
      </c>
      <c r="O535" s="4" t="s">
        <v>469</v>
      </c>
      <c r="P535" s="4" t="s">
        <v>157</v>
      </c>
      <c r="Q535" s="4" t="s">
        <v>7947</v>
      </c>
      <c r="R535" s="4"/>
      <c r="S535" s="4" t="s">
        <v>7947</v>
      </c>
      <c r="T535" s="21"/>
      <c r="U535" s="21"/>
      <c r="V535" s="4" t="s">
        <v>86</v>
      </c>
      <c r="W535" s="4" t="s">
        <v>86</v>
      </c>
      <c r="X535" s="4" t="s">
        <v>86</v>
      </c>
      <c r="Y535" s="4" t="s">
        <v>86</v>
      </c>
      <c r="Z535" s="4" t="s">
        <v>86</v>
      </c>
      <c r="AA535" s="4" t="s">
        <v>86</v>
      </c>
      <c r="AB535" s="4" t="s">
        <v>86</v>
      </c>
      <c r="AC535" s="4" t="s">
        <v>86</v>
      </c>
      <c r="AD535" s="4" t="s">
        <v>86</v>
      </c>
      <c r="AE535" s="4" t="s">
        <v>86</v>
      </c>
    </row>
    <row r="536" spans="1:31">
      <c r="A536" s="29">
        <v>40</v>
      </c>
      <c r="B536" s="5" t="s">
        <v>7948</v>
      </c>
      <c r="C536" s="5">
        <v>2022</v>
      </c>
      <c r="D536" s="5" t="s">
        <v>7949</v>
      </c>
      <c r="E536" s="5" t="s">
        <v>7950</v>
      </c>
      <c r="H536" s="4" t="s">
        <v>529</v>
      </c>
      <c r="I536" s="9" t="s">
        <v>7951</v>
      </c>
      <c r="K536" s="4" t="s">
        <v>77</v>
      </c>
      <c r="L536" s="4" t="s">
        <v>77</v>
      </c>
      <c r="M536" s="4" t="s">
        <v>78</v>
      </c>
      <c r="N536" s="4" t="s">
        <v>368</v>
      </c>
      <c r="O536" s="4" t="s">
        <v>455</v>
      </c>
      <c r="P536" s="4" t="s">
        <v>104</v>
      </c>
      <c r="Q536" s="4" t="s">
        <v>7952</v>
      </c>
      <c r="R536" s="4"/>
      <c r="S536" s="4" t="s">
        <v>7952</v>
      </c>
      <c r="T536" s="21"/>
      <c r="U536" s="21"/>
      <c r="V536" s="4" t="s">
        <v>86</v>
      </c>
      <c r="W536" s="4" t="s">
        <v>86</v>
      </c>
      <c r="X536" s="4" t="s">
        <v>86</v>
      </c>
      <c r="Y536" s="4" t="s">
        <v>86</v>
      </c>
      <c r="Z536" s="4" t="s">
        <v>86</v>
      </c>
      <c r="AA536" s="4" t="s">
        <v>86</v>
      </c>
      <c r="AB536" s="4" t="s">
        <v>86</v>
      </c>
      <c r="AC536" s="4" t="s">
        <v>86</v>
      </c>
      <c r="AD536" s="4" t="s">
        <v>86</v>
      </c>
      <c r="AE536" s="4" t="s">
        <v>86</v>
      </c>
    </row>
    <row r="537" spans="1:31">
      <c r="A537" s="29">
        <v>41</v>
      </c>
      <c r="B537" s="5" t="s">
        <v>7953</v>
      </c>
      <c r="C537" s="5">
        <v>2022</v>
      </c>
      <c r="D537" s="5" t="s">
        <v>7954</v>
      </c>
      <c r="E537" s="5" t="s">
        <v>7955</v>
      </c>
      <c r="H537" s="4" t="s">
        <v>529</v>
      </c>
      <c r="I537" s="9" t="s">
        <v>7956</v>
      </c>
      <c r="K537" s="4" t="s">
        <v>77</v>
      </c>
      <c r="L537" s="4" t="s">
        <v>77</v>
      </c>
      <c r="M537" s="4" t="s">
        <v>78</v>
      </c>
      <c r="N537" s="4" t="s">
        <v>368</v>
      </c>
      <c r="O537" s="4" t="s">
        <v>156</v>
      </c>
      <c r="P537" s="4" t="s">
        <v>104</v>
      </c>
      <c r="Q537" s="4" t="s">
        <v>7957</v>
      </c>
      <c r="R537" s="4"/>
      <c r="S537" s="4" t="s">
        <v>7957</v>
      </c>
      <c r="T537" s="21"/>
      <c r="U537" s="21"/>
      <c r="V537" s="4" t="s">
        <v>86</v>
      </c>
      <c r="W537" s="4" t="s">
        <v>86</v>
      </c>
      <c r="X537" s="4" t="s">
        <v>86</v>
      </c>
      <c r="Y537" s="4" t="s">
        <v>86</v>
      </c>
      <c r="Z537" s="4" t="s">
        <v>86</v>
      </c>
      <c r="AA537" s="4" t="s">
        <v>86</v>
      </c>
      <c r="AB537" s="4" t="s">
        <v>86</v>
      </c>
      <c r="AC537" s="4" t="s">
        <v>86</v>
      </c>
      <c r="AD537" s="4" t="s">
        <v>86</v>
      </c>
      <c r="AE537" s="4" t="s">
        <v>86</v>
      </c>
    </row>
    <row r="538" spans="1:31">
      <c r="A538" s="29">
        <v>42</v>
      </c>
      <c r="B538" s="5" t="s">
        <v>7958</v>
      </c>
      <c r="C538" s="5">
        <v>2022</v>
      </c>
      <c r="D538" s="5" t="s">
        <v>7959</v>
      </c>
      <c r="E538" s="5" t="s">
        <v>7960</v>
      </c>
      <c r="H538" s="4" t="s">
        <v>529</v>
      </c>
      <c r="I538" s="5" t="s">
        <v>7961</v>
      </c>
      <c r="K538" s="4" t="s">
        <v>77</v>
      </c>
      <c r="L538" s="4" t="s">
        <v>77</v>
      </c>
      <c r="M538" s="4" t="s">
        <v>78</v>
      </c>
      <c r="N538" s="4" t="s">
        <v>368</v>
      </c>
      <c r="O538" s="4" t="s">
        <v>455</v>
      </c>
      <c r="P538" s="4" t="s">
        <v>104</v>
      </c>
      <c r="Q538" s="4" t="s">
        <v>7962</v>
      </c>
      <c r="R538" s="4"/>
      <c r="S538" s="4" t="s">
        <v>7962</v>
      </c>
      <c r="T538" s="21"/>
      <c r="U538" s="21"/>
      <c r="V538" s="4" t="s">
        <v>86</v>
      </c>
      <c r="W538" s="4" t="s">
        <v>86</v>
      </c>
      <c r="X538" s="4" t="s">
        <v>86</v>
      </c>
      <c r="Y538" s="4" t="s">
        <v>86</v>
      </c>
      <c r="Z538" s="4" t="s">
        <v>86</v>
      </c>
      <c r="AA538" s="4" t="s">
        <v>86</v>
      </c>
      <c r="AB538" s="4" t="s">
        <v>86</v>
      </c>
      <c r="AC538" s="4" t="s">
        <v>86</v>
      </c>
      <c r="AD538" s="4" t="s">
        <v>86</v>
      </c>
      <c r="AE538" s="4" t="s">
        <v>86</v>
      </c>
    </row>
    <row r="539" spans="1:31">
      <c r="A539" s="29">
        <v>43</v>
      </c>
      <c r="B539" s="5" t="s">
        <v>7963</v>
      </c>
      <c r="C539" s="5">
        <v>2022</v>
      </c>
      <c r="D539" s="5" t="s">
        <v>7964</v>
      </c>
      <c r="E539" s="5" t="s">
        <v>7965</v>
      </c>
      <c r="H539" s="4" t="s">
        <v>529</v>
      </c>
      <c r="I539" s="5" t="s">
        <v>7966</v>
      </c>
      <c r="K539" s="4" t="s">
        <v>77</v>
      </c>
      <c r="L539" s="4" t="s">
        <v>77</v>
      </c>
      <c r="M539" s="4" t="s">
        <v>78</v>
      </c>
      <c r="N539" s="4" t="s">
        <v>368</v>
      </c>
      <c r="O539" s="4" t="s">
        <v>156</v>
      </c>
      <c r="P539" s="4" t="s">
        <v>157</v>
      </c>
      <c r="Q539" s="4" t="s">
        <v>7967</v>
      </c>
      <c r="R539" s="4"/>
      <c r="S539" s="4"/>
      <c r="T539" s="21"/>
      <c r="U539" s="21"/>
      <c r="V539" s="4" t="s">
        <v>161</v>
      </c>
      <c r="W539" s="4" t="s">
        <v>161</v>
      </c>
      <c r="X539" s="4" t="s">
        <v>86</v>
      </c>
      <c r="Y539" s="4" t="s">
        <v>161</v>
      </c>
      <c r="Z539" s="4" t="s">
        <v>86</v>
      </c>
      <c r="AA539" s="4" t="s">
        <v>86</v>
      </c>
      <c r="AB539" s="4" t="s">
        <v>86</v>
      </c>
      <c r="AC539" s="4" t="s">
        <v>86</v>
      </c>
      <c r="AD539" s="4" t="s">
        <v>86</v>
      </c>
      <c r="AE539" s="4" t="s">
        <v>86</v>
      </c>
    </row>
    <row r="540" spans="1:31">
      <c r="A540" s="29">
        <v>44</v>
      </c>
      <c r="B540" s="5" t="s">
        <v>556</v>
      </c>
      <c r="C540" s="5">
        <v>2020</v>
      </c>
      <c r="D540" s="14" t="s">
        <v>7968</v>
      </c>
      <c r="E540" s="5" t="s">
        <v>7969</v>
      </c>
      <c r="H540" s="4" t="s">
        <v>536</v>
      </c>
      <c r="I540" s="5" t="s">
        <v>7970</v>
      </c>
      <c r="K540" s="4" t="s">
        <v>77</v>
      </c>
      <c r="L540" s="4" t="s">
        <v>77</v>
      </c>
      <c r="M540" s="4" t="s">
        <v>78</v>
      </c>
      <c r="N540" s="4" t="s">
        <v>368</v>
      </c>
      <c r="O540" s="4" t="s">
        <v>538</v>
      </c>
      <c r="P540" s="4" t="s">
        <v>157</v>
      </c>
      <c r="Q540" s="4"/>
      <c r="R540" s="4"/>
      <c r="S540" s="4" t="s">
        <v>7971</v>
      </c>
      <c r="T540" s="21"/>
      <c r="U540" s="21"/>
      <c r="V540" s="4" t="s">
        <v>86</v>
      </c>
      <c r="W540" s="4" t="s">
        <v>86</v>
      </c>
      <c r="X540" s="4" t="s">
        <v>86</v>
      </c>
      <c r="Y540" s="4" t="s">
        <v>86</v>
      </c>
      <c r="Z540" s="4" t="s">
        <v>86</v>
      </c>
      <c r="AA540" s="4" t="s">
        <v>86</v>
      </c>
      <c r="AB540" s="4" t="s">
        <v>86</v>
      </c>
      <c r="AC540" s="4" t="s">
        <v>88</v>
      </c>
      <c r="AD540" s="4" t="s">
        <v>86</v>
      </c>
      <c r="AE540" s="4" t="s">
        <v>86</v>
      </c>
    </row>
    <row r="541" spans="1:31">
      <c r="A541" s="46">
        <v>45</v>
      </c>
      <c r="B541" s="5" t="s">
        <v>7972</v>
      </c>
      <c r="C541" s="5">
        <v>2020</v>
      </c>
      <c r="D541" s="14" t="s">
        <v>7973</v>
      </c>
      <c r="E541" s="5" t="s">
        <v>7974</v>
      </c>
      <c r="H541" s="4" t="s">
        <v>536</v>
      </c>
      <c r="I541" s="9" t="s">
        <v>7975</v>
      </c>
      <c r="K541" s="4" t="s">
        <v>77</v>
      </c>
      <c r="L541" s="4" t="s">
        <v>77</v>
      </c>
      <c r="M541" s="4" t="s">
        <v>78</v>
      </c>
      <c r="N541" s="4" t="s">
        <v>368</v>
      </c>
      <c r="O541" s="4" t="s">
        <v>538</v>
      </c>
      <c r="P541" s="4" t="s">
        <v>157</v>
      </c>
      <c r="Q541" s="4" t="s">
        <v>7976</v>
      </c>
      <c r="R541" s="4"/>
      <c r="S541" s="4" t="s">
        <v>7977</v>
      </c>
      <c r="T541" s="21"/>
      <c r="U541" s="21"/>
      <c r="V541" s="4" t="s">
        <v>86</v>
      </c>
      <c r="W541" s="4" t="s">
        <v>86</v>
      </c>
      <c r="X541" s="4" t="s">
        <v>86</v>
      </c>
      <c r="Y541" s="4" t="s">
        <v>86</v>
      </c>
      <c r="Z541" s="4" t="s">
        <v>86</v>
      </c>
      <c r="AA541" s="4" t="s">
        <v>88</v>
      </c>
      <c r="AB541" s="4" t="s">
        <v>86</v>
      </c>
      <c r="AC541" s="4" t="s">
        <v>88</v>
      </c>
      <c r="AD541" s="4" t="s">
        <v>86</v>
      </c>
      <c r="AE541" s="4" t="s">
        <v>86</v>
      </c>
    </row>
    <row r="542" spans="1:31">
      <c r="A542" s="46">
        <v>46</v>
      </c>
      <c r="B542" s="5" t="s">
        <v>536</v>
      </c>
      <c r="C542" s="5">
        <v>2020</v>
      </c>
      <c r="D542" s="14" t="s">
        <v>7978</v>
      </c>
      <c r="E542" s="5" t="s">
        <v>7979</v>
      </c>
      <c r="H542" s="4" t="s">
        <v>536</v>
      </c>
      <c r="I542" s="9" t="s">
        <v>7980</v>
      </c>
      <c r="K542" s="4" t="s">
        <v>77</v>
      </c>
      <c r="L542" s="4" t="s">
        <v>77</v>
      </c>
      <c r="M542" s="4" t="s">
        <v>78</v>
      </c>
      <c r="N542" s="4" t="s">
        <v>368</v>
      </c>
      <c r="O542" s="4" t="s">
        <v>538</v>
      </c>
      <c r="P542" s="4" t="s">
        <v>157</v>
      </c>
      <c r="Q542" s="4" t="s">
        <v>7981</v>
      </c>
      <c r="R542" s="4"/>
      <c r="S542" s="4" t="s">
        <v>7982</v>
      </c>
      <c r="T542" s="21" t="s">
        <v>7983</v>
      </c>
      <c r="U542" s="21" t="s">
        <v>7984</v>
      </c>
      <c r="V542" s="4" t="s">
        <v>86</v>
      </c>
      <c r="W542" s="4" t="s">
        <v>86</v>
      </c>
      <c r="X542" s="4" t="s">
        <v>86</v>
      </c>
      <c r="Y542" s="4" t="s">
        <v>86</v>
      </c>
      <c r="Z542" s="4" t="s">
        <v>86</v>
      </c>
      <c r="AA542" s="4" t="s">
        <v>88</v>
      </c>
      <c r="AB542" s="4" t="s">
        <v>86</v>
      </c>
      <c r="AC542" s="4" t="s">
        <v>88</v>
      </c>
      <c r="AD542" s="4" t="s">
        <v>86</v>
      </c>
      <c r="AE542" s="4" t="s">
        <v>86</v>
      </c>
    </row>
    <row r="543" spans="1:31">
      <c r="A543" s="29" t="s">
        <v>463</v>
      </c>
      <c r="B543" s="5" t="s">
        <v>464</v>
      </c>
      <c r="C543" s="5">
        <v>2021</v>
      </c>
      <c r="D543" s="5" t="s">
        <v>465</v>
      </c>
      <c r="E543" s="5" t="s">
        <v>466</v>
      </c>
      <c r="H543" s="4" t="s">
        <v>467</v>
      </c>
      <c r="I543" s="12" t="s">
        <v>468</v>
      </c>
      <c r="K543" s="4" t="s">
        <v>77</v>
      </c>
      <c r="L543" s="4" t="s">
        <v>77</v>
      </c>
      <c r="M543" s="4" t="s">
        <v>78</v>
      </c>
      <c r="N543" s="4" t="s">
        <v>368</v>
      </c>
      <c r="O543" s="4" t="s">
        <v>469</v>
      </c>
      <c r="P543" s="4" t="s">
        <v>104</v>
      </c>
      <c r="Q543" s="11" t="s">
        <v>5690</v>
      </c>
      <c r="R543" s="11"/>
      <c r="S543" s="11"/>
      <c r="T543" s="21"/>
      <c r="U543" s="21"/>
      <c r="V543" s="4" t="s">
        <v>86</v>
      </c>
      <c r="W543" s="4" t="s">
        <v>86</v>
      </c>
      <c r="X543" s="4" t="s">
        <v>86</v>
      </c>
      <c r="Y543" s="4" t="s">
        <v>86</v>
      </c>
      <c r="Z543" s="4" t="s">
        <v>86</v>
      </c>
      <c r="AA543" s="4" t="s">
        <v>86</v>
      </c>
      <c r="AB543" s="4" t="s">
        <v>86</v>
      </c>
      <c r="AC543" s="4" t="s">
        <v>86</v>
      </c>
      <c r="AD543" s="4" t="s">
        <v>86</v>
      </c>
      <c r="AE543" s="4" t="s">
        <v>86</v>
      </c>
    </row>
    <row r="544" spans="1:31">
      <c r="A544" s="29" t="s">
        <v>472</v>
      </c>
      <c r="B544" s="5" t="s">
        <v>464</v>
      </c>
      <c r="C544" s="5">
        <v>2021</v>
      </c>
      <c r="D544" s="5" t="s">
        <v>473</v>
      </c>
      <c r="E544" s="5" t="s">
        <v>474</v>
      </c>
      <c r="H544" s="4" t="s">
        <v>467</v>
      </c>
      <c r="I544" s="13" t="s">
        <v>475</v>
      </c>
      <c r="K544" s="4" t="s">
        <v>77</v>
      </c>
      <c r="L544" s="4" t="s">
        <v>77</v>
      </c>
      <c r="M544" s="4" t="s">
        <v>78</v>
      </c>
      <c r="N544" s="4" t="s">
        <v>368</v>
      </c>
      <c r="O544" s="4" t="s">
        <v>469</v>
      </c>
      <c r="P544" s="4" t="s">
        <v>104</v>
      </c>
      <c r="Q544" s="11" t="s">
        <v>5690</v>
      </c>
      <c r="R544" s="11"/>
      <c r="S544" s="11" t="s">
        <v>5690</v>
      </c>
      <c r="T544" s="21"/>
      <c r="U544" s="21"/>
      <c r="V544" s="4" t="s">
        <v>86</v>
      </c>
      <c r="W544" s="4" t="s">
        <v>86</v>
      </c>
      <c r="X544" s="4" t="s">
        <v>86</v>
      </c>
      <c r="Y544" s="4" t="s">
        <v>86</v>
      </c>
      <c r="Z544" s="4" t="s">
        <v>86</v>
      </c>
      <c r="AA544" s="4" t="s">
        <v>86</v>
      </c>
      <c r="AB544" s="4" t="s">
        <v>86</v>
      </c>
      <c r="AC544" s="4" t="s">
        <v>86</v>
      </c>
      <c r="AD544" s="4" t="s">
        <v>86</v>
      </c>
      <c r="AE544" s="4" t="s">
        <v>86</v>
      </c>
    </row>
    <row r="545" spans="1:31">
      <c r="A545" s="29" t="s">
        <v>477</v>
      </c>
      <c r="B545" s="5" t="s">
        <v>464</v>
      </c>
      <c r="C545" s="5">
        <v>2021</v>
      </c>
      <c r="D545" s="5" t="s">
        <v>478</v>
      </c>
      <c r="E545" s="5" t="s">
        <v>474</v>
      </c>
      <c r="H545" s="4" t="s">
        <v>467</v>
      </c>
      <c r="I545" s="13" t="s">
        <v>479</v>
      </c>
      <c r="K545" s="4" t="s">
        <v>77</v>
      </c>
      <c r="L545" s="4" t="s">
        <v>77</v>
      </c>
      <c r="M545" s="4" t="s">
        <v>78</v>
      </c>
      <c r="N545" s="4" t="s">
        <v>368</v>
      </c>
      <c r="O545" s="4" t="s">
        <v>469</v>
      </c>
      <c r="P545" s="4" t="s">
        <v>104</v>
      </c>
      <c r="Q545" s="11" t="s">
        <v>5690</v>
      </c>
      <c r="R545" s="11"/>
      <c r="S545" s="11" t="s">
        <v>5690</v>
      </c>
      <c r="T545" s="21"/>
      <c r="U545" s="21"/>
      <c r="V545" s="4" t="s">
        <v>86</v>
      </c>
      <c r="W545" s="4" t="s">
        <v>86</v>
      </c>
      <c r="X545" s="4" t="s">
        <v>86</v>
      </c>
      <c r="Y545" s="4" t="s">
        <v>86</v>
      </c>
      <c r="Z545" s="4" t="s">
        <v>86</v>
      </c>
      <c r="AA545" s="4" t="s">
        <v>86</v>
      </c>
      <c r="AB545" s="4" t="s">
        <v>86</v>
      </c>
      <c r="AC545" s="4" t="s">
        <v>86</v>
      </c>
      <c r="AD545" s="4" t="s">
        <v>86</v>
      </c>
      <c r="AE545" s="4" t="s">
        <v>86</v>
      </c>
    </row>
    <row r="546" spans="1:31">
      <c r="A546" s="29" t="s">
        <v>481</v>
      </c>
      <c r="B546" s="5" t="s">
        <v>482</v>
      </c>
      <c r="C546" s="5">
        <v>2021</v>
      </c>
      <c r="D546" s="5" t="s">
        <v>483</v>
      </c>
      <c r="E546" s="5" t="s">
        <v>484</v>
      </c>
      <c r="H546" s="4" t="s">
        <v>467</v>
      </c>
      <c r="I546" s="13" t="s">
        <v>485</v>
      </c>
      <c r="K546" s="4" t="s">
        <v>77</v>
      </c>
      <c r="L546" s="4" t="s">
        <v>77</v>
      </c>
      <c r="M546" s="4" t="s">
        <v>78</v>
      </c>
      <c r="N546" s="4" t="s">
        <v>368</v>
      </c>
      <c r="O546" s="4" t="s">
        <v>469</v>
      </c>
      <c r="P546" s="4" t="s">
        <v>157</v>
      </c>
      <c r="Q546" s="4" t="s">
        <v>160</v>
      </c>
      <c r="R546" s="4"/>
      <c r="S546" s="4" t="s">
        <v>160</v>
      </c>
      <c r="T546" s="21"/>
      <c r="U546" s="21"/>
      <c r="V546" s="4" t="s">
        <v>86</v>
      </c>
      <c r="W546" s="4" t="s">
        <v>86</v>
      </c>
      <c r="X546" s="4" t="s">
        <v>86</v>
      </c>
      <c r="Y546" s="4" t="s">
        <v>86</v>
      </c>
      <c r="Z546" s="4" t="s">
        <v>86</v>
      </c>
      <c r="AA546" s="4" t="s">
        <v>86</v>
      </c>
      <c r="AB546" s="4" t="s">
        <v>86</v>
      </c>
      <c r="AC546" s="4" t="s">
        <v>86</v>
      </c>
      <c r="AD546" s="4" t="s">
        <v>86</v>
      </c>
      <c r="AE546" s="4" t="s">
        <v>86</v>
      </c>
    </row>
    <row r="547" spans="1:31">
      <c r="A547" s="46">
        <v>47</v>
      </c>
      <c r="B547" s="47" t="s">
        <v>7985</v>
      </c>
      <c r="C547" s="47">
        <v>2021</v>
      </c>
      <c r="D547" t="s">
        <v>7986</v>
      </c>
      <c r="E547" t="s">
        <v>7987</v>
      </c>
      <c r="H547" s="4" t="s">
        <v>467</v>
      </c>
      <c r="I547" s="12" t="s">
        <v>7988</v>
      </c>
      <c r="K547" s="4" t="s">
        <v>77</v>
      </c>
      <c r="L547" s="4" t="s">
        <v>77</v>
      </c>
      <c r="M547" s="4" t="s">
        <v>78</v>
      </c>
      <c r="N547" s="4" t="s">
        <v>368</v>
      </c>
      <c r="O547" s="4" t="s">
        <v>469</v>
      </c>
      <c r="P547" s="4" t="s">
        <v>157</v>
      </c>
      <c r="Q547" s="4" t="s">
        <v>7989</v>
      </c>
      <c r="R547" s="4"/>
      <c r="S547" s="4" t="s">
        <v>7990</v>
      </c>
      <c r="T547" s="21" t="s">
        <v>7991</v>
      </c>
      <c r="U547" s="21" t="s">
        <v>7992</v>
      </c>
      <c r="V547" s="4" t="s">
        <v>86</v>
      </c>
      <c r="W547" s="4" t="s">
        <v>86</v>
      </c>
      <c r="X547" s="4" t="s">
        <v>86</v>
      </c>
      <c r="Y547" s="4" t="s">
        <v>86</v>
      </c>
      <c r="Z547" s="4" t="s">
        <v>86</v>
      </c>
      <c r="AA547" s="4" t="s">
        <v>87</v>
      </c>
      <c r="AB547" s="4" t="s">
        <v>86</v>
      </c>
      <c r="AC547" s="4" t="s">
        <v>87</v>
      </c>
      <c r="AD547" s="4" t="s">
        <v>87</v>
      </c>
      <c r="AE547" s="4" t="s">
        <v>87</v>
      </c>
    </row>
    <row r="548" spans="1:31">
      <c r="A548" s="29" t="s">
        <v>486</v>
      </c>
      <c r="B548" s="5" t="s">
        <v>487</v>
      </c>
      <c r="C548" s="5">
        <v>2020</v>
      </c>
      <c r="D548" s="5" t="s">
        <v>488</v>
      </c>
      <c r="E548" s="5" t="s">
        <v>489</v>
      </c>
      <c r="H548" s="4" t="s">
        <v>467</v>
      </c>
      <c r="I548" s="13" t="s">
        <v>490</v>
      </c>
      <c r="K548" s="4" t="s">
        <v>77</v>
      </c>
      <c r="L548" s="4" t="s">
        <v>77</v>
      </c>
      <c r="M548" s="4" t="s">
        <v>78</v>
      </c>
      <c r="N548" s="4" t="s">
        <v>368</v>
      </c>
      <c r="O548" s="4" t="s">
        <v>469</v>
      </c>
      <c r="P548" s="4" t="s">
        <v>157</v>
      </c>
      <c r="Q548" s="4" t="s">
        <v>160</v>
      </c>
      <c r="R548" s="4"/>
      <c r="S548" s="4" t="s">
        <v>160</v>
      </c>
      <c r="T548" s="21"/>
      <c r="U548" s="21"/>
      <c r="V548" s="4" t="s">
        <v>86</v>
      </c>
      <c r="W548" s="4" t="s">
        <v>86</v>
      </c>
      <c r="X548" s="4" t="s">
        <v>86</v>
      </c>
      <c r="Y548" s="4" t="s">
        <v>86</v>
      </c>
      <c r="Z548" s="4" t="s">
        <v>86</v>
      </c>
      <c r="AA548" s="4" t="s">
        <v>86</v>
      </c>
      <c r="AB548" s="4" t="s">
        <v>86</v>
      </c>
      <c r="AC548" s="4" t="s">
        <v>86</v>
      </c>
      <c r="AD548" s="4" t="s">
        <v>86</v>
      </c>
      <c r="AE548" s="4" t="s">
        <v>86</v>
      </c>
    </row>
    <row r="549" spans="1:31">
      <c r="A549" s="29" t="s">
        <v>494</v>
      </c>
      <c r="B549" s="5" t="s">
        <v>487</v>
      </c>
      <c r="C549" s="5">
        <v>2020</v>
      </c>
      <c r="D549" s="5" t="s">
        <v>495</v>
      </c>
      <c r="E549" s="5" t="s">
        <v>496</v>
      </c>
      <c r="H549" s="4" t="s">
        <v>467</v>
      </c>
      <c r="I549" s="13" t="s">
        <v>2015</v>
      </c>
      <c r="K549" s="4" t="s">
        <v>77</v>
      </c>
      <c r="L549" s="4" t="s">
        <v>77</v>
      </c>
      <c r="M549" s="4" t="s">
        <v>78</v>
      </c>
      <c r="N549" s="4" t="s">
        <v>368</v>
      </c>
      <c r="O549" s="4" t="s">
        <v>469</v>
      </c>
      <c r="P549" s="4" t="s">
        <v>157</v>
      </c>
      <c r="Q549" s="4" t="s">
        <v>160</v>
      </c>
      <c r="R549" s="4"/>
      <c r="S549" s="4" t="s">
        <v>160</v>
      </c>
      <c r="T549" s="21"/>
      <c r="U549" s="21"/>
      <c r="V549" s="4" t="s">
        <v>86</v>
      </c>
      <c r="W549" s="4" t="s">
        <v>86</v>
      </c>
      <c r="X549" s="4" t="s">
        <v>86</v>
      </c>
      <c r="Y549" s="4" t="s">
        <v>86</v>
      </c>
      <c r="Z549" s="4" t="s">
        <v>86</v>
      </c>
      <c r="AA549" s="4" t="s">
        <v>86</v>
      </c>
      <c r="AB549" s="4" t="s">
        <v>86</v>
      </c>
      <c r="AC549" s="4" t="s">
        <v>86</v>
      </c>
      <c r="AD549" s="4" t="s">
        <v>86</v>
      </c>
      <c r="AE549" s="4" t="s">
        <v>86</v>
      </c>
    </row>
    <row r="550" spans="1:31">
      <c r="A550" s="29">
        <v>48</v>
      </c>
      <c r="B550" s="5" t="s">
        <v>512</v>
      </c>
      <c r="C550" s="5">
        <v>2019</v>
      </c>
      <c r="D550" s="5" t="s">
        <v>513</v>
      </c>
      <c r="E550" s="5" t="s">
        <v>514</v>
      </c>
      <c r="H550" s="4" t="s">
        <v>467</v>
      </c>
      <c r="I550" s="13" t="s">
        <v>515</v>
      </c>
      <c r="K550" s="4" t="s">
        <v>77</v>
      </c>
      <c r="L550" s="4" t="s">
        <v>77</v>
      </c>
      <c r="M550" s="4" t="s">
        <v>78</v>
      </c>
      <c r="N550" s="4" t="s">
        <v>368</v>
      </c>
      <c r="O550" s="4" t="s">
        <v>469</v>
      </c>
      <c r="P550" s="4" t="s">
        <v>157</v>
      </c>
      <c r="Q550" s="4" t="s">
        <v>7993</v>
      </c>
      <c r="R550" s="4"/>
      <c r="S550" s="4" t="s">
        <v>7993</v>
      </c>
      <c r="T550" s="21"/>
      <c r="U550" s="21"/>
      <c r="V550" s="4" t="s">
        <v>86</v>
      </c>
      <c r="W550" s="4" t="s">
        <v>86</v>
      </c>
      <c r="X550" s="4" t="s">
        <v>86</v>
      </c>
      <c r="Y550" s="4" t="s">
        <v>86</v>
      </c>
      <c r="Z550" s="4" t="s">
        <v>86</v>
      </c>
      <c r="AA550" s="4" t="s">
        <v>86</v>
      </c>
      <c r="AB550" s="4" t="s">
        <v>86</v>
      </c>
      <c r="AC550" s="4" t="s">
        <v>86</v>
      </c>
      <c r="AD550" s="4" t="s">
        <v>86</v>
      </c>
      <c r="AE550" s="4" t="s">
        <v>86</v>
      </c>
    </row>
    <row r="551" spans="1:31">
      <c r="A551" s="29" t="s">
        <v>679</v>
      </c>
      <c r="B551" s="5" t="s">
        <v>680</v>
      </c>
      <c r="C551" s="5">
        <v>2018</v>
      </c>
      <c r="D551" s="5" t="s">
        <v>681</v>
      </c>
      <c r="E551" s="14" t="s">
        <v>682</v>
      </c>
      <c r="H551" s="4" t="s">
        <v>683</v>
      </c>
      <c r="I551" s="9" t="s">
        <v>684</v>
      </c>
      <c r="K551" s="4" t="s">
        <v>77</v>
      </c>
      <c r="L551" s="4" t="s">
        <v>77</v>
      </c>
      <c r="M551" s="4" t="s">
        <v>78</v>
      </c>
      <c r="N551" s="4" t="s">
        <v>368</v>
      </c>
      <c r="O551" s="4" t="s">
        <v>80</v>
      </c>
      <c r="P551" s="4" t="s">
        <v>81</v>
      </c>
      <c r="Q551" s="4" t="s">
        <v>7994</v>
      </c>
      <c r="R551" s="4"/>
      <c r="S551" s="4" t="s">
        <v>7995</v>
      </c>
      <c r="T551" s="21"/>
      <c r="U551" s="21"/>
      <c r="V551" s="4" t="s">
        <v>86</v>
      </c>
      <c r="W551" s="4" t="s">
        <v>86</v>
      </c>
      <c r="X551" s="4" t="s">
        <v>86</v>
      </c>
      <c r="Y551" s="4" t="s">
        <v>86</v>
      </c>
      <c r="Z551" s="4" t="s">
        <v>86</v>
      </c>
      <c r="AA551" s="4" t="s">
        <v>88</v>
      </c>
      <c r="AB551" s="4" t="s">
        <v>86</v>
      </c>
      <c r="AC551" s="4" t="s">
        <v>88</v>
      </c>
      <c r="AD551" s="4" t="s">
        <v>86</v>
      </c>
      <c r="AE551" s="4" t="s">
        <v>86</v>
      </c>
    </row>
    <row r="552" spans="1:31">
      <c r="A552" s="29" t="s">
        <v>685</v>
      </c>
      <c r="B552" s="5" t="s">
        <v>686</v>
      </c>
      <c r="C552" s="5">
        <v>2019</v>
      </c>
      <c r="D552" s="5" t="s">
        <v>687</v>
      </c>
      <c r="E552" s="5" t="s">
        <v>688</v>
      </c>
      <c r="H552" s="4" t="s">
        <v>683</v>
      </c>
      <c r="I552" s="9" t="s">
        <v>689</v>
      </c>
      <c r="K552" s="4" t="s">
        <v>77</v>
      </c>
      <c r="L552" s="4" t="s">
        <v>77</v>
      </c>
      <c r="M552" s="4" t="s">
        <v>78</v>
      </c>
      <c r="N552" s="4" t="s">
        <v>368</v>
      </c>
      <c r="O552" s="4" t="s">
        <v>80</v>
      </c>
      <c r="P552" s="4" t="s">
        <v>81</v>
      </c>
      <c r="Q552" s="4" t="s">
        <v>7910</v>
      </c>
      <c r="R552" s="4"/>
      <c r="S552" s="4" t="s">
        <v>7910</v>
      </c>
      <c r="T552" s="21"/>
      <c r="U552" s="21"/>
      <c r="V552" s="4" t="s">
        <v>86</v>
      </c>
      <c r="W552" s="4" t="s">
        <v>86</v>
      </c>
      <c r="X552" s="4" t="s">
        <v>86</v>
      </c>
      <c r="Y552" s="4" t="s">
        <v>86</v>
      </c>
      <c r="Z552" s="4" t="s">
        <v>86</v>
      </c>
      <c r="AA552" s="4" t="s">
        <v>86</v>
      </c>
      <c r="AB552" s="4" t="s">
        <v>86</v>
      </c>
      <c r="AC552" s="4" t="s">
        <v>86</v>
      </c>
      <c r="AD552" s="4" t="s">
        <v>86</v>
      </c>
      <c r="AE552" s="4" t="s">
        <v>86</v>
      </c>
    </row>
    <row r="553" spans="1:31">
      <c r="M553" s="4"/>
      <c r="N553" s="4"/>
      <c r="O553" s="4"/>
      <c r="P553" s="4"/>
      <c r="Q553" s="4"/>
      <c r="R553" s="4"/>
      <c r="S553" s="4"/>
      <c r="T553" s="21"/>
      <c r="U553" s="21"/>
      <c r="V553" s="4"/>
      <c r="W553" s="4"/>
      <c r="X553" s="4"/>
      <c r="Y553" s="4"/>
      <c r="Z553" s="4"/>
      <c r="AA553" s="4"/>
      <c r="AB553" s="4"/>
      <c r="AC553" s="4"/>
      <c r="AD553" s="4"/>
      <c r="AE553" s="21"/>
    </row>
    <row r="554" spans="1:31">
      <c r="N554" s="4"/>
      <c r="O554" s="4"/>
      <c r="P554" s="4"/>
      <c r="Q554" s="4"/>
      <c r="R554" s="4"/>
      <c r="S554" s="4"/>
      <c r="T554" s="4"/>
      <c r="U554" s="4"/>
      <c r="V554" s="4"/>
      <c r="W554" s="4"/>
      <c r="X554" s="4"/>
      <c r="Y554" s="4"/>
      <c r="Z554" s="4"/>
      <c r="AA554" s="4"/>
      <c r="AB554" s="4"/>
      <c r="AC554" s="4"/>
      <c r="AD554" s="4"/>
      <c r="AE554" s="4"/>
    </row>
    <row r="555" spans="1:31">
      <c r="N555" s="4"/>
      <c r="O555" s="4"/>
      <c r="P555" s="4"/>
      <c r="Q555" s="4"/>
      <c r="R555" s="4"/>
      <c r="S555" s="4"/>
      <c r="T555" s="4"/>
      <c r="U555" s="4" t="s">
        <v>88</v>
      </c>
      <c r="V555" s="4">
        <f>COUNTIF(V$5:V$552, $U555)</f>
        <v>1</v>
      </c>
      <c r="W555" s="4">
        <f t="shared" ref="W555:AE555" si="0">COUNTIF(W$5:W$552, $U555)</f>
        <v>0</v>
      </c>
      <c r="X555" s="4">
        <f t="shared" si="0"/>
        <v>0</v>
      </c>
      <c r="Y555" s="4">
        <f t="shared" si="0"/>
        <v>0</v>
      </c>
      <c r="Z555" s="4">
        <f t="shared" si="0"/>
        <v>0</v>
      </c>
      <c r="AA555" s="4">
        <f t="shared" si="0"/>
        <v>14</v>
      </c>
      <c r="AB555" s="4">
        <f t="shared" si="0"/>
        <v>0</v>
      </c>
      <c r="AC555" s="4">
        <f t="shared" si="0"/>
        <v>24</v>
      </c>
      <c r="AD555" s="4">
        <f t="shared" si="0"/>
        <v>1</v>
      </c>
      <c r="AE555" s="4">
        <f t="shared" si="0"/>
        <v>0</v>
      </c>
    </row>
    <row r="556" spans="1:31">
      <c r="N556" s="4"/>
      <c r="O556" s="4"/>
      <c r="P556" s="4"/>
      <c r="Q556" s="4"/>
      <c r="R556" s="4"/>
      <c r="S556" s="4"/>
      <c r="T556" s="4"/>
      <c r="U556" s="4" t="s">
        <v>161</v>
      </c>
      <c r="V556" s="4">
        <f t="shared" ref="V556:AE558" si="1">COUNTIF(V$5:V$552, $U556)</f>
        <v>2</v>
      </c>
      <c r="W556" s="4">
        <f t="shared" si="1"/>
        <v>3</v>
      </c>
      <c r="X556" s="4">
        <f t="shared" si="1"/>
        <v>0</v>
      </c>
      <c r="Y556" s="4">
        <f t="shared" si="1"/>
        <v>3</v>
      </c>
      <c r="Z556" s="4">
        <f t="shared" si="1"/>
        <v>0</v>
      </c>
      <c r="AA556" s="4">
        <f t="shared" si="1"/>
        <v>0</v>
      </c>
      <c r="AB556" s="4">
        <f t="shared" si="1"/>
        <v>0</v>
      </c>
      <c r="AC556" s="4">
        <f t="shared" si="1"/>
        <v>0</v>
      </c>
      <c r="AD556" s="4">
        <f t="shared" si="1"/>
        <v>0</v>
      </c>
      <c r="AE556" s="4">
        <f t="shared" si="1"/>
        <v>0</v>
      </c>
    </row>
    <row r="557" spans="1:31">
      <c r="N557" s="4"/>
      <c r="O557" s="4"/>
      <c r="P557" s="4"/>
      <c r="Q557" s="4"/>
      <c r="R557" s="4"/>
      <c r="S557" s="4"/>
      <c r="T557" s="4"/>
      <c r="U557" s="4" t="s">
        <v>703</v>
      </c>
      <c r="V557" s="4">
        <f t="shared" si="1"/>
        <v>0</v>
      </c>
      <c r="W557" s="4">
        <f t="shared" si="1"/>
        <v>0</v>
      </c>
      <c r="X557" s="4">
        <f t="shared" si="1"/>
        <v>0</v>
      </c>
      <c r="Y557" s="4">
        <f t="shared" si="1"/>
        <v>0</v>
      </c>
      <c r="Z557" s="4">
        <f t="shared" si="1"/>
        <v>0</v>
      </c>
      <c r="AA557" s="4">
        <f t="shared" si="1"/>
        <v>0</v>
      </c>
      <c r="AB557" s="4">
        <f t="shared" si="1"/>
        <v>0</v>
      </c>
      <c r="AC557" s="4">
        <f t="shared" si="1"/>
        <v>0</v>
      </c>
      <c r="AD557" s="4">
        <f t="shared" si="1"/>
        <v>0</v>
      </c>
      <c r="AE557" s="4">
        <f t="shared" si="1"/>
        <v>0</v>
      </c>
    </row>
    <row r="558" spans="1:31">
      <c r="N558" s="4"/>
      <c r="O558" s="4"/>
      <c r="P558" s="4"/>
      <c r="Q558" s="4"/>
      <c r="R558" s="4"/>
      <c r="S558" s="4"/>
      <c r="T558" s="4"/>
      <c r="U558" s="4" t="s">
        <v>87</v>
      </c>
      <c r="V558" s="4">
        <f>COUNTIF(V$5:V$552, $U558)</f>
        <v>18</v>
      </c>
      <c r="W558" s="4">
        <f t="shared" si="1"/>
        <v>0</v>
      </c>
      <c r="X558" s="4">
        <f t="shared" si="1"/>
        <v>0</v>
      </c>
      <c r="Y558" s="4">
        <f t="shared" si="1"/>
        <v>0</v>
      </c>
      <c r="Z558" s="4">
        <f t="shared" si="1"/>
        <v>0</v>
      </c>
      <c r="AA558" s="4">
        <f t="shared" si="1"/>
        <v>3</v>
      </c>
      <c r="AB558" s="4">
        <f t="shared" si="1"/>
        <v>0</v>
      </c>
      <c r="AC558" s="4">
        <f t="shared" si="1"/>
        <v>4</v>
      </c>
      <c r="AD558" s="4">
        <f t="shared" si="1"/>
        <v>2</v>
      </c>
      <c r="AE558" s="4">
        <f t="shared" si="1"/>
        <v>1</v>
      </c>
    </row>
    <row r="559" spans="1:31">
      <c r="N559" s="4"/>
      <c r="O559" s="4"/>
      <c r="P559" s="4"/>
      <c r="Q559" s="4"/>
      <c r="R559" s="4"/>
      <c r="S559" s="4"/>
      <c r="T559" s="4"/>
      <c r="U559" s="4"/>
      <c r="V559" s="4"/>
      <c r="W559" s="4"/>
      <c r="X559" s="4"/>
      <c r="Y559" s="4"/>
      <c r="Z559" s="4"/>
      <c r="AA559" s="4"/>
      <c r="AB559" s="4"/>
      <c r="AC559" s="4"/>
      <c r="AD559" s="4"/>
      <c r="AE559" s="4"/>
    </row>
    <row r="560" spans="1:31">
      <c r="N560" s="4"/>
      <c r="O560" s="4"/>
      <c r="P560" s="4"/>
      <c r="Q560" s="4"/>
      <c r="R560" s="4"/>
      <c r="S560" s="4"/>
      <c r="T560" s="4"/>
      <c r="U560" s="4"/>
      <c r="V560" s="4"/>
      <c r="W560" s="4"/>
      <c r="X560" s="4"/>
      <c r="Y560" s="4"/>
      <c r="Z560" s="4"/>
      <c r="AA560" s="4"/>
      <c r="AB560" s="4"/>
      <c r="AC560" s="4"/>
      <c r="AD560" s="4"/>
      <c r="AE560" s="4"/>
    </row>
    <row r="561" spans="14:31">
      <c r="N561" s="4"/>
      <c r="O561" s="4"/>
      <c r="P561" s="4"/>
      <c r="Q561" s="4"/>
      <c r="R561" s="4"/>
      <c r="S561" s="4"/>
      <c r="T561" s="4"/>
      <c r="U561" s="4"/>
      <c r="V561" s="4"/>
      <c r="W561" s="4"/>
      <c r="X561" s="4"/>
      <c r="Y561" s="4"/>
      <c r="Z561" s="4"/>
      <c r="AA561" s="4"/>
      <c r="AB561" s="4"/>
      <c r="AC561" s="4"/>
      <c r="AD561" s="4"/>
      <c r="AE561" s="4"/>
    </row>
  </sheetData>
  <sheetProtection sheet="1" objects="1" scenarios="1"/>
  <autoFilter ref="K2:AE552" xr:uid="{00000000-0001-0000-0100-000000000000}">
    <filterColumn colId="1">
      <filters>
        <filter val="No"/>
      </filters>
    </filterColumn>
  </autoFilter>
  <dataConsolidate/>
  <mergeCells count="4">
    <mergeCell ref="B1:J1"/>
    <mergeCell ref="K1:L1"/>
    <mergeCell ref="N1:AE1"/>
    <mergeCell ref="AF1:AF2"/>
  </mergeCells>
  <conditionalFormatting sqref="D1:D508 D513:D514 D553:D1048576">
    <cfRule type="duplicateValues" dxfId="287" priority="45"/>
  </conditionalFormatting>
  <conditionalFormatting sqref="D3:D129">
    <cfRule type="duplicateValues" dxfId="286" priority="62"/>
  </conditionalFormatting>
  <conditionalFormatting sqref="D252:D376">
    <cfRule type="duplicateValues" dxfId="285" priority="61"/>
  </conditionalFormatting>
  <conditionalFormatting sqref="D498">
    <cfRule type="duplicateValues" dxfId="284" priority="52"/>
  </conditionalFormatting>
  <conditionalFormatting sqref="D501">
    <cfRule type="duplicateValues" dxfId="283" priority="51"/>
  </conditionalFormatting>
  <conditionalFormatting sqref="D502">
    <cfRule type="duplicateValues" dxfId="282" priority="50"/>
  </conditionalFormatting>
  <conditionalFormatting sqref="D503">
    <cfRule type="duplicateValues" dxfId="281" priority="49"/>
  </conditionalFormatting>
  <conditionalFormatting sqref="D504">
    <cfRule type="duplicateValues" dxfId="280" priority="48"/>
  </conditionalFormatting>
  <conditionalFormatting sqref="D507">
    <cfRule type="duplicateValues" dxfId="279" priority="47"/>
  </conditionalFormatting>
  <conditionalFormatting sqref="D508">
    <cfRule type="duplicateValues" dxfId="278" priority="46"/>
  </conditionalFormatting>
  <conditionalFormatting sqref="D509">
    <cfRule type="duplicateValues" dxfId="277" priority="42"/>
  </conditionalFormatting>
  <conditionalFormatting sqref="D510">
    <cfRule type="duplicateValues" dxfId="276" priority="37"/>
  </conditionalFormatting>
  <conditionalFormatting sqref="K3:K552">
    <cfRule type="containsText" dxfId="275" priority="3" operator="containsText" text="no">
      <formula>NOT(ISERROR(SEARCH("no",K3)))</formula>
    </cfRule>
    <cfRule type="containsText" dxfId="274" priority="4" operator="containsText" text="Yes">
      <formula>NOT(ISERROR(SEARCH("Yes",K3)))</formula>
    </cfRule>
  </conditionalFormatting>
  <conditionalFormatting sqref="L3:L85 L87:L199 L202:L250 L252:L332 L449:L496">
    <cfRule type="containsText" dxfId="273" priority="58" operator="containsText" text="n">
      <formula>NOT(ISERROR(SEARCH("n",L3)))</formula>
    </cfRule>
  </conditionalFormatting>
  <conditionalFormatting sqref="L66">
    <cfRule type="containsText" dxfId="272" priority="59" operator="containsText" text="no">
      <formula>NOT(ISERROR(SEARCH("no",L66)))</formula>
    </cfRule>
    <cfRule type="containsText" dxfId="271" priority="60" operator="containsText" text="Yes">
      <formula>NOT(ISERROR(SEARCH("Yes",L66)))</formula>
    </cfRule>
  </conditionalFormatting>
  <conditionalFormatting sqref="L252:L332 L3:L85 L87:L199 L202:L250 L449:L496">
    <cfRule type="containsText" dxfId="270" priority="57" operator="containsText" text="y">
      <formula>NOT(ISERROR(SEARCH("y",L3)))</formula>
    </cfRule>
  </conditionalFormatting>
  <conditionalFormatting sqref="L314">
    <cfRule type="containsText" dxfId="269" priority="55" operator="containsText" text="no">
      <formula>NOT(ISERROR(SEARCH("no",L314)))</formula>
    </cfRule>
    <cfRule type="containsText" dxfId="268" priority="56" operator="containsText" text="Yes">
      <formula>NOT(ISERROR(SEARCH("Yes",L314)))</formula>
    </cfRule>
  </conditionalFormatting>
  <conditionalFormatting sqref="L334:L446">
    <cfRule type="containsText" dxfId="267" priority="53" operator="containsText" text="y">
      <formula>NOT(ISERROR(SEARCH("y",L334)))</formula>
    </cfRule>
    <cfRule type="containsText" dxfId="266" priority="54" operator="containsText" text="n">
      <formula>NOT(ISERROR(SEARCH("n",L334)))</formula>
    </cfRule>
  </conditionalFormatting>
  <conditionalFormatting sqref="L498:L552">
    <cfRule type="containsText" dxfId="265" priority="1" operator="containsText" text="y">
      <formula>NOT(ISERROR(SEARCH("y",L498)))</formula>
    </cfRule>
    <cfRule type="containsText" dxfId="264" priority="2" operator="containsText" text="n">
      <formula>NOT(ISERROR(SEARCH("n",L498)))</formula>
    </cfRule>
  </conditionalFormatting>
  <hyperlinks>
    <hyperlink ref="I511" r:id="rId1" xr:uid="{5C938BFD-7619-450A-807B-EA00643D4FD4}"/>
    <hyperlink ref="F512" r:id="rId2" xr:uid="{6CCAFA33-D567-43D9-81A5-E29182A83015}"/>
    <hyperlink ref="I512" r:id="rId3" xr:uid="{F6CA99B2-93E3-4D04-B82C-B537C45EF40B}"/>
    <hyperlink ref="I515" r:id="rId4" xr:uid="{2A6DA9C0-2D4B-44FB-910D-915FF2D95930}"/>
    <hyperlink ref="I536" r:id="rId5" xr:uid="{3318BD99-BB50-47F4-8B00-392A2919E8AA}"/>
    <hyperlink ref="I537" r:id="rId6" xr:uid="{F9D08F17-8D16-44A0-AE11-3752F1A022EE}"/>
    <hyperlink ref="I543" r:id="rId7" display="https://gov.wales/sites/default/files/publications/2021-11/regional-energy-strategy-north-wales.pdf" xr:uid="{0EF02B9E-06BF-4C21-BF09-E092A1EEFBB4}"/>
    <hyperlink ref="I544" r:id="rId8" display="https://gov.wales/sites/default/files/publications/2021-11/regional-energy-strategy-mid-wales.pdf" xr:uid="{43CF0828-534D-42D4-BDA5-5C350E724828}"/>
    <hyperlink ref="I545" r:id="rId9" display="https://gov.wales/sites/default/files/publications/2021-11/regional-energy-strategy-cardiff-capital-region.pdf" xr:uid="{CE6C1215-DB11-4C5A-A1DB-19385FC40E5C}"/>
    <hyperlink ref="I546" r:id="rId10" display="https://gov.wales/sites/default/files/publications/2021-10/net-zero-wales-sustainability-appraisal.pdf" xr:uid="{21C12CCA-78AC-4D14-8025-42D93EFD8A4E}"/>
    <hyperlink ref="I547" r:id="rId11" display="https://gov.wales/carbon-capture-utilisation-and-storage-network-wales-report" xr:uid="{4195BB72-9011-4E20-B557-B2F750EC0EBF}"/>
    <hyperlink ref="I548" r:id="rId12" display="https://gov.wales/sites/default/files/publications/2021-03/reducing-emissions-in-wales-progress-report.pdf" xr:uid="{0509CEFD-B0E9-48C6-B4F4-0A62B180A430}"/>
    <hyperlink ref="I549" r:id="rId13" display="https://gov.wales/path-net-zero-wales-advice-report-2020" xr:uid="{83FD887F-B41E-4595-887A-D5FC2433F1BC}"/>
    <hyperlink ref="I550" r:id="rId14" display="https://gov.wales/sites/default/files/publications/2019-07/smart-living-initiative-annual-report-july-2019.pdf" xr:uid="{ED9AFE8E-4D6D-48D0-B44F-E886CDB22622}"/>
    <hyperlink ref="I551" r:id="rId15" display="https://www.ipcc.ch/sr15/chapter/chapter-4/" xr:uid="{ABDF376C-B586-4698-BEA6-E74C4E9F7663}"/>
    <hyperlink ref="I552" r:id="rId16" display="http://www.paulwatkiss.co.uk/newimagesanddocs/2019_GIZ_Long-term-Strategies-in-a-Changing-Climate.pdf" xr:uid="{89982B03-A8CF-4C30-96DC-DDEBD7A8AE96}"/>
    <hyperlink ref="I542" r:id="rId17" xr:uid="{CE987EC2-B119-430A-AFA6-70680D644DB0}"/>
    <hyperlink ref="I541" r:id="rId18" xr:uid="{32DBDF6D-FA46-4FD5-AE8A-55B365BB90E5}"/>
  </hyperlinks>
  <pageMargins left="0.7" right="0.7" top="0.75" bottom="0.75" header="0.3" footer="0.3"/>
  <pageSetup paperSize="9" orientation="portrait" r:id="rId19"/>
  <headerFooter>
    <oddHeader>&amp;C&amp;"Calibri"&amp;10&amp;K000000 OFFICIAL&amp;1#_x000D_</oddHeader>
    <oddFooter>&amp;C_x000D_&amp;1#&amp;"Calibri"&amp;10&amp;K000000 OFFICIAL</oddFooter>
  </headerFooter>
  <legacyDrawing r:id="rId2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A3308-3636-41D0-8577-A8DA8F6012FA}">
  <sheetPr filterMode="1"/>
  <dimension ref="A1:AK551"/>
  <sheetViews>
    <sheetView showGridLines="0" topLeftCell="U1" zoomScale="70" zoomScaleNormal="70" workbookViewId="0">
      <pane ySplit="2" topLeftCell="A3" activePane="bottomLeft" state="frozen"/>
      <selection pane="bottomLeft" activeCell="A3" sqref="A3"/>
    </sheetView>
  </sheetViews>
  <sheetFormatPr defaultColWidth="9.7265625" defaultRowHeight="14.5"/>
  <cols>
    <col min="1" max="1" width="13.7265625" style="29" customWidth="1"/>
    <col min="2" max="2" width="17.26953125" style="4" customWidth="1"/>
    <col min="3" max="3" width="8.54296875" style="4" customWidth="1"/>
    <col min="4" max="4" width="48.453125" style="4" customWidth="1"/>
    <col min="5" max="5" width="25.7265625" style="4" customWidth="1"/>
    <col min="6" max="6" width="15.7265625" style="4" customWidth="1"/>
    <col min="7" max="7" width="25.7265625" style="4" customWidth="1"/>
    <col min="8" max="8" width="19.7265625" style="4" customWidth="1"/>
    <col min="9" max="9" width="18.26953125" style="4" customWidth="1"/>
    <col min="10" max="10" width="19.7265625" style="4" customWidth="1"/>
    <col min="11" max="12" width="18.26953125" style="4" customWidth="1"/>
    <col min="13" max="13" width="16.453125" style="7" hidden="1" customWidth="1"/>
    <col min="14" max="15" width="9.7265625" style="7"/>
    <col min="16" max="16" width="14.26953125" style="7" bestFit="1" customWidth="1"/>
    <col min="17" max="17" width="62.7265625" style="7" customWidth="1"/>
    <col min="18" max="18" width="59.26953125" style="7" customWidth="1"/>
    <col min="19" max="19" width="62.54296875" style="7" customWidth="1"/>
    <col min="20" max="20" width="63.453125" style="7" customWidth="1"/>
    <col min="21" max="21" width="60.453125" style="7" customWidth="1"/>
    <col min="22" max="30" width="9.7265625" style="7"/>
    <col min="31" max="31" width="16.453125" style="7" bestFit="1" customWidth="1"/>
    <col min="32" max="32" width="11.7265625" style="4" customWidth="1"/>
    <col min="33" max="16384" width="9.7265625" style="7"/>
  </cols>
  <sheetData>
    <row r="1" spans="1:32" s="2" customFormat="1">
      <c r="A1" s="1"/>
      <c r="B1" s="290" t="s">
        <v>36</v>
      </c>
      <c r="C1" s="291"/>
      <c r="D1" s="291"/>
      <c r="E1" s="291"/>
      <c r="F1" s="291"/>
      <c r="G1" s="291"/>
      <c r="H1" s="291"/>
      <c r="I1" s="291"/>
      <c r="J1" s="291"/>
      <c r="K1" s="290" t="s">
        <v>37</v>
      </c>
      <c r="L1" s="291"/>
      <c r="M1" s="30"/>
      <c r="N1" s="290" t="s">
        <v>38</v>
      </c>
      <c r="O1" s="291"/>
      <c r="P1" s="291"/>
      <c r="Q1" s="291"/>
      <c r="R1" s="291"/>
      <c r="S1" s="291"/>
      <c r="T1" s="291"/>
      <c r="U1" s="291"/>
      <c r="V1" s="291"/>
      <c r="W1" s="291"/>
      <c r="X1" s="291"/>
      <c r="Y1" s="291"/>
      <c r="Z1" s="291"/>
      <c r="AA1" s="291"/>
      <c r="AB1" s="291"/>
      <c r="AC1" s="291"/>
      <c r="AD1" s="291"/>
      <c r="AE1" s="292"/>
      <c r="AF1" s="293" t="s">
        <v>39</v>
      </c>
    </row>
    <row r="2" spans="1:32" s="2" customFormat="1" ht="58">
      <c r="A2" s="3" t="s">
        <v>40</v>
      </c>
      <c r="B2" s="1" t="s">
        <v>1</v>
      </c>
      <c r="C2" s="1" t="s">
        <v>41</v>
      </c>
      <c r="D2" s="1" t="s">
        <v>42</v>
      </c>
      <c r="E2" s="1" t="s">
        <v>43</v>
      </c>
      <c r="F2" s="3" t="s">
        <v>44</v>
      </c>
      <c r="G2" s="1" t="s">
        <v>45</v>
      </c>
      <c r="H2" s="1" t="s">
        <v>46</v>
      </c>
      <c r="I2" s="1" t="s">
        <v>47</v>
      </c>
      <c r="J2" s="3" t="s">
        <v>48</v>
      </c>
      <c r="K2" s="3" t="s">
        <v>49</v>
      </c>
      <c r="L2" s="3" t="s">
        <v>50</v>
      </c>
      <c r="M2" s="3" t="s">
        <v>51</v>
      </c>
      <c r="N2" s="1" t="s">
        <v>52</v>
      </c>
      <c r="O2" s="1" t="s">
        <v>53</v>
      </c>
      <c r="P2" s="3" t="s">
        <v>54</v>
      </c>
      <c r="Q2" s="3" t="s">
        <v>55</v>
      </c>
      <c r="R2" s="3" t="s">
        <v>56</v>
      </c>
      <c r="S2" s="3" t="s">
        <v>57</v>
      </c>
      <c r="T2" s="28" t="s">
        <v>58</v>
      </c>
      <c r="U2" s="28" t="s">
        <v>59</v>
      </c>
      <c r="V2" s="3" t="s">
        <v>60</v>
      </c>
      <c r="W2" s="3" t="s">
        <v>61</v>
      </c>
      <c r="X2" s="3" t="s">
        <v>62</v>
      </c>
      <c r="Y2" s="3" t="s">
        <v>63</v>
      </c>
      <c r="Z2" s="3" t="s">
        <v>64</v>
      </c>
      <c r="AA2" s="3" t="s">
        <v>65</v>
      </c>
      <c r="AB2" s="3" t="s">
        <v>66</v>
      </c>
      <c r="AC2" s="3" t="s">
        <v>67</v>
      </c>
      <c r="AD2" s="3" t="s">
        <v>68</v>
      </c>
      <c r="AE2" s="28" t="s">
        <v>704</v>
      </c>
      <c r="AF2" s="293"/>
    </row>
    <row r="3" spans="1:32">
      <c r="A3" s="29">
        <v>1</v>
      </c>
      <c r="B3" s="5" t="s">
        <v>7996</v>
      </c>
      <c r="C3" s="5">
        <v>2021</v>
      </c>
      <c r="D3" s="5" t="s">
        <v>7997</v>
      </c>
      <c r="E3" s="5" t="s">
        <v>7998</v>
      </c>
      <c r="F3" s="5">
        <v>0</v>
      </c>
      <c r="G3" s="5" t="s">
        <v>1358</v>
      </c>
      <c r="H3" s="5" t="s">
        <v>74</v>
      </c>
      <c r="I3" s="5" t="s">
        <v>7999</v>
      </c>
      <c r="J3" s="6" t="s">
        <v>8000</v>
      </c>
      <c r="K3" s="4" t="s">
        <v>77</v>
      </c>
      <c r="L3" s="4" t="s">
        <v>77</v>
      </c>
      <c r="M3" s="4" t="s">
        <v>78</v>
      </c>
      <c r="N3" s="4" t="s">
        <v>79</v>
      </c>
      <c r="O3" s="4" t="s">
        <v>171</v>
      </c>
      <c r="P3" s="4" t="s">
        <v>180</v>
      </c>
      <c r="Q3" s="4" t="s">
        <v>8001</v>
      </c>
      <c r="R3" s="4"/>
      <c r="S3" s="4"/>
      <c r="T3" s="21"/>
      <c r="U3" s="21"/>
      <c r="V3" s="4" t="s">
        <v>87</v>
      </c>
      <c r="W3" s="4" t="s">
        <v>86</v>
      </c>
      <c r="X3" s="4" t="s">
        <v>86</v>
      </c>
      <c r="Y3" s="4" t="s">
        <v>86</v>
      </c>
      <c r="Z3" s="4" t="s">
        <v>86</v>
      </c>
      <c r="AA3" s="4" t="s">
        <v>86</v>
      </c>
      <c r="AB3" s="4" t="s">
        <v>86</v>
      </c>
      <c r="AC3" s="4" t="s">
        <v>86</v>
      </c>
      <c r="AD3" s="4" t="s">
        <v>86</v>
      </c>
      <c r="AE3" s="4" t="s">
        <v>86</v>
      </c>
    </row>
    <row r="4" spans="1:32" hidden="1">
      <c r="B4" s="5" t="s">
        <v>8002</v>
      </c>
      <c r="C4" s="5">
        <v>2021</v>
      </c>
      <c r="D4" s="5" t="s">
        <v>8003</v>
      </c>
      <c r="E4" s="5" t="s">
        <v>8004</v>
      </c>
      <c r="F4" s="5">
        <v>0</v>
      </c>
      <c r="G4" s="5" t="s">
        <v>3777</v>
      </c>
      <c r="H4" s="5" t="s">
        <v>74</v>
      </c>
      <c r="I4" s="5" t="s">
        <v>8005</v>
      </c>
      <c r="J4" s="6" t="s">
        <v>8000</v>
      </c>
      <c r="K4" s="4" t="s">
        <v>78</v>
      </c>
      <c r="M4" s="4" t="s">
        <v>78</v>
      </c>
      <c r="N4" s="4"/>
      <c r="O4" s="4"/>
      <c r="P4" s="4"/>
      <c r="Q4" s="4"/>
      <c r="R4" s="4"/>
      <c r="S4" s="4"/>
      <c r="T4" s="21"/>
      <c r="U4" s="21"/>
      <c r="V4" s="4"/>
      <c r="W4" s="4"/>
      <c r="X4" s="4"/>
      <c r="Y4" s="4"/>
      <c r="Z4" s="4"/>
      <c r="AA4" s="4"/>
      <c r="AB4" s="4"/>
      <c r="AC4" s="4"/>
      <c r="AD4" s="4"/>
      <c r="AE4" s="21"/>
    </row>
    <row r="5" spans="1:32">
      <c r="A5" s="29">
        <v>2</v>
      </c>
      <c r="B5" s="5" t="s">
        <v>8006</v>
      </c>
      <c r="C5" s="5">
        <v>2021</v>
      </c>
      <c r="D5" s="5" t="s">
        <v>8007</v>
      </c>
      <c r="E5" s="5" t="s">
        <v>8008</v>
      </c>
      <c r="F5" s="5">
        <v>0</v>
      </c>
      <c r="G5" s="5" t="s">
        <v>92</v>
      </c>
      <c r="H5" s="5" t="s">
        <v>74</v>
      </c>
      <c r="I5" s="5" t="s">
        <v>8009</v>
      </c>
      <c r="J5" s="6" t="s">
        <v>8000</v>
      </c>
      <c r="K5" s="4" t="s">
        <v>77</v>
      </c>
      <c r="L5" s="5" t="s">
        <v>77</v>
      </c>
      <c r="M5" s="4" t="s">
        <v>78</v>
      </c>
      <c r="N5" s="4" t="s">
        <v>79</v>
      </c>
      <c r="O5" s="4" t="s">
        <v>171</v>
      </c>
      <c r="P5" s="4" t="s">
        <v>157</v>
      </c>
      <c r="Q5" s="4" t="s">
        <v>8010</v>
      </c>
      <c r="R5" s="4"/>
      <c r="S5" s="4" t="s">
        <v>8010</v>
      </c>
      <c r="T5" s="21"/>
      <c r="U5" s="21"/>
      <c r="V5" s="4" t="s">
        <v>86</v>
      </c>
      <c r="W5" s="4" t="s">
        <v>86</v>
      </c>
      <c r="X5" s="4" t="s">
        <v>86</v>
      </c>
      <c r="Y5" s="4" t="s">
        <v>86</v>
      </c>
      <c r="Z5" s="4" t="s">
        <v>86</v>
      </c>
      <c r="AA5" s="4" t="s">
        <v>86</v>
      </c>
      <c r="AB5" s="4" t="s">
        <v>86</v>
      </c>
      <c r="AC5" s="4" t="s">
        <v>86</v>
      </c>
      <c r="AD5" s="4" t="s">
        <v>86</v>
      </c>
      <c r="AE5" s="4" t="s">
        <v>86</v>
      </c>
    </row>
    <row r="6" spans="1:32" hidden="1">
      <c r="B6" s="5" t="s">
        <v>8011</v>
      </c>
      <c r="C6" s="5">
        <v>2021</v>
      </c>
      <c r="D6" s="5" t="s">
        <v>8012</v>
      </c>
      <c r="E6" s="5" t="s">
        <v>8013</v>
      </c>
      <c r="F6" s="5">
        <v>4</v>
      </c>
      <c r="G6" s="5" t="s">
        <v>859</v>
      </c>
      <c r="H6" s="5" t="s">
        <v>74</v>
      </c>
      <c r="I6" s="5" t="s">
        <v>8014</v>
      </c>
      <c r="J6" s="6" t="s">
        <v>8000</v>
      </c>
      <c r="K6" s="4" t="s">
        <v>78</v>
      </c>
      <c r="L6" s="5"/>
      <c r="M6" s="4" t="s">
        <v>78</v>
      </c>
      <c r="N6" s="4"/>
      <c r="O6" s="4"/>
      <c r="P6" s="4"/>
      <c r="Q6" s="4"/>
      <c r="R6" s="4"/>
      <c r="S6" s="4"/>
      <c r="T6" s="21"/>
      <c r="U6" s="21"/>
      <c r="V6" s="4"/>
      <c r="W6" s="4"/>
      <c r="X6" s="4"/>
      <c r="Y6" s="4"/>
      <c r="Z6" s="4"/>
      <c r="AA6" s="4"/>
      <c r="AB6" s="4"/>
      <c r="AC6" s="4"/>
      <c r="AD6" s="4"/>
      <c r="AE6" s="21"/>
    </row>
    <row r="7" spans="1:32" hidden="1">
      <c r="B7" s="5" t="s">
        <v>845</v>
      </c>
      <c r="C7" s="5">
        <v>2021</v>
      </c>
      <c r="D7" s="5" t="s">
        <v>846</v>
      </c>
      <c r="E7" s="5" t="s">
        <v>847</v>
      </c>
      <c r="F7" s="5">
        <v>15</v>
      </c>
      <c r="G7" s="5" t="s">
        <v>205</v>
      </c>
      <c r="H7" s="5" t="s">
        <v>74</v>
      </c>
      <c r="I7" s="5" t="s">
        <v>848</v>
      </c>
      <c r="J7" s="6" t="s">
        <v>8000</v>
      </c>
      <c r="K7" s="4" t="s">
        <v>78</v>
      </c>
      <c r="L7" s="5"/>
      <c r="M7" s="4" t="s">
        <v>78</v>
      </c>
      <c r="N7" s="4"/>
      <c r="O7" s="4"/>
      <c r="P7" s="4"/>
      <c r="Q7" s="4"/>
      <c r="R7" s="4"/>
      <c r="S7" s="4"/>
      <c r="T7" s="21"/>
      <c r="U7" s="21"/>
      <c r="V7" s="4"/>
      <c r="W7" s="4"/>
      <c r="X7" s="4"/>
      <c r="Y7" s="4"/>
      <c r="Z7" s="4"/>
      <c r="AA7" s="4"/>
      <c r="AB7" s="4"/>
      <c r="AC7" s="4"/>
      <c r="AD7" s="4"/>
      <c r="AE7" s="21"/>
    </row>
    <row r="8" spans="1:32" hidden="1">
      <c r="B8" s="5" t="s">
        <v>8015</v>
      </c>
      <c r="C8" s="5">
        <v>2021</v>
      </c>
      <c r="D8" s="5" t="s">
        <v>8016</v>
      </c>
      <c r="E8" s="5" t="s">
        <v>8017</v>
      </c>
      <c r="F8" s="5">
        <v>3</v>
      </c>
      <c r="G8" s="5" t="s">
        <v>985</v>
      </c>
      <c r="H8" s="5" t="s">
        <v>74</v>
      </c>
      <c r="I8" s="5" t="s">
        <v>8018</v>
      </c>
      <c r="J8" s="6" t="s">
        <v>8000</v>
      </c>
      <c r="K8" s="4" t="s">
        <v>78</v>
      </c>
      <c r="L8" s="5"/>
      <c r="M8" s="4" t="s">
        <v>78</v>
      </c>
      <c r="N8" s="4"/>
      <c r="O8" s="4"/>
      <c r="P8" s="4"/>
      <c r="Q8" s="4"/>
      <c r="R8" s="4"/>
      <c r="S8" s="4"/>
      <c r="T8" s="21"/>
      <c r="U8" s="21"/>
      <c r="V8" s="4"/>
      <c r="W8" s="4"/>
      <c r="X8" s="4"/>
      <c r="Y8" s="4"/>
      <c r="Z8" s="4"/>
      <c r="AA8" s="4"/>
      <c r="AB8" s="4"/>
      <c r="AC8" s="4"/>
      <c r="AD8" s="4"/>
      <c r="AE8" s="21"/>
    </row>
    <row r="9" spans="1:32" hidden="1">
      <c r="B9" s="5" t="s">
        <v>6058</v>
      </c>
      <c r="C9" s="5">
        <v>2021</v>
      </c>
      <c r="D9" s="5" t="s">
        <v>6059</v>
      </c>
      <c r="E9" s="5" t="s">
        <v>6060</v>
      </c>
      <c r="F9" s="5">
        <v>1</v>
      </c>
      <c r="G9" s="5" t="s">
        <v>6061</v>
      </c>
      <c r="H9" s="5" t="s">
        <v>74</v>
      </c>
      <c r="I9" s="5" t="s">
        <v>6062</v>
      </c>
      <c r="J9" s="6" t="s">
        <v>8000</v>
      </c>
      <c r="K9" s="4" t="s">
        <v>78</v>
      </c>
      <c r="L9" s="5"/>
      <c r="M9" s="4" t="s">
        <v>78</v>
      </c>
      <c r="N9" s="4"/>
      <c r="O9" s="4"/>
      <c r="P9" s="4"/>
      <c r="Q9" s="4"/>
      <c r="R9" s="4"/>
      <c r="S9" s="4"/>
      <c r="T9" s="21"/>
      <c r="U9" s="21"/>
      <c r="V9" s="4"/>
      <c r="W9" s="4"/>
      <c r="X9" s="4"/>
      <c r="Y9" s="4"/>
      <c r="Z9" s="4"/>
      <c r="AA9" s="4"/>
      <c r="AB9" s="4"/>
      <c r="AC9" s="4"/>
      <c r="AD9" s="4"/>
      <c r="AE9" s="21"/>
    </row>
    <row r="10" spans="1:32" hidden="1">
      <c r="B10" s="5" t="s">
        <v>6063</v>
      </c>
      <c r="C10" s="5">
        <v>2021</v>
      </c>
      <c r="D10" s="5" t="s">
        <v>6064</v>
      </c>
      <c r="E10" s="5" t="s">
        <v>6065</v>
      </c>
      <c r="F10" s="5">
        <v>9</v>
      </c>
      <c r="G10" s="5" t="s">
        <v>6066</v>
      </c>
      <c r="H10" s="5" t="s">
        <v>74</v>
      </c>
      <c r="I10" s="5" t="s">
        <v>6067</v>
      </c>
      <c r="J10" s="6" t="s">
        <v>8000</v>
      </c>
      <c r="K10" s="4" t="s">
        <v>78</v>
      </c>
      <c r="L10" s="5"/>
      <c r="M10" s="4" t="s">
        <v>78</v>
      </c>
      <c r="N10" s="4"/>
      <c r="O10" s="4"/>
      <c r="P10" s="4"/>
      <c r="Q10" s="4"/>
      <c r="R10" s="4"/>
      <c r="S10" s="4"/>
      <c r="T10" s="21"/>
      <c r="U10" s="21"/>
      <c r="V10" s="4"/>
      <c r="W10" s="4"/>
      <c r="X10" s="4"/>
      <c r="Y10" s="4"/>
      <c r="Z10" s="4"/>
      <c r="AA10" s="4"/>
      <c r="AB10" s="4"/>
      <c r="AC10" s="4"/>
      <c r="AD10" s="4"/>
      <c r="AE10" s="21"/>
    </row>
    <row r="11" spans="1:32" hidden="1">
      <c r="B11" s="5" t="s">
        <v>6068</v>
      </c>
      <c r="C11" s="5">
        <v>2021</v>
      </c>
      <c r="D11" s="5" t="s">
        <v>6069</v>
      </c>
      <c r="E11" s="5" t="s">
        <v>6070</v>
      </c>
      <c r="F11" s="5">
        <v>7</v>
      </c>
      <c r="G11" s="5" t="s">
        <v>233</v>
      </c>
      <c r="H11" s="5" t="s">
        <v>74</v>
      </c>
      <c r="I11" s="5" t="s">
        <v>6071</v>
      </c>
      <c r="J11" s="6" t="s">
        <v>8000</v>
      </c>
      <c r="K11" s="4" t="s">
        <v>78</v>
      </c>
      <c r="L11" s="5"/>
      <c r="M11" s="4" t="s">
        <v>78</v>
      </c>
      <c r="N11" s="4"/>
      <c r="O11" s="4"/>
      <c r="P11" s="4"/>
      <c r="Q11" s="4"/>
      <c r="R11" s="4"/>
      <c r="S11" s="4"/>
      <c r="T11" s="21"/>
      <c r="U11" s="21"/>
      <c r="V11" s="4"/>
      <c r="W11" s="4"/>
      <c r="X11" s="4"/>
      <c r="Y11" s="4"/>
      <c r="Z11" s="4"/>
      <c r="AA11" s="4"/>
      <c r="AB11" s="4"/>
      <c r="AC11" s="4"/>
      <c r="AD11" s="4"/>
      <c r="AE11" s="21"/>
    </row>
    <row r="12" spans="1:32" ht="130.5">
      <c r="A12" s="29">
        <v>3</v>
      </c>
      <c r="B12" s="5" t="s">
        <v>8019</v>
      </c>
      <c r="C12" s="5">
        <v>2020</v>
      </c>
      <c r="D12" s="5" t="s">
        <v>8020</v>
      </c>
      <c r="E12" s="5" t="s">
        <v>8021</v>
      </c>
      <c r="F12" s="5">
        <v>11</v>
      </c>
      <c r="G12" s="5" t="s">
        <v>290</v>
      </c>
      <c r="H12" s="5" t="s">
        <v>74</v>
      </c>
      <c r="I12" s="5" t="s">
        <v>8022</v>
      </c>
      <c r="J12" s="6" t="s">
        <v>8000</v>
      </c>
      <c r="K12" s="4" t="s">
        <v>77</v>
      </c>
      <c r="L12" s="5" t="s">
        <v>77</v>
      </c>
      <c r="M12" s="4" t="s">
        <v>78</v>
      </c>
      <c r="N12" s="4" t="s">
        <v>79</v>
      </c>
      <c r="O12" s="4" t="s">
        <v>156</v>
      </c>
      <c r="P12" s="4" t="s">
        <v>104</v>
      </c>
      <c r="Q12" s="34" t="s">
        <v>8023</v>
      </c>
      <c r="R12" s="34"/>
      <c r="S12" s="34" t="s">
        <v>8023</v>
      </c>
      <c r="T12" s="32"/>
      <c r="U12" s="32"/>
      <c r="V12" s="4" t="s">
        <v>88</v>
      </c>
      <c r="W12" s="4" t="s">
        <v>86</v>
      </c>
      <c r="X12" s="4" t="s">
        <v>86</v>
      </c>
      <c r="Y12" s="4" t="s">
        <v>86</v>
      </c>
      <c r="Z12" s="4" t="s">
        <v>86</v>
      </c>
      <c r="AA12" s="4" t="s">
        <v>86</v>
      </c>
      <c r="AB12" s="4" t="s">
        <v>86</v>
      </c>
      <c r="AC12" s="4" t="s">
        <v>88</v>
      </c>
      <c r="AD12" s="4" t="s">
        <v>86</v>
      </c>
      <c r="AE12" s="4" t="s">
        <v>86</v>
      </c>
    </row>
    <row r="13" spans="1:32">
      <c r="A13" s="29">
        <v>4</v>
      </c>
      <c r="B13" s="5" t="s">
        <v>8024</v>
      </c>
      <c r="C13" s="5">
        <v>2020</v>
      </c>
      <c r="D13" s="5" t="s">
        <v>8025</v>
      </c>
      <c r="E13" s="5" t="s">
        <v>8026</v>
      </c>
      <c r="F13" s="5">
        <v>11</v>
      </c>
      <c r="G13" s="5" t="s">
        <v>859</v>
      </c>
      <c r="H13" s="5" t="s">
        <v>74</v>
      </c>
      <c r="I13" s="5" t="s">
        <v>8027</v>
      </c>
      <c r="J13" s="6" t="s">
        <v>8000</v>
      </c>
      <c r="K13" s="4" t="s">
        <v>77</v>
      </c>
      <c r="L13" s="5" t="s">
        <v>77</v>
      </c>
      <c r="M13" s="4" t="s">
        <v>78</v>
      </c>
      <c r="N13" s="4" t="s">
        <v>79</v>
      </c>
      <c r="O13" s="4" t="s">
        <v>171</v>
      </c>
      <c r="P13" s="4" t="s">
        <v>180</v>
      </c>
      <c r="Q13" s="4" t="s">
        <v>8028</v>
      </c>
      <c r="R13" s="4"/>
      <c r="S13" s="4" t="s">
        <v>8028</v>
      </c>
      <c r="T13" s="21"/>
      <c r="U13" s="21"/>
      <c r="V13" s="4" t="s">
        <v>86</v>
      </c>
      <c r="W13" s="4" t="s">
        <v>86</v>
      </c>
      <c r="X13" s="4" t="s">
        <v>86</v>
      </c>
      <c r="Y13" s="4" t="s">
        <v>86</v>
      </c>
      <c r="Z13" s="4" t="s">
        <v>86</v>
      </c>
      <c r="AA13" s="4" t="s">
        <v>86</v>
      </c>
      <c r="AB13" s="4" t="s">
        <v>86</v>
      </c>
      <c r="AC13" s="4" t="s">
        <v>86</v>
      </c>
      <c r="AD13" s="4" t="s">
        <v>86</v>
      </c>
      <c r="AE13" s="4" t="s">
        <v>86</v>
      </c>
    </row>
    <row r="14" spans="1:32" ht="409.5">
      <c r="A14" s="29">
        <v>5</v>
      </c>
      <c r="B14" s="5" t="s">
        <v>6209</v>
      </c>
      <c r="C14" s="5">
        <v>2020</v>
      </c>
      <c r="D14" s="5" t="s">
        <v>6210</v>
      </c>
      <c r="E14" s="5" t="s">
        <v>6211</v>
      </c>
      <c r="F14" s="5">
        <v>21</v>
      </c>
      <c r="G14" s="5" t="s">
        <v>233</v>
      </c>
      <c r="H14" s="5" t="s">
        <v>74</v>
      </c>
      <c r="I14" s="5" t="s">
        <v>6212</v>
      </c>
      <c r="J14" s="6" t="s">
        <v>8000</v>
      </c>
      <c r="K14" s="4" t="s">
        <v>77</v>
      </c>
      <c r="L14" s="5" t="s">
        <v>77</v>
      </c>
      <c r="M14" s="4" t="s">
        <v>78</v>
      </c>
      <c r="N14" s="4" t="s">
        <v>79</v>
      </c>
      <c r="O14" s="4" t="s">
        <v>171</v>
      </c>
      <c r="P14" s="4" t="s">
        <v>180</v>
      </c>
      <c r="Q14" s="34" t="s">
        <v>6213</v>
      </c>
      <c r="R14" s="34"/>
      <c r="S14" s="34" t="s">
        <v>6214</v>
      </c>
      <c r="T14" s="32"/>
      <c r="U14" s="32"/>
      <c r="V14" s="4" t="s">
        <v>86</v>
      </c>
      <c r="W14" s="4" t="s">
        <v>86</v>
      </c>
      <c r="X14" s="4" t="s">
        <v>86</v>
      </c>
      <c r="Y14" s="4" t="s">
        <v>86</v>
      </c>
      <c r="Z14" s="4" t="s">
        <v>86</v>
      </c>
      <c r="AA14" s="4" t="s">
        <v>88</v>
      </c>
      <c r="AB14" s="4" t="s">
        <v>86</v>
      </c>
      <c r="AC14" s="4" t="s">
        <v>88</v>
      </c>
      <c r="AD14" s="4" t="s">
        <v>86</v>
      </c>
      <c r="AE14" s="4" t="s">
        <v>86</v>
      </c>
    </row>
    <row r="15" spans="1:32" hidden="1">
      <c r="B15" s="5" t="s">
        <v>6256</v>
      </c>
      <c r="C15" s="5">
        <v>2020</v>
      </c>
      <c r="D15" s="5" t="s">
        <v>6257</v>
      </c>
      <c r="E15" s="5" t="s">
        <v>6258</v>
      </c>
      <c r="F15" s="5">
        <v>17</v>
      </c>
      <c r="G15" s="5" t="s">
        <v>92</v>
      </c>
      <c r="H15" s="5" t="s">
        <v>74</v>
      </c>
      <c r="I15" s="5" t="s">
        <v>6259</v>
      </c>
      <c r="J15" s="6" t="s">
        <v>8000</v>
      </c>
      <c r="K15" s="4" t="s">
        <v>78</v>
      </c>
      <c r="L15" s="5"/>
      <c r="M15" s="4" t="s">
        <v>78</v>
      </c>
      <c r="N15" s="4" t="s">
        <v>79</v>
      </c>
      <c r="O15" s="4"/>
      <c r="P15" s="4"/>
      <c r="Q15" s="4"/>
      <c r="R15" s="4"/>
      <c r="S15" s="4"/>
      <c r="T15" s="21"/>
      <c r="U15" s="21"/>
      <c r="V15" s="4"/>
      <c r="W15" s="4"/>
      <c r="X15" s="4"/>
      <c r="Y15" s="4"/>
      <c r="Z15" s="4"/>
      <c r="AA15" s="4"/>
      <c r="AB15" s="4"/>
      <c r="AC15" s="4"/>
      <c r="AD15" s="4"/>
      <c r="AE15" s="21"/>
    </row>
    <row r="16" spans="1:32" hidden="1">
      <c r="B16" s="5" t="s">
        <v>6379</v>
      </c>
      <c r="C16" s="5">
        <v>2020</v>
      </c>
      <c r="D16" s="5" t="s">
        <v>6380</v>
      </c>
      <c r="E16" s="5" t="s">
        <v>6381</v>
      </c>
      <c r="F16" s="5">
        <v>11</v>
      </c>
      <c r="G16" s="5" t="s">
        <v>3673</v>
      </c>
      <c r="H16" s="5" t="s">
        <v>74</v>
      </c>
      <c r="I16" s="5" t="s">
        <v>6382</v>
      </c>
      <c r="J16" s="6" t="s">
        <v>8000</v>
      </c>
      <c r="K16" s="4" t="s">
        <v>78</v>
      </c>
      <c r="L16" s="5"/>
      <c r="M16" s="4" t="s">
        <v>78</v>
      </c>
      <c r="N16" s="4" t="s">
        <v>79</v>
      </c>
      <c r="O16" s="4"/>
      <c r="P16" s="4"/>
      <c r="Q16" s="4"/>
      <c r="R16" s="4"/>
      <c r="S16" s="4"/>
      <c r="T16" s="21"/>
      <c r="U16" s="21"/>
      <c r="V16" s="4"/>
      <c r="W16" s="4"/>
      <c r="X16" s="4"/>
      <c r="Y16" s="4"/>
      <c r="Z16" s="4"/>
      <c r="AA16" s="4"/>
      <c r="AB16" s="4"/>
      <c r="AC16" s="4"/>
      <c r="AD16" s="4"/>
      <c r="AE16" s="21"/>
    </row>
    <row r="17" spans="1:31" hidden="1">
      <c r="B17" s="5" t="s">
        <v>8029</v>
      </c>
      <c r="C17" s="5">
        <v>2020</v>
      </c>
      <c r="D17" s="5" t="s">
        <v>8030</v>
      </c>
      <c r="E17" s="5" t="s">
        <v>8031</v>
      </c>
      <c r="F17" s="5">
        <v>22</v>
      </c>
      <c r="G17" s="5" t="s">
        <v>3539</v>
      </c>
      <c r="H17" s="5" t="s">
        <v>74</v>
      </c>
      <c r="I17" s="5" t="s">
        <v>8032</v>
      </c>
      <c r="J17" s="6" t="s">
        <v>8000</v>
      </c>
      <c r="K17" s="4" t="s">
        <v>78</v>
      </c>
      <c r="L17" s="5"/>
      <c r="M17" s="4" t="s">
        <v>78</v>
      </c>
      <c r="N17" s="4" t="s">
        <v>79</v>
      </c>
      <c r="O17" s="4"/>
      <c r="P17" s="4"/>
      <c r="Q17" s="4"/>
      <c r="R17" s="4"/>
      <c r="S17" s="4"/>
      <c r="T17" s="21"/>
      <c r="U17" s="21"/>
      <c r="V17" s="4"/>
      <c r="W17" s="4"/>
      <c r="X17" s="4"/>
      <c r="Y17" s="4"/>
      <c r="Z17" s="4"/>
      <c r="AA17" s="4"/>
      <c r="AB17" s="4"/>
      <c r="AC17" s="4"/>
      <c r="AD17" s="4"/>
      <c r="AE17" s="21"/>
    </row>
    <row r="18" spans="1:31" hidden="1">
      <c r="B18" s="5" t="s">
        <v>6460</v>
      </c>
      <c r="C18" s="5">
        <v>2019</v>
      </c>
      <c r="D18" s="5" t="s">
        <v>6461</v>
      </c>
      <c r="E18" s="5" t="s">
        <v>6462</v>
      </c>
      <c r="F18" s="5">
        <v>14</v>
      </c>
      <c r="G18" s="5" t="s">
        <v>233</v>
      </c>
      <c r="H18" s="5" t="s">
        <v>74</v>
      </c>
      <c r="I18" s="5" t="s">
        <v>6463</v>
      </c>
      <c r="J18" s="6" t="s">
        <v>8000</v>
      </c>
      <c r="K18" s="4" t="s">
        <v>78</v>
      </c>
      <c r="L18" s="5"/>
      <c r="M18" s="4" t="s">
        <v>78</v>
      </c>
      <c r="N18" s="4" t="s">
        <v>79</v>
      </c>
      <c r="O18" s="4"/>
      <c r="P18" s="4"/>
      <c r="Q18" s="4"/>
      <c r="R18" s="4"/>
      <c r="S18" s="4"/>
      <c r="T18" s="21"/>
      <c r="U18" s="21"/>
      <c r="V18" s="4"/>
      <c r="W18" s="4"/>
      <c r="X18" s="4"/>
      <c r="Y18" s="4"/>
      <c r="Z18" s="4"/>
      <c r="AA18" s="4"/>
      <c r="AB18" s="4"/>
      <c r="AC18" s="4"/>
      <c r="AD18" s="4"/>
      <c r="AE18" s="21"/>
    </row>
    <row r="19" spans="1:31" hidden="1">
      <c r="B19" s="5" t="s">
        <v>8033</v>
      </c>
      <c r="C19" s="5">
        <v>2019</v>
      </c>
      <c r="D19" s="5" t="s">
        <v>8034</v>
      </c>
      <c r="E19" s="5" t="s">
        <v>8035</v>
      </c>
      <c r="F19" s="5">
        <v>48</v>
      </c>
      <c r="G19" s="5" t="s">
        <v>8036</v>
      </c>
      <c r="H19" s="5" t="s">
        <v>74</v>
      </c>
      <c r="I19" s="5" t="s">
        <v>8037</v>
      </c>
      <c r="J19" s="6" t="s">
        <v>8000</v>
      </c>
      <c r="K19" s="4" t="s">
        <v>78</v>
      </c>
      <c r="L19" s="5"/>
      <c r="M19" s="4" t="s">
        <v>78</v>
      </c>
      <c r="N19" s="4" t="s">
        <v>79</v>
      </c>
      <c r="O19" s="4"/>
      <c r="P19" s="4"/>
      <c r="Q19" s="4"/>
      <c r="R19" s="4"/>
      <c r="S19" s="4"/>
      <c r="V19" s="4"/>
      <c r="W19" s="4"/>
      <c r="X19" s="4"/>
      <c r="Y19" s="4"/>
      <c r="Z19" s="4"/>
      <c r="AA19" s="4"/>
      <c r="AB19" s="4"/>
      <c r="AC19" s="4"/>
      <c r="AD19" s="4"/>
      <c r="AE19" s="21"/>
    </row>
    <row r="20" spans="1:31">
      <c r="A20" s="29">
        <v>6</v>
      </c>
      <c r="B20" s="5" t="s">
        <v>8038</v>
      </c>
      <c r="C20" s="5">
        <v>2019</v>
      </c>
      <c r="D20" s="5" t="s">
        <v>8039</v>
      </c>
      <c r="E20" s="5" t="s">
        <v>8040</v>
      </c>
      <c r="F20" s="5">
        <v>10</v>
      </c>
      <c r="G20" s="5" t="s">
        <v>233</v>
      </c>
      <c r="H20" s="5" t="s">
        <v>74</v>
      </c>
      <c r="I20" s="5" t="s">
        <v>8041</v>
      </c>
      <c r="J20" s="6" t="s">
        <v>8000</v>
      </c>
      <c r="K20" s="4" t="s">
        <v>77</v>
      </c>
      <c r="L20" s="5" t="s">
        <v>77</v>
      </c>
      <c r="M20" s="4" t="s">
        <v>78</v>
      </c>
      <c r="N20" s="4" t="s">
        <v>79</v>
      </c>
      <c r="O20" s="4" t="s">
        <v>171</v>
      </c>
      <c r="P20" s="4" t="s">
        <v>157</v>
      </c>
      <c r="Q20" s="4" t="s">
        <v>8042</v>
      </c>
      <c r="R20" s="4"/>
      <c r="S20" s="4" t="s">
        <v>8042</v>
      </c>
      <c r="T20" s="21"/>
      <c r="U20" s="21"/>
      <c r="V20" s="4" t="s">
        <v>86</v>
      </c>
      <c r="W20" s="4" t="s">
        <v>86</v>
      </c>
      <c r="X20" s="4" t="s">
        <v>86</v>
      </c>
      <c r="Y20" s="4" t="s">
        <v>86</v>
      </c>
      <c r="Z20" s="4" t="s">
        <v>86</v>
      </c>
      <c r="AA20" s="4" t="s">
        <v>86</v>
      </c>
      <c r="AB20" s="4" t="s">
        <v>86</v>
      </c>
      <c r="AC20" s="4" t="s">
        <v>86</v>
      </c>
      <c r="AD20" s="4" t="s">
        <v>86</v>
      </c>
      <c r="AE20" s="4" t="s">
        <v>86</v>
      </c>
    </row>
    <row r="21" spans="1:31" hidden="1">
      <c r="B21" s="5" t="s">
        <v>6657</v>
      </c>
      <c r="C21" s="5">
        <v>2018</v>
      </c>
      <c r="D21" s="5" t="s">
        <v>6658</v>
      </c>
      <c r="E21" s="5" t="s">
        <v>6659</v>
      </c>
      <c r="F21" s="5">
        <v>25</v>
      </c>
      <c r="G21" s="5" t="s">
        <v>859</v>
      </c>
      <c r="H21" s="5" t="s">
        <v>74</v>
      </c>
      <c r="I21" s="5" t="s">
        <v>6660</v>
      </c>
      <c r="J21" s="6" t="s">
        <v>8000</v>
      </c>
      <c r="K21" s="4" t="s">
        <v>78</v>
      </c>
      <c r="L21" s="5"/>
      <c r="M21" s="4" t="s">
        <v>78</v>
      </c>
      <c r="N21" s="4" t="s">
        <v>79</v>
      </c>
      <c r="O21" s="5"/>
      <c r="P21" s="5"/>
      <c r="Q21" s="5"/>
      <c r="R21" s="8"/>
      <c r="S21" s="5"/>
      <c r="T21" s="22"/>
      <c r="U21" s="22"/>
      <c r="V21" s="5"/>
      <c r="W21" s="8"/>
      <c r="X21" s="5"/>
      <c r="Y21" s="5"/>
      <c r="Z21" s="5"/>
      <c r="AA21" s="8"/>
      <c r="AB21" s="5"/>
      <c r="AC21" s="5"/>
      <c r="AD21" s="5"/>
      <c r="AE21" s="31"/>
    </row>
    <row r="22" spans="1:31" hidden="1">
      <c r="B22" s="5" t="s">
        <v>6693</v>
      </c>
      <c r="C22" s="5">
        <v>2018</v>
      </c>
      <c r="D22" s="5" t="s">
        <v>6694</v>
      </c>
      <c r="E22" s="5" t="s">
        <v>6695</v>
      </c>
      <c r="F22" s="5">
        <v>10</v>
      </c>
      <c r="G22" s="5" t="s">
        <v>5829</v>
      </c>
      <c r="H22" s="5" t="s">
        <v>74</v>
      </c>
      <c r="I22" s="5" t="s">
        <v>6696</v>
      </c>
      <c r="J22" s="6" t="s">
        <v>8000</v>
      </c>
      <c r="K22" s="4" t="s">
        <v>78</v>
      </c>
      <c r="L22" s="5"/>
      <c r="M22" s="4" t="s">
        <v>78</v>
      </c>
      <c r="N22" s="4" t="s">
        <v>79</v>
      </c>
      <c r="O22" s="5"/>
      <c r="P22" s="5"/>
      <c r="Q22" s="5"/>
      <c r="R22" s="8"/>
      <c r="S22" s="5"/>
      <c r="T22" s="22"/>
      <c r="U22" s="22"/>
      <c r="V22" s="5"/>
      <c r="W22" s="8"/>
      <c r="X22" s="5"/>
      <c r="Y22" s="5"/>
      <c r="Z22" s="5"/>
      <c r="AA22" s="8"/>
      <c r="AB22" s="5"/>
      <c r="AC22" s="5"/>
      <c r="AD22" s="5"/>
      <c r="AE22" s="31"/>
    </row>
    <row r="23" spans="1:31">
      <c r="A23" s="29">
        <v>7</v>
      </c>
      <c r="B23" s="5" t="s">
        <v>6713</v>
      </c>
      <c r="C23" s="5">
        <v>2018</v>
      </c>
      <c r="D23" s="5" t="s">
        <v>6714</v>
      </c>
      <c r="E23" s="5" t="s">
        <v>6715</v>
      </c>
      <c r="F23" s="5">
        <v>10</v>
      </c>
      <c r="G23" s="5" t="s">
        <v>117</v>
      </c>
      <c r="H23" s="5" t="s">
        <v>74</v>
      </c>
      <c r="I23" s="5" t="s">
        <v>6716</v>
      </c>
      <c r="J23" s="6" t="s">
        <v>8000</v>
      </c>
      <c r="K23" s="4" t="s">
        <v>77</v>
      </c>
      <c r="L23" s="5" t="s">
        <v>77</v>
      </c>
      <c r="M23" s="4" t="s">
        <v>78</v>
      </c>
      <c r="N23" s="4" t="s">
        <v>79</v>
      </c>
      <c r="O23" s="4" t="s">
        <v>80</v>
      </c>
      <c r="P23" s="4" t="s">
        <v>104</v>
      </c>
      <c r="Q23" s="4" t="s">
        <v>8043</v>
      </c>
      <c r="R23" s="4"/>
      <c r="S23" s="4" t="s">
        <v>8043</v>
      </c>
      <c r="T23" s="21"/>
      <c r="U23" s="21"/>
      <c r="V23" s="4" t="s">
        <v>86</v>
      </c>
      <c r="W23" s="4" t="s">
        <v>86</v>
      </c>
      <c r="X23" s="4" t="s">
        <v>86</v>
      </c>
      <c r="Y23" s="4" t="s">
        <v>86</v>
      </c>
      <c r="Z23" s="4" t="s">
        <v>86</v>
      </c>
      <c r="AA23" s="4" t="s">
        <v>86</v>
      </c>
      <c r="AB23" s="4" t="s">
        <v>86</v>
      </c>
      <c r="AC23" s="4" t="s">
        <v>86</v>
      </c>
      <c r="AD23" s="4" t="s">
        <v>86</v>
      </c>
      <c r="AE23" s="4" t="s">
        <v>86</v>
      </c>
    </row>
    <row r="24" spans="1:31" hidden="1">
      <c r="B24" s="5" t="s">
        <v>6739</v>
      </c>
      <c r="C24" s="5">
        <v>2018</v>
      </c>
      <c r="D24" s="5" t="s">
        <v>6740</v>
      </c>
      <c r="E24" s="5" t="s">
        <v>6741</v>
      </c>
      <c r="F24" s="5">
        <v>49</v>
      </c>
      <c r="G24" s="5" t="s">
        <v>6742</v>
      </c>
      <c r="H24" s="5" t="s">
        <v>74</v>
      </c>
      <c r="I24" s="5" t="s">
        <v>6743</v>
      </c>
      <c r="J24" s="6" t="s">
        <v>8000</v>
      </c>
      <c r="K24" s="4" t="s">
        <v>78</v>
      </c>
      <c r="L24" s="5"/>
      <c r="M24" s="4" t="s">
        <v>78</v>
      </c>
      <c r="N24" s="4" t="s">
        <v>79</v>
      </c>
      <c r="O24" s="4"/>
      <c r="P24" s="4"/>
      <c r="Q24" s="4"/>
      <c r="R24" s="4"/>
      <c r="S24" s="4"/>
      <c r="T24" s="21"/>
      <c r="U24" s="21"/>
      <c r="V24" s="4"/>
      <c r="W24" s="4"/>
      <c r="X24" s="4"/>
      <c r="Y24" s="4"/>
      <c r="Z24" s="4"/>
      <c r="AA24" s="4"/>
      <c r="AB24" s="4"/>
      <c r="AC24" s="4"/>
      <c r="AD24" s="4"/>
      <c r="AE24" s="21"/>
    </row>
    <row r="25" spans="1:31" hidden="1">
      <c r="B25" s="5" t="s">
        <v>8044</v>
      </c>
      <c r="C25" s="5">
        <v>2017</v>
      </c>
      <c r="D25" s="5" t="s">
        <v>8045</v>
      </c>
      <c r="E25" s="5" t="s">
        <v>8046</v>
      </c>
      <c r="F25" s="5">
        <v>68</v>
      </c>
      <c r="G25" s="5" t="s">
        <v>1358</v>
      </c>
      <c r="H25" s="5" t="s">
        <v>74</v>
      </c>
      <c r="I25" s="5" t="s">
        <v>8047</v>
      </c>
      <c r="J25" s="6" t="s">
        <v>8000</v>
      </c>
      <c r="K25" s="4" t="s">
        <v>78</v>
      </c>
      <c r="L25" s="5"/>
      <c r="M25" s="4" t="s">
        <v>78</v>
      </c>
      <c r="N25" s="4" t="s">
        <v>79</v>
      </c>
      <c r="O25" s="4"/>
      <c r="P25" s="4"/>
      <c r="Q25" s="4"/>
      <c r="R25" s="4"/>
      <c r="S25" s="4"/>
      <c r="T25" s="21"/>
      <c r="U25" s="21"/>
      <c r="V25" s="4"/>
      <c r="W25" s="4"/>
      <c r="X25" s="4"/>
      <c r="Y25" s="4"/>
      <c r="Z25" s="4"/>
      <c r="AA25" s="4"/>
      <c r="AB25" s="4"/>
      <c r="AC25" s="4"/>
      <c r="AD25" s="4"/>
      <c r="AE25" s="21"/>
    </row>
    <row r="26" spans="1:31" hidden="1">
      <c r="B26" s="5" t="s">
        <v>8048</v>
      </c>
      <c r="C26" s="5">
        <v>2017</v>
      </c>
      <c r="D26" s="5" t="s">
        <v>8049</v>
      </c>
      <c r="E26" s="5" t="s">
        <v>8050</v>
      </c>
      <c r="F26" s="5">
        <v>4</v>
      </c>
      <c r="G26" s="5" t="s">
        <v>8051</v>
      </c>
      <c r="H26" s="5" t="s">
        <v>74</v>
      </c>
      <c r="I26" s="5" t="s">
        <v>8052</v>
      </c>
      <c r="J26" s="6" t="s">
        <v>8000</v>
      </c>
      <c r="K26" s="4" t="s">
        <v>78</v>
      </c>
      <c r="L26" s="25"/>
      <c r="M26" s="4" t="s">
        <v>78</v>
      </c>
      <c r="N26" s="4" t="s">
        <v>79</v>
      </c>
      <c r="O26" s="10"/>
      <c r="P26" s="10"/>
      <c r="Q26" s="10"/>
      <c r="R26" s="10"/>
      <c r="S26" s="10"/>
      <c r="T26" s="23"/>
      <c r="U26" s="23"/>
      <c r="V26" s="4"/>
      <c r="W26" s="4"/>
      <c r="X26" s="4"/>
      <c r="Y26" s="4"/>
      <c r="Z26" s="4"/>
      <c r="AA26" s="4"/>
      <c r="AB26" s="4"/>
      <c r="AC26" s="4"/>
      <c r="AD26" s="4"/>
      <c r="AE26" s="21"/>
    </row>
    <row r="27" spans="1:31">
      <c r="A27" s="29">
        <v>8</v>
      </c>
      <c r="B27" s="5" t="s">
        <v>8053</v>
      </c>
      <c r="C27" s="5">
        <v>2017</v>
      </c>
      <c r="D27" s="5" t="s">
        <v>8054</v>
      </c>
      <c r="E27" s="5" t="s">
        <v>8055</v>
      </c>
      <c r="F27" s="5">
        <v>60</v>
      </c>
      <c r="G27" s="5" t="s">
        <v>233</v>
      </c>
      <c r="H27" s="5" t="s">
        <v>74</v>
      </c>
      <c r="I27" s="5" t="s">
        <v>8056</v>
      </c>
      <c r="J27" s="6" t="s">
        <v>8000</v>
      </c>
      <c r="K27" s="4" t="s">
        <v>77</v>
      </c>
      <c r="L27" s="25" t="s">
        <v>77</v>
      </c>
      <c r="M27" s="4" t="s">
        <v>78</v>
      </c>
      <c r="N27" s="4" t="s">
        <v>79</v>
      </c>
      <c r="O27" s="4" t="s">
        <v>80</v>
      </c>
      <c r="P27" s="4" t="s">
        <v>81</v>
      </c>
      <c r="Q27" s="4" t="s">
        <v>8057</v>
      </c>
      <c r="R27" s="4"/>
      <c r="S27" s="4"/>
      <c r="T27" s="21"/>
      <c r="U27" s="21"/>
      <c r="V27" s="4" t="s">
        <v>86</v>
      </c>
      <c r="W27" s="4" t="s">
        <v>86</v>
      </c>
      <c r="X27" s="4" t="s">
        <v>86</v>
      </c>
      <c r="Y27" s="4" t="s">
        <v>86</v>
      </c>
      <c r="Z27" s="4" t="s">
        <v>86</v>
      </c>
      <c r="AA27" s="4" t="s">
        <v>87</v>
      </c>
      <c r="AB27" s="4" t="s">
        <v>86</v>
      </c>
      <c r="AC27" s="4" t="s">
        <v>86</v>
      </c>
      <c r="AD27" s="4" t="s">
        <v>86</v>
      </c>
      <c r="AE27" s="4" t="s">
        <v>86</v>
      </c>
    </row>
    <row r="28" spans="1:31" hidden="1">
      <c r="B28" s="5" t="s">
        <v>1355</v>
      </c>
      <c r="C28" s="5">
        <v>2016</v>
      </c>
      <c r="D28" s="5" t="s">
        <v>1356</v>
      </c>
      <c r="E28" s="5" t="s">
        <v>1357</v>
      </c>
      <c r="F28" s="5">
        <v>25</v>
      </c>
      <c r="G28" s="5" t="s">
        <v>1358</v>
      </c>
      <c r="H28" s="5" t="s">
        <v>74</v>
      </c>
      <c r="I28" s="5" t="s">
        <v>1359</v>
      </c>
      <c r="J28" s="6" t="s">
        <v>8000</v>
      </c>
      <c r="K28" s="4" t="s">
        <v>78</v>
      </c>
      <c r="L28" s="25"/>
      <c r="M28" s="4" t="s">
        <v>78</v>
      </c>
      <c r="N28" s="4" t="s">
        <v>79</v>
      </c>
      <c r="O28" s="4"/>
      <c r="P28" s="4"/>
      <c r="Q28" s="4"/>
      <c r="R28" s="4"/>
      <c r="S28" s="4"/>
      <c r="T28" s="21"/>
      <c r="U28" s="21"/>
      <c r="V28" s="4"/>
      <c r="W28" s="4"/>
      <c r="X28" s="4"/>
      <c r="Y28" s="4"/>
      <c r="Z28" s="4"/>
      <c r="AA28" s="4"/>
      <c r="AB28" s="4"/>
      <c r="AC28" s="4"/>
      <c r="AD28" s="4"/>
      <c r="AE28" s="21"/>
    </row>
    <row r="29" spans="1:31" hidden="1">
      <c r="B29" s="5" t="s">
        <v>8058</v>
      </c>
      <c r="C29" s="5">
        <v>2016</v>
      </c>
      <c r="D29" s="5" t="s">
        <v>8059</v>
      </c>
      <c r="E29" s="5" t="s">
        <v>8060</v>
      </c>
      <c r="F29" s="5">
        <v>95</v>
      </c>
      <c r="G29" s="5" t="s">
        <v>6602</v>
      </c>
      <c r="H29" s="5" t="s">
        <v>74</v>
      </c>
      <c r="I29" s="5" t="s">
        <v>8061</v>
      </c>
      <c r="J29" s="6" t="s">
        <v>8000</v>
      </c>
      <c r="K29" s="4" t="s">
        <v>78</v>
      </c>
      <c r="L29" s="25"/>
      <c r="M29" s="4" t="s">
        <v>78</v>
      </c>
      <c r="N29" s="4" t="s">
        <v>79</v>
      </c>
      <c r="O29" s="4"/>
      <c r="P29" s="4"/>
      <c r="Q29" s="4"/>
      <c r="R29" s="4"/>
      <c r="S29" s="4"/>
      <c r="T29" s="21"/>
      <c r="U29" s="21"/>
      <c r="V29" s="4"/>
      <c r="W29" s="4"/>
      <c r="X29" s="4"/>
      <c r="Y29" s="4"/>
      <c r="Z29" s="4"/>
      <c r="AA29" s="4"/>
      <c r="AB29" s="4"/>
      <c r="AC29" s="4"/>
      <c r="AD29" s="4"/>
      <c r="AE29" s="21"/>
    </row>
    <row r="30" spans="1:31" hidden="1">
      <c r="B30" s="5" t="s">
        <v>8062</v>
      </c>
      <c r="C30" s="5">
        <v>2013</v>
      </c>
      <c r="D30" s="5" t="s">
        <v>8063</v>
      </c>
      <c r="E30" s="5" t="s">
        <v>8064</v>
      </c>
      <c r="F30" s="5">
        <v>120</v>
      </c>
      <c r="G30" s="5" t="s">
        <v>8065</v>
      </c>
      <c r="H30" s="5" t="s">
        <v>74</v>
      </c>
      <c r="I30" s="5" t="s">
        <v>8066</v>
      </c>
      <c r="J30" s="6" t="s">
        <v>8000</v>
      </c>
      <c r="K30" s="4" t="s">
        <v>78</v>
      </c>
      <c r="L30" s="25"/>
      <c r="M30" s="4" t="s">
        <v>78</v>
      </c>
      <c r="N30" s="4" t="s">
        <v>79</v>
      </c>
      <c r="O30" s="11"/>
      <c r="P30" s="11"/>
      <c r="Q30" s="11"/>
      <c r="R30" s="11"/>
      <c r="S30" s="11"/>
      <c r="T30" s="24"/>
      <c r="U30" s="24"/>
      <c r="V30" s="4"/>
      <c r="W30" s="4"/>
      <c r="X30" s="4"/>
      <c r="Y30" s="4"/>
      <c r="Z30" s="4"/>
      <c r="AA30" s="4"/>
      <c r="AB30" s="4"/>
      <c r="AC30" s="4"/>
      <c r="AD30" s="4"/>
      <c r="AE30" s="21"/>
    </row>
    <row r="31" spans="1:31" hidden="1">
      <c r="B31" s="5" t="s">
        <v>8067</v>
      </c>
      <c r="C31" s="5">
        <v>2009</v>
      </c>
      <c r="D31" s="5" t="s">
        <v>8068</v>
      </c>
      <c r="E31" s="5" t="s">
        <v>8069</v>
      </c>
      <c r="F31" s="5">
        <v>159</v>
      </c>
      <c r="G31" s="5" t="s">
        <v>341</v>
      </c>
      <c r="H31" s="5" t="s">
        <v>74</v>
      </c>
      <c r="I31" s="5" t="s">
        <v>8070</v>
      </c>
      <c r="J31" s="6" t="s">
        <v>8000</v>
      </c>
      <c r="K31" s="4" t="s">
        <v>78</v>
      </c>
      <c r="M31" s="4" t="s">
        <v>78</v>
      </c>
      <c r="N31" s="4" t="s">
        <v>79</v>
      </c>
      <c r="O31" s="11"/>
      <c r="P31" s="11"/>
      <c r="Q31" s="11"/>
      <c r="R31" s="11"/>
      <c r="S31" s="11"/>
      <c r="T31" s="24"/>
      <c r="U31" s="24"/>
      <c r="V31" s="4"/>
      <c r="W31" s="4"/>
      <c r="X31" s="4"/>
      <c r="Y31" s="4"/>
      <c r="Z31" s="4"/>
      <c r="AA31" s="4"/>
      <c r="AB31" s="4"/>
      <c r="AC31" s="4"/>
      <c r="AD31" s="4"/>
      <c r="AE31" s="21"/>
    </row>
    <row r="32" spans="1:31" hidden="1">
      <c r="B32" s="5" t="s">
        <v>8071</v>
      </c>
      <c r="C32" s="5">
        <v>1997</v>
      </c>
      <c r="D32" s="5" t="s">
        <v>8072</v>
      </c>
      <c r="E32" s="5" t="s">
        <v>8073</v>
      </c>
      <c r="F32" s="5">
        <v>10</v>
      </c>
      <c r="G32" s="5" t="s">
        <v>6362</v>
      </c>
      <c r="H32" s="5" t="s">
        <v>74</v>
      </c>
      <c r="I32" s="5" t="s">
        <v>8074</v>
      </c>
      <c r="J32" s="6" t="s">
        <v>8000</v>
      </c>
      <c r="K32" s="4" t="s">
        <v>78</v>
      </c>
      <c r="M32" s="4" t="s">
        <v>78</v>
      </c>
      <c r="N32" s="4" t="s">
        <v>79</v>
      </c>
      <c r="O32" s="11"/>
      <c r="P32" s="11"/>
      <c r="Q32" s="11"/>
      <c r="R32" s="11"/>
      <c r="S32" s="11"/>
      <c r="T32" s="24"/>
      <c r="U32" s="24"/>
      <c r="V32" s="4"/>
      <c r="W32" s="4"/>
      <c r="X32" s="4"/>
      <c r="Y32" s="4"/>
      <c r="Z32" s="4"/>
      <c r="AA32" s="4"/>
      <c r="AB32" s="4"/>
      <c r="AC32" s="4"/>
      <c r="AD32" s="4"/>
      <c r="AE32" s="21"/>
    </row>
    <row r="33" spans="1:32" ht="232">
      <c r="A33" s="29">
        <v>9</v>
      </c>
      <c r="B33" s="5" t="s">
        <v>8075</v>
      </c>
      <c r="C33" s="5">
        <v>2022</v>
      </c>
      <c r="D33" s="5" t="s">
        <v>8076</v>
      </c>
      <c r="E33" s="5" t="s">
        <v>8077</v>
      </c>
      <c r="F33" s="5">
        <v>0</v>
      </c>
      <c r="G33" s="5" t="s">
        <v>233</v>
      </c>
      <c r="H33" s="5" t="s">
        <v>74</v>
      </c>
      <c r="I33" s="5" t="s">
        <v>8078</v>
      </c>
      <c r="J33" s="6" t="s">
        <v>8000</v>
      </c>
      <c r="K33" s="4" t="s">
        <v>77</v>
      </c>
      <c r="L33" s="4" t="s">
        <v>77</v>
      </c>
      <c r="M33" s="4" t="s">
        <v>78</v>
      </c>
      <c r="N33" s="4" t="s">
        <v>79</v>
      </c>
      <c r="O33" s="11" t="s">
        <v>171</v>
      </c>
      <c r="P33" s="11" t="s">
        <v>157</v>
      </c>
      <c r="Q33" s="36" t="s">
        <v>8079</v>
      </c>
      <c r="R33" s="36"/>
      <c r="S33" s="36" t="s">
        <v>8080</v>
      </c>
      <c r="T33" s="37"/>
      <c r="U33" s="37"/>
      <c r="V33" s="4" t="s">
        <v>86</v>
      </c>
      <c r="W33" s="4" t="s">
        <v>86</v>
      </c>
      <c r="X33" s="4" t="s">
        <v>86</v>
      </c>
      <c r="Y33" s="4" t="s">
        <v>86</v>
      </c>
      <c r="Z33" s="4" t="s">
        <v>86</v>
      </c>
      <c r="AA33" s="4" t="s">
        <v>88</v>
      </c>
      <c r="AB33" s="4" t="s">
        <v>86</v>
      </c>
      <c r="AC33" s="4" t="s">
        <v>88</v>
      </c>
      <c r="AD33" s="4" t="s">
        <v>86</v>
      </c>
      <c r="AE33" s="4" t="s">
        <v>86</v>
      </c>
    </row>
    <row r="34" spans="1:32" ht="203">
      <c r="A34" s="29">
        <v>10</v>
      </c>
      <c r="B34" s="5" t="s">
        <v>7844</v>
      </c>
      <c r="C34" s="5">
        <v>2022</v>
      </c>
      <c r="D34" s="5" t="s">
        <v>7845</v>
      </c>
      <c r="E34" s="5" t="s">
        <v>7846</v>
      </c>
      <c r="F34" s="5">
        <v>0</v>
      </c>
      <c r="G34" s="5" t="s">
        <v>290</v>
      </c>
      <c r="H34" s="5" t="s">
        <v>74</v>
      </c>
      <c r="I34" s="5" t="s">
        <v>7847</v>
      </c>
      <c r="J34" s="6" t="s">
        <v>8000</v>
      </c>
      <c r="K34" s="4" t="s">
        <v>77</v>
      </c>
      <c r="L34" s="4" t="s">
        <v>77</v>
      </c>
      <c r="M34" s="4" t="s">
        <v>78</v>
      </c>
      <c r="N34" s="4" t="s">
        <v>79</v>
      </c>
      <c r="O34" s="4" t="s">
        <v>80</v>
      </c>
      <c r="P34" s="4" t="s">
        <v>81</v>
      </c>
      <c r="Q34" s="36"/>
      <c r="R34" s="34" t="s">
        <v>8081</v>
      </c>
      <c r="S34" s="36" t="s">
        <v>8082</v>
      </c>
      <c r="T34" s="38" t="s">
        <v>8083</v>
      </c>
      <c r="U34" s="37" t="s">
        <v>8084</v>
      </c>
      <c r="V34" s="4" t="s">
        <v>161</v>
      </c>
      <c r="W34" s="4" t="s">
        <v>161</v>
      </c>
      <c r="X34" s="4" t="s">
        <v>86</v>
      </c>
      <c r="Y34" s="4" t="s">
        <v>161</v>
      </c>
      <c r="Z34" s="4" t="s">
        <v>86</v>
      </c>
      <c r="AA34" s="4" t="s">
        <v>86</v>
      </c>
      <c r="AB34" s="4" t="s">
        <v>86</v>
      </c>
      <c r="AC34" s="4" t="s">
        <v>88</v>
      </c>
      <c r="AD34" s="4" t="s">
        <v>86</v>
      </c>
      <c r="AE34" s="4" t="s">
        <v>86</v>
      </c>
      <c r="AF34" s="4" t="s">
        <v>7852</v>
      </c>
    </row>
    <row r="35" spans="1:32" ht="409.5">
      <c r="A35" s="29">
        <v>11</v>
      </c>
      <c r="B35" s="5" t="s">
        <v>8085</v>
      </c>
      <c r="C35" s="5">
        <v>2021</v>
      </c>
      <c r="D35" s="5" t="s">
        <v>8086</v>
      </c>
      <c r="E35" s="5" t="s">
        <v>8087</v>
      </c>
      <c r="F35" s="5">
        <v>0</v>
      </c>
      <c r="G35" s="5" t="s">
        <v>4559</v>
      </c>
      <c r="H35" s="5" t="s">
        <v>74</v>
      </c>
      <c r="I35" s="5" t="s">
        <v>8088</v>
      </c>
      <c r="J35" s="6" t="s">
        <v>8000</v>
      </c>
      <c r="K35" s="4" t="s">
        <v>77</v>
      </c>
      <c r="L35" s="5" t="s">
        <v>77</v>
      </c>
      <c r="M35" s="4" t="s">
        <v>78</v>
      </c>
      <c r="N35" s="4" t="s">
        <v>79</v>
      </c>
      <c r="O35" s="4" t="s">
        <v>171</v>
      </c>
      <c r="P35" s="4" t="s">
        <v>104</v>
      </c>
      <c r="Q35" s="34" t="s">
        <v>8089</v>
      </c>
      <c r="R35" s="34" t="s">
        <v>8090</v>
      </c>
      <c r="S35" s="34" t="s">
        <v>8091</v>
      </c>
      <c r="T35" s="32"/>
      <c r="U35" s="32" t="s">
        <v>8092</v>
      </c>
      <c r="V35" s="4" t="s">
        <v>86</v>
      </c>
      <c r="W35" s="4" t="s">
        <v>86</v>
      </c>
      <c r="X35" s="4" t="s">
        <v>86</v>
      </c>
      <c r="Y35" s="4" t="s">
        <v>86</v>
      </c>
      <c r="Z35" s="4" t="s">
        <v>86</v>
      </c>
      <c r="AA35" s="4" t="s">
        <v>88</v>
      </c>
      <c r="AB35" s="4" t="s">
        <v>86</v>
      </c>
      <c r="AC35" s="4" t="s">
        <v>88</v>
      </c>
      <c r="AD35" s="4" t="s">
        <v>86</v>
      </c>
      <c r="AE35" s="4" t="s">
        <v>86</v>
      </c>
    </row>
    <row r="36" spans="1:32" hidden="1">
      <c r="B36" s="5" t="s">
        <v>8093</v>
      </c>
      <c r="C36" s="5" t="s">
        <v>757</v>
      </c>
      <c r="D36" s="5" t="s">
        <v>8094</v>
      </c>
      <c r="E36" s="5" t="s">
        <v>8095</v>
      </c>
      <c r="F36" s="5">
        <v>0</v>
      </c>
      <c r="G36" s="5" t="s">
        <v>3387</v>
      </c>
      <c r="H36" s="5" t="s">
        <v>74</v>
      </c>
      <c r="I36" s="5" t="s">
        <v>8096</v>
      </c>
      <c r="J36" s="6" t="s">
        <v>8000</v>
      </c>
      <c r="K36" s="4" t="s">
        <v>78</v>
      </c>
      <c r="L36" s="5"/>
      <c r="M36" s="4" t="s">
        <v>78</v>
      </c>
      <c r="N36" s="4" t="s">
        <v>79</v>
      </c>
      <c r="O36" s="11"/>
      <c r="P36" s="11"/>
      <c r="Q36" s="11"/>
      <c r="R36" s="11"/>
      <c r="S36" s="11"/>
      <c r="T36" s="24"/>
      <c r="U36" s="24"/>
      <c r="V36" s="4"/>
      <c r="W36" s="4"/>
      <c r="X36" s="4"/>
      <c r="Y36" s="4"/>
      <c r="Z36" s="4"/>
      <c r="AA36" s="4"/>
      <c r="AB36" s="4"/>
      <c r="AC36" s="4"/>
      <c r="AD36" s="4"/>
      <c r="AE36" s="21"/>
    </row>
    <row r="37" spans="1:32" hidden="1">
      <c r="B37" s="5" t="s">
        <v>8097</v>
      </c>
      <c r="C37" s="5">
        <v>2021</v>
      </c>
      <c r="D37" s="5" t="s">
        <v>8098</v>
      </c>
      <c r="E37" s="5" t="s">
        <v>8099</v>
      </c>
      <c r="F37" s="5">
        <v>0</v>
      </c>
      <c r="G37" s="5" t="s">
        <v>8100</v>
      </c>
      <c r="H37" s="5" t="s">
        <v>74</v>
      </c>
      <c r="I37" s="5" t="s">
        <v>8101</v>
      </c>
      <c r="J37" s="6" t="s">
        <v>8000</v>
      </c>
      <c r="K37" s="4" t="s">
        <v>78</v>
      </c>
      <c r="L37" s="5"/>
      <c r="M37" s="4" t="s">
        <v>78</v>
      </c>
      <c r="N37" s="4" t="s">
        <v>79</v>
      </c>
      <c r="O37" s="4"/>
      <c r="P37" s="4"/>
      <c r="Q37" s="4"/>
      <c r="R37" s="4"/>
      <c r="S37" s="4"/>
      <c r="T37" s="21"/>
      <c r="U37" s="21"/>
      <c r="V37" s="4"/>
      <c r="W37" s="4"/>
      <c r="X37" s="4"/>
      <c r="Y37" s="4"/>
      <c r="Z37" s="4"/>
      <c r="AA37" s="4"/>
      <c r="AB37" s="4"/>
      <c r="AC37" s="4"/>
      <c r="AD37" s="4"/>
      <c r="AE37" s="21"/>
    </row>
    <row r="38" spans="1:32" hidden="1">
      <c r="B38" s="5" t="s">
        <v>8102</v>
      </c>
      <c r="C38" s="5">
        <v>2021</v>
      </c>
      <c r="D38" s="5" t="s">
        <v>8103</v>
      </c>
      <c r="E38" s="5" t="s">
        <v>8104</v>
      </c>
      <c r="F38" s="5">
        <v>2</v>
      </c>
      <c r="G38" s="5" t="s">
        <v>341</v>
      </c>
      <c r="H38" s="5" t="s">
        <v>74</v>
      </c>
      <c r="I38" s="5" t="s">
        <v>8105</v>
      </c>
      <c r="J38" s="6" t="s">
        <v>8000</v>
      </c>
      <c r="K38" s="4" t="s">
        <v>77</v>
      </c>
      <c r="L38" s="5" t="s">
        <v>78</v>
      </c>
      <c r="M38" s="4" t="s">
        <v>78</v>
      </c>
      <c r="N38" s="4" t="s">
        <v>79</v>
      </c>
      <c r="O38" s="4"/>
      <c r="P38" s="4"/>
      <c r="Q38" s="4"/>
      <c r="R38" s="4"/>
      <c r="S38" s="4"/>
      <c r="T38" s="21"/>
      <c r="U38" s="21"/>
      <c r="V38" s="4"/>
      <c r="W38" s="4"/>
      <c r="X38" s="4"/>
      <c r="Y38" s="4"/>
      <c r="Z38" s="4"/>
      <c r="AA38" s="4"/>
      <c r="AB38" s="4"/>
      <c r="AC38" s="4"/>
      <c r="AD38" s="4"/>
      <c r="AE38" s="21"/>
    </row>
    <row r="39" spans="1:32" hidden="1">
      <c r="B39" s="5" t="s">
        <v>8106</v>
      </c>
      <c r="C39" s="5">
        <v>2021</v>
      </c>
      <c r="D39" s="5" t="s">
        <v>8107</v>
      </c>
      <c r="E39" s="5" t="s">
        <v>8108</v>
      </c>
      <c r="F39" s="5">
        <v>1</v>
      </c>
      <c r="G39" s="5" t="s">
        <v>341</v>
      </c>
      <c r="H39" s="5" t="s">
        <v>74</v>
      </c>
      <c r="I39" s="5" t="s">
        <v>8109</v>
      </c>
      <c r="J39" s="6" t="s">
        <v>8000</v>
      </c>
      <c r="K39" s="4" t="s">
        <v>78</v>
      </c>
      <c r="L39" s="5"/>
      <c r="M39" s="4" t="s">
        <v>78</v>
      </c>
      <c r="N39" s="4" t="s">
        <v>79</v>
      </c>
      <c r="O39" s="4"/>
      <c r="P39" s="4"/>
      <c r="Q39" s="4"/>
      <c r="R39" s="4"/>
      <c r="S39" s="4"/>
      <c r="T39" s="21"/>
      <c r="U39" s="21"/>
      <c r="V39" s="4"/>
      <c r="W39" s="4"/>
      <c r="X39" s="4"/>
      <c r="Y39" s="4"/>
      <c r="Z39" s="4"/>
      <c r="AA39" s="4"/>
      <c r="AB39" s="4"/>
      <c r="AC39" s="4"/>
      <c r="AD39" s="4"/>
      <c r="AE39" s="21"/>
    </row>
    <row r="40" spans="1:32" hidden="1">
      <c r="B40" s="5" t="s">
        <v>8110</v>
      </c>
      <c r="C40" s="5">
        <v>2021</v>
      </c>
      <c r="D40" s="5" t="s">
        <v>8111</v>
      </c>
      <c r="E40" s="5" t="s">
        <v>8112</v>
      </c>
      <c r="F40" s="5">
        <v>2</v>
      </c>
      <c r="G40" s="5" t="s">
        <v>8113</v>
      </c>
      <c r="H40" s="5" t="s">
        <v>74</v>
      </c>
      <c r="I40" s="5" t="s">
        <v>8114</v>
      </c>
      <c r="J40" s="6" t="s">
        <v>8000</v>
      </c>
      <c r="K40" s="4" t="s">
        <v>78</v>
      </c>
      <c r="L40" s="5"/>
      <c r="M40" s="4" t="s">
        <v>78</v>
      </c>
      <c r="N40" s="4" t="s">
        <v>79</v>
      </c>
      <c r="O40" s="4"/>
      <c r="P40" s="4"/>
      <c r="Q40" s="4"/>
      <c r="R40" s="4"/>
      <c r="S40" s="4"/>
      <c r="T40" s="21"/>
      <c r="U40" s="21"/>
      <c r="V40" s="4"/>
      <c r="W40" s="4"/>
      <c r="X40" s="4"/>
      <c r="Y40" s="4"/>
      <c r="Z40" s="4"/>
      <c r="AA40" s="4"/>
      <c r="AB40" s="4"/>
      <c r="AC40" s="4"/>
      <c r="AD40" s="4"/>
      <c r="AE40" s="21"/>
    </row>
    <row r="41" spans="1:32" hidden="1">
      <c r="B41" s="5" t="s">
        <v>8115</v>
      </c>
      <c r="C41" s="5">
        <v>2021</v>
      </c>
      <c r="D41" s="5" t="s">
        <v>8116</v>
      </c>
      <c r="E41" s="5" t="s">
        <v>8117</v>
      </c>
      <c r="F41" s="5">
        <v>0</v>
      </c>
      <c r="G41" s="5" t="s">
        <v>8118</v>
      </c>
      <c r="H41" s="5" t="s">
        <v>74</v>
      </c>
      <c r="I41" s="5" t="s">
        <v>8119</v>
      </c>
      <c r="J41" s="6" t="s">
        <v>8000</v>
      </c>
      <c r="K41" s="4" t="s">
        <v>78</v>
      </c>
      <c r="L41" s="5"/>
      <c r="M41" s="4" t="s">
        <v>78</v>
      </c>
      <c r="N41" s="4" t="s">
        <v>79</v>
      </c>
      <c r="O41" s="4"/>
      <c r="P41" s="4"/>
      <c r="Q41" s="4"/>
      <c r="R41" s="4"/>
      <c r="S41" s="4"/>
      <c r="T41" s="21"/>
      <c r="U41" s="21"/>
      <c r="V41" s="4"/>
      <c r="W41" s="4"/>
      <c r="X41" s="4"/>
      <c r="Y41" s="4"/>
      <c r="Z41" s="4"/>
      <c r="AA41" s="4"/>
      <c r="AB41" s="4"/>
      <c r="AC41" s="4"/>
      <c r="AD41" s="4"/>
      <c r="AE41" s="21"/>
    </row>
    <row r="42" spans="1:32" hidden="1">
      <c r="B42" s="5" t="s">
        <v>8120</v>
      </c>
      <c r="C42" s="5">
        <v>2021</v>
      </c>
      <c r="D42" s="5" t="s">
        <v>8121</v>
      </c>
      <c r="E42" s="5" t="s">
        <v>8122</v>
      </c>
      <c r="F42" s="5">
        <v>0</v>
      </c>
      <c r="G42" s="5" t="s">
        <v>8123</v>
      </c>
      <c r="H42" s="5" t="s">
        <v>74</v>
      </c>
      <c r="I42" s="5" t="s">
        <v>8124</v>
      </c>
      <c r="J42" s="6" t="s">
        <v>8000</v>
      </c>
      <c r="K42" s="4" t="s">
        <v>78</v>
      </c>
      <c r="L42" s="5"/>
      <c r="M42" s="4" t="s">
        <v>78</v>
      </c>
      <c r="N42" s="4" t="s">
        <v>79</v>
      </c>
      <c r="O42" s="4"/>
      <c r="P42" s="4"/>
      <c r="Q42" s="4"/>
      <c r="R42" s="4"/>
      <c r="S42" s="4"/>
      <c r="T42" s="21"/>
      <c r="U42" s="21"/>
      <c r="V42" s="4"/>
      <c r="W42" s="4"/>
      <c r="X42" s="4"/>
      <c r="Y42" s="4"/>
      <c r="Z42" s="4"/>
      <c r="AA42" s="4"/>
      <c r="AB42" s="4"/>
      <c r="AC42" s="4"/>
      <c r="AD42" s="4"/>
      <c r="AE42" s="21"/>
    </row>
    <row r="43" spans="1:32" hidden="1">
      <c r="B43" s="5" t="s">
        <v>8125</v>
      </c>
      <c r="C43" s="5">
        <v>2021</v>
      </c>
      <c r="D43" s="5" t="s">
        <v>8126</v>
      </c>
      <c r="E43" s="5" t="s">
        <v>8127</v>
      </c>
      <c r="F43" s="5">
        <v>0</v>
      </c>
      <c r="G43" s="5" t="s">
        <v>1358</v>
      </c>
      <c r="H43" s="5" t="s">
        <v>74</v>
      </c>
      <c r="I43" s="5" t="s">
        <v>8128</v>
      </c>
      <c r="J43" s="6" t="s">
        <v>8000</v>
      </c>
      <c r="K43" s="4" t="s">
        <v>78</v>
      </c>
      <c r="L43" s="5"/>
      <c r="M43" s="4" t="s">
        <v>78</v>
      </c>
      <c r="N43" s="4" t="s">
        <v>79</v>
      </c>
      <c r="O43" s="4"/>
      <c r="P43" s="4"/>
      <c r="Q43" s="4"/>
      <c r="R43" s="4"/>
      <c r="S43" s="4"/>
      <c r="T43" s="21"/>
      <c r="U43" s="21"/>
      <c r="V43" s="4"/>
      <c r="W43" s="4"/>
      <c r="X43" s="4"/>
      <c r="Y43" s="4"/>
      <c r="Z43" s="4"/>
      <c r="AA43" s="4"/>
      <c r="AB43" s="4"/>
      <c r="AC43" s="4"/>
      <c r="AD43" s="4"/>
      <c r="AE43" s="21"/>
    </row>
    <row r="44" spans="1:32" hidden="1">
      <c r="B44" s="5" t="s">
        <v>8129</v>
      </c>
      <c r="C44" s="5">
        <v>2021</v>
      </c>
      <c r="D44" s="5" t="s">
        <v>8130</v>
      </c>
      <c r="E44" s="5" t="s">
        <v>8131</v>
      </c>
      <c r="F44" s="5">
        <v>1</v>
      </c>
      <c r="G44" s="5" t="s">
        <v>112</v>
      </c>
      <c r="H44" s="5" t="s">
        <v>74</v>
      </c>
      <c r="I44" s="5" t="s">
        <v>8132</v>
      </c>
      <c r="J44" s="6" t="s">
        <v>8000</v>
      </c>
      <c r="K44" s="4" t="s">
        <v>78</v>
      </c>
      <c r="L44" s="5"/>
      <c r="M44" s="4" t="s">
        <v>78</v>
      </c>
      <c r="N44" s="4" t="s">
        <v>79</v>
      </c>
      <c r="O44" s="4"/>
      <c r="P44" s="4"/>
      <c r="Q44" s="4"/>
      <c r="R44" s="4"/>
      <c r="S44" s="4"/>
      <c r="T44" s="21"/>
      <c r="U44" s="21"/>
      <c r="V44" s="4"/>
      <c r="W44" s="4"/>
      <c r="X44" s="4"/>
      <c r="Y44" s="4"/>
      <c r="Z44" s="4"/>
      <c r="AA44" s="4"/>
      <c r="AB44" s="4"/>
      <c r="AC44" s="4"/>
      <c r="AD44" s="4"/>
      <c r="AE44" s="21"/>
    </row>
    <row r="45" spans="1:32" hidden="1">
      <c r="B45" s="5" t="s">
        <v>8133</v>
      </c>
      <c r="C45" s="5">
        <v>2021</v>
      </c>
      <c r="D45" s="5" t="s">
        <v>8134</v>
      </c>
      <c r="E45" s="5" t="s">
        <v>8135</v>
      </c>
      <c r="F45" s="5">
        <v>2</v>
      </c>
      <c r="G45" s="5" t="s">
        <v>4889</v>
      </c>
      <c r="H45" s="5" t="s">
        <v>74</v>
      </c>
      <c r="I45" s="5" t="s">
        <v>8136</v>
      </c>
      <c r="J45" s="6" t="s">
        <v>8000</v>
      </c>
      <c r="K45" s="4" t="s">
        <v>78</v>
      </c>
      <c r="L45" s="5"/>
      <c r="M45" s="4" t="s">
        <v>78</v>
      </c>
      <c r="N45" s="4" t="s">
        <v>79</v>
      </c>
      <c r="O45" s="4"/>
      <c r="P45" s="4"/>
      <c r="Q45" s="4"/>
      <c r="R45" s="4"/>
      <c r="S45" s="4"/>
      <c r="T45" s="21"/>
      <c r="U45" s="21"/>
      <c r="V45" s="4"/>
      <c r="W45" s="4"/>
      <c r="X45" s="4"/>
      <c r="Y45" s="4"/>
      <c r="Z45" s="4"/>
      <c r="AA45" s="4"/>
      <c r="AB45" s="4"/>
      <c r="AC45" s="4"/>
      <c r="AD45" s="4"/>
      <c r="AE45" s="21"/>
    </row>
    <row r="46" spans="1:32" hidden="1">
      <c r="B46" s="5" t="s">
        <v>8137</v>
      </c>
      <c r="C46" s="5">
        <v>2021</v>
      </c>
      <c r="D46" s="5" t="s">
        <v>8138</v>
      </c>
      <c r="E46" s="5" t="s">
        <v>8139</v>
      </c>
      <c r="F46" s="5">
        <v>6</v>
      </c>
      <c r="G46" s="5" t="s">
        <v>1358</v>
      </c>
      <c r="H46" s="5" t="s">
        <v>74</v>
      </c>
      <c r="I46" s="5" t="s">
        <v>8140</v>
      </c>
      <c r="J46" s="6" t="s">
        <v>8000</v>
      </c>
      <c r="K46" s="4" t="s">
        <v>77</v>
      </c>
      <c r="L46" s="5" t="s">
        <v>78</v>
      </c>
      <c r="M46" s="4" t="s">
        <v>78</v>
      </c>
      <c r="N46" s="4" t="s">
        <v>79</v>
      </c>
      <c r="O46" s="4"/>
      <c r="P46" s="4"/>
      <c r="Q46" s="4"/>
      <c r="R46" s="4"/>
      <c r="S46" s="4"/>
      <c r="T46" s="21"/>
      <c r="U46" s="21"/>
      <c r="V46" s="4"/>
      <c r="W46" s="4"/>
      <c r="X46" s="4"/>
      <c r="Y46" s="4"/>
      <c r="Z46" s="4"/>
      <c r="AA46" s="4"/>
      <c r="AB46" s="4"/>
      <c r="AC46" s="4"/>
      <c r="AD46" s="4"/>
      <c r="AE46" s="21"/>
    </row>
    <row r="47" spans="1:32" hidden="1">
      <c r="B47" s="5" t="s">
        <v>8141</v>
      </c>
      <c r="C47" s="5">
        <v>2021</v>
      </c>
      <c r="D47" s="5" t="s">
        <v>8142</v>
      </c>
      <c r="E47" s="5" t="s">
        <v>8143</v>
      </c>
      <c r="F47" s="5">
        <v>0</v>
      </c>
      <c r="G47" s="5" t="s">
        <v>1358</v>
      </c>
      <c r="H47" s="5" t="s">
        <v>74</v>
      </c>
      <c r="I47" s="5" t="s">
        <v>8144</v>
      </c>
      <c r="J47" s="6" t="s">
        <v>8000</v>
      </c>
      <c r="K47" s="4" t="s">
        <v>78</v>
      </c>
      <c r="L47" s="5"/>
      <c r="M47" s="4" t="s">
        <v>78</v>
      </c>
      <c r="N47" s="4" t="s">
        <v>79</v>
      </c>
      <c r="O47" s="4"/>
      <c r="P47" s="4"/>
      <c r="Q47" s="4"/>
      <c r="R47" s="4"/>
      <c r="S47" s="4"/>
      <c r="T47" s="21"/>
      <c r="U47" s="21"/>
      <c r="V47" s="4"/>
      <c r="W47" s="4"/>
      <c r="X47" s="4"/>
      <c r="Y47" s="4"/>
      <c r="Z47" s="4"/>
      <c r="AA47" s="4"/>
      <c r="AB47" s="4"/>
      <c r="AC47" s="4"/>
      <c r="AD47" s="4"/>
      <c r="AE47" s="21"/>
    </row>
    <row r="48" spans="1:32" hidden="1">
      <c r="B48" s="5" t="s">
        <v>8145</v>
      </c>
      <c r="C48" s="5">
        <v>2021</v>
      </c>
      <c r="D48" s="5" t="s">
        <v>8146</v>
      </c>
      <c r="E48" s="5" t="s">
        <v>8147</v>
      </c>
      <c r="F48" s="5">
        <v>0</v>
      </c>
      <c r="G48" s="5" t="s">
        <v>3521</v>
      </c>
      <c r="H48" s="5" t="s">
        <v>74</v>
      </c>
      <c r="I48" s="5" t="s">
        <v>8148</v>
      </c>
      <c r="J48" s="6" t="s">
        <v>8000</v>
      </c>
      <c r="K48" s="4" t="s">
        <v>78</v>
      </c>
      <c r="L48" s="5"/>
      <c r="M48" s="4" t="s">
        <v>78</v>
      </c>
      <c r="N48" s="4" t="s">
        <v>79</v>
      </c>
      <c r="O48" s="4"/>
      <c r="P48" s="4"/>
      <c r="Q48" s="4"/>
      <c r="R48" s="4"/>
      <c r="S48" s="4"/>
      <c r="T48" s="21"/>
      <c r="U48" s="21"/>
      <c r="V48" s="4"/>
      <c r="W48" s="4"/>
      <c r="X48" s="4"/>
      <c r="Y48" s="4"/>
      <c r="Z48" s="4"/>
      <c r="AA48" s="4"/>
      <c r="AB48" s="4"/>
      <c r="AC48" s="4"/>
      <c r="AD48" s="4"/>
      <c r="AE48" s="21"/>
    </row>
    <row r="49" spans="2:31" hidden="1">
      <c r="B49" s="5" t="s">
        <v>8149</v>
      </c>
      <c r="C49" s="5">
        <v>2021</v>
      </c>
      <c r="D49" s="5" t="s">
        <v>8150</v>
      </c>
      <c r="E49" s="5" t="s">
        <v>8151</v>
      </c>
      <c r="F49" s="5">
        <v>0</v>
      </c>
      <c r="G49" s="5" t="s">
        <v>765</v>
      </c>
      <c r="H49" s="5" t="s">
        <v>74</v>
      </c>
      <c r="I49" s="5" t="s">
        <v>8152</v>
      </c>
      <c r="J49" s="6" t="s">
        <v>8000</v>
      </c>
      <c r="K49" s="4" t="s">
        <v>78</v>
      </c>
      <c r="L49" s="5"/>
      <c r="M49" s="4" t="s">
        <v>78</v>
      </c>
      <c r="N49" s="4" t="s">
        <v>79</v>
      </c>
      <c r="O49" s="4"/>
      <c r="P49" s="4"/>
      <c r="Q49" s="4"/>
      <c r="R49" s="4"/>
      <c r="S49" s="4"/>
      <c r="T49" s="21"/>
      <c r="U49" s="21"/>
      <c r="V49" s="4"/>
      <c r="W49" s="4"/>
      <c r="X49" s="4"/>
      <c r="Y49" s="4"/>
      <c r="Z49" s="4"/>
      <c r="AA49" s="4"/>
      <c r="AB49" s="4"/>
      <c r="AC49" s="4"/>
      <c r="AD49" s="4"/>
      <c r="AE49" s="21"/>
    </row>
    <row r="50" spans="2:31" hidden="1">
      <c r="B50" s="5" t="s">
        <v>8153</v>
      </c>
      <c r="C50" s="5">
        <v>2021</v>
      </c>
      <c r="D50" s="5" t="s">
        <v>8154</v>
      </c>
      <c r="E50" s="5" t="s">
        <v>8155</v>
      </c>
      <c r="F50" s="5">
        <v>0</v>
      </c>
      <c r="G50" s="5" t="s">
        <v>765</v>
      </c>
      <c r="H50" s="5" t="s">
        <v>74</v>
      </c>
      <c r="I50" s="5" t="s">
        <v>8156</v>
      </c>
      <c r="J50" s="6" t="s">
        <v>8000</v>
      </c>
      <c r="K50" s="4" t="s">
        <v>78</v>
      </c>
      <c r="L50" s="5"/>
      <c r="M50" s="4" t="s">
        <v>78</v>
      </c>
      <c r="N50" s="4" t="s">
        <v>79</v>
      </c>
      <c r="O50" s="4"/>
      <c r="P50" s="4"/>
      <c r="Q50" s="4"/>
      <c r="R50" s="4"/>
      <c r="S50" s="4"/>
      <c r="T50" s="21"/>
      <c r="U50" s="21"/>
      <c r="V50" s="4"/>
      <c r="W50" s="4"/>
      <c r="X50" s="4"/>
      <c r="Y50" s="4"/>
      <c r="Z50" s="4"/>
      <c r="AA50" s="4"/>
      <c r="AB50" s="4"/>
      <c r="AC50" s="4"/>
      <c r="AD50" s="4"/>
      <c r="AE50" s="21"/>
    </row>
    <row r="51" spans="2:31" hidden="1">
      <c r="B51" s="5" t="s">
        <v>8157</v>
      </c>
      <c r="C51" s="5">
        <v>2021</v>
      </c>
      <c r="D51" s="5" t="s">
        <v>8158</v>
      </c>
      <c r="E51" s="5" t="s">
        <v>8159</v>
      </c>
      <c r="F51" s="5">
        <v>0</v>
      </c>
      <c r="G51" s="5" t="s">
        <v>2033</v>
      </c>
      <c r="H51" s="5" t="s">
        <v>74</v>
      </c>
      <c r="I51" s="5" t="s">
        <v>8160</v>
      </c>
      <c r="J51" s="6" t="s">
        <v>8000</v>
      </c>
      <c r="K51" s="4" t="s">
        <v>78</v>
      </c>
      <c r="L51" s="5"/>
      <c r="M51" s="4" t="s">
        <v>78</v>
      </c>
      <c r="N51" s="4" t="s">
        <v>79</v>
      </c>
      <c r="O51" s="4"/>
      <c r="P51" s="4"/>
      <c r="Q51" s="4"/>
      <c r="R51" s="4"/>
      <c r="S51" s="4"/>
      <c r="T51" s="21"/>
      <c r="U51" s="21"/>
      <c r="V51" s="4"/>
      <c r="W51" s="4"/>
      <c r="X51" s="4"/>
      <c r="Y51" s="4"/>
      <c r="Z51" s="4"/>
      <c r="AA51" s="4"/>
      <c r="AB51" s="4"/>
      <c r="AC51" s="4"/>
      <c r="AD51" s="4"/>
      <c r="AE51" s="21"/>
    </row>
    <row r="52" spans="2:31" hidden="1">
      <c r="B52" s="5" t="s">
        <v>8161</v>
      </c>
      <c r="C52" s="5">
        <v>2021</v>
      </c>
      <c r="D52" s="5" t="s">
        <v>8162</v>
      </c>
      <c r="E52" s="5" t="s">
        <v>8163</v>
      </c>
      <c r="F52" s="5">
        <v>0</v>
      </c>
      <c r="G52" s="5" t="s">
        <v>765</v>
      </c>
      <c r="H52" s="5" t="s">
        <v>74</v>
      </c>
      <c r="I52" s="5" t="s">
        <v>8164</v>
      </c>
      <c r="J52" s="6" t="s">
        <v>8000</v>
      </c>
      <c r="K52" s="4" t="s">
        <v>78</v>
      </c>
      <c r="L52" s="5"/>
      <c r="M52" s="4" t="s">
        <v>78</v>
      </c>
      <c r="N52" s="4" t="s">
        <v>79</v>
      </c>
      <c r="O52" s="4"/>
      <c r="P52" s="4"/>
      <c r="Q52" s="4"/>
      <c r="R52" s="4"/>
      <c r="S52" s="4"/>
      <c r="T52" s="21"/>
      <c r="U52" s="21"/>
      <c r="V52" s="4"/>
      <c r="W52" s="4"/>
      <c r="X52" s="4"/>
      <c r="Y52" s="4"/>
      <c r="Z52" s="4"/>
      <c r="AA52" s="4"/>
      <c r="AB52" s="4"/>
      <c r="AC52" s="4"/>
      <c r="AD52" s="4"/>
      <c r="AE52" s="21"/>
    </row>
    <row r="53" spans="2:31" hidden="1">
      <c r="B53" s="5" t="s">
        <v>8165</v>
      </c>
      <c r="C53" s="5">
        <v>2021</v>
      </c>
      <c r="D53" s="5" t="s">
        <v>8166</v>
      </c>
      <c r="E53" s="5" t="s">
        <v>8167</v>
      </c>
      <c r="F53" s="5">
        <v>0</v>
      </c>
      <c r="G53" s="5" t="s">
        <v>8113</v>
      </c>
      <c r="H53" s="5" t="s">
        <v>74</v>
      </c>
      <c r="I53" s="5" t="s">
        <v>8168</v>
      </c>
      <c r="J53" s="6" t="s">
        <v>8000</v>
      </c>
      <c r="K53" s="4" t="s">
        <v>77</v>
      </c>
      <c r="L53" s="5" t="s">
        <v>78</v>
      </c>
      <c r="M53" s="4" t="s">
        <v>78</v>
      </c>
      <c r="N53" s="4" t="s">
        <v>79</v>
      </c>
      <c r="O53" s="4"/>
      <c r="P53" s="4"/>
      <c r="Q53" s="4"/>
      <c r="R53" s="4"/>
      <c r="S53" s="4"/>
      <c r="T53" s="21"/>
      <c r="U53" s="21"/>
      <c r="V53" s="4"/>
      <c r="W53" s="4"/>
      <c r="X53" s="4"/>
      <c r="Y53" s="4"/>
      <c r="Z53" s="4"/>
      <c r="AA53" s="4"/>
      <c r="AB53" s="4"/>
      <c r="AC53" s="4"/>
      <c r="AD53" s="4"/>
      <c r="AE53" s="21"/>
    </row>
    <row r="54" spans="2:31" hidden="1">
      <c r="B54" s="5" t="s">
        <v>8169</v>
      </c>
      <c r="C54" s="5">
        <v>2021</v>
      </c>
      <c r="D54" s="5" t="s">
        <v>8170</v>
      </c>
      <c r="E54" s="5" t="s">
        <v>8171</v>
      </c>
      <c r="F54" s="5">
        <v>4</v>
      </c>
      <c r="G54" s="5" t="s">
        <v>1358</v>
      </c>
      <c r="H54" s="5" t="s">
        <v>74</v>
      </c>
      <c r="I54" s="5" t="s">
        <v>8172</v>
      </c>
      <c r="J54" s="6" t="s">
        <v>8000</v>
      </c>
      <c r="K54" s="4" t="s">
        <v>78</v>
      </c>
      <c r="L54" s="5"/>
      <c r="M54" s="4" t="s">
        <v>78</v>
      </c>
      <c r="N54" s="4" t="s">
        <v>79</v>
      </c>
      <c r="O54" s="4"/>
      <c r="P54" s="4"/>
      <c r="Q54" s="4"/>
      <c r="R54" s="4"/>
      <c r="S54" s="4"/>
      <c r="T54" s="21"/>
      <c r="U54" s="21"/>
      <c r="V54" s="4"/>
      <c r="W54" s="4"/>
      <c r="X54" s="4"/>
      <c r="Y54" s="4"/>
      <c r="Z54" s="4"/>
      <c r="AA54" s="4"/>
      <c r="AB54" s="4"/>
      <c r="AC54" s="4"/>
      <c r="AD54" s="4"/>
      <c r="AE54" s="21"/>
    </row>
    <row r="55" spans="2:31" hidden="1">
      <c r="B55" s="5" t="s">
        <v>8173</v>
      </c>
      <c r="C55" s="5">
        <v>2021</v>
      </c>
      <c r="D55" s="5" t="s">
        <v>8174</v>
      </c>
      <c r="E55" s="5" t="s">
        <v>8175</v>
      </c>
      <c r="F55" s="5">
        <v>0</v>
      </c>
      <c r="G55" s="5" t="s">
        <v>233</v>
      </c>
      <c r="H55" s="5" t="s">
        <v>74</v>
      </c>
      <c r="I55" s="5" t="s">
        <v>8176</v>
      </c>
      <c r="J55" s="6" t="s">
        <v>8000</v>
      </c>
      <c r="K55" s="4" t="s">
        <v>78</v>
      </c>
      <c r="L55" s="5"/>
      <c r="M55" s="4" t="s">
        <v>78</v>
      </c>
      <c r="N55" s="4" t="s">
        <v>79</v>
      </c>
      <c r="O55" s="4"/>
      <c r="P55" s="4"/>
      <c r="Q55" s="4"/>
      <c r="R55" s="4"/>
      <c r="S55" s="4"/>
      <c r="T55" s="21"/>
      <c r="U55" s="21"/>
      <c r="V55" s="4"/>
      <c r="W55" s="4"/>
      <c r="X55" s="4"/>
      <c r="Y55" s="4"/>
      <c r="Z55" s="4"/>
      <c r="AA55" s="4"/>
      <c r="AB55" s="4"/>
      <c r="AC55" s="4"/>
      <c r="AD55" s="4"/>
      <c r="AE55" s="21"/>
    </row>
    <row r="56" spans="2:31" hidden="1">
      <c r="B56" s="5" t="s">
        <v>8177</v>
      </c>
      <c r="C56" s="5">
        <v>2021</v>
      </c>
      <c r="D56" s="5" t="s">
        <v>8178</v>
      </c>
      <c r="E56" s="5" t="s">
        <v>8179</v>
      </c>
      <c r="F56" s="5">
        <v>2</v>
      </c>
      <c r="G56" s="5" t="s">
        <v>112</v>
      </c>
      <c r="H56" s="5" t="s">
        <v>74</v>
      </c>
      <c r="I56" s="5" t="s">
        <v>8180</v>
      </c>
      <c r="J56" s="6" t="s">
        <v>8000</v>
      </c>
      <c r="K56" s="4" t="s">
        <v>78</v>
      </c>
      <c r="L56" s="25"/>
      <c r="M56" s="4" t="s">
        <v>78</v>
      </c>
      <c r="N56" s="4" t="s">
        <v>79</v>
      </c>
      <c r="O56" s="4"/>
      <c r="P56" s="4"/>
      <c r="Q56" s="4"/>
      <c r="R56" s="4"/>
      <c r="S56" s="4"/>
      <c r="T56" s="21"/>
      <c r="U56" s="21"/>
      <c r="V56" s="4"/>
      <c r="W56" s="4"/>
      <c r="X56" s="4"/>
      <c r="Y56" s="4"/>
      <c r="Z56" s="4"/>
      <c r="AA56" s="4"/>
      <c r="AB56" s="4"/>
      <c r="AC56" s="4"/>
      <c r="AD56" s="4"/>
      <c r="AE56" s="21"/>
    </row>
    <row r="57" spans="2:31" hidden="1">
      <c r="B57" s="5" t="s">
        <v>8181</v>
      </c>
      <c r="C57" s="5">
        <v>2021</v>
      </c>
      <c r="D57" s="5" t="s">
        <v>8182</v>
      </c>
      <c r="E57" s="5" t="s">
        <v>8183</v>
      </c>
      <c r="F57" s="5">
        <v>0</v>
      </c>
      <c r="G57" s="5" t="s">
        <v>1358</v>
      </c>
      <c r="H57" s="5" t="s">
        <v>74</v>
      </c>
      <c r="I57" s="5" t="s">
        <v>8184</v>
      </c>
      <c r="J57" s="6" t="s">
        <v>8000</v>
      </c>
      <c r="K57" s="4" t="s">
        <v>78</v>
      </c>
      <c r="L57" s="25"/>
      <c r="M57" s="4" t="s">
        <v>78</v>
      </c>
      <c r="N57" s="4" t="s">
        <v>79</v>
      </c>
      <c r="O57" s="4"/>
      <c r="P57" s="4"/>
      <c r="Q57" s="4"/>
      <c r="R57" s="4"/>
      <c r="S57" s="4"/>
      <c r="T57" s="21"/>
      <c r="U57" s="21"/>
      <c r="V57" s="4"/>
      <c r="W57" s="4"/>
      <c r="X57" s="4"/>
      <c r="Y57" s="4"/>
      <c r="Z57" s="4"/>
      <c r="AA57" s="4"/>
      <c r="AB57" s="4"/>
      <c r="AC57" s="4"/>
      <c r="AD57" s="4"/>
      <c r="AE57" s="21"/>
    </row>
    <row r="58" spans="2:31" hidden="1">
      <c r="B58" s="5" t="s">
        <v>8185</v>
      </c>
      <c r="C58" s="5">
        <v>2021</v>
      </c>
      <c r="D58" s="5" t="s">
        <v>8186</v>
      </c>
      <c r="E58" s="5" t="s">
        <v>8187</v>
      </c>
      <c r="F58" s="5">
        <v>1</v>
      </c>
      <c r="G58" s="5" t="s">
        <v>859</v>
      </c>
      <c r="H58" s="5" t="s">
        <v>74</v>
      </c>
      <c r="I58" s="5" t="s">
        <v>8188</v>
      </c>
      <c r="J58" s="6" t="s">
        <v>8000</v>
      </c>
      <c r="K58" s="4" t="s">
        <v>78</v>
      </c>
      <c r="L58" s="25"/>
      <c r="M58" s="4" t="s">
        <v>78</v>
      </c>
      <c r="N58" s="4" t="s">
        <v>79</v>
      </c>
      <c r="O58" s="4"/>
      <c r="P58" s="4"/>
      <c r="Q58" s="4"/>
      <c r="R58" s="4"/>
      <c r="S58" s="4"/>
      <c r="T58" s="21"/>
      <c r="U58" s="21"/>
      <c r="V58" s="4"/>
      <c r="W58" s="4"/>
      <c r="X58" s="4"/>
      <c r="Y58" s="4"/>
      <c r="Z58" s="4"/>
      <c r="AA58" s="4"/>
      <c r="AB58" s="4"/>
      <c r="AC58" s="4"/>
      <c r="AD58" s="4"/>
      <c r="AE58" s="21"/>
    </row>
    <row r="59" spans="2:31" hidden="1">
      <c r="B59" s="5" t="s">
        <v>8189</v>
      </c>
      <c r="C59" s="5">
        <v>2021</v>
      </c>
      <c r="D59" s="5" t="s">
        <v>8190</v>
      </c>
      <c r="E59" s="5" t="s">
        <v>8191</v>
      </c>
      <c r="F59" s="5">
        <v>0</v>
      </c>
      <c r="G59" s="5" t="s">
        <v>859</v>
      </c>
      <c r="H59" s="5" t="s">
        <v>74</v>
      </c>
      <c r="I59" s="5" t="s">
        <v>8192</v>
      </c>
      <c r="J59" s="6" t="s">
        <v>8000</v>
      </c>
      <c r="K59" s="4" t="s">
        <v>78</v>
      </c>
      <c r="L59" s="25"/>
      <c r="M59" s="4" t="s">
        <v>78</v>
      </c>
      <c r="N59" s="4" t="s">
        <v>79</v>
      </c>
      <c r="O59" s="4"/>
      <c r="P59" s="4"/>
      <c r="Q59" s="4"/>
      <c r="R59" s="4"/>
      <c r="S59" s="4"/>
      <c r="T59" s="21"/>
      <c r="U59" s="21"/>
      <c r="V59" s="4"/>
      <c r="W59" s="4"/>
      <c r="X59" s="4"/>
      <c r="Y59" s="4"/>
      <c r="Z59" s="4"/>
      <c r="AA59" s="4"/>
      <c r="AB59" s="4"/>
      <c r="AC59" s="4"/>
      <c r="AD59" s="4"/>
      <c r="AE59" s="21"/>
    </row>
    <row r="60" spans="2:31" hidden="1">
      <c r="B60" s="5" t="s">
        <v>8193</v>
      </c>
      <c r="C60" s="5">
        <v>2021</v>
      </c>
      <c r="D60" s="5" t="s">
        <v>8194</v>
      </c>
      <c r="E60" s="5" t="s">
        <v>8195</v>
      </c>
      <c r="F60" s="5">
        <v>0</v>
      </c>
      <c r="G60" s="5" t="s">
        <v>92</v>
      </c>
      <c r="H60" s="5" t="s">
        <v>74</v>
      </c>
      <c r="I60" s="5" t="s">
        <v>8196</v>
      </c>
      <c r="J60" s="6" t="s">
        <v>8000</v>
      </c>
      <c r="K60" s="4" t="s">
        <v>78</v>
      </c>
      <c r="L60" s="25"/>
      <c r="M60" s="4" t="s">
        <v>78</v>
      </c>
      <c r="N60" s="4" t="s">
        <v>79</v>
      </c>
      <c r="O60" s="4"/>
      <c r="P60" s="4"/>
      <c r="Q60" s="4"/>
      <c r="R60" s="4"/>
      <c r="S60" s="4"/>
      <c r="T60" s="21"/>
      <c r="U60" s="21"/>
      <c r="V60" s="4"/>
      <c r="W60" s="4"/>
      <c r="X60" s="4"/>
      <c r="Y60" s="4"/>
      <c r="Z60" s="4"/>
      <c r="AA60" s="4"/>
      <c r="AB60" s="4"/>
      <c r="AC60" s="4"/>
      <c r="AD60" s="4"/>
      <c r="AE60" s="21"/>
    </row>
    <row r="61" spans="2:31" hidden="1">
      <c r="B61" s="5" t="s">
        <v>8197</v>
      </c>
      <c r="C61" s="5">
        <v>2021</v>
      </c>
      <c r="D61" s="5" t="s">
        <v>8198</v>
      </c>
      <c r="E61" s="5" t="s">
        <v>8199</v>
      </c>
      <c r="F61" s="5">
        <v>0</v>
      </c>
      <c r="G61" s="5" t="s">
        <v>92</v>
      </c>
      <c r="H61" s="5" t="s">
        <v>74</v>
      </c>
      <c r="I61" s="5" t="s">
        <v>8200</v>
      </c>
      <c r="J61" s="6" t="s">
        <v>8000</v>
      </c>
      <c r="K61" s="4" t="s">
        <v>78</v>
      </c>
      <c r="M61" s="4" t="s">
        <v>78</v>
      </c>
      <c r="N61" s="4" t="s">
        <v>79</v>
      </c>
      <c r="O61" s="4"/>
      <c r="P61" s="4"/>
      <c r="Q61" s="4"/>
      <c r="R61" s="4"/>
      <c r="S61" s="4"/>
      <c r="T61" s="21"/>
      <c r="U61" s="21"/>
      <c r="V61" s="4"/>
      <c r="W61" s="4"/>
      <c r="X61" s="4"/>
      <c r="Y61" s="4"/>
      <c r="Z61" s="4"/>
      <c r="AA61" s="4"/>
      <c r="AB61" s="4"/>
      <c r="AC61" s="4"/>
      <c r="AD61" s="4"/>
      <c r="AE61" s="21"/>
    </row>
    <row r="62" spans="2:31" hidden="1">
      <c r="B62" s="5" t="s">
        <v>6959</v>
      </c>
      <c r="C62" s="5">
        <v>2021</v>
      </c>
      <c r="D62" s="5" t="s">
        <v>6960</v>
      </c>
      <c r="E62" s="5" t="s">
        <v>6961</v>
      </c>
      <c r="F62" s="5">
        <v>0</v>
      </c>
      <c r="G62" s="5" t="s">
        <v>178</v>
      </c>
      <c r="H62" s="5" t="s">
        <v>74</v>
      </c>
      <c r="I62" s="5" t="s">
        <v>6962</v>
      </c>
      <c r="J62" s="6" t="s">
        <v>8000</v>
      </c>
      <c r="K62" s="4" t="s">
        <v>78</v>
      </c>
      <c r="M62" s="4" t="s">
        <v>78</v>
      </c>
      <c r="N62" s="4" t="s">
        <v>79</v>
      </c>
      <c r="O62" s="4"/>
      <c r="P62" s="4"/>
      <c r="Q62" s="4"/>
      <c r="R62" s="4"/>
      <c r="S62" s="4"/>
      <c r="T62" s="21"/>
      <c r="U62" s="21"/>
      <c r="V62" s="4"/>
      <c r="W62" s="4"/>
      <c r="X62" s="4"/>
      <c r="Y62" s="4"/>
      <c r="Z62" s="4"/>
      <c r="AA62" s="4"/>
      <c r="AB62" s="4"/>
      <c r="AC62" s="4"/>
      <c r="AD62" s="4"/>
      <c r="AE62" s="21"/>
    </row>
    <row r="63" spans="2:31" hidden="1">
      <c r="B63" s="5" t="s">
        <v>8201</v>
      </c>
      <c r="C63" s="5">
        <v>2021</v>
      </c>
      <c r="D63" s="5" t="s">
        <v>8202</v>
      </c>
      <c r="E63" s="5" t="s">
        <v>8203</v>
      </c>
      <c r="F63" s="5">
        <v>4</v>
      </c>
      <c r="G63" s="5" t="s">
        <v>5708</v>
      </c>
      <c r="H63" s="5" t="s">
        <v>74</v>
      </c>
      <c r="I63" s="5" t="s">
        <v>8204</v>
      </c>
      <c r="J63" s="6" t="s">
        <v>8000</v>
      </c>
      <c r="K63" s="4" t="s">
        <v>78</v>
      </c>
      <c r="M63" s="4" t="s">
        <v>78</v>
      </c>
      <c r="N63" s="4" t="s">
        <v>79</v>
      </c>
      <c r="O63" s="4"/>
      <c r="P63" s="4"/>
      <c r="Q63" s="4"/>
      <c r="R63" s="4"/>
      <c r="S63" s="4"/>
      <c r="T63" s="21"/>
      <c r="U63" s="21"/>
      <c r="V63" s="4"/>
      <c r="W63" s="4"/>
      <c r="X63" s="4"/>
      <c r="Y63" s="4"/>
      <c r="Z63" s="4"/>
      <c r="AA63" s="4"/>
      <c r="AB63" s="4"/>
      <c r="AC63" s="4"/>
      <c r="AD63" s="4"/>
      <c r="AE63" s="21"/>
    </row>
    <row r="64" spans="2:31" hidden="1">
      <c r="B64" s="5" t="s">
        <v>8205</v>
      </c>
      <c r="C64" s="5">
        <v>2021</v>
      </c>
      <c r="D64" s="5" t="s">
        <v>8206</v>
      </c>
      <c r="E64" s="5" t="s">
        <v>8207</v>
      </c>
      <c r="F64" s="5">
        <v>1</v>
      </c>
      <c r="G64" s="5" t="s">
        <v>290</v>
      </c>
      <c r="H64" s="5" t="s">
        <v>74</v>
      </c>
      <c r="I64" s="5" t="s">
        <v>8208</v>
      </c>
      <c r="J64" s="6" t="s">
        <v>8000</v>
      </c>
      <c r="K64" s="4" t="s">
        <v>78</v>
      </c>
      <c r="M64" s="4" t="s">
        <v>78</v>
      </c>
      <c r="N64" s="4" t="s">
        <v>79</v>
      </c>
      <c r="O64" s="4"/>
      <c r="P64" s="4"/>
      <c r="Q64" s="4"/>
      <c r="R64" s="4"/>
      <c r="S64" s="4"/>
      <c r="T64" s="21"/>
      <c r="U64" s="21"/>
      <c r="V64" s="4"/>
      <c r="W64" s="4"/>
      <c r="X64" s="4"/>
      <c r="Y64" s="4"/>
      <c r="Z64" s="4"/>
      <c r="AA64" s="4"/>
      <c r="AB64" s="4"/>
      <c r="AC64" s="4"/>
      <c r="AD64" s="4"/>
      <c r="AE64" s="21"/>
    </row>
    <row r="65" spans="2:31" hidden="1">
      <c r="B65" s="5" t="s">
        <v>8209</v>
      </c>
      <c r="C65" s="5">
        <v>2022</v>
      </c>
      <c r="D65" s="5" t="s">
        <v>8210</v>
      </c>
      <c r="E65" s="5" t="s">
        <v>8211</v>
      </c>
      <c r="F65" s="5">
        <v>0</v>
      </c>
      <c r="G65" s="5" t="s">
        <v>8212</v>
      </c>
      <c r="H65" s="5" t="s">
        <v>74</v>
      </c>
      <c r="I65" s="5" t="s">
        <v>8213</v>
      </c>
      <c r="J65" s="6" t="s">
        <v>8000</v>
      </c>
      <c r="K65" s="4" t="s">
        <v>78</v>
      </c>
      <c r="M65" s="4" t="s">
        <v>78</v>
      </c>
      <c r="N65" s="4" t="s">
        <v>79</v>
      </c>
      <c r="O65" s="4"/>
      <c r="P65" s="4"/>
      <c r="Q65" s="4"/>
      <c r="R65" s="4"/>
      <c r="S65" s="4"/>
      <c r="T65" s="21"/>
      <c r="U65" s="21"/>
      <c r="V65" s="4"/>
      <c r="W65" s="4"/>
      <c r="X65" s="4"/>
      <c r="Y65" s="4"/>
      <c r="Z65" s="4"/>
      <c r="AA65" s="4"/>
      <c r="AB65" s="4"/>
      <c r="AC65" s="4"/>
      <c r="AD65" s="4"/>
      <c r="AE65" s="21"/>
    </row>
    <row r="66" spans="2:31" hidden="1">
      <c r="B66" s="5" t="s">
        <v>8214</v>
      </c>
      <c r="C66" s="5">
        <v>2021</v>
      </c>
      <c r="D66" s="5" t="s">
        <v>8215</v>
      </c>
      <c r="E66" s="5" t="s">
        <v>8216</v>
      </c>
      <c r="F66" s="5">
        <v>0</v>
      </c>
      <c r="G66" s="5" t="s">
        <v>4591</v>
      </c>
      <c r="H66" s="5" t="s">
        <v>74</v>
      </c>
      <c r="I66" s="5" t="s">
        <v>8217</v>
      </c>
      <c r="J66" s="6" t="s">
        <v>8000</v>
      </c>
      <c r="K66" s="4" t="s">
        <v>78</v>
      </c>
      <c r="M66" s="4" t="s">
        <v>78</v>
      </c>
      <c r="N66" s="4" t="s">
        <v>79</v>
      </c>
      <c r="O66" s="4"/>
      <c r="P66" s="4"/>
      <c r="Q66" s="4"/>
      <c r="R66" s="4"/>
      <c r="S66" s="4"/>
      <c r="T66" s="21"/>
      <c r="U66" s="21"/>
      <c r="V66" s="4"/>
      <c r="W66" s="4"/>
      <c r="X66" s="4"/>
      <c r="Y66" s="4"/>
      <c r="Z66" s="4"/>
      <c r="AA66" s="4"/>
      <c r="AB66" s="4"/>
      <c r="AC66" s="4"/>
      <c r="AD66" s="4"/>
      <c r="AE66" s="21"/>
    </row>
    <row r="67" spans="2:31" hidden="1">
      <c r="B67" s="5" t="s">
        <v>8218</v>
      </c>
      <c r="C67" s="5">
        <v>2021</v>
      </c>
      <c r="D67" s="5" t="s">
        <v>8219</v>
      </c>
      <c r="E67" s="5" t="s">
        <v>8220</v>
      </c>
      <c r="F67" s="5">
        <v>1</v>
      </c>
      <c r="G67" s="5" t="s">
        <v>1358</v>
      </c>
      <c r="H67" s="5" t="s">
        <v>74</v>
      </c>
      <c r="I67" s="5" t="s">
        <v>8221</v>
      </c>
      <c r="J67" s="6" t="s">
        <v>8000</v>
      </c>
      <c r="K67" s="4" t="s">
        <v>78</v>
      </c>
      <c r="M67" s="4" t="s">
        <v>78</v>
      </c>
      <c r="N67" s="4" t="s">
        <v>79</v>
      </c>
      <c r="O67" s="4"/>
      <c r="P67" s="4"/>
      <c r="Q67" s="4"/>
      <c r="R67" s="4"/>
      <c r="S67" s="4"/>
      <c r="T67" s="21"/>
      <c r="U67" s="21"/>
      <c r="V67" s="4"/>
      <c r="W67" s="4"/>
      <c r="X67" s="4"/>
      <c r="Y67" s="4"/>
      <c r="Z67" s="4"/>
      <c r="AA67" s="4"/>
      <c r="AB67" s="4"/>
      <c r="AC67" s="4"/>
      <c r="AD67" s="4"/>
      <c r="AE67" s="21"/>
    </row>
    <row r="68" spans="2:31" hidden="1">
      <c r="B68" s="5" t="s">
        <v>8222</v>
      </c>
      <c r="C68" s="5">
        <v>2021</v>
      </c>
      <c r="D68" s="5" t="s">
        <v>8223</v>
      </c>
      <c r="E68" s="5" t="s">
        <v>8224</v>
      </c>
      <c r="F68" s="5">
        <v>2</v>
      </c>
      <c r="G68" s="5" t="s">
        <v>1358</v>
      </c>
      <c r="H68" s="5" t="s">
        <v>74</v>
      </c>
      <c r="I68" s="5" t="s">
        <v>8225</v>
      </c>
      <c r="J68" s="6" t="s">
        <v>8000</v>
      </c>
      <c r="K68" s="4" t="s">
        <v>78</v>
      </c>
      <c r="M68" s="4" t="s">
        <v>78</v>
      </c>
      <c r="N68" s="4" t="s">
        <v>79</v>
      </c>
      <c r="O68" s="4"/>
      <c r="P68" s="4"/>
      <c r="Q68" s="4"/>
      <c r="R68" s="4"/>
      <c r="S68" s="4"/>
      <c r="T68" s="21"/>
      <c r="U68" s="21"/>
      <c r="V68" s="4"/>
      <c r="W68" s="4"/>
      <c r="X68" s="4"/>
      <c r="Y68" s="4"/>
      <c r="Z68" s="4"/>
      <c r="AA68" s="4"/>
      <c r="AB68" s="4"/>
      <c r="AC68" s="4"/>
      <c r="AD68" s="4"/>
      <c r="AE68" s="21"/>
    </row>
    <row r="69" spans="2:31" hidden="1">
      <c r="B69" s="5" t="s">
        <v>8226</v>
      </c>
      <c r="C69" s="5">
        <v>2021</v>
      </c>
      <c r="D69" s="5" t="s">
        <v>8227</v>
      </c>
      <c r="E69" s="5" t="s">
        <v>8228</v>
      </c>
      <c r="F69" s="5">
        <v>0</v>
      </c>
      <c r="G69" s="5" t="s">
        <v>205</v>
      </c>
      <c r="H69" s="5" t="s">
        <v>74</v>
      </c>
      <c r="I69" s="5" t="s">
        <v>8229</v>
      </c>
      <c r="J69" s="6" t="s">
        <v>8000</v>
      </c>
      <c r="K69" s="4" t="s">
        <v>78</v>
      </c>
      <c r="M69" s="4" t="s">
        <v>78</v>
      </c>
      <c r="N69" s="4" t="s">
        <v>79</v>
      </c>
      <c r="O69" s="4"/>
      <c r="P69" s="4"/>
      <c r="Q69" s="4"/>
      <c r="R69" s="4"/>
      <c r="S69" s="4"/>
      <c r="T69" s="21"/>
      <c r="U69" s="21"/>
      <c r="V69" s="4"/>
      <c r="W69" s="4"/>
      <c r="X69" s="4"/>
      <c r="Y69" s="4"/>
      <c r="Z69" s="4"/>
      <c r="AA69" s="4"/>
      <c r="AB69" s="4"/>
      <c r="AC69" s="4"/>
      <c r="AD69" s="4"/>
      <c r="AE69" s="21"/>
    </row>
    <row r="70" spans="2:31" hidden="1">
      <c r="B70" s="5" t="s">
        <v>8230</v>
      </c>
      <c r="C70" s="5">
        <v>2021</v>
      </c>
      <c r="D70" s="5" t="s">
        <v>8231</v>
      </c>
      <c r="E70" s="5" t="s">
        <v>8232</v>
      </c>
      <c r="F70" s="5">
        <v>2</v>
      </c>
      <c r="G70" s="5" t="s">
        <v>1358</v>
      </c>
      <c r="H70" s="5" t="s">
        <v>74</v>
      </c>
      <c r="I70" s="5" t="s">
        <v>8233</v>
      </c>
      <c r="J70" s="6" t="s">
        <v>8000</v>
      </c>
      <c r="K70" s="4" t="s">
        <v>78</v>
      </c>
      <c r="M70" s="4" t="s">
        <v>78</v>
      </c>
      <c r="N70" s="4" t="s">
        <v>79</v>
      </c>
      <c r="O70" s="4"/>
      <c r="P70" s="4"/>
      <c r="Q70" s="4"/>
      <c r="R70" s="4"/>
      <c r="S70" s="4"/>
      <c r="T70" s="21"/>
      <c r="U70" s="21"/>
      <c r="V70" s="4"/>
      <c r="W70" s="4"/>
      <c r="X70" s="4"/>
      <c r="Y70" s="4"/>
      <c r="Z70" s="4"/>
      <c r="AA70" s="4"/>
      <c r="AB70" s="4"/>
      <c r="AC70" s="4"/>
      <c r="AD70" s="4"/>
      <c r="AE70" s="21"/>
    </row>
    <row r="71" spans="2:31" hidden="1">
      <c r="B71" s="5" t="s">
        <v>7853</v>
      </c>
      <c r="C71" s="5">
        <v>2021</v>
      </c>
      <c r="D71" s="5" t="s">
        <v>7854</v>
      </c>
      <c r="E71" s="5" t="s">
        <v>7855</v>
      </c>
      <c r="F71" s="5">
        <v>1</v>
      </c>
      <c r="G71" s="5" t="s">
        <v>7856</v>
      </c>
      <c r="H71" s="5" t="s">
        <v>74</v>
      </c>
      <c r="I71" s="5" t="s">
        <v>7857</v>
      </c>
      <c r="J71" s="6" t="s">
        <v>8000</v>
      </c>
      <c r="K71" s="4" t="s">
        <v>78</v>
      </c>
      <c r="M71" s="4" t="s">
        <v>78</v>
      </c>
      <c r="N71" s="4" t="s">
        <v>79</v>
      </c>
      <c r="O71" s="4"/>
      <c r="P71" s="4"/>
      <c r="Q71" s="4"/>
      <c r="R71" s="4"/>
      <c r="S71" s="4"/>
      <c r="T71" s="21"/>
      <c r="U71" s="21"/>
      <c r="V71" s="4"/>
      <c r="W71" s="4"/>
      <c r="X71" s="4"/>
      <c r="Y71" s="4"/>
      <c r="Z71" s="4"/>
      <c r="AA71" s="4"/>
      <c r="AB71" s="4"/>
      <c r="AC71" s="4"/>
      <c r="AD71" s="4"/>
      <c r="AE71" s="21"/>
    </row>
    <row r="72" spans="2:31" hidden="1">
      <c r="B72" s="5" t="s">
        <v>8234</v>
      </c>
      <c r="C72" s="5">
        <v>2021</v>
      </c>
      <c r="D72" s="5" t="s">
        <v>8235</v>
      </c>
      <c r="E72" s="5" t="s">
        <v>8236</v>
      </c>
      <c r="F72" s="5">
        <v>4</v>
      </c>
      <c r="G72" s="5" t="s">
        <v>1358</v>
      </c>
      <c r="H72" s="5" t="s">
        <v>74</v>
      </c>
      <c r="I72" s="5" t="s">
        <v>8237</v>
      </c>
      <c r="J72" s="6" t="s">
        <v>8000</v>
      </c>
      <c r="K72" s="4" t="s">
        <v>78</v>
      </c>
      <c r="M72" s="4" t="s">
        <v>78</v>
      </c>
      <c r="N72" s="4" t="s">
        <v>79</v>
      </c>
      <c r="O72" s="4"/>
      <c r="P72" s="4"/>
      <c r="Q72" s="4"/>
      <c r="R72" s="4"/>
      <c r="S72" s="4"/>
      <c r="T72" s="21"/>
      <c r="U72" s="21"/>
      <c r="V72" s="4"/>
      <c r="W72" s="4"/>
      <c r="X72" s="4"/>
      <c r="Y72" s="4"/>
      <c r="Z72" s="4"/>
      <c r="AA72" s="4"/>
      <c r="AB72" s="4"/>
      <c r="AC72" s="4"/>
      <c r="AD72" s="4"/>
      <c r="AE72" s="21"/>
    </row>
    <row r="73" spans="2:31" hidden="1">
      <c r="B73" s="5" t="s">
        <v>7861</v>
      </c>
      <c r="C73" s="5">
        <v>2021</v>
      </c>
      <c r="D73" s="5" t="s">
        <v>7862</v>
      </c>
      <c r="E73" s="5" t="s">
        <v>7863</v>
      </c>
      <c r="F73" s="5">
        <v>6</v>
      </c>
      <c r="G73" s="5" t="s">
        <v>1358</v>
      </c>
      <c r="H73" s="5" t="s">
        <v>74</v>
      </c>
      <c r="I73" s="5" t="s">
        <v>7864</v>
      </c>
      <c r="J73" s="6" t="s">
        <v>8000</v>
      </c>
      <c r="K73" s="4" t="s">
        <v>78</v>
      </c>
      <c r="M73" s="4" t="s">
        <v>78</v>
      </c>
      <c r="N73" s="4" t="s">
        <v>79</v>
      </c>
      <c r="O73" s="4"/>
      <c r="P73" s="4"/>
      <c r="Q73" s="4"/>
      <c r="R73" s="4"/>
      <c r="S73" s="4"/>
      <c r="T73" s="21"/>
      <c r="U73" s="21"/>
      <c r="V73" s="4"/>
      <c r="W73" s="4"/>
      <c r="X73" s="4"/>
      <c r="Y73" s="4"/>
      <c r="Z73" s="4"/>
      <c r="AA73" s="4"/>
      <c r="AB73" s="4"/>
      <c r="AC73" s="4"/>
      <c r="AD73" s="4"/>
      <c r="AE73" s="21"/>
    </row>
    <row r="74" spans="2:31" hidden="1">
      <c r="B74" s="5" t="s">
        <v>8238</v>
      </c>
      <c r="C74" s="5">
        <v>2021</v>
      </c>
      <c r="D74" s="5" t="s">
        <v>8239</v>
      </c>
      <c r="E74" s="5" t="s">
        <v>8240</v>
      </c>
      <c r="F74" s="5">
        <v>1</v>
      </c>
      <c r="G74" s="5" t="s">
        <v>7856</v>
      </c>
      <c r="H74" s="5" t="s">
        <v>74</v>
      </c>
      <c r="I74" s="5" t="s">
        <v>8241</v>
      </c>
      <c r="J74" s="6" t="s">
        <v>8000</v>
      </c>
      <c r="K74" s="4" t="s">
        <v>78</v>
      </c>
      <c r="M74" s="4" t="s">
        <v>78</v>
      </c>
      <c r="N74" s="4" t="s">
        <v>79</v>
      </c>
      <c r="O74" s="4"/>
      <c r="P74" s="4"/>
      <c r="Q74" s="4"/>
      <c r="R74" s="4"/>
      <c r="S74" s="4"/>
      <c r="T74" s="21"/>
      <c r="U74" s="21"/>
      <c r="V74" s="4"/>
      <c r="W74" s="4"/>
      <c r="X74" s="4"/>
      <c r="Y74" s="4"/>
      <c r="Z74" s="4"/>
      <c r="AA74" s="4"/>
      <c r="AB74" s="4"/>
      <c r="AC74" s="4"/>
      <c r="AD74" s="4"/>
      <c r="AE74" s="21"/>
    </row>
    <row r="75" spans="2:31" hidden="1">
      <c r="B75" s="5" t="s">
        <v>8242</v>
      </c>
      <c r="C75" s="5">
        <v>2021</v>
      </c>
      <c r="D75" s="5" t="s">
        <v>8243</v>
      </c>
      <c r="E75" s="5" t="s">
        <v>8244</v>
      </c>
      <c r="F75" s="5">
        <v>0</v>
      </c>
      <c r="G75" s="5" t="s">
        <v>8245</v>
      </c>
      <c r="H75" s="5" t="s">
        <v>74</v>
      </c>
      <c r="I75" s="5" t="s">
        <v>8246</v>
      </c>
      <c r="J75" s="6" t="s">
        <v>8000</v>
      </c>
      <c r="K75" s="4" t="s">
        <v>78</v>
      </c>
      <c r="M75" s="4" t="s">
        <v>78</v>
      </c>
      <c r="N75" s="4" t="s">
        <v>79</v>
      </c>
      <c r="O75" s="4"/>
      <c r="P75" s="4"/>
      <c r="Q75" s="4"/>
      <c r="R75" s="4"/>
      <c r="S75" s="4"/>
      <c r="T75" s="21"/>
      <c r="U75" s="21"/>
      <c r="V75" s="4"/>
      <c r="W75" s="4"/>
      <c r="X75" s="4"/>
      <c r="Y75" s="4"/>
      <c r="Z75" s="4"/>
      <c r="AA75" s="4"/>
      <c r="AB75" s="4"/>
      <c r="AC75" s="4"/>
      <c r="AD75" s="4"/>
      <c r="AE75" s="21"/>
    </row>
    <row r="76" spans="2:31" hidden="1">
      <c r="B76" s="5" t="s">
        <v>8247</v>
      </c>
      <c r="C76" s="5">
        <v>2021</v>
      </c>
      <c r="D76" s="5" t="s">
        <v>8248</v>
      </c>
      <c r="E76" s="5" t="s">
        <v>8249</v>
      </c>
      <c r="F76" s="5">
        <v>0</v>
      </c>
      <c r="G76" s="5" t="s">
        <v>92</v>
      </c>
      <c r="H76" s="5" t="s">
        <v>74</v>
      </c>
      <c r="I76" s="5" t="s">
        <v>8250</v>
      </c>
      <c r="J76" s="6" t="s">
        <v>8000</v>
      </c>
      <c r="K76" s="4" t="s">
        <v>78</v>
      </c>
      <c r="M76" s="4" t="s">
        <v>78</v>
      </c>
      <c r="N76" s="4" t="s">
        <v>79</v>
      </c>
      <c r="O76" s="4"/>
      <c r="P76" s="4"/>
      <c r="Q76" s="4"/>
      <c r="R76" s="4"/>
      <c r="S76" s="4"/>
      <c r="T76" s="21"/>
      <c r="U76" s="21"/>
      <c r="V76" s="4"/>
      <c r="W76" s="4"/>
      <c r="X76" s="4"/>
      <c r="Y76" s="4"/>
      <c r="Z76" s="4"/>
      <c r="AA76" s="4"/>
      <c r="AB76" s="4"/>
      <c r="AC76" s="4"/>
      <c r="AD76" s="4"/>
      <c r="AE76" s="21"/>
    </row>
    <row r="77" spans="2:31" hidden="1">
      <c r="B77" s="5" t="s">
        <v>8251</v>
      </c>
      <c r="C77" s="5">
        <v>2021</v>
      </c>
      <c r="D77" s="5" t="s">
        <v>8252</v>
      </c>
      <c r="E77" s="5" t="s">
        <v>8253</v>
      </c>
      <c r="F77" s="5">
        <v>1</v>
      </c>
      <c r="G77" s="5" t="s">
        <v>5437</v>
      </c>
      <c r="H77" s="5" t="s">
        <v>74</v>
      </c>
      <c r="I77" s="5" t="s">
        <v>8254</v>
      </c>
      <c r="J77" s="6" t="s">
        <v>8000</v>
      </c>
      <c r="K77" s="4" t="s">
        <v>78</v>
      </c>
      <c r="M77" s="4" t="s">
        <v>78</v>
      </c>
      <c r="N77" s="4" t="s">
        <v>79</v>
      </c>
      <c r="O77" s="4"/>
      <c r="P77" s="4"/>
      <c r="Q77" s="4"/>
      <c r="R77" s="4"/>
      <c r="S77" s="4"/>
      <c r="T77" s="21"/>
      <c r="U77" s="21"/>
      <c r="V77" s="4"/>
      <c r="W77" s="4"/>
      <c r="X77" s="4"/>
      <c r="Y77" s="4"/>
      <c r="Z77" s="4"/>
      <c r="AA77" s="4"/>
      <c r="AB77" s="4"/>
      <c r="AC77" s="4"/>
      <c r="AD77" s="4"/>
      <c r="AE77" s="21"/>
    </row>
    <row r="78" spans="2:31" hidden="1">
      <c r="B78" s="5" t="s">
        <v>8255</v>
      </c>
      <c r="C78" s="5">
        <v>2021</v>
      </c>
      <c r="D78" s="5" t="s">
        <v>8256</v>
      </c>
      <c r="E78" s="5" t="s">
        <v>8257</v>
      </c>
      <c r="F78" s="5">
        <v>0</v>
      </c>
      <c r="G78" s="5" t="s">
        <v>7065</v>
      </c>
      <c r="H78" s="5" t="s">
        <v>74</v>
      </c>
      <c r="I78" s="5" t="s">
        <v>8258</v>
      </c>
      <c r="J78" s="6" t="s">
        <v>8000</v>
      </c>
      <c r="K78" s="4" t="s">
        <v>78</v>
      </c>
      <c r="M78" s="4" t="s">
        <v>78</v>
      </c>
      <c r="N78" s="4" t="s">
        <v>79</v>
      </c>
      <c r="O78" s="4"/>
      <c r="P78" s="4"/>
      <c r="Q78" s="4"/>
      <c r="R78" s="4"/>
      <c r="S78" s="4"/>
      <c r="T78" s="21"/>
      <c r="U78" s="21"/>
      <c r="V78" s="4"/>
      <c r="W78" s="4"/>
      <c r="X78" s="4"/>
      <c r="Y78" s="4"/>
      <c r="Z78" s="4"/>
      <c r="AA78" s="4"/>
      <c r="AB78" s="4"/>
      <c r="AC78" s="4"/>
      <c r="AD78" s="4"/>
      <c r="AE78" s="21"/>
    </row>
    <row r="79" spans="2:31" hidden="1">
      <c r="B79" s="5" t="s">
        <v>8259</v>
      </c>
      <c r="C79" s="5">
        <v>2021</v>
      </c>
      <c r="D79" s="5" t="s">
        <v>8260</v>
      </c>
      <c r="E79" s="5" t="s">
        <v>8261</v>
      </c>
      <c r="F79" s="5">
        <v>0</v>
      </c>
      <c r="G79" s="5" t="s">
        <v>8262</v>
      </c>
      <c r="H79" s="5" t="s">
        <v>74</v>
      </c>
      <c r="I79" s="5" t="s">
        <v>8263</v>
      </c>
      <c r="J79" s="6" t="s">
        <v>8000</v>
      </c>
      <c r="K79" s="4" t="s">
        <v>78</v>
      </c>
      <c r="M79" s="4" t="s">
        <v>78</v>
      </c>
      <c r="N79" s="4" t="s">
        <v>79</v>
      </c>
      <c r="O79" s="4"/>
      <c r="P79" s="4"/>
      <c r="Q79" s="4"/>
      <c r="R79" s="4"/>
      <c r="S79" s="4"/>
      <c r="T79" s="21"/>
      <c r="U79" s="21"/>
      <c r="V79" s="4"/>
      <c r="W79" s="4"/>
      <c r="X79" s="4"/>
      <c r="Y79" s="4"/>
      <c r="Z79" s="4"/>
      <c r="AA79" s="4"/>
      <c r="AB79" s="4"/>
      <c r="AC79" s="4"/>
      <c r="AD79" s="4"/>
      <c r="AE79" s="21"/>
    </row>
    <row r="80" spans="2:31" hidden="1">
      <c r="B80" s="5" t="s">
        <v>8264</v>
      </c>
      <c r="C80" s="5">
        <v>2021</v>
      </c>
      <c r="D80" s="5" t="s">
        <v>8265</v>
      </c>
      <c r="E80" s="5" t="s">
        <v>8266</v>
      </c>
      <c r="F80" s="5">
        <v>0</v>
      </c>
      <c r="G80" s="5" t="s">
        <v>8123</v>
      </c>
      <c r="H80" s="5" t="s">
        <v>74</v>
      </c>
      <c r="I80" s="5" t="s">
        <v>8267</v>
      </c>
      <c r="J80" s="6" t="s">
        <v>8000</v>
      </c>
      <c r="K80" s="4" t="s">
        <v>78</v>
      </c>
      <c r="M80" s="4" t="s">
        <v>78</v>
      </c>
      <c r="N80" s="4" t="s">
        <v>79</v>
      </c>
      <c r="O80" s="4"/>
      <c r="P80" s="4"/>
      <c r="Q80" s="4"/>
      <c r="R80" s="4"/>
      <c r="S80" s="4"/>
      <c r="T80" s="21"/>
      <c r="U80" s="21"/>
      <c r="V80" s="4"/>
      <c r="W80" s="4"/>
      <c r="X80" s="4"/>
      <c r="Y80" s="4"/>
      <c r="Z80" s="4"/>
      <c r="AA80" s="4"/>
      <c r="AB80" s="4"/>
      <c r="AC80" s="4"/>
      <c r="AD80" s="4"/>
      <c r="AE80" s="21"/>
    </row>
    <row r="81" spans="1:31" hidden="1">
      <c r="B81" s="5" t="s">
        <v>7896</v>
      </c>
      <c r="C81" s="5">
        <v>2021</v>
      </c>
      <c r="D81" s="5" t="s">
        <v>7897</v>
      </c>
      <c r="E81" s="5" t="s">
        <v>7898</v>
      </c>
      <c r="F81" s="5">
        <v>1</v>
      </c>
      <c r="G81" s="5" t="s">
        <v>1358</v>
      </c>
      <c r="H81" s="5" t="s">
        <v>74</v>
      </c>
      <c r="I81" s="5" t="s">
        <v>7899</v>
      </c>
      <c r="J81" s="6" t="s">
        <v>8000</v>
      </c>
      <c r="K81" s="4" t="s">
        <v>78</v>
      </c>
      <c r="M81" s="4" t="s">
        <v>78</v>
      </c>
      <c r="N81" s="4" t="s">
        <v>79</v>
      </c>
      <c r="O81" s="4"/>
      <c r="P81" s="4"/>
      <c r="Q81" s="4"/>
      <c r="R81" s="4"/>
      <c r="S81" s="4"/>
      <c r="T81" s="21"/>
      <c r="U81" s="21"/>
      <c r="V81" s="4"/>
      <c r="W81" s="4"/>
      <c r="X81" s="4"/>
      <c r="Y81" s="4"/>
      <c r="Z81" s="4"/>
      <c r="AA81" s="4"/>
      <c r="AB81" s="4"/>
      <c r="AC81" s="4"/>
      <c r="AD81" s="4"/>
      <c r="AE81" s="21"/>
    </row>
    <row r="82" spans="1:31" hidden="1">
      <c r="B82" s="5" t="s">
        <v>8268</v>
      </c>
      <c r="C82" s="5">
        <v>2021</v>
      </c>
      <c r="D82" s="5" t="s">
        <v>8269</v>
      </c>
      <c r="E82" s="5" t="s">
        <v>8270</v>
      </c>
      <c r="F82" s="5">
        <v>0</v>
      </c>
      <c r="G82" s="5" t="s">
        <v>1358</v>
      </c>
      <c r="H82" s="5" t="s">
        <v>74</v>
      </c>
      <c r="I82" s="5" t="s">
        <v>8271</v>
      </c>
      <c r="J82" s="6" t="s">
        <v>8000</v>
      </c>
      <c r="K82" s="4" t="s">
        <v>78</v>
      </c>
      <c r="M82" s="4" t="s">
        <v>78</v>
      </c>
      <c r="N82" s="4" t="s">
        <v>79</v>
      </c>
      <c r="O82" s="4"/>
      <c r="P82" s="4"/>
      <c r="Q82" s="4"/>
      <c r="R82" s="4"/>
      <c r="S82" s="4"/>
      <c r="T82" s="21"/>
      <c r="U82" s="21"/>
      <c r="V82" s="4"/>
      <c r="W82" s="4"/>
      <c r="X82" s="4"/>
      <c r="Y82" s="4"/>
      <c r="Z82" s="4"/>
      <c r="AA82" s="4"/>
      <c r="AB82" s="4"/>
      <c r="AC82" s="4"/>
      <c r="AD82" s="4"/>
      <c r="AE82" s="21"/>
    </row>
    <row r="83" spans="1:31" hidden="1">
      <c r="B83" s="5" t="s">
        <v>8272</v>
      </c>
      <c r="C83" s="5">
        <v>2021</v>
      </c>
      <c r="D83" s="5" t="s">
        <v>8273</v>
      </c>
      <c r="E83" s="5" t="s">
        <v>8274</v>
      </c>
      <c r="F83" s="5">
        <v>1</v>
      </c>
      <c r="G83" s="5" t="s">
        <v>1358</v>
      </c>
      <c r="H83" s="5" t="s">
        <v>74</v>
      </c>
      <c r="I83" s="5" t="s">
        <v>8275</v>
      </c>
      <c r="J83" s="6" t="s">
        <v>8000</v>
      </c>
      <c r="K83" s="4" t="s">
        <v>78</v>
      </c>
      <c r="M83" s="4" t="s">
        <v>78</v>
      </c>
      <c r="N83" s="4" t="s">
        <v>79</v>
      </c>
      <c r="O83" s="4"/>
      <c r="P83" s="4"/>
      <c r="Q83" s="4"/>
      <c r="R83" s="4"/>
      <c r="S83" s="4"/>
      <c r="T83" s="21"/>
      <c r="U83" s="21"/>
      <c r="V83" s="4"/>
      <c r="W83" s="4"/>
      <c r="X83" s="4"/>
      <c r="Y83" s="4"/>
      <c r="Z83" s="4"/>
      <c r="AA83" s="4"/>
      <c r="AB83" s="4"/>
      <c r="AC83" s="4"/>
      <c r="AD83" s="4"/>
      <c r="AE83" s="21"/>
    </row>
    <row r="84" spans="1:31" hidden="1">
      <c r="B84" s="5" t="s">
        <v>8276</v>
      </c>
      <c r="C84" s="5">
        <v>2021</v>
      </c>
      <c r="D84" s="5" t="s">
        <v>8277</v>
      </c>
      <c r="E84" s="5" t="s">
        <v>8278</v>
      </c>
      <c r="F84" s="5">
        <v>1</v>
      </c>
      <c r="G84" s="5" t="s">
        <v>8279</v>
      </c>
      <c r="H84" s="5" t="s">
        <v>74</v>
      </c>
      <c r="I84" s="5" t="s">
        <v>8280</v>
      </c>
      <c r="J84" s="6" t="s">
        <v>8000</v>
      </c>
      <c r="K84" s="4" t="s">
        <v>78</v>
      </c>
      <c r="M84" s="4" t="s">
        <v>78</v>
      </c>
      <c r="N84" s="4" t="s">
        <v>79</v>
      </c>
      <c r="O84" s="4"/>
      <c r="P84" s="4"/>
      <c r="Q84" s="4"/>
      <c r="R84" s="4"/>
      <c r="S84" s="4"/>
      <c r="T84" s="21"/>
      <c r="U84" s="21"/>
      <c r="V84" s="4"/>
      <c r="W84" s="4"/>
      <c r="X84" s="4"/>
      <c r="Y84" s="4"/>
      <c r="Z84" s="4"/>
      <c r="AA84" s="4"/>
      <c r="AB84" s="4"/>
      <c r="AC84" s="4"/>
      <c r="AD84" s="4"/>
      <c r="AE84" s="21"/>
    </row>
    <row r="85" spans="1:31" ht="409.5">
      <c r="A85" s="29">
        <v>12</v>
      </c>
      <c r="B85" s="5" t="s">
        <v>8281</v>
      </c>
      <c r="C85" s="5">
        <v>2021</v>
      </c>
      <c r="D85" s="5" t="s">
        <v>8282</v>
      </c>
      <c r="E85" s="5" t="s">
        <v>8283</v>
      </c>
      <c r="F85" s="5">
        <v>0</v>
      </c>
      <c r="G85" s="5" t="s">
        <v>92</v>
      </c>
      <c r="H85" s="5" t="s">
        <v>74</v>
      </c>
      <c r="I85" s="5" t="s">
        <v>8284</v>
      </c>
      <c r="J85" s="6" t="s">
        <v>8000</v>
      </c>
      <c r="K85" s="4" t="s">
        <v>77</v>
      </c>
      <c r="L85" s="4" t="s">
        <v>77</v>
      </c>
      <c r="M85" s="4" t="s">
        <v>78</v>
      </c>
      <c r="N85" s="4" t="s">
        <v>79</v>
      </c>
      <c r="O85" s="4" t="s">
        <v>80</v>
      </c>
      <c r="P85" s="4" t="s">
        <v>104</v>
      </c>
      <c r="Q85" s="34"/>
      <c r="R85" s="34"/>
      <c r="S85" s="34" t="s">
        <v>8285</v>
      </c>
      <c r="T85" s="32"/>
      <c r="U85" s="32"/>
      <c r="V85" s="4" t="s">
        <v>86</v>
      </c>
      <c r="W85" s="4" t="s">
        <v>86</v>
      </c>
      <c r="X85" s="4" t="s">
        <v>86</v>
      </c>
      <c r="Y85" s="4" t="s">
        <v>86</v>
      </c>
      <c r="Z85" s="4" t="s">
        <v>86</v>
      </c>
      <c r="AA85" s="4" t="s">
        <v>86</v>
      </c>
      <c r="AB85" s="4" t="s">
        <v>86</v>
      </c>
      <c r="AC85" s="4" t="s">
        <v>88</v>
      </c>
      <c r="AD85" s="4" t="s">
        <v>86</v>
      </c>
      <c r="AE85" s="4" t="s">
        <v>86</v>
      </c>
    </row>
    <row r="86" spans="1:31" hidden="1">
      <c r="B86" s="5" t="s">
        <v>8286</v>
      </c>
      <c r="C86" s="5">
        <v>2021</v>
      </c>
      <c r="D86" s="5" t="s">
        <v>8287</v>
      </c>
      <c r="E86" s="5" t="s">
        <v>8288</v>
      </c>
      <c r="F86" s="5">
        <v>16</v>
      </c>
      <c r="G86" s="5" t="s">
        <v>1358</v>
      </c>
      <c r="H86" s="5" t="s">
        <v>74</v>
      </c>
      <c r="I86" s="5" t="s">
        <v>8289</v>
      </c>
      <c r="J86" s="6" t="s">
        <v>8000</v>
      </c>
      <c r="K86" s="4" t="s">
        <v>78</v>
      </c>
      <c r="M86" s="4" t="s">
        <v>78</v>
      </c>
      <c r="N86" s="4" t="s">
        <v>79</v>
      </c>
      <c r="O86" s="4"/>
      <c r="P86" s="4"/>
      <c r="Q86" s="4"/>
      <c r="R86" s="4"/>
      <c r="S86" s="4"/>
      <c r="T86" s="21"/>
      <c r="U86" s="21"/>
      <c r="V86" s="4"/>
      <c r="W86" s="4"/>
      <c r="X86" s="4"/>
      <c r="Y86" s="4"/>
      <c r="Z86" s="4"/>
      <c r="AA86" s="4"/>
      <c r="AB86" s="4"/>
      <c r="AC86" s="4"/>
      <c r="AD86" s="4"/>
      <c r="AE86" s="21"/>
    </row>
    <row r="87" spans="1:31" hidden="1">
      <c r="B87" s="5" t="s">
        <v>8290</v>
      </c>
      <c r="C87" s="5">
        <v>2021</v>
      </c>
      <c r="D87" s="5" t="s">
        <v>8291</v>
      </c>
      <c r="E87" s="5" t="s">
        <v>8292</v>
      </c>
      <c r="F87" s="5">
        <v>18</v>
      </c>
      <c r="G87" s="5" t="s">
        <v>1358</v>
      </c>
      <c r="H87" s="5" t="s">
        <v>74</v>
      </c>
      <c r="I87" s="5" t="s">
        <v>8293</v>
      </c>
      <c r="J87" s="6" t="s">
        <v>8000</v>
      </c>
      <c r="K87" s="4" t="s">
        <v>78</v>
      </c>
      <c r="M87" s="4" t="s">
        <v>78</v>
      </c>
      <c r="N87" s="4" t="s">
        <v>79</v>
      </c>
      <c r="O87" s="4"/>
      <c r="P87" s="4"/>
      <c r="Q87" s="4"/>
      <c r="R87" s="4"/>
      <c r="S87" s="4"/>
      <c r="T87" s="21"/>
      <c r="U87" s="21"/>
      <c r="V87" s="4"/>
      <c r="W87" s="4"/>
      <c r="X87" s="4"/>
      <c r="Y87" s="4"/>
      <c r="Z87" s="4"/>
      <c r="AA87" s="4"/>
      <c r="AB87" s="4"/>
      <c r="AC87" s="4"/>
      <c r="AD87" s="4"/>
      <c r="AE87" s="21"/>
    </row>
    <row r="88" spans="1:31" ht="409.5">
      <c r="A88" s="29">
        <v>13</v>
      </c>
      <c r="B88" s="5" t="s">
        <v>7122</v>
      </c>
      <c r="C88" s="5">
        <v>2021</v>
      </c>
      <c r="D88" s="5" t="s">
        <v>7123</v>
      </c>
      <c r="E88" s="5" t="s">
        <v>7124</v>
      </c>
      <c r="F88" s="5">
        <v>0</v>
      </c>
      <c r="G88" s="5" t="s">
        <v>1358</v>
      </c>
      <c r="H88" s="5" t="s">
        <v>74</v>
      </c>
      <c r="I88" s="5" t="s">
        <v>7125</v>
      </c>
      <c r="J88" s="6" t="s">
        <v>8000</v>
      </c>
      <c r="K88" s="4" t="s">
        <v>77</v>
      </c>
      <c r="L88" s="4" t="s">
        <v>77</v>
      </c>
      <c r="M88" s="4" t="s">
        <v>78</v>
      </c>
      <c r="N88" s="4" t="s">
        <v>79</v>
      </c>
      <c r="O88" s="4" t="s">
        <v>80</v>
      </c>
      <c r="P88" s="4" t="s">
        <v>180</v>
      </c>
      <c r="Q88" s="34" t="s">
        <v>8294</v>
      </c>
      <c r="R88" s="34"/>
      <c r="S88" s="34" t="s">
        <v>8295</v>
      </c>
      <c r="T88" s="32"/>
      <c r="U88" s="32"/>
      <c r="V88" s="4" t="s">
        <v>87</v>
      </c>
      <c r="W88" s="4" t="s">
        <v>86</v>
      </c>
      <c r="X88" s="4" t="s">
        <v>86</v>
      </c>
      <c r="Y88" s="4" t="s">
        <v>86</v>
      </c>
      <c r="Z88" s="4" t="s">
        <v>86</v>
      </c>
      <c r="AA88" s="4" t="s">
        <v>87</v>
      </c>
      <c r="AB88" s="4" t="s">
        <v>86</v>
      </c>
      <c r="AC88" s="4" t="s">
        <v>88</v>
      </c>
      <c r="AD88" s="4" t="s">
        <v>86</v>
      </c>
      <c r="AE88" s="4" t="s">
        <v>86</v>
      </c>
    </row>
    <row r="89" spans="1:31" hidden="1">
      <c r="B89" s="5" t="s">
        <v>7138</v>
      </c>
      <c r="C89" s="5">
        <v>2022</v>
      </c>
      <c r="D89" s="5" t="s">
        <v>7139</v>
      </c>
      <c r="E89" s="5" t="s">
        <v>7140</v>
      </c>
      <c r="F89" s="5">
        <v>2</v>
      </c>
      <c r="G89" s="5" t="s">
        <v>7141</v>
      </c>
      <c r="H89" s="5" t="s">
        <v>74</v>
      </c>
      <c r="I89" s="5" t="s">
        <v>7142</v>
      </c>
      <c r="J89" s="6" t="s">
        <v>8000</v>
      </c>
      <c r="K89" s="4" t="s">
        <v>78</v>
      </c>
      <c r="M89" s="4" t="s">
        <v>78</v>
      </c>
      <c r="N89" s="4" t="s">
        <v>79</v>
      </c>
      <c r="O89" s="4"/>
      <c r="P89" s="4"/>
      <c r="Q89" s="4"/>
      <c r="R89" s="4"/>
      <c r="S89" s="4"/>
      <c r="T89" s="21"/>
      <c r="U89" s="21"/>
      <c r="V89" s="4"/>
      <c r="W89" s="4"/>
      <c r="X89" s="4"/>
      <c r="Y89" s="4"/>
      <c r="Z89" s="4"/>
      <c r="AA89" s="4"/>
      <c r="AB89" s="4"/>
      <c r="AC89" s="4"/>
      <c r="AD89" s="4"/>
      <c r="AE89" s="21"/>
    </row>
    <row r="90" spans="1:31" hidden="1">
      <c r="B90" s="5" t="s">
        <v>8296</v>
      </c>
      <c r="C90" s="5">
        <v>2021</v>
      </c>
      <c r="D90" s="5" t="s">
        <v>8297</v>
      </c>
      <c r="E90" s="5" t="s">
        <v>8298</v>
      </c>
      <c r="F90" s="5">
        <v>1</v>
      </c>
      <c r="G90" s="5" t="s">
        <v>1097</v>
      </c>
      <c r="H90" s="5" t="s">
        <v>74</v>
      </c>
      <c r="I90" s="5" t="s">
        <v>8299</v>
      </c>
      <c r="J90" s="6" t="s">
        <v>8000</v>
      </c>
      <c r="K90" s="4" t="s">
        <v>78</v>
      </c>
      <c r="M90" s="4" t="s">
        <v>78</v>
      </c>
      <c r="N90" s="4" t="s">
        <v>79</v>
      </c>
      <c r="O90" s="4"/>
      <c r="P90" s="4"/>
      <c r="Q90" s="4"/>
      <c r="R90" s="4"/>
      <c r="S90" s="4"/>
      <c r="T90" s="21"/>
      <c r="U90" s="21"/>
      <c r="V90" s="4"/>
      <c r="W90" s="4"/>
      <c r="X90" s="4"/>
      <c r="Y90" s="4"/>
      <c r="Z90" s="4"/>
      <c r="AA90" s="4"/>
      <c r="AB90" s="4"/>
      <c r="AC90" s="4"/>
      <c r="AD90" s="4"/>
      <c r="AE90" s="21"/>
    </row>
    <row r="91" spans="1:31" hidden="1">
      <c r="B91" s="5" t="s">
        <v>8300</v>
      </c>
      <c r="C91" s="5">
        <v>2021</v>
      </c>
      <c r="D91" s="5" t="s">
        <v>8301</v>
      </c>
      <c r="E91" s="5" t="s">
        <v>8302</v>
      </c>
      <c r="F91" s="5">
        <v>2</v>
      </c>
      <c r="G91" s="5" t="s">
        <v>196</v>
      </c>
      <c r="H91" s="5" t="s">
        <v>74</v>
      </c>
      <c r="I91" s="5" t="s">
        <v>8303</v>
      </c>
      <c r="J91" s="6" t="s">
        <v>8000</v>
      </c>
      <c r="K91" s="4" t="s">
        <v>78</v>
      </c>
      <c r="M91" s="4" t="s">
        <v>78</v>
      </c>
      <c r="N91" s="4" t="s">
        <v>79</v>
      </c>
      <c r="O91" s="4"/>
      <c r="P91" s="4"/>
      <c r="Q91" s="4"/>
      <c r="R91" s="4"/>
      <c r="S91" s="4"/>
      <c r="T91" s="21"/>
      <c r="U91" s="21"/>
      <c r="V91" s="4"/>
      <c r="W91" s="4"/>
      <c r="X91" s="4"/>
      <c r="Y91" s="4"/>
      <c r="Z91" s="4"/>
      <c r="AA91" s="4"/>
      <c r="AB91" s="4"/>
      <c r="AC91" s="4"/>
      <c r="AD91" s="4"/>
      <c r="AE91" s="21"/>
    </row>
    <row r="92" spans="1:31" hidden="1">
      <c r="B92" s="5" t="s">
        <v>8304</v>
      </c>
      <c r="C92" s="5">
        <v>2021</v>
      </c>
      <c r="D92" s="5" t="s">
        <v>8305</v>
      </c>
      <c r="E92" s="5" t="s">
        <v>8306</v>
      </c>
      <c r="F92" s="5">
        <v>0</v>
      </c>
      <c r="G92" s="5" t="s">
        <v>8307</v>
      </c>
      <c r="H92" s="5" t="s">
        <v>74</v>
      </c>
      <c r="I92" s="5" t="s">
        <v>8308</v>
      </c>
      <c r="J92" s="6" t="s">
        <v>8000</v>
      </c>
      <c r="K92" s="4" t="s">
        <v>78</v>
      </c>
      <c r="M92" s="4" t="s">
        <v>78</v>
      </c>
      <c r="N92" s="4" t="s">
        <v>79</v>
      </c>
      <c r="O92" s="4"/>
      <c r="P92" s="4"/>
      <c r="Q92" s="4"/>
      <c r="R92" s="4"/>
      <c r="S92" s="4"/>
      <c r="T92" s="21"/>
      <c r="U92" s="21"/>
      <c r="V92" s="4"/>
      <c r="W92" s="4"/>
      <c r="X92" s="4"/>
      <c r="Y92" s="4"/>
      <c r="Z92" s="4"/>
      <c r="AA92" s="4"/>
      <c r="AB92" s="4"/>
      <c r="AC92" s="4"/>
      <c r="AD92" s="4"/>
      <c r="AE92" s="21"/>
    </row>
    <row r="93" spans="1:31" hidden="1">
      <c r="B93" s="5" t="s">
        <v>7168</v>
      </c>
      <c r="C93" s="5">
        <v>2021</v>
      </c>
      <c r="D93" s="5" t="s">
        <v>7169</v>
      </c>
      <c r="E93" s="5" t="s">
        <v>7170</v>
      </c>
      <c r="F93" s="5">
        <v>2</v>
      </c>
      <c r="G93" s="5" t="s">
        <v>4497</v>
      </c>
      <c r="H93" s="5" t="s">
        <v>74</v>
      </c>
      <c r="I93" s="5" t="s">
        <v>7171</v>
      </c>
      <c r="J93" s="6" t="s">
        <v>8000</v>
      </c>
      <c r="K93" s="4" t="s">
        <v>78</v>
      </c>
      <c r="M93" s="4" t="s">
        <v>78</v>
      </c>
      <c r="N93" s="4" t="s">
        <v>79</v>
      </c>
      <c r="O93" s="4"/>
      <c r="P93" s="4"/>
      <c r="Q93" s="4"/>
      <c r="R93" s="4"/>
      <c r="S93" s="4"/>
      <c r="T93" s="21"/>
      <c r="U93" s="21"/>
      <c r="V93" s="4"/>
      <c r="W93" s="4"/>
      <c r="X93" s="4"/>
      <c r="Y93" s="4"/>
      <c r="Z93" s="4"/>
      <c r="AA93" s="4"/>
      <c r="AB93" s="4"/>
      <c r="AC93" s="4"/>
      <c r="AD93" s="4"/>
      <c r="AE93" s="21"/>
    </row>
    <row r="94" spans="1:31" hidden="1">
      <c r="B94" s="5" t="s">
        <v>8309</v>
      </c>
      <c r="C94" s="5">
        <v>2021</v>
      </c>
      <c r="D94" s="5" t="s">
        <v>8310</v>
      </c>
      <c r="E94" s="5" t="s">
        <v>8311</v>
      </c>
      <c r="F94" s="5">
        <v>3</v>
      </c>
      <c r="G94" s="5" t="s">
        <v>1358</v>
      </c>
      <c r="H94" s="5" t="s">
        <v>74</v>
      </c>
      <c r="I94" s="5" t="s">
        <v>8312</v>
      </c>
      <c r="J94" s="6" t="s">
        <v>8000</v>
      </c>
      <c r="K94" s="4" t="s">
        <v>78</v>
      </c>
      <c r="M94" s="4" t="s">
        <v>78</v>
      </c>
      <c r="N94" s="4" t="s">
        <v>79</v>
      </c>
      <c r="O94" s="4"/>
      <c r="P94" s="4"/>
      <c r="Q94" s="4"/>
      <c r="R94" s="4"/>
      <c r="S94" s="4"/>
      <c r="T94" s="21"/>
      <c r="U94" s="21"/>
      <c r="V94" s="4"/>
      <c r="W94" s="4"/>
      <c r="X94" s="4"/>
      <c r="Y94" s="4"/>
      <c r="Z94" s="4"/>
      <c r="AA94" s="4"/>
      <c r="AB94" s="4"/>
      <c r="AC94" s="4"/>
      <c r="AD94" s="4"/>
      <c r="AE94" s="21"/>
    </row>
    <row r="95" spans="1:31" hidden="1">
      <c r="B95" s="5" t="s">
        <v>7867</v>
      </c>
      <c r="C95" s="5">
        <v>2021</v>
      </c>
      <c r="D95" s="5" t="s">
        <v>7868</v>
      </c>
      <c r="E95" s="5" t="s">
        <v>7869</v>
      </c>
      <c r="F95" s="5">
        <v>5</v>
      </c>
      <c r="G95" s="5" t="s">
        <v>1358</v>
      </c>
      <c r="H95" s="5" t="s">
        <v>74</v>
      </c>
      <c r="I95" s="5" t="s">
        <v>7870</v>
      </c>
      <c r="J95" s="6" t="s">
        <v>8000</v>
      </c>
      <c r="K95" s="4" t="s">
        <v>78</v>
      </c>
      <c r="M95" s="4" t="s">
        <v>78</v>
      </c>
      <c r="N95" s="4" t="s">
        <v>79</v>
      </c>
      <c r="O95" s="4"/>
      <c r="P95" s="4"/>
      <c r="Q95" s="4"/>
      <c r="R95" s="4"/>
      <c r="S95" s="4"/>
      <c r="T95" s="21"/>
      <c r="U95" s="21"/>
      <c r="V95" s="4"/>
      <c r="W95" s="4"/>
      <c r="X95" s="4"/>
      <c r="Y95" s="4"/>
      <c r="Z95" s="4"/>
      <c r="AA95" s="4"/>
      <c r="AB95" s="4"/>
      <c r="AC95" s="4"/>
      <c r="AD95" s="4"/>
      <c r="AE95" s="21"/>
    </row>
    <row r="96" spans="1:31" ht="333.5">
      <c r="A96" s="29">
        <v>14</v>
      </c>
      <c r="B96" s="5" t="s">
        <v>8313</v>
      </c>
      <c r="C96" s="5">
        <v>2021</v>
      </c>
      <c r="D96" s="5" t="s">
        <v>8314</v>
      </c>
      <c r="E96" s="5" t="s">
        <v>8315</v>
      </c>
      <c r="F96" s="5">
        <v>3</v>
      </c>
      <c r="G96" s="5" t="s">
        <v>1358</v>
      </c>
      <c r="H96" s="5" t="s">
        <v>74</v>
      </c>
      <c r="I96" s="5" t="s">
        <v>8316</v>
      </c>
      <c r="J96" s="6" t="s">
        <v>8000</v>
      </c>
      <c r="K96" s="4" t="s">
        <v>77</v>
      </c>
      <c r="L96" s="4" t="s">
        <v>77</v>
      </c>
      <c r="M96" s="4" t="s">
        <v>78</v>
      </c>
      <c r="N96" s="4" t="s">
        <v>79</v>
      </c>
      <c r="O96" s="4" t="s">
        <v>80</v>
      </c>
      <c r="P96" s="4" t="s">
        <v>119</v>
      </c>
      <c r="Q96" s="34" t="s">
        <v>8317</v>
      </c>
      <c r="R96" s="34"/>
      <c r="S96" s="34" t="s">
        <v>8318</v>
      </c>
      <c r="T96" s="32" t="s">
        <v>8319</v>
      </c>
      <c r="U96" s="32"/>
      <c r="V96" s="4" t="s">
        <v>86</v>
      </c>
      <c r="W96" s="4" t="s">
        <v>86</v>
      </c>
      <c r="X96" s="4" t="s">
        <v>86</v>
      </c>
      <c r="Y96" s="4" t="s">
        <v>86</v>
      </c>
      <c r="Z96" s="4" t="s">
        <v>86</v>
      </c>
      <c r="AA96" s="4" t="s">
        <v>87</v>
      </c>
      <c r="AB96" s="4" t="s">
        <v>86</v>
      </c>
      <c r="AC96" s="4" t="s">
        <v>87</v>
      </c>
      <c r="AD96" s="4" t="s">
        <v>86</v>
      </c>
      <c r="AE96" s="4" t="s">
        <v>86</v>
      </c>
    </row>
    <row r="97" spans="2:31" hidden="1">
      <c r="B97" s="5" t="s">
        <v>8320</v>
      </c>
      <c r="C97" s="5">
        <v>2021</v>
      </c>
      <c r="D97" s="5" t="s">
        <v>8321</v>
      </c>
      <c r="E97" s="5" t="s">
        <v>8322</v>
      </c>
      <c r="F97" s="5">
        <v>3</v>
      </c>
      <c r="G97" s="5" t="s">
        <v>859</v>
      </c>
      <c r="H97" s="5" t="s">
        <v>74</v>
      </c>
      <c r="I97" s="5" t="s">
        <v>8323</v>
      </c>
      <c r="J97" s="6" t="s">
        <v>8000</v>
      </c>
      <c r="K97" s="4" t="s">
        <v>78</v>
      </c>
      <c r="M97" s="4" t="s">
        <v>78</v>
      </c>
      <c r="N97" s="4" t="s">
        <v>79</v>
      </c>
      <c r="O97" s="4"/>
      <c r="P97" s="4"/>
      <c r="Q97" s="4"/>
      <c r="R97" s="4"/>
      <c r="S97" s="4"/>
      <c r="T97" s="21"/>
      <c r="U97" s="21"/>
      <c r="V97" s="4"/>
      <c r="W97" s="4"/>
      <c r="X97" s="4"/>
      <c r="Y97" s="4"/>
      <c r="Z97" s="4"/>
      <c r="AA97" s="4"/>
      <c r="AB97" s="4"/>
      <c r="AC97" s="4"/>
      <c r="AD97" s="4"/>
      <c r="AE97" s="21"/>
    </row>
    <row r="98" spans="2:31" hidden="1">
      <c r="B98" s="5" t="s">
        <v>8324</v>
      </c>
      <c r="C98" s="5">
        <v>2021</v>
      </c>
      <c r="D98" s="5" t="s">
        <v>8325</v>
      </c>
      <c r="E98" s="5" t="s">
        <v>8326</v>
      </c>
      <c r="F98" s="5">
        <v>0</v>
      </c>
      <c r="G98" s="5" t="s">
        <v>2767</v>
      </c>
      <c r="H98" s="5" t="s">
        <v>74</v>
      </c>
      <c r="I98" s="5" t="s">
        <v>8327</v>
      </c>
      <c r="J98" s="6" t="s">
        <v>8000</v>
      </c>
      <c r="K98" s="4" t="s">
        <v>78</v>
      </c>
      <c r="M98" s="4" t="s">
        <v>78</v>
      </c>
      <c r="N98" s="4" t="s">
        <v>79</v>
      </c>
      <c r="O98" s="4"/>
      <c r="P98" s="4"/>
      <c r="Q98" s="4"/>
      <c r="R98" s="4"/>
      <c r="S98" s="4"/>
      <c r="T98" s="21"/>
      <c r="U98" s="21"/>
      <c r="V98" s="4"/>
      <c r="W98" s="4"/>
      <c r="X98" s="4"/>
      <c r="Y98" s="4"/>
      <c r="Z98" s="4"/>
      <c r="AA98" s="4"/>
      <c r="AB98" s="4"/>
      <c r="AC98" s="4"/>
      <c r="AD98" s="4"/>
      <c r="AE98" s="21"/>
    </row>
    <row r="99" spans="2:31" hidden="1">
      <c r="B99" s="5" t="s">
        <v>8328</v>
      </c>
      <c r="C99" s="5">
        <v>2021</v>
      </c>
      <c r="D99" s="5" t="s">
        <v>8329</v>
      </c>
      <c r="E99" s="5" t="s">
        <v>8330</v>
      </c>
      <c r="F99" s="5">
        <v>1</v>
      </c>
      <c r="G99" s="5" t="s">
        <v>8331</v>
      </c>
      <c r="H99" s="5" t="s">
        <v>74</v>
      </c>
      <c r="I99" s="5" t="s">
        <v>8332</v>
      </c>
      <c r="J99" s="6" t="s">
        <v>8000</v>
      </c>
      <c r="K99" s="4" t="s">
        <v>78</v>
      </c>
      <c r="M99" s="4" t="s">
        <v>78</v>
      </c>
      <c r="N99" s="4" t="s">
        <v>79</v>
      </c>
      <c r="O99" s="4"/>
      <c r="P99" s="4"/>
      <c r="Q99" s="4"/>
      <c r="R99" s="4"/>
      <c r="S99" s="4"/>
      <c r="T99" s="21"/>
      <c r="U99" s="21"/>
      <c r="V99" s="4"/>
      <c r="W99" s="4"/>
      <c r="X99" s="4"/>
      <c r="Y99" s="4"/>
      <c r="Z99" s="4"/>
      <c r="AA99" s="4"/>
      <c r="AB99" s="4"/>
      <c r="AC99" s="4"/>
      <c r="AD99" s="4"/>
      <c r="AE99" s="21"/>
    </row>
    <row r="100" spans="2:31" hidden="1">
      <c r="B100" s="5" t="s">
        <v>8333</v>
      </c>
      <c r="C100" s="5">
        <v>2021</v>
      </c>
      <c r="D100" s="5" t="s">
        <v>8334</v>
      </c>
      <c r="E100" s="5" t="s">
        <v>8335</v>
      </c>
      <c r="F100" s="5">
        <v>0</v>
      </c>
      <c r="G100" s="5" t="s">
        <v>92</v>
      </c>
      <c r="H100" s="5" t="s">
        <v>74</v>
      </c>
      <c r="I100" s="5" t="s">
        <v>8336</v>
      </c>
      <c r="J100" s="6" t="s">
        <v>8000</v>
      </c>
      <c r="K100" s="4" t="s">
        <v>78</v>
      </c>
      <c r="M100" s="4" t="s">
        <v>78</v>
      </c>
      <c r="N100" s="4" t="s">
        <v>79</v>
      </c>
      <c r="O100" s="4"/>
      <c r="P100" s="4"/>
      <c r="Q100" s="4"/>
      <c r="R100" s="4"/>
      <c r="S100" s="4"/>
      <c r="T100" s="21"/>
      <c r="U100" s="21"/>
      <c r="V100" s="4"/>
      <c r="W100" s="4"/>
      <c r="X100" s="4"/>
      <c r="Y100" s="4"/>
      <c r="Z100" s="4"/>
      <c r="AA100" s="4"/>
      <c r="AB100" s="4"/>
      <c r="AC100" s="4"/>
      <c r="AD100" s="4"/>
      <c r="AE100" s="21"/>
    </row>
    <row r="101" spans="2:31" hidden="1">
      <c r="B101" s="5" t="s">
        <v>8337</v>
      </c>
      <c r="C101" s="5">
        <v>2021</v>
      </c>
      <c r="D101" s="5" t="s">
        <v>8338</v>
      </c>
      <c r="E101" s="5" t="s">
        <v>8339</v>
      </c>
      <c r="F101" s="5">
        <v>1</v>
      </c>
      <c r="G101" s="5" t="s">
        <v>205</v>
      </c>
      <c r="H101" s="5" t="s">
        <v>74</v>
      </c>
      <c r="I101" s="5" t="s">
        <v>8340</v>
      </c>
      <c r="J101" s="6" t="s">
        <v>8000</v>
      </c>
      <c r="K101" s="4" t="s">
        <v>77</v>
      </c>
      <c r="L101" s="4" t="s">
        <v>78</v>
      </c>
      <c r="M101" s="4" t="s">
        <v>78</v>
      </c>
      <c r="N101" s="4" t="s">
        <v>79</v>
      </c>
      <c r="O101" s="4"/>
      <c r="P101" s="4"/>
      <c r="Q101" s="4"/>
      <c r="R101" s="4"/>
      <c r="S101" s="4"/>
      <c r="T101" s="21"/>
      <c r="U101" s="21"/>
      <c r="V101" s="4"/>
      <c r="W101" s="4"/>
      <c r="X101" s="4"/>
      <c r="Y101" s="4"/>
      <c r="Z101" s="4"/>
      <c r="AA101" s="4"/>
      <c r="AB101" s="4"/>
      <c r="AC101" s="4"/>
      <c r="AD101" s="4"/>
      <c r="AE101" s="21"/>
    </row>
    <row r="102" spans="2:31" hidden="1">
      <c r="B102" s="5" t="s">
        <v>8341</v>
      </c>
      <c r="C102" s="5">
        <v>2021</v>
      </c>
      <c r="D102" s="5" t="s">
        <v>8342</v>
      </c>
      <c r="E102" s="5" t="s">
        <v>8343</v>
      </c>
      <c r="F102" s="5">
        <v>5</v>
      </c>
      <c r="G102" s="5" t="s">
        <v>1358</v>
      </c>
      <c r="H102" s="5" t="s">
        <v>74</v>
      </c>
      <c r="I102" s="5" t="s">
        <v>8344</v>
      </c>
      <c r="J102" s="6" t="s">
        <v>8000</v>
      </c>
      <c r="K102" s="4" t="s">
        <v>78</v>
      </c>
      <c r="M102" s="4" t="s">
        <v>78</v>
      </c>
      <c r="N102" s="4" t="s">
        <v>79</v>
      </c>
      <c r="O102" s="4"/>
      <c r="P102" s="4"/>
      <c r="Q102" s="4"/>
      <c r="R102" s="4"/>
      <c r="S102" s="4"/>
      <c r="T102" s="21"/>
      <c r="U102" s="21"/>
      <c r="V102" s="4"/>
      <c r="W102" s="4"/>
      <c r="X102" s="4"/>
      <c r="Y102" s="4"/>
      <c r="Z102" s="4"/>
      <c r="AA102" s="4"/>
      <c r="AB102" s="4"/>
      <c r="AC102" s="4"/>
      <c r="AD102" s="4"/>
      <c r="AE102" s="21"/>
    </row>
    <row r="103" spans="2:31" hidden="1">
      <c r="B103" s="5" t="s">
        <v>8345</v>
      </c>
      <c r="C103" s="5">
        <v>2021</v>
      </c>
      <c r="D103" s="5" t="s">
        <v>8346</v>
      </c>
      <c r="E103" s="5" t="s">
        <v>8347</v>
      </c>
      <c r="F103" s="5">
        <v>6</v>
      </c>
      <c r="G103" s="5" t="s">
        <v>1358</v>
      </c>
      <c r="H103" s="5" t="s">
        <v>74</v>
      </c>
      <c r="I103" s="5" t="s">
        <v>8348</v>
      </c>
      <c r="J103" s="6" t="s">
        <v>8000</v>
      </c>
      <c r="K103" s="4" t="s">
        <v>78</v>
      </c>
      <c r="M103" s="4" t="s">
        <v>78</v>
      </c>
      <c r="N103" s="4" t="s">
        <v>79</v>
      </c>
      <c r="O103" s="4"/>
      <c r="P103" s="4"/>
      <c r="Q103" s="4"/>
      <c r="R103" s="4"/>
      <c r="S103" s="4"/>
      <c r="T103" s="21"/>
      <c r="U103" s="21"/>
      <c r="V103" s="4"/>
      <c r="W103" s="4"/>
      <c r="X103" s="4"/>
      <c r="Y103" s="4"/>
      <c r="Z103" s="4"/>
      <c r="AA103" s="4"/>
      <c r="AB103" s="4"/>
      <c r="AC103" s="4"/>
      <c r="AD103" s="4"/>
      <c r="AE103" s="21"/>
    </row>
    <row r="104" spans="2:31" hidden="1">
      <c r="B104" s="5" t="s">
        <v>8349</v>
      </c>
      <c r="C104" s="5">
        <v>2021</v>
      </c>
      <c r="D104" s="5" t="s">
        <v>8350</v>
      </c>
      <c r="E104" s="5" t="s">
        <v>8351</v>
      </c>
      <c r="F104" s="5">
        <v>0</v>
      </c>
      <c r="G104" s="5" t="s">
        <v>1358</v>
      </c>
      <c r="H104" s="5" t="s">
        <v>74</v>
      </c>
      <c r="I104" s="5" t="s">
        <v>8352</v>
      </c>
      <c r="J104" s="6" t="s">
        <v>8000</v>
      </c>
      <c r="K104" s="4" t="s">
        <v>78</v>
      </c>
      <c r="M104" s="4" t="s">
        <v>78</v>
      </c>
      <c r="N104" s="4" t="s">
        <v>79</v>
      </c>
      <c r="O104" s="4"/>
      <c r="P104" s="4"/>
      <c r="Q104" s="4"/>
      <c r="R104" s="4"/>
      <c r="S104" s="4"/>
      <c r="T104" s="21"/>
      <c r="U104" s="21"/>
      <c r="V104" s="4"/>
      <c r="W104" s="4"/>
      <c r="X104" s="4"/>
      <c r="Y104" s="4"/>
      <c r="Z104" s="4"/>
      <c r="AA104" s="4"/>
      <c r="AB104" s="4"/>
      <c r="AC104" s="4"/>
      <c r="AD104" s="4"/>
      <c r="AE104" s="21"/>
    </row>
    <row r="105" spans="2:31" hidden="1">
      <c r="B105" s="5" t="s">
        <v>8353</v>
      </c>
      <c r="C105" s="5">
        <v>2021</v>
      </c>
      <c r="D105" s="5" t="s">
        <v>8354</v>
      </c>
      <c r="E105" s="5" t="s">
        <v>8355</v>
      </c>
      <c r="F105" s="5">
        <v>0</v>
      </c>
      <c r="G105" s="5" t="s">
        <v>1358</v>
      </c>
      <c r="H105" s="5" t="s">
        <v>74</v>
      </c>
      <c r="I105" s="5" t="s">
        <v>8356</v>
      </c>
      <c r="J105" s="6" t="s">
        <v>8000</v>
      </c>
      <c r="K105" s="4" t="s">
        <v>78</v>
      </c>
      <c r="M105" s="4" t="s">
        <v>78</v>
      </c>
      <c r="N105" s="4" t="s">
        <v>79</v>
      </c>
      <c r="O105" s="4"/>
      <c r="P105" s="4"/>
      <c r="Q105" s="4"/>
      <c r="R105" s="4"/>
      <c r="S105" s="4"/>
      <c r="T105" s="21"/>
      <c r="U105" s="21"/>
      <c r="V105" s="4"/>
      <c r="W105" s="4"/>
      <c r="X105" s="4"/>
      <c r="Y105" s="4"/>
      <c r="Z105" s="4"/>
      <c r="AA105" s="4"/>
      <c r="AB105" s="4"/>
      <c r="AC105" s="4"/>
      <c r="AD105" s="4"/>
      <c r="AE105" s="21"/>
    </row>
    <row r="106" spans="2:31" hidden="1">
      <c r="B106" s="5" t="s">
        <v>8357</v>
      </c>
      <c r="C106" s="5">
        <v>2021</v>
      </c>
      <c r="D106" s="5" t="s">
        <v>8358</v>
      </c>
      <c r="E106" s="5" t="s">
        <v>8359</v>
      </c>
      <c r="F106" s="5">
        <v>2</v>
      </c>
      <c r="G106" s="5" t="s">
        <v>2428</v>
      </c>
      <c r="H106" s="5" t="s">
        <v>74</v>
      </c>
      <c r="I106" s="5" t="s">
        <v>8360</v>
      </c>
      <c r="J106" s="6" t="s">
        <v>8000</v>
      </c>
      <c r="K106" s="4" t="s">
        <v>78</v>
      </c>
      <c r="M106" s="4" t="s">
        <v>78</v>
      </c>
      <c r="N106" s="4" t="s">
        <v>79</v>
      </c>
      <c r="O106" s="4"/>
      <c r="P106" s="4"/>
      <c r="Q106" s="4"/>
      <c r="R106" s="4"/>
      <c r="S106" s="4"/>
      <c r="T106" s="21"/>
      <c r="U106" s="21"/>
      <c r="V106" s="4"/>
      <c r="W106" s="4"/>
      <c r="X106" s="4"/>
      <c r="Y106" s="4"/>
      <c r="Z106" s="4"/>
      <c r="AA106" s="4"/>
      <c r="AB106" s="4"/>
      <c r="AC106" s="4"/>
      <c r="AD106" s="4"/>
      <c r="AE106" s="21"/>
    </row>
    <row r="107" spans="2:31" hidden="1">
      <c r="B107" s="5" t="s">
        <v>8361</v>
      </c>
      <c r="C107" s="5">
        <v>2021</v>
      </c>
      <c r="D107" s="5" t="s">
        <v>8362</v>
      </c>
      <c r="E107" s="5" t="s">
        <v>8363</v>
      </c>
      <c r="F107" s="5">
        <v>1</v>
      </c>
      <c r="G107" s="5" t="s">
        <v>196</v>
      </c>
      <c r="H107" s="5" t="s">
        <v>74</v>
      </c>
      <c r="I107" s="5" t="s">
        <v>8364</v>
      </c>
      <c r="J107" s="6" t="s">
        <v>8000</v>
      </c>
      <c r="K107" s="4" t="s">
        <v>78</v>
      </c>
      <c r="M107" s="4" t="s">
        <v>78</v>
      </c>
      <c r="N107" s="4" t="s">
        <v>79</v>
      </c>
      <c r="O107" s="4"/>
      <c r="P107" s="4"/>
      <c r="Q107" s="4"/>
      <c r="R107" s="4"/>
      <c r="S107" s="4"/>
      <c r="T107" s="21"/>
      <c r="U107" s="21"/>
      <c r="V107" s="4"/>
      <c r="W107" s="4"/>
      <c r="X107" s="4"/>
      <c r="Y107" s="4"/>
      <c r="Z107" s="4"/>
      <c r="AA107" s="4"/>
      <c r="AB107" s="4"/>
      <c r="AC107" s="4"/>
      <c r="AD107" s="4"/>
      <c r="AE107" s="21"/>
    </row>
    <row r="108" spans="2:31" hidden="1">
      <c r="B108" s="5" t="s">
        <v>8365</v>
      </c>
      <c r="C108" s="5">
        <v>2021</v>
      </c>
      <c r="D108" s="5" t="s">
        <v>8366</v>
      </c>
      <c r="E108" s="5" t="s">
        <v>8367</v>
      </c>
      <c r="F108" s="5">
        <v>4</v>
      </c>
      <c r="G108" s="5" t="s">
        <v>290</v>
      </c>
      <c r="H108" s="5" t="s">
        <v>74</v>
      </c>
      <c r="I108" s="5" t="s">
        <v>8368</v>
      </c>
      <c r="J108" s="6" t="s">
        <v>8000</v>
      </c>
      <c r="K108" s="4" t="s">
        <v>78</v>
      </c>
      <c r="M108" s="4" t="s">
        <v>78</v>
      </c>
      <c r="N108" s="4" t="s">
        <v>79</v>
      </c>
      <c r="O108" s="4"/>
      <c r="P108" s="4"/>
      <c r="Q108" s="4"/>
      <c r="R108" s="4"/>
      <c r="S108" s="4"/>
      <c r="T108" s="21"/>
      <c r="U108" s="21"/>
      <c r="V108" s="4"/>
      <c r="W108" s="4"/>
      <c r="X108" s="4"/>
      <c r="Y108" s="4"/>
      <c r="Z108" s="4"/>
      <c r="AA108" s="4"/>
      <c r="AB108" s="4"/>
      <c r="AC108" s="4"/>
      <c r="AD108" s="4"/>
      <c r="AE108" s="21"/>
    </row>
    <row r="109" spans="2:31" hidden="1">
      <c r="B109" s="5" t="s">
        <v>8369</v>
      </c>
      <c r="C109" s="5">
        <v>2021</v>
      </c>
      <c r="D109" s="5" t="s">
        <v>8370</v>
      </c>
      <c r="E109" s="5" t="s">
        <v>8371</v>
      </c>
      <c r="F109" s="5">
        <v>7</v>
      </c>
      <c r="G109" s="5" t="s">
        <v>205</v>
      </c>
      <c r="H109" s="5" t="s">
        <v>74</v>
      </c>
      <c r="I109" s="5" t="s">
        <v>8372</v>
      </c>
      <c r="J109" s="6" t="s">
        <v>8000</v>
      </c>
      <c r="K109" s="4" t="s">
        <v>78</v>
      </c>
      <c r="M109" s="4" t="s">
        <v>78</v>
      </c>
      <c r="N109" s="4" t="s">
        <v>79</v>
      </c>
      <c r="O109" s="4"/>
      <c r="P109" s="4"/>
      <c r="Q109" s="4"/>
      <c r="R109" s="4"/>
      <c r="S109" s="4"/>
      <c r="T109" s="21"/>
      <c r="U109" s="21"/>
      <c r="V109" s="4"/>
      <c r="W109" s="4"/>
      <c r="X109" s="4"/>
      <c r="Y109" s="4"/>
      <c r="Z109" s="4"/>
      <c r="AA109" s="4"/>
      <c r="AB109" s="4"/>
      <c r="AC109" s="4"/>
      <c r="AD109" s="4"/>
      <c r="AE109" s="21"/>
    </row>
    <row r="110" spans="2:31" hidden="1">
      <c r="B110" s="5" t="s">
        <v>8373</v>
      </c>
      <c r="C110" s="5">
        <v>2021</v>
      </c>
      <c r="D110" s="5" t="s">
        <v>8374</v>
      </c>
      <c r="E110" s="5" t="s">
        <v>8375</v>
      </c>
      <c r="F110" s="5">
        <v>10</v>
      </c>
      <c r="G110" s="5" t="s">
        <v>5902</v>
      </c>
      <c r="H110" s="5" t="s">
        <v>74</v>
      </c>
      <c r="I110" s="5" t="s">
        <v>8376</v>
      </c>
      <c r="J110" s="6" t="s">
        <v>8000</v>
      </c>
      <c r="K110" s="4" t="s">
        <v>78</v>
      </c>
      <c r="M110" s="4" t="s">
        <v>78</v>
      </c>
      <c r="N110" s="4" t="s">
        <v>79</v>
      </c>
      <c r="O110" s="4"/>
      <c r="P110" s="4"/>
      <c r="Q110" s="4"/>
      <c r="R110" s="4"/>
      <c r="S110" s="4"/>
      <c r="T110" s="21"/>
      <c r="U110" s="21"/>
      <c r="V110" s="4"/>
      <c r="W110" s="4"/>
      <c r="X110" s="4"/>
      <c r="Y110" s="4"/>
      <c r="Z110" s="4"/>
      <c r="AA110" s="4"/>
      <c r="AB110" s="4"/>
      <c r="AC110" s="4"/>
      <c r="AD110" s="4"/>
      <c r="AE110" s="21"/>
    </row>
    <row r="111" spans="2:31" hidden="1">
      <c r="B111" s="5" t="s">
        <v>8377</v>
      </c>
      <c r="C111" s="5">
        <v>2021</v>
      </c>
      <c r="D111" s="5" t="s">
        <v>8378</v>
      </c>
      <c r="E111" s="5" t="s">
        <v>8379</v>
      </c>
      <c r="F111" s="5">
        <v>1</v>
      </c>
      <c r="G111" s="5" t="s">
        <v>233</v>
      </c>
      <c r="H111" s="5" t="s">
        <v>74</v>
      </c>
      <c r="I111" s="5" t="s">
        <v>8380</v>
      </c>
      <c r="J111" s="6" t="s">
        <v>8000</v>
      </c>
      <c r="K111" s="4" t="s">
        <v>78</v>
      </c>
      <c r="M111" s="4" t="s">
        <v>78</v>
      </c>
      <c r="N111" s="4" t="s">
        <v>79</v>
      </c>
      <c r="O111" s="4"/>
      <c r="P111" s="4"/>
      <c r="Q111" s="4"/>
      <c r="R111" s="4"/>
      <c r="S111" s="4"/>
      <c r="T111" s="21"/>
      <c r="U111" s="21"/>
      <c r="V111" s="4"/>
      <c r="W111" s="4"/>
      <c r="X111" s="4"/>
      <c r="Y111" s="4"/>
      <c r="Z111" s="4"/>
      <c r="AA111" s="4"/>
      <c r="AB111" s="4"/>
      <c r="AC111" s="4"/>
      <c r="AD111" s="4"/>
      <c r="AE111" s="21"/>
    </row>
    <row r="112" spans="2:31" hidden="1">
      <c r="B112" s="5" t="s">
        <v>8381</v>
      </c>
      <c r="C112" s="5">
        <v>2021</v>
      </c>
      <c r="D112" s="5" t="s">
        <v>8382</v>
      </c>
      <c r="E112" s="5" t="s">
        <v>8383</v>
      </c>
      <c r="F112" s="5">
        <v>18</v>
      </c>
      <c r="G112" s="5" t="s">
        <v>341</v>
      </c>
      <c r="H112" s="5" t="s">
        <v>74</v>
      </c>
      <c r="I112" s="5" t="s">
        <v>8384</v>
      </c>
      <c r="J112" s="6" t="s">
        <v>8000</v>
      </c>
      <c r="K112" s="4" t="s">
        <v>78</v>
      </c>
      <c r="M112" s="4" t="s">
        <v>78</v>
      </c>
      <c r="N112" s="4" t="s">
        <v>79</v>
      </c>
      <c r="O112" s="4"/>
      <c r="P112" s="4"/>
      <c r="Q112" s="4"/>
      <c r="R112" s="4"/>
      <c r="S112" s="4"/>
      <c r="T112" s="21"/>
      <c r="U112" s="21"/>
      <c r="V112" s="4"/>
      <c r="W112" s="4"/>
      <c r="X112" s="4"/>
      <c r="Y112" s="4"/>
      <c r="Z112" s="4"/>
      <c r="AA112" s="4"/>
      <c r="AB112" s="4"/>
      <c r="AC112" s="4"/>
      <c r="AD112" s="4"/>
      <c r="AE112" s="21"/>
    </row>
    <row r="113" spans="2:31" hidden="1">
      <c r="B113" s="5" t="s">
        <v>8385</v>
      </c>
      <c r="C113" s="5">
        <v>2021</v>
      </c>
      <c r="D113" s="5" t="s">
        <v>8386</v>
      </c>
      <c r="E113" s="5" t="s">
        <v>8387</v>
      </c>
      <c r="F113" s="5">
        <v>0</v>
      </c>
      <c r="G113" s="5" t="s">
        <v>1154</v>
      </c>
      <c r="H113" s="5" t="s">
        <v>74</v>
      </c>
      <c r="I113" s="5" t="s">
        <v>8388</v>
      </c>
      <c r="J113" s="6" t="s">
        <v>8000</v>
      </c>
      <c r="K113" s="4" t="s">
        <v>78</v>
      </c>
      <c r="M113" s="4" t="s">
        <v>78</v>
      </c>
      <c r="N113" s="4" t="s">
        <v>79</v>
      </c>
      <c r="O113" s="4"/>
      <c r="P113" s="4"/>
      <c r="Q113" s="4"/>
      <c r="R113" s="4"/>
      <c r="S113" s="4"/>
      <c r="T113" s="21"/>
      <c r="U113" s="21"/>
      <c r="V113" s="4"/>
      <c r="W113" s="4"/>
      <c r="X113" s="4"/>
      <c r="Y113" s="4"/>
      <c r="Z113" s="4"/>
      <c r="AA113" s="4"/>
      <c r="AB113" s="4"/>
      <c r="AC113" s="4"/>
      <c r="AD113" s="4"/>
      <c r="AE113" s="21"/>
    </row>
    <row r="114" spans="2:31" hidden="1">
      <c r="B114" s="5" t="s">
        <v>8389</v>
      </c>
      <c r="C114" s="5">
        <v>2021</v>
      </c>
      <c r="D114" s="5" t="s">
        <v>8390</v>
      </c>
      <c r="E114" s="5" t="s">
        <v>8391</v>
      </c>
      <c r="F114" s="5">
        <v>2</v>
      </c>
      <c r="G114" s="5" t="s">
        <v>1358</v>
      </c>
      <c r="H114" s="5" t="s">
        <v>74</v>
      </c>
      <c r="I114" s="5" t="s">
        <v>8392</v>
      </c>
      <c r="J114" s="6" t="s">
        <v>8000</v>
      </c>
      <c r="K114" s="4" t="s">
        <v>78</v>
      </c>
      <c r="M114" s="4" t="s">
        <v>78</v>
      </c>
      <c r="N114" s="4" t="s">
        <v>79</v>
      </c>
      <c r="O114" s="4"/>
      <c r="P114" s="4"/>
      <c r="Q114" s="4"/>
      <c r="R114" s="4"/>
      <c r="S114" s="4"/>
      <c r="T114" s="21"/>
      <c r="U114" s="21"/>
      <c r="V114" s="4"/>
      <c r="W114" s="4"/>
      <c r="X114" s="4"/>
      <c r="Y114" s="4"/>
      <c r="Z114" s="4"/>
      <c r="AA114" s="4"/>
      <c r="AB114" s="4"/>
      <c r="AC114" s="4"/>
      <c r="AD114" s="4"/>
      <c r="AE114" s="21"/>
    </row>
    <row r="115" spans="2:31" hidden="1">
      <c r="B115" s="5" t="s">
        <v>8393</v>
      </c>
      <c r="C115" s="5">
        <v>2021</v>
      </c>
      <c r="D115" s="5" t="s">
        <v>8394</v>
      </c>
      <c r="E115" s="5" t="s">
        <v>8395</v>
      </c>
      <c r="F115" s="5">
        <v>14</v>
      </c>
      <c r="G115" s="5" t="s">
        <v>1358</v>
      </c>
      <c r="H115" s="5" t="s">
        <v>74</v>
      </c>
      <c r="I115" s="5" t="s">
        <v>8396</v>
      </c>
      <c r="J115" s="6" t="s">
        <v>8000</v>
      </c>
      <c r="K115" s="4" t="s">
        <v>78</v>
      </c>
      <c r="M115" s="4" t="s">
        <v>78</v>
      </c>
      <c r="N115" s="4" t="s">
        <v>79</v>
      </c>
      <c r="O115" s="4"/>
      <c r="P115" s="4"/>
      <c r="Q115" s="4"/>
      <c r="R115" s="4"/>
      <c r="S115" s="4"/>
      <c r="T115" s="21"/>
      <c r="U115" s="21"/>
      <c r="V115" s="4"/>
      <c r="W115" s="4"/>
      <c r="X115" s="4"/>
      <c r="Y115" s="4"/>
      <c r="Z115" s="4"/>
      <c r="AA115" s="4"/>
      <c r="AB115" s="4"/>
      <c r="AC115" s="4"/>
      <c r="AD115" s="4"/>
      <c r="AE115" s="21"/>
    </row>
    <row r="116" spans="2:31" hidden="1">
      <c r="B116" s="5" t="s">
        <v>8397</v>
      </c>
      <c r="C116" s="5">
        <v>2021</v>
      </c>
      <c r="D116" s="5" t="s">
        <v>8398</v>
      </c>
      <c r="E116" s="5" t="s">
        <v>8399</v>
      </c>
      <c r="F116" s="5">
        <v>7</v>
      </c>
      <c r="G116" s="5" t="s">
        <v>8400</v>
      </c>
      <c r="H116" s="5" t="s">
        <v>74</v>
      </c>
      <c r="I116" s="5" t="s">
        <v>8401</v>
      </c>
      <c r="J116" s="6" t="s">
        <v>8000</v>
      </c>
      <c r="K116" s="4" t="s">
        <v>78</v>
      </c>
      <c r="M116" s="4" t="s">
        <v>78</v>
      </c>
      <c r="N116" s="4" t="s">
        <v>79</v>
      </c>
      <c r="O116" s="4"/>
      <c r="P116" s="4"/>
      <c r="Q116" s="4"/>
      <c r="R116" s="4"/>
      <c r="S116" s="4"/>
      <c r="T116" s="21"/>
      <c r="U116" s="21"/>
      <c r="V116" s="4"/>
      <c r="W116" s="4"/>
      <c r="X116" s="4"/>
      <c r="Y116" s="4"/>
      <c r="Z116" s="4"/>
      <c r="AA116" s="4"/>
      <c r="AB116" s="4"/>
      <c r="AC116" s="4"/>
      <c r="AD116" s="4"/>
      <c r="AE116" s="21"/>
    </row>
    <row r="117" spans="2:31" hidden="1">
      <c r="B117" s="5" t="s">
        <v>8402</v>
      </c>
      <c r="C117" s="5">
        <v>2021</v>
      </c>
      <c r="D117" s="5" t="s">
        <v>8403</v>
      </c>
      <c r="E117" s="5" t="s">
        <v>8404</v>
      </c>
      <c r="F117" s="5">
        <v>1</v>
      </c>
      <c r="G117" s="5" t="s">
        <v>1358</v>
      </c>
      <c r="H117" s="5" t="s">
        <v>74</v>
      </c>
      <c r="I117" s="5" t="s">
        <v>8405</v>
      </c>
      <c r="J117" s="6" t="s">
        <v>8000</v>
      </c>
      <c r="K117" s="4" t="s">
        <v>78</v>
      </c>
      <c r="M117" s="4" t="s">
        <v>78</v>
      </c>
      <c r="N117" s="4" t="s">
        <v>79</v>
      </c>
      <c r="O117" s="4"/>
      <c r="P117" s="4"/>
      <c r="Q117" s="4"/>
      <c r="R117" s="4"/>
      <c r="S117" s="4"/>
      <c r="T117" s="21"/>
      <c r="U117" s="21"/>
      <c r="V117" s="4"/>
      <c r="W117" s="4"/>
      <c r="X117" s="4"/>
      <c r="Y117" s="4"/>
      <c r="Z117" s="4"/>
      <c r="AA117" s="4"/>
      <c r="AB117" s="4"/>
      <c r="AC117" s="4"/>
      <c r="AD117" s="4"/>
      <c r="AE117" s="21"/>
    </row>
    <row r="118" spans="2:31" hidden="1">
      <c r="B118" s="5" t="s">
        <v>8406</v>
      </c>
      <c r="C118" s="5">
        <v>2021</v>
      </c>
      <c r="D118" s="5" t="s">
        <v>8407</v>
      </c>
      <c r="E118" s="5" t="s">
        <v>8408</v>
      </c>
      <c r="F118" s="5">
        <v>3</v>
      </c>
      <c r="G118" s="5" t="s">
        <v>1358</v>
      </c>
      <c r="H118" s="5" t="s">
        <v>74</v>
      </c>
      <c r="I118" s="5" t="s">
        <v>8409</v>
      </c>
      <c r="J118" s="6" t="s">
        <v>8000</v>
      </c>
      <c r="K118" s="4" t="s">
        <v>77</v>
      </c>
      <c r="L118" s="4" t="s">
        <v>78</v>
      </c>
      <c r="M118" s="4" t="s">
        <v>78</v>
      </c>
      <c r="N118" s="4" t="s">
        <v>79</v>
      </c>
      <c r="O118" s="4"/>
      <c r="P118" s="4"/>
      <c r="Q118" s="4"/>
      <c r="R118" s="4"/>
      <c r="S118" s="4"/>
      <c r="T118" s="21"/>
      <c r="U118" s="21"/>
      <c r="V118" s="4"/>
      <c r="W118" s="4"/>
      <c r="X118" s="4"/>
      <c r="Y118" s="4"/>
      <c r="Z118" s="4"/>
      <c r="AA118" s="4"/>
      <c r="AB118" s="4"/>
      <c r="AC118" s="4"/>
      <c r="AD118" s="4"/>
      <c r="AE118" s="21"/>
    </row>
    <row r="119" spans="2:31" hidden="1">
      <c r="B119" s="5" t="s">
        <v>8410</v>
      </c>
      <c r="C119" s="5">
        <v>2021</v>
      </c>
      <c r="D119" s="5" t="s">
        <v>8411</v>
      </c>
      <c r="E119" s="5" t="s">
        <v>8412</v>
      </c>
      <c r="F119" s="5">
        <v>2</v>
      </c>
      <c r="G119" s="5" t="s">
        <v>8113</v>
      </c>
      <c r="H119" s="5" t="s">
        <v>74</v>
      </c>
      <c r="I119" s="5" t="s">
        <v>8413</v>
      </c>
      <c r="J119" s="6" t="s">
        <v>8000</v>
      </c>
      <c r="K119" s="4" t="s">
        <v>78</v>
      </c>
      <c r="M119" s="4" t="s">
        <v>78</v>
      </c>
      <c r="N119" s="4" t="s">
        <v>79</v>
      </c>
      <c r="O119" s="4"/>
      <c r="P119" s="4"/>
      <c r="Q119" s="4"/>
      <c r="R119" s="4"/>
      <c r="S119" s="4"/>
      <c r="T119" s="21"/>
      <c r="U119" s="21"/>
      <c r="V119" s="4"/>
      <c r="W119" s="4"/>
      <c r="X119" s="4"/>
      <c r="Y119" s="4"/>
      <c r="Z119" s="4"/>
      <c r="AA119" s="4"/>
      <c r="AB119" s="4"/>
      <c r="AC119" s="4"/>
      <c r="AD119" s="4"/>
      <c r="AE119" s="21"/>
    </row>
    <row r="120" spans="2:31" hidden="1">
      <c r="B120" s="5" t="s">
        <v>8414</v>
      </c>
      <c r="C120" s="5">
        <v>2021</v>
      </c>
      <c r="D120" s="5" t="s">
        <v>8415</v>
      </c>
      <c r="E120" s="5" t="s">
        <v>8416</v>
      </c>
      <c r="F120" s="5">
        <v>9</v>
      </c>
      <c r="G120" s="5" t="s">
        <v>1358</v>
      </c>
      <c r="H120" s="5" t="s">
        <v>74</v>
      </c>
      <c r="I120" s="5" t="s">
        <v>8417</v>
      </c>
      <c r="J120" s="6" t="s">
        <v>8000</v>
      </c>
      <c r="K120" s="4" t="s">
        <v>78</v>
      </c>
      <c r="M120" s="4" t="s">
        <v>78</v>
      </c>
      <c r="N120" s="4" t="s">
        <v>79</v>
      </c>
      <c r="O120" s="4"/>
      <c r="P120" s="4"/>
      <c r="Q120" s="4"/>
      <c r="R120" s="4"/>
      <c r="S120" s="4"/>
      <c r="T120" s="21"/>
      <c r="U120" s="21"/>
      <c r="V120" s="4"/>
      <c r="W120" s="4"/>
      <c r="X120" s="4"/>
      <c r="Y120" s="4"/>
      <c r="Z120" s="4"/>
      <c r="AA120" s="4"/>
      <c r="AB120" s="4"/>
      <c r="AC120" s="4"/>
      <c r="AD120" s="4"/>
      <c r="AE120" s="21"/>
    </row>
    <row r="121" spans="2:31" hidden="1">
      <c r="B121" s="5" t="s">
        <v>8418</v>
      </c>
      <c r="C121" s="5">
        <v>2021</v>
      </c>
      <c r="D121" s="5" t="s">
        <v>8419</v>
      </c>
      <c r="E121" s="5" t="s">
        <v>8420</v>
      </c>
      <c r="F121" s="5">
        <v>8</v>
      </c>
      <c r="G121" s="5" t="s">
        <v>112</v>
      </c>
      <c r="H121" s="5" t="s">
        <v>74</v>
      </c>
      <c r="I121" s="5" t="s">
        <v>8421</v>
      </c>
      <c r="J121" s="6" t="s">
        <v>8000</v>
      </c>
      <c r="K121" s="4" t="s">
        <v>78</v>
      </c>
      <c r="M121" s="4" t="s">
        <v>78</v>
      </c>
      <c r="N121" s="4" t="s">
        <v>79</v>
      </c>
      <c r="O121" s="4"/>
      <c r="P121" s="4"/>
      <c r="Q121" s="4"/>
      <c r="R121" s="4"/>
      <c r="S121" s="4"/>
      <c r="T121" s="21"/>
      <c r="U121" s="21"/>
      <c r="V121" s="4"/>
      <c r="W121" s="4"/>
      <c r="X121" s="4"/>
      <c r="Y121" s="4"/>
      <c r="Z121" s="4"/>
      <c r="AA121" s="4"/>
      <c r="AB121" s="4"/>
      <c r="AC121" s="4"/>
      <c r="AD121" s="4"/>
      <c r="AE121" s="21"/>
    </row>
    <row r="122" spans="2:31" hidden="1">
      <c r="B122" s="5" t="s">
        <v>8422</v>
      </c>
      <c r="C122" s="5">
        <v>2021</v>
      </c>
      <c r="D122" s="5" t="s">
        <v>8423</v>
      </c>
      <c r="E122" s="5" t="s">
        <v>8424</v>
      </c>
      <c r="F122" s="5">
        <v>19</v>
      </c>
      <c r="G122" s="5" t="s">
        <v>290</v>
      </c>
      <c r="H122" s="5" t="s">
        <v>74</v>
      </c>
      <c r="I122" s="5" t="s">
        <v>8425</v>
      </c>
      <c r="J122" s="6" t="s">
        <v>8000</v>
      </c>
      <c r="K122" s="4" t="s">
        <v>78</v>
      </c>
      <c r="M122" s="4" t="s">
        <v>78</v>
      </c>
      <c r="N122" s="4" t="s">
        <v>79</v>
      </c>
      <c r="O122" s="4"/>
      <c r="P122" s="4"/>
      <c r="Q122" s="4"/>
      <c r="R122" s="4"/>
      <c r="S122" s="4"/>
      <c r="T122" s="21"/>
      <c r="U122" s="21"/>
      <c r="V122" s="4"/>
      <c r="W122" s="4"/>
      <c r="X122" s="4"/>
      <c r="Y122" s="4"/>
      <c r="Z122" s="4"/>
      <c r="AA122" s="4"/>
      <c r="AB122" s="4"/>
      <c r="AC122" s="4"/>
      <c r="AD122" s="4"/>
      <c r="AE122" s="21"/>
    </row>
    <row r="123" spans="2:31" hidden="1">
      <c r="B123" s="5" t="s">
        <v>7286</v>
      </c>
      <c r="C123" s="5">
        <v>2021</v>
      </c>
      <c r="D123" s="5" t="s">
        <v>7287</v>
      </c>
      <c r="E123" s="5" t="s">
        <v>7288</v>
      </c>
      <c r="F123" s="5">
        <v>3</v>
      </c>
      <c r="G123" s="5" t="s">
        <v>233</v>
      </c>
      <c r="H123" s="5" t="s">
        <v>74</v>
      </c>
      <c r="I123" s="5" t="s">
        <v>7289</v>
      </c>
      <c r="J123" s="6" t="s">
        <v>8000</v>
      </c>
      <c r="K123" s="4" t="s">
        <v>78</v>
      </c>
      <c r="M123" s="4" t="s">
        <v>78</v>
      </c>
      <c r="N123" s="4" t="s">
        <v>79</v>
      </c>
      <c r="O123" s="4"/>
      <c r="P123" s="4"/>
      <c r="Q123" s="4"/>
      <c r="R123" s="4"/>
      <c r="S123" s="4"/>
      <c r="T123" s="21"/>
      <c r="U123" s="21"/>
      <c r="V123" s="4"/>
      <c r="W123" s="4"/>
      <c r="X123" s="4"/>
      <c r="Y123" s="4"/>
      <c r="Z123" s="4"/>
      <c r="AA123" s="4"/>
      <c r="AB123" s="4"/>
      <c r="AC123" s="4"/>
      <c r="AD123" s="4"/>
      <c r="AE123" s="21"/>
    </row>
    <row r="124" spans="2:31" hidden="1">
      <c r="B124" s="5" t="s">
        <v>8426</v>
      </c>
      <c r="C124" s="5">
        <v>2021</v>
      </c>
      <c r="D124" s="5" t="s">
        <v>8427</v>
      </c>
      <c r="E124" s="5" t="s">
        <v>8428</v>
      </c>
      <c r="F124" s="5">
        <v>16</v>
      </c>
      <c r="G124" s="5" t="s">
        <v>2423</v>
      </c>
      <c r="H124" s="5" t="s">
        <v>74</v>
      </c>
      <c r="I124" s="5" t="s">
        <v>8429</v>
      </c>
      <c r="J124" s="6" t="s">
        <v>8000</v>
      </c>
      <c r="K124" s="4" t="s">
        <v>78</v>
      </c>
      <c r="M124" s="4" t="s">
        <v>78</v>
      </c>
      <c r="N124" s="4" t="s">
        <v>79</v>
      </c>
      <c r="O124" s="4"/>
      <c r="P124" s="4"/>
      <c r="Q124" s="4"/>
      <c r="R124" s="4"/>
      <c r="S124" s="4"/>
      <c r="T124" s="21"/>
      <c r="U124" s="21"/>
      <c r="V124" s="4"/>
      <c r="W124" s="4"/>
      <c r="X124" s="4"/>
      <c r="Y124" s="4"/>
      <c r="Z124" s="4"/>
      <c r="AA124" s="4"/>
      <c r="AB124" s="4"/>
      <c r="AC124" s="4"/>
      <c r="AD124" s="4"/>
      <c r="AE124" s="21"/>
    </row>
    <row r="125" spans="2:31" hidden="1">
      <c r="B125" s="5" t="s">
        <v>8430</v>
      </c>
      <c r="C125" s="5">
        <v>2021</v>
      </c>
      <c r="D125" s="5" t="s">
        <v>8431</v>
      </c>
      <c r="E125" s="5" t="s">
        <v>8432</v>
      </c>
      <c r="F125" s="5">
        <v>4</v>
      </c>
      <c r="G125" s="5" t="s">
        <v>6042</v>
      </c>
      <c r="H125" s="5" t="s">
        <v>74</v>
      </c>
      <c r="I125" s="5" t="s">
        <v>8433</v>
      </c>
      <c r="J125" s="6" t="s">
        <v>8000</v>
      </c>
      <c r="K125" s="4" t="s">
        <v>78</v>
      </c>
      <c r="M125" s="4" t="s">
        <v>78</v>
      </c>
      <c r="N125" s="4" t="s">
        <v>79</v>
      </c>
      <c r="O125" s="4"/>
      <c r="P125" s="4"/>
      <c r="Q125" s="4"/>
      <c r="R125" s="4"/>
      <c r="S125" s="4"/>
      <c r="T125" s="21"/>
      <c r="U125" s="21"/>
      <c r="V125" s="4"/>
      <c r="W125" s="4"/>
      <c r="X125" s="4"/>
      <c r="Y125" s="4"/>
      <c r="Z125" s="4"/>
      <c r="AA125" s="4"/>
      <c r="AB125" s="4"/>
      <c r="AC125" s="4"/>
      <c r="AD125" s="4"/>
      <c r="AE125" s="21"/>
    </row>
    <row r="126" spans="2:31" hidden="1">
      <c r="B126" s="5" t="s">
        <v>8434</v>
      </c>
      <c r="C126" s="5">
        <v>2021</v>
      </c>
      <c r="D126" s="5" t="s">
        <v>8435</v>
      </c>
      <c r="E126" s="5" t="s">
        <v>8436</v>
      </c>
      <c r="F126" s="5">
        <v>9</v>
      </c>
      <c r="G126" s="5" t="s">
        <v>8437</v>
      </c>
      <c r="H126" s="5" t="s">
        <v>74</v>
      </c>
      <c r="I126" s="5" t="s">
        <v>8438</v>
      </c>
      <c r="J126" s="6" t="s">
        <v>8000</v>
      </c>
      <c r="K126" s="4" t="s">
        <v>78</v>
      </c>
      <c r="M126" s="4" t="s">
        <v>78</v>
      </c>
      <c r="N126" s="4" t="s">
        <v>79</v>
      </c>
      <c r="O126" s="4"/>
      <c r="P126" s="4"/>
      <c r="Q126" s="4"/>
      <c r="R126" s="4"/>
      <c r="S126" s="4"/>
      <c r="T126" s="21"/>
      <c r="U126" s="21"/>
      <c r="V126" s="4"/>
      <c r="W126" s="4"/>
      <c r="X126" s="4"/>
      <c r="Y126" s="4"/>
      <c r="Z126" s="4"/>
      <c r="AA126" s="4"/>
      <c r="AB126" s="4"/>
      <c r="AC126" s="4"/>
      <c r="AD126" s="4"/>
      <c r="AE126" s="21"/>
    </row>
    <row r="127" spans="2:31" hidden="1">
      <c r="B127" s="5" t="s">
        <v>8439</v>
      </c>
      <c r="C127" s="5">
        <v>2020</v>
      </c>
      <c r="D127" s="5" t="s">
        <v>8440</v>
      </c>
      <c r="E127" s="5" t="s">
        <v>8441</v>
      </c>
      <c r="F127" s="5">
        <v>3</v>
      </c>
      <c r="G127" s="5" t="s">
        <v>4591</v>
      </c>
      <c r="H127" s="5" t="s">
        <v>74</v>
      </c>
      <c r="I127" s="5" t="s">
        <v>8442</v>
      </c>
      <c r="J127" s="6" t="s">
        <v>8000</v>
      </c>
      <c r="K127" s="4" t="s">
        <v>78</v>
      </c>
      <c r="M127" s="4" t="s">
        <v>78</v>
      </c>
      <c r="N127" s="4" t="s">
        <v>79</v>
      </c>
      <c r="O127" s="4"/>
      <c r="P127" s="4"/>
      <c r="Q127" s="4"/>
      <c r="R127" s="4"/>
      <c r="S127" s="4"/>
      <c r="T127" s="21"/>
      <c r="U127" s="21"/>
      <c r="V127" s="4"/>
      <c r="W127" s="4"/>
      <c r="X127" s="4"/>
      <c r="Y127" s="4"/>
      <c r="Z127" s="4"/>
      <c r="AA127" s="4"/>
      <c r="AB127" s="4"/>
      <c r="AC127" s="4"/>
      <c r="AD127" s="4"/>
      <c r="AE127" s="21"/>
    </row>
    <row r="128" spans="2:31" hidden="1">
      <c r="B128" s="5" t="s">
        <v>8443</v>
      </c>
      <c r="C128" s="5">
        <v>2020</v>
      </c>
      <c r="D128" s="5" t="s">
        <v>8444</v>
      </c>
      <c r="E128" s="5" t="s">
        <v>8445</v>
      </c>
      <c r="F128" s="5">
        <v>15</v>
      </c>
      <c r="G128" s="5" t="s">
        <v>112</v>
      </c>
      <c r="H128" s="5" t="s">
        <v>74</v>
      </c>
      <c r="I128" s="5" t="s">
        <v>8446</v>
      </c>
      <c r="J128" s="6" t="s">
        <v>8000</v>
      </c>
      <c r="K128" s="4" t="s">
        <v>78</v>
      </c>
      <c r="M128" s="4" t="s">
        <v>78</v>
      </c>
      <c r="N128" s="4" t="s">
        <v>79</v>
      </c>
      <c r="O128" s="4"/>
      <c r="P128" s="4"/>
      <c r="Q128" s="4"/>
      <c r="R128" s="4"/>
      <c r="S128" s="4"/>
      <c r="T128" s="21"/>
      <c r="U128" s="21"/>
      <c r="V128" s="4"/>
      <c r="W128" s="4"/>
      <c r="X128" s="4"/>
      <c r="Y128" s="4"/>
      <c r="Z128" s="4"/>
      <c r="AA128" s="4"/>
      <c r="AB128" s="4"/>
      <c r="AC128" s="4"/>
      <c r="AD128" s="4"/>
      <c r="AE128" s="21"/>
    </row>
    <row r="129" spans="1:31" hidden="1">
      <c r="B129" s="5" t="s">
        <v>8447</v>
      </c>
      <c r="C129" s="5">
        <v>2020</v>
      </c>
      <c r="D129" s="5" t="s">
        <v>8448</v>
      </c>
      <c r="E129" s="5" t="s">
        <v>8449</v>
      </c>
      <c r="F129" s="5">
        <v>4</v>
      </c>
      <c r="G129" s="5" t="s">
        <v>5884</v>
      </c>
      <c r="H129" s="5" t="s">
        <v>74</v>
      </c>
      <c r="I129" s="5" t="s">
        <v>8450</v>
      </c>
      <c r="J129" s="6" t="s">
        <v>8000</v>
      </c>
      <c r="K129" s="4" t="s">
        <v>78</v>
      </c>
      <c r="M129" s="4" t="s">
        <v>78</v>
      </c>
      <c r="N129" s="4" t="s">
        <v>79</v>
      </c>
      <c r="O129" s="4"/>
      <c r="P129" s="4"/>
      <c r="Q129" s="4"/>
      <c r="R129" s="4"/>
      <c r="S129" s="4"/>
      <c r="T129" s="21"/>
      <c r="U129" s="21"/>
      <c r="V129" s="4"/>
      <c r="W129" s="4"/>
      <c r="X129" s="4"/>
      <c r="Y129" s="4"/>
      <c r="Z129" s="4"/>
      <c r="AA129" s="4"/>
      <c r="AB129" s="4"/>
      <c r="AC129" s="4"/>
      <c r="AD129" s="4"/>
      <c r="AE129" s="21"/>
    </row>
    <row r="130" spans="1:31" hidden="1">
      <c r="B130" s="5" t="s">
        <v>8451</v>
      </c>
      <c r="C130" s="5">
        <v>2020</v>
      </c>
      <c r="D130" s="5" t="s">
        <v>8452</v>
      </c>
      <c r="E130" s="5" t="s">
        <v>8453</v>
      </c>
      <c r="F130" s="5">
        <v>6</v>
      </c>
      <c r="G130" s="5" t="s">
        <v>1358</v>
      </c>
      <c r="H130" s="5" t="s">
        <v>74</v>
      </c>
      <c r="I130" s="5" t="s">
        <v>8454</v>
      </c>
      <c r="J130" s="6" t="s">
        <v>8000</v>
      </c>
      <c r="K130" s="4" t="s">
        <v>78</v>
      </c>
      <c r="M130" s="4" t="s">
        <v>78</v>
      </c>
      <c r="N130" s="4" t="s">
        <v>79</v>
      </c>
      <c r="O130" s="4"/>
      <c r="P130" s="4"/>
      <c r="Q130" s="4"/>
      <c r="R130" s="4"/>
      <c r="S130" s="4"/>
      <c r="T130" s="21"/>
      <c r="U130" s="21"/>
      <c r="V130" s="4"/>
      <c r="W130" s="4"/>
      <c r="X130" s="4"/>
      <c r="Y130" s="4"/>
      <c r="Z130" s="4"/>
      <c r="AA130" s="4"/>
      <c r="AB130" s="4"/>
      <c r="AC130" s="4"/>
      <c r="AD130" s="4"/>
      <c r="AE130" s="21"/>
    </row>
    <row r="131" spans="1:31" hidden="1">
      <c r="B131" s="5" t="s">
        <v>8455</v>
      </c>
      <c r="C131" s="5">
        <v>2020</v>
      </c>
      <c r="D131" s="5" t="s">
        <v>8456</v>
      </c>
      <c r="E131" s="5" t="s">
        <v>8457</v>
      </c>
      <c r="F131" s="5">
        <v>4</v>
      </c>
      <c r="G131" s="5" t="s">
        <v>233</v>
      </c>
      <c r="H131" s="5" t="s">
        <v>74</v>
      </c>
      <c r="I131" s="5" t="s">
        <v>8458</v>
      </c>
      <c r="J131" s="6" t="s">
        <v>8000</v>
      </c>
      <c r="K131" s="4" t="s">
        <v>78</v>
      </c>
      <c r="M131" s="4" t="s">
        <v>78</v>
      </c>
      <c r="N131" s="4" t="s">
        <v>79</v>
      </c>
      <c r="O131" s="4"/>
      <c r="P131" s="4"/>
      <c r="Q131" s="4"/>
      <c r="R131" s="4"/>
      <c r="S131" s="4"/>
      <c r="T131" s="21"/>
      <c r="U131" s="21"/>
      <c r="V131" s="4"/>
      <c r="W131" s="4"/>
      <c r="X131" s="4"/>
      <c r="Y131" s="4"/>
      <c r="Z131" s="4"/>
      <c r="AA131" s="4"/>
      <c r="AB131" s="4"/>
      <c r="AC131" s="4"/>
      <c r="AD131" s="4"/>
      <c r="AE131" s="21"/>
    </row>
    <row r="132" spans="1:31" hidden="1">
      <c r="B132" s="5" t="s">
        <v>8459</v>
      </c>
      <c r="C132" s="5">
        <v>2020</v>
      </c>
      <c r="D132" s="5" t="s">
        <v>8460</v>
      </c>
      <c r="E132" s="5" t="s">
        <v>8461</v>
      </c>
      <c r="F132" s="5">
        <v>3</v>
      </c>
      <c r="G132" s="5" t="s">
        <v>859</v>
      </c>
      <c r="H132" s="5" t="s">
        <v>74</v>
      </c>
      <c r="I132" s="5" t="s">
        <v>8462</v>
      </c>
      <c r="J132" s="6" t="s">
        <v>8000</v>
      </c>
      <c r="K132" s="4" t="s">
        <v>78</v>
      </c>
      <c r="M132" s="4" t="s">
        <v>78</v>
      </c>
      <c r="N132" s="4" t="s">
        <v>79</v>
      </c>
      <c r="O132" s="4"/>
      <c r="P132" s="4"/>
      <c r="Q132" s="4"/>
      <c r="R132" s="4"/>
      <c r="S132" s="4"/>
      <c r="T132" s="21"/>
      <c r="U132" s="21"/>
      <c r="V132" s="4"/>
      <c r="W132" s="4"/>
      <c r="X132" s="4"/>
      <c r="Y132" s="4"/>
      <c r="Z132" s="4"/>
      <c r="AA132" s="4"/>
      <c r="AB132" s="4"/>
      <c r="AC132" s="4"/>
      <c r="AD132" s="4"/>
      <c r="AE132" s="21"/>
    </row>
    <row r="133" spans="1:31" hidden="1">
      <c r="B133" s="5" t="s">
        <v>8463</v>
      </c>
      <c r="C133" s="5">
        <v>2020</v>
      </c>
      <c r="D133" s="5" t="s">
        <v>8464</v>
      </c>
      <c r="E133" s="5" t="s">
        <v>8465</v>
      </c>
      <c r="F133" s="5">
        <v>4</v>
      </c>
      <c r="G133" s="5" t="s">
        <v>4889</v>
      </c>
      <c r="H133" s="5" t="s">
        <v>74</v>
      </c>
      <c r="I133" s="5" t="s">
        <v>8466</v>
      </c>
      <c r="J133" s="6" t="s">
        <v>8000</v>
      </c>
      <c r="K133" s="4" t="s">
        <v>78</v>
      </c>
      <c r="M133" s="4" t="s">
        <v>78</v>
      </c>
      <c r="N133" s="4" t="s">
        <v>79</v>
      </c>
      <c r="O133" s="4"/>
      <c r="P133" s="4"/>
      <c r="Q133" s="4"/>
      <c r="R133" s="4"/>
      <c r="S133" s="4"/>
      <c r="T133" s="21"/>
      <c r="U133" s="21"/>
      <c r="V133" s="4"/>
      <c r="W133" s="4"/>
      <c r="X133" s="4"/>
      <c r="Y133" s="4"/>
      <c r="Z133" s="4"/>
      <c r="AA133" s="4"/>
      <c r="AB133" s="4"/>
      <c r="AC133" s="4"/>
      <c r="AD133" s="4"/>
      <c r="AE133" s="21"/>
    </row>
    <row r="134" spans="1:31" hidden="1">
      <c r="B134" s="5" t="s">
        <v>8467</v>
      </c>
      <c r="C134" s="5">
        <v>2020</v>
      </c>
      <c r="D134" s="5" t="s">
        <v>8468</v>
      </c>
      <c r="E134" s="5" t="s">
        <v>8469</v>
      </c>
      <c r="F134" s="5">
        <v>4</v>
      </c>
      <c r="G134" s="5" t="s">
        <v>1358</v>
      </c>
      <c r="H134" s="5" t="s">
        <v>74</v>
      </c>
      <c r="I134" s="5" t="s">
        <v>8470</v>
      </c>
      <c r="J134" s="6" t="s">
        <v>8000</v>
      </c>
      <c r="K134" s="4" t="s">
        <v>78</v>
      </c>
      <c r="M134" s="4" t="s">
        <v>78</v>
      </c>
      <c r="N134" s="4" t="s">
        <v>79</v>
      </c>
      <c r="O134" s="4"/>
      <c r="P134" s="4"/>
      <c r="Q134" s="4"/>
      <c r="R134" s="4"/>
      <c r="S134" s="4"/>
      <c r="T134" s="21"/>
      <c r="U134" s="21"/>
      <c r="V134" s="4"/>
      <c r="W134" s="4"/>
      <c r="X134" s="4"/>
      <c r="Y134" s="4"/>
      <c r="Z134" s="4"/>
      <c r="AA134" s="4"/>
      <c r="AB134" s="4"/>
      <c r="AC134" s="4"/>
      <c r="AD134" s="4"/>
      <c r="AE134" s="21"/>
    </row>
    <row r="135" spans="1:31" hidden="1">
      <c r="B135" s="5" t="s">
        <v>8471</v>
      </c>
      <c r="C135" s="5">
        <v>2020</v>
      </c>
      <c r="D135" s="5" t="s">
        <v>8472</v>
      </c>
      <c r="E135" s="5" t="s">
        <v>8473</v>
      </c>
      <c r="F135" s="5">
        <v>8</v>
      </c>
      <c r="G135" s="5" t="s">
        <v>1358</v>
      </c>
      <c r="H135" s="5" t="s">
        <v>74</v>
      </c>
      <c r="I135" s="5" t="s">
        <v>8474</v>
      </c>
      <c r="J135" s="6" t="s">
        <v>8000</v>
      </c>
      <c r="K135" s="4" t="s">
        <v>78</v>
      </c>
      <c r="M135" s="4" t="s">
        <v>78</v>
      </c>
      <c r="N135" s="4" t="s">
        <v>79</v>
      </c>
      <c r="O135" s="4"/>
      <c r="P135" s="4"/>
      <c r="Q135" s="4"/>
      <c r="R135" s="4"/>
      <c r="S135" s="4"/>
      <c r="T135" s="21"/>
      <c r="U135" s="21"/>
      <c r="V135" s="4"/>
      <c r="W135" s="4"/>
      <c r="X135" s="4"/>
      <c r="Y135" s="4"/>
      <c r="Z135" s="4"/>
      <c r="AA135" s="4"/>
      <c r="AB135" s="4"/>
      <c r="AC135" s="4"/>
      <c r="AD135" s="4"/>
      <c r="AE135" s="21"/>
    </row>
    <row r="136" spans="1:31">
      <c r="A136" s="29">
        <v>15</v>
      </c>
      <c r="B136" s="5" t="s">
        <v>7330</v>
      </c>
      <c r="C136" s="5">
        <v>2020</v>
      </c>
      <c r="D136" s="5" t="s">
        <v>7331</v>
      </c>
      <c r="E136" s="5" t="s">
        <v>7332</v>
      </c>
      <c r="F136" s="5">
        <v>6</v>
      </c>
      <c r="G136" s="5" t="s">
        <v>1358</v>
      </c>
      <c r="H136" s="5" t="s">
        <v>74</v>
      </c>
      <c r="I136" s="5" t="s">
        <v>7333</v>
      </c>
      <c r="J136" s="6" t="s">
        <v>8000</v>
      </c>
      <c r="K136" s="4" t="s">
        <v>77</v>
      </c>
      <c r="L136" s="4" t="s">
        <v>77</v>
      </c>
      <c r="M136" s="4" t="s">
        <v>78</v>
      </c>
      <c r="N136" s="4" t="s">
        <v>79</v>
      </c>
      <c r="O136" s="4" t="s">
        <v>171</v>
      </c>
      <c r="P136" s="4" t="s">
        <v>180</v>
      </c>
      <c r="Q136" s="4" t="s">
        <v>8475</v>
      </c>
      <c r="R136" s="4"/>
      <c r="S136" s="4"/>
      <c r="T136" s="21"/>
      <c r="U136" s="21"/>
      <c r="V136" s="4" t="s">
        <v>87</v>
      </c>
      <c r="W136" s="4" t="s">
        <v>86</v>
      </c>
      <c r="X136" s="4" t="s">
        <v>86</v>
      </c>
      <c r="Y136" s="4" t="s">
        <v>86</v>
      </c>
      <c r="Z136" s="4" t="s">
        <v>86</v>
      </c>
      <c r="AA136" s="4" t="s">
        <v>87</v>
      </c>
      <c r="AB136" s="4" t="s">
        <v>86</v>
      </c>
      <c r="AC136" s="4" t="s">
        <v>86</v>
      </c>
      <c r="AD136" s="4" t="s">
        <v>86</v>
      </c>
      <c r="AE136" s="4" t="s">
        <v>86</v>
      </c>
    </row>
    <row r="137" spans="1:31" hidden="1">
      <c r="B137" s="5" t="s">
        <v>8476</v>
      </c>
      <c r="C137" s="5">
        <v>2020</v>
      </c>
      <c r="D137" s="5" t="s">
        <v>8477</v>
      </c>
      <c r="E137" s="5" t="s">
        <v>8478</v>
      </c>
      <c r="F137" s="5">
        <v>21</v>
      </c>
      <c r="G137" s="5" t="s">
        <v>1358</v>
      </c>
      <c r="H137" s="5" t="s">
        <v>74</v>
      </c>
      <c r="I137" s="5" t="s">
        <v>8479</v>
      </c>
      <c r="J137" s="6" t="s">
        <v>8000</v>
      </c>
      <c r="K137" s="4" t="s">
        <v>77</v>
      </c>
      <c r="L137" s="4" t="s">
        <v>78</v>
      </c>
      <c r="M137" s="4" t="s">
        <v>78</v>
      </c>
      <c r="N137" s="4" t="s">
        <v>79</v>
      </c>
      <c r="O137" s="4"/>
      <c r="P137" s="4"/>
      <c r="Q137" s="4"/>
      <c r="R137" s="4"/>
      <c r="S137" s="4"/>
      <c r="T137" s="21"/>
      <c r="U137" s="21"/>
      <c r="V137" s="4"/>
      <c r="W137" s="4"/>
      <c r="X137" s="4"/>
      <c r="Y137" s="4"/>
      <c r="Z137" s="4"/>
      <c r="AA137" s="4"/>
      <c r="AB137" s="4"/>
      <c r="AC137" s="4"/>
      <c r="AD137" s="4"/>
      <c r="AE137" s="21"/>
    </row>
    <row r="138" spans="1:31" hidden="1">
      <c r="B138" s="5" t="s">
        <v>8480</v>
      </c>
      <c r="C138" s="5">
        <v>2020</v>
      </c>
      <c r="D138" s="5" t="s">
        <v>8481</v>
      </c>
      <c r="E138" s="5" t="s">
        <v>8482</v>
      </c>
      <c r="F138" s="5">
        <v>2</v>
      </c>
      <c r="G138" s="5" t="s">
        <v>1358</v>
      </c>
      <c r="H138" s="5" t="s">
        <v>74</v>
      </c>
      <c r="I138" s="5" t="s">
        <v>8483</v>
      </c>
      <c r="J138" s="6" t="s">
        <v>8000</v>
      </c>
      <c r="K138" s="4" t="s">
        <v>78</v>
      </c>
      <c r="M138" s="4" t="s">
        <v>78</v>
      </c>
      <c r="N138" s="4" t="s">
        <v>79</v>
      </c>
      <c r="O138" s="4"/>
      <c r="P138" s="4"/>
      <c r="Q138" s="4"/>
      <c r="R138" s="4"/>
      <c r="S138" s="4"/>
      <c r="T138" s="21"/>
      <c r="U138" s="21"/>
      <c r="V138" s="4"/>
      <c r="W138" s="4"/>
      <c r="X138" s="4"/>
      <c r="Y138" s="4"/>
      <c r="Z138" s="4"/>
      <c r="AA138" s="4"/>
      <c r="AB138" s="4"/>
      <c r="AC138" s="4"/>
      <c r="AD138" s="4"/>
      <c r="AE138" s="21"/>
    </row>
    <row r="139" spans="1:31" hidden="1">
      <c r="B139" s="5" t="s">
        <v>8484</v>
      </c>
      <c r="C139" s="5">
        <v>2020</v>
      </c>
      <c r="D139" s="5" t="s">
        <v>8485</v>
      </c>
      <c r="E139" s="5" t="s">
        <v>8486</v>
      </c>
      <c r="F139" s="5">
        <v>10</v>
      </c>
      <c r="G139" s="5" t="s">
        <v>765</v>
      </c>
      <c r="H139" s="5" t="s">
        <v>74</v>
      </c>
      <c r="I139" s="5" t="s">
        <v>8487</v>
      </c>
      <c r="J139" s="6" t="s">
        <v>8000</v>
      </c>
      <c r="K139" s="4" t="s">
        <v>78</v>
      </c>
      <c r="M139" s="4" t="s">
        <v>78</v>
      </c>
      <c r="N139" s="4" t="s">
        <v>79</v>
      </c>
      <c r="O139" s="4"/>
      <c r="P139" s="4"/>
      <c r="Q139" s="4"/>
      <c r="R139" s="4"/>
      <c r="S139" s="4"/>
      <c r="T139" s="21"/>
      <c r="U139" s="21"/>
      <c r="V139" s="4"/>
      <c r="W139" s="4"/>
      <c r="X139" s="4"/>
      <c r="Y139" s="4"/>
      <c r="Z139" s="4"/>
      <c r="AA139" s="4"/>
      <c r="AB139" s="4"/>
      <c r="AC139" s="4"/>
      <c r="AD139" s="4"/>
      <c r="AE139" s="21"/>
    </row>
    <row r="140" spans="1:31" hidden="1">
      <c r="B140" s="5" t="s">
        <v>8488</v>
      </c>
      <c r="C140" s="5">
        <v>2020</v>
      </c>
      <c r="D140" s="5" t="s">
        <v>8489</v>
      </c>
      <c r="E140" s="5" t="s">
        <v>8490</v>
      </c>
      <c r="F140" s="5">
        <v>8</v>
      </c>
      <c r="G140" s="5" t="s">
        <v>7856</v>
      </c>
      <c r="H140" s="5" t="s">
        <v>74</v>
      </c>
      <c r="I140" s="5" t="s">
        <v>8491</v>
      </c>
      <c r="J140" s="6" t="s">
        <v>8000</v>
      </c>
      <c r="K140" s="4" t="s">
        <v>78</v>
      </c>
      <c r="M140" s="4" t="s">
        <v>78</v>
      </c>
      <c r="N140" s="4" t="s">
        <v>79</v>
      </c>
      <c r="O140" s="4"/>
      <c r="P140" s="4"/>
      <c r="Q140" s="4"/>
      <c r="R140" s="4"/>
      <c r="S140" s="4"/>
      <c r="T140" s="21"/>
      <c r="U140" s="21"/>
      <c r="V140" s="4"/>
      <c r="W140" s="4"/>
      <c r="X140" s="4"/>
      <c r="Y140" s="4"/>
      <c r="Z140" s="4"/>
      <c r="AA140" s="4"/>
      <c r="AB140" s="4"/>
      <c r="AC140" s="4"/>
      <c r="AD140" s="4"/>
      <c r="AE140" s="21"/>
    </row>
    <row r="141" spans="1:31" hidden="1">
      <c r="B141" s="5" t="s">
        <v>8492</v>
      </c>
      <c r="C141" s="5">
        <v>2020</v>
      </c>
      <c r="D141" s="5" t="s">
        <v>8493</v>
      </c>
      <c r="E141" s="5" t="s">
        <v>8494</v>
      </c>
      <c r="F141" s="5">
        <v>6</v>
      </c>
      <c r="G141" s="5" t="s">
        <v>205</v>
      </c>
      <c r="H141" s="5" t="s">
        <v>74</v>
      </c>
      <c r="I141" s="5" t="s">
        <v>8495</v>
      </c>
      <c r="J141" s="6" t="s">
        <v>8000</v>
      </c>
      <c r="K141" s="4" t="s">
        <v>78</v>
      </c>
      <c r="M141" s="4" t="s">
        <v>78</v>
      </c>
      <c r="N141" s="4" t="s">
        <v>79</v>
      </c>
      <c r="O141" s="4"/>
      <c r="P141" s="4"/>
      <c r="Q141" s="4"/>
      <c r="R141" s="4"/>
      <c r="S141" s="4"/>
      <c r="T141" s="21"/>
      <c r="U141" s="21"/>
      <c r="V141" s="4"/>
      <c r="W141" s="4"/>
      <c r="X141" s="4"/>
      <c r="Y141" s="4"/>
      <c r="Z141" s="4"/>
      <c r="AA141" s="4"/>
      <c r="AB141" s="4"/>
      <c r="AC141" s="4"/>
      <c r="AD141" s="4"/>
      <c r="AE141" s="21"/>
    </row>
    <row r="142" spans="1:31" hidden="1">
      <c r="B142" s="5" t="s">
        <v>8496</v>
      </c>
      <c r="C142" s="5">
        <v>2020</v>
      </c>
      <c r="D142" s="5" t="s">
        <v>8497</v>
      </c>
      <c r="E142" s="5" t="s">
        <v>8498</v>
      </c>
      <c r="F142" s="5">
        <v>7</v>
      </c>
      <c r="G142" s="5" t="s">
        <v>1358</v>
      </c>
      <c r="H142" s="5" t="s">
        <v>74</v>
      </c>
      <c r="I142" s="5" t="s">
        <v>8499</v>
      </c>
      <c r="J142" s="6" t="s">
        <v>8000</v>
      </c>
      <c r="K142" s="4" t="s">
        <v>78</v>
      </c>
      <c r="M142" s="4" t="s">
        <v>78</v>
      </c>
      <c r="N142" s="4" t="s">
        <v>79</v>
      </c>
      <c r="O142" s="4"/>
      <c r="P142" s="4"/>
      <c r="Q142" s="4"/>
      <c r="R142" s="4"/>
      <c r="S142" s="4"/>
      <c r="T142" s="21"/>
      <c r="U142" s="21"/>
      <c r="V142" s="4"/>
      <c r="W142" s="4"/>
      <c r="X142" s="4"/>
      <c r="Y142" s="4"/>
      <c r="Z142" s="4"/>
      <c r="AA142" s="4"/>
      <c r="AB142" s="4"/>
      <c r="AC142" s="4"/>
      <c r="AD142" s="4"/>
      <c r="AE142" s="21"/>
    </row>
    <row r="143" spans="1:31" hidden="1">
      <c r="B143" s="5" t="s">
        <v>8500</v>
      </c>
      <c r="C143" s="5">
        <v>2020</v>
      </c>
      <c r="D143" s="5" t="s">
        <v>8501</v>
      </c>
      <c r="E143" s="5" t="s">
        <v>8502</v>
      </c>
      <c r="F143" s="5">
        <v>3</v>
      </c>
      <c r="G143" s="5" t="s">
        <v>8503</v>
      </c>
      <c r="H143" s="5" t="s">
        <v>74</v>
      </c>
      <c r="I143" s="5" t="s">
        <v>8504</v>
      </c>
      <c r="J143" s="6" t="s">
        <v>8000</v>
      </c>
      <c r="K143" s="4" t="s">
        <v>78</v>
      </c>
      <c r="M143" s="4" t="s">
        <v>78</v>
      </c>
      <c r="N143" s="4" t="s">
        <v>79</v>
      </c>
      <c r="O143" s="4"/>
      <c r="P143" s="4"/>
      <c r="Q143" s="4"/>
      <c r="R143" s="4"/>
      <c r="S143" s="4"/>
      <c r="T143" s="21"/>
      <c r="U143" s="21"/>
      <c r="V143" s="4"/>
      <c r="W143" s="4"/>
      <c r="X143" s="4"/>
      <c r="Y143" s="4"/>
      <c r="Z143" s="4"/>
      <c r="AA143" s="4"/>
      <c r="AB143" s="4"/>
      <c r="AC143" s="4"/>
      <c r="AD143" s="4"/>
      <c r="AE143" s="21"/>
    </row>
    <row r="144" spans="1:31" hidden="1">
      <c r="B144" s="5" t="s">
        <v>8505</v>
      </c>
      <c r="C144" s="5">
        <v>2020</v>
      </c>
      <c r="D144" s="5" t="s">
        <v>8506</v>
      </c>
      <c r="E144" s="5" t="s">
        <v>8507</v>
      </c>
      <c r="F144" s="5">
        <v>0</v>
      </c>
      <c r="G144" s="5" t="s">
        <v>8508</v>
      </c>
      <c r="H144" s="5" t="s">
        <v>74</v>
      </c>
      <c r="I144" s="5" t="s">
        <v>8509</v>
      </c>
      <c r="J144" s="6" t="s">
        <v>8000</v>
      </c>
      <c r="K144" s="4" t="s">
        <v>78</v>
      </c>
      <c r="M144" s="4" t="s">
        <v>78</v>
      </c>
      <c r="N144" s="4" t="s">
        <v>79</v>
      </c>
      <c r="O144" s="4"/>
      <c r="P144" s="4"/>
      <c r="Q144" s="4"/>
      <c r="R144" s="4"/>
      <c r="S144" s="4"/>
      <c r="T144" s="21"/>
      <c r="U144" s="21"/>
      <c r="V144" s="4"/>
      <c r="W144" s="4"/>
      <c r="X144" s="4"/>
      <c r="Y144" s="4"/>
      <c r="Z144" s="4"/>
      <c r="AA144" s="4"/>
      <c r="AB144" s="4"/>
      <c r="AC144" s="4"/>
      <c r="AD144" s="4"/>
      <c r="AE144" s="21"/>
    </row>
    <row r="145" spans="2:31" hidden="1">
      <c r="B145" s="5" t="s">
        <v>8510</v>
      </c>
      <c r="C145" s="5">
        <v>2020</v>
      </c>
      <c r="D145" s="5" t="s">
        <v>8511</v>
      </c>
      <c r="E145" s="5" t="s">
        <v>8512</v>
      </c>
      <c r="F145" s="5">
        <v>7</v>
      </c>
      <c r="G145" s="5" t="s">
        <v>233</v>
      </c>
      <c r="H145" s="5" t="s">
        <v>74</v>
      </c>
      <c r="I145" s="5" t="s">
        <v>8513</v>
      </c>
      <c r="J145" s="6" t="s">
        <v>8000</v>
      </c>
      <c r="K145" s="4" t="s">
        <v>78</v>
      </c>
      <c r="M145" s="4" t="s">
        <v>78</v>
      </c>
      <c r="N145" s="4" t="s">
        <v>79</v>
      </c>
      <c r="O145" s="4"/>
      <c r="P145" s="4"/>
      <c r="Q145" s="4"/>
      <c r="R145" s="4"/>
      <c r="S145" s="4"/>
      <c r="T145" s="21"/>
      <c r="U145" s="21"/>
      <c r="V145" s="4"/>
      <c r="W145" s="4"/>
      <c r="X145" s="4"/>
      <c r="Y145" s="4"/>
      <c r="Z145" s="4"/>
      <c r="AA145" s="4"/>
      <c r="AB145" s="4"/>
      <c r="AC145" s="4"/>
      <c r="AD145" s="4"/>
      <c r="AE145" s="21"/>
    </row>
    <row r="146" spans="2:31" hidden="1">
      <c r="B146" s="5" t="s">
        <v>8514</v>
      </c>
      <c r="C146" s="5">
        <v>2020</v>
      </c>
      <c r="D146" s="5" t="s">
        <v>8515</v>
      </c>
      <c r="E146" s="5" t="s">
        <v>8516</v>
      </c>
      <c r="F146" s="5">
        <v>13</v>
      </c>
      <c r="G146" s="5" t="s">
        <v>341</v>
      </c>
      <c r="H146" s="5" t="s">
        <v>74</v>
      </c>
      <c r="I146" s="5" t="s">
        <v>8517</v>
      </c>
      <c r="J146" s="6" t="s">
        <v>8000</v>
      </c>
      <c r="K146" s="4" t="s">
        <v>78</v>
      </c>
      <c r="M146" s="4" t="s">
        <v>78</v>
      </c>
      <c r="N146" s="4" t="s">
        <v>79</v>
      </c>
      <c r="O146" s="4"/>
      <c r="P146" s="4"/>
      <c r="Q146" s="4"/>
      <c r="R146" s="4"/>
      <c r="S146" s="4"/>
      <c r="T146" s="21"/>
      <c r="U146" s="21"/>
      <c r="V146" s="4"/>
      <c r="W146" s="4"/>
      <c r="X146" s="4"/>
      <c r="Y146" s="4"/>
      <c r="Z146" s="4"/>
      <c r="AA146" s="4"/>
      <c r="AB146" s="4"/>
      <c r="AC146" s="4"/>
      <c r="AD146" s="4"/>
      <c r="AE146" s="21"/>
    </row>
    <row r="147" spans="2:31" hidden="1">
      <c r="B147" s="5" t="s">
        <v>8518</v>
      </c>
      <c r="C147" s="5">
        <v>2020</v>
      </c>
      <c r="D147" s="5" t="s">
        <v>8519</v>
      </c>
      <c r="E147" s="5" t="s">
        <v>8520</v>
      </c>
      <c r="F147" s="5">
        <v>4</v>
      </c>
      <c r="G147" s="5" t="s">
        <v>859</v>
      </c>
      <c r="H147" s="5" t="s">
        <v>74</v>
      </c>
      <c r="I147" s="5" t="s">
        <v>8521</v>
      </c>
      <c r="J147" s="6" t="s">
        <v>8000</v>
      </c>
      <c r="K147" s="4" t="s">
        <v>78</v>
      </c>
      <c r="M147" s="4" t="s">
        <v>78</v>
      </c>
      <c r="N147" s="4" t="s">
        <v>79</v>
      </c>
      <c r="O147" s="4"/>
      <c r="P147" s="4"/>
      <c r="Q147" s="4"/>
      <c r="R147" s="4"/>
      <c r="S147" s="4"/>
      <c r="T147" s="21"/>
      <c r="U147" s="21"/>
      <c r="V147" s="4"/>
      <c r="W147" s="4"/>
      <c r="X147" s="4"/>
      <c r="Y147" s="4"/>
      <c r="Z147" s="4"/>
      <c r="AA147" s="4"/>
      <c r="AB147" s="4"/>
      <c r="AC147" s="4"/>
      <c r="AD147" s="4"/>
      <c r="AE147" s="21"/>
    </row>
    <row r="148" spans="2:31" hidden="1">
      <c r="B148" s="5" t="s">
        <v>8522</v>
      </c>
      <c r="C148" s="5">
        <v>2020</v>
      </c>
      <c r="D148" s="5" t="s">
        <v>8523</v>
      </c>
      <c r="E148" s="5" t="s">
        <v>8524</v>
      </c>
      <c r="F148" s="5">
        <v>5</v>
      </c>
      <c r="G148" s="5" t="s">
        <v>1358</v>
      </c>
      <c r="H148" s="5" t="s">
        <v>74</v>
      </c>
      <c r="I148" s="5" t="s">
        <v>8525</v>
      </c>
      <c r="J148" s="6" t="s">
        <v>8000</v>
      </c>
      <c r="K148" s="4" t="s">
        <v>78</v>
      </c>
      <c r="M148" s="4" t="s">
        <v>78</v>
      </c>
      <c r="N148" s="4" t="s">
        <v>79</v>
      </c>
      <c r="O148" s="4"/>
      <c r="P148" s="4"/>
      <c r="Q148" s="4"/>
      <c r="R148" s="4"/>
      <c r="S148" s="4"/>
      <c r="T148" s="21"/>
      <c r="U148" s="21"/>
      <c r="V148" s="4"/>
      <c r="W148" s="4"/>
      <c r="X148" s="4"/>
      <c r="Y148" s="4"/>
      <c r="Z148" s="4"/>
      <c r="AA148" s="4"/>
      <c r="AB148" s="4"/>
      <c r="AC148" s="4"/>
      <c r="AD148" s="4"/>
      <c r="AE148" s="21"/>
    </row>
    <row r="149" spans="2:31" hidden="1">
      <c r="B149" s="5" t="s">
        <v>7386</v>
      </c>
      <c r="C149" s="5">
        <v>2020</v>
      </c>
      <c r="D149" s="5" t="s">
        <v>7387</v>
      </c>
      <c r="E149" s="5" t="s">
        <v>7388</v>
      </c>
      <c r="F149" s="5">
        <v>37</v>
      </c>
      <c r="G149" s="5" t="s">
        <v>4889</v>
      </c>
      <c r="H149" s="5" t="s">
        <v>74</v>
      </c>
      <c r="I149" s="5" t="s">
        <v>7389</v>
      </c>
      <c r="J149" s="6" t="s">
        <v>8000</v>
      </c>
      <c r="K149" s="4" t="s">
        <v>78</v>
      </c>
      <c r="M149" s="4" t="s">
        <v>78</v>
      </c>
      <c r="N149" s="4" t="s">
        <v>79</v>
      </c>
      <c r="O149" s="4"/>
      <c r="P149" s="4"/>
      <c r="Q149" s="4"/>
      <c r="R149" s="4"/>
      <c r="S149" s="4"/>
      <c r="T149" s="21"/>
      <c r="U149" s="21"/>
      <c r="V149" s="4"/>
      <c r="W149" s="4"/>
      <c r="X149" s="4"/>
      <c r="Y149" s="4"/>
      <c r="Z149" s="4"/>
      <c r="AA149" s="4"/>
      <c r="AB149" s="4"/>
      <c r="AC149" s="4"/>
      <c r="AD149" s="4"/>
      <c r="AE149" s="21"/>
    </row>
    <row r="150" spans="2:31" hidden="1">
      <c r="B150" s="5" t="s">
        <v>8526</v>
      </c>
      <c r="C150" s="5">
        <v>2020</v>
      </c>
      <c r="D150" s="5" t="s">
        <v>8527</v>
      </c>
      <c r="E150" s="5" t="s">
        <v>8528</v>
      </c>
      <c r="F150" s="5">
        <v>10</v>
      </c>
      <c r="G150" s="5" t="s">
        <v>1358</v>
      </c>
      <c r="H150" s="5" t="s">
        <v>74</v>
      </c>
      <c r="I150" s="5" t="s">
        <v>8529</v>
      </c>
      <c r="J150" s="6" t="s">
        <v>8000</v>
      </c>
      <c r="K150" s="4" t="s">
        <v>78</v>
      </c>
      <c r="M150" s="4" t="s">
        <v>78</v>
      </c>
      <c r="N150" s="4" t="s">
        <v>79</v>
      </c>
      <c r="O150" s="4"/>
      <c r="P150" s="4"/>
      <c r="Q150" s="4"/>
      <c r="R150" s="4"/>
      <c r="S150" s="4"/>
      <c r="T150" s="21"/>
      <c r="U150" s="21"/>
      <c r="V150" s="4"/>
      <c r="W150" s="4"/>
      <c r="X150" s="4"/>
      <c r="Y150" s="4"/>
      <c r="Z150" s="4"/>
      <c r="AA150" s="4"/>
      <c r="AB150" s="4"/>
      <c r="AC150" s="4"/>
      <c r="AD150" s="4"/>
      <c r="AE150" s="21"/>
    </row>
    <row r="151" spans="2:31" hidden="1">
      <c r="B151" s="5" t="s">
        <v>8530</v>
      </c>
      <c r="C151" s="5">
        <v>2020</v>
      </c>
      <c r="D151" s="5" t="s">
        <v>8531</v>
      </c>
      <c r="E151" s="5" t="s">
        <v>8532</v>
      </c>
      <c r="F151" s="5">
        <v>3</v>
      </c>
      <c r="G151" s="5" t="s">
        <v>8533</v>
      </c>
      <c r="H151" s="5" t="s">
        <v>74</v>
      </c>
      <c r="I151" s="5" t="s">
        <v>8534</v>
      </c>
      <c r="J151" s="6" t="s">
        <v>8000</v>
      </c>
      <c r="K151" s="4" t="s">
        <v>78</v>
      </c>
      <c r="M151" s="4" t="s">
        <v>78</v>
      </c>
      <c r="N151" s="4" t="s">
        <v>79</v>
      </c>
      <c r="O151" s="4"/>
      <c r="P151" s="4"/>
      <c r="Q151" s="4"/>
      <c r="R151" s="4"/>
      <c r="S151" s="4"/>
      <c r="T151" s="21"/>
      <c r="U151" s="21"/>
      <c r="V151" s="4"/>
      <c r="W151" s="4"/>
      <c r="X151" s="4"/>
      <c r="Y151" s="4"/>
      <c r="Z151" s="4"/>
      <c r="AA151" s="4"/>
      <c r="AB151" s="4"/>
      <c r="AC151" s="4"/>
      <c r="AD151" s="4"/>
      <c r="AE151" s="21"/>
    </row>
    <row r="152" spans="2:31" hidden="1">
      <c r="B152" s="5" t="s">
        <v>8535</v>
      </c>
      <c r="C152" s="5">
        <v>2020</v>
      </c>
      <c r="D152" s="5" t="s">
        <v>8536</v>
      </c>
      <c r="E152" s="5" t="s">
        <v>8537</v>
      </c>
      <c r="F152" s="5">
        <v>13</v>
      </c>
      <c r="G152" s="5" t="s">
        <v>290</v>
      </c>
      <c r="H152" s="5" t="s">
        <v>74</v>
      </c>
      <c r="I152" s="5" t="s">
        <v>8538</v>
      </c>
      <c r="J152" s="6" t="s">
        <v>8000</v>
      </c>
      <c r="K152" s="4" t="s">
        <v>78</v>
      </c>
      <c r="M152" s="4" t="s">
        <v>78</v>
      </c>
      <c r="N152" s="4" t="s">
        <v>79</v>
      </c>
      <c r="O152" s="4"/>
      <c r="P152" s="4"/>
      <c r="Q152" s="4"/>
      <c r="R152" s="4"/>
      <c r="S152" s="4"/>
      <c r="T152" s="21"/>
      <c r="U152" s="21"/>
      <c r="V152" s="4"/>
      <c r="W152" s="4"/>
      <c r="X152" s="4"/>
      <c r="Y152" s="4"/>
      <c r="Z152" s="4"/>
      <c r="AA152" s="4"/>
      <c r="AB152" s="4"/>
      <c r="AC152" s="4"/>
      <c r="AD152" s="4"/>
      <c r="AE152" s="21"/>
    </row>
    <row r="153" spans="2:31" hidden="1">
      <c r="B153" s="5" t="s">
        <v>8539</v>
      </c>
      <c r="C153" s="5">
        <v>2020</v>
      </c>
      <c r="D153" s="5" t="s">
        <v>8540</v>
      </c>
      <c r="E153" s="5" t="s">
        <v>8541</v>
      </c>
      <c r="F153" s="5">
        <v>1</v>
      </c>
      <c r="G153" s="5" t="s">
        <v>4591</v>
      </c>
      <c r="H153" s="5" t="s">
        <v>74</v>
      </c>
      <c r="I153" s="5" t="s">
        <v>8542</v>
      </c>
      <c r="J153" s="6" t="s">
        <v>8000</v>
      </c>
      <c r="K153" s="4" t="s">
        <v>78</v>
      </c>
      <c r="M153" s="4" t="s">
        <v>78</v>
      </c>
      <c r="N153" s="4" t="s">
        <v>79</v>
      </c>
      <c r="O153" s="4"/>
      <c r="P153" s="4"/>
      <c r="Q153" s="4"/>
      <c r="R153" s="4"/>
      <c r="S153" s="4"/>
      <c r="T153" s="21"/>
      <c r="U153" s="21"/>
      <c r="V153" s="4"/>
      <c r="W153" s="4"/>
      <c r="X153" s="4"/>
      <c r="Y153" s="4"/>
      <c r="Z153" s="4"/>
      <c r="AA153" s="4"/>
      <c r="AB153" s="4"/>
      <c r="AC153" s="4"/>
      <c r="AD153" s="4"/>
      <c r="AE153" s="21"/>
    </row>
    <row r="154" spans="2:31" hidden="1">
      <c r="B154" s="5" t="s">
        <v>8543</v>
      </c>
      <c r="C154" s="5">
        <v>2020</v>
      </c>
      <c r="D154" s="5" t="s">
        <v>8544</v>
      </c>
      <c r="E154" s="5" t="s">
        <v>8545</v>
      </c>
      <c r="F154" s="5">
        <v>2</v>
      </c>
      <c r="G154" s="5" t="s">
        <v>2478</v>
      </c>
      <c r="H154" s="5" t="s">
        <v>74</v>
      </c>
      <c r="I154" s="5" t="s">
        <v>8546</v>
      </c>
      <c r="J154" s="6" t="s">
        <v>8000</v>
      </c>
      <c r="K154" s="4" t="s">
        <v>78</v>
      </c>
      <c r="M154" s="4" t="s">
        <v>78</v>
      </c>
      <c r="N154" s="4" t="s">
        <v>79</v>
      </c>
      <c r="O154" s="4"/>
      <c r="P154" s="4"/>
      <c r="Q154" s="4"/>
      <c r="R154" s="4"/>
      <c r="S154" s="4"/>
      <c r="T154" s="21"/>
      <c r="U154" s="21"/>
      <c r="V154" s="4"/>
      <c r="W154" s="4"/>
      <c r="X154" s="4"/>
      <c r="Y154" s="4"/>
      <c r="Z154" s="4"/>
      <c r="AA154" s="4"/>
      <c r="AB154" s="4"/>
      <c r="AC154" s="4"/>
      <c r="AD154" s="4"/>
      <c r="AE154" s="21"/>
    </row>
    <row r="155" spans="2:31" hidden="1">
      <c r="B155" s="5" t="s">
        <v>8547</v>
      </c>
      <c r="C155" s="5">
        <v>2020</v>
      </c>
      <c r="D155" s="5" t="s">
        <v>8548</v>
      </c>
      <c r="E155" s="5" t="s">
        <v>8549</v>
      </c>
      <c r="F155" s="5">
        <v>2</v>
      </c>
      <c r="G155" s="5" t="s">
        <v>8550</v>
      </c>
      <c r="H155" s="5" t="s">
        <v>74</v>
      </c>
      <c r="I155" s="5" t="s">
        <v>8551</v>
      </c>
      <c r="J155" s="6" t="s">
        <v>8000</v>
      </c>
      <c r="K155" s="4" t="s">
        <v>78</v>
      </c>
      <c r="M155" s="4" t="s">
        <v>78</v>
      </c>
      <c r="N155" s="4" t="s">
        <v>79</v>
      </c>
      <c r="O155" s="4"/>
      <c r="P155" s="4"/>
      <c r="Q155" s="4"/>
      <c r="R155" s="4"/>
      <c r="S155" s="4"/>
      <c r="T155" s="21"/>
      <c r="U155" s="21"/>
      <c r="V155" s="4"/>
      <c r="W155" s="4"/>
      <c r="X155" s="4"/>
      <c r="Y155" s="4"/>
      <c r="Z155" s="4"/>
      <c r="AA155" s="4"/>
      <c r="AB155" s="4"/>
      <c r="AC155" s="4"/>
      <c r="AD155" s="4"/>
      <c r="AE155" s="21"/>
    </row>
    <row r="156" spans="2:31" hidden="1">
      <c r="B156" s="5" t="s">
        <v>8552</v>
      </c>
      <c r="C156" s="5">
        <v>2020</v>
      </c>
      <c r="D156" s="5" t="s">
        <v>8553</v>
      </c>
      <c r="E156" s="5" t="s">
        <v>8554</v>
      </c>
      <c r="F156" s="5">
        <v>2</v>
      </c>
      <c r="G156" s="5" t="s">
        <v>92</v>
      </c>
      <c r="H156" s="5" t="s">
        <v>74</v>
      </c>
      <c r="I156" s="5" t="s">
        <v>8555</v>
      </c>
      <c r="J156" s="6" t="s">
        <v>8000</v>
      </c>
      <c r="K156" s="4" t="s">
        <v>78</v>
      </c>
      <c r="M156" s="4" t="s">
        <v>78</v>
      </c>
      <c r="N156" s="4" t="s">
        <v>79</v>
      </c>
      <c r="O156" s="4"/>
      <c r="P156" s="4"/>
      <c r="Q156" s="4"/>
      <c r="R156" s="4"/>
      <c r="S156" s="4"/>
      <c r="T156" s="21"/>
      <c r="U156" s="21"/>
      <c r="V156" s="4"/>
      <c r="W156" s="4"/>
      <c r="X156" s="4"/>
      <c r="Y156" s="4"/>
      <c r="Z156" s="4"/>
      <c r="AA156" s="4"/>
      <c r="AB156" s="4"/>
      <c r="AC156" s="4"/>
      <c r="AD156" s="4"/>
      <c r="AE156" s="21"/>
    </row>
    <row r="157" spans="2:31" hidden="1">
      <c r="B157" s="5" t="s">
        <v>7138</v>
      </c>
      <c r="C157" s="5">
        <v>2020</v>
      </c>
      <c r="D157" s="5" t="s">
        <v>7423</v>
      </c>
      <c r="E157" s="5" t="s">
        <v>7424</v>
      </c>
      <c r="F157" s="5">
        <v>24</v>
      </c>
      <c r="G157" s="5" t="s">
        <v>7367</v>
      </c>
      <c r="H157" s="5" t="s">
        <v>74</v>
      </c>
      <c r="I157" s="5" t="s">
        <v>7425</v>
      </c>
      <c r="J157" s="6" t="s">
        <v>8000</v>
      </c>
      <c r="K157" s="4" t="s">
        <v>78</v>
      </c>
      <c r="M157" s="4" t="s">
        <v>78</v>
      </c>
      <c r="N157" s="4" t="s">
        <v>79</v>
      </c>
      <c r="O157" s="4"/>
      <c r="P157" s="4"/>
      <c r="Q157" s="4"/>
      <c r="R157" s="4"/>
      <c r="S157" s="4"/>
      <c r="T157" s="21"/>
      <c r="U157" s="21"/>
      <c r="V157" s="4"/>
      <c r="W157" s="4"/>
      <c r="X157" s="4"/>
      <c r="Y157" s="4"/>
      <c r="Z157" s="4"/>
      <c r="AA157" s="4"/>
      <c r="AB157" s="4"/>
      <c r="AC157" s="4"/>
      <c r="AD157" s="4"/>
      <c r="AE157" s="21"/>
    </row>
    <row r="158" spans="2:31" hidden="1">
      <c r="B158" s="5" t="s">
        <v>8556</v>
      </c>
      <c r="C158" s="5">
        <v>2020</v>
      </c>
      <c r="D158" s="5" t="s">
        <v>8557</v>
      </c>
      <c r="E158" s="5" t="s">
        <v>8558</v>
      </c>
      <c r="F158" s="5">
        <v>8</v>
      </c>
      <c r="G158" s="5" t="s">
        <v>6742</v>
      </c>
      <c r="H158" s="5" t="s">
        <v>74</v>
      </c>
      <c r="I158" s="5" t="s">
        <v>8559</v>
      </c>
      <c r="J158" s="6" t="s">
        <v>8000</v>
      </c>
      <c r="K158" s="4" t="s">
        <v>78</v>
      </c>
      <c r="M158" s="4" t="s">
        <v>78</v>
      </c>
      <c r="N158" s="4" t="s">
        <v>79</v>
      </c>
      <c r="O158" s="4"/>
      <c r="P158" s="4"/>
      <c r="Q158" s="4"/>
      <c r="R158" s="4"/>
      <c r="S158" s="4"/>
      <c r="T158" s="21"/>
      <c r="U158" s="21"/>
      <c r="V158" s="4"/>
      <c r="W158" s="4"/>
      <c r="X158" s="4"/>
      <c r="Y158" s="4"/>
      <c r="Z158" s="4"/>
      <c r="AA158" s="4"/>
      <c r="AB158" s="4"/>
      <c r="AC158" s="4"/>
      <c r="AD158" s="4"/>
      <c r="AE158" s="21"/>
    </row>
    <row r="159" spans="2:31" hidden="1">
      <c r="B159" s="5" t="s">
        <v>8560</v>
      </c>
      <c r="C159" s="5">
        <v>2020</v>
      </c>
      <c r="D159" s="5" t="s">
        <v>8561</v>
      </c>
      <c r="E159" s="5" t="s">
        <v>8562</v>
      </c>
      <c r="F159" s="5">
        <v>3</v>
      </c>
      <c r="G159" s="5" t="s">
        <v>4591</v>
      </c>
      <c r="H159" s="5" t="s">
        <v>74</v>
      </c>
      <c r="I159" s="5" t="s">
        <v>8563</v>
      </c>
      <c r="J159" s="6" t="s">
        <v>8000</v>
      </c>
      <c r="K159" s="4" t="s">
        <v>78</v>
      </c>
      <c r="M159" s="4" t="s">
        <v>78</v>
      </c>
      <c r="N159" s="4" t="s">
        <v>79</v>
      </c>
      <c r="O159" s="4"/>
      <c r="P159" s="4"/>
      <c r="Q159" s="4"/>
      <c r="R159" s="4"/>
      <c r="S159" s="4"/>
      <c r="T159" s="21"/>
      <c r="U159" s="21"/>
      <c r="V159" s="4"/>
      <c r="W159" s="4"/>
      <c r="X159" s="4"/>
      <c r="Y159" s="4"/>
      <c r="Z159" s="4"/>
      <c r="AA159" s="4"/>
      <c r="AB159" s="4"/>
      <c r="AC159" s="4"/>
      <c r="AD159" s="4"/>
      <c r="AE159" s="21"/>
    </row>
    <row r="160" spans="2:31" hidden="1">
      <c r="B160" s="5" t="s">
        <v>8564</v>
      </c>
      <c r="C160" s="5">
        <v>2020</v>
      </c>
      <c r="D160" s="5" t="s">
        <v>8565</v>
      </c>
      <c r="E160" s="5" t="s">
        <v>8566</v>
      </c>
      <c r="F160" s="5">
        <v>0</v>
      </c>
      <c r="G160" s="5" t="s">
        <v>8567</v>
      </c>
      <c r="H160" s="5" t="s">
        <v>74</v>
      </c>
      <c r="I160" s="5" t="s">
        <v>8568</v>
      </c>
      <c r="J160" s="6" t="s">
        <v>8000</v>
      </c>
      <c r="K160" s="4" t="s">
        <v>78</v>
      </c>
      <c r="M160" s="4" t="s">
        <v>78</v>
      </c>
      <c r="N160" s="4" t="s">
        <v>79</v>
      </c>
      <c r="O160" s="4"/>
      <c r="P160" s="4"/>
      <c r="Q160" s="4"/>
      <c r="R160" s="4"/>
      <c r="S160" s="4"/>
      <c r="T160" s="21"/>
      <c r="U160" s="21"/>
      <c r="V160" s="4"/>
      <c r="W160" s="4"/>
      <c r="X160" s="4"/>
      <c r="Y160" s="4"/>
      <c r="Z160" s="4"/>
      <c r="AA160" s="4"/>
      <c r="AB160" s="4"/>
      <c r="AC160" s="4"/>
      <c r="AD160" s="4"/>
      <c r="AE160" s="21"/>
    </row>
    <row r="161" spans="2:31" hidden="1">
      <c r="B161" s="5" t="s">
        <v>8569</v>
      </c>
      <c r="C161" s="5">
        <v>2020</v>
      </c>
      <c r="D161" s="5" t="s">
        <v>8570</v>
      </c>
      <c r="E161" s="5" t="s">
        <v>8571</v>
      </c>
      <c r="F161" s="5">
        <v>13</v>
      </c>
      <c r="G161" s="5" t="s">
        <v>1358</v>
      </c>
      <c r="H161" s="5" t="s">
        <v>74</v>
      </c>
      <c r="I161" s="5" t="s">
        <v>8572</v>
      </c>
      <c r="J161" s="6" t="s">
        <v>8000</v>
      </c>
      <c r="K161" s="4" t="s">
        <v>78</v>
      </c>
      <c r="M161" s="4" t="s">
        <v>78</v>
      </c>
      <c r="N161" s="4" t="s">
        <v>79</v>
      </c>
      <c r="O161" s="4"/>
      <c r="P161" s="4"/>
      <c r="Q161" s="4"/>
      <c r="R161" s="4"/>
      <c r="S161" s="4"/>
      <c r="T161" s="21"/>
      <c r="U161" s="21"/>
      <c r="V161" s="4"/>
      <c r="W161" s="4"/>
      <c r="X161" s="4"/>
      <c r="Y161" s="4"/>
      <c r="Z161" s="4"/>
      <c r="AA161" s="4"/>
      <c r="AB161" s="4"/>
      <c r="AC161" s="4"/>
      <c r="AD161" s="4"/>
      <c r="AE161" s="21"/>
    </row>
    <row r="162" spans="2:31" hidden="1">
      <c r="B162" s="5" t="s">
        <v>8573</v>
      </c>
      <c r="C162" s="5">
        <v>2020</v>
      </c>
      <c r="D162" s="5" t="s">
        <v>8574</v>
      </c>
      <c r="E162" s="5" t="s">
        <v>8575</v>
      </c>
      <c r="F162" s="5">
        <v>2</v>
      </c>
      <c r="G162" s="5" t="s">
        <v>8576</v>
      </c>
      <c r="H162" s="5" t="s">
        <v>74</v>
      </c>
      <c r="I162" s="5" t="s">
        <v>8577</v>
      </c>
      <c r="J162" s="6" t="s">
        <v>8000</v>
      </c>
      <c r="K162" s="4" t="s">
        <v>78</v>
      </c>
      <c r="M162" s="4" t="s">
        <v>78</v>
      </c>
      <c r="N162" s="4" t="s">
        <v>79</v>
      </c>
      <c r="O162" s="4"/>
      <c r="P162" s="4"/>
      <c r="Q162" s="4"/>
      <c r="R162" s="4"/>
      <c r="S162" s="4"/>
      <c r="T162" s="21"/>
      <c r="U162" s="21"/>
      <c r="V162" s="4"/>
      <c r="W162" s="4"/>
      <c r="X162" s="4"/>
      <c r="Y162" s="4"/>
      <c r="Z162" s="4"/>
      <c r="AA162" s="4"/>
      <c r="AB162" s="4"/>
      <c r="AC162" s="4"/>
      <c r="AD162" s="4"/>
      <c r="AE162" s="21"/>
    </row>
    <row r="163" spans="2:31" hidden="1">
      <c r="B163" s="5" t="s">
        <v>8578</v>
      </c>
      <c r="C163" s="5">
        <v>2020</v>
      </c>
      <c r="D163" s="5" t="s">
        <v>8579</v>
      </c>
      <c r="E163" s="5" t="s">
        <v>8580</v>
      </c>
      <c r="F163" s="5">
        <v>26</v>
      </c>
      <c r="G163" s="5" t="s">
        <v>859</v>
      </c>
      <c r="H163" s="5" t="s">
        <v>74</v>
      </c>
      <c r="I163" s="5" t="s">
        <v>8581</v>
      </c>
      <c r="J163" s="6" t="s">
        <v>8000</v>
      </c>
      <c r="K163" s="4" t="s">
        <v>78</v>
      </c>
      <c r="M163" s="4" t="s">
        <v>78</v>
      </c>
      <c r="N163" s="4" t="s">
        <v>79</v>
      </c>
      <c r="O163" s="4"/>
      <c r="P163" s="4"/>
      <c r="Q163" s="4"/>
      <c r="R163" s="4"/>
      <c r="S163" s="4"/>
      <c r="T163" s="21"/>
      <c r="U163" s="21"/>
      <c r="V163" s="4"/>
      <c r="W163" s="4"/>
      <c r="X163" s="4"/>
      <c r="Y163" s="4"/>
      <c r="Z163" s="4"/>
      <c r="AA163" s="4"/>
      <c r="AB163" s="4"/>
      <c r="AC163" s="4"/>
      <c r="AD163" s="4"/>
      <c r="AE163" s="21"/>
    </row>
    <row r="164" spans="2:31" hidden="1">
      <c r="B164" s="5" t="s">
        <v>8582</v>
      </c>
      <c r="C164" s="5">
        <v>2020</v>
      </c>
      <c r="D164" s="5" t="s">
        <v>8583</v>
      </c>
      <c r="E164" s="5" t="s">
        <v>8584</v>
      </c>
      <c r="F164" s="5">
        <v>3</v>
      </c>
      <c r="G164" s="5" t="s">
        <v>2143</v>
      </c>
      <c r="H164" s="5" t="s">
        <v>74</v>
      </c>
      <c r="I164" s="5" t="s">
        <v>8585</v>
      </c>
      <c r="J164" s="6" t="s">
        <v>8000</v>
      </c>
      <c r="K164" s="4" t="s">
        <v>78</v>
      </c>
      <c r="M164" s="4" t="s">
        <v>78</v>
      </c>
      <c r="N164" s="4" t="s">
        <v>79</v>
      </c>
      <c r="O164" s="4"/>
      <c r="P164" s="4"/>
      <c r="Q164" s="4"/>
      <c r="R164" s="4"/>
      <c r="S164" s="4"/>
      <c r="T164" s="21"/>
      <c r="U164" s="21"/>
      <c r="V164" s="4"/>
      <c r="W164" s="4"/>
      <c r="X164" s="4"/>
      <c r="Y164" s="4"/>
      <c r="Z164" s="4"/>
      <c r="AA164" s="4"/>
      <c r="AB164" s="4"/>
      <c r="AC164" s="4"/>
      <c r="AD164" s="4"/>
      <c r="AE164" s="21"/>
    </row>
    <row r="165" spans="2:31" hidden="1">
      <c r="B165" s="5" t="s">
        <v>8586</v>
      </c>
      <c r="C165" s="5">
        <v>2020</v>
      </c>
      <c r="D165" s="5" t="s">
        <v>8587</v>
      </c>
      <c r="E165" s="5" t="s">
        <v>8588</v>
      </c>
      <c r="F165" s="5">
        <v>10</v>
      </c>
      <c r="G165" s="5" t="s">
        <v>8589</v>
      </c>
      <c r="H165" s="5" t="s">
        <v>74</v>
      </c>
      <c r="I165" s="5" t="s">
        <v>757</v>
      </c>
      <c r="J165" s="6" t="s">
        <v>8000</v>
      </c>
      <c r="K165" s="4" t="s">
        <v>78</v>
      </c>
      <c r="M165" s="4" t="s">
        <v>78</v>
      </c>
      <c r="N165" s="4" t="s">
        <v>79</v>
      </c>
      <c r="O165" s="4"/>
      <c r="P165" s="4"/>
      <c r="Q165" s="4"/>
      <c r="R165" s="4"/>
      <c r="S165" s="4"/>
      <c r="T165" s="21"/>
      <c r="U165" s="21"/>
      <c r="V165" s="4"/>
      <c r="W165" s="4"/>
      <c r="X165" s="4"/>
      <c r="Y165" s="4"/>
      <c r="Z165" s="4"/>
      <c r="AA165" s="4"/>
      <c r="AB165" s="4"/>
      <c r="AC165" s="4"/>
      <c r="AD165" s="4"/>
      <c r="AE165" s="21"/>
    </row>
    <row r="166" spans="2:31" hidden="1">
      <c r="B166" s="5" t="s">
        <v>8590</v>
      </c>
      <c r="C166" s="5">
        <v>2020</v>
      </c>
      <c r="D166" s="5" t="s">
        <v>8591</v>
      </c>
      <c r="E166" s="5" t="s">
        <v>8592</v>
      </c>
      <c r="F166" s="5">
        <v>12</v>
      </c>
      <c r="G166" s="5" t="s">
        <v>2033</v>
      </c>
      <c r="H166" s="5" t="s">
        <v>74</v>
      </c>
      <c r="I166" s="5" t="s">
        <v>8593</v>
      </c>
      <c r="J166" s="6" t="s">
        <v>8000</v>
      </c>
      <c r="K166" s="4" t="s">
        <v>78</v>
      </c>
      <c r="M166" s="4" t="s">
        <v>78</v>
      </c>
      <c r="N166" s="4" t="s">
        <v>79</v>
      </c>
      <c r="O166" s="4"/>
      <c r="P166" s="4"/>
      <c r="Q166" s="4"/>
      <c r="R166" s="4"/>
      <c r="S166" s="4"/>
      <c r="T166" s="21"/>
      <c r="U166" s="21"/>
      <c r="V166" s="4"/>
      <c r="W166" s="4"/>
      <c r="X166" s="4"/>
      <c r="Y166" s="4"/>
      <c r="Z166" s="4"/>
      <c r="AA166" s="4"/>
      <c r="AB166" s="4"/>
      <c r="AC166" s="4"/>
      <c r="AD166" s="4"/>
      <c r="AE166" s="21"/>
    </row>
    <row r="167" spans="2:31" hidden="1">
      <c r="B167" s="5" t="s">
        <v>8594</v>
      </c>
      <c r="C167" s="5">
        <v>2020</v>
      </c>
      <c r="D167" s="5" t="s">
        <v>8595</v>
      </c>
      <c r="E167" s="5" t="s">
        <v>8596</v>
      </c>
      <c r="F167" s="5">
        <v>16</v>
      </c>
      <c r="G167" s="5" t="s">
        <v>6742</v>
      </c>
      <c r="H167" s="5" t="s">
        <v>74</v>
      </c>
      <c r="I167" s="5" t="s">
        <v>8597</v>
      </c>
      <c r="J167" s="6" t="s">
        <v>8000</v>
      </c>
      <c r="K167" s="4" t="s">
        <v>78</v>
      </c>
      <c r="M167" s="4" t="s">
        <v>78</v>
      </c>
      <c r="N167" s="4" t="s">
        <v>79</v>
      </c>
      <c r="O167" s="4"/>
      <c r="P167" s="4"/>
      <c r="Q167" s="4"/>
      <c r="R167" s="4"/>
      <c r="S167" s="4"/>
      <c r="T167" s="21"/>
      <c r="U167" s="21"/>
      <c r="V167" s="4"/>
      <c r="W167" s="4"/>
      <c r="X167" s="4"/>
      <c r="Y167" s="4"/>
      <c r="Z167" s="4"/>
      <c r="AA167" s="4"/>
      <c r="AB167" s="4"/>
      <c r="AC167" s="4"/>
      <c r="AD167" s="4"/>
      <c r="AE167" s="21"/>
    </row>
    <row r="168" spans="2:31" hidden="1">
      <c r="B168" s="5" t="s">
        <v>8598</v>
      </c>
      <c r="C168" s="5">
        <v>2020</v>
      </c>
      <c r="D168" s="5" t="s">
        <v>8599</v>
      </c>
      <c r="E168" s="5" t="s">
        <v>8600</v>
      </c>
      <c r="F168" s="5">
        <v>17</v>
      </c>
      <c r="G168" s="5" t="s">
        <v>7367</v>
      </c>
      <c r="H168" s="5" t="s">
        <v>74</v>
      </c>
      <c r="I168" s="5" t="s">
        <v>8601</v>
      </c>
      <c r="J168" s="6" t="s">
        <v>8000</v>
      </c>
      <c r="K168" s="4" t="s">
        <v>78</v>
      </c>
      <c r="M168" s="4" t="s">
        <v>78</v>
      </c>
      <c r="N168" s="4" t="s">
        <v>79</v>
      </c>
      <c r="O168" s="4"/>
      <c r="P168" s="4"/>
      <c r="Q168" s="4"/>
      <c r="R168" s="4"/>
      <c r="S168" s="4"/>
      <c r="T168" s="21"/>
      <c r="U168" s="21"/>
      <c r="V168" s="4"/>
      <c r="W168" s="4"/>
      <c r="X168" s="4"/>
      <c r="Y168" s="4"/>
      <c r="Z168" s="4"/>
      <c r="AA168" s="4"/>
      <c r="AB168" s="4"/>
      <c r="AC168" s="4"/>
      <c r="AD168" s="4"/>
      <c r="AE168" s="21"/>
    </row>
    <row r="169" spans="2:31" hidden="1">
      <c r="B169" s="5" t="s">
        <v>8602</v>
      </c>
      <c r="C169" s="5">
        <v>2020</v>
      </c>
      <c r="D169" s="5" t="s">
        <v>8603</v>
      </c>
      <c r="E169" s="5" t="s">
        <v>8604</v>
      </c>
      <c r="F169" s="5">
        <v>8</v>
      </c>
      <c r="G169" s="5" t="s">
        <v>178</v>
      </c>
      <c r="H169" s="5" t="s">
        <v>74</v>
      </c>
      <c r="I169" s="5" t="s">
        <v>8605</v>
      </c>
      <c r="J169" s="6" t="s">
        <v>8000</v>
      </c>
      <c r="K169" s="4" t="s">
        <v>78</v>
      </c>
      <c r="M169" s="4" t="s">
        <v>78</v>
      </c>
      <c r="N169" s="4" t="s">
        <v>79</v>
      </c>
      <c r="O169" s="4"/>
      <c r="P169" s="4"/>
      <c r="Q169" s="4"/>
      <c r="R169" s="4"/>
      <c r="S169" s="4"/>
      <c r="T169" s="21"/>
      <c r="U169" s="21"/>
      <c r="V169" s="4"/>
      <c r="W169" s="4"/>
      <c r="X169" s="4"/>
      <c r="Y169" s="4"/>
      <c r="Z169" s="4"/>
      <c r="AA169" s="4"/>
      <c r="AB169" s="4"/>
      <c r="AC169" s="4"/>
      <c r="AD169" s="4"/>
      <c r="AE169" s="21"/>
    </row>
    <row r="170" spans="2:31" hidden="1">
      <c r="B170" s="5" t="s">
        <v>8606</v>
      </c>
      <c r="C170" s="5">
        <v>2020</v>
      </c>
      <c r="D170" s="5" t="s">
        <v>8607</v>
      </c>
      <c r="E170" s="5" t="s">
        <v>8608</v>
      </c>
      <c r="F170" s="5">
        <v>18</v>
      </c>
      <c r="G170" s="5" t="s">
        <v>112</v>
      </c>
      <c r="H170" s="5" t="s">
        <v>74</v>
      </c>
      <c r="I170" s="5" t="s">
        <v>8609</v>
      </c>
      <c r="J170" s="6" t="s">
        <v>8000</v>
      </c>
      <c r="K170" s="4" t="s">
        <v>78</v>
      </c>
      <c r="M170" s="4" t="s">
        <v>78</v>
      </c>
      <c r="N170" s="4" t="s">
        <v>79</v>
      </c>
      <c r="O170" s="4"/>
      <c r="P170" s="4"/>
      <c r="Q170" s="4"/>
      <c r="R170" s="4"/>
      <c r="S170" s="4"/>
      <c r="T170" s="21"/>
      <c r="U170" s="21"/>
      <c r="V170" s="4"/>
      <c r="W170" s="4"/>
      <c r="X170" s="4"/>
      <c r="Y170" s="4"/>
      <c r="Z170" s="4"/>
      <c r="AA170" s="4"/>
      <c r="AB170" s="4"/>
      <c r="AC170" s="4"/>
      <c r="AD170" s="4"/>
      <c r="AE170" s="21"/>
    </row>
    <row r="171" spans="2:31" hidden="1">
      <c r="B171" s="5" t="s">
        <v>8610</v>
      </c>
      <c r="C171" s="5">
        <v>2020</v>
      </c>
      <c r="D171" s="5" t="s">
        <v>8611</v>
      </c>
      <c r="E171" s="5" t="s">
        <v>8612</v>
      </c>
      <c r="F171" s="5">
        <v>10</v>
      </c>
      <c r="G171" s="5" t="s">
        <v>8613</v>
      </c>
      <c r="H171" s="5" t="s">
        <v>74</v>
      </c>
      <c r="I171" s="5" t="s">
        <v>8614</v>
      </c>
      <c r="J171" s="6" t="s">
        <v>8000</v>
      </c>
      <c r="K171" s="4" t="s">
        <v>78</v>
      </c>
      <c r="M171" s="4" t="s">
        <v>78</v>
      </c>
      <c r="N171" s="4" t="s">
        <v>79</v>
      </c>
      <c r="O171" s="4"/>
      <c r="P171" s="4"/>
      <c r="Q171" s="4"/>
      <c r="R171" s="4"/>
      <c r="S171" s="4"/>
      <c r="T171" s="21"/>
      <c r="U171" s="21"/>
      <c r="V171" s="4"/>
      <c r="W171" s="4"/>
      <c r="X171" s="4"/>
      <c r="Y171" s="4"/>
      <c r="Z171" s="4"/>
      <c r="AA171" s="4"/>
      <c r="AB171" s="4"/>
      <c r="AC171" s="4"/>
      <c r="AD171" s="4"/>
      <c r="AE171" s="21"/>
    </row>
    <row r="172" spans="2:31" hidden="1">
      <c r="B172" s="5" t="s">
        <v>8615</v>
      </c>
      <c r="C172" s="5">
        <v>2020</v>
      </c>
      <c r="D172" s="5" t="s">
        <v>8616</v>
      </c>
      <c r="E172" s="5" t="s">
        <v>8617</v>
      </c>
      <c r="F172" s="5">
        <v>0</v>
      </c>
      <c r="G172" s="5" t="s">
        <v>5829</v>
      </c>
      <c r="H172" s="5" t="s">
        <v>74</v>
      </c>
      <c r="I172" s="5" t="s">
        <v>8618</v>
      </c>
      <c r="J172" s="6" t="s">
        <v>8000</v>
      </c>
      <c r="K172" s="4" t="s">
        <v>78</v>
      </c>
      <c r="M172" s="4" t="s">
        <v>78</v>
      </c>
      <c r="N172" s="4" t="s">
        <v>79</v>
      </c>
      <c r="O172" s="4"/>
      <c r="P172" s="4"/>
      <c r="Q172" s="4"/>
      <c r="R172" s="4"/>
      <c r="S172" s="4"/>
      <c r="T172" s="21"/>
      <c r="U172" s="21"/>
      <c r="V172" s="4"/>
      <c r="W172" s="4"/>
      <c r="X172" s="4"/>
      <c r="Y172" s="4"/>
      <c r="Z172" s="4"/>
      <c r="AA172" s="4"/>
      <c r="AB172" s="4"/>
      <c r="AC172" s="4"/>
      <c r="AD172" s="4"/>
      <c r="AE172" s="21"/>
    </row>
    <row r="173" spans="2:31" hidden="1">
      <c r="B173" s="5" t="s">
        <v>8619</v>
      </c>
      <c r="C173" s="5">
        <v>2020</v>
      </c>
      <c r="D173" s="5" t="s">
        <v>8620</v>
      </c>
      <c r="E173" s="5" t="s">
        <v>8621</v>
      </c>
      <c r="F173" s="5">
        <v>14</v>
      </c>
      <c r="G173" s="5" t="s">
        <v>117</v>
      </c>
      <c r="H173" s="5" t="s">
        <v>74</v>
      </c>
      <c r="I173" s="5" t="s">
        <v>8622</v>
      </c>
      <c r="J173" s="6" t="s">
        <v>8000</v>
      </c>
      <c r="K173" s="4" t="s">
        <v>78</v>
      </c>
      <c r="M173" s="4" t="s">
        <v>78</v>
      </c>
      <c r="N173" s="4" t="s">
        <v>79</v>
      </c>
      <c r="O173" s="4"/>
      <c r="P173" s="4"/>
      <c r="Q173" s="4"/>
      <c r="R173" s="4"/>
      <c r="S173" s="4"/>
      <c r="T173" s="21"/>
      <c r="U173" s="21"/>
      <c r="V173" s="4"/>
      <c r="W173" s="4"/>
      <c r="X173" s="4"/>
      <c r="Y173" s="4"/>
      <c r="Z173" s="4"/>
      <c r="AA173" s="4"/>
      <c r="AB173" s="4"/>
      <c r="AC173" s="4"/>
      <c r="AD173" s="4"/>
      <c r="AE173" s="21"/>
    </row>
    <row r="174" spans="2:31" hidden="1">
      <c r="B174" s="5" t="s">
        <v>8623</v>
      </c>
      <c r="C174" s="5">
        <v>2020</v>
      </c>
      <c r="D174" s="5" t="s">
        <v>8624</v>
      </c>
      <c r="E174" s="5" t="s">
        <v>8625</v>
      </c>
      <c r="F174" s="5">
        <v>13</v>
      </c>
      <c r="G174" s="5" t="s">
        <v>233</v>
      </c>
      <c r="H174" s="5" t="s">
        <v>74</v>
      </c>
      <c r="I174" s="5" t="s">
        <v>8626</v>
      </c>
      <c r="J174" s="6" t="s">
        <v>8000</v>
      </c>
      <c r="K174" s="4" t="s">
        <v>78</v>
      </c>
      <c r="M174" s="4" t="s">
        <v>78</v>
      </c>
      <c r="N174" s="4" t="s">
        <v>79</v>
      </c>
      <c r="O174" s="4"/>
      <c r="P174" s="4"/>
      <c r="Q174" s="4"/>
      <c r="R174" s="4"/>
      <c r="S174" s="4"/>
      <c r="T174" s="21"/>
      <c r="U174" s="21"/>
      <c r="V174" s="4"/>
      <c r="W174" s="4"/>
      <c r="X174" s="4"/>
      <c r="Y174" s="4"/>
      <c r="Z174" s="4"/>
      <c r="AA174" s="4"/>
      <c r="AB174" s="4"/>
      <c r="AC174" s="4"/>
      <c r="AD174" s="4"/>
      <c r="AE174" s="21"/>
    </row>
    <row r="175" spans="2:31" hidden="1">
      <c r="B175" s="5" t="s">
        <v>8627</v>
      </c>
      <c r="C175" s="5">
        <v>2020</v>
      </c>
      <c r="D175" s="5" t="s">
        <v>8628</v>
      </c>
      <c r="E175" s="5" t="s">
        <v>8629</v>
      </c>
      <c r="F175" s="5">
        <v>2</v>
      </c>
      <c r="G175" s="5" t="s">
        <v>5829</v>
      </c>
      <c r="H175" s="5" t="s">
        <v>74</v>
      </c>
      <c r="I175" s="5" t="s">
        <v>8630</v>
      </c>
      <c r="J175" s="6" t="s">
        <v>8000</v>
      </c>
      <c r="K175" s="4" t="s">
        <v>78</v>
      </c>
      <c r="M175" s="4" t="s">
        <v>78</v>
      </c>
      <c r="N175" s="4" t="s">
        <v>79</v>
      </c>
      <c r="O175" s="4"/>
      <c r="P175" s="4"/>
      <c r="Q175" s="4"/>
      <c r="R175" s="4"/>
      <c r="S175" s="4"/>
      <c r="T175" s="21"/>
      <c r="U175" s="21"/>
      <c r="V175" s="4"/>
      <c r="W175" s="4"/>
      <c r="X175" s="4"/>
      <c r="Y175" s="4"/>
      <c r="Z175" s="4"/>
      <c r="AA175" s="4"/>
      <c r="AB175" s="4"/>
      <c r="AC175" s="4"/>
      <c r="AD175" s="4"/>
      <c r="AE175" s="21"/>
    </row>
    <row r="176" spans="2:31" hidden="1">
      <c r="B176" s="5" t="s">
        <v>8631</v>
      </c>
      <c r="C176" s="5">
        <v>2020</v>
      </c>
      <c r="D176" s="5" t="s">
        <v>8632</v>
      </c>
      <c r="E176" s="5" t="s">
        <v>8633</v>
      </c>
      <c r="F176" s="5">
        <v>71</v>
      </c>
      <c r="G176" s="5" t="s">
        <v>1358</v>
      </c>
      <c r="H176" s="5" t="s">
        <v>74</v>
      </c>
      <c r="I176" s="5" t="s">
        <v>8634</v>
      </c>
      <c r="J176" s="6" t="s">
        <v>8000</v>
      </c>
      <c r="K176" s="4" t="s">
        <v>78</v>
      </c>
      <c r="M176" s="4" t="s">
        <v>78</v>
      </c>
      <c r="N176" s="4" t="s">
        <v>79</v>
      </c>
      <c r="O176" s="4"/>
      <c r="P176" s="4"/>
      <c r="Q176" s="4"/>
      <c r="R176" s="4"/>
      <c r="S176" s="4"/>
      <c r="T176" s="21"/>
      <c r="U176" s="21"/>
      <c r="V176" s="4"/>
      <c r="W176" s="4"/>
      <c r="X176" s="4"/>
      <c r="Y176" s="4"/>
      <c r="Z176" s="4"/>
      <c r="AA176" s="4"/>
      <c r="AB176" s="4"/>
      <c r="AC176" s="4"/>
      <c r="AD176" s="4"/>
      <c r="AE176" s="21"/>
    </row>
    <row r="177" spans="1:31" hidden="1">
      <c r="B177" s="5" t="s">
        <v>7901</v>
      </c>
      <c r="C177" s="5">
        <v>2020</v>
      </c>
      <c r="D177" s="5" t="s">
        <v>7902</v>
      </c>
      <c r="E177" s="5" t="s">
        <v>7903</v>
      </c>
      <c r="F177" s="5">
        <v>9</v>
      </c>
      <c r="G177" s="5" t="s">
        <v>1358</v>
      </c>
      <c r="H177" s="5" t="s">
        <v>74</v>
      </c>
      <c r="I177" s="5" t="s">
        <v>7904</v>
      </c>
      <c r="J177" s="6" t="s">
        <v>8000</v>
      </c>
      <c r="K177" s="4" t="s">
        <v>78</v>
      </c>
      <c r="M177" s="4" t="s">
        <v>78</v>
      </c>
      <c r="N177" s="4" t="s">
        <v>79</v>
      </c>
      <c r="O177" s="4"/>
      <c r="P177" s="4"/>
      <c r="Q177" s="4"/>
      <c r="R177" s="4"/>
      <c r="S177" s="4"/>
      <c r="T177" s="21"/>
      <c r="U177" s="21"/>
      <c r="V177" s="4"/>
      <c r="W177" s="4"/>
      <c r="X177" s="4"/>
      <c r="Y177" s="4"/>
      <c r="Z177" s="4"/>
      <c r="AA177" s="4"/>
      <c r="AB177" s="4"/>
      <c r="AC177" s="4"/>
      <c r="AD177" s="4"/>
      <c r="AE177" s="21"/>
    </row>
    <row r="178" spans="1:31" ht="116">
      <c r="A178" s="29">
        <v>16</v>
      </c>
      <c r="B178" s="5" t="s">
        <v>8635</v>
      </c>
      <c r="C178" s="5">
        <v>2020</v>
      </c>
      <c r="D178" s="5" t="s">
        <v>8636</v>
      </c>
      <c r="E178" s="5" t="s">
        <v>8637</v>
      </c>
      <c r="F178" s="5">
        <v>4</v>
      </c>
      <c r="G178" s="5" t="s">
        <v>1358</v>
      </c>
      <c r="H178" s="5" t="s">
        <v>74</v>
      </c>
      <c r="I178" s="5" t="s">
        <v>8638</v>
      </c>
      <c r="J178" s="6" t="s">
        <v>8000</v>
      </c>
      <c r="K178" s="4" t="s">
        <v>77</v>
      </c>
      <c r="L178" s="4" t="s">
        <v>77</v>
      </c>
      <c r="M178" s="4" t="s">
        <v>78</v>
      </c>
      <c r="N178" s="4" t="s">
        <v>79</v>
      </c>
      <c r="O178" s="4" t="s">
        <v>80</v>
      </c>
      <c r="P178" s="4" t="s">
        <v>119</v>
      </c>
      <c r="Q178" s="34" t="s">
        <v>8639</v>
      </c>
      <c r="R178" s="34"/>
      <c r="S178" s="34" t="s">
        <v>911</v>
      </c>
      <c r="T178" s="32"/>
      <c r="U178" s="32"/>
      <c r="V178" s="4" t="s">
        <v>88</v>
      </c>
      <c r="W178" s="4" t="s">
        <v>86</v>
      </c>
      <c r="X178" s="4" t="s">
        <v>86</v>
      </c>
      <c r="Y178" s="4" t="s">
        <v>86</v>
      </c>
      <c r="Z178" s="4" t="s">
        <v>86</v>
      </c>
      <c r="AA178" s="4" t="s">
        <v>87</v>
      </c>
      <c r="AB178" s="4" t="s">
        <v>86</v>
      </c>
      <c r="AC178" s="4" t="s">
        <v>88</v>
      </c>
      <c r="AD178" s="4" t="s">
        <v>86</v>
      </c>
      <c r="AE178" s="4" t="s">
        <v>86</v>
      </c>
    </row>
    <row r="179" spans="1:31" hidden="1">
      <c r="B179" s="5" t="s">
        <v>8640</v>
      </c>
      <c r="C179" s="5">
        <v>2020</v>
      </c>
      <c r="D179" s="5" t="s">
        <v>8641</v>
      </c>
      <c r="E179" s="5" t="s">
        <v>8642</v>
      </c>
      <c r="F179" s="5">
        <v>6</v>
      </c>
      <c r="G179" s="5" t="s">
        <v>92</v>
      </c>
      <c r="H179" s="5" t="s">
        <v>74</v>
      </c>
      <c r="I179" s="5" t="s">
        <v>8643</v>
      </c>
      <c r="J179" s="6" t="s">
        <v>8000</v>
      </c>
      <c r="K179" s="4" t="s">
        <v>78</v>
      </c>
      <c r="M179" s="4" t="s">
        <v>78</v>
      </c>
      <c r="N179" s="4" t="s">
        <v>79</v>
      </c>
      <c r="O179" s="4"/>
      <c r="P179" s="4"/>
      <c r="Q179" s="4"/>
      <c r="R179" s="4"/>
      <c r="S179" s="4"/>
      <c r="T179" s="21"/>
      <c r="U179" s="21"/>
      <c r="V179" s="4"/>
      <c r="W179" s="4"/>
      <c r="X179" s="4"/>
      <c r="Y179" s="4"/>
      <c r="Z179" s="4"/>
      <c r="AA179" s="4"/>
      <c r="AB179" s="4"/>
      <c r="AC179" s="4"/>
      <c r="AD179" s="4"/>
      <c r="AE179" s="21"/>
    </row>
    <row r="180" spans="1:31" hidden="1">
      <c r="B180" s="5" t="s">
        <v>8644</v>
      </c>
      <c r="C180" s="5">
        <v>2020</v>
      </c>
      <c r="D180" s="5" t="s">
        <v>8645</v>
      </c>
      <c r="E180" s="5" t="s">
        <v>8646</v>
      </c>
      <c r="F180" s="5">
        <v>23</v>
      </c>
      <c r="G180" s="5" t="s">
        <v>341</v>
      </c>
      <c r="H180" s="5" t="s">
        <v>74</v>
      </c>
      <c r="I180" s="5" t="s">
        <v>8647</v>
      </c>
      <c r="J180" s="6" t="s">
        <v>8000</v>
      </c>
      <c r="K180" s="4" t="s">
        <v>78</v>
      </c>
      <c r="M180" s="4" t="s">
        <v>78</v>
      </c>
      <c r="N180" s="4" t="s">
        <v>79</v>
      </c>
      <c r="O180" s="4"/>
      <c r="P180" s="4"/>
      <c r="Q180" s="4"/>
      <c r="R180" s="4"/>
      <c r="S180" s="4"/>
      <c r="T180" s="21"/>
      <c r="U180" s="21"/>
      <c r="V180" s="4"/>
      <c r="W180" s="4"/>
      <c r="X180" s="4"/>
      <c r="Y180" s="4"/>
      <c r="Z180" s="4"/>
      <c r="AA180" s="4"/>
      <c r="AB180" s="4"/>
      <c r="AC180" s="4"/>
      <c r="AD180" s="4"/>
      <c r="AE180" s="21"/>
    </row>
    <row r="181" spans="1:31" hidden="1">
      <c r="B181" s="5" t="s">
        <v>8648</v>
      </c>
      <c r="C181" s="5">
        <v>2020</v>
      </c>
      <c r="D181" s="5" t="s">
        <v>8649</v>
      </c>
      <c r="E181" s="5" t="s">
        <v>8650</v>
      </c>
      <c r="F181" s="5">
        <v>9</v>
      </c>
      <c r="G181" s="5" t="s">
        <v>233</v>
      </c>
      <c r="H181" s="5" t="s">
        <v>74</v>
      </c>
      <c r="I181" s="5" t="s">
        <v>8651</v>
      </c>
      <c r="J181" s="6" t="s">
        <v>8000</v>
      </c>
      <c r="K181" s="4" t="s">
        <v>78</v>
      </c>
      <c r="M181" s="4" t="s">
        <v>78</v>
      </c>
      <c r="N181" s="4" t="s">
        <v>79</v>
      </c>
      <c r="O181" s="4"/>
      <c r="P181" s="4"/>
      <c r="Q181" s="4"/>
      <c r="R181" s="4"/>
      <c r="S181" s="4"/>
      <c r="T181" s="21"/>
      <c r="U181" s="21"/>
      <c r="V181" s="4"/>
      <c r="W181" s="4"/>
      <c r="X181" s="4"/>
      <c r="Y181" s="4"/>
      <c r="Z181" s="4"/>
      <c r="AA181" s="4"/>
      <c r="AB181" s="4"/>
      <c r="AC181" s="4"/>
      <c r="AD181" s="4"/>
      <c r="AE181" s="21"/>
    </row>
    <row r="182" spans="1:31" hidden="1">
      <c r="B182" s="5" t="s">
        <v>8652</v>
      </c>
      <c r="C182" s="5">
        <v>2020</v>
      </c>
      <c r="D182" s="5" t="s">
        <v>8653</v>
      </c>
      <c r="E182" s="5" t="s">
        <v>8654</v>
      </c>
      <c r="F182" s="5">
        <v>7</v>
      </c>
      <c r="G182" s="5" t="s">
        <v>233</v>
      </c>
      <c r="H182" s="5" t="s">
        <v>74</v>
      </c>
      <c r="I182" s="5" t="s">
        <v>8655</v>
      </c>
      <c r="J182" s="6" t="s">
        <v>8000</v>
      </c>
      <c r="K182" s="4" t="s">
        <v>78</v>
      </c>
      <c r="M182" s="4" t="s">
        <v>78</v>
      </c>
      <c r="N182" s="4" t="s">
        <v>79</v>
      </c>
      <c r="O182" s="4"/>
      <c r="P182" s="4"/>
      <c r="Q182" s="4"/>
      <c r="R182" s="4"/>
      <c r="S182" s="4"/>
      <c r="T182" s="21"/>
      <c r="U182" s="21"/>
      <c r="V182" s="4"/>
      <c r="W182" s="4"/>
      <c r="X182" s="4"/>
      <c r="Y182" s="4"/>
      <c r="Z182" s="4"/>
      <c r="AA182" s="4"/>
      <c r="AB182" s="4"/>
      <c r="AC182" s="4"/>
      <c r="AD182" s="4"/>
      <c r="AE182" s="21"/>
    </row>
    <row r="183" spans="1:31" hidden="1">
      <c r="B183" s="5" t="s">
        <v>8656</v>
      </c>
      <c r="C183" s="5">
        <v>2020</v>
      </c>
      <c r="D183" s="5" t="s">
        <v>8657</v>
      </c>
      <c r="E183" s="5" t="s">
        <v>8658</v>
      </c>
      <c r="F183" s="5">
        <v>1</v>
      </c>
      <c r="G183" s="5" t="s">
        <v>112</v>
      </c>
      <c r="H183" s="5" t="s">
        <v>74</v>
      </c>
      <c r="I183" s="5" t="s">
        <v>8659</v>
      </c>
      <c r="J183" s="6" t="s">
        <v>8000</v>
      </c>
      <c r="K183" s="4" t="s">
        <v>78</v>
      </c>
      <c r="M183" s="4" t="s">
        <v>78</v>
      </c>
      <c r="N183" s="4" t="s">
        <v>79</v>
      </c>
      <c r="O183" s="4"/>
      <c r="P183" s="4"/>
      <c r="Q183" s="4"/>
      <c r="R183" s="4"/>
      <c r="S183" s="4"/>
      <c r="T183" s="21"/>
      <c r="U183" s="21"/>
      <c r="V183" s="4"/>
      <c r="W183" s="4"/>
      <c r="X183" s="4"/>
      <c r="Y183" s="4"/>
      <c r="Z183" s="4"/>
      <c r="AA183" s="4"/>
      <c r="AB183" s="4"/>
      <c r="AC183" s="4"/>
      <c r="AD183" s="4"/>
      <c r="AE183" s="21"/>
    </row>
    <row r="184" spans="1:31" hidden="1">
      <c r="B184" s="5" t="s">
        <v>8660</v>
      </c>
      <c r="C184" s="5">
        <v>2020</v>
      </c>
      <c r="D184" s="5" t="s">
        <v>8661</v>
      </c>
      <c r="E184" s="5" t="s">
        <v>8662</v>
      </c>
      <c r="F184" s="5">
        <v>3</v>
      </c>
      <c r="G184" s="5" t="s">
        <v>290</v>
      </c>
      <c r="H184" s="5" t="s">
        <v>74</v>
      </c>
      <c r="I184" s="5" t="s">
        <v>8663</v>
      </c>
      <c r="J184" s="6" t="s">
        <v>8000</v>
      </c>
      <c r="K184" s="4" t="s">
        <v>78</v>
      </c>
      <c r="M184" s="4" t="s">
        <v>78</v>
      </c>
      <c r="N184" s="4" t="s">
        <v>79</v>
      </c>
      <c r="O184" s="4"/>
      <c r="P184" s="4"/>
      <c r="Q184" s="4"/>
      <c r="R184" s="4"/>
      <c r="S184" s="4"/>
      <c r="T184" s="21"/>
      <c r="U184" s="21"/>
      <c r="V184" s="4"/>
      <c r="W184" s="4"/>
      <c r="X184" s="4"/>
      <c r="Y184" s="4"/>
      <c r="Z184" s="4"/>
      <c r="AA184" s="4"/>
      <c r="AB184" s="4"/>
      <c r="AC184" s="4"/>
      <c r="AD184" s="4"/>
      <c r="AE184" s="21"/>
    </row>
    <row r="185" spans="1:31" hidden="1">
      <c r="B185" s="5" t="s">
        <v>8664</v>
      </c>
      <c r="C185" s="5">
        <v>2020</v>
      </c>
      <c r="D185" s="5" t="s">
        <v>8665</v>
      </c>
      <c r="E185" s="5" t="s">
        <v>8666</v>
      </c>
      <c r="F185" s="5">
        <v>7</v>
      </c>
      <c r="G185" s="5" t="s">
        <v>196</v>
      </c>
      <c r="H185" s="5" t="s">
        <v>74</v>
      </c>
      <c r="I185" s="5" t="s">
        <v>8667</v>
      </c>
      <c r="J185" s="6" t="s">
        <v>8000</v>
      </c>
      <c r="K185" s="4" t="s">
        <v>78</v>
      </c>
      <c r="M185" s="4" t="s">
        <v>78</v>
      </c>
      <c r="N185" s="4" t="s">
        <v>79</v>
      </c>
      <c r="O185" s="4"/>
      <c r="P185" s="4"/>
      <c r="Q185" s="4"/>
      <c r="R185" s="4"/>
      <c r="S185" s="4"/>
      <c r="T185" s="21"/>
      <c r="U185" s="21"/>
      <c r="V185" s="4"/>
      <c r="W185" s="4"/>
      <c r="X185" s="4"/>
      <c r="Y185" s="4"/>
      <c r="Z185" s="4"/>
      <c r="AA185" s="4"/>
      <c r="AB185" s="4"/>
      <c r="AC185" s="4"/>
      <c r="AD185" s="4"/>
      <c r="AE185" s="21"/>
    </row>
    <row r="186" spans="1:31" hidden="1">
      <c r="B186" s="5" t="s">
        <v>8668</v>
      </c>
      <c r="C186" s="5">
        <v>2020</v>
      </c>
      <c r="D186" s="5" t="s">
        <v>8669</v>
      </c>
      <c r="E186" s="5" t="s">
        <v>8670</v>
      </c>
      <c r="F186" s="5">
        <v>11</v>
      </c>
      <c r="G186" s="5" t="s">
        <v>4378</v>
      </c>
      <c r="H186" s="5" t="s">
        <v>74</v>
      </c>
      <c r="I186" s="5" t="s">
        <v>8671</v>
      </c>
      <c r="J186" s="6" t="s">
        <v>8000</v>
      </c>
      <c r="K186" s="4" t="s">
        <v>78</v>
      </c>
      <c r="M186" s="4" t="s">
        <v>78</v>
      </c>
      <c r="N186" s="4" t="s">
        <v>79</v>
      </c>
      <c r="O186" s="4"/>
      <c r="P186" s="4"/>
      <c r="Q186" s="4"/>
      <c r="R186" s="4"/>
      <c r="S186" s="4"/>
      <c r="T186" s="21"/>
      <c r="U186" s="21"/>
      <c r="V186" s="4"/>
      <c r="W186" s="4"/>
      <c r="X186" s="4"/>
      <c r="Y186" s="4"/>
      <c r="Z186" s="4"/>
      <c r="AA186" s="4"/>
      <c r="AB186" s="4"/>
      <c r="AC186" s="4"/>
      <c r="AD186" s="4"/>
      <c r="AE186" s="21"/>
    </row>
    <row r="187" spans="1:31" hidden="1">
      <c r="B187" s="5" t="s">
        <v>8672</v>
      </c>
      <c r="C187" s="5">
        <v>2020</v>
      </c>
      <c r="D187" s="5" t="s">
        <v>8673</v>
      </c>
      <c r="E187" s="5" t="s">
        <v>8674</v>
      </c>
      <c r="F187" s="5">
        <v>5</v>
      </c>
      <c r="G187" s="5" t="s">
        <v>1358</v>
      </c>
      <c r="H187" s="5" t="s">
        <v>74</v>
      </c>
      <c r="I187" s="5" t="s">
        <v>8675</v>
      </c>
      <c r="J187" s="6" t="s">
        <v>8000</v>
      </c>
      <c r="K187" s="4" t="s">
        <v>78</v>
      </c>
      <c r="M187" s="4" t="s">
        <v>78</v>
      </c>
      <c r="N187" s="4" t="s">
        <v>79</v>
      </c>
      <c r="O187" s="4"/>
      <c r="P187" s="4"/>
      <c r="Q187" s="4"/>
      <c r="R187" s="4"/>
      <c r="S187" s="4"/>
      <c r="T187" s="21"/>
      <c r="U187" s="21"/>
      <c r="V187" s="4"/>
      <c r="W187" s="4"/>
      <c r="X187" s="4"/>
      <c r="Y187" s="4"/>
      <c r="Z187" s="4"/>
      <c r="AA187" s="4"/>
      <c r="AB187" s="4"/>
      <c r="AC187" s="4"/>
      <c r="AD187" s="4"/>
      <c r="AE187" s="21"/>
    </row>
    <row r="188" spans="1:31" hidden="1">
      <c r="B188" s="5" t="s">
        <v>8676</v>
      </c>
      <c r="C188" s="5">
        <v>2020</v>
      </c>
      <c r="D188" s="5" t="s">
        <v>8677</v>
      </c>
      <c r="E188" s="5" t="s">
        <v>8678</v>
      </c>
      <c r="F188" s="5">
        <v>14</v>
      </c>
      <c r="G188" s="5" t="s">
        <v>233</v>
      </c>
      <c r="H188" s="5" t="s">
        <v>74</v>
      </c>
      <c r="I188" s="5" t="s">
        <v>8679</v>
      </c>
      <c r="J188" s="6" t="s">
        <v>8000</v>
      </c>
      <c r="K188" s="4" t="s">
        <v>78</v>
      </c>
      <c r="M188" s="4" t="s">
        <v>78</v>
      </c>
      <c r="N188" s="4" t="s">
        <v>79</v>
      </c>
      <c r="O188" s="4"/>
      <c r="P188" s="4"/>
      <c r="Q188" s="4"/>
      <c r="R188" s="4"/>
      <c r="S188" s="4"/>
      <c r="T188" s="21"/>
      <c r="U188" s="21"/>
      <c r="V188" s="4"/>
      <c r="W188" s="4"/>
      <c r="X188" s="4"/>
      <c r="Y188" s="4"/>
      <c r="Z188" s="4"/>
      <c r="AA188" s="4"/>
      <c r="AB188" s="4"/>
      <c r="AC188" s="4"/>
      <c r="AD188" s="4"/>
      <c r="AE188" s="21"/>
    </row>
    <row r="189" spans="1:31" hidden="1">
      <c r="B189" s="5" t="s">
        <v>8680</v>
      </c>
      <c r="C189" s="5">
        <v>2020</v>
      </c>
      <c r="D189" s="5" t="s">
        <v>8681</v>
      </c>
      <c r="E189" s="5" t="s">
        <v>8682</v>
      </c>
      <c r="F189" s="5">
        <v>15</v>
      </c>
      <c r="G189" s="5" t="s">
        <v>1358</v>
      </c>
      <c r="H189" s="5" t="s">
        <v>74</v>
      </c>
      <c r="I189" s="5" t="s">
        <v>8683</v>
      </c>
      <c r="J189" s="6" t="s">
        <v>8000</v>
      </c>
      <c r="K189" s="4" t="s">
        <v>78</v>
      </c>
      <c r="M189" s="4" t="s">
        <v>78</v>
      </c>
      <c r="N189" s="4" t="s">
        <v>79</v>
      </c>
      <c r="O189" s="4"/>
      <c r="P189" s="4"/>
      <c r="Q189" s="4"/>
      <c r="R189" s="4"/>
      <c r="S189" s="4"/>
      <c r="T189" s="21"/>
      <c r="U189" s="21"/>
      <c r="V189" s="4"/>
      <c r="W189" s="4"/>
      <c r="X189" s="4"/>
      <c r="Y189" s="4"/>
      <c r="Z189" s="4"/>
      <c r="AA189" s="4"/>
      <c r="AB189" s="4"/>
      <c r="AC189" s="4"/>
      <c r="AD189" s="4"/>
      <c r="AE189" s="21"/>
    </row>
    <row r="190" spans="1:31" hidden="1">
      <c r="B190" s="5" t="s">
        <v>7402</v>
      </c>
      <c r="C190" s="5">
        <v>2020</v>
      </c>
      <c r="D190" s="5" t="s">
        <v>8684</v>
      </c>
      <c r="E190" s="5" t="s">
        <v>8685</v>
      </c>
      <c r="F190" s="5">
        <v>38</v>
      </c>
      <c r="G190" s="5" t="s">
        <v>1358</v>
      </c>
      <c r="H190" s="5" t="s">
        <v>74</v>
      </c>
      <c r="I190" s="5" t="s">
        <v>8686</v>
      </c>
      <c r="J190" s="6" t="s">
        <v>8000</v>
      </c>
      <c r="K190" s="4" t="s">
        <v>78</v>
      </c>
      <c r="M190" s="4" t="s">
        <v>78</v>
      </c>
      <c r="N190" s="4" t="s">
        <v>79</v>
      </c>
      <c r="O190" s="4"/>
      <c r="P190" s="4"/>
      <c r="Q190" s="4"/>
      <c r="R190" s="4"/>
      <c r="S190" s="4"/>
      <c r="T190" s="21"/>
      <c r="U190" s="21"/>
      <c r="V190" s="4"/>
      <c r="W190" s="4"/>
      <c r="X190" s="4"/>
      <c r="Y190" s="4"/>
      <c r="Z190" s="4"/>
      <c r="AA190" s="4"/>
      <c r="AB190" s="4"/>
      <c r="AC190" s="4"/>
      <c r="AD190" s="4"/>
      <c r="AE190" s="21"/>
    </row>
    <row r="191" spans="1:31" hidden="1">
      <c r="B191" s="5" t="s">
        <v>8687</v>
      </c>
      <c r="C191" s="5">
        <v>2020</v>
      </c>
      <c r="D191" s="5" t="s">
        <v>8688</v>
      </c>
      <c r="E191" s="5" t="s">
        <v>8689</v>
      </c>
      <c r="F191" s="5">
        <v>2</v>
      </c>
      <c r="G191" s="5" t="s">
        <v>1358</v>
      </c>
      <c r="H191" s="5" t="s">
        <v>74</v>
      </c>
      <c r="I191" s="5" t="s">
        <v>8690</v>
      </c>
      <c r="J191" s="6" t="s">
        <v>8000</v>
      </c>
      <c r="K191" s="4" t="s">
        <v>78</v>
      </c>
      <c r="M191" s="4" t="s">
        <v>78</v>
      </c>
      <c r="N191" s="4" t="s">
        <v>79</v>
      </c>
      <c r="O191" s="4"/>
      <c r="P191" s="4"/>
      <c r="Q191" s="4"/>
      <c r="R191" s="4"/>
      <c r="S191" s="4"/>
      <c r="T191" s="21"/>
      <c r="U191" s="21"/>
      <c r="V191" s="4"/>
      <c r="W191" s="4"/>
      <c r="X191" s="4"/>
      <c r="Y191" s="4"/>
      <c r="Z191" s="4"/>
      <c r="AA191" s="4"/>
      <c r="AB191" s="4"/>
      <c r="AC191" s="4"/>
      <c r="AD191" s="4"/>
      <c r="AE191" s="21"/>
    </row>
    <row r="192" spans="1:31" hidden="1">
      <c r="B192" s="5" t="s">
        <v>8691</v>
      </c>
      <c r="C192" s="5">
        <v>2020</v>
      </c>
      <c r="D192" s="5" t="s">
        <v>8692</v>
      </c>
      <c r="E192" s="5" t="s">
        <v>8693</v>
      </c>
      <c r="F192" s="5">
        <v>4</v>
      </c>
      <c r="G192" s="5" t="s">
        <v>3663</v>
      </c>
      <c r="H192" s="5" t="s">
        <v>74</v>
      </c>
      <c r="I192" s="5" t="s">
        <v>8694</v>
      </c>
      <c r="J192" s="6" t="s">
        <v>8000</v>
      </c>
      <c r="K192" s="4" t="s">
        <v>78</v>
      </c>
      <c r="M192" s="4" t="s">
        <v>78</v>
      </c>
      <c r="N192" s="4" t="s">
        <v>79</v>
      </c>
      <c r="O192" s="4"/>
      <c r="P192" s="4"/>
      <c r="Q192" s="4"/>
      <c r="R192" s="4"/>
      <c r="S192" s="4"/>
      <c r="T192" s="21"/>
      <c r="U192" s="21"/>
      <c r="V192" s="4"/>
      <c r="W192" s="4"/>
      <c r="X192" s="4"/>
      <c r="Y192" s="4"/>
      <c r="Z192" s="4"/>
      <c r="AA192" s="4"/>
      <c r="AB192" s="4"/>
      <c r="AC192" s="4"/>
      <c r="AD192" s="4"/>
      <c r="AE192" s="21"/>
    </row>
    <row r="193" spans="2:31" hidden="1">
      <c r="B193" s="5" t="s">
        <v>8695</v>
      </c>
      <c r="C193" s="5">
        <v>2020</v>
      </c>
      <c r="D193" s="5" t="s">
        <v>8696</v>
      </c>
      <c r="E193" s="5" t="s">
        <v>8697</v>
      </c>
      <c r="F193" s="5">
        <v>7</v>
      </c>
      <c r="G193" s="5" t="s">
        <v>7796</v>
      </c>
      <c r="H193" s="5" t="s">
        <v>74</v>
      </c>
      <c r="I193" s="5" t="s">
        <v>8698</v>
      </c>
      <c r="J193" s="6" t="s">
        <v>8000</v>
      </c>
      <c r="K193" s="4" t="s">
        <v>78</v>
      </c>
      <c r="M193" s="4" t="s">
        <v>78</v>
      </c>
      <c r="N193" s="4" t="s">
        <v>79</v>
      </c>
      <c r="O193" s="4"/>
      <c r="P193" s="4"/>
      <c r="Q193" s="4"/>
      <c r="R193" s="4"/>
      <c r="S193" s="4"/>
      <c r="T193" s="21"/>
      <c r="U193" s="21"/>
      <c r="V193" s="4"/>
      <c r="W193" s="4"/>
      <c r="X193" s="4"/>
      <c r="Y193" s="4"/>
      <c r="Z193" s="4"/>
      <c r="AA193" s="4"/>
      <c r="AB193" s="4"/>
      <c r="AC193" s="4"/>
      <c r="AD193" s="4"/>
      <c r="AE193" s="21"/>
    </row>
    <row r="194" spans="2:31" hidden="1">
      <c r="B194" s="5" t="s">
        <v>8699</v>
      </c>
      <c r="C194" s="5">
        <v>2020</v>
      </c>
      <c r="D194" s="5" t="s">
        <v>8700</v>
      </c>
      <c r="E194" s="5" t="s">
        <v>8701</v>
      </c>
      <c r="F194" s="5">
        <v>3</v>
      </c>
      <c r="G194" s="5" t="s">
        <v>4831</v>
      </c>
      <c r="H194" s="5" t="s">
        <v>74</v>
      </c>
      <c r="I194" s="5" t="s">
        <v>8702</v>
      </c>
      <c r="J194" s="6" t="s">
        <v>8000</v>
      </c>
      <c r="K194" s="4" t="s">
        <v>78</v>
      </c>
      <c r="M194" s="4" t="s">
        <v>78</v>
      </c>
      <c r="N194" s="4" t="s">
        <v>79</v>
      </c>
      <c r="O194" s="4"/>
      <c r="P194" s="4"/>
      <c r="Q194" s="4"/>
      <c r="R194" s="4"/>
      <c r="S194" s="4"/>
      <c r="T194" s="21"/>
      <c r="U194" s="21"/>
      <c r="V194" s="4"/>
      <c r="W194" s="4"/>
      <c r="X194" s="4"/>
      <c r="Y194" s="4"/>
      <c r="Z194" s="4"/>
      <c r="AA194" s="4"/>
      <c r="AB194" s="4"/>
      <c r="AC194" s="4"/>
      <c r="AD194" s="4"/>
      <c r="AE194" s="21"/>
    </row>
    <row r="195" spans="2:31" hidden="1">
      <c r="B195" s="5" t="s">
        <v>8703</v>
      </c>
      <c r="C195" s="5">
        <v>2020</v>
      </c>
      <c r="D195" s="5" t="s">
        <v>8704</v>
      </c>
      <c r="E195" s="5" t="s">
        <v>8705</v>
      </c>
      <c r="F195" s="5">
        <v>13</v>
      </c>
      <c r="G195" s="5" t="s">
        <v>5819</v>
      </c>
      <c r="H195" s="5" t="s">
        <v>74</v>
      </c>
      <c r="I195" s="5" t="s">
        <v>8706</v>
      </c>
      <c r="J195" s="6" t="s">
        <v>8000</v>
      </c>
      <c r="K195" s="4" t="s">
        <v>78</v>
      </c>
      <c r="M195" s="4" t="s">
        <v>78</v>
      </c>
      <c r="N195" s="4" t="s">
        <v>79</v>
      </c>
      <c r="O195" s="4"/>
      <c r="P195" s="4"/>
      <c r="Q195" s="4"/>
      <c r="R195" s="4"/>
      <c r="S195" s="4"/>
      <c r="T195" s="21"/>
      <c r="U195" s="21"/>
      <c r="V195" s="4"/>
      <c r="W195" s="4"/>
      <c r="X195" s="4"/>
      <c r="Y195" s="4"/>
      <c r="Z195" s="4"/>
      <c r="AA195" s="4"/>
      <c r="AB195" s="4"/>
      <c r="AC195" s="4"/>
      <c r="AD195" s="4"/>
      <c r="AE195" s="21"/>
    </row>
    <row r="196" spans="2:31" hidden="1">
      <c r="B196" s="5" t="s">
        <v>8707</v>
      </c>
      <c r="C196" s="5">
        <v>2020</v>
      </c>
      <c r="D196" s="5" t="s">
        <v>8708</v>
      </c>
      <c r="E196" s="5" t="s">
        <v>8709</v>
      </c>
      <c r="F196" s="5">
        <v>8</v>
      </c>
      <c r="G196" s="5" t="s">
        <v>233</v>
      </c>
      <c r="H196" s="5" t="s">
        <v>74</v>
      </c>
      <c r="I196" s="5" t="s">
        <v>8710</v>
      </c>
      <c r="J196" s="6" t="s">
        <v>8000</v>
      </c>
      <c r="K196" s="4" t="s">
        <v>78</v>
      </c>
      <c r="M196" s="4" t="s">
        <v>78</v>
      </c>
      <c r="N196" s="4" t="s">
        <v>79</v>
      </c>
      <c r="O196" s="4"/>
      <c r="P196" s="4"/>
      <c r="Q196" s="4"/>
      <c r="R196" s="4"/>
      <c r="S196" s="4"/>
      <c r="T196" s="21"/>
      <c r="U196" s="21"/>
      <c r="V196" s="4"/>
      <c r="W196" s="4"/>
      <c r="X196" s="4"/>
      <c r="Y196" s="4"/>
      <c r="Z196" s="4"/>
      <c r="AA196" s="4"/>
      <c r="AB196" s="4"/>
      <c r="AC196" s="4"/>
      <c r="AD196" s="4"/>
      <c r="AE196" s="21"/>
    </row>
    <row r="197" spans="2:31" hidden="1">
      <c r="B197" s="5" t="s">
        <v>8711</v>
      </c>
      <c r="C197" s="5">
        <v>2020</v>
      </c>
      <c r="D197" s="5" t="s">
        <v>8712</v>
      </c>
      <c r="E197" s="5" t="s">
        <v>8713</v>
      </c>
      <c r="F197" s="5">
        <v>10</v>
      </c>
      <c r="G197" s="5" t="s">
        <v>3387</v>
      </c>
      <c r="H197" s="5" t="s">
        <v>74</v>
      </c>
      <c r="I197" s="5" t="s">
        <v>8714</v>
      </c>
      <c r="J197" s="6" t="s">
        <v>8000</v>
      </c>
      <c r="K197" s="4" t="s">
        <v>78</v>
      </c>
      <c r="M197" s="4" t="s">
        <v>78</v>
      </c>
      <c r="N197" s="4" t="s">
        <v>79</v>
      </c>
      <c r="O197" s="4"/>
      <c r="P197" s="4"/>
      <c r="Q197" s="4"/>
      <c r="R197" s="4"/>
      <c r="S197" s="4"/>
      <c r="T197" s="21"/>
      <c r="U197" s="21"/>
      <c r="V197" s="4"/>
      <c r="W197" s="4"/>
      <c r="X197" s="4"/>
      <c r="Y197" s="4"/>
      <c r="Z197" s="4"/>
      <c r="AA197" s="4"/>
      <c r="AB197" s="4"/>
      <c r="AC197" s="4"/>
      <c r="AD197" s="4"/>
      <c r="AE197" s="21"/>
    </row>
    <row r="198" spans="2:31" hidden="1">
      <c r="B198" s="5" t="s">
        <v>8715</v>
      </c>
      <c r="C198" s="5">
        <v>2020</v>
      </c>
      <c r="D198" s="5" t="s">
        <v>8716</v>
      </c>
      <c r="E198" s="5" t="s">
        <v>8717</v>
      </c>
      <c r="F198" s="5">
        <v>29</v>
      </c>
      <c r="G198" s="5" t="s">
        <v>112</v>
      </c>
      <c r="H198" s="5" t="s">
        <v>74</v>
      </c>
      <c r="I198" s="5" t="s">
        <v>8718</v>
      </c>
      <c r="J198" s="6" t="s">
        <v>8000</v>
      </c>
      <c r="K198" s="4" t="s">
        <v>78</v>
      </c>
      <c r="M198" s="4" t="s">
        <v>78</v>
      </c>
      <c r="N198" s="4" t="s">
        <v>79</v>
      </c>
      <c r="O198" s="4"/>
      <c r="P198" s="4"/>
      <c r="Q198" s="4"/>
      <c r="R198" s="4"/>
      <c r="S198" s="4"/>
      <c r="T198" s="21"/>
      <c r="U198" s="21"/>
      <c r="V198" s="4"/>
      <c r="W198" s="4"/>
      <c r="X198" s="4"/>
      <c r="Y198" s="4"/>
      <c r="Z198" s="4"/>
      <c r="AA198" s="4"/>
      <c r="AB198" s="4"/>
      <c r="AC198" s="4"/>
      <c r="AD198" s="4"/>
      <c r="AE198" s="21"/>
    </row>
    <row r="199" spans="2:31" hidden="1">
      <c r="B199" s="5" t="s">
        <v>8719</v>
      </c>
      <c r="C199" s="5">
        <v>2020</v>
      </c>
      <c r="D199" s="5" t="s">
        <v>8720</v>
      </c>
      <c r="E199" s="5" t="s">
        <v>8721</v>
      </c>
      <c r="F199" s="5">
        <v>17</v>
      </c>
      <c r="G199" s="5" t="s">
        <v>290</v>
      </c>
      <c r="H199" s="5" t="s">
        <v>74</v>
      </c>
      <c r="I199" s="5" t="s">
        <v>8722</v>
      </c>
      <c r="J199" s="6" t="s">
        <v>8000</v>
      </c>
      <c r="K199" s="4" t="s">
        <v>78</v>
      </c>
      <c r="M199" s="4" t="s">
        <v>78</v>
      </c>
      <c r="N199" s="4" t="s">
        <v>79</v>
      </c>
      <c r="O199" s="4"/>
      <c r="P199" s="4"/>
      <c r="Q199" s="4"/>
      <c r="R199" s="4"/>
      <c r="S199" s="4"/>
      <c r="T199" s="21"/>
      <c r="U199" s="21"/>
      <c r="V199" s="4"/>
      <c r="W199" s="4"/>
      <c r="X199" s="4"/>
      <c r="Y199" s="4"/>
      <c r="Z199" s="4"/>
      <c r="AA199" s="4"/>
      <c r="AB199" s="4"/>
      <c r="AC199" s="4"/>
      <c r="AD199" s="4"/>
      <c r="AE199" s="21"/>
    </row>
    <row r="200" spans="2:31" hidden="1">
      <c r="B200" s="5" t="s">
        <v>4017</v>
      </c>
      <c r="C200" s="5">
        <v>2020</v>
      </c>
      <c r="D200" s="5" t="s">
        <v>8723</v>
      </c>
      <c r="E200" s="5" t="s">
        <v>8724</v>
      </c>
      <c r="F200" s="5">
        <v>4</v>
      </c>
      <c r="G200" s="5" t="s">
        <v>3539</v>
      </c>
      <c r="H200" s="5" t="s">
        <v>74</v>
      </c>
      <c r="I200" s="5" t="s">
        <v>8725</v>
      </c>
      <c r="J200" s="6" t="s">
        <v>8000</v>
      </c>
      <c r="K200" s="4" t="s">
        <v>78</v>
      </c>
      <c r="M200" s="4" t="s">
        <v>78</v>
      </c>
      <c r="N200" s="4" t="s">
        <v>79</v>
      </c>
      <c r="O200" s="4"/>
      <c r="P200" s="4"/>
      <c r="Q200" s="4"/>
      <c r="R200" s="4"/>
      <c r="S200" s="4"/>
      <c r="T200" s="21"/>
      <c r="U200" s="21"/>
      <c r="V200" s="4"/>
      <c r="W200" s="4"/>
      <c r="X200" s="4"/>
      <c r="Y200" s="4"/>
      <c r="Z200" s="4"/>
      <c r="AA200" s="4"/>
      <c r="AB200" s="4"/>
      <c r="AC200" s="4"/>
      <c r="AD200" s="4"/>
      <c r="AE200" s="21"/>
    </row>
    <row r="201" spans="2:31" hidden="1">
      <c r="B201" s="5" t="s">
        <v>8726</v>
      </c>
      <c r="C201" s="5">
        <v>2020</v>
      </c>
      <c r="D201" s="5" t="s">
        <v>8727</v>
      </c>
      <c r="E201" s="5" t="s">
        <v>8728</v>
      </c>
      <c r="F201" s="5">
        <v>0</v>
      </c>
      <c r="G201" s="5" t="s">
        <v>8729</v>
      </c>
      <c r="H201" s="5" t="s">
        <v>74</v>
      </c>
      <c r="I201" s="5" t="s">
        <v>8730</v>
      </c>
      <c r="J201" s="6" t="s">
        <v>8000</v>
      </c>
      <c r="K201" s="4" t="s">
        <v>78</v>
      </c>
      <c r="M201" s="4" t="s">
        <v>78</v>
      </c>
      <c r="N201" s="4" t="s">
        <v>79</v>
      </c>
      <c r="O201" s="4"/>
      <c r="P201" s="4"/>
      <c r="Q201" s="4"/>
      <c r="R201" s="4"/>
      <c r="S201" s="4"/>
      <c r="T201" s="21"/>
      <c r="U201" s="21"/>
      <c r="V201" s="4"/>
      <c r="W201" s="4"/>
      <c r="X201" s="4"/>
      <c r="Y201" s="4"/>
      <c r="Z201" s="4"/>
      <c r="AA201" s="4"/>
      <c r="AB201" s="4"/>
      <c r="AC201" s="4"/>
      <c r="AD201" s="4"/>
      <c r="AE201" s="21"/>
    </row>
    <row r="202" spans="2:31" hidden="1">
      <c r="B202" s="5" t="s">
        <v>8731</v>
      </c>
      <c r="C202" s="5">
        <v>2019</v>
      </c>
      <c r="D202" s="5" t="s">
        <v>8732</v>
      </c>
      <c r="E202" s="5" t="s">
        <v>8733</v>
      </c>
      <c r="F202" s="5">
        <v>18</v>
      </c>
      <c r="G202" s="5" t="s">
        <v>112</v>
      </c>
      <c r="H202" s="5" t="s">
        <v>74</v>
      </c>
      <c r="I202" s="5" t="s">
        <v>8734</v>
      </c>
      <c r="J202" s="6" t="s">
        <v>8000</v>
      </c>
      <c r="K202" s="4" t="s">
        <v>78</v>
      </c>
      <c r="M202" s="4" t="s">
        <v>78</v>
      </c>
      <c r="N202" s="4" t="s">
        <v>79</v>
      </c>
      <c r="O202" s="4"/>
      <c r="P202" s="4"/>
      <c r="Q202" s="4"/>
      <c r="R202" s="4"/>
      <c r="S202" s="4"/>
      <c r="T202" s="21"/>
      <c r="U202" s="21"/>
      <c r="V202" s="4"/>
      <c r="W202" s="4"/>
      <c r="X202" s="4"/>
      <c r="Y202" s="4"/>
      <c r="Z202" s="4"/>
      <c r="AA202" s="4"/>
      <c r="AB202" s="4"/>
      <c r="AC202" s="4"/>
      <c r="AD202" s="4"/>
      <c r="AE202" s="21"/>
    </row>
    <row r="203" spans="2:31" hidden="1">
      <c r="B203" s="5" t="s">
        <v>8735</v>
      </c>
      <c r="C203" s="5">
        <v>2019</v>
      </c>
      <c r="D203" s="5" t="s">
        <v>8736</v>
      </c>
      <c r="E203" s="5" t="s">
        <v>8737</v>
      </c>
      <c r="F203" s="5">
        <v>6</v>
      </c>
      <c r="G203" s="5" t="s">
        <v>1358</v>
      </c>
      <c r="H203" s="5" t="s">
        <v>74</v>
      </c>
      <c r="I203" s="5" t="s">
        <v>8738</v>
      </c>
      <c r="J203" s="6" t="s">
        <v>8000</v>
      </c>
      <c r="K203" s="4" t="s">
        <v>78</v>
      </c>
      <c r="M203" s="4" t="s">
        <v>78</v>
      </c>
      <c r="N203" s="4" t="s">
        <v>79</v>
      </c>
      <c r="O203" s="4"/>
      <c r="P203" s="4"/>
      <c r="Q203" s="4"/>
      <c r="R203" s="4"/>
      <c r="S203" s="4"/>
      <c r="T203" s="21"/>
      <c r="U203" s="21"/>
      <c r="V203" s="4"/>
      <c r="W203" s="4"/>
      <c r="X203" s="4"/>
      <c r="Y203" s="4"/>
      <c r="Z203" s="4"/>
      <c r="AA203" s="4"/>
      <c r="AB203" s="4"/>
      <c r="AC203" s="4"/>
      <c r="AD203" s="4"/>
      <c r="AE203" s="21"/>
    </row>
    <row r="204" spans="2:31" hidden="1">
      <c r="B204" s="5" t="s">
        <v>8739</v>
      </c>
      <c r="C204" s="5">
        <v>2019</v>
      </c>
      <c r="D204" s="5" t="s">
        <v>8740</v>
      </c>
      <c r="E204" s="5" t="s">
        <v>8741</v>
      </c>
      <c r="F204" s="5">
        <v>22</v>
      </c>
      <c r="G204" s="5" t="s">
        <v>3521</v>
      </c>
      <c r="H204" s="5" t="s">
        <v>74</v>
      </c>
      <c r="I204" s="5" t="s">
        <v>8742</v>
      </c>
      <c r="J204" s="6" t="s">
        <v>8000</v>
      </c>
      <c r="K204" s="4" t="s">
        <v>78</v>
      </c>
      <c r="M204" s="4" t="s">
        <v>78</v>
      </c>
      <c r="N204" s="4" t="s">
        <v>79</v>
      </c>
      <c r="O204" s="4"/>
      <c r="P204" s="4"/>
      <c r="Q204" s="4"/>
      <c r="R204" s="4"/>
      <c r="S204" s="4"/>
      <c r="T204" s="21"/>
      <c r="U204" s="21"/>
      <c r="V204" s="4"/>
      <c r="W204" s="4"/>
      <c r="X204" s="4"/>
      <c r="Y204" s="4"/>
      <c r="Z204" s="4"/>
      <c r="AA204" s="4"/>
      <c r="AB204" s="4"/>
      <c r="AC204" s="4"/>
      <c r="AD204" s="4"/>
      <c r="AE204" s="21"/>
    </row>
    <row r="205" spans="2:31" hidden="1">
      <c r="B205" s="5" t="s">
        <v>8743</v>
      </c>
      <c r="C205" s="5">
        <v>2019</v>
      </c>
      <c r="D205" s="5" t="s">
        <v>8744</v>
      </c>
      <c r="E205" s="5" t="s">
        <v>8745</v>
      </c>
      <c r="F205" s="5">
        <v>38</v>
      </c>
      <c r="G205" s="5" t="s">
        <v>290</v>
      </c>
      <c r="H205" s="5" t="s">
        <v>74</v>
      </c>
      <c r="I205" s="5" t="s">
        <v>8746</v>
      </c>
      <c r="J205" s="6" t="s">
        <v>8000</v>
      </c>
      <c r="K205" s="4" t="s">
        <v>78</v>
      </c>
      <c r="M205" s="4" t="s">
        <v>78</v>
      </c>
      <c r="N205" s="4" t="s">
        <v>79</v>
      </c>
      <c r="O205" s="4"/>
      <c r="P205" s="4"/>
      <c r="Q205" s="4"/>
      <c r="R205" s="4"/>
      <c r="S205" s="4"/>
      <c r="T205" s="21"/>
      <c r="U205" s="21"/>
      <c r="V205" s="4"/>
      <c r="W205" s="4"/>
      <c r="X205" s="4"/>
      <c r="Y205" s="4"/>
      <c r="Z205" s="4"/>
      <c r="AA205" s="4"/>
      <c r="AB205" s="4"/>
      <c r="AC205" s="4"/>
      <c r="AD205" s="4"/>
      <c r="AE205" s="21"/>
    </row>
    <row r="206" spans="2:31" hidden="1">
      <c r="B206" s="5" t="s">
        <v>8747</v>
      </c>
      <c r="C206" s="5">
        <v>2019</v>
      </c>
      <c r="D206" s="5" t="s">
        <v>8748</v>
      </c>
      <c r="E206" s="5" t="s">
        <v>8749</v>
      </c>
      <c r="F206" s="5">
        <v>4</v>
      </c>
      <c r="G206" s="5" t="s">
        <v>8750</v>
      </c>
      <c r="H206" s="5" t="s">
        <v>74</v>
      </c>
      <c r="I206" s="5" t="s">
        <v>8751</v>
      </c>
      <c r="J206" s="6" t="s">
        <v>8000</v>
      </c>
      <c r="K206" s="4" t="s">
        <v>78</v>
      </c>
      <c r="M206" s="4" t="s">
        <v>78</v>
      </c>
      <c r="N206" s="4" t="s">
        <v>79</v>
      </c>
      <c r="O206" s="4"/>
      <c r="P206" s="4"/>
      <c r="Q206" s="4"/>
      <c r="R206" s="4"/>
      <c r="S206" s="4"/>
      <c r="T206" s="21"/>
      <c r="U206" s="21"/>
      <c r="V206" s="4"/>
      <c r="W206" s="4"/>
      <c r="X206" s="4"/>
      <c r="Y206" s="4"/>
      <c r="Z206" s="4"/>
      <c r="AA206" s="4"/>
      <c r="AB206" s="4"/>
      <c r="AC206" s="4"/>
      <c r="AD206" s="4"/>
      <c r="AE206" s="21"/>
    </row>
    <row r="207" spans="2:31" hidden="1">
      <c r="B207" s="5" t="s">
        <v>8752</v>
      </c>
      <c r="C207" s="5">
        <v>2019</v>
      </c>
      <c r="D207" s="5" t="s">
        <v>8753</v>
      </c>
      <c r="E207" s="5" t="s">
        <v>8754</v>
      </c>
      <c r="F207" s="5">
        <v>19</v>
      </c>
      <c r="G207" s="5" t="s">
        <v>8750</v>
      </c>
      <c r="H207" s="5" t="s">
        <v>74</v>
      </c>
      <c r="I207" s="5" t="s">
        <v>8755</v>
      </c>
      <c r="J207" s="6" t="s">
        <v>8000</v>
      </c>
      <c r="K207" s="4" t="s">
        <v>78</v>
      </c>
      <c r="M207" s="4" t="s">
        <v>78</v>
      </c>
      <c r="N207" s="4" t="s">
        <v>79</v>
      </c>
      <c r="O207" s="4"/>
      <c r="P207" s="4"/>
      <c r="Q207" s="4"/>
      <c r="R207" s="4"/>
      <c r="S207" s="4"/>
      <c r="T207" s="21"/>
      <c r="U207" s="21"/>
      <c r="V207" s="4"/>
      <c r="W207" s="4"/>
      <c r="X207" s="4"/>
      <c r="Y207" s="4"/>
      <c r="Z207" s="4"/>
      <c r="AA207" s="4"/>
      <c r="AB207" s="4"/>
      <c r="AC207" s="4"/>
      <c r="AD207" s="4"/>
      <c r="AE207" s="21"/>
    </row>
    <row r="208" spans="2:31" hidden="1">
      <c r="B208" s="5" t="s">
        <v>8756</v>
      </c>
      <c r="C208" s="5">
        <v>2019</v>
      </c>
      <c r="D208" s="5" t="s">
        <v>8757</v>
      </c>
      <c r="E208" s="5" t="s">
        <v>8758</v>
      </c>
      <c r="F208" s="5">
        <v>8</v>
      </c>
      <c r="G208" s="5" t="s">
        <v>205</v>
      </c>
      <c r="H208" s="5" t="s">
        <v>74</v>
      </c>
      <c r="I208" s="5" t="s">
        <v>8759</v>
      </c>
      <c r="J208" s="6" t="s">
        <v>8000</v>
      </c>
      <c r="K208" s="4" t="s">
        <v>78</v>
      </c>
      <c r="M208" s="4" t="s">
        <v>78</v>
      </c>
      <c r="N208" s="4" t="s">
        <v>79</v>
      </c>
      <c r="O208" s="4"/>
      <c r="P208" s="4"/>
      <c r="Q208" s="4"/>
      <c r="R208" s="4"/>
      <c r="S208" s="4"/>
      <c r="T208" s="21"/>
      <c r="U208" s="21"/>
      <c r="V208" s="4"/>
      <c r="W208" s="4"/>
      <c r="X208" s="4"/>
      <c r="Y208" s="4"/>
      <c r="Z208" s="4"/>
      <c r="AA208" s="4"/>
      <c r="AB208" s="4"/>
      <c r="AC208" s="4"/>
      <c r="AD208" s="4"/>
      <c r="AE208" s="21"/>
    </row>
    <row r="209" spans="1:32" hidden="1">
      <c r="B209" s="5" t="s">
        <v>8760</v>
      </c>
      <c r="C209" s="5">
        <v>2019</v>
      </c>
      <c r="D209" s="5" t="s">
        <v>8761</v>
      </c>
      <c r="E209" s="5" t="s">
        <v>8762</v>
      </c>
      <c r="F209" s="5">
        <v>28</v>
      </c>
      <c r="G209" s="5" t="s">
        <v>2423</v>
      </c>
      <c r="H209" s="5" t="s">
        <v>74</v>
      </c>
      <c r="I209" s="5" t="s">
        <v>8763</v>
      </c>
      <c r="J209" s="6" t="s">
        <v>8000</v>
      </c>
      <c r="K209" s="4" t="s">
        <v>78</v>
      </c>
      <c r="M209" s="4" t="s">
        <v>78</v>
      </c>
      <c r="N209" s="4" t="s">
        <v>79</v>
      </c>
      <c r="O209" s="4"/>
      <c r="P209" s="4"/>
      <c r="Q209" s="4"/>
      <c r="R209" s="4"/>
      <c r="S209" s="4"/>
      <c r="T209" s="21"/>
      <c r="U209" s="21"/>
      <c r="V209" s="4"/>
      <c r="W209" s="4"/>
      <c r="X209" s="4"/>
      <c r="Y209" s="4"/>
      <c r="Z209" s="4"/>
      <c r="AA209" s="4"/>
      <c r="AB209" s="4"/>
      <c r="AC209" s="4"/>
      <c r="AD209" s="4"/>
      <c r="AE209" s="21"/>
    </row>
    <row r="210" spans="1:32" hidden="1">
      <c r="B210" s="5" t="s">
        <v>8764</v>
      </c>
      <c r="C210" s="5">
        <v>2019</v>
      </c>
      <c r="D210" s="5" t="s">
        <v>8765</v>
      </c>
      <c r="E210" s="5" t="s">
        <v>8766</v>
      </c>
      <c r="F210" s="5">
        <v>17</v>
      </c>
      <c r="G210" s="5" t="s">
        <v>341</v>
      </c>
      <c r="H210" s="5" t="s">
        <v>74</v>
      </c>
      <c r="I210" s="5" t="s">
        <v>8767</v>
      </c>
      <c r="J210" s="6" t="s">
        <v>8000</v>
      </c>
      <c r="K210" s="4" t="s">
        <v>78</v>
      </c>
      <c r="M210" s="4" t="s">
        <v>78</v>
      </c>
      <c r="N210" s="4" t="s">
        <v>79</v>
      </c>
      <c r="O210" s="4"/>
      <c r="P210" s="4"/>
      <c r="Q210" s="4"/>
      <c r="R210" s="4"/>
      <c r="S210" s="4"/>
      <c r="T210" s="21"/>
      <c r="U210" s="21"/>
      <c r="V210" s="4"/>
      <c r="W210" s="4"/>
      <c r="X210" s="4"/>
      <c r="Y210" s="4"/>
      <c r="Z210" s="4"/>
      <c r="AA210" s="4"/>
      <c r="AB210" s="4"/>
      <c r="AC210" s="4"/>
      <c r="AD210" s="4"/>
      <c r="AE210" s="21"/>
    </row>
    <row r="211" spans="1:32" hidden="1">
      <c r="B211" s="5" t="s">
        <v>8768</v>
      </c>
      <c r="C211" s="5">
        <v>2019</v>
      </c>
      <c r="D211" s="5" t="s">
        <v>8769</v>
      </c>
      <c r="E211" s="5" t="s">
        <v>8770</v>
      </c>
      <c r="F211" s="5">
        <v>4</v>
      </c>
      <c r="G211" s="5" t="s">
        <v>1358</v>
      </c>
      <c r="H211" s="5" t="s">
        <v>74</v>
      </c>
      <c r="I211" s="5" t="s">
        <v>8771</v>
      </c>
      <c r="J211" s="6" t="s">
        <v>8000</v>
      </c>
      <c r="K211" s="4" t="s">
        <v>78</v>
      </c>
      <c r="M211" s="4" t="s">
        <v>78</v>
      </c>
      <c r="N211" s="4" t="s">
        <v>79</v>
      </c>
      <c r="O211" s="4"/>
      <c r="P211" s="4"/>
      <c r="Q211" s="4"/>
      <c r="R211" s="4"/>
      <c r="S211" s="4"/>
      <c r="T211" s="21"/>
      <c r="U211" s="21"/>
      <c r="V211" s="4"/>
      <c r="W211" s="4"/>
      <c r="X211" s="4"/>
      <c r="Y211" s="4"/>
      <c r="Z211" s="4"/>
      <c r="AA211" s="4"/>
      <c r="AB211" s="4"/>
      <c r="AC211" s="4"/>
      <c r="AD211" s="4"/>
      <c r="AE211" s="21"/>
    </row>
    <row r="212" spans="1:32" hidden="1">
      <c r="B212" s="5" t="s">
        <v>8772</v>
      </c>
      <c r="C212" s="5">
        <v>2019</v>
      </c>
      <c r="D212" s="5" t="s">
        <v>8773</v>
      </c>
      <c r="E212" s="5" t="s">
        <v>8774</v>
      </c>
      <c r="F212" s="5">
        <v>12</v>
      </c>
      <c r="G212" s="5" t="s">
        <v>92</v>
      </c>
      <c r="H212" s="5" t="s">
        <v>74</v>
      </c>
      <c r="I212" s="5" t="s">
        <v>8775</v>
      </c>
      <c r="J212" s="6" t="s">
        <v>8000</v>
      </c>
      <c r="K212" s="4" t="s">
        <v>78</v>
      </c>
      <c r="M212" s="4" t="s">
        <v>78</v>
      </c>
      <c r="N212" s="4" t="s">
        <v>79</v>
      </c>
      <c r="O212" s="4"/>
      <c r="P212" s="4"/>
      <c r="Q212" s="4"/>
      <c r="R212" s="4"/>
      <c r="S212" s="4"/>
      <c r="T212" s="21"/>
      <c r="U212" s="21"/>
      <c r="V212" s="4"/>
      <c r="W212" s="4"/>
      <c r="X212" s="4"/>
      <c r="Y212" s="4"/>
      <c r="Z212" s="4"/>
      <c r="AA212" s="4"/>
      <c r="AB212" s="4"/>
      <c r="AC212" s="4"/>
      <c r="AD212" s="4"/>
      <c r="AE212" s="21"/>
    </row>
    <row r="213" spans="1:32" hidden="1">
      <c r="B213" s="5" t="s">
        <v>8776</v>
      </c>
      <c r="C213" s="5">
        <v>2019</v>
      </c>
      <c r="D213" s="5" t="s">
        <v>8777</v>
      </c>
      <c r="E213" s="5" t="s">
        <v>8778</v>
      </c>
      <c r="F213" s="5">
        <v>24</v>
      </c>
      <c r="G213" s="5" t="s">
        <v>290</v>
      </c>
      <c r="H213" s="5" t="s">
        <v>74</v>
      </c>
      <c r="I213" s="5" t="s">
        <v>8779</v>
      </c>
      <c r="J213" s="6" t="s">
        <v>8000</v>
      </c>
      <c r="K213" s="4" t="s">
        <v>78</v>
      </c>
      <c r="M213" s="4" t="s">
        <v>78</v>
      </c>
      <c r="N213" s="4" t="s">
        <v>79</v>
      </c>
      <c r="O213" s="4"/>
      <c r="P213" s="4"/>
      <c r="Q213" s="4"/>
      <c r="R213" s="4"/>
      <c r="S213" s="4"/>
      <c r="T213" s="21"/>
      <c r="U213" s="21"/>
      <c r="V213" s="4"/>
      <c r="W213" s="4"/>
      <c r="X213" s="4"/>
      <c r="Y213" s="4"/>
      <c r="Z213" s="4"/>
      <c r="AA213" s="4"/>
      <c r="AB213" s="4"/>
      <c r="AC213" s="4"/>
      <c r="AD213" s="4"/>
      <c r="AE213" s="21"/>
    </row>
    <row r="214" spans="1:32" hidden="1">
      <c r="B214" s="5" t="s">
        <v>8780</v>
      </c>
      <c r="C214" s="5">
        <v>2019</v>
      </c>
      <c r="D214" s="5" t="s">
        <v>8781</v>
      </c>
      <c r="E214" s="5" t="s">
        <v>8782</v>
      </c>
      <c r="F214" s="5">
        <v>12</v>
      </c>
      <c r="G214" s="5" t="s">
        <v>1358</v>
      </c>
      <c r="H214" s="5" t="s">
        <v>74</v>
      </c>
      <c r="I214" s="5" t="s">
        <v>8783</v>
      </c>
      <c r="J214" s="6" t="s">
        <v>8000</v>
      </c>
      <c r="K214" s="4" t="s">
        <v>78</v>
      </c>
      <c r="M214" s="4" t="s">
        <v>78</v>
      </c>
      <c r="N214" s="4" t="s">
        <v>79</v>
      </c>
      <c r="O214" s="4"/>
      <c r="P214" s="4"/>
      <c r="Q214" s="4"/>
      <c r="R214" s="4"/>
      <c r="S214" s="4"/>
      <c r="T214" s="21"/>
      <c r="U214" s="21"/>
      <c r="V214" s="4"/>
      <c r="W214" s="4"/>
      <c r="X214" s="4"/>
      <c r="Y214" s="4"/>
      <c r="Z214" s="4"/>
      <c r="AA214" s="4"/>
      <c r="AB214" s="4"/>
      <c r="AC214" s="4"/>
      <c r="AD214" s="4"/>
      <c r="AE214" s="21"/>
    </row>
    <row r="215" spans="1:32" hidden="1">
      <c r="B215" s="5" t="s">
        <v>8784</v>
      </c>
      <c r="C215" s="5">
        <v>2019</v>
      </c>
      <c r="D215" s="5" t="s">
        <v>8785</v>
      </c>
      <c r="E215" s="5" t="s">
        <v>8786</v>
      </c>
      <c r="F215" s="5">
        <v>8</v>
      </c>
      <c r="G215" s="5" t="s">
        <v>8787</v>
      </c>
      <c r="H215" s="5" t="s">
        <v>74</v>
      </c>
      <c r="I215" s="5" t="s">
        <v>8788</v>
      </c>
      <c r="J215" s="6" t="s">
        <v>8000</v>
      </c>
      <c r="K215" s="4" t="s">
        <v>78</v>
      </c>
      <c r="M215" s="4" t="s">
        <v>78</v>
      </c>
      <c r="N215" s="4" t="s">
        <v>79</v>
      </c>
      <c r="O215" s="4"/>
      <c r="P215" s="4"/>
      <c r="Q215" s="4"/>
      <c r="R215" s="4"/>
      <c r="S215" s="4"/>
      <c r="T215" s="21"/>
      <c r="U215" s="21"/>
      <c r="V215" s="4"/>
      <c r="W215" s="4"/>
      <c r="X215" s="4"/>
      <c r="Y215" s="4"/>
      <c r="Z215" s="4"/>
      <c r="AA215" s="4"/>
      <c r="AB215" s="4"/>
      <c r="AC215" s="4"/>
      <c r="AD215" s="4"/>
      <c r="AE215" s="21"/>
    </row>
    <row r="216" spans="1:32" hidden="1">
      <c r="B216" s="5" t="s">
        <v>8789</v>
      </c>
      <c r="C216" s="5">
        <v>2019</v>
      </c>
      <c r="D216" s="5" t="s">
        <v>8790</v>
      </c>
      <c r="E216" s="5" t="s">
        <v>8791</v>
      </c>
      <c r="F216" s="5">
        <v>22</v>
      </c>
      <c r="G216" s="5" t="s">
        <v>112</v>
      </c>
      <c r="H216" s="5" t="s">
        <v>74</v>
      </c>
      <c r="I216" s="5" t="s">
        <v>8792</v>
      </c>
      <c r="J216" s="6" t="s">
        <v>8000</v>
      </c>
      <c r="K216" s="4" t="s">
        <v>78</v>
      </c>
      <c r="M216" s="4" t="s">
        <v>78</v>
      </c>
      <c r="N216" s="4" t="s">
        <v>79</v>
      </c>
      <c r="O216" s="4"/>
      <c r="P216" s="4"/>
      <c r="Q216" s="4"/>
      <c r="R216" s="4"/>
      <c r="S216" s="4"/>
      <c r="T216" s="21"/>
      <c r="U216" s="21"/>
      <c r="V216" s="4"/>
      <c r="W216" s="4"/>
      <c r="X216" s="4"/>
      <c r="Y216" s="4"/>
      <c r="Z216" s="4"/>
      <c r="AA216" s="4"/>
      <c r="AB216" s="4"/>
      <c r="AC216" s="4"/>
      <c r="AD216" s="4"/>
      <c r="AE216" s="21"/>
    </row>
    <row r="217" spans="1:32" hidden="1">
      <c r="B217" s="5" t="s">
        <v>8793</v>
      </c>
      <c r="C217" s="5">
        <v>2019</v>
      </c>
      <c r="D217" s="5" t="s">
        <v>8794</v>
      </c>
      <c r="E217" s="5" t="s">
        <v>8795</v>
      </c>
      <c r="F217" s="5">
        <v>16</v>
      </c>
      <c r="G217" s="5" t="s">
        <v>7806</v>
      </c>
      <c r="H217" s="5" t="s">
        <v>74</v>
      </c>
      <c r="I217" s="5" t="s">
        <v>8796</v>
      </c>
      <c r="J217" s="6" t="s">
        <v>8000</v>
      </c>
      <c r="K217" s="4" t="s">
        <v>78</v>
      </c>
      <c r="M217" s="4" t="s">
        <v>78</v>
      </c>
      <c r="N217" s="4" t="s">
        <v>79</v>
      </c>
      <c r="O217" s="4"/>
      <c r="P217" s="4"/>
      <c r="Q217" s="4"/>
      <c r="R217" s="4"/>
      <c r="S217" s="4"/>
      <c r="T217" s="21"/>
      <c r="U217" s="21"/>
      <c r="V217" s="4"/>
      <c r="W217" s="4"/>
      <c r="X217" s="4"/>
      <c r="Y217" s="4"/>
      <c r="Z217" s="4"/>
      <c r="AA217" s="4"/>
      <c r="AB217" s="4"/>
      <c r="AC217" s="4"/>
      <c r="AD217" s="4"/>
      <c r="AE217" s="21"/>
    </row>
    <row r="218" spans="1:32" hidden="1">
      <c r="B218" s="5" t="s">
        <v>8635</v>
      </c>
      <c r="C218" s="5">
        <v>2019</v>
      </c>
      <c r="D218" s="5" t="s">
        <v>8797</v>
      </c>
      <c r="E218" s="5" t="s">
        <v>8798</v>
      </c>
      <c r="F218" s="5">
        <v>6</v>
      </c>
      <c r="G218" s="5" t="s">
        <v>1358</v>
      </c>
      <c r="H218" s="5" t="s">
        <v>74</v>
      </c>
      <c r="I218" s="5" t="s">
        <v>8799</v>
      </c>
      <c r="J218" s="6" t="s">
        <v>8000</v>
      </c>
      <c r="K218" s="4" t="s">
        <v>78</v>
      </c>
      <c r="M218" s="4" t="s">
        <v>78</v>
      </c>
      <c r="N218" s="4" t="s">
        <v>79</v>
      </c>
      <c r="O218" s="4"/>
      <c r="P218" s="4"/>
      <c r="Q218" s="4"/>
      <c r="R218" s="4"/>
      <c r="S218" s="4"/>
      <c r="T218" s="21"/>
      <c r="U218" s="21"/>
      <c r="V218" s="4"/>
      <c r="W218" s="4"/>
      <c r="X218" s="4"/>
      <c r="Y218" s="4"/>
      <c r="Z218" s="4"/>
      <c r="AA218" s="4"/>
      <c r="AB218" s="4"/>
      <c r="AC218" s="4"/>
      <c r="AD218" s="4"/>
      <c r="AE218" s="21"/>
    </row>
    <row r="219" spans="1:32" hidden="1">
      <c r="B219" s="5" t="s">
        <v>8800</v>
      </c>
      <c r="C219" s="5">
        <v>2019</v>
      </c>
      <c r="D219" s="5" t="s">
        <v>8801</v>
      </c>
      <c r="E219" s="5" t="s">
        <v>8802</v>
      </c>
      <c r="F219" s="5">
        <v>2</v>
      </c>
      <c r="G219" s="5" t="s">
        <v>1358</v>
      </c>
      <c r="H219" s="5" t="s">
        <v>74</v>
      </c>
      <c r="I219" s="5" t="s">
        <v>8803</v>
      </c>
      <c r="J219" s="6" t="s">
        <v>8000</v>
      </c>
      <c r="K219" s="4" t="s">
        <v>78</v>
      </c>
      <c r="M219" s="4" t="s">
        <v>78</v>
      </c>
      <c r="N219" s="4" t="s">
        <v>79</v>
      </c>
      <c r="O219" s="4"/>
      <c r="P219" s="4"/>
      <c r="Q219" s="4"/>
      <c r="R219" s="4"/>
      <c r="S219" s="4"/>
      <c r="T219" s="21"/>
      <c r="U219" s="21"/>
      <c r="V219" s="4"/>
      <c r="W219" s="4"/>
      <c r="X219" s="4"/>
      <c r="Y219" s="4"/>
      <c r="Z219" s="4"/>
      <c r="AA219" s="4"/>
      <c r="AB219" s="4"/>
      <c r="AC219" s="4"/>
      <c r="AD219" s="4"/>
      <c r="AE219" s="21"/>
    </row>
    <row r="220" spans="1:32" hidden="1">
      <c r="B220" s="5" t="s">
        <v>8804</v>
      </c>
      <c r="C220" s="5">
        <v>2019</v>
      </c>
      <c r="D220" s="5" t="s">
        <v>8805</v>
      </c>
      <c r="E220" s="5" t="s">
        <v>8806</v>
      </c>
      <c r="F220" s="5">
        <v>48</v>
      </c>
      <c r="G220" s="5" t="s">
        <v>205</v>
      </c>
      <c r="H220" s="5" t="s">
        <v>74</v>
      </c>
      <c r="I220" s="5" t="s">
        <v>8807</v>
      </c>
      <c r="J220" s="6" t="s">
        <v>8000</v>
      </c>
      <c r="K220" s="4" t="s">
        <v>78</v>
      </c>
      <c r="M220" s="4" t="s">
        <v>78</v>
      </c>
      <c r="N220" s="4" t="s">
        <v>79</v>
      </c>
      <c r="O220" s="4"/>
      <c r="P220" s="4"/>
      <c r="Q220" s="4"/>
      <c r="R220" s="4"/>
      <c r="S220" s="4"/>
      <c r="T220" s="21"/>
      <c r="U220" s="21"/>
      <c r="V220" s="4"/>
      <c r="W220" s="4"/>
      <c r="X220" s="4"/>
      <c r="Y220" s="4"/>
      <c r="Z220" s="4"/>
      <c r="AA220" s="4"/>
      <c r="AB220" s="4"/>
      <c r="AC220" s="4"/>
      <c r="AD220" s="4"/>
      <c r="AE220" s="21"/>
    </row>
    <row r="221" spans="1:32" hidden="1">
      <c r="B221" s="5" t="s">
        <v>8808</v>
      </c>
      <c r="C221" s="5">
        <v>2019</v>
      </c>
      <c r="D221" s="5" t="s">
        <v>8809</v>
      </c>
      <c r="E221" s="5" t="s">
        <v>8810</v>
      </c>
      <c r="F221" s="5">
        <v>18</v>
      </c>
      <c r="G221" s="5" t="s">
        <v>918</v>
      </c>
      <c r="H221" s="5" t="s">
        <v>74</v>
      </c>
      <c r="I221" s="5" t="s">
        <v>8811</v>
      </c>
      <c r="J221" s="6" t="s">
        <v>8000</v>
      </c>
      <c r="K221" s="4" t="s">
        <v>78</v>
      </c>
      <c r="M221" s="4" t="s">
        <v>78</v>
      </c>
      <c r="N221" s="4" t="s">
        <v>79</v>
      </c>
      <c r="O221" s="4"/>
      <c r="P221" s="4"/>
      <c r="Q221" s="4"/>
      <c r="R221" s="4"/>
      <c r="S221" s="4"/>
      <c r="T221" s="21"/>
      <c r="U221" s="21"/>
      <c r="V221" s="4"/>
      <c r="W221" s="4"/>
      <c r="X221" s="4"/>
      <c r="Y221" s="4"/>
      <c r="Z221" s="4"/>
      <c r="AA221" s="4"/>
      <c r="AB221" s="4"/>
      <c r="AC221" s="4"/>
      <c r="AD221" s="4"/>
      <c r="AE221" s="21"/>
    </row>
    <row r="222" spans="1:32" hidden="1">
      <c r="B222" s="5" t="s">
        <v>8812</v>
      </c>
      <c r="C222" s="5">
        <v>2019</v>
      </c>
      <c r="D222" s="5" t="s">
        <v>8813</v>
      </c>
      <c r="E222" s="5" t="s">
        <v>8814</v>
      </c>
      <c r="F222" s="5">
        <v>9</v>
      </c>
      <c r="G222" s="5" t="s">
        <v>8113</v>
      </c>
      <c r="H222" s="5" t="s">
        <v>74</v>
      </c>
      <c r="I222" s="5" t="s">
        <v>8815</v>
      </c>
      <c r="J222" s="6" t="s">
        <v>8000</v>
      </c>
      <c r="K222" s="4" t="s">
        <v>78</v>
      </c>
      <c r="M222" s="4" t="s">
        <v>78</v>
      </c>
      <c r="N222" s="4" t="s">
        <v>79</v>
      </c>
      <c r="O222" s="4"/>
      <c r="P222" s="4"/>
      <c r="Q222" s="4"/>
      <c r="R222" s="4"/>
      <c r="S222" s="4"/>
      <c r="T222" s="21"/>
      <c r="U222" s="21"/>
      <c r="V222" s="4"/>
      <c r="W222" s="4"/>
      <c r="X222" s="4"/>
      <c r="Y222" s="4"/>
      <c r="Z222" s="4"/>
      <c r="AA222" s="4"/>
      <c r="AB222" s="4"/>
      <c r="AC222" s="4"/>
      <c r="AD222" s="4"/>
      <c r="AE222" s="21"/>
    </row>
    <row r="223" spans="1:32" hidden="1">
      <c r="B223" s="5" t="s">
        <v>8816</v>
      </c>
      <c r="C223" s="5">
        <v>2019</v>
      </c>
      <c r="D223" s="5" t="s">
        <v>8817</v>
      </c>
      <c r="E223" s="5" t="s">
        <v>8818</v>
      </c>
      <c r="F223" s="5">
        <v>9</v>
      </c>
      <c r="G223" s="5" t="s">
        <v>8819</v>
      </c>
      <c r="H223" s="5" t="s">
        <v>74</v>
      </c>
      <c r="I223" s="5" t="s">
        <v>8820</v>
      </c>
      <c r="J223" s="6" t="s">
        <v>8000</v>
      </c>
      <c r="K223" s="4" t="s">
        <v>78</v>
      </c>
      <c r="M223" s="4" t="s">
        <v>78</v>
      </c>
      <c r="N223" s="4" t="s">
        <v>79</v>
      </c>
      <c r="O223" s="4"/>
      <c r="P223" s="4"/>
      <c r="Q223" s="4"/>
      <c r="R223" s="4"/>
      <c r="S223" s="4"/>
      <c r="T223" s="21"/>
      <c r="U223" s="21"/>
      <c r="V223" s="4"/>
      <c r="W223" s="4"/>
      <c r="X223" s="4"/>
      <c r="Y223" s="4"/>
      <c r="Z223" s="4"/>
      <c r="AA223" s="4"/>
      <c r="AB223" s="4"/>
      <c r="AC223" s="4"/>
      <c r="AD223" s="4"/>
      <c r="AE223" s="21"/>
    </row>
    <row r="224" spans="1:32" ht="130.5">
      <c r="A224" s="29">
        <v>17</v>
      </c>
      <c r="B224" s="5" t="s">
        <v>8821</v>
      </c>
      <c r="C224" s="5">
        <v>2019</v>
      </c>
      <c r="D224" s="5" t="s">
        <v>8822</v>
      </c>
      <c r="E224" s="5" t="s">
        <v>8823</v>
      </c>
      <c r="F224" s="5">
        <v>2</v>
      </c>
      <c r="G224" s="5" t="s">
        <v>1367</v>
      </c>
      <c r="H224" s="5" t="s">
        <v>74</v>
      </c>
      <c r="I224" s="5" t="s">
        <v>8824</v>
      </c>
      <c r="J224" s="6" t="s">
        <v>8000</v>
      </c>
      <c r="K224" s="4" t="s">
        <v>77</v>
      </c>
      <c r="L224" s="4" t="s">
        <v>77</v>
      </c>
      <c r="M224" s="4" t="s">
        <v>78</v>
      </c>
      <c r="N224" s="4" t="s">
        <v>79</v>
      </c>
      <c r="O224" s="4" t="s">
        <v>80</v>
      </c>
      <c r="P224" s="4" t="s">
        <v>119</v>
      </c>
      <c r="Q224" s="34"/>
      <c r="R224" s="34"/>
      <c r="S224" s="34" t="s">
        <v>8825</v>
      </c>
      <c r="T224" s="32"/>
      <c r="U224" s="32"/>
      <c r="V224" s="4" t="s">
        <v>86</v>
      </c>
      <c r="W224" s="4" t="s">
        <v>86</v>
      </c>
      <c r="X224" s="4" t="s">
        <v>86</v>
      </c>
      <c r="Y224" s="4" t="s">
        <v>86</v>
      </c>
      <c r="Z224" s="4" t="s">
        <v>86</v>
      </c>
      <c r="AA224" s="4" t="s">
        <v>86</v>
      </c>
      <c r="AB224" s="4" t="s">
        <v>86</v>
      </c>
      <c r="AC224" s="4" t="s">
        <v>88</v>
      </c>
      <c r="AD224" s="4" t="s">
        <v>86</v>
      </c>
      <c r="AE224" s="4" t="s">
        <v>86</v>
      </c>
      <c r="AF224" s="4" t="s">
        <v>8826</v>
      </c>
    </row>
    <row r="225" spans="2:31" hidden="1">
      <c r="B225" s="5" t="s">
        <v>7891</v>
      </c>
      <c r="C225" s="5">
        <v>2019</v>
      </c>
      <c r="D225" s="5" t="s">
        <v>7892</v>
      </c>
      <c r="E225" s="5" t="s">
        <v>7893</v>
      </c>
      <c r="F225" s="5">
        <v>7</v>
      </c>
      <c r="G225" s="5" t="s">
        <v>205</v>
      </c>
      <c r="H225" s="5" t="s">
        <v>74</v>
      </c>
      <c r="I225" s="5" t="s">
        <v>7894</v>
      </c>
      <c r="J225" s="6" t="s">
        <v>8000</v>
      </c>
      <c r="K225" s="4" t="s">
        <v>78</v>
      </c>
      <c r="M225" s="4" t="s">
        <v>78</v>
      </c>
      <c r="N225" s="4" t="s">
        <v>79</v>
      </c>
      <c r="O225" s="4"/>
      <c r="P225" s="4"/>
      <c r="Q225" s="4"/>
      <c r="R225" s="4"/>
      <c r="S225" s="4"/>
      <c r="T225" s="21"/>
      <c r="U225" s="21"/>
      <c r="V225" s="4"/>
      <c r="W225" s="4"/>
      <c r="X225" s="4"/>
      <c r="Y225" s="4"/>
      <c r="Z225" s="4"/>
      <c r="AA225" s="4"/>
      <c r="AB225" s="4"/>
      <c r="AC225" s="4"/>
      <c r="AD225" s="4"/>
      <c r="AE225" s="21"/>
    </row>
    <row r="226" spans="2:31" hidden="1">
      <c r="B226" s="5" t="s">
        <v>8827</v>
      </c>
      <c r="C226" s="5">
        <v>2019</v>
      </c>
      <c r="D226" s="5" t="s">
        <v>8828</v>
      </c>
      <c r="E226" s="5" t="s">
        <v>8829</v>
      </c>
      <c r="F226" s="5">
        <v>10</v>
      </c>
      <c r="G226" s="5" t="s">
        <v>1358</v>
      </c>
      <c r="H226" s="5" t="s">
        <v>74</v>
      </c>
      <c r="I226" s="5" t="s">
        <v>8830</v>
      </c>
      <c r="J226" s="6" t="s">
        <v>8000</v>
      </c>
      <c r="K226" s="4" t="s">
        <v>78</v>
      </c>
      <c r="M226" s="4" t="s">
        <v>78</v>
      </c>
      <c r="N226" s="4" t="s">
        <v>79</v>
      </c>
      <c r="O226" s="4"/>
      <c r="P226" s="4"/>
      <c r="Q226" s="4"/>
      <c r="R226" s="4"/>
      <c r="S226" s="4"/>
      <c r="T226" s="21"/>
      <c r="U226" s="21"/>
      <c r="V226" s="4"/>
      <c r="W226" s="4"/>
      <c r="X226" s="4"/>
      <c r="Y226" s="4"/>
      <c r="Z226" s="4"/>
      <c r="AA226" s="4"/>
      <c r="AB226" s="4"/>
      <c r="AC226" s="4"/>
      <c r="AD226" s="4"/>
      <c r="AE226" s="21"/>
    </row>
    <row r="227" spans="2:31" hidden="1">
      <c r="B227" s="5" t="s">
        <v>8831</v>
      </c>
      <c r="C227" s="5">
        <v>2019</v>
      </c>
      <c r="D227" s="5" t="s">
        <v>8832</v>
      </c>
      <c r="E227" s="5" t="s">
        <v>8833</v>
      </c>
      <c r="F227" s="5">
        <v>15</v>
      </c>
      <c r="G227" s="5" t="s">
        <v>1358</v>
      </c>
      <c r="H227" s="5" t="s">
        <v>74</v>
      </c>
      <c r="I227" s="5" t="s">
        <v>8834</v>
      </c>
      <c r="J227" s="6" t="s">
        <v>8000</v>
      </c>
      <c r="K227" s="4" t="s">
        <v>78</v>
      </c>
      <c r="M227" s="4" t="s">
        <v>78</v>
      </c>
      <c r="N227" s="4" t="s">
        <v>79</v>
      </c>
      <c r="O227" s="4"/>
      <c r="P227" s="4"/>
      <c r="Q227" s="4"/>
      <c r="R227" s="4"/>
      <c r="S227" s="4"/>
      <c r="T227" s="21"/>
      <c r="U227" s="21"/>
      <c r="V227" s="4"/>
      <c r="W227" s="4"/>
      <c r="X227" s="4"/>
      <c r="Y227" s="4"/>
      <c r="Z227" s="4"/>
      <c r="AA227" s="4"/>
      <c r="AB227" s="4"/>
      <c r="AC227" s="4"/>
      <c r="AD227" s="4"/>
      <c r="AE227" s="21"/>
    </row>
    <row r="228" spans="2:31" hidden="1">
      <c r="B228" s="5" t="s">
        <v>8835</v>
      </c>
      <c r="C228" s="5">
        <v>2019</v>
      </c>
      <c r="D228" s="5" t="s">
        <v>8836</v>
      </c>
      <c r="E228" s="5" t="s">
        <v>8837</v>
      </c>
      <c r="F228" s="5">
        <v>32</v>
      </c>
      <c r="G228" s="5" t="s">
        <v>1691</v>
      </c>
      <c r="H228" s="5" t="s">
        <v>74</v>
      </c>
      <c r="I228" s="5" t="s">
        <v>8838</v>
      </c>
      <c r="J228" s="6" t="s">
        <v>8000</v>
      </c>
      <c r="K228" s="4" t="s">
        <v>78</v>
      </c>
      <c r="M228" s="4" t="s">
        <v>78</v>
      </c>
      <c r="N228" s="4" t="s">
        <v>79</v>
      </c>
      <c r="O228" s="4"/>
      <c r="P228" s="4"/>
      <c r="Q228" s="4"/>
      <c r="R228" s="4"/>
      <c r="S228" s="4"/>
      <c r="T228" s="21"/>
      <c r="U228" s="21"/>
      <c r="V228" s="4"/>
      <c r="W228" s="4"/>
      <c r="X228" s="4"/>
      <c r="Y228" s="4"/>
      <c r="Z228" s="4"/>
      <c r="AA228" s="4"/>
      <c r="AB228" s="4"/>
      <c r="AC228" s="4"/>
      <c r="AD228" s="4"/>
      <c r="AE228" s="21"/>
    </row>
    <row r="229" spans="2:31" hidden="1">
      <c r="B229" s="5" t="s">
        <v>8839</v>
      </c>
      <c r="C229" s="5">
        <v>2019</v>
      </c>
      <c r="D229" s="5" t="s">
        <v>8840</v>
      </c>
      <c r="E229" s="5" t="s">
        <v>8841</v>
      </c>
      <c r="F229" s="5">
        <v>10</v>
      </c>
      <c r="G229" s="5" t="s">
        <v>2033</v>
      </c>
      <c r="H229" s="5" t="s">
        <v>74</v>
      </c>
      <c r="I229" s="5" t="s">
        <v>8842</v>
      </c>
      <c r="J229" s="6" t="s">
        <v>8000</v>
      </c>
      <c r="K229" s="4" t="s">
        <v>78</v>
      </c>
      <c r="M229" s="4" t="s">
        <v>78</v>
      </c>
      <c r="N229" s="4" t="s">
        <v>79</v>
      </c>
      <c r="O229" s="4"/>
      <c r="P229" s="4"/>
      <c r="Q229" s="4"/>
      <c r="R229" s="4"/>
      <c r="S229" s="4"/>
      <c r="T229" s="21"/>
      <c r="U229" s="21"/>
      <c r="V229" s="4"/>
      <c r="W229" s="4"/>
      <c r="X229" s="4"/>
      <c r="Y229" s="4"/>
      <c r="Z229" s="4"/>
      <c r="AA229" s="4"/>
      <c r="AB229" s="4"/>
      <c r="AC229" s="4"/>
      <c r="AD229" s="4"/>
      <c r="AE229" s="21"/>
    </row>
    <row r="230" spans="2:31" hidden="1">
      <c r="B230" s="5" t="s">
        <v>8843</v>
      </c>
      <c r="C230" s="5">
        <v>2019</v>
      </c>
      <c r="D230" s="5" t="s">
        <v>8844</v>
      </c>
      <c r="E230" s="5" t="s">
        <v>8845</v>
      </c>
      <c r="F230" s="5">
        <v>16</v>
      </c>
      <c r="G230" s="5" t="s">
        <v>1358</v>
      </c>
      <c r="H230" s="5" t="s">
        <v>74</v>
      </c>
      <c r="I230" s="5" t="s">
        <v>8846</v>
      </c>
      <c r="J230" s="6" t="s">
        <v>8000</v>
      </c>
      <c r="K230" s="4" t="s">
        <v>78</v>
      </c>
      <c r="M230" s="4" t="s">
        <v>78</v>
      </c>
      <c r="N230" s="4" t="s">
        <v>79</v>
      </c>
      <c r="O230" s="4"/>
      <c r="P230" s="4"/>
      <c r="Q230" s="4"/>
      <c r="R230" s="4"/>
      <c r="S230" s="4"/>
      <c r="T230" s="21"/>
      <c r="U230" s="21"/>
      <c r="V230" s="4"/>
      <c r="W230" s="4"/>
      <c r="X230" s="4"/>
      <c r="Y230" s="4"/>
      <c r="Z230" s="4"/>
      <c r="AA230" s="4"/>
      <c r="AB230" s="4"/>
      <c r="AC230" s="4"/>
      <c r="AD230" s="4"/>
      <c r="AE230" s="21"/>
    </row>
    <row r="231" spans="2:31" hidden="1">
      <c r="B231" s="5" t="s">
        <v>8847</v>
      </c>
      <c r="C231" s="5">
        <v>2019</v>
      </c>
      <c r="D231" s="5" t="s">
        <v>8848</v>
      </c>
      <c r="E231" s="5" t="s">
        <v>8849</v>
      </c>
      <c r="F231" s="5">
        <v>7</v>
      </c>
      <c r="G231" s="5" t="s">
        <v>1358</v>
      </c>
      <c r="H231" s="5" t="s">
        <v>74</v>
      </c>
      <c r="I231" s="5" t="s">
        <v>8850</v>
      </c>
      <c r="J231" s="6" t="s">
        <v>8000</v>
      </c>
      <c r="K231" s="4" t="s">
        <v>78</v>
      </c>
      <c r="M231" s="4" t="s">
        <v>78</v>
      </c>
      <c r="N231" s="4" t="s">
        <v>79</v>
      </c>
      <c r="O231" s="4"/>
      <c r="P231" s="4"/>
      <c r="Q231" s="4"/>
      <c r="R231" s="4"/>
      <c r="S231" s="4"/>
      <c r="T231" s="21"/>
      <c r="U231" s="21"/>
      <c r="V231" s="4"/>
      <c r="W231" s="4"/>
      <c r="X231" s="4"/>
      <c r="Y231" s="4"/>
      <c r="Z231" s="4"/>
      <c r="AA231" s="4"/>
      <c r="AB231" s="4"/>
      <c r="AC231" s="4"/>
      <c r="AD231" s="4"/>
      <c r="AE231" s="21"/>
    </row>
    <row r="232" spans="2:31" hidden="1">
      <c r="B232" s="5" t="s">
        <v>7695</v>
      </c>
      <c r="C232" s="5">
        <v>2019</v>
      </c>
      <c r="D232" s="5" t="s">
        <v>7696</v>
      </c>
      <c r="E232" s="5" t="s">
        <v>7697</v>
      </c>
      <c r="F232" s="5">
        <v>16</v>
      </c>
      <c r="G232" s="5" t="s">
        <v>1358</v>
      </c>
      <c r="H232" s="5" t="s">
        <v>74</v>
      </c>
      <c r="I232" s="5" t="s">
        <v>7698</v>
      </c>
      <c r="J232" s="6" t="s">
        <v>8000</v>
      </c>
      <c r="K232" s="4" t="s">
        <v>78</v>
      </c>
      <c r="M232" s="4" t="s">
        <v>78</v>
      </c>
      <c r="N232" s="4" t="s">
        <v>79</v>
      </c>
      <c r="O232" s="4"/>
      <c r="P232" s="4"/>
      <c r="Q232" s="4"/>
      <c r="R232" s="4"/>
      <c r="S232" s="4"/>
      <c r="T232" s="21"/>
      <c r="U232" s="21"/>
      <c r="V232" s="4"/>
      <c r="W232" s="4"/>
      <c r="X232" s="4"/>
      <c r="Y232" s="4"/>
      <c r="Z232" s="4"/>
      <c r="AA232" s="4"/>
      <c r="AB232" s="4"/>
      <c r="AC232" s="4"/>
      <c r="AD232" s="4"/>
      <c r="AE232" s="21"/>
    </row>
    <row r="233" spans="2:31" hidden="1">
      <c r="B233" s="5" t="s">
        <v>8851</v>
      </c>
      <c r="C233" s="5">
        <v>2019</v>
      </c>
      <c r="D233" s="5" t="s">
        <v>8852</v>
      </c>
      <c r="E233" s="5" t="s">
        <v>8853</v>
      </c>
      <c r="F233" s="5">
        <v>4</v>
      </c>
      <c r="G233" s="5" t="s">
        <v>92</v>
      </c>
      <c r="H233" s="5" t="s">
        <v>74</v>
      </c>
      <c r="I233" s="5" t="s">
        <v>8854</v>
      </c>
      <c r="J233" s="6" t="s">
        <v>8000</v>
      </c>
      <c r="K233" s="4" t="s">
        <v>78</v>
      </c>
      <c r="M233" s="4" t="s">
        <v>78</v>
      </c>
      <c r="N233" s="4" t="s">
        <v>79</v>
      </c>
      <c r="O233" s="4"/>
      <c r="P233" s="4"/>
      <c r="Q233" s="4"/>
      <c r="R233" s="4"/>
      <c r="S233" s="4"/>
      <c r="T233" s="21"/>
      <c r="U233" s="21"/>
      <c r="V233" s="4"/>
      <c r="W233" s="4"/>
      <c r="X233" s="4"/>
      <c r="Y233" s="4"/>
      <c r="Z233" s="4"/>
      <c r="AA233" s="4"/>
      <c r="AB233" s="4"/>
      <c r="AC233" s="4"/>
      <c r="AD233" s="4"/>
      <c r="AE233" s="21"/>
    </row>
    <row r="234" spans="2:31" hidden="1">
      <c r="B234" s="5" t="s">
        <v>8855</v>
      </c>
      <c r="C234" s="5">
        <v>2019</v>
      </c>
      <c r="D234" s="5" t="s">
        <v>8856</v>
      </c>
      <c r="E234" s="5" t="s">
        <v>8857</v>
      </c>
      <c r="F234" s="5">
        <v>5</v>
      </c>
      <c r="G234" s="5" t="s">
        <v>8858</v>
      </c>
      <c r="H234" s="5" t="s">
        <v>74</v>
      </c>
      <c r="I234" s="5" t="s">
        <v>8859</v>
      </c>
      <c r="J234" s="6" t="s">
        <v>8000</v>
      </c>
      <c r="K234" s="4" t="s">
        <v>78</v>
      </c>
      <c r="M234" s="4" t="s">
        <v>78</v>
      </c>
      <c r="N234" s="4" t="s">
        <v>79</v>
      </c>
      <c r="O234" s="4"/>
      <c r="P234" s="4"/>
      <c r="Q234" s="4"/>
      <c r="R234" s="4"/>
      <c r="S234" s="4"/>
      <c r="T234" s="21"/>
      <c r="U234" s="21"/>
      <c r="V234" s="4"/>
      <c r="W234" s="4"/>
      <c r="X234" s="4"/>
      <c r="Y234" s="4"/>
      <c r="Z234" s="4"/>
      <c r="AA234" s="4"/>
      <c r="AB234" s="4"/>
      <c r="AC234" s="4"/>
      <c r="AD234" s="4"/>
      <c r="AE234" s="21"/>
    </row>
    <row r="235" spans="2:31" hidden="1">
      <c r="B235" s="5" t="s">
        <v>8860</v>
      </c>
      <c r="C235" s="5">
        <v>2019</v>
      </c>
      <c r="D235" s="5" t="s">
        <v>8861</v>
      </c>
      <c r="E235" s="5" t="s">
        <v>8862</v>
      </c>
      <c r="F235" s="5">
        <v>7</v>
      </c>
      <c r="G235" s="5" t="s">
        <v>5708</v>
      </c>
      <c r="H235" s="5" t="s">
        <v>74</v>
      </c>
      <c r="I235" s="5" t="s">
        <v>8863</v>
      </c>
      <c r="J235" s="6" t="s">
        <v>8000</v>
      </c>
      <c r="K235" s="4" t="s">
        <v>78</v>
      </c>
      <c r="M235" s="4" t="s">
        <v>78</v>
      </c>
      <c r="N235" s="4" t="s">
        <v>79</v>
      </c>
      <c r="O235" s="4"/>
      <c r="P235" s="4"/>
      <c r="Q235" s="4"/>
      <c r="R235" s="4"/>
      <c r="S235" s="4"/>
      <c r="T235" s="21"/>
      <c r="U235" s="21"/>
      <c r="V235" s="4"/>
      <c r="W235" s="4"/>
      <c r="X235" s="4"/>
      <c r="Y235" s="4"/>
      <c r="Z235" s="4"/>
      <c r="AA235" s="4"/>
      <c r="AB235" s="4"/>
      <c r="AC235" s="4"/>
      <c r="AD235" s="4"/>
      <c r="AE235" s="21"/>
    </row>
    <row r="236" spans="2:31" hidden="1">
      <c r="B236" s="5" t="s">
        <v>8864</v>
      </c>
      <c r="C236" s="5">
        <v>2019</v>
      </c>
      <c r="D236" s="5" t="s">
        <v>8865</v>
      </c>
      <c r="E236" s="5" t="s">
        <v>8866</v>
      </c>
      <c r="F236" s="5">
        <v>2</v>
      </c>
      <c r="G236" s="5" t="s">
        <v>8867</v>
      </c>
      <c r="H236" s="5" t="s">
        <v>74</v>
      </c>
      <c r="I236" s="5" t="s">
        <v>8868</v>
      </c>
      <c r="J236" s="6" t="s">
        <v>8000</v>
      </c>
      <c r="K236" s="4" t="s">
        <v>78</v>
      </c>
      <c r="M236" s="4" t="s">
        <v>78</v>
      </c>
      <c r="N236" s="4" t="s">
        <v>79</v>
      </c>
      <c r="O236" s="4"/>
      <c r="P236" s="4"/>
      <c r="Q236" s="4"/>
      <c r="R236" s="4"/>
      <c r="S236" s="4"/>
      <c r="T236" s="21"/>
      <c r="U236" s="21"/>
      <c r="V236" s="4"/>
      <c r="W236" s="4"/>
      <c r="X236" s="4"/>
      <c r="Y236" s="4"/>
      <c r="Z236" s="4"/>
      <c r="AA236" s="4"/>
      <c r="AB236" s="4"/>
      <c r="AC236" s="4"/>
      <c r="AD236" s="4"/>
      <c r="AE236" s="21"/>
    </row>
    <row r="237" spans="2:31" hidden="1">
      <c r="B237" s="5" t="s">
        <v>8869</v>
      </c>
      <c r="C237" s="5">
        <v>2019</v>
      </c>
      <c r="D237" s="5" t="s">
        <v>8870</v>
      </c>
      <c r="E237" s="5" t="s">
        <v>8871</v>
      </c>
      <c r="F237" s="5">
        <v>16</v>
      </c>
      <c r="G237" s="5" t="s">
        <v>8872</v>
      </c>
      <c r="H237" s="5" t="s">
        <v>74</v>
      </c>
      <c r="I237" s="5" t="s">
        <v>8873</v>
      </c>
      <c r="J237" s="6" t="s">
        <v>8000</v>
      </c>
      <c r="K237" s="4" t="s">
        <v>78</v>
      </c>
      <c r="M237" s="4" t="s">
        <v>78</v>
      </c>
      <c r="N237" s="4" t="s">
        <v>79</v>
      </c>
      <c r="O237" s="4"/>
      <c r="P237" s="4"/>
      <c r="Q237" s="4"/>
      <c r="R237" s="4"/>
      <c r="S237" s="4"/>
      <c r="T237" s="21"/>
      <c r="U237" s="21"/>
      <c r="V237" s="4"/>
      <c r="W237" s="4"/>
      <c r="X237" s="4"/>
      <c r="Y237" s="4"/>
      <c r="Z237" s="4"/>
      <c r="AA237" s="4"/>
      <c r="AB237" s="4"/>
      <c r="AC237" s="4"/>
      <c r="AD237" s="4"/>
      <c r="AE237" s="21"/>
    </row>
    <row r="238" spans="2:31" hidden="1">
      <c r="B238" s="5" t="s">
        <v>8874</v>
      </c>
      <c r="C238" s="5">
        <v>2019</v>
      </c>
      <c r="D238" s="5" t="s">
        <v>8875</v>
      </c>
      <c r="E238" s="5" t="s">
        <v>8876</v>
      </c>
      <c r="F238" s="5">
        <v>12</v>
      </c>
      <c r="G238" s="5" t="s">
        <v>92</v>
      </c>
      <c r="H238" s="5" t="s">
        <v>74</v>
      </c>
      <c r="I238" s="5" t="s">
        <v>8877</v>
      </c>
      <c r="J238" s="6" t="s">
        <v>8000</v>
      </c>
      <c r="K238" s="4" t="s">
        <v>78</v>
      </c>
      <c r="M238" s="4" t="s">
        <v>78</v>
      </c>
      <c r="N238" s="4" t="s">
        <v>79</v>
      </c>
      <c r="O238" s="4"/>
      <c r="P238" s="4"/>
      <c r="Q238" s="4"/>
      <c r="R238" s="4"/>
      <c r="S238" s="4"/>
      <c r="T238" s="21"/>
      <c r="U238" s="21"/>
      <c r="V238" s="4"/>
      <c r="W238" s="4"/>
      <c r="X238" s="4"/>
      <c r="Y238" s="4"/>
      <c r="Z238" s="4"/>
      <c r="AA238" s="4"/>
      <c r="AB238" s="4"/>
      <c r="AC238" s="4"/>
      <c r="AD238" s="4"/>
      <c r="AE238" s="21"/>
    </row>
    <row r="239" spans="2:31" hidden="1">
      <c r="B239" s="5" t="s">
        <v>8878</v>
      </c>
      <c r="C239" s="5">
        <v>2019</v>
      </c>
      <c r="D239" s="5" t="s">
        <v>8879</v>
      </c>
      <c r="E239" s="5" t="s">
        <v>8880</v>
      </c>
      <c r="F239" s="5">
        <v>39</v>
      </c>
      <c r="G239" s="5" t="s">
        <v>1358</v>
      </c>
      <c r="H239" s="5" t="s">
        <v>74</v>
      </c>
      <c r="I239" s="5" t="s">
        <v>8881</v>
      </c>
      <c r="J239" s="6" t="s">
        <v>8000</v>
      </c>
      <c r="K239" s="4" t="s">
        <v>78</v>
      </c>
      <c r="M239" s="4" t="s">
        <v>78</v>
      </c>
      <c r="N239" s="4" t="s">
        <v>79</v>
      </c>
      <c r="O239" s="4"/>
      <c r="P239" s="4"/>
      <c r="Q239" s="4"/>
      <c r="R239" s="4"/>
      <c r="S239" s="4"/>
      <c r="T239" s="21"/>
      <c r="U239" s="21"/>
      <c r="V239" s="4"/>
      <c r="W239" s="4"/>
      <c r="X239" s="4"/>
      <c r="Y239" s="4"/>
      <c r="Z239" s="4"/>
      <c r="AA239" s="4"/>
      <c r="AB239" s="4"/>
      <c r="AC239" s="4"/>
      <c r="AD239" s="4"/>
      <c r="AE239" s="21"/>
    </row>
    <row r="240" spans="2:31" hidden="1">
      <c r="B240" s="5" t="s">
        <v>8882</v>
      </c>
      <c r="C240" s="5">
        <v>2019</v>
      </c>
      <c r="D240" s="5" t="s">
        <v>8883</v>
      </c>
      <c r="E240" s="5" t="s">
        <v>8884</v>
      </c>
      <c r="F240" s="5">
        <v>19</v>
      </c>
      <c r="G240" s="5" t="s">
        <v>1358</v>
      </c>
      <c r="H240" s="5" t="s">
        <v>74</v>
      </c>
      <c r="I240" s="5" t="s">
        <v>8885</v>
      </c>
      <c r="J240" s="6" t="s">
        <v>8000</v>
      </c>
      <c r="K240" s="4" t="s">
        <v>78</v>
      </c>
      <c r="M240" s="4" t="s">
        <v>78</v>
      </c>
      <c r="N240" s="4" t="s">
        <v>79</v>
      </c>
      <c r="O240" s="4"/>
      <c r="P240" s="4"/>
      <c r="Q240" s="4"/>
      <c r="R240" s="4"/>
      <c r="S240" s="4"/>
      <c r="T240" s="21"/>
      <c r="U240" s="21"/>
      <c r="V240" s="4"/>
      <c r="W240" s="4"/>
      <c r="X240" s="4"/>
      <c r="Y240" s="4"/>
      <c r="Z240" s="4"/>
      <c r="AA240" s="4"/>
      <c r="AB240" s="4"/>
      <c r="AC240" s="4"/>
      <c r="AD240" s="4"/>
      <c r="AE240" s="21"/>
    </row>
    <row r="241" spans="1:32" hidden="1">
      <c r="B241" s="5" t="s">
        <v>8886</v>
      </c>
      <c r="C241" s="5">
        <v>2019</v>
      </c>
      <c r="D241" s="5" t="s">
        <v>8887</v>
      </c>
      <c r="E241" s="5" t="s">
        <v>8888</v>
      </c>
      <c r="F241" s="5">
        <v>18</v>
      </c>
      <c r="G241" s="5" t="s">
        <v>112</v>
      </c>
      <c r="H241" s="5" t="s">
        <v>74</v>
      </c>
      <c r="I241" s="5" t="s">
        <v>8889</v>
      </c>
      <c r="J241" s="6" t="s">
        <v>8000</v>
      </c>
      <c r="K241" s="4" t="s">
        <v>78</v>
      </c>
      <c r="M241" s="4" t="s">
        <v>78</v>
      </c>
      <c r="N241" s="4" t="s">
        <v>79</v>
      </c>
      <c r="O241" s="4"/>
      <c r="P241" s="4"/>
      <c r="Q241" s="4"/>
      <c r="R241" s="4"/>
      <c r="S241" s="4"/>
      <c r="T241" s="21"/>
      <c r="U241" s="21"/>
      <c r="V241" s="4"/>
      <c r="W241" s="4"/>
      <c r="X241" s="4"/>
      <c r="Y241" s="4"/>
      <c r="Z241" s="4"/>
      <c r="AA241" s="4"/>
      <c r="AB241" s="4"/>
      <c r="AC241" s="4"/>
      <c r="AD241" s="4"/>
      <c r="AE241" s="21"/>
    </row>
    <row r="242" spans="1:32">
      <c r="A242" s="29">
        <v>18</v>
      </c>
      <c r="B242" s="5" t="s">
        <v>8635</v>
      </c>
      <c r="C242" s="5">
        <v>2019</v>
      </c>
      <c r="D242" s="5" t="s">
        <v>8890</v>
      </c>
      <c r="E242" s="5" t="s">
        <v>8891</v>
      </c>
      <c r="F242" s="5">
        <v>26</v>
      </c>
      <c r="G242" s="5" t="s">
        <v>1358</v>
      </c>
      <c r="H242" s="5" t="s">
        <v>74</v>
      </c>
      <c r="I242" s="5" t="s">
        <v>8892</v>
      </c>
      <c r="J242" s="6" t="s">
        <v>8000</v>
      </c>
      <c r="K242" s="4" t="s">
        <v>77</v>
      </c>
      <c r="L242" s="4" t="s">
        <v>77</v>
      </c>
      <c r="M242" s="4" t="s">
        <v>78</v>
      </c>
      <c r="N242" s="4" t="s">
        <v>79</v>
      </c>
      <c r="O242" s="4" t="s">
        <v>80</v>
      </c>
      <c r="P242" s="4" t="s">
        <v>119</v>
      </c>
      <c r="Q242" s="4" t="s">
        <v>8893</v>
      </c>
      <c r="R242" s="4"/>
      <c r="S242" s="4"/>
      <c r="T242" s="21"/>
      <c r="U242" s="21"/>
      <c r="V242" s="4" t="s">
        <v>161</v>
      </c>
      <c r="W242" s="4" t="s">
        <v>86</v>
      </c>
      <c r="X242" s="4" t="s">
        <v>86</v>
      </c>
      <c r="Y242" s="4" t="s">
        <v>86</v>
      </c>
      <c r="Z242" s="4" t="s">
        <v>86</v>
      </c>
      <c r="AA242" s="4" t="s">
        <v>86</v>
      </c>
      <c r="AB242" s="4" t="s">
        <v>86</v>
      </c>
      <c r="AC242" s="4" t="s">
        <v>86</v>
      </c>
      <c r="AD242" s="4" t="s">
        <v>86</v>
      </c>
      <c r="AE242" s="4" t="s">
        <v>86</v>
      </c>
      <c r="AF242" s="4" t="s">
        <v>8894</v>
      </c>
    </row>
    <row r="243" spans="1:32" hidden="1">
      <c r="B243" s="5" t="s">
        <v>8895</v>
      </c>
      <c r="C243" s="5">
        <v>2019</v>
      </c>
      <c r="D243" s="5" t="s">
        <v>8896</v>
      </c>
      <c r="E243" s="5" t="s">
        <v>8897</v>
      </c>
      <c r="F243" s="5">
        <v>14</v>
      </c>
      <c r="G243" s="5" t="s">
        <v>112</v>
      </c>
      <c r="H243" s="5" t="s">
        <v>74</v>
      </c>
      <c r="I243" s="5" t="s">
        <v>8898</v>
      </c>
      <c r="J243" s="6" t="s">
        <v>8000</v>
      </c>
      <c r="K243" s="4" t="s">
        <v>78</v>
      </c>
      <c r="M243" s="4" t="s">
        <v>78</v>
      </c>
      <c r="N243" s="4" t="s">
        <v>79</v>
      </c>
      <c r="O243" s="4"/>
      <c r="P243" s="4"/>
      <c r="Q243" s="4"/>
      <c r="R243" s="4"/>
      <c r="S243" s="4"/>
      <c r="T243" s="21"/>
      <c r="U243" s="21"/>
      <c r="V243" s="4"/>
      <c r="W243" s="4"/>
      <c r="X243" s="4"/>
      <c r="Y243" s="4"/>
      <c r="Z243" s="4"/>
      <c r="AA243" s="4"/>
      <c r="AB243" s="4"/>
      <c r="AC243" s="4"/>
      <c r="AD243" s="4"/>
      <c r="AE243" s="21"/>
    </row>
    <row r="244" spans="1:32" hidden="1">
      <c r="B244" s="5" t="s">
        <v>8899</v>
      </c>
      <c r="C244" s="5">
        <v>2019</v>
      </c>
      <c r="D244" s="5" t="s">
        <v>8900</v>
      </c>
      <c r="E244" s="5" t="s">
        <v>8901</v>
      </c>
      <c r="F244" s="5">
        <v>18</v>
      </c>
      <c r="G244" s="5" t="s">
        <v>5058</v>
      </c>
      <c r="H244" s="5" t="s">
        <v>74</v>
      </c>
      <c r="I244" s="5" t="s">
        <v>8902</v>
      </c>
      <c r="J244" s="6" t="s">
        <v>8000</v>
      </c>
      <c r="K244" s="4" t="s">
        <v>78</v>
      </c>
      <c r="M244" s="4" t="s">
        <v>78</v>
      </c>
      <c r="N244" s="4" t="s">
        <v>79</v>
      </c>
      <c r="O244" s="4"/>
      <c r="P244" s="4"/>
      <c r="Q244" s="4"/>
      <c r="R244" s="4"/>
      <c r="S244" s="4"/>
      <c r="T244" s="21"/>
      <c r="U244" s="21"/>
      <c r="V244" s="4"/>
      <c r="W244" s="4"/>
      <c r="X244" s="4"/>
      <c r="Y244" s="4"/>
      <c r="Z244" s="4"/>
      <c r="AA244" s="4"/>
      <c r="AB244" s="4"/>
      <c r="AC244" s="4"/>
      <c r="AD244" s="4"/>
      <c r="AE244" s="21"/>
    </row>
    <row r="245" spans="1:32" hidden="1">
      <c r="B245" s="5" t="s">
        <v>8903</v>
      </c>
      <c r="C245" s="5">
        <v>2019</v>
      </c>
      <c r="D245" s="5" t="s">
        <v>8904</v>
      </c>
      <c r="E245" s="5" t="s">
        <v>8905</v>
      </c>
      <c r="F245" s="5">
        <v>7</v>
      </c>
      <c r="G245" s="5" t="s">
        <v>5907</v>
      </c>
      <c r="H245" s="5" t="s">
        <v>74</v>
      </c>
      <c r="I245" s="5" t="s">
        <v>8906</v>
      </c>
      <c r="J245" s="6" t="s">
        <v>8000</v>
      </c>
      <c r="K245" s="4" t="s">
        <v>78</v>
      </c>
      <c r="M245" s="4" t="s">
        <v>78</v>
      </c>
      <c r="N245" s="4" t="s">
        <v>79</v>
      </c>
      <c r="O245" s="4"/>
      <c r="P245" s="4"/>
      <c r="Q245" s="4"/>
      <c r="R245" s="4"/>
      <c r="S245" s="4"/>
      <c r="T245" s="21"/>
      <c r="U245" s="21"/>
      <c r="V245" s="4"/>
      <c r="W245" s="4"/>
      <c r="X245" s="4"/>
      <c r="Y245" s="4"/>
      <c r="Z245" s="4"/>
      <c r="AA245" s="4"/>
      <c r="AB245" s="4"/>
      <c r="AC245" s="4"/>
      <c r="AD245" s="4"/>
      <c r="AE245" s="21"/>
    </row>
    <row r="246" spans="1:32" hidden="1">
      <c r="B246" s="5" t="s">
        <v>8907</v>
      </c>
      <c r="C246" s="5">
        <v>2019</v>
      </c>
      <c r="D246" s="5" t="s">
        <v>8908</v>
      </c>
      <c r="E246" s="5" t="s">
        <v>8909</v>
      </c>
      <c r="F246" s="5">
        <v>6</v>
      </c>
      <c r="G246" s="5" t="s">
        <v>1358</v>
      </c>
      <c r="H246" s="5" t="s">
        <v>74</v>
      </c>
      <c r="I246" s="5" t="s">
        <v>8910</v>
      </c>
      <c r="J246" s="6" t="s">
        <v>8000</v>
      </c>
      <c r="K246" s="4" t="s">
        <v>78</v>
      </c>
      <c r="M246" s="4" t="s">
        <v>78</v>
      </c>
      <c r="N246" s="4" t="s">
        <v>79</v>
      </c>
      <c r="O246" s="4"/>
      <c r="P246" s="4"/>
      <c r="Q246" s="4"/>
      <c r="R246" s="4"/>
      <c r="S246" s="4"/>
      <c r="T246" s="21"/>
      <c r="U246" s="21"/>
      <c r="V246" s="4"/>
      <c r="W246" s="4"/>
      <c r="X246" s="4"/>
      <c r="Y246" s="4"/>
      <c r="Z246" s="4"/>
      <c r="AA246" s="4"/>
      <c r="AB246" s="4"/>
      <c r="AC246" s="4"/>
      <c r="AD246" s="4"/>
      <c r="AE246" s="21"/>
    </row>
    <row r="247" spans="1:32" hidden="1">
      <c r="B247" s="5" t="s">
        <v>8911</v>
      </c>
      <c r="C247" s="5">
        <v>2019</v>
      </c>
      <c r="D247" s="5" t="s">
        <v>8912</v>
      </c>
      <c r="E247" s="5" t="s">
        <v>8913</v>
      </c>
      <c r="F247" s="5">
        <v>18</v>
      </c>
      <c r="G247" s="5" t="s">
        <v>1358</v>
      </c>
      <c r="H247" s="5" t="s">
        <v>74</v>
      </c>
      <c r="I247" s="5" t="s">
        <v>8914</v>
      </c>
      <c r="J247" s="6" t="s">
        <v>8000</v>
      </c>
      <c r="K247" s="4" t="s">
        <v>78</v>
      </c>
      <c r="M247" s="4" t="s">
        <v>78</v>
      </c>
      <c r="N247" s="4" t="s">
        <v>79</v>
      </c>
      <c r="O247" s="4"/>
      <c r="P247" s="4"/>
      <c r="Q247" s="4"/>
      <c r="R247" s="4"/>
      <c r="S247" s="4"/>
      <c r="T247" s="21"/>
      <c r="U247" s="21"/>
      <c r="V247" s="4"/>
      <c r="W247" s="4"/>
      <c r="X247" s="4"/>
      <c r="Y247" s="4"/>
      <c r="Z247" s="4"/>
      <c r="AA247" s="4"/>
      <c r="AB247" s="4"/>
      <c r="AC247" s="4"/>
      <c r="AD247" s="4"/>
      <c r="AE247" s="21"/>
    </row>
    <row r="248" spans="1:32" hidden="1">
      <c r="B248" s="5" t="s">
        <v>8915</v>
      </c>
      <c r="C248" s="5">
        <v>2019</v>
      </c>
      <c r="D248" s="5" t="s">
        <v>8916</v>
      </c>
      <c r="E248" s="5" t="s">
        <v>8917</v>
      </c>
      <c r="F248" s="5">
        <v>12</v>
      </c>
      <c r="G248" s="5" t="s">
        <v>1358</v>
      </c>
      <c r="H248" s="5" t="s">
        <v>74</v>
      </c>
      <c r="I248" s="5" t="s">
        <v>8918</v>
      </c>
      <c r="J248" s="6" t="s">
        <v>8000</v>
      </c>
      <c r="K248" s="4" t="s">
        <v>78</v>
      </c>
      <c r="M248" s="4" t="s">
        <v>78</v>
      </c>
      <c r="N248" s="4" t="s">
        <v>79</v>
      </c>
      <c r="O248" s="4"/>
      <c r="P248" s="4"/>
      <c r="Q248" s="4"/>
      <c r="R248" s="4"/>
      <c r="S248" s="4"/>
      <c r="T248" s="21"/>
      <c r="U248" s="21"/>
      <c r="V248" s="4"/>
      <c r="W248" s="4"/>
      <c r="X248" s="4"/>
      <c r="Y248" s="4"/>
      <c r="Z248" s="4"/>
      <c r="AA248" s="4"/>
      <c r="AB248" s="4"/>
      <c r="AC248" s="4"/>
      <c r="AD248" s="4"/>
      <c r="AE248" s="21"/>
    </row>
    <row r="249" spans="1:32" hidden="1">
      <c r="B249" s="5" t="s">
        <v>8919</v>
      </c>
      <c r="C249" s="5">
        <v>2019</v>
      </c>
      <c r="D249" s="5" t="s">
        <v>8920</v>
      </c>
      <c r="E249" s="5" t="s">
        <v>8921</v>
      </c>
      <c r="F249" s="5">
        <v>59</v>
      </c>
      <c r="G249" s="5" t="s">
        <v>1358</v>
      </c>
      <c r="H249" s="5" t="s">
        <v>74</v>
      </c>
      <c r="I249" s="5" t="s">
        <v>8922</v>
      </c>
      <c r="J249" s="6" t="s">
        <v>8000</v>
      </c>
      <c r="K249" s="4" t="s">
        <v>77</v>
      </c>
      <c r="L249" s="4" t="s">
        <v>78</v>
      </c>
      <c r="M249" s="4" t="s">
        <v>78</v>
      </c>
      <c r="N249" s="4" t="s">
        <v>79</v>
      </c>
      <c r="O249" s="4"/>
      <c r="P249" s="4"/>
      <c r="Q249" s="4"/>
      <c r="R249" s="4"/>
      <c r="S249" s="4"/>
      <c r="T249" s="21"/>
      <c r="U249" s="21"/>
      <c r="V249" s="4"/>
      <c r="W249" s="4"/>
      <c r="X249" s="4"/>
      <c r="Y249" s="4"/>
      <c r="Z249" s="4"/>
      <c r="AA249" s="4"/>
      <c r="AB249" s="4"/>
      <c r="AC249" s="4"/>
      <c r="AD249" s="4"/>
      <c r="AE249" s="21"/>
    </row>
    <row r="250" spans="1:32" hidden="1">
      <c r="B250" s="5" t="s">
        <v>8923</v>
      </c>
      <c r="C250" s="5">
        <v>2019</v>
      </c>
      <c r="D250" s="5" t="s">
        <v>8924</v>
      </c>
      <c r="E250" s="5" t="s">
        <v>8925</v>
      </c>
      <c r="F250" s="5">
        <v>19</v>
      </c>
      <c r="G250" s="5" t="s">
        <v>1358</v>
      </c>
      <c r="H250" s="5" t="s">
        <v>74</v>
      </c>
      <c r="I250" s="5" t="s">
        <v>8926</v>
      </c>
      <c r="J250" s="6" t="s">
        <v>8000</v>
      </c>
      <c r="K250" s="4" t="s">
        <v>78</v>
      </c>
      <c r="M250" s="4" t="s">
        <v>78</v>
      </c>
      <c r="N250" s="4" t="s">
        <v>79</v>
      </c>
      <c r="O250" s="4"/>
      <c r="P250" s="4"/>
      <c r="Q250" s="4"/>
      <c r="R250" s="4"/>
      <c r="S250" s="4"/>
      <c r="T250" s="21"/>
      <c r="U250" s="21"/>
      <c r="V250" s="4"/>
      <c r="W250" s="4"/>
      <c r="X250" s="4"/>
      <c r="Y250" s="4"/>
      <c r="Z250" s="4"/>
      <c r="AA250" s="4"/>
      <c r="AB250" s="4"/>
      <c r="AC250" s="4"/>
      <c r="AD250" s="4"/>
      <c r="AE250" s="21"/>
    </row>
    <row r="251" spans="1:32" hidden="1">
      <c r="B251" s="5" t="s">
        <v>8927</v>
      </c>
      <c r="C251" s="5">
        <v>2019</v>
      </c>
      <c r="D251" s="5" t="s">
        <v>8928</v>
      </c>
      <c r="E251" s="5" t="s">
        <v>8929</v>
      </c>
      <c r="F251" s="5">
        <v>1</v>
      </c>
      <c r="G251" s="5" t="s">
        <v>1358</v>
      </c>
      <c r="H251" s="5" t="s">
        <v>74</v>
      </c>
      <c r="I251" s="5" t="s">
        <v>8930</v>
      </c>
      <c r="J251" s="6" t="s">
        <v>8000</v>
      </c>
      <c r="K251" s="4" t="s">
        <v>78</v>
      </c>
      <c r="M251" s="4" t="s">
        <v>78</v>
      </c>
      <c r="N251" s="4" t="s">
        <v>79</v>
      </c>
      <c r="O251" s="4"/>
      <c r="P251" s="4"/>
      <c r="Q251" s="4"/>
      <c r="R251" s="4"/>
      <c r="S251" s="4"/>
      <c r="T251" s="21"/>
      <c r="U251" s="21"/>
      <c r="V251" s="4"/>
      <c r="W251" s="4"/>
      <c r="X251" s="4"/>
      <c r="Y251" s="4"/>
      <c r="Z251" s="4"/>
      <c r="AA251" s="4"/>
      <c r="AB251" s="4"/>
      <c r="AC251" s="4"/>
      <c r="AD251" s="4"/>
      <c r="AE251" s="21"/>
    </row>
    <row r="252" spans="1:32" hidden="1">
      <c r="B252" s="5" t="s">
        <v>7764</v>
      </c>
      <c r="C252" s="5">
        <v>2019</v>
      </c>
      <c r="D252" s="5" t="s">
        <v>7765</v>
      </c>
      <c r="E252" s="5" t="s">
        <v>7766</v>
      </c>
      <c r="F252" s="5">
        <v>0</v>
      </c>
      <c r="G252" s="5" t="s">
        <v>7767</v>
      </c>
      <c r="H252" s="5" t="s">
        <v>74</v>
      </c>
      <c r="I252" s="5" t="s">
        <v>7768</v>
      </c>
      <c r="J252" s="6" t="s">
        <v>8000</v>
      </c>
      <c r="K252" s="4" t="s">
        <v>78</v>
      </c>
      <c r="M252" s="4" t="s">
        <v>78</v>
      </c>
      <c r="N252" s="4" t="s">
        <v>79</v>
      </c>
      <c r="O252" s="4"/>
      <c r="P252" s="4"/>
      <c r="Q252" s="4"/>
      <c r="R252" s="4"/>
      <c r="S252" s="4"/>
      <c r="T252" s="21"/>
      <c r="U252" s="21"/>
      <c r="V252" s="4"/>
      <c r="W252" s="4"/>
      <c r="X252" s="4"/>
      <c r="Y252" s="4"/>
      <c r="Z252" s="4"/>
      <c r="AA252" s="4"/>
      <c r="AB252" s="4"/>
      <c r="AC252" s="4"/>
      <c r="AD252" s="4"/>
      <c r="AE252" s="21"/>
    </row>
    <row r="253" spans="1:32" hidden="1">
      <c r="B253" s="5" t="s">
        <v>8931</v>
      </c>
      <c r="C253" s="5">
        <v>2019</v>
      </c>
      <c r="D253" s="5" t="s">
        <v>8932</v>
      </c>
      <c r="E253" s="5" t="s">
        <v>8933</v>
      </c>
      <c r="F253" s="5">
        <v>14</v>
      </c>
      <c r="G253" s="5" t="s">
        <v>8934</v>
      </c>
      <c r="H253" s="5" t="s">
        <v>74</v>
      </c>
      <c r="I253" s="5" t="s">
        <v>8935</v>
      </c>
      <c r="J253" s="6" t="s">
        <v>8000</v>
      </c>
      <c r="K253" s="4" t="s">
        <v>78</v>
      </c>
      <c r="M253" s="4" t="s">
        <v>78</v>
      </c>
      <c r="N253" s="4" t="s">
        <v>79</v>
      </c>
      <c r="O253" s="4"/>
      <c r="P253" s="4"/>
      <c r="Q253" s="4"/>
      <c r="R253" s="4"/>
      <c r="S253" s="4"/>
      <c r="T253" s="21"/>
      <c r="U253" s="21"/>
      <c r="V253" s="4"/>
      <c r="W253" s="4"/>
      <c r="X253" s="4"/>
      <c r="Y253" s="4"/>
      <c r="Z253" s="4"/>
      <c r="AA253" s="4"/>
      <c r="AB253" s="4"/>
      <c r="AC253" s="4"/>
      <c r="AD253" s="4"/>
      <c r="AE253" s="21"/>
    </row>
    <row r="254" spans="1:32" hidden="1">
      <c r="B254" s="5" t="s">
        <v>8936</v>
      </c>
      <c r="C254" s="5">
        <v>2019</v>
      </c>
      <c r="D254" s="5" t="s">
        <v>8937</v>
      </c>
      <c r="E254" s="5" t="s">
        <v>8938</v>
      </c>
      <c r="F254" s="5">
        <v>1</v>
      </c>
      <c r="G254" s="5" t="s">
        <v>8939</v>
      </c>
      <c r="H254" s="5" t="s">
        <v>74</v>
      </c>
      <c r="I254" s="5" t="s">
        <v>8940</v>
      </c>
      <c r="J254" s="6" t="s">
        <v>8000</v>
      </c>
      <c r="K254" s="4" t="s">
        <v>78</v>
      </c>
      <c r="M254" s="4" t="s">
        <v>78</v>
      </c>
      <c r="N254" s="4" t="s">
        <v>79</v>
      </c>
      <c r="O254" s="4"/>
      <c r="P254" s="4"/>
      <c r="Q254" s="4"/>
      <c r="R254" s="4"/>
      <c r="S254" s="4"/>
      <c r="T254" s="21"/>
      <c r="U254" s="21"/>
      <c r="V254" s="4"/>
      <c r="W254" s="4"/>
      <c r="X254" s="4"/>
      <c r="Y254" s="4"/>
      <c r="Z254" s="4"/>
      <c r="AA254" s="4"/>
      <c r="AB254" s="4"/>
      <c r="AC254" s="4"/>
      <c r="AD254" s="4"/>
      <c r="AE254" s="21"/>
    </row>
    <row r="255" spans="1:32" hidden="1">
      <c r="B255" s="5" t="s">
        <v>8941</v>
      </c>
      <c r="C255" s="5">
        <v>2019</v>
      </c>
      <c r="D255" s="5" t="s">
        <v>8942</v>
      </c>
      <c r="E255" s="5" t="s">
        <v>8943</v>
      </c>
      <c r="F255" s="5">
        <v>6</v>
      </c>
      <c r="G255" s="5" t="s">
        <v>6131</v>
      </c>
      <c r="H255" s="5" t="s">
        <v>74</v>
      </c>
      <c r="I255" s="5" t="s">
        <v>8944</v>
      </c>
      <c r="J255" s="6" t="s">
        <v>8000</v>
      </c>
      <c r="K255" s="4" t="s">
        <v>78</v>
      </c>
      <c r="M255" s="4" t="s">
        <v>78</v>
      </c>
      <c r="N255" s="4" t="s">
        <v>79</v>
      </c>
      <c r="O255" s="4"/>
      <c r="P255" s="4"/>
      <c r="Q255" s="4"/>
      <c r="R255" s="4"/>
      <c r="S255" s="4"/>
      <c r="T255" s="21"/>
      <c r="U255" s="21"/>
      <c r="V255" s="4"/>
      <c r="W255" s="4"/>
      <c r="X255" s="4"/>
      <c r="Y255" s="4"/>
      <c r="Z255" s="4"/>
      <c r="AA255" s="4"/>
      <c r="AB255" s="4"/>
      <c r="AC255" s="4"/>
      <c r="AD255" s="4"/>
      <c r="AE255" s="21"/>
    </row>
    <row r="256" spans="1:32" hidden="1">
      <c r="B256" s="5" t="s">
        <v>8945</v>
      </c>
      <c r="C256" s="5">
        <v>2019</v>
      </c>
      <c r="D256" s="5" t="s">
        <v>8946</v>
      </c>
      <c r="E256" s="5" t="s">
        <v>8947</v>
      </c>
      <c r="F256" s="5">
        <v>24</v>
      </c>
      <c r="G256" s="5" t="s">
        <v>290</v>
      </c>
      <c r="H256" s="5" t="s">
        <v>74</v>
      </c>
      <c r="I256" s="5" t="s">
        <v>8948</v>
      </c>
      <c r="J256" s="6" t="s">
        <v>8000</v>
      </c>
      <c r="K256" s="4" t="s">
        <v>78</v>
      </c>
      <c r="M256" s="4" t="s">
        <v>78</v>
      </c>
      <c r="N256" s="4" t="s">
        <v>79</v>
      </c>
      <c r="O256" s="4"/>
      <c r="P256" s="4"/>
      <c r="Q256" s="4"/>
      <c r="R256" s="4"/>
      <c r="S256" s="4"/>
      <c r="T256" s="21"/>
      <c r="U256" s="21"/>
      <c r="V256" s="4"/>
      <c r="W256" s="4"/>
      <c r="X256" s="4"/>
      <c r="Y256" s="4"/>
      <c r="Z256" s="4"/>
      <c r="AA256" s="4"/>
      <c r="AB256" s="4"/>
      <c r="AC256" s="4"/>
      <c r="AD256" s="4"/>
      <c r="AE256" s="21"/>
    </row>
    <row r="257" spans="1:37" hidden="1">
      <c r="B257" s="5" t="s">
        <v>8949</v>
      </c>
      <c r="C257" s="5">
        <v>2019</v>
      </c>
      <c r="D257" s="5" t="s">
        <v>8950</v>
      </c>
      <c r="E257" s="5" t="s">
        <v>8951</v>
      </c>
      <c r="F257" s="5">
        <v>14</v>
      </c>
      <c r="G257" s="5" t="s">
        <v>233</v>
      </c>
      <c r="H257" s="5" t="s">
        <v>74</v>
      </c>
      <c r="I257" s="5" t="s">
        <v>8952</v>
      </c>
      <c r="J257" s="6" t="s">
        <v>8000</v>
      </c>
      <c r="K257" s="4" t="s">
        <v>78</v>
      </c>
      <c r="M257" s="4" t="s">
        <v>78</v>
      </c>
      <c r="N257" s="4" t="s">
        <v>79</v>
      </c>
      <c r="O257" s="4"/>
      <c r="P257" s="4"/>
      <c r="Q257" s="4"/>
      <c r="R257" s="4"/>
      <c r="S257" s="4"/>
      <c r="T257" s="21"/>
      <c r="U257" s="21"/>
      <c r="V257" s="4"/>
      <c r="W257" s="4"/>
      <c r="X257" s="4"/>
      <c r="Y257" s="4"/>
      <c r="Z257" s="4"/>
      <c r="AA257" s="4"/>
      <c r="AB257" s="4"/>
      <c r="AC257" s="4"/>
      <c r="AD257" s="4"/>
      <c r="AE257" s="21"/>
    </row>
    <row r="258" spans="1:37" hidden="1">
      <c r="B258" s="5" t="s">
        <v>7781</v>
      </c>
      <c r="C258" s="5">
        <v>2019</v>
      </c>
      <c r="D258" s="5" t="s">
        <v>7782</v>
      </c>
      <c r="E258" s="5" t="s">
        <v>7783</v>
      </c>
      <c r="F258" s="5">
        <v>15</v>
      </c>
      <c r="G258" s="5" t="s">
        <v>3713</v>
      </c>
      <c r="H258" s="5" t="s">
        <v>74</v>
      </c>
      <c r="I258" s="5" t="s">
        <v>7784</v>
      </c>
      <c r="J258" s="6" t="s">
        <v>8000</v>
      </c>
      <c r="K258" s="4" t="s">
        <v>78</v>
      </c>
      <c r="M258" s="4" t="s">
        <v>78</v>
      </c>
      <c r="N258" s="4" t="s">
        <v>79</v>
      </c>
      <c r="O258" s="4"/>
      <c r="P258" s="4"/>
      <c r="Q258" s="4"/>
      <c r="R258" s="4"/>
      <c r="S258" s="4"/>
      <c r="T258" s="21"/>
      <c r="U258" s="21"/>
      <c r="V258" s="4"/>
      <c r="W258" s="4"/>
      <c r="X258" s="4"/>
      <c r="Y258" s="4"/>
      <c r="Z258" s="4"/>
      <c r="AA258" s="4"/>
      <c r="AB258" s="4"/>
      <c r="AC258" s="4"/>
      <c r="AD258" s="4"/>
      <c r="AE258" s="21"/>
    </row>
    <row r="259" spans="1:37" hidden="1">
      <c r="B259" s="5" t="s">
        <v>8953</v>
      </c>
      <c r="C259" s="5">
        <v>2019</v>
      </c>
      <c r="D259" s="5" t="s">
        <v>8954</v>
      </c>
      <c r="E259" s="5" t="s">
        <v>8955</v>
      </c>
      <c r="F259" s="5">
        <v>8</v>
      </c>
      <c r="G259" s="5" t="s">
        <v>117</v>
      </c>
      <c r="H259" s="5" t="s">
        <v>74</v>
      </c>
      <c r="I259" s="5" t="s">
        <v>8956</v>
      </c>
      <c r="J259" s="6" t="s">
        <v>8000</v>
      </c>
      <c r="K259" s="4" t="s">
        <v>78</v>
      </c>
      <c r="M259" s="4" t="s">
        <v>78</v>
      </c>
      <c r="N259" s="4" t="s">
        <v>79</v>
      </c>
      <c r="O259" s="4"/>
      <c r="P259" s="4"/>
      <c r="Q259" s="4"/>
      <c r="R259" s="4"/>
      <c r="S259" s="4"/>
      <c r="T259" s="21"/>
      <c r="U259" s="21"/>
      <c r="V259" s="4"/>
      <c r="W259" s="4"/>
      <c r="X259" s="4"/>
      <c r="Y259" s="4"/>
      <c r="Z259" s="4"/>
      <c r="AA259" s="4"/>
      <c r="AB259" s="4"/>
      <c r="AC259" s="4"/>
      <c r="AD259" s="4"/>
      <c r="AE259" s="21"/>
    </row>
    <row r="260" spans="1:37" hidden="1">
      <c r="B260" s="5" t="s">
        <v>8957</v>
      </c>
      <c r="C260" s="5">
        <v>2019</v>
      </c>
      <c r="D260" s="5" t="s">
        <v>8958</v>
      </c>
      <c r="E260" s="5" t="s">
        <v>8959</v>
      </c>
      <c r="F260" s="5">
        <v>29</v>
      </c>
      <c r="G260" s="5" t="s">
        <v>233</v>
      </c>
      <c r="H260" s="5" t="s">
        <v>74</v>
      </c>
      <c r="I260" s="5" t="s">
        <v>8960</v>
      </c>
      <c r="J260" s="6" t="s">
        <v>8000</v>
      </c>
      <c r="K260" s="4" t="s">
        <v>78</v>
      </c>
      <c r="M260" s="4" t="s">
        <v>78</v>
      </c>
      <c r="N260" s="4" t="s">
        <v>79</v>
      </c>
      <c r="O260" s="4"/>
      <c r="P260" s="4"/>
      <c r="Q260" s="4"/>
      <c r="R260" s="4"/>
      <c r="S260" s="4"/>
      <c r="T260" s="21"/>
      <c r="U260" s="21"/>
      <c r="V260" s="4"/>
      <c r="W260" s="4"/>
      <c r="X260" s="4"/>
      <c r="Y260" s="4"/>
      <c r="Z260" s="4"/>
      <c r="AA260" s="4"/>
      <c r="AB260" s="4"/>
      <c r="AC260" s="4"/>
      <c r="AD260" s="4"/>
      <c r="AE260" s="21"/>
    </row>
    <row r="261" spans="1:37" hidden="1">
      <c r="B261" s="5" t="s">
        <v>8961</v>
      </c>
      <c r="C261" s="5">
        <v>2019</v>
      </c>
      <c r="D261" s="5" t="s">
        <v>8962</v>
      </c>
      <c r="E261" s="5" t="s">
        <v>8963</v>
      </c>
      <c r="F261" s="5">
        <v>80</v>
      </c>
      <c r="G261" s="5" t="s">
        <v>2033</v>
      </c>
      <c r="H261" s="5" t="s">
        <v>74</v>
      </c>
      <c r="I261" s="5" t="s">
        <v>8964</v>
      </c>
      <c r="J261" s="6" t="s">
        <v>8000</v>
      </c>
      <c r="K261" s="4" t="s">
        <v>78</v>
      </c>
      <c r="M261" s="4" t="s">
        <v>78</v>
      </c>
      <c r="N261" s="4" t="s">
        <v>79</v>
      </c>
      <c r="O261" s="4"/>
      <c r="P261" s="4"/>
      <c r="Q261" s="4"/>
      <c r="R261" s="4"/>
      <c r="S261" s="4"/>
      <c r="T261" s="21"/>
      <c r="U261" s="21"/>
      <c r="V261" s="4"/>
      <c r="W261" s="4"/>
      <c r="X261" s="4"/>
      <c r="Y261" s="4"/>
      <c r="Z261" s="4"/>
      <c r="AA261" s="4"/>
      <c r="AB261" s="4"/>
      <c r="AC261" s="4"/>
      <c r="AD261" s="4"/>
      <c r="AE261" s="21"/>
    </row>
    <row r="262" spans="1:37" hidden="1">
      <c r="B262" s="5" t="s">
        <v>8965</v>
      </c>
      <c r="C262" s="5">
        <v>2019</v>
      </c>
      <c r="D262" s="5" t="s">
        <v>8966</v>
      </c>
      <c r="E262" s="5" t="s">
        <v>8967</v>
      </c>
      <c r="F262" s="5">
        <v>8</v>
      </c>
      <c r="G262" s="5" t="s">
        <v>1358</v>
      </c>
      <c r="H262" s="5" t="s">
        <v>74</v>
      </c>
      <c r="I262" s="5" t="s">
        <v>8968</v>
      </c>
      <c r="J262" s="6" t="s">
        <v>8000</v>
      </c>
      <c r="K262" s="4" t="s">
        <v>78</v>
      </c>
      <c r="M262" s="4" t="s">
        <v>78</v>
      </c>
      <c r="N262" s="4" t="s">
        <v>79</v>
      </c>
      <c r="O262" s="4"/>
      <c r="P262" s="4"/>
      <c r="Q262" s="4"/>
      <c r="R262" s="4"/>
      <c r="S262" s="4"/>
      <c r="T262" s="21"/>
      <c r="U262" s="21"/>
      <c r="V262" s="4"/>
      <c r="W262" s="4"/>
      <c r="X262" s="4"/>
      <c r="Y262" s="4"/>
      <c r="Z262" s="4"/>
      <c r="AA262" s="4"/>
      <c r="AB262" s="4"/>
      <c r="AC262" s="4"/>
      <c r="AD262" s="4"/>
      <c r="AE262" s="21"/>
    </row>
    <row r="263" spans="1:37" hidden="1">
      <c r="B263" s="5" t="s">
        <v>8969</v>
      </c>
      <c r="C263" s="5">
        <v>2019</v>
      </c>
      <c r="D263" s="5" t="s">
        <v>8970</v>
      </c>
      <c r="E263" s="5" t="s">
        <v>8971</v>
      </c>
      <c r="F263" s="5">
        <v>32</v>
      </c>
      <c r="G263" s="5" t="s">
        <v>112</v>
      </c>
      <c r="H263" s="5" t="s">
        <v>74</v>
      </c>
      <c r="I263" s="5" t="s">
        <v>8972</v>
      </c>
      <c r="J263" s="6" t="s">
        <v>8000</v>
      </c>
      <c r="K263" s="4" t="s">
        <v>78</v>
      </c>
      <c r="M263" s="4" t="s">
        <v>78</v>
      </c>
      <c r="N263" s="4" t="s">
        <v>79</v>
      </c>
      <c r="O263" s="4"/>
      <c r="P263" s="4"/>
      <c r="Q263" s="4"/>
      <c r="R263" s="4"/>
      <c r="S263" s="4"/>
      <c r="T263" s="21"/>
      <c r="U263" s="21"/>
      <c r="V263" s="4"/>
      <c r="W263" s="4"/>
      <c r="X263" s="4"/>
      <c r="Y263" s="4"/>
      <c r="Z263" s="4"/>
      <c r="AA263" s="4"/>
      <c r="AB263" s="4"/>
      <c r="AC263" s="4"/>
      <c r="AD263" s="4"/>
      <c r="AE263" s="21"/>
    </row>
    <row r="264" spans="1:37">
      <c r="A264" s="29">
        <v>19</v>
      </c>
      <c r="B264" s="5" t="s">
        <v>8973</v>
      </c>
      <c r="C264" s="5">
        <v>2019</v>
      </c>
      <c r="D264" s="5" t="s">
        <v>8974</v>
      </c>
      <c r="E264" s="5" t="s">
        <v>8975</v>
      </c>
      <c r="F264" s="5">
        <v>62</v>
      </c>
      <c r="G264" s="5" t="s">
        <v>1358</v>
      </c>
      <c r="H264" s="5" t="s">
        <v>74</v>
      </c>
      <c r="I264" s="5" t="s">
        <v>8976</v>
      </c>
      <c r="J264" s="6" t="s">
        <v>8000</v>
      </c>
      <c r="K264" s="4" t="s">
        <v>77</v>
      </c>
      <c r="L264" s="4" t="s">
        <v>77</v>
      </c>
      <c r="M264" s="4" t="s">
        <v>78</v>
      </c>
      <c r="N264" s="4" t="s">
        <v>79</v>
      </c>
      <c r="O264" s="4" t="s">
        <v>80</v>
      </c>
      <c r="P264" s="4" t="s">
        <v>81</v>
      </c>
      <c r="Q264" s="4" t="s">
        <v>8977</v>
      </c>
      <c r="R264" s="4"/>
      <c r="S264" s="4"/>
      <c r="T264" s="21"/>
      <c r="U264" s="21"/>
      <c r="V264" s="4" t="s">
        <v>86</v>
      </c>
      <c r="W264" s="4" t="s">
        <v>86</v>
      </c>
      <c r="X264" s="4" t="s">
        <v>86</v>
      </c>
      <c r="Y264" s="4" t="s">
        <v>86</v>
      </c>
      <c r="Z264" s="4" t="s">
        <v>86</v>
      </c>
      <c r="AA264" s="4" t="s">
        <v>87</v>
      </c>
      <c r="AB264" s="4" t="s">
        <v>86</v>
      </c>
      <c r="AC264" s="4" t="s">
        <v>86</v>
      </c>
      <c r="AD264" s="4" t="s">
        <v>86</v>
      </c>
      <c r="AE264" s="4" t="s">
        <v>86</v>
      </c>
    </row>
    <row r="265" spans="1:37" hidden="1">
      <c r="B265" s="5" t="s">
        <v>8978</v>
      </c>
      <c r="C265" s="5">
        <v>2019</v>
      </c>
      <c r="D265" s="5" t="s">
        <v>8979</v>
      </c>
      <c r="E265" s="5" t="s">
        <v>8980</v>
      </c>
      <c r="F265" s="5">
        <v>7</v>
      </c>
      <c r="G265" s="5" t="s">
        <v>6794</v>
      </c>
      <c r="H265" s="5" t="s">
        <v>74</v>
      </c>
      <c r="I265" s="5" t="s">
        <v>8981</v>
      </c>
      <c r="J265" s="6" t="s">
        <v>8000</v>
      </c>
      <c r="K265" s="4" t="s">
        <v>78</v>
      </c>
      <c r="M265" s="4" t="s">
        <v>78</v>
      </c>
      <c r="N265" s="4"/>
      <c r="O265" s="4"/>
      <c r="P265" s="4"/>
      <c r="Q265" s="4"/>
      <c r="R265" s="4"/>
      <c r="S265" s="4"/>
      <c r="T265" s="21"/>
      <c r="U265" s="21"/>
      <c r="V265" s="4"/>
      <c r="W265" s="4"/>
      <c r="X265" s="4"/>
      <c r="Y265" s="4"/>
      <c r="Z265" s="4"/>
      <c r="AA265" s="4"/>
      <c r="AB265" s="4"/>
      <c r="AC265" s="4"/>
      <c r="AD265" s="4"/>
      <c r="AE265" s="21"/>
    </row>
    <row r="266" spans="1:37" hidden="1">
      <c r="B266" s="5" t="s">
        <v>8982</v>
      </c>
      <c r="C266" s="5">
        <v>2019</v>
      </c>
      <c r="D266" s="5" t="s">
        <v>8983</v>
      </c>
      <c r="E266" s="5" t="s">
        <v>8984</v>
      </c>
      <c r="F266" s="5">
        <v>2</v>
      </c>
      <c r="G266" s="5" t="s">
        <v>8985</v>
      </c>
      <c r="H266" s="5" t="s">
        <v>74</v>
      </c>
      <c r="I266" s="5" t="s">
        <v>8986</v>
      </c>
      <c r="J266" s="6" t="s">
        <v>8000</v>
      </c>
      <c r="K266" s="4" t="s">
        <v>78</v>
      </c>
      <c r="M266" s="4" t="s">
        <v>78</v>
      </c>
      <c r="N266" s="4"/>
      <c r="O266" s="4"/>
      <c r="P266" s="4"/>
      <c r="Q266" s="4"/>
      <c r="R266" s="4"/>
      <c r="S266" s="4"/>
      <c r="T266" s="21"/>
      <c r="U266" s="21"/>
      <c r="V266" s="4"/>
      <c r="W266" s="4"/>
      <c r="X266" s="4"/>
      <c r="Y266" s="4"/>
      <c r="Z266" s="4"/>
      <c r="AA266" s="4"/>
      <c r="AB266" s="4"/>
      <c r="AC266" s="4"/>
      <c r="AD266" s="4"/>
      <c r="AE266" s="21"/>
    </row>
    <row r="267" spans="1:37" hidden="1">
      <c r="B267" s="5" t="s">
        <v>8987</v>
      </c>
      <c r="C267" s="5">
        <v>2019</v>
      </c>
      <c r="D267" s="5" t="s">
        <v>8988</v>
      </c>
      <c r="E267" s="5" t="s">
        <v>8989</v>
      </c>
      <c r="F267" s="5">
        <v>65</v>
      </c>
      <c r="G267" s="5" t="s">
        <v>7856</v>
      </c>
      <c r="H267" s="5" t="s">
        <v>74</v>
      </c>
      <c r="I267" s="5" t="s">
        <v>8990</v>
      </c>
      <c r="J267" s="6" t="s">
        <v>8000</v>
      </c>
      <c r="K267" s="4" t="s">
        <v>78</v>
      </c>
      <c r="M267" s="4" t="s">
        <v>78</v>
      </c>
      <c r="N267" s="4"/>
      <c r="O267" s="4"/>
      <c r="P267" s="4"/>
      <c r="Q267" s="4"/>
      <c r="R267" s="4"/>
      <c r="S267" s="4"/>
      <c r="T267" s="21"/>
      <c r="U267" s="21"/>
      <c r="V267" s="4"/>
      <c r="W267" s="4"/>
      <c r="X267" s="4"/>
      <c r="Y267" s="4"/>
      <c r="Z267" s="4"/>
      <c r="AA267" s="4"/>
      <c r="AB267" s="4"/>
      <c r="AC267" s="4"/>
      <c r="AD267" s="4"/>
      <c r="AE267" s="21"/>
    </row>
    <row r="268" spans="1:37" hidden="1">
      <c r="B268" s="5" t="s">
        <v>8991</v>
      </c>
      <c r="C268" s="5">
        <v>2019</v>
      </c>
      <c r="D268" s="5" t="s">
        <v>8992</v>
      </c>
      <c r="E268" s="5" t="s">
        <v>8993</v>
      </c>
      <c r="F268" s="5">
        <v>4</v>
      </c>
      <c r="G268" s="5" t="s">
        <v>8994</v>
      </c>
      <c r="H268" s="5" t="s">
        <v>74</v>
      </c>
      <c r="I268" s="5" t="s">
        <v>8995</v>
      </c>
      <c r="J268" s="6" t="s">
        <v>8000</v>
      </c>
      <c r="K268" s="4" t="s">
        <v>78</v>
      </c>
      <c r="M268" s="4" t="s">
        <v>78</v>
      </c>
      <c r="N268" s="4"/>
      <c r="O268" s="4"/>
      <c r="P268" s="4"/>
      <c r="Q268" s="4"/>
      <c r="R268" s="4"/>
      <c r="S268" s="4"/>
      <c r="T268" s="21"/>
      <c r="U268" s="21"/>
      <c r="V268" s="4"/>
      <c r="W268" s="4"/>
      <c r="X268" s="4"/>
      <c r="Y268" s="4"/>
      <c r="Z268" s="4"/>
      <c r="AA268" s="4"/>
      <c r="AB268" s="4"/>
      <c r="AC268" s="4"/>
      <c r="AD268" s="4"/>
      <c r="AE268" s="21"/>
    </row>
    <row r="269" spans="1:37" ht="12.65" customHeight="1">
      <c r="A269" s="29" t="s">
        <v>362</v>
      </c>
      <c r="B269" s="5" t="s">
        <v>363</v>
      </c>
      <c r="C269" s="5">
        <v>2021</v>
      </c>
      <c r="D269" s="5" t="s">
        <v>364</v>
      </c>
      <c r="E269" s="8" t="s">
        <v>365</v>
      </c>
      <c r="F269" s="5"/>
      <c r="G269" s="5"/>
      <c r="H269" s="5" t="s">
        <v>366</v>
      </c>
      <c r="I269" s="9" t="s">
        <v>367</v>
      </c>
      <c r="J269" s="6"/>
      <c r="K269" s="4" t="s">
        <v>77</v>
      </c>
      <c r="L269" s="4" t="s">
        <v>77</v>
      </c>
      <c r="M269" s="4" t="s">
        <v>78</v>
      </c>
      <c r="N269" s="4" t="s">
        <v>368</v>
      </c>
      <c r="O269" s="4" t="s">
        <v>156</v>
      </c>
      <c r="P269" s="4" t="s">
        <v>157</v>
      </c>
      <c r="Q269" s="4" t="s">
        <v>160</v>
      </c>
      <c r="R269" s="4"/>
      <c r="S269" s="4" t="s">
        <v>160</v>
      </c>
      <c r="T269" s="21"/>
      <c r="U269" s="32"/>
      <c r="V269" s="5" t="s">
        <v>86</v>
      </c>
      <c r="W269" s="5" t="s">
        <v>86</v>
      </c>
      <c r="X269" s="5" t="s">
        <v>86</v>
      </c>
      <c r="Y269" s="5" t="s">
        <v>86</v>
      </c>
      <c r="Z269" s="5" t="s">
        <v>86</v>
      </c>
      <c r="AA269" s="5" t="s">
        <v>86</v>
      </c>
      <c r="AB269" s="5" t="s">
        <v>86</v>
      </c>
      <c r="AC269" s="5" t="s">
        <v>86</v>
      </c>
      <c r="AD269" s="5" t="s">
        <v>86</v>
      </c>
      <c r="AE269" s="22" t="s">
        <v>86</v>
      </c>
    </row>
    <row r="270" spans="1:37" ht="15.65" customHeight="1">
      <c r="A270" s="29" t="s">
        <v>451</v>
      </c>
      <c r="B270" s="5" t="s">
        <v>380</v>
      </c>
      <c r="C270" s="5">
        <v>2021</v>
      </c>
      <c r="D270" s="5" t="s">
        <v>452</v>
      </c>
      <c r="E270" s="8" t="s">
        <v>453</v>
      </c>
      <c r="F270" s="9" t="s">
        <v>454</v>
      </c>
      <c r="H270" s="5" t="s">
        <v>366</v>
      </c>
      <c r="I270" s="9" t="s">
        <v>454</v>
      </c>
      <c r="K270" s="4" t="s">
        <v>77</v>
      </c>
      <c r="L270" s="4" t="s">
        <v>77</v>
      </c>
      <c r="M270" s="4" t="s">
        <v>78</v>
      </c>
      <c r="N270" s="4" t="s">
        <v>368</v>
      </c>
      <c r="O270" s="4" t="s">
        <v>455</v>
      </c>
      <c r="P270" s="4" t="s">
        <v>104</v>
      </c>
      <c r="Q270" s="4" t="s">
        <v>456</v>
      </c>
      <c r="R270" s="4"/>
      <c r="S270" s="4" t="s">
        <v>456</v>
      </c>
      <c r="T270" s="21"/>
      <c r="U270" s="21"/>
      <c r="V270" s="4" t="s">
        <v>86</v>
      </c>
      <c r="W270" s="4" t="s">
        <v>86</v>
      </c>
      <c r="X270" s="4" t="s">
        <v>86</v>
      </c>
      <c r="Y270" s="4" t="s">
        <v>86</v>
      </c>
      <c r="Z270" s="4" t="s">
        <v>86</v>
      </c>
      <c r="AA270" s="4" t="s">
        <v>86</v>
      </c>
      <c r="AB270" s="4" t="s">
        <v>86</v>
      </c>
      <c r="AC270" s="4" t="s">
        <v>86</v>
      </c>
      <c r="AD270" s="4" t="s">
        <v>86</v>
      </c>
      <c r="AE270" s="4" t="s">
        <v>86</v>
      </c>
    </row>
    <row r="271" spans="1:37" s="4" customFormat="1" ht="57" customHeight="1">
      <c r="A271" s="35">
        <v>20</v>
      </c>
      <c r="B271" s="5" t="s">
        <v>416</v>
      </c>
      <c r="C271" s="5">
        <v>2021</v>
      </c>
      <c r="D271" s="5" t="s">
        <v>417</v>
      </c>
      <c r="E271" s="8" t="s">
        <v>418</v>
      </c>
      <c r="F271" s="5"/>
      <c r="G271" s="5"/>
      <c r="H271" s="5" t="s">
        <v>366</v>
      </c>
      <c r="I271" s="9" t="s">
        <v>419</v>
      </c>
      <c r="J271" s="6"/>
      <c r="K271" s="4" t="s">
        <v>77</v>
      </c>
      <c r="L271" s="4" t="s">
        <v>77</v>
      </c>
      <c r="M271" s="4" t="s">
        <v>78</v>
      </c>
      <c r="N271" s="4" t="s">
        <v>368</v>
      </c>
      <c r="Q271" s="34"/>
      <c r="R271" s="34"/>
      <c r="S271" s="34" t="s">
        <v>8996</v>
      </c>
      <c r="T271" s="34" t="s">
        <v>8997</v>
      </c>
      <c r="U271" s="34"/>
      <c r="V271" s="4" t="s">
        <v>86</v>
      </c>
      <c r="W271" s="4" t="s">
        <v>86</v>
      </c>
      <c r="X271" s="4" t="s">
        <v>86</v>
      </c>
      <c r="Y271" s="4" t="s">
        <v>86</v>
      </c>
      <c r="Z271" s="4" t="s">
        <v>86</v>
      </c>
      <c r="AA271" s="4" t="s">
        <v>86</v>
      </c>
      <c r="AB271" s="4" t="s">
        <v>86</v>
      </c>
      <c r="AC271" s="4" t="s">
        <v>88</v>
      </c>
      <c r="AD271" s="4" t="s">
        <v>86</v>
      </c>
      <c r="AE271" s="4" t="s">
        <v>86</v>
      </c>
      <c r="AG271" s="7"/>
      <c r="AH271" s="7"/>
      <c r="AI271" s="7"/>
      <c r="AJ271" s="7"/>
      <c r="AK271" s="7"/>
    </row>
    <row r="272" spans="1:37">
      <c r="A272" s="29" t="s">
        <v>7923</v>
      </c>
      <c r="B272" s="4" t="s">
        <v>380</v>
      </c>
      <c r="C272" s="4">
        <v>2020</v>
      </c>
      <c r="D272" s="4" t="s">
        <v>7924</v>
      </c>
      <c r="E272" s="4" t="s">
        <v>7925</v>
      </c>
      <c r="H272" s="5" t="s">
        <v>366</v>
      </c>
      <c r="I272" s="4" t="s">
        <v>7926</v>
      </c>
      <c r="K272" s="4" t="s">
        <v>77</v>
      </c>
      <c r="L272" s="4" t="s">
        <v>77</v>
      </c>
      <c r="M272" s="4" t="s">
        <v>78</v>
      </c>
      <c r="N272" s="4" t="s">
        <v>79</v>
      </c>
      <c r="O272" s="4" t="s">
        <v>156</v>
      </c>
      <c r="P272" s="4" t="s">
        <v>157</v>
      </c>
      <c r="Q272" s="4" t="s">
        <v>160</v>
      </c>
      <c r="R272" s="4"/>
      <c r="S272" s="4" t="s">
        <v>160</v>
      </c>
      <c r="T272" s="21"/>
      <c r="U272" s="21"/>
      <c r="V272" s="4" t="s">
        <v>86</v>
      </c>
      <c r="W272" s="4" t="s">
        <v>86</v>
      </c>
      <c r="X272" s="4" t="s">
        <v>86</v>
      </c>
      <c r="Y272" s="4" t="s">
        <v>86</v>
      </c>
      <c r="Z272" s="4" t="s">
        <v>86</v>
      </c>
      <c r="AA272" s="4" t="s">
        <v>86</v>
      </c>
      <c r="AB272" s="4" t="s">
        <v>86</v>
      </c>
      <c r="AC272" s="4" t="s">
        <v>86</v>
      </c>
      <c r="AD272" s="4" t="s">
        <v>86</v>
      </c>
      <c r="AE272" s="4" t="s">
        <v>86</v>
      </c>
    </row>
    <row r="273" spans="1:32">
      <c r="A273" s="35">
        <v>21</v>
      </c>
      <c r="B273" s="4" t="s">
        <v>7927</v>
      </c>
      <c r="C273" s="4">
        <v>2020</v>
      </c>
      <c r="D273" s="4" t="s">
        <v>7928</v>
      </c>
      <c r="E273" s="4" t="s">
        <v>7929</v>
      </c>
      <c r="H273" s="5" t="s">
        <v>366</v>
      </c>
      <c r="I273" s="4" t="s">
        <v>7930</v>
      </c>
      <c r="K273" s="4" t="s">
        <v>77</v>
      </c>
      <c r="L273" s="4" t="s">
        <v>77</v>
      </c>
      <c r="M273" s="4" t="s">
        <v>78</v>
      </c>
      <c r="N273" s="4" t="s">
        <v>368</v>
      </c>
      <c r="O273" s="4" t="s">
        <v>156</v>
      </c>
      <c r="P273" s="4" t="s">
        <v>157</v>
      </c>
      <c r="Q273" s="4" t="s">
        <v>7931</v>
      </c>
      <c r="R273" s="4"/>
      <c r="S273" s="4" t="s">
        <v>7931</v>
      </c>
      <c r="T273" s="21"/>
      <c r="U273" s="21"/>
      <c r="V273" s="4" t="s">
        <v>86</v>
      </c>
      <c r="W273" s="4" t="s">
        <v>86</v>
      </c>
      <c r="X273" s="4" t="s">
        <v>86</v>
      </c>
      <c r="Y273" s="4" t="s">
        <v>86</v>
      </c>
      <c r="Z273" s="4" t="s">
        <v>86</v>
      </c>
      <c r="AA273" s="4" t="s">
        <v>86</v>
      </c>
      <c r="AB273" s="4" t="s">
        <v>86</v>
      </c>
      <c r="AC273" s="4" t="s">
        <v>86</v>
      </c>
      <c r="AD273" s="4" t="s">
        <v>86</v>
      </c>
      <c r="AE273" s="4" t="s">
        <v>86</v>
      </c>
    </row>
    <row r="274" spans="1:32" ht="15" customHeight="1">
      <c r="A274" s="35">
        <v>22</v>
      </c>
      <c r="B274" s="5" t="s">
        <v>399</v>
      </c>
      <c r="C274" s="5">
        <v>2019</v>
      </c>
      <c r="D274" s="5" t="s">
        <v>400</v>
      </c>
      <c r="E274" s="8" t="s">
        <v>401</v>
      </c>
      <c r="F274" s="5"/>
      <c r="G274" s="5"/>
      <c r="H274" s="5" t="s">
        <v>366</v>
      </c>
      <c r="I274" s="9" t="s">
        <v>402</v>
      </c>
      <c r="J274" s="6"/>
      <c r="K274" s="4" t="s">
        <v>77</v>
      </c>
      <c r="L274" s="4" t="s">
        <v>77</v>
      </c>
      <c r="M274" s="4" t="s">
        <v>78</v>
      </c>
      <c r="N274" s="4" t="s">
        <v>368</v>
      </c>
      <c r="O274" s="4" t="s">
        <v>156</v>
      </c>
      <c r="P274" s="4" t="s">
        <v>157</v>
      </c>
      <c r="Q274" s="4" t="s">
        <v>8998</v>
      </c>
      <c r="R274" s="4"/>
      <c r="S274" s="4" t="s">
        <v>8998</v>
      </c>
      <c r="T274" s="21"/>
      <c r="U274" s="21"/>
      <c r="V274" s="4" t="s">
        <v>86</v>
      </c>
      <c r="W274" s="4" t="s">
        <v>86</v>
      </c>
      <c r="X274" s="4" t="s">
        <v>86</v>
      </c>
      <c r="Y274" s="4" t="s">
        <v>86</v>
      </c>
      <c r="Z274" s="4" t="s">
        <v>86</v>
      </c>
      <c r="AA274" s="4" t="s">
        <v>86</v>
      </c>
      <c r="AB274" s="4" t="s">
        <v>86</v>
      </c>
      <c r="AC274" s="4" t="s">
        <v>86</v>
      </c>
      <c r="AD274" s="4" t="s">
        <v>86</v>
      </c>
      <c r="AE274" s="4" t="s">
        <v>86</v>
      </c>
    </row>
    <row r="275" spans="1:32" ht="15" customHeight="1">
      <c r="A275" s="35">
        <v>23</v>
      </c>
      <c r="B275" s="5" t="s">
        <v>8999</v>
      </c>
      <c r="C275" s="5">
        <v>2016</v>
      </c>
      <c r="D275" s="8" t="s">
        <v>9000</v>
      </c>
      <c r="E275" s="8" t="s">
        <v>9001</v>
      </c>
      <c r="H275" s="5" t="s">
        <v>366</v>
      </c>
      <c r="I275" s="9" t="s">
        <v>9002</v>
      </c>
      <c r="K275" s="4" t="s">
        <v>77</v>
      </c>
      <c r="L275" s="4" t="s">
        <v>77</v>
      </c>
      <c r="M275" s="4" t="s">
        <v>78</v>
      </c>
      <c r="N275" s="4" t="s">
        <v>368</v>
      </c>
      <c r="O275" s="4" t="s">
        <v>156</v>
      </c>
      <c r="P275" s="4" t="s">
        <v>157</v>
      </c>
      <c r="Q275" s="4" t="s">
        <v>9003</v>
      </c>
      <c r="R275" s="4"/>
      <c r="S275" s="4" t="s">
        <v>9003</v>
      </c>
      <c r="T275" s="21"/>
      <c r="U275" s="32" t="s">
        <v>9004</v>
      </c>
      <c r="V275" s="4" t="s">
        <v>86</v>
      </c>
      <c r="W275" s="4" t="s">
        <v>86</v>
      </c>
      <c r="X275" s="4" t="s">
        <v>86</v>
      </c>
      <c r="Y275" s="4" t="s">
        <v>86</v>
      </c>
      <c r="Z275" s="4" t="s">
        <v>86</v>
      </c>
      <c r="AA275" s="4" t="s">
        <v>86</v>
      </c>
      <c r="AB275" s="4" t="s">
        <v>86</v>
      </c>
      <c r="AC275" s="4" t="s">
        <v>86</v>
      </c>
      <c r="AD275" s="4" t="s">
        <v>86</v>
      </c>
      <c r="AE275" s="4" t="s">
        <v>86</v>
      </c>
    </row>
    <row r="276" spans="1:32" ht="16.5" customHeight="1">
      <c r="A276" s="29" t="s">
        <v>457</v>
      </c>
      <c r="B276" s="5" t="s">
        <v>458</v>
      </c>
      <c r="C276" s="5">
        <v>2016</v>
      </c>
      <c r="D276" s="5" t="s">
        <v>459</v>
      </c>
      <c r="E276" s="8" t="s">
        <v>460</v>
      </c>
      <c r="F276" s="9"/>
      <c r="H276" s="5" t="s">
        <v>366</v>
      </c>
      <c r="I276" s="9" t="s">
        <v>461</v>
      </c>
      <c r="K276" s="4" t="s">
        <v>77</v>
      </c>
      <c r="L276" s="4" t="s">
        <v>77</v>
      </c>
      <c r="M276" s="4" t="s">
        <v>78</v>
      </c>
      <c r="N276" s="4" t="s">
        <v>368</v>
      </c>
      <c r="O276" s="4" t="s">
        <v>80</v>
      </c>
      <c r="P276" s="4" t="s">
        <v>81</v>
      </c>
      <c r="Q276" s="4" t="s">
        <v>462</v>
      </c>
      <c r="R276" s="4"/>
      <c r="S276" s="4" t="s">
        <v>462</v>
      </c>
      <c r="T276" s="21"/>
      <c r="U276" s="21"/>
      <c r="V276" s="4" t="s">
        <v>86</v>
      </c>
      <c r="W276" s="4" t="s">
        <v>86</v>
      </c>
      <c r="X276" s="4" t="s">
        <v>86</v>
      </c>
      <c r="Y276" s="4" t="s">
        <v>86</v>
      </c>
      <c r="Z276" s="4" t="s">
        <v>86</v>
      </c>
      <c r="AA276" s="4" t="s">
        <v>86</v>
      </c>
      <c r="AB276" s="4" t="s">
        <v>86</v>
      </c>
      <c r="AC276" s="4" t="s">
        <v>86</v>
      </c>
      <c r="AD276" s="4" t="s">
        <v>86</v>
      </c>
      <c r="AE276" s="4" t="s">
        <v>86</v>
      </c>
    </row>
    <row r="277" spans="1:32" ht="29">
      <c r="A277" s="29" t="s">
        <v>564</v>
      </c>
      <c r="B277" s="5" t="s">
        <v>565</v>
      </c>
      <c r="C277" s="5">
        <v>2021</v>
      </c>
      <c r="D277" s="15" t="s">
        <v>566</v>
      </c>
      <c r="E277" s="16" t="s">
        <v>567</v>
      </c>
      <c r="G277" s="5"/>
      <c r="H277" s="5" t="s">
        <v>565</v>
      </c>
      <c r="I277" s="5" t="s">
        <v>1925</v>
      </c>
      <c r="J277" s="6"/>
      <c r="K277" s="4" t="s">
        <v>77</v>
      </c>
      <c r="L277" s="4" t="s">
        <v>77</v>
      </c>
      <c r="M277" s="4" t="s">
        <v>78</v>
      </c>
      <c r="N277" s="4" t="s">
        <v>368</v>
      </c>
      <c r="O277" s="4" t="s">
        <v>538</v>
      </c>
      <c r="P277" s="4" t="s">
        <v>157</v>
      </c>
      <c r="Q277" s="4" t="s">
        <v>160</v>
      </c>
      <c r="R277" s="4"/>
      <c r="S277" s="4" t="s">
        <v>160</v>
      </c>
      <c r="T277" s="21"/>
      <c r="U277" s="21"/>
      <c r="V277" s="4" t="s">
        <v>86</v>
      </c>
      <c r="W277" s="4" t="s">
        <v>86</v>
      </c>
      <c r="X277" s="4" t="s">
        <v>86</v>
      </c>
      <c r="Y277" s="4" t="s">
        <v>86</v>
      </c>
      <c r="Z277" s="4" t="s">
        <v>86</v>
      </c>
      <c r="AA277" s="4" t="s">
        <v>86</v>
      </c>
      <c r="AB277" s="4" t="s">
        <v>86</v>
      </c>
      <c r="AC277" s="4" t="s">
        <v>86</v>
      </c>
      <c r="AD277" s="4" t="s">
        <v>86</v>
      </c>
      <c r="AE277" s="4" t="s">
        <v>86</v>
      </c>
    </row>
    <row r="278" spans="1:32" ht="29">
      <c r="A278" s="29" t="s">
        <v>569</v>
      </c>
      <c r="B278" s="5" t="s">
        <v>565</v>
      </c>
      <c r="C278" s="5">
        <v>2022</v>
      </c>
      <c r="D278" s="15" t="s">
        <v>570</v>
      </c>
      <c r="E278" s="5" t="s">
        <v>571</v>
      </c>
      <c r="F278" s="5"/>
      <c r="G278" s="5"/>
      <c r="H278" s="5" t="s">
        <v>565</v>
      </c>
      <c r="I278" s="5" t="s">
        <v>1927</v>
      </c>
      <c r="J278" s="6"/>
      <c r="K278" s="4" t="s">
        <v>77</v>
      </c>
      <c r="L278" s="4" t="s">
        <v>77</v>
      </c>
      <c r="M278" s="4" t="s">
        <v>78</v>
      </c>
      <c r="N278" s="4" t="s">
        <v>368</v>
      </c>
      <c r="O278" s="4" t="s">
        <v>538</v>
      </c>
      <c r="P278" s="4" t="s">
        <v>157</v>
      </c>
      <c r="Q278" s="4" t="s">
        <v>160</v>
      </c>
      <c r="R278" s="4"/>
      <c r="S278" s="4" t="s">
        <v>160</v>
      </c>
      <c r="T278" s="21"/>
      <c r="U278" s="21"/>
      <c r="V278" s="4" t="s">
        <v>86</v>
      </c>
      <c r="W278" s="4" t="s">
        <v>86</v>
      </c>
      <c r="X278" s="4" t="s">
        <v>86</v>
      </c>
      <c r="Y278" s="4" t="s">
        <v>86</v>
      </c>
      <c r="Z278" s="4" t="s">
        <v>86</v>
      </c>
      <c r="AA278" s="4" t="s">
        <v>86</v>
      </c>
      <c r="AB278" s="4" t="s">
        <v>86</v>
      </c>
      <c r="AC278" s="4" t="s">
        <v>86</v>
      </c>
      <c r="AD278" s="4" t="s">
        <v>86</v>
      </c>
      <c r="AE278" s="4" t="s">
        <v>86</v>
      </c>
    </row>
    <row r="279" spans="1:32">
      <c r="A279" s="29" t="s">
        <v>573</v>
      </c>
      <c r="B279" s="5" t="s">
        <v>574</v>
      </c>
      <c r="C279" s="5">
        <v>2021</v>
      </c>
      <c r="D279" s="16" t="s">
        <v>575</v>
      </c>
      <c r="E279" s="5" t="s">
        <v>576</v>
      </c>
      <c r="F279" s="5"/>
      <c r="G279" s="5"/>
      <c r="H279" s="5" t="s">
        <v>565</v>
      </c>
      <c r="I279" s="5" t="s">
        <v>1928</v>
      </c>
      <c r="J279" s="6"/>
      <c r="K279" s="4" t="s">
        <v>77</v>
      </c>
      <c r="L279" s="4" t="s">
        <v>77</v>
      </c>
      <c r="M279" s="4" t="s">
        <v>78</v>
      </c>
      <c r="N279" s="4" t="s">
        <v>368</v>
      </c>
      <c r="O279" s="4" t="s">
        <v>455</v>
      </c>
      <c r="P279" s="4" t="s">
        <v>157</v>
      </c>
      <c r="Q279" s="4" t="s">
        <v>160</v>
      </c>
      <c r="R279" s="4"/>
      <c r="S279" s="4" t="s">
        <v>160</v>
      </c>
      <c r="T279" s="21"/>
      <c r="U279" s="21"/>
      <c r="V279" s="4" t="s">
        <v>86</v>
      </c>
      <c r="W279" s="4" t="s">
        <v>86</v>
      </c>
      <c r="X279" s="4" t="s">
        <v>86</v>
      </c>
      <c r="Y279" s="4" t="s">
        <v>86</v>
      </c>
      <c r="Z279" s="4" t="s">
        <v>86</v>
      </c>
      <c r="AA279" s="4" t="s">
        <v>86</v>
      </c>
      <c r="AB279" s="4" t="s">
        <v>86</v>
      </c>
      <c r="AC279" s="4" t="s">
        <v>86</v>
      </c>
      <c r="AD279" s="4" t="s">
        <v>86</v>
      </c>
      <c r="AE279" s="4" t="s">
        <v>86</v>
      </c>
    </row>
    <row r="280" spans="1:32">
      <c r="A280" s="29" t="s">
        <v>578</v>
      </c>
      <c r="B280" s="5" t="s">
        <v>565</v>
      </c>
      <c r="C280" s="5">
        <v>2021</v>
      </c>
      <c r="D280" s="15" t="s">
        <v>579</v>
      </c>
      <c r="E280" s="16" t="s">
        <v>580</v>
      </c>
      <c r="F280" s="5"/>
      <c r="G280" s="5"/>
      <c r="H280" s="5" t="s">
        <v>565</v>
      </c>
      <c r="I280" s="5" t="s">
        <v>1929</v>
      </c>
      <c r="J280" s="6"/>
      <c r="K280" s="4" t="s">
        <v>77</v>
      </c>
      <c r="L280" s="4" t="s">
        <v>77</v>
      </c>
      <c r="M280" s="4" t="s">
        <v>78</v>
      </c>
      <c r="N280" s="4" t="s">
        <v>368</v>
      </c>
      <c r="O280" s="4" t="s">
        <v>156</v>
      </c>
      <c r="P280" s="4" t="s">
        <v>157</v>
      </c>
      <c r="Q280" s="4" t="s">
        <v>160</v>
      </c>
      <c r="R280" s="4"/>
      <c r="S280" s="4" t="s">
        <v>160</v>
      </c>
      <c r="T280" s="21"/>
      <c r="U280" s="21"/>
      <c r="V280" s="4" t="s">
        <v>86</v>
      </c>
      <c r="W280" s="4" t="s">
        <v>86</v>
      </c>
      <c r="X280" s="4" t="s">
        <v>86</v>
      </c>
      <c r="Y280" s="4" t="s">
        <v>86</v>
      </c>
      <c r="Z280" s="4" t="s">
        <v>86</v>
      </c>
      <c r="AA280" s="4" t="s">
        <v>86</v>
      </c>
      <c r="AB280" s="4" t="s">
        <v>86</v>
      </c>
      <c r="AC280" s="4" t="s">
        <v>86</v>
      </c>
      <c r="AD280" s="4" t="s">
        <v>86</v>
      </c>
      <c r="AE280" s="4" t="s">
        <v>86</v>
      </c>
    </row>
    <row r="281" spans="1:32">
      <c r="A281" s="29" t="s">
        <v>583</v>
      </c>
      <c r="B281" s="5" t="s">
        <v>565</v>
      </c>
      <c r="C281" s="5">
        <v>2021</v>
      </c>
      <c r="D281" s="5" t="s">
        <v>584</v>
      </c>
      <c r="E281" s="5" t="s">
        <v>585</v>
      </c>
      <c r="F281" s="5"/>
      <c r="G281" s="5"/>
      <c r="H281" s="5" t="s">
        <v>565</v>
      </c>
      <c r="I281" s="5" t="s">
        <v>1931</v>
      </c>
      <c r="J281" s="6"/>
      <c r="K281" s="4" t="s">
        <v>77</v>
      </c>
      <c r="L281" s="4" t="s">
        <v>77</v>
      </c>
      <c r="M281" s="4" t="s">
        <v>78</v>
      </c>
      <c r="N281" s="4" t="s">
        <v>368</v>
      </c>
      <c r="O281" s="4" t="s">
        <v>156</v>
      </c>
      <c r="P281" s="4" t="s">
        <v>157</v>
      </c>
      <c r="Q281" s="4" t="s">
        <v>587</v>
      </c>
      <c r="R281" s="4"/>
      <c r="S281" s="4" t="s">
        <v>587</v>
      </c>
      <c r="T281" s="21"/>
      <c r="U281" s="21"/>
      <c r="V281" s="4" t="s">
        <v>86</v>
      </c>
      <c r="W281" s="4" t="s">
        <v>86</v>
      </c>
      <c r="X281" s="4" t="s">
        <v>86</v>
      </c>
      <c r="Y281" s="4" t="s">
        <v>86</v>
      </c>
      <c r="Z281" s="4" t="s">
        <v>86</v>
      </c>
      <c r="AA281" s="4" t="s">
        <v>86</v>
      </c>
      <c r="AB281" s="4" t="s">
        <v>86</v>
      </c>
      <c r="AC281" s="4" t="s">
        <v>86</v>
      </c>
      <c r="AD281" s="4" t="s">
        <v>86</v>
      </c>
      <c r="AE281" s="4" t="s">
        <v>86</v>
      </c>
      <c r="AF281" s="4" t="s">
        <v>588</v>
      </c>
    </row>
    <row r="282" spans="1:32" ht="29">
      <c r="A282" s="29" t="s">
        <v>589</v>
      </c>
      <c r="B282" s="5" t="s">
        <v>565</v>
      </c>
      <c r="C282" s="5">
        <v>2020</v>
      </c>
      <c r="D282" s="15" t="s">
        <v>590</v>
      </c>
      <c r="E282" s="17" t="s">
        <v>591</v>
      </c>
      <c r="F282" s="5"/>
      <c r="G282" s="5"/>
      <c r="H282" s="5" t="s">
        <v>565</v>
      </c>
      <c r="I282" s="5" t="s">
        <v>592</v>
      </c>
      <c r="J282" s="6"/>
      <c r="K282" s="4" t="s">
        <v>77</v>
      </c>
      <c r="L282" s="4" t="s">
        <v>77</v>
      </c>
      <c r="M282" s="4" t="s">
        <v>78</v>
      </c>
      <c r="N282" s="4" t="s">
        <v>368</v>
      </c>
      <c r="O282" s="4" t="s">
        <v>469</v>
      </c>
      <c r="P282" s="4" t="s">
        <v>157</v>
      </c>
      <c r="Q282" s="4" t="s">
        <v>587</v>
      </c>
      <c r="R282" s="4"/>
      <c r="S282" s="4" t="s">
        <v>587</v>
      </c>
      <c r="T282" s="21"/>
      <c r="U282" s="21"/>
      <c r="V282" s="4" t="s">
        <v>86</v>
      </c>
      <c r="W282" s="4" t="s">
        <v>86</v>
      </c>
      <c r="X282" s="4" t="s">
        <v>86</v>
      </c>
      <c r="Y282" s="4" t="s">
        <v>86</v>
      </c>
      <c r="Z282" s="4" t="s">
        <v>86</v>
      </c>
      <c r="AA282" s="4" t="s">
        <v>86</v>
      </c>
      <c r="AB282" s="4" t="s">
        <v>86</v>
      </c>
      <c r="AC282" s="4" t="s">
        <v>86</v>
      </c>
      <c r="AD282" s="4" t="s">
        <v>86</v>
      </c>
      <c r="AE282" s="4" t="s">
        <v>86</v>
      </c>
      <c r="AF282" s="4" t="s">
        <v>593</v>
      </c>
    </row>
    <row r="283" spans="1:32">
      <c r="A283" s="29" t="s">
        <v>594</v>
      </c>
      <c r="B283" s="5" t="s">
        <v>565</v>
      </c>
      <c r="C283" s="5">
        <v>2020</v>
      </c>
      <c r="D283" s="18" t="s">
        <v>595</v>
      </c>
      <c r="E283" s="17" t="s">
        <v>596</v>
      </c>
      <c r="F283" s="5"/>
      <c r="G283" s="5"/>
      <c r="H283" s="5" t="s">
        <v>565</v>
      </c>
      <c r="I283" s="5" t="s">
        <v>1932</v>
      </c>
      <c r="J283" s="6"/>
      <c r="K283" s="4" t="s">
        <v>77</v>
      </c>
      <c r="L283" s="4" t="s">
        <v>77</v>
      </c>
      <c r="M283" s="4" t="s">
        <v>78</v>
      </c>
      <c r="N283" s="4" t="s">
        <v>368</v>
      </c>
      <c r="O283" s="4" t="s">
        <v>156</v>
      </c>
      <c r="P283" s="4" t="s">
        <v>157</v>
      </c>
      <c r="Q283" s="4" t="s">
        <v>587</v>
      </c>
      <c r="R283" s="4"/>
      <c r="S283" s="4" t="s">
        <v>587</v>
      </c>
      <c r="T283" s="21"/>
      <c r="U283" s="21"/>
      <c r="V283" s="4" t="s">
        <v>86</v>
      </c>
      <c r="W283" s="4" t="s">
        <v>86</v>
      </c>
      <c r="X283" s="4" t="s">
        <v>86</v>
      </c>
      <c r="Y283" s="4" t="s">
        <v>86</v>
      </c>
      <c r="Z283" s="4" t="s">
        <v>86</v>
      </c>
      <c r="AA283" s="4" t="s">
        <v>86</v>
      </c>
      <c r="AB283" s="4" t="s">
        <v>86</v>
      </c>
      <c r="AC283" s="4" t="s">
        <v>86</v>
      </c>
      <c r="AD283" s="4" t="s">
        <v>86</v>
      </c>
      <c r="AE283" s="4" t="s">
        <v>86</v>
      </c>
    </row>
    <row r="284" spans="1:32" ht="29">
      <c r="A284" s="29" t="s">
        <v>599</v>
      </c>
      <c r="B284" s="5" t="s">
        <v>565</v>
      </c>
      <c r="C284" s="5">
        <v>2020</v>
      </c>
      <c r="D284" s="19" t="s">
        <v>600</v>
      </c>
      <c r="E284" s="20" t="s">
        <v>601</v>
      </c>
      <c r="F284" s="5"/>
      <c r="G284" s="5"/>
      <c r="H284" s="5" t="s">
        <v>565</v>
      </c>
      <c r="I284" s="5" t="s">
        <v>1933</v>
      </c>
      <c r="J284" s="6"/>
      <c r="K284" s="4" t="s">
        <v>77</v>
      </c>
      <c r="L284" s="4" t="s">
        <v>77</v>
      </c>
      <c r="M284" s="4" t="s">
        <v>78</v>
      </c>
      <c r="N284" s="4" t="s">
        <v>368</v>
      </c>
      <c r="O284" s="4" t="s">
        <v>156</v>
      </c>
      <c r="P284" s="4" t="s">
        <v>157</v>
      </c>
      <c r="Q284" s="4" t="s">
        <v>587</v>
      </c>
      <c r="R284" s="4"/>
      <c r="S284" s="4" t="s">
        <v>587</v>
      </c>
      <c r="T284" s="21"/>
      <c r="U284" s="21"/>
      <c r="V284" s="4" t="s">
        <v>86</v>
      </c>
      <c r="W284" s="4" t="s">
        <v>86</v>
      </c>
      <c r="X284" s="4" t="s">
        <v>86</v>
      </c>
      <c r="Y284" s="4" t="s">
        <v>86</v>
      </c>
      <c r="Z284" s="4" t="s">
        <v>86</v>
      </c>
      <c r="AA284" s="4" t="s">
        <v>86</v>
      </c>
      <c r="AB284" s="4" t="s">
        <v>86</v>
      </c>
      <c r="AC284" s="4" t="s">
        <v>86</v>
      </c>
      <c r="AD284" s="4" t="s">
        <v>86</v>
      </c>
      <c r="AE284" s="4" t="s">
        <v>86</v>
      </c>
    </row>
    <row r="285" spans="1:32">
      <c r="A285" s="29" t="s">
        <v>628</v>
      </c>
      <c r="B285" s="5" t="s">
        <v>629</v>
      </c>
      <c r="C285" s="5">
        <v>2019</v>
      </c>
      <c r="D285" s="16" t="s">
        <v>630</v>
      </c>
      <c r="E285" s="5" t="s">
        <v>631</v>
      </c>
      <c r="G285" s="5"/>
      <c r="H285" s="5" t="s">
        <v>565</v>
      </c>
      <c r="I285" s="5" t="s">
        <v>1954</v>
      </c>
      <c r="J285" s="6"/>
      <c r="K285" s="4" t="s">
        <v>77</v>
      </c>
      <c r="L285" s="4" t="s">
        <v>77</v>
      </c>
      <c r="M285" s="4" t="s">
        <v>78</v>
      </c>
      <c r="N285" s="4" t="s">
        <v>368</v>
      </c>
      <c r="O285" s="4" t="s">
        <v>156</v>
      </c>
      <c r="P285" s="4" t="s">
        <v>157</v>
      </c>
      <c r="Q285" s="4" t="s">
        <v>587</v>
      </c>
      <c r="R285" s="4"/>
      <c r="S285" s="4" t="s">
        <v>587</v>
      </c>
      <c r="T285" s="21"/>
      <c r="U285" s="21"/>
      <c r="V285" s="4" t="s">
        <v>86</v>
      </c>
      <c r="W285" s="4" t="s">
        <v>86</v>
      </c>
      <c r="X285" s="4" t="s">
        <v>86</v>
      </c>
      <c r="Y285" s="4" t="s">
        <v>86</v>
      </c>
      <c r="Z285" s="4" t="s">
        <v>86</v>
      </c>
      <c r="AA285" s="4" t="s">
        <v>86</v>
      </c>
      <c r="AB285" s="4" t="s">
        <v>86</v>
      </c>
      <c r="AC285" s="4" t="s">
        <v>86</v>
      </c>
      <c r="AD285" s="4" t="s">
        <v>86</v>
      </c>
      <c r="AE285" s="4" t="s">
        <v>86</v>
      </c>
    </row>
    <row r="286" spans="1:32" ht="29">
      <c r="A286" s="29" t="s">
        <v>640</v>
      </c>
      <c r="B286" s="5" t="s">
        <v>565</v>
      </c>
      <c r="C286" s="5">
        <v>2019</v>
      </c>
      <c r="D286" s="15" t="s">
        <v>641</v>
      </c>
      <c r="E286" s="17" t="s">
        <v>642</v>
      </c>
      <c r="G286" s="5"/>
      <c r="H286" s="5" t="s">
        <v>565</v>
      </c>
      <c r="I286" s="5" t="s">
        <v>1957</v>
      </c>
      <c r="J286" s="6"/>
      <c r="K286" s="4" t="s">
        <v>77</v>
      </c>
      <c r="L286" s="4" t="s">
        <v>77</v>
      </c>
      <c r="M286" s="4" t="s">
        <v>78</v>
      </c>
      <c r="N286" s="4" t="s">
        <v>368</v>
      </c>
      <c r="O286" s="4" t="s">
        <v>156</v>
      </c>
      <c r="P286" s="4" t="s">
        <v>157</v>
      </c>
      <c r="Q286" s="4" t="s">
        <v>587</v>
      </c>
      <c r="R286" s="4"/>
      <c r="S286" s="4" t="s">
        <v>587</v>
      </c>
      <c r="T286" s="21"/>
      <c r="U286" s="21"/>
      <c r="V286" s="4" t="s">
        <v>86</v>
      </c>
      <c r="W286" s="4" t="s">
        <v>86</v>
      </c>
      <c r="X286" s="4" t="s">
        <v>86</v>
      </c>
      <c r="Y286" s="4" t="s">
        <v>86</v>
      </c>
      <c r="Z286" s="4" t="s">
        <v>86</v>
      </c>
      <c r="AA286" s="4" t="s">
        <v>86</v>
      </c>
      <c r="AB286" s="4" t="s">
        <v>86</v>
      </c>
      <c r="AC286" s="4" t="s">
        <v>86</v>
      </c>
      <c r="AD286" s="4" t="s">
        <v>86</v>
      </c>
      <c r="AE286" s="4" t="s">
        <v>86</v>
      </c>
    </row>
    <row r="287" spans="1:32" ht="42" customHeight="1">
      <c r="A287" s="29" t="s">
        <v>644</v>
      </c>
      <c r="B287" s="5" t="s">
        <v>565</v>
      </c>
      <c r="C287" s="5">
        <v>2019</v>
      </c>
      <c r="D287" s="15" t="s">
        <v>645</v>
      </c>
      <c r="E287" s="5" t="s">
        <v>646</v>
      </c>
      <c r="G287" s="5"/>
      <c r="H287" s="5" t="s">
        <v>565</v>
      </c>
      <c r="I287" s="5" t="s">
        <v>1957</v>
      </c>
      <c r="J287" s="6"/>
      <c r="K287" s="4" t="s">
        <v>77</v>
      </c>
      <c r="L287" s="4" t="s">
        <v>77</v>
      </c>
      <c r="M287" s="4" t="s">
        <v>78</v>
      </c>
      <c r="N287" s="4" t="s">
        <v>368</v>
      </c>
      <c r="O287" s="4" t="s">
        <v>156</v>
      </c>
      <c r="P287" s="4" t="s">
        <v>157</v>
      </c>
      <c r="Q287" s="34" t="s">
        <v>587</v>
      </c>
      <c r="R287" s="34"/>
      <c r="S287" s="39" t="s">
        <v>7932</v>
      </c>
      <c r="T287" s="32"/>
      <c r="U287" s="32"/>
      <c r="V287" s="4" t="s">
        <v>86</v>
      </c>
      <c r="W287" s="4" t="s">
        <v>86</v>
      </c>
      <c r="X287" s="4" t="s">
        <v>86</v>
      </c>
      <c r="Y287" s="4" t="s">
        <v>86</v>
      </c>
      <c r="Z287" s="4" t="s">
        <v>86</v>
      </c>
      <c r="AA287" s="4" t="s">
        <v>86</v>
      </c>
      <c r="AB287" s="4" t="s">
        <v>86</v>
      </c>
      <c r="AC287" s="4" t="s">
        <v>88</v>
      </c>
      <c r="AD287" s="4" t="s">
        <v>86</v>
      </c>
      <c r="AE287" s="4" t="s">
        <v>86</v>
      </c>
    </row>
    <row r="288" spans="1:32">
      <c r="A288" s="29" t="s">
        <v>647</v>
      </c>
      <c r="B288" s="4" t="s">
        <v>565</v>
      </c>
      <c r="C288" s="4">
        <v>2019</v>
      </c>
      <c r="D288" s="4" t="s">
        <v>648</v>
      </c>
      <c r="E288" s="4" t="s">
        <v>649</v>
      </c>
      <c r="H288" s="5" t="s">
        <v>565</v>
      </c>
      <c r="I288" s="5" t="s">
        <v>1960</v>
      </c>
      <c r="K288" s="4" t="s">
        <v>77</v>
      </c>
      <c r="L288" s="4" t="s">
        <v>77</v>
      </c>
      <c r="M288" s="4" t="s">
        <v>78</v>
      </c>
      <c r="N288" s="4" t="s">
        <v>368</v>
      </c>
      <c r="O288" s="4" t="s">
        <v>156</v>
      </c>
      <c r="P288" s="4" t="s">
        <v>157</v>
      </c>
      <c r="Q288" s="4" t="s">
        <v>587</v>
      </c>
      <c r="R288" s="4"/>
      <c r="S288" s="4" t="s">
        <v>587</v>
      </c>
      <c r="T288" s="21"/>
      <c r="U288" s="21"/>
      <c r="V288" s="4" t="s">
        <v>86</v>
      </c>
      <c r="W288" s="4" t="s">
        <v>86</v>
      </c>
      <c r="X288" s="4" t="s">
        <v>86</v>
      </c>
      <c r="Y288" s="4" t="s">
        <v>86</v>
      </c>
      <c r="Z288" s="4" t="s">
        <v>86</v>
      </c>
      <c r="AA288" s="4" t="s">
        <v>86</v>
      </c>
      <c r="AB288" s="4" t="s">
        <v>86</v>
      </c>
      <c r="AC288" s="4" t="s">
        <v>86</v>
      </c>
      <c r="AD288" s="4" t="s">
        <v>86</v>
      </c>
      <c r="AE288" s="4" t="s">
        <v>86</v>
      </c>
    </row>
    <row r="289" spans="1:31">
      <c r="A289" s="29" t="s">
        <v>667</v>
      </c>
      <c r="B289" s="4" t="s">
        <v>565</v>
      </c>
      <c r="C289" s="4">
        <v>2016</v>
      </c>
      <c r="D289" s="4" t="s">
        <v>668</v>
      </c>
      <c r="E289" s="4" t="s">
        <v>669</v>
      </c>
      <c r="H289" s="5" t="s">
        <v>565</v>
      </c>
      <c r="I289" s="5" t="s">
        <v>1967</v>
      </c>
      <c r="K289" s="4" t="s">
        <v>77</v>
      </c>
      <c r="L289" s="4" t="s">
        <v>77</v>
      </c>
      <c r="M289" s="4" t="s">
        <v>78</v>
      </c>
      <c r="N289" s="4" t="s">
        <v>368</v>
      </c>
      <c r="O289" s="4" t="s">
        <v>156</v>
      </c>
      <c r="P289" s="4" t="s">
        <v>157</v>
      </c>
      <c r="Q289" s="4" t="s">
        <v>587</v>
      </c>
      <c r="R289" s="4"/>
      <c r="S289" s="4" t="s">
        <v>587</v>
      </c>
      <c r="T289" s="21"/>
      <c r="U289" s="21"/>
      <c r="V289" s="4" t="s">
        <v>86</v>
      </c>
      <c r="W289" s="4" t="s">
        <v>86</v>
      </c>
      <c r="X289" s="4" t="s">
        <v>86</v>
      </c>
      <c r="Y289" s="4" t="s">
        <v>86</v>
      </c>
      <c r="Z289" s="4" t="s">
        <v>86</v>
      </c>
      <c r="AA289" s="4" t="s">
        <v>86</v>
      </c>
      <c r="AB289" s="4" t="s">
        <v>86</v>
      </c>
      <c r="AC289" s="4" t="s">
        <v>86</v>
      </c>
      <c r="AD289" s="4" t="s">
        <v>86</v>
      </c>
      <c r="AE289" s="4" t="s">
        <v>86</v>
      </c>
    </row>
    <row r="290" spans="1:31">
      <c r="A290" s="29" t="s">
        <v>671</v>
      </c>
      <c r="B290" s="4" t="s">
        <v>565</v>
      </c>
      <c r="C290" s="4">
        <v>2015</v>
      </c>
      <c r="D290" s="4" t="s">
        <v>672</v>
      </c>
      <c r="E290" s="4" t="s">
        <v>673</v>
      </c>
      <c r="H290" s="5" t="s">
        <v>565</v>
      </c>
      <c r="I290" s="4" t="s">
        <v>1968</v>
      </c>
      <c r="K290" s="4" t="s">
        <v>77</v>
      </c>
      <c r="L290" s="4" t="s">
        <v>77</v>
      </c>
      <c r="M290" s="4" t="s">
        <v>78</v>
      </c>
      <c r="N290" s="4" t="s">
        <v>368</v>
      </c>
      <c r="O290" s="4" t="s">
        <v>156</v>
      </c>
      <c r="P290" s="4" t="s">
        <v>157</v>
      </c>
      <c r="Q290" s="4" t="s">
        <v>587</v>
      </c>
      <c r="R290" s="4"/>
      <c r="S290" s="4" t="s">
        <v>587</v>
      </c>
      <c r="T290" s="21"/>
      <c r="U290" s="21"/>
      <c r="V290" s="4" t="s">
        <v>86</v>
      </c>
      <c r="W290" s="4" t="s">
        <v>86</v>
      </c>
      <c r="X290" s="4" t="s">
        <v>86</v>
      </c>
      <c r="Y290" s="4" t="s">
        <v>86</v>
      </c>
      <c r="Z290" s="4" t="s">
        <v>86</v>
      </c>
      <c r="AA290" s="4" t="s">
        <v>86</v>
      </c>
      <c r="AB290" s="4" t="s">
        <v>86</v>
      </c>
      <c r="AC290" s="4" t="s">
        <v>86</v>
      </c>
      <c r="AD290" s="4" t="s">
        <v>86</v>
      </c>
      <c r="AE290" s="4" t="s">
        <v>86</v>
      </c>
    </row>
    <row r="291" spans="1:31">
      <c r="A291" s="29" t="s">
        <v>675</v>
      </c>
      <c r="B291" s="4" t="s">
        <v>565</v>
      </c>
      <c r="C291" s="4">
        <v>2015</v>
      </c>
      <c r="D291" s="4" t="s">
        <v>676</v>
      </c>
      <c r="E291" s="4" t="s">
        <v>677</v>
      </c>
      <c r="H291" s="5" t="s">
        <v>565</v>
      </c>
      <c r="I291" s="4" t="s">
        <v>1968</v>
      </c>
      <c r="K291" s="4" t="s">
        <v>77</v>
      </c>
      <c r="L291" s="4" t="s">
        <v>77</v>
      </c>
      <c r="M291" s="4" t="s">
        <v>78</v>
      </c>
      <c r="N291" s="4" t="s">
        <v>368</v>
      </c>
      <c r="O291" s="4" t="s">
        <v>156</v>
      </c>
      <c r="P291" s="4" t="s">
        <v>157</v>
      </c>
      <c r="Q291" s="4" t="s">
        <v>587</v>
      </c>
      <c r="R291" s="4"/>
      <c r="S291" s="4" t="s">
        <v>587</v>
      </c>
      <c r="T291" s="21"/>
      <c r="U291" s="21"/>
      <c r="V291" s="4" t="s">
        <v>86</v>
      </c>
      <c r="W291" s="4" t="s">
        <v>86</v>
      </c>
      <c r="X291" s="4" t="s">
        <v>86</v>
      </c>
      <c r="Y291" s="4" t="s">
        <v>86</v>
      </c>
      <c r="Z291" s="4" t="s">
        <v>86</v>
      </c>
      <c r="AA291" s="4" t="s">
        <v>86</v>
      </c>
      <c r="AB291" s="4" t="s">
        <v>86</v>
      </c>
      <c r="AC291" s="4" t="s">
        <v>86</v>
      </c>
      <c r="AD291" s="4" t="s">
        <v>86</v>
      </c>
      <c r="AE291" s="4" t="s">
        <v>86</v>
      </c>
    </row>
    <row r="292" spans="1:31">
      <c r="A292" s="35">
        <v>24</v>
      </c>
      <c r="B292" s="26" t="s">
        <v>565</v>
      </c>
      <c r="C292" s="26">
        <v>2015</v>
      </c>
      <c r="D292" s="27" t="s">
        <v>5679</v>
      </c>
      <c r="E292" s="26" t="s">
        <v>5680</v>
      </c>
      <c r="H292" s="5" t="s">
        <v>565</v>
      </c>
      <c r="I292" s="26" t="s">
        <v>5681</v>
      </c>
      <c r="K292" s="4" t="s">
        <v>77</v>
      </c>
      <c r="L292" s="4" t="s">
        <v>77</v>
      </c>
      <c r="M292" s="4" t="s">
        <v>78</v>
      </c>
      <c r="N292" s="4" t="s">
        <v>368</v>
      </c>
      <c r="O292" s="4" t="s">
        <v>156</v>
      </c>
      <c r="P292" s="4" t="s">
        <v>157</v>
      </c>
      <c r="Q292" s="4" t="s">
        <v>7942</v>
      </c>
      <c r="R292" s="4"/>
      <c r="S292" s="4" t="s">
        <v>7942</v>
      </c>
      <c r="T292" s="21"/>
      <c r="U292" s="21"/>
      <c r="V292" s="4" t="s">
        <v>86</v>
      </c>
      <c r="W292" s="4" t="s">
        <v>86</v>
      </c>
      <c r="X292" s="4" t="s">
        <v>86</v>
      </c>
      <c r="Y292" s="4" t="s">
        <v>86</v>
      </c>
      <c r="Z292" s="4" t="s">
        <v>86</v>
      </c>
      <c r="AA292" s="4" t="s">
        <v>86</v>
      </c>
      <c r="AB292" s="4" t="s">
        <v>86</v>
      </c>
      <c r="AC292" s="4" t="s">
        <v>86</v>
      </c>
      <c r="AD292" s="4" t="s">
        <v>86</v>
      </c>
      <c r="AE292" s="4" t="s">
        <v>86</v>
      </c>
    </row>
    <row r="293" spans="1:31" ht="57" customHeight="1">
      <c r="A293" s="35">
        <v>25</v>
      </c>
      <c r="B293" s="5" t="s">
        <v>556</v>
      </c>
      <c r="C293" s="5">
        <v>2020</v>
      </c>
      <c r="D293" s="14" t="s">
        <v>7968</v>
      </c>
      <c r="E293" s="5" t="s">
        <v>7969</v>
      </c>
      <c r="H293" s="4" t="s">
        <v>536</v>
      </c>
      <c r="I293" s="5" t="s">
        <v>7970</v>
      </c>
      <c r="K293" s="4" t="s">
        <v>77</v>
      </c>
      <c r="L293" s="4" t="s">
        <v>77</v>
      </c>
      <c r="M293" s="4" t="s">
        <v>78</v>
      </c>
      <c r="N293" s="4" t="s">
        <v>368</v>
      </c>
      <c r="O293" s="4" t="s">
        <v>538</v>
      </c>
      <c r="P293" s="4" t="s">
        <v>157</v>
      </c>
      <c r="Q293" s="34"/>
      <c r="R293" s="34"/>
      <c r="S293" s="34" t="s">
        <v>7971</v>
      </c>
      <c r="T293" s="32"/>
      <c r="U293" s="32"/>
      <c r="V293" s="4" t="s">
        <v>86</v>
      </c>
      <c r="W293" s="4" t="s">
        <v>86</v>
      </c>
      <c r="X293" s="4" t="s">
        <v>86</v>
      </c>
      <c r="Y293" s="4" t="s">
        <v>86</v>
      </c>
      <c r="Z293" s="4" t="s">
        <v>86</v>
      </c>
      <c r="AA293" s="4" t="s">
        <v>86</v>
      </c>
      <c r="AB293" s="4" t="s">
        <v>86</v>
      </c>
      <c r="AC293" s="4" t="s">
        <v>88</v>
      </c>
      <c r="AD293" s="4" t="s">
        <v>86</v>
      </c>
      <c r="AE293" s="4" t="s">
        <v>86</v>
      </c>
    </row>
    <row r="294" spans="1:31" ht="246.5">
      <c r="A294" s="35">
        <v>26</v>
      </c>
      <c r="B294" s="5" t="s">
        <v>536</v>
      </c>
      <c r="C294" s="5">
        <v>2020</v>
      </c>
      <c r="D294" s="14" t="s">
        <v>7978</v>
      </c>
      <c r="E294" s="5" t="s">
        <v>7979</v>
      </c>
      <c r="H294" s="4" t="s">
        <v>536</v>
      </c>
      <c r="I294" s="5" t="s">
        <v>7980</v>
      </c>
      <c r="K294" s="4" t="s">
        <v>77</v>
      </c>
      <c r="L294" s="4" t="s">
        <v>77</v>
      </c>
      <c r="M294" s="4" t="s">
        <v>78</v>
      </c>
      <c r="N294" s="4" t="s">
        <v>368</v>
      </c>
      <c r="O294" s="4" t="s">
        <v>538</v>
      </c>
      <c r="P294" s="4" t="s">
        <v>157</v>
      </c>
      <c r="Q294" s="34" t="s">
        <v>7981</v>
      </c>
      <c r="R294" s="34"/>
      <c r="S294" s="34" t="s">
        <v>9005</v>
      </c>
      <c r="T294" s="32" t="s">
        <v>7983</v>
      </c>
      <c r="U294" s="32" t="s">
        <v>7984</v>
      </c>
      <c r="V294" s="4" t="s">
        <v>86</v>
      </c>
      <c r="W294" s="4" t="s">
        <v>86</v>
      </c>
      <c r="X294" s="4" t="s">
        <v>86</v>
      </c>
      <c r="Y294" s="4" t="s">
        <v>86</v>
      </c>
      <c r="Z294" s="4" t="s">
        <v>86</v>
      </c>
      <c r="AA294" s="4" t="s">
        <v>88</v>
      </c>
      <c r="AB294" s="4" t="s">
        <v>86</v>
      </c>
      <c r="AC294" s="4" t="s">
        <v>88</v>
      </c>
      <c r="AD294" s="4" t="s">
        <v>86</v>
      </c>
      <c r="AE294" s="4" t="s">
        <v>86</v>
      </c>
    </row>
    <row r="295" spans="1:31">
      <c r="A295" s="29" t="s">
        <v>463</v>
      </c>
      <c r="B295" s="5" t="s">
        <v>464</v>
      </c>
      <c r="C295" s="5">
        <v>2021</v>
      </c>
      <c r="D295" s="5" t="s">
        <v>465</v>
      </c>
      <c r="E295" s="5" t="s">
        <v>466</v>
      </c>
      <c r="H295" s="4" t="s">
        <v>467</v>
      </c>
      <c r="I295" s="12" t="s">
        <v>468</v>
      </c>
      <c r="K295" s="4" t="s">
        <v>77</v>
      </c>
      <c r="L295" s="4" t="s">
        <v>77</v>
      </c>
      <c r="M295" s="4" t="s">
        <v>78</v>
      </c>
      <c r="N295" s="4" t="s">
        <v>368</v>
      </c>
      <c r="O295" s="4" t="s">
        <v>469</v>
      </c>
      <c r="P295" s="4" t="s">
        <v>104</v>
      </c>
      <c r="Q295" s="11" t="s">
        <v>5690</v>
      </c>
      <c r="R295" s="11"/>
      <c r="S295" s="11" t="s">
        <v>5690</v>
      </c>
      <c r="T295" s="21"/>
      <c r="U295" s="21"/>
      <c r="V295" s="4" t="s">
        <v>86</v>
      </c>
      <c r="W295" s="4" t="s">
        <v>86</v>
      </c>
      <c r="X295" s="4" t="s">
        <v>86</v>
      </c>
      <c r="Y295" s="4" t="s">
        <v>86</v>
      </c>
      <c r="Z295" s="4" t="s">
        <v>86</v>
      </c>
      <c r="AA295" s="4" t="s">
        <v>86</v>
      </c>
      <c r="AB295" s="4" t="s">
        <v>86</v>
      </c>
      <c r="AC295" s="4" t="s">
        <v>86</v>
      </c>
      <c r="AD295" s="4" t="s">
        <v>86</v>
      </c>
      <c r="AE295" s="4" t="s">
        <v>86</v>
      </c>
    </row>
    <row r="296" spans="1:31">
      <c r="A296" s="29" t="s">
        <v>472</v>
      </c>
      <c r="B296" s="5" t="s">
        <v>464</v>
      </c>
      <c r="C296" s="5">
        <v>2021</v>
      </c>
      <c r="D296" s="5" t="s">
        <v>473</v>
      </c>
      <c r="E296" s="5" t="s">
        <v>474</v>
      </c>
      <c r="H296" s="4" t="s">
        <v>467</v>
      </c>
      <c r="I296" s="13" t="s">
        <v>475</v>
      </c>
      <c r="K296" s="4" t="s">
        <v>77</v>
      </c>
      <c r="L296" s="4" t="s">
        <v>77</v>
      </c>
      <c r="M296" s="4" t="s">
        <v>78</v>
      </c>
      <c r="N296" s="4" t="s">
        <v>368</v>
      </c>
      <c r="O296" s="4" t="s">
        <v>469</v>
      </c>
      <c r="P296" s="4" t="s">
        <v>104</v>
      </c>
      <c r="Q296" s="11" t="s">
        <v>5690</v>
      </c>
      <c r="R296" s="11"/>
      <c r="S296" s="11" t="s">
        <v>5690</v>
      </c>
      <c r="T296" s="21"/>
      <c r="U296" s="21"/>
      <c r="V296" s="4" t="s">
        <v>86</v>
      </c>
      <c r="W296" s="4" t="s">
        <v>86</v>
      </c>
      <c r="X296" s="4" t="s">
        <v>86</v>
      </c>
      <c r="Y296" s="4" t="s">
        <v>86</v>
      </c>
      <c r="Z296" s="4" t="s">
        <v>86</v>
      </c>
      <c r="AA296" s="4" t="s">
        <v>86</v>
      </c>
      <c r="AB296" s="4" t="s">
        <v>86</v>
      </c>
      <c r="AC296" s="4" t="s">
        <v>86</v>
      </c>
      <c r="AD296" s="4" t="s">
        <v>86</v>
      </c>
      <c r="AE296" s="4" t="s">
        <v>86</v>
      </c>
    </row>
    <row r="297" spans="1:31">
      <c r="A297" s="29" t="s">
        <v>477</v>
      </c>
      <c r="B297" s="5" t="s">
        <v>464</v>
      </c>
      <c r="C297" s="5">
        <v>2021</v>
      </c>
      <c r="D297" s="5" t="s">
        <v>478</v>
      </c>
      <c r="E297" s="5" t="s">
        <v>474</v>
      </c>
      <c r="H297" s="4" t="s">
        <v>467</v>
      </c>
      <c r="I297" s="13" t="s">
        <v>479</v>
      </c>
      <c r="K297" s="4" t="s">
        <v>77</v>
      </c>
      <c r="L297" s="4" t="s">
        <v>77</v>
      </c>
      <c r="M297" s="4" t="s">
        <v>78</v>
      </c>
      <c r="N297" s="4" t="s">
        <v>368</v>
      </c>
      <c r="O297" s="4" t="s">
        <v>469</v>
      </c>
      <c r="P297" s="4" t="s">
        <v>104</v>
      </c>
      <c r="Q297" s="11" t="s">
        <v>5690</v>
      </c>
      <c r="R297" s="11"/>
      <c r="S297" s="11" t="s">
        <v>5690</v>
      </c>
      <c r="T297" s="21"/>
      <c r="U297" s="21"/>
      <c r="V297" s="4" t="s">
        <v>86</v>
      </c>
      <c r="W297" s="4" t="s">
        <v>86</v>
      </c>
      <c r="X297" s="4" t="s">
        <v>86</v>
      </c>
      <c r="Y297" s="4" t="s">
        <v>86</v>
      </c>
      <c r="Z297" s="4" t="s">
        <v>86</v>
      </c>
      <c r="AA297" s="4" t="s">
        <v>86</v>
      </c>
      <c r="AB297" s="4" t="s">
        <v>86</v>
      </c>
      <c r="AC297" s="4" t="s">
        <v>86</v>
      </c>
      <c r="AD297" s="4" t="s">
        <v>86</v>
      </c>
      <c r="AE297" s="4" t="s">
        <v>86</v>
      </c>
    </row>
    <row r="298" spans="1:31">
      <c r="A298" s="29" t="s">
        <v>481</v>
      </c>
      <c r="B298" s="5" t="s">
        <v>482</v>
      </c>
      <c r="C298" s="5">
        <v>2021</v>
      </c>
      <c r="D298" s="5" t="s">
        <v>483</v>
      </c>
      <c r="E298" s="5" t="s">
        <v>484</v>
      </c>
      <c r="H298" s="4" t="s">
        <v>467</v>
      </c>
      <c r="I298" s="13" t="s">
        <v>485</v>
      </c>
      <c r="K298" s="4" t="s">
        <v>77</v>
      </c>
      <c r="L298" s="4" t="s">
        <v>77</v>
      </c>
      <c r="M298" s="4" t="s">
        <v>78</v>
      </c>
      <c r="N298" s="4" t="s">
        <v>368</v>
      </c>
      <c r="O298" s="4" t="s">
        <v>469</v>
      </c>
      <c r="P298" s="4" t="s">
        <v>157</v>
      </c>
      <c r="Q298" s="4" t="s">
        <v>160</v>
      </c>
      <c r="R298" s="4"/>
      <c r="S298" s="4" t="s">
        <v>160</v>
      </c>
      <c r="T298" s="21"/>
      <c r="U298" s="21"/>
      <c r="V298" s="4" t="s">
        <v>86</v>
      </c>
      <c r="W298" s="4" t="s">
        <v>86</v>
      </c>
      <c r="X298" s="4" t="s">
        <v>86</v>
      </c>
      <c r="Y298" s="4" t="s">
        <v>86</v>
      </c>
      <c r="Z298" s="4" t="s">
        <v>86</v>
      </c>
      <c r="AA298" s="4" t="s">
        <v>86</v>
      </c>
      <c r="AB298" s="4" t="s">
        <v>86</v>
      </c>
      <c r="AC298" s="4" t="s">
        <v>86</v>
      </c>
      <c r="AD298" s="4" t="s">
        <v>86</v>
      </c>
      <c r="AE298" s="4" t="s">
        <v>86</v>
      </c>
    </row>
    <row r="299" spans="1:31">
      <c r="A299" s="29" t="s">
        <v>486</v>
      </c>
      <c r="B299" s="5" t="s">
        <v>487</v>
      </c>
      <c r="C299" s="5">
        <v>2020</v>
      </c>
      <c r="D299" s="5" t="s">
        <v>488</v>
      </c>
      <c r="E299" s="5" t="s">
        <v>489</v>
      </c>
      <c r="H299" s="4" t="s">
        <v>467</v>
      </c>
      <c r="I299" s="13" t="s">
        <v>490</v>
      </c>
      <c r="K299" s="4" t="s">
        <v>77</v>
      </c>
      <c r="L299" s="4" t="s">
        <v>77</v>
      </c>
      <c r="M299" s="4" t="s">
        <v>78</v>
      </c>
      <c r="N299" s="4" t="s">
        <v>368</v>
      </c>
      <c r="O299" s="4" t="s">
        <v>469</v>
      </c>
      <c r="P299" s="4" t="s">
        <v>157</v>
      </c>
      <c r="Q299" s="4" t="s">
        <v>160</v>
      </c>
      <c r="R299" s="4"/>
      <c r="S299" s="4" t="s">
        <v>160</v>
      </c>
      <c r="T299" s="21"/>
      <c r="U299" s="21"/>
      <c r="V299" s="4" t="s">
        <v>86</v>
      </c>
      <c r="W299" s="4" t="s">
        <v>86</v>
      </c>
      <c r="X299" s="4" t="s">
        <v>86</v>
      </c>
      <c r="Y299" s="4" t="s">
        <v>86</v>
      </c>
      <c r="Z299" s="4" t="s">
        <v>86</v>
      </c>
      <c r="AA299" s="4" t="s">
        <v>86</v>
      </c>
      <c r="AB299" s="4" t="s">
        <v>86</v>
      </c>
      <c r="AC299" s="4" t="s">
        <v>86</v>
      </c>
      <c r="AD299" s="4" t="s">
        <v>86</v>
      </c>
      <c r="AE299" s="4" t="s">
        <v>86</v>
      </c>
    </row>
    <row r="300" spans="1:31">
      <c r="A300" s="29" t="s">
        <v>494</v>
      </c>
      <c r="B300" s="5" t="s">
        <v>487</v>
      </c>
      <c r="C300" s="5">
        <v>2020</v>
      </c>
      <c r="D300" s="5" t="s">
        <v>495</v>
      </c>
      <c r="E300" s="5" t="s">
        <v>496</v>
      </c>
      <c r="H300" s="4" t="s">
        <v>467</v>
      </c>
      <c r="I300" s="13" t="s">
        <v>2015</v>
      </c>
      <c r="K300" s="4" t="s">
        <v>77</v>
      </c>
      <c r="L300" s="4" t="s">
        <v>77</v>
      </c>
      <c r="M300" s="4" t="s">
        <v>78</v>
      </c>
      <c r="N300" s="4" t="s">
        <v>368</v>
      </c>
      <c r="O300" s="4" t="s">
        <v>469</v>
      </c>
      <c r="P300" s="4" t="s">
        <v>157</v>
      </c>
      <c r="Q300" s="4" t="s">
        <v>160</v>
      </c>
      <c r="R300" s="4"/>
      <c r="S300" s="4" t="s">
        <v>160</v>
      </c>
      <c r="T300" s="21"/>
      <c r="U300" s="21"/>
      <c r="V300" s="4" t="s">
        <v>86</v>
      </c>
      <c r="W300" s="4" t="s">
        <v>86</v>
      </c>
      <c r="X300" s="4" t="s">
        <v>86</v>
      </c>
      <c r="Y300" s="4" t="s">
        <v>86</v>
      </c>
      <c r="Z300" s="4" t="s">
        <v>86</v>
      </c>
      <c r="AA300" s="4" t="s">
        <v>86</v>
      </c>
      <c r="AB300" s="4" t="s">
        <v>86</v>
      </c>
      <c r="AC300" s="4" t="s">
        <v>86</v>
      </c>
      <c r="AD300" s="4" t="s">
        <v>86</v>
      </c>
      <c r="AE300" s="4" t="s">
        <v>86</v>
      </c>
    </row>
    <row r="301" spans="1:31">
      <c r="A301" s="35">
        <v>27</v>
      </c>
      <c r="B301" s="5" t="s">
        <v>512</v>
      </c>
      <c r="C301" s="5">
        <v>2019</v>
      </c>
      <c r="D301" s="5" t="s">
        <v>513</v>
      </c>
      <c r="E301" s="5" t="s">
        <v>514</v>
      </c>
      <c r="H301" s="4" t="s">
        <v>467</v>
      </c>
      <c r="I301" s="13" t="s">
        <v>515</v>
      </c>
      <c r="K301" s="4" t="s">
        <v>77</v>
      </c>
      <c r="L301" s="4" t="s">
        <v>77</v>
      </c>
      <c r="M301" s="4" t="s">
        <v>78</v>
      </c>
      <c r="N301" s="4" t="s">
        <v>368</v>
      </c>
      <c r="O301" s="4" t="s">
        <v>469</v>
      </c>
      <c r="P301" s="4" t="s">
        <v>157</v>
      </c>
      <c r="Q301" s="4" t="s">
        <v>7993</v>
      </c>
      <c r="R301" s="4"/>
      <c r="S301" s="4" t="s">
        <v>7993</v>
      </c>
      <c r="T301" s="21"/>
      <c r="U301" s="21"/>
      <c r="V301" s="4" t="s">
        <v>86</v>
      </c>
      <c r="W301" s="4" t="s">
        <v>86</v>
      </c>
      <c r="X301" s="4" t="s">
        <v>86</v>
      </c>
      <c r="Y301" s="4" t="s">
        <v>86</v>
      </c>
      <c r="Z301" s="4" t="s">
        <v>86</v>
      </c>
      <c r="AA301" s="4" t="s">
        <v>86</v>
      </c>
      <c r="AB301" s="4" t="s">
        <v>86</v>
      </c>
      <c r="AC301" s="4" t="s">
        <v>86</v>
      </c>
      <c r="AD301" s="4" t="s">
        <v>86</v>
      </c>
      <c r="AE301" s="4" t="s">
        <v>86</v>
      </c>
    </row>
    <row r="302" spans="1:31">
      <c r="A302" s="29" t="s">
        <v>679</v>
      </c>
      <c r="B302" s="5" t="s">
        <v>680</v>
      </c>
      <c r="C302" s="5">
        <v>2018</v>
      </c>
      <c r="D302" s="5" t="s">
        <v>681</v>
      </c>
      <c r="E302" s="14" t="s">
        <v>682</v>
      </c>
      <c r="H302" s="4" t="s">
        <v>683</v>
      </c>
      <c r="I302" s="9" t="s">
        <v>684</v>
      </c>
      <c r="K302" s="4" t="s">
        <v>77</v>
      </c>
      <c r="L302" s="4" t="s">
        <v>77</v>
      </c>
      <c r="M302" s="4" t="s">
        <v>78</v>
      </c>
      <c r="N302" s="4" t="s">
        <v>368</v>
      </c>
      <c r="O302" s="4" t="s">
        <v>80</v>
      </c>
      <c r="P302" s="4" t="s">
        <v>81</v>
      </c>
      <c r="Q302" s="4" t="s">
        <v>9006</v>
      </c>
      <c r="R302" s="4"/>
      <c r="S302" s="4" t="s">
        <v>9006</v>
      </c>
      <c r="T302" s="21"/>
      <c r="U302" s="21"/>
      <c r="V302" s="4" t="s">
        <v>86</v>
      </c>
      <c r="W302" s="4" t="s">
        <v>86</v>
      </c>
      <c r="X302" s="4" t="s">
        <v>86</v>
      </c>
      <c r="Y302" s="4" t="s">
        <v>86</v>
      </c>
      <c r="Z302" s="4" t="s">
        <v>86</v>
      </c>
      <c r="AA302" s="4" t="s">
        <v>86</v>
      </c>
      <c r="AB302" s="4" t="s">
        <v>86</v>
      </c>
      <c r="AC302" s="4" t="s">
        <v>86</v>
      </c>
      <c r="AD302" s="4" t="s">
        <v>86</v>
      </c>
      <c r="AE302" s="4" t="s">
        <v>86</v>
      </c>
    </row>
    <row r="303" spans="1:31">
      <c r="A303" s="29" t="s">
        <v>685</v>
      </c>
      <c r="B303" s="5" t="s">
        <v>686</v>
      </c>
      <c r="C303" s="5">
        <v>2019</v>
      </c>
      <c r="D303" s="5" t="s">
        <v>687</v>
      </c>
      <c r="E303" s="5" t="s">
        <v>688</v>
      </c>
      <c r="H303" s="4" t="s">
        <v>683</v>
      </c>
      <c r="I303" s="9" t="s">
        <v>689</v>
      </c>
      <c r="K303" s="4" t="s">
        <v>77</v>
      </c>
      <c r="L303" s="4" t="s">
        <v>77</v>
      </c>
      <c r="M303" s="4" t="s">
        <v>78</v>
      </c>
      <c r="N303" s="4" t="s">
        <v>368</v>
      </c>
      <c r="O303" s="4" t="s">
        <v>80</v>
      </c>
      <c r="P303" s="4" t="s">
        <v>81</v>
      </c>
      <c r="Q303" s="4" t="s">
        <v>7910</v>
      </c>
      <c r="R303" s="4"/>
      <c r="S303" s="4" t="s">
        <v>7910</v>
      </c>
      <c r="T303" s="21"/>
      <c r="U303" s="21"/>
      <c r="V303" s="4" t="s">
        <v>86</v>
      </c>
      <c r="W303" s="4" t="s">
        <v>86</v>
      </c>
      <c r="X303" s="4" t="s">
        <v>86</v>
      </c>
      <c r="Y303" s="4" t="s">
        <v>86</v>
      </c>
      <c r="Z303" s="4" t="s">
        <v>86</v>
      </c>
      <c r="AA303" s="4" t="s">
        <v>86</v>
      </c>
      <c r="AB303" s="4" t="s">
        <v>86</v>
      </c>
      <c r="AC303" s="4" t="s">
        <v>86</v>
      </c>
      <c r="AD303" s="4" t="s">
        <v>86</v>
      </c>
      <c r="AE303" s="4" t="s">
        <v>86</v>
      </c>
    </row>
    <row r="304" spans="1:31" ht="203">
      <c r="A304" s="33">
        <v>28</v>
      </c>
      <c r="B304" s="5" t="s">
        <v>7872</v>
      </c>
      <c r="C304" s="5">
        <v>2021</v>
      </c>
      <c r="D304" s="5" t="s">
        <v>7873</v>
      </c>
      <c r="E304" s="5" t="s">
        <v>7874</v>
      </c>
      <c r="F304" s="5">
        <v>14</v>
      </c>
      <c r="G304" s="5" t="s">
        <v>1358</v>
      </c>
      <c r="H304" s="5" t="s">
        <v>74</v>
      </c>
      <c r="I304" s="5" t="s">
        <v>7875</v>
      </c>
      <c r="J304" s="6" t="s">
        <v>8000</v>
      </c>
      <c r="K304" s="4" t="s">
        <v>77</v>
      </c>
      <c r="L304" s="4" t="s">
        <v>77</v>
      </c>
      <c r="M304" s="4" t="s">
        <v>78</v>
      </c>
      <c r="N304" s="4" t="s">
        <v>79</v>
      </c>
      <c r="O304" s="4" t="s">
        <v>171</v>
      </c>
      <c r="P304" s="4" t="s">
        <v>157</v>
      </c>
      <c r="Q304" s="34" t="s">
        <v>7876</v>
      </c>
      <c r="R304" s="34" t="s">
        <v>7877</v>
      </c>
      <c r="S304" s="34" t="s">
        <v>7878</v>
      </c>
      <c r="T304" s="32"/>
      <c r="U304" s="32"/>
      <c r="V304" s="4" t="s">
        <v>86</v>
      </c>
      <c r="W304" s="4" t="s">
        <v>86</v>
      </c>
      <c r="X304" s="4" t="s">
        <v>86</v>
      </c>
      <c r="Y304" s="4" t="s">
        <v>86</v>
      </c>
      <c r="Z304" s="4" t="s">
        <v>86</v>
      </c>
      <c r="AA304" s="4" t="s">
        <v>88</v>
      </c>
      <c r="AB304" s="4" t="s">
        <v>86</v>
      </c>
      <c r="AC304" s="4" t="s">
        <v>88</v>
      </c>
      <c r="AD304" s="4" t="s">
        <v>86</v>
      </c>
      <c r="AE304" s="4" t="s">
        <v>86</v>
      </c>
    </row>
    <row r="305" spans="1:32" ht="145">
      <c r="A305" s="33">
        <v>29</v>
      </c>
      <c r="B305" s="5" t="s">
        <v>7879</v>
      </c>
      <c r="C305" s="5">
        <v>2019</v>
      </c>
      <c r="D305" s="5" t="s">
        <v>7880</v>
      </c>
      <c r="E305" s="5" t="s">
        <v>7881</v>
      </c>
      <c r="F305" s="5">
        <v>10</v>
      </c>
      <c r="G305" s="5" t="s">
        <v>112</v>
      </c>
      <c r="H305" s="5" t="s">
        <v>74</v>
      </c>
      <c r="I305" s="5" t="s">
        <v>7882</v>
      </c>
      <c r="J305" s="6" t="s">
        <v>8000</v>
      </c>
      <c r="K305" s="4" t="s">
        <v>77</v>
      </c>
      <c r="L305" s="4" t="s">
        <v>77</v>
      </c>
      <c r="M305" s="4" t="s">
        <v>78</v>
      </c>
      <c r="N305" s="4" t="s">
        <v>79</v>
      </c>
      <c r="O305" s="4" t="s">
        <v>80</v>
      </c>
      <c r="P305" s="4" t="s">
        <v>119</v>
      </c>
      <c r="Q305" s="34" t="s">
        <v>7883</v>
      </c>
      <c r="R305" s="34" t="s">
        <v>7884</v>
      </c>
      <c r="S305" s="34" t="s">
        <v>7885</v>
      </c>
      <c r="T305" s="32"/>
      <c r="U305" s="32"/>
      <c r="V305" s="4" t="s">
        <v>86</v>
      </c>
      <c r="W305" s="4" t="s">
        <v>86</v>
      </c>
      <c r="X305" s="4" t="s">
        <v>86</v>
      </c>
      <c r="Y305" s="4" t="s">
        <v>86</v>
      </c>
      <c r="Z305" s="4" t="s">
        <v>86</v>
      </c>
      <c r="AA305" s="4" t="s">
        <v>88</v>
      </c>
      <c r="AB305" s="4" t="s">
        <v>86</v>
      </c>
      <c r="AC305" s="4" t="s">
        <v>88</v>
      </c>
      <c r="AD305" s="4" t="s">
        <v>86</v>
      </c>
      <c r="AE305" s="4" t="s">
        <v>86</v>
      </c>
    </row>
    <row r="306" spans="1:32" ht="188.5">
      <c r="A306" s="33">
        <v>30</v>
      </c>
      <c r="B306" s="5" t="s">
        <v>7886</v>
      </c>
      <c r="C306" s="5">
        <v>2021</v>
      </c>
      <c r="D306" s="5" t="s">
        <v>7887</v>
      </c>
      <c r="E306" s="5" t="s">
        <v>7888</v>
      </c>
      <c r="F306" s="5">
        <v>0</v>
      </c>
      <c r="G306" s="5" t="s">
        <v>92</v>
      </c>
      <c r="H306" s="5" t="s">
        <v>74</v>
      </c>
      <c r="I306" s="5" t="s">
        <v>7889</v>
      </c>
      <c r="J306" s="6" t="s">
        <v>8000</v>
      </c>
      <c r="K306" s="4" t="s">
        <v>77</v>
      </c>
      <c r="L306" s="4" t="s">
        <v>77</v>
      </c>
      <c r="M306" s="4" t="s">
        <v>78</v>
      </c>
      <c r="N306" s="4" t="s">
        <v>79</v>
      </c>
      <c r="O306" s="4" t="s">
        <v>80</v>
      </c>
      <c r="P306" s="4" t="s">
        <v>119</v>
      </c>
      <c r="Q306" s="36"/>
      <c r="R306" s="36"/>
      <c r="S306" s="34" t="s">
        <v>7890</v>
      </c>
      <c r="T306" s="32"/>
      <c r="U306" s="32"/>
      <c r="V306" s="4" t="s">
        <v>86</v>
      </c>
      <c r="W306" s="4" t="s">
        <v>86</v>
      </c>
      <c r="X306" s="4" t="s">
        <v>86</v>
      </c>
      <c r="Y306" s="4" t="s">
        <v>86</v>
      </c>
      <c r="Z306" s="4" t="s">
        <v>86</v>
      </c>
      <c r="AA306" s="4" t="s">
        <v>86</v>
      </c>
      <c r="AB306" s="4" t="s">
        <v>86</v>
      </c>
      <c r="AC306" s="4" t="s">
        <v>88</v>
      </c>
      <c r="AD306" s="4" t="s">
        <v>86</v>
      </c>
      <c r="AE306" s="4" t="s">
        <v>86</v>
      </c>
    </row>
    <row r="307" spans="1:32" ht="409.5">
      <c r="A307" s="33">
        <v>31</v>
      </c>
      <c r="B307" s="5" t="s">
        <v>6881</v>
      </c>
      <c r="C307" s="5">
        <v>2021</v>
      </c>
      <c r="D307" s="5" t="s">
        <v>6882</v>
      </c>
      <c r="E307" s="5" t="s">
        <v>6883</v>
      </c>
      <c r="F307" s="5">
        <v>0</v>
      </c>
      <c r="G307" s="5" t="s">
        <v>5853</v>
      </c>
      <c r="H307" s="4" t="s">
        <v>683</v>
      </c>
      <c r="I307" s="5" t="s">
        <v>6884</v>
      </c>
      <c r="J307" s="6" t="s">
        <v>5699</v>
      </c>
      <c r="K307" s="4" t="s">
        <v>77</v>
      </c>
      <c r="L307" s="5" t="s">
        <v>77</v>
      </c>
      <c r="M307" s="5" t="s">
        <v>78</v>
      </c>
      <c r="N307" s="4" t="s">
        <v>79</v>
      </c>
      <c r="O307" s="4" t="s">
        <v>80</v>
      </c>
      <c r="P307" s="4" t="s">
        <v>81</v>
      </c>
      <c r="Q307" s="34" t="s">
        <v>9007</v>
      </c>
      <c r="R307" s="34"/>
      <c r="S307" s="34" t="s">
        <v>9008</v>
      </c>
      <c r="T307" s="32"/>
      <c r="U307" s="32"/>
      <c r="V307" s="4" t="s">
        <v>86</v>
      </c>
      <c r="W307" s="4" t="s">
        <v>86</v>
      </c>
      <c r="X307" s="4" t="s">
        <v>86</v>
      </c>
      <c r="Y307" s="4" t="s">
        <v>86</v>
      </c>
      <c r="Z307" s="4" t="s">
        <v>86</v>
      </c>
      <c r="AA307" s="4" t="s">
        <v>88</v>
      </c>
      <c r="AB307" s="4" t="s">
        <v>86</v>
      </c>
      <c r="AC307" s="4" t="s">
        <v>88</v>
      </c>
      <c r="AD307" s="4" t="s">
        <v>86</v>
      </c>
      <c r="AE307" s="4" t="s">
        <v>86</v>
      </c>
    </row>
    <row r="308" spans="1:32" ht="409.5">
      <c r="A308" s="33">
        <v>32</v>
      </c>
      <c r="B308" s="5" t="s">
        <v>7029</v>
      </c>
      <c r="C308" s="5">
        <v>2021</v>
      </c>
      <c r="D308" s="5" t="s">
        <v>7030</v>
      </c>
      <c r="E308" s="5" t="s">
        <v>7031</v>
      </c>
      <c r="F308" s="5">
        <v>1</v>
      </c>
      <c r="G308" s="5" t="s">
        <v>1358</v>
      </c>
      <c r="H308" s="5" t="s">
        <v>74</v>
      </c>
      <c r="I308" s="5" t="s">
        <v>7032</v>
      </c>
      <c r="J308" s="6" t="s">
        <v>5699</v>
      </c>
      <c r="K308" s="4" t="s">
        <v>77</v>
      </c>
      <c r="L308" s="4" t="s">
        <v>77</v>
      </c>
      <c r="M308" s="5" t="s">
        <v>78</v>
      </c>
      <c r="N308" s="4" t="s">
        <v>79</v>
      </c>
      <c r="O308" s="4" t="s">
        <v>156</v>
      </c>
      <c r="P308" s="4" t="s">
        <v>157</v>
      </c>
      <c r="Q308" s="38"/>
      <c r="R308" s="34"/>
      <c r="S308" s="34" t="s">
        <v>7033</v>
      </c>
      <c r="T308" s="34"/>
      <c r="U308" s="32"/>
      <c r="V308" s="4" t="s">
        <v>86</v>
      </c>
      <c r="W308" s="4" t="s">
        <v>86</v>
      </c>
      <c r="X308" s="4" t="s">
        <v>86</v>
      </c>
      <c r="Y308" s="4" t="s">
        <v>86</v>
      </c>
      <c r="Z308" s="4" t="s">
        <v>86</v>
      </c>
      <c r="AA308" s="4" t="s">
        <v>86</v>
      </c>
      <c r="AB308" s="4" t="s">
        <v>86</v>
      </c>
      <c r="AC308" s="4" t="s">
        <v>88</v>
      </c>
      <c r="AD308" s="4" t="s">
        <v>86</v>
      </c>
      <c r="AE308" s="4" t="s">
        <v>86</v>
      </c>
      <c r="AF308" s="4" t="s">
        <v>7034</v>
      </c>
    </row>
    <row r="309" spans="1:32">
      <c r="M309" s="4"/>
      <c r="N309" s="4"/>
      <c r="O309" s="4"/>
      <c r="P309" s="4"/>
      <c r="Q309" s="4"/>
      <c r="R309" s="4"/>
      <c r="S309" s="4"/>
      <c r="T309" s="21"/>
      <c r="U309" s="21"/>
      <c r="V309" s="4"/>
      <c r="W309" s="4"/>
      <c r="X309" s="4"/>
      <c r="Y309" s="4"/>
      <c r="Z309" s="4"/>
      <c r="AA309" s="4"/>
      <c r="AB309" s="4"/>
      <c r="AC309" s="4"/>
      <c r="AD309" s="4"/>
      <c r="AE309" s="21"/>
    </row>
    <row r="310" spans="1:32">
      <c r="M310" s="4"/>
      <c r="N310" s="4"/>
      <c r="O310" s="4"/>
      <c r="P310" s="4"/>
      <c r="Q310" s="4"/>
      <c r="R310" s="4"/>
      <c r="S310" s="4"/>
      <c r="T310" s="21"/>
      <c r="U310" s="21"/>
      <c r="V310" s="4"/>
      <c r="W310" s="4"/>
      <c r="X310" s="4"/>
      <c r="Y310" s="4"/>
      <c r="Z310" s="4"/>
      <c r="AA310" s="4"/>
      <c r="AB310" s="4"/>
      <c r="AC310" s="4"/>
      <c r="AD310" s="4"/>
      <c r="AE310" s="21"/>
    </row>
    <row r="311" spans="1:32">
      <c r="M311" s="4"/>
      <c r="N311" s="4"/>
      <c r="O311" s="4"/>
      <c r="P311" s="4"/>
      <c r="Q311" s="4"/>
      <c r="R311" s="4"/>
      <c r="S311" s="4"/>
      <c r="T311" s="21"/>
      <c r="U311" s="21" t="s">
        <v>88</v>
      </c>
      <c r="V311" s="21">
        <f>COUNTIF(V$3:V$308, $U$311)</f>
        <v>2</v>
      </c>
      <c r="W311" s="21">
        <f t="shared" ref="W311:AE311" si="0">COUNTIF(W$3:W$308, $U$311)</f>
        <v>0</v>
      </c>
      <c r="X311" s="21">
        <f t="shared" si="0"/>
        <v>0</v>
      </c>
      <c r="Y311" s="21">
        <f t="shared" si="0"/>
        <v>0</v>
      </c>
      <c r="Z311" s="21">
        <f t="shared" si="0"/>
        <v>0</v>
      </c>
      <c r="AA311" s="21">
        <f t="shared" si="0"/>
        <v>7</v>
      </c>
      <c r="AB311" s="21">
        <f t="shared" si="0"/>
        <v>0</v>
      </c>
      <c r="AC311" s="21">
        <f t="shared" si="0"/>
        <v>18</v>
      </c>
      <c r="AD311" s="21">
        <f t="shared" si="0"/>
        <v>0</v>
      </c>
      <c r="AE311" s="21">
        <f t="shared" si="0"/>
        <v>0</v>
      </c>
    </row>
    <row r="312" spans="1:32">
      <c r="M312" s="4"/>
      <c r="N312" s="4"/>
      <c r="O312" s="4"/>
      <c r="P312" s="4"/>
      <c r="Q312" s="4"/>
      <c r="R312" s="4"/>
      <c r="S312" s="4"/>
      <c r="T312" s="21"/>
      <c r="U312" s="21" t="s">
        <v>161</v>
      </c>
      <c r="V312" s="21">
        <f>COUNTIF(V$3:V$308, $U$312)</f>
        <v>2</v>
      </c>
      <c r="W312" s="21">
        <f t="shared" ref="W312:AE312" si="1">COUNTIF(W$3:W$308, $U$312)</f>
        <v>1</v>
      </c>
      <c r="X312" s="21">
        <f t="shared" si="1"/>
        <v>0</v>
      </c>
      <c r="Y312" s="21">
        <f t="shared" si="1"/>
        <v>1</v>
      </c>
      <c r="Z312" s="21">
        <f t="shared" si="1"/>
        <v>0</v>
      </c>
      <c r="AA312" s="21">
        <f t="shared" si="1"/>
        <v>0</v>
      </c>
      <c r="AB312" s="21">
        <f t="shared" si="1"/>
        <v>0</v>
      </c>
      <c r="AC312" s="21">
        <f t="shared" si="1"/>
        <v>0</v>
      </c>
      <c r="AD312" s="21">
        <f t="shared" si="1"/>
        <v>0</v>
      </c>
      <c r="AE312" s="21">
        <f t="shared" si="1"/>
        <v>0</v>
      </c>
    </row>
    <row r="313" spans="1:32">
      <c r="M313" s="4"/>
      <c r="N313" s="4"/>
      <c r="O313" s="4"/>
      <c r="P313" s="4"/>
      <c r="Q313" s="4"/>
      <c r="R313" s="4"/>
      <c r="S313" s="4"/>
      <c r="T313" s="21"/>
      <c r="U313" s="21" t="s">
        <v>87</v>
      </c>
      <c r="V313" s="21">
        <f>COUNTIF(V$3:V$308, $U$313)</f>
        <v>3</v>
      </c>
      <c r="W313" s="21">
        <f t="shared" ref="W313:AE313" si="2">COUNTIF(W$3:W$308, $U$313)</f>
        <v>0</v>
      </c>
      <c r="X313" s="21">
        <f t="shared" si="2"/>
        <v>0</v>
      </c>
      <c r="Y313" s="21">
        <f t="shared" si="2"/>
        <v>0</v>
      </c>
      <c r="Z313" s="21">
        <f t="shared" si="2"/>
        <v>0</v>
      </c>
      <c r="AA313" s="21">
        <f t="shared" si="2"/>
        <v>6</v>
      </c>
      <c r="AB313" s="21">
        <f t="shared" si="2"/>
        <v>0</v>
      </c>
      <c r="AC313" s="21">
        <f t="shared" si="2"/>
        <v>1</v>
      </c>
      <c r="AD313" s="21">
        <f t="shared" si="2"/>
        <v>0</v>
      </c>
      <c r="AE313" s="21">
        <f t="shared" si="2"/>
        <v>0</v>
      </c>
    </row>
    <row r="314" spans="1:32">
      <c r="M314" s="4"/>
      <c r="N314" s="4"/>
      <c r="O314" s="4"/>
      <c r="P314" s="4"/>
      <c r="Q314" s="4"/>
      <c r="R314" s="4"/>
      <c r="S314" s="4"/>
      <c r="T314" s="21"/>
      <c r="U314" s="21" t="s">
        <v>703</v>
      </c>
      <c r="V314" s="21">
        <f>COUNTIF(V$3:V$308, $U$314)</f>
        <v>0</v>
      </c>
      <c r="W314" s="21">
        <f t="shared" ref="W314:AE314" si="3">COUNTIF(W$3:W$308, $U$314)</f>
        <v>0</v>
      </c>
      <c r="X314" s="21">
        <f t="shared" si="3"/>
        <v>0</v>
      </c>
      <c r="Y314" s="21">
        <f t="shared" si="3"/>
        <v>0</v>
      </c>
      <c r="Z314" s="21">
        <f t="shared" si="3"/>
        <v>0</v>
      </c>
      <c r="AA314" s="21">
        <f t="shared" si="3"/>
        <v>0</v>
      </c>
      <c r="AB314" s="21">
        <f t="shared" si="3"/>
        <v>0</v>
      </c>
      <c r="AC314" s="21">
        <f t="shared" si="3"/>
        <v>0</v>
      </c>
      <c r="AD314" s="21">
        <f t="shared" si="3"/>
        <v>0</v>
      </c>
      <c r="AE314" s="21">
        <f t="shared" si="3"/>
        <v>0</v>
      </c>
    </row>
    <row r="315" spans="1:32">
      <c r="M315" s="4"/>
      <c r="N315" s="4"/>
      <c r="O315" s="4"/>
      <c r="P315" s="4"/>
      <c r="Q315" s="4"/>
      <c r="R315" s="4"/>
      <c r="S315" s="4"/>
      <c r="T315" s="21"/>
      <c r="U315" s="21"/>
      <c r="V315" s="21"/>
      <c r="W315" s="21"/>
      <c r="X315" s="21"/>
      <c r="Y315" s="21"/>
      <c r="Z315" s="21"/>
      <c r="AA315" s="21"/>
      <c r="AB315" s="21"/>
      <c r="AC315" s="21"/>
      <c r="AD315" s="21"/>
      <c r="AE315" s="21"/>
    </row>
    <row r="316" spans="1:32">
      <c r="M316" s="4"/>
      <c r="N316" s="4"/>
      <c r="O316" s="4"/>
      <c r="P316" s="4"/>
      <c r="Q316" s="4"/>
      <c r="R316" s="4"/>
      <c r="S316" s="4"/>
      <c r="T316" s="21"/>
      <c r="U316" s="21"/>
      <c r="V316" s="21"/>
      <c r="W316" s="21"/>
      <c r="X316" s="21"/>
      <c r="Y316" s="21"/>
      <c r="Z316" s="21"/>
      <c r="AA316" s="21"/>
      <c r="AB316" s="21"/>
      <c r="AC316" s="21"/>
      <c r="AD316" s="21"/>
      <c r="AE316" s="21"/>
    </row>
    <row r="317" spans="1:32">
      <c r="M317" s="4"/>
      <c r="N317" s="4"/>
      <c r="O317" s="4"/>
      <c r="P317" s="4"/>
      <c r="Q317" s="4"/>
      <c r="R317" s="4"/>
      <c r="S317" s="4"/>
      <c r="T317" s="21"/>
      <c r="U317" s="21"/>
      <c r="V317" s="21"/>
      <c r="W317" s="21"/>
      <c r="X317" s="21"/>
      <c r="Y317" s="21"/>
      <c r="Z317" s="21"/>
      <c r="AA317" s="21"/>
      <c r="AB317" s="21"/>
      <c r="AC317" s="21"/>
      <c r="AD317" s="21"/>
      <c r="AE317" s="21"/>
    </row>
    <row r="318" spans="1:32">
      <c r="M318" s="4"/>
      <c r="N318" s="4"/>
      <c r="O318" s="4"/>
      <c r="P318" s="4"/>
      <c r="Q318" s="4"/>
      <c r="R318" s="4"/>
      <c r="S318" s="4"/>
      <c r="T318" s="21"/>
      <c r="U318" s="21"/>
      <c r="V318" s="21"/>
      <c r="W318" s="21"/>
      <c r="X318" s="21"/>
      <c r="Y318" s="21"/>
      <c r="Z318" s="21"/>
      <c r="AA318" s="21"/>
      <c r="AB318" s="21"/>
      <c r="AC318" s="21"/>
      <c r="AD318" s="21"/>
      <c r="AE318" s="21"/>
    </row>
    <row r="319" spans="1:32">
      <c r="M319" s="4"/>
      <c r="N319" s="4"/>
      <c r="O319" s="4"/>
      <c r="P319" s="4"/>
      <c r="Q319" s="4"/>
      <c r="R319" s="4"/>
      <c r="S319" s="4"/>
      <c r="T319" s="21"/>
      <c r="U319" s="21"/>
      <c r="V319" s="21"/>
      <c r="W319" s="21"/>
      <c r="X319" s="21"/>
      <c r="Y319" s="21"/>
      <c r="Z319" s="21"/>
      <c r="AA319" s="21"/>
      <c r="AB319" s="21"/>
      <c r="AC319" s="21"/>
      <c r="AD319" s="21"/>
      <c r="AE319" s="21"/>
    </row>
    <row r="320" spans="1:32">
      <c r="M320" s="4"/>
      <c r="N320" s="4"/>
      <c r="O320" s="4"/>
      <c r="P320" s="4"/>
      <c r="Q320" s="4"/>
      <c r="R320" s="4"/>
      <c r="S320" s="4"/>
      <c r="T320" s="21"/>
      <c r="U320" s="21"/>
      <c r="V320" s="4"/>
      <c r="W320" s="4"/>
      <c r="X320" s="4"/>
      <c r="Y320" s="4"/>
      <c r="Z320" s="4"/>
      <c r="AA320" s="4"/>
      <c r="AB320" s="4"/>
      <c r="AC320" s="4"/>
      <c r="AD320" s="4"/>
      <c r="AE320" s="21"/>
    </row>
    <row r="321" spans="13:31">
      <c r="M321" s="4"/>
      <c r="N321" s="4"/>
      <c r="O321" s="4"/>
      <c r="P321" s="4"/>
      <c r="Q321" s="4"/>
      <c r="R321" s="4"/>
      <c r="S321" s="4"/>
      <c r="T321" s="21"/>
      <c r="U321" s="21"/>
      <c r="V321" s="4"/>
      <c r="W321" s="4"/>
      <c r="X321" s="4"/>
      <c r="Y321" s="4"/>
      <c r="Z321" s="4"/>
      <c r="AA321" s="4"/>
      <c r="AB321" s="4"/>
      <c r="AC321" s="4"/>
      <c r="AD321" s="4"/>
      <c r="AE321" s="21"/>
    </row>
    <row r="322" spans="13:31">
      <c r="M322" s="4"/>
      <c r="N322" s="4"/>
      <c r="O322" s="4"/>
      <c r="P322" s="4"/>
      <c r="Q322" s="4"/>
      <c r="R322" s="4"/>
      <c r="S322" s="4"/>
      <c r="T322" s="21"/>
      <c r="U322" s="21"/>
      <c r="V322" s="4"/>
      <c r="W322" s="4"/>
      <c r="X322" s="4"/>
      <c r="Y322" s="4"/>
      <c r="Z322" s="4"/>
      <c r="AA322" s="4"/>
      <c r="AB322" s="4"/>
      <c r="AC322" s="4"/>
      <c r="AD322" s="4"/>
      <c r="AE322" s="21"/>
    </row>
    <row r="323" spans="13:31">
      <c r="M323" s="4"/>
      <c r="N323" s="4"/>
      <c r="O323" s="4"/>
      <c r="P323" s="4"/>
      <c r="Q323" s="4"/>
      <c r="R323" s="4"/>
      <c r="S323" s="4"/>
      <c r="T323" s="21"/>
      <c r="U323" s="21"/>
      <c r="V323" s="4"/>
      <c r="W323" s="4"/>
      <c r="X323" s="4"/>
      <c r="Y323" s="4"/>
      <c r="Z323" s="4"/>
      <c r="AA323" s="4"/>
      <c r="AB323" s="4"/>
      <c r="AC323" s="4"/>
      <c r="AD323" s="4"/>
      <c r="AE323" s="21"/>
    </row>
    <row r="324" spans="13:31">
      <c r="M324" s="4"/>
      <c r="N324" s="4"/>
      <c r="O324" s="4"/>
      <c r="P324" s="4"/>
      <c r="Q324" s="4"/>
      <c r="R324" s="4"/>
      <c r="S324" s="4"/>
      <c r="T324" s="21"/>
      <c r="U324" s="21"/>
      <c r="V324" s="4"/>
      <c r="W324" s="4"/>
      <c r="X324" s="4"/>
      <c r="Y324" s="4"/>
      <c r="Z324" s="4"/>
      <c r="AA324" s="4"/>
      <c r="AB324" s="4"/>
      <c r="AC324" s="4"/>
      <c r="AD324" s="4"/>
      <c r="AE324" s="21"/>
    </row>
    <row r="325" spans="13:31">
      <c r="M325" s="4"/>
      <c r="N325" s="4"/>
      <c r="O325" s="4"/>
      <c r="P325" s="4"/>
      <c r="Q325" s="4"/>
      <c r="R325" s="4"/>
      <c r="S325" s="4"/>
      <c r="T325" s="21"/>
      <c r="U325" s="21"/>
      <c r="V325" s="4"/>
      <c r="W325" s="4"/>
      <c r="X325" s="4"/>
      <c r="Y325" s="4"/>
      <c r="Z325" s="4"/>
      <c r="AA325" s="4"/>
      <c r="AB325" s="4"/>
      <c r="AC325" s="4"/>
      <c r="AD325" s="4"/>
      <c r="AE325" s="21"/>
    </row>
    <row r="326" spans="13:31">
      <c r="M326" s="4"/>
      <c r="N326" s="4"/>
      <c r="O326" s="4"/>
      <c r="P326" s="4"/>
      <c r="Q326" s="4"/>
      <c r="R326" s="4"/>
      <c r="S326" s="4"/>
      <c r="T326" s="21"/>
      <c r="U326" s="21"/>
      <c r="V326" s="4"/>
      <c r="W326" s="4"/>
      <c r="X326" s="4"/>
      <c r="Y326" s="4"/>
      <c r="Z326" s="4"/>
      <c r="AA326" s="4"/>
      <c r="AB326" s="4"/>
      <c r="AC326" s="4"/>
      <c r="AD326" s="4"/>
      <c r="AE326" s="21"/>
    </row>
    <row r="327" spans="13:31">
      <c r="M327" s="4"/>
      <c r="N327" s="4"/>
      <c r="O327" s="4"/>
      <c r="P327" s="4"/>
      <c r="Q327" s="4"/>
      <c r="R327" s="4"/>
      <c r="S327" s="4"/>
      <c r="T327" s="21"/>
      <c r="U327" s="21"/>
      <c r="V327" s="4"/>
      <c r="W327" s="4"/>
      <c r="X327" s="4"/>
      <c r="Y327" s="4"/>
      <c r="Z327" s="4"/>
      <c r="AA327" s="4"/>
      <c r="AB327" s="4"/>
      <c r="AC327" s="4"/>
      <c r="AD327" s="4"/>
      <c r="AE327" s="21"/>
    </row>
    <row r="328" spans="13:31">
      <c r="M328" s="4"/>
      <c r="N328" s="4"/>
      <c r="O328" s="4"/>
      <c r="P328" s="4"/>
      <c r="Q328" s="4"/>
      <c r="R328" s="4"/>
      <c r="S328" s="4"/>
      <c r="T328" s="21"/>
      <c r="U328" s="21"/>
      <c r="V328" s="4"/>
      <c r="W328" s="4"/>
      <c r="X328" s="4"/>
      <c r="Y328" s="4"/>
      <c r="Z328" s="4"/>
      <c r="AA328" s="4"/>
      <c r="AB328" s="4"/>
      <c r="AC328" s="4"/>
      <c r="AD328" s="4"/>
      <c r="AE328" s="21"/>
    </row>
    <row r="329" spans="13:31">
      <c r="M329" s="4"/>
      <c r="N329" s="4"/>
      <c r="O329" s="4"/>
      <c r="P329" s="4"/>
      <c r="Q329" s="4"/>
      <c r="R329" s="4"/>
      <c r="S329" s="4"/>
      <c r="T329" s="21"/>
      <c r="U329" s="21"/>
      <c r="V329" s="4"/>
      <c r="W329" s="4"/>
      <c r="X329" s="4"/>
      <c r="Y329" s="4"/>
      <c r="Z329" s="4"/>
      <c r="AA329" s="4"/>
      <c r="AB329" s="4"/>
      <c r="AC329" s="4"/>
      <c r="AD329" s="4"/>
      <c r="AE329" s="21"/>
    </row>
    <row r="330" spans="13:31">
      <c r="M330" s="4"/>
      <c r="N330" s="4"/>
      <c r="O330" s="4"/>
      <c r="P330" s="4"/>
      <c r="Q330" s="4"/>
      <c r="R330" s="4"/>
      <c r="S330" s="4"/>
      <c r="T330" s="21"/>
      <c r="U330" s="21"/>
      <c r="V330" s="4"/>
      <c r="W330" s="4"/>
      <c r="X330" s="4"/>
      <c r="Y330" s="4"/>
      <c r="Z330" s="4"/>
      <c r="AA330" s="4"/>
      <c r="AB330" s="4"/>
      <c r="AC330" s="4"/>
      <c r="AD330" s="4"/>
      <c r="AE330" s="21"/>
    </row>
    <row r="331" spans="13:31">
      <c r="M331" s="4"/>
      <c r="N331" s="4"/>
      <c r="O331" s="4"/>
      <c r="P331" s="4"/>
      <c r="Q331" s="4"/>
      <c r="R331" s="4"/>
      <c r="S331" s="4"/>
      <c r="T331" s="21"/>
      <c r="U331" s="21"/>
      <c r="V331" s="4"/>
      <c r="W331" s="4"/>
      <c r="X331" s="4"/>
      <c r="Y331" s="4"/>
      <c r="Z331" s="4"/>
      <c r="AA331" s="4"/>
      <c r="AB331" s="4"/>
      <c r="AC331" s="4"/>
      <c r="AD331" s="4"/>
      <c r="AE331" s="21"/>
    </row>
    <row r="332" spans="13:31">
      <c r="M332" s="4"/>
      <c r="N332" s="4"/>
      <c r="O332" s="4"/>
      <c r="P332" s="4"/>
      <c r="Q332" s="4"/>
      <c r="R332" s="4"/>
      <c r="S332" s="4"/>
      <c r="T332" s="21"/>
      <c r="U332" s="21"/>
      <c r="V332" s="4"/>
      <c r="W332" s="4"/>
      <c r="X332" s="4"/>
      <c r="Y332" s="4"/>
      <c r="Z332" s="4"/>
      <c r="AA332" s="4"/>
      <c r="AB332" s="4"/>
      <c r="AC332" s="4"/>
      <c r="AD332" s="4"/>
      <c r="AE332" s="21"/>
    </row>
    <row r="333" spans="13:31">
      <c r="M333" s="4"/>
      <c r="N333" s="4"/>
      <c r="O333" s="4"/>
      <c r="P333" s="4"/>
      <c r="Q333" s="4"/>
      <c r="R333" s="4"/>
      <c r="S333" s="4"/>
      <c r="T333" s="21"/>
      <c r="U333" s="21"/>
      <c r="V333" s="4"/>
      <c r="W333" s="4"/>
      <c r="X333" s="4"/>
      <c r="Y333" s="4"/>
      <c r="Z333" s="4"/>
      <c r="AA333" s="4"/>
      <c r="AB333" s="4"/>
      <c r="AC333" s="4"/>
      <c r="AD333" s="4"/>
      <c r="AE333" s="21"/>
    </row>
    <row r="334" spans="13:31">
      <c r="M334" s="4"/>
      <c r="N334" s="4"/>
      <c r="O334" s="4"/>
      <c r="P334" s="4"/>
      <c r="Q334" s="4"/>
      <c r="R334" s="4"/>
      <c r="S334" s="4"/>
      <c r="T334" s="21"/>
      <c r="U334" s="21"/>
      <c r="V334" s="4"/>
      <c r="W334" s="4"/>
      <c r="X334" s="4"/>
      <c r="Y334" s="4"/>
      <c r="Z334" s="4"/>
      <c r="AA334" s="4"/>
      <c r="AB334" s="4"/>
      <c r="AC334" s="4"/>
      <c r="AD334" s="4"/>
      <c r="AE334" s="21"/>
    </row>
    <row r="335" spans="13:31">
      <c r="M335" s="4"/>
      <c r="N335" s="4"/>
      <c r="O335" s="4"/>
      <c r="P335" s="4"/>
      <c r="Q335" s="4"/>
      <c r="R335" s="4"/>
      <c r="S335" s="4"/>
      <c r="T335" s="21"/>
      <c r="U335" s="21"/>
      <c r="V335" s="4"/>
      <c r="W335" s="4"/>
      <c r="X335" s="4"/>
      <c r="Y335" s="4"/>
      <c r="Z335" s="4"/>
      <c r="AA335" s="4"/>
      <c r="AB335" s="4"/>
      <c r="AC335" s="4"/>
      <c r="AD335" s="4"/>
      <c r="AE335" s="21"/>
    </row>
    <row r="336" spans="13:31">
      <c r="M336" s="4"/>
      <c r="N336" s="4"/>
      <c r="O336" s="4"/>
      <c r="P336" s="4"/>
      <c r="Q336" s="4"/>
      <c r="R336" s="4"/>
      <c r="S336" s="4"/>
      <c r="T336" s="21"/>
      <c r="U336" s="21"/>
      <c r="V336" s="4"/>
      <c r="W336" s="4"/>
      <c r="X336" s="4"/>
      <c r="Y336" s="4"/>
      <c r="Z336" s="4"/>
      <c r="AA336" s="4"/>
      <c r="AB336" s="4"/>
      <c r="AC336" s="4"/>
      <c r="AD336" s="4"/>
      <c r="AE336" s="21"/>
    </row>
    <row r="337" spans="13:31">
      <c r="M337" s="4"/>
      <c r="N337" s="4"/>
      <c r="O337" s="4"/>
      <c r="P337" s="4"/>
      <c r="Q337" s="4"/>
      <c r="R337" s="4"/>
      <c r="S337" s="4"/>
      <c r="T337" s="21"/>
      <c r="U337" s="21"/>
      <c r="V337" s="4"/>
      <c r="W337" s="4"/>
      <c r="X337" s="4"/>
      <c r="Y337" s="4"/>
      <c r="Z337" s="4"/>
      <c r="AA337" s="4"/>
      <c r="AB337" s="4"/>
      <c r="AC337" s="4"/>
      <c r="AD337" s="4"/>
      <c r="AE337" s="21"/>
    </row>
    <row r="338" spans="13:31">
      <c r="M338" s="4"/>
      <c r="N338" s="4"/>
      <c r="O338" s="4"/>
      <c r="P338" s="4"/>
      <c r="Q338" s="4"/>
      <c r="R338" s="4"/>
      <c r="S338" s="4"/>
      <c r="T338" s="21"/>
      <c r="U338" s="21"/>
      <c r="V338" s="4"/>
      <c r="W338" s="4"/>
      <c r="X338" s="4"/>
      <c r="Y338" s="4"/>
      <c r="Z338" s="4"/>
      <c r="AA338" s="4"/>
      <c r="AB338" s="4"/>
      <c r="AC338" s="4"/>
      <c r="AD338" s="4"/>
      <c r="AE338" s="21"/>
    </row>
    <row r="339" spans="13:31">
      <c r="M339" s="4"/>
      <c r="N339" s="4"/>
      <c r="O339" s="4"/>
      <c r="P339" s="4"/>
      <c r="Q339" s="4"/>
      <c r="R339" s="4"/>
      <c r="S339" s="4"/>
      <c r="T339" s="21"/>
      <c r="U339" s="21"/>
      <c r="V339" s="4"/>
      <c r="W339" s="4"/>
      <c r="X339" s="4"/>
      <c r="Y339" s="4"/>
      <c r="Z339" s="4"/>
      <c r="AA339" s="4"/>
      <c r="AB339" s="4"/>
      <c r="AC339" s="4"/>
      <c r="AD339" s="4"/>
      <c r="AE339" s="21"/>
    </row>
    <row r="340" spans="13:31">
      <c r="M340" s="4"/>
      <c r="N340" s="4"/>
      <c r="O340" s="4"/>
      <c r="P340" s="4"/>
      <c r="Q340" s="4"/>
      <c r="R340" s="4"/>
      <c r="S340" s="4"/>
      <c r="T340" s="21"/>
      <c r="U340" s="21"/>
      <c r="V340" s="4"/>
      <c r="W340" s="4"/>
      <c r="X340" s="4"/>
      <c r="Y340" s="4"/>
      <c r="Z340" s="4"/>
      <c r="AA340" s="4"/>
      <c r="AB340" s="4"/>
      <c r="AC340" s="4"/>
      <c r="AD340" s="4"/>
      <c r="AE340" s="21"/>
    </row>
    <row r="341" spans="13:31">
      <c r="M341" s="4"/>
      <c r="N341" s="4"/>
      <c r="O341" s="4"/>
      <c r="P341" s="4"/>
      <c r="Q341" s="4"/>
      <c r="R341" s="4"/>
      <c r="S341" s="4"/>
      <c r="T341" s="21"/>
      <c r="U341" s="21"/>
      <c r="V341" s="4"/>
      <c r="W341" s="4"/>
      <c r="X341" s="4"/>
      <c r="Y341" s="4"/>
      <c r="Z341" s="4"/>
      <c r="AA341" s="4"/>
      <c r="AB341" s="4"/>
      <c r="AC341" s="4"/>
      <c r="AD341" s="4"/>
      <c r="AE341" s="21"/>
    </row>
    <row r="342" spans="13:31">
      <c r="M342" s="4"/>
      <c r="N342" s="4"/>
      <c r="O342" s="4"/>
      <c r="P342" s="4"/>
      <c r="Q342" s="4"/>
      <c r="R342" s="4"/>
      <c r="S342" s="4"/>
      <c r="T342" s="21"/>
      <c r="U342" s="21"/>
      <c r="V342" s="4"/>
      <c r="W342" s="4"/>
      <c r="X342" s="4"/>
      <c r="Y342" s="4"/>
      <c r="Z342" s="4"/>
      <c r="AA342" s="4"/>
      <c r="AB342" s="4"/>
      <c r="AC342" s="4"/>
      <c r="AD342" s="4"/>
      <c r="AE342" s="21"/>
    </row>
    <row r="343" spans="13:31">
      <c r="M343" s="4"/>
      <c r="N343" s="4"/>
      <c r="O343" s="4"/>
      <c r="P343" s="4"/>
      <c r="Q343" s="4"/>
      <c r="R343" s="4"/>
      <c r="S343" s="4"/>
      <c r="T343" s="21"/>
      <c r="U343" s="21"/>
      <c r="V343" s="4"/>
      <c r="W343" s="4"/>
      <c r="X343" s="4"/>
      <c r="Y343" s="4"/>
      <c r="Z343" s="4"/>
      <c r="AA343" s="4"/>
      <c r="AB343" s="4"/>
      <c r="AC343" s="4"/>
      <c r="AD343" s="4"/>
      <c r="AE343" s="21"/>
    </row>
    <row r="344" spans="13:31">
      <c r="M344" s="4"/>
      <c r="N344" s="4"/>
      <c r="O344" s="4"/>
      <c r="P344" s="4"/>
      <c r="Q344" s="4"/>
      <c r="R344" s="4"/>
      <c r="S344" s="4"/>
      <c r="T344" s="21"/>
      <c r="U344" s="21"/>
      <c r="V344" s="4"/>
      <c r="W344" s="4"/>
      <c r="X344" s="4"/>
      <c r="Y344" s="4"/>
      <c r="Z344" s="4"/>
      <c r="AA344" s="4"/>
      <c r="AB344" s="4"/>
      <c r="AC344" s="4"/>
      <c r="AD344" s="4"/>
      <c r="AE344" s="21"/>
    </row>
    <row r="345" spans="13:31">
      <c r="M345" s="4"/>
      <c r="N345" s="4"/>
      <c r="O345" s="4"/>
      <c r="P345" s="4"/>
      <c r="Q345" s="4"/>
      <c r="R345" s="4"/>
      <c r="S345" s="4"/>
      <c r="T345" s="21"/>
      <c r="U345" s="21"/>
      <c r="V345" s="4"/>
      <c r="W345" s="4"/>
      <c r="X345" s="4"/>
      <c r="Y345" s="4"/>
      <c r="Z345" s="4"/>
      <c r="AA345" s="4"/>
      <c r="AB345" s="4"/>
      <c r="AC345" s="4"/>
      <c r="AD345" s="4"/>
      <c r="AE345" s="21"/>
    </row>
    <row r="346" spans="13:31">
      <c r="M346" s="4"/>
      <c r="N346" s="4"/>
      <c r="O346" s="4"/>
      <c r="P346" s="4"/>
      <c r="Q346" s="4"/>
      <c r="R346" s="4"/>
      <c r="S346" s="4"/>
      <c r="T346" s="21"/>
      <c r="U346" s="21"/>
      <c r="V346" s="4"/>
      <c r="W346" s="4"/>
      <c r="X346" s="4"/>
      <c r="Y346" s="4"/>
      <c r="Z346" s="4"/>
      <c r="AA346" s="4"/>
      <c r="AB346" s="4"/>
      <c r="AC346" s="4"/>
      <c r="AD346" s="4"/>
      <c r="AE346" s="21"/>
    </row>
    <row r="347" spans="13:31">
      <c r="M347" s="4"/>
      <c r="N347" s="4"/>
      <c r="O347" s="4"/>
      <c r="P347" s="4"/>
      <c r="Q347" s="4"/>
      <c r="R347" s="4"/>
      <c r="S347" s="4"/>
      <c r="T347" s="21"/>
      <c r="U347" s="21"/>
      <c r="V347" s="4"/>
      <c r="W347" s="4"/>
      <c r="X347" s="4"/>
      <c r="Y347" s="4"/>
      <c r="Z347" s="4"/>
      <c r="AA347" s="4"/>
      <c r="AB347" s="4"/>
      <c r="AC347" s="4"/>
      <c r="AD347" s="4"/>
      <c r="AE347" s="21"/>
    </row>
    <row r="348" spans="13:31">
      <c r="M348" s="4"/>
      <c r="N348" s="4"/>
      <c r="O348" s="4"/>
      <c r="P348" s="4"/>
      <c r="Q348" s="4"/>
      <c r="R348" s="4"/>
      <c r="S348" s="4"/>
      <c r="T348" s="21"/>
      <c r="U348" s="21"/>
      <c r="V348" s="4"/>
      <c r="W348" s="4"/>
      <c r="X348" s="4"/>
      <c r="Y348" s="4"/>
      <c r="Z348" s="4"/>
      <c r="AA348" s="4"/>
      <c r="AB348" s="4"/>
      <c r="AC348" s="4"/>
      <c r="AD348" s="4"/>
      <c r="AE348" s="21"/>
    </row>
    <row r="349" spans="13:31">
      <c r="M349" s="4"/>
      <c r="N349" s="4"/>
      <c r="O349" s="4"/>
      <c r="P349" s="4"/>
      <c r="Q349" s="4"/>
      <c r="R349" s="4"/>
      <c r="S349" s="4"/>
      <c r="T349" s="21"/>
      <c r="U349" s="21"/>
      <c r="V349" s="4"/>
      <c r="W349" s="4"/>
      <c r="X349" s="4"/>
      <c r="Y349" s="4"/>
      <c r="Z349" s="4"/>
      <c r="AA349" s="4"/>
      <c r="AB349" s="4"/>
      <c r="AC349" s="4"/>
      <c r="AD349" s="4"/>
      <c r="AE349" s="21"/>
    </row>
    <row r="350" spans="13:31">
      <c r="M350" s="4"/>
      <c r="N350" s="4"/>
      <c r="O350" s="4"/>
      <c r="P350" s="4"/>
      <c r="Q350" s="4"/>
      <c r="R350" s="4"/>
      <c r="S350" s="4"/>
      <c r="T350" s="21"/>
      <c r="U350" s="21"/>
      <c r="V350" s="4"/>
      <c r="W350" s="4"/>
      <c r="X350" s="4"/>
      <c r="Y350" s="4"/>
      <c r="Z350" s="4"/>
      <c r="AA350" s="4"/>
      <c r="AB350" s="4"/>
      <c r="AC350" s="4"/>
      <c r="AD350" s="4"/>
      <c r="AE350" s="21"/>
    </row>
    <row r="351" spans="13:31">
      <c r="M351" s="4"/>
      <c r="N351" s="4"/>
      <c r="O351" s="4"/>
      <c r="P351" s="4"/>
      <c r="Q351" s="4"/>
      <c r="R351" s="4"/>
      <c r="S351" s="4"/>
      <c r="T351" s="21"/>
      <c r="U351" s="21"/>
      <c r="V351" s="4"/>
      <c r="W351" s="4"/>
      <c r="X351" s="4"/>
      <c r="Y351" s="4"/>
      <c r="Z351" s="4"/>
      <c r="AA351" s="4"/>
      <c r="AB351" s="4"/>
      <c r="AC351" s="4"/>
      <c r="AD351" s="4"/>
      <c r="AE351" s="21"/>
    </row>
    <row r="352" spans="13:31">
      <c r="M352" s="4"/>
      <c r="N352" s="4"/>
      <c r="O352" s="4"/>
      <c r="P352" s="4"/>
      <c r="Q352" s="4"/>
      <c r="R352" s="4"/>
      <c r="S352" s="4"/>
      <c r="T352" s="21"/>
      <c r="U352" s="21"/>
      <c r="V352" s="4"/>
      <c r="W352" s="4"/>
      <c r="X352" s="4"/>
      <c r="Y352" s="4"/>
      <c r="Z352" s="4"/>
      <c r="AA352" s="4"/>
      <c r="AB352" s="4"/>
      <c r="AC352" s="4"/>
      <c r="AD352" s="4"/>
      <c r="AE352" s="21"/>
    </row>
    <row r="353" spans="13:31">
      <c r="M353" s="4"/>
      <c r="N353" s="4"/>
      <c r="O353" s="4"/>
      <c r="P353" s="4"/>
      <c r="Q353" s="4"/>
      <c r="R353" s="4"/>
      <c r="S353" s="4"/>
      <c r="T353" s="21"/>
      <c r="U353" s="21"/>
      <c r="V353" s="4"/>
      <c r="W353" s="4"/>
      <c r="X353" s="4"/>
      <c r="Y353" s="4"/>
      <c r="Z353" s="4"/>
      <c r="AA353" s="4"/>
      <c r="AB353" s="4"/>
      <c r="AC353" s="4"/>
      <c r="AD353" s="4"/>
      <c r="AE353" s="21"/>
    </row>
    <row r="354" spans="13:31">
      <c r="M354" s="4"/>
      <c r="N354" s="4"/>
      <c r="O354" s="4"/>
      <c r="P354" s="4"/>
      <c r="Q354" s="4"/>
      <c r="R354" s="4"/>
      <c r="S354" s="4"/>
      <c r="T354" s="21"/>
      <c r="U354" s="21"/>
      <c r="V354" s="4"/>
      <c r="W354" s="4"/>
      <c r="X354" s="4"/>
      <c r="Y354" s="4"/>
      <c r="Z354" s="4"/>
      <c r="AA354" s="4"/>
      <c r="AB354" s="4"/>
      <c r="AC354" s="4"/>
      <c r="AD354" s="4"/>
      <c r="AE354" s="21"/>
    </row>
    <row r="355" spans="13:31">
      <c r="M355" s="4"/>
      <c r="N355" s="4"/>
      <c r="O355" s="4"/>
      <c r="P355" s="4"/>
      <c r="Q355" s="4"/>
      <c r="R355" s="4"/>
      <c r="S355" s="4"/>
      <c r="T355" s="21"/>
      <c r="U355" s="21"/>
      <c r="V355" s="4"/>
      <c r="W355" s="4"/>
      <c r="X355" s="4"/>
      <c r="Y355" s="4"/>
      <c r="Z355" s="4"/>
      <c r="AA355" s="4"/>
      <c r="AB355" s="4"/>
      <c r="AC355" s="4"/>
      <c r="AD355" s="4"/>
      <c r="AE355" s="21"/>
    </row>
    <row r="356" spans="13:31">
      <c r="M356" s="4"/>
      <c r="N356" s="4"/>
      <c r="O356" s="4"/>
      <c r="P356" s="4"/>
      <c r="Q356" s="4"/>
      <c r="R356" s="4"/>
      <c r="S356" s="4"/>
      <c r="T356" s="21"/>
      <c r="U356" s="21"/>
      <c r="V356" s="4"/>
      <c r="W356" s="4"/>
      <c r="X356" s="4"/>
      <c r="Y356" s="4"/>
      <c r="Z356" s="4"/>
      <c r="AA356" s="4"/>
      <c r="AB356" s="4"/>
      <c r="AC356" s="4"/>
      <c r="AD356" s="4"/>
      <c r="AE356" s="21"/>
    </row>
    <row r="357" spans="13:31">
      <c r="M357" s="4"/>
      <c r="N357" s="4"/>
      <c r="O357" s="4"/>
      <c r="P357" s="4"/>
      <c r="Q357" s="4"/>
      <c r="R357" s="4"/>
      <c r="S357" s="4"/>
      <c r="T357" s="21"/>
      <c r="U357" s="21"/>
      <c r="V357" s="4"/>
      <c r="W357" s="4"/>
      <c r="X357" s="4"/>
      <c r="Y357" s="4"/>
      <c r="Z357" s="4"/>
      <c r="AA357" s="4"/>
      <c r="AB357" s="4"/>
      <c r="AC357" s="4"/>
      <c r="AD357" s="4"/>
      <c r="AE357" s="21"/>
    </row>
    <row r="358" spans="13:31">
      <c r="M358" s="4"/>
      <c r="N358" s="4"/>
      <c r="O358" s="4"/>
      <c r="P358" s="4"/>
      <c r="Q358" s="4"/>
      <c r="R358" s="4"/>
      <c r="S358" s="4"/>
      <c r="T358" s="21"/>
      <c r="U358" s="21"/>
      <c r="V358" s="4"/>
      <c r="W358" s="4"/>
      <c r="X358" s="4"/>
      <c r="Y358" s="4"/>
      <c r="Z358" s="4"/>
      <c r="AA358" s="4"/>
      <c r="AB358" s="4"/>
      <c r="AC358" s="4"/>
      <c r="AD358" s="4"/>
      <c r="AE358" s="21"/>
    </row>
    <row r="359" spans="13:31">
      <c r="M359" s="4"/>
      <c r="N359" s="4"/>
      <c r="O359" s="4"/>
      <c r="P359" s="4"/>
      <c r="Q359" s="4"/>
      <c r="R359" s="4"/>
      <c r="S359" s="4"/>
      <c r="T359" s="21"/>
      <c r="U359" s="21"/>
      <c r="V359" s="4"/>
      <c r="W359" s="4"/>
      <c r="X359" s="4"/>
      <c r="Y359" s="4"/>
      <c r="Z359" s="4"/>
      <c r="AA359" s="4"/>
      <c r="AB359" s="4"/>
      <c r="AC359" s="4"/>
      <c r="AD359" s="4"/>
      <c r="AE359" s="21"/>
    </row>
    <row r="360" spans="13:31">
      <c r="M360" s="4"/>
      <c r="N360" s="4"/>
      <c r="O360" s="4"/>
      <c r="P360" s="4"/>
      <c r="Q360" s="4"/>
      <c r="R360" s="4"/>
      <c r="S360" s="4"/>
      <c r="T360" s="21"/>
      <c r="U360" s="21"/>
      <c r="V360" s="4"/>
      <c r="W360" s="4"/>
      <c r="X360" s="4"/>
      <c r="Y360" s="4"/>
      <c r="Z360" s="4"/>
      <c r="AA360" s="4"/>
      <c r="AB360" s="4"/>
      <c r="AC360" s="4"/>
      <c r="AD360" s="4"/>
      <c r="AE360" s="21"/>
    </row>
    <row r="361" spans="13:31">
      <c r="M361" s="4"/>
      <c r="N361" s="4"/>
      <c r="O361" s="4"/>
      <c r="P361" s="4"/>
      <c r="Q361" s="4"/>
      <c r="R361" s="4"/>
      <c r="S361" s="4"/>
      <c r="T361" s="21"/>
      <c r="U361" s="21"/>
      <c r="V361" s="4"/>
      <c r="W361" s="4"/>
      <c r="X361" s="4"/>
      <c r="Y361" s="4"/>
      <c r="Z361" s="4"/>
      <c r="AA361" s="4"/>
      <c r="AB361" s="4"/>
      <c r="AC361" s="4"/>
      <c r="AD361" s="4"/>
      <c r="AE361" s="21"/>
    </row>
    <row r="362" spans="13:31">
      <c r="M362" s="4"/>
      <c r="N362" s="4"/>
      <c r="O362" s="4"/>
      <c r="P362" s="4"/>
      <c r="Q362" s="4"/>
      <c r="R362" s="4"/>
      <c r="S362" s="4"/>
      <c r="T362" s="21"/>
      <c r="U362" s="21"/>
      <c r="V362" s="4"/>
      <c r="W362" s="4"/>
      <c r="X362" s="4"/>
      <c r="Y362" s="4"/>
      <c r="Z362" s="4"/>
      <c r="AA362" s="4"/>
      <c r="AB362" s="4"/>
      <c r="AC362" s="4"/>
      <c r="AD362" s="4"/>
      <c r="AE362" s="21"/>
    </row>
    <row r="363" spans="13:31">
      <c r="M363" s="4"/>
      <c r="N363" s="4"/>
      <c r="O363" s="4"/>
      <c r="P363" s="4"/>
      <c r="Q363" s="4"/>
      <c r="R363" s="4"/>
      <c r="S363" s="4"/>
      <c r="T363" s="21"/>
      <c r="U363" s="21"/>
      <c r="V363" s="4"/>
      <c r="W363" s="4"/>
      <c r="X363" s="4"/>
      <c r="Y363" s="4"/>
      <c r="Z363" s="4"/>
      <c r="AA363" s="4"/>
      <c r="AB363" s="4"/>
      <c r="AC363" s="4"/>
      <c r="AD363" s="4"/>
      <c r="AE363" s="21"/>
    </row>
    <row r="364" spans="13:31">
      <c r="M364" s="4"/>
      <c r="N364" s="4"/>
      <c r="O364" s="4"/>
      <c r="P364" s="4"/>
      <c r="Q364" s="4"/>
      <c r="R364" s="4"/>
      <c r="S364" s="4"/>
      <c r="T364" s="21"/>
      <c r="U364" s="21"/>
      <c r="V364" s="4"/>
      <c r="W364" s="4"/>
      <c r="X364" s="4"/>
      <c r="Y364" s="4"/>
      <c r="Z364" s="4"/>
      <c r="AA364" s="4"/>
      <c r="AB364" s="4"/>
      <c r="AC364" s="4"/>
      <c r="AD364" s="4"/>
      <c r="AE364" s="21"/>
    </row>
    <row r="365" spans="13:31">
      <c r="M365" s="4"/>
      <c r="N365" s="4"/>
      <c r="O365" s="4"/>
      <c r="P365" s="4"/>
      <c r="Q365" s="4"/>
      <c r="R365" s="4"/>
      <c r="S365" s="4"/>
      <c r="T365" s="21"/>
      <c r="U365" s="21"/>
      <c r="V365" s="4"/>
      <c r="W365" s="4"/>
      <c r="X365" s="4"/>
      <c r="Y365" s="4"/>
      <c r="Z365" s="4"/>
      <c r="AA365" s="4"/>
      <c r="AB365" s="4"/>
      <c r="AC365" s="4"/>
      <c r="AD365" s="4"/>
      <c r="AE365" s="21"/>
    </row>
    <row r="366" spans="13:31">
      <c r="M366" s="4"/>
      <c r="N366" s="4"/>
      <c r="O366" s="4"/>
      <c r="P366" s="4"/>
      <c r="Q366" s="4"/>
      <c r="R366" s="4"/>
      <c r="S366" s="4"/>
      <c r="T366" s="21"/>
      <c r="U366" s="21"/>
      <c r="V366" s="4"/>
      <c r="W366" s="4"/>
      <c r="X366" s="4"/>
      <c r="Y366" s="4"/>
      <c r="Z366" s="4"/>
      <c r="AA366" s="4"/>
      <c r="AB366" s="4"/>
      <c r="AC366" s="4"/>
      <c r="AD366" s="4"/>
      <c r="AE366" s="21"/>
    </row>
    <row r="367" spans="13:31">
      <c r="M367" s="4"/>
      <c r="N367" s="4"/>
      <c r="O367" s="4"/>
      <c r="P367" s="4"/>
      <c r="Q367" s="4"/>
      <c r="R367" s="4"/>
      <c r="S367" s="4"/>
      <c r="T367" s="21"/>
      <c r="U367" s="21"/>
      <c r="V367" s="4"/>
      <c r="W367" s="4"/>
      <c r="X367" s="4"/>
      <c r="Y367" s="4"/>
      <c r="Z367" s="4"/>
      <c r="AA367" s="4"/>
      <c r="AB367" s="4"/>
      <c r="AC367" s="4"/>
      <c r="AD367" s="4"/>
      <c r="AE367" s="21"/>
    </row>
    <row r="368" spans="13:31">
      <c r="M368" s="4"/>
      <c r="N368" s="4"/>
      <c r="O368" s="4"/>
      <c r="P368" s="4"/>
      <c r="Q368" s="4"/>
      <c r="R368" s="4"/>
      <c r="S368" s="4"/>
      <c r="T368" s="21"/>
      <c r="U368" s="21"/>
      <c r="V368" s="4"/>
      <c r="W368" s="4"/>
      <c r="X368" s="4"/>
      <c r="Y368" s="4"/>
      <c r="Z368" s="4"/>
      <c r="AA368" s="4"/>
      <c r="AB368" s="4"/>
      <c r="AC368" s="4"/>
      <c r="AD368" s="4"/>
      <c r="AE368" s="21"/>
    </row>
    <row r="369" spans="13:31">
      <c r="M369" s="4"/>
      <c r="N369" s="4"/>
      <c r="O369" s="4"/>
      <c r="P369" s="4"/>
      <c r="Q369" s="4"/>
      <c r="R369" s="4"/>
      <c r="S369" s="4"/>
      <c r="T369" s="21"/>
      <c r="U369" s="21"/>
      <c r="V369" s="4"/>
      <c r="W369" s="4"/>
      <c r="X369" s="4"/>
      <c r="Y369" s="4"/>
      <c r="Z369" s="4"/>
      <c r="AA369" s="4"/>
      <c r="AB369" s="4"/>
      <c r="AC369" s="4"/>
      <c r="AD369" s="4"/>
      <c r="AE369" s="21"/>
    </row>
    <row r="370" spans="13:31">
      <c r="M370" s="4"/>
      <c r="N370" s="4"/>
      <c r="O370" s="4"/>
      <c r="P370" s="4"/>
      <c r="Q370" s="4"/>
      <c r="R370" s="4"/>
      <c r="S370" s="4"/>
      <c r="T370" s="21"/>
      <c r="U370" s="21"/>
      <c r="V370" s="4"/>
      <c r="W370" s="4"/>
      <c r="X370" s="4"/>
      <c r="Y370" s="4"/>
      <c r="Z370" s="4"/>
      <c r="AA370" s="4"/>
      <c r="AB370" s="4"/>
      <c r="AC370" s="4"/>
      <c r="AD370" s="4"/>
      <c r="AE370" s="21"/>
    </row>
    <row r="371" spans="13:31">
      <c r="M371" s="4"/>
      <c r="N371" s="4"/>
      <c r="O371" s="4"/>
      <c r="P371" s="4"/>
      <c r="Q371" s="4"/>
      <c r="R371" s="4"/>
      <c r="S371" s="4"/>
      <c r="T371" s="21"/>
      <c r="U371" s="21"/>
      <c r="V371" s="4"/>
      <c r="W371" s="4"/>
      <c r="X371" s="4"/>
      <c r="Y371" s="4"/>
      <c r="Z371" s="4"/>
      <c r="AA371" s="4"/>
      <c r="AB371" s="4"/>
      <c r="AC371" s="4"/>
      <c r="AD371" s="4"/>
      <c r="AE371" s="21"/>
    </row>
    <row r="372" spans="13:31">
      <c r="M372" s="4"/>
      <c r="N372" s="4"/>
      <c r="O372" s="4"/>
      <c r="P372" s="4"/>
      <c r="Q372" s="4"/>
      <c r="R372" s="4"/>
      <c r="S372" s="4"/>
      <c r="T372" s="21"/>
      <c r="U372" s="21"/>
      <c r="V372" s="4"/>
      <c r="W372" s="4"/>
      <c r="X372" s="4"/>
      <c r="Y372" s="4"/>
      <c r="Z372" s="4"/>
      <c r="AA372" s="4"/>
      <c r="AB372" s="4"/>
      <c r="AC372" s="4"/>
      <c r="AD372" s="4"/>
      <c r="AE372" s="21"/>
    </row>
    <row r="373" spans="13:31">
      <c r="M373" s="4"/>
      <c r="N373" s="4"/>
      <c r="O373" s="4"/>
      <c r="P373" s="4"/>
      <c r="Q373" s="4"/>
      <c r="R373" s="4"/>
      <c r="S373" s="4"/>
      <c r="T373" s="21"/>
      <c r="U373" s="21"/>
      <c r="V373" s="4"/>
      <c r="W373" s="4"/>
      <c r="X373" s="4"/>
      <c r="Y373" s="4"/>
      <c r="Z373" s="4"/>
      <c r="AA373" s="4"/>
      <c r="AB373" s="4"/>
      <c r="AC373" s="4"/>
      <c r="AD373" s="4"/>
      <c r="AE373" s="21"/>
    </row>
    <row r="374" spans="13:31">
      <c r="M374" s="4"/>
      <c r="N374" s="4"/>
      <c r="O374" s="4"/>
      <c r="P374" s="4"/>
      <c r="Q374" s="4"/>
      <c r="R374" s="4"/>
      <c r="S374" s="4"/>
      <c r="T374" s="21"/>
      <c r="U374" s="21"/>
      <c r="V374" s="4"/>
      <c r="W374" s="4"/>
      <c r="X374" s="4"/>
      <c r="Y374" s="4"/>
      <c r="Z374" s="4"/>
      <c r="AA374" s="4"/>
      <c r="AB374" s="4"/>
      <c r="AC374" s="4"/>
      <c r="AD374" s="4"/>
      <c r="AE374" s="21"/>
    </row>
    <row r="375" spans="13:31">
      <c r="M375" s="4"/>
      <c r="N375" s="4"/>
      <c r="O375" s="4"/>
      <c r="P375" s="4"/>
      <c r="Q375" s="4"/>
      <c r="R375" s="4"/>
      <c r="S375" s="4"/>
      <c r="T375" s="21"/>
      <c r="U375" s="21"/>
      <c r="V375" s="4"/>
      <c r="W375" s="4"/>
      <c r="X375" s="4"/>
      <c r="Y375" s="4"/>
      <c r="Z375" s="4"/>
      <c r="AA375" s="4"/>
      <c r="AB375" s="4"/>
      <c r="AC375" s="4"/>
      <c r="AD375" s="4"/>
      <c r="AE375" s="21"/>
    </row>
    <row r="376" spans="13:31">
      <c r="M376" s="4"/>
      <c r="N376" s="4"/>
      <c r="O376" s="4"/>
      <c r="P376" s="4"/>
      <c r="Q376" s="4"/>
      <c r="R376" s="4"/>
      <c r="S376" s="4"/>
      <c r="T376" s="21"/>
      <c r="U376" s="21"/>
      <c r="V376" s="4"/>
      <c r="W376" s="4"/>
      <c r="X376" s="4"/>
      <c r="Y376" s="4"/>
      <c r="Z376" s="4"/>
      <c r="AA376" s="4"/>
      <c r="AB376" s="4"/>
      <c r="AC376" s="4"/>
      <c r="AD376" s="4"/>
      <c r="AE376" s="21"/>
    </row>
    <row r="377" spans="13:31">
      <c r="M377" s="4"/>
      <c r="N377" s="4"/>
      <c r="O377" s="4"/>
      <c r="P377" s="4"/>
      <c r="Q377" s="4"/>
      <c r="R377" s="4"/>
      <c r="S377" s="4"/>
      <c r="T377" s="21"/>
      <c r="U377" s="21"/>
      <c r="V377" s="4"/>
      <c r="W377" s="4"/>
      <c r="X377" s="4"/>
      <c r="Y377" s="4"/>
      <c r="Z377" s="4"/>
      <c r="AA377" s="4"/>
      <c r="AB377" s="4"/>
      <c r="AC377" s="4"/>
      <c r="AD377" s="4"/>
      <c r="AE377" s="21"/>
    </row>
    <row r="378" spans="13:31">
      <c r="M378" s="4"/>
      <c r="N378" s="4"/>
      <c r="O378" s="4"/>
      <c r="P378" s="4"/>
      <c r="Q378" s="4"/>
      <c r="R378" s="4"/>
      <c r="S378" s="4"/>
      <c r="T378" s="21"/>
      <c r="U378" s="21"/>
      <c r="V378" s="4"/>
      <c r="W378" s="4"/>
      <c r="X378" s="4"/>
      <c r="Y378" s="4"/>
      <c r="Z378" s="4"/>
      <c r="AA378" s="4"/>
      <c r="AB378" s="4"/>
      <c r="AC378" s="4"/>
      <c r="AD378" s="4"/>
      <c r="AE378" s="21"/>
    </row>
    <row r="379" spans="13:31">
      <c r="M379" s="4"/>
      <c r="N379" s="4"/>
      <c r="O379" s="4"/>
      <c r="P379" s="4"/>
      <c r="Q379" s="4"/>
      <c r="R379" s="4"/>
      <c r="S379" s="4"/>
      <c r="T379" s="21"/>
      <c r="U379" s="21"/>
      <c r="V379" s="4"/>
      <c r="W379" s="4"/>
      <c r="X379" s="4"/>
      <c r="Y379" s="4"/>
      <c r="Z379" s="4"/>
      <c r="AA379" s="4"/>
      <c r="AB379" s="4"/>
      <c r="AC379" s="4"/>
      <c r="AD379" s="4"/>
      <c r="AE379" s="21"/>
    </row>
    <row r="380" spans="13:31">
      <c r="M380" s="4"/>
      <c r="N380" s="4"/>
      <c r="O380" s="4"/>
      <c r="P380" s="4"/>
      <c r="Q380" s="4"/>
      <c r="R380" s="4"/>
      <c r="S380" s="4"/>
      <c r="T380" s="21"/>
      <c r="U380" s="21"/>
      <c r="V380" s="4"/>
      <c r="W380" s="4"/>
      <c r="X380" s="4"/>
      <c r="Y380" s="4"/>
      <c r="Z380" s="4"/>
      <c r="AA380" s="4"/>
      <c r="AB380" s="4"/>
      <c r="AC380" s="4"/>
      <c r="AD380" s="4"/>
      <c r="AE380" s="21"/>
    </row>
    <row r="381" spans="13:31">
      <c r="M381" s="4"/>
      <c r="N381" s="4"/>
      <c r="O381" s="4"/>
      <c r="P381" s="4"/>
      <c r="Q381" s="4"/>
      <c r="R381" s="4"/>
      <c r="S381" s="4"/>
      <c r="T381" s="21"/>
      <c r="U381" s="21"/>
      <c r="V381" s="4"/>
      <c r="W381" s="4"/>
      <c r="X381" s="4"/>
      <c r="Y381" s="4"/>
      <c r="Z381" s="4"/>
      <c r="AA381" s="4"/>
      <c r="AB381" s="4"/>
      <c r="AC381" s="4"/>
      <c r="AD381" s="4"/>
      <c r="AE381" s="21"/>
    </row>
    <row r="382" spans="13:31">
      <c r="M382" s="4"/>
      <c r="N382" s="4"/>
      <c r="O382" s="4"/>
      <c r="P382" s="4"/>
      <c r="Q382" s="4"/>
      <c r="R382" s="4"/>
      <c r="S382" s="4"/>
      <c r="T382" s="21"/>
      <c r="U382" s="21"/>
      <c r="V382" s="4"/>
      <c r="W382" s="4"/>
      <c r="X382" s="4"/>
      <c r="Y382" s="4"/>
      <c r="Z382" s="4"/>
      <c r="AA382" s="4"/>
      <c r="AB382" s="4"/>
      <c r="AC382" s="4"/>
      <c r="AD382" s="4"/>
      <c r="AE382" s="21"/>
    </row>
    <row r="383" spans="13:31">
      <c r="M383" s="4"/>
      <c r="N383" s="4"/>
      <c r="O383" s="4"/>
      <c r="P383" s="4"/>
      <c r="Q383" s="4"/>
      <c r="R383" s="4"/>
      <c r="S383" s="4"/>
      <c r="T383" s="21"/>
      <c r="U383" s="21"/>
      <c r="V383" s="4"/>
      <c r="W383" s="4"/>
      <c r="X383" s="4"/>
      <c r="Y383" s="4"/>
      <c r="Z383" s="4"/>
      <c r="AA383" s="4"/>
      <c r="AB383" s="4"/>
      <c r="AC383" s="4"/>
      <c r="AD383" s="4"/>
      <c r="AE383" s="21"/>
    </row>
    <row r="384" spans="13:31">
      <c r="M384" s="4"/>
      <c r="N384" s="4"/>
      <c r="O384" s="4"/>
      <c r="P384" s="4"/>
      <c r="Q384" s="4"/>
      <c r="R384" s="4"/>
      <c r="S384" s="4"/>
      <c r="T384" s="21"/>
      <c r="U384" s="21"/>
      <c r="V384" s="4"/>
      <c r="W384" s="4"/>
      <c r="X384" s="4"/>
      <c r="Y384" s="4"/>
      <c r="Z384" s="4"/>
      <c r="AA384" s="4"/>
      <c r="AB384" s="4"/>
      <c r="AC384" s="4"/>
      <c r="AD384" s="4"/>
      <c r="AE384" s="21"/>
    </row>
    <row r="385" spans="13:31">
      <c r="M385" s="4"/>
      <c r="N385" s="4"/>
      <c r="O385" s="4"/>
      <c r="P385" s="4"/>
      <c r="Q385" s="4"/>
      <c r="R385" s="4"/>
      <c r="S385" s="4"/>
      <c r="T385" s="21"/>
      <c r="U385" s="21"/>
      <c r="V385" s="4"/>
      <c r="W385" s="4"/>
      <c r="X385" s="4"/>
      <c r="Y385" s="4"/>
      <c r="Z385" s="4"/>
      <c r="AA385" s="4"/>
      <c r="AB385" s="4"/>
      <c r="AC385" s="4"/>
      <c r="AD385" s="4"/>
      <c r="AE385" s="21"/>
    </row>
    <row r="386" spans="13:31">
      <c r="M386" s="4"/>
      <c r="N386" s="4"/>
      <c r="O386" s="4"/>
      <c r="P386" s="4"/>
      <c r="Q386" s="4"/>
      <c r="R386" s="4"/>
      <c r="S386" s="4"/>
      <c r="T386" s="21"/>
      <c r="U386" s="21"/>
      <c r="V386" s="4"/>
      <c r="W386" s="4"/>
      <c r="X386" s="4"/>
      <c r="Y386" s="4"/>
      <c r="Z386" s="4"/>
      <c r="AA386" s="4"/>
      <c r="AB386" s="4"/>
      <c r="AC386" s="4"/>
      <c r="AD386" s="4"/>
      <c r="AE386" s="21"/>
    </row>
    <row r="387" spans="13:31">
      <c r="M387" s="4"/>
      <c r="N387" s="4"/>
      <c r="O387" s="4"/>
      <c r="P387" s="4"/>
      <c r="Q387" s="4"/>
      <c r="R387" s="4"/>
      <c r="S387" s="4"/>
      <c r="T387" s="21"/>
      <c r="U387" s="21"/>
      <c r="V387" s="4"/>
      <c r="W387" s="4"/>
      <c r="X387" s="4"/>
      <c r="Y387" s="4"/>
      <c r="Z387" s="4"/>
      <c r="AA387" s="4"/>
      <c r="AB387" s="4"/>
      <c r="AC387" s="4"/>
      <c r="AD387" s="4"/>
      <c r="AE387" s="21"/>
    </row>
    <row r="388" spans="13:31">
      <c r="M388" s="4"/>
      <c r="N388" s="4"/>
      <c r="O388" s="4"/>
      <c r="P388" s="4"/>
      <c r="Q388" s="4"/>
      <c r="R388" s="4"/>
      <c r="S388" s="4"/>
      <c r="T388" s="21"/>
      <c r="U388" s="21"/>
      <c r="V388" s="4"/>
      <c r="W388" s="4"/>
      <c r="X388" s="4"/>
      <c r="Y388" s="4"/>
      <c r="Z388" s="4"/>
      <c r="AA388" s="4"/>
      <c r="AB388" s="4"/>
      <c r="AC388" s="4"/>
      <c r="AD388" s="4"/>
      <c r="AE388" s="21"/>
    </row>
    <row r="389" spans="13:31">
      <c r="M389" s="4"/>
      <c r="N389" s="4"/>
      <c r="O389" s="4"/>
      <c r="P389" s="4"/>
      <c r="Q389" s="4"/>
      <c r="R389" s="4"/>
      <c r="S389" s="4"/>
      <c r="T389" s="21"/>
      <c r="U389" s="21"/>
      <c r="V389" s="4"/>
      <c r="W389" s="4"/>
      <c r="X389" s="4"/>
      <c r="Y389" s="4"/>
      <c r="Z389" s="4"/>
      <c r="AA389" s="4"/>
      <c r="AB389" s="4"/>
      <c r="AC389" s="4"/>
      <c r="AD389" s="4"/>
      <c r="AE389" s="21"/>
    </row>
    <row r="390" spans="13:31">
      <c r="M390" s="4"/>
      <c r="N390" s="4"/>
      <c r="O390" s="4"/>
      <c r="P390" s="4"/>
      <c r="Q390" s="4"/>
      <c r="R390" s="4"/>
      <c r="S390" s="4"/>
      <c r="T390" s="21"/>
      <c r="U390" s="21"/>
      <c r="V390" s="4"/>
      <c r="W390" s="4"/>
      <c r="X390" s="4"/>
      <c r="Y390" s="4"/>
      <c r="Z390" s="4"/>
      <c r="AA390" s="4"/>
      <c r="AB390" s="4"/>
      <c r="AC390" s="4"/>
      <c r="AD390" s="4"/>
      <c r="AE390" s="21"/>
    </row>
    <row r="391" spans="13:31">
      <c r="M391" s="4"/>
      <c r="N391" s="4"/>
      <c r="O391" s="4"/>
      <c r="P391" s="4"/>
      <c r="Q391" s="4"/>
      <c r="R391" s="4"/>
      <c r="S391" s="4"/>
      <c r="T391" s="21"/>
      <c r="U391" s="21"/>
      <c r="V391" s="4"/>
      <c r="W391" s="4"/>
      <c r="X391" s="4"/>
      <c r="Y391" s="4"/>
      <c r="Z391" s="4"/>
      <c r="AA391" s="4"/>
      <c r="AB391" s="4"/>
      <c r="AC391" s="4"/>
      <c r="AD391" s="4"/>
      <c r="AE391" s="21"/>
    </row>
    <row r="392" spans="13:31">
      <c r="M392" s="4"/>
      <c r="N392" s="4"/>
      <c r="O392" s="4"/>
      <c r="P392" s="4"/>
      <c r="Q392" s="4"/>
      <c r="R392" s="4"/>
      <c r="S392" s="4"/>
      <c r="T392" s="21"/>
      <c r="U392" s="21"/>
      <c r="V392" s="4"/>
      <c r="W392" s="4"/>
      <c r="X392" s="4"/>
      <c r="Y392" s="4"/>
      <c r="Z392" s="4"/>
      <c r="AA392" s="4"/>
      <c r="AB392" s="4"/>
      <c r="AC392" s="4"/>
      <c r="AD392" s="4"/>
      <c r="AE392" s="21"/>
    </row>
    <row r="393" spans="13:31">
      <c r="M393" s="4"/>
      <c r="N393" s="4"/>
      <c r="O393" s="4"/>
      <c r="P393" s="4"/>
      <c r="Q393" s="4"/>
      <c r="R393" s="4"/>
      <c r="S393" s="4"/>
      <c r="T393" s="21"/>
      <c r="U393" s="21"/>
      <c r="V393" s="4"/>
      <c r="W393" s="4"/>
      <c r="X393" s="4"/>
      <c r="Y393" s="4"/>
      <c r="Z393" s="4"/>
      <c r="AA393" s="4"/>
      <c r="AB393" s="4"/>
      <c r="AC393" s="4"/>
      <c r="AD393" s="4"/>
      <c r="AE393" s="21"/>
    </row>
    <row r="394" spans="13:31">
      <c r="M394" s="4"/>
      <c r="N394" s="4"/>
      <c r="O394" s="4"/>
      <c r="P394" s="4"/>
      <c r="Q394" s="4"/>
      <c r="R394" s="4"/>
      <c r="S394" s="4"/>
      <c r="T394" s="21"/>
      <c r="U394" s="21"/>
      <c r="V394" s="4"/>
      <c r="W394" s="4"/>
      <c r="X394" s="4"/>
      <c r="Y394" s="4"/>
      <c r="Z394" s="4"/>
      <c r="AA394" s="4"/>
      <c r="AB394" s="4"/>
      <c r="AC394" s="4"/>
      <c r="AD394" s="4"/>
      <c r="AE394" s="21"/>
    </row>
    <row r="395" spans="13:31">
      <c r="M395" s="4"/>
      <c r="N395" s="4"/>
      <c r="O395" s="4"/>
      <c r="P395" s="4"/>
      <c r="Q395" s="4"/>
      <c r="R395" s="4"/>
      <c r="S395" s="4"/>
      <c r="T395" s="21"/>
      <c r="U395" s="21"/>
      <c r="V395" s="4"/>
      <c r="W395" s="4"/>
      <c r="X395" s="4"/>
      <c r="Y395" s="4"/>
      <c r="Z395" s="4"/>
      <c r="AA395" s="4"/>
      <c r="AB395" s="4"/>
      <c r="AC395" s="4"/>
      <c r="AD395" s="4"/>
      <c r="AE395" s="21"/>
    </row>
    <row r="396" spans="13:31">
      <c r="M396" s="4"/>
      <c r="N396" s="4"/>
      <c r="O396" s="4"/>
      <c r="P396" s="4"/>
      <c r="Q396" s="4"/>
      <c r="R396" s="4"/>
      <c r="S396" s="4"/>
      <c r="T396" s="21"/>
      <c r="U396" s="21"/>
      <c r="V396" s="4"/>
      <c r="W396" s="4"/>
      <c r="X396" s="4"/>
      <c r="Y396" s="4"/>
      <c r="Z396" s="4"/>
      <c r="AA396" s="4"/>
      <c r="AB396" s="4"/>
      <c r="AC396" s="4"/>
      <c r="AD396" s="4"/>
      <c r="AE396" s="21"/>
    </row>
    <row r="397" spans="13:31">
      <c r="M397" s="4"/>
      <c r="N397" s="4"/>
      <c r="O397" s="4"/>
      <c r="P397" s="4"/>
      <c r="Q397" s="4"/>
      <c r="R397" s="4"/>
      <c r="S397" s="4"/>
      <c r="T397" s="21"/>
      <c r="U397" s="21"/>
      <c r="V397" s="4"/>
      <c r="W397" s="4"/>
      <c r="X397" s="4"/>
      <c r="Y397" s="4"/>
      <c r="Z397" s="4"/>
      <c r="AA397" s="4"/>
      <c r="AB397" s="4"/>
      <c r="AC397" s="4"/>
      <c r="AD397" s="4"/>
      <c r="AE397" s="21"/>
    </row>
    <row r="398" spans="13:31">
      <c r="M398" s="4"/>
      <c r="N398" s="4"/>
      <c r="O398" s="4"/>
      <c r="P398" s="4"/>
      <c r="Q398" s="4"/>
      <c r="R398" s="4"/>
      <c r="S398" s="4"/>
      <c r="T398" s="21"/>
      <c r="U398" s="21"/>
      <c r="V398" s="4"/>
      <c r="W398" s="4"/>
      <c r="X398" s="4"/>
      <c r="Y398" s="4"/>
      <c r="Z398" s="4"/>
      <c r="AA398" s="4"/>
      <c r="AB398" s="4"/>
      <c r="AC398" s="4"/>
      <c r="AD398" s="4"/>
      <c r="AE398" s="21"/>
    </row>
    <row r="399" spans="13:31">
      <c r="M399" s="4"/>
      <c r="N399" s="4"/>
      <c r="O399" s="4"/>
      <c r="P399" s="4"/>
      <c r="Q399" s="4"/>
      <c r="R399" s="4"/>
      <c r="S399" s="4"/>
      <c r="T399" s="21"/>
      <c r="U399" s="21"/>
      <c r="V399" s="4"/>
      <c r="W399" s="4"/>
      <c r="X399" s="4"/>
      <c r="Y399" s="4"/>
      <c r="Z399" s="4"/>
      <c r="AA399" s="4"/>
      <c r="AB399" s="4"/>
      <c r="AC399" s="4"/>
      <c r="AD399" s="4"/>
      <c r="AE399" s="21"/>
    </row>
    <row r="400" spans="13:31">
      <c r="M400" s="4"/>
      <c r="N400" s="4"/>
      <c r="O400" s="4"/>
      <c r="P400" s="4"/>
      <c r="Q400" s="4"/>
      <c r="R400" s="4"/>
      <c r="S400" s="4"/>
      <c r="T400" s="21"/>
      <c r="U400" s="21"/>
      <c r="V400" s="4"/>
      <c r="W400" s="4"/>
      <c r="X400" s="4"/>
      <c r="Y400" s="4"/>
      <c r="Z400" s="4"/>
      <c r="AA400" s="4"/>
      <c r="AB400" s="4"/>
      <c r="AC400" s="4"/>
      <c r="AD400" s="4"/>
      <c r="AE400" s="21"/>
    </row>
    <row r="401" spans="13:31">
      <c r="M401" s="4"/>
      <c r="N401" s="4"/>
      <c r="O401" s="4"/>
      <c r="P401" s="4"/>
      <c r="Q401" s="4"/>
      <c r="R401" s="4"/>
      <c r="S401" s="4"/>
      <c r="T401" s="21"/>
      <c r="U401" s="21"/>
      <c r="V401" s="4"/>
      <c r="W401" s="4"/>
      <c r="X401" s="4"/>
      <c r="Y401" s="4"/>
      <c r="Z401" s="4"/>
      <c r="AA401" s="4"/>
      <c r="AB401" s="4"/>
      <c r="AC401" s="4"/>
      <c r="AD401" s="4"/>
      <c r="AE401" s="21"/>
    </row>
    <row r="402" spans="13:31">
      <c r="M402" s="4"/>
      <c r="N402" s="4"/>
      <c r="O402" s="4"/>
      <c r="P402" s="4"/>
      <c r="Q402" s="4"/>
      <c r="R402" s="4"/>
      <c r="S402" s="4"/>
      <c r="T402" s="21"/>
      <c r="U402" s="21"/>
      <c r="V402" s="4"/>
      <c r="W402" s="4"/>
      <c r="X402" s="4"/>
      <c r="Y402" s="4"/>
      <c r="Z402" s="4"/>
      <c r="AA402" s="4"/>
      <c r="AB402" s="4"/>
      <c r="AC402" s="4"/>
      <c r="AD402" s="4"/>
      <c r="AE402" s="21"/>
    </row>
    <row r="403" spans="13:31">
      <c r="M403" s="4"/>
      <c r="N403" s="4"/>
      <c r="O403" s="4"/>
      <c r="P403" s="4"/>
      <c r="Q403" s="4"/>
      <c r="R403" s="4"/>
      <c r="S403" s="4"/>
      <c r="T403" s="21"/>
      <c r="U403" s="21"/>
      <c r="V403" s="4"/>
      <c r="W403" s="4"/>
      <c r="X403" s="4"/>
      <c r="Y403" s="4"/>
      <c r="Z403" s="4"/>
      <c r="AA403" s="4"/>
      <c r="AB403" s="4"/>
      <c r="AC403" s="4"/>
      <c r="AD403" s="4"/>
      <c r="AE403" s="21"/>
    </row>
    <row r="404" spans="13:31">
      <c r="M404" s="4"/>
      <c r="N404" s="4"/>
      <c r="O404" s="4"/>
      <c r="P404" s="4"/>
      <c r="Q404" s="4"/>
      <c r="R404" s="4"/>
      <c r="S404" s="4"/>
      <c r="T404" s="21"/>
      <c r="U404" s="21"/>
      <c r="V404" s="4"/>
      <c r="W404" s="4"/>
      <c r="X404" s="4"/>
      <c r="Y404" s="4"/>
      <c r="Z404" s="4"/>
      <c r="AA404" s="4"/>
      <c r="AB404" s="4"/>
      <c r="AC404" s="4"/>
      <c r="AD404" s="4"/>
      <c r="AE404" s="21"/>
    </row>
    <row r="405" spans="13:31">
      <c r="M405" s="4"/>
      <c r="N405" s="4"/>
      <c r="O405" s="4"/>
      <c r="P405" s="4"/>
      <c r="Q405" s="4"/>
      <c r="R405" s="4"/>
      <c r="S405" s="4"/>
      <c r="T405" s="21"/>
      <c r="U405" s="21"/>
      <c r="V405" s="4"/>
      <c r="W405" s="4"/>
      <c r="X405" s="4"/>
      <c r="Y405" s="4"/>
      <c r="Z405" s="4"/>
      <c r="AA405" s="4"/>
      <c r="AB405" s="4"/>
      <c r="AC405" s="4"/>
      <c r="AD405" s="4"/>
      <c r="AE405" s="21"/>
    </row>
    <row r="406" spans="13:31">
      <c r="M406" s="4"/>
      <c r="N406" s="4"/>
      <c r="O406" s="4"/>
      <c r="P406" s="4"/>
      <c r="Q406" s="4"/>
      <c r="R406" s="4"/>
      <c r="S406" s="4"/>
      <c r="T406" s="21"/>
      <c r="U406" s="21"/>
      <c r="V406" s="4"/>
      <c r="W406" s="4"/>
      <c r="X406" s="4"/>
      <c r="Y406" s="4"/>
      <c r="Z406" s="4"/>
      <c r="AA406" s="4"/>
      <c r="AB406" s="4"/>
      <c r="AC406" s="4"/>
      <c r="AD406" s="4"/>
      <c r="AE406" s="21"/>
    </row>
    <row r="407" spans="13:31">
      <c r="M407" s="4"/>
      <c r="N407" s="4"/>
      <c r="O407" s="4"/>
      <c r="P407" s="4"/>
      <c r="Q407" s="4"/>
      <c r="R407" s="4"/>
      <c r="S407" s="4"/>
      <c r="T407" s="21"/>
      <c r="U407" s="21"/>
      <c r="V407" s="4"/>
      <c r="W407" s="4"/>
      <c r="X407" s="4"/>
      <c r="Y407" s="4"/>
      <c r="Z407" s="4"/>
      <c r="AA407" s="4"/>
      <c r="AB407" s="4"/>
      <c r="AC407" s="4"/>
      <c r="AD407" s="4"/>
      <c r="AE407" s="21"/>
    </row>
    <row r="408" spans="13:31">
      <c r="M408" s="4"/>
      <c r="N408" s="4"/>
      <c r="O408" s="4"/>
      <c r="P408" s="4"/>
      <c r="Q408" s="4"/>
      <c r="R408" s="4"/>
      <c r="S408" s="4"/>
      <c r="T408" s="21"/>
      <c r="U408" s="21"/>
      <c r="V408" s="4"/>
      <c r="W408" s="4"/>
      <c r="X408" s="4"/>
      <c r="Y408" s="4"/>
      <c r="Z408" s="4"/>
      <c r="AA408" s="4"/>
      <c r="AB408" s="4"/>
      <c r="AC408" s="4"/>
      <c r="AD408" s="4"/>
      <c r="AE408" s="21"/>
    </row>
    <row r="409" spans="13:31">
      <c r="M409" s="4"/>
      <c r="N409" s="4"/>
      <c r="O409" s="4"/>
      <c r="P409" s="4"/>
      <c r="Q409" s="4"/>
      <c r="R409" s="4"/>
      <c r="S409" s="4"/>
      <c r="T409" s="21"/>
      <c r="U409" s="21"/>
      <c r="V409" s="4"/>
      <c r="W409" s="4"/>
      <c r="X409" s="4"/>
      <c r="Y409" s="4"/>
      <c r="Z409" s="4"/>
      <c r="AA409" s="4"/>
      <c r="AB409" s="4"/>
      <c r="AC409" s="4"/>
      <c r="AD409" s="4"/>
      <c r="AE409" s="21"/>
    </row>
    <row r="410" spans="13:31">
      <c r="M410" s="4"/>
      <c r="N410" s="4"/>
      <c r="O410" s="4"/>
      <c r="P410" s="4"/>
      <c r="Q410" s="4"/>
      <c r="R410" s="4"/>
      <c r="S410" s="4"/>
      <c r="T410" s="21"/>
      <c r="U410" s="21"/>
      <c r="V410" s="4"/>
      <c r="W410" s="4"/>
      <c r="X410" s="4"/>
      <c r="Y410" s="4"/>
      <c r="Z410" s="4"/>
      <c r="AA410" s="4"/>
      <c r="AB410" s="4"/>
      <c r="AC410" s="4"/>
      <c r="AD410" s="4"/>
      <c r="AE410" s="21"/>
    </row>
    <row r="411" spans="13:31">
      <c r="M411" s="4"/>
      <c r="N411" s="4"/>
      <c r="O411" s="4"/>
      <c r="P411" s="4"/>
      <c r="Q411" s="4"/>
      <c r="R411" s="4"/>
      <c r="S411" s="4"/>
      <c r="T411" s="21"/>
      <c r="U411" s="21"/>
      <c r="V411" s="4"/>
      <c r="W411" s="4"/>
      <c r="X411" s="4"/>
      <c r="Y411" s="4"/>
      <c r="Z411" s="4"/>
      <c r="AA411" s="4"/>
      <c r="AB411" s="4"/>
      <c r="AC411" s="4"/>
      <c r="AD411" s="4"/>
      <c r="AE411" s="21"/>
    </row>
    <row r="412" spans="13:31">
      <c r="M412" s="4"/>
      <c r="N412" s="4"/>
      <c r="O412" s="4"/>
      <c r="P412" s="4"/>
      <c r="Q412" s="4"/>
      <c r="R412" s="4"/>
      <c r="S412" s="4"/>
      <c r="T412" s="21"/>
      <c r="U412" s="21"/>
      <c r="V412" s="4"/>
      <c r="W412" s="4"/>
      <c r="X412" s="4"/>
      <c r="Y412" s="4"/>
      <c r="Z412" s="4"/>
      <c r="AA412" s="4"/>
      <c r="AB412" s="4"/>
      <c r="AC412" s="4"/>
      <c r="AD412" s="4"/>
      <c r="AE412" s="21"/>
    </row>
    <row r="413" spans="13:31">
      <c r="M413" s="4"/>
      <c r="N413" s="4"/>
      <c r="O413" s="4"/>
      <c r="P413" s="4"/>
      <c r="Q413" s="4"/>
      <c r="R413" s="4"/>
      <c r="S413" s="4"/>
      <c r="T413" s="21"/>
      <c r="U413" s="21"/>
      <c r="V413" s="4"/>
      <c r="W413" s="4"/>
      <c r="X413" s="4"/>
      <c r="Y413" s="4"/>
      <c r="Z413" s="4"/>
      <c r="AA413" s="4"/>
      <c r="AB413" s="4"/>
      <c r="AC413" s="4"/>
      <c r="AD413" s="4"/>
      <c r="AE413" s="21"/>
    </row>
    <row r="414" spans="13:31">
      <c r="M414" s="4"/>
      <c r="N414" s="4"/>
      <c r="O414" s="4"/>
      <c r="P414" s="4"/>
      <c r="Q414" s="4"/>
      <c r="R414" s="4"/>
      <c r="S414" s="4"/>
      <c r="T414" s="21"/>
      <c r="U414" s="21"/>
      <c r="V414" s="4"/>
      <c r="W414" s="4"/>
      <c r="X414" s="4"/>
      <c r="Y414" s="4"/>
      <c r="Z414" s="4"/>
      <c r="AA414" s="4"/>
      <c r="AB414" s="4"/>
      <c r="AC414" s="4"/>
      <c r="AD414" s="4"/>
      <c r="AE414" s="21"/>
    </row>
    <row r="415" spans="13:31">
      <c r="M415" s="4"/>
      <c r="N415" s="4"/>
      <c r="O415" s="4"/>
      <c r="P415" s="4"/>
      <c r="Q415" s="4"/>
      <c r="R415" s="4"/>
      <c r="S415" s="4"/>
      <c r="T415" s="21"/>
      <c r="U415" s="21"/>
      <c r="V415" s="4"/>
      <c r="W415" s="4"/>
      <c r="X415" s="4"/>
      <c r="Y415" s="4"/>
      <c r="Z415" s="4"/>
      <c r="AA415" s="4"/>
      <c r="AB415" s="4"/>
      <c r="AC415" s="4"/>
      <c r="AD415" s="4"/>
      <c r="AE415" s="21"/>
    </row>
    <row r="416" spans="13:31">
      <c r="M416" s="4"/>
      <c r="N416" s="4"/>
      <c r="O416" s="4"/>
      <c r="P416" s="4"/>
      <c r="Q416" s="4"/>
      <c r="R416" s="4"/>
      <c r="S416" s="4"/>
      <c r="T416" s="21"/>
      <c r="U416" s="21"/>
      <c r="V416" s="4"/>
      <c r="W416" s="4"/>
      <c r="X416" s="4"/>
      <c r="Y416" s="4"/>
      <c r="Z416" s="4"/>
      <c r="AA416" s="4"/>
      <c r="AB416" s="4"/>
      <c r="AC416" s="4"/>
      <c r="AD416" s="4"/>
      <c r="AE416" s="21"/>
    </row>
    <row r="417" spans="13:31">
      <c r="M417" s="4"/>
      <c r="N417" s="4"/>
      <c r="O417" s="4"/>
      <c r="P417" s="4"/>
      <c r="Q417" s="4"/>
      <c r="R417" s="4"/>
      <c r="S417" s="4"/>
      <c r="T417" s="21"/>
      <c r="U417" s="21"/>
      <c r="V417" s="4"/>
      <c r="W417" s="4"/>
      <c r="X417" s="4"/>
      <c r="Y417" s="4"/>
      <c r="Z417" s="4"/>
      <c r="AA417" s="4"/>
      <c r="AB417" s="4"/>
      <c r="AC417" s="4"/>
      <c r="AD417" s="4"/>
      <c r="AE417" s="21"/>
    </row>
    <row r="418" spans="13:31">
      <c r="M418" s="4"/>
      <c r="N418" s="4"/>
      <c r="O418" s="4"/>
      <c r="P418" s="4"/>
      <c r="Q418" s="4"/>
      <c r="R418" s="4"/>
      <c r="S418" s="4"/>
      <c r="T418" s="21"/>
      <c r="U418" s="21"/>
      <c r="V418" s="4"/>
      <c r="W418" s="4"/>
      <c r="X418" s="4"/>
      <c r="Y418" s="4"/>
      <c r="Z418" s="4"/>
      <c r="AA418" s="4"/>
      <c r="AB418" s="4"/>
      <c r="AC418" s="4"/>
      <c r="AD418" s="4"/>
      <c r="AE418" s="21"/>
    </row>
    <row r="419" spans="13:31">
      <c r="M419" s="4"/>
      <c r="N419" s="4"/>
      <c r="O419" s="4"/>
      <c r="P419" s="4"/>
      <c r="Q419" s="4"/>
      <c r="R419" s="4"/>
      <c r="S419" s="4"/>
      <c r="T419" s="21"/>
      <c r="U419" s="21"/>
      <c r="V419" s="4"/>
      <c r="W419" s="4"/>
      <c r="X419" s="4"/>
      <c r="Y419" s="4"/>
      <c r="Z419" s="4"/>
      <c r="AA419" s="4"/>
      <c r="AB419" s="4"/>
      <c r="AC419" s="4"/>
      <c r="AD419" s="4"/>
      <c r="AE419" s="21"/>
    </row>
    <row r="420" spans="13:31">
      <c r="M420" s="4"/>
      <c r="N420" s="4"/>
      <c r="O420" s="4"/>
      <c r="P420" s="4"/>
      <c r="Q420" s="4"/>
      <c r="R420" s="4"/>
      <c r="S420" s="4"/>
      <c r="T420" s="21"/>
      <c r="U420" s="21"/>
      <c r="V420" s="4"/>
      <c r="W420" s="4"/>
      <c r="X420" s="4"/>
      <c r="Y420" s="4"/>
      <c r="Z420" s="4"/>
      <c r="AA420" s="4"/>
      <c r="AB420" s="4"/>
      <c r="AC420" s="4"/>
      <c r="AD420" s="4"/>
      <c r="AE420" s="21"/>
    </row>
    <row r="421" spans="13:31">
      <c r="M421" s="4"/>
      <c r="N421" s="4"/>
      <c r="O421" s="4"/>
      <c r="P421" s="4"/>
      <c r="Q421" s="4"/>
      <c r="R421" s="4"/>
      <c r="S421" s="4"/>
      <c r="T421" s="21"/>
      <c r="U421" s="21"/>
      <c r="V421" s="4"/>
      <c r="W421" s="4"/>
      <c r="X421" s="4"/>
      <c r="Y421" s="4"/>
      <c r="Z421" s="4"/>
      <c r="AA421" s="4"/>
      <c r="AB421" s="4"/>
      <c r="AC421" s="4"/>
      <c r="AD421" s="4"/>
      <c r="AE421" s="21"/>
    </row>
    <row r="422" spans="13:31">
      <c r="M422" s="4"/>
      <c r="N422" s="4"/>
      <c r="O422" s="4"/>
      <c r="P422" s="4"/>
      <c r="Q422" s="4"/>
      <c r="R422" s="4"/>
      <c r="S422" s="4"/>
      <c r="T422" s="21"/>
      <c r="U422" s="21"/>
      <c r="V422" s="4"/>
      <c r="W422" s="4"/>
      <c r="X422" s="4"/>
      <c r="Y422" s="4"/>
      <c r="Z422" s="4"/>
      <c r="AA422" s="4"/>
      <c r="AB422" s="4"/>
      <c r="AC422" s="4"/>
      <c r="AD422" s="4"/>
      <c r="AE422" s="21"/>
    </row>
    <row r="423" spans="13:31">
      <c r="M423" s="4"/>
      <c r="N423" s="4"/>
      <c r="O423" s="4"/>
      <c r="P423" s="4"/>
      <c r="Q423" s="4"/>
      <c r="R423" s="4"/>
      <c r="S423" s="4"/>
      <c r="T423" s="21"/>
      <c r="U423" s="21"/>
      <c r="V423" s="4"/>
      <c r="W423" s="4"/>
      <c r="X423" s="4"/>
      <c r="Y423" s="4"/>
      <c r="Z423" s="4"/>
      <c r="AA423" s="4"/>
      <c r="AB423" s="4"/>
      <c r="AC423" s="4"/>
      <c r="AD423" s="4"/>
      <c r="AE423" s="21"/>
    </row>
    <row r="424" spans="13:31">
      <c r="M424" s="4"/>
      <c r="N424" s="4"/>
      <c r="O424" s="4"/>
      <c r="P424" s="4"/>
      <c r="Q424" s="4"/>
      <c r="R424" s="4"/>
      <c r="S424" s="4"/>
      <c r="T424" s="21"/>
      <c r="U424" s="21"/>
      <c r="V424" s="4"/>
      <c r="W424" s="4"/>
      <c r="X424" s="4"/>
      <c r="Y424" s="4"/>
      <c r="Z424" s="4"/>
      <c r="AA424" s="4"/>
      <c r="AB424" s="4"/>
      <c r="AC424" s="4"/>
      <c r="AD424" s="4"/>
      <c r="AE424" s="21"/>
    </row>
    <row r="425" spans="13:31">
      <c r="M425" s="4"/>
      <c r="N425" s="4"/>
      <c r="O425" s="4"/>
      <c r="P425" s="4"/>
      <c r="Q425" s="4"/>
      <c r="R425" s="4"/>
      <c r="S425" s="4"/>
      <c r="T425" s="21"/>
      <c r="U425" s="21"/>
      <c r="V425" s="4"/>
      <c r="W425" s="4"/>
      <c r="X425" s="4"/>
      <c r="Y425" s="4"/>
      <c r="Z425" s="4"/>
      <c r="AA425" s="4"/>
      <c r="AB425" s="4"/>
      <c r="AC425" s="4"/>
      <c r="AD425" s="4"/>
      <c r="AE425" s="21"/>
    </row>
    <row r="426" spans="13:31">
      <c r="M426" s="4"/>
      <c r="N426" s="4"/>
      <c r="O426" s="4"/>
      <c r="P426" s="4"/>
      <c r="Q426" s="4"/>
      <c r="R426" s="4"/>
      <c r="S426" s="4"/>
      <c r="T426" s="21"/>
      <c r="U426" s="21"/>
      <c r="V426" s="4"/>
      <c r="W426" s="4"/>
      <c r="X426" s="4"/>
      <c r="Y426" s="4"/>
      <c r="Z426" s="4"/>
      <c r="AA426" s="4"/>
      <c r="AB426" s="4"/>
      <c r="AC426" s="4"/>
      <c r="AD426" s="4"/>
      <c r="AE426" s="21"/>
    </row>
    <row r="427" spans="13:31">
      <c r="M427" s="4"/>
      <c r="N427" s="4"/>
      <c r="O427" s="4"/>
      <c r="P427" s="4"/>
      <c r="Q427" s="4"/>
      <c r="R427" s="4"/>
      <c r="S427" s="4"/>
      <c r="T427" s="21"/>
      <c r="U427" s="21"/>
      <c r="V427" s="4"/>
      <c r="W427" s="4"/>
      <c r="X427" s="4"/>
      <c r="Y427" s="4"/>
      <c r="Z427" s="4"/>
      <c r="AA427" s="4"/>
      <c r="AB427" s="4"/>
      <c r="AC427" s="4"/>
      <c r="AD427" s="4"/>
      <c r="AE427" s="21"/>
    </row>
    <row r="428" spans="13:31">
      <c r="M428" s="4"/>
      <c r="N428" s="4"/>
      <c r="O428" s="4"/>
      <c r="P428" s="4"/>
      <c r="Q428" s="4"/>
      <c r="R428" s="4"/>
      <c r="S428" s="4"/>
      <c r="T428" s="21"/>
      <c r="U428" s="21"/>
      <c r="V428" s="4"/>
      <c r="W428" s="4"/>
      <c r="X428" s="4"/>
      <c r="Y428" s="4"/>
      <c r="Z428" s="4"/>
      <c r="AA428" s="4"/>
      <c r="AB428" s="4"/>
      <c r="AC428" s="4"/>
      <c r="AD428" s="4"/>
      <c r="AE428" s="21"/>
    </row>
    <row r="429" spans="13:31">
      <c r="M429" s="4"/>
      <c r="N429" s="4"/>
      <c r="O429" s="4"/>
      <c r="P429" s="4"/>
      <c r="Q429" s="4"/>
      <c r="R429" s="4"/>
      <c r="S429" s="4"/>
      <c r="T429" s="21"/>
      <c r="U429" s="21"/>
      <c r="V429" s="4"/>
      <c r="W429" s="4"/>
      <c r="X429" s="4"/>
      <c r="Y429" s="4"/>
      <c r="Z429" s="4"/>
      <c r="AA429" s="4"/>
      <c r="AB429" s="4"/>
      <c r="AC429" s="4"/>
      <c r="AD429" s="4"/>
      <c r="AE429" s="21"/>
    </row>
    <row r="430" spans="13:31">
      <c r="M430" s="4"/>
      <c r="N430" s="4"/>
      <c r="O430" s="4"/>
      <c r="P430" s="4"/>
      <c r="Q430" s="4"/>
      <c r="R430" s="4"/>
      <c r="S430" s="4"/>
      <c r="T430" s="21"/>
      <c r="U430" s="21"/>
      <c r="V430" s="4"/>
      <c r="W430" s="4"/>
      <c r="X430" s="4"/>
      <c r="Y430" s="4"/>
      <c r="Z430" s="4"/>
      <c r="AA430" s="4"/>
      <c r="AB430" s="4"/>
      <c r="AC430" s="4"/>
      <c r="AD430" s="4"/>
      <c r="AE430" s="21"/>
    </row>
    <row r="431" spans="13:31">
      <c r="M431" s="4"/>
      <c r="N431" s="4"/>
      <c r="O431" s="4"/>
      <c r="P431" s="4"/>
      <c r="Q431" s="4"/>
      <c r="R431" s="4"/>
      <c r="S431" s="4"/>
      <c r="T431" s="21"/>
      <c r="U431" s="21"/>
      <c r="V431" s="4"/>
      <c r="W431" s="4"/>
      <c r="X431" s="4"/>
      <c r="Y431" s="4"/>
      <c r="Z431" s="4"/>
      <c r="AA431" s="4"/>
      <c r="AB431" s="4"/>
      <c r="AC431" s="4"/>
      <c r="AD431" s="4"/>
      <c r="AE431" s="21"/>
    </row>
    <row r="432" spans="13:31">
      <c r="M432" s="4"/>
      <c r="N432" s="4"/>
      <c r="O432" s="4"/>
      <c r="P432" s="4"/>
      <c r="Q432" s="4"/>
      <c r="R432" s="4"/>
      <c r="S432" s="4"/>
      <c r="T432" s="21"/>
      <c r="U432" s="21"/>
      <c r="V432" s="4"/>
      <c r="W432" s="4"/>
      <c r="X432" s="4"/>
      <c r="Y432" s="4"/>
      <c r="Z432" s="4"/>
      <c r="AA432" s="4"/>
      <c r="AB432" s="4"/>
      <c r="AC432" s="4"/>
      <c r="AD432" s="4"/>
      <c r="AE432" s="21"/>
    </row>
    <row r="433" spans="13:31">
      <c r="M433" s="4"/>
      <c r="N433" s="4"/>
      <c r="O433" s="4"/>
      <c r="P433" s="4"/>
      <c r="Q433" s="4"/>
      <c r="R433" s="4"/>
      <c r="S433" s="4"/>
      <c r="T433" s="21"/>
      <c r="U433" s="21"/>
      <c r="V433" s="4"/>
      <c r="W433" s="4"/>
      <c r="X433" s="4"/>
      <c r="Y433" s="4"/>
      <c r="Z433" s="4"/>
      <c r="AA433" s="4"/>
      <c r="AB433" s="4"/>
      <c r="AC433" s="4"/>
      <c r="AD433" s="4"/>
      <c r="AE433" s="21"/>
    </row>
    <row r="434" spans="13:31">
      <c r="M434" s="4"/>
      <c r="N434" s="4"/>
      <c r="O434" s="4"/>
      <c r="P434" s="4"/>
      <c r="Q434" s="4"/>
      <c r="R434" s="4"/>
      <c r="S434" s="4"/>
      <c r="T434" s="21"/>
      <c r="U434" s="21"/>
      <c r="V434" s="4"/>
      <c r="W434" s="4"/>
      <c r="X434" s="4"/>
      <c r="Y434" s="4"/>
      <c r="Z434" s="4"/>
      <c r="AA434" s="4"/>
      <c r="AB434" s="4"/>
      <c r="AC434" s="4"/>
      <c r="AD434" s="4"/>
      <c r="AE434" s="21"/>
    </row>
    <row r="435" spans="13:31">
      <c r="M435" s="4"/>
      <c r="N435" s="4"/>
      <c r="O435" s="4"/>
      <c r="P435" s="4"/>
      <c r="Q435" s="4"/>
      <c r="R435" s="4"/>
      <c r="S435" s="4"/>
      <c r="T435" s="21"/>
      <c r="U435" s="21"/>
      <c r="V435" s="4"/>
      <c r="W435" s="4"/>
      <c r="X435" s="4"/>
      <c r="Y435" s="4"/>
      <c r="Z435" s="4"/>
      <c r="AA435" s="4"/>
      <c r="AB435" s="4"/>
      <c r="AC435" s="4"/>
      <c r="AD435" s="4"/>
      <c r="AE435" s="21"/>
    </row>
    <row r="436" spans="13:31">
      <c r="M436" s="4"/>
      <c r="N436" s="4"/>
      <c r="O436" s="4"/>
      <c r="P436" s="4"/>
      <c r="Q436" s="4"/>
      <c r="R436" s="4"/>
      <c r="S436" s="4"/>
      <c r="T436" s="21"/>
      <c r="U436" s="21"/>
      <c r="V436" s="4"/>
      <c r="W436" s="4"/>
      <c r="X436" s="4"/>
      <c r="Y436" s="4"/>
      <c r="Z436" s="4"/>
      <c r="AA436" s="4"/>
      <c r="AB436" s="4"/>
      <c r="AC436" s="4"/>
      <c r="AD436" s="4"/>
      <c r="AE436" s="21"/>
    </row>
    <row r="437" spans="13:31">
      <c r="M437" s="4"/>
      <c r="N437" s="4"/>
      <c r="O437" s="4"/>
      <c r="P437" s="4"/>
      <c r="Q437" s="4"/>
      <c r="R437" s="4"/>
      <c r="S437" s="4"/>
      <c r="T437" s="21"/>
      <c r="U437" s="21"/>
      <c r="V437" s="4"/>
      <c r="W437" s="4"/>
      <c r="X437" s="4"/>
      <c r="Y437" s="4"/>
      <c r="Z437" s="4"/>
      <c r="AA437" s="4"/>
      <c r="AB437" s="4"/>
      <c r="AC437" s="4"/>
      <c r="AD437" s="4"/>
      <c r="AE437" s="21"/>
    </row>
    <row r="438" spans="13:31">
      <c r="M438" s="4"/>
      <c r="N438" s="4"/>
      <c r="O438" s="4"/>
      <c r="P438" s="4"/>
      <c r="Q438" s="4"/>
      <c r="R438" s="4"/>
      <c r="S438" s="4"/>
      <c r="T438" s="21"/>
      <c r="U438" s="21"/>
      <c r="V438" s="4"/>
      <c r="W438" s="4"/>
      <c r="X438" s="4"/>
      <c r="Y438" s="4"/>
      <c r="Z438" s="4"/>
      <c r="AA438" s="4"/>
      <c r="AB438" s="4"/>
      <c r="AC438" s="4"/>
      <c r="AD438" s="4"/>
      <c r="AE438" s="21"/>
    </row>
    <row r="439" spans="13:31">
      <c r="M439" s="4"/>
      <c r="N439" s="4"/>
      <c r="O439" s="4"/>
      <c r="P439" s="4"/>
      <c r="Q439" s="4"/>
      <c r="R439" s="4"/>
      <c r="S439" s="4"/>
      <c r="T439" s="21"/>
      <c r="U439" s="21"/>
      <c r="V439" s="4"/>
      <c r="W439" s="4"/>
      <c r="X439" s="4"/>
      <c r="Y439" s="4"/>
      <c r="Z439" s="4"/>
      <c r="AA439" s="4"/>
      <c r="AB439" s="4"/>
      <c r="AC439" s="4"/>
      <c r="AD439" s="4"/>
      <c r="AE439" s="21"/>
    </row>
    <row r="440" spans="13:31">
      <c r="M440" s="4"/>
      <c r="N440" s="4"/>
      <c r="O440" s="4"/>
      <c r="P440" s="4"/>
      <c r="Q440" s="4"/>
      <c r="R440" s="4"/>
      <c r="S440" s="4"/>
      <c r="T440" s="21"/>
      <c r="U440" s="21"/>
      <c r="V440" s="4"/>
      <c r="W440" s="4"/>
      <c r="X440" s="4"/>
      <c r="Y440" s="4"/>
      <c r="Z440" s="4"/>
      <c r="AA440" s="4"/>
      <c r="AB440" s="4"/>
      <c r="AC440" s="4"/>
      <c r="AD440" s="4"/>
      <c r="AE440" s="21"/>
    </row>
    <row r="441" spans="13:31">
      <c r="M441" s="4"/>
      <c r="N441" s="4"/>
      <c r="O441" s="4"/>
      <c r="P441" s="4"/>
      <c r="Q441" s="4"/>
      <c r="R441" s="4"/>
      <c r="S441" s="4"/>
      <c r="T441" s="21"/>
      <c r="U441" s="21"/>
      <c r="V441" s="4"/>
      <c r="W441" s="4"/>
      <c r="X441" s="4"/>
      <c r="Y441" s="4"/>
      <c r="Z441" s="4"/>
      <c r="AA441" s="4"/>
      <c r="AB441" s="4"/>
      <c r="AC441" s="4"/>
      <c r="AD441" s="4"/>
      <c r="AE441" s="21"/>
    </row>
    <row r="442" spans="13:31">
      <c r="M442" s="4"/>
      <c r="N442" s="4"/>
      <c r="O442" s="4"/>
      <c r="P442" s="4"/>
      <c r="Q442" s="4"/>
      <c r="R442" s="4"/>
      <c r="S442" s="4"/>
      <c r="T442" s="21"/>
      <c r="U442" s="21"/>
      <c r="V442" s="4"/>
      <c r="W442" s="4"/>
      <c r="X442" s="4"/>
      <c r="Y442" s="4"/>
      <c r="Z442" s="4"/>
      <c r="AA442" s="4"/>
      <c r="AB442" s="4"/>
      <c r="AC442" s="4"/>
      <c r="AD442" s="4"/>
      <c r="AE442" s="21"/>
    </row>
    <row r="443" spans="13:31">
      <c r="M443" s="4"/>
      <c r="N443" s="4"/>
      <c r="O443" s="4"/>
      <c r="P443" s="4"/>
      <c r="Q443" s="4"/>
      <c r="R443" s="4"/>
      <c r="S443" s="4"/>
      <c r="T443" s="21"/>
      <c r="U443" s="21"/>
      <c r="V443" s="4"/>
      <c r="W443" s="4"/>
      <c r="X443" s="4"/>
      <c r="Y443" s="4"/>
      <c r="Z443" s="4"/>
      <c r="AA443" s="4"/>
      <c r="AB443" s="4"/>
      <c r="AC443" s="4"/>
      <c r="AD443" s="4"/>
      <c r="AE443" s="21"/>
    </row>
    <row r="444" spans="13:31">
      <c r="M444" s="4"/>
      <c r="N444" s="4"/>
      <c r="O444" s="4"/>
      <c r="P444" s="4"/>
      <c r="Q444" s="4"/>
      <c r="R444" s="4"/>
      <c r="S444" s="4"/>
      <c r="T444" s="21"/>
      <c r="U444" s="21"/>
      <c r="V444" s="4"/>
      <c r="W444" s="4"/>
      <c r="X444" s="4"/>
      <c r="Y444" s="4"/>
      <c r="Z444" s="4"/>
      <c r="AA444" s="4"/>
      <c r="AB444" s="4"/>
      <c r="AC444" s="4"/>
      <c r="AD444" s="4"/>
      <c r="AE444" s="21"/>
    </row>
    <row r="445" spans="13:31">
      <c r="M445" s="4"/>
      <c r="N445" s="4"/>
      <c r="O445" s="4"/>
      <c r="P445" s="4"/>
      <c r="Q445" s="4"/>
      <c r="R445" s="4"/>
      <c r="S445" s="4"/>
      <c r="T445" s="21"/>
      <c r="U445" s="21"/>
      <c r="V445" s="4"/>
      <c r="W445" s="4"/>
      <c r="X445" s="4"/>
      <c r="Y445" s="4"/>
      <c r="Z445" s="4"/>
      <c r="AA445" s="4"/>
      <c r="AB445" s="4"/>
      <c r="AC445" s="4"/>
      <c r="AD445" s="4"/>
      <c r="AE445" s="21"/>
    </row>
    <row r="446" spans="13:31">
      <c r="M446" s="4"/>
      <c r="N446" s="4"/>
      <c r="O446" s="4"/>
      <c r="P446" s="4"/>
      <c r="Q446" s="4"/>
      <c r="R446" s="4"/>
      <c r="S446" s="4"/>
      <c r="T446" s="21"/>
      <c r="U446" s="21"/>
      <c r="V446" s="4"/>
      <c r="W446" s="4"/>
      <c r="X446" s="4"/>
      <c r="Y446" s="4"/>
      <c r="Z446" s="4"/>
      <c r="AA446" s="4"/>
      <c r="AB446" s="4"/>
      <c r="AC446" s="4"/>
      <c r="AD446" s="4"/>
      <c r="AE446" s="21"/>
    </row>
    <row r="447" spans="13:31">
      <c r="M447" s="4"/>
      <c r="N447" s="4"/>
      <c r="O447" s="4"/>
      <c r="P447" s="4"/>
      <c r="Q447" s="4"/>
      <c r="R447" s="4"/>
      <c r="S447" s="4"/>
      <c r="T447" s="21"/>
      <c r="U447" s="21"/>
      <c r="V447" s="4"/>
      <c r="W447" s="4"/>
      <c r="X447" s="4"/>
      <c r="Y447" s="4"/>
      <c r="Z447" s="4"/>
      <c r="AA447" s="4"/>
      <c r="AB447" s="4"/>
      <c r="AC447" s="4"/>
      <c r="AD447" s="4"/>
      <c r="AE447" s="21"/>
    </row>
    <row r="448" spans="13:31">
      <c r="M448" s="4"/>
      <c r="N448" s="4"/>
      <c r="O448" s="4"/>
      <c r="P448" s="4"/>
      <c r="Q448" s="4"/>
      <c r="R448" s="4"/>
      <c r="S448" s="4"/>
      <c r="T448" s="21"/>
      <c r="U448" s="21"/>
      <c r="V448" s="4"/>
      <c r="W448" s="4"/>
      <c r="X448" s="4"/>
      <c r="Y448" s="4"/>
      <c r="Z448" s="4"/>
      <c r="AA448" s="4"/>
      <c r="AB448" s="4"/>
      <c r="AC448" s="4"/>
      <c r="AD448" s="4"/>
      <c r="AE448" s="21"/>
    </row>
    <row r="449" spans="13:31">
      <c r="M449" s="4"/>
      <c r="N449" s="4"/>
      <c r="O449" s="4"/>
      <c r="P449" s="4"/>
      <c r="Q449" s="4"/>
      <c r="R449" s="4"/>
      <c r="S449" s="4"/>
      <c r="T449" s="21"/>
      <c r="U449" s="21"/>
      <c r="V449" s="4"/>
      <c r="W449" s="4"/>
      <c r="X449" s="4"/>
      <c r="Y449" s="4"/>
      <c r="Z449" s="4"/>
      <c r="AA449" s="4"/>
      <c r="AB449" s="4"/>
      <c r="AC449" s="4"/>
      <c r="AD449" s="4"/>
      <c r="AE449" s="21"/>
    </row>
    <row r="450" spans="13:31">
      <c r="M450" s="4"/>
      <c r="N450" s="4"/>
      <c r="O450" s="4"/>
      <c r="P450" s="4"/>
      <c r="Q450" s="4"/>
      <c r="R450" s="4"/>
      <c r="S450" s="4"/>
      <c r="T450" s="21"/>
      <c r="U450" s="21"/>
      <c r="V450" s="4"/>
      <c r="W450" s="4"/>
      <c r="X450" s="4"/>
      <c r="Y450" s="4"/>
      <c r="Z450" s="4"/>
      <c r="AA450" s="4"/>
      <c r="AB450" s="4"/>
      <c r="AC450" s="4"/>
      <c r="AD450" s="4"/>
      <c r="AE450" s="21"/>
    </row>
    <row r="451" spans="13:31">
      <c r="M451" s="4"/>
      <c r="N451" s="4"/>
      <c r="O451" s="4"/>
      <c r="P451" s="4"/>
      <c r="Q451" s="4"/>
      <c r="R451" s="4"/>
      <c r="S451" s="4"/>
      <c r="T451" s="21"/>
      <c r="U451" s="21"/>
      <c r="V451" s="4"/>
      <c r="W451" s="4"/>
      <c r="X451" s="4"/>
      <c r="Y451" s="4"/>
      <c r="Z451" s="4"/>
      <c r="AA451" s="4"/>
      <c r="AB451" s="4"/>
      <c r="AC451" s="4"/>
      <c r="AD451" s="4"/>
      <c r="AE451" s="21"/>
    </row>
    <row r="452" spans="13:31">
      <c r="M452" s="4"/>
      <c r="N452" s="4"/>
      <c r="O452" s="4"/>
      <c r="P452" s="4"/>
      <c r="Q452" s="4"/>
      <c r="R452" s="4"/>
      <c r="S452" s="4"/>
      <c r="T452" s="21"/>
      <c r="U452" s="21"/>
      <c r="V452" s="4"/>
      <c r="W452" s="4"/>
      <c r="X452" s="4"/>
      <c r="Y452" s="4"/>
      <c r="Z452" s="4"/>
      <c r="AA452" s="4"/>
      <c r="AB452" s="4"/>
      <c r="AC452" s="4"/>
      <c r="AD452" s="4"/>
      <c r="AE452" s="21"/>
    </row>
    <row r="453" spans="13:31">
      <c r="M453" s="4"/>
      <c r="N453" s="4"/>
      <c r="O453" s="4"/>
      <c r="P453" s="4"/>
      <c r="Q453" s="4"/>
      <c r="R453" s="4"/>
      <c r="S453" s="4"/>
      <c r="T453" s="21"/>
      <c r="U453" s="21"/>
      <c r="V453" s="4"/>
      <c r="W453" s="4"/>
      <c r="X453" s="4"/>
      <c r="Y453" s="4"/>
      <c r="Z453" s="4"/>
      <c r="AA453" s="4"/>
      <c r="AB453" s="4"/>
      <c r="AC453" s="4"/>
      <c r="AD453" s="4"/>
      <c r="AE453" s="21"/>
    </row>
    <row r="454" spans="13:31">
      <c r="M454" s="4"/>
      <c r="N454" s="4"/>
      <c r="O454" s="4"/>
      <c r="P454" s="4"/>
      <c r="Q454" s="4"/>
      <c r="R454" s="4"/>
      <c r="S454" s="4"/>
      <c r="T454" s="21"/>
      <c r="U454" s="21"/>
      <c r="V454" s="4"/>
      <c r="W454" s="4"/>
      <c r="X454" s="4"/>
      <c r="Y454" s="4"/>
      <c r="Z454" s="4"/>
      <c r="AA454" s="4"/>
      <c r="AB454" s="4"/>
      <c r="AC454" s="4"/>
      <c r="AD454" s="4"/>
      <c r="AE454" s="21"/>
    </row>
    <row r="455" spans="13:31">
      <c r="M455" s="4"/>
      <c r="N455" s="4"/>
      <c r="O455" s="4"/>
      <c r="P455" s="4"/>
      <c r="Q455" s="4"/>
      <c r="R455" s="4"/>
      <c r="S455" s="4"/>
      <c r="T455" s="21"/>
      <c r="U455" s="21"/>
      <c r="V455" s="4"/>
      <c r="W455" s="4"/>
      <c r="X455" s="4"/>
      <c r="Y455" s="4"/>
      <c r="Z455" s="4"/>
      <c r="AA455" s="4"/>
      <c r="AB455" s="4"/>
      <c r="AC455" s="4"/>
      <c r="AD455" s="4"/>
      <c r="AE455" s="21"/>
    </row>
    <row r="456" spans="13:31">
      <c r="M456" s="4"/>
      <c r="N456" s="4"/>
      <c r="O456" s="4"/>
      <c r="P456" s="4"/>
      <c r="Q456" s="4"/>
      <c r="R456" s="4"/>
      <c r="S456" s="4"/>
      <c r="T456" s="21"/>
      <c r="U456" s="21"/>
      <c r="V456" s="4"/>
      <c r="W456" s="4"/>
      <c r="X456" s="4"/>
      <c r="Y456" s="4"/>
      <c r="Z456" s="4"/>
      <c r="AA456" s="4"/>
      <c r="AB456" s="4"/>
      <c r="AC456" s="4"/>
      <c r="AD456" s="4"/>
      <c r="AE456" s="21"/>
    </row>
    <row r="457" spans="13:31">
      <c r="M457" s="4"/>
      <c r="N457" s="4"/>
      <c r="O457" s="4"/>
      <c r="P457" s="4"/>
      <c r="Q457" s="4"/>
      <c r="R457" s="4"/>
      <c r="S457" s="4"/>
      <c r="T457" s="21"/>
      <c r="U457" s="21"/>
      <c r="V457" s="4"/>
      <c r="W457" s="4"/>
      <c r="X457" s="4"/>
      <c r="Y457" s="4"/>
      <c r="Z457" s="4"/>
      <c r="AA457" s="4"/>
      <c r="AB457" s="4"/>
      <c r="AC457" s="4"/>
      <c r="AD457" s="4"/>
      <c r="AE457" s="21"/>
    </row>
    <row r="458" spans="13:31">
      <c r="M458" s="4"/>
      <c r="N458" s="4"/>
      <c r="O458" s="4"/>
      <c r="P458" s="4"/>
      <c r="Q458" s="4"/>
      <c r="R458" s="4"/>
      <c r="S458" s="4"/>
      <c r="T458" s="21"/>
      <c r="U458" s="21"/>
      <c r="V458" s="4"/>
      <c r="W458" s="4"/>
      <c r="X458" s="4"/>
      <c r="Y458" s="4"/>
      <c r="Z458" s="4"/>
      <c r="AA458" s="4"/>
      <c r="AB458" s="4"/>
      <c r="AC458" s="4"/>
      <c r="AD458" s="4"/>
      <c r="AE458" s="21"/>
    </row>
    <row r="459" spans="13:31">
      <c r="M459" s="4"/>
      <c r="N459" s="4"/>
      <c r="O459" s="4"/>
      <c r="P459" s="4"/>
      <c r="Q459" s="4"/>
      <c r="R459" s="4"/>
      <c r="S459" s="4"/>
      <c r="T459" s="21"/>
      <c r="U459" s="21"/>
      <c r="V459" s="4"/>
      <c r="W459" s="4"/>
      <c r="X459" s="4"/>
      <c r="Y459" s="4"/>
      <c r="Z459" s="4"/>
      <c r="AA459" s="4"/>
      <c r="AB459" s="4"/>
      <c r="AC459" s="4"/>
      <c r="AD459" s="4"/>
      <c r="AE459" s="21"/>
    </row>
    <row r="460" spans="13:31">
      <c r="M460" s="4"/>
      <c r="N460" s="4"/>
      <c r="O460" s="4"/>
      <c r="P460" s="4"/>
      <c r="Q460" s="4"/>
      <c r="R460" s="4"/>
      <c r="S460" s="4"/>
      <c r="T460" s="21"/>
      <c r="U460" s="21"/>
      <c r="V460" s="4"/>
      <c r="W460" s="4"/>
      <c r="X460" s="4"/>
      <c r="Y460" s="4"/>
      <c r="Z460" s="4"/>
      <c r="AA460" s="4"/>
      <c r="AB460" s="4"/>
      <c r="AC460" s="4"/>
      <c r="AD460" s="4"/>
      <c r="AE460" s="21"/>
    </row>
    <row r="461" spans="13:31">
      <c r="M461" s="4"/>
      <c r="N461" s="4"/>
      <c r="O461" s="4"/>
      <c r="P461" s="4"/>
      <c r="Q461" s="4"/>
      <c r="R461" s="4"/>
      <c r="S461" s="4"/>
      <c r="T461" s="21"/>
      <c r="U461" s="21"/>
      <c r="V461" s="4"/>
      <c r="W461" s="4"/>
      <c r="X461" s="4"/>
      <c r="Y461" s="4"/>
      <c r="Z461" s="4"/>
      <c r="AA461" s="4"/>
      <c r="AB461" s="4"/>
      <c r="AC461" s="4"/>
      <c r="AD461" s="4"/>
      <c r="AE461" s="21"/>
    </row>
    <row r="462" spans="13:31">
      <c r="M462" s="4"/>
      <c r="N462" s="4"/>
      <c r="O462" s="4"/>
      <c r="P462" s="4"/>
      <c r="Q462" s="4"/>
      <c r="R462" s="4"/>
      <c r="S462" s="4"/>
      <c r="T462" s="21"/>
      <c r="U462" s="21"/>
      <c r="V462" s="4"/>
      <c r="W462" s="4"/>
      <c r="X462" s="4"/>
      <c r="Y462" s="4"/>
      <c r="Z462" s="4"/>
      <c r="AA462" s="4"/>
      <c r="AB462" s="4"/>
      <c r="AC462" s="4"/>
      <c r="AD462" s="4"/>
      <c r="AE462" s="21"/>
    </row>
    <row r="463" spans="13:31">
      <c r="M463" s="4"/>
      <c r="N463" s="4"/>
      <c r="O463" s="4"/>
      <c r="P463" s="4"/>
      <c r="Q463" s="4"/>
      <c r="R463" s="4"/>
      <c r="S463" s="4"/>
      <c r="T463" s="21"/>
      <c r="U463" s="21"/>
      <c r="V463" s="4"/>
      <c r="W463" s="4"/>
      <c r="X463" s="4"/>
      <c r="Y463" s="4"/>
      <c r="Z463" s="4"/>
      <c r="AA463" s="4"/>
      <c r="AB463" s="4"/>
      <c r="AC463" s="4"/>
      <c r="AD463" s="4"/>
      <c r="AE463" s="21"/>
    </row>
    <row r="464" spans="13:31">
      <c r="M464" s="4"/>
      <c r="N464" s="4"/>
      <c r="O464" s="4"/>
      <c r="P464" s="4"/>
      <c r="Q464" s="4"/>
      <c r="R464" s="4"/>
      <c r="S464" s="4"/>
      <c r="T464" s="21"/>
      <c r="U464" s="21"/>
      <c r="V464" s="4"/>
      <c r="W464" s="4"/>
      <c r="X464" s="4"/>
      <c r="Y464" s="4"/>
      <c r="Z464" s="4"/>
      <c r="AA464" s="4"/>
      <c r="AB464" s="4"/>
      <c r="AC464" s="4"/>
      <c r="AD464" s="4"/>
      <c r="AE464" s="21"/>
    </row>
    <row r="465" spans="13:31">
      <c r="M465" s="4"/>
      <c r="N465" s="4"/>
      <c r="O465" s="4"/>
      <c r="P465" s="4"/>
      <c r="Q465" s="4"/>
      <c r="R465" s="4"/>
      <c r="S465" s="4"/>
      <c r="T465" s="21"/>
      <c r="U465" s="21"/>
      <c r="V465" s="4"/>
      <c r="W465" s="4"/>
      <c r="X465" s="4"/>
      <c r="Y465" s="4"/>
      <c r="Z465" s="4"/>
      <c r="AA465" s="4"/>
      <c r="AB465" s="4"/>
      <c r="AC465" s="4"/>
      <c r="AD465" s="4"/>
      <c r="AE465" s="21"/>
    </row>
    <row r="466" spans="13:31">
      <c r="M466" s="4"/>
      <c r="N466" s="4"/>
      <c r="O466" s="4"/>
      <c r="P466" s="4"/>
      <c r="Q466" s="4"/>
      <c r="R466" s="4"/>
      <c r="S466" s="4"/>
      <c r="T466" s="21"/>
      <c r="U466" s="21"/>
      <c r="V466" s="4"/>
      <c r="W466" s="4"/>
      <c r="X466" s="4"/>
      <c r="Y466" s="4"/>
      <c r="Z466" s="4"/>
      <c r="AA466" s="4"/>
      <c r="AB466" s="4"/>
      <c r="AC466" s="4"/>
      <c r="AD466" s="4"/>
      <c r="AE466" s="21"/>
    </row>
    <row r="467" spans="13:31">
      <c r="M467" s="4"/>
      <c r="N467" s="4"/>
      <c r="O467" s="4"/>
      <c r="P467" s="4"/>
      <c r="Q467" s="4"/>
      <c r="R467" s="4"/>
      <c r="S467" s="4"/>
      <c r="T467" s="21"/>
      <c r="U467" s="21"/>
      <c r="V467" s="4"/>
      <c r="W467" s="4"/>
      <c r="X467" s="4"/>
      <c r="Y467" s="4"/>
      <c r="Z467" s="4"/>
      <c r="AA467" s="4"/>
      <c r="AB467" s="4"/>
      <c r="AC467" s="4"/>
      <c r="AD467" s="4"/>
      <c r="AE467" s="21"/>
    </row>
    <row r="468" spans="13:31">
      <c r="M468" s="4"/>
      <c r="N468" s="4"/>
      <c r="O468" s="4"/>
      <c r="P468" s="4"/>
      <c r="Q468" s="4"/>
      <c r="R468" s="4"/>
      <c r="S468" s="4"/>
      <c r="T468" s="21"/>
      <c r="U468" s="21"/>
      <c r="V468" s="4"/>
      <c r="W468" s="4"/>
      <c r="X468" s="4"/>
      <c r="Y468" s="4"/>
      <c r="Z468" s="4"/>
      <c r="AA468" s="4"/>
      <c r="AB468" s="4"/>
      <c r="AC468" s="4"/>
      <c r="AD468" s="4"/>
      <c r="AE468" s="21"/>
    </row>
    <row r="469" spans="13:31">
      <c r="M469" s="4"/>
      <c r="N469" s="4"/>
      <c r="O469" s="4"/>
      <c r="P469" s="4"/>
      <c r="Q469" s="4"/>
      <c r="R469" s="4"/>
      <c r="S469" s="4"/>
      <c r="T469" s="21"/>
      <c r="U469" s="21"/>
      <c r="V469" s="4"/>
      <c r="W469" s="4"/>
      <c r="X469" s="4"/>
      <c r="Y469" s="4"/>
      <c r="Z469" s="4"/>
      <c r="AA469" s="4"/>
      <c r="AB469" s="4"/>
      <c r="AC469" s="4"/>
      <c r="AD469" s="4"/>
      <c r="AE469" s="21"/>
    </row>
    <row r="470" spans="13:31">
      <c r="M470" s="4"/>
      <c r="N470" s="4"/>
      <c r="O470" s="4"/>
      <c r="P470" s="4"/>
      <c r="Q470" s="4"/>
      <c r="R470" s="4"/>
      <c r="S470" s="4"/>
      <c r="T470" s="21"/>
      <c r="U470" s="21"/>
      <c r="V470" s="4"/>
      <c r="W470" s="4"/>
      <c r="X470" s="4"/>
      <c r="Y470" s="4"/>
      <c r="Z470" s="4"/>
      <c r="AA470" s="4"/>
      <c r="AB470" s="4"/>
      <c r="AC470" s="4"/>
      <c r="AD470" s="4"/>
      <c r="AE470" s="21"/>
    </row>
    <row r="471" spans="13:31">
      <c r="M471" s="4"/>
      <c r="N471" s="4"/>
      <c r="O471" s="4"/>
      <c r="P471" s="4"/>
      <c r="Q471" s="4"/>
      <c r="R471" s="4"/>
      <c r="S471" s="4"/>
      <c r="T471" s="21"/>
      <c r="U471" s="21"/>
      <c r="V471" s="4"/>
      <c r="W471" s="4"/>
      <c r="X471" s="4"/>
      <c r="Y471" s="4"/>
      <c r="Z471" s="4"/>
      <c r="AA471" s="4"/>
      <c r="AB471" s="4"/>
      <c r="AC471" s="4"/>
      <c r="AD471" s="4"/>
      <c r="AE471" s="21"/>
    </row>
    <row r="472" spans="13:31">
      <c r="M472" s="4"/>
      <c r="N472" s="4"/>
      <c r="O472" s="4"/>
      <c r="P472" s="4"/>
      <c r="Q472" s="4"/>
      <c r="R472" s="4"/>
      <c r="S472" s="4"/>
      <c r="T472" s="21"/>
      <c r="U472" s="21"/>
      <c r="V472" s="4"/>
      <c r="W472" s="4"/>
      <c r="X472" s="4"/>
      <c r="Y472" s="4"/>
      <c r="Z472" s="4"/>
      <c r="AA472" s="4"/>
      <c r="AB472" s="4"/>
      <c r="AC472" s="4"/>
      <c r="AD472" s="4"/>
      <c r="AE472" s="21"/>
    </row>
    <row r="473" spans="13:31">
      <c r="M473" s="4"/>
      <c r="N473" s="4"/>
      <c r="O473" s="4"/>
      <c r="P473" s="4"/>
      <c r="Q473" s="4"/>
      <c r="R473" s="4"/>
      <c r="S473" s="4"/>
      <c r="T473" s="21"/>
      <c r="U473" s="21"/>
      <c r="V473" s="4"/>
      <c r="W473" s="4"/>
      <c r="X473" s="4"/>
      <c r="Y473" s="4"/>
      <c r="Z473" s="4"/>
      <c r="AA473" s="4"/>
      <c r="AB473" s="4"/>
      <c r="AC473" s="4"/>
      <c r="AD473" s="4"/>
      <c r="AE473" s="21"/>
    </row>
    <row r="474" spans="13:31">
      <c r="M474" s="4"/>
      <c r="N474" s="4"/>
      <c r="O474" s="4"/>
      <c r="P474" s="4"/>
      <c r="Q474" s="4"/>
      <c r="R474" s="4"/>
      <c r="S474" s="4"/>
      <c r="T474" s="21"/>
      <c r="U474" s="21"/>
      <c r="V474" s="4"/>
      <c r="W474" s="4"/>
      <c r="X474" s="4"/>
      <c r="Y474" s="4"/>
      <c r="Z474" s="4"/>
      <c r="AA474" s="4"/>
      <c r="AB474" s="4"/>
      <c r="AC474" s="4"/>
      <c r="AD474" s="4"/>
      <c r="AE474" s="21"/>
    </row>
    <row r="475" spans="13:31">
      <c r="M475" s="4"/>
      <c r="N475" s="4"/>
      <c r="O475" s="4"/>
      <c r="P475" s="4"/>
      <c r="Q475" s="4"/>
      <c r="R475" s="4"/>
      <c r="S475" s="4"/>
      <c r="T475" s="21"/>
      <c r="U475" s="21"/>
      <c r="V475" s="4"/>
      <c r="W475" s="4"/>
      <c r="X475" s="4"/>
      <c r="Y475" s="4"/>
      <c r="Z475" s="4"/>
      <c r="AA475" s="4"/>
      <c r="AB475" s="4"/>
      <c r="AC475" s="4"/>
      <c r="AD475" s="4"/>
      <c r="AE475" s="21"/>
    </row>
    <row r="476" spans="13:31">
      <c r="M476" s="4"/>
      <c r="N476" s="4"/>
      <c r="O476" s="4"/>
      <c r="P476" s="4"/>
      <c r="Q476" s="4"/>
      <c r="R476" s="4"/>
      <c r="S476" s="4"/>
      <c r="T476" s="21"/>
      <c r="U476" s="21"/>
      <c r="V476" s="4"/>
      <c r="W476" s="4"/>
      <c r="X476" s="4"/>
      <c r="Y476" s="4"/>
      <c r="Z476" s="4"/>
      <c r="AA476" s="4"/>
      <c r="AB476" s="4"/>
      <c r="AC476" s="4"/>
      <c r="AD476" s="4"/>
      <c r="AE476" s="21"/>
    </row>
    <row r="477" spans="13:31">
      <c r="M477" s="4"/>
      <c r="N477" s="4"/>
      <c r="O477" s="4"/>
      <c r="P477" s="4"/>
      <c r="Q477" s="4"/>
      <c r="R477" s="4"/>
      <c r="S477" s="4"/>
      <c r="T477" s="21"/>
      <c r="U477" s="21"/>
      <c r="V477" s="4"/>
      <c r="W477" s="4"/>
      <c r="X477" s="4"/>
      <c r="Y477" s="4"/>
      <c r="Z477" s="4"/>
      <c r="AA477" s="4"/>
      <c r="AB477" s="4"/>
      <c r="AC477" s="4"/>
      <c r="AD477" s="4"/>
      <c r="AE477" s="21"/>
    </row>
    <row r="478" spans="13:31">
      <c r="M478" s="4"/>
      <c r="N478" s="4"/>
      <c r="O478" s="4"/>
      <c r="P478" s="4"/>
      <c r="Q478" s="4"/>
      <c r="R478" s="4"/>
      <c r="S478" s="4"/>
      <c r="T478" s="21"/>
      <c r="U478" s="21"/>
      <c r="V478" s="4"/>
      <c r="W478" s="4"/>
      <c r="X478" s="4"/>
      <c r="Y478" s="4"/>
      <c r="Z478" s="4"/>
      <c r="AA478" s="4"/>
      <c r="AB478" s="4"/>
      <c r="AC478" s="4"/>
      <c r="AD478" s="4"/>
      <c r="AE478" s="21"/>
    </row>
    <row r="479" spans="13:31">
      <c r="M479" s="4"/>
      <c r="N479" s="4"/>
      <c r="O479" s="4"/>
      <c r="P479" s="4"/>
      <c r="Q479" s="4"/>
      <c r="R479" s="4"/>
      <c r="S479" s="4"/>
      <c r="T479" s="21"/>
      <c r="U479" s="21"/>
      <c r="V479" s="4"/>
      <c r="W479" s="4"/>
      <c r="X479" s="4"/>
      <c r="Y479" s="4"/>
      <c r="Z479" s="4"/>
      <c r="AA479" s="4"/>
      <c r="AB479" s="4"/>
      <c r="AC479" s="4"/>
      <c r="AD479" s="4"/>
      <c r="AE479" s="21"/>
    </row>
    <row r="480" spans="13:31">
      <c r="M480" s="4"/>
      <c r="N480" s="4"/>
      <c r="O480" s="4"/>
      <c r="P480" s="4"/>
      <c r="Q480" s="4"/>
      <c r="R480" s="4"/>
      <c r="S480" s="4"/>
      <c r="T480" s="21"/>
      <c r="U480" s="21"/>
      <c r="V480" s="4"/>
      <c r="W480" s="4"/>
      <c r="X480" s="4"/>
      <c r="Y480" s="4"/>
      <c r="Z480" s="4"/>
      <c r="AA480" s="4"/>
      <c r="AB480" s="4"/>
      <c r="AC480" s="4"/>
      <c r="AD480" s="4"/>
      <c r="AE480" s="21"/>
    </row>
    <row r="481" spans="13:31">
      <c r="M481" s="4"/>
      <c r="N481" s="4"/>
      <c r="O481" s="4"/>
      <c r="P481" s="4"/>
      <c r="Q481" s="4"/>
      <c r="R481" s="4"/>
      <c r="S481" s="4"/>
      <c r="T481" s="21"/>
      <c r="U481" s="21"/>
      <c r="V481" s="4"/>
      <c r="W481" s="4"/>
      <c r="X481" s="4"/>
      <c r="Y481" s="4"/>
      <c r="Z481" s="4"/>
      <c r="AA481" s="4"/>
      <c r="AB481" s="4"/>
      <c r="AC481" s="4"/>
      <c r="AD481" s="4"/>
      <c r="AE481" s="21"/>
    </row>
    <row r="482" spans="13:31">
      <c r="M482" s="4"/>
      <c r="N482" s="4"/>
      <c r="O482" s="4"/>
      <c r="P482" s="4"/>
      <c r="Q482" s="4"/>
      <c r="R482" s="4"/>
      <c r="S482" s="4"/>
      <c r="T482" s="21"/>
      <c r="U482" s="21"/>
      <c r="V482" s="4"/>
      <c r="W482" s="4"/>
      <c r="X482" s="4"/>
      <c r="Y482" s="4"/>
      <c r="Z482" s="4"/>
      <c r="AA482" s="4"/>
      <c r="AB482" s="4"/>
      <c r="AC482" s="4"/>
      <c r="AD482" s="4"/>
      <c r="AE482" s="21"/>
    </row>
    <row r="483" spans="13:31">
      <c r="M483" s="4"/>
      <c r="N483" s="4"/>
      <c r="O483" s="4"/>
      <c r="P483" s="4"/>
      <c r="Q483" s="4"/>
      <c r="R483" s="4"/>
      <c r="S483" s="4"/>
      <c r="T483" s="21"/>
      <c r="U483" s="21"/>
      <c r="V483" s="4"/>
      <c r="W483" s="4"/>
      <c r="X483" s="4"/>
      <c r="Y483" s="4"/>
      <c r="Z483" s="4"/>
      <c r="AA483" s="4"/>
      <c r="AB483" s="4"/>
      <c r="AC483" s="4"/>
      <c r="AD483" s="4"/>
      <c r="AE483" s="21"/>
    </row>
    <row r="484" spans="13:31">
      <c r="M484" s="4"/>
      <c r="N484" s="4"/>
      <c r="O484" s="4"/>
      <c r="P484" s="4"/>
      <c r="Q484" s="4"/>
      <c r="R484" s="4"/>
      <c r="S484" s="4"/>
      <c r="T484" s="21"/>
      <c r="U484" s="21"/>
      <c r="V484" s="4"/>
      <c r="W484" s="4"/>
      <c r="X484" s="4"/>
      <c r="Y484" s="4"/>
      <c r="Z484" s="4"/>
      <c r="AA484" s="4"/>
      <c r="AB484" s="4"/>
      <c r="AC484" s="4"/>
      <c r="AD484" s="4"/>
      <c r="AE484" s="21"/>
    </row>
    <row r="485" spans="13:31">
      <c r="M485" s="4"/>
      <c r="N485" s="4"/>
      <c r="O485" s="4"/>
      <c r="P485" s="4"/>
      <c r="Q485" s="4"/>
      <c r="R485" s="4"/>
      <c r="S485" s="4"/>
      <c r="T485" s="21"/>
      <c r="U485" s="21"/>
      <c r="V485" s="4"/>
      <c r="W485" s="4"/>
      <c r="X485" s="4"/>
      <c r="Y485" s="4"/>
      <c r="Z485" s="4"/>
      <c r="AA485" s="4"/>
      <c r="AB485" s="4"/>
      <c r="AC485" s="4"/>
      <c r="AD485" s="4"/>
      <c r="AE485" s="21"/>
    </row>
    <row r="486" spans="13:31">
      <c r="M486" s="4"/>
      <c r="N486" s="4"/>
      <c r="O486" s="4"/>
      <c r="P486" s="4"/>
      <c r="Q486" s="4"/>
      <c r="R486" s="4"/>
      <c r="S486" s="4"/>
      <c r="T486" s="21"/>
      <c r="U486" s="21"/>
      <c r="V486" s="4"/>
      <c r="W486" s="4"/>
      <c r="X486" s="4"/>
      <c r="Y486" s="4"/>
      <c r="Z486" s="4"/>
      <c r="AA486" s="4"/>
      <c r="AB486" s="4"/>
      <c r="AC486" s="4"/>
      <c r="AD486" s="4"/>
      <c r="AE486" s="21"/>
    </row>
    <row r="487" spans="13:31">
      <c r="M487" s="4"/>
      <c r="N487" s="4"/>
      <c r="O487" s="4"/>
      <c r="P487" s="4"/>
      <c r="Q487" s="4"/>
      <c r="R487" s="4"/>
      <c r="S487" s="4"/>
      <c r="T487" s="21"/>
      <c r="U487" s="21"/>
      <c r="V487" s="4"/>
      <c r="W487" s="4"/>
      <c r="X487" s="4"/>
      <c r="Y487" s="4"/>
      <c r="Z487" s="4"/>
      <c r="AA487" s="4"/>
      <c r="AB487" s="4"/>
      <c r="AC487" s="4"/>
      <c r="AD487" s="4"/>
      <c r="AE487" s="21"/>
    </row>
    <row r="488" spans="13:31">
      <c r="M488" s="4"/>
      <c r="N488" s="4"/>
      <c r="O488" s="4"/>
      <c r="P488" s="4"/>
      <c r="Q488" s="4"/>
      <c r="R488" s="4"/>
      <c r="S488" s="4"/>
      <c r="T488" s="21"/>
      <c r="U488" s="21"/>
      <c r="V488" s="4"/>
      <c r="W488" s="4"/>
      <c r="X488" s="4"/>
      <c r="Y488" s="4"/>
      <c r="Z488" s="4"/>
      <c r="AA488" s="4"/>
      <c r="AB488" s="4"/>
      <c r="AC488" s="4"/>
      <c r="AD488" s="4"/>
      <c r="AE488" s="21"/>
    </row>
    <row r="489" spans="13:31">
      <c r="M489" s="4"/>
      <c r="N489" s="4"/>
      <c r="O489" s="4"/>
      <c r="P489" s="4"/>
      <c r="Q489" s="4"/>
      <c r="R489" s="4"/>
      <c r="S489" s="4"/>
      <c r="T489" s="21"/>
      <c r="U489" s="21"/>
      <c r="V489" s="4"/>
      <c r="W489" s="4"/>
      <c r="X489" s="4"/>
      <c r="Y489" s="4"/>
      <c r="Z489" s="4"/>
      <c r="AA489" s="4"/>
      <c r="AB489" s="4"/>
      <c r="AC489" s="4"/>
      <c r="AD489" s="4"/>
      <c r="AE489" s="21"/>
    </row>
    <row r="490" spans="13:31">
      <c r="M490" s="4"/>
      <c r="N490" s="4"/>
      <c r="O490" s="4"/>
      <c r="P490" s="4"/>
      <c r="Q490" s="4"/>
      <c r="R490" s="4"/>
      <c r="S490" s="4"/>
      <c r="T490" s="21"/>
      <c r="U490" s="21"/>
      <c r="V490" s="4"/>
      <c r="W490" s="4"/>
      <c r="X490" s="4"/>
      <c r="Y490" s="4"/>
      <c r="Z490" s="4"/>
      <c r="AA490" s="4"/>
      <c r="AB490" s="4"/>
      <c r="AC490" s="4"/>
      <c r="AD490" s="4"/>
      <c r="AE490" s="21"/>
    </row>
    <row r="491" spans="13:31">
      <c r="M491" s="4"/>
      <c r="N491" s="4"/>
      <c r="O491" s="4"/>
      <c r="P491" s="4"/>
      <c r="Q491" s="4"/>
      <c r="R491" s="4"/>
      <c r="S491" s="4"/>
      <c r="T491" s="21"/>
      <c r="U491" s="21"/>
      <c r="V491" s="4"/>
      <c r="W491" s="4"/>
      <c r="X491" s="4"/>
      <c r="Y491" s="4"/>
      <c r="Z491" s="4"/>
      <c r="AA491" s="4"/>
      <c r="AB491" s="4"/>
      <c r="AC491" s="4"/>
      <c r="AD491" s="4"/>
      <c r="AE491" s="21"/>
    </row>
    <row r="492" spans="13:31">
      <c r="M492" s="4"/>
      <c r="N492" s="4"/>
      <c r="O492" s="4"/>
      <c r="P492" s="4"/>
      <c r="Q492" s="4"/>
      <c r="R492" s="4"/>
      <c r="S492" s="4"/>
      <c r="T492" s="21"/>
      <c r="U492" s="21"/>
      <c r="V492" s="4"/>
      <c r="W492" s="4"/>
      <c r="X492" s="4"/>
      <c r="Y492" s="4"/>
      <c r="Z492" s="4"/>
      <c r="AA492" s="4"/>
      <c r="AB492" s="4"/>
      <c r="AC492" s="4"/>
      <c r="AD492" s="4"/>
      <c r="AE492" s="21"/>
    </row>
    <row r="493" spans="13:31">
      <c r="M493" s="4"/>
      <c r="N493" s="4"/>
      <c r="O493" s="4"/>
      <c r="P493" s="4"/>
      <c r="Q493" s="4"/>
      <c r="R493" s="4"/>
      <c r="S493" s="4"/>
      <c r="T493" s="21"/>
      <c r="U493" s="21"/>
      <c r="V493" s="4"/>
      <c r="W493" s="4"/>
      <c r="X493" s="4"/>
      <c r="Y493" s="4"/>
      <c r="Z493" s="4"/>
      <c r="AA493" s="4"/>
      <c r="AB493" s="4"/>
      <c r="AC493" s="4"/>
      <c r="AD493" s="4"/>
      <c r="AE493" s="21"/>
    </row>
    <row r="494" spans="13:31">
      <c r="M494" s="4"/>
      <c r="N494" s="4"/>
      <c r="O494" s="4"/>
      <c r="P494" s="4"/>
      <c r="Q494" s="4"/>
      <c r="R494" s="4"/>
      <c r="S494" s="4"/>
      <c r="T494" s="21"/>
      <c r="U494" s="21"/>
      <c r="V494" s="4"/>
      <c r="W494" s="4"/>
      <c r="X494" s="4"/>
      <c r="Y494" s="4"/>
      <c r="Z494" s="4"/>
      <c r="AA494" s="4"/>
      <c r="AB494" s="4"/>
      <c r="AC494" s="4"/>
      <c r="AD494" s="4"/>
      <c r="AE494" s="21"/>
    </row>
    <row r="495" spans="13:31">
      <c r="M495" s="4"/>
      <c r="N495" s="4"/>
      <c r="O495" s="4"/>
      <c r="P495" s="4"/>
      <c r="Q495" s="4"/>
      <c r="R495" s="4"/>
      <c r="S495" s="4"/>
      <c r="T495" s="21"/>
      <c r="U495" s="21"/>
      <c r="V495" s="4"/>
      <c r="W495" s="4"/>
      <c r="X495" s="4"/>
      <c r="Y495" s="4"/>
      <c r="Z495" s="4"/>
      <c r="AA495" s="4"/>
      <c r="AB495" s="4"/>
      <c r="AC495" s="4"/>
      <c r="AD495" s="4"/>
      <c r="AE495" s="21"/>
    </row>
    <row r="496" spans="13:31">
      <c r="M496" s="4"/>
      <c r="N496" s="4"/>
      <c r="O496" s="4"/>
      <c r="P496" s="4"/>
      <c r="Q496" s="4"/>
      <c r="R496" s="4"/>
      <c r="S496" s="4"/>
      <c r="T496" s="21"/>
      <c r="U496" s="21"/>
      <c r="V496" s="4"/>
      <c r="W496" s="4"/>
      <c r="X496" s="4"/>
      <c r="Y496" s="4"/>
      <c r="Z496" s="4"/>
      <c r="AA496" s="4"/>
      <c r="AB496" s="4"/>
      <c r="AC496" s="4"/>
      <c r="AD496" s="4"/>
      <c r="AE496" s="21"/>
    </row>
    <row r="497" spans="13:31">
      <c r="M497" s="4"/>
      <c r="N497" s="4"/>
      <c r="O497" s="4"/>
      <c r="P497" s="4"/>
      <c r="Q497" s="4"/>
      <c r="R497" s="4"/>
      <c r="S497" s="4"/>
      <c r="T497" s="21"/>
      <c r="U497" s="21"/>
      <c r="V497" s="4"/>
      <c r="W497" s="4"/>
      <c r="X497" s="4"/>
      <c r="Y497" s="4"/>
      <c r="Z497" s="4"/>
      <c r="AA497" s="4"/>
      <c r="AB497" s="4"/>
      <c r="AC497" s="4"/>
      <c r="AD497" s="4"/>
      <c r="AE497" s="21"/>
    </row>
    <row r="498" spans="13:31">
      <c r="M498" s="4"/>
      <c r="N498" s="4"/>
      <c r="O498" s="4"/>
      <c r="P498" s="4"/>
      <c r="Q498" s="4"/>
      <c r="R498" s="4"/>
      <c r="S498" s="4"/>
      <c r="T498" s="21"/>
      <c r="U498" s="21"/>
      <c r="V498" s="4"/>
      <c r="W498" s="4"/>
      <c r="X498" s="4"/>
      <c r="Y498" s="4"/>
      <c r="Z498" s="4"/>
      <c r="AA498" s="4"/>
      <c r="AB498" s="4"/>
      <c r="AC498" s="4"/>
      <c r="AD498" s="4"/>
      <c r="AE498" s="21"/>
    </row>
    <row r="499" spans="13:31">
      <c r="M499" s="4"/>
      <c r="N499" s="4"/>
      <c r="O499" s="4"/>
      <c r="P499" s="4"/>
      <c r="Q499" s="4"/>
      <c r="R499" s="4"/>
      <c r="S499" s="4"/>
      <c r="T499" s="21"/>
      <c r="U499" s="21"/>
      <c r="V499" s="4"/>
      <c r="W499" s="4"/>
      <c r="X499" s="4"/>
      <c r="Y499" s="4"/>
      <c r="Z499" s="4"/>
      <c r="AA499" s="4"/>
      <c r="AB499" s="4"/>
      <c r="AC499" s="4"/>
      <c r="AD499" s="4"/>
      <c r="AE499" s="21"/>
    </row>
    <row r="500" spans="13:31">
      <c r="M500" s="4"/>
      <c r="N500" s="4"/>
      <c r="O500" s="4"/>
      <c r="P500" s="4"/>
      <c r="Q500" s="4"/>
      <c r="R500" s="4"/>
      <c r="S500" s="4"/>
      <c r="T500" s="21"/>
      <c r="U500" s="21"/>
      <c r="V500" s="4"/>
      <c r="W500" s="4"/>
      <c r="X500" s="4"/>
      <c r="Y500" s="4"/>
      <c r="Z500" s="4"/>
      <c r="AA500" s="4"/>
      <c r="AB500" s="4"/>
      <c r="AC500" s="4"/>
      <c r="AD500" s="4"/>
      <c r="AE500" s="21"/>
    </row>
    <row r="501" spans="13:31">
      <c r="M501" s="4"/>
      <c r="N501" s="4"/>
      <c r="O501" s="4"/>
      <c r="P501" s="4"/>
      <c r="Q501" s="4"/>
      <c r="R501" s="4"/>
      <c r="S501" s="4"/>
      <c r="T501" s="21"/>
      <c r="U501" s="21"/>
      <c r="V501" s="4"/>
      <c r="W501" s="4"/>
      <c r="X501" s="4"/>
      <c r="Y501" s="4"/>
      <c r="Z501" s="4"/>
      <c r="AA501" s="4"/>
      <c r="AB501" s="4"/>
      <c r="AC501" s="4"/>
      <c r="AD501" s="4"/>
      <c r="AE501" s="21"/>
    </row>
    <row r="502" spans="13:31">
      <c r="M502" s="4"/>
      <c r="N502" s="4"/>
      <c r="O502" s="4"/>
      <c r="P502" s="4"/>
      <c r="Q502" s="4"/>
      <c r="R502" s="4"/>
      <c r="S502" s="4"/>
      <c r="T502" s="21"/>
      <c r="U502" s="21"/>
      <c r="V502" s="4"/>
      <c r="W502" s="4"/>
      <c r="X502" s="4"/>
      <c r="Y502" s="4"/>
      <c r="Z502" s="4"/>
      <c r="AA502" s="4"/>
      <c r="AB502" s="4"/>
      <c r="AC502" s="4"/>
      <c r="AD502" s="4"/>
      <c r="AE502" s="21"/>
    </row>
    <row r="503" spans="13:31">
      <c r="M503" s="4"/>
      <c r="N503" s="4"/>
      <c r="O503" s="4"/>
      <c r="P503" s="4"/>
      <c r="Q503" s="4"/>
      <c r="R503" s="4"/>
      <c r="S503" s="4"/>
      <c r="T503" s="21"/>
      <c r="U503" s="21"/>
      <c r="V503" s="4"/>
      <c r="W503" s="4"/>
      <c r="X503" s="4"/>
      <c r="Y503" s="4"/>
      <c r="Z503" s="4"/>
      <c r="AA503" s="4"/>
      <c r="AB503" s="4"/>
      <c r="AC503" s="4"/>
      <c r="AD503" s="4"/>
      <c r="AE503" s="21"/>
    </row>
    <row r="504" spans="13:31">
      <c r="M504" s="4"/>
      <c r="N504" s="4"/>
      <c r="O504" s="4"/>
      <c r="P504" s="4"/>
      <c r="Q504" s="4"/>
      <c r="R504" s="4"/>
      <c r="S504" s="4"/>
      <c r="T504" s="21"/>
      <c r="U504" s="21"/>
      <c r="V504" s="4"/>
      <c r="W504" s="4"/>
      <c r="X504" s="4"/>
      <c r="Y504" s="4"/>
      <c r="Z504" s="4"/>
      <c r="AA504" s="4"/>
      <c r="AB504" s="4"/>
      <c r="AC504" s="4"/>
      <c r="AD504" s="4"/>
      <c r="AE504" s="21"/>
    </row>
    <row r="505" spans="13:31">
      <c r="M505" s="4"/>
      <c r="N505" s="4"/>
      <c r="O505" s="4"/>
      <c r="P505" s="4"/>
      <c r="Q505" s="4"/>
      <c r="R505" s="4"/>
      <c r="S505" s="4"/>
      <c r="T505" s="21"/>
      <c r="U505" s="21"/>
      <c r="V505" s="4"/>
      <c r="W505" s="4"/>
      <c r="X505" s="4"/>
      <c r="Y505" s="4"/>
      <c r="Z505" s="4"/>
      <c r="AA505" s="4"/>
      <c r="AB505" s="4"/>
      <c r="AC505" s="4"/>
      <c r="AD505" s="4"/>
      <c r="AE505" s="21"/>
    </row>
    <row r="506" spans="13:31">
      <c r="M506" s="4"/>
      <c r="N506" s="4"/>
      <c r="O506" s="4"/>
      <c r="P506" s="4"/>
      <c r="Q506" s="4"/>
      <c r="R506" s="4"/>
      <c r="S506" s="4"/>
      <c r="T506" s="21"/>
      <c r="U506" s="21"/>
      <c r="V506" s="4"/>
      <c r="W506" s="4"/>
      <c r="X506" s="4"/>
      <c r="Y506" s="4"/>
      <c r="Z506" s="4"/>
      <c r="AA506" s="4"/>
      <c r="AB506" s="4"/>
      <c r="AC506" s="4"/>
      <c r="AD506" s="4"/>
      <c r="AE506" s="21"/>
    </row>
    <row r="507" spans="13:31">
      <c r="M507" s="4"/>
      <c r="N507" s="4"/>
      <c r="O507" s="4"/>
      <c r="P507" s="4"/>
      <c r="Q507" s="4"/>
      <c r="R507" s="4"/>
      <c r="S507" s="4"/>
      <c r="T507" s="21"/>
      <c r="U507" s="21"/>
      <c r="V507" s="4"/>
      <c r="W507" s="4"/>
      <c r="X507" s="4"/>
      <c r="Y507" s="4"/>
      <c r="Z507" s="4"/>
      <c r="AA507" s="4"/>
      <c r="AB507" s="4"/>
      <c r="AC507" s="4"/>
      <c r="AD507" s="4"/>
      <c r="AE507" s="21"/>
    </row>
    <row r="508" spans="13:31">
      <c r="M508" s="4"/>
      <c r="N508" s="4"/>
      <c r="O508" s="4"/>
      <c r="P508" s="4"/>
      <c r="Q508" s="4"/>
      <c r="R508" s="4"/>
      <c r="S508" s="4"/>
      <c r="T508" s="21"/>
      <c r="U508" s="21"/>
      <c r="V508" s="4"/>
      <c r="W508" s="4"/>
      <c r="X508" s="4"/>
      <c r="Y508" s="4"/>
      <c r="Z508" s="4"/>
      <c r="AA508" s="4"/>
      <c r="AB508" s="4"/>
      <c r="AC508" s="4"/>
      <c r="AD508" s="4"/>
      <c r="AE508" s="21"/>
    </row>
    <row r="509" spans="13:31">
      <c r="M509" s="4"/>
      <c r="N509" s="4"/>
      <c r="O509" s="4"/>
      <c r="P509" s="4"/>
      <c r="Q509" s="4"/>
      <c r="R509" s="4"/>
      <c r="S509" s="4"/>
      <c r="T509" s="21"/>
      <c r="U509" s="21"/>
      <c r="V509" s="4"/>
      <c r="W509" s="4"/>
      <c r="X509" s="4"/>
      <c r="Y509" s="4"/>
      <c r="Z509" s="4"/>
      <c r="AA509" s="4"/>
      <c r="AB509" s="4"/>
      <c r="AC509" s="4"/>
      <c r="AD509" s="4"/>
      <c r="AE509" s="21"/>
    </row>
    <row r="510" spans="13:31">
      <c r="M510" s="4"/>
      <c r="N510" s="4"/>
      <c r="O510" s="4"/>
      <c r="P510" s="4"/>
      <c r="Q510" s="4"/>
      <c r="R510" s="4"/>
      <c r="S510" s="4"/>
      <c r="T510" s="21"/>
      <c r="U510" s="21"/>
      <c r="V510" s="4"/>
      <c r="W510" s="4"/>
      <c r="X510" s="4"/>
      <c r="Y510" s="4"/>
      <c r="Z510" s="4"/>
      <c r="AA510" s="4"/>
      <c r="AB510" s="4"/>
      <c r="AC510" s="4"/>
      <c r="AD510" s="4"/>
      <c r="AE510" s="21"/>
    </row>
    <row r="511" spans="13:31">
      <c r="M511" s="4"/>
      <c r="N511" s="4"/>
      <c r="O511" s="4"/>
      <c r="P511" s="4"/>
      <c r="Q511" s="4"/>
      <c r="R511" s="4"/>
      <c r="S511" s="4"/>
      <c r="T511" s="21"/>
      <c r="U511" s="21"/>
      <c r="V511" s="4"/>
      <c r="W511" s="4"/>
      <c r="X511" s="4"/>
      <c r="Y511" s="4"/>
      <c r="Z511" s="4"/>
      <c r="AA511" s="4"/>
      <c r="AB511" s="4"/>
      <c r="AC511" s="4"/>
      <c r="AD511" s="4"/>
      <c r="AE511" s="21"/>
    </row>
    <row r="512" spans="13:31">
      <c r="M512" s="4"/>
      <c r="N512" s="4"/>
      <c r="O512" s="4"/>
      <c r="P512" s="4"/>
      <c r="Q512" s="4"/>
      <c r="R512" s="4"/>
      <c r="S512" s="4"/>
      <c r="T512" s="21"/>
      <c r="U512" s="21"/>
      <c r="V512" s="4"/>
      <c r="W512" s="4"/>
      <c r="X512" s="4"/>
      <c r="Y512" s="4"/>
      <c r="Z512" s="4"/>
      <c r="AA512" s="4"/>
      <c r="AB512" s="4"/>
      <c r="AC512" s="4"/>
      <c r="AD512" s="4"/>
      <c r="AE512" s="21"/>
    </row>
    <row r="513" spans="13:31">
      <c r="M513" s="4"/>
      <c r="N513" s="4"/>
      <c r="O513" s="4"/>
      <c r="P513" s="4"/>
      <c r="Q513" s="4"/>
      <c r="R513" s="4"/>
      <c r="S513" s="4"/>
      <c r="T513" s="21"/>
      <c r="U513" s="21"/>
      <c r="V513" s="4"/>
      <c r="W513" s="4"/>
      <c r="X513" s="4"/>
      <c r="Y513" s="4"/>
      <c r="Z513" s="4"/>
      <c r="AA513" s="4"/>
      <c r="AB513" s="4"/>
      <c r="AC513" s="4"/>
      <c r="AD513" s="4"/>
      <c r="AE513" s="21"/>
    </row>
    <row r="514" spans="13:31">
      <c r="M514" s="4"/>
      <c r="N514" s="4"/>
      <c r="O514" s="4"/>
      <c r="P514" s="4"/>
      <c r="Q514" s="4"/>
      <c r="R514" s="4"/>
      <c r="S514" s="4"/>
      <c r="T514" s="21"/>
      <c r="U514" s="21"/>
      <c r="V514" s="4"/>
      <c r="W514" s="4"/>
      <c r="X514" s="4"/>
      <c r="Y514" s="4"/>
      <c r="Z514" s="4"/>
      <c r="AA514" s="4"/>
      <c r="AB514" s="4"/>
      <c r="AC514" s="4"/>
      <c r="AD514" s="4"/>
      <c r="AE514" s="21"/>
    </row>
    <row r="515" spans="13:31">
      <c r="M515" s="4"/>
      <c r="N515" s="4"/>
      <c r="O515" s="4"/>
      <c r="P515" s="4"/>
      <c r="Q515" s="4"/>
      <c r="R515" s="4"/>
      <c r="S515" s="4"/>
      <c r="T515" s="21"/>
      <c r="U515" s="21"/>
      <c r="V515" s="4"/>
      <c r="W515" s="4"/>
      <c r="X515" s="4"/>
      <c r="Y515" s="4"/>
      <c r="Z515" s="4"/>
      <c r="AA515" s="4"/>
      <c r="AB515" s="4"/>
      <c r="AC515" s="4"/>
      <c r="AD515" s="4"/>
      <c r="AE515" s="21"/>
    </row>
    <row r="516" spans="13:31">
      <c r="M516" s="4"/>
      <c r="N516" s="4"/>
      <c r="O516" s="4"/>
      <c r="P516" s="4"/>
      <c r="Q516" s="4"/>
      <c r="R516" s="4"/>
      <c r="S516" s="4"/>
      <c r="T516" s="21"/>
      <c r="U516" s="21"/>
      <c r="V516" s="4"/>
      <c r="W516" s="4"/>
      <c r="X516" s="4"/>
      <c r="Y516" s="4"/>
      <c r="Z516" s="4"/>
      <c r="AA516" s="4"/>
      <c r="AB516" s="4"/>
      <c r="AC516" s="4"/>
      <c r="AD516" s="4"/>
      <c r="AE516" s="21"/>
    </row>
    <row r="517" spans="13:31">
      <c r="M517" s="4"/>
      <c r="N517" s="4"/>
      <c r="O517" s="4"/>
      <c r="P517" s="4"/>
      <c r="Q517" s="4"/>
      <c r="R517" s="4"/>
      <c r="S517" s="4"/>
      <c r="T517" s="21"/>
      <c r="U517" s="21"/>
      <c r="V517" s="4"/>
      <c r="W517" s="4"/>
      <c r="X517" s="4"/>
      <c r="Y517" s="4"/>
      <c r="Z517" s="4"/>
      <c r="AA517" s="4"/>
      <c r="AB517" s="4"/>
      <c r="AC517" s="4"/>
      <c r="AD517" s="4"/>
      <c r="AE517" s="21"/>
    </row>
    <row r="518" spans="13:31">
      <c r="M518" s="4"/>
      <c r="N518" s="4"/>
      <c r="O518" s="4"/>
      <c r="P518" s="4"/>
      <c r="Q518" s="4"/>
      <c r="R518" s="4"/>
      <c r="S518" s="4"/>
      <c r="T518" s="21"/>
      <c r="U518" s="21"/>
      <c r="V518" s="4"/>
      <c r="W518" s="4"/>
      <c r="X518" s="4"/>
      <c r="Y518" s="4"/>
      <c r="Z518" s="4"/>
      <c r="AA518" s="4"/>
      <c r="AB518" s="4"/>
      <c r="AC518" s="4"/>
      <c r="AD518" s="4"/>
      <c r="AE518" s="21"/>
    </row>
    <row r="519" spans="13:31">
      <c r="M519" s="4"/>
      <c r="N519" s="4"/>
      <c r="O519" s="4"/>
      <c r="P519" s="4"/>
      <c r="Q519" s="4"/>
      <c r="R519" s="4"/>
      <c r="S519" s="4"/>
      <c r="T519" s="21"/>
      <c r="U519" s="21"/>
      <c r="V519" s="4"/>
      <c r="W519" s="4"/>
      <c r="X519" s="4"/>
      <c r="Y519" s="4"/>
      <c r="Z519" s="4"/>
      <c r="AA519" s="4"/>
      <c r="AB519" s="4"/>
      <c r="AC519" s="4"/>
      <c r="AD519" s="4"/>
      <c r="AE519" s="21"/>
    </row>
    <row r="520" spans="13:31">
      <c r="M520" s="4"/>
      <c r="N520" s="4"/>
      <c r="O520" s="4"/>
      <c r="P520" s="4"/>
      <c r="Q520" s="4"/>
      <c r="R520" s="4"/>
      <c r="S520" s="4"/>
      <c r="T520" s="21"/>
      <c r="U520" s="21"/>
      <c r="V520" s="4"/>
      <c r="W520" s="4"/>
      <c r="X520" s="4"/>
      <c r="Y520" s="4"/>
      <c r="Z520" s="4"/>
      <c r="AA520" s="4"/>
      <c r="AB520" s="4"/>
      <c r="AC520" s="4"/>
      <c r="AD520" s="4"/>
      <c r="AE520" s="21"/>
    </row>
    <row r="521" spans="13:31">
      <c r="M521" s="4"/>
      <c r="N521" s="4"/>
      <c r="O521" s="4"/>
      <c r="P521" s="4"/>
      <c r="Q521" s="4"/>
      <c r="R521" s="4"/>
      <c r="S521" s="4"/>
      <c r="T521" s="21"/>
      <c r="U521" s="21"/>
      <c r="V521" s="4"/>
      <c r="W521" s="4"/>
      <c r="X521" s="4"/>
      <c r="Y521" s="4"/>
      <c r="Z521" s="4"/>
      <c r="AA521" s="4"/>
      <c r="AB521" s="4"/>
      <c r="AC521" s="4"/>
      <c r="AD521" s="4"/>
      <c r="AE521" s="21"/>
    </row>
    <row r="522" spans="13:31">
      <c r="M522" s="4"/>
      <c r="N522" s="4"/>
      <c r="O522" s="4"/>
      <c r="P522" s="4"/>
      <c r="Q522" s="4"/>
      <c r="R522" s="4"/>
      <c r="S522" s="4"/>
      <c r="T522" s="21"/>
      <c r="U522" s="21"/>
      <c r="V522" s="4"/>
      <c r="W522" s="4"/>
      <c r="X522" s="4"/>
      <c r="Y522" s="4"/>
      <c r="Z522" s="4"/>
      <c r="AA522" s="4"/>
      <c r="AB522" s="4"/>
      <c r="AC522" s="4"/>
      <c r="AD522" s="4"/>
      <c r="AE522" s="21"/>
    </row>
    <row r="523" spans="13:31">
      <c r="M523" s="4"/>
      <c r="N523" s="4"/>
      <c r="O523" s="4"/>
      <c r="P523" s="4"/>
      <c r="Q523" s="4"/>
      <c r="R523" s="4"/>
      <c r="S523" s="4"/>
      <c r="T523" s="21"/>
      <c r="U523" s="21"/>
      <c r="V523" s="4"/>
      <c r="W523" s="4"/>
      <c r="X523" s="4"/>
      <c r="Y523" s="4"/>
      <c r="Z523" s="4"/>
      <c r="AA523" s="4"/>
      <c r="AB523" s="4"/>
      <c r="AC523" s="4"/>
      <c r="AD523" s="4"/>
      <c r="AE523" s="21"/>
    </row>
    <row r="524" spans="13:31">
      <c r="M524" s="4"/>
      <c r="N524" s="4"/>
      <c r="O524" s="4"/>
      <c r="P524" s="4"/>
      <c r="Q524" s="4"/>
      <c r="R524" s="4"/>
      <c r="S524" s="4"/>
      <c r="T524" s="21"/>
      <c r="U524" s="21"/>
      <c r="V524" s="4"/>
      <c r="W524" s="4"/>
      <c r="X524" s="4"/>
      <c r="Y524" s="4"/>
      <c r="Z524" s="4"/>
      <c r="AA524" s="4"/>
      <c r="AB524" s="4"/>
      <c r="AC524" s="4"/>
      <c r="AD524" s="4"/>
      <c r="AE524" s="21"/>
    </row>
    <row r="525" spans="13:31">
      <c r="M525" s="4"/>
      <c r="N525" s="4"/>
      <c r="O525" s="4"/>
      <c r="P525" s="4"/>
      <c r="Q525" s="4"/>
      <c r="R525" s="4"/>
      <c r="S525" s="4"/>
      <c r="T525" s="21"/>
      <c r="U525" s="21"/>
      <c r="V525" s="4"/>
      <c r="W525" s="4"/>
      <c r="X525" s="4"/>
      <c r="Y525" s="4"/>
      <c r="Z525" s="4"/>
      <c r="AA525" s="4"/>
      <c r="AB525" s="4"/>
      <c r="AC525" s="4"/>
      <c r="AD525" s="4"/>
      <c r="AE525" s="21"/>
    </row>
    <row r="526" spans="13:31">
      <c r="M526" s="4"/>
      <c r="N526" s="4"/>
      <c r="O526" s="4"/>
      <c r="P526" s="4"/>
      <c r="Q526" s="4"/>
      <c r="R526" s="4"/>
      <c r="S526" s="4"/>
      <c r="T526" s="21"/>
      <c r="U526" s="21"/>
      <c r="V526" s="4"/>
      <c r="W526" s="4"/>
      <c r="X526" s="4"/>
      <c r="Y526" s="4"/>
      <c r="Z526" s="4"/>
      <c r="AA526" s="4"/>
      <c r="AB526" s="4"/>
      <c r="AC526" s="4"/>
      <c r="AD526" s="4"/>
      <c r="AE526" s="21"/>
    </row>
    <row r="527" spans="13:31">
      <c r="M527" s="4"/>
      <c r="N527" s="4"/>
      <c r="O527" s="4"/>
      <c r="P527" s="4"/>
      <c r="Q527" s="4"/>
      <c r="R527" s="4"/>
      <c r="S527" s="4"/>
      <c r="T527" s="21"/>
      <c r="U527" s="21"/>
      <c r="V527" s="4"/>
      <c r="W527" s="4"/>
      <c r="X527" s="4"/>
      <c r="Y527" s="4"/>
      <c r="Z527" s="4"/>
      <c r="AA527" s="4"/>
      <c r="AB527" s="4"/>
      <c r="AC527" s="4"/>
      <c r="AD527" s="4"/>
      <c r="AE527" s="21"/>
    </row>
    <row r="528" spans="13:31">
      <c r="M528" s="4"/>
      <c r="N528" s="4"/>
      <c r="O528" s="4"/>
      <c r="P528" s="4"/>
      <c r="Q528" s="4"/>
      <c r="R528" s="4"/>
      <c r="S528" s="4"/>
      <c r="T528" s="21"/>
      <c r="U528" s="21"/>
      <c r="V528" s="4"/>
      <c r="W528" s="4"/>
      <c r="X528" s="4"/>
      <c r="Y528" s="4"/>
      <c r="Z528" s="4"/>
      <c r="AA528" s="4"/>
      <c r="AB528" s="4"/>
      <c r="AC528" s="4"/>
      <c r="AD528" s="4"/>
      <c r="AE528" s="21"/>
    </row>
    <row r="529" spans="13:31">
      <c r="M529" s="4"/>
      <c r="N529" s="4"/>
      <c r="O529" s="4"/>
      <c r="P529" s="4"/>
      <c r="Q529" s="4"/>
      <c r="R529" s="4"/>
      <c r="S529" s="4"/>
      <c r="T529" s="21"/>
      <c r="U529" s="21"/>
      <c r="V529" s="4"/>
      <c r="W529" s="4"/>
      <c r="X529" s="4"/>
      <c r="Y529" s="4"/>
      <c r="Z529" s="4"/>
      <c r="AA529" s="4"/>
      <c r="AB529" s="4"/>
      <c r="AC529" s="4"/>
      <c r="AD529" s="4"/>
      <c r="AE529" s="21"/>
    </row>
    <row r="530" spans="13:31">
      <c r="M530" s="4"/>
      <c r="N530" s="4"/>
      <c r="O530" s="4"/>
      <c r="P530" s="4"/>
      <c r="Q530" s="4"/>
      <c r="R530" s="4"/>
      <c r="S530" s="4"/>
      <c r="T530" s="21"/>
      <c r="U530" s="21"/>
      <c r="V530" s="4"/>
      <c r="W530" s="4"/>
      <c r="X530" s="4"/>
      <c r="Y530" s="4"/>
      <c r="Z530" s="4"/>
      <c r="AA530" s="4"/>
      <c r="AB530" s="4"/>
      <c r="AC530" s="4"/>
      <c r="AD530" s="4"/>
      <c r="AE530" s="21"/>
    </row>
    <row r="531" spans="13:31">
      <c r="M531" s="4"/>
      <c r="N531" s="4"/>
      <c r="O531" s="4"/>
      <c r="P531" s="4"/>
      <c r="Q531" s="4"/>
      <c r="R531" s="4"/>
      <c r="S531" s="4"/>
      <c r="T531" s="21"/>
      <c r="U531" s="21"/>
      <c r="V531" s="4"/>
      <c r="W531" s="4"/>
      <c r="X531" s="4"/>
      <c r="Y531" s="4"/>
      <c r="Z531" s="4"/>
      <c r="AA531" s="4"/>
      <c r="AB531" s="4"/>
      <c r="AC531" s="4"/>
      <c r="AD531" s="4"/>
      <c r="AE531" s="21"/>
    </row>
    <row r="532" spans="13:31">
      <c r="M532" s="4"/>
      <c r="N532" s="4"/>
      <c r="O532" s="4"/>
      <c r="P532" s="4"/>
      <c r="Q532" s="4"/>
      <c r="R532" s="4"/>
      <c r="S532" s="4"/>
      <c r="T532" s="21"/>
      <c r="U532" s="21"/>
      <c r="V532" s="4"/>
      <c r="W532" s="4"/>
      <c r="X532" s="4"/>
      <c r="Y532" s="4"/>
      <c r="Z532" s="4"/>
      <c r="AA532" s="4"/>
      <c r="AB532" s="4"/>
      <c r="AC532" s="4"/>
      <c r="AD532" s="4"/>
      <c r="AE532" s="21"/>
    </row>
    <row r="533" spans="13:31">
      <c r="M533" s="4"/>
      <c r="N533" s="4"/>
      <c r="O533" s="4"/>
      <c r="P533" s="4"/>
      <c r="Q533" s="4"/>
      <c r="R533" s="4"/>
      <c r="S533" s="4"/>
      <c r="T533" s="21"/>
      <c r="U533" s="21"/>
      <c r="V533" s="4"/>
      <c r="W533" s="4"/>
      <c r="X533" s="4"/>
      <c r="Y533" s="4"/>
      <c r="Z533" s="4"/>
      <c r="AA533" s="4"/>
      <c r="AB533" s="4"/>
      <c r="AC533" s="4"/>
      <c r="AD533" s="4"/>
      <c r="AE533" s="21"/>
    </row>
    <row r="534" spans="13:31">
      <c r="M534" s="4"/>
      <c r="N534" s="4"/>
      <c r="O534" s="4"/>
      <c r="P534" s="4"/>
      <c r="Q534" s="4"/>
      <c r="R534" s="4"/>
      <c r="S534" s="4"/>
      <c r="T534" s="21"/>
      <c r="U534" s="21"/>
      <c r="V534" s="4"/>
      <c r="W534" s="4"/>
      <c r="X534" s="4"/>
      <c r="Y534" s="4"/>
      <c r="Z534" s="4"/>
      <c r="AA534" s="4"/>
      <c r="AB534" s="4"/>
      <c r="AC534" s="4"/>
      <c r="AD534" s="4"/>
      <c r="AE534" s="21"/>
    </row>
    <row r="535" spans="13:31">
      <c r="M535" s="4"/>
      <c r="N535" s="4"/>
      <c r="O535" s="4"/>
      <c r="P535" s="4"/>
      <c r="Q535" s="4"/>
      <c r="R535" s="4"/>
      <c r="S535" s="4"/>
      <c r="T535" s="21"/>
      <c r="U535" s="21"/>
      <c r="V535" s="4"/>
      <c r="W535" s="4"/>
      <c r="X535" s="4"/>
      <c r="Y535" s="4"/>
      <c r="Z535" s="4"/>
      <c r="AA535" s="4"/>
      <c r="AB535" s="4"/>
      <c r="AC535" s="4"/>
      <c r="AD535" s="4"/>
      <c r="AE535" s="21"/>
    </row>
    <row r="536" spans="13:31">
      <c r="M536" s="4"/>
      <c r="N536" s="4"/>
      <c r="O536" s="4"/>
      <c r="P536" s="4"/>
      <c r="Q536" s="4"/>
      <c r="R536" s="4"/>
      <c r="S536" s="4"/>
      <c r="T536" s="21"/>
      <c r="U536" s="21"/>
      <c r="V536" s="4"/>
      <c r="W536" s="4"/>
      <c r="X536" s="4"/>
      <c r="Y536" s="4"/>
      <c r="Z536" s="4"/>
      <c r="AA536" s="4"/>
      <c r="AB536" s="4"/>
      <c r="AC536" s="4"/>
      <c r="AD536" s="4"/>
      <c r="AE536" s="21"/>
    </row>
    <row r="537" spans="13:31">
      <c r="M537" s="4"/>
      <c r="N537" s="4"/>
      <c r="O537" s="4"/>
      <c r="P537" s="4"/>
      <c r="Q537" s="4"/>
      <c r="R537" s="4"/>
      <c r="S537" s="4"/>
      <c r="T537" s="21"/>
      <c r="U537" s="21"/>
      <c r="V537" s="4"/>
      <c r="W537" s="4"/>
      <c r="X537" s="4"/>
      <c r="Y537" s="4"/>
      <c r="Z537" s="4"/>
      <c r="AA537" s="4"/>
      <c r="AB537" s="4"/>
      <c r="AC537" s="4"/>
      <c r="AD537" s="4"/>
      <c r="AE537" s="21"/>
    </row>
    <row r="538" spans="13:31">
      <c r="M538" s="4"/>
      <c r="N538" s="4"/>
      <c r="O538" s="4"/>
      <c r="P538" s="4"/>
      <c r="Q538" s="4"/>
      <c r="R538" s="4"/>
      <c r="S538" s="4"/>
      <c r="T538" s="21"/>
      <c r="U538" s="21"/>
      <c r="V538" s="4"/>
      <c r="W538" s="4"/>
      <c r="X538" s="4"/>
      <c r="Y538" s="4"/>
      <c r="Z538" s="4"/>
      <c r="AA538" s="4"/>
      <c r="AB538" s="4"/>
      <c r="AC538" s="4"/>
      <c r="AD538" s="4"/>
      <c r="AE538" s="21"/>
    </row>
    <row r="539" spans="13:31">
      <c r="M539" s="4"/>
      <c r="N539" s="4"/>
      <c r="O539" s="4"/>
      <c r="P539" s="4"/>
      <c r="Q539" s="4"/>
      <c r="R539" s="4"/>
      <c r="S539" s="4"/>
      <c r="T539" s="21"/>
      <c r="U539" s="21"/>
      <c r="V539" s="4"/>
      <c r="W539" s="4"/>
      <c r="X539" s="4"/>
      <c r="Y539" s="4"/>
      <c r="Z539" s="4"/>
      <c r="AA539" s="4"/>
      <c r="AB539" s="4"/>
      <c r="AC539" s="4"/>
      <c r="AD539" s="4"/>
      <c r="AE539" s="21"/>
    </row>
    <row r="540" spans="13:31">
      <c r="M540" s="4"/>
      <c r="N540" s="4"/>
      <c r="O540" s="4"/>
      <c r="P540" s="4"/>
      <c r="Q540" s="4"/>
      <c r="R540" s="4"/>
      <c r="S540" s="4"/>
      <c r="T540" s="21"/>
      <c r="U540" s="21"/>
      <c r="V540" s="4"/>
      <c r="W540" s="4"/>
      <c r="X540" s="4"/>
      <c r="Y540" s="4"/>
      <c r="Z540" s="4"/>
      <c r="AA540" s="4"/>
      <c r="AB540" s="4"/>
      <c r="AC540" s="4"/>
      <c r="AD540" s="4"/>
      <c r="AE540" s="21"/>
    </row>
    <row r="541" spans="13:31">
      <c r="M541" s="4"/>
      <c r="N541" s="4"/>
      <c r="O541" s="4"/>
      <c r="P541" s="4"/>
      <c r="Q541" s="4"/>
      <c r="R541" s="4"/>
      <c r="S541" s="4"/>
      <c r="T541" s="21"/>
      <c r="U541" s="21"/>
      <c r="V541" s="4"/>
      <c r="W541" s="4"/>
      <c r="X541" s="4"/>
      <c r="Y541" s="4"/>
      <c r="Z541" s="4"/>
      <c r="AA541" s="4"/>
      <c r="AB541" s="4"/>
      <c r="AC541" s="4"/>
      <c r="AD541" s="4"/>
      <c r="AE541" s="21"/>
    </row>
    <row r="542" spans="13:31">
      <c r="M542" s="4"/>
      <c r="N542" s="4"/>
      <c r="O542" s="4"/>
      <c r="P542" s="4"/>
      <c r="Q542" s="4"/>
      <c r="R542" s="4"/>
      <c r="S542" s="4"/>
      <c r="T542" s="21"/>
      <c r="U542" s="21"/>
      <c r="V542" s="4"/>
      <c r="W542" s="4"/>
      <c r="X542" s="4"/>
      <c r="Y542" s="4"/>
      <c r="Z542" s="4"/>
      <c r="AA542" s="4"/>
      <c r="AB542" s="4"/>
      <c r="AC542" s="4"/>
      <c r="AD542" s="4"/>
      <c r="AE542" s="21"/>
    </row>
    <row r="543" spans="13:31">
      <c r="M543" s="4"/>
      <c r="N543" s="4"/>
      <c r="O543" s="4"/>
      <c r="P543" s="4"/>
      <c r="Q543" s="4"/>
      <c r="R543" s="4"/>
      <c r="S543" s="4"/>
      <c r="T543" s="21"/>
      <c r="U543" s="21"/>
      <c r="V543" s="4"/>
      <c r="W543" s="4"/>
      <c r="X543" s="4"/>
      <c r="Y543" s="4"/>
      <c r="Z543" s="4"/>
      <c r="AA543" s="4"/>
      <c r="AB543" s="4"/>
      <c r="AC543" s="4"/>
      <c r="AD543" s="4"/>
      <c r="AE543" s="21"/>
    </row>
    <row r="544" spans="13:31">
      <c r="M544" s="4"/>
      <c r="N544" s="4"/>
      <c r="O544" s="4"/>
      <c r="P544" s="4"/>
      <c r="Q544" s="4"/>
      <c r="R544" s="4"/>
      <c r="S544" s="4"/>
      <c r="T544" s="21"/>
      <c r="U544" s="21"/>
      <c r="V544" s="4"/>
      <c r="W544" s="4"/>
      <c r="X544" s="4"/>
      <c r="Y544" s="4"/>
      <c r="Z544" s="4"/>
      <c r="AA544" s="4"/>
      <c r="AB544" s="4"/>
      <c r="AC544" s="4"/>
      <c r="AD544" s="4"/>
      <c r="AE544" s="21"/>
    </row>
    <row r="545" spans="13:31">
      <c r="M545" s="4"/>
      <c r="N545" s="4"/>
      <c r="O545" s="4"/>
      <c r="P545" s="4"/>
      <c r="Q545" s="4"/>
      <c r="R545" s="4"/>
      <c r="S545" s="4"/>
      <c r="T545" s="21"/>
      <c r="U545" s="21"/>
      <c r="V545" s="4"/>
      <c r="W545" s="4"/>
      <c r="X545" s="4"/>
      <c r="Y545" s="4"/>
      <c r="Z545" s="4"/>
      <c r="AA545" s="4"/>
      <c r="AB545" s="4"/>
      <c r="AC545" s="4"/>
      <c r="AD545" s="4"/>
      <c r="AE545" s="21"/>
    </row>
    <row r="546" spans="13:31">
      <c r="M546" s="4"/>
      <c r="N546" s="4"/>
      <c r="O546" s="4"/>
      <c r="P546" s="4"/>
      <c r="Q546" s="4"/>
      <c r="R546" s="4"/>
      <c r="S546" s="4"/>
      <c r="T546" s="21"/>
      <c r="U546" s="21"/>
      <c r="V546" s="4"/>
      <c r="W546" s="4"/>
      <c r="X546" s="4"/>
      <c r="Y546" s="4"/>
      <c r="Z546" s="4"/>
      <c r="AA546" s="4"/>
      <c r="AB546" s="4"/>
      <c r="AC546" s="4"/>
      <c r="AD546" s="4"/>
      <c r="AE546" s="21"/>
    </row>
    <row r="547" spans="13:31">
      <c r="M547" s="4"/>
      <c r="N547" s="4"/>
      <c r="O547" s="4"/>
      <c r="P547" s="4"/>
      <c r="Q547" s="4"/>
      <c r="R547" s="4"/>
      <c r="S547" s="4"/>
      <c r="T547" s="21"/>
      <c r="U547" s="21"/>
      <c r="V547" s="4"/>
      <c r="W547" s="4"/>
      <c r="X547" s="4"/>
      <c r="Y547" s="4"/>
      <c r="Z547" s="4"/>
      <c r="AA547" s="4"/>
      <c r="AB547" s="4"/>
      <c r="AC547" s="4"/>
      <c r="AD547" s="4"/>
      <c r="AE547" s="21"/>
    </row>
    <row r="548" spans="13:31">
      <c r="M548" s="4"/>
      <c r="N548" s="4"/>
      <c r="O548" s="4"/>
      <c r="P548" s="4"/>
      <c r="Q548" s="4"/>
      <c r="R548" s="4"/>
      <c r="S548" s="4"/>
      <c r="T548" s="21"/>
      <c r="U548" s="21"/>
      <c r="V548" s="4"/>
      <c r="W548" s="4"/>
      <c r="X548" s="4"/>
      <c r="Y548" s="4"/>
      <c r="Z548" s="4"/>
      <c r="AA548" s="4"/>
      <c r="AB548" s="4"/>
      <c r="AC548" s="4"/>
      <c r="AD548" s="4"/>
      <c r="AE548" s="21"/>
    </row>
    <row r="549" spans="13:31">
      <c r="M549" s="4"/>
      <c r="N549" s="4"/>
      <c r="O549" s="4"/>
      <c r="P549" s="4"/>
      <c r="Q549" s="4"/>
      <c r="R549" s="4"/>
      <c r="S549" s="4"/>
      <c r="T549" s="21"/>
      <c r="U549" s="21"/>
      <c r="V549" s="4"/>
      <c r="W549" s="4"/>
      <c r="X549" s="4"/>
      <c r="Y549" s="4"/>
      <c r="Z549" s="4"/>
      <c r="AA549" s="4"/>
      <c r="AB549" s="4"/>
      <c r="AC549" s="4"/>
      <c r="AD549" s="4"/>
      <c r="AE549" s="21"/>
    </row>
    <row r="550" spans="13:31">
      <c r="M550" s="4"/>
      <c r="N550" s="4"/>
      <c r="O550" s="4"/>
      <c r="P550" s="4"/>
      <c r="Q550" s="4"/>
      <c r="R550" s="4"/>
      <c r="S550" s="4"/>
      <c r="T550" s="21"/>
      <c r="U550" s="21"/>
      <c r="V550" s="4"/>
      <c r="W550" s="4"/>
      <c r="X550" s="4"/>
      <c r="Y550" s="4"/>
      <c r="Z550" s="4"/>
      <c r="AA550" s="4"/>
      <c r="AB550" s="4"/>
      <c r="AC550" s="4"/>
      <c r="AD550" s="4"/>
      <c r="AE550" s="21"/>
    </row>
    <row r="551" spans="13:31">
      <c r="M551" s="4"/>
      <c r="N551" s="4"/>
      <c r="O551" s="4"/>
      <c r="P551" s="4"/>
      <c r="Q551" s="4"/>
      <c r="R551" s="4"/>
      <c r="S551" s="4"/>
      <c r="T551" s="21"/>
      <c r="U551" s="21"/>
      <c r="V551" s="4"/>
      <c r="W551" s="4"/>
      <c r="X551" s="4"/>
      <c r="Y551" s="4"/>
      <c r="Z551" s="4"/>
      <c r="AA551" s="4"/>
      <c r="AB551" s="4"/>
      <c r="AC551" s="4"/>
      <c r="AD551" s="4"/>
      <c r="AE551" s="21"/>
    </row>
  </sheetData>
  <sheetProtection sheet="1" objects="1" scenarios="1"/>
  <autoFilter ref="L2:AE308" xr:uid="{AA4A3308-3636-41D0-8577-A8DA8F6012FA}">
    <filterColumn colId="0">
      <filters>
        <filter val="No"/>
      </filters>
    </filterColumn>
  </autoFilter>
  <dataConsolidate/>
  <mergeCells count="4">
    <mergeCell ref="B1:J1"/>
    <mergeCell ref="K1:L1"/>
    <mergeCell ref="N1:AE1"/>
    <mergeCell ref="AF1:AF2"/>
  </mergeCells>
  <conditionalFormatting sqref="D272">
    <cfRule type="duplicateValues" dxfId="263" priority="64"/>
  </conditionalFormatting>
  <conditionalFormatting sqref="D273">
    <cfRule type="duplicateValues" dxfId="262" priority="59"/>
  </conditionalFormatting>
  <conditionalFormatting sqref="D304 D33:D151 D306">
    <cfRule type="duplicateValues" dxfId="261" priority="87"/>
  </conditionalFormatting>
  <conditionalFormatting sqref="D305 D3:D32">
    <cfRule type="duplicateValues" dxfId="260" priority="86"/>
  </conditionalFormatting>
  <conditionalFormatting sqref="D307">
    <cfRule type="duplicateValues" dxfId="259" priority="19"/>
    <cfRule type="duplicateValues" dxfId="258" priority="24"/>
  </conditionalFormatting>
  <conditionalFormatting sqref="D308">
    <cfRule type="duplicateValues" dxfId="257" priority="13"/>
    <cfRule type="duplicateValues" dxfId="256" priority="18"/>
  </conditionalFormatting>
  <conditionalFormatting sqref="D309:D1048576 D1:D268 D304:D306">
    <cfRule type="duplicateValues" dxfId="255" priority="88"/>
  </conditionalFormatting>
  <conditionalFormatting sqref="K3:K308">
    <cfRule type="containsText" dxfId="254" priority="3" operator="containsText" text="no">
      <formula>NOT(ISERROR(SEARCH("no",K3)))</formula>
    </cfRule>
    <cfRule type="containsText" dxfId="253" priority="4" operator="containsText" text="Yes">
      <formula>NOT(ISERROR(SEARCH("Yes",K3)))</formula>
    </cfRule>
  </conditionalFormatting>
  <conditionalFormatting sqref="L3:L33">
    <cfRule type="containsText" dxfId="252" priority="78" operator="containsText" text="y">
      <formula>NOT(ISERROR(SEARCH("y",L3)))</formula>
    </cfRule>
    <cfRule type="containsText" dxfId="251" priority="79" operator="containsText" text="n">
      <formula>NOT(ISERROR(SEARCH("n",L3)))</formula>
    </cfRule>
  </conditionalFormatting>
  <conditionalFormatting sqref="L34 L93">
    <cfRule type="containsText" dxfId="250" priority="80" operator="containsText" text="no">
      <formula>NOT(ISERROR(SEARCH("no",L34)))</formula>
    </cfRule>
    <cfRule type="containsText" dxfId="249" priority="81" operator="containsText" text="Yes">
      <formula>NOT(ISERROR(SEARCH("Yes",L34)))</formula>
    </cfRule>
  </conditionalFormatting>
  <conditionalFormatting sqref="L35:L219 L222:L267">
    <cfRule type="containsText" dxfId="248" priority="82" operator="containsText" text="y">
      <formula>NOT(ISERROR(SEARCH("y",L35)))</formula>
    </cfRule>
    <cfRule type="containsText" dxfId="247" priority="83" operator="containsText" text="n">
      <formula>NOT(ISERROR(SEARCH("n",L35)))</formula>
    </cfRule>
  </conditionalFormatting>
  <conditionalFormatting sqref="L269:L308">
    <cfRule type="containsText" dxfId="246" priority="1" operator="containsText" text="y">
      <formula>NOT(ISERROR(SEARCH("y",L269)))</formula>
    </cfRule>
    <cfRule type="containsText" dxfId="245" priority="2" operator="containsText" text="n">
      <formula>NOT(ISERROR(SEARCH("n",L269)))</formula>
    </cfRule>
  </conditionalFormatting>
  <hyperlinks>
    <hyperlink ref="I269" r:id="rId1" xr:uid="{7FF38FD8-D152-4D1B-8209-C6A9569DB39C}"/>
    <hyperlink ref="F270" r:id="rId2" xr:uid="{1871ACD3-BB95-484E-A10D-7454D73F39B7}"/>
    <hyperlink ref="I270" r:id="rId3" xr:uid="{AA9AA52D-0C29-47BA-8326-CE9931631B27}"/>
    <hyperlink ref="I271" r:id="rId4" xr:uid="{F50ADF80-B6AB-4DE1-9A89-FF58D68E1F36}"/>
    <hyperlink ref="I274" r:id="rId5" xr:uid="{5E17D4B3-6469-455A-9534-A791C6716BFB}"/>
    <hyperlink ref="I275" r:id="rId6" xr:uid="{C0424149-C48E-4047-9BFF-3E02231843DE}"/>
    <hyperlink ref="I276" r:id="rId7" xr:uid="{9035917F-22B1-4505-9A08-16F2E1F78D01}"/>
    <hyperlink ref="I295" r:id="rId8" display="https://gov.wales/sites/default/files/publications/2021-11/regional-energy-strategy-north-wales.pdf" xr:uid="{0DF77AE5-32E2-4555-8C56-A0C8CA8E456D}"/>
    <hyperlink ref="I296" r:id="rId9" display="https://gov.wales/sites/default/files/publications/2021-11/regional-energy-strategy-mid-wales.pdf" xr:uid="{B308CE66-5EE9-4A3A-802C-C27FEF2B51D5}"/>
    <hyperlink ref="I297" r:id="rId10" display="https://gov.wales/sites/default/files/publications/2021-11/regional-energy-strategy-cardiff-capital-region.pdf" xr:uid="{5CDEBF46-D1F0-404B-A43C-7E727B2A816B}"/>
    <hyperlink ref="I298" r:id="rId11" display="https://gov.wales/sites/default/files/publications/2021-10/net-zero-wales-sustainability-appraisal.pdf" xr:uid="{A33CE661-11B6-43F1-8636-3595A24AD36D}"/>
    <hyperlink ref="I299" r:id="rId12" display="https://gov.wales/sites/default/files/publications/2021-03/reducing-emissions-in-wales-progress-report.pdf" xr:uid="{CE3F6F5E-22A4-4BA0-B3F0-3E0F868C6533}"/>
    <hyperlink ref="I300" r:id="rId13" display="https://gov.wales/path-net-zero-wales-advice-report-2020" xr:uid="{63E59D1E-7E25-4904-AEB9-050188523035}"/>
    <hyperlink ref="I301" r:id="rId14" display="https://gov.wales/sites/default/files/publications/2019-07/smart-living-initiative-annual-report-july-2019.pdf" xr:uid="{44BCBBB7-2D65-483D-81A7-46B3A577086B}"/>
    <hyperlink ref="I302" r:id="rId15" display="https://www.ipcc.ch/sr15/chapter/chapter-4/" xr:uid="{26B0D9E2-BB99-450A-BEC4-6A2CDB3C4B02}"/>
    <hyperlink ref="I303" r:id="rId16" display="http://www.paulwatkiss.co.uk/newimagesanddocs/2019_GIZ_Long-term-Strategies-in-a-Changing-Climate.pdf" xr:uid="{3A28CC80-082D-4D74-A297-9C0E40C3C56A}"/>
  </hyperlinks>
  <pageMargins left="0.7" right="0.7" top="0.75" bottom="0.75" header="0.3" footer="0.3"/>
  <pageSetup paperSize="9" orientation="portrait" r:id="rId17"/>
  <headerFooter>
    <oddHeader>&amp;C&amp;"Calibri"&amp;10&amp;K000000 OFFICIAL&amp;1#_x000D_</oddHeader>
    <oddFooter>&amp;C_x000D_&amp;1#&amp;"Calibri"&amp;10&amp;K000000 OFFICIAL</oddFooter>
  </headerFooter>
  <legacyDrawing r:id="rId18"/>
  <extLst>
    <ext xmlns:x14="http://schemas.microsoft.com/office/spreadsheetml/2009/9/main" uri="{CCE6A557-97BC-4b89-ADB6-D9C93CAAB3DF}">
      <x14:dataValidations xmlns:xm="http://schemas.microsoft.com/office/excel/2006/main" count="5">
        <x14:dataValidation type="list" allowBlank="1" showInputMessage="1" showErrorMessage="1" xr:uid="{C30AB8F2-F6E5-4E04-AD49-33FE9751D478}">
          <x14:formula1>
            <xm:f>Dropdowns!$B$2:$B$3</xm:f>
          </x14:formula1>
          <xm:sqref>M309:M551 M3:M306</xm:sqref>
        </x14:dataValidation>
        <x14:dataValidation type="list" allowBlank="1" showInputMessage="1" showErrorMessage="1" xr:uid="{360DA16C-D592-4A85-8F5A-E55EA458A61C}">
          <x14:formula1>
            <xm:f>Dropdowns!$D$2:$D$3</xm:f>
          </x14:formula1>
          <xm:sqref>N271:N275 N3:N268 N309:N551 N302:N304</xm:sqref>
        </x14:dataValidation>
        <x14:dataValidation type="list" allowBlank="1" showInputMessage="1" showErrorMessage="1" xr:uid="{EB1EB95D-CEC4-41EF-95E0-038C448A01C4}">
          <x14:formula1>
            <xm:f>Dropdowns!$F$2:$F$8</xm:f>
          </x14:formula1>
          <xm:sqref>O277:O280 O35:O268 O283:O286 O309:O551 O288:O291 O15:O33 O2:O13 O302:O304</xm:sqref>
        </x14:dataValidation>
        <x14:dataValidation type="list" allowBlank="1" showInputMessage="1" showErrorMessage="1" xr:uid="{BC89D48A-9C19-4A37-95C7-E0F3CDA8AA8B}">
          <x14:formula1>
            <xm:f>Dropdowns!$H$2:$H$6</xm:f>
          </x14:formula1>
          <xm:sqref>P277:P280 P35:P268 P309:P551 P2:P13 P15:P33 P298:P300 P302:P304</xm:sqref>
        </x14:dataValidation>
        <x14:dataValidation type="list" allowBlank="1" showInputMessage="1" showErrorMessage="1" xr:uid="{5C80E6C6-D030-4167-AC5D-5B991A90E4AB}">
          <x14:formula1>
            <xm:f>Dropdowns!$R$2:$R$6</xm:f>
          </x14:formula1>
          <xm:sqref>V281:AE286 V274:AE275 V276 V302:AE305 V288:AE291 V2:AE13 V15:AE268 V271:AE271 V309:AE310 V320:AE551</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A8B0C-7DD0-4BF8-957D-8C517658A167}">
  <sheetPr filterMode="1"/>
  <dimension ref="A1:AG551"/>
  <sheetViews>
    <sheetView showGridLines="0" zoomScale="50" zoomScaleNormal="50" workbookViewId="0">
      <pane ySplit="2" topLeftCell="A3" activePane="bottomLeft" state="frozen"/>
      <selection pane="bottomLeft" activeCell="A3" sqref="A3"/>
    </sheetView>
  </sheetViews>
  <sheetFormatPr defaultColWidth="9.7265625" defaultRowHeight="14.5"/>
  <cols>
    <col min="1" max="1" width="13.7265625" style="29" customWidth="1"/>
    <col min="2" max="2" width="17.26953125" style="4" customWidth="1"/>
    <col min="3" max="3" width="8.54296875" style="4" customWidth="1"/>
    <col min="4" max="4" width="71.7265625" style="4" customWidth="1"/>
    <col min="5" max="5" width="25.7265625" style="4" customWidth="1"/>
    <col min="6" max="6" width="15.7265625" style="4" hidden="1" customWidth="1"/>
    <col min="7" max="8" width="25.7265625" style="4" hidden="1" customWidth="1"/>
    <col min="9" max="9" width="19.453125" style="4" hidden="1" customWidth="1"/>
    <col min="10" max="10" width="25.7265625" style="4" hidden="1" customWidth="1"/>
    <col min="11" max="11" width="18.26953125" style="4" hidden="1" customWidth="1"/>
    <col min="12" max="12" width="18.26953125" style="4" customWidth="1"/>
    <col min="13" max="13" width="16.453125" style="7" hidden="1" customWidth="1"/>
    <col min="14" max="15" width="9.7265625" style="7"/>
    <col min="16" max="16" width="17.7265625" style="7" bestFit="1" customWidth="1"/>
    <col min="17" max="17" width="44.7265625" style="7" customWidth="1"/>
    <col min="18" max="18" width="64.7265625" style="7" customWidth="1"/>
    <col min="19" max="19" width="57.26953125" style="7" customWidth="1"/>
    <col min="20" max="20" width="55.54296875" style="7" customWidth="1"/>
    <col min="21" max="21" width="19.54296875" style="7" customWidth="1"/>
    <col min="22" max="30" width="9.7265625" style="7"/>
    <col min="31" max="31" width="18.26953125" style="7" bestFit="1" customWidth="1"/>
    <col min="32" max="32" width="14.26953125" style="4" customWidth="1"/>
    <col min="33" max="16384" width="9.7265625" style="7"/>
  </cols>
  <sheetData>
    <row r="1" spans="1:32" s="2" customFormat="1">
      <c r="A1" s="1"/>
      <c r="B1" s="290" t="s">
        <v>36</v>
      </c>
      <c r="C1" s="291"/>
      <c r="D1" s="291"/>
      <c r="E1" s="291"/>
      <c r="F1" s="291"/>
      <c r="G1" s="291"/>
      <c r="H1" s="291"/>
      <c r="I1" s="291"/>
      <c r="J1" s="291"/>
      <c r="K1" s="290" t="s">
        <v>37</v>
      </c>
      <c r="L1" s="291"/>
      <c r="M1" s="30"/>
      <c r="N1" s="290" t="s">
        <v>38</v>
      </c>
      <c r="O1" s="291"/>
      <c r="P1" s="291"/>
      <c r="Q1" s="291"/>
      <c r="R1" s="291"/>
      <c r="S1" s="291"/>
      <c r="T1" s="291"/>
      <c r="U1" s="291"/>
      <c r="V1" s="291"/>
      <c r="W1" s="291"/>
      <c r="X1" s="291"/>
      <c r="Y1" s="291"/>
      <c r="Z1" s="291"/>
      <c r="AA1" s="291"/>
      <c r="AB1" s="291"/>
      <c r="AC1" s="291"/>
      <c r="AD1" s="291"/>
      <c r="AE1" s="292"/>
      <c r="AF1" s="293" t="s">
        <v>39</v>
      </c>
    </row>
    <row r="2" spans="1:32" s="2" customFormat="1" ht="58">
      <c r="A2" s="3" t="s">
        <v>40</v>
      </c>
      <c r="B2" s="1" t="s">
        <v>1</v>
      </c>
      <c r="C2" s="1" t="s">
        <v>41</v>
      </c>
      <c r="D2" s="1" t="s">
        <v>42</v>
      </c>
      <c r="E2" s="1" t="s">
        <v>43</v>
      </c>
      <c r="F2" s="3" t="s">
        <v>44</v>
      </c>
      <c r="G2" s="1" t="s">
        <v>45</v>
      </c>
      <c r="H2" s="1" t="s">
        <v>46</v>
      </c>
      <c r="I2" s="1" t="s">
        <v>47</v>
      </c>
      <c r="J2" s="3" t="s">
        <v>48</v>
      </c>
      <c r="K2" s="3" t="s">
        <v>49</v>
      </c>
      <c r="L2" s="3" t="s">
        <v>50</v>
      </c>
      <c r="M2" s="3" t="s">
        <v>51</v>
      </c>
      <c r="N2" s="3" t="s">
        <v>52</v>
      </c>
      <c r="O2" s="3" t="s">
        <v>53</v>
      </c>
      <c r="P2" s="3" t="s">
        <v>54</v>
      </c>
      <c r="Q2" s="3" t="s">
        <v>55</v>
      </c>
      <c r="R2" s="3" t="s">
        <v>56</v>
      </c>
      <c r="S2" s="3" t="s">
        <v>57</v>
      </c>
      <c r="T2" s="28" t="s">
        <v>58</v>
      </c>
      <c r="U2" s="28" t="s">
        <v>59</v>
      </c>
      <c r="V2" s="3" t="s">
        <v>60</v>
      </c>
      <c r="W2" s="3" t="s">
        <v>61</v>
      </c>
      <c r="X2" s="3" t="s">
        <v>62</v>
      </c>
      <c r="Y2" s="3" t="s">
        <v>63</v>
      </c>
      <c r="Z2" s="3" t="s">
        <v>64</v>
      </c>
      <c r="AA2" s="3" t="s">
        <v>65</v>
      </c>
      <c r="AB2" s="3" t="s">
        <v>66</v>
      </c>
      <c r="AC2" s="3" t="s">
        <v>67</v>
      </c>
      <c r="AD2" s="3" t="s">
        <v>68</v>
      </c>
      <c r="AE2" s="28" t="s">
        <v>704</v>
      </c>
      <c r="AF2" s="293"/>
    </row>
    <row r="3" spans="1:32" ht="333.5">
      <c r="A3" s="29">
        <v>1</v>
      </c>
      <c r="B3" s="5" t="s">
        <v>9009</v>
      </c>
      <c r="C3" s="40">
        <v>2017</v>
      </c>
      <c r="D3" s="5" t="s">
        <v>9010</v>
      </c>
      <c r="E3" s="5" t="s">
        <v>9011</v>
      </c>
      <c r="F3" s="40">
        <v>21</v>
      </c>
      <c r="G3" t="s">
        <v>290</v>
      </c>
      <c r="H3" s="5" t="s">
        <v>74</v>
      </c>
      <c r="I3" t="s">
        <v>9012</v>
      </c>
      <c r="J3" s="6" t="s">
        <v>9013</v>
      </c>
      <c r="K3" s="4" t="s">
        <v>77</v>
      </c>
      <c r="L3" s="4" t="s">
        <v>77</v>
      </c>
      <c r="M3" s="4" t="s">
        <v>78</v>
      </c>
      <c r="N3" s="4" t="s">
        <v>79</v>
      </c>
      <c r="O3" s="4" t="s">
        <v>156</v>
      </c>
      <c r="P3" s="4" t="s">
        <v>104</v>
      </c>
      <c r="Q3" s="34" t="s">
        <v>9014</v>
      </c>
      <c r="R3" s="34"/>
      <c r="S3" s="34" t="s">
        <v>9015</v>
      </c>
      <c r="T3" s="32" t="s">
        <v>9016</v>
      </c>
      <c r="U3" s="21"/>
      <c r="V3" s="4" t="s">
        <v>86</v>
      </c>
      <c r="W3" s="4" t="s">
        <v>86</v>
      </c>
      <c r="X3" s="4" t="s">
        <v>86</v>
      </c>
      <c r="Y3" s="4" t="s">
        <v>86</v>
      </c>
      <c r="Z3" s="4" t="s">
        <v>86</v>
      </c>
      <c r="AA3" s="4" t="s">
        <v>87</v>
      </c>
      <c r="AB3" s="4" t="s">
        <v>86</v>
      </c>
      <c r="AC3" s="4" t="s">
        <v>88</v>
      </c>
      <c r="AD3" s="4" t="s">
        <v>86</v>
      </c>
      <c r="AE3" s="4" t="s">
        <v>86</v>
      </c>
    </row>
    <row r="4" spans="1:32" ht="246.5">
      <c r="A4" s="29">
        <v>2</v>
      </c>
      <c r="B4" s="5" t="s">
        <v>9017</v>
      </c>
      <c r="C4" s="5">
        <v>2021</v>
      </c>
      <c r="D4" s="5" t="s">
        <v>9018</v>
      </c>
      <c r="E4" s="5" t="s">
        <v>9019</v>
      </c>
      <c r="F4" s="5">
        <v>0</v>
      </c>
      <c r="G4" s="22" t="s">
        <v>92</v>
      </c>
      <c r="H4" s="5" t="s">
        <v>74</v>
      </c>
      <c r="I4" s="41" t="s">
        <v>9020</v>
      </c>
      <c r="J4" s="6" t="s">
        <v>9013</v>
      </c>
      <c r="K4" s="4" t="s">
        <v>77</v>
      </c>
      <c r="L4" s="4" t="s">
        <v>77</v>
      </c>
      <c r="M4" s="4" t="s">
        <v>78</v>
      </c>
      <c r="N4" s="4" t="s">
        <v>79</v>
      </c>
      <c r="O4" s="4" t="s">
        <v>156</v>
      </c>
      <c r="P4" s="4" t="s">
        <v>104</v>
      </c>
      <c r="Q4" s="34"/>
      <c r="R4" s="34"/>
      <c r="S4" s="34" t="s">
        <v>9021</v>
      </c>
      <c r="T4" s="32" t="s">
        <v>9022</v>
      </c>
      <c r="U4" s="21"/>
      <c r="V4" s="4" t="s">
        <v>86</v>
      </c>
      <c r="W4" s="4" t="s">
        <v>86</v>
      </c>
      <c r="X4" s="4" t="s">
        <v>86</v>
      </c>
      <c r="Y4" s="4" t="s">
        <v>86</v>
      </c>
      <c r="Z4" s="4" t="s">
        <v>86</v>
      </c>
      <c r="AA4" s="4" t="s">
        <v>86</v>
      </c>
      <c r="AB4" s="4" t="s">
        <v>86</v>
      </c>
      <c r="AC4" s="4" t="s">
        <v>88</v>
      </c>
      <c r="AD4" s="4" t="s">
        <v>86</v>
      </c>
      <c r="AE4" s="4" t="s">
        <v>86</v>
      </c>
    </row>
    <row r="5" spans="1:32" hidden="1">
      <c r="B5" s="5" t="s">
        <v>9023</v>
      </c>
      <c r="C5" s="5">
        <v>2021</v>
      </c>
      <c r="D5" s="5" t="s">
        <v>9024</v>
      </c>
      <c r="E5" s="5" t="s">
        <v>9025</v>
      </c>
      <c r="F5" s="5">
        <v>2</v>
      </c>
      <c r="G5" s="22" t="s">
        <v>178</v>
      </c>
      <c r="H5" s="5" t="s">
        <v>74</v>
      </c>
      <c r="I5" s="41" t="s">
        <v>9026</v>
      </c>
      <c r="J5" s="6" t="s">
        <v>9013</v>
      </c>
      <c r="K5" s="4" t="s">
        <v>78</v>
      </c>
      <c r="M5" s="4" t="s">
        <v>78</v>
      </c>
      <c r="N5" s="4" t="s">
        <v>79</v>
      </c>
      <c r="O5" s="4"/>
      <c r="P5" s="4"/>
      <c r="Q5" s="4"/>
      <c r="R5" s="4"/>
      <c r="S5" s="4"/>
      <c r="T5" s="21"/>
      <c r="U5" s="21"/>
      <c r="V5" s="4"/>
      <c r="W5" s="4"/>
      <c r="X5" s="4"/>
      <c r="Y5" s="4"/>
      <c r="Z5" s="4"/>
      <c r="AA5" s="4"/>
      <c r="AB5" s="4"/>
      <c r="AC5" s="4"/>
      <c r="AD5" s="4"/>
      <c r="AE5" s="21"/>
    </row>
    <row r="6" spans="1:32" hidden="1">
      <c r="B6" s="5" t="s">
        <v>9027</v>
      </c>
      <c r="C6" s="5">
        <v>2021</v>
      </c>
      <c r="D6" s="5" t="s">
        <v>9028</v>
      </c>
      <c r="E6" s="5" t="s">
        <v>9029</v>
      </c>
      <c r="F6" s="5">
        <v>1</v>
      </c>
      <c r="G6" s="22" t="s">
        <v>9030</v>
      </c>
      <c r="H6" s="5" t="s">
        <v>74</v>
      </c>
      <c r="I6" s="41" t="s">
        <v>9031</v>
      </c>
      <c r="J6" s="6" t="s">
        <v>9013</v>
      </c>
      <c r="K6" s="4" t="s">
        <v>78</v>
      </c>
      <c r="L6" s="5"/>
      <c r="M6" s="4" t="s">
        <v>78</v>
      </c>
      <c r="N6" s="4" t="s">
        <v>79</v>
      </c>
      <c r="O6" s="4"/>
      <c r="P6" s="4"/>
      <c r="Q6" s="4"/>
      <c r="R6" s="4"/>
      <c r="S6" s="4"/>
      <c r="T6" s="21"/>
      <c r="U6" s="21"/>
      <c r="V6" s="4"/>
      <c r="W6" s="4"/>
      <c r="X6" s="4"/>
      <c r="Y6" s="4"/>
      <c r="Z6" s="4"/>
      <c r="AA6" s="4"/>
      <c r="AB6" s="4"/>
      <c r="AC6" s="4"/>
      <c r="AD6" s="4"/>
      <c r="AE6" s="21"/>
    </row>
    <row r="7" spans="1:32" ht="246.5">
      <c r="A7" s="29">
        <v>3</v>
      </c>
      <c r="B7" s="5" t="s">
        <v>9032</v>
      </c>
      <c r="C7" s="5">
        <v>2021</v>
      </c>
      <c r="D7" s="5" t="s">
        <v>9033</v>
      </c>
      <c r="E7" s="5" t="s">
        <v>9034</v>
      </c>
      <c r="F7" s="5">
        <v>3</v>
      </c>
      <c r="G7" s="22" t="s">
        <v>859</v>
      </c>
      <c r="H7" s="5" t="s">
        <v>74</v>
      </c>
      <c r="I7" s="41" t="s">
        <v>9035</v>
      </c>
      <c r="J7" s="6" t="s">
        <v>9013</v>
      </c>
      <c r="K7" s="4" t="s">
        <v>77</v>
      </c>
      <c r="L7" s="5" t="s">
        <v>77</v>
      </c>
      <c r="M7" s="4" t="s">
        <v>78</v>
      </c>
      <c r="N7" s="4" t="s">
        <v>79</v>
      </c>
      <c r="O7" s="4" t="s">
        <v>156</v>
      </c>
      <c r="P7" s="4" t="s">
        <v>104</v>
      </c>
      <c r="Q7" s="32" t="s">
        <v>9036</v>
      </c>
      <c r="R7" s="34"/>
      <c r="S7" s="34" t="s">
        <v>9037</v>
      </c>
      <c r="T7" s="32"/>
      <c r="U7" s="21" t="s">
        <v>9036</v>
      </c>
      <c r="V7" s="4" t="s">
        <v>86</v>
      </c>
      <c r="W7" s="4" t="s">
        <v>86</v>
      </c>
      <c r="X7" s="4" t="s">
        <v>86</v>
      </c>
      <c r="Y7" s="4" t="s">
        <v>86</v>
      </c>
      <c r="Z7" s="4" t="s">
        <v>86</v>
      </c>
      <c r="AA7" s="4" t="s">
        <v>88</v>
      </c>
      <c r="AB7" s="4" t="s">
        <v>86</v>
      </c>
      <c r="AC7" s="4" t="s">
        <v>88</v>
      </c>
      <c r="AD7" s="4" t="s">
        <v>86</v>
      </c>
      <c r="AE7" s="4" t="s">
        <v>86</v>
      </c>
    </row>
    <row r="8" spans="1:32" hidden="1">
      <c r="B8" s="5" t="s">
        <v>9038</v>
      </c>
      <c r="C8" s="5">
        <v>2021</v>
      </c>
      <c r="D8" s="5" t="s">
        <v>9039</v>
      </c>
      <c r="E8" s="5" t="s">
        <v>9040</v>
      </c>
      <c r="F8" s="5">
        <v>4</v>
      </c>
      <c r="G8" s="22" t="s">
        <v>1259</v>
      </c>
      <c r="H8" s="5" t="s">
        <v>74</v>
      </c>
      <c r="I8" s="41" t="s">
        <v>9041</v>
      </c>
      <c r="J8" s="6" t="s">
        <v>9013</v>
      </c>
      <c r="K8" s="4" t="s">
        <v>77</v>
      </c>
      <c r="L8" s="5" t="s">
        <v>78</v>
      </c>
      <c r="M8" s="4" t="s">
        <v>78</v>
      </c>
      <c r="N8" s="4" t="s">
        <v>79</v>
      </c>
      <c r="O8" s="4"/>
      <c r="P8" s="4"/>
      <c r="Q8" s="4"/>
      <c r="R8" s="4"/>
      <c r="S8" s="4"/>
      <c r="T8" s="21"/>
      <c r="U8" s="21"/>
      <c r="V8" s="4"/>
      <c r="W8" s="4"/>
      <c r="X8" s="4"/>
      <c r="Y8" s="4"/>
      <c r="Z8" s="4"/>
      <c r="AA8" s="4"/>
      <c r="AB8" s="4"/>
      <c r="AC8" s="4"/>
      <c r="AD8" s="4"/>
      <c r="AE8" s="21"/>
    </row>
    <row r="9" spans="1:32" hidden="1">
      <c r="B9" s="5" t="s">
        <v>9042</v>
      </c>
      <c r="C9" s="5">
        <v>2021</v>
      </c>
      <c r="D9" s="5" t="s">
        <v>9043</v>
      </c>
      <c r="E9" s="5" t="s">
        <v>9044</v>
      </c>
      <c r="F9" s="5">
        <v>0</v>
      </c>
      <c r="G9" s="22" t="s">
        <v>1167</v>
      </c>
      <c r="H9" s="5" t="s">
        <v>74</v>
      </c>
      <c r="I9" s="41" t="s">
        <v>9045</v>
      </c>
      <c r="J9" s="6" t="s">
        <v>9013</v>
      </c>
      <c r="K9" s="4" t="s">
        <v>77</v>
      </c>
      <c r="L9" s="5" t="s">
        <v>78</v>
      </c>
      <c r="M9" s="4" t="s">
        <v>78</v>
      </c>
      <c r="N9" s="4" t="s">
        <v>79</v>
      </c>
      <c r="O9" s="4"/>
      <c r="P9" s="4"/>
      <c r="Q9" s="4"/>
      <c r="R9" s="4"/>
      <c r="S9" s="4"/>
      <c r="T9" s="21"/>
      <c r="U9" s="21"/>
      <c r="V9" s="4"/>
      <c r="W9" s="4"/>
      <c r="X9" s="4"/>
      <c r="Y9" s="4"/>
      <c r="Z9" s="4"/>
      <c r="AA9" s="4"/>
      <c r="AB9" s="4"/>
      <c r="AC9" s="4"/>
      <c r="AD9" s="4"/>
      <c r="AE9" s="21"/>
    </row>
    <row r="10" spans="1:32" ht="304.5">
      <c r="A10" s="29">
        <v>4</v>
      </c>
      <c r="B10" s="5" t="s">
        <v>9046</v>
      </c>
      <c r="C10" s="5">
        <v>2020</v>
      </c>
      <c r="D10" s="5" t="s">
        <v>9047</v>
      </c>
      <c r="E10" s="5" t="s">
        <v>9048</v>
      </c>
      <c r="F10" s="5">
        <v>6</v>
      </c>
      <c r="G10" s="22" t="s">
        <v>9049</v>
      </c>
      <c r="H10" s="5" t="s">
        <v>74</v>
      </c>
      <c r="I10" s="41" t="s">
        <v>9050</v>
      </c>
      <c r="J10" s="6" t="s">
        <v>9013</v>
      </c>
      <c r="K10" s="4" t="s">
        <v>77</v>
      </c>
      <c r="L10" s="5" t="s">
        <v>77</v>
      </c>
      <c r="M10" s="4" t="s">
        <v>78</v>
      </c>
      <c r="N10" s="4" t="s">
        <v>79</v>
      </c>
      <c r="O10" s="4" t="s">
        <v>80</v>
      </c>
      <c r="P10" s="4" t="s">
        <v>81</v>
      </c>
      <c r="Q10" s="34" t="s">
        <v>9051</v>
      </c>
      <c r="R10" s="34"/>
      <c r="S10" s="34" t="s">
        <v>9052</v>
      </c>
      <c r="T10" s="32"/>
      <c r="U10" s="21"/>
      <c r="V10" s="4" t="s">
        <v>86</v>
      </c>
      <c r="W10" s="4" t="s">
        <v>86</v>
      </c>
      <c r="X10" s="4" t="s">
        <v>86</v>
      </c>
      <c r="Y10" s="4" t="s">
        <v>86</v>
      </c>
      <c r="Z10" s="4" t="s">
        <v>86</v>
      </c>
      <c r="AA10" s="4" t="s">
        <v>88</v>
      </c>
      <c r="AB10" s="4" t="s">
        <v>86</v>
      </c>
      <c r="AC10" s="4" t="s">
        <v>88</v>
      </c>
      <c r="AD10" s="4" t="s">
        <v>86</v>
      </c>
      <c r="AE10" s="4" t="s">
        <v>86</v>
      </c>
      <c r="AF10" s="4" t="s">
        <v>9053</v>
      </c>
    </row>
    <row r="11" spans="1:32" hidden="1">
      <c r="B11" s="5" t="s">
        <v>9054</v>
      </c>
      <c r="C11" s="5">
        <v>2020</v>
      </c>
      <c r="D11" s="5" t="s">
        <v>9055</v>
      </c>
      <c r="E11" s="5" t="s">
        <v>9056</v>
      </c>
      <c r="F11" s="5">
        <v>20</v>
      </c>
      <c r="G11" s="22" t="s">
        <v>112</v>
      </c>
      <c r="H11" s="5" t="s">
        <v>74</v>
      </c>
      <c r="I11" s="41" t="s">
        <v>9057</v>
      </c>
      <c r="J11" s="6" t="s">
        <v>9013</v>
      </c>
      <c r="K11" s="4" t="s">
        <v>77</v>
      </c>
      <c r="L11" s="5" t="s">
        <v>78</v>
      </c>
      <c r="M11" s="4" t="s">
        <v>78</v>
      </c>
      <c r="N11" s="4" t="s">
        <v>79</v>
      </c>
      <c r="O11" s="4"/>
      <c r="P11" s="4"/>
      <c r="Q11" s="4"/>
      <c r="R11" s="4"/>
      <c r="S11" s="4"/>
      <c r="T11" s="21"/>
      <c r="U11" s="21"/>
      <c r="V11" s="4"/>
      <c r="W11" s="4"/>
      <c r="X11" s="4"/>
      <c r="Y11" s="4"/>
      <c r="Z11" s="4"/>
      <c r="AA11" s="4"/>
      <c r="AB11" s="4"/>
      <c r="AC11" s="4"/>
      <c r="AD11" s="4"/>
      <c r="AE11" s="21"/>
    </row>
    <row r="12" spans="1:32" ht="290">
      <c r="A12" s="29">
        <v>5</v>
      </c>
      <c r="B12" s="5" t="s">
        <v>9058</v>
      </c>
      <c r="C12" s="5">
        <v>2020</v>
      </c>
      <c r="D12" s="5" t="s">
        <v>9059</v>
      </c>
      <c r="E12" s="5" t="s">
        <v>9060</v>
      </c>
      <c r="F12" s="5">
        <v>3</v>
      </c>
      <c r="G12" s="22" t="s">
        <v>6742</v>
      </c>
      <c r="H12" s="5" t="s">
        <v>74</v>
      </c>
      <c r="I12" s="41" t="s">
        <v>9061</v>
      </c>
      <c r="J12" s="6" t="s">
        <v>9013</v>
      </c>
      <c r="K12" s="4" t="s">
        <v>77</v>
      </c>
      <c r="L12" s="5" t="s">
        <v>77</v>
      </c>
      <c r="M12" s="4" t="s">
        <v>78</v>
      </c>
      <c r="N12" s="4" t="s">
        <v>79</v>
      </c>
      <c r="O12" s="4" t="s">
        <v>80</v>
      </c>
      <c r="P12" s="4" t="s">
        <v>119</v>
      </c>
      <c r="Q12" s="34" t="s">
        <v>9062</v>
      </c>
      <c r="R12" s="34"/>
      <c r="S12" s="34" t="s">
        <v>9063</v>
      </c>
      <c r="T12" s="32"/>
      <c r="U12" s="21"/>
      <c r="V12" s="4" t="s">
        <v>86</v>
      </c>
      <c r="W12" s="4" t="s">
        <v>86</v>
      </c>
      <c r="X12" s="4" t="s">
        <v>86</v>
      </c>
      <c r="Y12" s="4" t="s">
        <v>86</v>
      </c>
      <c r="Z12" s="4" t="s">
        <v>86</v>
      </c>
      <c r="AA12" s="4" t="s">
        <v>88</v>
      </c>
      <c r="AB12" s="4" t="s">
        <v>86</v>
      </c>
      <c r="AC12" s="4" t="s">
        <v>88</v>
      </c>
      <c r="AD12" s="4" t="s">
        <v>86</v>
      </c>
      <c r="AE12" s="4" t="s">
        <v>86</v>
      </c>
    </row>
    <row r="13" spans="1:32">
      <c r="A13" s="29">
        <v>6</v>
      </c>
      <c r="B13" s="5" t="s">
        <v>9064</v>
      </c>
      <c r="C13" s="5">
        <v>2020</v>
      </c>
      <c r="D13" s="5" t="s">
        <v>9065</v>
      </c>
      <c r="E13" s="5" t="s">
        <v>9066</v>
      </c>
      <c r="F13" s="5">
        <v>1</v>
      </c>
      <c r="G13" s="22" t="s">
        <v>9067</v>
      </c>
      <c r="H13" s="5" t="s">
        <v>74</v>
      </c>
      <c r="I13" s="41" t="s">
        <v>9068</v>
      </c>
      <c r="J13" s="6" t="s">
        <v>9013</v>
      </c>
      <c r="K13" s="4" t="s">
        <v>77</v>
      </c>
      <c r="L13" s="5" t="s">
        <v>77</v>
      </c>
      <c r="M13" s="4" t="s">
        <v>78</v>
      </c>
      <c r="N13" s="4" t="s">
        <v>79</v>
      </c>
      <c r="O13" s="4" t="s">
        <v>80</v>
      </c>
      <c r="P13" s="4" t="s">
        <v>81</v>
      </c>
      <c r="Q13" s="4" t="s">
        <v>9069</v>
      </c>
      <c r="R13" s="4"/>
      <c r="S13" s="4" t="s">
        <v>9069</v>
      </c>
      <c r="T13" s="21"/>
      <c r="U13" s="21"/>
      <c r="V13" s="4" t="s">
        <v>86</v>
      </c>
      <c r="W13" s="4" t="s">
        <v>86</v>
      </c>
      <c r="X13" s="4" t="s">
        <v>86</v>
      </c>
      <c r="Y13" s="4" t="s">
        <v>86</v>
      </c>
      <c r="Z13" s="4" t="s">
        <v>86</v>
      </c>
      <c r="AA13" s="4" t="s">
        <v>86</v>
      </c>
      <c r="AB13" s="4" t="s">
        <v>86</v>
      </c>
      <c r="AC13" s="4" t="s">
        <v>86</v>
      </c>
      <c r="AD13" s="4" t="s">
        <v>86</v>
      </c>
      <c r="AE13" s="4" t="s">
        <v>86</v>
      </c>
    </row>
    <row r="14" spans="1:32">
      <c r="A14" s="29">
        <v>7</v>
      </c>
      <c r="B14" s="5" t="s">
        <v>9070</v>
      </c>
      <c r="C14" s="5">
        <v>2019</v>
      </c>
      <c r="D14" s="5" t="s">
        <v>9071</v>
      </c>
      <c r="E14" s="5" t="s">
        <v>9072</v>
      </c>
      <c r="F14" s="5">
        <v>11</v>
      </c>
      <c r="G14" s="22" t="s">
        <v>3777</v>
      </c>
      <c r="H14" s="5" t="s">
        <v>74</v>
      </c>
      <c r="I14" s="41" t="s">
        <v>9073</v>
      </c>
      <c r="J14" s="6" t="s">
        <v>9013</v>
      </c>
      <c r="K14" s="4" t="s">
        <v>77</v>
      </c>
      <c r="L14" s="5" t="s">
        <v>77</v>
      </c>
      <c r="M14" s="4" t="s">
        <v>78</v>
      </c>
      <c r="N14" s="4" t="s">
        <v>79</v>
      </c>
      <c r="O14" s="4" t="s">
        <v>156</v>
      </c>
      <c r="P14" s="4" t="s">
        <v>104</v>
      </c>
      <c r="Q14" s="4"/>
      <c r="R14" s="4"/>
      <c r="S14" s="4" t="s">
        <v>9074</v>
      </c>
      <c r="T14" s="21"/>
      <c r="U14" s="21"/>
      <c r="V14" s="4" t="s">
        <v>86</v>
      </c>
      <c r="W14" s="4" t="s">
        <v>86</v>
      </c>
      <c r="X14" s="4" t="s">
        <v>86</v>
      </c>
      <c r="Y14" s="4" t="s">
        <v>86</v>
      </c>
      <c r="Z14" s="4" t="s">
        <v>86</v>
      </c>
      <c r="AA14" s="4" t="s">
        <v>86</v>
      </c>
      <c r="AB14" s="4" t="s">
        <v>86</v>
      </c>
      <c r="AC14" s="4" t="s">
        <v>87</v>
      </c>
      <c r="AD14" s="4" t="s">
        <v>86</v>
      </c>
      <c r="AE14" s="4" t="s">
        <v>86</v>
      </c>
      <c r="AF14" s="4" t="s">
        <v>9075</v>
      </c>
    </row>
    <row r="15" spans="1:32">
      <c r="A15" s="29">
        <v>8</v>
      </c>
      <c r="B15" s="5" t="s">
        <v>9076</v>
      </c>
      <c r="C15" s="5">
        <v>2019</v>
      </c>
      <c r="D15" s="5" t="s">
        <v>9077</v>
      </c>
      <c r="E15" s="5" t="s">
        <v>9078</v>
      </c>
      <c r="F15" s="5">
        <v>8</v>
      </c>
      <c r="G15" s="22" t="s">
        <v>92</v>
      </c>
      <c r="H15" s="5" t="s">
        <v>74</v>
      </c>
      <c r="I15" s="41" t="s">
        <v>9079</v>
      </c>
      <c r="J15" s="6" t="s">
        <v>9013</v>
      </c>
      <c r="K15" s="4" t="s">
        <v>77</v>
      </c>
      <c r="L15" s="5" t="s">
        <v>77</v>
      </c>
      <c r="M15" s="4" t="s">
        <v>78</v>
      </c>
      <c r="N15" s="4" t="s">
        <v>79</v>
      </c>
      <c r="O15" s="4" t="s">
        <v>171</v>
      </c>
      <c r="P15" s="4" t="s">
        <v>104</v>
      </c>
      <c r="Q15" s="4" t="s">
        <v>9080</v>
      </c>
      <c r="R15" s="4"/>
      <c r="S15" s="4" t="s">
        <v>9081</v>
      </c>
      <c r="T15" s="21" t="s">
        <v>9082</v>
      </c>
      <c r="U15" s="21"/>
      <c r="V15" s="4" t="s">
        <v>86</v>
      </c>
      <c r="W15" s="4" t="s">
        <v>86</v>
      </c>
      <c r="X15" s="4" t="s">
        <v>86</v>
      </c>
      <c r="Y15" s="4" t="s">
        <v>86</v>
      </c>
      <c r="Z15" s="4" t="s">
        <v>86</v>
      </c>
      <c r="AA15" s="4" t="s">
        <v>87</v>
      </c>
      <c r="AB15" s="4" t="s">
        <v>86</v>
      </c>
      <c r="AC15" s="4" t="s">
        <v>87</v>
      </c>
      <c r="AD15" s="4" t="s">
        <v>86</v>
      </c>
      <c r="AE15" s="4" t="s">
        <v>86</v>
      </c>
    </row>
    <row r="16" spans="1:32" hidden="1">
      <c r="B16" s="5" t="s">
        <v>9083</v>
      </c>
      <c r="C16" s="5">
        <v>2019</v>
      </c>
      <c r="D16" s="5" t="s">
        <v>9084</v>
      </c>
      <c r="E16" s="5" t="s">
        <v>9085</v>
      </c>
      <c r="F16" s="5">
        <v>19</v>
      </c>
      <c r="G16" s="22" t="s">
        <v>7492</v>
      </c>
      <c r="H16" s="5" t="s">
        <v>74</v>
      </c>
      <c r="I16" s="41" t="s">
        <v>9086</v>
      </c>
      <c r="J16" s="6" t="s">
        <v>9013</v>
      </c>
      <c r="K16" s="4" t="s">
        <v>78</v>
      </c>
      <c r="L16" s="5"/>
      <c r="M16" s="4" t="s">
        <v>78</v>
      </c>
      <c r="N16" s="4" t="s">
        <v>79</v>
      </c>
      <c r="O16" s="4"/>
      <c r="P16" s="4"/>
      <c r="Q16" s="4"/>
      <c r="R16" s="4"/>
      <c r="S16" s="4"/>
      <c r="T16" s="21"/>
      <c r="U16" s="21"/>
      <c r="V16" s="4"/>
      <c r="W16" s="4"/>
      <c r="X16" s="4"/>
      <c r="Y16" s="4"/>
      <c r="Z16" s="4"/>
      <c r="AA16" s="4"/>
      <c r="AB16" s="4"/>
      <c r="AC16" s="4"/>
      <c r="AD16" s="4"/>
      <c r="AE16" s="21"/>
    </row>
    <row r="17" spans="1:33" ht="58">
      <c r="A17" s="29">
        <v>9</v>
      </c>
      <c r="B17" s="5" t="s">
        <v>9087</v>
      </c>
      <c r="C17" s="5">
        <v>2019</v>
      </c>
      <c r="D17" s="5" t="s">
        <v>9088</v>
      </c>
      <c r="E17" s="5" t="s">
        <v>9089</v>
      </c>
      <c r="F17" s="5">
        <v>9</v>
      </c>
      <c r="G17" s="22" t="s">
        <v>9090</v>
      </c>
      <c r="H17" s="5" t="s">
        <v>74</v>
      </c>
      <c r="I17" s="41" t="s">
        <v>9091</v>
      </c>
      <c r="J17" s="6" t="s">
        <v>9013</v>
      </c>
      <c r="K17" s="4" t="s">
        <v>77</v>
      </c>
      <c r="L17" s="5" t="s">
        <v>77</v>
      </c>
      <c r="M17" s="4" t="s">
        <v>78</v>
      </c>
      <c r="N17" s="4" t="s">
        <v>79</v>
      </c>
      <c r="O17" s="4" t="s">
        <v>80</v>
      </c>
      <c r="P17" s="4" t="s">
        <v>180</v>
      </c>
      <c r="Q17" s="34" t="s">
        <v>9092</v>
      </c>
      <c r="R17" s="34"/>
      <c r="S17" s="34" t="s">
        <v>9093</v>
      </c>
      <c r="T17" s="32"/>
      <c r="U17" s="21"/>
      <c r="V17" s="4" t="s">
        <v>86</v>
      </c>
      <c r="W17" s="4" t="s">
        <v>86</v>
      </c>
      <c r="X17" s="4" t="s">
        <v>86</v>
      </c>
      <c r="Y17" s="4" t="s">
        <v>86</v>
      </c>
      <c r="Z17" s="4" t="s">
        <v>86</v>
      </c>
      <c r="AA17" s="4" t="s">
        <v>88</v>
      </c>
      <c r="AB17" s="4" t="s">
        <v>86</v>
      </c>
      <c r="AC17" s="4" t="s">
        <v>88</v>
      </c>
      <c r="AD17" s="4" t="s">
        <v>86</v>
      </c>
      <c r="AE17" s="4" t="s">
        <v>86</v>
      </c>
    </row>
    <row r="18" spans="1:33">
      <c r="A18" s="29">
        <v>10</v>
      </c>
      <c r="B18" s="5" t="s">
        <v>9094</v>
      </c>
      <c r="C18" s="5">
        <v>2019</v>
      </c>
      <c r="D18" s="5" t="s">
        <v>9095</v>
      </c>
      <c r="E18" s="5" t="s">
        <v>9096</v>
      </c>
      <c r="F18" s="5">
        <v>20</v>
      </c>
      <c r="G18" s="22" t="s">
        <v>233</v>
      </c>
      <c r="H18" s="5" t="s">
        <v>74</v>
      </c>
      <c r="I18" s="41" t="s">
        <v>9097</v>
      </c>
      <c r="J18" s="6" t="s">
        <v>9013</v>
      </c>
      <c r="K18" s="4" t="s">
        <v>77</v>
      </c>
      <c r="L18" s="5" t="s">
        <v>77</v>
      </c>
      <c r="M18" s="4" t="s">
        <v>78</v>
      </c>
      <c r="N18" s="4" t="s">
        <v>79</v>
      </c>
      <c r="O18" s="4" t="s">
        <v>171</v>
      </c>
      <c r="P18" s="4" t="s">
        <v>180</v>
      </c>
      <c r="Q18" s="4" t="s">
        <v>9098</v>
      </c>
      <c r="R18" s="4"/>
      <c r="S18" s="4" t="s">
        <v>9098</v>
      </c>
      <c r="T18" s="21"/>
      <c r="U18" s="21"/>
      <c r="V18" s="4" t="s">
        <v>86</v>
      </c>
      <c r="W18" s="4" t="s">
        <v>86</v>
      </c>
      <c r="X18" s="4" t="s">
        <v>86</v>
      </c>
      <c r="Y18" s="4" t="s">
        <v>86</v>
      </c>
      <c r="Z18" s="4" t="s">
        <v>86</v>
      </c>
      <c r="AA18" s="4" t="s">
        <v>86</v>
      </c>
      <c r="AB18" s="4" t="s">
        <v>86</v>
      </c>
      <c r="AC18" s="4" t="s">
        <v>86</v>
      </c>
      <c r="AD18" s="4" t="s">
        <v>86</v>
      </c>
      <c r="AE18" s="4" t="s">
        <v>86</v>
      </c>
    </row>
    <row r="19" spans="1:33" hidden="1">
      <c r="B19" s="5" t="s">
        <v>9099</v>
      </c>
      <c r="C19" s="5">
        <v>2018</v>
      </c>
      <c r="D19" s="5" t="s">
        <v>9100</v>
      </c>
      <c r="E19" s="5" t="s">
        <v>9101</v>
      </c>
      <c r="F19" s="5">
        <v>5</v>
      </c>
      <c r="G19" s="22" t="s">
        <v>4970</v>
      </c>
      <c r="H19" s="5" t="s">
        <v>74</v>
      </c>
      <c r="I19" s="41" t="s">
        <v>9102</v>
      </c>
      <c r="J19" s="6" t="s">
        <v>9013</v>
      </c>
      <c r="K19" s="4" t="s">
        <v>78</v>
      </c>
      <c r="L19" s="5"/>
      <c r="M19" s="4" t="s">
        <v>78</v>
      </c>
      <c r="N19" s="4" t="s">
        <v>79</v>
      </c>
      <c r="O19" s="4"/>
      <c r="P19" s="4"/>
      <c r="Q19" s="4"/>
      <c r="R19" s="4"/>
      <c r="S19" s="4"/>
      <c r="T19" s="21"/>
      <c r="U19" s="21"/>
      <c r="V19" s="4"/>
      <c r="W19" s="4"/>
      <c r="X19" s="4"/>
      <c r="Y19" s="4"/>
      <c r="Z19" s="4"/>
      <c r="AA19" s="4"/>
      <c r="AB19" s="4"/>
      <c r="AC19" s="4"/>
      <c r="AD19" s="4"/>
      <c r="AE19" s="21"/>
    </row>
    <row r="20" spans="1:33">
      <c r="A20" s="29">
        <v>11</v>
      </c>
      <c r="B20" s="5" t="s">
        <v>9103</v>
      </c>
      <c r="C20" s="5">
        <v>2018</v>
      </c>
      <c r="D20" s="5" t="s">
        <v>9104</v>
      </c>
      <c r="E20" s="5" t="s">
        <v>9105</v>
      </c>
      <c r="F20" s="5">
        <v>5</v>
      </c>
      <c r="G20" s="22" t="s">
        <v>2802</v>
      </c>
      <c r="H20" s="5" t="s">
        <v>74</v>
      </c>
      <c r="I20" s="41" t="s">
        <v>9106</v>
      </c>
      <c r="J20" s="6" t="s">
        <v>9013</v>
      </c>
      <c r="K20" s="4" t="s">
        <v>77</v>
      </c>
      <c r="L20" s="5" t="s">
        <v>77</v>
      </c>
      <c r="M20" s="4" t="s">
        <v>78</v>
      </c>
      <c r="N20" s="4" t="s">
        <v>79</v>
      </c>
      <c r="O20" s="4" t="s">
        <v>171</v>
      </c>
      <c r="P20" s="4" t="s">
        <v>104</v>
      </c>
      <c r="Q20" s="4" t="s">
        <v>9107</v>
      </c>
      <c r="R20" s="4"/>
      <c r="S20" s="4" t="s">
        <v>9107</v>
      </c>
      <c r="V20" s="4" t="s">
        <v>86</v>
      </c>
      <c r="W20" s="4" t="s">
        <v>86</v>
      </c>
      <c r="X20" s="4" t="s">
        <v>86</v>
      </c>
      <c r="Y20" s="4" t="s">
        <v>86</v>
      </c>
      <c r="Z20" s="4" t="s">
        <v>86</v>
      </c>
      <c r="AA20" s="4" t="s">
        <v>86</v>
      </c>
      <c r="AB20" s="4" t="s">
        <v>86</v>
      </c>
      <c r="AC20" s="4" t="s">
        <v>86</v>
      </c>
      <c r="AD20" s="4" t="s">
        <v>86</v>
      </c>
      <c r="AE20" s="4" t="s">
        <v>86</v>
      </c>
    </row>
    <row r="21" spans="1:33" hidden="1">
      <c r="B21" s="5" t="s">
        <v>9108</v>
      </c>
      <c r="C21" s="5">
        <v>2017</v>
      </c>
      <c r="D21" s="5" t="s">
        <v>9109</v>
      </c>
      <c r="E21" s="5" t="s">
        <v>9110</v>
      </c>
      <c r="F21" s="5">
        <v>56</v>
      </c>
      <c r="G21" s="22" t="s">
        <v>290</v>
      </c>
      <c r="H21" s="5" t="s">
        <v>74</v>
      </c>
      <c r="I21" s="41" t="s">
        <v>9111</v>
      </c>
      <c r="J21" s="6" t="s">
        <v>9013</v>
      </c>
      <c r="K21" s="4" t="s">
        <v>78</v>
      </c>
      <c r="L21" s="5"/>
      <c r="M21" s="4" t="s">
        <v>78</v>
      </c>
      <c r="N21" s="4" t="s">
        <v>79</v>
      </c>
      <c r="O21" s="4"/>
      <c r="P21" s="4"/>
      <c r="Q21" s="4"/>
      <c r="R21" s="4"/>
      <c r="S21" s="4"/>
      <c r="T21" s="21"/>
      <c r="U21" s="21"/>
      <c r="V21" s="4"/>
      <c r="W21" s="4"/>
      <c r="X21" s="4"/>
      <c r="Y21" s="4"/>
      <c r="Z21" s="4"/>
      <c r="AA21" s="4"/>
      <c r="AB21" s="4"/>
      <c r="AC21" s="4"/>
      <c r="AD21" s="4"/>
      <c r="AE21" s="21"/>
    </row>
    <row r="22" spans="1:33" hidden="1">
      <c r="B22" s="5" t="s">
        <v>9112</v>
      </c>
      <c r="C22" s="5">
        <v>2017</v>
      </c>
      <c r="D22" s="5" t="s">
        <v>9113</v>
      </c>
      <c r="E22" s="5" t="s">
        <v>9114</v>
      </c>
      <c r="F22" s="5">
        <v>22</v>
      </c>
      <c r="G22" s="22" t="s">
        <v>3539</v>
      </c>
      <c r="H22" s="5" t="s">
        <v>74</v>
      </c>
      <c r="I22" s="41" t="s">
        <v>9115</v>
      </c>
      <c r="J22" s="6" t="s">
        <v>9013</v>
      </c>
      <c r="K22" s="4" t="s">
        <v>77</v>
      </c>
      <c r="L22" s="5" t="s">
        <v>78</v>
      </c>
      <c r="M22" s="4" t="s">
        <v>78</v>
      </c>
      <c r="N22" s="4" t="s">
        <v>79</v>
      </c>
      <c r="O22" s="5"/>
      <c r="P22" s="5"/>
      <c r="Q22" s="5"/>
      <c r="R22" s="8"/>
      <c r="S22" s="5"/>
      <c r="T22" s="22"/>
      <c r="U22" s="22"/>
      <c r="V22" s="5"/>
      <c r="W22" s="8"/>
      <c r="X22" s="5"/>
      <c r="Y22" s="5"/>
      <c r="Z22" s="5"/>
      <c r="AA22" s="8"/>
      <c r="AB22" s="5"/>
      <c r="AC22" s="5"/>
      <c r="AD22" s="5"/>
      <c r="AE22" s="31"/>
    </row>
    <row r="23" spans="1:33">
      <c r="A23" s="29">
        <v>12</v>
      </c>
      <c r="B23" s="5" t="s">
        <v>9116</v>
      </c>
      <c r="C23" s="5">
        <v>2016</v>
      </c>
      <c r="D23" s="5" t="s">
        <v>9117</v>
      </c>
      <c r="E23" s="5" t="s">
        <v>9118</v>
      </c>
      <c r="F23" s="5">
        <v>41</v>
      </c>
      <c r="G23" s="22" t="s">
        <v>4831</v>
      </c>
      <c r="H23" s="5" t="s">
        <v>74</v>
      </c>
      <c r="I23" s="41" t="s">
        <v>9119</v>
      </c>
      <c r="J23" s="6" t="s">
        <v>9013</v>
      </c>
      <c r="K23" s="4" t="s">
        <v>77</v>
      </c>
      <c r="L23" s="5" t="s">
        <v>77</v>
      </c>
      <c r="M23" s="4" t="s">
        <v>78</v>
      </c>
      <c r="N23" s="4" t="s">
        <v>79</v>
      </c>
      <c r="O23" s="5" t="s">
        <v>171</v>
      </c>
      <c r="P23" s="5" t="s">
        <v>81</v>
      </c>
      <c r="Q23" s="5" t="s">
        <v>9120</v>
      </c>
      <c r="R23" s="5"/>
      <c r="S23" s="5"/>
      <c r="T23" s="22"/>
      <c r="U23" s="22"/>
      <c r="V23" s="5" t="s">
        <v>88</v>
      </c>
      <c r="W23" s="5" t="s">
        <v>86</v>
      </c>
      <c r="X23" s="5" t="s">
        <v>86</v>
      </c>
      <c r="Y23" s="5" t="s">
        <v>86</v>
      </c>
      <c r="Z23" s="5" t="s">
        <v>86</v>
      </c>
      <c r="AA23" s="5" t="s">
        <v>88</v>
      </c>
      <c r="AB23" s="5" t="s">
        <v>86</v>
      </c>
      <c r="AC23" s="5" t="s">
        <v>86</v>
      </c>
      <c r="AD23" s="5" t="s">
        <v>86</v>
      </c>
      <c r="AE23" s="5" t="s">
        <v>86</v>
      </c>
      <c r="AF23" s="4" t="s">
        <v>9121</v>
      </c>
    </row>
    <row r="24" spans="1:33" hidden="1">
      <c r="B24" s="5" t="s">
        <v>9122</v>
      </c>
      <c r="C24" s="5">
        <v>2016</v>
      </c>
      <c r="D24" s="5" t="s">
        <v>9123</v>
      </c>
      <c r="E24" s="5" t="s">
        <v>9124</v>
      </c>
      <c r="F24" s="5">
        <v>466</v>
      </c>
      <c r="G24" s="22" t="s">
        <v>9125</v>
      </c>
      <c r="H24" s="5" t="s">
        <v>74</v>
      </c>
      <c r="I24" s="41" t="s">
        <v>9126</v>
      </c>
      <c r="J24" s="6" t="s">
        <v>9013</v>
      </c>
      <c r="K24" s="4" t="s">
        <v>78</v>
      </c>
      <c r="L24" s="5"/>
      <c r="M24" s="4" t="s">
        <v>78</v>
      </c>
      <c r="N24" s="4" t="s">
        <v>79</v>
      </c>
      <c r="O24" s="4"/>
      <c r="P24" s="4"/>
      <c r="Q24" s="4"/>
      <c r="R24" s="4"/>
      <c r="S24" s="4"/>
      <c r="T24" s="21"/>
      <c r="U24" s="21"/>
      <c r="V24" s="4"/>
      <c r="W24" s="4"/>
      <c r="X24" s="4"/>
      <c r="Y24" s="4"/>
      <c r="Z24" s="4"/>
      <c r="AA24" s="4"/>
      <c r="AB24" s="4"/>
      <c r="AC24" s="4"/>
      <c r="AD24" s="4"/>
      <c r="AE24" s="21"/>
    </row>
    <row r="25" spans="1:33" ht="409.5">
      <c r="A25" s="29">
        <v>13</v>
      </c>
      <c r="B25" s="5" t="s">
        <v>9127</v>
      </c>
      <c r="C25" s="5">
        <v>2016</v>
      </c>
      <c r="D25" s="5" t="s">
        <v>9128</v>
      </c>
      <c r="E25" s="5" t="s">
        <v>9129</v>
      </c>
      <c r="F25" s="5">
        <v>30</v>
      </c>
      <c r="G25" s="22" t="s">
        <v>233</v>
      </c>
      <c r="H25" s="5" t="s">
        <v>74</v>
      </c>
      <c r="I25" s="41" t="s">
        <v>9130</v>
      </c>
      <c r="J25" s="6" t="s">
        <v>9013</v>
      </c>
      <c r="K25" s="4" t="s">
        <v>77</v>
      </c>
      <c r="L25" s="5" t="s">
        <v>77</v>
      </c>
      <c r="M25" s="4" t="s">
        <v>78</v>
      </c>
      <c r="N25" s="4" t="s">
        <v>79</v>
      </c>
      <c r="O25" s="4" t="s">
        <v>171</v>
      </c>
      <c r="P25" s="4" t="s">
        <v>104</v>
      </c>
      <c r="Q25" s="34"/>
      <c r="R25" s="34"/>
      <c r="S25" s="34" t="s">
        <v>9131</v>
      </c>
      <c r="T25" s="32"/>
      <c r="U25" s="21"/>
      <c r="V25" s="4" t="s">
        <v>86</v>
      </c>
      <c r="W25" s="4" t="s">
        <v>86</v>
      </c>
      <c r="X25" s="4" t="s">
        <v>86</v>
      </c>
      <c r="Y25" s="4" t="s">
        <v>86</v>
      </c>
      <c r="Z25" s="4" t="s">
        <v>86</v>
      </c>
      <c r="AA25" s="4" t="s">
        <v>86</v>
      </c>
      <c r="AB25" s="4" t="s">
        <v>86</v>
      </c>
      <c r="AC25" s="4" t="s">
        <v>88</v>
      </c>
      <c r="AD25" s="4" t="s">
        <v>86</v>
      </c>
      <c r="AE25" s="4" t="s">
        <v>86</v>
      </c>
    </row>
    <row r="26" spans="1:33" hidden="1">
      <c r="B26" s="5" t="s">
        <v>9132</v>
      </c>
      <c r="C26" s="5">
        <v>2015</v>
      </c>
      <c r="D26" s="5" t="s">
        <v>9133</v>
      </c>
      <c r="E26" s="5" t="s">
        <v>9134</v>
      </c>
      <c r="F26" s="5">
        <v>16</v>
      </c>
      <c r="G26" s="22" t="s">
        <v>3713</v>
      </c>
      <c r="H26" s="5" t="s">
        <v>74</v>
      </c>
      <c r="I26" s="41" t="s">
        <v>9135</v>
      </c>
      <c r="J26" s="6" t="s">
        <v>9013</v>
      </c>
      <c r="K26" s="4" t="s">
        <v>77</v>
      </c>
      <c r="L26" s="5" t="s">
        <v>78</v>
      </c>
      <c r="M26" s="4" t="s">
        <v>78</v>
      </c>
      <c r="N26" s="4" t="s">
        <v>79</v>
      </c>
      <c r="O26" s="4"/>
      <c r="P26" s="4"/>
      <c r="Q26" s="4"/>
      <c r="R26" s="4"/>
      <c r="S26" s="4"/>
      <c r="T26" s="21"/>
      <c r="U26" s="21"/>
      <c r="V26" s="4"/>
      <c r="W26" s="4"/>
      <c r="X26" s="4"/>
      <c r="Y26" s="4"/>
      <c r="Z26" s="4"/>
      <c r="AA26" s="4"/>
      <c r="AB26" s="4"/>
      <c r="AC26" s="4"/>
      <c r="AD26" s="4"/>
      <c r="AE26" s="21"/>
    </row>
    <row r="27" spans="1:33" ht="188.5">
      <c r="A27" s="29">
        <v>14</v>
      </c>
      <c r="B27" s="5" t="s">
        <v>9136</v>
      </c>
      <c r="C27" s="5">
        <v>2013</v>
      </c>
      <c r="D27" s="5" t="s">
        <v>9137</v>
      </c>
      <c r="E27" s="5" t="s">
        <v>9138</v>
      </c>
      <c r="F27" s="5">
        <v>47</v>
      </c>
      <c r="G27" s="22" t="s">
        <v>112</v>
      </c>
      <c r="H27" s="5" t="s">
        <v>74</v>
      </c>
      <c r="I27" s="41" t="s">
        <v>9139</v>
      </c>
      <c r="J27" s="6" t="s">
        <v>9013</v>
      </c>
      <c r="K27" s="4" t="s">
        <v>77</v>
      </c>
      <c r="L27" s="25" t="s">
        <v>77</v>
      </c>
      <c r="M27" s="4" t="s">
        <v>78</v>
      </c>
      <c r="N27" s="4" t="s">
        <v>79</v>
      </c>
      <c r="O27" s="4" t="s">
        <v>171</v>
      </c>
      <c r="P27" s="4" t="s">
        <v>104</v>
      </c>
      <c r="Q27" s="34" t="s">
        <v>9140</v>
      </c>
      <c r="R27" s="34"/>
      <c r="S27" s="34" t="s">
        <v>1109</v>
      </c>
      <c r="T27" s="34"/>
      <c r="U27" s="4"/>
      <c r="V27" s="4" t="s">
        <v>88</v>
      </c>
      <c r="W27" s="4" t="s">
        <v>86</v>
      </c>
      <c r="X27" s="4" t="s">
        <v>86</v>
      </c>
      <c r="Y27" s="4" t="s">
        <v>86</v>
      </c>
      <c r="Z27" s="4" t="s">
        <v>86</v>
      </c>
      <c r="AA27" s="4" t="s">
        <v>88</v>
      </c>
      <c r="AB27" s="4" t="s">
        <v>86</v>
      </c>
      <c r="AC27" s="4" t="s">
        <v>88</v>
      </c>
      <c r="AD27" s="4" t="s">
        <v>86</v>
      </c>
      <c r="AE27" s="4" t="s">
        <v>86</v>
      </c>
      <c r="AG27" s="7" t="s">
        <v>9141</v>
      </c>
    </row>
    <row r="28" spans="1:33" hidden="1">
      <c r="B28" s="5" t="s">
        <v>9142</v>
      </c>
      <c r="C28" s="5">
        <v>2010</v>
      </c>
      <c r="D28" s="5" t="s">
        <v>9143</v>
      </c>
      <c r="E28" s="5" t="s">
        <v>9144</v>
      </c>
      <c r="F28" s="5">
        <v>26</v>
      </c>
      <c r="G28" s="22" t="s">
        <v>112</v>
      </c>
      <c r="H28" s="5" t="s">
        <v>74</v>
      </c>
      <c r="I28" s="41" t="s">
        <v>9145</v>
      </c>
      <c r="J28" s="6" t="s">
        <v>9013</v>
      </c>
      <c r="K28" s="4" t="s">
        <v>77</v>
      </c>
      <c r="L28" s="25" t="s">
        <v>78</v>
      </c>
      <c r="M28" s="4" t="s">
        <v>78</v>
      </c>
      <c r="N28" s="4" t="s">
        <v>79</v>
      </c>
      <c r="O28" s="4"/>
      <c r="P28" s="4"/>
      <c r="Q28" s="4"/>
      <c r="R28" s="4"/>
      <c r="S28" s="4"/>
      <c r="T28" s="4"/>
      <c r="U28" s="4"/>
      <c r="V28" s="4"/>
      <c r="W28" s="4"/>
      <c r="X28" s="4"/>
      <c r="Y28" s="4"/>
      <c r="Z28" s="4"/>
      <c r="AA28" s="4"/>
      <c r="AB28" s="4"/>
      <c r="AC28" s="4"/>
      <c r="AD28" s="4"/>
      <c r="AE28" s="21"/>
    </row>
    <row r="29" spans="1:33" hidden="1">
      <c r="B29" s="5" t="s">
        <v>9146</v>
      </c>
      <c r="C29" s="5">
        <v>2005</v>
      </c>
      <c r="D29" s="5" t="s">
        <v>9147</v>
      </c>
      <c r="E29" s="5" t="s">
        <v>9148</v>
      </c>
      <c r="F29" s="5">
        <v>75</v>
      </c>
      <c r="G29" s="22" t="s">
        <v>5902</v>
      </c>
      <c r="H29" s="5" t="s">
        <v>74</v>
      </c>
      <c r="I29" s="41" t="s">
        <v>9149</v>
      </c>
      <c r="J29" s="6" t="s">
        <v>9013</v>
      </c>
      <c r="K29" s="4" t="s">
        <v>78</v>
      </c>
      <c r="M29" s="4" t="s">
        <v>78</v>
      </c>
      <c r="N29" s="4" t="s">
        <v>79</v>
      </c>
      <c r="O29" s="4"/>
      <c r="P29" s="4"/>
      <c r="Q29" s="4"/>
      <c r="R29" s="4"/>
      <c r="S29" s="4"/>
      <c r="T29" s="4"/>
      <c r="U29" s="4"/>
      <c r="V29" s="4"/>
      <c r="W29" s="4"/>
      <c r="X29" s="4"/>
      <c r="Y29" s="4"/>
      <c r="Z29" s="4"/>
      <c r="AA29" s="4"/>
      <c r="AB29" s="4"/>
      <c r="AC29" s="4"/>
      <c r="AD29" s="4"/>
      <c r="AE29" s="21"/>
    </row>
    <row r="30" spans="1:33" hidden="1">
      <c r="B30" s="5" t="s">
        <v>9150</v>
      </c>
      <c r="C30" s="5">
        <v>2003</v>
      </c>
      <c r="D30" s="5" t="s">
        <v>9151</v>
      </c>
      <c r="E30" s="5" t="s">
        <v>9152</v>
      </c>
      <c r="F30" s="5">
        <v>35</v>
      </c>
      <c r="G30" s="22" t="s">
        <v>9090</v>
      </c>
      <c r="H30" s="5" t="s">
        <v>74</v>
      </c>
      <c r="I30" s="41" t="s">
        <v>9153</v>
      </c>
      <c r="J30" s="6" t="s">
        <v>9013</v>
      </c>
      <c r="K30" s="4" t="s">
        <v>77</v>
      </c>
      <c r="L30" s="4" t="s">
        <v>78</v>
      </c>
      <c r="M30" s="4" t="s">
        <v>78</v>
      </c>
      <c r="N30" s="4" t="s">
        <v>79</v>
      </c>
      <c r="O30" s="4"/>
      <c r="P30" s="4"/>
      <c r="Q30" s="4"/>
      <c r="R30" s="4"/>
      <c r="S30" s="4"/>
      <c r="T30" s="4"/>
      <c r="U30" s="4"/>
      <c r="V30" s="4"/>
      <c r="W30" s="4"/>
      <c r="X30" s="4"/>
      <c r="Y30" s="4"/>
      <c r="Z30" s="4"/>
      <c r="AA30" s="4"/>
      <c r="AB30" s="4"/>
      <c r="AC30" s="4"/>
      <c r="AD30" s="4"/>
      <c r="AE30" s="21"/>
    </row>
    <row r="31" spans="1:33" hidden="1">
      <c r="B31" s="5" t="s">
        <v>9154</v>
      </c>
      <c r="C31" s="5">
        <v>2001</v>
      </c>
      <c r="D31" s="5" t="s">
        <v>9155</v>
      </c>
      <c r="E31" s="5" t="s">
        <v>9156</v>
      </c>
      <c r="F31" s="5">
        <v>93</v>
      </c>
      <c r="G31" s="22" t="s">
        <v>9157</v>
      </c>
      <c r="H31" s="5" t="s">
        <v>74</v>
      </c>
      <c r="I31" s="41" t="s">
        <v>9158</v>
      </c>
      <c r="J31" s="6" t="s">
        <v>9013</v>
      </c>
      <c r="K31" s="4" t="s">
        <v>78</v>
      </c>
      <c r="M31" s="4" t="s">
        <v>78</v>
      </c>
      <c r="N31" s="4" t="s">
        <v>79</v>
      </c>
      <c r="O31" s="4"/>
      <c r="P31" s="4"/>
      <c r="Q31" s="4"/>
      <c r="R31" s="4"/>
      <c r="S31" s="4"/>
      <c r="T31" s="4"/>
      <c r="U31" s="4"/>
      <c r="V31" s="4"/>
      <c r="W31" s="4"/>
      <c r="X31" s="4"/>
      <c r="Y31" s="4"/>
      <c r="Z31" s="4"/>
      <c r="AA31" s="4"/>
      <c r="AB31" s="4"/>
      <c r="AC31" s="4"/>
      <c r="AD31" s="4"/>
      <c r="AE31" s="21"/>
    </row>
    <row r="32" spans="1:33" hidden="1">
      <c r="B32" s="5" t="s">
        <v>9159</v>
      </c>
      <c r="C32" s="5">
        <v>1996</v>
      </c>
      <c r="D32" s="5" t="s">
        <v>9160</v>
      </c>
      <c r="E32" s="5" t="s">
        <v>9161</v>
      </c>
      <c r="F32" s="5">
        <v>0</v>
      </c>
      <c r="G32" s="22" t="s">
        <v>9162</v>
      </c>
      <c r="H32" s="5" t="s">
        <v>74</v>
      </c>
      <c r="I32" s="41" t="s">
        <v>757</v>
      </c>
      <c r="J32" s="6" t="s">
        <v>9013</v>
      </c>
      <c r="K32" s="4" t="s">
        <v>78</v>
      </c>
      <c r="M32" s="4" t="s">
        <v>78</v>
      </c>
      <c r="N32" s="4" t="s">
        <v>79</v>
      </c>
      <c r="O32" s="4"/>
      <c r="P32" s="4"/>
      <c r="Q32" s="4"/>
      <c r="R32" s="4"/>
      <c r="S32" s="4"/>
      <c r="T32" s="4"/>
      <c r="U32" s="4"/>
      <c r="V32" s="4"/>
      <c r="W32" s="4"/>
      <c r="X32" s="4"/>
      <c r="Y32" s="4"/>
      <c r="Z32" s="4"/>
      <c r="AA32" s="4"/>
      <c r="AB32" s="4"/>
      <c r="AC32" s="4"/>
      <c r="AD32" s="4"/>
      <c r="AE32" s="21"/>
    </row>
    <row r="33" spans="1:33" ht="159.5">
      <c r="A33" s="29">
        <v>15</v>
      </c>
      <c r="B33" s="5" t="s">
        <v>8439</v>
      </c>
      <c r="C33" s="5">
        <v>2020</v>
      </c>
      <c r="D33" s="5" t="s">
        <v>8440</v>
      </c>
      <c r="E33" s="5" t="s">
        <v>8441</v>
      </c>
      <c r="F33" s="5">
        <v>3</v>
      </c>
      <c r="G33" s="5" t="s">
        <v>4591</v>
      </c>
      <c r="H33" s="5" t="s">
        <v>74</v>
      </c>
      <c r="I33" s="5" t="s">
        <v>8442</v>
      </c>
      <c r="K33" s="4" t="s">
        <v>77</v>
      </c>
      <c r="L33" s="4" t="s">
        <v>77</v>
      </c>
      <c r="M33" s="4" t="s">
        <v>78</v>
      </c>
      <c r="N33" s="4" t="s">
        <v>79</v>
      </c>
      <c r="O33" s="4" t="s">
        <v>171</v>
      </c>
      <c r="P33" s="4" t="s">
        <v>104</v>
      </c>
      <c r="Q33" s="34" t="s">
        <v>9163</v>
      </c>
      <c r="R33" s="34"/>
      <c r="S33" s="34" t="s">
        <v>9164</v>
      </c>
      <c r="T33" s="34"/>
      <c r="U33" s="4"/>
      <c r="V33" s="4" t="s">
        <v>86</v>
      </c>
      <c r="W33" s="4" t="s">
        <v>86</v>
      </c>
      <c r="X33" s="4" t="s">
        <v>86</v>
      </c>
      <c r="Y33" s="4" t="s">
        <v>86</v>
      </c>
      <c r="Z33" s="4" t="s">
        <v>86</v>
      </c>
      <c r="AA33" s="4" t="s">
        <v>88</v>
      </c>
      <c r="AB33" s="4" t="s">
        <v>86</v>
      </c>
      <c r="AC33" s="4" t="s">
        <v>88</v>
      </c>
      <c r="AD33" s="4" t="s">
        <v>86</v>
      </c>
      <c r="AE33" s="4" t="s">
        <v>86</v>
      </c>
    </row>
    <row r="34" spans="1:33" ht="15.65" customHeight="1">
      <c r="A34" s="29" t="s">
        <v>451</v>
      </c>
      <c r="B34" s="5" t="s">
        <v>380</v>
      </c>
      <c r="C34" s="5">
        <v>2021</v>
      </c>
      <c r="D34" s="5" t="s">
        <v>452</v>
      </c>
      <c r="E34" s="8" t="s">
        <v>453</v>
      </c>
      <c r="F34" s="9" t="s">
        <v>454</v>
      </c>
      <c r="H34" s="5" t="s">
        <v>380</v>
      </c>
      <c r="I34" s="9" t="s">
        <v>454</v>
      </c>
      <c r="K34" s="4" t="s">
        <v>77</v>
      </c>
      <c r="L34" s="4" t="s">
        <v>77</v>
      </c>
      <c r="M34" s="4" t="s">
        <v>78</v>
      </c>
      <c r="N34" s="4" t="s">
        <v>368</v>
      </c>
      <c r="O34" s="4" t="s">
        <v>455</v>
      </c>
      <c r="P34" s="4" t="s">
        <v>104</v>
      </c>
      <c r="Q34" s="4" t="s">
        <v>456</v>
      </c>
      <c r="R34" s="4"/>
      <c r="S34" s="4" t="s">
        <v>456</v>
      </c>
      <c r="T34" s="21"/>
      <c r="U34" s="21"/>
      <c r="V34" s="4" t="s">
        <v>86</v>
      </c>
      <c r="W34" s="4" t="s">
        <v>86</v>
      </c>
      <c r="X34" s="4" t="s">
        <v>86</v>
      </c>
      <c r="Y34" s="4" t="s">
        <v>86</v>
      </c>
      <c r="Z34" s="4" t="s">
        <v>86</v>
      </c>
      <c r="AA34" s="4" t="s">
        <v>86</v>
      </c>
      <c r="AB34" s="4" t="s">
        <v>86</v>
      </c>
      <c r="AC34" s="4" t="s">
        <v>86</v>
      </c>
      <c r="AD34" s="4" t="s">
        <v>86</v>
      </c>
      <c r="AE34" s="4" t="s">
        <v>86</v>
      </c>
    </row>
    <row r="35" spans="1:33" ht="16.5" customHeight="1">
      <c r="A35" s="29" t="s">
        <v>457</v>
      </c>
      <c r="B35" s="5" t="s">
        <v>458</v>
      </c>
      <c r="C35" s="5">
        <v>2016</v>
      </c>
      <c r="D35" s="5" t="s">
        <v>459</v>
      </c>
      <c r="E35" s="8" t="s">
        <v>460</v>
      </c>
      <c r="F35" s="9"/>
      <c r="H35" s="5" t="s">
        <v>380</v>
      </c>
      <c r="I35" s="9" t="s">
        <v>461</v>
      </c>
      <c r="K35" s="4" t="s">
        <v>77</v>
      </c>
      <c r="L35" s="4" t="s">
        <v>77</v>
      </c>
      <c r="M35" s="4" t="s">
        <v>78</v>
      </c>
      <c r="N35" s="4" t="s">
        <v>368</v>
      </c>
      <c r="O35" s="4" t="s">
        <v>80</v>
      </c>
      <c r="P35" s="4" t="s">
        <v>81</v>
      </c>
      <c r="Q35" s="4" t="s">
        <v>462</v>
      </c>
      <c r="R35" s="4"/>
      <c r="S35" s="4" t="s">
        <v>462</v>
      </c>
      <c r="T35" s="21"/>
      <c r="U35" s="21"/>
      <c r="V35" s="4" t="s">
        <v>86</v>
      </c>
      <c r="W35" s="4" t="s">
        <v>86</v>
      </c>
      <c r="X35" s="4" t="s">
        <v>86</v>
      </c>
      <c r="Y35" s="4" t="s">
        <v>86</v>
      </c>
      <c r="Z35" s="4" t="s">
        <v>86</v>
      </c>
      <c r="AA35" s="4" t="s">
        <v>86</v>
      </c>
      <c r="AB35" s="4" t="s">
        <v>86</v>
      </c>
      <c r="AC35" s="4" t="s">
        <v>86</v>
      </c>
      <c r="AD35" s="4" t="s">
        <v>86</v>
      </c>
      <c r="AE35" s="4" t="s">
        <v>86</v>
      </c>
    </row>
    <row r="36" spans="1:33" ht="232">
      <c r="A36" s="29" t="s">
        <v>564</v>
      </c>
      <c r="B36" s="5" t="s">
        <v>565</v>
      </c>
      <c r="C36" s="5">
        <v>2021</v>
      </c>
      <c r="D36" s="15" t="s">
        <v>566</v>
      </c>
      <c r="E36" s="16" t="s">
        <v>567</v>
      </c>
      <c r="G36" s="5"/>
      <c r="H36" s="5" t="s">
        <v>565</v>
      </c>
      <c r="I36" s="5" t="s">
        <v>1925</v>
      </c>
      <c r="J36" s="6"/>
      <c r="K36" s="4" t="s">
        <v>77</v>
      </c>
      <c r="L36" s="4" t="s">
        <v>77</v>
      </c>
      <c r="M36" s="4" t="s">
        <v>78</v>
      </c>
      <c r="N36" s="4" t="s">
        <v>368</v>
      </c>
      <c r="O36" s="4" t="s">
        <v>538</v>
      </c>
      <c r="P36" s="4" t="s">
        <v>157</v>
      </c>
      <c r="Q36" s="34" t="s">
        <v>160</v>
      </c>
      <c r="R36" s="34"/>
      <c r="S36" s="34" t="s">
        <v>9165</v>
      </c>
      <c r="T36" s="32"/>
      <c r="U36" s="21"/>
      <c r="V36" s="4" t="s">
        <v>86</v>
      </c>
      <c r="W36" s="4" t="s">
        <v>86</v>
      </c>
      <c r="X36" s="4" t="s">
        <v>86</v>
      </c>
      <c r="Y36" s="4" t="s">
        <v>86</v>
      </c>
      <c r="Z36" s="4" t="s">
        <v>86</v>
      </c>
      <c r="AA36" s="4" t="s">
        <v>86</v>
      </c>
      <c r="AB36" s="4" t="s">
        <v>86</v>
      </c>
      <c r="AC36" s="4" t="s">
        <v>88</v>
      </c>
      <c r="AD36" s="4" t="s">
        <v>86</v>
      </c>
      <c r="AE36" s="4" t="s">
        <v>86</v>
      </c>
      <c r="AG36" s="7" t="s">
        <v>9166</v>
      </c>
    </row>
    <row r="37" spans="1:33">
      <c r="A37" s="29" t="s">
        <v>569</v>
      </c>
      <c r="B37" s="5" t="s">
        <v>565</v>
      </c>
      <c r="C37" s="5">
        <v>2022</v>
      </c>
      <c r="D37" s="15" t="s">
        <v>570</v>
      </c>
      <c r="E37" s="5" t="s">
        <v>571</v>
      </c>
      <c r="F37" s="5"/>
      <c r="G37" s="5"/>
      <c r="H37" s="5" t="s">
        <v>565</v>
      </c>
      <c r="I37" s="5" t="s">
        <v>1927</v>
      </c>
      <c r="J37" s="6"/>
      <c r="K37" s="4" t="s">
        <v>77</v>
      </c>
      <c r="L37" s="4" t="s">
        <v>77</v>
      </c>
      <c r="M37" s="4" t="s">
        <v>78</v>
      </c>
      <c r="N37" s="4" t="s">
        <v>368</v>
      </c>
      <c r="O37" s="4" t="s">
        <v>538</v>
      </c>
      <c r="P37" s="4" t="s">
        <v>157</v>
      </c>
      <c r="Q37" s="4" t="s">
        <v>587</v>
      </c>
      <c r="R37" s="4"/>
      <c r="S37" s="4" t="s">
        <v>587</v>
      </c>
      <c r="T37" s="21"/>
      <c r="U37" s="21"/>
      <c r="V37" s="4" t="s">
        <v>86</v>
      </c>
      <c r="W37" s="4" t="s">
        <v>86</v>
      </c>
      <c r="X37" s="4" t="s">
        <v>86</v>
      </c>
      <c r="Y37" s="4" t="s">
        <v>86</v>
      </c>
      <c r="Z37" s="4" t="s">
        <v>86</v>
      </c>
      <c r="AA37" s="4" t="s">
        <v>86</v>
      </c>
      <c r="AB37" s="4" t="s">
        <v>86</v>
      </c>
      <c r="AC37" s="4" t="s">
        <v>86</v>
      </c>
      <c r="AD37" s="4" t="s">
        <v>86</v>
      </c>
      <c r="AE37" s="4" t="s">
        <v>86</v>
      </c>
    </row>
    <row r="38" spans="1:33">
      <c r="A38" s="29" t="s">
        <v>573</v>
      </c>
      <c r="B38" s="5" t="s">
        <v>574</v>
      </c>
      <c r="C38" s="5">
        <v>2021</v>
      </c>
      <c r="D38" s="16" t="s">
        <v>575</v>
      </c>
      <c r="E38" s="5" t="s">
        <v>576</v>
      </c>
      <c r="F38" s="5"/>
      <c r="G38" s="5"/>
      <c r="H38" s="5" t="s">
        <v>565</v>
      </c>
      <c r="I38" s="5" t="s">
        <v>1928</v>
      </c>
      <c r="J38" s="6"/>
      <c r="K38" s="4" t="s">
        <v>77</v>
      </c>
      <c r="L38" s="4" t="s">
        <v>77</v>
      </c>
      <c r="M38" s="4" t="s">
        <v>78</v>
      </c>
      <c r="N38" s="4" t="s">
        <v>368</v>
      </c>
      <c r="O38" s="4" t="s">
        <v>455</v>
      </c>
      <c r="P38" s="4" t="s">
        <v>157</v>
      </c>
      <c r="Q38" s="4" t="s">
        <v>587</v>
      </c>
      <c r="R38" s="4"/>
      <c r="S38" s="4" t="s">
        <v>587</v>
      </c>
      <c r="T38" s="21"/>
      <c r="U38" s="21"/>
      <c r="V38" s="4" t="s">
        <v>86</v>
      </c>
      <c r="W38" s="4" t="s">
        <v>86</v>
      </c>
      <c r="X38" s="4" t="s">
        <v>86</v>
      </c>
      <c r="Y38" s="4" t="s">
        <v>86</v>
      </c>
      <c r="Z38" s="4" t="s">
        <v>86</v>
      </c>
      <c r="AA38" s="4" t="s">
        <v>86</v>
      </c>
      <c r="AB38" s="4" t="s">
        <v>86</v>
      </c>
      <c r="AC38" s="4" t="s">
        <v>86</v>
      </c>
      <c r="AD38" s="4" t="s">
        <v>86</v>
      </c>
      <c r="AE38" s="4" t="s">
        <v>86</v>
      </c>
    </row>
    <row r="39" spans="1:33">
      <c r="A39" s="29" t="s">
        <v>578</v>
      </c>
      <c r="B39" s="5" t="s">
        <v>565</v>
      </c>
      <c r="C39" s="5">
        <v>2021</v>
      </c>
      <c r="D39" s="15" t="s">
        <v>579</v>
      </c>
      <c r="E39" s="16" t="s">
        <v>580</v>
      </c>
      <c r="F39" s="5"/>
      <c r="G39" s="5"/>
      <c r="H39" s="5" t="s">
        <v>565</v>
      </c>
      <c r="I39" s="5" t="s">
        <v>1929</v>
      </c>
      <c r="J39" s="6"/>
      <c r="K39" s="4" t="s">
        <v>77</v>
      </c>
      <c r="L39" s="4" t="s">
        <v>77</v>
      </c>
      <c r="M39" s="4" t="s">
        <v>78</v>
      </c>
      <c r="N39" s="4" t="s">
        <v>368</v>
      </c>
      <c r="O39" s="4" t="s">
        <v>156</v>
      </c>
      <c r="P39" s="4" t="s">
        <v>157</v>
      </c>
      <c r="Q39" s="4" t="s">
        <v>587</v>
      </c>
      <c r="R39" s="4"/>
      <c r="S39" s="4" t="s">
        <v>587</v>
      </c>
      <c r="T39" s="21"/>
      <c r="U39" s="21" t="s">
        <v>9167</v>
      </c>
      <c r="V39" s="4" t="s">
        <v>86</v>
      </c>
      <c r="W39" s="4" t="s">
        <v>86</v>
      </c>
      <c r="X39" s="4" t="s">
        <v>86</v>
      </c>
      <c r="Y39" s="4" t="s">
        <v>86</v>
      </c>
      <c r="Z39" s="4" t="s">
        <v>86</v>
      </c>
      <c r="AA39" s="4" t="s">
        <v>86</v>
      </c>
      <c r="AB39" s="4" t="s">
        <v>86</v>
      </c>
      <c r="AC39" s="4" t="s">
        <v>86</v>
      </c>
      <c r="AD39" s="4" t="s">
        <v>86</v>
      </c>
      <c r="AE39" s="4" t="s">
        <v>86</v>
      </c>
    </row>
    <row r="40" spans="1:33">
      <c r="A40" s="29" t="s">
        <v>583</v>
      </c>
      <c r="B40" s="5" t="s">
        <v>565</v>
      </c>
      <c r="C40" s="5">
        <v>2021</v>
      </c>
      <c r="D40" s="5" t="s">
        <v>584</v>
      </c>
      <c r="E40" s="5" t="s">
        <v>585</v>
      </c>
      <c r="F40" s="5"/>
      <c r="G40" s="5"/>
      <c r="H40" s="5" t="s">
        <v>565</v>
      </c>
      <c r="I40" s="5" t="s">
        <v>1931</v>
      </c>
      <c r="J40" s="6"/>
      <c r="K40" s="4" t="s">
        <v>77</v>
      </c>
      <c r="L40" s="4" t="s">
        <v>77</v>
      </c>
      <c r="M40" s="4" t="s">
        <v>78</v>
      </c>
      <c r="N40" s="4" t="s">
        <v>368</v>
      </c>
      <c r="O40" s="4" t="s">
        <v>156</v>
      </c>
      <c r="P40" s="4" t="s">
        <v>157</v>
      </c>
      <c r="Q40" s="4" t="s">
        <v>587</v>
      </c>
      <c r="R40" s="4"/>
      <c r="S40" s="4" t="s">
        <v>587</v>
      </c>
      <c r="T40" s="21"/>
      <c r="U40" s="21"/>
      <c r="V40" s="4" t="s">
        <v>86</v>
      </c>
      <c r="W40" s="4" t="s">
        <v>86</v>
      </c>
      <c r="X40" s="4" t="s">
        <v>86</v>
      </c>
      <c r="Y40" s="4" t="s">
        <v>86</v>
      </c>
      <c r="Z40" s="4" t="s">
        <v>86</v>
      </c>
      <c r="AA40" s="4" t="s">
        <v>86</v>
      </c>
      <c r="AB40" s="4" t="s">
        <v>86</v>
      </c>
      <c r="AC40" s="4" t="s">
        <v>86</v>
      </c>
      <c r="AD40" s="4" t="s">
        <v>86</v>
      </c>
      <c r="AE40" s="4" t="s">
        <v>86</v>
      </c>
      <c r="AF40" s="4" t="s">
        <v>588</v>
      </c>
    </row>
    <row r="41" spans="1:33">
      <c r="A41" s="29" t="s">
        <v>589</v>
      </c>
      <c r="B41" s="5" t="s">
        <v>565</v>
      </c>
      <c r="C41" s="5">
        <v>2020</v>
      </c>
      <c r="D41" s="15" t="s">
        <v>590</v>
      </c>
      <c r="E41" s="17" t="s">
        <v>591</v>
      </c>
      <c r="F41" s="5"/>
      <c r="G41" s="5"/>
      <c r="H41" s="5" t="s">
        <v>565</v>
      </c>
      <c r="I41" s="5" t="s">
        <v>592</v>
      </c>
      <c r="J41" s="6"/>
      <c r="K41" s="4" t="s">
        <v>77</v>
      </c>
      <c r="L41" s="4" t="s">
        <v>77</v>
      </c>
      <c r="M41" s="4" t="s">
        <v>78</v>
      </c>
      <c r="N41" s="4" t="s">
        <v>368</v>
      </c>
      <c r="O41" s="4" t="s">
        <v>469</v>
      </c>
      <c r="P41" s="4" t="s">
        <v>157</v>
      </c>
      <c r="Q41" s="4" t="s">
        <v>587</v>
      </c>
      <c r="R41" s="4"/>
      <c r="S41" s="4" t="s">
        <v>587</v>
      </c>
      <c r="T41" s="21"/>
      <c r="U41" s="21"/>
      <c r="V41" s="4" t="s">
        <v>86</v>
      </c>
      <c r="W41" s="4" t="s">
        <v>86</v>
      </c>
      <c r="X41" s="4" t="s">
        <v>86</v>
      </c>
      <c r="Y41" s="4" t="s">
        <v>86</v>
      </c>
      <c r="Z41" s="4" t="s">
        <v>86</v>
      </c>
      <c r="AA41" s="4" t="s">
        <v>86</v>
      </c>
      <c r="AB41" s="4" t="s">
        <v>86</v>
      </c>
      <c r="AC41" s="4" t="s">
        <v>86</v>
      </c>
      <c r="AD41" s="4" t="s">
        <v>86</v>
      </c>
      <c r="AE41" s="4" t="s">
        <v>86</v>
      </c>
      <c r="AF41" s="4" t="s">
        <v>593</v>
      </c>
    </row>
    <row r="42" spans="1:33">
      <c r="A42" s="29" t="s">
        <v>594</v>
      </c>
      <c r="B42" s="5" t="s">
        <v>565</v>
      </c>
      <c r="C42" s="5">
        <v>2020</v>
      </c>
      <c r="D42" s="18" t="s">
        <v>595</v>
      </c>
      <c r="E42" s="17" t="s">
        <v>596</v>
      </c>
      <c r="F42" s="5"/>
      <c r="G42" s="5"/>
      <c r="H42" s="5" t="s">
        <v>565</v>
      </c>
      <c r="I42" s="5" t="s">
        <v>1932</v>
      </c>
      <c r="J42" s="6"/>
      <c r="K42" s="4" t="s">
        <v>77</v>
      </c>
      <c r="L42" s="4" t="s">
        <v>77</v>
      </c>
      <c r="M42" s="4" t="s">
        <v>78</v>
      </c>
      <c r="N42" s="4" t="s">
        <v>368</v>
      </c>
      <c r="O42" s="4" t="s">
        <v>156</v>
      </c>
      <c r="P42" s="4" t="s">
        <v>157</v>
      </c>
      <c r="Q42" s="4" t="s">
        <v>587</v>
      </c>
      <c r="R42" s="4"/>
      <c r="S42" s="4" t="s">
        <v>587</v>
      </c>
      <c r="T42" s="21"/>
      <c r="U42" s="21"/>
      <c r="V42" s="4" t="s">
        <v>86</v>
      </c>
      <c r="W42" s="4" t="s">
        <v>86</v>
      </c>
      <c r="X42" s="4" t="s">
        <v>86</v>
      </c>
      <c r="Y42" s="4" t="s">
        <v>86</v>
      </c>
      <c r="Z42" s="4" t="s">
        <v>86</v>
      </c>
      <c r="AA42" s="4" t="s">
        <v>86</v>
      </c>
      <c r="AB42" s="4" t="s">
        <v>86</v>
      </c>
      <c r="AC42" s="4" t="s">
        <v>86</v>
      </c>
      <c r="AD42" s="4" t="s">
        <v>86</v>
      </c>
      <c r="AE42" s="4" t="s">
        <v>86</v>
      </c>
    </row>
    <row r="43" spans="1:33">
      <c r="A43" s="29" t="s">
        <v>599</v>
      </c>
      <c r="B43" s="5" t="s">
        <v>565</v>
      </c>
      <c r="C43" s="5">
        <v>2020</v>
      </c>
      <c r="D43" s="19" t="s">
        <v>600</v>
      </c>
      <c r="E43" s="20" t="s">
        <v>601</v>
      </c>
      <c r="F43" s="5"/>
      <c r="G43" s="5"/>
      <c r="H43" s="5" t="s">
        <v>565</v>
      </c>
      <c r="I43" s="5" t="s">
        <v>1933</v>
      </c>
      <c r="J43" s="6"/>
      <c r="K43" s="4" t="s">
        <v>77</v>
      </c>
      <c r="L43" s="4" t="s">
        <v>77</v>
      </c>
      <c r="M43" s="4" t="s">
        <v>78</v>
      </c>
      <c r="N43" s="4" t="s">
        <v>368</v>
      </c>
      <c r="O43" s="4" t="s">
        <v>156</v>
      </c>
      <c r="P43" s="4" t="s">
        <v>157</v>
      </c>
      <c r="Q43" s="4" t="s">
        <v>587</v>
      </c>
      <c r="R43" s="4"/>
      <c r="S43" s="4" t="s">
        <v>587</v>
      </c>
      <c r="T43" s="21"/>
      <c r="U43" s="21"/>
      <c r="V43" s="4" t="s">
        <v>86</v>
      </c>
      <c r="W43" s="4" t="s">
        <v>86</v>
      </c>
      <c r="X43" s="4" t="s">
        <v>86</v>
      </c>
      <c r="Y43" s="4" t="s">
        <v>86</v>
      </c>
      <c r="Z43" s="4" t="s">
        <v>86</v>
      </c>
      <c r="AA43" s="4" t="s">
        <v>86</v>
      </c>
      <c r="AB43" s="4" t="s">
        <v>86</v>
      </c>
      <c r="AC43" s="4" t="s">
        <v>86</v>
      </c>
      <c r="AD43" s="4" t="s">
        <v>86</v>
      </c>
      <c r="AE43" s="4" t="s">
        <v>86</v>
      </c>
    </row>
    <row r="44" spans="1:33">
      <c r="A44" s="29" t="s">
        <v>628</v>
      </c>
      <c r="B44" s="5" t="s">
        <v>629</v>
      </c>
      <c r="C44" s="5">
        <v>2019</v>
      </c>
      <c r="D44" s="16" t="s">
        <v>630</v>
      </c>
      <c r="E44" s="5" t="s">
        <v>631</v>
      </c>
      <c r="G44" s="5"/>
      <c r="H44" s="5" t="s">
        <v>565</v>
      </c>
      <c r="I44" s="5" t="s">
        <v>1954</v>
      </c>
      <c r="J44" s="6"/>
      <c r="K44" s="4" t="s">
        <v>77</v>
      </c>
      <c r="L44" s="4" t="s">
        <v>77</v>
      </c>
      <c r="M44" s="4" t="s">
        <v>78</v>
      </c>
      <c r="N44" s="4" t="s">
        <v>368</v>
      </c>
      <c r="O44" s="4" t="s">
        <v>156</v>
      </c>
      <c r="P44" s="4" t="s">
        <v>157</v>
      </c>
      <c r="Q44" s="4" t="s">
        <v>587</v>
      </c>
      <c r="R44" s="4"/>
      <c r="S44" s="4" t="s">
        <v>587</v>
      </c>
      <c r="T44" s="21"/>
      <c r="U44" s="21"/>
      <c r="V44" s="4" t="s">
        <v>86</v>
      </c>
      <c r="W44" s="4" t="s">
        <v>86</v>
      </c>
      <c r="X44" s="4" t="s">
        <v>86</v>
      </c>
      <c r="Y44" s="4" t="s">
        <v>86</v>
      </c>
      <c r="Z44" s="4" t="s">
        <v>86</v>
      </c>
      <c r="AA44" s="4" t="s">
        <v>86</v>
      </c>
      <c r="AB44" s="4" t="s">
        <v>86</v>
      </c>
      <c r="AC44" s="4" t="s">
        <v>86</v>
      </c>
      <c r="AD44" s="4" t="s">
        <v>86</v>
      </c>
      <c r="AE44" s="4" t="s">
        <v>86</v>
      </c>
    </row>
    <row r="45" spans="1:33">
      <c r="A45" s="29">
        <v>16</v>
      </c>
      <c r="B45" s="5" t="s">
        <v>634</v>
      </c>
      <c r="C45" s="5">
        <v>2019</v>
      </c>
      <c r="D45" s="16" t="s">
        <v>635</v>
      </c>
      <c r="E45" s="17" t="s">
        <v>636</v>
      </c>
      <c r="G45" s="5"/>
      <c r="H45" s="5" t="s">
        <v>565</v>
      </c>
      <c r="I45" s="5" t="s">
        <v>1955</v>
      </c>
      <c r="J45" s="6"/>
      <c r="K45" s="4" t="s">
        <v>77</v>
      </c>
      <c r="L45" s="4" t="s">
        <v>77</v>
      </c>
      <c r="M45" s="4" t="s">
        <v>78</v>
      </c>
      <c r="N45" s="4" t="s">
        <v>368</v>
      </c>
      <c r="O45" s="4" t="s">
        <v>156</v>
      </c>
      <c r="P45" s="4" t="s">
        <v>157</v>
      </c>
      <c r="Q45" s="4" t="s">
        <v>9168</v>
      </c>
      <c r="R45" s="4"/>
      <c r="S45" s="4" t="s">
        <v>9168</v>
      </c>
      <c r="T45" s="21"/>
      <c r="U45" s="21"/>
      <c r="V45" s="4" t="s">
        <v>86</v>
      </c>
      <c r="W45" s="4" t="s">
        <v>86</v>
      </c>
      <c r="X45" s="4" t="s">
        <v>86</v>
      </c>
      <c r="Y45" s="4" t="s">
        <v>86</v>
      </c>
      <c r="Z45" s="4" t="s">
        <v>86</v>
      </c>
      <c r="AA45" s="4" t="s">
        <v>86</v>
      </c>
      <c r="AB45" s="4" t="s">
        <v>86</v>
      </c>
      <c r="AC45" s="4" t="s">
        <v>86</v>
      </c>
      <c r="AD45" s="4" t="s">
        <v>86</v>
      </c>
      <c r="AE45" s="4" t="s">
        <v>86</v>
      </c>
    </row>
    <row r="46" spans="1:33">
      <c r="A46" s="29" t="s">
        <v>640</v>
      </c>
      <c r="B46" s="5" t="s">
        <v>565</v>
      </c>
      <c r="C46" s="5">
        <v>2019</v>
      </c>
      <c r="D46" s="15" t="s">
        <v>641</v>
      </c>
      <c r="E46" s="17" t="s">
        <v>642</v>
      </c>
      <c r="G46" s="5"/>
      <c r="H46" s="5" t="s">
        <v>565</v>
      </c>
      <c r="I46" s="5" t="s">
        <v>1957</v>
      </c>
      <c r="J46" s="6"/>
      <c r="K46" s="4" t="s">
        <v>77</v>
      </c>
      <c r="L46" s="4" t="s">
        <v>77</v>
      </c>
      <c r="M46" s="4" t="s">
        <v>78</v>
      </c>
      <c r="N46" s="4" t="s">
        <v>368</v>
      </c>
      <c r="O46" s="4" t="s">
        <v>156</v>
      </c>
      <c r="P46" s="4" t="s">
        <v>157</v>
      </c>
      <c r="Q46" s="4" t="s">
        <v>587</v>
      </c>
      <c r="R46" s="4"/>
      <c r="S46" s="4" t="s">
        <v>587</v>
      </c>
      <c r="T46" s="21"/>
      <c r="U46" s="21"/>
      <c r="V46" s="4" t="s">
        <v>86</v>
      </c>
      <c r="W46" s="4" t="s">
        <v>86</v>
      </c>
      <c r="X46" s="4" t="s">
        <v>86</v>
      </c>
      <c r="Y46" s="4" t="s">
        <v>86</v>
      </c>
      <c r="Z46" s="4" t="s">
        <v>86</v>
      </c>
      <c r="AA46" s="4" t="s">
        <v>86</v>
      </c>
      <c r="AB46" s="4" t="s">
        <v>86</v>
      </c>
      <c r="AC46" s="4" t="s">
        <v>86</v>
      </c>
      <c r="AD46" s="4" t="s">
        <v>86</v>
      </c>
      <c r="AE46" s="4" t="s">
        <v>86</v>
      </c>
    </row>
    <row r="47" spans="1:33">
      <c r="A47" s="29" t="s">
        <v>644</v>
      </c>
      <c r="B47" s="5" t="s">
        <v>565</v>
      </c>
      <c r="C47" s="5">
        <v>2019</v>
      </c>
      <c r="D47" s="15" t="s">
        <v>645</v>
      </c>
      <c r="E47" s="5" t="s">
        <v>646</v>
      </c>
      <c r="G47" s="5"/>
      <c r="H47" s="5" t="s">
        <v>565</v>
      </c>
      <c r="I47" s="5" t="s">
        <v>1957</v>
      </c>
      <c r="J47" s="6"/>
      <c r="K47" s="4" t="s">
        <v>77</v>
      </c>
      <c r="L47" s="4" t="s">
        <v>77</v>
      </c>
      <c r="M47" s="4" t="s">
        <v>78</v>
      </c>
      <c r="N47" s="4" t="s">
        <v>368</v>
      </c>
      <c r="O47" s="4" t="s">
        <v>156</v>
      </c>
      <c r="P47" s="4" t="s">
        <v>157</v>
      </c>
      <c r="Q47" s="4" t="s">
        <v>587</v>
      </c>
      <c r="R47" s="4"/>
      <c r="S47" s="4" t="s">
        <v>587</v>
      </c>
      <c r="T47" s="21"/>
      <c r="U47" s="21"/>
      <c r="V47" s="4" t="s">
        <v>86</v>
      </c>
      <c r="W47" s="4" t="s">
        <v>86</v>
      </c>
      <c r="X47" s="4" t="s">
        <v>86</v>
      </c>
      <c r="Y47" s="4" t="s">
        <v>86</v>
      </c>
      <c r="Z47" s="4" t="s">
        <v>86</v>
      </c>
      <c r="AA47" s="4" t="s">
        <v>86</v>
      </c>
      <c r="AB47" s="4" t="s">
        <v>86</v>
      </c>
      <c r="AC47" s="4" t="s">
        <v>86</v>
      </c>
      <c r="AD47" s="4" t="s">
        <v>86</v>
      </c>
      <c r="AE47" s="4" t="s">
        <v>86</v>
      </c>
    </row>
    <row r="48" spans="1:33">
      <c r="A48" s="29" t="s">
        <v>647</v>
      </c>
      <c r="B48" s="4" t="s">
        <v>565</v>
      </c>
      <c r="C48" s="4">
        <v>2019</v>
      </c>
      <c r="D48" s="4" t="s">
        <v>648</v>
      </c>
      <c r="E48" s="4" t="s">
        <v>649</v>
      </c>
      <c r="H48" s="5" t="s">
        <v>565</v>
      </c>
      <c r="I48" s="5" t="s">
        <v>1960</v>
      </c>
      <c r="K48" s="4" t="s">
        <v>77</v>
      </c>
      <c r="L48" s="4" t="s">
        <v>77</v>
      </c>
      <c r="M48" s="4" t="s">
        <v>78</v>
      </c>
      <c r="N48" s="4" t="s">
        <v>368</v>
      </c>
      <c r="O48" s="4" t="s">
        <v>156</v>
      </c>
      <c r="P48" s="4" t="s">
        <v>157</v>
      </c>
      <c r="Q48" s="4" t="s">
        <v>587</v>
      </c>
      <c r="R48" s="4"/>
      <c r="S48" s="4" t="s">
        <v>587</v>
      </c>
      <c r="T48" s="21"/>
      <c r="U48" s="21"/>
      <c r="V48" s="4" t="s">
        <v>86</v>
      </c>
      <c r="W48" s="4" t="s">
        <v>86</v>
      </c>
      <c r="X48" s="4" t="s">
        <v>86</v>
      </c>
      <c r="Y48" s="4" t="s">
        <v>86</v>
      </c>
      <c r="Z48" s="4" t="s">
        <v>86</v>
      </c>
      <c r="AA48" s="4" t="s">
        <v>86</v>
      </c>
      <c r="AB48" s="4" t="s">
        <v>86</v>
      </c>
      <c r="AC48" s="4" t="s">
        <v>86</v>
      </c>
      <c r="AD48" s="4" t="s">
        <v>86</v>
      </c>
      <c r="AE48" s="4" t="s">
        <v>86</v>
      </c>
    </row>
    <row r="49" spans="1:31">
      <c r="A49" s="29" t="s">
        <v>667</v>
      </c>
      <c r="B49" s="4" t="s">
        <v>565</v>
      </c>
      <c r="C49" s="4">
        <v>2016</v>
      </c>
      <c r="D49" s="4" t="s">
        <v>668</v>
      </c>
      <c r="E49" s="4" t="s">
        <v>669</v>
      </c>
      <c r="H49" s="5" t="s">
        <v>565</v>
      </c>
      <c r="I49" s="5" t="s">
        <v>1967</v>
      </c>
      <c r="K49" s="4" t="s">
        <v>77</v>
      </c>
      <c r="L49" s="4" t="s">
        <v>77</v>
      </c>
      <c r="M49" s="4" t="s">
        <v>78</v>
      </c>
      <c r="N49" s="4" t="s">
        <v>368</v>
      </c>
      <c r="O49" s="4" t="s">
        <v>156</v>
      </c>
      <c r="P49" s="4" t="s">
        <v>157</v>
      </c>
      <c r="Q49" s="4" t="s">
        <v>587</v>
      </c>
      <c r="R49" s="4"/>
      <c r="S49" s="4" t="s">
        <v>587</v>
      </c>
      <c r="T49" s="21"/>
      <c r="U49" s="21"/>
      <c r="V49" s="4" t="s">
        <v>86</v>
      </c>
      <c r="W49" s="4" t="s">
        <v>86</v>
      </c>
      <c r="X49" s="4" t="s">
        <v>86</v>
      </c>
      <c r="Y49" s="4" t="s">
        <v>86</v>
      </c>
      <c r="Z49" s="4" t="s">
        <v>86</v>
      </c>
      <c r="AA49" s="4" t="s">
        <v>86</v>
      </c>
      <c r="AB49" s="4" t="s">
        <v>86</v>
      </c>
      <c r="AC49" s="4" t="s">
        <v>86</v>
      </c>
      <c r="AD49" s="4" t="s">
        <v>86</v>
      </c>
      <c r="AE49" s="4" t="s">
        <v>86</v>
      </c>
    </row>
    <row r="50" spans="1:31">
      <c r="A50" s="29" t="s">
        <v>671</v>
      </c>
      <c r="B50" s="4" t="s">
        <v>565</v>
      </c>
      <c r="C50" s="4">
        <v>2015</v>
      </c>
      <c r="D50" s="4" t="s">
        <v>672</v>
      </c>
      <c r="E50" s="4" t="s">
        <v>673</v>
      </c>
      <c r="H50" s="5" t="s">
        <v>565</v>
      </c>
      <c r="I50" s="4" t="s">
        <v>1968</v>
      </c>
      <c r="K50" s="4" t="s">
        <v>77</v>
      </c>
      <c r="L50" s="4" t="s">
        <v>77</v>
      </c>
      <c r="M50" s="4" t="s">
        <v>78</v>
      </c>
      <c r="N50" s="4" t="s">
        <v>368</v>
      </c>
      <c r="O50" s="4" t="s">
        <v>156</v>
      </c>
      <c r="P50" s="4" t="s">
        <v>157</v>
      </c>
      <c r="Q50" s="4" t="s">
        <v>587</v>
      </c>
      <c r="R50" s="4"/>
      <c r="S50" s="4" t="s">
        <v>587</v>
      </c>
      <c r="T50" s="21"/>
      <c r="U50" s="21"/>
      <c r="V50" s="4" t="s">
        <v>86</v>
      </c>
      <c r="W50" s="4" t="s">
        <v>86</v>
      </c>
      <c r="X50" s="4" t="s">
        <v>86</v>
      </c>
      <c r="Y50" s="4" t="s">
        <v>86</v>
      </c>
      <c r="Z50" s="4" t="s">
        <v>86</v>
      </c>
      <c r="AA50" s="4" t="s">
        <v>86</v>
      </c>
      <c r="AB50" s="4" t="s">
        <v>86</v>
      </c>
      <c r="AC50" s="4" t="s">
        <v>86</v>
      </c>
      <c r="AD50" s="4" t="s">
        <v>86</v>
      </c>
      <c r="AE50" s="4" t="s">
        <v>86</v>
      </c>
    </row>
    <row r="51" spans="1:31">
      <c r="A51" s="29" t="s">
        <v>675</v>
      </c>
      <c r="B51" s="4" t="s">
        <v>565</v>
      </c>
      <c r="C51" s="4">
        <v>2015</v>
      </c>
      <c r="D51" s="4" t="s">
        <v>676</v>
      </c>
      <c r="E51" s="4" t="s">
        <v>677</v>
      </c>
      <c r="H51" s="5" t="s">
        <v>565</v>
      </c>
      <c r="I51" s="4" t="s">
        <v>1968</v>
      </c>
      <c r="K51" s="4" t="s">
        <v>77</v>
      </c>
      <c r="L51" s="4" t="s">
        <v>77</v>
      </c>
      <c r="M51" s="4" t="s">
        <v>78</v>
      </c>
      <c r="N51" s="4" t="s">
        <v>368</v>
      </c>
      <c r="O51" s="4" t="s">
        <v>156</v>
      </c>
      <c r="P51" s="4" t="s">
        <v>157</v>
      </c>
      <c r="Q51" s="4" t="s">
        <v>587</v>
      </c>
      <c r="R51" s="4"/>
      <c r="S51" s="4" t="s">
        <v>587</v>
      </c>
      <c r="T51" s="21"/>
      <c r="U51" s="21"/>
      <c r="V51" s="4" t="s">
        <v>86</v>
      </c>
      <c r="W51" s="4" t="s">
        <v>86</v>
      </c>
      <c r="X51" s="4" t="s">
        <v>86</v>
      </c>
      <c r="Y51" s="4" t="s">
        <v>86</v>
      </c>
      <c r="Z51" s="4" t="s">
        <v>86</v>
      </c>
      <c r="AA51" s="4" t="s">
        <v>86</v>
      </c>
      <c r="AB51" s="4" t="s">
        <v>86</v>
      </c>
      <c r="AC51" s="4" t="s">
        <v>86</v>
      </c>
      <c r="AD51" s="4" t="s">
        <v>86</v>
      </c>
      <c r="AE51" s="4" t="s">
        <v>86</v>
      </c>
    </row>
    <row r="52" spans="1:31">
      <c r="A52" s="29">
        <v>17</v>
      </c>
      <c r="B52" s="26" t="s">
        <v>565</v>
      </c>
      <c r="C52" s="26">
        <v>2015</v>
      </c>
      <c r="D52" s="27" t="s">
        <v>5679</v>
      </c>
      <c r="E52" s="26" t="s">
        <v>5680</v>
      </c>
      <c r="H52" s="5" t="s">
        <v>565</v>
      </c>
      <c r="I52" s="26" t="s">
        <v>5681</v>
      </c>
      <c r="K52" s="4" t="s">
        <v>77</v>
      </c>
      <c r="L52" s="4" t="s">
        <v>77</v>
      </c>
      <c r="M52" s="4" t="s">
        <v>78</v>
      </c>
      <c r="N52" s="4" t="s">
        <v>368</v>
      </c>
      <c r="O52" s="4" t="s">
        <v>156</v>
      </c>
      <c r="P52" s="4" t="s">
        <v>157</v>
      </c>
      <c r="Q52" s="4" t="s">
        <v>9169</v>
      </c>
      <c r="R52" s="4"/>
      <c r="S52" s="4" t="s">
        <v>9169</v>
      </c>
      <c r="T52" s="21"/>
      <c r="U52" s="21"/>
      <c r="V52" s="4" t="s">
        <v>86</v>
      </c>
      <c r="W52" s="4" t="s">
        <v>86</v>
      </c>
      <c r="X52" s="4" t="s">
        <v>86</v>
      </c>
      <c r="Y52" s="4" t="s">
        <v>86</v>
      </c>
      <c r="Z52" s="4" t="s">
        <v>86</v>
      </c>
      <c r="AA52" s="4" t="s">
        <v>86</v>
      </c>
      <c r="AB52" s="4" t="s">
        <v>86</v>
      </c>
      <c r="AC52" s="4" t="s">
        <v>86</v>
      </c>
      <c r="AD52" s="4" t="s">
        <v>86</v>
      </c>
      <c r="AE52" s="4" t="s">
        <v>86</v>
      </c>
    </row>
    <row r="53" spans="1:31">
      <c r="A53" s="29" t="s">
        <v>463</v>
      </c>
      <c r="B53" s="5" t="s">
        <v>464</v>
      </c>
      <c r="C53" s="5">
        <v>2021</v>
      </c>
      <c r="D53" s="5" t="s">
        <v>465</v>
      </c>
      <c r="E53" s="5" t="s">
        <v>466</v>
      </c>
      <c r="F53" s="5"/>
      <c r="G53" s="5"/>
      <c r="H53" s="5" t="s">
        <v>467</v>
      </c>
      <c r="I53" s="12" t="s">
        <v>468</v>
      </c>
      <c r="J53" s="6"/>
      <c r="K53" s="4" t="s">
        <v>77</v>
      </c>
      <c r="L53" s="4" t="s">
        <v>77</v>
      </c>
      <c r="M53" s="4" t="s">
        <v>78</v>
      </c>
      <c r="N53" s="4" t="s">
        <v>368</v>
      </c>
      <c r="O53" s="4" t="s">
        <v>469</v>
      </c>
      <c r="P53" s="4" t="s">
        <v>104</v>
      </c>
      <c r="Q53" s="11" t="s">
        <v>5690</v>
      </c>
      <c r="R53" s="11"/>
      <c r="S53" s="11" t="s">
        <v>5690</v>
      </c>
      <c r="T53" s="21"/>
      <c r="U53" s="21"/>
      <c r="V53" s="4" t="s">
        <v>86</v>
      </c>
      <c r="W53" s="4" t="s">
        <v>86</v>
      </c>
      <c r="X53" s="4" t="s">
        <v>86</v>
      </c>
      <c r="Y53" s="4" t="s">
        <v>86</v>
      </c>
      <c r="Z53" s="4" t="s">
        <v>86</v>
      </c>
      <c r="AA53" s="4" t="s">
        <v>86</v>
      </c>
      <c r="AB53" s="4" t="s">
        <v>86</v>
      </c>
      <c r="AC53" s="4" t="s">
        <v>86</v>
      </c>
      <c r="AD53" s="4" t="s">
        <v>86</v>
      </c>
      <c r="AE53" s="4" t="s">
        <v>86</v>
      </c>
    </row>
    <row r="54" spans="1:31">
      <c r="A54" s="29" t="s">
        <v>472</v>
      </c>
      <c r="B54" s="5" t="s">
        <v>464</v>
      </c>
      <c r="C54" s="5">
        <v>2021</v>
      </c>
      <c r="D54" s="5" t="s">
        <v>473</v>
      </c>
      <c r="E54" s="5" t="s">
        <v>474</v>
      </c>
      <c r="F54" s="5"/>
      <c r="G54" s="5"/>
      <c r="H54" s="5" t="s">
        <v>467</v>
      </c>
      <c r="I54" s="13" t="s">
        <v>475</v>
      </c>
      <c r="J54" s="6"/>
      <c r="K54" s="4" t="s">
        <v>77</v>
      </c>
      <c r="L54" s="4" t="s">
        <v>77</v>
      </c>
      <c r="M54" s="4" t="s">
        <v>78</v>
      </c>
      <c r="N54" s="4" t="s">
        <v>368</v>
      </c>
      <c r="O54" s="4" t="s">
        <v>469</v>
      </c>
      <c r="P54" s="4" t="s">
        <v>104</v>
      </c>
      <c r="Q54" s="11" t="s">
        <v>5690</v>
      </c>
      <c r="R54" s="11"/>
      <c r="S54" s="11" t="s">
        <v>5690</v>
      </c>
      <c r="T54" s="21"/>
      <c r="U54" s="21"/>
      <c r="V54" s="4" t="s">
        <v>86</v>
      </c>
      <c r="W54" s="4" t="s">
        <v>86</v>
      </c>
      <c r="X54" s="4" t="s">
        <v>86</v>
      </c>
      <c r="Y54" s="4" t="s">
        <v>86</v>
      </c>
      <c r="Z54" s="4" t="s">
        <v>86</v>
      </c>
      <c r="AA54" s="4" t="s">
        <v>86</v>
      </c>
      <c r="AB54" s="4" t="s">
        <v>86</v>
      </c>
      <c r="AC54" s="4" t="s">
        <v>86</v>
      </c>
      <c r="AD54" s="4" t="s">
        <v>86</v>
      </c>
      <c r="AE54" s="4" t="s">
        <v>86</v>
      </c>
    </row>
    <row r="55" spans="1:31">
      <c r="A55" s="29" t="s">
        <v>477</v>
      </c>
      <c r="B55" s="5" t="s">
        <v>464</v>
      </c>
      <c r="C55" s="5">
        <v>2021</v>
      </c>
      <c r="D55" s="5" t="s">
        <v>478</v>
      </c>
      <c r="E55" s="5" t="s">
        <v>474</v>
      </c>
      <c r="F55" s="5"/>
      <c r="G55" s="5"/>
      <c r="H55" s="5" t="s">
        <v>467</v>
      </c>
      <c r="I55" s="13" t="s">
        <v>479</v>
      </c>
      <c r="J55" s="6"/>
      <c r="K55" s="4" t="s">
        <v>77</v>
      </c>
      <c r="L55" s="4" t="s">
        <v>77</v>
      </c>
      <c r="M55" s="4" t="s">
        <v>78</v>
      </c>
      <c r="N55" s="4" t="s">
        <v>368</v>
      </c>
      <c r="O55" s="4" t="s">
        <v>469</v>
      </c>
      <c r="P55" s="4" t="s">
        <v>104</v>
      </c>
      <c r="Q55" s="11" t="s">
        <v>5690</v>
      </c>
      <c r="R55" s="11"/>
      <c r="S55" s="11" t="s">
        <v>5690</v>
      </c>
      <c r="T55" s="21"/>
      <c r="U55" s="21"/>
      <c r="V55" s="4" t="s">
        <v>86</v>
      </c>
      <c r="W55" s="4" t="s">
        <v>86</v>
      </c>
      <c r="X55" s="4" t="s">
        <v>86</v>
      </c>
      <c r="Y55" s="4" t="s">
        <v>86</v>
      </c>
      <c r="Z55" s="4" t="s">
        <v>86</v>
      </c>
      <c r="AA55" s="4" t="s">
        <v>86</v>
      </c>
      <c r="AB55" s="4" t="s">
        <v>86</v>
      </c>
      <c r="AC55" s="4" t="s">
        <v>86</v>
      </c>
      <c r="AD55" s="4" t="s">
        <v>86</v>
      </c>
      <c r="AE55" s="4" t="s">
        <v>86</v>
      </c>
    </row>
    <row r="56" spans="1:31">
      <c r="A56" s="29" t="s">
        <v>481</v>
      </c>
      <c r="B56" s="5" t="s">
        <v>482</v>
      </c>
      <c r="C56" s="5">
        <v>2021</v>
      </c>
      <c r="D56" s="5" t="s">
        <v>483</v>
      </c>
      <c r="E56" s="5" t="s">
        <v>484</v>
      </c>
      <c r="F56" s="5"/>
      <c r="G56" s="5"/>
      <c r="H56" s="5" t="s">
        <v>467</v>
      </c>
      <c r="I56" s="13" t="s">
        <v>485</v>
      </c>
      <c r="J56" s="6"/>
      <c r="K56" s="4" t="s">
        <v>77</v>
      </c>
      <c r="L56" s="4" t="s">
        <v>77</v>
      </c>
      <c r="M56" s="4" t="s">
        <v>78</v>
      </c>
      <c r="N56" s="4" t="s">
        <v>368</v>
      </c>
      <c r="O56" s="4" t="s">
        <v>469</v>
      </c>
      <c r="P56" s="4" t="s">
        <v>157</v>
      </c>
      <c r="Q56" s="4" t="s">
        <v>160</v>
      </c>
      <c r="R56" s="4"/>
      <c r="S56" s="4" t="s">
        <v>160</v>
      </c>
      <c r="T56" s="21"/>
      <c r="U56" s="21"/>
      <c r="V56" s="4" t="s">
        <v>86</v>
      </c>
      <c r="W56" s="4" t="s">
        <v>86</v>
      </c>
      <c r="X56" s="4" t="s">
        <v>86</v>
      </c>
      <c r="Y56" s="4" t="s">
        <v>86</v>
      </c>
      <c r="Z56" s="4" t="s">
        <v>86</v>
      </c>
      <c r="AA56" s="4" t="s">
        <v>86</v>
      </c>
      <c r="AB56" s="4" t="s">
        <v>86</v>
      </c>
      <c r="AC56" s="4" t="s">
        <v>86</v>
      </c>
      <c r="AD56" s="4" t="s">
        <v>86</v>
      </c>
      <c r="AE56" s="4" t="s">
        <v>86</v>
      </c>
    </row>
    <row r="57" spans="1:31" ht="72.5">
      <c r="A57" s="29" t="s">
        <v>486</v>
      </c>
      <c r="B57" s="5" t="s">
        <v>487</v>
      </c>
      <c r="C57" s="5">
        <v>2020</v>
      </c>
      <c r="D57" s="5" t="s">
        <v>488</v>
      </c>
      <c r="E57" s="5" t="s">
        <v>489</v>
      </c>
      <c r="F57" s="5"/>
      <c r="G57" s="5"/>
      <c r="H57" s="5" t="s">
        <v>467</v>
      </c>
      <c r="I57" s="13" t="s">
        <v>490</v>
      </c>
      <c r="J57" s="6"/>
      <c r="K57" s="4" t="s">
        <v>77</v>
      </c>
      <c r="L57" s="4" t="s">
        <v>77</v>
      </c>
      <c r="M57" s="4" t="s">
        <v>78</v>
      </c>
      <c r="N57" s="4" t="s">
        <v>368</v>
      </c>
      <c r="O57" s="4" t="s">
        <v>469</v>
      </c>
      <c r="P57" s="4" t="s">
        <v>157</v>
      </c>
      <c r="Q57" s="34" t="s">
        <v>160</v>
      </c>
      <c r="R57" s="34"/>
      <c r="S57" s="34" t="s">
        <v>9170</v>
      </c>
      <c r="T57" s="32"/>
      <c r="U57" s="21"/>
      <c r="V57" s="4" t="s">
        <v>86</v>
      </c>
      <c r="W57" s="4" t="s">
        <v>86</v>
      </c>
      <c r="X57" s="4" t="s">
        <v>86</v>
      </c>
      <c r="Y57" s="4" t="s">
        <v>86</v>
      </c>
      <c r="Z57" s="4" t="s">
        <v>86</v>
      </c>
      <c r="AA57" s="4" t="s">
        <v>86</v>
      </c>
      <c r="AB57" s="4" t="s">
        <v>86</v>
      </c>
      <c r="AC57" s="4" t="s">
        <v>88</v>
      </c>
      <c r="AD57" s="4" t="s">
        <v>86</v>
      </c>
      <c r="AE57" s="4" t="s">
        <v>86</v>
      </c>
    </row>
    <row r="58" spans="1:31">
      <c r="A58" s="29" t="s">
        <v>494</v>
      </c>
      <c r="B58" s="5" t="s">
        <v>487</v>
      </c>
      <c r="C58" s="5">
        <v>2020</v>
      </c>
      <c r="D58" s="5" t="s">
        <v>495</v>
      </c>
      <c r="E58" s="5" t="s">
        <v>496</v>
      </c>
      <c r="F58" s="5"/>
      <c r="G58" s="5"/>
      <c r="H58" s="5" t="s">
        <v>467</v>
      </c>
      <c r="I58" s="13" t="s">
        <v>2015</v>
      </c>
      <c r="J58" s="6"/>
      <c r="K58" s="4" t="s">
        <v>77</v>
      </c>
      <c r="L58" s="4" t="s">
        <v>77</v>
      </c>
      <c r="M58" s="4" t="s">
        <v>78</v>
      </c>
      <c r="N58" s="4" t="s">
        <v>368</v>
      </c>
      <c r="O58" s="4" t="s">
        <v>469</v>
      </c>
      <c r="P58" s="4" t="s">
        <v>157</v>
      </c>
      <c r="Q58" s="4" t="s">
        <v>160</v>
      </c>
      <c r="R58" s="4"/>
      <c r="S58" s="4" t="s">
        <v>160</v>
      </c>
      <c r="T58" s="21"/>
      <c r="U58" s="21"/>
      <c r="V58" s="4" t="s">
        <v>86</v>
      </c>
      <c r="W58" s="4" t="s">
        <v>86</v>
      </c>
      <c r="X58" s="4" t="s">
        <v>86</v>
      </c>
      <c r="Y58" s="4" t="s">
        <v>86</v>
      </c>
      <c r="Z58" s="4" t="s">
        <v>86</v>
      </c>
      <c r="AA58" s="4" t="s">
        <v>86</v>
      </c>
      <c r="AB58" s="4" t="s">
        <v>86</v>
      </c>
      <c r="AC58" s="4" t="s">
        <v>86</v>
      </c>
      <c r="AD58" s="4" t="s">
        <v>86</v>
      </c>
      <c r="AE58" s="4" t="s">
        <v>86</v>
      </c>
    </row>
    <row r="59" spans="1:31">
      <c r="A59" s="29" t="s">
        <v>679</v>
      </c>
      <c r="B59" s="5" t="s">
        <v>680</v>
      </c>
      <c r="C59" s="5">
        <v>2018</v>
      </c>
      <c r="D59" s="5" t="s">
        <v>681</v>
      </c>
      <c r="E59" s="14" t="s">
        <v>682</v>
      </c>
      <c r="H59" s="4" t="s">
        <v>683</v>
      </c>
      <c r="I59" s="9" t="s">
        <v>684</v>
      </c>
      <c r="K59" s="4" t="s">
        <v>77</v>
      </c>
      <c r="L59" s="4" t="s">
        <v>77</v>
      </c>
      <c r="M59" s="4" t="s">
        <v>78</v>
      </c>
      <c r="N59" s="4" t="s">
        <v>368</v>
      </c>
      <c r="O59" s="4" t="s">
        <v>80</v>
      </c>
      <c r="P59" s="4" t="s">
        <v>81</v>
      </c>
      <c r="Q59" s="4" t="s">
        <v>9169</v>
      </c>
      <c r="R59" s="4"/>
      <c r="S59" s="4" t="s">
        <v>9169</v>
      </c>
      <c r="T59" s="21"/>
      <c r="U59" s="21"/>
      <c r="V59" s="4" t="s">
        <v>86</v>
      </c>
      <c r="W59" s="4" t="s">
        <v>86</v>
      </c>
      <c r="X59" s="4" t="s">
        <v>86</v>
      </c>
      <c r="Y59" s="4" t="s">
        <v>86</v>
      </c>
      <c r="Z59" s="4" t="s">
        <v>86</v>
      </c>
      <c r="AA59" s="4" t="s">
        <v>86</v>
      </c>
      <c r="AB59" s="4" t="s">
        <v>86</v>
      </c>
      <c r="AC59" s="4" t="s">
        <v>86</v>
      </c>
      <c r="AD59" s="4" t="s">
        <v>86</v>
      </c>
      <c r="AE59" s="4" t="s">
        <v>86</v>
      </c>
    </row>
    <row r="60" spans="1:31">
      <c r="A60" s="29" t="s">
        <v>685</v>
      </c>
      <c r="B60" s="5" t="s">
        <v>686</v>
      </c>
      <c r="C60" s="5">
        <v>2019</v>
      </c>
      <c r="D60" s="5" t="s">
        <v>687</v>
      </c>
      <c r="E60" s="5" t="s">
        <v>688</v>
      </c>
      <c r="H60" s="4" t="s">
        <v>683</v>
      </c>
      <c r="I60" s="9" t="s">
        <v>689</v>
      </c>
      <c r="K60" s="4" t="s">
        <v>77</v>
      </c>
      <c r="L60" s="4" t="s">
        <v>77</v>
      </c>
      <c r="M60" s="4" t="s">
        <v>78</v>
      </c>
      <c r="N60" s="4" t="s">
        <v>368</v>
      </c>
      <c r="O60" s="4" t="s">
        <v>80</v>
      </c>
      <c r="P60" s="4" t="s">
        <v>81</v>
      </c>
      <c r="Q60" s="4" t="s">
        <v>9169</v>
      </c>
      <c r="R60" s="4"/>
      <c r="S60" s="4" t="s">
        <v>9169</v>
      </c>
      <c r="T60" s="21"/>
      <c r="U60" s="21"/>
      <c r="V60" s="4" t="s">
        <v>86</v>
      </c>
      <c r="W60" s="4" t="s">
        <v>86</v>
      </c>
      <c r="X60" s="4" t="s">
        <v>86</v>
      </c>
      <c r="Y60" s="4" t="s">
        <v>86</v>
      </c>
      <c r="Z60" s="4" t="s">
        <v>86</v>
      </c>
      <c r="AA60" s="4" t="s">
        <v>86</v>
      </c>
      <c r="AB60" s="4" t="s">
        <v>86</v>
      </c>
      <c r="AC60" s="4" t="s">
        <v>86</v>
      </c>
      <c r="AD60" s="4" t="s">
        <v>86</v>
      </c>
      <c r="AE60" s="4" t="s">
        <v>86</v>
      </c>
    </row>
    <row r="61" spans="1:31">
      <c r="B61" s="5"/>
      <c r="C61" s="5"/>
      <c r="D61" s="5"/>
      <c r="E61" s="5"/>
      <c r="F61" s="5"/>
      <c r="G61" s="5"/>
      <c r="H61" s="5"/>
      <c r="I61" s="5"/>
      <c r="J61" s="6"/>
      <c r="M61" s="4"/>
      <c r="N61" s="4"/>
      <c r="O61" s="4"/>
      <c r="P61" s="4"/>
      <c r="Q61" s="34"/>
      <c r="R61" s="34"/>
      <c r="S61" s="34"/>
      <c r="T61" s="32"/>
      <c r="U61" s="21"/>
      <c r="V61" s="4"/>
      <c r="W61" s="4"/>
      <c r="X61" s="4"/>
      <c r="Y61" s="4"/>
      <c r="Z61" s="4"/>
      <c r="AA61" s="4"/>
      <c r="AB61" s="4"/>
      <c r="AC61" s="4"/>
      <c r="AD61" s="4"/>
      <c r="AE61" s="21"/>
    </row>
    <row r="62" spans="1:31">
      <c r="B62" s="5"/>
      <c r="C62" s="5"/>
      <c r="D62" s="5"/>
      <c r="E62" s="5"/>
      <c r="F62" s="5"/>
      <c r="G62" s="5"/>
      <c r="H62" s="5"/>
      <c r="I62" s="5"/>
      <c r="J62" s="6"/>
      <c r="M62" s="4"/>
      <c r="N62" s="4"/>
      <c r="O62" s="4"/>
      <c r="P62" s="4"/>
      <c r="Q62" s="34"/>
      <c r="R62" s="34"/>
      <c r="S62" s="34"/>
      <c r="T62" s="32"/>
      <c r="U62" s="21"/>
      <c r="V62" s="4"/>
      <c r="W62" s="4"/>
      <c r="X62" s="4"/>
      <c r="Y62" s="4"/>
      <c r="Z62" s="4"/>
      <c r="AA62" s="4"/>
      <c r="AB62" s="4"/>
      <c r="AC62" s="4"/>
      <c r="AD62" s="4"/>
      <c r="AE62" s="21"/>
    </row>
    <row r="63" spans="1:31">
      <c r="B63" s="5"/>
      <c r="C63" s="5"/>
      <c r="D63" s="5"/>
      <c r="E63" s="5"/>
      <c r="F63" s="5"/>
      <c r="G63" s="5"/>
      <c r="H63" s="5"/>
      <c r="I63" s="5"/>
      <c r="J63" s="6"/>
      <c r="M63" s="4"/>
      <c r="N63" s="4"/>
      <c r="O63" s="4"/>
      <c r="P63" s="4"/>
      <c r="Q63" s="4"/>
      <c r="R63" s="4"/>
      <c r="S63" s="4"/>
      <c r="T63" s="21"/>
      <c r="U63" s="21"/>
      <c r="V63" s="4"/>
      <c r="W63" s="4"/>
      <c r="X63" s="4"/>
      <c r="Y63" s="4"/>
      <c r="Z63" s="4"/>
      <c r="AA63" s="4"/>
      <c r="AB63" s="4"/>
      <c r="AC63" s="4"/>
      <c r="AD63" s="4"/>
      <c r="AE63" s="21"/>
    </row>
    <row r="64" spans="1:31">
      <c r="B64" s="5"/>
      <c r="C64" s="5"/>
      <c r="D64" s="5"/>
      <c r="E64" s="5"/>
      <c r="F64" s="5"/>
      <c r="G64" s="5"/>
      <c r="H64" s="5"/>
      <c r="I64" s="5"/>
      <c r="J64" s="6"/>
      <c r="M64" s="4"/>
      <c r="N64" s="4"/>
      <c r="O64" s="4"/>
      <c r="P64" s="4"/>
      <c r="Q64" s="4"/>
      <c r="R64" s="4"/>
      <c r="S64" s="4"/>
      <c r="T64" s="21"/>
      <c r="U64" s="21" t="s">
        <v>88</v>
      </c>
      <c r="V64" s="21">
        <f>COUNTIF(V$3:V60, $U$64)</f>
        <v>2</v>
      </c>
      <c r="W64" s="21">
        <f>COUNTIF(W$3:W60, $U$64)</f>
        <v>0</v>
      </c>
      <c r="X64" s="21">
        <f>COUNTIF(X$3:X60, $U$64)</f>
        <v>0</v>
      </c>
      <c r="Y64" s="21">
        <f>COUNTIF(Y$3:Y60, $U$64)</f>
        <v>0</v>
      </c>
      <c r="Z64" s="21">
        <f>COUNTIF(Z$3:Z60, $U$64)</f>
        <v>0</v>
      </c>
      <c r="AA64" s="21">
        <f>COUNTIF(AA$3:AA60, $U$64)</f>
        <v>7</v>
      </c>
      <c r="AB64" s="21">
        <f>COUNTIF(AB$3:AB60, $U$64)</f>
        <v>0</v>
      </c>
      <c r="AC64" s="21">
        <f>COUNTIF(AC$3:AC60, $U$64)</f>
        <v>11</v>
      </c>
      <c r="AD64" s="21">
        <f>COUNTIF(AD$3:AD60, $U$64)</f>
        <v>0</v>
      </c>
      <c r="AE64" s="21">
        <f>COUNTIF(AE$3:AE60, $U$64)</f>
        <v>0</v>
      </c>
    </row>
    <row r="65" spans="2:31">
      <c r="B65" s="5"/>
      <c r="C65" s="5"/>
      <c r="D65" s="5"/>
      <c r="E65" s="5"/>
      <c r="F65" s="5"/>
      <c r="G65" s="5"/>
      <c r="H65" s="5"/>
      <c r="I65" s="5"/>
      <c r="J65" s="6"/>
      <c r="M65" s="4"/>
      <c r="N65" s="4"/>
      <c r="O65" s="4"/>
      <c r="P65" s="4"/>
      <c r="Q65" s="4"/>
      <c r="R65" s="4"/>
      <c r="S65" s="4"/>
      <c r="T65" s="21"/>
      <c r="U65" s="21" t="s">
        <v>161</v>
      </c>
      <c r="V65" s="21">
        <f>COUNTIF(V$3:V61, $U$65)</f>
        <v>0</v>
      </c>
      <c r="W65" s="21">
        <f>COUNTIF(W$3:W61, $U$65)</f>
        <v>0</v>
      </c>
      <c r="X65" s="21">
        <f>COUNTIF(X$3:X61, $U$65)</f>
        <v>0</v>
      </c>
      <c r="Y65" s="21">
        <f>COUNTIF(Y$3:Y61, $U$65)</f>
        <v>0</v>
      </c>
      <c r="Z65" s="21">
        <f>COUNTIF(Z$3:Z61, $U$65)</f>
        <v>0</v>
      </c>
      <c r="AA65" s="21">
        <f>COUNTIF(AA$3:AA61, $U$65)</f>
        <v>0</v>
      </c>
      <c r="AB65" s="21">
        <f>COUNTIF(AB$3:AB61, $U$65)</f>
        <v>0</v>
      </c>
      <c r="AC65" s="21">
        <f>COUNTIF(AC$3:AC61, $U$65)</f>
        <v>0</v>
      </c>
      <c r="AD65" s="21">
        <f>COUNTIF(AD$3:AD61, $U$65)</f>
        <v>0</v>
      </c>
      <c r="AE65" s="21">
        <f>COUNTIF(AE$3:AE61, $U$65)</f>
        <v>0</v>
      </c>
    </row>
    <row r="66" spans="2:31">
      <c r="B66" s="5"/>
      <c r="C66" s="5"/>
      <c r="D66" s="5"/>
      <c r="E66" s="5"/>
      <c r="F66" s="5"/>
      <c r="G66" s="5"/>
      <c r="H66" s="5"/>
      <c r="I66" s="5"/>
      <c r="J66" s="6"/>
      <c r="M66" s="4"/>
      <c r="N66" s="4"/>
      <c r="O66" s="4"/>
      <c r="P66" s="4"/>
      <c r="Q66" s="4"/>
      <c r="R66" s="4"/>
      <c r="S66" s="4"/>
      <c r="T66" s="21"/>
      <c r="U66" s="21" t="s">
        <v>87</v>
      </c>
      <c r="V66" s="21">
        <f>COUNTIF(V$3:V62, $U$66)</f>
        <v>0</v>
      </c>
      <c r="W66" s="21">
        <f>COUNTIF(W$3:W62, $U$66)</f>
        <v>0</v>
      </c>
      <c r="X66" s="21">
        <f>COUNTIF(X$3:X62, $U$66)</f>
        <v>0</v>
      </c>
      <c r="Y66" s="21">
        <f>COUNTIF(Y$3:Y62, $U$66)</f>
        <v>0</v>
      </c>
      <c r="Z66" s="21">
        <f>COUNTIF(Z$3:Z62, $U$66)</f>
        <v>0</v>
      </c>
      <c r="AA66" s="21">
        <f>COUNTIF(AA$3:AA62, $U$66)</f>
        <v>2</v>
      </c>
      <c r="AB66" s="21">
        <f>COUNTIF(AB$3:AB62, $U$66)</f>
        <v>0</v>
      </c>
      <c r="AC66" s="21">
        <f>COUNTIF(AC$3:AC62, $U$66)</f>
        <v>2</v>
      </c>
      <c r="AD66" s="21">
        <f>COUNTIF(AD$3:AD62, $U$66)</f>
        <v>0</v>
      </c>
      <c r="AE66" s="21">
        <f>COUNTIF(AE$3:AE62, $U$66)</f>
        <v>0</v>
      </c>
    </row>
    <row r="67" spans="2:31">
      <c r="B67" s="5"/>
      <c r="C67" s="5"/>
      <c r="D67" s="5"/>
      <c r="E67" s="5"/>
      <c r="F67" s="5"/>
      <c r="G67" s="5"/>
      <c r="H67" s="5"/>
      <c r="I67" s="5"/>
      <c r="J67" s="6"/>
      <c r="M67" s="4"/>
      <c r="N67" s="4"/>
      <c r="O67" s="4"/>
      <c r="P67" s="4"/>
      <c r="Q67" s="4"/>
      <c r="R67" s="4"/>
      <c r="S67" s="4"/>
      <c r="T67" s="21"/>
      <c r="U67" s="21" t="s">
        <v>703</v>
      </c>
      <c r="V67" s="21">
        <f>COUNTIF(V$3:V63, $U$67)</f>
        <v>0</v>
      </c>
      <c r="W67" s="21">
        <f>COUNTIF(W$3:W63, $U$67)</f>
        <v>0</v>
      </c>
      <c r="X67" s="21">
        <f>COUNTIF(X$3:X63, $U$67)</f>
        <v>0</v>
      </c>
      <c r="Y67" s="21">
        <f>COUNTIF(Y$3:Y63, $U$67)</f>
        <v>0</v>
      </c>
      <c r="Z67" s="21">
        <f>COUNTIF(Z$3:Z63, $U$67)</f>
        <v>0</v>
      </c>
      <c r="AA67" s="21">
        <f>COUNTIF(AA$3:AA63, $U$67)</f>
        <v>0</v>
      </c>
      <c r="AB67" s="21">
        <f>COUNTIF(AB$3:AB63, $U$67)</f>
        <v>0</v>
      </c>
      <c r="AC67" s="21">
        <f>COUNTIF(AC$3:AC63, $U$67)</f>
        <v>0</v>
      </c>
      <c r="AD67" s="21">
        <f>COUNTIF(AD$3:AD63, $U$67)</f>
        <v>0</v>
      </c>
      <c r="AE67" s="21">
        <f>COUNTIF(AE$3:AE63, $U$67)</f>
        <v>0</v>
      </c>
    </row>
    <row r="68" spans="2:31">
      <c r="B68" s="5"/>
      <c r="C68" s="5"/>
      <c r="D68" s="5"/>
      <c r="E68" s="5"/>
      <c r="F68" s="5"/>
      <c r="G68" s="5"/>
      <c r="H68" s="5"/>
      <c r="I68" s="5"/>
      <c r="J68" s="6"/>
      <c r="M68" s="4"/>
      <c r="N68" s="4"/>
      <c r="O68" s="4"/>
      <c r="P68" s="4"/>
      <c r="Q68" s="4"/>
      <c r="R68" s="4"/>
      <c r="S68" s="4"/>
      <c r="T68" s="21"/>
      <c r="U68" s="21"/>
      <c r="V68" s="4"/>
      <c r="W68" s="4"/>
      <c r="X68" s="4"/>
      <c r="Y68" s="4"/>
      <c r="Z68" s="4"/>
      <c r="AA68" s="4"/>
      <c r="AB68" s="4"/>
      <c r="AC68" s="4"/>
      <c r="AD68" s="4"/>
      <c r="AE68" s="21"/>
    </row>
    <row r="69" spans="2:31">
      <c r="B69" s="5"/>
      <c r="C69" s="5"/>
      <c r="D69" s="5"/>
      <c r="E69" s="5"/>
      <c r="F69" s="5"/>
      <c r="G69" s="5"/>
      <c r="H69" s="5"/>
      <c r="I69" s="5"/>
      <c r="J69" s="6"/>
      <c r="M69" s="4"/>
      <c r="N69" s="4"/>
      <c r="O69" s="4"/>
      <c r="P69" s="4"/>
      <c r="Q69" s="4"/>
      <c r="R69" s="4"/>
      <c r="S69" s="4"/>
      <c r="T69" s="21"/>
      <c r="U69" s="21"/>
      <c r="V69" s="4"/>
      <c r="W69" s="4"/>
      <c r="X69" s="4"/>
      <c r="Y69" s="4"/>
      <c r="Z69" s="4"/>
      <c r="AA69" s="4"/>
      <c r="AB69" s="4"/>
      <c r="AC69" s="4"/>
      <c r="AD69" s="4"/>
      <c r="AE69" s="21"/>
    </row>
    <row r="70" spans="2:31">
      <c r="B70" s="5"/>
      <c r="C70" s="5"/>
      <c r="D70" s="5"/>
      <c r="E70" s="5"/>
      <c r="F70" s="5"/>
      <c r="G70" s="5"/>
      <c r="H70" s="5"/>
      <c r="I70" s="5"/>
      <c r="J70" s="6"/>
      <c r="M70" s="4"/>
      <c r="N70" s="4"/>
      <c r="O70" s="4"/>
      <c r="P70" s="4"/>
      <c r="Q70" s="4"/>
      <c r="R70" s="4"/>
      <c r="S70" s="4"/>
      <c r="T70" s="21"/>
      <c r="U70" s="21"/>
      <c r="V70" s="4"/>
      <c r="W70" s="4"/>
      <c r="X70" s="4"/>
      <c r="Y70" s="4"/>
      <c r="Z70" s="4"/>
      <c r="AA70" s="4"/>
      <c r="AB70" s="4"/>
      <c r="AC70" s="4"/>
      <c r="AD70" s="4"/>
      <c r="AE70" s="21"/>
    </row>
    <row r="71" spans="2:31">
      <c r="B71" s="5"/>
      <c r="C71" s="5"/>
      <c r="D71" s="5"/>
      <c r="E71" s="5"/>
      <c r="F71" s="5"/>
      <c r="G71" s="5"/>
      <c r="H71" s="5"/>
      <c r="I71" s="5"/>
      <c r="J71" s="6"/>
      <c r="M71" s="4"/>
      <c r="N71" s="4"/>
      <c r="O71" s="4"/>
      <c r="P71" s="4"/>
      <c r="Q71" s="4"/>
      <c r="R71" s="4"/>
      <c r="S71" s="4"/>
      <c r="T71" s="21"/>
      <c r="U71" s="21"/>
      <c r="V71" s="4"/>
      <c r="W71" s="4"/>
      <c r="X71" s="4"/>
      <c r="Y71" s="4"/>
      <c r="Z71" s="4"/>
      <c r="AA71" s="4"/>
      <c r="AB71" s="4"/>
      <c r="AC71" s="4"/>
      <c r="AD71" s="4"/>
      <c r="AE71" s="21"/>
    </row>
    <row r="72" spans="2:31">
      <c r="B72" s="5"/>
      <c r="C72" s="5"/>
      <c r="D72" s="5"/>
      <c r="E72" s="5"/>
      <c r="F72" s="5"/>
      <c r="G72" s="5"/>
      <c r="H72" s="5"/>
      <c r="I72" s="5"/>
      <c r="J72" s="6"/>
      <c r="M72" s="4"/>
      <c r="N72" s="4"/>
      <c r="O72" s="4"/>
      <c r="P72" s="4"/>
      <c r="Q72" s="4"/>
      <c r="R72" s="4"/>
      <c r="S72" s="4"/>
      <c r="T72" s="21"/>
      <c r="U72" s="21"/>
      <c r="V72" s="4"/>
      <c r="W72" s="4"/>
      <c r="X72" s="4"/>
      <c r="Y72" s="4"/>
      <c r="Z72" s="4"/>
      <c r="AA72" s="4"/>
      <c r="AB72" s="4"/>
      <c r="AC72" s="4"/>
      <c r="AD72" s="4"/>
      <c r="AE72" s="21"/>
    </row>
    <row r="73" spans="2:31">
      <c r="B73" s="5"/>
      <c r="C73" s="5"/>
      <c r="D73" s="5"/>
      <c r="E73" s="5"/>
      <c r="F73" s="5"/>
      <c r="G73" s="5"/>
      <c r="H73" s="5"/>
      <c r="I73" s="5"/>
      <c r="J73" s="6"/>
      <c r="M73" s="4"/>
      <c r="N73" s="4"/>
      <c r="O73" s="4"/>
      <c r="P73" s="4"/>
      <c r="Q73" s="4"/>
      <c r="R73" s="4"/>
      <c r="S73" s="4"/>
      <c r="T73" s="21"/>
      <c r="U73" s="21"/>
      <c r="V73" s="4"/>
      <c r="W73" s="4"/>
      <c r="X73" s="4"/>
      <c r="Y73" s="4"/>
      <c r="Z73" s="4"/>
      <c r="AA73" s="4"/>
      <c r="AB73" s="4"/>
      <c r="AC73" s="4"/>
      <c r="AD73" s="4"/>
      <c r="AE73" s="21"/>
    </row>
    <row r="74" spans="2:31">
      <c r="B74" s="5"/>
      <c r="C74" s="5"/>
      <c r="D74" s="5"/>
      <c r="E74" s="5"/>
      <c r="F74" s="5"/>
      <c r="G74" s="5"/>
      <c r="H74" s="5"/>
      <c r="I74" s="5"/>
      <c r="J74" s="6"/>
      <c r="M74" s="4"/>
      <c r="N74" s="4"/>
      <c r="O74" s="4"/>
      <c r="P74" s="4"/>
      <c r="Q74" s="4"/>
      <c r="R74" s="4"/>
      <c r="S74" s="4"/>
      <c r="T74" s="21"/>
      <c r="U74" s="21"/>
      <c r="V74" s="4"/>
      <c r="W74" s="4"/>
      <c r="X74" s="4"/>
      <c r="Y74" s="4"/>
      <c r="Z74" s="4"/>
      <c r="AA74" s="4"/>
      <c r="AB74" s="4"/>
      <c r="AC74" s="4"/>
      <c r="AD74" s="4"/>
      <c r="AE74" s="21"/>
    </row>
    <row r="75" spans="2:31">
      <c r="B75" s="5"/>
      <c r="C75" s="5"/>
      <c r="D75" s="5"/>
      <c r="E75" s="5"/>
      <c r="F75" s="5"/>
      <c r="G75" s="5"/>
      <c r="H75" s="5"/>
      <c r="I75" s="5"/>
      <c r="J75" s="6"/>
      <c r="M75" s="4"/>
      <c r="N75" s="4"/>
      <c r="O75" s="4"/>
      <c r="P75" s="4"/>
      <c r="Q75" s="4"/>
      <c r="R75" s="4"/>
      <c r="S75" s="4"/>
      <c r="T75" s="21"/>
      <c r="U75" s="21"/>
      <c r="V75" s="4"/>
      <c r="W75" s="4"/>
      <c r="X75" s="4"/>
      <c r="Y75" s="4"/>
      <c r="Z75" s="4"/>
      <c r="AA75" s="4"/>
      <c r="AB75" s="4"/>
      <c r="AC75" s="4"/>
      <c r="AD75" s="4"/>
      <c r="AE75" s="21"/>
    </row>
    <row r="76" spans="2:31">
      <c r="B76" s="5"/>
      <c r="C76" s="5"/>
      <c r="D76" s="5"/>
      <c r="E76" s="5"/>
      <c r="F76" s="5"/>
      <c r="G76" s="5"/>
      <c r="H76" s="5"/>
      <c r="I76" s="5"/>
      <c r="J76" s="6"/>
      <c r="M76" s="4"/>
      <c r="N76" s="4"/>
      <c r="O76" s="4"/>
      <c r="P76" s="4"/>
      <c r="Q76" s="4"/>
      <c r="R76" s="4"/>
      <c r="S76" s="4"/>
      <c r="T76" s="21"/>
      <c r="U76" s="21"/>
      <c r="V76" s="4"/>
      <c r="W76" s="4"/>
      <c r="X76" s="4"/>
      <c r="Y76" s="4"/>
      <c r="Z76" s="4"/>
      <c r="AA76" s="4"/>
      <c r="AB76" s="4"/>
      <c r="AC76" s="4"/>
      <c r="AD76" s="4"/>
      <c r="AE76" s="21"/>
    </row>
    <row r="77" spans="2:31">
      <c r="B77" s="5"/>
      <c r="C77" s="5"/>
      <c r="D77" s="5"/>
      <c r="E77" s="5"/>
      <c r="F77" s="5"/>
      <c r="G77" s="5"/>
      <c r="H77" s="5"/>
      <c r="I77" s="5"/>
      <c r="J77" s="6"/>
      <c r="M77" s="4"/>
      <c r="N77" s="4"/>
      <c r="O77" s="4"/>
      <c r="P77" s="4"/>
      <c r="Q77" s="4"/>
      <c r="R77" s="4"/>
      <c r="S77" s="4"/>
      <c r="T77" s="21"/>
      <c r="U77" s="21"/>
      <c r="V77" s="4"/>
      <c r="W77" s="4"/>
      <c r="X77" s="4"/>
      <c r="Y77" s="4"/>
      <c r="Z77" s="4"/>
      <c r="AA77" s="4"/>
      <c r="AB77" s="4"/>
      <c r="AC77" s="4"/>
      <c r="AD77" s="4"/>
      <c r="AE77" s="21"/>
    </row>
    <row r="78" spans="2:31">
      <c r="B78" s="5"/>
      <c r="C78" s="5"/>
      <c r="D78" s="5"/>
      <c r="E78" s="5"/>
      <c r="F78" s="5"/>
      <c r="G78" s="5"/>
      <c r="H78" s="5"/>
      <c r="I78" s="5"/>
      <c r="J78" s="6"/>
      <c r="M78" s="4"/>
      <c r="N78" s="4"/>
      <c r="O78" s="4"/>
      <c r="P78" s="4"/>
      <c r="Q78" s="4"/>
      <c r="R78" s="4"/>
      <c r="S78" s="4"/>
      <c r="T78" s="21"/>
      <c r="U78" s="21"/>
      <c r="V78" s="4"/>
      <c r="W78" s="4"/>
      <c r="X78" s="4"/>
      <c r="Y78" s="4"/>
      <c r="Z78" s="4"/>
      <c r="AA78" s="4"/>
      <c r="AB78" s="4"/>
      <c r="AC78" s="4"/>
      <c r="AD78" s="4"/>
      <c r="AE78" s="21"/>
    </row>
    <row r="79" spans="2:31">
      <c r="B79" s="5"/>
      <c r="C79" s="5"/>
      <c r="D79" s="5"/>
      <c r="E79" s="5"/>
      <c r="F79" s="5"/>
      <c r="G79" s="5"/>
      <c r="H79" s="5"/>
      <c r="I79" s="5"/>
      <c r="J79" s="6"/>
      <c r="M79" s="4"/>
      <c r="N79" s="4"/>
      <c r="O79" s="4"/>
      <c r="P79" s="4"/>
      <c r="Q79" s="4"/>
      <c r="R79" s="4"/>
      <c r="S79" s="4"/>
      <c r="T79" s="21"/>
      <c r="U79" s="21"/>
      <c r="V79" s="4"/>
      <c r="W79" s="4"/>
      <c r="X79" s="4"/>
      <c r="Y79" s="4"/>
      <c r="Z79" s="4"/>
      <c r="AA79" s="4"/>
      <c r="AB79" s="4"/>
      <c r="AC79" s="4"/>
      <c r="AD79" s="4"/>
      <c r="AE79" s="21"/>
    </row>
    <row r="80" spans="2:31">
      <c r="B80" s="5"/>
      <c r="C80" s="5"/>
      <c r="D80" s="5"/>
      <c r="E80" s="5"/>
      <c r="F80" s="5"/>
      <c r="G80" s="5"/>
      <c r="H80" s="5"/>
      <c r="I80" s="5"/>
      <c r="J80" s="6"/>
      <c r="M80" s="4"/>
      <c r="N80" s="4"/>
      <c r="O80" s="4"/>
      <c r="P80" s="4"/>
      <c r="Q80" s="4"/>
      <c r="R80" s="4"/>
      <c r="S80" s="4"/>
      <c r="T80" s="21"/>
      <c r="U80" s="21"/>
      <c r="V80" s="4"/>
      <c r="W80" s="4"/>
      <c r="X80" s="4"/>
      <c r="Y80" s="4"/>
      <c r="Z80" s="4"/>
      <c r="AA80" s="4"/>
      <c r="AB80" s="4"/>
      <c r="AC80" s="4"/>
      <c r="AD80" s="4"/>
      <c r="AE80" s="21"/>
    </row>
    <row r="81" spans="2:31">
      <c r="B81" s="5"/>
      <c r="C81" s="5"/>
      <c r="D81" s="5"/>
      <c r="E81" s="5"/>
      <c r="F81" s="5"/>
      <c r="G81" s="5"/>
      <c r="H81" s="5"/>
      <c r="I81" s="5"/>
      <c r="J81" s="6"/>
      <c r="M81" s="4"/>
      <c r="N81" s="4"/>
      <c r="O81" s="4"/>
      <c r="P81" s="4"/>
      <c r="Q81" s="4"/>
      <c r="R81" s="4"/>
      <c r="S81" s="4"/>
      <c r="T81" s="21"/>
      <c r="U81" s="21"/>
      <c r="V81" s="4"/>
      <c r="W81" s="4"/>
      <c r="X81" s="4"/>
      <c r="Y81" s="4"/>
      <c r="Z81" s="4"/>
      <c r="AA81" s="4"/>
      <c r="AB81" s="4"/>
      <c r="AC81" s="4"/>
      <c r="AD81" s="4"/>
      <c r="AE81" s="21"/>
    </row>
    <row r="82" spans="2:31">
      <c r="B82" s="5"/>
      <c r="C82" s="5"/>
      <c r="D82" s="5"/>
      <c r="E82" s="5"/>
      <c r="F82" s="5"/>
      <c r="G82" s="5"/>
      <c r="H82" s="5"/>
      <c r="I82" s="5"/>
      <c r="J82" s="6"/>
      <c r="M82" s="4"/>
      <c r="N82" s="4"/>
      <c r="O82" s="4"/>
      <c r="P82" s="4"/>
      <c r="Q82" s="4"/>
      <c r="R82" s="4"/>
      <c r="S82" s="4"/>
      <c r="T82" s="21"/>
      <c r="U82" s="21"/>
      <c r="V82" s="4"/>
      <c r="W82" s="4"/>
      <c r="X82" s="4"/>
      <c r="Y82" s="4"/>
      <c r="Z82" s="4"/>
      <c r="AA82" s="4"/>
      <c r="AB82" s="4"/>
      <c r="AC82" s="4"/>
      <c r="AD82" s="4"/>
      <c r="AE82" s="21"/>
    </row>
    <row r="83" spans="2:31">
      <c r="B83" s="5"/>
      <c r="C83" s="5"/>
      <c r="D83" s="5"/>
      <c r="E83" s="5"/>
      <c r="F83" s="5"/>
      <c r="G83" s="5"/>
      <c r="H83" s="5"/>
      <c r="I83" s="5"/>
      <c r="J83" s="6"/>
      <c r="M83" s="4"/>
      <c r="N83" s="4"/>
      <c r="O83" s="4"/>
      <c r="P83" s="4"/>
      <c r="Q83" s="4"/>
      <c r="R83" s="4"/>
      <c r="S83" s="4"/>
      <c r="T83" s="21"/>
      <c r="U83" s="21"/>
      <c r="V83" s="4"/>
      <c r="W83" s="4"/>
      <c r="X83" s="4"/>
      <c r="Y83" s="4"/>
      <c r="Z83" s="4"/>
      <c r="AA83" s="4"/>
      <c r="AB83" s="4"/>
      <c r="AC83" s="4"/>
      <c r="AD83" s="4"/>
      <c r="AE83" s="21"/>
    </row>
    <row r="84" spans="2:31">
      <c r="B84" s="5"/>
      <c r="C84" s="5"/>
      <c r="D84" s="5"/>
      <c r="E84" s="5"/>
      <c r="F84" s="5"/>
      <c r="G84" s="5"/>
      <c r="H84" s="5"/>
      <c r="I84" s="5"/>
      <c r="J84" s="6"/>
      <c r="M84" s="4"/>
      <c r="N84" s="4"/>
      <c r="O84" s="4"/>
      <c r="P84" s="4"/>
      <c r="Q84" s="4"/>
      <c r="R84" s="4"/>
      <c r="S84" s="4"/>
      <c r="T84" s="21"/>
      <c r="U84" s="21"/>
      <c r="V84" s="4"/>
      <c r="W84" s="4"/>
      <c r="X84" s="4"/>
      <c r="Y84" s="4"/>
      <c r="Z84" s="4"/>
      <c r="AA84" s="4"/>
      <c r="AB84" s="4"/>
      <c r="AC84" s="4"/>
      <c r="AD84" s="4"/>
      <c r="AE84" s="21"/>
    </row>
    <row r="85" spans="2:31">
      <c r="B85" s="5"/>
      <c r="C85" s="5"/>
      <c r="D85" s="5"/>
      <c r="E85" s="5"/>
      <c r="F85" s="5"/>
      <c r="G85" s="5"/>
      <c r="H85" s="5"/>
      <c r="I85" s="5"/>
      <c r="J85" s="6"/>
      <c r="M85" s="4"/>
      <c r="N85" s="4"/>
      <c r="O85" s="4"/>
      <c r="P85" s="4"/>
      <c r="Q85" s="4"/>
      <c r="R85" s="4"/>
      <c r="S85" s="4"/>
      <c r="T85" s="21"/>
      <c r="U85" s="21"/>
      <c r="V85" s="4"/>
      <c r="W85" s="4"/>
      <c r="X85" s="4"/>
      <c r="Y85" s="4"/>
      <c r="Z85" s="4"/>
      <c r="AA85" s="4"/>
      <c r="AB85" s="4"/>
      <c r="AC85" s="4"/>
      <c r="AD85" s="4"/>
      <c r="AE85" s="21"/>
    </row>
    <row r="86" spans="2:31">
      <c r="B86" s="5"/>
      <c r="C86" s="5"/>
      <c r="D86" s="5"/>
      <c r="E86" s="5"/>
      <c r="F86" s="5"/>
      <c r="G86" s="5"/>
      <c r="H86" s="5"/>
      <c r="I86" s="5"/>
      <c r="J86" s="6"/>
      <c r="M86" s="4"/>
      <c r="N86" s="4"/>
      <c r="O86" s="4"/>
      <c r="P86" s="4"/>
      <c r="Q86" s="4"/>
      <c r="R86" s="4"/>
      <c r="S86" s="4"/>
      <c r="T86" s="21"/>
      <c r="U86" s="21"/>
      <c r="V86" s="4"/>
      <c r="W86" s="4"/>
      <c r="X86" s="4"/>
      <c r="Y86" s="4"/>
      <c r="Z86" s="4"/>
      <c r="AA86" s="4"/>
      <c r="AB86" s="4"/>
      <c r="AC86" s="4"/>
      <c r="AD86" s="4"/>
      <c r="AE86" s="21"/>
    </row>
    <row r="87" spans="2:31">
      <c r="B87" s="5"/>
      <c r="C87" s="5"/>
      <c r="D87" s="5"/>
      <c r="E87" s="5"/>
      <c r="F87" s="5"/>
      <c r="G87" s="5"/>
      <c r="H87" s="5"/>
      <c r="I87" s="5"/>
      <c r="J87" s="6"/>
      <c r="M87" s="4"/>
      <c r="N87" s="4"/>
      <c r="O87" s="4"/>
      <c r="P87" s="4"/>
      <c r="Q87" s="4"/>
      <c r="R87" s="4"/>
      <c r="S87" s="4"/>
      <c r="T87" s="21"/>
      <c r="U87" s="21"/>
      <c r="V87" s="4"/>
      <c r="W87" s="4"/>
      <c r="X87" s="4"/>
      <c r="Y87" s="4"/>
      <c r="Z87" s="4"/>
      <c r="AA87" s="4"/>
      <c r="AB87" s="4"/>
      <c r="AC87" s="4"/>
      <c r="AD87" s="4"/>
      <c r="AE87" s="21"/>
    </row>
    <row r="88" spans="2:31">
      <c r="B88" s="5"/>
      <c r="C88" s="5"/>
      <c r="D88" s="5"/>
      <c r="E88" s="5"/>
      <c r="F88" s="5"/>
      <c r="G88" s="5"/>
      <c r="H88" s="5"/>
      <c r="I88" s="5"/>
      <c r="J88" s="6"/>
      <c r="M88" s="4"/>
      <c r="N88" s="4"/>
      <c r="O88" s="4"/>
      <c r="P88" s="4"/>
      <c r="Q88" s="4"/>
      <c r="R88" s="4"/>
      <c r="S88" s="4"/>
      <c r="T88" s="21"/>
      <c r="U88" s="21"/>
      <c r="V88" s="4"/>
      <c r="W88" s="4"/>
      <c r="X88" s="4"/>
      <c r="Y88" s="4"/>
      <c r="Z88" s="4"/>
      <c r="AA88" s="4"/>
      <c r="AB88" s="4"/>
      <c r="AC88" s="4"/>
      <c r="AD88" s="4"/>
      <c r="AE88" s="21"/>
    </row>
    <row r="89" spans="2:31">
      <c r="B89" s="5"/>
      <c r="C89" s="5"/>
      <c r="D89" s="5"/>
      <c r="E89" s="5"/>
      <c r="F89" s="5"/>
      <c r="G89" s="5"/>
      <c r="H89" s="5"/>
      <c r="I89" s="5"/>
      <c r="J89" s="6"/>
      <c r="M89" s="4"/>
      <c r="N89" s="4"/>
      <c r="O89" s="4"/>
      <c r="P89" s="4"/>
      <c r="Q89" s="4"/>
      <c r="R89" s="4"/>
      <c r="S89" s="4"/>
      <c r="T89" s="21"/>
      <c r="U89" s="21"/>
      <c r="V89" s="4"/>
      <c r="W89" s="4"/>
      <c r="X89" s="4"/>
      <c r="Y89" s="4"/>
      <c r="Z89" s="4"/>
      <c r="AA89" s="4"/>
      <c r="AB89" s="4"/>
      <c r="AC89" s="4"/>
      <c r="AD89" s="4"/>
      <c r="AE89" s="21"/>
    </row>
    <row r="90" spans="2:31">
      <c r="B90" s="5"/>
      <c r="C90" s="5"/>
      <c r="D90" s="5"/>
      <c r="E90" s="5"/>
      <c r="F90" s="5"/>
      <c r="G90" s="5"/>
      <c r="H90" s="5"/>
      <c r="I90" s="5"/>
      <c r="J90" s="6"/>
      <c r="M90" s="4"/>
      <c r="N90" s="4"/>
      <c r="O90" s="4"/>
      <c r="P90" s="4"/>
      <c r="Q90" s="4"/>
      <c r="R90" s="4"/>
      <c r="S90" s="4"/>
      <c r="T90" s="21"/>
      <c r="U90" s="21"/>
      <c r="V90" s="4"/>
      <c r="W90" s="4"/>
      <c r="X90" s="4"/>
      <c r="Y90" s="4"/>
      <c r="Z90" s="4"/>
      <c r="AA90" s="4"/>
      <c r="AB90" s="4"/>
      <c r="AC90" s="4"/>
      <c r="AD90" s="4"/>
      <c r="AE90" s="21"/>
    </row>
    <row r="91" spans="2:31">
      <c r="B91" s="5"/>
      <c r="C91" s="5"/>
      <c r="D91" s="5"/>
      <c r="E91" s="5"/>
      <c r="F91" s="5"/>
      <c r="G91" s="5"/>
      <c r="H91" s="5"/>
      <c r="I91" s="5"/>
      <c r="J91" s="6"/>
      <c r="M91" s="4"/>
      <c r="N91" s="4"/>
      <c r="O91" s="4"/>
      <c r="P91" s="4"/>
      <c r="Q91" s="4"/>
      <c r="R91" s="4"/>
      <c r="S91" s="4"/>
      <c r="T91" s="21"/>
      <c r="U91" s="21"/>
      <c r="V91" s="4"/>
      <c r="W91" s="4"/>
      <c r="X91" s="4"/>
      <c r="Y91" s="4"/>
      <c r="Z91" s="4"/>
      <c r="AA91" s="4"/>
      <c r="AB91" s="4"/>
      <c r="AC91" s="4"/>
      <c r="AD91" s="4"/>
      <c r="AE91" s="21"/>
    </row>
    <row r="92" spans="2:31">
      <c r="B92" s="5"/>
      <c r="C92" s="5"/>
      <c r="D92" s="5"/>
      <c r="E92" s="5"/>
      <c r="F92" s="5"/>
      <c r="G92" s="5"/>
      <c r="H92" s="5"/>
      <c r="I92" s="5"/>
      <c r="J92" s="6"/>
      <c r="M92" s="4"/>
      <c r="N92" s="4"/>
      <c r="O92" s="4"/>
      <c r="P92" s="4"/>
      <c r="Q92" s="4"/>
      <c r="R92" s="4"/>
      <c r="S92" s="4"/>
      <c r="T92" s="21"/>
      <c r="U92" s="21"/>
      <c r="V92" s="4"/>
      <c r="W92" s="4"/>
      <c r="X92" s="4"/>
      <c r="Y92" s="4"/>
      <c r="Z92" s="4"/>
      <c r="AA92" s="4"/>
      <c r="AB92" s="4"/>
      <c r="AC92" s="4"/>
      <c r="AD92" s="4"/>
      <c r="AE92" s="21"/>
    </row>
    <row r="93" spans="2:31">
      <c r="B93" s="5"/>
      <c r="C93" s="5"/>
      <c r="D93" s="5"/>
      <c r="E93" s="5"/>
      <c r="F93" s="5"/>
      <c r="G93" s="5"/>
      <c r="H93" s="5"/>
      <c r="I93" s="5"/>
      <c r="J93" s="6"/>
      <c r="M93" s="4"/>
      <c r="N93" s="4"/>
      <c r="O93" s="4"/>
      <c r="P93" s="4"/>
      <c r="Q93" s="4"/>
      <c r="R93" s="4"/>
      <c r="S93" s="4"/>
      <c r="T93" s="21"/>
      <c r="U93" s="21"/>
      <c r="V93" s="4"/>
      <c r="W93" s="4"/>
      <c r="X93" s="4"/>
      <c r="Y93" s="4"/>
      <c r="Z93" s="4"/>
      <c r="AA93" s="4"/>
      <c r="AB93" s="4"/>
      <c r="AC93" s="4"/>
      <c r="AD93" s="4"/>
      <c r="AE93" s="21"/>
    </row>
    <row r="94" spans="2:31">
      <c r="B94" s="5"/>
      <c r="C94" s="5"/>
      <c r="D94" s="5"/>
      <c r="E94" s="5"/>
      <c r="F94" s="5"/>
      <c r="G94" s="5"/>
      <c r="H94" s="5"/>
      <c r="I94" s="5"/>
      <c r="J94" s="6"/>
      <c r="M94" s="4"/>
      <c r="N94" s="4"/>
      <c r="O94" s="4"/>
      <c r="P94" s="4"/>
      <c r="Q94" s="4"/>
      <c r="R94" s="4"/>
      <c r="S94" s="4"/>
      <c r="T94" s="21"/>
      <c r="U94" s="21"/>
      <c r="V94" s="4"/>
      <c r="W94" s="4"/>
      <c r="X94" s="4"/>
      <c r="Y94" s="4"/>
      <c r="Z94" s="4"/>
      <c r="AA94" s="4"/>
      <c r="AB94" s="4"/>
      <c r="AC94" s="4"/>
      <c r="AD94" s="4"/>
      <c r="AE94" s="21"/>
    </row>
    <row r="95" spans="2:31">
      <c r="B95" s="5"/>
      <c r="C95" s="5"/>
      <c r="D95" s="5"/>
      <c r="E95" s="5"/>
      <c r="F95" s="5"/>
      <c r="G95" s="5"/>
      <c r="H95" s="5"/>
      <c r="I95" s="5"/>
      <c r="J95" s="6"/>
      <c r="M95" s="4"/>
      <c r="N95" s="4"/>
      <c r="O95" s="4"/>
      <c r="P95" s="4"/>
      <c r="Q95" s="4"/>
      <c r="R95" s="4"/>
      <c r="S95" s="4"/>
      <c r="T95" s="21"/>
      <c r="U95" s="21"/>
      <c r="V95" s="4"/>
      <c r="W95" s="4"/>
      <c r="X95" s="4"/>
      <c r="Y95" s="4"/>
      <c r="Z95" s="4"/>
      <c r="AA95" s="4"/>
      <c r="AB95" s="4"/>
      <c r="AC95" s="4"/>
      <c r="AD95" s="4"/>
      <c r="AE95" s="21"/>
    </row>
    <row r="96" spans="2:31">
      <c r="B96" s="5"/>
      <c r="C96" s="5"/>
      <c r="D96" s="5"/>
      <c r="E96" s="5"/>
      <c r="F96" s="5"/>
      <c r="G96" s="5"/>
      <c r="H96" s="5"/>
      <c r="I96" s="5"/>
      <c r="J96" s="6"/>
      <c r="M96" s="4"/>
      <c r="N96" s="4"/>
      <c r="O96" s="4"/>
      <c r="P96" s="4"/>
      <c r="Q96" s="4"/>
      <c r="R96" s="4"/>
      <c r="S96" s="4"/>
      <c r="T96" s="21"/>
      <c r="U96" s="21"/>
      <c r="V96" s="4"/>
      <c r="W96" s="4"/>
      <c r="X96" s="4"/>
      <c r="Y96" s="4"/>
      <c r="Z96" s="4"/>
      <c r="AA96" s="4"/>
      <c r="AB96" s="4"/>
      <c r="AC96" s="4"/>
      <c r="AD96" s="4"/>
      <c r="AE96" s="21"/>
    </row>
    <row r="97" spans="2:31">
      <c r="B97" s="5"/>
      <c r="C97" s="5"/>
      <c r="D97" s="5"/>
      <c r="E97" s="5"/>
      <c r="F97" s="5"/>
      <c r="G97" s="5"/>
      <c r="H97" s="5"/>
      <c r="I97" s="5"/>
      <c r="J97" s="6"/>
      <c r="M97" s="4"/>
      <c r="N97" s="4"/>
      <c r="O97" s="4"/>
      <c r="P97" s="4"/>
      <c r="Q97" s="4"/>
      <c r="R97" s="4"/>
      <c r="S97" s="4"/>
      <c r="T97" s="21"/>
      <c r="U97" s="21"/>
      <c r="V97" s="4"/>
      <c r="W97" s="4"/>
      <c r="X97" s="4"/>
      <c r="Y97" s="4"/>
      <c r="Z97" s="4"/>
      <c r="AA97" s="4"/>
      <c r="AB97" s="4"/>
      <c r="AC97" s="4"/>
      <c r="AD97" s="4"/>
      <c r="AE97" s="21"/>
    </row>
    <row r="98" spans="2:31">
      <c r="B98" s="5"/>
      <c r="C98" s="5"/>
      <c r="D98" s="5"/>
      <c r="E98" s="5"/>
      <c r="F98" s="5"/>
      <c r="G98" s="5"/>
      <c r="H98" s="5"/>
      <c r="I98" s="5"/>
      <c r="J98" s="6"/>
      <c r="M98" s="4"/>
      <c r="N98" s="4"/>
      <c r="O98" s="4"/>
      <c r="P98" s="4"/>
      <c r="Q98" s="4"/>
      <c r="R98" s="4"/>
      <c r="S98" s="4"/>
      <c r="T98" s="21"/>
      <c r="U98" s="21"/>
      <c r="V98" s="4"/>
      <c r="W98" s="4"/>
      <c r="X98" s="4"/>
      <c r="Y98" s="4"/>
      <c r="Z98" s="4"/>
      <c r="AA98" s="4"/>
      <c r="AB98" s="4"/>
      <c r="AC98" s="4"/>
      <c r="AD98" s="4"/>
      <c r="AE98" s="21"/>
    </row>
    <row r="99" spans="2:31">
      <c r="B99" s="5"/>
      <c r="C99" s="5"/>
      <c r="D99" s="5"/>
      <c r="E99" s="5"/>
      <c r="F99" s="5"/>
      <c r="G99" s="5"/>
      <c r="H99" s="5"/>
      <c r="I99" s="5"/>
      <c r="J99" s="6"/>
      <c r="M99" s="4"/>
      <c r="N99" s="4"/>
      <c r="O99" s="4"/>
      <c r="P99" s="4"/>
      <c r="Q99" s="4"/>
      <c r="R99" s="4"/>
      <c r="S99" s="4"/>
      <c r="T99" s="21"/>
      <c r="U99" s="21"/>
      <c r="V99" s="4"/>
      <c r="W99" s="4"/>
      <c r="X99" s="4"/>
      <c r="Y99" s="4"/>
      <c r="Z99" s="4"/>
      <c r="AA99" s="4"/>
      <c r="AB99" s="4"/>
      <c r="AC99" s="4"/>
      <c r="AD99" s="4"/>
      <c r="AE99" s="21"/>
    </row>
    <row r="100" spans="2:31">
      <c r="B100" s="5"/>
      <c r="C100" s="5"/>
      <c r="D100" s="5"/>
      <c r="E100" s="5"/>
      <c r="F100" s="5"/>
      <c r="G100" s="5"/>
      <c r="H100" s="5"/>
      <c r="I100" s="5"/>
      <c r="J100" s="6"/>
      <c r="M100" s="4"/>
      <c r="N100" s="4"/>
      <c r="O100" s="4"/>
      <c r="P100" s="4"/>
      <c r="Q100" s="4"/>
      <c r="R100" s="4"/>
      <c r="S100" s="4"/>
      <c r="T100" s="21"/>
      <c r="U100" s="21"/>
      <c r="V100" s="4"/>
      <c r="W100" s="4"/>
      <c r="X100" s="4"/>
      <c r="Y100" s="4"/>
      <c r="Z100" s="4"/>
      <c r="AA100" s="4"/>
      <c r="AB100" s="4"/>
      <c r="AC100" s="4"/>
      <c r="AD100" s="4"/>
      <c r="AE100" s="21"/>
    </row>
    <row r="101" spans="2:31">
      <c r="B101" s="5"/>
      <c r="C101" s="5"/>
      <c r="D101" s="5"/>
      <c r="E101" s="5"/>
      <c r="F101" s="5"/>
      <c r="G101" s="5"/>
      <c r="H101" s="5"/>
      <c r="I101" s="5"/>
      <c r="J101" s="6"/>
      <c r="M101" s="4"/>
      <c r="N101" s="4"/>
      <c r="O101" s="4"/>
      <c r="P101" s="4"/>
      <c r="Q101" s="4"/>
      <c r="R101" s="4"/>
      <c r="S101" s="4"/>
      <c r="T101" s="21"/>
      <c r="U101" s="21"/>
      <c r="V101" s="4"/>
      <c r="W101" s="4"/>
      <c r="X101" s="4"/>
      <c r="Y101" s="4"/>
      <c r="Z101" s="4"/>
      <c r="AA101" s="4"/>
      <c r="AB101" s="4"/>
      <c r="AC101" s="4"/>
      <c r="AD101" s="4"/>
      <c r="AE101" s="21"/>
    </row>
    <row r="102" spans="2:31">
      <c r="B102" s="5"/>
      <c r="C102" s="5"/>
      <c r="D102" s="5"/>
      <c r="E102" s="5"/>
      <c r="F102" s="5"/>
      <c r="G102" s="5"/>
      <c r="H102" s="5"/>
      <c r="I102" s="5"/>
      <c r="J102" s="6"/>
      <c r="M102" s="4"/>
      <c r="N102" s="4"/>
      <c r="O102" s="4"/>
      <c r="P102" s="4"/>
      <c r="Q102" s="4"/>
      <c r="R102" s="4"/>
      <c r="S102" s="4"/>
      <c r="T102" s="21"/>
      <c r="U102" s="21"/>
      <c r="V102" s="4"/>
      <c r="W102" s="4"/>
      <c r="X102" s="4"/>
      <c r="Y102" s="4"/>
      <c r="Z102" s="4"/>
      <c r="AA102" s="4"/>
      <c r="AB102" s="4"/>
      <c r="AC102" s="4"/>
      <c r="AD102" s="4"/>
      <c r="AE102" s="21"/>
    </row>
    <row r="103" spans="2:31">
      <c r="B103" s="5"/>
      <c r="C103" s="5"/>
      <c r="D103" s="5"/>
      <c r="E103" s="5"/>
      <c r="F103" s="5"/>
      <c r="G103" s="5"/>
      <c r="H103" s="5"/>
      <c r="I103" s="5"/>
      <c r="J103" s="6"/>
      <c r="M103" s="4"/>
      <c r="N103" s="4"/>
      <c r="O103" s="4"/>
      <c r="P103" s="4"/>
      <c r="Q103" s="4"/>
      <c r="R103" s="4"/>
      <c r="S103" s="4"/>
      <c r="T103" s="21"/>
      <c r="U103" s="21"/>
      <c r="V103" s="4"/>
      <c r="W103" s="4"/>
      <c r="X103" s="4"/>
      <c r="Y103" s="4"/>
      <c r="Z103" s="4"/>
      <c r="AA103" s="4"/>
      <c r="AB103" s="4"/>
      <c r="AC103" s="4"/>
      <c r="AD103" s="4"/>
      <c r="AE103" s="21"/>
    </row>
    <row r="104" spans="2:31">
      <c r="B104" s="5"/>
      <c r="C104" s="5"/>
      <c r="D104" s="5"/>
      <c r="E104" s="5"/>
      <c r="F104" s="5"/>
      <c r="G104" s="5"/>
      <c r="H104" s="5"/>
      <c r="I104" s="5"/>
      <c r="J104" s="6"/>
      <c r="M104" s="4"/>
      <c r="N104" s="4"/>
      <c r="O104" s="4"/>
      <c r="P104" s="4"/>
      <c r="Q104" s="4"/>
      <c r="R104" s="4"/>
      <c r="S104" s="4"/>
      <c r="T104" s="21"/>
      <c r="U104" s="21"/>
      <c r="V104" s="4"/>
      <c r="W104" s="4"/>
      <c r="X104" s="4"/>
      <c r="Y104" s="4"/>
      <c r="Z104" s="4"/>
      <c r="AA104" s="4"/>
      <c r="AB104" s="4"/>
      <c r="AC104" s="4"/>
      <c r="AD104" s="4"/>
      <c r="AE104" s="21"/>
    </row>
    <row r="105" spans="2:31">
      <c r="B105" s="5"/>
      <c r="C105" s="5"/>
      <c r="D105" s="5"/>
      <c r="E105" s="5"/>
      <c r="F105" s="5"/>
      <c r="G105" s="5"/>
      <c r="H105" s="5"/>
      <c r="I105" s="5"/>
      <c r="J105" s="6"/>
      <c r="M105" s="4"/>
      <c r="N105" s="4"/>
      <c r="O105" s="4"/>
      <c r="P105" s="4"/>
      <c r="Q105" s="4"/>
      <c r="R105" s="4"/>
      <c r="S105" s="4"/>
      <c r="T105" s="21"/>
      <c r="U105" s="21"/>
      <c r="V105" s="4"/>
      <c r="W105" s="4"/>
      <c r="X105" s="4"/>
      <c r="Y105" s="4"/>
      <c r="Z105" s="4"/>
      <c r="AA105" s="4"/>
      <c r="AB105" s="4"/>
      <c r="AC105" s="4"/>
      <c r="AD105" s="4"/>
      <c r="AE105" s="21"/>
    </row>
    <row r="106" spans="2:31">
      <c r="B106" s="5"/>
      <c r="C106" s="5"/>
      <c r="D106" s="5"/>
      <c r="E106" s="5"/>
      <c r="F106" s="5"/>
      <c r="G106" s="5"/>
      <c r="H106" s="5"/>
      <c r="I106" s="5"/>
      <c r="J106" s="6"/>
      <c r="M106" s="4"/>
      <c r="N106" s="4"/>
      <c r="O106" s="4"/>
      <c r="P106" s="4"/>
      <c r="Q106" s="4"/>
      <c r="R106" s="4"/>
      <c r="S106" s="4"/>
      <c r="T106" s="21"/>
      <c r="U106" s="21"/>
      <c r="V106" s="4"/>
      <c r="W106" s="4"/>
      <c r="X106" s="4"/>
      <c r="Y106" s="4"/>
      <c r="Z106" s="4"/>
      <c r="AA106" s="4"/>
      <c r="AB106" s="4"/>
      <c r="AC106" s="4"/>
      <c r="AD106" s="4"/>
      <c r="AE106" s="21"/>
    </row>
    <row r="107" spans="2:31">
      <c r="B107" s="5"/>
      <c r="C107" s="5"/>
      <c r="D107" s="5"/>
      <c r="E107" s="5"/>
      <c r="F107" s="5"/>
      <c r="G107" s="5"/>
      <c r="H107" s="5"/>
      <c r="I107" s="5"/>
      <c r="J107" s="6"/>
      <c r="M107" s="4"/>
      <c r="N107" s="4"/>
      <c r="O107" s="4"/>
      <c r="P107" s="4"/>
      <c r="Q107" s="4"/>
      <c r="R107" s="4"/>
      <c r="S107" s="4"/>
      <c r="T107" s="21"/>
      <c r="U107" s="21"/>
      <c r="V107" s="4"/>
      <c r="W107" s="4"/>
      <c r="X107" s="4"/>
      <c r="Y107" s="4"/>
      <c r="Z107" s="4"/>
      <c r="AA107" s="4"/>
      <c r="AB107" s="4"/>
      <c r="AC107" s="4"/>
      <c r="AD107" s="4"/>
      <c r="AE107" s="21"/>
    </row>
    <row r="108" spans="2:31">
      <c r="B108" s="5"/>
      <c r="C108" s="5"/>
      <c r="D108" s="5"/>
      <c r="E108" s="5"/>
      <c r="F108" s="5"/>
      <c r="G108" s="5"/>
      <c r="H108" s="5"/>
      <c r="I108" s="5"/>
      <c r="J108" s="6"/>
      <c r="M108" s="4"/>
      <c r="N108" s="4"/>
      <c r="O108" s="4"/>
      <c r="P108" s="4"/>
      <c r="Q108" s="4"/>
      <c r="R108" s="4"/>
      <c r="S108" s="4"/>
      <c r="T108" s="21"/>
      <c r="U108" s="21"/>
      <c r="V108" s="4"/>
      <c r="W108" s="4"/>
      <c r="X108" s="4"/>
      <c r="Y108" s="4"/>
      <c r="Z108" s="4"/>
      <c r="AA108" s="4"/>
      <c r="AB108" s="4"/>
      <c r="AC108" s="4"/>
      <c r="AD108" s="4"/>
      <c r="AE108" s="21"/>
    </row>
    <row r="109" spans="2:31">
      <c r="B109" s="5"/>
      <c r="C109" s="5"/>
      <c r="D109" s="5"/>
      <c r="E109" s="5"/>
      <c r="F109" s="5"/>
      <c r="G109" s="5"/>
      <c r="H109" s="5"/>
      <c r="I109" s="5"/>
      <c r="J109" s="6"/>
      <c r="M109" s="4"/>
      <c r="N109" s="4"/>
      <c r="O109" s="4"/>
      <c r="P109" s="4"/>
      <c r="Q109" s="4"/>
      <c r="R109" s="4"/>
      <c r="S109" s="4"/>
      <c r="T109" s="21"/>
      <c r="U109" s="21"/>
      <c r="V109" s="4"/>
      <c r="W109" s="4"/>
      <c r="X109" s="4"/>
      <c r="Y109" s="4"/>
      <c r="Z109" s="4"/>
      <c r="AA109" s="4"/>
      <c r="AB109" s="4"/>
      <c r="AC109" s="4"/>
      <c r="AD109" s="4"/>
      <c r="AE109" s="21"/>
    </row>
    <row r="110" spans="2:31">
      <c r="B110" s="5"/>
      <c r="C110" s="5"/>
      <c r="D110" s="5"/>
      <c r="E110" s="5"/>
      <c r="F110" s="5"/>
      <c r="G110" s="5"/>
      <c r="H110" s="5"/>
      <c r="I110" s="5"/>
      <c r="J110" s="6"/>
      <c r="M110" s="4"/>
      <c r="N110" s="4"/>
      <c r="O110" s="4"/>
      <c r="P110" s="4"/>
      <c r="Q110" s="4"/>
      <c r="R110" s="4"/>
      <c r="S110" s="4"/>
      <c r="T110" s="21"/>
      <c r="U110" s="21"/>
      <c r="V110" s="4"/>
      <c r="W110" s="4"/>
      <c r="X110" s="4"/>
      <c r="Y110" s="4"/>
      <c r="Z110" s="4"/>
      <c r="AA110" s="4"/>
      <c r="AB110" s="4"/>
      <c r="AC110" s="4"/>
      <c r="AD110" s="4"/>
      <c r="AE110" s="21"/>
    </row>
    <row r="111" spans="2:31">
      <c r="B111" s="5"/>
      <c r="C111" s="5"/>
      <c r="D111" s="5"/>
      <c r="E111" s="5"/>
      <c r="F111" s="5"/>
      <c r="G111" s="5"/>
      <c r="H111" s="5"/>
      <c r="I111" s="5"/>
      <c r="J111" s="6"/>
      <c r="M111" s="4"/>
      <c r="N111" s="4"/>
      <c r="O111" s="4"/>
      <c r="P111" s="4"/>
      <c r="Q111" s="4"/>
      <c r="R111" s="4"/>
      <c r="S111" s="4"/>
      <c r="T111" s="21"/>
      <c r="U111" s="21"/>
      <c r="V111" s="4"/>
      <c r="W111" s="4"/>
      <c r="X111" s="4"/>
      <c r="Y111" s="4"/>
      <c r="Z111" s="4"/>
      <c r="AA111" s="4"/>
      <c r="AB111" s="4"/>
      <c r="AC111" s="4"/>
      <c r="AD111" s="4"/>
      <c r="AE111" s="21"/>
    </row>
    <row r="112" spans="2:31">
      <c r="B112" s="5"/>
      <c r="C112" s="5"/>
      <c r="D112" s="5"/>
      <c r="E112" s="5"/>
      <c r="F112" s="5"/>
      <c r="G112" s="5"/>
      <c r="H112" s="5"/>
      <c r="I112" s="5"/>
      <c r="J112" s="6"/>
      <c r="M112" s="4"/>
      <c r="N112" s="4"/>
      <c r="O112" s="4"/>
      <c r="P112" s="4"/>
      <c r="Q112" s="4"/>
      <c r="R112" s="4"/>
      <c r="S112" s="4"/>
      <c r="T112" s="21"/>
      <c r="U112" s="21"/>
      <c r="V112" s="4"/>
      <c r="W112" s="4"/>
      <c r="X112" s="4"/>
      <c r="Y112" s="4"/>
      <c r="Z112" s="4"/>
      <c r="AA112" s="4"/>
      <c r="AB112" s="4"/>
      <c r="AC112" s="4"/>
      <c r="AD112" s="4"/>
      <c r="AE112" s="21"/>
    </row>
    <row r="113" spans="2:31">
      <c r="B113" s="5"/>
      <c r="C113" s="5"/>
      <c r="D113" s="5"/>
      <c r="E113" s="5"/>
      <c r="F113" s="5"/>
      <c r="G113" s="5"/>
      <c r="H113" s="5"/>
      <c r="I113" s="5"/>
      <c r="J113" s="6"/>
      <c r="M113" s="4"/>
      <c r="N113" s="4"/>
      <c r="O113" s="4"/>
      <c r="P113" s="4"/>
      <c r="Q113" s="4"/>
      <c r="R113" s="4"/>
      <c r="S113" s="4"/>
      <c r="T113" s="21"/>
      <c r="U113" s="21"/>
      <c r="V113" s="4"/>
      <c r="W113" s="4"/>
      <c r="X113" s="4"/>
      <c r="Y113" s="4"/>
      <c r="Z113" s="4"/>
      <c r="AA113" s="4"/>
      <c r="AB113" s="4"/>
      <c r="AC113" s="4"/>
      <c r="AD113" s="4"/>
      <c r="AE113" s="21"/>
    </row>
    <row r="114" spans="2:31">
      <c r="B114" s="5"/>
      <c r="C114" s="5"/>
      <c r="D114" s="5"/>
      <c r="E114" s="5"/>
      <c r="F114" s="5"/>
      <c r="G114" s="5"/>
      <c r="H114" s="5"/>
      <c r="I114" s="5"/>
      <c r="J114" s="6"/>
      <c r="M114" s="4"/>
      <c r="N114" s="4"/>
      <c r="O114" s="4"/>
      <c r="P114" s="4"/>
      <c r="Q114" s="4"/>
      <c r="R114" s="4"/>
      <c r="S114" s="4"/>
      <c r="T114" s="21"/>
      <c r="U114" s="21"/>
      <c r="V114" s="4"/>
      <c r="W114" s="4"/>
      <c r="X114" s="4"/>
      <c r="Y114" s="4"/>
      <c r="Z114" s="4"/>
      <c r="AA114" s="4"/>
      <c r="AB114" s="4"/>
      <c r="AC114" s="4"/>
      <c r="AD114" s="4"/>
      <c r="AE114" s="21"/>
    </row>
    <row r="115" spans="2:31">
      <c r="B115" s="5"/>
      <c r="C115" s="5"/>
      <c r="D115" s="5"/>
      <c r="E115" s="5"/>
      <c r="F115" s="5"/>
      <c r="G115" s="5"/>
      <c r="H115" s="5"/>
      <c r="I115" s="5"/>
      <c r="J115" s="6"/>
      <c r="M115" s="4"/>
      <c r="N115" s="4"/>
      <c r="O115" s="4"/>
      <c r="P115" s="4"/>
      <c r="Q115" s="4"/>
      <c r="R115" s="4"/>
      <c r="S115" s="4"/>
      <c r="T115" s="21"/>
      <c r="U115" s="21"/>
      <c r="V115" s="4"/>
      <c r="W115" s="4"/>
      <c r="X115" s="4"/>
      <c r="Y115" s="4"/>
      <c r="Z115" s="4"/>
      <c r="AA115" s="4"/>
      <c r="AB115" s="4"/>
      <c r="AC115" s="4"/>
      <c r="AD115" s="4"/>
      <c r="AE115" s="21"/>
    </row>
    <row r="116" spans="2:31">
      <c r="B116" s="5"/>
      <c r="C116" s="5"/>
      <c r="D116" s="5"/>
      <c r="E116" s="5"/>
      <c r="F116" s="5"/>
      <c r="G116" s="5"/>
      <c r="H116" s="5"/>
      <c r="I116" s="5"/>
      <c r="J116" s="6"/>
      <c r="M116" s="4"/>
      <c r="N116" s="4"/>
      <c r="O116" s="4"/>
      <c r="P116" s="4"/>
      <c r="Q116" s="4"/>
      <c r="R116" s="4"/>
      <c r="S116" s="4"/>
      <c r="T116" s="21"/>
      <c r="U116" s="21"/>
      <c r="V116" s="4"/>
      <c r="W116" s="4"/>
      <c r="X116" s="4"/>
      <c r="Y116" s="4"/>
      <c r="Z116" s="4"/>
      <c r="AA116" s="4"/>
      <c r="AB116" s="4"/>
      <c r="AC116" s="4"/>
      <c r="AD116" s="4"/>
      <c r="AE116" s="21"/>
    </row>
    <row r="117" spans="2:31">
      <c r="B117" s="5"/>
      <c r="C117" s="5"/>
      <c r="D117" s="5"/>
      <c r="E117" s="5"/>
      <c r="F117" s="5"/>
      <c r="G117" s="5"/>
      <c r="H117" s="5"/>
      <c r="I117" s="5"/>
      <c r="J117" s="6"/>
      <c r="M117" s="4"/>
      <c r="N117" s="4"/>
      <c r="O117" s="4"/>
      <c r="P117" s="4"/>
      <c r="Q117" s="4"/>
      <c r="R117" s="4"/>
      <c r="S117" s="4"/>
      <c r="T117" s="21"/>
      <c r="U117" s="21"/>
      <c r="V117" s="4"/>
      <c r="W117" s="4"/>
      <c r="X117" s="4"/>
      <c r="Y117" s="4"/>
      <c r="Z117" s="4"/>
      <c r="AA117" s="4"/>
      <c r="AB117" s="4"/>
      <c r="AC117" s="4"/>
      <c r="AD117" s="4"/>
      <c r="AE117" s="21"/>
    </row>
    <row r="118" spans="2:31">
      <c r="B118" s="5"/>
      <c r="C118" s="5"/>
      <c r="D118" s="5"/>
      <c r="E118" s="5"/>
      <c r="F118" s="5"/>
      <c r="G118" s="5"/>
      <c r="H118" s="5"/>
      <c r="I118" s="5"/>
      <c r="J118" s="6"/>
      <c r="M118" s="4"/>
      <c r="N118" s="4"/>
      <c r="O118" s="4"/>
      <c r="P118" s="4"/>
      <c r="Q118" s="4"/>
      <c r="R118" s="4"/>
      <c r="S118" s="4"/>
      <c r="T118" s="21"/>
      <c r="U118" s="21"/>
      <c r="V118" s="4"/>
      <c r="W118" s="4"/>
      <c r="X118" s="4"/>
      <c r="Y118" s="4"/>
      <c r="Z118" s="4"/>
      <c r="AA118" s="4"/>
      <c r="AB118" s="4"/>
      <c r="AC118" s="4"/>
      <c r="AD118" s="4"/>
      <c r="AE118" s="21"/>
    </row>
    <row r="119" spans="2:31">
      <c r="B119" s="5"/>
      <c r="C119" s="5"/>
      <c r="D119" s="5"/>
      <c r="E119" s="5"/>
      <c r="F119" s="5"/>
      <c r="G119" s="5"/>
      <c r="H119" s="5"/>
      <c r="I119" s="5"/>
      <c r="J119" s="6"/>
      <c r="M119" s="4"/>
      <c r="N119" s="4"/>
      <c r="O119" s="4"/>
      <c r="P119" s="4"/>
      <c r="Q119" s="4"/>
      <c r="R119" s="4"/>
      <c r="S119" s="4"/>
      <c r="T119" s="21"/>
      <c r="U119" s="21"/>
      <c r="V119" s="4"/>
      <c r="W119" s="4"/>
      <c r="X119" s="4"/>
      <c r="Y119" s="4"/>
      <c r="Z119" s="4"/>
      <c r="AA119" s="4"/>
      <c r="AB119" s="4"/>
      <c r="AC119" s="4"/>
      <c r="AD119" s="4"/>
      <c r="AE119" s="21"/>
    </row>
    <row r="120" spans="2:31">
      <c r="B120" s="5"/>
      <c r="C120" s="5"/>
      <c r="D120" s="5"/>
      <c r="E120" s="5"/>
      <c r="F120" s="5"/>
      <c r="G120" s="5"/>
      <c r="H120" s="5"/>
      <c r="I120" s="5"/>
      <c r="J120" s="6"/>
      <c r="M120" s="4"/>
      <c r="N120" s="4"/>
      <c r="O120" s="4"/>
      <c r="P120" s="4"/>
      <c r="Q120" s="4"/>
      <c r="R120" s="4"/>
      <c r="S120" s="4"/>
      <c r="T120" s="21"/>
      <c r="U120" s="21"/>
      <c r="V120" s="4"/>
      <c r="W120" s="4"/>
      <c r="X120" s="4"/>
      <c r="Y120" s="4"/>
      <c r="Z120" s="4"/>
      <c r="AA120" s="4"/>
      <c r="AB120" s="4"/>
      <c r="AC120" s="4"/>
      <c r="AD120" s="4"/>
      <c r="AE120" s="21"/>
    </row>
    <row r="121" spans="2:31">
      <c r="B121" s="5"/>
      <c r="C121" s="5"/>
      <c r="D121" s="5"/>
      <c r="E121" s="5"/>
      <c r="F121" s="5"/>
      <c r="G121" s="5"/>
      <c r="H121" s="5"/>
      <c r="I121" s="5"/>
      <c r="J121" s="6"/>
      <c r="M121" s="4"/>
      <c r="N121" s="4"/>
      <c r="O121" s="4"/>
      <c r="P121" s="4"/>
      <c r="Q121" s="4"/>
      <c r="R121" s="4"/>
      <c r="S121" s="4"/>
      <c r="T121" s="21"/>
      <c r="U121" s="21"/>
      <c r="V121" s="4"/>
      <c r="W121" s="4"/>
      <c r="X121" s="4"/>
      <c r="Y121" s="4"/>
      <c r="Z121" s="4"/>
      <c r="AA121" s="4"/>
      <c r="AB121" s="4"/>
      <c r="AC121" s="4"/>
      <c r="AD121" s="4"/>
      <c r="AE121" s="21"/>
    </row>
    <row r="122" spans="2:31">
      <c r="B122" s="5"/>
      <c r="C122" s="5"/>
      <c r="D122" s="5"/>
      <c r="E122" s="5"/>
      <c r="F122" s="5"/>
      <c r="G122" s="5"/>
      <c r="H122" s="5"/>
      <c r="I122" s="5"/>
      <c r="J122" s="6"/>
      <c r="M122" s="4"/>
      <c r="N122" s="4"/>
      <c r="O122" s="4"/>
      <c r="P122" s="4"/>
      <c r="Q122" s="4"/>
      <c r="R122" s="4"/>
      <c r="S122" s="4"/>
      <c r="T122" s="21"/>
      <c r="U122" s="21"/>
      <c r="V122" s="4"/>
      <c r="W122" s="4"/>
      <c r="X122" s="4"/>
      <c r="Y122" s="4"/>
      <c r="Z122" s="4"/>
      <c r="AA122" s="4"/>
      <c r="AB122" s="4"/>
      <c r="AC122" s="4"/>
      <c r="AD122" s="4"/>
      <c r="AE122" s="21"/>
    </row>
    <row r="123" spans="2:31">
      <c r="B123" s="5"/>
      <c r="C123" s="5"/>
      <c r="D123" s="5"/>
      <c r="E123" s="5"/>
      <c r="F123" s="5"/>
      <c r="G123" s="5"/>
      <c r="H123" s="5"/>
      <c r="I123" s="5"/>
      <c r="J123" s="6"/>
      <c r="M123" s="4"/>
      <c r="N123" s="4"/>
      <c r="O123" s="4"/>
      <c r="P123" s="4"/>
      <c r="Q123" s="4"/>
      <c r="R123" s="4"/>
      <c r="S123" s="4"/>
      <c r="T123" s="21"/>
      <c r="U123" s="21"/>
      <c r="V123" s="4"/>
      <c r="W123" s="4"/>
      <c r="X123" s="4"/>
      <c r="Y123" s="4"/>
      <c r="Z123" s="4"/>
      <c r="AA123" s="4"/>
      <c r="AB123" s="4"/>
      <c r="AC123" s="4"/>
      <c r="AD123" s="4"/>
      <c r="AE123" s="21"/>
    </row>
    <row r="124" spans="2:31">
      <c r="B124" s="5"/>
      <c r="C124" s="5"/>
      <c r="D124" s="5"/>
      <c r="E124" s="5"/>
      <c r="F124" s="5"/>
      <c r="G124" s="5"/>
      <c r="H124" s="5"/>
      <c r="I124" s="5"/>
      <c r="J124" s="6"/>
      <c r="M124" s="4"/>
      <c r="N124" s="4"/>
      <c r="O124" s="4"/>
      <c r="P124" s="4"/>
      <c r="Q124" s="4"/>
      <c r="R124" s="4"/>
      <c r="S124" s="4"/>
      <c r="T124" s="21"/>
      <c r="U124" s="21"/>
      <c r="V124" s="4"/>
      <c r="W124" s="4"/>
      <c r="X124" s="4"/>
      <c r="Y124" s="4"/>
      <c r="Z124" s="4"/>
      <c r="AA124" s="4"/>
      <c r="AB124" s="4"/>
      <c r="AC124" s="4"/>
      <c r="AD124" s="4"/>
      <c r="AE124" s="21"/>
    </row>
    <row r="125" spans="2:31">
      <c r="B125" s="5"/>
      <c r="C125" s="5"/>
      <c r="D125" s="5"/>
      <c r="E125" s="5"/>
      <c r="F125" s="5"/>
      <c r="G125" s="5"/>
      <c r="H125" s="5"/>
      <c r="I125" s="5"/>
      <c r="J125" s="6"/>
      <c r="M125" s="4"/>
      <c r="N125" s="4"/>
      <c r="O125" s="4"/>
      <c r="P125" s="4"/>
      <c r="Q125" s="4"/>
      <c r="R125" s="4"/>
      <c r="S125" s="4"/>
      <c r="T125" s="21"/>
      <c r="U125" s="21"/>
      <c r="V125" s="4"/>
      <c r="W125" s="4"/>
      <c r="X125" s="4"/>
      <c r="Y125" s="4"/>
      <c r="Z125" s="4"/>
      <c r="AA125" s="4"/>
      <c r="AB125" s="4"/>
      <c r="AC125" s="4"/>
      <c r="AD125" s="4"/>
      <c r="AE125" s="21"/>
    </row>
    <row r="126" spans="2:31">
      <c r="B126" s="5"/>
      <c r="C126" s="5"/>
      <c r="D126" s="5"/>
      <c r="E126" s="5"/>
      <c r="F126" s="5"/>
      <c r="G126" s="5"/>
      <c r="H126" s="5"/>
      <c r="I126" s="5"/>
      <c r="J126" s="6"/>
      <c r="M126" s="4"/>
      <c r="N126" s="4"/>
      <c r="O126" s="4"/>
      <c r="P126" s="4"/>
      <c r="Q126" s="4"/>
      <c r="R126" s="4"/>
      <c r="S126" s="4"/>
      <c r="T126" s="21"/>
      <c r="U126" s="21"/>
      <c r="V126" s="4"/>
      <c r="W126" s="4"/>
      <c r="X126" s="4"/>
      <c r="Y126" s="4"/>
      <c r="Z126" s="4"/>
      <c r="AA126" s="4"/>
      <c r="AB126" s="4"/>
      <c r="AC126" s="4"/>
      <c r="AD126" s="4"/>
      <c r="AE126" s="21"/>
    </row>
    <row r="127" spans="2:31">
      <c r="B127" s="5"/>
      <c r="C127" s="5"/>
      <c r="D127" s="5"/>
      <c r="E127" s="5"/>
      <c r="F127" s="5"/>
      <c r="G127" s="5"/>
      <c r="H127" s="5"/>
      <c r="I127" s="5"/>
      <c r="J127" s="6"/>
      <c r="M127" s="4"/>
      <c r="N127" s="4"/>
      <c r="O127" s="4"/>
      <c r="P127" s="4"/>
      <c r="Q127" s="4"/>
      <c r="R127" s="4"/>
      <c r="S127" s="4"/>
      <c r="T127" s="21"/>
      <c r="U127" s="21"/>
      <c r="V127" s="4"/>
      <c r="W127" s="4"/>
      <c r="X127" s="4"/>
      <c r="Y127" s="4"/>
      <c r="Z127" s="4"/>
      <c r="AA127" s="4"/>
      <c r="AB127" s="4"/>
      <c r="AC127" s="4"/>
      <c r="AD127" s="4"/>
      <c r="AE127" s="21"/>
    </row>
    <row r="128" spans="2:31">
      <c r="B128" s="5"/>
      <c r="C128" s="5"/>
      <c r="D128" s="5"/>
      <c r="E128" s="5"/>
      <c r="F128" s="5"/>
      <c r="G128" s="5"/>
      <c r="H128" s="5"/>
      <c r="I128" s="5"/>
      <c r="J128" s="6"/>
      <c r="M128" s="4"/>
      <c r="N128" s="4"/>
      <c r="O128" s="4"/>
      <c r="P128" s="4"/>
      <c r="Q128" s="4"/>
      <c r="R128" s="4"/>
      <c r="S128" s="4"/>
      <c r="T128" s="21"/>
      <c r="U128" s="21"/>
      <c r="V128" s="4"/>
      <c r="W128" s="4"/>
      <c r="X128" s="4"/>
      <c r="Y128" s="4"/>
      <c r="Z128" s="4"/>
      <c r="AA128" s="4"/>
      <c r="AB128" s="4"/>
      <c r="AC128" s="4"/>
      <c r="AD128" s="4"/>
      <c r="AE128" s="21"/>
    </row>
    <row r="129" spans="2:31">
      <c r="B129" s="5"/>
      <c r="C129" s="5"/>
      <c r="D129" s="5"/>
      <c r="E129" s="5"/>
      <c r="F129" s="5"/>
      <c r="G129" s="5"/>
      <c r="H129" s="5"/>
      <c r="I129" s="5"/>
      <c r="J129" s="6"/>
      <c r="M129" s="4"/>
      <c r="N129" s="4"/>
      <c r="O129" s="4"/>
      <c r="P129" s="4"/>
      <c r="Q129" s="4"/>
      <c r="R129" s="4"/>
      <c r="S129" s="4"/>
      <c r="T129" s="21"/>
      <c r="U129" s="21"/>
      <c r="V129" s="4"/>
      <c r="W129" s="4"/>
      <c r="X129" s="4"/>
      <c r="Y129" s="4"/>
      <c r="Z129" s="4"/>
      <c r="AA129" s="4"/>
      <c r="AB129" s="4"/>
      <c r="AC129" s="4"/>
      <c r="AD129" s="4"/>
      <c r="AE129" s="21"/>
    </row>
    <row r="130" spans="2:31">
      <c r="B130" s="5"/>
      <c r="C130" s="5"/>
      <c r="D130" s="5"/>
      <c r="E130" s="5"/>
      <c r="F130" s="5"/>
      <c r="G130" s="5"/>
      <c r="H130" s="5"/>
      <c r="I130" s="5"/>
      <c r="J130" s="6"/>
      <c r="M130" s="4"/>
      <c r="N130" s="4"/>
      <c r="O130" s="4"/>
      <c r="P130" s="4"/>
      <c r="Q130" s="4"/>
      <c r="R130" s="4"/>
      <c r="S130" s="4"/>
      <c r="T130" s="21"/>
      <c r="U130" s="21"/>
      <c r="V130" s="4"/>
      <c r="W130" s="4"/>
      <c r="X130" s="4"/>
      <c r="Y130" s="4"/>
      <c r="Z130" s="4"/>
      <c r="AA130" s="4"/>
      <c r="AB130" s="4"/>
      <c r="AC130" s="4"/>
      <c r="AD130" s="4"/>
      <c r="AE130" s="21"/>
    </row>
    <row r="131" spans="2:31">
      <c r="B131" s="5"/>
      <c r="C131" s="5"/>
      <c r="D131" s="5"/>
      <c r="E131" s="5"/>
      <c r="F131" s="5"/>
      <c r="G131" s="5"/>
      <c r="H131" s="5"/>
      <c r="I131" s="5"/>
      <c r="J131" s="6"/>
      <c r="M131" s="4"/>
      <c r="N131" s="4"/>
      <c r="O131" s="4"/>
      <c r="P131" s="4"/>
      <c r="Q131" s="4"/>
      <c r="R131" s="4"/>
      <c r="S131" s="4"/>
      <c r="T131" s="21"/>
      <c r="U131" s="21"/>
      <c r="V131" s="4"/>
      <c r="W131" s="4"/>
      <c r="X131" s="4"/>
      <c r="Y131" s="4"/>
      <c r="Z131" s="4"/>
      <c r="AA131" s="4"/>
      <c r="AB131" s="4"/>
      <c r="AC131" s="4"/>
      <c r="AD131" s="4"/>
      <c r="AE131" s="21"/>
    </row>
    <row r="132" spans="2:31">
      <c r="B132" s="5"/>
      <c r="C132" s="5"/>
      <c r="D132" s="5"/>
      <c r="E132" s="5"/>
      <c r="F132" s="5"/>
      <c r="G132" s="5"/>
      <c r="H132" s="5"/>
      <c r="I132" s="5"/>
      <c r="J132" s="6"/>
      <c r="M132" s="4"/>
      <c r="N132" s="4"/>
      <c r="O132" s="4"/>
      <c r="P132" s="4"/>
      <c r="Q132" s="4"/>
      <c r="R132" s="4"/>
      <c r="S132" s="4"/>
      <c r="T132" s="21"/>
      <c r="U132" s="21"/>
      <c r="V132" s="4"/>
      <c r="W132" s="4"/>
      <c r="X132" s="4"/>
      <c r="Y132" s="4"/>
      <c r="Z132" s="4"/>
      <c r="AA132" s="4"/>
      <c r="AB132" s="4"/>
      <c r="AC132" s="4"/>
      <c r="AD132" s="4"/>
      <c r="AE132" s="21"/>
    </row>
    <row r="133" spans="2:31">
      <c r="B133" s="5"/>
      <c r="C133" s="5"/>
      <c r="D133" s="5"/>
      <c r="E133" s="5"/>
      <c r="F133" s="5"/>
      <c r="G133" s="5"/>
      <c r="H133" s="5"/>
      <c r="I133" s="5"/>
      <c r="J133" s="6"/>
      <c r="M133" s="4"/>
      <c r="N133" s="4"/>
      <c r="O133" s="4"/>
      <c r="P133" s="4"/>
      <c r="Q133" s="4"/>
      <c r="R133" s="4"/>
      <c r="S133" s="4"/>
      <c r="T133" s="21"/>
      <c r="U133" s="21"/>
      <c r="V133" s="4"/>
      <c r="W133" s="4"/>
      <c r="X133" s="4"/>
      <c r="Y133" s="4"/>
      <c r="Z133" s="4"/>
      <c r="AA133" s="4"/>
      <c r="AB133" s="4"/>
      <c r="AC133" s="4"/>
      <c r="AD133" s="4"/>
      <c r="AE133" s="21"/>
    </row>
    <row r="134" spans="2:31">
      <c r="B134" s="5"/>
      <c r="C134" s="5"/>
      <c r="D134" s="5"/>
      <c r="E134" s="5"/>
      <c r="F134" s="5"/>
      <c r="G134" s="5"/>
      <c r="H134" s="5"/>
      <c r="I134" s="5"/>
      <c r="J134" s="6"/>
      <c r="M134" s="4"/>
      <c r="N134" s="4"/>
      <c r="O134" s="4"/>
      <c r="P134" s="4"/>
      <c r="Q134" s="4"/>
      <c r="R134" s="4"/>
      <c r="S134" s="4"/>
      <c r="T134" s="21"/>
      <c r="U134" s="21"/>
      <c r="V134" s="4"/>
      <c r="W134" s="4"/>
      <c r="X134" s="4"/>
      <c r="Y134" s="4"/>
      <c r="Z134" s="4"/>
      <c r="AA134" s="4"/>
      <c r="AB134" s="4"/>
      <c r="AC134" s="4"/>
      <c r="AD134" s="4"/>
      <c r="AE134" s="21"/>
    </row>
    <row r="135" spans="2:31">
      <c r="B135" s="5"/>
      <c r="C135" s="5"/>
      <c r="D135" s="5"/>
      <c r="E135" s="5"/>
      <c r="F135" s="5"/>
      <c r="G135" s="5"/>
      <c r="H135" s="5"/>
      <c r="I135" s="5"/>
      <c r="J135" s="6"/>
      <c r="M135" s="4"/>
      <c r="N135" s="4"/>
      <c r="O135" s="4"/>
      <c r="P135" s="4"/>
      <c r="Q135" s="4"/>
      <c r="R135" s="4"/>
      <c r="S135" s="4"/>
      <c r="T135" s="21"/>
      <c r="U135" s="21"/>
      <c r="V135" s="4"/>
      <c r="W135" s="4"/>
      <c r="X135" s="4"/>
      <c r="Y135" s="4"/>
      <c r="Z135" s="4"/>
      <c r="AA135" s="4"/>
      <c r="AB135" s="4"/>
      <c r="AC135" s="4"/>
      <c r="AD135" s="4"/>
      <c r="AE135" s="21"/>
    </row>
    <row r="136" spans="2:31">
      <c r="B136" s="5"/>
      <c r="C136" s="5"/>
      <c r="D136" s="5"/>
      <c r="E136" s="5"/>
      <c r="F136" s="5"/>
      <c r="G136" s="5"/>
      <c r="H136" s="5"/>
      <c r="I136" s="5"/>
      <c r="J136" s="6"/>
      <c r="M136" s="4"/>
      <c r="N136" s="4"/>
      <c r="O136" s="4"/>
      <c r="P136" s="4"/>
      <c r="Q136" s="4"/>
      <c r="R136" s="4"/>
      <c r="S136" s="4"/>
      <c r="T136" s="21"/>
      <c r="U136" s="21"/>
      <c r="V136" s="4"/>
      <c r="W136" s="4"/>
      <c r="X136" s="4"/>
      <c r="Y136" s="4"/>
      <c r="Z136" s="4"/>
      <c r="AA136" s="4"/>
      <c r="AB136" s="4"/>
      <c r="AC136" s="4"/>
      <c r="AD136" s="4"/>
      <c r="AE136" s="21"/>
    </row>
    <row r="137" spans="2:31">
      <c r="B137" s="5"/>
      <c r="C137" s="5"/>
      <c r="D137" s="5"/>
      <c r="E137" s="5"/>
      <c r="F137" s="5"/>
      <c r="G137" s="5"/>
      <c r="H137" s="5"/>
      <c r="I137" s="5"/>
      <c r="J137" s="6"/>
      <c r="M137" s="4"/>
      <c r="N137" s="4"/>
      <c r="O137" s="4"/>
      <c r="P137" s="4"/>
      <c r="Q137" s="4"/>
      <c r="R137" s="4"/>
      <c r="S137" s="4"/>
      <c r="T137" s="21"/>
      <c r="U137" s="21"/>
      <c r="V137" s="4"/>
      <c r="W137" s="4"/>
      <c r="X137" s="4"/>
      <c r="Y137" s="4"/>
      <c r="Z137" s="4"/>
      <c r="AA137" s="4"/>
      <c r="AB137" s="4"/>
      <c r="AC137" s="4"/>
      <c r="AD137" s="4"/>
      <c r="AE137" s="21"/>
    </row>
    <row r="138" spans="2:31">
      <c r="B138" s="5"/>
      <c r="C138" s="5"/>
      <c r="D138" s="5"/>
      <c r="E138" s="5"/>
      <c r="F138" s="5"/>
      <c r="G138" s="5"/>
      <c r="H138" s="5"/>
      <c r="I138" s="5"/>
      <c r="J138" s="6"/>
      <c r="M138" s="4"/>
      <c r="N138" s="4"/>
      <c r="O138" s="4"/>
      <c r="P138" s="4"/>
      <c r="Q138" s="4"/>
      <c r="R138" s="4"/>
      <c r="S138" s="4"/>
      <c r="T138" s="21"/>
      <c r="U138" s="21"/>
      <c r="V138" s="4"/>
      <c r="W138" s="4"/>
      <c r="X138" s="4"/>
      <c r="Y138" s="4"/>
      <c r="Z138" s="4"/>
      <c r="AA138" s="4"/>
      <c r="AB138" s="4"/>
      <c r="AC138" s="4"/>
      <c r="AD138" s="4"/>
      <c r="AE138" s="21"/>
    </row>
    <row r="139" spans="2:31">
      <c r="B139" s="5"/>
      <c r="C139" s="5"/>
      <c r="D139" s="5"/>
      <c r="E139" s="5"/>
      <c r="F139" s="5"/>
      <c r="G139" s="5"/>
      <c r="H139" s="5"/>
      <c r="I139" s="5"/>
      <c r="J139" s="6"/>
      <c r="M139" s="4"/>
      <c r="N139" s="4"/>
      <c r="O139" s="4"/>
      <c r="P139" s="4"/>
      <c r="Q139" s="4"/>
      <c r="R139" s="4"/>
      <c r="S139" s="4"/>
      <c r="T139" s="21"/>
      <c r="U139" s="21"/>
      <c r="V139" s="4"/>
      <c r="W139" s="4"/>
      <c r="X139" s="4"/>
      <c r="Y139" s="4"/>
      <c r="Z139" s="4"/>
      <c r="AA139" s="4"/>
      <c r="AB139" s="4"/>
      <c r="AC139" s="4"/>
      <c r="AD139" s="4"/>
      <c r="AE139" s="21"/>
    </row>
    <row r="140" spans="2:31">
      <c r="B140" s="5"/>
      <c r="C140" s="5"/>
      <c r="D140" s="5"/>
      <c r="E140" s="5"/>
      <c r="F140" s="5"/>
      <c r="G140" s="5"/>
      <c r="H140" s="5"/>
      <c r="I140" s="5"/>
      <c r="J140" s="6"/>
      <c r="M140" s="4"/>
      <c r="N140" s="4"/>
      <c r="O140" s="4"/>
      <c r="P140" s="4"/>
      <c r="Q140" s="4"/>
      <c r="R140" s="4"/>
      <c r="S140" s="4"/>
      <c r="T140" s="21"/>
      <c r="U140" s="21"/>
      <c r="V140" s="4"/>
      <c r="W140" s="4"/>
      <c r="X140" s="4"/>
      <c r="Y140" s="4"/>
      <c r="Z140" s="4"/>
      <c r="AA140" s="4"/>
      <c r="AB140" s="4"/>
      <c r="AC140" s="4"/>
      <c r="AD140" s="4"/>
      <c r="AE140" s="21"/>
    </row>
    <row r="141" spans="2:31">
      <c r="B141" s="5"/>
      <c r="C141" s="5"/>
      <c r="D141" s="5"/>
      <c r="E141" s="5"/>
      <c r="F141" s="5"/>
      <c r="G141" s="5"/>
      <c r="H141" s="5"/>
      <c r="I141" s="5"/>
      <c r="J141" s="6"/>
      <c r="M141" s="4"/>
      <c r="N141" s="4"/>
      <c r="O141" s="4"/>
      <c r="P141" s="4"/>
      <c r="Q141" s="4"/>
      <c r="R141" s="4"/>
      <c r="S141" s="4"/>
      <c r="T141" s="21"/>
      <c r="U141" s="21"/>
      <c r="V141" s="4"/>
      <c r="W141" s="4"/>
      <c r="X141" s="4"/>
      <c r="Y141" s="4"/>
      <c r="Z141" s="4"/>
      <c r="AA141" s="4"/>
      <c r="AB141" s="4"/>
      <c r="AC141" s="4"/>
      <c r="AD141" s="4"/>
      <c r="AE141" s="21"/>
    </row>
    <row r="142" spans="2:31">
      <c r="B142" s="5"/>
      <c r="C142" s="5"/>
      <c r="D142" s="5"/>
      <c r="E142" s="5"/>
      <c r="F142" s="5"/>
      <c r="G142" s="5"/>
      <c r="H142" s="5"/>
      <c r="I142" s="5"/>
      <c r="J142" s="6"/>
      <c r="M142" s="4"/>
      <c r="N142" s="4"/>
      <c r="O142" s="4"/>
      <c r="P142" s="4"/>
      <c r="Q142" s="4"/>
      <c r="R142" s="4"/>
      <c r="S142" s="4"/>
      <c r="T142" s="21"/>
      <c r="U142" s="21"/>
      <c r="V142" s="4"/>
      <c r="W142" s="4"/>
      <c r="X142" s="4"/>
      <c r="Y142" s="4"/>
      <c r="Z142" s="4"/>
      <c r="AA142" s="4"/>
      <c r="AB142" s="4"/>
      <c r="AC142" s="4"/>
      <c r="AD142" s="4"/>
      <c r="AE142" s="21"/>
    </row>
    <row r="143" spans="2:31">
      <c r="B143" s="5"/>
      <c r="C143" s="5"/>
      <c r="D143" s="5"/>
      <c r="E143" s="5"/>
      <c r="F143" s="5"/>
      <c r="G143" s="5"/>
      <c r="H143" s="5"/>
      <c r="I143" s="5"/>
      <c r="J143" s="6"/>
      <c r="M143" s="4"/>
      <c r="N143" s="4"/>
      <c r="O143" s="4"/>
      <c r="P143" s="4"/>
      <c r="Q143" s="4"/>
      <c r="R143" s="4"/>
      <c r="S143" s="4"/>
      <c r="T143" s="21"/>
      <c r="U143" s="21"/>
      <c r="V143" s="4"/>
      <c r="W143" s="4"/>
      <c r="X143" s="4"/>
      <c r="Y143" s="4"/>
      <c r="Z143" s="4"/>
      <c r="AA143" s="4"/>
      <c r="AB143" s="4"/>
      <c r="AC143" s="4"/>
      <c r="AD143" s="4"/>
      <c r="AE143" s="21"/>
    </row>
    <row r="144" spans="2:31">
      <c r="B144" s="5"/>
      <c r="C144" s="5"/>
      <c r="D144" s="5"/>
      <c r="E144" s="5"/>
      <c r="F144" s="5"/>
      <c r="G144" s="5"/>
      <c r="H144" s="5"/>
      <c r="I144" s="5"/>
      <c r="J144" s="6"/>
      <c r="M144" s="4"/>
      <c r="N144" s="4"/>
      <c r="O144" s="4"/>
      <c r="P144" s="4"/>
      <c r="Q144" s="4"/>
      <c r="R144" s="4"/>
      <c r="S144" s="4"/>
      <c r="T144" s="21"/>
      <c r="U144" s="21"/>
      <c r="V144" s="4"/>
      <c r="W144" s="4"/>
      <c r="X144" s="4"/>
      <c r="Y144" s="4"/>
      <c r="Z144" s="4"/>
      <c r="AA144" s="4"/>
      <c r="AB144" s="4"/>
      <c r="AC144" s="4"/>
      <c r="AD144" s="4"/>
      <c r="AE144" s="21"/>
    </row>
    <row r="145" spans="2:31">
      <c r="B145" s="5"/>
      <c r="C145" s="5"/>
      <c r="D145" s="5"/>
      <c r="E145" s="5"/>
      <c r="F145" s="5"/>
      <c r="G145" s="5"/>
      <c r="H145" s="5"/>
      <c r="I145" s="5"/>
      <c r="J145" s="6"/>
      <c r="M145" s="4"/>
      <c r="N145" s="4"/>
      <c r="O145" s="4"/>
      <c r="P145" s="4"/>
      <c r="Q145" s="4"/>
      <c r="R145" s="4"/>
      <c r="S145" s="4"/>
      <c r="T145" s="21"/>
      <c r="U145" s="21"/>
      <c r="V145" s="4"/>
      <c r="W145" s="4"/>
      <c r="X145" s="4"/>
      <c r="Y145" s="4"/>
      <c r="Z145" s="4"/>
      <c r="AA145" s="4"/>
      <c r="AB145" s="4"/>
      <c r="AC145" s="4"/>
      <c r="AD145" s="4"/>
      <c r="AE145" s="21"/>
    </row>
    <row r="146" spans="2:31">
      <c r="B146" s="5"/>
      <c r="C146" s="5"/>
      <c r="D146" s="5"/>
      <c r="E146" s="5"/>
      <c r="F146" s="5"/>
      <c r="G146" s="5"/>
      <c r="H146" s="5"/>
      <c r="I146" s="5"/>
      <c r="J146" s="6"/>
      <c r="M146" s="4"/>
      <c r="N146" s="4"/>
      <c r="O146" s="4"/>
      <c r="P146" s="4"/>
      <c r="Q146" s="4"/>
      <c r="R146" s="4"/>
      <c r="S146" s="4"/>
      <c r="T146" s="21"/>
      <c r="U146" s="21"/>
      <c r="V146" s="4"/>
      <c r="W146" s="4"/>
      <c r="X146" s="4"/>
      <c r="Y146" s="4"/>
      <c r="Z146" s="4"/>
      <c r="AA146" s="4"/>
      <c r="AB146" s="4"/>
      <c r="AC146" s="4"/>
      <c r="AD146" s="4"/>
      <c r="AE146" s="21"/>
    </row>
    <row r="147" spans="2:31">
      <c r="B147" s="5"/>
      <c r="C147" s="5"/>
      <c r="D147" s="5"/>
      <c r="E147" s="5"/>
      <c r="F147" s="5"/>
      <c r="G147" s="5"/>
      <c r="H147" s="5"/>
      <c r="I147" s="5"/>
      <c r="J147" s="6"/>
      <c r="M147" s="4"/>
      <c r="N147" s="4"/>
      <c r="O147" s="4"/>
      <c r="P147" s="4"/>
      <c r="Q147" s="4"/>
      <c r="R147" s="4"/>
      <c r="S147" s="4"/>
      <c r="T147" s="21"/>
      <c r="U147" s="21"/>
      <c r="V147" s="4"/>
      <c r="W147" s="4"/>
      <c r="X147" s="4"/>
      <c r="Y147" s="4"/>
      <c r="Z147" s="4"/>
      <c r="AA147" s="4"/>
      <c r="AB147" s="4"/>
      <c r="AC147" s="4"/>
      <c r="AD147" s="4"/>
      <c r="AE147" s="21"/>
    </row>
    <row r="148" spans="2:31">
      <c r="B148" s="5"/>
      <c r="C148" s="5"/>
      <c r="D148" s="5"/>
      <c r="E148" s="5"/>
      <c r="F148" s="5"/>
      <c r="G148" s="5"/>
      <c r="H148" s="5"/>
      <c r="I148" s="5"/>
      <c r="J148" s="6"/>
      <c r="M148" s="4"/>
      <c r="N148" s="4"/>
      <c r="O148" s="4"/>
      <c r="P148" s="4"/>
      <c r="Q148" s="4"/>
      <c r="R148" s="4"/>
      <c r="S148" s="4"/>
      <c r="T148" s="21"/>
      <c r="U148" s="21"/>
      <c r="V148" s="4"/>
      <c r="W148" s="4"/>
      <c r="X148" s="4"/>
      <c r="Y148" s="4"/>
      <c r="Z148" s="4"/>
      <c r="AA148" s="4"/>
      <c r="AB148" s="4"/>
      <c r="AC148" s="4"/>
      <c r="AD148" s="4"/>
      <c r="AE148" s="21"/>
    </row>
    <row r="149" spans="2:31">
      <c r="B149" s="5"/>
      <c r="C149" s="5"/>
      <c r="D149" s="5"/>
      <c r="E149" s="5"/>
      <c r="F149" s="5"/>
      <c r="G149" s="5"/>
      <c r="H149" s="5"/>
      <c r="I149" s="5"/>
      <c r="J149" s="6"/>
      <c r="M149" s="4"/>
      <c r="N149" s="4"/>
      <c r="O149" s="4"/>
      <c r="P149" s="4"/>
      <c r="Q149" s="4"/>
      <c r="R149" s="4"/>
      <c r="S149" s="4"/>
      <c r="T149" s="21"/>
      <c r="U149" s="21"/>
      <c r="V149" s="4"/>
      <c r="W149" s="4"/>
      <c r="X149" s="4"/>
      <c r="Y149" s="4"/>
      <c r="Z149" s="4"/>
      <c r="AA149" s="4"/>
      <c r="AB149" s="4"/>
      <c r="AC149" s="4"/>
      <c r="AD149" s="4"/>
      <c r="AE149" s="21"/>
    </row>
    <row r="150" spans="2:31">
      <c r="B150" s="5"/>
      <c r="C150" s="5"/>
      <c r="D150" s="5"/>
      <c r="E150" s="5"/>
      <c r="F150" s="5"/>
      <c r="G150" s="5"/>
      <c r="H150" s="5"/>
      <c r="I150" s="5"/>
      <c r="J150" s="6"/>
      <c r="M150" s="4"/>
      <c r="N150" s="4"/>
      <c r="O150" s="4"/>
      <c r="P150" s="4"/>
      <c r="Q150" s="4"/>
      <c r="R150" s="4"/>
      <c r="S150" s="4"/>
      <c r="T150" s="21"/>
      <c r="U150" s="21"/>
      <c r="V150" s="4"/>
      <c r="W150" s="4"/>
      <c r="X150" s="4"/>
      <c r="Y150" s="4"/>
      <c r="Z150" s="4"/>
      <c r="AA150" s="4"/>
      <c r="AB150" s="4"/>
      <c r="AC150" s="4"/>
      <c r="AD150" s="4"/>
      <c r="AE150" s="21"/>
    </row>
    <row r="151" spans="2:31">
      <c r="B151" s="5"/>
      <c r="C151" s="5"/>
      <c r="D151" s="5"/>
      <c r="E151" s="5"/>
      <c r="F151" s="5"/>
      <c r="G151" s="5"/>
      <c r="H151" s="5"/>
      <c r="I151" s="5"/>
      <c r="J151" s="6"/>
      <c r="M151" s="4"/>
      <c r="N151" s="4"/>
      <c r="O151" s="4"/>
      <c r="P151" s="4"/>
      <c r="Q151" s="4"/>
      <c r="R151" s="4"/>
      <c r="S151" s="4"/>
      <c r="T151" s="21"/>
      <c r="U151" s="21"/>
      <c r="V151" s="4"/>
      <c r="W151" s="4"/>
      <c r="X151" s="4"/>
      <c r="Y151" s="4"/>
      <c r="Z151" s="4"/>
      <c r="AA151" s="4"/>
      <c r="AB151" s="4"/>
      <c r="AC151" s="4"/>
      <c r="AD151" s="4"/>
      <c r="AE151" s="21"/>
    </row>
    <row r="152" spans="2:31">
      <c r="B152" s="5"/>
      <c r="C152" s="5"/>
      <c r="D152" s="5"/>
      <c r="E152" s="5"/>
      <c r="F152" s="5"/>
      <c r="G152" s="5"/>
      <c r="H152" s="5"/>
      <c r="I152" s="5"/>
      <c r="J152" s="6"/>
      <c r="M152" s="4"/>
      <c r="N152" s="4"/>
      <c r="O152" s="4"/>
      <c r="P152" s="4"/>
      <c r="Q152" s="4"/>
      <c r="R152" s="4"/>
      <c r="S152" s="4"/>
      <c r="T152" s="21"/>
      <c r="U152" s="21"/>
      <c r="V152" s="4"/>
      <c r="W152" s="4"/>
      <c r="X152" s="4"/>
      <c r="Y152" s="4"/>
      <c r="Z152" s="4"/>
      <c r="AA152" s="4"/>
      <c r="AB152" s="4"/>
      <c r="AC152" s="4"/>
      <c r="AD152" s="4"/>
      <c r="AE152" s="21"/>
    </row>
    <row r="153" spans="2:31">
      <c r="B153" s="5"/>
      <c r="C153" s="5"/>
      <c r="D153" s="5"/>
      <c r="E153" s="5"/>
      <c r="F153" s="5"/>
      <c r="G153" s="5"/>
      <c r="H153" s="5"/>
      <c r="I153" s="5"/>
      <c r="J153" s="6"/>
      <c r="M153" s="4"/>
      <c r="N153" s="4"/>
      <c r="O153" s="4"/>
      <c r="P153" s="4"/>
      <c r="Q153" s="4"/>
      <c r="R153" s="4"/>
      <c r="S153" s="4"/>
      <c r="T153" s="21"/>
      <c r="U153" s="21"/>
      <c r="V153" s="4"/>
      <c r="W153" s="4"/>
      <c r="X153" s="4"/>
      <c r="Y153" s="4"/>
      <c r="Z153" s="4"/>
      <c r="AA153" s="4"/>
      <c r="AB153" s="4"/>
      <c r="AC153" s="4"/>
      <c r="AD153" s="4"/>
      <c r="AE153" s="21"/>
    </row>
    <row r="154" spans="2:31">
      <c r="B154" s="5"/>
      <c r="C154" s="5"/>
      <c r="D154" s="5"/>
      <c r="E154" s="5"/>
      <c r="F154" s="5"/>
      <c r="G154" s="5"/>
      <c r="H154" s="5"/>
      <c r="I154" s="5"/>
      <c r="J154" s="6"/>
      <c r="M154" s="4"/>
      <c r="N154" s="4"/>
      <c r="O154" s="4"/>
      <c r="P154" s="4"/>
      <c r="Q154" s="4"/>
      <c r="R154" s="4"/>
      <c r="S154" s="4"/>
      <c r="T154" s="21"/>
      <c r="U154" s="21"/>
      <c r="V154" s="4"/>
      <c r="W154" s="4"/>
      <c r="X154" s="4"/>
      <c r="Y154" s="4"/>
      <c r="Z154" s="4"/>
      <c r="AA154" s="4"/>
      <c r="AB154" s="4"/>
      <c r="AC154" s="4"/>
      <c r="AD154" s="4"/>
      <c r="AE154" s="21"/>
    </row>
    <row r="155" spans="2:31">
      <c r="B155" s="5"/>
      <c r="C155" s="5"/>
      <c r="D155" s="5"/>
      <c r="E155" s="5"/>
      <c r="F155" s="5"/>
      <c r="G155" s="5"/>
      <c r="H155" s="5"/>
      <c r="I155" s="5"/>
      <c r="J155" s="6"/>
      <c r="M155" s="4"/>
      <c r="N155" s="4"/>
      <c r="O155" s="4"/>
      <c r="P155" s="4"/>
      <c r="Q155" s="4"/>
      <c r="R155" s="4"/>
      <c r="S155" s="4"/>
      <c r="T155" s="21"/>
      <c r="U155" s="21"/>
      <c r="V155" s="4"/>
      <c r="W155" s="4"/>
      <c r="X155" s="4"/>
      <c r="Y155" s="4"/>
      <c r="Z155" s="4"/>
      <c r="AA155" s="4"/>
      <c r="AB155" s="4"/>
      <c r="AC155" s="4"/>
      <c r="AD155" s="4"/>
      <c r="AE155" s="21"/>
    </row>
    <row r="156" spans="2:31">
      <c r="B156" s="5"/>
      <c r="C156" s="5"/>
      <c r="D156" s="5"/>
      <c r="E156" s="5"/>
      <c r="F156" s="5"/>
      <c r="G156" s="5"/>
      <c r="H156" s="5"/>
      <c r="I156" s="5"/>
      <c r="J156" s="6"/>
      <c r="M156" s="4"/>
      <c r="N156" s="4"/>
      <c r="O156" s="4"/>
      <c r="P156" s="4"/>
      <c r="Q156" s="4"/>
      <c r="R156" s="4"/>
      <c r="S156" s="4"/>
      <c r="T156" s="21"/>
      <c r="U156" s="21"/>
      <c r="V156" s="4"/>
      <c r="W156" s="4"/>
      <c r="X156" s="4"/>
      <c r="Y156" s="4"/>
      <c r="Z156" s="4"/>
      <c r="AA156" s="4"/>
      <c r="AB156" s="4"/>
      <c r="AC156" s="4"/>
      <c r="AD156" s="4"/>
      <c r="AE156" s="21"/>
    </row>
    <row r="157" spans="2:31">
      <c r="B157" s="5"/>
      <c r="C157" s="5"/>
      <c r="D157" s="5"/>
      <c r="E157" s="5"/>
      <c r="F157" s="5"/>
      <c r="G157" s="5"/>
      <c r="H157" s="5"/>
      <c r="I157" s="5"/>
      <c r="J157" s="6"/>
      <c r="M157" s="4"/>
      <c r="N157" s="4"/>
      <c r="O157" s="4"/>
      <c r="P157" s="4"/>
      <c r="Q157" s="4"/>
      <c r="R157" s="4"/>
      <c r="S157" s="4"/>
      <c r="T157" s="21"/>
      <c r="U157" s="21"/>
      <c r="V157" s="4"/>
      <c r="W157" s="4"/>
      <c r="X157" s="4"/>
      <c r="Y157" s="4"/>
      <c r="Z157" s="4"/>
      <c r="AA157" s="4"/>
      <c r="AB157" s="4"/>
      <c r="AC157" s="4"/>
      <c r="AD157" s="4"/>
      <c r="AE157" s="21"/>
    </row>
    <row r="158" spans="2:31">
      <c r="B158" s="5"/>
      <c r="C158" s="5"/>
      <c r="D158" s="5"/>
      <c r="E158" s="5"/>
      <c r="F158" s="5"/>
      <c r="G158" s="5"/>
      <c r="H158" s="5"/>
      <c r="I158" s="5"/>
      <c r="J158" s="6"/>
      <c r="M158" s="4"/>
      <c r="N158" s="4"/>
      <c r="O158" s="4"/>
      <c r="P158" s="4"/>
      <c r="Q158" s="4"/>
      <c r="R158" s="4"/>
      <c r="S158" s="4"/>
      <c r="T158" s="21"/>
      <c r="U158" s="21"/>
      <c r="V158" s="4"/>
      <c r="W158" s="4"/>
      <c r="X158" s="4"/>
      <c r="Y158" s="4"/>
      <c r="Z158" s="4"/>
      <c r="AA158" s="4"/>
      <c r="AB158" s="4"/>
      <c r="AC158" s="4"/>
      <c r="AD158" s="4"/>
      <c r="AE158" s="21"/>
    </row>
    <row r="159" spans="2:31">
      <c r="B159" s="5"/>
      <c r="C159" s="5"/>
      <c r="D159" s="5"/>
      <c r="E159" s="5"/>
      <c r="F159" s="5"/>
      <c r="G159" s="5"/>
      <c r="H159" s="5"/>
      <c r="I159" s="5"/>
      <c r="J159" s="6"/>
      <c r="M159" s="4"/>
      <c r="N159" s="4"/>
      <c r="O159" s="4"/>
      <c r="P159" s="4"/>
      <c r="Q159" s="4"/>
      <c r="R159" s="4"/>
      <c r="S159" s="4"/>
      <c r="T159" s="21"/>
      <c r="U159" s="21"/>
      <c r="V159" s="4"/>
      <c r="W159" s="4"/>
      <c r="X159" s="4"/>
      <c r="Y159" s="4"/>
      <c r="Z159" s="4"/>
      <c r="AA159" s="4"/>
      <c r="AB159" s="4"/>
      <c r="AC159" s="4"/>
      <c r="AD159" s="4"/>
      <c r="AE159" s="21"/>
    </row>
    <row r="160" spans="2:31">
      <c r="B160" s="5"/>
      <c r="C160" s="5"/>
      <c r="D160" s="5"/>
      <c r="E160" s="5"/>
      <c r="F160" s="5"/>
      <c r="G160" s="5"/>
      <c r="H160" s="5"/>
      <c r="I160" s="5"/>
      <c r="J160" s="6"/>
      <c r="M160" s="4"/>
      <c r="N160" s="4"/>
      <c r="O160" s="4"/>
      <c r="P160" s="4"/>
      <c r="Q160" s="4"/>
      <c r="R160" s="4"/>
      <c r="S160" s="4"/>
      <c r="T160" s="21"/>
      <c r="U160" s="21"/>
      <c r="V160" s="4"/>
      <c r="W160" s="4"/>
      <c r="X160" s="4"/>
      <c r="Y160" s="4"/>
      <c r="Z160" s="4"/>
      <c r="AA160" s="4"/>
      <c r="AB160" s="4"/>
      <c r="AC160" s="4"/>
      <c r="AD160" s="4"/>
      <c r="AE160" s="21"/>
    </row>
    <row r="161" spans="2:31">
      <c r="B161" s="5"/>
      <c r="C161" s="5"/>
      <c r="D161" s="5"/>
      <c r="E161" s="5"/>
      <c r="F161" s="5"/>
      <c r="G161" s="5"/>
      <c r="H161" s="5"/>
      <c r="I161" s="5"/>
      <c r="J161" s="6"/>
      <c r="M161" s="4"/>
      <c r="N161" s="4"/>
      <c r="O161" s="4"/>
      <c r="P161" s="4"/>
      <c r="Q161" s="4"/>
      <c r="R161" s="4"/>
      <c r="S161" s="4"/>
      <c r="T161" s="21"/>
      <c r="U161" s="21"/>
      <c r="V161" s="4"/>
      <c r="W161" s="4"/>
      <c r="X161" s="4"/>
      <c r="Y161" s="4"/>
      <c r="Z161" s="4"/>
      <c r="AA161" s="4"/>
      <c r="AB161" s="4"/>
      <c r="AC161" s="4"/>
      <c r="AD161" s="4"/>
      <c r="AE161" s="21"/>
    </row>
    <row r="162" spans="2:31">
      <c r="B162" s="5"/>
      <c r="C162" s="5"/>
      <c r="D162" s="5"/>
      <c r="E162" s="5"/>
      <c r="F162" s="5"/>
      <c r="G162" s="5"/>
      <c r="H162" s="5"/>
      <c r="I162" s="5"/>
      <c r="J162" s="6"/>
      <c r="M162" s="4"/>
      <c r="N162" s="4"/>
      <c r="O162" s="4"/>
      <c r="P162" s="4"/>
      <c r="Q162" s="4"/>
      <c r="R162" s="4"/>
      <c r="S162" s="4"/>
      <c r="T162" s="21"/>
      <c r="U162" s="21"/>
      <c r="V162" s="4"/>
      <c r="W162" s="4"/>
      <c r="X162" s="4"/>
      <c r="Y162" s="4"/>
      <c r="Z162" s="4"/>
      <c r="AA162" s="4"/>
      <c r="AB162" s="4"/>
      <c r="AC162" s="4"/>
      <c r="AD162" s="4"/>
      <c r="AE162" s="21"/>
    </row>
    <row r="163" spans="2:31">
      <c r="B163" s="5"/>
      <c r="C163" s="5"/>
      <c r="D163" s="5"/>
      <c r="E163" s="5"/>
      <c r="F163" s="5"/>
      <c r="G163" s="5"/>
      <c r="H163" s="5"/>
      <c r="I163" s="5"/>
      <c r="J163" s="6"/>
      <c r="M163" s="4"/>
      <c r="N163" s="4"/>
      <c r="O163" s="4"/>
      <c r="P163" s="4"/>
      <c r="Q163" s="4"/>
      <c r="R163" s="4"/>
      <c r="S163" s="4"/>
      <c r="T163" s="21"/>
      <c r="U163" s="21"/>
      <c r="V163" s="4"/>
      <c r="W163" s="4"/>
      <c r="X163" s="4"/>
      <c r="Y163" s="4"/>
      <c r="Z163" s="4"/>
      <c r="AA163" s="4"/>
      <c r="AB163" s="4"/>
      <c r="AC163" s="4"/>
      <c r="AD163" s="4"/>
      <c r="AE163" s="21"/>
    </row>
    <row r="164" spans="2:31">
      <c r="B164" s="5"/>
      <c r="C164" s="5"/>
      <c r="D164" s="5"/>
      <c r="E164" s="5"/>
      <c r="F164" s="5"/>
      <c r="G164" s="5"/>
      <c r="H164" s="5"/>
      <c r="I164" s="5"/>
      <c r="J164" s="6"/>
      <c r="M164" s="4"/>
      <c r="N164" s="4"/>
      <c r="O164" s="4"/>
      <c r="P164" s="4"/>
      <c r="Q164" s="4"/>
      <c r="R164" s="4"/>
      <c r="S164" s="4"/>
      <c r="T164" s="21"/>
      <c r="U164" s="21"/>
      <c r="V164" s="4"/>
      <c r="W164" s="4"/>
      <c r="X164" s="4"/>
      <c r="Y164" s="4"/>
      <c r="Z164" s="4"/>
      <c r="AA164" s="4"/>
      <c r="AB164" s="4"/>
      <c r="AC164" s="4"/>
      <c r="AD164" s="4"/>
      <c r="AE164" s="21"/>
    </row>
    <row r="165" spans="2:31">
      <c r="B165" s="5"/>
      <c r="C165" s="5"/>
      <c r="D165" s="5"/>
      <c r="E165" s="5"/>
      <c r="F165" s="5"/>
      <c r="G165" s="5"/>
      <c r="H165" s="5"/>
      <c r="I165" s="5"/>
      <c r="J165" s="6"/>
      <c r="M165" s="4"/>
      <c r="N165" s="4"/>
      <c r="O165" s="4"/>
      <c r="P165" s="4"/>
      <c r="Q165" s="4"/>
      <c r="R165" s="4"/>
      <c r="S165" s="4"/>
      <c r="T165" s="21"/>
      <c r="U165" s="21"/>
      <c r="V165" s="4"/>
      <c r="W165" s="4"/>
      <c r="X165" s="4"/>
      <c r="Y165" s="4"/>
      <c r="Z165" s="4"/>
      <c r="AA165" s="4"/>
      <c r="AB165" s="4"/>
      <c r="AC165" s="4"/>
      <c r="AD165" s="4"/>
      <c r="AE165" s="21"/>
    </row>
    <row r="166" spans="2:31">
      <c r="B166" s="5"/>
      <c r="C166" s="5"/>
      <c r="D166" s="5"/>
      <c r="E166" s="5"/>
      <c r="F166" s="5"/>
      <c r="G166" s="5"/>
      <c r="H166" s="5"/>
      <c r="I166" s="5"/>
      <c r="J166" s="6"/>
      <c r="M166" s="4"/>
      <c r="N166" s="4"/>
      <c r="O166" s="4"/>
      <c r="P166" s="4"/>
      <c r="Q166" s="4"/>
      <c r="R166" s="4"/>
      <c r="S166" s="4"/>
      <c r="T166" s="21"/>
      <c r="U166" s="21"/>
      <c r="V166" s="4"/>
      <c r="W166" s="4"/>
      <c r="X166" s="4"/>
      <c r="Y166" s="4"/>
      <c r="Z166" s="4"/>
      <c r="AA166" s="4"/>
      <c r="AB166" s="4"/>
      <c r="AC166" s="4"/>
      <c r="AD166" s="4"/>
      <c r="AE166" s="21"/>
    </row>
    <row r="167" spans="2:31">
      <c r="B167" s="5"/>
      <c r="C167" s="5"/>
      <c r="D167" s="5"/>
      <c r="E167" s="5"/>
      <c r="F167" s="5"/>
      <c r="G167" s="5"/>
      <c r="H167" s="5"/>
      <c r="I167" s="5"/>
      <c r="J167" s="6"/>
      <c r="M167" s="4"/>
      <c r="N167" s="4"/>
      <c r="O167" s="4"/>
      <c r="P167" s="4"/>
      <c r="Q167" s="4"/>
      <c r="R167" s="4"/>
      <c r="S167" s="4"/>
      <c r="T167" s="21"/>
      <c r="U167" s="21"/>
      <c r="V167" s="4"/>
      <c r="W167" s="4"/>
      <c r="X167" s="4"/>
      <c r="Y167" s="4"/>
      <c r="Z167" s="4"/>
      <c r="AA167" s="4"/>
      <c r="AB167" s="4"/>
      <c r="AC167" s="4"/>
      <c r="AD167" s="4"/>
      <c r="AE167" s="21"/>
    </row>
    <row r="168" spans="2:31">
      <c r="B168" s="5"/>
      <c r="C168" s="5"/>
      <c r="D168" s="5"/>
      <c r="E168" s="5"/>
      <c r="F168" s="5"/>
      <c r="G168" s="5"/>
      <c r="H168" s="5"/>
      <c r="I168" s="5"/>
      <c r="J168" s="6"/>
      <c r="M168" s="4"/>
      <c r="N168" s="4"/>
      <c r="O168" s="4"/>
      <c r="P168" s="4"/>
      <c r="Q168" s="4"/>
      <c r="R168" s="4"/>
      <c r="S168" s="4"/>
      <c r="T168" s="21"/>
      <c r="U168" s="21"/>
      <c r="V168" s="4"/>
      <c r="W168" s="4"/>
      <c r="X168" s="4"/>
      <c r="Y168" s="4"/>
      <c r="Z168" s="4"/>
      <c r="AA168" s="4"/>
      <c r="AB168" s="4"/>
      <c r="AC168" s="4"/>
      <c r="AD168" s="4"/>
      <c r="AE168" s="21"/>
    </row>
    <row r="169" spans="2:31">
      <c r="B169" s="5"/>
      <c r="C169" s="5"/>
      <c r="D169" s="5"/>
      <c r="E169" s="5"/>
      <c r="F169" s="5"/>
      <c r="G169" s="5"/>
      <c r="H169" s="5"/>
      <c r="I169" s="5"/>
      <c r="J169" s="6"/>
      <c r="M169" s="4"/>
      <c r="N169" s="4"/>
      <c r="O169" s="4"/>
      <c r="P169" s="4"/>
      <c r="Q169" s="4"/>
      <c r="R169" s="4"/>
      <c r="S169" s="4"/>
      <c r="T169" s="21"/>
      <c r="U169" s="21"/>
      <c r="V169" s="4"/>
      <c r="W169" s="4"/>
      <c r="X169" s="4"/>
      <c r="Y169" s="4"/>
      <c r="Z169" s="4"/>
      <c r="AA169" s="4"/>
      <c r="AB169" s="4"/>
      <c r="AC169" s="4"/>
      <c r="AD169" s="4"/>
      <c r="AE169" s="21"/>
    </row>
    <row r="170" spans="2:31">
      <c r="B170" s="5"/>
      <c r="C170" s="5"/>
      <c r="D170" s="5"/>
      <c r="E170" s="5"/>
      <c r="F170" s="5"/>
      <c r="G170" s="5"/>
      <c r="H170" s="5"/>
      <c r="I170" s="5"/>
      <c r="J170" s="6"/>
      <c r="M170" s="4"/>
      <c r="N170" s="4"/>
      <c r="O170" s="4"/>
      <c r="P170" s="4"/>
      <c r="Q170" s="4"/>
      <c r="R170" s="4"/>
      <c r="S170" s="4"/>
      <c r="T170" s="21"/>
      <c r="U170" s="21"/>
      <c r="V170" s="4"/>
      <c r="W170" s="4"/>
      <c r="X170" s="4"/>
      <c r="Y170" s="4"/>
      <c r="Z170" s="4"/>
      <c r="AA170" s="4"/>
      <c r="AB170" s="4"/>
      <c r="AC170" s="4"/>
      <c r="AD170" s="4"/>
      <c r="AE170" s="21"/>
    </row>
    <row r="171" spans="2:31">
      <c r="B171" s="5"/>
      <c r="C171" s="5"/>
      <c r="D171" s="5"/>
      <c r="E171" s="5"/>
      <c r="F171" s="5"/>
      <c r="G171" s="5"/>
      <c r="H171" s="5"/>
      <c r="I171" s="5"/>
      <c r="J171" s="6"/>
      <c r="M171" s="4"/>
      <c r="N171" s="4"/>
      <c r="O171" s="4"/>
      <c r="P171" s="4"/>
      <c r="Q171" s="4"/>
      <c r="R171" s="4"/>
      <c r="S171" s="4"/>
      <c r="T171" s="21"/>
      <c r="U171" s="21"/>
      <c r="V171" s="4"/>
      <c r="W171" s="4"/>
      <c r="X171" s="4"/>
      <c r="Y171" s="4"/>
      <c r="Z171" s="4"/>
      <c r="AA171" s="4"/>
      <c r="AB171" s="4"/>
      <c r="AC171" s="4"/>
      <c r="AD171" s="4"/>
      <c r="AE171" s="21"/>
    </row>
    <row r="172" spans="2:31">
      <c r="B172" s="5"/>
      <c r="C172" s="5"/>
      <c r="D172" s="5"/>
      <c r="E172" s="5"/>
      <c r="F172" s="5"/>
      <c r="G172" s="5"/>
      <c r="H172" s="5"/>
      <c r="I172" s="5"/>
      <c r="J172" s="6"/>
      <c r="M172" s="4"/>
      <c r="N172" s="4"/>
      <c r="O172" s="4"/>
      <c r="P172" s="4"/>
      <c r="Q172" s="4"/>
      <c r="R172" s="4"/>
      <c r="S172" s="4"/>
      <c r="T172" s="21"/>
      <c r="U172" s="21"/>
      <c r="V172" s="4"/>
      <c r="W172" s="4"/>
      <c r="X172" s="4"/>
      <c r="Y172" s="4"/>
      <c r="Z172" s="4"/>
      <c r="AA172" s="4"/>
      <c r="AB172" s="4"/>
      <c r="AC172" s="4"/>
      <c r="AD172" s="4"/>
      <c r="AE172" s="21"/>
    </row>
    <row r="173" spans="2:31">
      <c r="B173" s="5"/>
      <c r="C173" s="5"/>
      <c r="D173" s="5"/>
      <c r="E173" s="5"/>
      <c r="F173" s="5"/>
      <c r="G173" s="5"/>
      <c r="H173" s="5"/>
      <c r="I173" s="5"/>
      <c r="J173" s="6"/>
      <c r="M173" s="4"/>
      <c r="N173" s="4"/>
      <c r="O173" s="4"/>
      <c r="P173" s="4"/>
      <c r="Q173" s="4"/>
      <c r="R173" s="4"/>
      <c r="S173" s="4"/>
      <c r="T173" s="21"/>
      <c r="U173" s="21"/>
      <c r="V173" s="4"/>
      <c r="W173" s="4"/>
      <c r="X173" s="4"/>
      <c r="Y173" s="4"/>
      <c r="Z173" s="4"/>
      <c r="AA173" s="4"/>
      <c r="AB173" s="4"/>
      <c r="AC173" s="4"/>
      <c r="AD173" s="4"/>
      <c r="AE173" s="21"/>
    </row>
    <row r="174" spans="2:31">
      <c r="B174" s="5"/>
      <c r="C174" s="5"/>
      <c r="D174" s="5"/>
      <c r="E174" s="5"/>
      <c r="F174" s="5"/>
      <c r="G174" s="5"/>
      <c r="H174" s="5"/>
      <c r="I174" s="5"/>
      <c r="J174" s="6"/>
      <c r="M174" s="4"/>
      <c r="N174" s="4"/>
      <c r="O174" s="4"/>
      <c r="P174" s="4"/>
      <c r="Q174" s="4"/>
      <c r="R174" s="4"/>
      <c r="S174" s="4"/>
      <c r="T174" s="21"/>
      <c r="U174" s="21"/>
      <c r="V174" s="4"/>
      <c r="W174" s="4"/>
      <c r="X174" s="4"/>
      <c r="Y174" s="4"/>
      <c r="Z174" s="4"/>
      <c r="AA174" s="4"/>
      <c r="AB174" s="4"/>
      <c r="AC174" s="4"/>
      <c r="AD174" s="4"/>
      <c r="AE174" s="21"/>
    </row>
    <row r="175" spans="2:31">
      <c r="B175" s="5"/>
      <c r="C175" s="5"/>
      <c r="D175" s="5"/>
      <c r="E175" s="5"/>
      <c r="F175" s="5"/>
      <c r="G175" s="5"/>
      <c r="H175" s="5"/>
      <c r="I175" s="5"/>
      <c r="J175" s="6"/>
      <c r="M175" s="4"/>
      <c r="N175" s="4"/>
      <c r="O175" s="4"/>
      <c r="P175" s="4"/>
      <c r="Q175" s="4"/>
      <c r="R175" s="4"/>
      <c r="S175" s="4"/>
      <c r="T175" s="21"/>
      <c r="U175" s="21"/>
      <c r="V175" s="4"/>
      <c r="W175" s="4"/>
      <c r="X175" s="4"/>
      <c r="Y175" s="4"/>
      <c r="Z175" s="4"/>
      <c r="AA175" s="4"/>
      <c r="AB175" s="4"/>
      <c r="AC175" s="4"/>
      <c r="AD175" s="4"/>
      <c r="AE175" s="21"/>
    </row>
    <row r="176" spans="2:31">
      <c r="B176" s="5"/>
      <c r="C176" s="5"/>
      <c r="D176" s="5"/>
      <c r="E176" s="5"/>
      <c r="F176" s="5"/>
      <c r="G176" s="5"/>
      <c r="H176" s="5"/>
      <c r="I176" s="5"/>
      <c r="J176" s="6"/>
      <c r="M176" s="4"/>
      <c r="N176" s="4"/>
      <c r="O176" s="4"/>
      <c r="P176" s="4"/>
      <c r="Q176" s="4"/>
      <c r="R176" s="4"/>
      <c r="S176" s="4"/>
      <c r="T176" s="21"/>
      <c r="U176" s="21"/>
      <c r="V176" s="4"/>
      <c r="W176" s="4"/>
      <c r="X176" s="4"/>
      <c r="Y176" s="4"/>
      <c r="Z176" s="4"/>
      <c r="AA176" s="4"/>
      <c r="AB176" s="4"/>
      <c r="AC176" s="4"/>
      <c r="AD176" s="4"/>
      <c r="AE176" s="21"/>
    </row>
    <row r="177" spans="2:31">
      <c r="B177" s="5"/>
      <c r="C177" s="5"/>
      <c r="D177" s="5"/>
      <c r="E177" s="5"/>
      <c r="F177" s="5"/>
      <c r="G177" s="5"/>
      <c r="H177" s="5"/>
      <c r="I177" s="5"/>
      <c r="J177" s="6"/>
      <c r="M177" s="4"/>
      <c r="N177" s="4"/>
      <c r="O177" s="4"/>
      <c r="P177" s="4"/>
      <c r="Q177" s="4"/>
      <c r="R177" s="4"/>
      <c r="S177" s="4"/>
      <c r="T177" s="21"/>
      <c r="U177" s="21"/>
      <c r="V177" s="4"/>
      <c r="W177" s="4"/>
      <c r="X177" s="4"/>
      <c r="Y177" s="4"/>
      <c r="Z177" s="4"/>
      <c r="AA177" s="4"/>
      <c r="AB177" s="4"/>
      <c r="AC177" s="4"/>
      <c r="AD177" s="4"/>
      <c r="AE177" s="21"/>
    </row>
    <row r="178" spans="2:31">
      <c r="B178" s="5"/>
      <c r="C178" s="5"/>
      <c r="D178" s="5"/>
      <c r="E178" s="5"/>
      <c r="F178" s="5"/>
      <c r="G178" s="5"/>
      <c r="H178" s="5"/>
      <c r="I178" s="5"/>
      <c r="J178" s="6"/>
      <c r="M178" s="4"/>
      <c r="N178" s="4"/>
      <c r="O178" s="4"/>
      <c r="P178" s="4"/>
      <c r="Q178" s="4"/>
      <c r="R178" s="4"/>
      <c r="S178" s="4"/>
      <c r="T178" s="21"/>
      <c r="U178" s="21"/>
      <c r="V178" s="4"/>
      <c r="W178" s="4"/>
      <c r="X178" s="4"/>
      <c r="Y178" s="4"/>
      <c r="Z178" s="4"/>
      <c r="AA178" s="4"/>
      <c r="AB178" s="4"/>
      <c r="AC178" s="4"/>
      <c r="AD178" s="4"/>
      <c r="AE178" s="21"/>
    </row>
    <row r="179" spans="2:31">
      <c r="B179" s="5"/>
      <c r="C179" s="5"/>
      <c r="D179" s="5"/>
      <c r="E179" s="5"/>
      <c r="F179" s="5"/>
      <c r="G179" s="5"/>
      <c r="H179" s="5"/>
      <c r="I179" s="5"/>
      <c r="J179" s="6"/>
      <c r="M179" s="4"/>
      <c r="N179" s="4"/>
      <c r="O179" s="4"/>
      <c r="P179" s="4"/>
      <c r="Q179" s="4"/>
      <c r="R179" s="4"/>
      <c r="S179" s="4"/>
      <c r="T179" s="21"/>
      <c r="U179" s="21"/>
      <c r="V179" s="4"/>
      <c r="W179" s="4"/>
      <c r="X179" s="4"/>
      <c r="Y179" s="4"/>
      <c r="Z179" s="4"/>
      <c r="AA179" s="4"/>
      <c r="AB179" s="4"/>
      <c r="AC179" s="4"/>
      <c r="AD179" s="4"/>
      <c r="AE179" s="21"/>
    </row>
    <row r="180" spans="2:31">
      <c r="B180" s="5"/>
      <c r="C180" s="5"/>
      <c r="D180" s="5"/>
      <c r="E180" s="5"/>
      <c r="F180" s="5"/>
      <c r="G180" s="5"/>
      <c r="H180" s="5"/>
      <c r="I180" s="5"/>
      <c r="J180" s="6"/>
      <c r="M180" s="4"/>
      <c r="N180" s="4"/>
      <c r="O180" s="4"/>
      <c r="P180" s="4"/>
      <c r="Q180" s="4"/>
      <c r="R180" s="4"/>
      <c r="S180" s="4"/>
      <c r="T180" s="21"/>
      <c r="U180" s="21"/>
      <c r="V180" s="4"/>
      <c r="W180" s="4"/>
      <c r="X180" s="4"/>
      <c r="Y180" s="4"/>
      <c r="Z180" s="4"/>
      <c r="AA180" s="4"/>
      <c r="AB180" s="4"/>
      <c r="AC180" s="4"/>
      <c r="AD180" s="4"/>
      <c r="AE180" s="21"/>
    </row>
    <row r="181" spans="2:31">
      <c r="B181" s="5"/>
      <c r="C181" s="5"/>
      <c r="D181" s="5"/>
      <c r="E181" s="5"/>
      <c r="F181" s="5"/>
      <c r="G181" s="5"/>
      <c r="H181" s="5"/>
      <c r="I181" s="5"/>
      <c r="J181" s="6"/>
      <c r="M181" s="4"/>
      <c r="N181" s="4"/>
      <c r="O181" s="4"/>
      <c r="P181" s="4"/>
      <c r="Q181" s="4"/>
      <c r="R181" s="4"/>
      <c r="S181" s="4"/>
      <c r="T181" s="21"/>
      <c r="U181" s="21"/>
      <c r="V181" s="4"/>
      <c r="W181" s="4"/>
      <c r="X181" s="4"/>
      <c r="Y181" s="4"/>
      <c r="Z181" s="4"/>
      <c r="AA181" s="4"/>
      <c r="AB181" s="4"/>
      <c r="AC181" s="4"/>
      <c r="AD181" s="4"/>
      <c r="AE181" s="21"/>
    </row>
    <row r="182" spans="2:31">
      <c r="B182" s="5"/>
      <c r="C182" s="5"/>
      <c r="D182" s="5"/>
      <c r="E182" s="5"/>
      <c r="F182" s="5"/>
      <c r="G182" s="5"/>
      <c r="H182" s="5"/>
      <c r="I182" s="5"/>
      <c r="J182" s="6"/>
      <c r="M182" s="4"/>
      <c r="N182" s="4"/>
      <c r="O182" s="4"/>
      <c r="P182" s="4"/>
      <c r="Q182" s="4"/>
      <c r="R182" s="4"/>
      <c r="S182" s="4"/>
      <c r="T182" s="21"/>
      <c r="U182" s="21"/>
      <c r="V182" s="4"/>
      <c r="W182" s="4"/>
      <c r="X182" s="4"/>
      <c r="Y182" s="4"/>
      <c r="Z182" s="4"/>
      <c r="AA182" s="4"/>
      <c r="AB182" s="4"/>
      <c r="AC182" s="4"/>
      <c r="AD182" s="4"/>
      <c r="AE182" s="21"/>
    </row>
    <row r="183" spans="2:31">
      <c r="B183" s="5"/>
      <c r="C183" s="5"/>
      <c r="D183" s="5"/>
      <c r="E183" s="5"/>
      <c r="F183" s="5"/>
      <c r="G183" s="5"/>
      <c r="H183" s="5"/>
      <c r="I183" s="5"/>
      <c r="J183" s="6"/>
      <c r="M183" s="4"/>
      <c r="N183" s="4"/>
      <c r="O183" s="4"/>
      <c r="P183" s="4"/>
      <c r="Q183" s="4"/>
      <c r="R183" s="4"/>
      <c r="S183" s="4"/>
      <c r="T183" s="21"/>
      <c r="U183" s="21"/>
      <c r="V183" s="4"/>
      <c r="W183" s="4"/>
      <c r="X183" s="4"/>
      <c r="Y183" s="4"/>
      <c r="Z183" s="4"/>
      <c r="AA183" s="4"/>
      <c r="AB183" s="4"/>
      <c r="AC183" s="4"/>
      <c r="AD183" s="4"/>
      <c r="AE183" s="21"/>
    </row>
    <row r="184" spans="2:31">
      <c r="B184" s="5"/>
      <c r="C184" s="5"/>
      <c r="D184" s="5"/>
      <c r="E184" s="5"/>
      <c r="F184" s="5"/>
      <c r="G184" s="5"/>
      <c r="H184" s="5"/>
      <c r="I184" s="5"/>
      <c r="J184" s="6"/>
      <c r="M184" s="4"/>
      <c r="N184" s="4"/>
      <c r="O184" s="4"/>
      <c r="P184" s="4"/>
      <c r="Q184" s="4"/>
      <c r="R184" s="4"/>
      <c r="S184" s="4"/>
      <c r="T184" s="21"/>
      <c r="U184" s="21"/>
      <c r="V184" s="4"/>
      <c r="W184" s="4"/>
      <c r="X184" s="4"/>
      <c r="Y184" s="4"/>
      <c r="Z184" s="4"/>
      <c r="AA184" s="4"/>
      <c r="AB184" s="4"/>
      <c r="AC184" s="4"/>
      <c r="AD184" s="4"/>
      <c r="AE184" s="21"/>
    </row>
    <row r="185" spans="2:31">
      <c r="B185" s="5"/>
      <c r="C185" s="5"/>
      <c r="D185" s="5"/>
      <c r="E185" s="5"/>
      <c r="F185" s="5"/>
      <c r="G185" s="5"/>
      <c r="H185" s="5"/>
      <c r="I185" s="5"/>
      <c r="J185" s="6"/>
      <c r="M185" s="4"/>
      <c r="N185" s="4"/>
      <c r="O185" s="4"/>
      <c r="P185" s="4"/>
      <c r="Q185" s="4"/>
      <c r="R185" s="4"/>
      <c r="S185" s="4"/>
      <c r="T185" s="21"/>
      <c r="U185" s="21"/>
      <c r="V185" s="4"/>
      <c r="W185" s="4"/>
      <c r="X185" s="4"/>
      <c r="Y185" s="4"/>
      <c r="Z185" s="4"/>
      <c r="AA185" s="4"/>
      <c r="AB185" s="4"/>
      <c r="AC185" s="4"/>
      <c r="AD185" s="4"/>
      <c r="AE185" s="21"/>
    </row>
    <row r="186" spans="2:31">
      <c r="B186" s="5"/>
      <c r="C186" s="5"/>
      <c r="D186" s="5"/>
      <c r="E186" s="5"/>
      <c r="F186" s="5"/>
      <c r="G186" s="5"/>
      <c r="H186" s="5"/>
      <c r="I186" s="5"/>
      <c r="J186" s="6"/>
      <c r="M186" s="4"/>
      <c r="N186" s="4"/>
      <c r="O186" s="4"/>
      <c r="P186" s="4"/>
      <c r="Q186" s="4"/>
      <c r="R186" s="4"/>
      <c r="S186" s="4"/>
      <c r="T186" s="21"/>
      <c r="U186" s="21"/>
      <c r="V186" s="4"/>
      <c r="W186" s="4"/>
      <c r="X186" s="4"/>
      <c r="Y186" s="4"/>
      <c r="Z186" s="4"/>
      <c r="AA186" s="4"/>
      <c r="AB186" s="4"/>
      <c r="AC186" s="4"/>
      <c r="AD186" s="4"/>
      <c r="AE186" s="21"/>
    </row>
    <row r="187" spans="2:31">
      <c r="B187" s="5"/>
      <c r="C187" s="5"/>
      <c r="D187" s="5"/>
      <c r="E187" s="5"/>
      <c r="F187" s="5"/>
      <c r="G187" s="5"/>
      <c r="H187" s="5"/>
      <c r="I187" s="5"/>
      <c r="J187" s="6"/>
      <c r="M187" s="4"/>
      <c r="N187" s="4"/>
      <c r="O187" s="4"/>
      <c r="P187" s="4"/>
      <c r="Q187" s="4"/>
      <c r="R187" s="4"/>
      <c r="S187" s="4"/>
      <c r="T187" s="21"/>
      <c r="U187" s="21"/>
      <c r="V187" s="4"/>
      <c r="W187" s="4"/>
      <c r="X187" s="4"/>
      <c r="Y187" s="4"/>
      <c r="Z187" s="4"/>
      <c r="AA187" s="4"/>
      <c r="AB187" s="4"/>
      <c r="AC187" s="4"/>
      <c r="AD187" s="4"/>
      <c r="AE187" s="21"/>
    </row>
    <row r="188" spans="2:31">
      <c r="B188" s="5"/>
      <c r="C188" s="5"/>
      <c r="D188" s="5"/>
      <c r="E188" s="5"/>
      <c r="F188" s="5"/>
      <c r="G188" s="5"/>
      <c r="H188" s="5"/>
      <c r="I188" s="5"/>
      <c r="J188" s="6"/>
      <c r="M188" s="4"/>
      <c r="N188" s="4"/>
      <c r="O188" s="4"/>
      <c r="P188" s="4"/>
      <c r="Q188" s="4"/>
      <c r="R188" s="4"/>
      <c r="S188" s="4"/>
      <c r="T188" s="21"/>
      <c r="U188" s="21"/>
      <c r="V188" s="4"/>
      <c r="W188" s="4"/>
      <c r="X188" s="4"/>
      <c r="Y188" s="4"/>
      <c r="Z188" s="4"/>
      <c r="AA188" s="4"/>
      <c r="AB188" s="4"/>
      <c r="AC188" s="4"/>
      <c r="AD188" s="4"/>
      <c r="AE188" s="21"/>
    </row>
    <row r="189" spans="2:31">
      <c r="B189" s="5"/>
      <c r="C189" s="5"/>
      <c r="D189" s="5"/>
      <c r="E189" s="5"/>
      <c r="F189" s="5"/>
      <c r="G189" s="5"/>
      <c r="H189" s="5"/>
      <c r="I189" s="5"/>
      <c r="J189" s="6"/>
      <c r="M189" s="4"/>
      <c r="N189" s="4"/>
      <c r="O189" s="4"/>
      <c r="P189" s="4"/>
      <c r="Q189" s="4"/>
      <c r="R189" s="4"/>
      <c r="S189" s="4"/>
      <c r="T189" s="21"/>
      <c r="U189" s="21"/>
      <c r="V189" s="4"/>
      <c r="W189" s="4"/>
      <c r="X189" s="4"/>
      <c r="Y189" s="4"/>
      <c r="Z189" s="4"/>
      <c r="AA189" s="4"/>
      <c r="AB189" s="4"/>
      <c r="AC189" s="4"/>
      <c r="AD189" s="4"/>
      <c r="AE189" s="21"/>
    </row>
    <row r="190" spans="2:31">
      <c r="B190" s="5"/>
      <c r="C190" s="5"/>
      <c r="D190" s="5"/>
      <c r="E190" s="5"/>
      <c r="F190" s="5"/>
      <c r="G190" s="5"/>
      <c r="H190" s="5"/>
      <c r="I190" s="5"/>
      <c r="J190" s="6"/>
      <c r="M190" s="4"/>
      <c r="N190" s="4"/>
      <c r="O190" s="4"/>
      <c r="P190" s="4"/>
      <c r="Q190" s="4"/>
      <c r="R190" s="4"/>
      <c r="S190" s="4"/>
      <c r="T190" s="21"/>
      <c r="U190" s="21"/>
      <c r="V190" s="4"/>
      <c r="W190" s="4"/>
      <c r="X190" s="4"/>
      <c r="Y190" s="4"/>
      <c r="Z190" s="4"/>
      <c r="AA190" s="4"/>
      <c r="AB190" s="4"/>
      <c r="AC190" s="4"/>
      <c r="AD190" s="4"/>
      <c r="AE190" s="21"/>
    </row>
    <row r="191" spans="2:31">
      <c r="B191" s="5"/>
      <c r="C191" s="5"/>
      <c r="D191" s="5"/>
      <c r="E191" s="5"/>
      <c r="F191" s="5"/>
      <c r="G191" s="5"/>
      <c r="H191" s="5"/>
      <c r="I191" s="5"/>
      <c r="J191" s="6"/>
      <c r="M191" s="4"/>
      <c r="N191" s="4"/>
      <c r="O191" s="4"/>
      <c r="P191" s="4"/>
      <c r="Q191" s="4"/>
      <c r="R191" s="4"/>
      <c r="S191" s="4"/>
      <c r="T191" s="21"/>
      <c r="U191" s="21"/>
      <c r="V191" s="4"/>
      <c r="W191" s="4"/>
      <c r="X191" s="4"/>
      <c r="Y191" s="4"/>
      <c r="Z191" s="4"/>
      <c r="AA191" s="4"/>
      <c r="AB191" s="4"/>
      <c r="AC191" s="4"/>
      <c r="AD191" s="4"/>
      <c r="AE191" s="21"/>
    </row>
    <row r="192" spans="2:31">
      <c r="B192" s="5"/>
      <c r="C192" s="5"/>
      <c r="D192" s="5"/>
      <c r="E192" s="5"/>
      <c r="F192" s="5"/>
      <c r="G192" s="5"/>
      <c r="H192" s="5"/>
      <c r="I192" s="5"/>
      <c r="J192" s="6"/>
      <c r="M192" s="4"/>
      <c r="N192" s="4"/>
      <c r="O192" s="4"/>
      <c r="P192" s="4"/>
      <c r="Q192" s="4"/>
      <c r="R192" s="4"/>
      <c r="S192" s="4"/>
      <c r="T192" s="21"/>
      <c r="U192" s="21"/>
      <c r="V192" s="4"/>
      <c r="W192" s="4"/>
      <c r="X192" s="4"/>
      <c r="Y192" s="4"/>
      <c r="Z192" s="4"/>
      <c r="AA192" s="4"/>
      <c r="AB192" s="4"/>
      <c r="AC192" s="4"/>
      <c r="AD192" s="4"/>
      <c r="AE192" s="21"/>
    </row>
    <row r="193" spans="2:31">
      <c r="B193" s="5"/>
      <c r="C193" s="5"/>
      <c r="D193" s="5"/>
      <c r="E193" s="5"/>
      <c r="F193" s="5"/>
      <c r="G193" s="5"/>
      <c r="H193" s="5"/>
      <c r="I193" s="5"/>
      <c r="J193" s="6"/>
      <c r="M193" s="4"/>
      <c r="N193" s="4"/>
      <c r="O193" s="4"/>
      <c r="P193" s="4"/>
      <c r="Q193" s="4"/>
      <c r="R193" s="4"/>
      <c r="S193" s="4"/>
      <c r="T193" s="21"/>
      <c r="U193" s="21"/>
      <c r="V193" s="4"/>
      <c r="W193" s="4"/>
      <c r="X193" s="4"/>
      <c r="Y193" s="4"/>
      <c r="Z193" s="4"/>
      <c r="AA193" s="4"/>
      <c r="AB193" s="4"/>
      <c r="AC193" s="4"/>
      <c r="AD193" s="4"/>
      <c r="AE193" s="21"/>
    </row>
    <row r="194" spans="2:31">
      <c r="B194" s="5"/>
      <c r="C194" s="5"/>
      <c r="D194" s="5"/>
      <c r="E194" s="5"/>
      <c r="F194" s="5"/>
      <c r="G194" s="5"/>
      <c r="H194" s="5"/>
      <c r="I194" s="5"/>
      <c r="J194" s="6"/>
      <c r="M194" s="4"/>
      <c r="N194" s="4"/>
      <c r="O194" s="4"/>
      <c r="P194" s="4"/>
      <c r="Q194" s="4"/>
      <c r="R194" s="4"/>
      <c r="S194" s="4"/>
      <c r="T194" s="21"/>
      <c r="U194" s="21"/>
      <c r="V194" s="4"/>
      <c r="W194" s="4"/>
      <c r="X194" s="4"/>
      <c r="Y194" s="4"/>
      <c r="Z194" s="4"/>
      <c r="AA194" s="4"/>
      <c r="AB194" s="4"/>
      <c r="AC194" s="4"/>
      <c r="AD194" s="4"/>
      <c r="AE194" s="21"/>
    </row>
    <row r="195" spans="2:31">
      <c r="B195" s="5"/>
      <c r="C195" s="5"/>
      <c r="D195" s="5"/>
      <c r="E195" s="5"/>
      <c r="F195" s="5"/>
      <c r="G195" s="5"/>
      <c r="H195" s="5"/>
      <c r="I195" s="5"/>
      <c r="J195" s="6"/>
      <c r="M195" s="4"/>
      <c r="N195" s="4"/>
      <c r="O195" s="4"/>
      <c r="P195" s="4"/>
      <c r="Q195" s="4"/>
      <c r="R195" s="4"/>
      <c r="S195" s="4"/>
      <c r="T195" s="21"/>
      <c r="U195" s="21"/>
      <c r="V195" s="4"/>
      <c r="W195" s="4"/>
      <c r="X195" s="4"/>
      <c r="Y195" s="4"/>
      <c r="Z195" s="4"/>
      <c r="AA195" s="4"/>
      <c r="AB195" s="4"/>
      <c r="AC195" s="4"/>
      <c r="AD195" s="4"/>
      <c r="AE195" s="21"/>
    </row>
    <row r="196" spans="2:31">
      <c r="B196" s="5"/>
      <c r="C196" s="5"/>
      <c r="D196" s="5"/>
      <c r="E196" s="5"/>
      <c r="F196" s="5"/>
      <c r="G196" s="5"/>
      <c r="H196" s="5"/>
      <c r="I196" s="5"/>
      <c r="J196" s="6"/>
      <c r="M196" s="4"/>
      <c r="N196" s="4"/>
      <c r="O196" s="4"/>
      <c r="P196" s="4"/>
      <c r="Q196" s="4"/>
      <c r="R196" s="4"/>
      <c r="S196" s="4"/>
      <c r="T196" s="21"/>
      <c r="U196" s="21"/>
      <c r="V196" s="4"/>
      <c r="W196" s="4"/>
      <c r="X196" s="4"/>
      <c r="Y196" s="4"/>
      <c r="Z196" s="4"/>
      <c r="AA196" s="4"/>
      <c r="AB196" s="4"/>
      <c r="AC196" s="4"/>
      <c r="AD196" s="4"/>
      <c r="AE196" s="21"/>
    </row>
    <row r="197" spans="2:31">
      <c r="B197" s="5"/>
      <c r="C197" s="5"/>
      <c r="D197" s="5"/>
      <c r="E197" s="5"/>
      <c r="F197" s="5"/>
      <c r="G197" s="5"/>
      <c r="H197" s="5"/>
      <c r="I197" s="5"/>
      <c r="J197" s="6"/>
      <c r="M197" s="4"/>
      <c r="N197" s="4"/>
      <c r="O197" s="4"/>
      <c r="P197" s="4"/>
      <c r="Q197" s="4"/>
      <c r="R197" s="4"/>
      <c r="S197" s="4"/>
      <c r="T197" s="21"/>
      <c r="U197" s="21"/>
      <c r="V197" s="4"/>
      <c r="W197" s="4"/>
      <c r="X197" s="4"/>
      <c r="Y197" s="4"/>
      <c r="Z197" s="4"/>
      <c r="AA197" s="4"/>
      <c r="AB197" s="4"/>
      <c r="AC197" s="4"/>
      <c r="AD197" s="4"/>
      <c r="AE197" s="21"/>
    </row>
    <row r="198" spans="2:31">
      <c r="B198" s="5"/>
      <c r="C198" s="5"/>
      <c r="D198" s="5"/>
      <c r="E198" s="5"/>
      <c r="F198" s="5"/>
      <c r="G198" s="5"/>
      <c r="H198" s="5"/>
      <c r="I198" s="5"/>
      <c r="J198" s="6"/>
      <c r="M198" s="4"/>
      <c r="N198" s="4"/>
      <c r="O198" s="4"/>
      <c r="P198" s="4"/>
      <c r="Q198" s="4"/>
      <c r="R198" s="4"/>
      <c r="S198" s="4"/>
      <c r="T198" s="21"/>
      <c r="U198" s="21"/>
      <c r="V198" s="4"/>
      <c r="W198" s="4"/>
      <c r="X198" s="4"/>
      <c r="Y198" s="4"/>
      <c r="Z198" s="4"/>
      <c r="AA198" s="4"/>
      <c r="AB198" s="4"/>
      <c r="AC198" s="4"/>
      <c r="AD198" s="4"/>
      <c r="AE198" s="21"/>
    </row>
    <row r="199" spans="2:31">
      <c r="B199" s="5"/>
      <c r="C199" s="5"/>
      <c r="D199" s="5"/>
      <c r="E199" s="5"/>
      <c r="F199" s="5"/>
      <c r="G199" s="5"/>
      <c r="H199" s="5"/>
      <c r="I199" s="5"/>
      <c r="J199" s="6"/>
      <c r="M199" s="4"/>
      <c r="N199" s="4"/>
      <c r="O199" s="4"/>
      <c r="P199" s="4"/>
      <c r="Q199" s="4"/>
      <c r="R199" s="4"/>
      <c r="S199" s="4"/>
      <c r="T199" s="21"/>
      <c r="U199" s="21"/>
      <c r="V199" s="4"/>
      <c r="W199" s="4"/>
      <c r="X199" s="4"/>
      <c r="Y199" s="4"/>
      <c r="Z199" s="4"/>
      <c r="AA199" s="4"/>
      <c r="AB199" s="4"/>
      <c r="AC199" s="4"/>
      <c r="AD199" s="4"/>
      <c r="AE199" s="21"/>
    </row>
    <row r="200" spans="2:31">
      <c r="B200" s="5"/>
      <c r="C200" s="5"/>
      <c r="D200" s="5"/>
      <c r="E200" s="5"/>
      <c r="F200" s="5"/>
      <c r="G200" s="5"/>
      <c r="H200" s="5"/>
      <c r="I200" s="5"/>
      <c r="J200" s="6"/>
      <c r="M200" s="4"/>
      <c r="N200" s="4"/>
      <c r="O200" s="4"/>
      <c r="P200" s="4"/>
      <c r="Q200" s="4"/>
      <c r="R200" s="4"/>
      <c r="S200" s="4"/>
      <c r="T200" s="21"/>
      <c r="U200" s="21"/>
      <c r="V200" s="4"/>
      <c r="W200" s="4"/>
      <c r="X200" s="4"/>
      <c r="Y200" s="4"/>
      <c r="Z200" s="4"/>
      <c r="AA200" s="4"/>
      <c r="AB200" s="4"/>
      <c r="AC200" s="4"/>
      <c r="AD200" s="4"/>
      <c r="AE200" s="21"/>
    </row>
    <row r="201" spans="2:31">
      <c r="B201" s="5"/>
      <c r="C201" s="5"/>
      <c r="D201" s="5"/>
      <c r="E201" s="5"/>
      <c r="F201" s="5"/>
      <c r="G201" s="5"/>
      <c r="H201" s="5"/>
      <c r="I201" s="5"/>
      <c r="J201" s="6"/>
      <c r="M201" s="4"/>
      <c r="N201" s="4"/>
      <c r="O201" s="4"/>
      <c r="P201" s="4"/>
      <c r="Q201" s="4"/>
      <c r="R201" s="4"/>
      <c r="S201" s="4"/>
      <c r="T201" s="21"/>
      <c r="U201" s="21"/>
      <c r="V201" s="4"/>
      <c r="W201" s="4"/>
      <c r="X201" s="4"/>
      <c r="Y201" s="4"/>
      <c r="Z201" s="4"/>
      <c r="AA201" s="4"/>
      <c r="AB201" s="4"/>
      <c r="AC201" s="4"/>
      <c r="AD201" s="4"/>
      <c r="AE201" s="21"/>
    </row>
    <row r="202" spans="2:31">
      <c r="B202" s="5"/>
      <c r="C202" s="5"/>
      <c r="D202" s="5"/>
      <c r="E202" s="5"/>
      <c r="F202" s="5"/>
      <c r="G202" s="5"/>
      <c r="H202" s="5"/>
      <c r="I202" s="5"/>
      <c r="J202" s="6"/>
      <c r="M202" s="4"/>
      <c r="N202" s="4"/>
      <c r="O202" s="4"/>
      <c r="P202" s="4"/>
      <c r="Q202" s="4"/>
      <c r="R202" s="4"/>
      <c r="S202" s="4"/>
      <c r="T202" s="21"/>
      <c r="U202" s="21"/>
      <c r="V202" s="4"/>
      <c r="W202" s="4"/>
      <c r="X202" s="4"/>
      <c r="Y202" s="4"/>
      <c r="Z202" s="4"/>
      <c r="AA202" s="4"/>
      <c r="AB202" s="4"/>
      <c r="AC202" s="4"/>
      <c r="AD202" s="4"/>
      <c r="AE202" s="21"/>
    </row>
    <row r="203" spans="2:31">
      <c r="B203" s="5"/>
      <c r="C203" s="5"/>
      <c r="D203" s="5"/>
      <c r="E203" s="5"/>
      <c r="F203" s="5"/>
      <c r="G203" s="5"/>
      <c r="H203" s="5"/>
      <c r="I203" s="5"/>
      <c r="J203" s="6"/>
      <c r="M203" s="4"/>
      <c r="N203" s="4"/>
      <c r="O203" s="4"/>
      <c r="P203" s="4"/>
      <c r="Q203" s="4"/>
      <c r="R203" s="4"/>
      <c r="S203" s="4"/>
      <c r="T203" s="21"/>
      <c r="U203" s="21"/>
      <c r="V203" s="4"/>
      <c r="W203" s="4"/>
      <c r="X203" s="4"/>
      <c r="Y203" s="4"/>
      <c r="Z203" s="4"/>
      <c r="AA203" s="4"/>
      <c r="AB203" s="4"/>
      <c r="AC203" s="4"/>
      <c r="AD203" s="4"/>
      <c r="AE203" s="21"/>
    </row>
    <row r="204" spans="2:31">
      <c r="B204" s="5"/>
      <c r="C204" s="5"/>
      <c r="D204" s="5"/>
      <c r="E204" s="5"/>
      <c r="F204" s="5"/>
      <c r="G204" s="5"/>
      <c r="H204" s="5"/>
      <c r="I204" s="5"/>
      <c r="J204" s="6"/>
      <c r="M204" s="4"/>
      <c r="N204" s="4"/>
      <c r="O204" s="4"/>
      <c r="P204" s="4"/>
      <c r="Q204" s="4"/>
      <c r="R204" s="4"/>
      <c r="S204" s="4"/>
      <c r="T204" s="21"/>
      <c r="U204" s="21"/>
      <c r="V204" s="4"/>
      <c r="W204" s="4"/>
      <c r="X204" s="4"/>
      <c r="Y204" s="4"/>
      <c r="Z204" s="4"/>
      <c r="AA204" s="4"/>
      <c r="AB204" s="4"/>
      <c r="AC204" s="4"/>
      <c r="AD204" s="4"/>
      <c r="AE204" s="21"/>
    </row>
    <row r="205" spans="2:31">
      <c r="B205" s="5"/>
      <c r="C205" s="5"/>
      <c r="D205" s="5"/>
      <c r="E205" s="5"/>
      <c r="F205" s="5"/>
      <c r="G205" s="5"/>
      <c r="H205" s="5"/>
      <c r="I205" s="5"/>
      <c r="J205" s="6"/>
      <c r="M205" s="4"/>
      <c r="N205" s="4"/>
      <c r="O205" s="4"/>
      <c r="P205" s="4"/>
      <c r="Q205" s="4"/>
      <c r="R205" s="4"/>
      <c r="S205" s="4"/>
      <c r="T205" s="21"/>
      <c r="U205" s="21"/>
      <c r="V205" s="4"/>
      <c r="W205" s="4"/>
      <c r="X205" s="4"/>
      <c r="Y205" s="4"/>
      <c r="Z205" s="4"/>
      <c r="AA205" s="4"/>
      <c r="AB205" s="4"/>
      <c r="AC205" s="4"/>
      <c r="AD205" s="4"/>
      <c r="AE205" s="21"/>
    </row>
    <row r="206" spans="2:31">
      <c r="B206" s="5"/>
      <c r="C206" s="5"/>
      <c r="D206" s="5"/>
      <c r="E206" s="5"/>
      <c r="F206" s="5"/>
      <c r="G206" s="5"/>
      <c r="H206" s="5"/>
      <c r="I206" s="5"/>
      <c r="J206" s="6"/>
      <c r="M206" s="4"/>
      <c r="N206" s="4"/>
      <c r="O206" s="4"/>
      <c r="P206" s="4"/>
      <c r="Q206" s="4"/>
      <c r="R206" s="4"/>
      <c r="S206" s="4"/>
      <c r="T206" s="21"/>
      <c r="U206" s="21"/>
      <c r="V206" s="4"/>
      <c r="W206" s="4"/>
      <c r="X206" s="4"/>
      <c r="Y206" s="4"/>
      <c r="Z206" s="4"/>
      <c r="AA206" s="4"/>
      <c r="AB206" s="4"/>
      <c r="AC206" s="4"/>
      <c r="AD206" s="4"/>
      <c r="AE206" s="21"/>
    </row>
    <row r="207" spans="2:31">
      <c r="B207" s="5"/>
      <c r="C207" s="5"/>
      <c r="D207" s="5"/>
      <c r="E207" s="5"/>
      <c r="F207" s="5"/>
      <c r="G207" s="5"/>
      <c r="H207" s="5"/>
      <c r="I207" s="5"/>
      <c r="J207" s="6"/>
      <c r="M207" s="4"/>
      <c r="N207" s="4"/>
      <c r="O207" s="4"/>
      <c r="P207" s="4"/>
      <c r="Q207" s="4"/>
      <c r="R207" s="4"/>
      <c r="S207" s="4"/>
      <c r="T207" s="21"/>
      <c r="U207" s="21"/>
      <c r="V207" s="4"/>
      <c r="W207" s="4"/>
      <c r="X207" s="4"/>
      <c r="Y207" s="4"/>
      <c r="Z207" s="4"/>
      <c r="AA207" s="4"/>
      <c r="AB207" s="4"/>
      <c r="AC207" s="4"/>
      <c r="AD207" s="4"/>
      <c r="AE207" s="21"/>
    </row>
    <row r="208" spans="2:31">
      <c r="B208" s="5"/>
      <c r="C208" s="5"/>
      <c r="D208" s="5"/>
      <c r="E208" s="5"/>
      <c r="F208" s="5"/>
      <c r="G208" s="5"/>
      <c r="H208" s="5"/>
      <c r="I208" s="5"/>
      <c r="J208" s="6"/>
      <c r="M208" s="4"/>
      <c r="N208" s="4"/>
      <c r="O208" s="4"/>
      <c r="P208" s="4"/>
      <c r="Q208" s="4"/>
      <c r="R208" s="4"/>
      <c r="S208" s="4"/>
      <c r="T208" s="21"/>
      <c r="U208" s="21"/>
      <c r="V208" s="4"/>
      <c r="W208" s="4"/>
      <c r="X208" s="4"/>
      <c r="Y208" s="4"/>
      <c r="Z208" s="4"/>
      <c r="AA208" s="4"/>
      <c r="AB208" s="4"/>
      <c r="AC208" s="4"/>
      <c r="AD208" s="4"/>
      <c r="AE208" s="21"/>
    </row>
    <row r="209" spans="2:31">
      <c r="B209" s="5"/>
      <c r="C209" s="5"/>
      <c r="D209" s="5"/>
      <c r="E209" s="5"/>
      <c r="F209" s="5"/>
      <c r="G209" s="5"/>
      <c r="H209" s="5"/>
      <c r="I209" s="5"/>
      <c r="J209" s="6"/>
      <c r="M209" s="4"/>
      <c r="N209" s="4"/>
      <c r="O209" s="4"/>
      <c r="P209" s="4"/>
      <c r="Q209" s="4"/>
      <c r="R209" s="4"/>
      <c r="S209" s="4"/>
      <c r="T209" s="21"/>
      <c r="U209" s="21"/>
      <c r="V209" s="4"/>
      <c r="W209" s="4"/>
      <c r="X209" s="4"/>
      <c r="Y209" s="4"/>
      <c r="Z209" s="4"/>
      <c r="AA209" s="4"/>
      <c r="AB209" s="4"/>
      <c r="AC209" s="4"/>
      <c r="AD209" s="4"/>
      <c r="AE209" s="21"/>
    </row>
    <row r="210" spans="2:31">
      <c r="B210" s="5"/>
      <c r="C210" s="5"/>
      <c r="D210" s="5"/>
      <c r="E210" s="5"/>
      <c r="F210" s="5"/>
      <c r="G210" s="5"/>
      <c r="H210" s="5"/>
      <c r="I210" s="5"/>
      <c r="J210" s="6"/>
      <c r="M210" s="4"/>
      <c r="N210" s="4"/>
      <c r="O210" s="4"/>
      <c r="P210" s="4"/>
      <c r="Q210" s="4"/>
      <c r="R210" s="4"/>
      <c r="S210" s="4"/>
      <c r="T210" s="21"/>
      <c r="U210" s="21"/>
      <c r="V210" s="4"/>
      <c r="W210" s="4"/>
      <c r="X210" s="4"/>
      <c r="Y210" s="4"/>
      <c r="Z210" s="4"/>
      <c r="AA210" s="4"/>
      <c r="AB210" s="4"/>
      <c r="AC210" s="4"/>
      <c r="AD210" s="4"/>
      <c r="AE210" s="21"/>
    </row>
    <row r="211" spans="2:31">
      <c r="B211" s="5"/>
      <c r="C211" s="5"/>
      <c r="D211" s="5"/>
      <c r="E211" s="5"/>
      <c r="F211" s="5"/>
      <c r="G211" s="5"/>
      <c r="H211" s="5"/>
      <c r="I211" s="5"/>
      <c r="J211" s="6"/>
      <c r="M211" s="4"/>
      <c r="N211" s="4"/>
      <c r="O211" s="4"/>
      <c r="P211" s="4"/>
      <c r="Q211" s="4"/>
      <c r="R211" s="4"/>
      <c r="S211" s="4"/>
      <c r="T211" s="21"/>
      <c r="U211" s="21"/>
      <c r="V211" s="4"/>
      <c r="W211" s="4"/>
      <c r="X211" s="4"/>
      <c r="Y211" s="4"/>
      <c r="Z211" s="4"/>
      <c r="AA211" s="4"/>
      <c r="AB211" s="4"/>
      <c r="AC211" s="4"/>
      <c r="AD211" s="4"/>
      <c r="AE211" s="21"/>
    </row>
    <row r="212" spans="2:31">
      <c r="B212" s="5"/>
      <c r="C212" s="5"/>
      <c r="D212" s="5"/>
      <c r="E212" s="5"/>
      <c r="F212" s="5"/>
      <c r="G212" s="5"/>
      <c r="H212" s="5"/>
      <c r="I212" s="5"/>
      <c r="J212" s="6"/>
      <c r="M212" s="4"/>
      <c r="N212" s="4"/>
      <c r="O212" s="4"/>
      <c r="P212" s="4"/>
      <c r="Q212" s="4"/>
      <c r="R212" s="4"/>
      <c r="S212" s="4"/>
      <c r="T212" s="21"/>
      <c r="U212" s="21"/>
      <c r="V212" s="4"/>
      <c r="W212" s="4"/>
      <c r="X212" s="4"/>
      <c r="Y212" s="4"/>
      <c r="Z212" s="4"/>
      <c r="AA212" s="4"/>
      <c r="AB212" s="4"/>
      <c r="AC212" s="4"/>
      <c r="AD212" s="4"/>
      <c r="AE212" s="21"/>
    </row>
    <row r="213" spans="2:31">
      <c r="B213" s="5"/>
      <c r="C213" s="5"/>
      <c r="D213" s="5"/>
      <c r="E213" s="5"/>
      <c r="F213" s="5"/>
      <c r="G213" s="5"/>
      <c r="H213" s="5"/>
      <c r="I213" s="5"/>
      <c r="J213" s="6"/>
      <c r="M213" s="4"/>
      <c r="N213" s="4"/>
      <c r="O213" s="4"/>
      <c r="P213" s="4"/>
      <c r="Q213" s="4"/>
      <c r="R213" s="4"/>
      <c r="S213" s="4"/>
      <c r="T213" s="21"/>
      <c r="U213" s="21"/>
      <c r="V213" s="4"/>
      <c r="W213" s="4"/>
      <c r="X213" s="4"/>
      <c r="Y213" s="4"/>
      <c r="Z213" s="4"/>
      <c r="AA213" s="4"/>
      <c r="AB213" s="4"/>
      <c r="AC213" s="4"/>
      <c r="AD213" s="4"/>
      <c r="AE213" s="21"/>
    </row>
    <row r="214" spans="2:31">
      <c r="B214" s="5"/>
      <c r="C214" s="5"/>
      <c r="D214" s="5"/>
      <c r="E214" s="5"/>
      <c r="F214" s="5"/>
      <c r="G214" s="5"/>
      <c r="H214" s="5"/>
      <c r="I214" s="5"/>
      <c r="J214" s="6"/>
      <c r="M214" s="4"/>
      <c r="N214" s="4"/>
      <c r="O214" s="4"/>
      <c r="P214" s="4"/>
      <c r="Q214" s="4"/>
      <c r="R214" s="4"/>
      <c r="S214" s="4"/>
      <c r="T214" s="21"/>
      <c r="U214" s="21"/>
      <c r="V214" s="4"/>
      <c r="W214" s="4"/>
      <c r="X214" s="4"/>
      <c r="Y214" s="4"/>
      <c r="Z214" s="4"/>
      <c r="AA214" s="4"/>
      <c r="AB214" s="4"/>
      <c r="AC214" s="4"/>
      <c r="AD214" s="4"/>
      <c r="AE214" s="21"/>
    </row>
    <row r="215" spans="2:31">
      <c r="B215" s="5"/>
      <c r="C215" s="5"/>
      <c r="D215" s="5"/>
      <c r="E215" s="5"/>
      <c r="F215" s="5"/>
      <c r="G215" s="5"/>
      <c r="H215" s="5"/>
      <c r="I215" s="5"/>
      <c r="J215" s="6"/>
      <c r="M215" s="4"/>
      <c r="N215" s="4"/>
      <c r="O215" s="4"/>
      <c r="P215" s="4"/>
      <c r="Q215" s="4"/>
      <c r="R215" s="4"/>
      <c r="S215" s="4"/>
      <c r="T215" s="21"/>
      <c r="U215" s="21"/>
      <c r="V215" s="4"/>
      <c r="W215" s="4"/>
      <c r="X215" s="4"/>
      <c r="Y215" s="4"/>
      <c r="Z215" s="4"/>
      <c r="AA215" s="4"/>
      <c r="AB215" s="4"/>
      <c r="AC215" s="4"/>
      <c r="AD215" s="4"/>
      <c r="AE215" s="21"/>
    </row>
    <row r="216" spans="2:31">
      <c r="B216" s="5"/>
      <c r="C216" s="5"/>
      <c r="D216" s="5"/>
      <c r="E216" s="5"/>
      <c r="F216" s="5"/>
      <c r="G216" s="5"/>
      <c r="H216" s="5"/>
      <c r="I216" s="5"/>
      <c r="J216" s="6"/>
      <c r="M216" s="4"/>
      <c r="N216" s="4"/>
      <c r="O216" s="4"/>
      <c r="P216" s="4"/>
      <c r="Q216" s="4"/>
      <c r="R216" s="4"/>
      <c r="S216" s="4"/>
      <c r="T216" s="21"/>
      <c r="U216" s="21"/>
      <c r="V216" s="4"/>
      <c r="W216" s="4"/>
      <c r="X216" s="4"/>
      <c r="Y216" s="4"/>
      <c r="Z216" s="4"/>
      <c r="AA216" s="4"/>
      <c r="AB216" s="4"/>
      <c r="AC216" s="4"/>
      <c r="AD216" s="4"/>
      <c r="AE216" s="21"/>
    </row>
    <row r="217" spans="2:31">
      <c r="B217" s="5"/>
      <c r="C217" s="5"/>
      <c r="D217" s="5"/>
      <c r="E217" s="5"/>
      <c r="F217" s="5"/>
      <c r="G217" s="5"/>
      <c r="H217" s="5"/>
      <c r="I217" s="5"/>
      <c r="J217" s="6"/>
      <c r="M217" s="4"/>
      <c r="N217" s="4"/>
      <c r="O217" s="4"/>
      <c r="P217" s="4"/>
      <c r="Q217" s="4"/>
      <c r="R217" s="4"/>
      <c r="S217" s="4"/>
      <c r="T217" s="21"/>
      <c r="U217" s="21"/>
      <c r="V217" s="4"/>
      <c r="W217" s="4"/>
      <c r="X217" s="4"/>
      <c r="Y217" s="4"/>
      <c r="Z217" s="4"/>
      <c r="AA217" s="4"/>
      <c r="AB217" s="4"/>
      <c r="AC217" s="4"/>
      <c r="AD217" s="4"/>
      <c r="AE217" s="21"/>
    </row>
    <row r="218" spans="2:31">
      <c r="B218" s="5"/>
      <c r="C218" s="5"/>
      <c r="D218" s="5"/>
      <c r="E218" s="5"/>
      <c r="F218" s="5"/>
      <c r="G218" s="5"/>
      <c r="H218" s="5"/>
      <c r="I218" s="5"/>
      <c r="J218" s="6"/>
      <c r="M218" s="4"/>
      <c r="N218" s="4"/>
      <c r="O218" s="4"/>
      <c r="P218" s="4"/>
      <c r="Q218" s="4"/>
      <c r="R218" s="4"/>
      <c r="S218" s="4"/>
      <c r="T218" s="21"/>
      <c r="U218" s="21"/>
      <c r="V218" s="4"/>
      <c r="W218" s="4"/>
      <c r="X218" s="4"/>
      <c r="Y218" s="4"/>
      <c r="Z218" s="4"/>
      <c r="AA218" s="4"/>
      <c r="AB218" s="4"/>
      <c r="AC218" s="4"/>
      <c r="AD218" s="4"/>
      <c r="AE218" s="21"/>
    </row>
    <row r="219" spans="2:31">
      <c r="B219" s="5"/>
      <c r="C219" s="5"/>
      <c r="D219" s="5"/>
      <c r="E219" s="5"/>
      <c r="F219" s="5"/>
      <c r="G219" s="5"/>
      <c r="H219" s="5"/>
      <c r="I219" s="5"/>
      <c r="J219" s="6"/>
      <c r="M219" s="4"/>
      <c r="N219" s="4"/>
      <c r="O219" s="4"/>
      <c r="P219" s="4"/>
      <c r="Q219" s="4"/>
      <c r="R219" s="4"/>
      <c r="S219" s="4"/>
      <c r="T219" s="21"/>
      <c r="U219" s="21"/>
      <c r="V219" s="4"/>
      <c r="W219" s="4"/>
      <c r="X219" s="4"/>
      <c r="Y219" s="4"/>
      <c r="Z219" s="4"/>
      <c r="AA219" s="4"/>
      <c r="AB219" s="4"/>
      <c r="AC219" s="4"/>
      <c r="AD219" s="4"/>
      <c r="AE219" s="21"/>
    </row>
    <row r="220" spans="2:31">
      <c r="B220" s="5"/>
      <c r="C220" s="5"/>
      <c r="D220" s="5"/>
      <c r="E220" s="5"/>
      <c r="F220" s="5"/>
      <c r="G220" s="5"/>
      <c r="H220" s="5"/>
      <c r="I220" s="5"/>
      <c r="J220" s="6"/>
      <c r="M220" s="4"/>
      <c r="N220" s="4"/>
      <c r="O220" s="4"/>
      <c r="P220" s="4"/>
      <c r="Q220" s="4"/>
      <c r="R220" s="4"/>
      <c r="S220" s="4"/>
      <c r="T220" s="21"/>
      <c r="U220" s="21"/>
      <c r="V220" s="4"/>
      <c r="W220" s="4"/>
      <c r="X220" s="4"/>
      <c r="Y220" s="4"/>
      <c r="Z220" s="4"/>
      <c r="AA220" s="4"/>
      <c r="AB220" s="4"/>
      <c r="AC220" s="4"/>
      <c r="AD220" s="4"/>
      <c r="AE220" s="21"/>
    </row>
    <row r="221" spans="2:31">
      <c r="B221" s="5"/>
      <c r="C221" s="5"/>
      <c r="D221" s="5"/>
      <c r="E221" s="5"/>
      <c r="F221" s="5"/>
      <c r="G221" s="5"/>
      <c r="H221" s="5"/>
      <c r="I221" s="5"/>
      <c r="J221" s="6"/>
      <c r="M221" s="4"/>
      <c r="N221" s="4"/>
      <c r="O221" s="4"/>
      <c r="P221" s="4"/>
      <c r="Q221" s="4"/>
      <c r="R221" s="4"/>
      <c r="S221" s="4"/>
      <c r="T221" s="21"/>
      <c r="U221" s="21"/>
      <c r="V221" s="4"/>
      <c r="W221" s="4"/>
      <c r="X221" s="4"/>
      <c r="Y221" s="4"/>
      <c r="Z221" s="4"/>
      <c r="AA221" s="4"/>
      <c r="AB221" s="4"/>
      <c r="AC221" s="4"/>
      <c r="AD221" s="4"/>
      <c r="AE221" s="21"/>
    </row>
    <row r="222" spans="2:31">
      <c r="B222" s="5"/>
      <c r="C222" s="5"/>
      <c r="D222" s="5"/>
      <c r="E222" s="5"/>
      <c r="F222" s="5"/>
      <c r="G222" s="5"/>
      <c r="H222" s="5"/>
      <c r="I222" s="5"/>
      <c r="J222" s="6"/>
      <c r="M222" s="4"/>
      <c r="N222" s="4"/>
      <c r="O222" s="4"/>
      <c r="P222" s="4"/>
      <c r="Q222" s="4"/>
      <c r="R222" s="4"/>
      <c r="S222" s="4"/>
      <c r="T222" s="21"/>
      <c r="U222" s="21"/>
      <c r="V222" s="4"/>
      <c r="W222" s="4"/>
      <c r="X222" s="4"/>
      <c r="Y222" s="4"/>
      <c r="Z222" s="4"/>
      <c r="AA222" s="4"/>
      <c r="AB222" s="4"/>
      <c r="AC222" s="4"/>
      <c r="AD222" s="4"/>
      <c r="AE222" s="21"/>
    </row>
    <row r="223" spans="2:31">
      <c r="B223" s="5"/>
      <c r="C223" s="5"/>
      <c r="D223" s="5"/>
      <c r="E223" s="5"/>
      <c r="F223" s="5"/>
      <c r="G223" s="5"/>
      <c r="H223" s="5"/>
      <c r="I223" s="5"/>
      <c r="J223" s="6"/>
      <c r="M223" s="4"/>
      <c r="N223" s="4"/>
      <c r="O223" s="4"/>
      <c r="P223" s="4"/>
      <c r="Q223" s="4"/>
      <c r="R223" s="4"/>
      <c r="S223" s="4"/>
      <c r="T223" s="21"/>
      <c r="U223" s="21"/>
      <c r="V223" s="4"/>
      <c r="W223" s="4"/>
      <c r="X223" s="4"/>
      <c r="Y223" s="4"/>
      <c r="Z223" s="4"/>
      <c r="AA223" s="4"/>
      <c r="AB223" s="4"/>
      <c r="AC223" s="4"/>
      <c r="AD223" s="4"/>
      <c r="AE223" s="21"/>
    </row>
    <row r="224" spans="2:31">
      <c r="B224" s="5"/>
      <c r="C224" s="5"/>
      <c r="D224" s="5"/>
      <c r="E224" s="5"/>
      <c r="F224" s="5"/>
      <c r="G224" s="5"/>
      <c r="H224" s="5"/>
      <c r="I224" s="5"/>
      <c r="J224" s="6"/>
      <c r="M224" s="4"/>
      <c r="N224" s="4"/>
      <c r="O224" s="4"/>
      <c r="P224" s="4"/>
      <c r="Q224" s="4"/>
      <c r="R224" s="4"/>
      <c r="S224" s="4"/>
      <c r="T224" s="21"/>
      <c r="U224" s="21"/>
      <c r="V224" s="4"/>
      <c r="W224" s="4"/>
      <c r="X224" s="4"/>
      <c r="Y224" s="4"/>
      <c r="Z224" s="4"/>
      <c r="AA224" s="4"/>
      <c r="AB224" s="4"/>
      <c r="AC224" s="4"/>
      <c r="AD224" s="4"/>
      <c r="AE224" s="21"/>
    </row>
    <row r="225" spans="2:31">
      <c r="B225" s="5"/>
      <c r="C225" s="5"/>
      <c r="D225" s="5"/>
      <c r="E225" s="5"/>
      <c r="F225" s="5"/>
      <c r="G225" s="5"/>
      <c r="H225" s="5"/>
      <c r="I225" s="5"/>
      <c r="J225" s="6"/>
      <c r="M225" s="4"/>
      <c r="N225" s="4"/>
      <c r="O225" s="4"/>
      <c r="P225" s="4"/>
      <c r="Q225" s="4"/>
      <c r="R225" s="4"/>
      <c r="S225" s="4"/>
      <c r="T225" s="21"/>
      <c r="U225" s="21"/>
      <c r="V225" s="4"/>
      <c r="W225" s="4"/>
      <c r="X225" s="4"/>
      <c r="Y225" s="4"/>
      <c r="Z225" s="4"/>
      <c r="AA225" s="4"/>
      <c r="AB225" s="4"/>
      <c r="AC225" s="4"/>
      <c r="AD225" s="4"/>
      <c r="AE225" s="21"/>
    </row>
    <row r="226" spans="2:31">
      <c r="B226" s="5"/>
      <c r="C226" s="5"/>
      <c r="D226" s="5"/>
      <c r="E226" s="5"/>
      <c r="F226" s="5"/>
      <c r="G226" s="5"/>
      <c r="H226" s="5"/>
      <c r="I226" s="5"/>
      <c r="J226" s="6"/>
      <c r="M226" s="4"/>
      <c r="N226" s="4"/>
      <c r="O226" s="4"/>
      <c r="P226" s="4"/>
      <c r="Q226" s="4"/>
      <c r="R226" s="4"/>
      <c r="S226" s="4"/>
      <c r="T226" s="21"/>
      <c r="U226" s="21"/>
      <c r="V226" s="4"/>
      <c r="W226" s="4"/>
      <c r="X226" s="4"/>
      <c r="Y226" s="4"/>
      <c r="Z226" s="4"/>
      <c r="AA226" s="4"/>
      <c r="AB226" s="4"/>
      <c r="AC226" s="4"/>
      <c r="AD226" s="4"/>
      <c r="AE226" s="21"/>
    </row>
    <row r="227" spans="2:31">
      <c r="B227" s="5"/>
      <c r="C227" s="5"/>
      <c r="D227" s="5"/>
      <c r="E227" s="5"/>
      <c r="F227" s="5"/>
      <c r="G227" s="5"/>
      <c r="H227" s="5"/>
      <c r="I227" s="5"/>
      <c r="J227" s="6"/>
      <c r="M227" s="4"/>
      <c r="N227" s="4"/>
      <c r="O227" s="4"/>
      <c r="P227" s="4"/>
      <c r="Q227" s="4"/>
      <c r="R227" s="4"/>
      <c r="S227" s="4"/>
      <c r="T227" s="21"/>
      <c r="U227" s="21"/>
      <c r="V227" s="4"/>
      <c r="W227" s="4"/>
      <c r="X227" s="4"/>
      <c r="Y227" s="4"/>
      <c r="Z227" s="4"/>
      <c r="AA227" s="4"/>
      <c r="AB227" s="4"/>
      <c r="AC227" s="4"/>
      <c r="AD227" s="4"/>
      <c r="AE227" s="21"/>
    </row>
    <row r="228" spans="2:31">
      <c r="B228" s="5"/>
      <c r="C228" s="5"/>
      <c r="D228" s="5"/>
      <c r="E228" s="5"/>
      <c r="F228" s="5"/>
      <c r="G228" s="5"/>
      <c r="H228" s="5"/>
      <c r="I228" s="5"/>
      <c r="J228" s="6"/>
      <c r="M228" s="4"/>
      <c r="N228" s="4"/>
      <c r="O228" s="4"/>
      <c r="P228" s="4"/>
      <c r="Q228" s="4"/>
      <c r="R228" s="4"/>
      <c r="S228" s="4"/>
      <c r="T228" s="21"/>
      <c r="U228" s="21"/>
      <c r="V228" s="4"/>
      <c r="W228" s="4"/>
      <c r="X228" s="4"/>
      <c r="Y228" s="4"/>
      <c r="Z228" s="4"/>
      <c r="AA228" s="4"/>
      <c r="AB228" s="4"/>
      <c r="AC228" s="4"/>
      <c r="AD228" s="4"/>
      <c r="AE228" s="21"/>
    </row>
    <row r="229" spans="2:31">
      <c r="B229" s="5"/>
      <c r="C229" s="5"/>
      <c r="D229" s="5"/>
      <c r="E229" s="5"/>
      <c r="F229" s="5"/>
      <c r="G229" s="5"/>
      <c r="H229" s="5"/>
      <c r="I229" s="5"/>
      <c r="J229" s="6"/>
      <c r="M229" s="4"/>
      <c r="N229" s="4"/>
      <c r="O229" s="4"/>
      <c r="P229" s="4"/>
      <c r="Q229" s="4"/>
      <c r="R229" s="4"/>
      <c r="S229" s="4"/>
      <c r="T229" s="21"/>
      <c r="U229" s="21"/>
      <c r="V229" s="4"/>
      <c r="W229" s="4"/>
      <c r="X229" s="4"/>
      <c r="Y229" s="4"/>
      <c r="Z229" s="4"/>
      <c r="AA229" s="4"/>
      <c r="AB229" s="4"/>
      <c r="AC229" s="4"/>
      <c r="AD229" s="4"/>
      <c r="AE229" s="21"/>
    </row>
    <row r="230" spans="2:31">
      <c r="B230" s="5"/>
      <c r="C230" s="5"/>
      <c r="D230" s="5"/>
      <c r="E230" s="5"/>
      <c r="F230" s="5"/>
      <c r="G230" s="5"/>
      <c r="H230" s="5"/>
      <c r="I230" s="5"/>
      <c r="J230" s="6"/>
      <c r="M230" s="4"/>
      <c r="N230" s="4"/>
      <c r="O230" s="4"/>
      <c r="P230" s="4"/>
      <c r="Q230" s="4"/>
      <c r="R230" s="4"/>
      <c r="S230" s="4"/>
      <c r="T230" s="21"/>
      <c r="U230" s="21"/>
      <c r="V230" s="4"/>
      <c r="W230" s="4"/>
      <c r="X230" s="4"/>
      <c r="Y230" s="4"/>
      <c r="Z230" s="4"/>
      <c r="AA230" s="4"/>
      <c r="AB230" s="4"/>
      <c r="AC230" s="4"/>
      <c r="AD230" s="4"/>
      <c r="AE230" s="21"/>
    </row>
    <row r="231" spans="2:31">
      <c r="B231" s="5"/>
      <c r="C231" s="5"/>
      <c r="D231" s="5"/>
      <c r="E231" s="5"/>
      <c r="F231" s="5"/>
      <c r="G231" s="5"/>
      <c r="H231" s="5"/>
      <c r="I231" s="5"/>
      <c r="J231" s="6"/>
      <c r="M231" s="4"/>
      <c r="N231" s="4"/>
      <c r="O231" s="4"/>
      <c r="P231" s="4"/>
      <c r="Q231" s="4"/>
      <c r="R231" s="4"/>
      <c r="S231" s="4"/>
      <c r="T231" s="21"/>
      <c r="U231" s="21"/>
      <c r="V231" s="4"/>
      <c r="W231" s="4"/>
      <c r="X231" s="4"/>
      <c r="Y231" s="4"/>
      <c r="Z231" s="4"/>
      <c r="AA231" s="4"/>
      <c r="AB231" s="4"/>
      <c r="AC231" s="4"/>
      <c r="AD231" s="4"/>
      <c r="AE231" s="21"/>
    </row>
    <row r="232" spans="2:31">
      <c r="B232" s="5"/>
      <c r="C232" s="5"/>
      <c r="D232" s="5"/>
      <c r="E232" s="5"/>
      <c r="F232" s="5"/>
      <c r="G232" s="5"/>
      <c r="H232" s="5"/>
      <c r="I232" s="5"/>
      <c r="J232" s="6"/>
      <c r="M232" s="4"/>
      <c r="N232" s="4"/>
      <c r="O232" s="4"/>
      <c r="P232" s="4"/>
      <c r="Q232" s="4"/>
      <c r="R232" s="4"/>
      <c r="S232" s="4"/>
      <c r="T232" s="21"/>
      <c r="U232" s="21"/>
      <c r="V232" s="4"/>
      <c r="W232" s="4"/>
      <c r="X232" s="4"/>
      <c r="Y232" s="4"/>
      <c r="Z232" s="4"/>
      <c r="AA232" s="4"/>
      <c r="AB232" s="4"/>
      <c r="AC232" s="4"/>
      <c r="AD232" s="4"/>
      <c r="AE232" s="21"/>
    </row>
    <row r="233" spans="2:31">
      <c r="B233" s="5"/>
      <c r="C233" s="5"/>
      <c r="D233" s="5"/>
      <c r="E233" s="5"/>
      <c r="F233" s="5"/>
      <c r="G233" s="5"/>
      <c r="H233" s="5"/>
      <c r="I233" s="5"/>
      <c r="J233" s="6"/>
      <c r="M233" s="4"/>
      <c r="N233" s="4"/>
      <c r="O233" s="4"/>
      <c r="P233" s="4"/>
      <c r="Q233" s="4"/>
      <c r="R233" s="4"/>
      <c r="S233" s="4"/>
      <c r="T233" s="21"/>
      <c r="U233" s="21"/>
      <c r="V233" s="4"/>
      <c r="W233" s="4"/>
      <c r="X233" s="4"/>
      <c r="Y233" s="4"/>
      <c r="Z233" s="4"/>
      <c r="AA233" s="4"/>
      <c r="AB233" s="4"/>
      <c r="AC233" s="4"/>
      <c r="AD233" s="4"/>
      <c r="AE233" s="21"/>
    </row>
    <row r="234" spans="2:31">
      <c r="B234" s="5"/>
      <c r="C234" s="5"/>
      <c r="D234" s="5"/>
      <c r="E234" s="5"/>
      <c r="F234" s="5"/>
      <c r="G234" s="5"/>
      <c r="H234" s="5"/>
      <c r="I234" s="5"/>
      <c r="J234" s="6"/>
      <c r="M234" s="4"/>
      <c r="N234" s="4"/>
      <c r="O234" s="4"/>
      <c r="P234" s="4"/>
      <c r="Q234" s="4"/>
      <c r="R234" s="4"/>
      <c r="S234" s="4"/>
      <c r="T234" s="21"/>
      <c r="U234" s="21"/>
      <c r="V234" s="4"/>
      <c r="W234" s="4"/>
      <c r="X234" s="4"/>
      <c r="Y234" s="4"/>
      <c r="Z234" s="4"/>
      <c r="AA234" s="4"/>
      <c r="AB234" s="4"/>
      <c r="AC234" s="4"/>
      <c r="AD234" s="4"/>
      <c r="AE234" s="21"/>
    </row>
    <row r="235" spans="2:31">
      <c r="B235" s="5"/>
      <c r="C235" s="5"/>
      <c r="D235" s="5"/>
      <c r="E235" s="5"/>
      <c r="F235" s="5"/>
      <c r="G235" s="5"/>
      <c r="H235" s="5"/>
      <c r="I235" s="5"/>
      <c r="J235" s="6"/>
      <c r="M235" s="4"/>
      <c r="N235" s="4"/>
      <c r="O235" s="4"/>
      <c r="P235" s="4"/>
      <c r="Q235" s="4"/>
      <c r="R235" s="4"/>
      <c r="S235" s="4"/>
      <c r="T235" s="21"/>
      <c r="U235" s="21"/>
      <c r="V235" s="4"/>
      <c r="W235" s="4"/>
      <c r="X235" s="4"/>
      <c r="Y235" s="4"/>
      <c r="Z235" s="4"/>
      <c r="AA235" s="4"/>
      <c r="AB235" s="4"/>
      <c r="AC235" s="4"/>
      <c r="AD235" s="4"/>
      <c r="AE235" s="21"/>
    </row>
    <row r="236" spans="2:31">
      <c r="B236" s="5"/>
      <c r="C236" s="5"/>
      <c r="D236" s="5"/>
      <c r="E236" s="5"/>
      <c r="F236" s="5"/>
      <c r="G236" s="5"/>
      <c r="H236" s="5"/>
      <c r="I236" s="5"/>
      <c r="J236" s="6"/>
      <c r="M236" s="4"/>
      <c r="N236" s="4"/>
      <c r="O236" s="4"/>
      <c r="P236" s="4"/>
      <c r="Q236" s="4"/>
      <c r="R236" s="4"/>
      <c r="S236" s="4"/>
      <c r="T236" s="21"/>
      <c r="U236" s="21"/>
      <c r="V236" s="4"/>
      <c r="W236" s="4"/>
      <c r="X236" s="4"/>
      <c r="Y236" s="4"/>
      <c r="Z236" s="4"/>
      <c r="AA236" s="4"/>
      <c r="AB236" s="4"/>
      <c r="AC236" s="4"/>
      <c r="AD236" s="4"/>
      <c r="AE236" s="21"/>
    </row>
    <row r="237" spans="2:31">
      <c r="B237" s="5"/>
      <c r="C237" s="5"/>
      <c r="D237" s="5"/>
      <c r="E237" s="5"/>
      <c r="F237" s="5"/>
      <c r="G237" s="5"/>
      <c r="H237" s="5"/>
      <c r="I237" s="5"/>
      <c r="J237" s="6"/>
      <c r="M237" s="4"/>
      <c r="N237" s="4"/>
      <c r="O237" s="4"/>
      <c r="P237" s="4"/>
      <c r="Q237" s="4"/>
      <c r="R237" s="4"/>
      <c r="S237" s="4"/>
      <c r="T237" s="21"/>
      <c r="U237" s="21"/>
      <c r="V237" s="4"/>
      <c r="W237" s="4"/>
      <c r="X237" s="4"/>
      <c r="Y237" s="4"/>
      <c r="Z237" s="4"/>
      <c r="AA237" s="4"/>
      <c r="AB237" s="4"/>
      <c r="AC237" s="4"/>
      <c r="AD237" s="4"/>
      <c r="AE237" s="21"/>
    </row>
    <row r="238" spans="2:31">
      <c r="B238" s="5"/>
      <c r="C238" s="5"/>
      <c r="D238" s="5"/>
      <c r="E238" s="5"/>
      <c r="F238" s="5"/>
      <c r="G238" s="5"/>
      <c r="H238" s="5"/>
      <c r="I238" s="5"/>
      <c r="J238" s="6"/>
      <c r="M238" s="4"/>
      <c r="N238" s="4"/>
      <c r="O238" s="4"/>
      <c r="P238" s="4"/>
      <c r="Q238" s="4"/>
      <c r="R238" s="4"/>
      <c r="S238" s="4"/>
      <c r="T238" s="21"/>
      <c r="U238" s="21"/>
      <c r="V238" s="4"/>
      <c r="W238" s="4"/>
      <c r="X238" s="4"/>
      <c r="Y238" s="4"/>
      <c r="Z238" s="4"/>
      <c r="AA238" s="4"/>
      <c r="AB238" s="4"/>
      <c r="AC238" s="4"/>
      <c r="AD238" s="4"/>
      <c r="AE238" s="21"/>
    </row>
    <row r="239" spans="2:31">
      <c r="B239" s="5"/>
      <c r="C239" s="5"/>
      <c r="D239" s="5"/>
      <c r="E239" s="5"/>
      <c r="F239" s="5"/>
      <c r="G239" s="5"/>
      <c r="H239" s="5"/>
      <c r="I239" s="5"/>
      <c r="J239" s="6"/>
      <c r="M239" s="4"/>
      <c r="N239" s="4"/>
      <c r="O239" s="4"/>
      <c r="P239" s="4"/>
      <c r="Q239" s="4"/>
      <c r="R239" s="4"/>
      <c r="S239" s="4"/>
      <c r="T239" s="21"/>
      <c r="U239" s="21"/>
      <c r="V239" s="4"/>
      <c r="W239" s="4"/>
      <c r="X239" s="4"/>
      <c r="Y239" s="4"/>
      <c r="Z239" s="4"/>
      <c r="AA239" s="4"/>
      <c r="AB239" s="4"/>
      <c r="AC239" s="4"/>
      <c r="AD239" s="4"/>
      <c r="AE239" s="21"/>
    </row>
    <row r="240" spans="2:31">
      <c r="B240" s="5"/>
      <c r="C240" s="5"/>
      <c r="D240" s="5"/>
      <c r="E240" s="5"/>
      <c r="F240" s="5"/>
      <c r="G240" s="5"/>
      <c r="H240" s="5"/>
      <c r="I240" s="5"/>
      <c r="J240" s="6"/>
      <c r="M240" s="4"/>
      <c r="N240" s="4"/>
      <c r="O240" s="4"/>
      <c r="P240" s="4"/>
      <c r="Q240" s="4"/>
      <c r="R240" s="4"/>
      <c r="S240" s="4"/>
      <c r="T240" s="21"/>
      <c r="U240" s="21"/>
      <c r="V240" s="4"/>
      <c r="W240" s="4"/>
      <c r="X240" s="4"/>
      <c r="Y240" s="4"/>
      <c r="Z240" s="4"/>
      <c r="AA240" s="4"/>
      <c r="AB240" s="4"/>
      <c r="AC240" s="4"/>
      <c r="AD240" s="4"/>
      <c r="AE240" s="21"/>
    </row>
    <row r="241" spans="2:31">
      <c r="B241" s="5"/>
      <c r="C241" s="5"/>
      <c r="D241" s="5"/>
      <c r="E241" s="5"/>
      <c r="F241" s="5"/>
      <c r="G241" s="5"/>
      <c r="H241" s="5"/>
      <c r="I241" s="5"/>
      <c r="J241" s="6"/>
      <c r="M241" s="4"/>
      <c r="N241" s="4"/>
      <c r="O241" s="4"/>
      <c r="P241" s="4"/>
      <c r="Q241" s="4"/>
      <c r="R241" s="4"/>
      <c r="S241" s="4"/>
      <c r="T241" s="21"/>
      <c r="U241" s="21"/>
      <c r="V241" s="4"/>
      <c r="W241" s="4"/>
      <c r="X241" s="4"/>
      <c r="Y241" s="4"/>
      <c r="Z241" s="4"/>
      <c r="AA241" s="4"/>
      <c r="AB241" s="4"/>
      <c r="AC241" s="4"/>
      <c r="AD241" s="4"/>
      <c r="AE241" s="21"/>
    </row>
    <row r="242" spans="2:31">
      <c r="B242" s="5"/>
      <c r="C242" s="5"/>
      <c r="D242" s="5"/>
      <c r="E242" s="5"/>
      <c r="F242" s="5"/>
      <c r="G242" s="5"/>
      <c r="H242" s="5"/>
      <c r="I242" s="5"/>
      <c r="J242" s="6"/>
      <c r="M242" s="4"/>
      <c r="N242" s="4"/>
      <c r="O242" s="4"/>
      <c r="P242" s="4"/>
      <c r="Q242" s="4"/>
      <c r="R242" s="4"/>
      <c r="S242" s="4"/>
      <c r="T242" s="21"/>
      <c r="U242" s="21"/>
      <c r="V242" s="4"/>
      <c r="W242" s="4"/>
      <c r="X242" s="4"/>
      <c r="Y242" s="4"/>
      <c r="Z242" s="4"/>
      <c r="AA242" s="4"/>
      <c r="AB242" s="4"/>
      <c r="AC242" s="4"/>
      <c r="AD242" s="4"/>
      <c r="AE242" s="21"/>
    </row>
    <row r="243" spans="2:31">
      <c r="B243" s="5"/>
      <c r="C243" s="5"/>
      <c r="D243" s="5"/>
      <c r="E243" s="5"/>
      <c r="F243" s="5"/>
      <c r="G243" s="5"/>
      <c r="H243" s="5"/>
      <c r="I243" s="5"/>
      <c r="J243" s="6"/>
      <c r="M243" s="4"/>
      <c r="N243" s="4"/>
      <c r="O243" s="4"/>
      <c r="P243" s="4"/>
      <c r="Q243" s="4"/>
      <c r="R243" s="4"/>
      <c r="S243" s="4"/>
      <c r="T243" s="21"/>
      <c r="U243" s="21"/>
      <c r="V243" s="4"/>
      <c r="W243" s="4"/>
      <c r="X243" s="4"/>
      <c r="Y243" s="4"/>
      <c r="Z243" s="4"/>
      <c r="AA243" s="4"/>
      <c r="AB243" s="4"/>
      <c r="AC243" s="4"/>
      <c r="AD243" s="4"/>
      <c r="AE243" s="21"/>
    </row>
    <row r="244" spans="2:31">
      <c r="B244" s="5"/>
      <c r="C244" s="5"/>
      <c r="D244" s="5"/>
      <c r="E244" s="5"/>
      <c r="F244" s="5"/>
      <c r="G244" s="5"/>
      <c r="H244" s="5"/>
      <c r="I244" s="5"/>
      <c r="J244" s="6"/>
      <c r="M244" s="4"/>
      <c r="N244" s="4"/>
      <c r="O244" s="4"/>
      <c r="P244" s="4"/>
      <c r="Q244" s="4"/>
      <c r="R244" s="4"/>
      <c r="S244" s="4"/>
      <c r="T244" s="21"/>
      <c r="U244" s="21"/>
      <c r="V244" s="4"/>
      <c r="W244" s="4"/>
      <c r="X244" s="4"/>
      <c r="Y244" s="4"/>
      <c r="Z244" s="4"/>
      <c r="AA244" s="4"/>
      <c r="AB244" s="4"/>
      <c r="AC244" s="4"/>
      <c r="AD244" s="4"/>
      <c r="AE244" s="21"/>
    </row>
    <row r="245" spans="2:31">
      <c r="B245" s="5"/>
      <c r="C245" s="5"/>
      <c r="D245" s="5"/>
      <c r="E245" s="5"/>
      <c r="F245" s="5"/>
      <c r="G245" s="5"/>
      <c r="H245" s="5"/>
      <c r="I245" s="5"/>
      <c r="J245" s="6"/>
      <c r="M245" s="4"/>
      <c r="N245" s="4"/>
      <c r="O245" s="4"/>
      <c r="P245" s="4"/>
      <c r="Q245" s="4"/>
      <c r="R245" s="4"/>
      <c r="S245" s="4"/>
      <c r="T245" s="21"/>
      <c r="U245" s="21"/>
      <c r="V245" s="4"/>
      <c r="W245" s="4"/>
      <c r="X245" s="4"/>
      <c r="Y245" s="4"/>
      <c r="Z245" s="4"/>
      <c r="AA245" s="4"/>
      <c r="AB245" s="4"/>
      <c r="AC245" s="4"/>
      <c r="AD245" s="4"/>
      <c r="AE245" s="21"/>
    </row>
    <row r="246" spans="2:31">
      <c r="B246" s="5"/>
      <c r="C246" s="5"/>
      <c r="D246" s="5"/>
      <c r="E246" s="5"/>
      <c r="F246" s="5"/>
      <c r="G246" s="5"/>
      <c r="H246" s="5"/>
      <c r="I246" s="5"/>
      <c r="J246" s="6"/>
      <c r="M246" s="4"/>
      <c r="N246" s="4"/>
      <c r="O246" s="4"/>
      <c r="P246" s="4"/>
      <c r="Q246" s="4"/>
      <c r="R246" s="4"/>
      <c r="S246" s="4"/>
      <c r="T246" s="21"/>
      <c r="U246" s="21"/>
      <c r="V246" s="4"/>
      <c r="W246" s="4"/>
      <c r="X246" s="4"/>
      <c r="Y246" s="4"/>
      <c r="Z246" s="4"/>
      <c r="AA246" s="4"/>
      <c r="AB246" s="4"/>
      <c r="AC246" s="4"/>
      <c r="AD246" s="4"/>
      <c r="AE246" s="21"/>
    </row>
    <row r="247" spans="2:31">
      <c r="B247" s="5"/>
      <c r="C247" s="5"/>
      <c r="D247" s="5"/>
      <c r="E247" s="5"/>
      <c r="F247" s="5"/>
      <c r="G247" s="5"/>
      <c r="H247" s="5"/>
      <c r="I247" s="5"/>
      <c r="J247" s="6"/>
      <c r="M247" s="4"/>
      <c r="N247" s="4"/>
      <c r="O247" s="4"/>
      <c r="P247" s="4"/>
      <c r="Q247" s="4"/>
      <c r="R247" s="4"/>
      <c r="S247" s="4"/>
      <c r="T247" s="21"/>
      <c r="U247" s="21"/>
      <c r="V247" s="4"/>
      <c r="W247" s="4"/>
      <c r="X247" s="4"/>
      <c r="Y247" s="4"/>
      <c r="Z247" s="4"/>
      <c r="AA247" s="4"/>
      <c r="AB247" s="4"/>
      <c r="AC247" s="4"/>
      <c r="AD247" s="4"/>
      <c r="AE247" s="21"/>
    </row>
    <row r="248" spans="2:31">
      <c r="B248" s="5"/>
      <c r="C248" s="5"/>
      <c r="D248" s="5"/>
      <c r="E248" s="5"/>
      <c r="F248" s="5"/>
      <c r="G248" s="5"/>
      <c r="H248" s="5"/>
      <c r="I248" s="5"/>
      <c r="J248" s="6"/>
      <c r="M248" s="4"/>
      <c r="N248" s="4"/>
      <c r="O248" s="4"/>
      <c r="P248" s="4"/>
      <c r="Q248" s="4"/>
      <c r="R248" s="4"/>
      <c r="S248" s="4"/>
      <c r="T248" s="21"/>
      <c r="U248" s="21"/>
      <c r="V248" s="4"/>
      <c r="W248" s="4"/>
      <c r="X248" s="4"/>
      <c r="Y248" s="4"/>
      <c r="Z248" s="4"/>
      <c r="AA248" s="4"/>
      <c r="AB248" s="4"/>
      <c r="AC248" s="4"/>
      <c r="AD248" s="4"/>
      <c r="AE248" s="21"/>
    </row>
    <row r="249" spans="2:31">
      <c r="B249" s="5"/>
      <c r="C249" s="5"/>
      <c r="D249" s="5"/>
      <c r="E249" s="5"/>
      <c r="F249" s="5"/>
      <c r="G249" s="5"/>
      <c r="H249" s="5"/>
      <c r="I249" s="5"/>
      <c r="J249" s="6"/>
      <c r="M249" s="4"/>
      <c r="N249" s="4"/>
      <c r="O249" s="4"/>
      <c r="P249" s="4"/>
      <c r="Q249" s="4"/>
      <c r="R249" s="4"/>
      <c r="S249" s="4"/>
      <c r="T249" s="21"/>
      <c r="U249" s="21"/>
      <c r="V249" s="4"/>
      <c r="W249" s="4"/>
      <c r="X249" s="4"/>
      <c r="Y249" s="4"/>
      <c r="Z249" s="4"/>
      <c r="AA249" s="4"/>
      <c r="AB249" s="4"/>
      <c r="AC249" s="4"/>
      <c r="AD249" s="4"/>
      <c r="AE249" s="21"/>
    </row>
    <row r="250" spans="2:31">
      <c r="B250" s="5"/>
      <c r="C250" s="5"/>
      <c r="D250" s="5"/>
      <c r="E250" s="5"/>
      <c r="F250" s="5"/>
      <c r="G250" s="5"/>
      <c r="H250" s="5"/>
      <c r="I250" s="5"/>
      <c r="J250" s="6"/>
      <c r="M250" s="4"/>
      <c r="N250" s="4"/>
      <c r="O250" s="4"/>
      <c r="P250" s="4"/>
      <c r="Q250" s="4"/>
      <c r="R250" s="4"/>
      <c r="S250" s="4"/>
      <c r="T250" s="21"/>
      <c r="U250" s="21"/>
      <c r="V250" s="4"/>
      <c r="W250" s="4"/>
      <c r="X250" s="4"/>
      <c r="Y250" s="4"/>
      <c r="Z250" s="4"/>
      <c r="AA250" s="4"/>
      <c r="AB250" s="4"/>
      <c r="AC250" s="4"/>
      <c r="AD250" s="4"/>
      <c r="AE250" s="21"/>
    </row>
    <row r="251" spans="2:31">
      <c r="M251" s="4"/>
      <c r="N251" s="4"/>
      <c r="O251" s="4"/>
      <c r="P251" s="4"/>
      <c r="Q251" s="4"/>
      <c r="R251" s="4"/>
      <c r="S251" s="4"/>
      <c r="T251" s="21"/>
      <c r="U251" s="21"/>
      <c r="V251" s="4"/>
      <c r="W251" s="4"/>
      <c r="X251" s="4"/>
      <c r="Y251" s="4"/>
      <c r="Z251" s="4"/>
      <c r="AA251" s="4"/>
      <c r="AB251" s="4"/>
      <c r="AC251" s="4"/>
      <c r="AD251" s="4"/>
      <c r="AE251" s="21"/>
    </row>
    <row r="252" spans="2:31">
      <c r="M252" s="4"/>
      <c r="N252" s="4"/>
      <c r="O252" s="4"/>
      <c r="P252" s="4"/>
      <c r="Q252" s="4"/>
      <c r="R252" s="4"/>
      <c r="S252" s="4"/>
      <c r="T252" s="21"/>
      <c r="U252" s="21"/>
      <c r="V252" s="4"/>
      <c r="W252" s="4"/>
      <c r="X252" s="4"/>
      <c r="Y252" s="4"/>
      <c r="Z252" s="4"/>
      <c r="AA252" s="4"/>
      <c r="AB252" s="4"/>
      <c r="AC252" s="4"/>
      <c r="AD252" s="4"/>
      <c r="AE252" s="21"/>
    </row>
    <row r="253" spans="2:31">
      <c r="M253" s="4"/>
      <c r="N253" s="4"/>
      <c r="O253" s="4"/>
      <c r="P253" s="4"/>
      <c r="Q253" s="4"/>
      <c r="R253" s="4"/>
      <c r="S253" s="4"/>
      <c r="T253" s="21"/>
      <c r="U253" s="21"/>
      <c r="V253" s="4"/>
      <c r="W253" s="4"/>
      <c r="X253" s="4"/>
      <c r="Y253" s="4"/>
      <c r="Z253" s="4"/>
      <c r="AA253" s="4"/>
      <c r="AB253" s="4"/>
      <c r="AC253" s="4"/>
      <c r="AD253" s="4"/>
      <c r="AE253" s="21"/>
    </row>
    <row r="254" spans="2:31">
      <c r="M254" s="4"/>
      <c r="N254" s="4"/>
      <c r="O254" s="4"/>
      <c r="P254" s="4"/>
      <c r="Q254" s="4"/>
      <c r="R254" s="4"/>
      <c r="S254" s="4"/>
      <c r="T254" s="21"/>
      <c r="U254" s="21"/>
      <c r="V254" s="4"/>
      <c r="W254" s="4"/>
      <c r="X254" s="4"/>
      <c r="Y254" s="4"/>
      <c r="Z254" s="4"/>
      <c r="AA254" s="4"/>
      <c r="AB254" s="4"/>
      <c r="AC254" s="4"/>
      <c r="AD254" s="4"/>
      <c r="AE254" s="21"/>
    </row>
    <row r="255" spans="2:31">
      <c r="M255" s="4"/>
      <c r="N255" s="4"/>
      <c r="O255" s="4"/>
      <c r="P255" s="4"/>
      <c r="Q255" s="4"/>
      <c r="R255" s="4"/>
      <c r="S255" s="4"/>
      <c r="T255" s="21"/>
      <c r="U255" s="21"/>
      <c r="V255" s="4"/>
      <c r="W255" s="4"/>
      <c r="X255" s="4"/>
      <c r="Y255" s="4"/>
      <c r="Z255" s="4"/>
      <c r="AA255" s="4"/>
      <c r="AB255" s="4"/>
      <c r="AC255" s="4"/>
      <c r="AD255" s="4"/>
      <c r="AE255" s="21"/>
    </row>
    <row r="256" spans="2:31">
      <c r="M256" s="4"/>
      <c r="N256" s="4"/>
      <c r="O256" s="4"/>
      <c r="P256" s="4"/>
      <c r="Q256" s="4"/>
      <c r="R256" s="4"/>
      <c r="S256" s="4"/>
      <c r="T256" s="21"/>
      <c r="U256" s="21"/>
      <c r="V256" s="4"/>
      <c r="W256" s="4"/>
      <c r="X256" s="4"/>
      <c r="Y256" s="4"/>
      <c r="Z256" s="4"/>
      <c r="AA256" s="4"/>
      <c r="AB256" s="4"/>
      <c r="AC256" s="4"/>
      <c r="AD256" s="4"/>
      <c r="AE256" s="21"/>
    </row>
    <row r="257" spans="13:31">
      <c r="M257" s="4"/>
      <c r="N257" s="4"/>
      <c r="O257" s="4"/>
      <c r="P257" s="4"/>
      <c r="Q257" s="4"/>
      <c r="R257" s="4"/>
      <c r="S257" s="4"/>
      <c r="T257" s="21"/>
      <c r="U257" s="21"/>
      <c r="V257" s="4"/>
      <c r="W257" s="4"/>
      <c r="X257" s="4"/>
      <c r="Y257" s="4"/>
      <c r="Z257" s="4"/>
      <c r="AA257" s="4"/>
      <c r="AB257" s="4"/>
      <c r="AC257" s="4"/>
      <c r="AD257" s="4"/>
      <c r="AE257" s="21"/>
    </row>
    <row r="258" spans="13:31">
      <c r="M258" s="4"/>
      <c r="N258" s="4"/>
      <c r="O258" s="4"/>
      <c r="P258" s="4"/>
      <c r="Q258" s="4"/>
      <c r="R258" s="4"/>
      <c r="S258" s="4"/>
      <c r="T258" s="21"/>
      <c r="U258" s="21"/>
      <c r="V258" s="4"/>
      <c r="W258" s="4"/>
      <c r="X258" s="4"/>
      <c r="Y258" s="4"/>
      <c r="Z258" s="4"/>
      <c r="AA258" s="4"/>
      <c r="AB258" s="4"/>
      <c r="AC258" s="4"/>
      <c r="AD258" s="4"/>
      <c r="AE258" s="21"/>
    </row>
    <row r="259" spans="13:31">
      <c r="M259" s="4"/>
      <c r="N259" s="4"/>
      <c r="O259" s="4"/>
      <c r="P259" s="4"/>
      <c r="Q259" s="4"/>
      <c r="R259" s="4"/>
      <c r="S259" s="4"/>
      <c r="T259" s="21"/>
      <c r="U259" s="21"/>
      <c r="V259" s="4"/>
      <c r="W259" s="4"/>
      <c r="X259" s="4"/>
      <c r="Y259" s="4"/>
      <c r="Z259" s="4"/>
      <c r="AA259" s="4"/>
      <c r="AB259" s="4"/>
      <c r="AC259" s="4"/>
      <c r="AD259" s="4"/>
      <c r="AE259" s="21"/>
    </row>
    <row r="260" spans="13:31">
      <c r="M260" s="4"/>
      <c r="N260" s="4"/>
      <c r="O260" s="4"/>
      <c r="P260" s="4"/>
      <c r="Q260" s="4"/>
      <c r="R260" s="4"/>
      <c r="S260" s="4"/>
      <c r="T260" s="21"/>
      <c r="U260" s="21"/>
      <c r="V260" s="4"/>
      <c r="W260" s="4"/>
      <c r="X260" s="4"/>
      <c r="Y260" s="4"/>
      <c r="Z260" s="4"/>
      <c r="AA260" s="4"/>
      <c r="AB260" s="4"/>
      <c r="AC260" s="4"/>
      <c r="AD260" s="4"/>
      <c r="AE260" s="21"/>
    </row>
    <row r="261" spans="13:31">
      <c r="M261" s="4"/>
      <c r="N261" s="4"/>
      <c r="O261" s="4"/>
      <c r="P261" s="4"/>
      <c r="Q261" s="4"/>
      <c r="R261" s="4"/>
      <c r="S261" s="4"/>
      <c r="T261" s="21"/>
      <c r="U261" s="21"/>
      <c r="V261" s="4"/>
      <c r="W261" s="4"/>
      <c r="X261" s="4"/>
      <c r="Y261" s="4"/>
      <c r="Z261" s="4"/>
      <c r="AA261" s="4"/>
      <c r="AB261" s="4"/>
      <c r="AC261" s="4"/>
      <c r="AD261" s="4"/>
      <c r="AE261" s="21"/>
    </row>
    <row r="262" spans="13:31">
      <c r="M262" s="4"/>
      <c r="N262" s="4"/>
      <c r="O262" s="4"/>
      <c r="P262" s="4"/>
      <c r="Q262" s="4"/>
      <c r="R262" s="4"/>
      <c r="S262" s="4"/>
      <c r="T262" s="21"/>
      <c r="U262" s="21"/>
      <c r="V262" s="4"/>
      <c r="W262" s="4"/>
      <c r="X262" s="4"/>
      <c r="Y262" s="4"/>
      <c r="Z262" s="4"/>
      <c r="AA262" s="4"/>
      <c r="AB262" s="4"/>
      <c r="AC262" s="4"/>
      <c r="AD262" s="4"/>
      <c r="AE262" s="21"/>
    </row>
    <row r="263" spans="13:31">
      <c r="M263" s="4"/>
      <c r="N263" s="4"/>
      <c r="O263" s="4"/>
      <c r="P263" s="4"/>
      <c r="Q263" s="4"/>
      <c r="R263" s="4"/>
      <c r="S263" s="4"/>
      <c r="T263" s="21"/>
      <c r="U263" s="21"/>
      <c r="V263" s="4"/>
      <c r="W263" s="4"/>
      <c r="X263" s="4"/>
      <c r="Y263" s="4"/>
      <c r="Z263" s="4"/>
      <c r="AA263" s="4"/>
      <c r="AB263" s="4"/>
      <c r="AC263" s="4"/>
      <c r="AD263" s="4"/>
      <c r="AE263" s="21"/>
    </row>
    <row r="264" spans="13:31">
      <c r="M264" s="4"/>
      <c r="N264" s="4"/>
      <c r="O264" s="4"/>
      <c r="P264" s="4"/>
      <c r="Q264" s="4"/>
      <c r="R264" s="4"/>
      <c r="S264" s="4"/>
      <c r="T264" s="21"/>
      <c r="U264" s="21"/>
      <c r="V264" s="4"/>
      <c r="W264" s="4"/>
      <c r="X264" s="4"/>
      <c r="Y264" s="4"/>
      <c r="Z264" s="4"/>
      <c r="AA264" s="4"/>
      <c r="AB264" s="4"/>
      <c r="AC264" s="4"/>
      <c r="AD264" s="4"/>
      <c r="AE264" s="21"/>
    </row>
    <row r="265" spans="13:31">
      <c r="M265" s="4"/>
      <c r="N265" s="4"/>
      <c r="O265" s="4"/>
      <c r="P265" s="4"/>
      <c r="Q265" s="4"/>
      <c r="R265" s="4"/>
      <c r="S265" s="4"/>
      <c r="T265" s="21"/>
      <c r="U265" s="21"/>
      <c r="V265" s="4"/>
      <c r="W265" s="4"/>
      <c r="X265" s="4"/>
      <c r="Y265" s="4"/>
      <c r="Z265" s="4"/>
      <c r="AA265" s="4"/>
      <c r="AB265" s="4"/>
      <c r="AC265" s="4"/>
      <c r="AD265" s="4"/>
      <c r="AE265" s="21"/>
    </row>
    <row r="266" spans="13:31">
      <c r="M266" s="4"/>
      <c r="N266" s="4"/>
      <c r="O266" s="4"/>
      <c r="P266" s="4"/>
      <c r="Q266" s="4"/>
      <c r="R266" s="4"/>
      <c r="S266" s="4"/>
      <c r="T266" s="21"/>
      <c r="U266" s="21"/>
      <c r="V266" s="4"/>
      <c r="W266" s="4"/>
      <c r="X266" s="4"/>
      <c r="Y266" s="4"/>
      <c r="Z266" s="4"/>
      <c r="AA266" s="4"/>
      <c r="AB266" s="4"/>
      <c r="AC266" s="4"/>
      <c r="AD266" s="4"/>
      <c r="AE266" s="21"/>
    </row>
    <row r="267" spans="13:31">
      <c r="M267" s="4"/>
      <c r="N267" s="4"/>
      <c r="O267" s="4"/>
      <c r="P267" s="4"/>
      <c r="Q267" s="4"/>
      <c r="R267" s="4"/>
      <c r="S267" s="4"/>
      <c r="T267" s="21"/>
      <c r="U267" s="21"/>
      <c r="V267" s="4"/>
      <c r="W267" s="4"/>
      <c r="X267" s="4"/>
      <c r="Y267" s="4"/>
      <c r="Z267" s="4"/>
      <c r="AA267" s="4"/>
      <c r="AB267" s="4"/>
      <c r="AC267" s="4"/>
      <c r="AD267" s="4"/>
      <c r="AE267" s="21"/>
    </row>
    <row r="268" spans="13:31">
      <c r="M268" s="4"/>
      <c r="N268" s="4"/>
      <c r="O268" s="4"/>
      <c r="P268" s="4"/>
      <c r="Q268" s="4"/>
      <c r="R268" s="4"/>
      <c r="S268" s="4"/>
      <c r="T268" s="21"/>
      <c r="U268" s="21"/>
      <c r="V268" s="4"/>
      <c r="W268" s="4"/>
      <c r="X268" s="4"/>
      <c r="Y268" s="4"/>
      <c r="Z268" s="4"/>
      <c r="AA268" s="4"/>
      <c r="AB268" s="4"/>
      <c r="AC268" s="4"/>
      <c r="AD268" s="4"/>
      <c r="AE268" s="21"/>
    </row>
    <row r="269" spans="13:31">
      <c r="M269" s="4"/>
      <c r="N269" s="4"/>
      <c r="O269" s="4"/>
      <c r="P269" s="4"/>
      <c r="Q269" s="4"/>
      <c r="R269" s="4"/>
      <c r="S269" s="4"/>
      <c r="T269" s="21"/>
      <c r="U269" s="21"/>
      <c r="V269" s="4"/>
      <c r="W269" s="4"/>
      <c r="X269" s="4"/>
      <c r="Y269" s="4"/>
      <c r="Z269" s="4"/>
      <c r="AA269" s="4"/>
      <c r="AB269" s="4"/>
      <c r="AC269" s="4"/>
      <c r="AD269" s="4"/>
      <c r="AE269" s="21"/>
    </row>
    <row r="270" spans="13:31">
      <c r="M270" s="4"/>
      <c r="N270" s="4"/>
      <c r="O270" s="4"/>
      <c r="P270" s="4"/>
      <c r="Q270" s="4"/>
      <c r="R270" s="4"/>
      <c r="S270" s="4"/>
      <c r="T270" s="21"/>
      <c r="U270" s="21"/>
      <c r="V270" s="4"/>
      <c r="W270" s="4"/>
      <c r="X270" s="4"/>
      <c r="Y270" s="4"/>
      <c r="Z270" s="4"/>
      <c r="AA270" s="4"/>
      <c r="AB270" s="4"/>
      <c r="AC270" s="4"/>
      <c r="AD270" s="4"/>
      <c r="AE270" s="21"/>
    </row>
    <row r="271" spans="13:31">
      <c r="M271" s="4"/>
      <c r="N271" s="4"/>
      <c r="O271" s="4"/>
      <c r="P271" s="4"/>
      <c r="Q271" s="4"/>
      <c r="R271" s="4"/>
      <c r="S271" s="4"/>
      <c r="T271" s="21"/>
      <c r="U271" s="21"/>
      <c r="V271" s="4"/>
      <c r="W271" s="4"/>
      <c r="X271" s="4"/>
      <c r="Y271" s="4"/>
      <c r="Z271" s="4"/>
      <c r="AA271" s="4"/>
      <c r="AB271" s="4"/>
      <c r="AC271" s="4"/>
      <c r="AD271" s="4"/>
      <c r="AE271" s="21"/>
    </row>
    <row r="272" spans="13:31">
      <c r="M272" s="4"/>
      <c r="N272" s="4"/>
      <c r="O272" s="4"/>
      <c r="P272" s="4"/>
      <c r="Q272" s="4"/>
      <c r="R272" s="4"/>
      <c r="S272" s="4"/>
      <c r="T272" s="21"/>
      <c r="U272" s="21"/>
      <c r="V272" s="4"/>
      <c r="W272" s="4"/>
      <c r="X272" s="4"/>
      <c r="Y272" s="4"/>
      <c r="Z272" s="4"/>
      <c r="AA272" s="4"/>
      <c r="AB272" s="4"/>
      <c r="AC272" s="4"/>
      <c r="AD272" s="4"/>
      <c r="AE272" s="21"/>
    </row>
    <row r="273" spans="13:31">
      <c r="M273" s="4"/>
      <c r="N273" s="4"/>
      <c r="O273" s="4"/>
      <c r="P273" s="4"/>
      <c r="Q273" s="4"/>
      <c r="R273" s="4"/>
      <c r="S273" s="4"/>
      <c r="T273" s="21"/>
      <c r="U273" s="21"/>
      <c r="V273" s="4"/>
      <c r="W273" s="4"/>
      <c r="X273" s="4"/>
      <c r="Y273" s="4"/>
      <c r="Z273" s="4"/>
      <c r="AA273" s="4"/>
      <c r="AB273" s="4"/>
      <c r="AC273" s="4"/>
      <c r="AD273" s="4"/>
      <c r="AE273" s="21"/>
    </row>
    <row r="274" spans="13:31">
      <c r="M274" s="4"/>
      <c r="N274" s="4"/>
      <c r="O274" s="4"/>
      <c r="P274" s="4"/>
      <c r="Q274" s="4"/>
      <c r="R274" s="4"/>
      <c r="S274" s="4"/>
      <c r="T274" s="21"/>
      <c r="U274" s="21"/>
      <c r="V274" s="4"/>
      <c r="W274" s="4"/>
      <c r="X274" s="4"/>
      <c r="Y274" s="4"/>
      <c r="Z274" s="4"/>
      <c r="AA274" s="4"/>
      <c r="AB274" s="4"/>
      <c r="AC274" s="4"/>
      <c r="AD274" s="4"/>
      <c r="AE274" s="21"/>
    </row>
    <row r="275" spans="13:31">
      <c r="M275" s="4"/>
      <c r="N275" s="4"/>
      <c r="O275" s="4"/>
      <c r="P275" s="4"/>
      <c r="Q275" s="4"/>
      <c r="R275" s="4"/>
      <c r="S275" s="4"/>
      <c r="T275" s="21"/>
      <c r="U275" s="21"/>
      <c r="V275" s="4"/>
      <c r="W275" s="4"/>
      <c r="X275" s="4"/>
      <c r="Y275" s="4"/>
      <c r="Z275" s="4"/>
      <c r="AA275" s="4"/>
      <c r="AB275" s="4"/>
      <c r="AC275" s="4"/>
      <c r="AD275" s="4"/>
      <c r="AE275" s="21"/>
    </row>
    <row r="276" spans="13:31">
      <c r="M276" s="4"/>
      <c r="N276" s="4"/>
      <c r="O276" s="4"/>
      <c r="P276" s="4"/>
      <c r="Q276" s="4"/>
      <c r="R276" s="4"/>
      <c r="S276" s="4"/>
      <c r="T276" s="21"/>
      <c r="U276" s="21"/>
      <c r="V276" s="4"/>
      <c r="W276" s="4"/>
      <c r="X276" s="4"/>
      <c r="Y276" s="4"/>
      <c r="Z276" s="4"/>
      <c r="AA276" s="4"/>
      <c r="AB276" s="4"/>
      <c r="AC276" s="4"/>
      <c r="AD276" s="4"/>
      <c r="AE276" s="21"/>
    </row>
    <row r="277" spans="13:31">
      <c r="M277" s="4"/>
      <c r="N277" s="4"/>
      <c r="O277" s="4"/>
      <c r="P277" s="4"/>
      <c r="Q277" s="4"/>
      <c r="R277" s="4"/>
      <c r="S277" s="4"/>
      <c r="T277" s="21"/>
      <c r="U277" s="21"/>
      <c r="V277" s="4"/>
      <c r="W277" s="4"/>
      <c r="X277" s="4"/>
      <c r="Y277" s="4"/>
      <c r="Z277" s="4"/>
      <c r="AA277" s="4"/>
      <c r="AB277" s="4"/>
      <c r="AC277" s="4"/>
      <c r="AD277" s="4"/>
      <c r="AE277" s="21"/>
    </row>
    <row r="278" spans="13:31">
      <c r="M278" s="4"/>
      <c r="N278" s="4"/>
      <c r="O278" s="4"/>
      <c r="P278" s="4"/>
      <c r="Q278" s="4"/>
      <c r="R278" s="4"/>
      <c r="S278" s="4"/>
      <c r="T278" s="21"/>
      <c r="U278" s="21"/>
      <c r="V278" s="4"/>
      <c r="W278" s="4"/>
      <c r="X278" s="4"/>
      <c r="Y278" s="4"/>
      <c r="Z278" s="4"/>
      <c r="AA278" s="4"/>
      <c r="AB278" s="4"/>
      <c r="AC278" s="4"/>
      <c r="AD278" s="4"/>
      <c r="AE278" s="21"/>
    </row>
    <row r="279" spans="13:31">
      <c r="M279" s="4"/>
      <c r="N279" s="4"/>
      <c r="O279" s="4"/>
      <c r="P279" s="4"/>
      <c r="Q279" s="4"/>
      <c r="R279" s="4"/>
      <c r="S279" s="4"/>
      <c r="T279" s="21"/>
      <c r="U279" s="21"/>
      <c r="V279" s="4"/>
      <c r="W279" s="4"/>
      <c r="X279" s="4"/>
      <c r="Y279" s="4"/>
      <c r="Z279" s="4"/>
      <c r="AA279" s="4"/>
      <c r="AB279" s="4"/>
      <c r="AC279" s="4"/>
      <c r="AD279" s="4"/>
      <c r="AE279" s="21"/>
    </row>
    <row r="280" spans="13:31">
      <c r="M280" s="4"/>
      <c r="N280" s="4"/>
      <c r="O280" s="4"/>
      <c r="P280" s="4"/>
      <c r="Q280" s="4"/>
      <c r="R280" s="4"/>
      <c r="S280" s="4"/>
      <c r="T280" s="21"/>
      <c r="U280" s="21"/>
      <c r="V280" s="4"/>
      <c r="W280" s="4"/>
      <c r="X280" s="4"/>
      <c r="Y280" s="4"/>
      <c r="Z280" s="4"/>
      <c r="AA280" s="4"/>
      <c r="AB280" s="4"/>
      <c r="AC280" s="4"/>
      <c r="AD280" s="4"/>
      <c r="AE280" s="21"/>
    </row>
    <row r="281" spans="13:31">
      <c r="M281" s="4"/>
      <c r="N281" s="4"/>
      <c r="O281" s="4"/>
      <c r="P281" s="4"/>
      <c r="Q281" s="4"/>
      <c r="R281" s="4"/>
      <c r="S281" s="4"/>
      <c r="T281" s="21"/>
      <c r="U281" s="21"/>
      <c r="V281" s="4"/>
      <c r="W281" s="4"/>
      <c r="X281" s="4"/>
      <c r="Y281" s="4"/>
      <c r="Z281" s="4"/>
      <c r="AA281" s="4"/>
      <c r="AB281" s="4"/>
      <c r="AC281" s="4"/>
      <c r="AD281" s="4"/>
      <c r="AE281" s="21"/>
    </row>
    <row r="282" spans="13:31">
      <c r="M282" s="4"/>
      <c r="N282" s="4"/>
      <c r="O282" s="4"/>
      <c r="P282" s="4"/>
      <c r="Q282" s="4"/>
      <c r="R282" s="4"/>
      <c r="S282" s="4"/>
      <c r="T282" s="21"/>
      <c r="U282" s="21"/>
      <c r="V282" s="4"/>
      <c r="W282" s="4"/>
      <c r="X282" s="4"/>
      <c r="Y282" s="4"/>
      <c r="Z282" s="4"/>
      <c r="AA282" s="4"/>
      <c r="AB282" s="4"/>
      <c r="AC282" s="4"/>
      <c r="AD282" s="4"/>
      <c r="AE282" s="21"/>
    </row>
    <row r="283" spans="13:31">
      <c r="M283" s="4"/>
      <c r="N283" s="4"/>
      <c r="O283" s="4"/>
      <c r="P283" s="4"/>
      <c r="Q283" s="4"/>
      <c r="R283" s="4"/>
      <c r="S283" s="4"/>
      <c r="T283" s="21"/>
      <c r="U283" s="21"/>
      <c r="V283" s="4"/>
      <c r="W283" s="4"/>
      <c r="X283" s="4"/>
      <c r="Y283" s="4"/>
      <c r="Z283" s="4"/>
      <c r="AA283" s="4"/>
      <c r="AB283" s="4"/>
      <c r="AC283" s="4"/>
      <c r="AD283" s="4"/>
      <c r="AE283" s="21"/>
    </row>
    <row r="284" spans="13:31">
      <c r="M284" s="4"/>
      <c r="N284" s="4"/>
      <c r="O284" s="4"/>
      <c r="P284" s="4"/>
      <c r="Q284" s="4"/>
      <c r="R284" s="4"/>
      <c r="S284" s="4"/>
      <c r="T284" s="21"/>
      <c r="U284" s="21"/>
      <c r="V284" s="4"/>
      <c r="W284" s="4"/>
      <c r="X284" s="4"/>
      <c r="Y284" s="4"/>
      <c r="Z284" s="4"/>
      <c r="AA284" s="4"/>
      <c r="AB284" s="4"/>
      <c r="AC284" s="4"/>
      <c r="AD284" s="4"/>
      <c r="AE284" s="21"/>
    </row>
    <row r="285" spans="13:31">
      <c r="M285" s="4"/>
      <c r="N285" s="4"/>
      <c r="O285" s="4"/>
      <c r="P285" s="4"/>
      <c r="Q285" s="4"/>
      <c r="R285" s="4"/>
      <c r="S285" s="4"/>
      <c r="T285" s="21"/>
      <c r="U285" s="21"/>
      <c r="V285" s="4"/>
      <c r="W285" s="4"/>
      <c r="X285" s="4"/>
      <c r="Y285" s="4"/>
      <c r="Z285" s="4"/>
      <c r="AA285" s="4"/>
      <c r="AB285" s="4"/>
      <c r="AC285" s="4"/>
      <c r="AD285" s="4"/>
      <c r="AE285" s="21"/>
    </row>
    <row r="286" spans="13:31">
      <c r="M286" s="4"/>
      <c r="N286" s="4"/>
      <c r="O286" s="4"/>
      <c r="P286" s="4"/>
      <c r="Q286" s="4"/>
      <c r="R286" s="4"/>
      <c r="S286" s="4"/>
      <c r="T286" s="21"/>
      <c r="U286" s="21"/>
      <c r="V286" s="4"/>
      <c r="W286" s="4"/>
      <c r="X286" s="4"/>
      <c r="Y286" s="4"/>
      <c r="Z286" s="4"/>
      <c r="AA286" s="4"/>
      <c r="AB286" s="4"/>
      <c r="AC286" s="4"/>
      <c r="AD286" s="4"/>
      <c r="AE286" s="21"/>
    </row>
    <row r="287" spans="13:31">
      <c r="M287" s="4"/>
      <c r="N287" s="4"/>
      <c r="O287" s="4"/>
      <c r="P287" s="4"/>
      <c r="Q287" s="4"/>
      <c r="R287" s="4"/>
      <c r="S287" s="4"/>
      <c r="T287" s="21"/>
      <c r="U287" s="21"/>
      <c r="V287" s="4"/>
      <c r="W287" s="4"/>
      <c r="X287" s="4"/>
      <c r="Y287" s="4"/>
      <c r="Z287" s="4"/>
      <c r="AA287" s="4"/>
      <c r="AB287" s="4"/>
      <c r="AC287" s="4"/>
      <c r="AD287" s="4"/>
      <c r="AE287" s="21"/>
    </row>
    <row r="288" spans="13:31">
      <c r="M288" s="4"/>
      <c r="N288" s="4"/>
      <c r="O288" s="4"/>
      <c r="P288" s="4"/>
      <c r="Q288" s="4"/>
      <c r="R288" s="4"/>
      <c r="S288" s="4"/>
      <c r="T288" s="21"/>
      <c r="U288" s="21"/>
      <c r="V288" s="4"/>
      <c r="W288" s="4"/>
      <c r="X288" s="4"/>
      <c r="Y288" s="4"/>
      <c r="Z288" s="4"/>
      <c r="AA288" s="4"/>
      <c r="AB288" s="4"/>
      <c r="AC288" s="4"/>
      <c r="AD288" s="4"/>
      <c r="AE288" s="21"/>
    </row>
    <row r="289" spans="13:31">
      <c r="M289" s="4"/>
      <c r="N289" s="4"/>
      <c r="O289" s="4"/>
      <c r="P289" s="4"/>
      <c r="Q289" s="4"/>
      <c r="R289" s="4"/>
      <c r="S289" s="4"/>
      <c r="T289" s="21"/>
      <c r="U289" s="21"/>
      <c r="V289" s="4"/>
      <c r="W289" s="4"/>
      <c r="X289" s="4"/>
      <c r="Y289" s="4"/>
      <c r="Z289" s="4"/>
      <c r="AA289" s="4"/>
      <c r="AB289" s="4"/>
      <c r="AC289" s="4"/>
      <c r="AD289" s="4"/>
      <c r="AE289" s="21"/>
    </row>
    <row r="290" spans="13:31">
      <c r="M290" s="4"/>
      <c r="N290" s="4"/>
      <c r="O290" s="4"/>
      <c r="P290" s="4"/>
      <c r="Q290" s="4"/>
      <c r="R290" s="4"/>
      <c r="S290" s="4"/>
      <c r="T290" s="21"/>
      <c r="U290" s="21"/>
      <c r="V290" s="4"/>
      <c r="W290" s="4"/>
      <c r="X290" s="4"/>
      <c r="Y290" s="4"/>
      <c r="Z290" s="4"/>
      <c r="AA290" s="4"/>
      <c r="AB290" s="4"/>
      <c r="AC290" s="4"/>
      <c r="AD290" s="4"/>
      <c r="AE290" s="21"/>
    </row>
    <row r="291" spans="13:31">
      <c r="M291" s="4"/>
      <c r="N291" s="4"/>
      <c r="O291" s="4"/>
      <c r="P291" s="4"/>
      <c r="Q291" s="4"/>
      <c r="R291" s="4"/>
      <c r="S291" s="4"/>
      <c r="T291" s="21"/>
      <c r="U291" s="21"/>
      <c r="V291" s="4"/>
      <c r="W291" s="4"/>
      <c r="X291" s="4"/>
      <c r="Y291" s="4"/>
      <c r="Z291" s="4"/>
      <c r="AA291" s="4"/>
      <c r="AB291" s="4"/>
      <c r="AC291" s="4"/>
      <c r="AD291" s="4"/>
      <c r="AE291" s="21"/>
    </row>
    <row r="292" spans="13:31">
      <c r="M292" s="4"/>
      <c r="N292" s="4"/>
      <c r="O292" s="4"/>
      <c r="P292" s="4"/>
      <c r="Q292" s="4"/>
      <c r="R292" s="4"/>
      <c r="S292" s="4"/>
      <c r="T292" s="21"/>
      <c r="U292" s="21"/>
      <c r="V292" s="4"/>
      <c r="W292" s="4"/>
      <c r="X292" s="4"/>
      <c r="Y292" s="4"/>
      <c r="Z292" s="4"/>
      <c r="AA292" s="4"/>
      <c r="AB292" s="4"/>
      <c r="AC292" s="4"/>
      <c r="AD292" s="4"/>
      <c r="AE292" s="21"/>
    </row>
    <row r="293" spans="13:31">
      <c r="M293" s="4"/>
      <c r="N293" s="4"/>
      <c r="O293" s="4"/>
      <c r="P293" s="4"/>
      <c r="Q293" s="4"/>
      <c r="R293" s="4"/>
      <c r="S293" s="4"/>
      <c r="T293" s="21"/>
      <c r="U293" s="21"/>
      <c r="V293" s="4"/>
      <c r="W293" s="4"/>
      <c r="X293" s="4"/>
      <c r="Y293" s="4"/>
      <c r="Z293" s="4"/>
      <c r="AA293" s="4"/>
      <c r="AB293" s="4"/>
      <c r="AC293" s="4"/>
      <c r="AD293" s="4"/>
      <c r="AE293" s="21"/>
    </row>
    <row r="294" spans="13:31">
      <c r="M294" s="4"/>
      <c r="N294" s="4"/>
      <c r="O294" s="4"/>
      <c r="P294" s="4"/>
      <c r="Q294" s="4"/>
      <c r="R294" s="4"/>
      <c r="S294" s="4"/>
      <c r="T294" s="21"/>
      <c r="U294" s="21"/>
      <c r="V294" s="4"/>
      <c r="W294" s="4"/>
      <c r="X294" s="4"/>
      <c r="Y294" s="4"/>
      <c r="Z294" s="4"/>
      <c r="AA294" s="4"/>
      <c r="AB294" s="4"/>
      <c r="AC294" s="4"/>
      <c r="AD294" s="4"/>
      <c r="AE294" s="21"/>
    </row>
    <row r="295" spans="13:31">
      <c r="M295" s="4"/>
      <c r="N295" s="4"/>
      <c r="O295" s="4"/>
      <c r="P295" s="4"/>
      <c r="Q295" s="4"/>
      <c r="R295" s="4"/>
      <c r="S295" s="4"/>
      <c r="T295" s="21"/>
      <c r="U295" s="21"/>
      <c r="V295" s="4"/>
      <c r="W295" s="4"/>
      <c r="X295" s="4"/>
      <c r="Y295" s="4"/>
      <c r="Z295" s="4"/>
      <c r="AA295" s="4"/>
      <c r="AB295" s="4"/>
      <c r="AC295" s="4"/>
      <c r="AD295" s="4"/>
      <c r="AE295" s="21"/>
    </row>
    <row r="296" spans="13:31">
      <c r="M296" s="4"/>
      <c r="N296" s="4"/>
      <c r="O296" s="4"/>
      <c r="P296" s="4"/>
      <c r="Q296" s="4"/>
      <c r="R296" s="4"/>
      <c r="S296" s="4"/>
      <c r="T296" s="21"/>
      <c r="U296" s="21"/>
      <c r="V296" s="4"/>
      <c r="W296" s="4"/>
      <c r="X296" s="4"/>
      <c r="Y296" s="4"/>
      <c r="Z296" s="4"/>
      <c r="AA296" s="4"/>
      <c r="AB296" s="4"/>
      <c r="AC296" s="4"/>
      <c r="AD296" s="4"/>
      <c r="AE296" s="21"/>
    </row>
    <row r="297" spans="13:31">
      <c r="M297" s="4"/>
      <c r="N297" s="4"/>
      <c r="O297" s="4"/>
      <c r="P297" s="4"/>
      <c r="Q297" s="4"/>
      <c r="R297" s="4"/>
      <c r="S297" s="4"/>
      <c r="T297" s="21"/>
      <c r="U297" s="21"/>
      <c r="V297" s="4"/>
      <c r="W297" s="4"/>
      <c r="X297" s="4"/>
      <c r="Y297" s="4"/>
      <c r="Z297" s="4"/>
      <c r="AA297" s="4"/>
      <c r="AB297" s="4"/>
      <c r="AC297" s="4"/>
      <c r="AD297" s="4"/>
      <c r="AE297" s="21"/>
    </row>
    <row r="298" spans="13:31">
      <c r="M298" s="4"/>
      <c r="N298" s="4"/>
      <c r="O298" s="4"/>
      <c r="P298" s="4"/>
      <c r="Q298" s="4"/>
      <c r="R298" s="4"/>
      <c r="S298" s="4"/>
      <c r="T298" s="21"/>
      <c r="U298" s="21"/>
      <c r="V298" s="4"/>
      <c r="W298" s="4"/>
      <c r="X298" s="4"/>
      <c r="Y298" s="4"/>
      <c r="Z298" s="4"/>
      <c r="AA298" s="4"/>
      <c r="AB298" s="4"/>
      <c r="AC298" s="4"/>
      <c r="AD298" s="4"/>
      <c r="AE298" s="21"/>
    </row>
    <row r="299" spans="13:31">
      <c r="M299" s="4"/>
      <c r="N299" s="4"/>
      <c r="O299" s="4"/>
      <c r="P299" s="4"/>
      <c r="Q299" s="4"/>
      <c r="R299" s="4"/>
      <c r="S299" s="4"/>
      <c r="T299" s="21"/>
      <c r="U299" s="21"/>
      <c r="V299" s="4"/>
      <c r="W299" s="4"/>
      <c r="X299" s="4"/>
      <c r="Y299" s="4"/>
      <c r="Z299" s="4"/>
      <c r="AA299" s="4"/>
      <c r="AB299" s="4"/>
      <c r="AC299" s="4"/>
      <c r="AD299" s="4"/>
      <c r="AE299" s="21"/>
    </row>
    <row r="300" spans="13:31">
      <c r="M300" s="4"/>
      <c r="N300" s="4"/>
      <c r="O300" s="4"/>
      <c r="P300" s="4"/>
      <c r="Q300" s="4"/>
      <c r="R300" s="4"/>
      <c r="S300" s="4"/>
      <c r="T300" s="21"/>
      <c r="U300" s="21"/>
      <c r="V300" s="4"/>
      <c r="W300" s="4"/>
      <c r="X300" s="4"/>
      <c r="Y300" s="4"/>
      <c r="Z300" s="4"/>
      <c r="AA300" s="4"/>
      <c r="AB300" s="4"/>
      <c r="AC300" s="4"/>
      <c r="AD300" s="4"/>
      <c r="AE300" s="21"/>
    </row>
    <row r="301" spans="13:31">
      <c r="M301" s="4"/>
      <c r="N301" s="4"/>
      <c r="O301" s="4"/>
      <c r="P301" s="4"/>
      <c r="Q301" s="4"/>
      <c r="R301" s="4"/>
      <c r="S301" s="4"/>
      <c r="T301" s="21"/>
      <c r="U301" s="21"/>
      <c r="V301" s="4"/>
      <c r="W301" s="4"/>
      <c r="X301" s="4"/>
      <c r="Y301" s="4"/>
      <c r="Z301" s="4"/>
      <c r="AA301" s="4"/>
      <c r="AB301" s="4"/>
      <c r="AC301" s="4"/>
      <c r="AD301" s="4"/>
      <c r="AE301" s="21"/>
    </row>
    <row r="302" spans="13:31">
      <c r="M302" s="4"/>
      <c r="N302" s="4"/>
      <c r="O302" s="4"/>
      <c r="P302" s="4"/>
      <c r="Q302" s="4"/>
      <c r="R302" s="4"/>
      <c r="S302" s="4"/>
      <c r="T302" s="21"/>
      <c r="U302" s="21"/>
      <c r="V302" s="4"/>
      <c r="W302" s="4"/>
      <c r="X302" s="4"/>
      <c r="Y302" s="4"/>
      <c r="Z302" s="4"/>
      <c r="AA302" s="4"/>
      <c r="AB302" s="4"/>
      <c r="AC302" s="4"/>
      <c r="AD302" s="4"/>
      <c r="AE302" s="21"/>
    </row>
    <row r="303" spans="13:31">
      <c r="M303" s="4"/>
      <c r="N303" s="4"/>
      <c r="O303" s="4"/>
      <c r="P303" s="4"/>
      <c r="Q303" s="4"/>
      <c r="R303" s="4"/>
      <c r="S303" s="4"/>
      <c r="T303" s="21"/>
      <c r="U303" s="21"/>
      <c r="V303" s="4"/>
      <c r="W303" s="4"/>
      <c r="X303" s="4"/>
      <c r="Y303" s="4"/>
      <c r="Z303" s="4"/>
      <c r="AA303" s="4"/>
      <c r="AB303" s="4"/>
      <c r="AC303" s="4"/>
      <c r="AD303" s="4"/>
      <c r="AE303" s="21"/>
    </row>
    <row r="304" spans="13:31">
      <c r="M304" s="4"/>
      <c r="N304" s="4"/>
      <c r="O304" s="4"/>
      <c r="P304" s="4"/>
      <c r="Q304" s="4"/>
      <c r="R304" s="4"/>
      <c r="S304" s="4"/>
      <c r="T304" s="21"/>
      <c r="U304" s="21"/>
      <c r="V304" s="4"/>
      <c r="W304" s="4"/>
      <c r="X304" s="4"/>
      <c r="Y304" s="4"/>
      <c r="Z304" s="4"/>
      <c r="AA304" s="4"/>
      <c r="AB304" s="4"/>
      <c r="AC304" s="4"/>
      <c r="AD304" s="4"/>
      <c r="AE304" s="21"/>
    </row>
    <row r="305" spans="13:31">
      <c r="M305" s="4"/>
      <c r="N305" s="4"/>
      <c r="O305" s="4"/>
      <c r="P305" s="4"/>
      <c r="Q305" s="4"/>
      <c r="R305" s="4"/>
      <c r="S305" s="4"/>
      <c r="T305" s="21"/>
      <c r="U305" s="21"/>
      <c r="V305" s="4"/>
      <c r="W305" s="4"/>
      <c r="X305" s="4"/>
      <c r="Y305" s="4"/>
      <c r="Z305" s="4"/>
      <c r="AA305" s="4"/>
      <c r="AB305" s="4"/>
      <c r="AC305" s="4"/>
      <c r="AD305" s="4"/>
      <c r="AE305" s="21"/>
    </row>
    <row r="306" spans="13:31">
      <c r="M306" s="4"/>
      <c r="N306" s="4"/>
      <c r="O306" s="4"/>
      <c r="P306" s="4"/>
      <c r="Q306" s="4"/>
      <c r="R306" s="4"/>
      <c r="S306" s="4"/>
      <c r="T306" s="21"/>
      <c r="U306" s="21"/>
      <c r="V306" s="4"/>
      <c r="W306" s="4"/>
      <c r="X306" s="4"/>
      <c r="Y306" s="4"/>
      <c r="Z306" s="4"/>
      <c r="AA306" s="4"/>
      <c r="AB306" s="4"/>
      <c r="AC306" s="4"/>
      <c r="AD306" s="4"/>
      <c r="AE306" s="21"/>
    </row>
    <row r="307" spans="13:31">
      <c r="M307" s="4"/>
      <c r="N307" s="4"/>
      <c r="O307" s="4"/>
      <c r="P307" s="4"/>
      <c r="Q307" s="4"/>
      <c r="R307" s="4"/>
      <c r="S307" s="4"/>
      <c r="T307" s="21"/>
      <c r="U307" s="21"/>
      <c r="V307" s="4"/>
      <c r="W307" s="4"/>
      <c r="X307" s="4"/>
      <c r="Y307" s="4"/>
      <c r="Z307" s="4"/>
      <c r="AA307" s="4"/>
      <c r="AB307" s="4"/>
      <c r="AC307" s="4"/>
      <c r="AD307" s="4"/>
      <c r="AE307" s="21"/>
    </row>
    <row r="308" spans="13:31">
      <c r="M308" s="4"/>
      <c r="N308" s="4"/>
      <c r="O308" s="4"/>
      <c r="P308" s="4"/>
      <c r="Q308" s="4"/>
      <c r="R308" s="4"/>
      <c r="S308" s="4"/>
      <c r="T308" s="21"/>
      <c r="U308" s="21"/>
      <c r="V308" s="4"/>
      <c r="W308" s="4"/>
      <c r="X308" s="4"/>
      <c r="Y308" s="4"/>
      <c r="Z308" s="4"/>
      <c r="AA308" s="4"/>
      <c r="AB308" s="4"/>
      <c r="AC308" s="4"/>
      <c r="AD308" s="4"/>
      <c r="AE308" s="21"/>
    </row>
    <row r="309" spans="13:31">
      <c r="M309" s="4"/>
      <c r="N309" s="4"/>
      <c r="O309" s="4"/>
      <c r="P309" s="4"/>
      <c r="Q309" s="4"/>
      <c r="R309" s="4"/>
      <c r="S309" s="4"/>
      <c r="T309" s="21"/>
      <c r="U309" s="21"/>
      <c r="V309" s="4"/>
      <c r="W309" s="4"/>
      <c r="X309" s="4"/>
      <c r="Y309" s="4"/>
      <c r="Z309" s="4"/>
      <c r="AA309" s="4"/>
      <c r="AB309" s="4"/>
      <c r="AC309" s="4"/>
      <c r="AD309" s="4"/>
      <c r="AE309" s="21"/>
    </row>
    <row r="310" spans="13:31">
      <c r="M310" s="4"/>
      <c r="N310" s="4"/>
      <c r="O310" s="4"/>
      <c r="P310" s="4"/>
      <c r="Q310" s="4"/>
      <c r="R310" s="4"/>
      <c r="S310" s="4"/>
      <c r="T310" s="21"/>
      <c r="U310" s="21"/>
      <c r="V310" s="4"/>
      <c r="W310" s="4"/>
      <c r="X310" s="4"/>
      <c r="Y310" s="4"/>
      <c r="Z310" s="4"/>
      <c r="AA310" s="4"/>
      <c r="AB310" s="4"/>
      <c r="AC310" s="4"/>
      <c r="AD310" s="4"/>
      <c r="AE310" s="21"/>
    </row>
    <row r="311" spans="13:31">
      <c r="M311" s="4"/>
      <c r="N311" s="4"/>
      <c r="O311" s="4"/>
      <c r="P311" s="4"/>
      <c r="Q311" s="4"/>
      <c r="R311" s="4"/>
      <c r="S311" s="4"/>
      <c r="T311" s="21"/>
      <c r="U311" s="21"/>
      <c r="V311" s="4"/>
      <c r="W311" s="4"/>
      <c r="X311" s="4"/>
      <c r="Y311" s="4"/>
      <c r="Z311" s="4"/>
      <c r="AA311" s="4"/>
      <c r="AB311" s="4"/>
      <c r="AC311" s="4"/>
      <c r="AD311" s="4"/>
      <c r="AE311" s="21"/>
    </row>
    <row r="312" spans="13:31">
      <c r="M312" s="4"/>
      <c r="N312" s="4"/>
      <c r="O312" s="4"/>
      <c r="P312" s="4"/>
      <c r="Q312" s="4"/>
      <c r="R312" s="4"/>
      <c r="S312" s="4"/>
      <c r="T312" s="21"/>
      <c r="U312" s="21"/>
      <c r="V312" s="4"/>
      <c r="W312" s="4"/>
      <c r="X312" s="4"/>
      <c r="Y312" s="4"/>
      <c r="Z312" s="4"/>
      <c r="AA312" s="4"/>
      <c r="AB312" s="4"/>
      <c r="AC312" s="4"/>
      <c r="AD312" s="4"/>
      <c r="AE312" s="21"/>
    </row>
    <row r="313" spans="13:31">
      <c r="M313" s="4"/>
      <c r="N313" s="4"/>
      <c r="O313" s="4"/>
      <c r="P313" s="4"/>
      <c r="Q313" s="4"/>
      <c r="R313" s="4"/>
      <c r="S313" s="4"/>
      <c r="T313" s="21"/>
      <c r="U313" s="21"/>
      <c r="V313" s="4"/>
      <c r="W313" s="4"/>
      <c r="X313" s="4"/>
      <c r="Y313" s="4"/>
      <c r="Z313" s="4"/>
      <c r="AA313" s="4"/>
      <c r="AB313" s="4"/>
      <c r="AC313" s="4"/>
      <c r="AD313" s="4"/>
      <c r="AE313" s="21"/>
    </row>
    <row r="314" spans="13:31">
      <c r="M314" s="4"/>
      <c r="N314" s="4"/>
      <c r="O314" s="4"/>
      <c r="P314" s="4"/>
      <c r="Q314" s="4"/>
      <c r="R314" s="4"/>
      <c r="S314" s="4"/>
      <c r="T314" s="21"/>
      <c r="U314" s="21"/>
      <c r="V314" s="4"/>
      <c r="W314" s="4"/>
      <c r="X314" s="4"/>
      <c r="Y314" s="4"/>
      <c r="Z314" s="4"/>
      <c r="AA314" s="4"/>
      <c r="AB314" s="4"/>
      <c r="AC314" s="4"/>
      <c r="AD314" s="4"/>
      <c r="AE314" s="21"/>
    </row>
    <row r="315" spans="13:31">
      <c r="M315" s="4"/>
      <c r="N315" s="4"/>
      <c r="O315" s="4"/>
      <c r="P315" s="4"/>
      <c r="Q315" s="4"/>
      <c r="R315" s="4"/>
      <c r="S315" s="4"/>
      <c r="T315" s="21"/>
      <c r="U315" s="21"/>
      <c r="V315" s="4"/>
      <c r="W315" s="4"/>
      <c r="X315" s="4"/>
      <c r="Y315" s="4"/>
      <c r="Z315" s="4"/>
      <c r="AA315" s="4"/>
      <c r="AB315" s="4"/>
      <c r="AC315" s="4"/>
      <c r="AD315" s="4"/>
      <c r="AE315" s="21"/>
    </row>
    <row r="316" spans="13:31">
      <c r="M316" s="4"/>
      <c r="N316" s="4"/>
      <c r="O316" s="4"/>
      <c r="P316" s="4"/>
      <c r="Q316" s="4"/>
      <c r="R316" s="4"/>
      <c r="S316" s="4"/>
      <c r="T316" s="21"/>
      <c r="U316" s="21"/>
      <c r="V316" s="4"/>
      <c r="W316" s="4"/>
      <c r="X316" s="4"/>
      <c r="Y316" s="4"/>
      <c r="Z316" s="4"/>
      <c r="AA316" s="4"/>
      <c r="AB316" s="4"/>
      <c r="AC316" s="4"/>
      <c r="AD316" s="4"/>
      <c r="AE316" s="21"/>
    </row>
    <row r="317" spans="13:31">
      <c r="M317" s="4"/>
      <c r="N317" s="4"/>
      <c r="O317" s="4"/>
      <c r="P317" s="4"/>
      <c r="Q317" s="4"/>
      <c r="R317" s="4"/>
      <c r="S317" s="4"/>
      <c r="T317" s="21"/>
      <c r="U317" s="21"/>
      <c r="V317" s="4"/>
      <c r="W317" s="4"/>
      <c r="X317" s="4"/>
      <c r="Y317" s="4"/>
      <c r="Z317" s="4"/>
      <c r="AA317" s="4"/>
      <c r="AB317" s="4"/>
      <c r="AC317" s="4"/>
      <c r="AD317" s="4"/>
      <c r="AE317" s="21"/>
    </row>
    <row r="318" spans="13:31">
      <c r="M318" s="4"/>
      <c r="N318" s="4"/>
      <c r="O318" s="4"/>
      <c r="P318" s="4"/>
      <c r="Q318" s="4"/>
      <c r="R318" s="4"/>
      <c r="S318" s="4"/>
      <c r="T318" s="21"/>
      <c r="U318" s="21"/>
      <c r="V318" s="4"/>
      <c r="W318" s="4"/>
      <c r="X318" s="4"/>
      <c r="Y318" s="4"/>
      <c r="Z318" s="4"/>
      <c r="AA318" s="4"/>
      <c r="AB318" s="4"/>
      <c r="AC318" s="4"/>
      <c r="AD318" s="4"/>
      <c r="AE318" s="21"/>
    </row>
    <row r="319" spans="13:31">
      <c r="M319" s="4"/>
      <c r="N319" s="4"/>
      <c r="O319" s="4"/>
      <c r="P319" s="4"/>
      <c r="Q319" s="4"/>
      <c r="R319" s="4"/>
      <c r="S319" s="4"/>
      <c r="T319" s="21"/>
      <c r="U319" s="21"/>
      <c r="V319" s="4"/>
      <c r="W319" s="4"/>
      <c r="X319" s="4"/>
      <c r="Y319" s="4"/>
      <c r="Z319" s="4"/>
      <c r="AA319" s="4"/>
      <c r="AB319" s="4"/>
      <c r="AC319" s="4"/>
      <c r="AD319" s="4"/>
      <c r="AE319" s="21"/>
    </row>
    <row r="320" spans="13:31">
      <c r="M320" s="4"/>
      <c r="N320" s="4"/>
      <c r="O320" s="4"/>
      <c r="P320" s="4"/>
      <c r="Q320" s="4"/>
      <c r="R320" s="4"/>
      <c r="S320" s="4"/>
      <c r="T320" s="21"/>
      <c r="U320" s="21"/>
      <c r="V320" s="4"/>
      <c r="W320" s="4"/>
      <c r="X320" s="4"/>
      <c r="Y320" s="4"/>
      <c r="Z320" s="4"/>
      <c r="AA320" s="4"/>
      <c r="AB320" s="4"/>
      <c r="AC320" s="4"/>
      <c r="AD320" s="4"/>
      <c r="AE320" s="21"/>
    </row>
    <row r="321" spans="13:31">
      <c r="M321" s="4"/>
      <c r="N321" s="4"/>
      <c r="O321" s="4"/>
      <c r="P321" s="4"/>
      <c r="Q321" s="4"/>
      <c r="R321" s="4"/>
      <c r="S321" s="4"/>
      <c r="T321" s="21"/>
      <c r="U321" s="21"/>
      <c r="V321" s="4"/>
      <c r="W321" s="4"/>
      <c r="X321" s="4"/>
      <c r="Y321" s="4"/>
      <c r="Z321" s="4"/>
      <c r="AA321" s="4"/>
      <c r="AB321" s="4"/>
      <c r="AC321" s="4"/>
      <c r="AD321" s="4"/>
      <c r="AE321" s="21"/>
    </row>
    <row r="322" spans="13:31">
      <c r="M322" s="4"/>
      <c r="N322" s="4"/>
      <c r="O322" s="4"/>
      <c r="P322" s="4"/>
      <c r="Q322" s="4"/>
      <c r="R322" s="4"/>
      <c r="S322" s="4"/>
      <c r="T322" s="21"/>
      <c r="U322" s="21"/>
      <c r="V322" s="4"/>
      <c r="W322" s="4"/>
      <c r="X322" s="4"/>
      <c r="Y322" s="4"/>
      <c r="Z322" s="4"/>
      <c r="AA322" s="4"/>
      <c r="AB322" s="4"/>
      <c r="AC322" s="4"/>
      <c r="AD322" s="4"/>
      <c r="AE322" s="21"/>
    </row>
    <row r="323" spans="13:31">
      <c r="M323" s="4"/>
      <c r="N323" s="4"/>
      <c r="O323" s="4"/>
      <c r="P323" s="4"/>
      <c r="Q323" s="4"/>
      <c r="R323" s="4"/>
      <c r="S323" s="4"/>
      <c r="T323" s="21"/>
      <c r="U323" s="21"/>
      <c r="V323" s="4"/>
      <c r="W323" s="4"/>
      <c r="X323" s="4"/>
      <c r="Y323" s="4"/>
      <c r="Z323" s="4"/>
      <c r="AA323" s="4"/>
      <c r="AB323" s="4"/>
      <c r="AC323" s="4"/>
      <c r="AD323" s="4"/>
      <c r="AE323" s="21"/>
    </row>
    <row r="324" spans="13:31">
      <c r="M324" s="4"/>
      <c r="N324" s="4"/>
      <c r="O324" s="4"/>
      <c r="P324" s="4"/>
      <c r="Q324" s="4"/>
      <c r="R324" s="4"/>
      <c r="S324" s="4"/>
      <c r="T324" s="21"/>
      <c r="U324" s="21"/>
      <c r="V324" s="4"/>
      <c r="W324" s="4"/>
      <c r="X324" s="4"/>
      <c r="Y324" s="4"/>
      <c r="Z324" s="4"/>
      <c r="AA324" s="4"/>
      <c r="AB324" s="4"/>
      <c r="AC324" s="4"/>
      <c r="AD324" s="4"/>
      <c r="AE324" s="21"/>
    </row>
    <row r="325" spans="13:31">
      <c r="M325" s="4"/>
      <c r="N325" s="4"/>
      <c r="O325" s="4"/>
      <c r="P325" s="4"/>
      <c r="Q325" s="4"/>
      <c r="R325" s="4"/>
      <c r="S325" s="4"/>
      <c r="T325" s="21"/>
      <c r="U325" s="21"/>
      <c r="V325" s="4"/>
      <c r="W325" s="4"/>
      <c r="X325" s="4"/>
      <c r="Y325" s="4"/>
      <c r="Z325" s="4"/>
      <c r="AA325" s="4"/>
      <c r="AB325" s="4"/>
      <c r="AC325" s="4"/>
      <c r="AD325" s="4"/>
      <c r="AE325" s="21"/>
    </row>
    <row r="326" spans="13:31">
      <c r="M326" s="4"/>
      <c r="N326" s="4"/>
      <c r="O326" s="4"/>
      <c r="P326" s="4"/>
      <c r="Q326" s="4"/>
      <c r="R326" s="4"/>
      <c r="S326" s="4"/>
      <c r="T326" s="21"/>
      <c r="U326" s="21"/>
      <c r="V326" s="4"/>
      <c r="W326" s="4"/>
      <c r="X326" s="4"/>
      <c r="Y326" s="4"/>
      <c r="Z326" s="4"/>
      <c r="AA326" s="4"/>
      <c r="AB326" s="4"/>
      <c r="AC326" s="4"/>
      <c r="AD326" s="4"/>
      <c r="AE326" s="21"/>
    </row>
    <row r="327" spans="13:31">
      <c r="M327" s="4"/>
      <c r="N327" s="4"/>
      <c r="O327" s="4"/>
      <c r="P327" s="4"/>
      <c r="Q327" s="4"/>
      <c r="R327" s="4"/>
      <c r="S327" s="4"/>
      <c r="T327" s="21"/>
      <c r="U327" s="21"/>
      <c r="V327" s="4"/>
      <c r="W327" s="4"/>
      <c r="X327" s="4"/>
      <c r="Y327" s="4"/>
      <c r="Z327" s="4"/>
      <c r="AA327" s="4"/>
      <c r="AB327" s="4"/>
      <c r="AC327" s="4"/>
      <c r="AD327" s="4"/>
      <c r="AE327" s="21"/>
    </row>
    <row r="328" spans="13:31">
      <c r="M328" s="4"/>
      <c r="N328" s="4"/>
      <c r="O328" s="4"/>
      <c r="P328" s="4"/>
      <c r="Q328" s="4"/>
      <c r="R328" s="4"/>
      <c r="S328" s="4"/>
      <c r="T328" s="21"/>
      <c r="U328" s="21"/>
      <c r="V328" s="4"/>
      <c r="W328" s="4"/>
      <c r="X328" s="4"/>
      <c r="Y328" s="4"/>
      <c r="Z328" s="4"/>
      <c r="AA328" s="4"/>
      <c r="AB328" s="4"/>
      <c r="AC328" s="4"/>
      <c r="AD328" s="4"/>
      <c r="AE328" s="21"/>
    </row>
    <row r="329" spans="13:31">
      <c r="M329" s="4"/>
      <c r="N329" s="4"/>
      <c r="O329" s="4"/>
      <c r="P329" s="4"/>
      <c r="Q329" s="4"/>
      <c r="R329" s="4"/>
      <c r="S329" s="4"/>
      <c r="T329" s="21"/>
      <c r="U329" s="21"/>
      <c r="V329" s="4"/>
      <c r="W329" s="4"/>
      <c r="X329" s="4"/>
      <c r="Y329" s="4"/>
      <c r="Z329" s="4"/>
      <c r="AA329" s="4"/>
      <c r="AB329" s="4"/>
      <c r="AC329" s="4"/>
      <c r="AD329" s="4"/>
      <c r="AE329" s="21"/>
    </row>
    <row r="330" spans="13:31">
      <c r="M330" s="4"/>
      <c r="N330" s="4"/>
      <c r="O330" s="4"/>
      <c r="P330" s="4"/>
      <c r="Q330" s="4"/>
      <c r="R330" s="4"/>
      <c r="S330" s="4"/>
      <c r="T330" s="21"/>
      <c r="U330" s="21"/>
      <c r="V330" s="4"/>
      <c r="W330" s="4"/>
      <c r="X330" s="4"/>
      <c r="Y330" s="4"/>
      <c r="Z330" s="4"/>
      <c r="AA330" s="4"/>
      <c r="AB330" s="4"/>
      <c r="AC330" s="4"/>
      <c r="AD330" s="4"/>
      <c r="AE330" s="21"/>
    </row>
    <row r="331" spans="13:31">
      <c r="M331" s="4"/>
      <c r="N331" s="4"/>
      <c r="O331" s="4"/>
      <c r="P331" s="4"/>
      <c r="Q331" s="4"/>
      <c r="R331" s="4"/>
      <c r="S331" s="4"/>
      <c r="T331" s="21"/>
      <c r="U331" s="21"/>
      <c r="V331" s="4"/>
      <c r="W331" s="4"/>
      <c r="X331" s="4"/>
      <c r="Y331" s="4"/>
      <c r="Z331" s="4"/>
      <c r="AA331" s="4"/>
      <c r="AB331" s="4"/>
      <c r="AC331" s="4"/>
      <c r="AD331" s="4"/>
      <c r="AE331" s="21"/>
    </row>
    <row r="332" spans="13:31">
      <c r="M332" s="4"/>
      <c r="N332" s="4"/>
      <c r="O332" s="4"/>
      <c r="P332" s="4"/>
      <c r="Q332" s="4"/>
      <c r="R332" s="4"/>
      <c r="S332" s="4"/>
      <c r="T332" s="21"/>
      <c r="U332" s="21"/>
      <c r="V332" s="4"/>
      <c r="W332" s="4"/>
      <c r="X332" s="4"/>
      <c r="Y332" s="4"/>
      <c r="Z332" s="4"/>
      <c r="AA332" s="4"/>
      <c r="AB332" s="4"/>
      <c r="AC332" s="4"/>
      <c r="AD332" s="4"/>
      <c r="AE332" s="21"/>
    </row>
    <row r="333" spans="13:31">
      <c r="M333" s="4"/>
      <c r="N333" s="4"/>
      <c r="O333" s="4"/>
      <c r="P333" s="4"/>
      <c r="Q333" s="4"/>
      <c r="R333" s="4"/>
      <c r="S333" s="4"/>
      <c r="T333" s="21"/>
      <c r="U333" s="21"/>
      <c r="V333" s="4"/>
      <c r="W333" s="4"/>
      <c r="X333" s="4"/>
      <c r="Y333" s="4"/>
      <c r="Z333" s="4"/>
      <c r="AA333" s="4"/>
      <c r="AB333" s="4"/>
      <c r="AC333" s="4"/>
      <c r="AD333" s="4"/>
      <c r="AE333" s="21"/>
    </row>
    <row r="334" spans="13:31">
      <c r="M334" s="4"/>
      <c r="N334" s="4"/>
      <c r="O334" s="4"/>
      <c r="P334" s="4"/>
      <c r="Q334" s="4"/>
      <c r="R334" s="4"/>
      <c r="S334" s="4"/>
      <c r="T334" s="21"/>
      <c r="U334" s="21"/>
      <c r="V334" s="4"/>
      <c r="W334" s="4"/>
      <c r="X334" s="4"/>
      <c r="Y334" s="4"/>
      <c r="Z334" s="4"/>
      <c r="AA334" s="4"/>
      <c r="AB334" s="4"/>
      <c r="AC334" s="4"/>
      <c r="AD334" s="4"/>
      <c r="AE334" s="21"/>
    </row>
    <row r="335" spans="13:31">
      <c r="M335" s="4"/>
      <c r="N335" s="4"/>
      <c r="O335" s="4"/>
      <c r="P335" s="4"/>
      <c r="Q335" s="4"/>
      <c r="R335" s="4"/>
      <c r="S335" s="4"/>
      <c r="T335" s="21"/>
      <c r="U335" s="21"/>
      <c r="V335" s="4"/>
      <c r="W335" s="4"/>
      <c r="X335" s="4"/>
      <c r="Y335" s="4"/>
      <c r="Z335" s="4"/>
      <c r="AA335" s="4"/>
      <c r="AB335" s="4"/>
      <c r="AC335" s="4"/>
      <c r="AD335" s="4"/>
      <c r="AE335" s="21"/>
    </row>
    <row r="336" spans="13:31">
      <c r="M336" s="4"/>
      <c r="N336" s="4"/>
      <c r="O336" s="4"/>
      <c r="P336" s="4"/>
      <c r="Q336" s="4"/>
      <c r="R336" s="4"/>
      <c r="S336" s="4"/>
      <c r="T336" s="21"/>
      <c r="U336" s="21"/>
      <c r="V336" s="4"/>
      <c r="W336" s="4"/>
      <c r="X336" s="4"/>
      <c r="Y336" s="4"/>
      <c r="Z336" s="4"/>
      <c r="AA336" s="4"/>
      <c r="AB336" s="4"/>
      <c r="AC336" s="4"/>
      <c r="AD336" s="4"/>
      <c r="AE336" s="21"/>
    </row>
    <row r="337" spans="13:31">
      <c r="M337" s="4"/>
      <c r="N337" s="4"/>
      <c r="O337" s="4"/>
      <c r="P337" s="4"/>
      <c r="Q337" s="4"/>
      <c r="R337" s="4"/>
      <c r="S337" s="4"/>
      <c r="T337" s="21"/>
      <c r="U337" s="21"/>
      <c r="V337" s="4"/>
      <c r="W337" s="4"/>
      <c r="X337" s="4"/>
      <c r="Y337" s="4"/>
      <c r="Z337" s="4"/>
      <c r="AA337" s="4"/>
      <c r="AB337" s="4"/>
      <c r="AC337" s="4"/>
      <c r="AD337" s="4"/>
      <c r="AE337" s="21"/>
    </row>
    <row r="338" spans="13:31">
      <c r="M338" s="4"/>
      <c r="N338" s="4"/>
      <c r="O338" s="4"/>
      <c r="P338" s="4"/>
      <c r="Q338" s="4"/>
      <c r="R338" s="4"/>
      <c r="S338" s="4"/>
      <c r="T338" s="21"/>
      <c r="U338" s="21"/>
      <c r="V338" s="4"/>
      <c r="W338" s="4"/>
      <c r="X338" s="4"/>
      <c r="Y338" s="4"/>
      <c r="Z338" s="4"/>
      <c r="AA338" s="4"/>
      <c r="AB338" s="4"/>
      <c r="AC338" s="4"/>
      <c r="AD338" s="4"/>
      <c r="AE338" s="21"/>
    </row>
    <row r="339" spans="13:31">
      <c r="M339" s="4"/>
      <c r="N339" s="4"/>
      <c r="O339" s="4"/>
      <c r="P339" s="4"/>
      <c r="Q339" s="4"/>
      <c r="R339" s="4"/>
      <c r="S339" s="4"/>
      <c r="T339" s="21"/>
      <c r="U339" s="21"/>
      <c r="V339" s="4"/>
      <c r="W339" s="4"/>
      <c r="X339" s="4"/>
      <c r="Y339" s="4"/>
      <c r="Z339" s="4"/>
      <c r="AA339" s="4"/>
      <c r="AB339" s="4"/>
      <c r="AC339" s="4"/>
      <c r="AD339" s="4"/>
      <c r="AE339" s="21"/>
    </row>
    <row r="340" spans="13:31">
      <c r="M340" s="4"/>
      <c r="N340" s="4"/>
      <c r="O340" s="4"/>
      <c r="P340" s="4"/>
      <c r="Q340" s="4"/>
      <c r="R340" s="4"/>
      <c r="S340" s="4"/>
      <c r="T340" s="21"/>
      <c r="U340" s="21"/>
      <c r="V340" s="4"/>
      <c r="W340" s="4"/>
      <c r="X340" s="4"/>
      <c r="Y340" s="4"/>
      <c r="Z340" s="4"/>
      <c r="AA340" s="4"/>
      <c r="AB340" s="4"/>
      <c r="AC340" s="4"/>
      <c r="AD340" s="4"/>
      <c r="AE340" s="21"/>
    </row>
    <row r="341" spans="13:31">
      <c r="M341" s="4"/>
      <c r="N341" s="4"/>
      <c r="O341" s="4"/>
      <c r="P341" s="4"/>
      <c r="Q341" s="4"/>
      <c r="R341" s="4"/>
      <c r="S341" s="4"/>
      <c r="T341" s="21"/>
      <c r="U341" s="21"/>
      <c r="V341" s="4"/>
      <c r="W341" s="4"/>
      <c r="X341" s="4"/>
      <c r="Y341" s="4"/>
      <c r="Z341" s="4"/>
      <c r="AA341" s="4"/>
      <c r="AB341" s="4"/>
      <c r="AC341" s="4"/>
      <c r="AD341" s="4"/>
      <c r="AE341" s="21"/>
    </row>
    <row r="342" spans="13:31">
      <c r="M342" s="4"/>
      <c r="N342" s="4"/>
      <c r="O342" s="4"/>
      <c r="P342" s="4"/>
      <c r="Q342" s="4"/>
      <c r="R342" s="4"/>
      <c r="S342" s="4"/>
      <c r="T342" s="21"/>
      <c r="U342" s="21"/>
      <c r="V342" s="4"/>
      <c r="W342" s="4"/>
      <c r="X342" s="4"/>
      <c r="Y342" s="4"/>
      <c r="Z342" s="4"/>
      <c r="AA342" s="4"/>
      <c r="AB342" s="4"/>
      <c r="AC342" s="4"/>
      <c r="AD342" s="4"/>
      <c r="AE342" s="21"/>
    </row>
    <row r="343" spans="13:31">
      <c r="M343" s="4"/>
      <c r="N343" s="4"/>
      <c r="O343" s="4"/>
      <c r="P343" s="4"/>
      <c r="Q343" s="4"/>
      <c r="R343" s="4"/>
      <c r="S343" s="4"/>
      <c r="T343" s="21"/>
      <c r="U343" s="21"/>
      <c r="V343" s="4"/>
      <c r="W343" s="4"/>
      <c r="X343" s="4"/>
      <c r="Y343" s="4"/>
      <c r="Z343" s="4"/>
      <c r="AA343" s="4"/>
      <c r="AB343" s="4"/>
      <c r="AC343" s="4"/>
      <c r="AD343" s="4"/>
      <c r="AE343" s="21"/>
    </row>
    <row r="344" spans="13:31">
      <c r="M344" s="4"/>
      <c r="N344" s="4"/>
      <c r="O344" s="4"/>
      <c r="P344" s="4"/>
      <c r="Q344" s="4"/>
      <c r="R344" s="4"/>
      <c r="S344" s="4"/>
      <c r="T344" s="21"/>
      <c r="U344" s="21"/>
      <c r="V344" s="4"/>
      <c r="W344" s="4"/>
      <c r="X344" s="4"/>
      <c r="Y344" s="4"/>
      <c r="Z344" s="4"/>
      <c r="AA344" s="4"/>
      <c r="AB344" s="4"/>
      <c r="AC344" s="4"/>
      <c r="AD344" s="4"/>
      <c r="AE344" s="21"/>
    </row>
    <row r="345" spans="13:31">
      <c r="M345" s="4"/>
      <c r="N345" s="4"/>
      <c r="O345" s="4"/>
      <c r="P345" s="4"/>
      <c r="Q345" s="4"/>
      <c r="R345" s="4"/>
      <c r="S345" s="4"/>
      <c r="T345" s="21"/>
      <c r="U345" s="21"/>
      <c r="V345" s="4"/>
      <c r="W345" s="4"/>
      <c r="X345" s="4"/>
      <c r="Y345" s="4"/>
      <c r="Z345" s="4"/>
      <c r="AA345" s="4"/>
      <c r="AB345" s="4"/>
      <c r="AC345" s="4"/>
      <c r="AD345" s="4"/>
      <c r="AE345" s="21"/>
    </row>
    <row r="346" spans="13:31">
      <c r="M346" s="4"/>
      <c r="N346" s="4"/>
      <c r="O346" s="4"/>
      <c r="P346" s="4"/>
      <c r="Q346" s="4"/>
      <c r="R346" s="4"/>
      <c r="S346" s="4"/>
      <c r="T346" s="21"/>
      <c r="U346" s="21"/>
      <c r="V346" s="4"/>
      <c r="W346" s="4"/>
      <c r="X346" s="4"/>
      <c r="Y346" s="4"/>
      <c r="Z346" s="4"/>
      <c r="AA346" s="4"/>
      <c r="AB346" s="4"/>
      <c r="AC346" s="4"/>
      <c r="AD346" s="4"/>
      <c r="AE346" s="21"/>
    </row>
    <row r="347" spans="13:31">
      <c r="M347" s="4"/>
      <c r="N347" s="4"/>
      <c r="O347" s="4"/>
      <c r="P347" s="4"/>
      <c r="Q347" s="4"/>
      <c r="R347" s="4"/>
      <c r="S347" s="4"/>
      <c r="T347" s="21"/>
      <c r="U347" s="21"/>
      <c r="V347" s="4"/>
      <c r="W347" s="4"/>
      <c r="X347" s="4"/>
      <c r="Y347" s="4"/>
      <c r="Z347" s="4"/>
      <c r="AA347" s="4"/>
      <c r="AB347" s="4"/>
      <c r="AC347" s="4"/>
      <c r="AD347" s="4"/>
      <c r="AE347" s="21"/>
    </row>
    <row r="348" spans="13:31">
      <c r="M348" s="4"/>
      <c r="N348" s="4"/>
      <c r="O348" s="4"/>
      <c r="P348" s="4"/>
      <c r="Q348" s="4"/>
      <c r="R348" s="4"/>
      <c r="S348" s="4"/>
      <c r="T348" s="21"/>
      <c r="U348" s="21"/>
      <c r="V348" s="4"/>
      <c r="W348" s="4"/>
      <c r="X348" s="4"/>
      <c r="Y348" s="4"/>
      <c r="Z348" s="4"/>
      <c r="AA348" s="4"/>
      <c r="AB348" s="4"/>
      <c r="AC348" s="4"/>
      <c r="AD348" s="4"/>
      <c r="AE348" s="21"/>
    </row>
    <row r="349" spans="13:31">
      <c r="M349" s="4"/>
      <c r="N349" s="4"/>
      <c r="O349" s="4"/>
      <c r="P349" s="4"/>
      <c r="Q349" s="4"/>
      <c r="R349" s="4"/>
      <c r="S349" s="4"/>
      <c r="T349" s="21"/>
      <c r="U349" s="21"/>
      <c r="V349" s="4"/>
      <c r="W349" s="4"/>
      <c r="X349" s="4"/>
      <c r="Y349" s="4"/>
      <c r="Z349" s="4"/>
      <c r="AA349" s="4"/>
      <c r="AB349" s="4"/>
      <c r="AC349" s="4"/>
      <c r="AD349" s="4"/>
      <c r="AE349" s="21"/>
    </row>
    <row r="350" spans="13:31">
      <c r="M350" s="4"/>
      <c r="N350" s="4"/>
      <c r="O350" s="4"/>
      <c r="P350" s="4"/>
      <c r="Q350" s="4"/>
      <c r="R350" s="4"/>
      <c r="S350" s="4"/>
      <c r="T350" s="21"/>
      <c r="U350" s="21"/>
      <c r="V350" s="4"/>
      <c r="W350" s="4"/>
      <c r="X350" s="4"/>
      <c r="Y350" s="4"/>
      <c r="Z350" s="4"/>
      <c r="AA350" s="4"/>
      <c r="AB350" s="4"/>
      <c r="AC350" s="4"/>
      <c r="AD350" s="4"/>
      <c r="AE350" s="21"/>
    </row>
    <row r="351" spans="13:31">
      <c r="M351" s="4"/>
      <c r="N351" s="4"/>
      <c r="O351" s="4"/>
      <c r="P351" s="4"/>
      <c r="Q351" s="4"/>
      <c r="R351" s="4"/>
      <c r="S351" s="4"/>
      <c r="T351" s="21"/>
      <c r="U351" s="21"/>
      <c r="V351" s="4"/>
      <c r="W351" s="4"/>
      <c r="X351" s="4"/>
      <c r="Y351" s="4"/>
      <c r="Z351" s="4"/>
      <c r="AA351" s="4"/>
      <c r="AB351" s="4"/>
      <c r="AC351" s="4"/>
      <c r="AD351" s="4"/>
      <c r="AE351" s="21"/>
    </row>
    <row r="352" spans="13:31">
      <c r="M352" s="4"/>
      <c r="N352" s="4"/>
      <c r="O352" s="4"/>
      <c r="P352" s="4"/>
      <c r="Q352" s="4"/>
      <c r="R352" s="4"/>
      <c r="S352" s="4"/>
      <c r="T352" s="21"/>
      <c r="U352" s="21"/>
      <c r="V352" s="4"/>
      <c r="W352" s="4"/>
      <c r="X352" s="4"/>
      <c r="Y352" s="4"/>
      <c r="Z352" s="4"/>
      <c r="AA352" s="4"/>
      <c r="AB352" s="4"/>
      <c r="AC352" s="4"/>
      <c r="AD352" s="4"/>
      <c r="AE352" s="21"/>
    </row>
    <row r="353" spans="13:31">
      <c r="M353" s="4"/>
      <c r="N353" s="4"/>
      <c r="O353" s="4"/>
      <c r="P353" s="4"/>
      <c r="Q353" s="4"/>
      <c r="R353" s="4"/>
      <c r="S353" s="4"/>
      <c r="T353" s="21"/>
      <c r="U353" s="21"/>
      <c r="V353" s="4"/>
      <c r="W353" s="4"/>
      <c r="X353" s="4"/>
      <c r="Y353" s="4"/>
      <c r="Z353" s="4"/>
      <c r="AA353" s="4"/>
      <c r="AB353" s="4"/>
      <c r="AC353" s="4"/>
      <c r="AD353" s="4"/>
      <c r="AE353" s="21"/>
    </row>
    <row r="354" spans="13:31">
      <c r="M354" s="4"/>
      <c r="N354" s="4"/>
      <c r="O354" s="4"/>
      <c r="P354" s="4"/>
      <c r="Q354" s="4"/>
      <c r="R354" s="4"/>
      <c r="S354" s="4"/>
      <c r="T354" s="21"/>
      <c r="U354" s="21"/>
      <c r="V354" s="4"/>
      <c r="W354" s="4"/>
      <c r="X354" s="4"/>
      <c r="Y354" s="4"/>
      <c r="Z354" s="4"/>
      <c r="AA354" s="4"/>
      <c r="AB354" s="4"/>
      <c r="AC354" s="4"/>
      <c r="AD354" s="4"/>
      <c r="AE354" s="21"/>
    </row>
    <row r="355" spans="13:31">
      <c r="M355" s="4"/>
      <c r="N355" s="4"/>
      <c r="O355" s="4"/>
      <c r="P355" s="4"/>
      <c r="Q355" s="4"/>
      <c r="R355" s="4"/>
      <c r="S355" s="4"/>
      <c r="T355" s="21"/>
      <c r="U355" s="21"/>
      <c r="V355" s="4"/>
      <c r="W355" s="4"/>
      <c r="X355" s="4"/>
      <c r="Y355" s="4"/>
      <c r="Z355" s="4"/>
      <c r="AA355" s="4"/>
      <c r="AB355" s="4"/>
      <c r="AC355" s="4"/>
      <c r="AD355" s="4"/>
      <c r="AE355" s="21"/>
    </row>
    <row r="356" spans="13:31">
      <c r="M356" s="4"/>
      <c r="N356" s="4"/>
      <c r="O356" s="4"/>
      <c r="P356" s="4"/>
      <c r="Q356" s="4"/>
      <c r="R356" s="4"/>
      <c r="S356" s="4"/>
      <c r="T356" s="21"/>
      <c r="U356" s="21"/>
      <c r="V356" s="4"/>
      <c r="W356" s="4"/>
      <c r="X356" s="4"/>
      <c r="Y356" s="4"/>
      <c r="Z356" s="4"/>
      <c r="AA356" s="4"/>
      <c r="AB356" s="4"/>
      <c r="AC356" s="4"/>
      <c r="AD356" s="4"/>
      <c r="AE356" s="21"/>
    </row>
    <row r="357" spans="13:31">
      <c r="M357" s="4"/>
      <c r="N357" s="4"/>
      <c r="O357" s="4"/>
      <c r="P357" s="4"/>
      <c r="Q357" s="4"/>
      <c r="R357" s="4"/>
      <c r="S357" s="4"/>
      <c r="T357" s="21"/>
      <c r="U357" s="21"/>
      <c r="V357" s="4"/>
      <c r="W357" s="4"/>
      <c r="X357" s="4"/>
      <c r="Y357" s="4"/>
      <c r="Z357" s="4"/>
      <c r="AA357" s="4"/>
      <c r="AB357" s="4"/>
      <c r="AC357" s="4"/>
      <c r="AD357" s="4"/>
      <c r="AE357" s="21"/>
    </row>
    <row r="358" spans="13:31">
      <c r="M358" s="4"/>
      <c r="N358" s="4"/>
      <c r="O358" s="4"/>
      <c r="P358" s="4"/>
      <c r="Q358" s="4"/>
      <c r="R358" s="4"/>
      <c r="S358" s="4"/>
      <c r="T358" s="21"/>
      <c r="U358" s="21"/>
      <c r="V358" s="4"/>
      <c r="W358" s="4"/>
      <c r="X358" s="4"/>
      <c r="Y358" s="4"/>
      <c r="Z358" s="4"/>
      <c r="AA358" s="4"/>
      <c r="AB358" s="4"/>
      <c r="AC358" s="4"/>
      <c r="AD358" s="4"/>
      <c r="AE358" s="21"/>
    </row>
    <row r="359" spans="13:31">
      <c r="M359" s="4"/>
      <c r="N359" s="4"/>
      <c r="O359" s="4"/>
      <c r="P359" s="4"/>
      <c r="Q359" s="4"/>
      <c r="R359" s="4"/>
      <c r="S359" s="4"/>
      <c r="T359" s="21"/>
      <c r="U359" s="21"/>
      <c r="V359" s="4"/>
      <c r="W359" s="4"/>
      <c r="X359" s="4"/>
      <c r="Y359" s="4"/>
      <c r="Z359" s="4"/>
      <c r="AA359" s="4"/>
      <c r="AB359" s="4"/>
      <c r="AC359" s="4"/>
      <c r="AD359" s="4"/>
      <c r="AE359" s="21"/>
    </row>
    <row r="360" spans="13:31">
      <c r="M360" s="4"/>
      <c r="N360" s="4"/>
      <c r="O360" s="4"/>
      <c r="P360" s="4"/>
      <c r="Q360" s="4"/>
      <c r="R360" s="4"/>
      <c r="S360" s="4"/>
      <c r="T360" s="21"/>
      <c r="U360" s="21"/>
      <c r="V360" s="4"/>
      <c r="W360" s="4"/>
      <c r="X360" s="4"/>
      <c r="Y360" s="4"/>
      <c r="Z360" s="4"/>
      <c r="AA360" s="4"/>
      <c r="AB360" s="4"/>
      <c r="AC360" s="4"/>
      <c r="AD360" s="4"/>
      <c r="AE360" s="21"/>
    </row>
    <row r="361" spans="13:31">
      <c r="M361" s="4"/>
      <c r="N361" s="4"/>
      <c r="O361" s="4"/>
      <c r="P361" s="4"/>
      <c r="Q361" s="4"/>
      <c r="R361" s="4"/>
      <c r="S361" s="4"/>
      <c r="T361" s="21"/>
      <c r="U361" s="21"/>
      <c r="V361" s="4"/>
      <c r="W361" s="4"/>
      <c r="X361" s="4"/>
      <c r="Y361" s="4"/>
      <c r="Z361" s="4"/>
      <c r="AA361" s="4"/>
      <c r="AB361" s="4"/>
      <c r="AC361" s="4"/>
      <c r="AD361" s="4"/>
      <c r="AE361" s="21"/>
    </row>
    <row r="362" spans="13:31">
      <c r="M362" s="4"/>
      <c r="N362" s="4"/>
      <c r="O362" s="4"/>
      <c r="P362" s="4"/>
      <c r="Q362" s="4"/>
      <c r="R362" s="4"/>
      <c r="S362" s="4"/>
      <c r="T362" s="21"/>
      <c r="U362" s="21"/>
      <c r="V362" s="4"/>
      <c r="W362" s="4"/>
      <c r="X362" s="4"/>
      <c r="Y362" s="4"/>
      <c r="Z362" s="4"/>
      <c r="AA362" s="4"/>
      <c r="AB362" s="4"/>
      <c r="AC362" s="4"/>
      <c r="AD362" s="4"/>
      <c r="AE362" s="21"/>
    </row>
    <row r="363" spans="13:31">
      <c r="M363" s="4"/>
      <c r="N363" s="4"/>
      <c r="O363" s="4"/>
      <c r="P363" s="4"/>
      <c r="Q363" s="4"/>
      <c r="R363" s="4"/>
      <c r="S363" s="4"/>
      <c r="T363" s="21"/>
      <c r="U363" s="21"/>
      <c r="V363" s="4"/>
      <c r="W363" s="4"/>
      <c r="X363" s="4"/>
      <c r="Y363" s="4"/>
      <c r="Z363" s="4"/>
      <c r="AA363" s="4"/>
      <c r="AB363" s="4"/>
      <c r="AC363" s="4"/>
      <c r="AD363" s="4"/>
      <c r="AE363" s="21"/>
    </row>
    <row r="364" spans="13:31">
      <c r="M364" s="4"/>
      <c r="N364" s="4"/>
      <c r="O364" s="4"/>
      <c r="P364" s="4"/>
      <c r="Q364" s="4"/>
      <c r="R364" s="4"/>
      <c r="S364" s="4"/>
      <c r="T364" s="21"/>
      <c r="U364" s="21"/>
      <c r="V364" s="4"/>
      <c r="W364" s="4"/>
      <c r="X364" s="4"/>
      <c r="Y364" s="4"/>
      <c r="Z364" s="4"/>
      <c r="AA364" s="4"/>
      <c r="AB364" s="4"/>
      <c r="AC364" s="4"/>
      <c r="AD364" s="4"/>
      <c r="AE364" s="21"/>
    </row>
    <row r="365" spans="13:31">
      <c r="M365" s="4"/>
      <c r="N365" s="4"/>
      <c r="O365" s="4"/>
      <c r="P365" s="4"/>
      <c r="Q365" s="4"/>
      <c r="R365" s="4"/>
      <c r="S365" s="4"/>
      <c r="T365" s="21"/>
      <c r="U365" s="21"/>
      <c r="V365" s="4"/>
      <c r="W365" s="4"/>
      <c r="X365" s="4"/>
      <c r="Y365" s="4"/>
      <c r="Z365" s="4"/>
      <c r="AA365" s="4"/>
      <c r="AB365" s="4"/>
      <c r="AC365" s="4"/>
      <c r="AD365" s="4"/>
      <c r="AE365" s="21"/>
    </row>
    <row r="366" spans="13:31">
      <c r="M366" s="4"/>
      <c r="N366" s="4"/>
      <c r="O366" s="4"/>
      <c r="P366" s="4"/>
      <c r="Q366" s="4"/>
      <c r="R366" s="4"/>
      <c r="S366" s="4"/>
      <c r="T366" s="21"/>
      <c r="U366" s="21"/>
      <c r="V366" s="4"/>
      <c r="W366" s="4"/>
      <c r="X366" s="4"/>
      <c r="Y366" s="4"/>
      <c r="Z366" s="4"/>
      <c r="AA366" s="4"/>
      <c r="AB366" s="4"/>
      <c r="AC366" s="4"/>
      <c r="AD366" s="4"/>
      <c r="AE366" s="21"/>
    </row>
    <row r="367" spans="13:31">
      <c r="M367" s="4"/>
      <c r="N367" s="4"/>
      <c r="O367" s="4"/>
      <c r="P367" s="4"/>
      <c r="Q367" s="4"/>
      <c r="R367" s="4"/>
      <c r="S367" s="4"/>
      <c r="T367" s="21"/>
      <c r="U367" s="21"/>
      <c r="V367" s="4"/>
      <c r="W367" s="4"/>
      <c r="X367" s="4"/>
      <c r="Y367" s="4"/>
      <c r="Z367" s="4"/>
      <c r="AA367" s="4"/>
      <c r="AB367" s="4"/>
      <c r="AC367" s="4"/>
      <c r="AD367" s="4"/>
      <c r="AE367" s="21"/>
    </row>
    <row r="368" spans="13:31">
      <c r="M368" s="4"/>
      <c r="N368" s="4"/>
      <c r="O368" s="4"/>
      <c r="P368" s="4"/>
      <c r="Q368" s="4"/>
      <c r="R368" s="4"/>
      <c r="S368" s="4"/>
      <c r="T368" s="21"/>
      <c r="U368" s="21"/>
      <c r="V368" s="4"/>
      <c r="W368" s="4"/>
      <c r="X368" s="4"/>
      <c r="Y368" s="4"/>
      <c r="Z368" s="4"/>
      <c r="AA368" s="4"/>
      <c r="AB368" s="4"/>
      <c r="AC368" s="4"/>
      <c r="AD368" s="4"/>
      <c r="AE368" s="21"/>
    </row>
    <row r="369" spans="13:31">
      <c r="M369" s="4"/>
      <c r="N369" s="4"/>
      <c r="O369" s="4"/>
      <c r="P369" s="4"/>
      <c r="Q369" s="4"/>
      <c r="R369" s="4"/>
      <c r="S369" s="4"/>
      <c r="T369" s="21"/>
      <c r="U369" s="21"/>
      <c r="V369" s="4"/>
      <c r="W369" s="4"/>
      <c r="X369" s="4"/>
      <c r="Y369" s="4"/>
      <c r="Z369" s="4"/>
      <c r="AA369" s="4"/>
      <c r="AB369" s="4"/>
      <c r="AC369" s="4"/>
      <c r="AD369" s="4"/>
      <c r="AE369" s="21"/>
    </row>
    <row r="370" spans="13:31">
      <c r="M370" s="4"/>
      <c r="N370" s="4"/>
      <c r="O370" s="4"/>
      <c r="P370" s="4"/>
      <c r="Q370" s="4"/>
      <c r="R370" s="4"/>
      <c r="S370" s="4"/>
      <c r="T370" s="21"/>
      <c r="U370" s="21"/>
      <c r="V370" s="4"/>
      <c r="W370" s="4"/>
      <c r="X370" s="4"/>
      <c r="Y370" s="4"/>
      <c r="Z370" s="4"/>
      <c r="AA370" s="4"/>
      <c r="AB370" s="4"/>
      <c r="AC370" s="4"/>
      <c r="AD370" s="4"/>
      <c r="AE370" s="21"/>
    </row>
    <row r="371" spans="13:31">
      <c r="M371" s="4"/>
      <c r="N371" s="4"/>
      <c r="O371" s="4"/>
      <c r="P371" s="4"/>
      <c r="Q371" s="4"/>
      <c r="R371" s="4"/>
      <c r="S371" s="4"/>
      <c r="T371" s="21"/>
      <c r="U371" s="21"/>
      <c r="V371" s="4"/>
      <c r="W371" s="4"/>
      <c r="X371" s="4"/>
      <c r="Y371" s="4"/>
      <c r="Z371" s="4"/>
      <c r="AA371" s="4"/>
      <c r="AB371" s="4"/>
      <c r="AC371" s="4"/>
      <c r="AD371" s="4"/>
      <c r="AE371" s="21"/>
    </row>
    <row r="372" spans="13:31">
      <c r="M372" s="4"/>
      <c r="N372" s="4"/>
      <c r="O372" s="4"/>
      <c r="P372" s="4"/>
      <c r="Q372" s="4"/>
      <c r="R372" s="4"/>
      <c r="S372" s="4"/>
      <c r="T372" s="21"/>
      <c r="U372" s="21"/>
      <c r="V372" s="4"/>
      <c r="W372" s="4"/>
      <c r="X372" s="4"/>
      <c r="Y372" s="4"/>
      <c r="Z372" s="4"/>
      <c r="AA372" s="4"/>
      <c r="AB372" s="4"/>
      <c r="AC372" s="4"/>
      <c r="AD372" s="4"/>
      <c r="AE372" s="21"/>
    </row>
    <row r="373" spans="13:31">
      <c r="M373" s="4"/>
      <c r="N373" s="4"/>
      <c r="O373" s="4"/>
      <c r="P373" s="4"/>
      <c r="Q373" s="4"/>
      <c r="R373" s="4"/>
      <c r="S373" s="4"/>
      <c r="T373" s="21"/>
      <c r="U373" s="21"/>
      <c r="V373" s="4"/>
      <c r="W373" s="4"/>
      <c r="X373" s="4"/>
      <c r="Y373" s="4"/>
      <c r="Z373" s="4"/>
      <c r="AA373" s="4"/>
      <c r="AB373" s="4"/>
      <c r="AC373" s="4"/>
      <c r="AD373" s="4"/>
      <c r="AE373" s="21"/>
    </row>
    <row r="374" spans="13:31">
      <c r="M374" s="4"/>
      <c r="N374" s="4"/>
      <c r="O374" s="4"/>
      <c r="P374" s="4"/>
      <c r="Q374" s="4"/>
      <c r="R374" s="4"/>
      <c r="S374" s="4"/>
      <c r="T374" s="21"/>
      <c r="U374" s="21"/>
      <c r="V374" s="4"/>
      <c r="W374" s="4"/>
      <c r="X374" s="4"/>
      <c r="Y374" s="4"/>
      <c r="Z374" s="4"/>
      <c r="AA374" s="4"/>
      <c r="AB374" s="4"/>
      <c r="AC374" s="4"/>
      <c r="AD374" s="4"/>
      <c r="AE374" s="21"/>
    </row>
    <row r="375" spans="13:31">
      <c r="M375" s="4"/>
      <c r="N375" s="4"/>
      <c r="O375" s="4"/>
      <c r="P375" s="4"/>
      <c r="Q375" s="4"/>
      <c r="R375" s="4"/>
      <c r="S375" s="4"/>
      <c r="T375" s="21"/>
      <c r="U375" s="21"/>
      <c r="V375" s="4"/>
      <c r="W375" s="4"/>
      <c r="X375" s="4"/>
      <c r="Y375" s="4"/>
      <c r="Z375" s="4"/>
      <c r="AA375" s="4"/>
      <c r="AB375" s="4"/>
      <c r="AC375" s="4"/>
      <c r="AD375" s="4"/>
      <c r="AE375" s="21"/>
    </row>
    <row r="376" spans="13:31">
      <c r="M376" s="4"/>
      <c r="N376" s="4"/>
      <c r="O376" s="4"/>
      <c r="P376" s="4"/>
      <c r="Q376" s="4"/>
      <c r="R376" s="4"/>
      <c r="S376" s="4"/>
      <c r="T376" s="21"/>
      <c r="U376" s="21"/>
      <c r="V376" s="4"/>
      <c r="W376" s="4"/>
      <c r="X376" s="4"/>
      <c r="Y376" s="4"/>
      <c r="Z376" s="4"/>
      <c r="AA376" s="4"/>
      <c r="AB376" s="4"/>
      <c r="AC376" s="4"/>
      <c r="AD376" s="4"/>
      <c r="AE376" s="21"/>
    </row>
    <row r="377" spans="13:31">
      <c r="M377" s="4"/>
      <c r="N377" s="4"/>
      <c r="O377" s="4"/>
      <c r="P377" s="4"/>
      <c r="Q377" s="4"/>
      <c r="R377" s="4"/>
      <c r="S377" s="4"/>
      <c r="T377" s="21"/>
      <c r="U377" s="21"/>
      <c r="V377" s="4"/>
      <c r="W377" s="4"/>
      <c r="X377" s="4"/>
      <c r="Y377" s="4"/>
      <c r="Z377" s="4"/>
      <c r="AA377" s="4"/>
      <c r="AB377" s="4"/>
      <c r="AC377" s="4"/>
      <c r="AD377" s="4"/>
      <c r="AE377" s="21"/>
    </row>
    <row r="378" spans="13:31">
      <c r="M378" s="4"/>
      <c r="N378" s="4"/>
      <c r="O378" s="4"/>
      <c r="P378" s="4"/>
      <c r="Q378" s="4"/>
      <c r="R378" s="4"/>
      <c r="S378" s="4"/>
      <c r="T378" s="21"/>
      <c r="U378" s="21"/>
      <c r="V378" s="4"/>
      <c r="W378" s="4"/>
      <c r="X378" s="4"/>
      <c r="Y378" s="4"/>
      <c r="Z378" s="4"/>
      <c r="AA378" s="4"/>
      <c r="AB378" s="4"/>
      <c r="AC378" s="4"/>
      <c r="AD378" s="4"/>
      <c r="AE378" s="21"/>
    </row>
    <row r="379" spans="13:31">
      <c r="M379" s="4"/>
      <c r="N379" s="4"/>
      <c r="O379" s="4"/>
      <c r="P379" s="4"/>
      <c r="Q379" s="4"/>
      <c r="R379" s="4"/>
      <c r="S379" s="4"/>
      <c r="T379" s="21"/>
      <c r="U379" s="21"/>
      <c r="V379" s="4"/>
      <c r="W379" s="4"/>
      <c r="X379" s="4"/>
      <c r="Y379" s="4"/>
      <c r="Z379" s="4"/>
      <c r="AA379" s="4"/>
      <c r="AB379" s="4"/>
      <c r="AC379" s="4"/>
      <c r="AD379" s="4"/>
      <c r="AE379" s="21"/>
    </row>
    <row r="380" spans="13:31">
      <c r="M380" s="4"/>
      <c r="N380" s="4"/>
      <c r="O380" s="4"/>
      <c r="P380" s="4"/>
      <c r="Q380" s="4"/>
      <c r="R380" s="4"/>
      <c r="S380" s="4"/>
      <c r="T380" s="21"/>
      <c r="U380" s="21"/>
      <c r="V380" s="4"/>
      <c r="W380" s="4"/>
      <c r="X380" s="4"/>
      <c r="Y380" s="4"/>
      <c r="Z380" s="4"/>
      <c r="AA380" s="4"/>
      <c r="AB380" s="4"/>
      <c r="AC380" s="4"/>
      <c r="AD380" s="4"/>
      <c r="AE380" s="21"/>
    </row>
    <row r="381" spans="13:31">
      <c r="M381" s="4"/>
      <c r="N381" s="4"/>
      <c r="O381" s="4"/>
      <c r="P381" s="4"/>
      <c r="Q381" s="4"/>
      <c r="R381" s="4"/>
      <c r="S381" s="4"/>
      <c r="T381" s="21"/>
      <c r="U381" s="21"/>
      <c r="V381" s="4"/>
      <c r="W381" s="4"/>
      <c r="X381" s="4"/>
      <c r="Y381" s="4"/>
      <c r="Z381" s="4"/>
      <c r="AA381" s="4"/>
      <c r="AB381" s="4"/>
      <c r="AC381" s="4"/>
      <c r="AD381" s="4"/>
      <c r="AE381" s="21"/>
    </row>
    <row r="382" spans="13:31">
      <c r="M382" s="4"/>
      <c r="N382" s="4"/>
      <c r="O382" s="4"/>
      <c r="P382" s="4"/>
      <c r="Q382" s="4"/>
      <c r="R382" s="4"/>
      <c r="S382" s="4"/>
      <c r="T382" s="21"/>
      <c r="U382" s="21"/>
      <c r="V382" s="4"/>
      <c r="W382" s="4"/>
      <c r="X382" s="4"/>
      <c r="Y382" s="4"/>
      <c r="Z382" s="4"/>
      <c r="AA382" s="4"/>
      <c r="AB382" s="4"/>
      <c r="AC382" s="4"/>
      <c r="AD382" s="4"/>
      <c r="AE382" s="21"/>
    </row>
    <row r="383" spans="13:31">
      <c r="M383" s="4"/>
      <c r="N383" s="4"/>
      <c r="O383" s="4"/>
      <c r="P383" s="4"/>
      <c r="Q383" s="4"/>
      <c r="R383" s="4"/>
      <c r="S383" s="4"/>
      <c r="T383" s="21"/>
      <c r="U383" s="21"/>
      <c r="V383" s="4"/>
      <c r="W383" s="4"/>
      <c r="X383" s="4"/>
      <c r="Y383" s="4"/>
      <c r="Z383" s="4"/>
      <c r="AA383" s="4"/>
      <c r="AB383" s="4"/>
      <c r="AC383" s="4"/>
      <c r="AD383" s="4"/>
      <c r="AE383" s="21"/>
    </row>
    <row r="384" spans="13:31">
      <c r="M384" s="4"/>
      <c r="N384" s="4"/>
      <c r="O384" s="4"/>
      <c r="P384" s="4"/>
      <c r="Q384" s="4"/>
      <c r="R384" s="4"/>
      <c r="S384" s="4"/>
      <c r="T384" s="21"/>
      <c r="U384" s="21"/>
      <c r="V384" s="4"/>
      <c r="W384" s="4"/>
      <c r="X384" s="4"/>
      <c r="Y384" s="4"/>
      <c r="Z384" s="4"/>
      <c r="AA384" s="4"/>
      <c r="AB384" s="4"/>
      <c r="AC384" s="4"/>
      <c r="AD384" s="4"/>
      <c r="AE384" s="21"/>
    </row>
    <row r="385" spans="13:31">
      <c r="M385" s="4"/>
      <c r="N385" s="4"/>
      <c r="O385" s="4"/>
      <c r="P385" s="4"/>
      <c r="Q385" s="4"/>
      <c r="R385" s="4"/>
      <c r="S385" s="4"/>
      <c r="T385" s="21"/>
      <c r="U385" s="21"/>
      <c r="V385" s="4"/>
      <c r="W385" s="4"/>
      <c r="X385" s="4"/>
      <c r="Y385" s="4"/>
      <c r="Z385" s="4"/>
      <c r="AA385" s="4"/>
      <c r="AB385" s="4"/>
      <c r="AC385" s="4"/>
      <c r="AD385" s="4"/>
      <c r="AE385" s="21"/>
    </row>
    <row r="386" spans="13:31">
      <c r="M386" s="4"/>
      <c r="N386" s="4"/>
      <c r="O386" s="4"/>
      <c r="P386" s="4"/>
      <c r="Q386" s="4"/>
      <c r="R386" s="4"/>
      <c r="S386" s="4"/>
      <c r="T386" s="21"/>
      <c r="U386" s="21"/>
      <c r="V386" s="4"/>
      <c r="W386" s="4"/>
      <c r="X386" s="4"/>
      <c r="Y386" s="4"/>
      <c r="Z386" s="4"/>
      <c r="AA386" s="4"/>
      <c r="AB386" s="4"/>
      <c r="AC386" s="4"/>
      <c r="AD386" s="4"/>
      <c r="AE386" s="21"/>
    </row>
    <row r="387" spans="13:31">
      <c r="M387" s="4"/>
      <c r="N387" s="4"/>
      <c r="O387" s="4"/>
      <c r="P387" s="4"/>
      <c r="Q387" s="4"/>
      <c r="R387" s="4"/>
      <c r="S387" s="4"/>
      <c r="T387" s="21"/>
      <c r="U387" s="21"/>
      <c r="V387" s="4"/>
      <c r="W387" s="4"/>
      <c r="X387" s="4"/>
      <c r="Y387" s="4"/>
      <c r="Z387" s="4"/>
      <c r="AA387" s="4"/>
      <c r="AB387" s="4"/>
      <c r="AC387" s="4"/>
      <c r="AD387" s="4"/>
      <c r="AE387" s="21"/>
    </row>
    <row r="388" spans="13:31">
      <c r="M388" s="4"/>
      <c r="N388" s="4"/>
      <c r="O388" s="4"/>
      <c r="P388" s="4"/>
      <c r="Q388" s="4"/>
      <c r="R388" s="4"/>
      <c r="S388" s="4"/>
      <c r="T388" s="21"/>
      <c r="U388" s="21"/>
      <c r="V388" s="4"/>
      <c r="W388" s="4"/>
      <c r="X388" s="4"/>
      <c r="Y388" s="4"/>
      <c r="Z388" s="4"/>
      <c r="AA388" s="4"/>
      <c r="AB388" s="4"/>
      <c r="AC388" s="4"/>
      <c r="AD388" s="4"/>
      <c r="AE388" s="21"/>
    </row>
    <row r="389" spans="13:31">
      <c r="M389" s="4"/>
      <c r="N389" s="4"/>
      <c r="O389" s="4"/>
      <c r="P389" s="4"/>
      <c r="Q389" s="4"/>
      <c r="R389" s="4"/>
      <c r="S389" s="4"/>
      <c r="T389" s="21"/>
      <c r="U389" s="21"/>
      <c r="V389" s="4"/>
      <c r="W389" s="4"/>
      <c r="X389" s="4"/>
      <c r="Y389" s="4"/>
      <c r="Z389" s="4"/>
      <c r="AA389" s="4"/>
      <c r="AB389" s="4"/>
      <c r="AC389" s="4"/>
      <c r="AD389" s="4"/>
      <c r="AE389" s="21"/>
    </row>
    <row r="390" spans="13:31">
      <c r="M390" s="4"/>
      <c r="N390" s="4"/>
      <c r="O390" s="4"/>
      <c r="P390" s="4"/>
      <c r="Q390" s="4"/>
      <c r="R390" s="4"/>
      <c r="S390" s="4"/>
      <c r="T390" s="21"/>
      <c r="U390" s="21"/>
      <c r="V390" s="4"/>
      <c r="W390" s="4"/>
      <c r="X390" s="4"/>
      <c r="Y390" s="4"/>
      <c r="Z390" s="4"/>
      <c r="AA390" s="4"/>
      <c r="AB390" s="4"/>
      <c r="AC390" s="4"/>
      <c r="AD390" s="4"/>
      <c r="AE390" s="21"/>
    </row>
    <row r="391" spans="13:31">
      <c r="M391" s="4"/>
      <c r="N391" s="4"/>
      <c r="O391" s="4"/>
      <c r="P391" s="4"/>
      <c r="Q391" s="4"/>
      <c r="R391" s="4"/>
      <c r="S391" s="4"/>
      <c r="T391" s="21"/>
      <c r="U391" s="21"/>
      <c r="V391" s="4"/>
      <c r="W391" s="4"/>
      <c r="X391" s="4"/>
      <c r="Y391" s="4"/>
      <c r="Z391" s="4"/>
      <c r="AA391" s="4"/>
      <c r="AB391" s="4"/>
      <c r="AC391" s="4"/>
      <c r="AD391" s="4"/>
      <c r="AE391" s="21"/>
    </row>
    <row r="392" spans="13:31">
      <c r="M392" s="4"/>
      <c r="N392" s="4"/>
      <c r="O392" s="4"/>
      <c r="P392" s="4"/>
      <c r="Q392" s="4"/>
      <c r="R392" s="4"/>
      <c r="S392" s="4"/>
      <c r="T392" s="21"/>
      <c r="U392" s="21"/>
      <c r="V392" s="4"/>
      <c r="W392" s="4"/>
      <c r="X392" s="4"/>
      <c r="Y392" s="4"/>
      <c r="Z392" s="4"/>
      <c r="AA392" s="4"/>
      <c r="AB392" s="4"/>
      <c r="AC392" s="4"/>
      <c r="AD392" s="4"/>
      <c r="AE392" s="21"/>
    </row>
    <row r="393" spans="13:31">
      <c r="M393" s="4"/>
      <c r="N393" s="4"/>
      <c r="O393" s="4"/>
      <c r="P393" s="4"/>
      <c r="Q393" s="4"/>
      <c r="R393" s="4"/>
      <c r="S393" s="4"/>
      <c r="T393" s="21"/>
      <c r="U393" s="21"/>
      <c r="V393" s="4"/>
      <c r="W393" s="4"/>
      <c r="X393" s="4"/>
      <c r="Y393" s="4"/>
      <c r="Z393" s="4"/>
      <c r="AA393" s="4"/>
      <c r="AB393" s="4"/>
      <c r="AC393" s="4"/>
      <c r="AD393" s="4"/>
      <c r="AE393" s="21"/>
    </row>
    <row r="394" spans="13:31">
      <c r="M394" s="4"/>
      <c r="N394" s="4"/>
      <c r="O394" s="4"/>
      <c r="P394" s="4"/>
      <c r="Q394" s="4"/>
      <c r="R394" s="4"/>
      <c r="S394" s="4"/>
      <c r="T394" s="21"/>
      <c r="U394" s="21"/>
      <c r="V394" s="4"/>
      <c r="W394" s="4"/>
      <c r="X394" s="4"/>
      <c r="Y394" s="4"/>
      <c r="Z394" s="4"/>
      <c r="AA394" s="4"/>
      <c r="AB394" s="4"/>
      <c r="AC394" s="4"/>
      <c r="AD394" s="4"/>
      <c r="AE394" s="21"/>
    </row>
    <row r="395" spans="13:31">
      <c r="M395" s="4"/>
      <c r="N395" s="4"/>
      <c r="O395" s="4"/>
      <c r="P395" s="4"/>
      <c r="Q395" s="4"/>
      <c r="R395" s="4"/>
      <c r="S395" s="4"/>
      <c r="T395" s="21"/>
      <c r="U395" s="21"/>
      <c r="V395" s="4"/>
      <c r="W395" s="4"/>
      <c r="X395" s="4"/>
      <c r="Y395" s="4"/>
      <c r="Z395" s="4"/>
      <c r="AA395" s="4"/>
      <c r="AB395" s="4"/>
      <c r="AC395" s="4"/>
      <c r="AD395" s="4"/>
      <c r="AE395" s="21"/>
    </row>
    <row r="396" spans="13:31">
      <c r="M396" s="4"/>
      <c r="N396" s="4"/>
      <c r="O396" s="4"/>
      <c r="P396" s="4"/>
      <c r="Q396" s="4"/>
      <c r="R396" s="4"/>
      <c r="S396" s="4"/>
      <c r="T396" s="21"/>
      <c r="U396" s="21"/>
      <c r="V396" s="4"/>
      <c r="W396" s="4"/>
      <c r="X396" s="4"/>
      <c r="Y396" s="4"/>
      <c r="Z396" s="4"/>
      <c r="AA396" s="4"/>
      <c r="AB396" s="4"/>
      <c r="AC396" s="4"/>
      <c r="AD396" s="4"/>
      <c r="AE396" s="21"/>
    </row>
    <row r="397" spans="13:31">
      <c r="M397" s="4"/>
      <c r="N397" s="4"/>
      <c r="O397" s="4"/>
      <c r="P397" s="4"/>
      <c r="Q397" s="4"/>
      <c r="R397" s="4"/>
      <c r="S397" s="4"/>
      <c r="T397" s="21"/>
      <c r="U397" s="21"/>
      <c r="V397" s="4"/>
      <c r="W397" s="4"/>
      <c r="X397" s="4"/>
      <c r="Y397" s="4"/>
      <c r="Z397" s="4"/>
      <c r="AA397" s="4"/>
      <c r="AB397" s="4"/>
      <c r="AC397" s="4"/>
      <c r="AD397" s="4"/>
      <c r="AE397" s="21"/>
    </row>
    <row r="398" spans="13:31">
      <c r="M398" s="4"/>
      <c r="N398" s="4"/>
      <c r="O398" s="4"/>
      <c r="P398" s="4"/>
      <c r="Q398" s="4"/>
      <c r="R398" s="4"/>
      <c r="S398" s="4"/>
      <c r="T398" s="21"/>
      <c r="U398" s="21"/>
      <c r="V398" s="4"/>
      <c r="W398" s="4"/>
      <c r="X398" s="4"/>
      <c r="Y398" s="4"/>
      <c r="Z398" s="4"/>
      <c r="AA398" s="4"/>
      <c r="AB398" s="4"/>
      <c r="AC398" s="4"/>
      <c r="AD398" s="4"/>
      <c r="AE398" s="21"/>
    </row>
    <row r="399" spans="13:31">
      <c r="M399" s="4"/>
      <c r="N399" s="4"/>
      <c r="O399" s="4"/>
      <c r="P399" s="4"/>
      <c r="Q399" s="4"/>
      <c r="R399" s="4"/>
      <c r="S399" s="4"/>
      <c r="T399" s="21"/>
      <c r="U399" s="21"/>
      <c r="V399" s="4"/>
      <c r="W399" s="4"/>
      <c r="X399" s="4"/>
      <c r="Y399" s="4"/>
      <c r="Z399" s="4"/>
      <c r="AA399" s="4"/>
      <c r="AB399" s="4"/>
      <c r="AC399" s="4"/>
      <c r="AD399" s="4"/>
      <c r="AE399" s="21"/>
    </row>
    <row r="400" spans="13:31">
      <c r="M400" s="4"/>
      <c r="N400" s="4"/>
      <c r="O400" s="4"/>
      <c r="P400" s="4"/>
      <c r="Q400" s="4"/>
      <c r="R400" s="4"/>
      <c r="S400" s="4"/>
      <c r="T400" s="21"/>
      <c r="U400" s="21"/>
      <c r="V400" s="4"/>
      <c r="W400" s="4"/>
      <c r="X400" s="4"/>
      <c r="Y400" s="4"/>
      <c r="Z400" s="4"/>
      <c r="AA400" s="4"/>
      <c r="AB400" s="4"/>
      <c r="AC400" s="4"/>
      <c r="AD400" s="4"/>
      <c r="AE400" s="21"/>
    </row>
    <row r="401" spans="13:31">
      <c r="M401" s="4"/>
      <c r="N401" s="4"/>
      <c r="O401" s="4"/>
      <c r="P401" s="4"/>
      <c r="Q401" s="4"/>
      <c r="R401" s="4"/>
      <c r="S401" s="4"/>
      <c r="T401" s="21"/>
      <c r="U401" s="21"/>
      <c r="V401" s="4"/>
      <c r="W401" s="4"/>
      <c r="X401" s="4"/>
      <c r="Y401" s="4"/>
      <c r="Z401" s="4"/>
      <c r="AA401" s="4"/>
      <c r="AB401" s="4"/>
      <c r="AC401" s="4"/>
      <c r="AD401" s="4"/>
      <c r="AE401" s="21"/>
    </row>
    <row r="402" spans="13:31">
      <c r="M402" s="4"/>
      <c r="N402" s="4"/>
      <c r="O402" s="4"/>
      <c r="P402" s="4"/>
      <c r="Q402" s="4"/>
      <c r="R402" s="4"/>
      <c r="S402" s="4"/>
      <c r="T402" s="21"/>
      <c r="U402" s="21"/>
      <c r="V402" s="4"/>
      <c r="W402" s="4"/>
      <c r="X402" s="4"/>
      <c r="Y402" s="4"/>
      <c r="Z402" s="4"/>
      <c r="AA402" s="4"/>
      <c r="AB402" s="4"/>
      <c r="AC402" s="4"/>
      <c r="AD402" s="4"/>
      <c r="AE402" s="21"/>
    </row>
    <row r="403" spans="13:31">
      <c r="M403" s="4"/>
      <c r="N403" s="4"/>
      <c r="O403" s="4"/>
      <c r="P403" s="4"/>
      <c r="Q403" s="4"/>
      <c r="R403" s="4"/>
      <c r="S403" s="4"/>
      <c r="T403" s="21"/>
      <c r="U403" s="21"/>
      <c r="V403" s="4"/>
      <c r="W403" s="4"/>
      <c r="X403" s="4"/>
      <c r="Y403" s="4"/>
      <c r="Z403" s="4"/>
      <c r="AA403" s="4"/>
      <c r="AB403" s="4"/>
      <c r="AC403" s="4"/>
      <c r="AD403" s="4"/>
      <c r="AE403" s="21"/>
    </row>
    <row r="404" spans="13:31">
      <c r="M404" s="4"/>
      <c r="N404" s="4"/>
      <c r="O404" s="4"/>
      <c r="P404" s="4"/>
      <c r="Q404" s="4"/>
      <c r="R404" s="4"/>
      <c r="S404" s="4"/>
      <c r="T404" s="21"/>
      <c r="U404" s="21"/>
      <c r="V404" s="4"/>
      <c r="W404" s="4"/>
      <c r="X404" s="4"/>
      <c r="Y404" s="4"/>
      <c r="Z404" s="4"/>
      <c r="AA404" s="4"/>
      <c r="AB404" s="4"/>
      <c r="AC404" s="4"/>
      <c r="AD404" s="4"/>
      <c r="AE404" s="21"/>
    </row>
    <row r="405" spans="13:31">
      <c r="M405" s="4"/>
      <c r="N405" s="4"/>
      <c r="O405" s="4"/>
      <c r="P405" s="4"/>
      <c r="Q405" s="4"/>
      <c r="R405" s="4"/>
      <c r="S405" s="4"/>
      <c r="T405" s="21"/>
      <c r="U405" s="21"/>
      <c r="V405" s="4"/>
      <c r="W405" s="4"/>
      <c r="X405" s="4"/>
      <c r="Y405" s="4"/>
      <c r="Z405" s="4"/>
      <c r="AA405" s="4"/>
      <c r="AB405" s="4"/>
      <c r="AC405" s="4"/>
      <c r="AD405" s="4"/>
      <c r="AE405" s="21"/>
    </row>
    <row r="406" spans="13:31">
      <c r="M406" s="4"/>
      <c r="N406" s="4"/>
      <c r="O406" s="4"/>
      <c r="P406" s="4"/>
      <c r="Q406" s="4"/>
      <c r="R406" s="4"/>
      <c r="S406" s="4"/>
      <c r="T406" s="21"/>
      <c r="U406" s="21"/>
      <c r="V406" s="4"/>
      <c r="W406" s="4"/>
      <c r="X406" s="4"/>
      <c r="Y406" s="4"/>
      <c r="Z406" s="4"/>
      <c r="AA406" s="4"/>
      <c r="AB406" s="4"/>
      <c r="AC406" s="4"/>
      <c r="AD406" s="4"/>
      <c r="AE406" s="21"/>
    </row>
    <row r="407" spans="13:31">
      <c r="M407" s="4"/>
      <c r="N407" s="4"/>
      <c r="O407" s="4"/>
      <c r="P407" s="4"/>
      <c r="Q407" s="4"/>
      <c r="R407" s="4"/>
      <c r="S407" s="4"/>
      <c r="T407" s="21"/>
      <c r="U407" s="21"/>
      <c r="V407" s="4"/>
      <c r="W407" s="4"/>
      <c r="X407" s="4"/>
      <c r="Y407" s="4"/>
      <c r="Z407" s="4"/>
      <c r="AA407" s="4"/>
      <c r="AB407" s="4"/>
      <c r="AC407" s="4"/>
      <c r="AD407" s="4"/>
      <c r="AE407" s="21"/>
    </row>
    <row r="408" spans="13:31">
      <c r="M408" s="4"/>
      <c r="N408" s="4"/>
      <c r="O408" s="4"/>
      <c r="P408" s="4"/>
      <c r="Q408" s="4"/>
      <c r="R408" s="4"/>
      <c r="S408" s="4"/>
      <c r="T408" s="21"/>
      <c r="U408" s="21"/>
      <c r="V408" s="4"/>
      <c r="W408" s="4"/>
      <c r="X408" s="4"/>
      <c r="Y408" s="4"/>
      <c r="Z408" s="4"/>
      <c r="AA408" s="4"/>
      <c r="AB408" s="4"/>
      <c r="AC408" s="4"/>
      <c r="AD408" s="4"/>
      <c r="AE408" s="21"/>
    </row>
    <row r="409" spans="13:31">
      <c r="M409" s="4"/>
      <c r="N409" s="4"/>
      <c r="O409" s="4"/>
      <c r="P409" s="4"/>
      <c r="Q409" s="4"/>
      <c r="R409" s="4"/>
      <c r="S409" s="4"/>
      <c r="T409" s="21"/>
      <c r="U409" s="21"/>
      <c r="V409" s="4"/>
      <c r="W409" s="4"/>
      <c r="X409" s="4"/>
      <c r="Y409" s="4"/>
      <c r="Z409" s="4"/>
      <c r="AA409" s="4"/>
      <c r="AB409" s="4"/>
      <c r="AC409" s="4"/>
      <c r="AD409" s="4"/>
      <c r="AE409" s="21"/>
    </row>
    <row r="410" spans="13:31">
      <c r="M410" s="4"/>
      <c r="N410" s="4"/>
      <c r="O410" s="4"/>
      <c r="P410" s="4"/>
      <c r="Q410" s="4"/>
      <c r="R410" s="4"/>
      <c r="S410" s="4"/>
      <c r="T410" s="21"/>
      <c r="U410" s="21"/>
      <c r="V410" s="4"/>
      <c r="W410" s="4"/>
      <c r="X410" s="4"/>
      <c r="Y410" s="4"/>
      <c r="Z410" s="4"/>
      <c r="AA410" s="4"/>
      <c r="AB410" s="4"/>
      <c r="AC410" s="4"/>
      <c r="AD410" s="4"/>
      <c r="AE410" s="21"/>
    </row>
    <row r="411" spans="13:31">
      <c r="M411" s="4"/>
      <c r="N411" s="4"/>
      <c r="O411" s="4"/>
      <c r="P411" s="4"/>
      <c r="Q411" s="4"/>
      <c r="R411" s="4"/>
      <c r="S411" s="4"/>
      <c r="T411" s="21"/>
      <c r="U411" s="21"/>
      <c r="V411" s="4"/>
      <c r="W411" s="4"/>
      <c r="X411" s="4"/>
      <c r="Y411" s="4"/>
      <c r="Z411" s="4"/>
      <c r="AA411" s="4"/>
      <c r="AB411" s="4"/>
      <c r="AC411" s="4"/>
      <c r="AD411" s="4"/>
      <c r="AE411" s="21"/>
    </row>
    <row r="412" spans="13:31">
      <c r="M412" s="4"/>
      <c r="N412" s="4"/>
      <c r="O412" s="4"/>
      <c r="P412" s="4"/>
      <c r="Q412" s="4"/>
      <c r="R412" s="4"/>
      <c r="S412" s="4"/>
      <c r="T412" s="21"/>
      <c r="U412" s="21"/>
      <c r="V412" s="4"/>
      <c r="W412" s="4"/>
      <c r="X412" s="4"/>
      <c r="Y412" s="4"/>
      <c r="Z412" s="4"/>
      <c r="AA412" s="4"/>
      <c r="AB412" s="4"/>
      <c r="AC412" s="4"/>
      <c r="AD412" s="4"/>
      <c r="AE412" s="21"/>
    </row>
    <row r="413" spans="13:31">
      <c r="M413" s="4"/>
      <c r="N413" s="4"/>
      <c r="O413" s="4"/>
      <c r="P413" s="4"/>
      <c r="Q413" s="4"/>
      <c r="R413" s="4"/>
      <c r="S413" s="4"/>
      <c r="T413" s="21"/>
      <c r="U413" s="21"/>
      <c r="V413" s="4"/>
      <c r="W413" s="4"/>
      <c r="X413" s="4"/>
      <c r="Y413" s="4"/>
      <c r="Z413" s="4"/>
      <c r="AA413" s="4"/>
      <c r="AB413" s="4"/>
      <c r="AC413" s="4"/>
      <c r="AD413" s="4"/>
      <c r="AE413" s="21"/>
    </row>
    <row r="414" spans="13:31">
      <c r="M414" s="4"/>
      <c r="N414" s="4"/>
      <c r="O414" s="4"/>
      <c r="P414" s="4"/>
      <c r="Q414" s="4"/>
      <c r="R414" s="4"/>
      <c r="S414" s="4"/>
      <c r="T414" s="21"/>
      <c r="U414" s="21"/>
      <c r="V414" s="4"/>
      <c r="W414" s="4"/>
      <c r="X414" s="4"/>
      <c r="Y414" s="4"/>
      <c r="Z414" s="4"/>
      <c r="AA414" s="4"/>
      <c r="AB414" s="4"/>
      <c r="AC414" s="4"/>
      <c r="AD414" s="4"/>
      <c r="AE414" s="21"/>
    </row>
    <row r="415" spans="13:31">
      <c r="M415" s="4"/>
      <c r="N415" s="4"/>
      <c r="O415" s="4"/>
      <c r="P415" s="4"/>
      <c r="Q415" s="4"/>
      <c r="R415" s="4"/>
      <c r="S415" s="4"/>
      <c r="T415" s="21"/>
      <c r="U415" s="21"/>
      <c r="V415" s="4"/>
      <c r="W415" s="4"/>
      <c r="X415" s="4"/>
      <c r="Y415" s="4"/>
      <c r="Z415" s="4"/>
      <c r="AA415" s="4"/>
      <c r="AB415" s="4"/>
      <c r="AC415" s="4"/>
      <c r="AD415" s="4"/>
      <c r="AE415" s="21"/>
    </row>
    <row r="416" spans="13:31">
      <c r="M416" s="4"/>
      <c r="N416" s="4"/>
      <c r="O416" s="4"/>
      <c r="P416" s="4"/>
      <c r="Q416" s="4"/>
      <c r="R416" s="4"/>
      <c r="S416" s="4"/>
      <c r="T416" s="21"/>
      <c r="U416" s="21"/>
      <c r="V416" s="4"/>
      <c r="W416" s="4"/>
      <c r="X416" s="4"/>
      <c r="Y416" s="4"/>
      <c r="Z416" s="4"/>
      <c r="AA416" s="4"/>
      <c r="AB416" s="4"/>
      <c r="AC416" s="4"/>
      <c r="AD416" s="4"/>
      <c r="AE416" s="21"/>
    </row>
    <row r="417" spans="13:31">
      <c r="M417" s="4"/>
      <c r="N417" s="4"/>
      <c r="O417" s="4"/>
      <c r="P417" s="4"/>
      <c r="Q417" s="4"/>
      <c r="R417" s="4"/>
      <c r="S417" s="4"/>
      <c r="T417" s="21"/>
      <c r="U417" s="21"/>
      <c r="V417" s="4"/>
      <c r="W417" s="4"/>
      <c r="X417" s="4"/>
      <c r="Y417" s="4"/>
      <c r="Z417" s="4"/>
      <c r="AA417" s="4"/>
      <c r="AB417" s="4"/>
      <c r="AC417" s="4"/>
      <c r="AD417" s="4"/>
      <c r="AE417" s="21"/>
    </row>
    <row r="418" spans="13:31">
      <c r="M418" s="4"/>
      <c r="N418" s="4"/>
      <c r="O418" s="4"/>
      <c r="P418" s="4"/>
      <c r="Q418" s="4"/>
      <c r="R418" s="4"/>
      <c r="S418" s="4"/>
      <c r="T418" s="21"/>
      <c r="U418" s="21"/>
      <c r="V418" s="4"/>
      <c r="W418" s="4"/>
      <c r="X418" s="4"/>
      <c r="Y418" s="4"/>
      <c r="Z418" s="4"/>
      <c r="AA418" s="4"/>
      <c r="AB418" s="4"/>
      <c r="AC418" s="4"/>
      <c r="AD418" s="4"/>
      <c r="AE418" s="21"/>
    </row>
    <row r="419" spans="13:31">
      <c r="M419" s="4"/>
      <c r="N419" s="4"/>
      <c r="O419" s="4"/>
      <c r="P419" s="4"/>
      <c r="Q419" s="4"/>
      <c r="R419" s="4"/>
      <c r="S419" s="4"/>
      <c r="T419" s="21"/>
      <c r="U419" s="21"/>
      <c r="V419" s="4"/>
      <c r="W419" s="4"/>
      <c r="X419" s="4"/>
      <c r="Y419" s="4"/>
      <c r="Z419" s="4"/>
      <c r="AA419" s="4"/>
      <c r="AB419" s="4"/>
      <c r="AC419" s="4"/>
      <c r="AD419" s="4"/>
      <c r="AE419" s="21"/>
    </row>
    <row r="420" spans="13:31">
      <c r="M420" s="4"/>
      <c r="N420" s="4"/>
      <c r="O420" s="4"/>
      <c r="P420" s="4"/>
      <c r="Q420" s="4"/>
      <c r="R420" s="4"/>
      <c r="S420" s="4"/>
      <c r="T420" s="21"/>
      <c r="U420" s="21"/>
      <c r="V420" s="4"/>
      <c r="W420" s="4"/>
      <c r="X420" s="4"/>
      <c r="Y420" s="4"/>
      <c r="Z420" s="4"/>
      <c r="AA420" s="4"/>
      <c r="AB420" s="4"/>
      <c r="AC420" s="4"/>
      <c r="AD420" s="4"/>
      <c r="AE420" s="21"/>
    </row>
    <row r="421" spans="13:31">
      <c r="M421" s="4"/>
      <c r="N421" s="4"/>
      <c r="O421" s="4"/>
      <c r="P421" s="4"/>
      <c r="Q421" s="4"/>
      <c r="R421" s="4"/>
      <c r="S421" s="4"/>
      <c r="T421" s="21"/>
      <c r="U421" s="21"/>
      <c r="V421" s="4"/>
      <c r="W421" s="4"/>
      <c r="X421" s="4"/>
      <c r="Y421" s="4"/>
      <c r="Z421" s="4"/>
      <c r="AA421" s="4"/>
      <c r="AB421" s="4"/>
      <c r="AC421" s="4"/>
      <c r="AD421" s="4"/>
      <c r="AE421" s="21"/>
    </row>
    <row r="422" spans="13:31">
      <c r="M422" s="4"/>
      <c r="N422" s="4"/>
      <c r="O422" s="4"/>
      <c r="P422" s="4"/>
      <c r="Q422" s="4"/>
      <c r="R422" s="4"/>
      <c r="S422" s="4"/>
      <c r="T422" s="21"/>
      <c r="U422" s="21"/>
      <c r="V422" s="4"/>
      <c r="W422" s="4"/>
      <c r="X422" s="4"/>
      <c r="Y422" s="4"/>
      <c r="Z422" s="4"/>
      <c r="AA422" s="4"/>
      <c r="AB422" s="4"/>
      <c r="AC422" s="4"/>
      <c r="AD422" s="4"/>
      <c r="AE422" s="21"/>
    </row>
    <row r="423" spans="13:31">
      <c r="M423" s="4"/>
      <c r="N423" s="4"/>
      <c r="O423" s="4"/>
      <c r="P423" s="4"/>
      <c r="Q423" s="4"/>
      <c r="R423" s="4"/>
      <c r="S423" s="4"/>
      <c r="T423" s="21"/>
      <c r="U423" s="21"/>
      <c r="V423" s="4"/>
      <c r="W423" s="4"/>
      <c r="X423" s="4"/>
      <c r="Y423" s="4"/>
      <c r="Z423" s="4"/>
      <c r="AA423" s="4"/>
      <c r="AB423" s="4"/>
      <c r="AC423" s="4"/>
      <c r="AD423" s="4"/>
      <c r="AE423" s="21"/>
    </row>
    <row r="424" spans="13:31">
      <c r="M424" s="4"/>
      <c r="N424" s="4"/>
      <c r="O424" s="4"/>
      <c r="P424" s="4"/>
      <c r="Q424" s="4"/>
      <c r="R424" s="4"/>
      <c r="S424" s="4"/>
      <c r="T424" s="21"/>
      <c r="U424" s="21"/>
      <c r="V424" s="4"/>
      <c r="W424" s="4"/>
      <c r="X424" s="4"/>
      <c r="Y424" s="4"/>
      <c r="Z424" s="4"/>
      <c r="AA424" s="4"/>
      <c r="AB424" s="4"/>
      <c r="AC424" s="4"/>
      <c r="AD424" s="4"/>
      <c r="AE424" s="21"/>
    </row>
    <row r="425" spans="13:31">
      <c r="M425" s="4"/>
      <c r="N425" s="4"/>
      <c r="O425" s="4"/>
      <c r="P425" s="4"/>
      <c r="Q425" s="4"/>
      <c r="R425" s="4"/>
      <c r="S425" s="4"/>
      <c r="T425" s="21"/>
      <c r="U425" s="21"/>
      <c r="V425" s="4"/>
      <c r="W425" s="4"/>
      <c r="X425" s="4"/>
      <c r="Y425" s="4"/>
      <c r="Z425" s="4"/>
      <c r="AA425" s="4"/>
      <c r="AB425" s="4"/>
      <c r="AC425" s="4"/>
      <c r="AD425" s="4"/>
      <c r="AE425" s="21"/>
    </row>
    <row r="426" spans="13:31">
      <c r="M426" s="4"/>
      <c r="N426" s="4"/>
      <c r="O426" s="4"/>
      <c r="P426" s="4"/>
      <c r="Q426" s="4"/>
      <c r="R426" s="4"/>
      <c r="S426" s="4"/>
      <c r="T426" s="21"/>
      <c r="U426" s="21"/>
      <c r="V426" s="4"/>
      <c r="W426" s="4"/>
      <c r="X426" s="4"/>
      <c r="Y426" s="4"/>
      <c r="Z426" s="4"/>
      <c r="AA426" s="4"/>
      <c r="AB426" s="4"/>
      <c r="AC426" s="4"/>
      <c r="AD426" s="4"/>
      <c r="AE426" s="21"/>
    </row>
    <row r="427" spans="13:31">
      <c r="M427" s="4"/>
      <c r="N427" s="4"/>
      <c r="O427" s="4"/>
      <c r="P427" s="4"/>
      <c r="Q427" s="4"/>
      <c r="R427" s="4"/>
      <c r="S427" s="4"/>
      <c r="T427" s="21"/>
      <c r="U427" s="21"/>
      <c r="V427" s="4"/>
      <c r="W427" s="4"/>
      <c r="X427" s="4"/>
      <c r="Y427" s="4"/>
      <c r="Z427" s="4"/>
      <c r="AA427" s="4"/>
      <c r="AB427" s="4"/>
      <c r="AC427" s="4"/>
      <c r="AD427" s="4"/>
      <c r="AE427" s="21"/>
    </row>
    <row r="428" spans="13:31">
      <c r="M428" s="4"/>
      <c r="N428" s="4"/>
      <c r="O428" s="4"/>
      <c r="P428" s="4"/>
      <c r="Q428" s="4"/>
      <c r="R428" s="4"/>
      <c r="S428" s="4"/>
      <c r="T428" s="21"/>
      <c r="U428" s="21"/>
      <c r="V428" s="4"/>
      <c r="W428" s="4"/>
      <c r="X428" s="4"/>
      <c r="Y428" s="4"/>
      <c r="Z428" s="4"/>
      <c r="AA428" s="4"/>
      <c r="AB428" s="4"/>
      <c r="AC428" s="4"/>
      <c r="AD428" s="4"/>
      <c r="AE428" s="21"/>
    </row>
    <row r="429" spans="13:31">
      <c r="M429" s="4"/>
      <c r="N429" s="4"/>
      <c r="O429" s="4"/>
      <c r="P429" s="4"/>
      <c r="Q429" s="4"/>
      <c r="R429" s="4"/>
      <c r="S429" s="4"/>
      <c r="T429" s="21"/>
      <c r="U429" s="21"/>
      <c r="V429" s="4"/>
      <c r="W429" s="4"/>
      <c r="X429" s="4"/>
      <c r="Y429" s="4"/>
      <c r="Z429" s="4"/>
      <c r="AA429" s="4"/>
      <c r="AB429" s="4"/>
      <c r="AC429" s="4"/>
      <c r="AD429" s="4"/>
      <c r="AE429" s="21"/>
    </row>
    <row r="430" spans="13:31">
      <c r="M430" s="4"/>
      <c r="N430" s="4"/>
      <c r="O430" s="4"/>
      <c r="P430" s="4"/>
      <c r="Q430" s="4"/>
      <c r="R430" s="4"/>
      <c r="S430" s="4"/>
      <c r="T430" s="21"/>
      <c r="U430" s="21"/>
      <c r="V430" s="4"/>
      <c r="W430" s="4"/>
      <c r="X430" s="4"/>
      <c r="Y430" s="4"/>
      <c r="Z430" s="4"/>
      <c r="AA430" s="4"/>
      <c r="AB430" s="4"/>
      <c r="AC430" s="4"/>
      <c r="AD430" s="4"/>
      <c r="AE430" s="21"/>
    </row>
    <row r="431" spans="13:31">
      <c r="M431" s="4"/>
      <c r="N431" s="4"/>
      <c r="O431" s="4"/>
      <c r="P431" s="4"/>
      <c r="Q431" s="4"/>
      <c r="R431" s="4"/>
      <c r="S431" s="4"/>
      <c r="T431" s="21"/>
      <c r="U431" s="21"/>
      <c r="V431" s="4"/>
      <c r="W431" s="4"/>
      <c r="X431" s="4"/>
      <c r="Y431" s="4"/>
      <c r="Z431" s="4"/>
      <c r="AA431" s="4"/>
      <c r="AB431" s="4"/>
      <c r="AC431" s="4"/>
      <c r="AD431" s="4"/>
      <c r="AE431" s="21"/>
    </row>
    <row r="432" spans="13:31">
      <c r="M432" s="4"/>
      <c r="N432" s="4"/>
      <c r="O432" s="4"/>
      <c r="P432" s="4"/>
      <c r="Q432" s="4"/>
      <c r="R432" s="4"/>
      <c r="S432" s="4"/>
      <c r="T432" s="21"/>
      <c r="U432" s="21"/>
      <c r="V432" s="4"/>
      <c r="W432" s="4"/>
      <c r="X432" s="4"/>
      <c r="Y432" s="4"/>
      <c r="Z432" s="4"/>
      <c r="AA432" s="4"/>
      <c r="AB432" s="4"/>
      <c r="AC432" s="4"/>
      <c r="AD432" s="4"/>
      <c r="AE432" s="21"/>
    </row>
    <row r="433" spans="13:31">
      <c r="M433" s="4"/>
      <c r="N433" s="4"/>
      <c r="O433" s="4"/>
      <c r="P433" s="4"/>
      <c r="Q433" s="4"/>
      <c r="R433" s="4"/>
      <c r="S433" s="4"/>
      <c r="T433" s="21"/>
      <c r="U433" s="21"/>
      <c r="V433" s="4"/>
      <c r="W433" s="4"/>
      <c r="X433" s="4"/>
      <c r="Y433" s="4"/>
      <c r="Z433" s="4"/>
      <c r="AA433" s="4"/>
      <c r="AB433" s="4"/>
      <c r="AC433" s="4"/>
      <c r="AD433" s="4"/>
      <c r="AE433" s="21"/>
    </row>
    <row r="434" spans="13:31">
      <c r="M434" s="4"/>
      <c r="N434" s="4"/>
      <c r="O434" s="4"/>
      <c r="P434" s="4"/>
      <c r="Q434" s="4"/>
      <c r="R434" s="4"/>
      <c r="S434" s="4"/>
      <c r="T434" s="21"/>
      <c r="U434" s="21"/>
      <c r="V434" s="4"/>
      <c r="W434" s="4"/>
      <c r="X434" s="4"/>
      <c r="Y434" s="4"/>
      <c r="Z434" s="4"/>
      <c r="AA434" s="4"/>
      <c r="AB434" s="4"/>
      <c r="AC434" s="4"/>
      <c r="AD434" s="4"/>
      <c r="AE434" s="21"/>
    </row>
    <row r="435" spans="13:31">
      <c r="M435" s="4"/>
      <c r="N435" s="4"/>
      <c r="O435" s="4"/>
      <c r="P435" s="4"/>
      <c r="Q435" s="4"/>
      <c r="R435" s="4"/>
      <c r="S435" s="4"/>
      <c r="T435" s="21"/>
      <c r="U435" s="21"/>
      <c r="V435" s="4"/>
      <c r="W435" s="4"/>
      <c r="X435" s="4"/>
      <c r="Y435" s="4"/>
      <c r="Z435" s="4"/>
      <c r="AA435" s="4"/>
      <c r="AB435" s="4"/>
      <c r="AC435" s="4"/>
      <c r="AD435" s="4"/>
      <c r="AE435" s="21"/>
    </row>
    <row r="436" spans="13:31">
      <c r="M436" s="4"/>
      <c r="N436" s="4"/>
      <c r="O436" s="4"/>
      <c r="P436" s="4"/>
      <c r="Q436" s="4"/>
      <c r="R436" s="4"/>
      <c r="S436" s="4"/>
      <c r="T436" s="21"/>
      <c r="U436" s="21"/>
      <c r="V436" s="4"/>
      <c r="W436" s="4"/>
      <c r="X436" s="4"/>
      <c r="Y436" s="4"/>
      <c r="Z436" s="4"/>
      <c r="AA436" s="4"/>
      <c r="AB436" s="4"/>
      <c r="AC436" s="4"/>
      <c r="AD436" s="4"/>
      <c r="AE436" s="21"/>
    </row>
    <row r="437" spans="13:31">
      <c r="M437" s="4"/>
      <c r="N437" s="4"/>
      <c r="O437" s="4"/>
      <c r="P437" s="4"/>
      <c r="Q437" s="4"/>
      <c r="R437" s="4"/>
      <c r="S437" s="4"/>
      <c r="T437" s="21"/>
      <c r="U437" s="21"/>
      <c r="V437" s="4"/>
      <c r="W437" s="4"/>
      <c r="X437" s="4"/>
      <c r="Y437" s="4"/>
      <c r="Z437" s="4"/>
      <c r="AA437" s="4"/>
      <c r="AB437" s="4"/>
      <c r="AC437" s="4"/>
      <c r="AD437" s="4"/>
      <c r="AE437" s="21"/>
    </row>
    <row r="438" spans="13:31">
      <c r="M438" s="4"/>
      <c r="N438" s="4"/>
      <c r="O438" s="4"/>
      <c r="P438" s="4"/>
      <c r="Q438" s="4"/>
      <c r="R438" s="4"/>
      <c r="S438" s="4"/>
      <c r="T438" s="21"/>
      <c r="U438" s="21"/>
      <c r="V438" s="4"/>
      <c r="W438" s="4"/>
      <c r="X438" s="4"/>
      <c r="Y438" s="4"/>
      <c r="Z438" s="4"/>
      <c r="AA438" s="4"/>
      <c r="AB438" s="4"/>
      <c r="AC438" s="4"/>
      <c r="AD438" s="4"/>
      <c r="AE438" s="21"/>
    </row>
    <row r="439" spans="13:31">
      <c r="M439" s="4"/>
      <c r="N439" s="4"/>
      <c r="O439" s="4"/>
      <c r="P439" s="4"/>
      <c r="Q439" s="4"/>
      <c r="R439" s="4"/>
      <c r="S439" s="4"/>
      <c r="T439" s="21"/>
      <c r="U439" s="21"/>
      <c r="V439" s="4"/>
      <c r="W439" s="4"/>
      <c r="X439" s="4"/>
      <c r="Y439" s="4"/>
      <c r="Z439" s="4"/>
      <c r="AA439" s="4"/>
      <c r="AB439" s="4"/>
      <c r="AC439" s="4"/>
      <c r="AD439" s="4"/>
      <c r="AE439" s="21"/>
    </row>
    <row r="440" spans="13:31">
      <c r="M440" s="4"/>
      <c r="N440" s="4"/>
      <c r="O440" s="4"/>
      <c r="P440" s="4"/>
      <c r="Q440" s="4"/>
      <c r="R440" s="4"/>
      <c r="S440" s="4"/>
      <c r="T440" s="21"/>
      <c r="U440" s="21"/>
      <c r="V440" s="4"/>
      <c r="W440" s="4"/>
      <c r="X440" s="4"/>
      <c r="Y440" s="4"/>
      <c r="Z440" s="4"/>
      <c r="AA440" s="4"/>
      <c r="AB440" s="4"/>
      <c r="AC440" s="4"/>
      <c r="AD440" s="4"/>
      <c r="AE440" s="21"/>
    </row>
    <row r="441" spans="13:31">
      <c r="M441" s="4"/>
      <c r="N441" s="4"/>
      <c r="O441" s="4"/>
      <c r="P441" s="4"/>
      <c r="Q441" s="4"/>
      <c r="R441" s="4"/>
      <c r="S441" s="4"/>
      <c r="T441" s="21"/>
      <c r="U441" s="21"/>
      <c r="V441" s="4"/>
      <c r="W441" s="4"/>
      <c r="X441" s="4"/>
      <c r="Y441" s="4"/>
      <c r="Z441" s="4"/>
      <c r="AA441" s="4"/>
      <c r="AB441" s="4"/>
      <c r="AC441" s="4"/>
      <c r="AD441" s="4"/>
      <c r="AE441" s="21"/>
    </row>
    <row r="442" spans="13:31">
      <c r="M442" s="4"/>
      <c r="N442" s="4"/>
      <c r="O442" s="4"/>
      <c r="P442" s="4"/>
      <c r="Q442" s="4"/>
      <c r="R442" s="4"/>
      <c r="S442" s="4"/>
      <c r="T442" s="21"/>
      <c r="U442" s="21"/>
      <c r="V442" s="4"/>
      <c r="W442" s="4"/>
      <c r="X442" s="4"/>
      <c r="Y442" s="4"/>
      <c r="Z442" s="4"/>
      <c r="AA442" s="4"/>
      <c r="AB442" s="4"/>
      <c r="AC442" s="4"/>
      <c r="AD442" s="4"/>
      <c r="AE442" s="21"/>
    </row>
    <row r="443" spans="13:31">
      <c r="M443" s="4"/>
      <c r="N443" s="4"/>
      <c r="O443" s="4"/>
      <c r="P443" s="4"/>
      <c r="Q443" s="4"/>
      <c r="R443" s="4"/>
      <c r="S443" s="4"/>
      <c r="T443" s="21"/>
      <c r="U443" s="21"/>
      <c r="V443" s="4"/>
      <c r="W443" s="4"/>
      <c r="X443" s="4"/>
      <c r="Y443" s="4"/>
      <c r="Z443" s="4"/>
      <c r="AA443" s="4"/>
      <c r="AB443" s="4"/>
      <c r="AC443" s="4"/>
      <c r="AD443" s="4"/>
      <c r="AE443" s="21"/>
    </row>
    <row r="444" spans="13:31">
      <c r="M444" s="4"/>
      <c r="N444" s="4"/>
      <c r="O444" s="4"/>
      <c r="P444" s="4"/>
      <c r="Q444" s="4"/>
      <c r="R444" s="4"/>
      <c r="S444" s="4"/>
      <c r="T444" s="21"/>
      <c r="U444" s="21"/>
      <c r="V444" s="4"/>
      <c r="W444" s="4"/>
      <c r="X444" s="4"/>
      <c r="Y444" s="4"/>
      <c r="Z444" s="4"/>
      <c r="AA444" s="4"/>
      <c r="AB444" s="4"/>
      <c r="AC444" s="4"/>
      <c r="AD444" s="4"/>
      <c r="AE444" s="21"/>
    </row>
    <row r="445" spans="13:31">
      <c r="M445" s="4"/>
      <c r="N445" s="4"/>
      <c r="O445" s="4"/>
      <c r="P445" s="4"/>
      <c r="Q445" s="4"/>
      <c r="R445" s="4"/>
      <c r="S445" s="4"/>
      <c r="T445" s="21"/>
      <c r="U445" s="21"/>
      <c r="V445" s="4"/>
      <c r="W445" s="4"/>
      <c r="X445" s="4"/>
      <c r="Y445" s="4"/>
      <c r="Z445" s="4"/>
      <c r="AA445" s="4"/>
      <c r="AB445" s="4"/>
      <c r="AC445" s="4"/>
      <c r="AD445" s="4"/>
      <c r="AE445" s="21"/>
    </row>
    <row r="446" spans="13:31">
      <c r="M446" s="4"/>
      <c r="N446" s="4"/>
      <c r="O446" s="4"/>
      <c r="P446" s="4"/>
      <c r="Q446" s="4"/>
      <c r="R446" s="4"/>
      <c r="S446" s="4"/>
      <c r="T446" s="21"/>
      <c r="U446" s="21"/>
      <c r="V446" s="4"/>
      <c r="W446" s="4"/>
      <c r="X446" s="4"/>
      <c r="Y446" s="4"/>
      <c r="Z446" s="4"/>
      <c r="AA446" s="4"/>
      <c r="AB446" s="4"/>
      <c r="AC446" s="4"/>
      <c r="AD446" s="4"/>
      <c r="AE446" s="21"/>
    </row>
    <row r="447" spans="13:31">
      <c r="M447" s="4"/>
      <c r="N447" s="4"/>
      <c r="O447" s="4"/>
      <c r="P447" s="4"/>
      <c r="Q447" s="4"/>
      <c r="R447" s="4"/>
      <c r="S447" s="4"/>
      <c r="T447" s="21"/>
      <c r="U447" s="21"/>
      <c r="V447" s="4"/>
      <c r="W447" s="4"/>
      <c r="X447" s="4"/>
      <c r="Y447" s="4"/>
      <c r="Z447" s="4"/>
      <c r="AA447" s="4"/>
      <c r="AB447" s="4"/>
      <c r="AC447" s="4"/>
      <c r="AD447" s="4"/>
      <c r="AE447" s="21"/>
    </row>
    <row r="448" spans="13:31">
      <c r="M448" s="4"/>
      <c r="N448" s="4"/>
      <c r="O448" s="4"/>
      <c r="P448" s="4"/>
      <c r="Q448" s="4"/>
      <c r="R448" s="4"/>
      <c r="S448" s="4"/>
      <c r="T448" s="21"/>
      <c r="U448" s="21"/>
      <c r="V448" s="4"/>
      <c r="W448" s="4"/>
      <c r="X448" s="4"/>
      <c r="Y448" s="4"/>
      <c r="Z448" s="4"/>
      <c r="AA448" s="4"/>
      <c r="AB448" s="4"/>
      <c r="AC448" s="4"/>
      <c r="AD448" s="4"/>
      <c r="AE448" s="21"/>
    </row>
    <row r="449" spans="13:31">
      <c r="M449" s="4"/>
      <c r="N449" s="4"/>
      <c r="O449" s="4"/>
      <c r="P449" s="4"/>
      <c r="Q449" s="4"/>
      <c r="R449" s="4"/>
      <c r="S449" s="4"/>
      <c r="T449" s="21"/>
      <c r="U449" s="21"/>
      <c r="V449" s="4"/>
      <c r="W449" s="4"/>
      <c r="X449" s="4"/>
      <c r="Y449" s="4"/>
      <c r="Z449" s="4"/>
      <c r="AA449" s="4"/>
      <c r="AB449" s="4"/>
      <c r="AC449" s="4"/>
      <c r="AD449" s="4"/>
      <c r="AE449" s="21"/>
    </row>
    <row r="450" spans="13:31">
      <c r="M450" s="4"/>
      <c r="N450" s="4"/>
      <c r="O450" s="4"/>
      <c r="P450" s="4"/>
      <c r="Q450" s="4"/>
      <c r="R450" s="4"/>
      <c r="S450" s="4"/>
      <c r="T450" s="21"/>
      <c r="U450" s="21"/>
      <c r="V450" s="4"/>
      <c r="W450" s="4"/>
      <c r="X450" s="4"/>
      <c r="Y450" s="4"/>
      <c r="Z450" s="4"/>
      <c r="AA450" s="4"/>
      <c r="AB450" s="4"/>
      <c r="AC450" s="4"/>
      <c r="AD450" s="4"/>
      <c r="AE450" s="21"/>
    </row>
    <row r="451" spans="13:31">
      <c r="M451" s="4"/>
      <c r="N451" s="4"/>
      <c r="O451" s="4"/>
      <c r="P451" s="4"/>
      <c r="Q451" s="4"/>
      <c r="R451" s="4"/>
      <c r="S451" s="4"/>
      <c r="T451" s="21"/>
      <c r="U451" s="21"/>
      <c r="V451" s="4"/>
      <c r="W451" s="4"/>
      <c r="X451" s="4"/>
      <c r="Y451" s="4"/>
      <c r="Z451" s="4"/>
      <c r="AA451" s="4"/>
      <c r="AB451" s="4"/>
      <c r="AC451" s="4"/>
      <c r="AD451" s="4"/>
      <c r="AE451" s="21"/>
    </row>
    <row r="452" spans="13:31">
      <c r="M452" s="4"/>
      <c r="N452" s="4"/>
      <c r="O452" s="4"/>
      <c r="P452" s="4"/>
      <c r="Q452" s="4"/>
      <c r="R452" s="4"/>
      <c r="S452" s="4"/>
      <c r="T452" s="21"/>
      <c r="U452" s="21"/>
      <c r="V452" s="4"/>
      <c r="W452" s="4"/>
      <c r="X452" s="4"/>
      <c r="Y452" s="4"/>
      <c r="Z452" s="4"/>
      <c r="AA452" s="4"/>
      <c r="AB452" s="4"/>
      <c r="AC452" s="4"/>
      <c r="AD452" s="4"/>
      <c r="AE452" s="21"/>
    </row>
    <row r="453" spans="13:31">
      <c r="M453" s="4"/>
      <c r="N453" s="4"/>
      <c r="O453" s="4"/>
      <c r="P453" s="4"/>
      <c r="Q453" s="4"/>
      <c r="R453" s="4"/>
      <c r="S453" s="4"/>
      <c r="T453" s="21"/>
      <c r="U453" s="21"/>
      <c r="V453" s="4"/>
      <c r="W453" s="4"/>
      <c r="X453" s="4"/>
      <c r="Y453" s="4"/>
      <c r="Z453" s="4"/>
      <c r="AA453" s="4"/>
      <c r="AB453" s="4"/>
      <c r="AC453" s="4"/>
      <c r="AD453" s="4"/>
      <c r="AE453" s="21"/>
    </row>
    <row r="454" spans="13:31">
      <c r="M454" s="4"/>
      <c r="N454" s="4"/>
      <c r="O454" s="4"/>
      <c r="P454" s="4"/>
      <c r="Q454" s="4"/>
      <c r="R454" s="4"/>
      <c r="S454" s="4"/>
      <c r="T454" s="21"/>
      <c r="U454" s="21"/>
      <c r="V454" s="4"/>
      <c r="W454" s="4"/>
      <c r="X454" s="4"/>
      <c r="Y454" s="4"/>
      <c r="Z454" s="4"/>
      <c r="AA454" s="4"/>
      <c r="AB454" s="4"/>
      <c r="AC454" s="4"/>
      <c r="AD454" s="4"/>
      <c r="AE454" s="21"/>
    </row>
    <row r="455" spans="13:31">
      <c r="M455" s="4"/>
      <c r="N455" s="4"/>
      <c r="O455" s="4"/>
      <c r="P455" s="4"/>
      <c r="Q455" s="4"/>
      <c r="R455" s="4"/>
      <c r="S455" s="4"/>
      <c r="T455" s="21"/>
      <c r="U455" s="21"/>
      <c r="V455" s="4"/>
      <c r="W455" s="4"/>
      <c r="X455" s="4"/>
      <c r="Y455" s="4"/>
      <c r="Z455" s="4"/>
      <c r="AA455" s="4"/>
      <c r="AB455" s="4"/>
      <c r="AC455" s="4"/>
      <c r="AD455" s="4"/>
      <c r="AE455" s="21"/>
    </row>
    <row r="456" spans="13:31">
      <c r="M456" s="4"/>
      <c r="N456" s="4"/>
      <c r="O456" s="4"/>
      <c r="P456" s="4"/>
      <c r="Q456" s="4"/>
      <c r="R456" s="4"/>
      <c r="S456" s="4"/>
      <c r="T456" s="21"/>
      <c r="U456" s="21"/>
      <c r="V456" s="4"/>
      <c r="W456" s="4"/>
      <c r="X456" s="4"/>
      <c r="Y456" s="4"/>
      <c r="Z456" s="4"/>
      <c r="AA456" s="4"/>
      <c r="AB456" s="4"/>
      <c r="AC456" s="4"/>
      <c r="AD456" s="4"/>
      <c r="AE456" s="21"/>
    </row>
    <row r="457" spans="13:31">
      <c r="M457" s="4"/>
      <c r="N457" s="4"/>
      <c r="O457" s="4"/>
      <c r="P457" s="4"/>
      <c r="Q457" s="4"/>
      <c r="R457" s="4"/>
      <c r="S457" s="4"/>
      <c r="T457" s="21"/>
      <c r="U457" s="21"/>
      <c r="V457" s="4"/>
      <c r="W457" s="4"/>
      <c r="X457" s="4"/>
      <c r="Y457" s="4"/>
      <c r="Z457" s="4"/>
      <c r="AA457" s="4"/>
      <c r="AB457" s="4"/>
      <c r="AC457" s="4"/>
      <c r="AD457" s="4"/>
      <c r="AE457" s="21"/>
    </row>
    <row r="458" spans="13:31">
      <c r="M458" s="4"/>
      <c r="N458" s="4"/>
      <c r="O458" s="4"/>
      <c r="P458" s="4"/>
      <c r="Q458" s="4"/>
      <c r="R458" s="4"/>
      <c r="S458" s="4"/>
      <c r="T458" s="21"/>
      <c r="U458" s="21"/>
      <c r="V458" s="4"/>
      <c r="W458" s="4"/>
      <c r="X458" s="4"/>
      <c r="Y458" s="4"/>
      <c r="Z458" s="4"/>
      <c r="AA458" s="4"/>
      <c r="AB458" s="4"/>
      <c r="AC458" s="4"/>
      <c r="AD458" s="4"/>
      <c r="AE458" s="21"/>
    </row>
    <row r="459" spans="13:31">
      <c r="M459" s="4"/>
      <c r="N459" s="4"/>
      <c r="O459" s="4"/>
      <c r="P459" s="4"/>
      <c r="Q459" s="4"/>
      <c r="R459" s="4"/>
      <c r="S459" s="4"/>
      <c r="T459" s="21"/>
      <c r="U459" s="21"/>
      <c r="V459" s="4"/>
      <c r="W459" s="4"/>
      <c r="X459" s="4"/>
      <c r="Y459" s="4"/>
      <c r="Z459" s="4"/>
      <c r="AA459" s="4"/>
      <c r="AB459" s="4"/>
      <c r="AC459" s="4"/>
      <c r="AD459" s="4"/>
      <c r="AE459" s="21"/>
    </row>
    <row r="460" spans="13:31">
      <c r="M460" s="4"/>
      <c r="N460" s="4"/>
      <c r="O460" s="4"/>
      <c r="P460" s="4"/>
      <c r="Q460" s="4"/>
      <c r="R460" s="4"/>
      <c r="S460" s="4"/>
      <c r="T460" s="21"/>
      <c r="U460" s="21"/>
      <c r="V460" s="4"/>
      <c r="W460" s="4"/>
      <c r="X460" s="4"/>
      <c r="Y460" s="4"/>
      <c r="Z460" s="4"/>
      <c r="AA460" s="4"/>
      <c r="AB460" s="4"/>
      <c r="AC460" s="4"/>
      <c r="AD460" s="4"/>
      <c r="AE460" s="21"/>
    </row>
    <row r="461" spans="13:31">
      <c r="M461" s="4"/>
      <c r="N461" s="4"/>
      <c r="O461" s="4"/>
      <c r="P461" s="4"/>
      <c r="Q461" s="4"/>
      <c r="R461" s="4"/>
      <c r="S461" s="4"/>
      <c r="T461" s="21"/>
      <c r="U461" s="21"/>
      <c r="V461" s="4"/>
      <c r="W461" s="4"/>
      <c r="X461" s="4"/>
      <c r="Y461" s="4"/>
      <c r="Z461" s="4"/>
      <c r="AA461" s="4"/>
      <c r="AB461" s="4"/>
      <c r="AC461" s="4"/>
      <c r="AD461" s="4"/>
      <c r="AE461" s="21"/>
    </row>
    <row r="462" spans="13:31">
      <c r="M462" s="4"/>
      <c r="N462" s="4"/>
      <c r="O462" s="4"/>
      <c r="P462" s="4"/>
      <c r="Q462" s="4"/>
      <c r="R462" s="4"/>
      <c r="S462" s="4"/>
      <c r="T462" s="21"/>
      <c r="U462" s="21"/>
      <c r="V462" s="4"/>
      <c r="W462" s="4"/>
      <c r="X462" s="4"/>
      <c r="Y462" s="4"/>
      <c r="Z462" s="4"/>
      <c r="AA462" s="4"/>
      <c r="AB462" s="4"/>
      <c r="AC462" s="4"/>
      <c r="AD462" s="4"/>
      <c r="AE462" s="21"/>
    </row>
    <row r="463" spans="13:31">
      <c r="M463" s="4"/>
      <c r="N463" s="4"/>
      <c r="O463" s="4"/>
      <c r="P463" s="4"/>
      <c r="Q463" s="4"/>
      <c r="R463" s="4"/>
      <c r="S463" s="4"/>
      <c r="T463" s="21"/>
      <c r="U463" s="21"/>
      <c r="V463" s="4"/>
      <c r="W463" s="4"/>
      <c r="X463" s="4"/>
      <c r="Y463" s="4"/>
      <c r="Z463" s="4"/>
      <c r="AA463" s="4"/>
      <c r="AB463" s="4"/>
      <c r="AC463" s="4"/>
      <c r="AD463" s="4"/>
      <c r="AE463" s="21"/>
    </row>
    <row r="464" spans="13:31">
      <c r="M464" s="4"/>
      <c r="N464" s="4"/>
      <c r="O464" s="4"/>
      <c r="P464" s="4"/>
      <c r="Q464" s="4"/>
      <c r="R464" s="4"/>
      <c r="S464" s="4"/>
      <c r="T464" s="21"/>
      <c r="U464" s="21"/>
      <c r="V464" s="4"/>
      <c r="W464" s="4"/>
      <c r="X464" s="4"/>
      <c r="Y464" s="4"/>
      <c r="Z464" s="4"/>
      <c r="AA464" s="4"/>
      <c r="AB464" s="4"/>
      <c r="AC464" s="4"/>
      <c r="AD464" s="4"/>
      <c r="AE464" s="21"/>
    </row>
    <row r="465" spans="13:31">
      <c r="M465" s="4"/>
      <c r="N465" s="4"/>
      <c r="O465" s="4"/>
      <c r="P465" s="4"/>
      <c r="Q465" s="4"/>
      <c r="R465" s="4"/>
      <c r="S465" s="4"/>
      <c r="T465" s="21"/>
      <c r="U465" s="21"/>
      <c r="V465" s="4"/>
      <c r="W465" s="4"/>
      <c r="X465" s="4"/>
      <c r="Y465" s="4"/>
      <c r="Z465" s="4"/>
      <c r="AA465" s="4"/>
      <c r="AB465" s="4"/>
      <c r="AC465" s="4"/>
      <c r="AD465" s="4"/>
      <c r="AE465" s="21"/>
    </row>
    <row r="466" spans="13:31">
      <c r="M466" s="4"/>
      <c r="N466" s="4"/>
      <c r="O466" s="4"/>
      <c r="P466" s="4"/>
      <c r="Q466" s="4"/>
      <c r="R466" s="4"/>
      <c r="S466" s="4"/>
      <c r="T466" s="21"/>
      <c r="U466" s="21"/>
      <c r="V466" s="4"/>
      <c r="W466" s="4"/>
      <c r="X466" s="4"/>
      <c r="Y466" s="4"/>
      <c r="Z466" s="4"/>
      <c r="AA466" s="4"/>
      <c r="AB466" s="4"/>
      <c r="AC466" s="4"/>
      <c r="AD466" s="4"/>
      <c r="AE466" s="21"/>
    </row>
    <row r="467" spans="13:31">
      <c r="M467" s="4"/>
      <c r="N467" s="4"/>
      <c r="O467" s="4"/>
      <c r="P467" s="4"/>
      <c r="Q467" s="4"/>
      <c r="R467" s="4"/>
      <c r="S467" s="4"/>
      <c r="T467" s="21"/>
      <c r="U467" s="21"/>
      <c r="V467" s="4"/>
      <c r="W467" s="4"/>
      <c r="X467" s="4"/>
      <c r="Y467" s="4"/>
      <c r="Z467" s="4"/>
      <c r="AA467" s="4"/>
      <c r="AB467" s="4"/>
      <c r="AC467" s="4"/>
      <c r="AD467" s="4"/>
      <c r="AE467" s="21"/>
    </row>
    <row r="468" spans="13:31">
      <c r="M468" s="4"/>
      <c r="N468" s="4"/>
      <c r="O468" s="4"/>
      <c r="P468" s="4"/>
      <c r="Q468" s="4"/>
      <c r="R468" s="4"/>
      <c r="S468" s="4"/>
      <c r="T468" s="21"/>
      <c r="U468" s="21"/>
      <c r="V468" s="4"/>
      <c r="W468" s="4"/>
      <c r="X468" s="4"/>
      <c r="Y468" s="4"/>
      <c r="Z468" s="4"/>
      <c r="AA468" s="4"/>
      <c r="AB468" s="4"/>
      <c r="AC468" s="4"/>
      <c r="AD468" s="4"/>
      <c r="AE468" s="21"/>
    </row>
    <row r="469" spans="13:31">
      <c r="M469" s="4"/>
      <c r="N469" s="4"/>
      <c r="O469" s="4"/>
      <c r="P469" s="4"/>
      <c r="Q469" s="4"/>
      <c r="R469" s="4"/>
      <c r="S469" s="4"/>
      <c r="T469" s="21"/>
      <c r="U469" s="21"/>
      <c r="V469" s="4"/>
      <c r="W469" s="4"/>
      <c r="X469" s="4"/>
      <c r="Y469" s="4"/>
      <c r="Z469" s="4"/>
      <c r="AA469" s="4"/>
      <c r="AB469" s="4"/>
      <c r="AC469" s="4"/>
      <c r="AD469" s="4"/>
      <c r="AE469" s="21"/>
    </row>
    <row r="470" spans="13:31">
      <c r="M470" s="4"/>
      <c r="N470" s="4"/>
      <c r="O470" s="4"/>
      <c r="P470" s="4"/>
      <c r="Q470" s="4"/>
      <c r="R470" s="4"/>
      <c r="S470" s="4"/>
      <c r="T470" s="21"/>
      <c r="U470" s="21"/>
      <c r="V470" s="4"/>
      <c r="W470" s="4"/>
      <c r="X470" s="4"/>
      <c r="Y470" s="4"/>
      <c r="Z470" s="4"/>
      <c r="AA470" s="4"/>
      <c r="AB470" s="4"/>
      <c r="AC470" s="4"/>
      <c r="AD470" s="4"/>
      <c r="AE470" s="21"/>
    </row>
    <row r="471" spans="13:31">
      <c r="M471" s="4"/>
      <c r="N471" s="4"/>
      <c r="O471" s="4"/>
      <c r="P471" s="4"/>
      <c r="Q471" s="4"/>
      <c r="R471" s="4"/>
      <c r="S471" s="4"/>
      <c r="T471" s="21"/>
      <c r="U471" s="21"/>
      <c r="V471" s="4"/>
      <c r="W471" s="4"/>
      <c r="X471" s="4"/>
      <c r="Y471" s="4"/>
      <c r="Z471" s="4"/>
      <c r="AA471" s="4"/>
      <c r="AB471" s="4"/>
      <c r="AC471" s="4"/>
      <c r="AD471" s="4"/>
      <c r="AE471" s="21"/>
    </row>
    <row r="472" spans="13:31">
      <c r="M472" s="4"/>
      <c r="N472" s="4"/>
      <c r="O472" s="4"/>
      <c r="P472" s="4"/>
      <c r="Q472" s="4"/>
      <c r="R472" s="4"/>
      <c r="S472" s="4"/>
      <c r="T472" s="21"/>
      <c r="U472" s="21"/>
      <c r="V472" s="4"/>
      <c r="W472" s="4"/>
      <c r="X472" s="4"/>
      <c r="Y472" s="4"/>
      <c r="Z472" s="4"/>
      <c r="AA472" s="4"/>
      <c r="AB472" s="4"/>
      <c r="AC472" s="4"/>
      <c r="AD472" s="4"/>
      <c r="AE472" s="21"/>
    </row>
    <row r="473" spans="13:31">
      <c r="M473" s="4"/>
      <c r="N473" s="4"/>
      <c r="O473" s="4"/>
      <c r="P473" s="4"/>
      <c r="Q473" s="4"/>
      <c r="R473" s="4"/>
      <c r="S473" s="4"/>
      <c r="T473" s="21"/>
      <c r="U473" s="21"/>
      <c r="V473" s="4"/>
      <c r="W473" s="4"/>
      <c r="X473" s="4"/>
      <c r="Y473" s="4"/>
      <c r="Z473" s="4"/>
      <c r="AA473" s="4"/>
      <c r="AB473" s="4"/>
      <c r="AC473" s="4"/>
      <c r="AD473" s="4"/>
      <c r="AE473" s="21"/>
    </row>
    <row r="474" spans="13:31">
      <c r="M474" s="4"/>
      <c r="N474" s="4"/>
      <c r="O474" s="4"/>
      <c r="P474" s="4"/>
      <c r="Q474" s="4"/>
      <c r="R474" s="4"/>
      <c r="S474" s="4"/>
      <c r="T474" s="21"/>
      <c r="U474" s="21"/>
      <c r="V474" s="4"/>
      <c r="W474" s="4"/>
      <c r="X474" s="4"/>
      <c r="Y474" s="4"/>
      <c r="Z474" s="4"/>
      <c r="AA474" s="4"/>
      <c r="AB474" s="4"/>
      <c r="AC474" s="4"/>
      <c r="AD474" s="4"/>
      <c r="AE474" s="21"/>
    </row>
    <row r="475" spans="13:31">
      <c r="M475" s="4"/>
      <c r="N475" s="4"/>
      <c r="O475" s="4"/>
      <c r="P475" s="4"/>
      <c r="Q475" s="4"/>
      <c r="R475" s="4"/>
      <c r="S475" s="4"/>
      <c r="T475" s="21"/>
      <c r="U475" s="21"/>
      <c r="V475" s="4"/>
      <c r="W475" s="4"/>
      <c r="X475" s="4"/>
      <c r="Y475" s="4"/>
      <c r="Z475" s="4"/>
      <c r="AA475" s="4"/>
      <c r="AB475" s="4"/>
      <c r="AC475" s="4"/>
      <c r="AD475" s="4"/>
      <c r="AE475" s="21"/>
    </row>
    <row r="476" spans="13:31">
      <c r="M476" s="4"/>
      <c r="N476" s="4"/>
      <c r="O476" s="4"/>
      <c r="P476" s="4"/>
      <c r="Q476" s="4"/>
      <c r="R476" s="4"/>
      <c r="S476" s="4"/>
      <c r="T476" s="21"/>
      <c r="U476" s="21"/>
      <c r="V476" s="4"/>
      <c r="W476" s="4"/>
      <c r="X476" s="4"/>
      <c r="Y476" s="4"/>
      <c r="Z476" s="4"/>
      <c r="AA476" s="4"/>
      <c r="AB476" s="4"/>
      <c r="AC476" s="4"/>
      <c r="AD476" s="4"/>
      <c r="AE476" s="21"/>
    </row>
    <row r="477" spans="13:31">
      <c r="M477" s="4"/>
      <c r="N477" s="4"/>
      <c r="O477" s="4"/>
      <c r="P477" s="4"/>
      <c r="Q477" s="4"/>
      <c r="R477" s="4"/>
      <c r="S477" s="4"/>
      <c r="T477" s="21"/>
      <c r="U477" s="21"/>
      <c r="V477" s="4"/>
      <c r="W477" s="4"/>
      <c r="X477" s="4"/>
      <c r="Y477" s="4"/>
      <c r="Z477" s="4"/>
      <c r="AA477" s="4"/>
      <c r="AB477" s="4"/>
      <c r="AC477" s="4"/>
      <c r="AD477" s="4"/>
      <c r="AE477" s="21"/>
    </row>
    <row r="478" spans="13:31">
      <c r="M478" s="4"/>
      <c r="N478" s="4"/>
      <c r="O478" s="4"/>
      <c r="P478" s="4"/>
      <c r="Q478" s="4"/>
      <c r="R478" s="4"/>
      <c r="S478" s="4"/>
      <c r="T478" s="21"/>
      <c r="U478" s="21"/>
      <c r="V478" s="4"/>
      <c r="W478" s="4"/>
      <c r="X478" s="4"/>
      <c r="Y478" s="4"/>
      <c r="Z478" s="4"/>
      <c r="AA478" s="4"/>
      <c r="AB478" s="4"/>
      <c r="AC478" s="4"/>
      <c r="AD478" s="4"/>
      <c r="AE478" s="21"/>
    </row>
    <row r="479" spans="13:31">
      <c r="M479" s="4"/>
      <c r="N479" s="4"/>
      <c r="O479" s="4"/>
      <c r="P479" s="4"/>
      <c r="Q479" s="4"/>
      <c r="R479" s="4"/>
      <c r="S479" s="4"/>
      <c r="T479" s="21"/>
      <c r="U479" s="21"/>
      <c r="V479" s="4"/>
      <c r="W479" s="4"/>
      <c r="X479" s="4"/>
      <c r="Y479" s="4"/>
      <c r="Z479" s="4"/>
      <c r="AA479" s="4"/>
      <c r="AB479" s="4"/>
      <c r="AC479" s="4"/>
      <c r="AD479" s="4"/>
      <c r="AE479" s="21"/>
    </row>
    <row r="480" spans="13:31">
      <c r="M480" s="4"/>
      <c r="N480" s="4"/>
      <c r="O480" s="4"/>
      <c r="P480" s="4"/>
      <c r="Q480" s="4"/>
      <c r="R480" s="4"/>
      <c r="S480" s="4"/>
      <c r="T480" s="21"/>
      <c r="U480" s="21"/>
      <c r="V480" s="4"/>
      <c r="W480" s="4"/>
      <c r="X480" s="4"/>
      <c r="Y480" s="4"/>
      <c r="Z480" s="4"/>
      <c r="AA480" s="4"/>
      <c r="AB480" s="4"/>
      <c r="AC480" s="4"/>
      <c r="AD480" s="4"/>
      <c r="AE480" s="21"/>
    </row>
    <row r="481" spans="13:31">
      <c r="M481" s="4"/>
      <c r="N481" s="4"/>
      <c r="O481" s="4"/>
      <c r="P481" s="4"/>
      <c r="Q481" s="4"/>
      <c r="R481" s="4"/>
      <c r="S481" s="4"/>
      <c r="T481" s="21"/>
      <c r="U481" s="21"/>
      <c r="V481" s="4"/>
      <c r="W481" s="4"/>
      <c r="X481" s="4"/>
      <c r="Y481" s="4"/>
      <c r="Z481" s="4"/>
      <c r="AA481" s="4"/>
      <c r="AB481" s="4"/>
      <c r="AC481" s="4"/>
      <c r="AD481" s="4"/>
      <c r="AE481" s="21"/>
    </row>
    <row r="482" spans="13:31">
      <c r="M482" s="4"/>
      <c r="N482" s="4"/>
      <c r="O482" s="4"/>
      <c r="P482" s="4"/>
      <c r="Q482" s="4"/>
      <c r="R482" s="4"/>
      <c r="S482" s="4"/>
      <c r="T482" s="21"/>
      <c r="U482" s="21"/>
      <c r="V482" s="4"/>
      <c r="W482" s="4"/>
      <c r="X482" s="4"/>
      <c r="Y482" s="4"/>
      <c r="Z482" s="4"/>
      <c r="AA482" s="4"/>
      <c r="AB482" s="4"/>
      <c r="AC482" s="4"/>
      <c r="AD482" s="4"/>
      <c r="AE482" s="21"/>
    </row>
    <row r="483" spans="13:31">
      <c r="M483" s="4"/>
      <c r="N483" s="4"/>
      <c r="O483" s="4"/>
      <c r="P483" s="4"/>
      <c r="Q483" s="4"/>
      <c r="R483" s="4"/>
      <c r="S483" s="4"/>
      <c r="T483" s="21"/>
      <c r="U483" s="21"/>
      <c r="V483" s="4"/>
      <c r="W483" s="4"/>
      <c r="X483" s="4"/>
      <c r="Y483" s="4"/>
      <c r="Z483" s="4"/>
      <c r="AA483" s="4"/>
      <c r="AB483" s="4"/>
      <c r="AC483" s="4"/>
      <c r="AD483" s="4"/>
      <c r="AE483" s="21"/>
    </row>
    <row r="484" spans="13:31">
      <c r="M484" s="4"/>
      <c r="N484" s="4"/>
      <c r="O484" s="4"/>
      <c r="P484" s="4"/>
      <c r="Q484" s="4"/>
      <c r="R484" s="4"/>
      <c r="S484" s="4"/>
      <c r="T484" s="21"/>
      <c r="U484" s="21"/>
      <c r="V484" s="4"/>
      <c r="W484" s="4"/>
      <c r="X484" s="4"/>
      <c r="Y484" s="4"/>
      <c r="Z484" s="4"/>
      <c r="AA484" s="4"/>
      <c r="AB484" s="4"/>
      <c r="AC484" s="4"/>
      <c r="AD484" s="4"/>
      <c r="AE484" s="21"/>
    </row>
    <row r="485" spans="13:31">
      <c r="M485" s="4"/>
      <c r="N485" s="4"/>
      <c r="O485" s="4"/>
      <c r="P485" s="4"/>
      <c r="Q485" s="4"/>
      <c r="R485" s="4"/>
      <c r="S485" s="4"/>
      <c r="T485" s="21"/>
      <c r="U485" s="21"/>
      <c r="V485" s="4"/>
      <c r="W485" s="4"/>
      <c r="X485" s="4"/>
      <c r="Y485" s="4"/>
      <c r="Z485" s="4"/>
      <c r="AA485" s="4"/>
      <c r="AB485" s="4"/>
      <c r="AC485" s="4"/>
      <c r="AD485" s="4"/>
      <c r="AE485" s="21"/>
    </row>
    <row r="486" spans="13:31">
      <c r="M486" s="4"/>
      <c r="N486" s="4"/>
      <c r="O486" s="4"/>
      <c r="P486" s="4"/>
      <c r="Q486" s="4"/>
      <c r="R486" s="4"/>
      <c r="S486" s="4"/>
      <c r="T486" s="21"/>
      <c r="U486" s="21"/>
      <c r="V486" s="4"/>
      <c r="W486" s="4"/>
      <c r="X486" s="4"/>
      <c r="Y486" s="4"/>
      <c r="Z486" s="4"/>
      <c r="AA486" s="4"/>
      <c r="AB486" s="4"/>
      <c r="AC486" s="4"/>
      <c r="AD486" s="4"/>
      <c r="AE486" s="21"/>
    </row>
    <row r="487" spans="13:31">
      <c r="M487" s="4"/>
      <c r="N487" s="4"/>
      <c r="O487" s="4"/>
      <c r="P487" s="4"/>
      <c r="Q487" s="4"/>
      <c r="R487" s="4"/>
      <c r="S487" s="4"/>
      <c r="T487" s="21"/>
      <c r="U487" s="21"/>
      <c r="V487" s="4"/>
      <c r="W487" s="4"/>
      <c r="X487" s="4"/>
      <c r="Y487" s="4"/>
      <c r="Z487" s="4"/>
      <c r="AA487" s="4"/>
      <c r="AB487" s="4"/>
      <c r="AC487" s="4"/>
      <c r="AD487" s="4"/>
      <c r="AE487" s="21"/>
    </row>
    <row r="488" spans="13:31">
      <c r="M488" s="4"/>
      <c r="N488" s="4"/>
      <c r="O488" s="4"/>
      <c r="P488" s="4"/>
      <c r="Q488" s="4"/>
      <c r="R488" s="4"/>
      <c r="S488" s="4"/>
      <c r="T488" s="21"/>
      <c r="U488" s="21"/>
      <c r="V488" s="4"/>
      <c r="W488" s="4"/>
      <c r="X488" s="4"/>
      <c r="Y488" s="4"/>
      <c r="Z488" s="4"/>
      <c r="AA488" s="4"/>
      <c r="AB488" s="4"/>
      <c r="AC488" s="4"/>
      <c r="AD488" s="4"/>
      <c r="AE488" s="21"/>
    </row>
    <row r="489" spans="13:31">
      <c r="M489" s="4"/>
      <c r="N489" s="4"/>
      <c r="O489" s="4"/>
      <c r="P489" s="4"/>
      <c r="Q489" s="4"/>
      <c r="R489" s="4"/>
      <c r="S489" s="4"/>
      <c r="T489" s="21"/>
      <c r="U489" s="21"/>
      <c r="V489" s="4"/>
      <c r="W489" s="4"/>
      <c r="X489" s="4"/>
      <c r="Y489" s="4"/>
      <c r="Z489" s="4"/>
      <c r="AA489" s="4"/>
      <c r="AB489" s="4"/>
      <c r="AC489" s="4"/>
      <c r="AD489" s="4"/>
      <c r="AE489" s="21"/>
    </row>
    <row r="490" spans="13:31">
      <c r="M490" s="4"/>
      <c r="N490" s="4"/>
      <c r="O490" s="4"/>
      <c r="P490" s="4"/>
      <c r="Q490" s="4"/>
      <c r="R490" s="4"/>
      <c r="S490" s="4"/>
      <c r="T490" s="21"/>
      <c r="U490" s="21"/>
      <c r="V490" s="4"/>
      <c r="W490" s="4"/>
      <c r="X490" s="4"/>
      <c r="Y490" s="4"/>
      <c r="Z490" s="4"/>
      <c r="AA490" s="4"/>
      <c r="AB490" s="4"/>
      <c r="AC490" s="4"/>
      <c r="AD490" s="4"/>
      <c r="AE490" s="21"/>
    </row>
    <row r="491" spans="13:31">
      <c r="M491" s="4"/>
      <c r="N491" s="4"/>
      <c r="O491" s="4"/>
      <c r="P491" s="4"/>
      <c r="Q491" s="4"/>
      <c r="R491" s="4"/>
      <c r="S491" s="4"/>
      <c r="T491" s="21"/>
      <c r="U491" s="21"/>
      <c r="V491" s="4"/>
      <c r="W491" s="4"/>
      <c r="X491" s="4"/>
      <c r="Y491" s="4"/>
      <c r="Z491" s="4"/>
      <c r="AA491" s="4"/>
      <c r="AB491" s="4"/>
      <c r="AC491" s="4"/>
      <c r="AD491" s="4"/>
      <c r="AE491" s="21"/>
    </row>
    <row r="492" spans="13:31">
      <c r="M492" s="4"/>
      <c r="N492" s="4"/>
      <c r="O492" s="4"/>
      <c r="P492" s="4"/>
      <c r="Q492" s="4"/>
      <c r="R492" s="4"/>
      <c r="S492" s="4"/>
      <c r="T492" s="21"/>
      <c r="U492" s="21"/>
      <c r="V492" s="4"/>
      <c r="W492" s="4"/>
      <c r="X492" s="4"/>
      <c r="Y492" s="4"/>
      <c r="Z492" s="4"/>
      <c r="AA492" s="4"/>
      <c r="AB492" s="4"/>
      <c r="AC492" s="4"/>
      <c r="AD492" s="4"/>
      <c r="AE492" s="21"/>
    </row>
    <row r="493" spans="13:31">
      <c r="M493" s="4"/>
      <c r="N493" s="4"/>
      <c r="O493" s="4"/>
      <c r="P493" s="4"/>
      <c r="Q493" s="4"/>
      <c r="R493" s="4"/>
      <c r="S493" s="4"/>
      <c r="T493" s="21"/>
      <c r="U493" s="21"/>
      <c r="V493" s="4"/>
      <c r="W493" s="4"/>
      <c r="X493" s="4"/>
      <c r="Y493" s="4"/>
      <c r="Z493" s="4"/>
      <c r="AA493" s="4"/>
      <c r="AB493" s="4"/>
      <c r="AC493" s="4"/>
      <c r="AD493" s="4"/>
      <c r="AE493" s="21"/>
    </row>
    <row r="494" spans="13:31">
      <c r="M494" s="4"/>
      <c r="N494" s="4"/>
      <c r="O494" s="4"/>
      <c r="P494" s="4"/>
      <c r="Q494" s="4"/>
      <c r="R494" s="4"/>
      <c r="S494" s="4"/>
      <c r="T494" s="21"/>
      <c r="U494" s="21"/>
      <c r="V494" s="4"/>
      <c r="W494" s="4"/>
      <c r="X494" s="4"/>
      <c r="Y494" s="4"/>
      <c r="Z494" s="4"/>
      <c r="AA494" s="4"/>
      <c r="AB494" s="4"/>
      <c r="AC494" s="4"/>
      <c r="AD494" s="4"/>
      <c r="AE494" s="21"/>
    </row>
    <row r="495" spans="13:31">
      <c r="M495" s="4"/>
      <c r="N495" s="4"/>
      <c r="O495" s="4"/>
      <c r="P495" s="4"/>
      <c r="Q495" s="4"/>
      <c r="R495" s="4"/>
      <c r="S495" s="4"/>
      <c r="T495" s="21"/>
      <c r="U495" s="21"/>
      <c r="V495" s="4"/>
      <c r="W495" s="4"/>
      <c r="X495" s="4"/>
      <c r="Y495" s="4"/>
      <c r="Z495" s="4"/>
      <c r="AA495" s="4"/>
      <c r="AB495" s="4"/>
      <c r="AC495" s="4"/>
      <c r="AD495" s="4"/>
      <c r="AE495" s="21"/>
    </row>
    <row r="496" spans="13:31">
      <c r="M496" s="4"/>
      <c r="N496" s="4"/>
      <c r="O496" s="4"/>
      <c r="P496" s="4"/>
      <c r="Q496" s="4"/>
      <c r="R496" s="4"/>
      <c r="S496" s="4"/>
      <c r="T496" s="21"/>
      <c r="U496" s="21"/>
      <c r="V496" s="4"/>
      <c r="W496" s="4"/>
      <c r="X496" s="4"/>
      <c r="Y496" s="4"/>
      <c r="Z496" s="4"/>
      <c r="AA496" s="4"/>
      <c r="AB496" s="4"/>
      <c r="AC496" s="4"/>
      <c r="AD496" s="4"/>
      <c r="AE496" s="21"/>
    </row>
    <row r="497" spans="13:31">
      <c r="M497" s="4"/>
      <c r="N497" s="4"/>
      <c r="O497" s="4"/>
      <c r="P497" s="4"/>
      <c r="Q497" s="4"/>
      <c r="R497" s="4"/>
      <c r="S497" s="4"/>
      <c r="T497" s="21"/>
      <c r="U497" s="21"/>
      <c r="V497" s="4"/>
      <c r="W497" s="4"/>
      <c r="X497" s="4"/>
      <c r="Y497" s="4"/>
      <c r="Z497" s="4"/>
      <c r="AA497" s="4"/>
      <c r="AB497" s="4"/>
      <c r="AC497" s="4"/>
      <c r="AD497" s="4"/>
      <c r="AE497" s="21"/>
    </row>
    <row r="498" spans="13:31">
      <c r="M498" s="4"/>
      <c r="N498" s="4"/>
      <c r="O498" s="4"/>
      <c r="P498" s="4"/>
      <c r="Q498" s="4"/>
      <c r="R498" s="4"/>
      <c r="S498" s="4"/>
      <c r="T498" s="21"/>
      <c r="U498" s="21"/>
      <c r="V498" s="4"/>
      <c r="W498" s="4"/>
      <c r="X498" s="4"/>
      <c r="Y498" s="4"/>
      <c r="Z498" s="4"/>
      <c r="AA498" s="4"/>
      <c r="AB498" s="4"/>
      <c r="AC498" s="4"/>
      <c r="AD498" s="4"/>
      <c r="AE498" s="21"/>
    </row>
    <row r="499" spans="13:31">
      <c r="M499" s="4"/>
      <c r="N499" s="4"/>
      <c r="O499" s="4"/>
      <c r="P499" s="4"/>
      <c r="Q499" s="4"/>
      <c r="R499" s="4"/>
      <c r="S499" s="4"/>
      <c r="T499" s="21"/>
      <c r="U499" s="21"/>
      <c r="V499" s="4"/>
      <c r="W499" s="4"/>
      <c r="X499" s="4"/>
      <c r="Y499" s="4"/>
      <c r="Z499" s="4"/>
      <c r="AA499" s="4"/>
      <c r="AB499" s="4"/>
      <c r="AC499" s="4"/>
      <c r="AD499" s="4"/>
      <c r="AE499" s="21"/>
    </row>
    <row r="500" spans="13:31">
      <c r="M500" s="4"/>
      <c r="N500" s="4"/>
      <c r="O500" s="4"/>
      <c r="P500" s="4"/>
      <c r="Q500" s="4"/>
      <c r="R500" s="4"/>
      <c r="S500" s="4"/>
      <c r="T500" s="21"/>
      <c r="U500" s="21"/>
      <c r="V500" s="4"/>
      <c r="W500" s="4"/>
      <c r="X500" s="4"/>
      <c r="Y500" s="4"/>
      <c r="Z500" s="4"/>
      <c r="AA500" s="4"/>
      <c r="AB500" s="4"/>
      <c r="AC500" s="4"/>
      <c r="AD500" s="4"/>
      <c r="AE500" s="21"/>
    </row>
    <row r="501" spans="13:31">
      <c r="M501" s="4"/>
      <c r="N501" s="4"/>
      <c r="O501" s="4"/>
      <c r="P501" s="4"/>
      <c r="Q501" s="4"/>
      <c r="R501" s="4"/>
      <c r="S501" s="4"/>
      <c r="T501" s="21"/>
      <c r="U501" s="21"/>
      <c r="V501" s="4"/>
      <c r="W501" s="4"/>
      <c r="X501" s="4"/>
      <c r="Y501" s="4"/>
      <c r="Z501" s="4"/>
      <c r="AA501" s="4"/>
      <c r="AB501" s="4"/>
      <c r="AC501" s="4"/>
      <c r="AD501" s="4"/>
      <c r="AE501" s="21"/>
    </row>
    <row r="502" spans="13:31">
      <c r="M502" s="4"/>
      <c r="N502" s="4"/>
      <c r="O502" s="4"/>
      <c r="P502" s="4"/>
      <c r="Q502" s="4"/>
      <c r="R502" s="4"/>
      <c r="S502" s="4"/>
      <c r="T502" s="21"/>
      <c r="U502" s="21"/>
      <c r="V502" s="4"/>
      <c r="W502" s="4"/>
      <c r="X502" s="4"/>
      <c r="Y502" s="4"/>
      <c r="Z502" s="4"/>
      <c r="AA502" s="4"/>
      <c r="AB502" s="4"/>
      <c r="AC502" s="4"/>
      <c r="AD502" s="4"/>
      <c r="AE502" s="21"/>
    </row>
    <row r="503" spans="13:31">
      <c r="M503" s="4"/>
      <c r="N503" s="4"/>
      <c r="O503" s="4"/>
      <c r="P503" s="4"/>
      <c r="Q503" s="4"/>
      <c r="R503" s="4"/>
      <c r="S503" s="4"/>
      <c r="T503" s="21"/>
      <c r="U503" s="21"/>
      <c r="V503" s="4"/>
      <c r="W503" s="4"/>
      <c r="X503" s="4"/>
      <c r="Y503" s="4"/>
      <c r="Z503" s="4"/>
      <c r="AA503" s="4"/>
      <c r="AB503" s="4"/>
      <c r="AC503" s="4"/>
      <c r="AD503" s="4"/>
      <c r="AE503" s="21"/>
    </row>
    <row r="504" spans="13:31">
      <c r="M504" s="4"/>
      <c r="N504" s="4"/>
      <c r="O504" s="4"/>
      <c r="P504" s="4"/>
      <c r="Q504" s="4"/>
      <c r="R504" s="4"/>
      <c r="S504" s="4"/>
      <c r="T504" s="21"/>
      <c r="U504" s="21"/>
      <c r="V504" s="4"/>
      <c r="W504" s="4"/>
      <c r="X504" s="4"/>
      <c r="Y504" s="4"/>
      <c r="Z504" s="4"/>
      <c r="AA504" s="4"/>
      <c r="AB504" s="4"/>
      <c r="AC504" s="4"/>
      <c r="AD504" s="4"/>
      <c r="AE504" s="21"/>
    </row>
    <row r="505" spans="13:31">
      <c r="M505" s="4"/>
      <c r="N505" s="4"/>
      <c r="O505" s="4"/>
      <c r="P505" s="4"/>
      <c r="Q505" s="4"/>
      <c r="R505" s="4"/>
      <c r="S505" s="4"/>
      <c r="T505" s="21"/>
      <c r="U505" s="21"/>
      <c r="V505" s="4"/>
      <c r="W505" s="4"/>
      <c r="X505" s="4"/>
      <c r="Y505" s="4"/>
      <c r="Z505" s="4"/>
      <c r="AA505" s="4"/>
      <c r="AB505" s="4"/>
      <c r="AC505" s="4"/>
      <c r="AD505" s="4"/>
      <c r="AE505" s="21"/>
    </row>
    <row r="506" spans="13:31">
      <c r="M506" s="4"/>
      <c r="N506" s="4"/>
      <c r="O506" s="4"/>
      <c r="P506" s="4"/>
      <c r="Q506" s="4"/>
      <c r="R506" s="4"/>
      <c r="S506" s="4"/>
      <c r="T506" s="21"/>
      <c r="U506" s="21"/>
      <c r="V506" s="4"/>
      <c r="W506" s="4"/>
      <c r="X506" s="4"/>
      <c r="Y506" s="4"/>
      <c r="Z506" s="4"/>
      <c r="AA506" s="4"/>
      <c r="AB506" s="4"/>
      <c r="AC506" s="4"/>
      <c r="AD506" s="4"/>
      <c r="AE506" s="21"/>
    </row>
    <row r="507" spans="13:31">
      <c r="M507" s="4"/>
      <c r="N507" s="4"/>
      <c r="O507" s="4"/>
      <c r="P507" s="4"/>
      <c r="Q507" s="4"/>
      <c r="R507" s="4"/>
      <c r="S507" s="4"/>
      <c r="T507" s="21"/>
      <c r="U507" s="21"/>
      <c r="V507" s="4"/>
      <c r="W507" s="4"/>
      <c r="X507" s="4"/>
      <c r="Y507" s="4"/>
      <c r="Z507" s="4"/>
      <c r="AA507" s="4"/>
      <c r="AB507" s="4"/>
      <c r="AC507" s="4"/>
      <c r="AD507" s="4"/>
      <c r="AE507" s="21"/>
    </row>
    <row r="508" spans="13:31">
      <c r="M508" s="4"/>
      <c r="N508" s="4"/>
      <c r="O508" s="4"/>
      <c r="P508" s="4"/>
      <c r="Q508" s="4"/>
      <c r="R508" s="4"/>
      <c r="S508" s="4"/>
      <c r="T508" s="21"/>
      <c r="U508" s="21"/>
      <c r="V508" s="4"/>
      <c r="W508" s="4"/>
      <c r="X508" s="4"/>
      <c r="Y508" s="4"/>
      <c r="Z508" s="4"/>
      <c r="AA508" s="4"/>
      <c r="AB508" s="4"/>
      <c r="AC508" s="4"/>
      <c r="AD508" s="4"/>
      <c r="AE508" s="21"/>
    </row>
    <row r="509" spans="13:31">
      <c r="M509" s="4"/>
      <c r="N509" s="4"/>
      <c r="O509" s="4"/>
      <c r="P509" s="4"/>
      <c r="Q509" s="4"/>
      <c r="R509" s="4"/>
      <c r="S509" s="4"/>
      <c r="T509" s="21"/>
      <c r="U509" s="21"/>
      <c r="V509" s="4"/>
      <c r="W509" s="4"/>
      <c r="X509" s="4"/>
      <c r="Y509" s="4"/>
      <c r="Z509" s="4"/>
      <c r="AA509" s="4"/>
      <c r="AB509" s="4"/>
      <c r="AC509" s="4"/>
      <c r="AD509" s="4"/>
      <c r="AE509" s="21"/>
    </row>
    <row r="510" spans="13:31">
      <c r="M510" s="4"/>
      <c r="N510" s="4"/>
      <c r="O510" s="4"/>
      <c r="P510" s="4"/>
      <c r="Q510" s="4"/>
      <c r="R510" s="4"/>
      <c r="S510" s="4"/>
      <c r="T510" s="21"/>
      <c r="U510" s="21"/>
      <c r="V510" s="4"/>
      <c r="W510" s="4"/>
      <c r="X510" s="4"/>
      <c r="Y510" s="4"/>
      <c r="Z510" s="4"/>
      <c r="AA510" s="4"/>
      <c r="AB510" s="4"/>
      <c r="AC510" s="4"/>
      <c r="AD510" s="4"/>
      <c r="AE510" s="21"/>
    </row>
    <row r="511" spans="13:31">
      <c r="M511" s="4"/>
      <c r="N511" s="4"/>
      <c r="O511" s="4"/>
      <c r="P511" s="4"/>
      <c r="Q511" s="4"/>
      <c r="R511" s="4"/>
      <c r="S511" s="4"/>
      <c r="T511" s="21"/>
      <c r="U511" s="21"/>
      <c r="V511" s="4"/>
      <c r="W511" s="4"/>
      <c r="X511" s="4"/>
      <c r="Y511" s="4"/>
      <c r="Z511" s="4"/>
      <c r="AA511" s="4"/>
      <c r="AB511" s="4"/>
      <c r="AC511" s="4"/>
      <c r="AD511" s="4"/>
      <c r="AE511" s="21"/>
    </row>
    <row r="512" spans="13:31">
      <c r="M512" s="4"/>
      <c r="N512" s="4"/>
      <c r="O512" s="4"/>
      <c r="P512" s="4"/>
      <c r="Q512" s="4"/>
      <c r="R512" s="4"/>
      <c r="S512" s="4"/>
      <c r="T512" s="21"/>
      <c r="U512" s="21"/>
      <c r="V512" s="4"/>
      <c r="W512" s="4"/>
      <c r="X512" s="4"/>
      <c r="Y512" s="4"/>
      <c r="Z512" s="4"/>
      <c r="AA512" s="4"/>
      <c r="AB512" s="4"/>
      <c r="AC512" s="4"/>
      <c r="AD512" s="4"/>
      <c r="AE512" s="21"/>
    </row>
    <row r="513" spans="13:31">
      <c r="M513" s="4"/>
      <c r="N513" s="4"/>
      <c r="O513" s="4"/>
      <c r="P513" s="4"/>
      <c r="Q513" s="4"/>
      <c r="R513" s="4"/>
      <c r="S513" s="4"/>
      <c r="T513" s="21"/>
      <c r="U513" s="21"/>
      <c r="V513" s="4"/>
      <c r="W513" s="4"/>
      <c r="X513" s="4"/>
      <c r="Y513" s="4"/>
      <c r="Z513" s="4"/>
      <c r="AA513" s="4"/>
      <c r="AB513" s="4"/>
      <c r="AC513" s="4"/>
      <c r="AD513" s="4"/>
      <c r="AE513" s="21"/>
    </row>
    <row r="514" spans="13:31">
      <c r="M514" s="4"/>
      <c r="N514" s="4"/>
      <c r="O514" s="4"/>
      <c r="P514" s="4"/>
      <c r="Q514" s="4"/>
      <c r="R514" s="4"/>
      <c r="S514" s="4"/>
      <c r="T514" s="21"/>
      <c r="U514" s="21"/>
      <c r="V514" s="4"/>
      <c r="W514" s="4"/>
      <c r="X514" s="4"/>
      <c r="Y514" s="4"/>
      <c r="Z514" s="4"/>
      <c r="AA514" s="4"/>
      <c r="AB514" s="4"/>
      <c r="AC514" s="4"/>
      <c r="AD514" s="4"/>
      <c r="AE514" s="21"/>
    </row>
    <row r="515" spans="13:31">
      <c r="M515" s="4"/>
      <c r="N515" s="4"/>
      <c r="O515" s="4"/>
      <c r="P515" s="4"/>
      <c r="Q515" s="4"/>
      <c r="R515" s="4"/>
      <c r="S515" s="4"/>
      <c r="T515" s="21"/>
      <c r="U515" s="21"/>
      <c r="V515" s="4"/>
      <c r="W515" s="4"/>
      <c r="X515" s="4"/>
      <c r="Y515" s="4"/>
      <c r="Z515" s="4"/>
      <c r="AA515" s="4"/>
      <c r="AB515" s="4"/>
      <c r="AC515" s="4"/>
      <c r="AD515" s="4"/>
      <c r="AE515" s="21"/>
    </row>
    <row r="516" spans="13:31">
      <c r="M516" s="4"/>
      <c r="N516" s="4"/>
      <c r="O516" s="4"/>
      <c r="P516" s="4"/>
      <c r="Q516" s="4"/>
      <c r="R516" s="4"/>
      <c r="S516" s="4"/>
      <c r="T516" s="21"/>
      <c r="U516" s="21"/>
      <c r="V516" s="4"/>
      <c r="W516" s="4"/>
      <c r="X516" s="4"/>
      <c r="Y516" s="4"/>
      <c r="Z516" s="4"/>
      <c r="AA516" s="4"/>
      <c r="AB516" s="4"/>
      <c r="AC516" s="4"/>
      <c r="AD516" s="4"/>
      <c r="AE516" s="21"/>
    </row>
    <row r="517" spans="13:31">
      <c r="M517" s="4"/>
      <c r="N517" s="4"/>
      <c r="O517" s="4"/>
      <c r="P517" s="4"/>
      <c r="Q517" s="4"/>
      <c r="R517" s="4"/>
      <c r="S517" s="4"/>
      <c r="T517" s="21"/>
      <c r="U517" s="21"/>
      <c r="V517" s="4"/>
      <c r="W517" s="4"/>
      <c r="X517" s="4"/>
      <c r="Y517" s="4"/>
      <c r="Z517" s="4"/>
      <c r="AA517" s="4"/>
      <c r="AB517" s="4"/>
      <c r="AC517" s="4"/>
      <c r="AD517" s="4"/>
      <c r="AE517" s="21"/>
    </row>
    <row r="518" spans="13:31">
      <c r="M518" s="4"/>
      <c r="N518" s="4"/>
      <c r="O518" s="4"/>
      <c r="P518" s="4"/>
      <c r="Q518" s="4"/>
      <c r="R518" s="4"/>
      <c r="S518" s="4"/>
      <c r="T518" s="21"/>
      <c r="U518" s="21"/>
      <c r="V518" s="4"/>
      <c r="W518" s="4"/>
      <c r="X518" s="4"/>
      <c r="Y518" s="4"/>
      <c r="Z518" s="4"/>
      <c r="AA518" s="4"/>
      <c r="AB518" s="4"/>
      <c r="AC518" s="4"/>
      <c r="AD518" s="4"/>
      <c r="AE518" s="21"/>
    </row>
    <row r="519" spans="13:31">
      <c r="M519" s="4"/>
      <c r="N519" s="4"/>
      <c r="O519" s="4"/>
      <c r="P519" s="4"/>
      <c r="Q519" s="4"/>
      <c r="R519" s="4"/>
      <c r="S519" s="4"/>
      <c r="T519" s="21"/>
      <c r="U519" s="21"/>
      <c r="V519" s="4"/>
      <c r="W519" s="4"/>
      <c r="X519" s="4"/>
      <c r="Y519" s="4"/>
      <c r="Z519" s="4"/>
      <c r="AA519" s="4"/>
      <c r="AB519" s="4"/>
      <c r="AC519" s="4"/>
      <c r="AD519" s="4"/>
      <c r="AE519" s="21"/>
    </row>
    <row r="520" spans="13:31">
      <c r="M520" s="4"/>
      <c r="N520" s="4"/>
      <c r="O520" s="4"/>
      <c r="P520" s="4"/>
      <c r="Q520" s="4"/>
      <c r="R520" s="4"/>
      <c r="S520" s="4"/>
      <c r="T520" s="21"/>
      <c r="U520" s="21"/>
      <c r="V520" s="4"/>
      <c r="W520" s="4"/>
      <c r="X520" s="4"/>
      <c r="Y520" s="4"/>
      <c r="Z520" s="4"/>
      <c r="AA520" s="4"/>
      <c r="AB520" s="4"/>
      <c r="AC520" s="4"/>
      <c r="AD520" s="4"/>
      <c r="AE520" s="21"/>
    </row>
    <row r="521" spans="13:31">
      <c r="M521" s="4"/>
      <c r="N521" s="4"/>
      <c r="O521" s="4"/>
      <c r="P521" s="4"/>
      <c r="Q521" s="4"/>
      <c r="R521" s="4"/>
      <c r="S521" s="4"/>
      <c r="T521" s="21"/>
      <c r="U521" s="21"/>
      <c r="V521" s="4"/>
      <c r="W521" s="4"/>
      <c r="X521" s="4"/>
      <c r="Y521" s="4"/>
      <c r="Z521" s="4"/>
      <c r="AA521" s="4"/>
      <c r="AB521" s="4"/>
      <c r="AC521" s="4"/>
      <c r="AD521" s="4"/>
      <c r="AE521" s="21"/>
    </row>
    <row r="522" spans="13:31">
      <c r="M522" s="4"/>
      <c r="N522" s="4"/>
      <c r="O522" s="4"/>
      <c r="P522" s="4"/>
      <c r="Q522" s="4"/>
      <c r="R522" s="4"/>
      <c r="S522" s="4"/>
      <c r="T522" s="21"/>
      <c r="U522" s="21"/>
      <c r="V522" s="4"/>
      <c r="W522" s="4"/>
      <c r="X522" s="4"/>
      <c r="Y522" s="4"/>
      <c r="Z522" s="4"/>
      <c r="AA522" s="4"/>
      <c r="AB522" s="4"/>
      <c r="AC522" s="4"/>
      <c r="AD522" s="4"/>
      <c r="AE522" s="21"/>
    </row>
    <row r="523" spans="13:31">
      <c r="M523" s="4"/>
      <c r="N523" s="4"/>
      <c r="O523" s="4"/>
      <c r="P523" s="4"/>
      <c r="Q523" s="4"/>
      <c r="R523" s="4"/>
      <c r="S523" s="4"/>
      <c r="T523" s="21"/>
      <c r="U523" s="21"/>
      <c r="V523" s="4"/>
      <c r="W523" s="4"/>
      <c r="X523" s="4"/>
      <c r="Y523" s="4"/>
      <c r="Z523" s="4"/>
      <c r="AA523" s="4"/>
      <c r="AB523" s="4"/>
      <c r="AC523" s="4"/>
      <c r="AD523" s="4"/>
      <c r="AE523" s="21"/>
    </row>
    <row r="524" spans="13:31">
      <c r="M524" s="4"/>
      <c r="N524" s="4"/>
      <c r="O524" s="4"/>
      <c r="P524" s="4"/>
      <c r="Q524" s="4"/>
      <c r="R524" s="4"/>
      <c r="S524" s="4"/>
      <c r="T524" s="21"/>
      <c r="U524" s="21"/>
      <c r="V524" s="4"/>
      <c r="W524" s="4"/>
      <c r="X524" s="4"/>
      <c r="Y524" s="4"/>
      <c r="Z524" s="4"/>
      <c r="AA524" s="4"/>
      <c r="AB524" s="4"/>
      <c r="AC524" s="4"/>
      <c r="AD524" s="4"/>
      <c r="AE524" s="21"/>
    </row>
    <row r="525" spans="13:31">
      <c r="M525" s="4"/>
      <c r="N525" s="4"/>
      <c r="O525" s="4"/>
      <c r="P525" s="4"/>
      <c r="Q525" s="4"/>
      <c r="R525" s="4"/>
      <c r="S525" s="4"/>
      <c r="T525" s="21"/>
      <c r="U525" s="21"/>
      <c r="V525" s="4"/>
      <c r="W525" s="4"/>
      <c r="X525" s="4"/>
      <c r="Y525" s="4"/>
      <c r="Z525" s="4"/>
      <c r="AA525" s="4"/>
      <c r="AB525" s="4"/>
      <c r="AC525" s="4"/>
      <c r="AD525" s="4"/>
      <c r="AE525" s="21"/>
    </row>
    <row r="526" spans="13:31">
      <c r="M526" s="4"/>
      <c r="N526" s="4"/>
      <c r="O526" s="4"/>
      <c r="P526" s="4"/>
      <c r="Q526" s="4"/>
      <c r="R526" s="4"/>
      <c r="S526" s="4"/>
      <c r="T526" s="21"/>
      <c r="U526" s="21"/>
      <c r="V526" s="4"/>
      <c r="W526" s="4"/>
      <c r="X526" s="4"/>
      <c r="Y526" s="4"/>
      <c r="Z526" s="4"/>
      <c r="AA526" s="4"/>
      <c r="AB526" s="4"/>
      <c r="AC526" s="4"/>
      <c r="AD526" s="4"/>
      <c r="AE526" s="21"/>
    </row>
    <row r="527" spans="13:31">
      <c r="M527" s="4"/>
      <c r="N527" s="4"/>
      <c r="O527" s="4"/>
      <c r="P527" s="4"/>
      <c r="Q527" s="4"/>
      <c r="R527" s="4"/>
      <c r="S527" s="4"/>
      <c r="T527" s="21"/>
      <c r="U527" s="21"/>
      <c r="V527" s="4"/>
      <c r="W527" s="4"/>
      <c r="X527" s="4"/>
      <c r="Y527" s="4"/>
      <c r="Z527" s="4"/>
      <c r="AA527" s="4"/>
      <c r="AB527" s="4"/>
      <c r="AC527" s="4"/>
      <c r="AD527" s="4"/>
      <c r="AE527" s="21"/>
    </row>
    <row r="528" spans="13:31">
      <c r="M528" s="4"/>
      <c r="N528" s="4"/>
      <c r="O528" s="4"/>
      <c r="P528" s="4"/>
      <c r="Q528" s="4"/>
      <c r="R528" s="4"/>
      <c r="S528" s="4"/>
      <c r="T528" s="21"/>
      <c r="U528" s="21"/>
      <c r="V528" s="4"/>
      <c r="W528" s="4"/>
      <c r="X528" s="4"/>
      <c r="Y528" s="4"/>
      <c r="Z528" s="4"/>
      <c r="AA528" s="4"/>
      <c r="AB528" s="4"/>
      <c r="AC528" s="4"/>
      <c r="AD528" s="4"/>
      <c r="AE528" s="21"/>
    </row>
    <row r="529" spans="13:31">
      <c r="M529" s="4"/>
      <c r="N529" s="4"/>
      <c r="O529" s="4"/>
      <c r="P529" s="4"/>
      <c r="Q529" s="4"/>
      <c r="R529" s="4"/>
      <c r="S529" s="4"/>
      <c r="T529" s="21"/>
      <c r="U529" s="21"/>
      <c r="V529" s="4"/>
      <c r="W529" s="4"/>
      <c r="X529" s="4"/>
      <c r="Y529" s="4"/>
      <c r="Z529" s="4"/>
      <c r="AA529" s="4"/>
      <c r="AB529" s="4"/>
      <c r="AC529" s="4"/>
      <c r="AD529" s="4"/>
      <c r="AE529" s="21"/>
    </row>
    <row r="530" spans="13:31">
      <c r="M530" s="4"/>
      <c r="N530" s="4"/>
      <c r="O530" s="4"/>
      <c r="P530" s="4"/>
      <c r="Q530" s="4"/>
      <c r="R530" s="4"/>
      <c r="S530" s="4"/>
      <c r="T530" s="21"/>
      <c r="U530" s="21"/>
      <c r="V530" s="4"/>
      <c r="W530" s="4"/>
      <c r="X530" s="4"/>
      <c r="Y530" s="4"/>
      <c r="Z530" s="4"/>
      <c r="AA530" s="4"/>
      <c r="AB530" s="4"/>
      <c r="AC530" s="4"/>
      <c r="AD530" s="4"/>
      <c r="AE530" s="21"/>
    </row>
    <row r="531" spans="13:31">
      <c r="M531" s="4"/>
      <c r="N531" s="4"/>
      <c r="O531" s="4"/>
      <c r="P531" s="4"/>
      <c r="Q531" s="4"/>
      <c r="R531" s="4"/>
      <c r="S531" s="4"/>
      <c r="T531" s="21"/>
      <c r="U531" s="21"/>
      <c r="V531" s="4"/>
      <c r="W531" s="4"/>
      <c r="X531" s="4"/>
      <c r="Y531" s="4"/>
      <c r="Z531" s="4"/>
      <c r="AA531" s="4"/>
      <c r="AB531" s="4"/>
      <c r="AC531" s="4"/>
      <c r="AD531" s="4"/>
      <c r="AE531" s="21"/>
    </row>
    <row r="532" spans="13:31">
      <c r="M532" s="4"/>
      <c r="N532" s="4"/>
      <c r="O532" s="4"/>
      <c r="P532" s="4"/>
      <c r="Q532" s="4"/>
      <c r="R532" s="4"/>
      <c r="S532" s="4"/>
      <c r="T532" s="21"/>
      <c r="U532" s="21"/>
      <c r="V532" s="4"/>
      <c r="W532" s="4"/>
      <c r="X532" s="4"/>
      <c r="Y532" s="4"/>
      <c r="Z532" s="4"/>
      <c r="AA532" s="4"/>
      <c r="AB532" s="4"/>
      <c r="AC532" s="4"/>
      <c r="AD532" s="4"/>
      <c r="AE532" s="21"/>
    </row>
    <row r="533" spans="13:31">
      <c r="M533" s="4"/>
      <c r="N533" s="4"/>
      <c r="O533" s="4"/>
      <c r="P533" s="4"/>
      <c r="Q533" s="4"/>
      <c r="R533" s="4"/>
      <c r="S533" s="4"/>
      <c r="T533" s="21"/>
      <c r="U533" s="21"/>
      <c r="V533" s="4"/>
      <c r="W533" s="4"/>
      <c r="X533" s="4"/>
      <c r="Y533" s="4"/>
      <c r="Z533" s="4"/>
      <c r="AA533" s="4"/>
      <c r="AB533" s="4"/>
      <c r="AC533" s="4"/>
      <c r="AD533" s="4"/>
      <c r="AE533" s="21"/>
    </row>
    <row r="534" spans="13:31">
      <c r="M534" s="4"/>
      <c r="N534" s="4"/>
      <c r="O534" s="4"/>
      <c r="P534" s="4"/>
      <c r="Q534" s="4"/>
      <c r="R534" s="4"/>
      <c r="S534" s="4"/>
      <c r="T534" s="21"/>
      <c r="U534" s="21"/>
      <c r="V534" s="4"/>
      <c r="W534" s="4"/>
      <c r="X534" s="4"/>
      <c r="Y534" s="4"/>
      <c r="Z534" s="4"/>
      <c r="AA534" s="4"/>
      <c r="AB534" s="4"/>
      <c r="AC534" s="4"/>
      <c r="AD534" s="4"/>
      <c r="AE534" s="21"/>
    </row>
    <row r="535" spans="13:31">
      <c r="M535" s="4"/>
      <c r="N535" s="4"/>
      <c r="O535" s="4"/>
      <c r="P535" s="4"/>
      <c r="Q535" s="4"/>
      <c r="R535" s="4"/>
      <c r="S535" s="4"/>
      <c r="T535" s="21"/>
      <c r="U535" s="21"/>
      <c r="V535" s="4"/>
      <c r="W535" s="4"/>
      <c r="X535" s="4"/>
      <c r="Y535" s="4"/>
      <c r="Z535" s="4"/>
      <c r="AA535" s="4"/>
      <c r="AB535" s="4"/>
      <c r="AC535" s="4"/>
      <c r="AD535" s="4"/>
      <c r="AE535" s="21"/>
    </row>
    <row r="536" spans="13:31">
      <c r="M536" s="4"/>
      <c r="N536" s="4"/>
      <c r="O536" s="4"/>
      <c r="P536" s="4"/>
      <c r="Q536" s="4"/>
      <c r="R536" s="4"/>
      <c r="S536" s="4"/>
      <c r="T536" s="21"/>
      <c r="U536" s="21"/>
      <c r="V536" s="4"/>
      <c r="W536" s="4"/>
      <c r="X536" s="4"/>
      <c r="Y536" s="4"/>
      <c r="Z536" s="4"/>
      <c r="AA536" s="4"/>
      <c r="AB536" s="4"/>
      <c r="AC536" s="4"/>
      <c r="AD536" s="4"/>
      <c r="AE536" s="21"/>
    </row>
    <row r="537" spans="13:31">
      <c r="M537" s="4"/>
      <c r="N537" s="4"/>
      <c r="O537" s="4"/>
      <c r="P537" s="4"/>
      <c r="Q537" s="4"/>
      <c r="R537" s="4"/>
      <c r="S537" s="4"/>
      <c r="T537" s="21"/>
      <c r="U537" s="21"/>
      <c r="V537" s="4"/>
      <c r="W537" s="4"/>
      <c r="X537" s="4"/>
      <c r="Y537" s="4"/>
      <c r="Z537" s="4"/>
      <c r="AA537" s="4"/>
      <c r="AB537" s="4"/>
      <c r="AC537" s="4"/>
      <c r="AD537" s="4"/>
      <c r="AE537" s="21"/>
    </row>
    <row r="538" spans="13:31">
      <c r="M538" s="4"/>
      <c r="N538" s="4"/>
      <c r="O538" s="4"/>
      <c r="P538" s="4"/>
      <c r="Q538" s="4"/>
      <c r="R538" s="4"/>
      <c r="S538" s="4"/>
      <c r="T538" s="21"/>
      <c r="U538" s="21"/>
      <c r="V538" s="4"/>
      <c r="W538" s="4"/>
      <c r="X538" s="4"/>
      <c r="Y538" s="4"/>
      <c r="Z538" s="4"/>
      <c r="AA538" s="4"/>
      <c r="AB538" s="4"/>
      <c r="AC538" s="4"/>
      <c r="AD538" s="4"/>
      <c r="AE538" s="21"/>
    </row>
    <row r="539" spans="13:31">
      <c r="M539" s="4"/>
      <c r="N539" s="4"/>
      <c r="O539" s="4"/>
      <c r="P539" s="4"/>
      <c r="Q539" s="4"/>
      <c r="R539" s="4"/>
      <c r="S539" s="4"/>
      <c r="T539" s="21"/>
      <c r="U539" s="21"/>
      <c r="V539" s="4"/>
      <c r="W539" s="4"/>
      <c r="X539" s="4"/>
      <c r="Y539" s="4"/>
      <c r="Z539" s="4"/>
      <c r="AA539" s="4"/>
      <c r="AB539" s="4"/>
      <c r="AC539" s="4"/>
      <c r="AD539" s="4"/>
      <c r="AE539" s="21"/>
    </row>
    <row r="540" spans="13:31">
      <c r="M540" s="4"/>
      <c r="N540" s="4"/>
      <c r="O540" s="4"/>
      <c r="P540" s="4"/>
      <c r="Q540" s="4"/>
      <c r="R540" s="4"/>
      <c r="S540" s="4"/>
      <c r="T540" s="21"/>
      <c r="U540" s="21"/>
      <c r="V540" s="4"/>
      <c r="W540" s="4"/>
      <c r="X540" s="4"/>
      <c r="Y540" s="4"/>
      <c r="Z540" s="4"/>
      <c r="AA540" s="4"/>
      <c r="AB540" s="4"/>
      <c r="AC540" s="4"/>
      <c r="AD540" s="4"/>
      <c r="AE540" s="21"/>
    </row>
    <row r="541" spans="13:31">
      <c r="M541" s="4"/>
      <c r="N541" s="4"/>
      <c r="O541" s="4"/>
      <c r="P541" s="4"/>
      <c r="Q541" s="4"/>
      <c r="R541" s="4"/>
      <c r="S541" s="4"/>
      <c r="T541" s="21"/>
      <c r="U541" s="21"/>
      <c r="V541" s="4"/>
      <c r="W541" s="4"/>
      <c r="X541" s="4"/>
      <c r="Y541" s="4"/>
      <c r="Z541" s="4"/>
      <c r="AA541" s="4"/>
      <c r="AB541" s="4"/>
      <c r="AC541" s="4"/>
      <c r="AD541" s="4"/>
      <c r="AE541" s="21"/>
    </row>
    <row r="542" spans="13:31">
      <c r="M542" s="4"/>
      <c r="N542" s="4"/>
      <c r="O542" s="4"/>
      <c r="P542" s="4"/>
      <c r="Q542" s="4"/>
      <c r="R542" s="4"/>
      <c r="S542" s="4"/>
      <c r="T542" s="21"/>
      <c r="U542" s="21"/>
      <c r="V542" s="4"/>
      <c r="W542" s="4"/>
      <c r="X542" s="4"/>
      <c r="Y542" s="4"/>
      <c r="Z542" s="4"/>
      <c r="AA542" s="4"/>
      <c r="AB542" s="4"/>
      <c r="AC542" s="4"/>
      <c r="AD542" s="4"/>
      <c r="AE542" s="21"/>
    </row>
    <row r="543" spans="13:31">
      <c r="M543" s="4"/>
      <c r="N543" s="4"/>
      <c r="O543" s="4"/>
      <c r="P543" s="4"/>
      <c r="Q543" s="4"/>
      <c r="R543" s="4"/>
      <c r="S543" s="4"/>
      <c r="T543" s="21"/>
      <c r="U543" s="21"/>
      <c r="V543" s="4"/>
      <c r="W543" s="4"/>
      <c r="X543" s="4"/>
      <c r="Y543" s="4"/>
      <c r="Z543" s="4"/>
      <c r="AA543" s="4"/>
      <c r="AB543" s="4"/>
      <c r="AC543" s="4"/>
      <c r="AD543" s="4"/>
      <c r="AE543" s="21"/>
    </row>
    <row r="544" spans="13:31">
      <c r="M544" s="4"/>
      <c r="N544" s="4"/>
      <c r="O544" s="4"/>
      <c r="P544" s="4"/>
      <c r="Q544" s="4"/>
      <c r="R544" s="4"/>
      <c r="S544" s="4"/>
      <c r="T544" s="21"/>
      <c r="U544" s="21"/>
      <c r="V544" s="4"/>
      <c r="W544" s="4"/>
      <c r="X544" s="4"/>
      <c r="Y544" s="4"/>
      <c r="Z544" s="4"/>
      <c r="AA544" s="4"/>
      <c r="AB544" s="4"/>
      <c r="AC544" s="4"/>
      <c r="AD544" s="4"/>
      <c r="AE544" s="21"/>
    </row>
    <row r="545" spans="13:31">
      <c r="M545" s="4"/>
      <c r="N545" s="4"/>
      <c r="O545" s="4"/>
      <c r="P545" s="4"/>
      <c r="Q545" s="4"/>
      <c r="R545" s="4"/>
      <c r="S545" s="4"/>
      <c r="T545" s="21"/>
      <c r="U545" s="21"/>
      <c r="V545" s="4"/>
      <c r="W545" s="4"/>
      <c r="X545" s="4"/>
      <c r="Y545" s="4"/>
      <c r="Z545" s="4"/>
      <c r="AA545" s="4"/>
      <c r="AB545" s="4"/>
      <c r="AC545" s="4"/>
      <c r="AD545" s="4"/>
      <c r="AE545" s="21"/>
    </row>
    <row r="546" spans="13:31">
      <c r="M546" s="4"/>
      <c r="N546" s="4"/>
      <c r="O546" s="4"/>
      <c r="P546" s="4"/>
      <c r="Q546" s="4"/>
      <c r="R546" s="4"/>
      <c r="S546" s="4"/>
      <c r="T546" s="21"/>
      <c r="U546" s="21"/>
      <c r="V546" s="4"/>
      <c r="W546" s="4"/>
      <c r="X546" s="4"/>
      <c r="Y546" s="4"/>
      <c r="Z546" s="4"/>
      <c r="AA546" s="4"/>
      <c r="AB546" s="4"/>
      <c r="AC546" s="4"/>
      <c r="AD546" s="4"/>
      <c r="AE546" s="21"/>
    </row>
    <row r="547" spans="13:31">
      <c r="M547" s="4"/>
      <c r="N547" s="4"/>
      <c r="O547" s="4"/>
      <c r="P547" s="4"/>
      <c r="Q547" s="4"/>
      <c r="R547" s="4"/>
      <c r="S547" s="4"/>
      <c r="T547" s="21"/>
      <c r="U547" s="21"/>
      <c r="V547" s="4"/>
      <c r="W547" s="4"/>
      <c r="X547" s="4"/>
      <c r="Y547" s="4"/>
      <c r="Z547" s="4"/>
      <c r="AA547" s="4"/>
      <c r="AB547" s="4"/>
      <c r="AC547" s="4"/>
      <c r="AD547" s="4"/>
      <c r="AE547" s="21"/>
    </row>
    <row r="548" spans="13:31">
      <c r="M548" s="4"/>
      <c r="N548" s="4"/>
      <c r="O548" s="4"/>
      <c r="P548" s="4"/>
      <c r="Q548" s="4"/>
      <c r="R548" s="4"/>
      <c r="S548" s="4"/>
      <c r="T548" s="21"/>
      <c r="U548" s="21"/>
      <c r="V548" s="4"/>
      <c r="W548" s="4"/>
      <c r="X548" s="4"/>
      <c r="Y548" s="4"/>
      <c r="Z548" s="4"/>
      <c r="AA548" s="4"/>
      <c r="AB548" s="4"/>
      <c r="AC548" s="4"/>
      <c r="AD548" s="4"/>
      <c r="AE548" s="21"/>
    </row>
    <row r="549" spans="13:31">
      <c r="M549" s="4"/>
      <c r="N549" s="4"/>
      <c r="O549" s="4"/>
      <c r="P549" s="4"/>
      <c r="Q549" s="4"/>
      <c r="R549" s="4"/>
      <c r="S549" s="4"/>
      <c r="T549" s="21"/>
      <c r="U549" s="21"/>
      <c r="V549" s="4"/>
      <c r="W549" s="4"/>
      <c r="X549" s="4"/>
      <c r="Y549" s="4"/>
      <c r="Z549" s="4"/>
      <c r="AA549" s="4"/>
      <c r="AB549" s="4"/>
      <c r="AC549" s="4"/>
      <c r="AD549" s="4"/>
      <c r="AE549" s="21"/>
    </row>
    <row r="550" spans="13:31">
      <c r="M550" s="4"/>
      <c r="N550" s="4"/>
      <c r="O550" s="4"/>
      <c r="P550" s="4"/>
      <c r="Q550" s="4"/>
      <c r="R550" s="4"/>
      <c r="S550" s="4"/>
      <c r="T550" s="21"/>
      <c r="U550" s="21"/>
      <c r="V550" s="4"/>
      <c r="W550" s="4"/>
      <c r="X550" s="4"/>
      <c r="Y550" s="4"/>
      <c r="Z550" s="4"/>
      <c r="AA550" s="4"/>
      <c r="AB550" s="4"/>
      <c r="AC550" s="4"/>
      <c r="AD550" s="4"/>
      <c r="AE550" s="21"/>
    </row>
    <row r="551" spans="13:31">
      <c r="M551" s="4"/>
      <c r="N551" s="4"/>
      <c r="O551" s="4"/>
      <c r="P551" s="4"/>
      <c r="Q551" s="4"/>
      <c r="R551" s="4"/>
      <c r="S551" s="4"/>
      <c r="T551" s="21"/>
      <c r="U551" s="21"/>
      <c r="V551" s="4"/>
      <c r="W551" s="4"/>
      <c r="X551" s="4"/>
      <c r="Y551" s="4"/>
      <c r="Z551" s="4"/>
      <c r="AA551" s="4"/>
      <c r="AB551" s="4"/>
      <c r="AC551" s="4"/>
      <c r="AD551" s="4"/>
      <c r="AE551" s="21"/>
    </row>
  </sheetData>
  <sheetProtection sheet="1" objects="1" scenarios="1"/>
  <autoFilter ref="L2:AE60" xr:uid="{8D101506-0F85-4F35-AA51-DA4147F7DD5D}">
    <filterColumn colId="0">
      <filters>
        <filter val="No"/>
      </filters>
    </filterColumn>
  </autoFilter>
  <dataConsolidate/>
  <mergeCells count="4">
    <mergeCell ref="B1:J1"/>
    <mergeCell ref="K1:L1"/>
    <mergeCell ref="N1:AE1"/>
    <mergeCell ref="AF1:AF2"/>
  </mergeCells>
  <conditionalFormatting sqref="D4:D32">
    <cfRule type="duplicateValues" dxfId="244" priority="33"/>
  </conditionalFormatting>
  <conditionalFormatting sqref="D61:D128 D3">
    <cfRule type="duplicateValues" dxfId="243" priority="32"/>
  </conditionalFormatting>
  <conditionalFormatting sqref="D61:D1048576 D1:D33">
    <cfRule type="duplicateValues" dxfId="242" priority="25"/>
  </conditionalFormatting>
  <conditionalFormatting sqref="K3:K32">
    <cfRule type="containsText" dxfId="241" priority="30" operator="containsText" text="no">
      <formula>NOT(ISERROR(SEARCH("no",K3)))</formula>
    </cfRule>
    <cfRule type="containsText" dxfId="240" priority="31" operator="containsText" text="Yes">
      <formula>NOT(ISERROR(SEARCH("Yes",K3)))</formula>
    </cfRule>
  </conditionalFormatting>
  <conditionalFormatting sqref="K33">
    <cfRule type="containsText" dxfId="239" priority="26" operator="containsText" text="y">
      <formula>NOT(ISERROR(SEARCH("y",K33)))</formula>
    </cfRule>
    <cfRule type="containsText" dxfId="238" priority="27" operator="containsText" text="n">
      <formula>NOT(ISERROR(SEARCH("n",K33)))</formula>
    </cfRule>
  </conditionalFormatting>
  <conditionalFormatting sqref="K34:K250">
    <cfRule type="containsText" dxfId="237" priority="3" operator="containsText" text="no">
      <formula>NOT(ISERROR(SEARCH("no",K34)))</formula>
    </cfRule>
    <cfRule type="containsText" dxfId="236" priority="4" operator="containsText" text="Yes">
      <formula>NOT(ISERROR(SEARCH("Yes",K34)))</formula>
    </cfRule>
  </conditionalFormatting>
  <conditionalFormatting sqref="L3:L84">
    <cfRule type="containsText" dxfId="235" priority="1" operator="containsText" text="y">
      <formula>NOT(ISERROR(SEARCH("y",L3)))</formula>
    </cfRule>
    <cfRule type="containsText" dxfId="234" priority="2" operator="containsText" text="n">
      <formula>NOT(ISERROR(SEARCH("n",L3)))</formula>
    </cfRule>
  </conditionalFormatting>
  <conditionalFormatting sqref="L86:L249">
    <cfRule type="containsText" dxfId="233" priority="28" operator="containsText" text="y">
      <formula>NOT(ISERROR(SEARCH("y",L86)))</formula>
    </cfRule>
    <cfRule type="containsText" dxfId="232" priority="29" operator="containsText" text="n">
      <formula>NOT(ISERROR(SEARCH("n",L86)))</formula>
    </cfRule>
  </conditionalFormatting>
  <hyperlinks>
    <hyperlink ref="F34" r:id="rId1" xr:uid="{A57717AE-5A45-48F8-829E-2740325D05D6}"/>
    <hyperlink ref="I34" r:id="rId2" xr:uid="{7C02B77D-47F9-4612-9D02-50E371B5305A}"/>
    <hyperlink ref="I35" r:id="rId3" xr:uid="{4FFC07D3-D6BA-4AC4-B8D0-F6724183F35C}"/>
    <hyperlink ref="I53" r:id="rId4" display="https://gov.wales/sites/default/files/publications/2021-11/regional-energy-strategy-north-wales.pdf" xr:uid="{12E0A566-E92C-4571-A187-DF797A3221FC}"/>
    <hyperlink ref="I54" r:id="rId5" display="https://gov.wales/sites/default/files/publications/2021-11/regional-energy-strategy-mid-wales.pdf" xr:uid="{3A9B97D5-1BA7-4DE5-9689-DA0FF3D70E1F}"/>
    <hyperlink ref="I55" r:id="rId6" display="https://gov.wales/sites/default/files/publications/2021-11/regional-energy-strategy-cardiff-capital-region.pdf" xr:uid="{ED9A89D3-0A22-4E86-A1DF-5F8F044D25F9}"/>
    <hyperlink ref="I56" r:id="rId7" display="https://gov.wales/sites/default/files/publications/2021-10/net-zero-wales-sustainability-appraisal.pdf" xr:uid="{9986946A-FC23-42B2-ADA6-8F8BCC154024}"/>
    <hyperlink ref="I57" r:id="rId8" display="https://gov.wales/sites/default/files/publications/2021-03/reducing-emissions-in-wales-progress-report.pdf" xr:uid="{95306393-931F-4A4E-94ED-338FA5C5C258}"/>
    <hyperlink ref="I58" r:id="rId9" display="https://gov.wales/path-net-zero-wales-advice-report-2020" xr:uid="{B5743E06-F197-4E1E-A5C5-923375824338}"/>
    <hyperlink ref="I59" r:id="rId10" display="https://www.ipcc.ch/sr15/chapter/chapter-4/" xr:uid="{F336E863-70D9-4303-8512-E06D4CF5BA33}"/>
    <hyperlink ref="I60" r:id="rId11" display="http://www.paulwatkiss.co.uk/newimagesanddocs/2019_GIZ_Long-term-Strategies-in-a-Changing-Climate.pdf" xr:uid="{C966D353-0BB4-4A6D-B0AE-E4D938229AE9}"/>
  </hyperlinks>
  <pageMargins left="0.7" right="0.7" top="0.75" bottom="0.75" header="0.3" footer="0.3"/>
  <pageSetup paperSize="9" orientation="portrait" r:id="rId12"/>
  <headerFooter>
    <oddHeader>&amp;C&amp;"Calibri"&amp;10&amp;K000000 OFFICIAL&amp;1#_x000D_</oddHeader>
    <oddFooter>&amp;C_x000D_&amp;1#&amp;"Calibri"&amp;10&amp;K000000 OFFICIAL</oddFooter>
  </headerFooter>
  <legacyDrawing r:id="rId1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96183-52B3-4BA0-9FD0-816353E330ED}">
  <sheetPr filterMode="1"/>
  <dimension ref="A1:AG552"/>
  <sheetViews>
    <sheetView showGridLines="0" topLeftCell="U1" zoomScale="90" zoomScaleNormal="90" workbookViewId="0">
      <pane ySplit="6" topLeftCell="A7" activePane="bottomLeft" state="frozen"/>
      <selection pane="bottomLeft" activeCell="A7" sqref="A7"/>
    </sheetView>
  </sheetViews>
  <sheetFormatPr defaultColWidth="9.7265625" defaultRowHeight="14.5"/>
  <cols>
    <col min="1" max="1" width="13.7265625" style="29" customWidth="1"/>
    <col min="2" max="2" width="17.26953125" style="4" customWidth="1"/>
    <col min="3" max="3" width="8.54296875" style="4" customWidth="1"/>
    <col min="4" max="4" width="63.453125" style="4" customWidth="1"/>
    <col min="5" max="5" width="25.7265625" style="4" customWidth="1"/>
    <col min="6" max="6" width="15.7265625" style="4" hidden="1" customWidth="1"/>
    <col min="7" max="8" width="25.7265625" style="4" hidden="1" customWidth="1"/>
    <col min="9" max="9" width="31.7265625" style="4" hidden="1" customWidth="1"/>
    <col min="10" max="10" width="25.7265625" style="4" hidden="1" customWidth="1"/>
    <col min="11" max="12" width="18.26953125" style="4" customWidth="1"/>
    <col min="13" max="13" width="16.453125" style="7" hidden="1" customWidth="1"/>
    <col min="14" max="14" width="14.54296875" style="7" bestFit="1" customWidth="1"/>
    <col min="15" max="15" width="19.54296875" style="7" bestFit="1" customWidth="1"/>
    <col min="16" max="16" width="13.26953125" style="7" bestFit="1" customWidth="1"/>
    <col min="17" max="17" width="42.26953125" style="7" customWidth="1"/>
    <col min="18" max="18" width="29.453125" style="7" customWidth="1"/>
    <col min="19" max="19" width="59.7265625" style="7" customWidth="1"/>
    <col min="20" max="20" width="45.54296875" style="7" customWidth="1"/>
    <col min="21" max="21" width="43.453125" style="7" customWidth="1"/>
    <col min="22" max="22" width="14.453125" style="7" customWidth="1"/>
    <col min="23" max="30" width="9.7265625" style="7"/>
    <col min="31" max="31" width="12.54296875" style="7" bestFit="1" customWidth="1"/>
    <col min="32" max="32" width="18.7265625" style="21" customWidth="1"/>
    <col min="33" max="16384" width="9.7265625" style="7"/>
  </cols>
  <sheetData>
    <row r="1" spans="1:32" s="2" customFormat="1">
      <c r="A1" s="1"/>
      <c r="B1" s="290" t="s">
        <v>36</v>
      </c>
      <c r="C1" s="291"/>
      <c r="D1" s="291"/>
      <c r="E1" s="291"/>
      <c r="F1" s="291"/>
      <c r="G1" s="291"/>
      <c r="H1" s="291"/>
      <c r="I1" s="291"/>
      <c r="J1" s="291"/>
      <c r="K1" s="290" t="s">
        <v>37</v>
      </c>
      <c r="L1" s="291"/>
      <c r="M1" s="30"/>
      <c r="N1" s="290" t="s">
        <v>38</v>
      </c>
      <c r="O1" s="291"/>
      <c r="P1" s="291"/>
      <c r="Q1" s="291"/>
      <c r="R1" s="291"/>
      <c r="S1" s="291"/>
      <c r="T1" s="291"/>
      <c r="U1" s="291"/>
      <c r="V1" s="291"/>
      <c r="W1" s="291"/>
      <c r="X1" s="291"/>
      <c r="Y1" s="291"/>
      <c r="Z1" s="291"/>
      <c r="AA1" s="291"/>
      <c r="AB1" s="291"/>
      <c r="AC1" s="291"/>
      <c r="AD1" s="291"/>
      <c r="AE1" s="292"/>
      <c r="AF1" s="290" t="s">
        <v>39</v>
      </c>
    </row>
    <row r="2" spans="1:32" s="2" customFormat="1" ht="58">
      <c r="A2" s="3" t="s">
        <v>40</v>
      </c>
      <c r="B2" s="1" t="s">
        <v>1</v>
      </c>
      <c r="C2" s="1" t="s">
        <v>41</v>
      </c>
      <c r="D2" s="1" t="s">
        <v>42</v>
      </c>
      <c r="E2" s="1" t="s">
        <v>43</v>
      </c>
      <c r="F2" s="3" t="s">
        <v>44</v>
      </c>
      <c r="G2" s="1" t="s">
        <v>45</v>
      </c>
      <c r="H2" s="1" t="s">
        <v>46</v>
      </c>
      <c r="I2" s="1" t="s">
        <v>47</v>
      </c>
      <c r="J2" s="3" t="s">
        <v>48</v>
      </c>
      <c r="K2" s="3" t="s">
        <v>49</v>
      </c>
      <c r="L2" s="3" t="s">
        <v>50</v>
      </c>
      <c r="M2" s="3" t="s">
        <v>51</v>
      </c>
      <c r="N2" s="3" t="s">
        <v>52</v>
      </c>
      <c r="O2" s="3" t="s">
        <v>53</v>
      </c>
      <c r="P2" s="3" t="s">
        <v>54</v>
      </c>
      <c r="Q2" s="3" t="s">
        <v>55</v>
      </c>
      <c r="R2" s="3" t="s">
        <v>56</v>
      </c>
      <c r="S2" s="3" t="s">
        <v>57</v>
      </c>
      <c r="T2" s="28" t="s">
        <v>58</v>
      </c>
      <c r="U2" s="28" t="s">
        <v>59</v>
      </c>
      <c r="V2" s="3" t="s">
        <v>60</v>
      </c>
      <c r="W2" s="3" t="s">
        <v>61</v>
      </c>
      <c r="X2" s="3" t="s">
        <v>62</v>
      </c>
      <c r="Y2" s="3" t="s">
        <v>63</v>
      </c>
      <c r="Z2" s="3" t="s">
        <v>64</v>
      </c>
      <c r="AA2" s="3" t="s">
        <v>65</v>
      </c>
      <c r="AB2" s="3" t="s">
        <v>66</v>
      </c>
      <c r="AC2" s="3" t="s">
        <v>67</v>
      </c>
      <c r="AD2" s="3" t="s">
        <v>68</v>
      </c>
      <c r="AE2" s="28" t="s">
        <v>704</v>
      </c>
      <c r="AF2" s="290"/>
    </row>
    <row r="3" spans="1:32" hidden="1">
      <c r="A3" s="29">
        <v>1</v>
      </c>
      <c r="B3" s="5" t="s">
        <v>9171</v>
      </c>
      <c r="C3" s="5" t="s">
        <v>757</v>
      </c>
      <c r="D3" s="5" t="s">
        <v>9172</v>
      </c>
      <c r="E3" s="5" t="s">
        <v>9173</v>
      </c>
      <c r="F3" s="5">
        <v>0</v>
      </c>
      <c r="G3" s="5" t="s">
        <v>9174</v>
      </c>
      <c r="H3" s="5" t="s">
        <v>74</v>
      </c>
      <c r="I3" s="5" t="s">
        <v>9175</v>
      </c>
      <c r="J3" s="6" t="s">
        <v>9176</v>
      </c>
      <c r="K3" s="4" t="s">
        <v>78</v>
      </c>
      <c r="M3" s="4"/>
      <c r="N3" s="4"/>
      <c r="O3" s="4"/>
      <c r="P3" s="4"/>
      <c r="Q3" s="4"/>
      <c r="R3" s="4"/>
      <c r="S3" s="4"/>
      <c r="T3" s="21"/>
      <c r="U3" s="21"/>
      <c r="V3" s="4"/>
      <c r="W3" s="4"/>
      <c r="X3" s="4"/>
      <c r="Y3" s="4"/>
      <c r="Z3" s="4"/>
      <c r="AA3" s="4"/>
      <c r="AB3" s="4"/>
      <c r="AC3" s="4"/>
      <c r="AD3" s="4"/>
      <c r="AE3" s="21"/>
      <c r="AF3" s="4"/>
    </row>
    <row r="4" spans="1:32" hidden="1">
      <c r="A4" s="29">
        <v>2</v>
      </c>
      <c r="B4" s="5" t="s">
        <v>9177</v>
      </c>
      <c r="C4" s="5">
        <v>2022</v>
      </c>
      <c r="D4" s="5" t="s">
        <v>9178</v>
      </c>
      <c r="E4" s="5" t="s">
        <v>9179</v>
      </c>
      <c r="F4" s="5">
        <v>0</v>
      </c>
      <c r="G4" s="5" t="s">
        <v>3815</v>
      </c>
      <c r="H4" s="5" t="s">
        <v>74</v>
      </c>
      <c r="I4" s="5" t="s">
        <v>9180</v>
      </c>
      <c r="J4" s="6" t="s">
        <v>9176</v>
      </c>
      <c r="K4" s="4" t="s">
        <v>78</v>
      </c>
      <c r="M4" s="4"/>
      <c r="N4" s="4"/>
      <c r="O4" s="4"/>
      <c r="P4" s="4"/>
      <c r="Q4" s="4"/>
      <c r="R4" s="4"/>
      <c r="S4" s="4"/>
      <c r="T4" s="21"/>
      <c r="U4" s="21"/>
      <c r="V4" s="4"/>
      <c r="W4" s="4"/>
      <c r="X4" s="4"/>
      <c r="Y4" s="4"/>
      <c r="Z4" s="4"/>
      <c r="AA4" s="4"/>
      <c r="AB4" s="4"/>
      <c r="AC4" s="4"/>
      <c r="AD4" s="4"/>
      <c r="AE4" s="21"/>
      <c r="AF4" s="4"/>
    </row>
    <row r="5" spans="1:32" hidden="1">
      <c r="B5" s="5" t="s">
        <v>9181</v>
      </c>
      <c r="C5" s="5">
        <v>2022</v>
      </c>
      <c r="D5" s="5" t="s">
        <v>9182</v>
      </c>
      <c r="E5" s="5" t="s">
        <v>9183</v>
      </c>
      <c r="F5" s="5">
        <v>3</v>
      </c>
      <c r="G5" s="5" t="s">
        <v>9184</v>
      </c>
      <c r="H5" s="5" t="s">
        <v>74</v>
      </c>
      <c r="I5" s="5" t="s">
        <v>9185</v>
      </c>
      <c r="J5" s="6" t="s">
        <v>9176</v>
      </c>
      <c r="K5" s="4" t="s">
        <v>78</v>
      </c>
      <c r="L5" s="5"/>
      <c r="M5" s="5"/>
      <c r="N5" s="4"/>
      <c r="O5" s="4"/>
      <c r="P5" s="4"/>
      <c r="Q5" s="4"/>
      <c r="R5" s="4"/>
      <c r="S5" s="4"/>
      <c r="T5" s="21"/>
      <c r="U5" s="21"/>
      <c r="V5" s="4"/>
      <c r="W5" s="4"/>
      <c r="X5" s="4"/>
      <c r="Y5" s="4"/>
      <c r="Z5" s="4"/>
      <c r="AA5" s="4"/>
      <c r="AB5" s="4"/>
      <c r="AC5" s="4"/>
      <c r="AD5" s="4"/>
      <c r="AE5" s="21"/>
      <c r="AF5" s="4"/>
    </row>
    <row r="6" spans="1:32" hidden="1">
      <c r="B6" s="5" t="s">
        <v>9186</v>
      </c>
      <c r="C6" s="5">
        <v>2021</v>
      </c>
      <c r="D6" s="5" t="s">
        <v>9187</v>
      </c>
      <c r="E6" s="5" t="s">
        <v>9188</v>
      </c>
      <c r="F6" s="5">
        <v>0</v>
      </c>
      <c r="G6" s="5" t="s">
        <v>9189</v>
      </c>
      <c r="H6" s="5" t="s">
        <v>74</v>
      </c>
      <c r="I6" s="5" t="s">
        <v>9190</v>
      </c>
      <c r="J6" s="6" t="s">
        <v>9176</v>
      </c>
      <c r="K6" s="4" t="s">
        <v>78</v>
      </c>
      <c r="L6" s="5"/>
      <c r="M6" s="5"/>
      <c r="N6" s="4"/>
      <c r="O6" s="4"/>
      <c r="P6" s="4"/>
      <c r="Q6" s="4"/>
      <c r="R6" s="4"/>
      <c r="S6" s="4"/>
      <c r="T6" s="21"/>
      <c r="U6" s="21"/>
      <c r="V6" s="4"/>
      <c r="W6" s="4"/>
      <c r="X6" s="4"/>
      <c r="Y6" s="4"/>
      <c r="Z6" s="4"/>
      <c r="AA6" s="4"/>
      <c r="AB6" s="4"/>
      <c r="AC6" s="4"/>
      <c r="AD6" s="4"/>
      <c r="AE6" s="21"/>
      <c r="AF6" s="4"/>
    </row>
    <row r="7" spans="1:32" ht="15" customHeight="1">
      <c r="A7" s="29">
        <v>1</v>
      </c>
      <c r="B7" s="5" t="s">
        <v>9191</v>
      </c>
      <c r="C7" s="5">
        <v>2021</v>
      </c>
      <c r="D7" s="5" t="s">
        <v>9192</v>
      </c>
      <c r="E7" s="5" t="s">
        <v>9193</v>
      </c>
      <c r="F7" s="5">
        <v>0</v>
      </c>
      <c r="G7" s="5" t="s">
        <v>112</v>
      </c>
      <c r="H7" s="5" t="s">
        <v>74</v>
      </c>
      <c r="I7" s="5" t="s">
        <v>9194</v>
      </c>
      <c r="J7" s="6" t="s">
        <v>9176</v>
      </c>
      <c r="K7" s="4" t="s">
        <v>77</v>
      </c>
      <c r="L7" s="5" t="s">
        <v>77</v>
      </c>
      <c r="M7" s="4" t="s">
        <v>78</v>
      </c>
      <c r="N7" s="4" t="s">
        <v>79</v>
      </c>
      <c r="O7" s="4" t="s">
        <v>171</v>
      </c>
      <c r="P7" s="4" t="s">
        <v>81</v>
      </c>
      <c r="Q7" s="4" t="s">
        <v>9195</v>
      </c>
      <c r="R7" s="4" t="s">
        <v>9196</v>
      </c>
      <c r="S7" s="21" t="s">
        <v>9197</v>
      </c>
      <c r="T7" s="21"/>
      <c r="U7" s="21" t="s">
        <v>9198</v>
      </c>
      <c r="V7" s="4" t="s">
        <v>86</v>
      </c>
      <c r="W7" s="4" t="s">
        <v>86</v>
      </c>
      <c r="X7" s="4" t="s">
        <v>86</v>
      </c>
      <c r="Y7" s="4" t="s">
        <v>86</v>
      </c>
      <c r="Z7" s="4" t="s">
        <v>86</v>
      </c>
      <c r="AA7" s="4" t="s">
        <v>88</v>
      </c>
      <c r="AB7" s="4" t="s">
        <v>86</v>
      </c>
      <c r="AC7" s="4" t="s">
        <v>88</v>
      </c>
      <c r="AD7" s="4" t="s">
        <v>86</v>
      </c>
      <c r="AE7" s="4" t="s">
        <v>86</v>
      </c>
    </row>
    <row r="8" spans="1:32" ht="14.65" hidden="1" customHeight="1">
      <c r="B8" s="5" t="s">
        <v>9199</v>
      </c>
      <c r="C8" s="5">
        <v>2021</v>
      </c>
      <c r="D8" s="5" t="s">
        <v>9200</v>
      </c>
      <c r="E8" s="5" t="s">
        <v>9201</v>
      </c>
      <c r="F8" s="5">
        <v>0</v>
      </c>
      <c r="G8" s="5" t="s">
        <v>205</v>
      </c>
      <c r="H8" s="5" t="s">
        <v>74</v>
      </c>
      <c r="I8" s="5" t="s">
        <v>9202</v>
      </c>
      <c r="J8" s="6" t="s">
        <v>9176</v>
      </c>
      <c r="K8" s="4" t="s">
        <v>78</v>
      </c>
      <c r="L8" s="5"/>
      <c r="M8" s="4" t="s">
        <v>78</v>
      </c>
      <c r="N8" s="4" t="s">
        <v>79</v>
      </c>
      <c r="O8" s="4"/>
      <c r="P8" s="4"/>
      <c r="Q8" s="4"/>
      <c r="R8" s="4"/>
      <c r="S8" s="4"/>
      <c r="T8" s="21"/>
      <c r="U8" s="21"/>
      <c r="V8" s="4"/>
      <c r="W8" s="4"/>
      <c r="X8" s="4"/>
      <c r="Y8" s="4"/>
      <c r="Z8" s="4"/>
      <c r="AA8" s="4"/>
      <c r="AB8" s="4"/>
      <c r="AC8" s="4"/>
      <c r="AD8" s="4"/>
      <c r="AE8" s="21"/>
      <c r="AF8" s="4"/>
    </row>
    <row r="9" spans="1:32" ht="14.65" hidden="1" customHeight="1">
      <c r="B9" s="5" t="s">
        <v>9203</v>
      </c>
      <c r="C9" s="5">
        <v>2021</v>
      </c>
      <c r="D9" s="5" t="s">
        <v>9204</v>
      </c>
      <c r="E9" s="5" t="s">
        <v>9205</v>
      </c>
      <c r="F9" s="5">
        <v>1</v>
      </c>
      <c r="G9" s="5" t="s">
        <v>233</v>
      </c>
      <c r="H9" s="5" t="s">
        <v>74</v>
      </c>
      <c r="I9" s="5" t="s">
        <v>9206</v>
      </c>
      <c r="J9" s="6" t="s">
        <v>9176</v>
      </c>
      <c r="K9" s="4" t="s">
        <v>78</v>
      </c>
      <c r="L9" s="5"/>
      <c r="M9" s="4" t="s">
        <v>78</v>
      </c>
      <c r="N9" s="4" t="s">
        <v>79</v>
      </c>
      <c r="O9" s="4"/>
      <c r="P9" s="4"/>
      <c r="Q9" s="4"/>
      <c r="R9" s="4"/>
      <c r="S9" s="4"/>
      <c r="T9" s="21"/>
      <c r="U9" s="21"/>
      <c r="V9" s="4"/>
      <c r="W9" s="4"/>
      <c r="X9" s="4"/>
      <c r="Y9" s="4"/>
      <c r="Z9" s="4"/>
      <c r="AA9" s="4"/>
      <c r="AB9" s="4"/>
      <c r="AC9" s="4"/>
      <c r="AD9" s="4"/>
      <c r="AE9" s="21"/>
      <c r="AF9" s="4"/>
    </row>
    <row r="10" spans="1:32" ht="14.65" hidden="1" customHeight="1">
      <c r="B10" s="5" t="s">
        <v>9207</v>
      </c>
      <c r="C10" s="5">
        <v>2021</v>
      </c>
      <c r="D10" s="5" t="s">
        <v>9208</v>
      </c>
      <c r="E10" s="5" t="s">
        <v>9209</v>
      </c>
      <c r="F10" s="5">
        <v>0</v>
      </c>
      <c r="G10" s="5" t="s">
        <v>9210</v>
      </c>
      <c r="H10" s="5" t="s">
        <v>74</v>
      </c>
      <c r="I10" s="5" t="s">
        <v>9211</v>
      </c>
      <c r="J10" s="6" t="s">
        <v>9176</v>
      </c>
      <c r="K10" s="4" t="s">
        <v>78</v>
      </c>
      <c r="L10" s="5"/>
      <c r="M10" s="4" t="s">
        <v>78</v>
      </c>
      <c r="N10" s="4" t="s">
        <v>79</v>
      </c>
      <c r="O10" s="4"/>
      <c r="P10" s="4"/>
      <c r="Q10" s="4"/>
      <c r="R10" s="4"/>
      <c r="S10" s="4"/>
      <c r="T10" s="21"/>
      <c r="U10" s="21"/>
      <c r="V10" s="4"/>
      <c r="W10" s="4"/>
      <c r="X10" s="4"/>
      <c r="Y10" s="4"/>
      <c r="Z10" s="4"/>
      <c r="AA10" s="4"/>
      <c r="AB10" s="4"/>
      <c r="AC10" s="4"/>
      <c r="AD10" s="4"/>
      <c r="AE10" s="21"/>
      <c r="AF10" s="4"/>
    </row>
    <row r="11" spans="1:32" ht="14.65" hidden="1" customHeight="1">
      <c r="B11" s="5" t="s">
        <v>9212</v>
      </c>
      <c r="C11" s="5">
        <v>2021</v>
      </c>
      <c r="D11" s="5" t="s">
        <v>9213</v>
      </c>
      <c r="E11" s="5" t="s">
        <v>9214</v>
      </c>
      <c r="F11" s="5">
        <v>2</v>
      </c>
      <c r="G11" s="5" t="s">
        <v>985</v>
      </c>
      <c r="H11" s="5" t="s">
        <v>74</v>
      </c>
      <c r="I11" s="5" t="s">
        <v>9215</v>
      </c>
      <c r="J11" s="6" t="s">
        <v>9176</v>
      </c>
      <c r="K11" s="4" t="s">
        <v>78</v>
      </c>
      <c r="L11" s="5"/>
      <c r="M11" s="4" t="s">
        <v>78</v>
      </c>
      <c r="N11" s="4" t="s">
        <v>79</v>
      </c>
      <c r="O11" s="4"/>
      <c r="P11" s="4"/>
      <c r="Q11" s="4"/>
      <c r="R11" s="4"/>
      <c r="S11" s="4"/>
      <c r="T11" s="21"/>
      <c r="U11" s="21"/>
      <c r="V11" s="4"/>
      <c r="W11" s="4"/>
      <c r="X11" s="4"/>
      <c r="Y11" s="4"/>
      <c r="Z11" s="4"/>
      <c r="AA11" s="4"/>
      <c r="AB11" s="4"/>
      <c r="AC11" s="4"/>
      <c r="AD11" s="4"/>
      <c r="AE11" s="21"/>
      <c r="AF11" s="4"/>
    </row>
    <row r="12" spans="1:32" ht="14.65" hidden="1" customHeight="1">
      <c r="B12" s="5" t="s">
        <v>5737</v>
      </c>
      <c r="C12" s="5">
        <v>2021</v>
      </c>
      <c r="D12" s="5" t="s">
        <v>5738</v>
      </c>
      <c r="E12" s="5" t="s">
        <v>5739</v>
      </c>
      <c r="F12" s="5">
        <v>0</v>
      </c>
      <c r="G12" s="5" t="s">
        <v>92</v>
      </c>
      <c r="H12" s="5" t="s">
        <v>74</v>
      </c>
      <c r="I12" s="5" t="s">
        <v>5740</v>
      </c>
      <c r="J12" s="6" t="s">
        <v>9176</v>
      </c>
      <c r="K12" s="4" t="s">
        <v>78</v>
      </c>
      <c r="L12" s="5"/>
      <c r="M12" s="4" t="s">
        <v>78</v>
      </c>
      <c r="N12" s="4" t="s">
        <v>79</v>
      </c>
      <c r="O12" s="4"/>
      <c r="P12" s="4"/>
      <c r="Q12" s="4"/>
      <c r="R12" s="4"/>
      <c r="S12" s="4"/>
      <c r="T12" s="21"/>
      <c r="U12" s="21"/>
      <c r="V12" s="4"/>
      <c r="W12" s="4"/>
      <c r="X12" s="4"/>
      <c r="Y12" s="4"/>
      <c r="Z12" s="4"/>
      <c r="AA12" s="4"/>
      <c r="AB12" s="4"/>
      <c r="AC12" s="4"/>
      <c r="AD12" s="4"/>
      <c r="AE12" s="21"/>
      <c r="AF12" s="4"/>
    </row>
    <row r="13" spans="1:32" ht="14.65" hidden="1" customHeight="1">
      <c r="B13" s="5" t="s">
        <v>9216</v>
      </c>
      <c r="C13" s="5">
        <v>2021</v>
      </c>
      <c r="D13" s="5" t="s">
        <v>9217</v>
      </c>
      <c r="E13" s="5" t="s">
        <v>9218</v>
      </c>
      <c r="F13" s="5">
        <v>0</v>
      </c>
      <c r="G13" s="5" t="s">
        <v>9219</v>
      </c>
      <c r="H13" s="5" t="s">
        <v>74</v>
      </c>
      <c r="I13" s="5" t="s">
        <v>9220</v>
      </c>
      <c r="J13" s="6" t="s">
        <v>9176</v>
      </c>
      <c r="K13" s="4" t="s">
        <v>78</v>
      </c>
      <c r="L13" s="5"/>
      <c r="M13" s="4" t="s">
        <v>78</v>
      </c>
      <c r="N13" s="4" t="s">
        <v>79</v>
      </c>
      <c r="O13" s="4"/>
      <c r="P13" s="4"/>
      <c r="Q13" s="4"/>
      <c r="R13" s="4"/>
      <c r="S13" s="4"/>
      <c r="T13" s="21"/>
      <c r="U13" s="21"/>
      <c r="V13" s="4"/>
      <c r="W13" s="4"/>
      <c r="X13" s="4"/>
      <c r="Y13" s="4"/>
      <c r="Z13" s="4"/>
      <c r="AA13" s="4"/>
      <c r="AB13" s="4"/>
      <c r="AC13" s="4"/>
      <c r="AD13" s="4"/>
      <c r="AE13" s="21"/>
      <c r="AF13" s="4"/>
    </row>
    <row r="14" spans="1:32" ht="14.65" hidden="1" customHeight="1">
      <c r="B14" s="5" t="s">
        <v>9221</v>
      </c>
      <c r="C14" s="5">
        <v>2021</v>
      </c>
      <c r="D14" s="5" t="s">
        <v>9222</v>
      </c>
      <c r="E14" s="5" t="s">
        <v>9223</v>
      </c>
      <c r="F14" s="5">
        <v>0</v>
      </c>
      <c r="G14" s="5" t="s">
        <v>9224</v>
      </c>
      <c r="H14" s="5" t="s">
        <v>74</v>
      </c>
      <c r="I14" s="5" t="s">
        <v>9225</v>
      </c>
      <c r="J14" s="6" t="s">
        <v>9176</v>
      </c>
      <c r="K14" s="4" t="s">
        <v>78</v>
      </c>
      <c r="L14" s="5"/>
      <c r="M14" s="4" t="s">
        <v>78</v>
      </c>
      <c r="N14" s="4" t="s">
        <v>79</v>
      </c>
      <c r="O14" s="4"/>
      <c r="P14" s="4"/>
      <c r="Q14" s="4"/>
      <c r="R14" s="4"/>
      <c r="S14" s="4"/>
      <c r="T14" s="21"/>
      <c r="U14" s="21"/>
      <c r="V14" s="4"/>
      <c r="W14" s="4"/>
      <c r="X14" s="4"/>
      <c r="Y14" s="4"/>
      <c r="Z14" s="4"/>
      <c r="AA14" s="4"/>
      <c r="AB14" s="4"/>
      <c r="AC14" s="4"/>
      <c r="AD14" s="4"/>
      <c r="AE14" s="21"/>
      <c r="AF14" s="4"/>
    </row>
    <row r="15" spans="1:32" hidden="1">
      <c r="B15" s="5" t="s">
        <v>9226</v>
      </c>
      <c r="C15" s="5">
        <v>2021</v>
      </c>
      <c r="D15" s="5" t="s">
        <v>9227</v>
      </c>
      <c r="E15" s="5" t="s">
        <v>9228</v>
      </c>
      <c r="F15" s="5">
        <v>11</v>
      </c>
      <c r="G15" s="5" t="s">
        <v>765</v>
      </c>
      <c r="H15" s="5" t="s">
        <v>74</v>
      </c>
      <c r="I15" s="5" t="s">
        <v>9229</v>
      </c>
      <c r="J15" s="6" t="s">
        <v>9176</v>
      </c>
      <c r="K15" s="4" t="s">
        <v>78</v>
      </c>
      <c r="L15" s="5"/>
      <c r="M15" s="4" t="s">
        <v>78</v>
      </c>
      <c r="N15" s="4" t="s">
        <v>79</v>
      </c>
      <c r="O15" s="4"/>
      <c r="P15" s="4"/>
      <c r="Q15" s="4"/>
      <c r="R15" s="4"/>
      <c r="S15" s="4"/>
      <c r="T15" s="21"/>
      <c r="U15" s="21"/>
      <c r="V15" s="4"/>
      <c r="W15" s="4"/>
      <c r="X15" s="4"/>
      <c r="Y15" s="4"/>
      <c r="Z15" s="4"/>
      <c r="AA15" s="4"/>
      <c r="AB15" s="4"/>
      <c r="AC15" s="4"/>
      <c r="AD15" s="4"/>
      <c r="AE15" s="21"/>
      <c r="AF15" s="4"/>
    </row>
    <row r="16" spans="1:32" hidden="1">
      <c r="B16" s="5" t="s">
        <v>9230</v>
      </c>
      <c r="C16" s="5">
        <v>2021</v>
      </c>
      <c r="D16" s="5" t="s">
        <v>9231</v>
      </c>
      <c r="E16" s="5" t="s">
        <v>9232</v>
      </c>
      <c r="F16" s="5">
        <v>0</v>
      </c>
      <c r="G16" s="5" t="s">
        <v>97</v>
      </c>
      <c r="H16" s="5" t="s">
        <v>74</v>
      </c>
      <c r="I16" s="5" t="s">
        <v>9233</v>
      </c>
      <c r="J16" s="6" t="s">
        <v>9176</v>
      </c>
      <c r="K16" s="4" t="s">
        <v>77</v>
      </c>
      <c r="L16" s="5" t="s">
        <v>78</v>
      </c>
      <c r="M16" s="4" t="s">
        <v>78</v>
      </c>
      <c r="N16" s="4" t="s">
        <v>79</v>
      </c>
      <c r="O16" s="4"/>
      <c r="P16" s="4"/>
      <c r="Q16" s="4"/>
      <c r="R16" s="4"/>
      <c r="S16" s="4"/>
      <c r="T16" s="21"/>
      <c r="U16" s="21"/>
      <c r="V16" s="4"/>
      <c r="W16" s="4"/>
      <c r="X16" s="4"/>
      <c r="Y16" s="4"/>
      <c r="Z16" s="4"/>
      <c r="AA16" s="4"/>
      <c r="AB16" s="4"/>
      <c r="AC16" s="4"/>
      <c r="AD16" s="4"/>
      <c r="AE16" s="21"/>
      <c r="AF16" s="4"/>
    </row>
    <row r="17" spans="1:31" s="4" customFormat="1" hidden="1">
      <c r="A17" s="29"/>
      <c r="B17" s="5" t="s">
        <v>9234</v>
      </c>
      <c r="C17" s="5">
        <v>2021</v>
      </c>
      <c r="D17" s="5" t="s">
        <v>9235</v>
      </c>
      <c r="E17" s="5" t="s">
        <v>9236</v>
      </c>
      <c r="F17" s="5">
        <v>2</v>
      </c>
      <c r="G17" s="5" t="s">
        <v>205</v>
      </c>
      <c r="H17" s="5" t="s">
        <v>74</v>
      </c>
      <c r="I17" s="5" t="s">
        <v>9237</v>
      </c>
      <c r="J17" s="6" t="s">
        <v>9176</v>
      </c>
      <c r="K17" s="4" t="s">
        <v>78</v>
      </c>
      <c r="L17" s="5"/>
      <c r="M17" s="4" t="s">
        <v>78</v>
      </c>
      <c r="N17" s="4" t="s">
        <v>79</v>
      </c>
      <c r="T17" s="21"/>
      <c r="U17" s="21"/>
      <c r="AE17" s="21"/>
    </row>
    <row r="18" spans="1:31" s="4" customFormat="1" hidden="1">
      <c r="A18" s="29"/>
      <c r="B18" s="5" t="s">
        <v>9238</v>
      </c>
      <c r="C18" s="5">
        <v>2021</v>
      </c>
      <c r="D18" s="5" t="s">
        <v>9239</v>
      </c>
      <c r="E18" s="5" t="s">
        <v>9240</v>
      </c>
      <c r="F18" s="5">
        <v>1</v>
      </c>
      <c r="G18" s="5" t="s">
        <v>5026</v>
      </c>
      <c r="H18" s="5" t="s">
        <v>74</v>
      </c>
      <c r="I18" s="5" t="s">
        <v>9241</v>
      </c>
      <c r="J18" s="6" t="s">
        <v>9176</v>
      </c>
      <c r="K18" s="4" t="s">
        <v>78</v>
      </c>
      <c r="L18" s="5"/>
      <c r="M18" s="4" t="s">
        <v>78</v>
      </c>
      <c r="N18" s="4" t="s">
        <v>79</v>
      </c>
      <c r="T18" s="21"/>
      <c r="U18" s="21"/>
      <c r="AE18" s="21"/>
    </row>
    <row r="19" spans="1:31" s="4" customFormat="1" hidden="1">
      <c r="A19" s="29"/>
      <c r="B19" s="5" t="s">
        <v>9242</v>
      </c>
      <c r="C19" s="5">
        <v>2022</v>
      </c>
      <c r="D19" s="5" t="s">
        <v>9243</v>
      </c>
      <c r="E19" s="5" t="s">
        <v>9244</v>
      </c>
      <c r="F19" s="5">
        <v>0</v>
      </c>
      <c r="G19" s="5" t="s">
        <v>268</v>
      </c>
      <c r="H19" s="5" t="s">
        <v>74</v>
      </c>
      <c r="I19" s="5" t="s">
        <v>9245</v>
      </c>
      <c r="J19" s="6" t="s">
        <v>9176</v>
      </c>
      <c r="K19" s="4" t="s">
        <v>78</v>
      </c>
      <c r="L19" s="5"/>
      <c r="M19" s="4" t="s">
        <v>78</v>
      </c>
      <c r="N19" s="4" t="s">
        <v>79</v>
      </c>
      <c r="T19" s="21"/>
      <c r="U19" s="21"/>
      <c r="AE19" s="21"/>
    </row>
    <row r="20" spans="1:31" s="4" customFormat="1" hidden="1">
      <c r="A20" s="29"/>
      <c r="B20" s="5" t="s">
        <v>9246</v>
      </c>
      <c r="C20" s="5">
        <v>2021</v>
      </c>
      <c r="D20" s="5" t="s">
        <v>9247</v>
      </c>
      <c r="E20" s="5" t="s">
        <v>9248</v>
      </c>
      <c r="F20" s="5">
        <v>0</v>
      </c>
      <c r="G20" s="5" t="s">
        <v>9249</v>
      </c>
      <c r="H20" s="5" t="s">
        <v>74</v>
      </c>
      <c r="I20" s="5" t="s">
        <v>9250</v>
      </c>
      <c r="J20" s="6" t="s">
        <v>9176</v>
      </c>
      <c r="K20" s="4" t="s">
        <v>78</v>
      </c>
      <c r="L20" s="5"/>
      <c r="M20" s="4" t="s">
        <v>78</v>
      </c>
      <c r="N20" s="4" t="s">
        <v>79</v>
      </c>
      <c r="T20" s="7"/>
      <c r="U20" s="7"/>
      <c r="AE20" s="21"/>
    </row>
    <row r="21" spans="1:31" s="4" customFormat="1" hidden="1">
      <c r="A21" s="29"/>
      <c r="B21" s="5" t="s">
        <v>9251</v>
      </c>
      <c r="C21" s="5">
        <v>2021</v>
      </c>
      <c r="D21" s="5" t="s">
        <v>9252</v>
      </c>
      <c r="E21" s="5" t="s">
        <v>9253</v>
      </c>
      <c r="F21" s="5">
        <v>1</v>
      </c>
      <c r="G21" s="5" t="s">
        <v>92</v>
      </c>
      <c r="H21" s="5" t="s">
        <v>74</v>
      </c>
      <c r="I21" s="5" t="s">
        <v>9254</v>
      </c>
      <c r="J21" s="6" t="s">
        <v>9176</v>
      </c>
      <c r="K21" s="4" t="s">
        <v>78</v>
      </c>
      <c r="L21" s="5"/>
      <c r="M21" s="4" t="s">
        <v>78</v>
      </c>
      <c r="N21" s="4" t="s">
        <v>79</v>
      </c>
      <c r="T21" s="21"/>
      <c r="U21" s="21"/>
      <c r="AE21" s="21"/>
    </row>
    <row r="22" spans="1:31" s="4" customFormat="1" hidden="1">
      <c r="A22" s="29"/>
      <c r="B22" s="5" t="s">
        <v>9255</v>
      </c>
      <c r="C22" s="5">
        <v>2021</v>
      </c>
      <c r="D22" s="5" t="s">
        <v>9256</v>
      </c>
      <c r="E22" s="5" t="s">
        <v>9257</v>
      </c>
      <c r="F22" s="5">
        <v>1</v>
      </c>
      <c r="G22" s="5" t="s">
        <v>5952</v>
      </c>
      <c r="H22" s="5" t="s">
        <v>74</v>
      </c>
      <c r="I22" s="5" t="s">
        <v>9258</v>
      </c>
      <c r="J22" s="6" t="s">
        <v>9176</v>
      </c>
      <c r="K22" s="4" t="s">
        <v>78</v>
      </c>
      <c r="L22" s="5"/>
      <c r="M22" s="4" t="s">
        <v>78</v>
      </c>
      <c r="N22" s="4" t="s">
        <v>79</v>
      </c>
      <c r="O22" s="5"/>
      <c r="P22" s="5"/>
      <c r="Q22" s="5"/>
      <c r="R22" s="5"/>
      <c r="S22" s="5"/>
      <c r="T22" s="22"/>
      <c r="U22" s="22"/>
      <c r="V22" s="5"/>
      <c r="W22" s="5"/>
      <c r="X22" s="5"/>
      <c r="Y22" s="5"/>
      <c r="Z22" s="5"/>
      <c r="AA22" s="5"/>
      <c r="AB22" s="5"/>
      <c r="AC22" s="5"/>
      <c r="AD22" s="5"/>
      <c r="AE22" s="22"/>
    </row>
    <row r="23" spans="1:31" s="4" customFormat="1" hidden="1">
      <c r="A23" s="29"/>
      <c r="B23" s="5" t="s">
        <v>9259</v>
      </c>
      <c r="C23" s="5">
        <v>2021</v>
      </c>
      <c r="D23" s="5" t="s">
        <v>9260</v>
      </c>
      <c r="E23" s="5" t="s">
        <v>9261</v>
      </c>
      <c r="F23" s="5">
        <v>0</v>
      </c>
      <c r="G23" s="5" t="s">
        <v>6142</v>
      </c>
      <c r="H23" s="5" t="s">
        <v>74</v>
      </c>
      <c r="I23" s="5" t="s">
        <v>9262</v>
      </c>
      <c r="J23" s="6" t="s">
        <v>9176</v>
      </c>
      <c r="K23" s="4" t="s">
        <v>78</v>
      </c>
      <c r="L23" s="5"/>
      <c r="M23" s="4" t="s">
        <v>78</v>
      </c>
      <c r="N23" s="4" t="s">
        <v>79</v>
      </c>
      <c r="O23" s="5"/>
      <c r="P23" s="5"/>
      <c r="Q23" s="5"/>
      <c r="R23" s="5"/>
      <c r="S23" s="5"/>
      <c r="T23" s="22"/>
      <c r="U23" s="22"/>
      <c r="V23" s="5"/>
      <c r="W23" s="5"/>
      <c r="X23" s="5"/>
      <c r="Y23" s="5"/>
      <c r="Z23" s="5"/>
      <c r="AA23" s="5"/>
      <c r="AB23" s="5"/>
      <c r="AC23" s="5"/>
      <c r="AD23" s="5"/>
      <c r="AE23" s="22"/>
    </row>
    <row r="24" spans="1:31" s="4" customFormat="1" hidden="1">
      <c r="A24" s="29"/>
      <c r="B24" s="5" t="s">
        <v>9263</v>
      </c>
      <c r="C24" s="5">
        <v>2021</v>
      </c>
      <c r="D24" s="5" t="s">
        <v>9264</v>
      </c>
      <c r="E24" s="5" t="s">
        <v>9265</v>
      </c>
      <c r="F24" s="5">
        <v>0</v>
      </c>
      <c r="G24" s="5" t="s">
        <v>9266</v>
      </c>
      <c r="H24" s="5" t="s">
        <v>74</v>
      </c>
      <c r="I24" s="5" t="s">
        <v>9267</v>
      </c>
      <c r="J24" s="6" t="s">
        <v>9176</v>
      </c>
      <c r="K24" s="4" t="s">
        <v>78</v>
      </c>
      <c r="L24" s="5"/>
      <c r="M24" s="4" t="s">
        <v>78</v>
      </c>
      <c r="N24" s="4" t="s">
        <v>79</v>
      </c>
      <c r="T24" s="21"/>
      <c r="U24" s="21"/>
      <c r="AE24" s="21"/>
    </row>
    <row r="25" spans="1:31" s="4" customFormat="1" hidden="1">
      <c r="A25" s="29"/>
      <c r="B25" s="5" t="s">
        <v>9268</v>
      </c>
      <c r="C25" s="5">
        <v>2021</v>
      </c>
      <c r="D25" s="5" t="s">
        <v>9269</v>
      </c>
      <c r="E25" s="5" t="s">
        <v>9270</v>
      </c>
      <c r="F25" s="5">
        <v>0</v>
      </c>
      <c r="G25" s="5" t="s">
        <v>4435</v>
      </c>
      <c r="H25" s="5" t="s">
        <v>74</v>
      </c>
      <c r="I25" s="5" t="s">
        <v>757</v>
      </c>
      <c r="J25" s="6" t="s">
        <v>9176</v>
      </c>
      <c r="K25" s="4" t="s">
        <v>78</v>
      </c>
      <c r="L25" s="5"/>
      <c r="M25" s="4" t="s">
        <v>78</v>
      </c>
      <c r="N25" s="4" t="s">
        <v>79</v>
      </c>
      <c r="T25" s="21"/>
      <c r="U25" s="21"/>
      <c r="AE25" s="21"/>
    </row>
    <row r="26" spans="1:31" s="4" customFormat="1" hidden="1">
      <c r="A26" s="29"/>
      <c r="B26" s="5" t="s">
        <v>9271</v>
      </c>
      <c r="C26" s="5">
        <v>2021</v>
      </c>
      <c r="D26" s="5" t="s">
        <v>9272</v>
      </c>
      <c r="E26" s="5" t="s">
        <v>9273</v>
      </c>
      <c r="F26" s="5">
        <v>0</v>
      </c>
      <c r="G26" s="5" t="s">
        <v>196</v>
      </c>
      <c r="H26" s="5" t="s">
        <v>74</v>
      </c>
      <c r="I26" s="5" t="s">
        <v>9274</v>
      </c>
      <c r="J26" s="6" t="s">
        <v>9176</v>
      </c>
      <c r="K26" s="4" t="s">
        <v>78</v>
      </c>
      <c r="L26" s="25"/>
      <c r="M26" s="4" t="s">
        <v>78</v>
      </c>
      <c r="N26" s="4" t="s">
        <v>79</v>
      </c>
      <c r="T26" s="21"/>
      <c r="U26" s="21"/>
      <c r="AE26" s="21"/>
    </row>
    <row r="27" spans="1:31" s="4" customFormat="1" hidden="1">
      <c r="A27" s="29"/>
      <c r="B27" s="5" t="s">
        <v>9275</v>
      </c>
      <c r="C27" s="5">
        <v>2021</v>
      </c>
      <c r="D27" s="5" t="s">
        <v>9276</v>
      </c>
      <c r="E27" s="5" t="s">
        <v>9277</v>
      </c>
      <c r="F27" s="5">
        <v>0</v>
      </c>
      <c r="G27" s="5" t="s">
        <v>9278</v>
      </c>
      <c r="H27" s="5" t="s">
        <v>74</v>
      </c>
      <c r="I27" s="5" t="s">
        <v>9279</v>
      </c>
      <c r="J27" s="6" t="s">
        <v>9176</v>
      </c>
      <c r="K27" s="4" t="s">
        <v>78</v>
      </c>
      <c r="L27" s="25"/>
      <c r="M27" s="4" t="s">
        <v>78</v>
      </c>
      <c r="N27" s="4" t="s">
        <v>79</v>
      </c>
      <c r="O27" s="10"/>
      <c r="P27" s="10"/>
      <c r="Q27" s="10"/>
      <c r="R27" s="10"/>
      <c r="S27" s="10"/>
      <c r="T27" s="23"/>
      <c r="U27" s="23"/>
      <c r="AE27" s="21"/>
    </row>
    <row r="28" spans="1:31" s="4" customFormat="1" hidden="1">
      <c r="A28" s="29"/>
      <c r="B28" s="5" t="s">
        <v>9280</v>
      </c>
      <c r="C28" s="5">
        <v>2021</v>
      </c>
      <c r="D28" s="5" t="s">
        <v>9281</v>
      </c>
      <c r="E28" s="5" t="s">
        <v>9282</v>
      </c>
      <c r="F28" s="5">
        <v>1</v>
      </c>
      <c r="G28" s="5" t="s">
        <v>9283</v>
      </c>
      <c r="H28" s="5" t="s">
        <v>74</v>
      </c>
      <c r="I28" s="5" t="s">
        <v>9284</v>
      </c>
      <c r="J28" s="6" t="s">
        <v>9176</v>
      </c>
      <c r="K28" s="4" t="s">
        <v>78</v>
      </c>
      <c r="M28" s="4" t="s">
        <v>78</v>
      </c>
      <c r="N28" s="4" t="s">
        <v>79</v>
      </c>
      <c r="T28" s="21"/>
      <c r="U28" s="21"/>
      <c r="AE28" s="21"/>
    </row>
    <row r="29" spans="1:31" s="4" customFormat="1" hidden="1">
      <c r="A29" s="29"/>
      <c r="B29" s="5" t="s">
        <v>9285</v>
      </c>
      <c r="C29" s="5">
        <v>2021</v>
      </c>
      <c r="D29" s="5" t="s">
        <v>9286</v>
      </c>
      <c r="E29" s="5" t="s">
        <v>9287</v>
      </c>
      <c r="F29" s="5">
        <v>5</v>
      </c>
      <c r="G29" s="5" t="s">
        <v>9283</v>
      </c>
      <c r="H29" s="5" t="s">
        <v>74</v>
      </c>
      <c r="I29" s="5" t="s">
        <v>9288</v>
      </c>
      <c r="J29" s="6" t="s">
        <v>9176</v>
      </c>
      <c r="K29" s="4" t="s">
        <v>78</v>
      </c>
      <c r="M29" s="4" t="s">
        <v>78</v>
      </c>
      <c r="N29" s="4" t="s">
        <v>79</v>
      </c>
      <c r="T29" s="21"/>
      <c r="U29" s="21"/>
      <c r="AE29" s="21"/>
    </row>
    <row r="30" spans="1:31" s="4" customFormat="1" hidden="1">
      <c r="A30" s="29"/>
      <c r="B30" s="5" t="s">
        <v>3769</v>
      </c>
      <c r="C30" s="5">
        <v>2021</v>
      </c>
      <c r="D30" s="5" t="s">
        <v>3770</v>
      </c>
      <c r="E30" s="5" t="s">
        <v>3771</v>
      </c>
      <c r="F30" s="5">
        <v>0</v>
      </c>
      <c r="G30" s="5" t="s">
        <v>3772</v>
      </c>
      <c r="H30" s="5" t="s">
        <v>74</v>
      </c>
      <c r="I30" s="5" t="s">
        <v>3773</v>
      </c>
      <c r="J30" s="6" t="s">
        <v>9176</v>
      </c>
      <c r="K30" s="4" t="s">
        <v>78</v>
      </c>
      <c r="M30" s="4" t="s">
        <v>78</v>
      </c>
      <c r="N30" s="4" t="s">
        <v>79</v>
      </c>
      <c r="T30" s="21"/>
      <c r="U30" s="21"/>
      <c r="AE30" s="21"/>
    </row>
    <row r="31" spans="1:31" s="4" customFormat="1" hidden="1">
      <c r="A31" s="29"/>
      <c r="B31" s="5" t="s">
        <v>9289</v>
      </c>
      <c r="C31" s="5">
        <v>2021</v>
      </c>
      <c r="D31" s="5" t="s">
        <v>9290</v>
      </c>
      <c r="E31" s="5" t="s">
        <v>9291</v>
      </c>
      <c r="F31" s="5">
        <v>0</v>
      </c>
      <c r="G31" s="5" t="s">
        <v>6937</v>
      </c>
      <c r="H31" s="5" t="s">
        <v>74</v>
      </c>
      <c r="I31" s="5" t="s">
        <v>9292</v>
      </c>
      <c r="J31" s="6" t="s">
        <v>9176</v>
      </c>
      <c r="K31" s="4" t="s">
        <v>78</v>
      </c>
      <c r="M31" s="4" t="s">
        <v>78</v>
      </c>
      <c r="N31" s="4" t="s">
        <v>79</v>
      </c>
      <c r="O31" s="11"/>
      <c r="P31" s="11"/>
      <c r="Q31" s="11"/>
      <c r="R31" s="11"/>
      <c r="S31" s="11"/>
      <c r="T31" s="24"/>
      <c r="U31" s="24"/>
      <c r="AE31" s="21"/>
    </row>
    <row r="32" spans="1:31" s="4" customFormat="1" hidden="1">
      <c r="A32" s="29"/>
      <c r="B32" s="5" t="s">
        <v>9293</v>
      </c>
      <c r="C32" s="5">
        <v>2021</v>
      </c>
      <c r="D32" s="5" t="s">
        <v>9294</v>
      </c>
      <c r="E32" s="5" t="s">
        <v>9295</v>
      </c>
      <c r="F32" s="5">
        <v>1</v>
      </c>
      <c r="G32" s="5" t="s">
        <v>4378</v>
      </c>
      <c r="H32" s="5" t="s">
        <v>74</v>
      </c>
      <c r="I32" s="5" t="s">
        <v>9296</v>
      </c>
      <c r="J32" s="6" t="s">
        <v>9176</v>
      </c>
      <c r="K32" s="4" t="s">
        <v>78</v>
      </c>
      <c r="M32" s="4" t="s">
        <v>78</v>
      </c>
      <c r="N32" s="4" t="s">
        <v>79</v>
      </c>
      <c r="O32" s="11"/>
      <c r="P32" s="11"/>
      <c r="Q32" s="11"/>
      <c r="R32" s="11"/>
      <c r="S32" s="11"/>
      <c r="T32" s="24"/>
      <c r="U32" s="24"/>
      <c r="AE32" s="21"/>
    </row>
    <row r="33" spans="1:31" s="4" customFormat="1" hidden="1">
      <c r="A33" s="29"/>
      <c r="B33" s="5" t="s">
        <v>845</v>
      </c>
      <c r="C33" s="5">
        <v>2021</v>
      </c>
      <c r="D33" s="5" t="s">
        <v>846</v>
      </c>
      <c r="E33" s="5" t="s">
        <v>847</v>
      </c>
      <c r="F33" s="5">
        <v>15</v>
      </c>
      <c r="G33" s="5" t="s">
        <v>205</v>
      </c>
      <c r="H33" s="5" t="s">
        <v>74</v>
      </c>
      <c r="I33" s="5" t="s">
        <v>848</v>
      </c>
      <c r="J33" s="6" t="s">
        <v>9176</v>
      </c>
      <c r="K33" s="4" t="s">
        <v>78</v>
      </c>
      <c r="M33" s="4" t="s">
        <v>78</v>
      </c>
      <c r="N33" s="4" t="s">
        <v>79</v>
      </c>
      <c r="O33" s="11"/>
      <c r="P33" s="11"/>
      <c r="Q33" s="11"/>
      <c r="R33" s="11"/>
      <c r="S33" s="11"/>
      <c r="T33" s="24"/>
      <c r="U33" s="24"/>
      <c r="AE33" s="21"/>
    </row>
    <row r="34" spans="1:31" s="4" customFormat="1" hidden="1">
      <c r="A34" s="29"/>
      <c r="B34" s="5" t="s">
        <v>9297</v>
      </c>
      <c r="C34" s="5">
        <v>2021</v>
      </c>
      <c r="D34" s="5" t="s">
        <v>9298</v>
      </c>
      <c r="E34" s="5" t="s">
        <v>9299</v>
      </c>
      <c r="F34" s="5">
        <v>4</v>
      </c>
      <c r="G34" s="5" t="s">
        <v>4591</v>
      </c>
      <c r="H34" s="5" t="s">
        <v>74</v>
      </c>
      <c r="I34" s="5" t="s">
        <v>9300</v>
      </c>
      <c r="J34" s="6" t="s">
        <v>9176</v>
      </c>
      <c r="K34" s="4" t="s">
        <v>78</v>
      </c>
      <c r="M34" s="4" t="s">
        <v>78</v>
      </c>
      <c r="N34" s="4" t="s">
        <v>79</v>
      </c>
      <c r="O34" s="11"/>
      <c r="P34" s="11"/>
      <c r="Q34" s="11"/>
      <c r="R34" s="11"/>
      <c r="S34" s="11"/>
      <c r="T34" s="24"/>
      <c r="U34" s="24"/>
      <c r="AE34" s="21"/>
    </row>
    <row r="35" spans="1:31" s="4" customFormat="1" hidden="1">
      <c r="A35" s="29"/>
      <c r="B35" s="5" t="s">
        <v>9301</v>
      </c>
      <c r="C35" s="5">
        <v>2021</v>
      </c>
      <c r="D35" s="5" t="s">
        <v>9302</v>
      </c>
      <c r="E35" s="5" t="s">
        <v>9303</v>
      </c>
      <c r="F35" s="5">
        <v>0</v>
      </c>
      <c r="G35" s="5" t="s">
        <v>4591</v>
      </c>
      <c r="H35" s="5" t="s">
        <v>74</v>
      </c>
      <c r="I35" s="5" t="s">
        <v>9304</v>
      </c>
      <c r="J35" s="6" t="s">
        <v>9176</v>
      </c>
      <c r="K35" s="4" t="s">
        <v>78</v>
      </c>
      <c r="M35" s="4" t="s">
        <v>78</v>
      </c>
      <c r="N35" s="4" t="s">
        <v>79</v>
      </c>
      <c r="O35" s="11"/>
      <c r="P35" s="11"/>
      <c r="Q35" s="11"/>
      <c r="R35" s="11"/>
      <c r="S35" s="11"/>
      <c r="T35" s="24"/>
      <c r="U35" s="24"/>
      <c r="AE35" s="21"/>
    </row>
    <row r="36" spans="1:31" s="4" customFormat="1" hidden="1">
      <c r="A36" s="29"/>
      <c r="B36" s="5" t="s">
        <v>9305</v>
      </c>
      <c r="C36" s="5">
        <v>2021</v>
      </c>
      <c r="D36" s="5" t="s">
        <v>9306</v>
      </c>
      <c r="E36" s="5" t="s">
        <v>9307</v>
      </c>
      <c r="F36" s="5">
        <v>6</v>
      </c>
      <c r="G36" s="5" t="s">
        <v>233</v>
      </c>
      <c r="H36" s="5" t="s">
        <v>74</v>
      </c>
      <c r="I36" s="5" t="s">
        <v>9308</v>
      </c>
      <c r="J36" s="6" t="s">
        <v>9176</v>
      </c>
      <c r="K36" s="4" t="s">
        <v>78</v>
      </c>
      <c r="M36" s="4" t="s">
        <v>78</v>
      </c>
      <c r="N36" s="4" t="s">
        <v>79</v>
      </c>
      <c r="T36" s="21"/>
      <c r="U36" s="21"/>
      <c r="AE36" s="21"/>
    </row>
    <row r="37" spans="1:31" s="4" customFormat="1" hidden="1">
      <c r="A37" s="29"/>
      <c r="B37" s="5" t="s">
        <v>8015</v>
      </c>
      <c r="C37" s="5">
        <v>2021</v>
      </c>
      <c r="D37" s="5" t="s">
        <v>8016</v>
      </c>
      <c r="E37" s="5" t="s">
        <v>8017</v>
      </c>
      <c r="F37" s="5">
        <v>3</v>
      </c>
      <c r="G37" s="5" t="s">
        <v>985</v>
      </c>
      <c r="H37" s="5" t="s">
        <v>74</v>
      </c>
      <c r="I37" s="5" t="s">
        <v>8018</v>
      </c>
      <c r="J37" s="6" t="s">
        <v>9176</v>
      </c>
      <c r="K37" s="4" t="s">
        <v>78</v>
      </c>
      <c r="M37" s="4" t="s">
        <v>78</v>
      </c>
      <c r="N37" s="4" t="s">
        <v>79</v>
      </c>
      <c r="O37" s="11"/>
      <c r="P37" s="11"/>
      <c r="Q37" s="11"/>
      <c r="R37" s="11"/>
      <c r="S37" s="11"/>
      <c r="T37" s="24"/>
      <c r="U37" s="24"/>
      <c r="AE37" s="21"/>
    </row>
    <row r="38" spans="1:31" s="4" customFormat="1" hidden="1">
      <c r="A38" s="29"/>
      <c r="B38" s="5" t="s">
        <v>9309</v>
      </c>
      <c r="C38" s="5">
        <v>2021</v>
      </c>
      <c r="D38" s="5" t="s">
        <v>9310</v>
      </c>
      <c r="E38" s="5" t="s">
        <v>9311</v>
      </c>
      <c r="F38" s="5">
        <v>7</v>
      </c>
      <c r="G38" s="5" t="s">
        <v>859</v>
      </c>
      <c r="H38" s="5" t="s">
        <v>74</v>
      </c>
      <c r="I38" s="5" t="s">
        <v>9312</v>
      </c>
      <c r="J38" s="6" t="s">
        <v>9176</v>
      </c>
      <c r="K38" s="4" t="s">
        <v>78</v>
      </c>
      <c r="M38" s="4" t="s">
        <v>78</v>
      </c>
      <c r="N38" s="4" t="s">
        <v>79</v>
      </c>
      <c r="O38" s="11"/>
      <c r="P38" s="11"/>
      <c r="Q38" s="11"/>
      <c r="R38" s="11"/>
      <c r="S38" s="11"/>
      <c r="T38" s="24"/>
      <c r="U38" s="24"/>
      <c r="AE38" s="21"/>
    </row>
    <row r="39" spans="1:31" s="4" customFormat="1" hidden="1">
      <c r="A39" s="29"/>
      <c r="B39" s="5" t="s">
        <v>9313</v>
      </c>
      <c r="C39" s="5">
        <v>2021</v>
      </c>
      <c r="D39" s="5" t="s">
        <v>9314</v>
      </c>
      <c r="E39" s="5" t="s">
        <v>9315</v>
      </c>
      <c r="F39" s="5">
        <v>25</v>
      </c>
      <c r="G39" s="5" t="s">
        <v>112</v>
      </c>
      <c r="H39" s="5" t="s">
        <v>74</v>
      </c>
      <c r="I39" s="5" t="s">
        <v>9316</v>
      </c>
      <c r="J39" s="6" t="s">
        <v>9176</v>
      </c>
      <c r="K39" s="4" t="s">
        <v>78</v>
      </c>
      <c r="M39" s="4" t="s">
        <v>78</v>
      </c>
      <c r="N39" s="4" t="s">
        <v>79</v>
      </c>
      <c r="T39" s="21"/>
      <c r="U39" s="21"/>
      <c r="AE39" s="21"/>
    </row>
    <row r="40" spans="1:31" s="4" customFormat="1" hidden="1">
      <c r="A40" s="29"/>
      <c r="B40" s="5" t="s">
        <v>9317</v>
      </c>
      <c r="C40" s="5">
        <v>2021</v>
      </c>
      <c r="D40" s="5" t="s">
        <v>9318</v>
      </c>
      <c r="E40" s="5" t="s">
        <v>9319</v>
      </c>
      <c r="F40" s="5">
        <v>8</v>
      </c>
      <c r="G40" s="5" t="s">
        <v>2033</v>
      </c>
      <c r="H40" s="5" t="s">
        <v>74</v>
      </c>
      <c r="I40" s="5" t="s">
        <v>9320</v>
      </c>
      <c r="J40" s="6" t="s">
        <v>9176</v>
      </c>
      <c r="K40" s="4" t="s">
        <v>78</v>
      </c>
      <c r="M40" s="4" t="s">
        <v>78</v>
      </c>
      <c r="N40" s="4" t="s">
        <v>79</v>
      </c>
      <c r="T40" s="21"/>
      <c r="U40" s="21"/>
      <c r="AE40" s="21"/>
    </row>
    <row r="41" spans="1:31" s="4" customFormat="1" hidden="1">
      <c r="A41" s="29"/>
      <c r="B41" s="5" t="s">
        <v>9321</v>
      </c>
      <c r="C41" s="5">
        <v>2021</v>
      </c>
      <c r="D41" s="5" t="s">
        <v>9322</v>
      </c>
      <c r="E41" s="5" t="s">
        <v>9323</v>
      </c>
      <c r="F41" s="5">
        <v>5</v>
      </c>
      <c r="G41" s="5" t="s">
        <v>112</v>
      </c>
      <c r="H41" s="5" t="s">
        <v>74</v>
      </c>
      <c r="I41" s="5" t="s">
        <v>9324</v>
      </c>
      <c r="J41" s="6" t="s">
        <v>9176</v>
      </c>
      <c r="K41" s="4" t="s">
        <v>78</v>
      </c>
      <c r="M41" s="4" t="s">
        <v>78</v>
      </c>
      <c r="N41" s="4" t="s">
        <v>79</v>
      </c>
      <c r="T41" s="21"/>
      <c r="U41" s="21"/>
      <c r="AE41" s="21"/>
    </row>
    <row r="42" spans="1:31" s="4" customFormat="1" hidden="1">
      <c r="A42" s="29"/>
      <c r="B42" s="5" t="s">
        <v>3866</v>
      </c>
      <c r="C42" s="5">
        <v>2021</v>
      </c>
      <c r="D42" s="5" t="s">
        <v>3867</v>
      </c>
      <c r="E42" s="5" t="s">
        <v>3868</v>
      </c>
      <c r="F42" s="5">
        <v>3</v>
      </c>
      <c r="G42" s="5" t="s">
        <v>1259</v>
      </c>
      <c r="H42" s="5" t="s">
        <v>74</v>
      </c>
      <c r="I42" s="5" t="s">
        <v>3869</v>
      </c>
      <c r="J42" s="6" t="s">
        <v>9176</v>
      </c>
      <c r="K42" s="4" t="s">
        <v>78</v>
      </c>
      <c r="M42" s="4" t="s">
        <v>78</v>
      </c>
      <c r="N42" s="4" t="s">
        <v>79</v>
      </c>
      <c r="T42" s="21"/>
      <c r="U42" s="21"/>
      <c r="AE42" s="21"/>
    </row>
    <row r="43" spans="1:31" s="4" customFormat="1" hidden="1">
      <c r="A43" s="29"/>
      <c r="B43" s="5" t="s">
        <v>6076</v>
      </c>
      <c r="C43" s="5">
        <v>2021</v>
      </c>
      <c r="D43" s="5" t="s">
        <v>6077</v>
      </c>
      <c r="E43" s="5" t="s">
        <v>6078</v>
      </c>
      <c r="F43" s="5">
        <v>8</v>
      </c>
      <c r="G43" s="5" t="s">
        <v>112</v>
      </c>
      <c r="H43" s="5" t="s">
        <v>74</v>
      </c>
      <c r="I43" s="5" t="s">
        <v>6079</v>
      </c>
      <c r="J43" s="6" t="s">
        <v>9176</v>
      </c>
      <c r="K43" s="4" t="s">
        <v>78</v>
      </c>
      <c r="M43" s="4" t="s">
        <v>78</v>
      </c>
      <c r="N43" s="4" t="s">
        <v>79</v>
      </c>
      <c r="T43" s="21"/>
      <c r="U43" s="21"/>
      <c r="AE43" s="21"/>
    </row>
    <row r="44" spans="1:31" s="4" customFormat="1" hidden="1">
      <c r="A44" s="29"/>
      <c r="B44" s="5" t="s">
        <v>9325</v>
      </c>
      <c r="C44" s="5">
        <v>2021</v>
      </c>
      <c r="D44" s="5" t="s">
        <v>9326</v>
      </c>
      <c r="E44" s="5" t="s">
        <v>9327</v>
      </c>
      <c r="F44" s="5">
        <v>0</v>
      </c>
      <c r="G44" s="5" t="s">
        <v>1358</v>
      </c>
      <c r="H44" s="5" t="s">
        <v>74</v>
      </c>
      <c r="I44" s="5" t="s">
        <v>9328</v>
      </c>
      <c r="J44" s="6" t="s">
        <v>9176</v>
      </c>
      <c r="K44" s="4" t="s">
        <v>78</v>
      </c>
      <c r="M44" s="4" t="s">
        <v>78</v>
      </c>
      <c r="N44" s="4" t="s">
        <v>79</v>
      </c>
      <c r="T44" s="21"/>
      <c r="U44" s="21"/>
      <c r="AE44" s="21"/>
    </row>
    <row r="45" spans="1:31" s="4" customFormat="1" hidden="1">
      <c r="A45" s="29"/>
      <c r="B45" s="5" t="s">
        <v>9329</v>
      </c>
      <c r="C45" s="5">
        <v>2021</v>
      </c>
      <c r="D45" s="5" t="s">
        <v>9330</v>
      </c>
      <c r="E45" s="5" t="s">
        <v>9331</v>
      </c>
      <c r="F45" s="5">
        <v>6</v>
      </c>
      <c r="G45" s="5" t="s">
        <v>9332</v>
      </c>
      <c r="H45" s="5" t="s">
        <v>74</v>
      </c>
      <c r="I45" s="5" t="s">
        <v>9333</v>
      </c>
      <c r="J45" s="6" t="s">
        <v>9176</v>
      </c>
      <c r="K45" s="4" t="s">
        <v>78</v>
      </c>
      <c r="M45" s="4" t="s">
        <v>78</v>
      </c>
      <c r="N45" s="4" t="s">
        <v>79</v>
      </c>
      <c r="T45" s="21"/>
      <c r="U45" s="21"/>
      <c r="AE45" s="21"/>
    </row>
    <row r="46" spans="1:31" s="4" customFormat="1" hidden="1">
      <c r="A46" s="29"/>
      <c r="B46" s="5" t="s">
        <v>9334</v>
      </c>
      <c r="C46" s="5">
        <v>2021</v>
      </c>
      <c r="D46" s="5" t="s">
        <v>9335</v>
      </c>
      <c r="E46" s="5" t="s">
        <v>9336</v>
      </c>
      <c r="F46" s="5">
        <v>0</v>
      </c>
      <c r="G46" s="5" t="s">
        <v>9337</v>
      </c>
      <c r="H46" s="5" t="s">
        <v>74</v>
      </c>
      <c r="I46" s="5" t="s">
        <v>9338</v>
      </c>
      <c r="J46" s="6" t="s">
        <v>9176</v>
      </c>
      <c r="K46" s="4" t="s">
        <v>78</v>
      </c>
      <c r="M46" s="4" t="s">
        <v>78</v>
      </c>
      <c r="N46" s="4" t="s">
        <v>79</v>
      </c>
      <c r="T46" s="21"/>
      <c r="U46" s="21"/>
      <c r="AE46" s="21"/>
    </row>
    <row r="47" spans="1:31" s="4" customFormat="1" hidden="1">
      <c r="A47" s="29"/>
      <c r="B47" s="5" t="s">
        <v>9339</v>
      </c>
      <c r="C47" s="5">
        <v>2021</v>
      </c>
      <c r="D47" s="5" t="s">
        <v>9340</v>
      </c>
      <c r="E47" s="5" t="s">
        <v>9341</v>
      </c>
      <c r="F47" s="5">
        <v>0</v>
      </c>
      <c r="G47" s="5" t="s">
        <v>9342</v>
      </c>
      <c r="H47" s="5" t="s">
        <v>74</v>
      </c>
      <c r="I47" s="5" t="s">
        <v>9343</v>
      </c>
      <c r="J47" s="6" t="s">
        <v>9176</v>
      </c>
      <c r="K47" s="4" t="s">
        <v>78</v>
      </c>
      <c r="M47" s="4" t="s">
        <v>78</v>
      </c>
      <c r="N47" s="4" t="s">
        <v>79</v>
      </c>
      <c r="T47" s="21"/>
      <c r="U47" s="21"/>
      <c r="AE47" s="21"/>
    </row>
    <row r="48" spans="1:31" s="4" customFormat="1" hidden="1">
      <c r="A48" s="29"/>
      <c r="B48" s="5" t="s">
        <v>9344</v>
      </c>
      <c r="C48" s="5">
        <v>2021</v>
      </c>
      <c r="D48" s="5" t="s">
        <v>9345</v>
      </c>
      <c r="E48" s="5" t="s">
        <v>9346</v>
      </c>
      <c r="F48" s="5">
        <v>2</v>
      </c>
      <c r="G48" s="5" t="s">
        <v>3539</v>
      </c>
      <c r="H48" s="5" t="s">
        <v>74</v>
      </c>
      <c r="I48" s="5" t="s">
        <v>9347</v>
      </c>
      <c r="J48" s="6" t="s">
        <v>9176</v>
      </c>
      <c r="K48" s="4" t="s">
        <v>78</v>
      </c>
      <c r="M48" s="4" t="s">
        <v>78</v>
      </c>
      <c r="N48" s="4" t="s">
        <v>79</v>
      </c>
      <c r="T48" s="21"/>
      <c r="U48" s="21"/>
      <c r="AE48" s="21"/>
    </row>
    <row r="49" spans="1:32" hidden="1">
      <c r="B49" s="5" t="s">
        <v>8019</v>
      </c>
      <c r="C49" s="5">
        <v>2020</v>
      </c>
      <c r="D49" s="5" t="s">
        <v>8020</v>
      </c>
      <c r="E49" s="5" t="s">
        <v>8021</v>
      </c>
      <c r="F49" s="5">
        <v>11</v>
      </c>
      <c r="G49" s="5" t="s">
        <v>290</v>
      </c>
      <c r="H49" s="5" t="s">
        <v>74</v>
      </c>
      <c r="I49" s="5" t="s">
        <v>8022</v>
      </c>
      <c r="J49" s="6" t="s">
        <v>9176</v>
      </c>
      <c r="K49" s="4" t="s">
        <v>78</v>
      </c>
      <c r="M49" s="4" t="s">
        <v>78</v>
      </c>
      <c r="N49" s="4" t="s">
        <v>79</v>
      </c>
      <c r="O49" s="4"/>
      <c r="P49" s="4"/>
      <c r="Q49" s="4"/>
      <c r="R49" s="4"/>
      <c r="S49" s="4"/>
      <c r="T49" s="21"/>
      <c r="U49" s="21"/>
      <c r="V49" s="4"/>
      <c r="W49" s="4"/>
      <c r="X49" s="4"/>
      <c r="Y49" s="4"/>
      <c r="Z49" s="4"/>
      <c r="AA49" s="4"/>
      <c r="AB49" s="4"/>
      <c r="AC49" s="4"/>
      <c r="AD49" s="4"/>
      <c r="AE49" s="21"/>
      <c r="AF49" s="4"/>
    </row>
    <row r="50" spans="1:32" hidden="1">
      <c r="B50" s="5" t="s">
        <v>9348</v>
      </c>
      <c r="C50" s="5">
        <v>2020</v>
      </c>
      <c r="D50" s="5" t="s">
        <v>9349</v>
      </c>
      <c r="E50" s="5" t="s">
        <v>9350</v>
      </c>
      <c r="F50" s="5">
        <v>8</v>
      </c>
      <c r="G50" s="5" t="s">
        <v>9351</v>
      </c>
      <c r="H50" s="5" t="s">
        <v>74</v>
      </c>
      <c r="I50" s="5" t="s">
        <v>9352</v>
      </c>
      <c r="J50" s="6" t="s">
        <v>9176</v>
      </c>
      <c r="K50" s="4" t="s">
        <v>78</v>
      </c>
      <c r="M50" s="4" t="s">
        <v>78</v>
      </c>
      <c r="N50" s="4" t="s">
        <v>79</v>
      </c>
      <c r="O50" s="4"/>
      <c r="P50" s="4"/>
      <c r="Q50" s="4"/>
      <c r="R50" s="4"/>
      <c r="S50" s="4"/>
      <c r="T50" s="21"/>
      <c r="U50" s="21"/>
      <c r="V50" s="4"/>
      <c r="W50" s="4"/>
      <c r="X50" s="4"/>
      <c r="Y50" s="4"/>
      <c r="Z50" s="4"/>
      <c r="AA50" s="4"/>
      <c r="AB50" s="4"/>
      <c r="AC50" s="4"/>
      <c r="AD50" s="4"/>
      <c r="AE50" s="21"/>
      <c r="AF50" s="4"/>
    </row>
    <row r="51" spans="1:32" hidden="1">
      <c r="B51" s="5" t="s">
        <v>9353</v>
      </c>
      <c r="C51" s="5">
        <v>2021</v>
      </c>
      <c r="D51" s="5" t="s">
        <v>9354</v>
      </c>
      <c r="E51" s="5" t="s">
        <v>9355</v>
      </c>
      <c r="F51" s="5">
        <v>7</v>
      </c>
      <c r="G51" s="5" t="s">
        <v>6310</v>
      </c>
      <c r="H51" s="5" t="s">
        <v>74</v>
      </c>
      <c r="I51" s="5" t="s">
        <v>9356</v>
      </c>
      <c r="J51" s="6" t="s">
        <v>9176</v>
      </c>
      <c r="K51" s="4" t="s">
        <v>78</v>
      </c>
      <c r="M51" s="4" t="s">
        <v>78</v>
      </c>
      <c r="N51" s="4" t="s">
        <v>79</v>
      </c>
      <c r="O51" s="4"/>
      <c r="P51" s="4"/>
      <c r="Q51" s="4"/>
      <c r="R51" s="4"/>
      <c r="S51" s="4"/>
      <c r="T51" s="21"/>
      <c r="U51" s="21"/>
      <c r="V51" s="4"/>
      <c r="W51" s="4"/>
      <c r="X51" s="4"/>
      <c r="Y51" s="4"/>
      <c r="Z51" s="4"/>
      <c r="AA51" s="4"/>
      <c r="AB51" s="4"/>
      <c r="AC51" s="4"/>
      <c r="AD51" s="4"/>
      <c r="AE51" s="21"/>
      <c r="AF51" s="4"/>
    </row>
    <row r="52" spans="1:32" hidden="1">
      <c r="B52" s="5" t="s">
        <v>7906</v>
      </c>
      <c r="C52" s="5">
        <v>2020</v>
      </c>
      <c r="D52" s="5" t="s">
        <v>7907</v>
      </c>
      <c r="E52" s="5" t="s">
        <v>7908</v>
      </c>
      <c r="F52" s="5">
        <v>13</v>
      </c>
      <c r="G52" s="5" t="s">
        <v>92</v>
      </c>
      <c r="H52" s="5" t="s">
        <v>74</v>
      </c>
      <c r="I52" s="5" t="s">
        <v>7909</v>
      </c>
      <c r="J52" s="6" t="s">
        <v>9176</v>
      </c>
      <c r="K52" s="4" t="s">
        <v>78</v>
      </c>
      <c r="M52" s="4" t="s">
        <v>78</v>
      </c>
      <c r="N52" s="4" t="s">
        <v>79</v>
      </c>
      <c r="O52" s="4"/>
      <c r="P52" s="4"/>
      <c r="Q52" s="4"/>
      <c r="R52" s="4"/>
      <c r="S52" s="4"/>
      <c r="T52" s="21"/>
      <c r="U52" s="21"/>
      <c r="V52" s="4"/>
      <c r="W52" s="4"/>
      <c r="X52" s="4"/>
      <c r="Y52" s="4"/>
      <c r="Z52" s="4"/>
      <c r="AA52" s="4"/>
      <c r="AB52" s="4"/>
      <c r="AC52" s="4"/>
      <c r="AD52" s="4"/>
      <c r="AE52" s="21"/>
      <c r="AF52" s="4"/>
    </row>
    <row r="53" spans="1:32">
      <c r="A53" s="29">
        <v>2</v>
      </c>
      <c r="B53" s="5" t="s">
        <v>9357</v>
      </c>
      <c r="C53" s="5">
        <v>2020</v>
      </c>
      <c r="D53" s="5" t="s">
        <v>9358</v>
      </c>
      <c r="E53" s="5" t="s">
        <v>9359</v>
      </c>
      <c r="F53" s="5">
        <v>12</v>
      </c>
      <c r="G53" s="5" t="s">
        <v>9360</v>
      </c>
      <c r="H53" s="5" t="s">
        <v>74</v>
      </c>
      <c r="I53" s="5" t="s">
        <v>9361</v>
      </c>
      <c r="J53" s="6" t="s">
        <v>9176</v>
      </c>
      <c r="K53" s="4" t="s">
        <v>77</v>
      </c>
      <c r="L53" s="4" t="s">
        <v>77</v>
      </c>
      <c r="M53" s="4" t="s">
        <v>78</v>
      </c>
      <c r="N53" s="4" t="s">
        <v>79</v>
      </c>
      <c r="O53" s="4" t="s">
        <v>80</v>
      </c>
      <c r="P53" s="4" t="s">
        <v>119</v>
      </c>
      <c r="Q53" s="4" t="s">
        <v>587</v>
      </c>
      <c r="R53" s="4"/>
      <c r="S53" s="4" t="s">
        <v>587</v>
      </c>
      <c r="T53" s="21"/>
      <c r="U53" s="21"/>
      <c r="V53" s="4" t="s">
        <v>86</v>
      </c>
      <c r="W53" s="4" t="s">
        <v>86</v>
      </c>
      <c r="X53" s="4" t="s">
        <v>86</v>
      </c>
      <c r="Y53" s="4" t="s">
        <v>86</v>
      </c>
      <c r="Z53" s="4" t="s">
        <v>86</v>
      </c>
      <c r="AA53" s="4" t="s">
        <v>86</v>
      </c>
      <c r="AB53" s="4" t="s">
        <v>86</v>
      </c>
      <c r="AC53" s="4" t="s">
        <v>86</v>
      </c>
      <c r="AD53" s="4" t="s">
        <v>86</v>
      </c>
      <c r="AE53" s="4" t="s">
        <v>86</v>
      </c>
      <c r="AF53" s="4" t="s">
        <v>9362</v>
      </c>
    </row>
    <row r="54" spans="1:32">
      <c r="A54" s="29">
        <v>3</v>
      </c>
      <c r="B54" s="5" t="s">
        <v>9363</v>
      </c>
      <c r="C54" s="5">
        <v>2020</v>
      </c>
      <c r="D54" s="5" t="s">
        <v>9364</v>
      </c>
      <c r="E54" s="5" t="s">
        <v>9365</v>
      </c>
      <c r="F54" s="5">
        <v>13</v>
      </c>
      <c r="G54" s="5" t="s">
        <v>2033</v>
      </c>
      <c r="H54" s="5" t="s">
        <v>74</v>
      </c>
      <c r="I54" s="5" t="s">
        <v>9366</v>
      </c>
      <c r="J54" s="6" t="s">
        <v>9176</v>
      </c>
      <c r="K54" s="4" t="s">
        <v>77</v>
      </c>
      <c r="L54" s="4" t="s">
        <v>77</v>
      </c>
      <c r="M54" s="4" t="s">
        <v>78</v>
      </c>
      <c r="N54" s="4" t="s">
        <v>79</v>
      </c>
      <c r="O54" s="4" t="s">
        <v>80</v>
      </c>
      <c r="P54" s="4" t="s">
        <v>104</v>
      </c>
      <c r="Q54" s="4" t="s">
        <v>9367</v>
      </c>
      <c r="R54" s="4" t="s">
        <v>9368</v>
      </c>
      <c r="S54" s="4"/>
      <c r="T54" s="21"/>
      <c r="U54" s="21"/>
      <c r="V54" s="4" t="s">
        <v>86</v>
      </c>
      <c r="W54" s="4" t="s">
        <v>86</v>
      </c>
      <c r="X54" s="4" t="s">
        <v>86</v>
      </c>
      <c r="Y54" s="4" t="s">
        <v>86</v>
      </c>
      <c r="Z54" s="4" t="s">
        <v>86</v>
      </c>
      <c r="AA54" s="4" t="s">
        <v>88</v>
      </c>
      <c r="AB54" s="4" t="s">
        <v>86</v>
      </c>
      <c r="AC54" s="4" t="s">
        <v>86</v>
      </c>
      <c r="AD54" s="4" t="s">
        <v>86</v>
      </c>
      <c r="AE54" s="4" t="s">
        <v>86</v>
      </c>
      <c r="AF54" s="21" t="s">
        <v>9369</v>
      </c>
    </row>
    <row r="55" spans="1:32" hidden="1">
      <c r="B55" s="5" t="s">
        <v>9370</v>
      </c>
      <c r="C55" s="5">
        <v>2020</v>
      </c>
      <c r="D55" s="5" t="s">
        <v>9371</v>
      </c>
      <c r="E55" s="5" t="s">
        <v>9372</v>
      </c>
      <c r="F55" s="5">
        <v>9</v>
      </c>
      <c r="G55" s="5" t="s">
        <v>9373</v>
      </c>
      <c r="H55" s="5" t="s">
        <v>74</v>
      </c>
      <c r="I55" s="5" t="s">
        <v>9374</v>
      </c>
      <c r="J55" s="6" t="s">
        <v>9176</v>
      </c>
      <c r="K55" s="4" t="s">
        <v>78</v>
      </c>
      <c r="M55" s="4" t="s">
        <v>78</v>
      </c>
      <c r="N55" s="4" t="s">
        <v>79</v>
      </c>
      <c r="O55" s="4"/>
      <c r="P55" s="4"/>
      <c r="Q55" s="4"/>
      <c r="R55" s="4"/>
      <c r="S55" s="4"/>
      <c r="T55" s="21"/>
      <c r="U55" s="21"/>
      <c r="V55" s="4"/>
      <c r="W55" s="4"/>
      <c r="X55" s="4"/>
      <c r="Y55" s="4"/>
      <c r="Z55" s="4"/>
      <c r="AA55" s="4" t="s">
        <v>86</v>
      </c>
      <c r="AB55" s="4"/>
      <c r="AC55" s="4" t="s">
        <v>86</v>
      </c>
      <c r="AD55" s="4"/>
      <c r="AE55" s="21"/>
      <c r="AF55" s="4"/>
    </row>
    <row r="56" spans="1:32" hidden="1">
      <c r="B56" s="5" t="s">
        <v>9375</v>
      </c>
      <c r="C56" s="5">
        <v>2020</v>
      </c>
      <c r="D56" s="5" t="s">
        <v>9376</v>
      </c>
      <c r="E56" s="5" t="s">
        <v>9377</v>
      </c>
      <c r="F56" s="5">
        <v>5</v>
      </c>
      <c r="G56" s="5" t="s">
        <v>9378</v>
      </c>
      <c r="H56" s="5" t="s">
        <v>74</v>
      </c>
      <c r="I56" s="5" t="s">
        <v>9379</v>
      </c>
      <c r="J56" s="6" t="s">
        <v>9176</v>
      </c>
      <c r="K56" s="4" t="s">
        <v>78</v>
      </c>
      <c r="M56" s="4" t="s">
        <v>78</v>
      </c>
      <c r="N56" s="4" t="s">
        <v>79</v>
      </c>
      <c r="O56" s="4"/>
      <c r="P56" s="4"/>
      <c r="Q56" s="4"/>
      <c r="R56" s="4"/>
      <c r="S56" s="4"/>
      <c r="T56" s="21"/>
      <c r="U56" s="21"/>
      <c r="V56" s="4"/>
      <c r="W56" s="4"/>
      <c r="X56" s="4"/>
      <c r="Y56" s="4"/>
      <c r="Z56" s="4"/>
      <c r="AA56" s="4" t="s">
        <v>86</v>
      </c>
      <c r="AB56" s="4"/>
      <c r="AC56" s="4" t="s">
        <v>86</v>
      </c>
      <c r="AD56" s="4"/>
      <c r="AE56" s="21"/>
      <c r="AF56" s="4"/>
    </row>
    <row r="57" spans="1:32" hidden="1">
      <c r="B57" s="5" t="s">
        <v>9380</v>
      </c>
      <c r="C57" s="5">
        <v>2020</v>
      </c>
      <c r="D57" s="5" t="s">
        <v>9381</v>
      </c>
      <c r="E57" s="5" t="s">
        <v>9382</v>
      </c>
      <c r="F57" s="5">
        <v>2</v>
      </c>
      <c r="G57" s="5" t="s">
        <v>97</v>
      </c>
      <c r="H57" s="5" t="s">
        <v>74</v>
      </c>
      <c r="I57" s="5" t="s">
        <v>9383</v>
      </c>
      <c r="J57" s="6" t="s">
        <v>9176</v>
      </c>
      <c r="K57" s="4" t="s">
        <v>78</v>
      </c>
      <c r="M57" s="4" t="s">
        <v>78</v>
      </c>
      <c r="N57" s="4" t="s">
        <v>79</v>
      </c>
      <c r="O57" s="4"/>
      <c r="P57" s="4"/>
      <c r="Q57" s="4"/>
      <c r="R57" s="4"/>
      <c r="S57" s="4"/>
      <c r="T57" s="21"/>
      <c r="U57" s="21"/>
      <c r="V57" s="4"/>
      <c r="W57" s="4"/>
      <c r="X57" s="4"/>
      <c r="Y57" s="4"/>
      <c r="Z57" s="4"/>
      <c r="AA57" s="4" t="s">
        <v>86</v>
      </c>
      <c r="AB57" s="4"/>
      <c r="AC57" s="4" t="s">
        <v>86</v>
      </c>
      <c r="AD57" s="4"/>
      <c r="AE57" s="21"/>
      <c r="AF57" s="4"/>
    </row>
    <row r="58" spans="1:32" hidden="1">
      <c r="B58" s="5" t="s">
        <v>9384</v>
      </c>
      <c r="C58" s="5">
        <v>2020</v>
      </c>
      <c r="D58" s="5" t="s">
        <v>9385</v>
      </c>
      <c r="E58" s="5" t="s">
        <v>9386</v>
      </c>
      <c r="F58" s="5">
        <v>3</v>
      </c>
      <c r="G58" s="5" t="s">
        <v>92</v>
      </c>
      <c r="H58" s="5" t="s">
        <v>74</v>
      </c>
      <c r="I58" s="5" t="s">
        <v>9387</v>
      </c>
      <c r="J58" s="6" t="s">
        <v>9176</v>
      </c>
      <c r="K58" s="4" t="s">
        <v>78</v>
      </c>
      <c r="M58" s="4" t="s">
        <v>78</v>
      </c>
      <c r="N58" s="4" t="s">
        <v>79</v>
      </c>
      <c r="O58" s="4"/>
      <c r="P58" s="4"/>
      <c r="Q58" s="4"/>
      <c r="R58" s="4"/>
      <c r="S58" s="4"/>
      <c r="T58" s="21"/>
      <c r="U58" s="21"/>
      <c r="V58" s="4"/>
      <c r="W58" s="4"/>
      <c r="X58" s="4"/>
      <c r="Y58" s="4"/>
      <c r="Z58" s="4"/>
      <c r="AA58" s="4" t="s">
        <v>86</v>
      </c>
      <c r="AB58" s="4"/>
      <c r="AC58" s="4" t="s">
        <v>86</v>
      </c>
      <c r="AD58" s="4"/>
      <c r="AE58" s="21"/>
      <c r="AF58" s="4"/>
    </row>
    <row r="59" spans="1:32" hidden="1">
      <c r="B59" s="5" t="s">
        <v>9388</v>
      </c>
      <c r="C59" s="5">
        <v>2020</v>
      </c>
      <c r="D59" s="5" t="s">
        <v>9389</v>
      </c>
      <c r="E59" s="5" t="s">
        <v>9390</v>
      </c>
      <c r="F59" s="5">
        <v>14</v>
      </c>
      <c r="G59" s="5" t="s">
        <v>9391</v>
      </c>
      <c r="H59" s="5" t="s">
        <v>74</v>
      </c>
      <c r="I59" s="5" t="s">
        <v>9392</v>
      </c>
      <c r="J59" s="6" t="s">
        <v>9176</v>
      </c>
      <c r="K59" s="4" t="s">
        <v>78</v>
      </c>
      <c r="M59" s="4" t="s">
        <v>78</v>
      </c>
      <c r="N59" s="4" t="s">
        <v>79</v>
      </c>
      <c r="O59" s="4"/>
      <c r="P59" s="4"/>
      <c r="Q59" s="4"/>
      <c r="R59" s="4"/>
      <c r="S59" s="4"/>
      <c r="T59" s="21"/>
      <c r="U59" s="21"/>
      <c r="V59" s="4"/>
      <c r="W59" s="4"/>
      <c r="X59" s="4"/>
      <c r="Y59" s="4"/>
      <c r="Z59" s="4"/>
      <c r="AA59" s="4" t="s">
        <v>86</v>
      </c>
      <c r="AB59" s="4"/>
      <c r="AC59" s="4" t="s">
        <v>86</v>
      </c>
      <c r="AD59" s="4"/>
      <c r="AE59" s="21"/>
      <c r="AF59" s="4"/>
    </row>
    <row r="60" spans="1:32">
      <c r="A60" s="29">
        <v>4</v>
      </c>
      <c r="B60" s="5" t="s">
        <v>9393</v>
      </c>
      <c r="C60" s="5">
        <v>2020</v>
      </c>
      <c r="D60" s="5" t="s">
        <v>9394</v>
      </c>
      <c r="E60" s="5" t="s">
        <v>9395</v>
      </c>
      <c r="F60" s="5">
        <v>16</v>
      </c>
      <c r="G60" s="5" t="s">
        <v>233</v>
      </c>
      <c r="H60" s="5" t="s">
        <v>74</v>
      </c>
      <c r="I60" s="5" t="s">
        <v>9396</v>
      </c>
      <c r="J60" s="6" t="s">
        <v>9176</v>
      </c>
      <c r="K60" s="4" t="s">
        <v>77</v>
      </c>
      <c r="L60" s="4" t="s">
        <v>77</v>
      </c>
      <c r="M60" s="4" t="s">
        <v>78</v>
      </c>
      <c r="N60" s="4" t="s">
        <v>79</v>
      </c>
      <c r="O60" s="4" t="s">
        <v>171</v>
      </c>
      <c r="P60" s="4" t="s">
        <v>180</v>
      </c>
      <c r="Q60" s="4"/>
      <c r="R60" s="4"/>
      <c r="S60" s="4" t="s">
        <v>9397</v>
      </c>
      <c r="T60" s="21"/>
      <c r="U60" s="21"/>
      <c r="V60" s="4" t="s">
        <v>86</v>
      </c>
      <c r="W60" s="4" t="s">
        <v>86</v>
      </c>
      <c r="X60" s="4" t="s">
        <v>86</v>
      </c>
      <c r="Y60" s="4" t="s">
        <v>86</v>
      </c>
      <c r="Z60" s="4" t="s">
        <v>86</v>
      </c>
      <c r="AA60" s="4" t="s">
        <v>86</v>
      </c>
      <c r="AB60" s="4" t="s">
        <v>86</v>
      </c>
      <c r="AC60" s="4" t="s">
        <v>88</v>
      </c>
      <c r="AD60" s="4" t="s">
        <v>86</v>
      </c>
      <c r="AE60" s="4" t="s">
        <v>86</v>
      </c>
      <c r="AF60" s="4"/>
    </row>
    <row r="61" spans="1:32" hidden="1">
      <c r="B61" s="5" t="s">
        <v>9398</v>
      </c>
      <c r="C61" s="5">
        <v>2020</v>
      </c>
      <c r="D61" s="5" t="s">
        <v>9399</v>
      </c>
      <c r="E61" s="5" t="s">
        <v>9400</v>
      </c>
      <c r="F61" s="5">
        <v>7</v>
      </c>
      <c r="G61" s="5" t="s">
        <v>6042</v>
      </c>
      <c r="H61" s="5" t="s">
        <v>74</v>
      </c>
      <c r="I61" s="5" t="s">
        <v>9401</v>
      </c>
      <c r="J61" s="6" t="s">
        <v>9176</v>
      </c>
      <c r="K61" s="4" t="s">
        <v>78</v>
      </c>
      <c r="M61" s="4" t="s">
        <v>78</v>
      </c>
      <c r="N61" s="4" t="s">
        <v>79</v>
      </c>
      <c r="O61" s="4"/>
      <c r="P61" s="4"/>
      <c r="Q61" s="4"/>
      <c r="R61" s="4"/>
      <c r="S61" s="4"/>
      <c r="T61" s="21"/>
      <c r="U61" s="21"/>
      <c r="V61" s="4"/>
      <c r="W61" s="4"/>
      <c r="X61" s="4"/>
      <c r="Y61" s="4"/>
      <c r="Z61" s="4"/>
      <c r="AA61" s="4" t="s">
        <v>86</v>
      </c>
      <c r="AB61" s="4"/>
      <c r="AC61" s="4" t="s">
        <v>86</v>
      </c>
      <c r="AD61" s="4"/>
      <c r="AE61" s="21"/>
      <c r="AF61" s="4"/>
    </row>
    <row r="62" spans="1:32" hidden="1">
      <c r="B62" s="5" t="s">
        <v>9402</v>
      </c>
      <c r="C62" s="5">
        <v>2020</v>
      </c>
      <c r="D62" s="5" t="s">
        <v>9403</v>
      </c>
      <c r="E62" s="5" t="s">
        <v>9404</v>
      </c>
      <c r="F62" s="5">
        <v>9</v>
      </c>
      <c r="G62" s="5" t="s">
        <v>6329</v>
      </c>
      <c r="H62" s="5" t="s">
        <v>74</v>
      </c>
      <c r="I62" s="5" t="s">
        <v>9405</v>
      </c>
      <c r="J62" s="6" t="s">
        <v>9176</v>
      </c>
      <c r="K62" s="4" t="s">
        <v>78</v>
      </c>
      <c r="M62" s="4" t="s">
        <v>78</v>
      </c>
      <c r="N62" s="4" t="s">
        <v>79</v>
      </c>
      <c r="O62" s="4"/>
      <c r="P62" s="4"/>
      <c r="Q62" s="4"/>
      <c r="R62" s="4"/>
      <c r="S62" s="4"/>
      <c r="T62" s="21"/>
      <c r="U62" s="21"/>
      <c r="V62" s="4"/>
      <c r="W62" s="4"/>
      <c r="X62" s="4"/>
      <c r="Y62" s="4"/>
      <c r="Z62" s="4"/>
      <c r="AA62" s="4" t="s">
        <v>86</v>
      </c>
      <c r="AB62" s="4"/>
      <c r="AC62" s="4" t="s">
        <v>86</v>
      </c>
      <c r="AD62" s="4"/>
      <c r="AE62" s="21"/>
      <c r="AF62" s="4"/>
    </row>
    <row r="63" spans="1:32">
      <c r="A63" s="29">
        <v>5</v>
      </c>
      <c r="B63" s="5" t="s">
        <v>9406</v>
      </c>
      <c r="C63" s="5">
        <v>2020</v>
      </c>
      <c r="D63" s="5" t="s">
        <v>9407</v>
      </c>
      <c r="E63" s="5" t="s">
        <v>9408</v>
      </c>
      <c r="F63" s="5">
        <v>9</v>
      </c>
      <c r="G63" s="5" t="s">
        <v>8858</v>
      </c>
      <c r="H63" s="5" t="s">
        <v>74</v>
      </c>
      <c r="I63" s="5" t="s">
        <v>9409</v>
      </c>
      <c r="J63" s="6" t="s">
        <v>9176</v>
      </c>
      <c r="K63" s="4" t="s">
        <v>77</v>
      </c>
      <c r="L63" s="4" t="s">
        <v>77</v>
      </c>
      <c r="M63" s="4" t="s">
        <v>78</v>
      </c>
      <c r="N63" s="4" t="s">
        <v>79</v>
      </c>
      <c r="O63" s="4" t="s">
        <v>80</v>
      </c>
      <c r="P63" s="4" t="s">
        <v>81</v>
      </c>
      <c r="Q63" s="4" t="s">
        <v>9410</v>
      </c>
      <c r="R63" s="4"/>
      <c r="S63" s="4"/>
      <c r="T63" s="21"/>
      <c r="U63" s="21"/>
      <c r="V63" s="4" t="s">
        <v>86</v>
      </c>
      <c r="W63" s="4" t="s">
        <v>86</v>
      </c>
      <c r="X63" s="4" t="s">
        <v>86</v>
      </c>
      <c r="Y63" s="4" t="s">
        <v>86</v>
      </c>
      <c r="Z63" s="4" t="s">
        <v>161</v>
      </c>
      <c r="AA63" s="4" t="s">
        <v>86</v>
      </c>
      <c r="AB63" s="4" t="s">
        <v>86</v>
      </c>
      <c r="AC63" s="4" t="s">
        <v>86</v>
      </c>
      <c r="AD63" s="4" t="s">
        <v>86</v>
      </c>
      <c r="AE63" s="4" t="s">
        <v>86</v>
      </c>
      <c r="AF63" s="4"/>
    </row>
    <row r="64" spans="1:32" hidden="1">
      <c r="B64" s="5" t="s">
        <v>9411</v>
      </c>
      <c r="C64" s="5">
        <v>2020</v>
      </c>
      <c r="D64" s="5" t="s">
        <v>9412</v>
      </c>
      <c r="E64" s="5" t="s">
        <v>9413</v>
      </c>
      <c r="F64" s="5">
        <v>1</v>
      </c>
      <c r="G64" s="5" t="s">
        <v>9414</v>
      </c>
      <c r="H64" s="5" t="s">
        <v>74</v>
      </c>
      <c r="I64" s="5" t="s">
        <v>9415</v>
      </c>
      <c r="J64" s="6" t="s">
        <v>9176</v>
      </c>
      <c r="K64" s="4" t="s">
        <v>78</v>
      </c>
      <c r="M64" s="4" t="s">
        <v>78</v>
      </c>
      <c r="N64" s="4" t="s">
        <v>79</v>
      </c>
      <c r="O64" s="4"/>
      <c r="P64" s="4"/>
      <c r="Q64" s="4"/>
      <c r="R64" s="4"/>
      <c r="S64" s="4"/>
      <c r="T64" s="21"/>
      <c r="U64" s="21"/>
      <c r="V64" s="4"/>
      <c r="W64" s="4"/>
      <c r="X64" s="4"/>
      <c r="Y64" s="4"/>
      <c r="Z64" s="4"/>
      <c r="AA64" s="4" t="s">
        <v>86</v>
      </c>
      <c r="AB64" s="4"/>
      <c r="AC64" s="4" t="s">
        <v>86</v>
      </c>
      <c r="AD64" s="4"/>
      <c r="AE64" s="21"/>
      <c r="AF64" s="4"/>
    </row>
    <row r="65" spans="1:31" s="4" customFormat="1" hidden="1">
      <c r="A65" s="29"/>
      <c r="B65" s="5" t="s">
        <v>9416</v>
      </c>
      <c r="C65" s="5">
        <v>2020</v>
      </c>
      <c r="D65" s="5" t="s">
        <v>9417</v>
      </c>
      <c r="E65" s="5" t="s">
        <v>9418</v>
      </c>
      <c r="F65" s="5">
        <v>19</v>
      </c>
      <c r="G65" s="5" t="s">
        <v>9419</v>
      </c>
      <c r="H65" s="5" t="s">
        <v>74</v>
      </c>
      <c r="I65" s="5" t="s">
        <v>9420</v>
      </c>
      <c r="J65" s="6" t="s">
        <v>9176</v>
      </c>
      <c r="K65" s="4" t="s">
        <v>78</v>
      </c>
      <c r="M65" s="4" t="s">
        <v>78</v>
      </c>
      <c r="N65" s="4" t="s">
        <v>79</v>
      </c>
      <c r="T65" s="21"/>
      <c r="U65" s="21"/>
      <c r="AA65" s="4" t="s">
        <v>86</v>
      </c>
      <c r="AC65" s="4" t="s">
        <v>86</v>
      </c>
      <c r="AE65" s="21"/>
    </row>
    <row r="66" spans="1:31" s="4" customFormat="1" hidden="1">
      <c r="A66" s="29"/>
      <c r="B66" s="5" t="s">
        <v>9421</v>
      </c>
      <c r="C66" s="5">
        <v>2020</v>
      </c>
      <c r="D66" s="5" t="s">
        <v>9422</v>
      </c>
      <c r="E66" s="5" t="s">
        <v>9423</v>
      </c>
      <c r="F66" s="5">
        <v>7</v>
      </c>
      <c r="G66" s="5" t="s">
        <v>112</v>
      </c>
      <c r="H66" s="5" t="s">
        <v>74</v>
      </c>
      <c r="I66" s="5" t="s">
        <v>9424</v>
      </c>
      <c r="J66" s="6" t="s">
        <v>9176</v>
      </c>
      <c r="K66" s="4" t="s">
        <v>78</v>
      </c>
      <c r="M66" s="4" t="s">
        <v>78</v>
      </c>
      <c r="N66" s="4" t="s">
        <v>79</v>
      </c>
      <c r="T66" s="21"/>
      <c r="U66" s="21"/>
      <c r="AA66" s="4" t="s">
        <v>86</v>
      </c>
      <c r="AC66" s="4" t="s">
        <v>86</v>
      </c>
      <c r="AE66" s="21"/>
    </row>
    <row r="67" spans="1:31" s="4" customFormat="1" hidden="1">
      <c r="A67" s="29"/>
      <c r="B67" s="5" t="s">
        <v>9425</v>
      </c>
      <c r="C67" s="5">
        <v>2020</v>
      </c>
      <c r="D67" s="5" t="s">
        <v>9426</v>
      </c>
      <c r="E67" s="5" t="s">
        <v>9427</v>
      </c>
      <c r="F67" s="5">
        <v>6</v>
      </c>
      <c r="G67" s="5" t="s">
        <v>92</v>
      </c>
      <c r="H67" s="5" t="s">
        <v>74</v>
      </c>
      <c r="I67" s="5" t="s">
        <v>9428</v>
      </c>
      <c r="J67" s="6" t="s">
        <v>9176</v>
      </c>
      <c r="K67" s="4" t="s">
        <v>77</v>
      </c>
      <c r="L67" s="4" t="s">
        <v>78</v>
      </c>
      <c r="M67" s="4" t="s">
        <v>78</v>
      </c>
      <c r="N67" s="4" t="s">
        <v>79</v>
      </c>
      <c r="T67" s="21"/>
      <c r="U67" s="21"/>
      <c r="AA67" s="4" t="s">
        <v>86</v>
      </c>
      <c r="AC67" s="4" t="s">
        <v>86</v>
      </c>
      <c r="AE67" s="21"/>
    </row>
    <row r="68" spans="1:31" s="4" customFormat="1" hidden="1">
      <c r="A68" s="29"/>
      <c r="B68" s="5" t="s">
        <v>9429</v>
      </c>
      <c r="C68" s="5">
        <v>2020</v>
      </c>
      <c r="D68" s="5" t="s">
        <v>9430</v>
      </c>
      <c r="E68" s="5" t="s">
        <v>9431</v>
      </c>
      <c r="F68" s="5">
        <v>37</v>
      </c>
      <c r="G68" s="5" t="s">
        <v>290</v>
      </c>
      <c r="H68" s="5" t="s">
        <v>74</v>
      </c>
      <c r="I68" s="5" t="s">
        <v>9432</v>
      </c>
      <c r="J68" s="6" t="s">
        <v>9176</v>
      </c>
      <c r="K68" s="4" t="s">
        <v>78</v>
      </c>
      <c r="M68" s="4" t="s">
        <v>78</v>
      </c>
      <c r="N68" s="4" t="s">
        <v>79</v>
      </c>
      <c r="T68" s="21"/>
      <c r="U68" s="21"/>
      <c r="AA68" s="4" t="s">
        <v>86</v>
      </c>
      <c r="AC68" s="4" t="s">
        <v>86</v>
      </c>
      <c r="AE68" s="21"/>
    </row>
    <row r="69" spans="1:31" s="4" customFormat="1" hidden="1">
      <c r="A69" s="29"/>
      <c r="B69" s="5" t="s">
        <v>6392</v>
      </c>
      <c r="C69" s="5">
        <v>2020</v>
      </c>
      <c r="D69" s="5" t="s">
        <v>6393</v>
      </c>
      <c r="E69" s="5" t="s">
        <v>6394</v>
      </c>
      <c r="F69" s="5">
        <v>0</v>
      </c>
      <c r="G69" s="5" t="s">
        <v>6395</v>
      </c>
      <c r="H69" s="5" t="s">
        <v>74</v>
      </c>
      <c r="I69" s="5" t="s">
        <v>6396</v>
      </c>
      <c r="J69" s="6" t="s">
        <v>9176</v>
      </c>
      <c r="K69" s="4" t="s">
        <v>78</v>
      </c>
      <c r="M69" s="4" t="s">
        <v>78</v>
      </c>
      <c r="N69" s="4" t="s">
        <v>79</v>
      </c>
      <c r="T69" s="21"/>
      <c r="U69" s="21"/>
      <c r="AA69" s="4" t="s">
        <v>86</v>
      </c>
      <c r="AC69" s="4" t="s">
        <v>86</v>
      </c>
      <c r="AE69" s="21"/>
    </row>
    <row r="70" spans="1:31" s="4" customFormat="1" hidden="1">
      <c r="A70" s="29"/>
      <c r="B70" s="5" t="s">
        <v>8029</v>
      </c>
      <c r="C70" s="5">
        <v>2020</v>
      </c>
      <c r="D70" s="5" t="s">
        <v>8030</v>
      </c>
      <c r="E70" s="5" t="s">
        <v>8031</v>
      </c>
      <c r="F70" s="5">
        <v>22</v>
      </c>
      <c r="G70" s="5" t="s">
        <v>3539</v>
      </c>
      <c r="H70" s="5" t="s">
        <v>74</v>
      </c>
      <c r="I70" s="5" t="s">
        <v>8032</v>
      </c>
      <c r="J70" s="6" t="s">
        <v>9176</v>
      </c>
      <c r="K70" s="4" t="s">
        <v>78</v>
      </c>
      <c r="M70" s="4" t="s">
        <v>78</v>
      </c>
      <c r="N70" s="4" t="s">
        <v>79</v>
      </c>
      <c r="T70" s="21"/>
      <c r="U70" s="21"/>
      <c r="AA70" s="4" t="s">
        <v>86</v>
      </c>
      <c r="AC70" s="4" t="s">
        <v>86</v>
      </c>
      <c r="AE70" s="21"/>
    </row>
    <row r="71" spans="1:31" s="4" customFormat="1" hidden="1">
      <c r="A71" s="29"/>
      <c r="B71" s="5" t="s">
        <v>9433</v>
      </c>
      <c r="C71" s="5">
        <v>2020</v>
      </c>
      <c r="D71" s="5" t="s">
        <v>9434</v>
      </c>
      <c r="E71" s="5" t="s">
        <v>9435</v>
      </c>
      <c r="F71" s="5">
        <v>3</v>
      </c>
      <c r="G71" s="5" t="s">
        <v>9436</v>
      </c>
      <c r="H71" s="5" t="s">
        <v>74</v>
      </c>
      <c r="I71" s="5" t="s">
        <v>9437</v>
      </c>
      <c r="J71" s="6" t="s">
        <v>9176</v>
      </c>
      <c r="K71" s="4" t="s">
        <v>78</v>
      </c>
      <c r="M71" s="4" t="s">
        <v>78</v>
      </c>
      <c r="N71" s="4" t="s">
        <v>79</v>
      </c>
      <c r="T71" s="21"/>
      <c r="U71" s="21"/>
      <c r="AA71" s="4" t="s">
        <v>86</v>
      </c>
      <c r="AC71" s="4" t="s">
        <v>86</v>
      </c>
      <c r="AE71" s="21"/>
    </row>
    <row r="72" spans="1:31" s="4" customFormat="1" hidden="1">
      <c r="A72" s="29"/>
      <c r="B72" s="5" t="s">
        <v>9438</v>
      </c>
      <c r="C72" s="5">
        <v>2019</v>
      </c>
      <c r="D72" s="5" t="s">
        <v>9439</v>
      </c>
      <c r="E72" s="5" t="s">
        <v>9440</v>
      </c>
      <c r="F72" s="5">
        <v>1</v>
      </c>
      <c r="G72" s="5" t="s">
        <v>1259</v>
      </c>
      <c r="H72" s="5" t="s">
        <v>74</v>
      </c>
      <c r="I72" s="5" t="s">
        <v>9441</v>
      </c>
      <c r="J72" s="6" t="s">
        <v>9176</v>
      </c>
      <c r="K72" s="4" t="s">
        <v>78</v>
      </c>
      <c r="M72" s="4" t="s">
        <v>78</v>
      </c>
      <c r="N72" s="4" t="s">
        <v>79</v>
      </c>
      <c r="T72" s="21"/>
      <c r="U72" s="21"/>
      <c r="AA72" s="4" t="s">
        <v>86</v>
      </c>
      <c r="AC72" s="4" t="s">
        <v>86</v>
      </c>
      <c r="AE72" s="21"/>
    </row>
    <row r="73" spans="1:31" s="4" customFormat="1" hidden="1">
      <c r="A73" s="29"/>
      <c r="B73" s="5" t="s">
        <v>9442</v>
      </c>
      <c r="C73" s="5">
        <v>2019</v>
      </c>
      <c r="D73" s="5" t="s">
        <v>9443</v>
      </c>
      <c r="E73" s="5" t="s">
        <v>9444</v>
      </c>
      <c r="F73" s="5">
        <v>11</v>
      </c>
      <c r="G73" s="5" t="s">
        <v>1259</v>
      </c>
      <c r="H73" s="5" t="s">
        <v>74</v>
      </c>
      <c r="I73" s="5" t="s">
        <v>9445</v>
      </c>
      <c r="J73" s="6" t="s">
        <v>9176</v>
      </c>
      <c r="K73" s="4" t="s">
        <v>78</v>
      </c>
      <c r="M73" s="4" t="s">
        <v>78</v>
      </c>
      <c r="N73" s="4" t="s">
        <v>79</v>
      </c>
      <c r="T73" s="21"/>
      <c r="U73" s="21"/>
      <c r="AA73" s="4" t="s">
        <v>86</v>
      </c>
      <c r="AC73" s="4" t="s">
        <v>86</v>
      </c>
      <c r="AE73" s="21"/>
    </row>
    <row r="74" spans="1:31" s="4" customFormat="1" hidden="1">
      <c r="A74" s="29"/>
      <c r="B74" s="5" t="s">
        <v>9446</v>
      </c>
      <c r="C74" s="5">
        <v>2019</v>
      </c>
      <c r="D74" s="5" t="s">
        <v>9447</v>
      </c>
      <c r="E74" s="5" t="s">
        <v>9448</v>
      </c>
      <c r="F74" s="5">
        <v>3</v>
      </c>
      <c r="G74" s="5" t="s">
        <v>9449</v>
      </c>
      <c r="H74" s="5" t="s">
        <v>74</v>
      </c>
      <c r="I74" s="5" t="s">
        <v>9450</v>
      </c>
      <c r="J74" s="6" t="s">
        <v>9176</v>
      </c>
      <c r="K74" s="4" t="s">
        <v>78</v>
      </c>
      <c r="M74" s="4" t="s">
        <v>78</v>
      </c>
      <c r="N74" s="4" t="s">
        <v>79</v>
      </c>
      <c r="T74" s="21"/>
      <c r="U74" s="21"/>
      <c r="AA74" s="4" t="s">
        <v>86</v>
      </c>
      <c r="AC74" s="4" t="s">
        <v>86</v>
      </c>
      <c r="AE74" s="21"/>
    </row>
    <row r="75" spans="1:31" s="4" customFormat="1" hidden="1">
      <c r="A75" s="29"/>
      <c r="B75" s="5" t="s">
        <v>2169</v>
      </c>
      <c r="C75" s="5">
        <v>2019</v>
      </c>
      <c r="D75" s="5" t="s">
        <v>2170</v>
      </c>
      <c r="E75" s="5" t="s">
        <v>2171</v>
      </c>
      <c r="F75" s="5">
        <v>33</v>
      </c>
      <c r="G75" s="5" t="s">
        <v>2033</v>
      </c>
      <c r="H75" s="5" t="s">
        <v>74</v>
      </c>
      <c r="I75" s="5" t="s">
        <v>2172</v>
      </c>
      <c r="J75" s="6" t="s">
        <v>9176</v>
      </c>
      <c r="K75" s="4" t="s">
        <v>78</v>
      </c>
      <c r="M75" s="4" t="s">
        <v>78</v>
      </c>
      <c r="N75" s="4" t="s">
        <v>79</v>
      </c>
      <c r="T75" s="21"/>
      <c r="U75" s="21"/>
      <c r="AA75" s="4" t="s">
        <v>86</v>
      </c>
      <c r="AC75" s="4" t="s">
        <v>86</v>
      </c>
      <c r="AE75" s="21"/>
    </row>
    <row r="76" spans="1:31" s="4" customFormat="1" hidden="1">
      <c r="A76" s="29"/>
      <c r="B76" s="5" t="s">
        <v>9451</v>
      </c>
      <c r="C76" s="5">
        <v>2019</v>
      </c>
      <c r="D76" s="5" t="s">
        <v>9452</v>
      </c>
      <c r="E76" s="5" t="s">
        <v>9453</v>
      </c>
      <c r="F76" s="5">
        <v>29</v>
      </c>
      <c r="G76" s="5" t="s">
        <v>9454</v>
      </c>
      <c r="H76" s="5" t="s">
        <v>74</v>
      </c>
      <c r="I76" s="5" t="s">
        <v>9455</v>
      </c>
      <c r="J76" s="6" t="s">
        <v>9176</v>
      </c>
      <c r="K76" s="4" t="s">
        <v>78</v>
      </c>
      <c r="M76" s="4" t="s">
        <v>78</v>
      </c>
      <c r="N76" s="4" t="s">
        <v>79</v>
      </c>
      <c r="T76" s="21"/>
      <c r="U76" s="21"/>
      <c r="AA76" s="4" t="s">
        <v>86</v>
      </c>
      <c r="AC76" s="4" t="s">
        <v>86</v>
      </c>
      <c r="AE76" s="21"/>
    </row>
    <row r="77" spans="1:31" s="4" customFormat="1" hidden="1">
      <c r="A77" s="29"/>
      <c r="B77" s="5" t="s">
        <v>9456</v>
      </c>
      <c r="C77" s="5">
        <v>2019</v>
      </c>
      <c r="D77" s="5" t="s">
        <v>9457</v>
      </c>
      <c r="E77" s="5" t="s">
        <v>9458</v>
      </c>
      <c r="F77" s="5">
        <v>6</v>
      </c>
      <c r="G77" s="5" t="s">
        <v>9224</v>
      </c>
      <c r="H77" s="5" t="s">
        <v>74</v>
      </c>
      <c r="I77" s="5" t="s">
        <v>9459</v>
      </c>
      <c r="J77" s="6" t="s">
        <v>9176</v>
      </c>
      <c r="K77" s="4" t="s">
        <v>78</v>
      </c>
      <c r="M77" s="4" t="s">
        <v>78</v>
      </c>
      <c r="N77" s="4" t="s">
        <v>79</v>
      </c>
      <c r="T77" s="21"/>
      <c r="U77" s="21"/>
      <c r="AA77" s="4" t="s">
        <v>86</v>
      </c>
      <c r="AC77" s="4" t="s">
        <v>86</v>
      </c>
      <c r="AE77" s="21"/>
    </row>
    <row r="78" spans="1:31" s="4" customFormat="1" hidden="1">
      <c r="A78" s="29"/>
      <c r="B78" s="5" t="s">
        <v>9460</v>
      </c>
      <c r="C78" s="5">
        <v>2019</v>
      </c>
      <c r="D78" s="5" t="s">
        <v>9461</v>
      </c>
      <c r="E78" s="5" t="s">
        <v>9462</v>
      </c>
      <c r="F78" s="5">
        <v>48</v>
      </c>
      <c r="G78" s="5" t="s">
        <v>4378</v>
      </c>
      <c r="H78" s="5" t="s">
        <v>74</v>
      </c>
      <c r="I78" s="5" t="s">
        <v>9463</v>
      </c>
      <c r="J78" s="6" t="s">
        <v>9176</v>
      </c>
      <c r="K78" s="4" t="s">
        <v>78</v>
      </c>
      <c r="M78" s="4" t="s">
        <v>78</v>
      </c>
      <c r="N78" s="4" t="s">
        <v>79</v>
      </c>
      <c r="T78" s="21"/>
      <c r="U78" s="21"/>
      <c r="AA78" s="4" t="s">
        <v>86</v>
      </c>
      <c r="AC78" s="4" t="s">
        <v>86</v>
      </c>
      <c r="AE78" s="21"/>
    </row>
    <row r="79" spans="1:31" s="4" customFormat="1" hidden="1">
      <c r="A79" s="29"/>
      <c r="B79" s="5" t="s">
        <v>9464</v>
      </c>
      <c r="C79" s="5">
        <v>2019</v>
      </c>
      <c r="D79" s="5" t="s">
        <v>9465</v>
      </c>
      <c r="E79" s="5" t="s">
        <v>9466</v>
      </c>
      <c r="F79" s="5">
        <v>53</v>
      </c>
      <c r="G79" s="5" t="s">
        <v>117</v>
      </c>
      <c r="H79" s="5" t="s">
        <v>74</v>
      </c>
      <c r="I79" s="5" t="s">
        <v>9467</v>
      </c>
      <c r="J79" s="6" t="s">
        <v>9176</v>
      </c>
      <c r="K79" s="4" t="s">
        <v>78</v>
      </c>
      <c r="M79" s="4" t="s">
        <v>78</v>
      </c>
      <c r="N79" s="4" t="s">
        <v>79</v>
      </c>
      <c r="T79" s="21"/>
      <c r="U79" s="21"/>
      <c r="AA79" s="4" t="s">
        <v>86</v>
      </c>
      <c r="AC79" s="4" t="s">
        <v>86</v>
      </c>
      <c r="AE79" s="21"/>
    </row>
    <row r="80" spans="1:31" s="4" customFormat="1" hidden="1">
      <c r="A80" s="29"/>
      <c r="B80" s="5" t="s">
        <v>9468</v>
      </c>
      <c r="C80" s="5">
        <v>2019</v>
      </c>
      <c r="D80" s="5" t="s">
        <v>9469</v>
      </c>
      <c r="E80" s="5" t="s">
        <v>9470</v>
      </c>
      <c r="F80" s="5">
        <v>31</v>
      </c>
      <c r="G80" s="5" t="s">
        <v>9471</v>
      </c>
      <c r="H80" s="5" t="s">
        <v>74</v>
      </c>
      <c r="I80" s="5" t="s">
        <v>9472</v>
      </c>
      <c r="J80" s="6" t="s">
        <v>9176</v>
      </c>
      <c r="K80" s="4" t="s">
        <v>78</v>
      </c>
      <c r="M80" s="4" t="s">
        <v>78</v>
      </c>
      <c r="N80" s="4" t="s">
        <v>79</v>
      </c>
      <c r="T80" s="21"/>
      <c r="U80" s="21"/>
      <c r="AA80" s="4" t="s">
        <v>86</v>
      </c>
      <c r="AC80" s="4" t="s">
        <v>86</v>
      </c>
      <c r="AE80" s="21"/>
    </row>
    <row r="81" spans="1:31" s="4" customFormat="1" hidden="1">
      <c r="A81" s="29"/>
      <c r="B81" s="5" t="s">
        <v>9473</v>
      </c>
      <c r="C81" s="5">
        <v>2019</v>
      </c>
      <c r="D81" s="5" t="s">
        <v>9474</v>
      </c>
      <c r="E81" s="5" t="s">
        <v>9475</v>
      </c>
      <c r="F81" s="5">
        <v>8</v>
      </c>
      <c r="G81" s="5" t="s">
        <v>328</v>
      </c>
      <c r="H81" s="5" t="s">
        <v>74</v>
      </c>
      <c r="I81" s="5" t="s">
        <v>9476</v>
      </c>
      <c r="J81" s="6" t="s">
        <v>9176</v>
      </c>
      <c r="K81" s="4" t="s">
        <v>78</v>
      </c>
      <c r="M81" s="4" t="s">
        <v>78</v>
      </c>
      <c r="N81" s="4" t="s">
        <v>79</v>
      </c>
      <c r="T81" s="21"/>
      <c r="U81" s="21"/>
      <c r="AA81" s="4" t="s">
        <v>86</v>
      </c>
      <c r="AC81" s="4" t="s">
        <v>86</v>
      </c>
      <c r="AE81" s="21"/>
    </row>
    <row r="82" spans="1:31" s="4" customFormat="1" hidden="1">
      <c r="A82" s="29"/>
      <c r="B82" s="5" t="s">
        <v>6535</v>
      </c>
      <c r="C82" s="5">
        <v>2019</v>
      </c>
      <c r="D82" s="5" t="s">
        <v>6536</v>
      </c>
      <c r="E82" s="5" t="s">
        <v>6537</v>
      </c>
      <c r="F82" s="5">
        <v>33</v>
      </c>
      <c r="G82" s="5" t="s">
        <v>1358</v>
      </c>
      <c r="H82" s="5" t="s">
        <v>74</v>
      </c>
      <c r="I82" s="5" t="s">
        <v>6538</v>
      </c>
      <c r="J82" s="6" t="s">
        <v>9176</v>
      </c>
      <c r="K82" s="4" t="s">
        <v>78</v>
      </c>
      <c r="M82" s="4" t="s">
        <v>78</v>
      </c>
      <c r="N82" s="4" t="s">
        <v>79</v>
      </c>
      <c r="T82" s="21"/>
      <c r="U82" s="21"/>
      <c r="AA82" s="4" t="s">
        <v>86</v>
      </c>
      <c r="AC82" s="4" t="s">
        <v>86</v>
      </c>
      <c r="AE82" s="21"/>
    </row>
    <row r="83" spans="1:31" s="4" customFormat="1" hidden="1">
      <c r="A83" s="29"/>
      <c r="B83" s="5" t="s">
        <v>9477</v>
      </c>
      <c r="C83" s="5">
        <v>2019</v>
      </c>
      <c r="D83" s="5" t="s">
        <v>9478</v>
      </c>
      <c r="E83" s="5" t="s">
        <v>9479</v>
      </c>
      <c r="F83" s="5">
        <v>20</v>
      </c>
      <c r="G83" s="5" t="s">
        <v>92</v>
      </c>
      <c r="H83" s="5" t="s">
        <v>74</v>
      </c>
      <c r="I83" s="5" t="s">
        <v>9480</v>
      </c>
      <c r="J83" s="6" t="s">
        <v>9176</v>
      </c>
      <c r="K83" s="4" t="s">
        <v>78</v>
      </c>
      <c r="M83" s="4" t="s">
        <v>78</v>
      </c>
      <c r="N83" s="4" t="s">
        <v>79</v>
      </c>
      <c r="T83" s="21"/>
      <c r="U83" s="21"/>
      <c r="AA83" s="4" t="s">
        <v>86</v>
      </c>
      <c r="AC83" s="4" t="s">
        <v>86</v>
      </c>
      <c r="AE83" s="21"/>
    </row>
    <row r="84" spans="1:31" s="4" customFormat="1" hidden="1">
      <c r="A84" s="29"/>
      <c r="B84" s="5" t="s">
        <v>9481</v>
      </c>
      <c r="C84" s="5">
        <v>2019</v>
      </c>
      <c r="D84" s="5" t="s">
        <v>9482</v>
      </c>
      <c r="E84" s="5" t="s">
        <v>9483</v>
      </c>
      <c r="F84" s="5">
        <v>65</v>
      </c>
      <c r="G84" s="5" t="s">
        <v>1691</v>
      </c>
      <c r="H84" s="5" t="s">
        <v>74</v>
      </c>
      <c r="I84" s="5" t="s">
        <v>9484</v>
      </c>
      <c r="J84" s="6" t="s">
        <v>9176</v>
      </c>
      <c r="K84" s="4" t="s">
        <v>78</v>
      </c>
      <c r="M84" s="4" t="s">
        <v>78</v>
      </c>
      <c r="N84" s="4" t="s">
        <v>79</v>
      </c>
      <c r="T84" s="21"/>
      <c r="U84" s="21"/>
      <c r="AA84" s="4" t="s">
        <v>86</v>
      </c>
      <c r="AC84" s="4" t="s">
        <v>86</v>
      </c>
      <c r="AE84" s="21"/>
    </row>
    <row r="85" spans="1:31" s="4" customFormat="1" hidden="1">
      <c r="A85" s="29"/>
      <c r="B85" s="5" t="s">
        <v>9485</v>
      </c>
      <c r="C85" s="5">
        <v>2019</v>
      </c>
      <c r="D85" s="5" t="s">
        <v>9486</v>
      </c>
      <c r="E85" s="5" t="s">
        <v>9487</v>
      </c>
      <c r="F85" s="5">
        <v>3</v>
      </c>
      <c r="G85" s="5" t="s">
        <v>196</v>
      </c>
      <c r="H85" s="5" t="s">
        <v>74</v>
      </c>
      <c r="I85" s="5" t="s">
        <v>9488</v>
      </c>
      <c r="J85" s="6" t="s">
        <v>9176</v>
      </c>
      <c r="K85" s="4" t="s">
        <v>78</v>
      </c>
      <c r="M85" s="4" t="s">
        <v>78</v>
      </c>
      <c r="N85" s="4" t="s">
        <v>79</v>
      </c>
      <c r="T85" s="21"/>
      <c r="U85" s="21"/>
      <c r="AA85" s="4" t="s">
        <v>86</v>
      </c>
      <c r="AC85" s="4" t="s">
        <v>86</v>
      </c>
      <c r="AE85" s="21"/>
    </row>
    <row r="86" spans="1:31" s="4" customFormat="1" hidden="1">
      <c r="A86" s="29"/>
      <c r="B86" s="5" t="s">
        <v>9489</v>
      </c>
      <c r="C86" s="5">
        <v>2019</v>
      </c>
      <c r="D86" s="5" t="s">
        <v>9490</v>
      </c>
      <c r="E86" s="5" t="s">
        <v>9491</v>
      </c>
      <c r="F86" s="5">
        <v>24</v>
      </c>
      <c r="G86" s="5" t="s">
        <v>290</v>
      </c>
      <c r="H86" s="5" t="s">
        <v>74</v>
      </c>
      <c r="I86" s="5" t="s">
        <v>9492</v>
      </c>
      <c r="J86" s="6" t="s">
        <v>9176</v>
      </c>
      <c r="K86" s="4" t="s">
        <v>78</v>
      </c>
      <c r="M86" s="4" t="s">
        <v>78</v>
      </c>
      <c r="N86" s="4" t="s">
        <v>79</v>
      </c>
      <c r="T86" s="21"/>
      <c r="U86" s="21"/>
      <c r="AA86" s="4" t="s">
        <v>86</v>
      </c>
      <c r="AC86" s="4" t="s">
        <v>86</v>
      </c>
      <c r="AE86" s="21"/>
    </row>
    <row r="87" spans="1:31" s="4" customFormat="1" hidden="1">
      <c r="A87" s="29"/>
      <c r="B87" s="5" t="s">
        <v>9493</v>
      </c>
      <c r="C87" s="5">
        <v>2019</v>
      </c>
      <c r="D87" s="5" t="s">
        <v>9494</v>
      </c>
      <c r="E87" s="5" t="s">
        <v>9495</v>
      </c>
      <c r="F87" s="5">
        <v>40</v>
      </c>
      <c r="G87" s="5" t="s">
        <v>6042</v>
      </c>
      <c r="H87" s="5" t="s">
        <v>74</v>
      </c>
      <c r="I87" s="5" t="s">
        <v>9496</v>
      </c>
      <c r="J87" s="6" t="s">
        <v>9176</v>
      </c>
      <c r="K87" s="4" t="s">
        <v>78</v>
      </c>
      <c r="M87" s="4" t="s">
        <v>78</v>
      </c>
      <c r="N87" s="4" t="s">
        <v>79</v>
      </c>
      <c r="T87" s="21"/>
      <c r="U87" s="21"/>
      <c r="AA87" s="4" t="s">
        <v>86</v>
      </c>
      <c r="AC87" s="4" t="s">
        <v>86</v>
      </c>
      <c r="AE87" s="21"/>
    </row>
    <row r="88" spans="1:31" s="4" customFormat="1" hidden="1">
      <c r="A88" s="29"/>
      <c r="B88" s="5" t="s">
        <v>9497</v>
      </c>
      <c r="C88" s="5">
        <v>2018</v>
      </c>
      <c r="D88" s="5" t="s">
        <v>9498</v>
      </c>
      <c r="E88" s="5" t="s">
        <v>9499</v>
      </c>
      <c r="F88" s="5">
        <v>6</v>
      </c>
      <c r="G88" s="5" t="s">
        <v>9500</v>
      </c>
      <c r="H88" s="5" t="s">
        <v>74</v>
      </c>
      <c r="I88" s="5" t="s">
        <v>9501</v>
      </c>
      <c r="J88" s="6" t="s">
        <v>9176</v>
      </c>
      <c r="K88" s="4" t="s">
        <v>78</v>
      </c>
      <c r="M88" s="4" t="s">
        <v>78</v>
      </c>
      <c r="N88" s="4" t="s">
        <v>79</v>
      </c>
      <c r="T88" s="21"/>
      <c r="U88" s="21"/>
      <c r="AA88" s="4" t="s">
        <v>86</v>
      </c>
      <c r="AC88" s="4" t="s">
        <v>86</v>
      </c>
      <c r="AE88" s="21"/>
    </row>
    <row r="89" spans="1:31" s="4" customFormat="1" hidden="1">
      <c r="A89" s="29"/>
      <c r="B89" s="5" t="s">
        <v>6657</v>
      </c>
      <c r="C89" s="5">
        <v>2018</v>
      </c>
      <c r="D89" s="5" t="s">
        <v>6658</v>
      </c>
      <c r="E89" s="5" t="s">
        <v>6659</v>
      </c>
      <c r="F89" s="5">
        <v>25</v>
      </c>
      <c r="G89" s="5" t="s">
        <v>859</v>
      </c>
      <c r="H89" s="5" t="s">
        <v>74</v>
      </c>
      <c r="I89" s="5" t="s">
        <v>6660</v>
      </c>
      <c r="J89" s="6" t="s">
        <v>9176</v>
      </c>
      <c r="K89" s="4" t="s">
        <v>78</v>
      </c>
      <c r="M89" s="4" t="s">
        <v>78</v>
      </c>
      <c r="N89" s="4" t="s">
        <v>79</v>
      </c>
      <c r="T89" s="21"/>
      <c r="U89" s="21"/>
      <c r="AA89" s="4" t="s">
        <v>86</v>
      </c>
      <c r="AC89" s="4" t="s">
        <v>86</v>
      </c>
      <c r="AE89" s="21"/>
    </row>
    <row r="90" spans="1:31" s="4" customFormat="1" hidden="1">
      <c r="A90" s="29"/>
      <c r="B90" s="5" t="s">
        <v>9502</v>
      </c>
      <c r="C90" s="5">
        <v>2018</v>
      </c>
      <c r="D90" s="5" t="s">
        <v>9503</v>
      </c>
      <c r="E90" s="5" t="s">
        <v>9504</v>
      </c>
      <c r="F90" s="5">
        <v>11</v>
      </c>
      <c r="G90" s="5" t="s">
        <v>92</v>
      </c>
      <c r="H90" s="5" t="s">
        <v>74</v>
      </c>
      <c r="I90" s="5" t="s">
        <v>9505</v>
      </c>
      <c r="J90" s="6" t="s">
        <v>9176</v>
      </c>
      <c r="K90" s="4" t="s">
        <v>78</v>
      </c>
      <c r="M90" s="4" t="s">
        <v>78</v>
      </c>
      <c r="N90" s="4" t="s">
        <v>79</v>
      </c>
      <c r="T90" s="21"/>
      <c r="U90" s="21"/>
      <c r="AA90" s="4" t="s">
        <v>86</v>
      </c>
      <c r="AC90" s="4" t="s">
        <v>86</v>
      </c>
      <c r="AE90" s="21"/>
    </row>
    <row r="91" spans="1:31" s="4" customFormat="1" hidden="1">
      <c r="A91" s="29"/>
      <c r="B91" s="5" t="s">
        <v>9506</v>
      </c>
      <c r="C91" s="5">
        <v>2018</v>
      </c>
      <c r="D91" s="5" t="s">
        <v>9507</v>
      </c>
      <c r="E91" s="5" t="s">
        <v>9508</v>
      </c>
      <c r="F91" s="5">
        <v>36</v>
      </c>
      <c r="G91" s="5" t="s">
        <v>4674</v>
      </c>
      <c r="H91" s="5" t="s">
        <v>74</v>
      </c>
      <c r="I91" s="5" t="s">
        <v>9509</v>
      </c>
      <c r="J91" s="6" t="s">
        <v>9176</v>
      </c>
      <c r="K91" s="4" t="s">
        <v>78</v>
      </c>
      <c r="M91" s="4" t="s">
        <v>78</v>
      </c>
      <c r="N91" s="4" t="s">
        <v>79</v>
      </c>
      <c r="T91" s="21"/>
      <c r="U91" s="21"/>
      <c r="AA91" s="4" t="s">
        <v>86</v>
      </c>
      <c r="AC91" s="4" t="s">
        <v>86</v>
      </c>
      <c r="AE91" s="21"/>
    </row>
    <row r="92" spans="1:31" s="4" customFormat="1" hidden="1">
      <c r="A92" s="29"/>
      <c r="B92" s="5" t="s">
        <v>9510</v>
      </c>
      <c r="C92" s="5">
        <v>2018</v>
      </c>
      <c r="D92" s="5" t="s">
        <v>9511</v>
      </c>
      <c r="E92" s="5" t="s">
        <v>9512</v>
      </c>
      <c r="F92" s="5">
        <v>13</v>
      </c>
      <c r="G92" s="5" t="s">
        <v>92</v>
      </c>
      <c r="H92" s="5" t="s">
        <v>74</v>
      </c>
      <c r="I92" s="5" t="s">
        <v>9513</v>
      </c>
      <c r="J92" s="6" t="s">
        <v>9176</v>
      </c>
      <c r="K92" s="4" t="s">
        <v>77</v>
      </c>
      <c r="L92" s="4" t="s">
        <v>78</v>
      </c>
      <c r="M92" s="4" t="s">
        <v>78</v>
      </c>
      <c r="N92" s="4" t="s">
        <v>79</v>
      </c>
      <c r="T92" s="21"/>
      <c r="U92" s="21"/>
      <c r="AA92" s="4" t="s">
        <v>86</v>
      </c>
      <c r="AC92" s="4" t="s">
        <v>86</v>
      </c>
      <c r="AE92" s="21"/>
    </row>
    <row r="93" spans="1:31" s="4" customFormat="1" hidden="1">
      <c r="A93" s="29"/>
      <c r="B93" s="5" t="s">
        <v>9514</v>
      </c>
      <c r="C93" s="5">
        <v>2018</v>
      </c>
      <c r="D93" s="5" t="s">
        <v>9515</v>
      </c>
      <c r="E93" s="5" t="s">
        <v>9516</v>
      </c>
      <c r="F93" s="5">
        <v>9</v>
      </c>
      <c r="G93" s="5" t="s">
        <v>196</v>
      </c>
      <c r="H93" s="5" t="s">
        <v>74</v>
      </c>
      <c r="I93" s="5" t="s">
        <v>9517</v>
      </c>
      <c r="J93" s="6" t="s">
        <v>9176</v>
      </c>
      <c r="K93" s="4" t="s">
        <v>78</v>
      </c>
      <c r="M93" s="4" t="s">
        <v>78</v>
      </c>
      <c r="N93" s="4" t="s">
        <v>79</v>
      </c>
      <c r="T93" s="21"/>
      <c r="U93" s="21"/>
      <c r="AA93" s="4" t="s">
        <v>86</v>
      </c>
      <c r="AC93" s="4" t="s">
        <v>86</v>
      </c>
      <c r="AE93" s="21"/>
    </row>
    <row r="94" spans="1:31" s="4" customFormat="1" hidden="1">
      <c r="A94" s="29"/>
      <c r="B94" s="5" t="s">
        <v>9518</v>
      </c>
      <c r="C94" s="5">
        <v>2018</v>
      </c>
      <c r="D94" s="5" t="s">
        <v>9519</v>
      </c>
      <c r="E94" s="5" t="s">
        <v>9520</v>
      </c>
      <c r="F94" s="5">
        <v>25</v>
      </c>
      <c r="G94" s="5" t="s">
        <v>9521</v>
      </c>
      <c r="H94" s="5" t="s">
        <v>74</v>
      </c>
      <c r="I94" s="5" t="s">
        <v>9522</v>
      </c>
      <c r="J94" s="6" t="s">
        <v>9176</v>
      </c>
      <c r="K94" s="4" t="s">
        <v>78</v>
      </c>
      <c r="M94" s="4" t="s">
        <v>78</v>
      </c>
      <c r="N94" s="4" t="s">
        <v>79</v>
      </c>
      <c r="T94" s="21"/>
      <c r="U94" s="21"/>
      <c r="AA94" s="4" t="s">
        <v>86</v>
      </c>
      <c r="AC94" s="4" t="s">
        <v>86</v>
      </c>
      <c r="AE94" s="21"/>
    </row>
    <row r="95" spans="1:31" s="4" customFormat="1" hidden="1">
      <c r="A95" s="29"/>
      <c r="B95" s="5" t="s">
        <v>9523</v>
      </c>
      <c r="C95" s="5">
        <v>2018</v>
      </c>
      <c r="D95" s="5" t="s">
        <v>9524</v>
      </c>
      <c r="E95" s="5" t="s">
        <v>9525</v>
      </c>
      <c r="F95" s="5">
        <v>38</v>
      </c>
      <c r="G95" s="5" t="s">
        <v>9526</v>
      </c>
      <c r="H95" s="5" t="s">
        <v>74</v>
      </c>
      <c r="I95" s="5" t="s">
        <v>9527</v>
      </c>
      <c r="J95" s="6" t="s">
        <v>9176</v>
      </c>
      <c r="K95" s="4" t="s">
        <v>78</v>
      </c>
      <c r="M95" s="4" t="s">
        <v>78</v>
      </c>
      <c r="N95" s="4" t="s">
        <v>79</v>
      </c>
      <c r="T95" s="21"/>
      <c r="U95" s="21"/>
      <c r="AA95" s="4" t="s">
        <v>86</v>
      </c>
      <c r="AC95" s="4" t="s">
        <v>86</v>
      </c>
      <c r="AE95" s="21"/>
    </row>
    <row r="96" spans="1:31" s="4" customFormat="1" hidden="1">
      <c r="A96" s="29"/>
      <c r="B96" s="5" t="s">
        <v>6739</v>
      </c>
      <c r="C96" s="5">
        <v>2018</v>
      </c>
      <c r="D96" s="5" t="s">
        <v>6740</v>
      </c>
      <c r="E96" s="5" t="s">
        <v>6741</v>
      </c>
      <c r="F96" s="5">
        <v>49</v>
      </c>
      <c r="G96" s="5" t="s">
        <v>6742</v>
      </c>
      <c r="H96" s="5" t="s">
        <v>74</v>
      </c>
      <c r="I96" s="5" t="s">
        <v>6743</v>
      </c>
      <c r="J96" s="6" t="s">
        <v>9176</v>
      </c>
      <c r="K96" s="4" t="s">
        <v>78</v>
      </c>
      <c r="M96" s="4" t="s">
        <v>78</v>
      </c>
      <c r="N96" s="4" t="s">
        <v>79</v>
      </c>
      <c r="T96" s="21"/>
      <c r="U96" s="21"/>
      <c r="AA96" s="4" t="s">
        <v>86</v>
      </c>
      <c r="AC96" s="4" t="s">
        <v>86</v>
      </c>
      <c r="AE96" s="21"/>
    </row>
    <row r="97" spans="1:33" s="4" customFormat="1" hidden="1">
      <c r="A97" s="29"/>
      <c r="B97" s="5" t="s">
        <v>9528</v>
      </c>
      <c r="C97" s="5">
        <v>2018</v>
      </c>
      <c r="D97" s="5" t="s">
        <v>9529</v>
      </c>
      <c r="E97" s="5" t="s">
        <v>9530</v>
      </c>
      <c r="F97" s="5">
        <v>21</v>
      </c>
      <c r="G97" s="5" t="s">
        <v>9531</v>
      </c>
      <c r="H97" s="5" t="s">
        <v>74</v>
      </c>
      <c r="I97" s="5" t="s">
        <v>9532</v>
      </c>
      <c r="J97" s="6" t="s">
        <v>9176</v>
      </c>
      <c r="K97" s="4" t="s">
        <v>78</v>
      </c>
      <c r="M97" s="4" t="s">
        <v>78</v>
      </c>
      <c r="N97" s="4" t="s">
        <v>79</v>
      </c>
      <c r="T97" s="21"/>
      <c r="U97" s="21"/>
      <c r="AA97" s="4" t="s">
        <v>86</v>
      </c>
      <c r="AC97" s="4" t="s">
        <v>86</v>
      </c>
      <c r="AE97" s="21"/>
    </row>
    <row r="98" spans="1:33" s="4" customFormat="1" hidden="1">
      <c r="A98" s="29"/>
      <c r="B98" s="5" t="s">
        <v>9533</v>
      </c>
      <c r="C98" s="5">
        <v>2018</v>
      </c>
      <c r="D98" s="5" t="s">
        <v>9534</v>
      </c>
      <c r="E98" s="5" t="s">
        <v>9535</v>
      </c>
      <c r="F98" s="5">
        <v>32</v>
      </c>
      <c r="G98" s="5" t="s">
        <v>9536</v>
      </c>
      <c r="H98" s="5" t="s">
        <v>74</v>
      </c>
      <c r="I98" s="5" t="s">
        <v>9537</v>
      </c>
      <c r="J98" s="6" t="s">
        <v>9176</v>
      </c>
      <c r="K98" s="4" t="s">
        <v>78</v>
      </c>
      <c r="M98" s="4" t="s">
        <v>78</v>
      </c>
      <c r="N98" s="4" t="s">
        <v>79</v>
      </c>
      <c r="T98" s="21"/>
      <c r="U98" s="21"/>
      <c r="AA98" s="4" t="s">
        <v>86</v>
      </c>
      <c r="AC98" s="4" t="s">
        <v>86</v>
      </c>
      <c r="AE98" s="21"/>
    </row>
    <row r="99" spans="1:33" s="4" customFormat="1" hidden="1">
      <c r="A99" s="29"/>
      <c r="B99" s="5" t="s">
        <v>9538</v>
      </c>
      <c r="C99" s="5">
        <v>2018</v>
      </c>
      <c r="D99" s="5" t="s">
        <v>9539</v>
      </c>
      <c r="E99" s="5" t="s">
        <v>9540</v>
      </c>
      <c r="F99" s="5">
        <v>27</v>
      </c>
      <c r="G99" s="5" t="s">
        <v>233</v>
      </c>
      <c r="H99" s="5" t="s">
        <v>74</v>
      </c>
      <c r="I99" s="5" t="s">
        <v>9541</v>
      </c>
      <c r="J99" s="6" t="s">
        <v>9176</v>
      </c>
      <c r="K99" s="4" t="s">
        <v>78</v>
      </c>
      <c r="M99" s="4" t="s">
        <v>78</v>
      </c>
      <c r="N99" s="4" t="s">
        <v>79</v>
      </c>
      <c r="T99" s="21"/>
      <c r="U99" s="21"/>
      <c r="AA99" s="4" t="s">
        <v>86</v>
      </c>
      <c r="AC99" s="4" t="s">
        <v>86</v>
      </c>
      <c r="AE99" s="21"/>
    </row>
    <row r="100" spans="1:33" s="4" customFormat="1" hidden="1">
      <c r="A100" s="29"/>
      <c r="B100" s="5" t="s">
        <v>9542</v>
      </c>
      <c r="C100" s="5">
        <v>2018</v>
      </c>
      <c r="D100" s="5" t="s">
        <v>9543</v>
      </c>
      <c r="E100" s="5" t="s">
        <v>9544</v>
      </c>
      <c r="F100" s="5">
        <v>9</v>
      </c>
      <c r="G100" s="5" t="s">
        <v>9545</v>
      </c>
      <c r="H100" s="5" t="s">
        <v>74</v>
      </c>
      <c r="I100" s="5" t="s">
        <v>9546</v>
      </c>
      <c r="J100" s="6" t="s">
        <v>9176</v>
      </c>
      <c r="K100" s="4" t="s">
        <v>78</v>
      </c>
      <c r="M100" s="4" t="s">
        <v>78</v>
      </c>
      <c r="N100" s="4" t="s">
        <v>79</v>
      </c>
      <c r="T100" s="21"/>
      <c r="U100" s="21"/>
      <c r="AA100" s="4" t="s">
        <v>86</v>
      </c>
      <c r="AC100" s="4" t="s">
        <v>86</v>
      </c>
      <c r="AE100" s="21"/>
    </row>
    <row r="101" spans="1:33" s="4" customFormat="1" hidden="1">
      <c r="A101" s="29"/>
      <c r="B101" s="5" t="s">
        <v>9547</v>
      </c>
      <c r="C101" s="5">
        <v>2018</v>
      </c>
      <c r="D101" s="5" t="s">
        <v>9548</v>
      </c>
      <c r="E101" s="5" t="s">
        <v>9549</v>
      </c>
      <c r="F101" s="5">
        <v>24</v>
      </c>
      <c r="G101" s="5" t="s">
        <v>154</v>
      </c>
      <c r="H101" s="5" t="s">
        <v>74</v>
      </c>
      <c r="I101" s="5" t="s">
        <v>9550</v>
      </c>
      <c r="J101" s="6" t="s">
        <v>9176</v>
      </c>
      <c r="K101" s="4" t="s">
        <v>78</v>
      </c>
      <c r="M101" s="4" t="s">
        <v>78</v>
      </c>
      <c r="N101" s="4" t="s">
        <v>79</v>
      </c>
      <c r="T101" s="21"/>
      <c r="U101" s="21"/>
      <c r="AA101" s="4" t="s">
        <v>86</v>
      </c>
      <c r="AC101" s="4" t="s">
        <v>86</v>
      </c>
      <c r="AE101" s="21"/>
    </row>
    <row r="102" spans="1:33" s="4" customFormat="1" hidden="1">
      <c r="A102" s="29"/>
      <c r="B102" s="5" t="s">
        <v>9551</v>
      </c>
      <c r="C102" s="5">
        <v>2018</v>
      </c>
      <c r="D102" s="5" t="s">
        <v>9552</v>
      </c>
      <c r="E102" s="5" t="s">
        <v>9553</v>
      </c>
      <c r="F102" s="5">
        <v>11</v>
      </c>
      <c r="G102" s="5" t="s">
        <v>4691</v>
      </c>
      <c r="H102" s="5" t="s">
        <v>74</v>
      </c>
      <c r="I102" s="5" t="s">
        <v>9554</v>
      </c>
      <c r="J102" s="6" t="s">
        <v>9176</v>
      </c>
      <c r="K102" s="4" t="s">
        <v>78</v>
      </c>
      <c r="M102" s="4" t="s">
        <v>78</v>
      </c>
      <c r="N102" s="4" t="s">
        <v>79</v>
      </c>
      <c r="T102" s="21"/>
      <c r="U102" s="21"/>
      <c r="AA102" s="4" t="s">
        <v>86</v>
      </c>
      <c r="AC102" s="4" t="s">
        <v>86</v>
      </c>
      <c r="AE102" s="21"/>
    </row>
    <row r="103" spans="1:33" s="4" customFormat="1" hidden="1">
      <c r="A103" s="29"/>
      <c r="B103" s="5" t="s">
        <v>9555</v>
      </c>
      <c r="C103" s="5">
        <v>2018</v>
      </c>
      <c r="D103" s="5" t="s">
        <v>9556</v>
      </c>
      <c r="E103" s="5" t="s">
        <v>9557</v>
      </c>
      <c r="F103" s="5">
        <v>34</v>
      </c>
      <c r="G103" s="5" t="s">
        <v>233</v>
      </c>
      <c r="H103" s="5" t="s">
        <v>74</v>
      </c>
      <c r="I103" s="5" t="s">
        <v>9558</v>
      </c>
      <c r="J103" s="6" t="s">
        <v>9176</v>
      </c>
      <c r="K103" s="4" t="s">
        <v>78</v>
      </c>
      <c r="M103" s="4" t="s">
        <v>78</v>
      </c>
      <c r="N103" s="4" t="s">
        <v>79</v>
      </c>
      <c r="T103" s="21"/>
      <c r="U103" s="21"/>
      <c r="AA103" s="4" t="s">
        <v>86</v>
      </c>
      <c r="AC103" s="4" t="s">
        <v>86</v>
      </c>
      <c r="AE103" s="21"/>
    </row>
    <row r="104" spans="1:33" s="4" customFormat="1" hidden="1">
      <c r="A104" s="29"/>
      <c r="B104" s="5" t="s">
        <v>9559</v>
      </c>
      <c r="C104" s="5">
        <v>2018</v>
      </c>
      <c r="D104" s="5" t="s">
        <v>9560</v>
      </c>
      <c r="E104" s="5" t="s">
        <v>9561</v>
      </c>
      <c r="F104" s="5">
        <v>1</v>
      </c>
      <c r="G104" s="5" t="s">
        <v>9562</v>
      </c>
      <c r="H104" s="5" t="s">
        <v>74</v>
      </c>
      <c r="I104" s="5" t="s">
        <v>9563</v>
      </c>
      <c r="J104" s="6" t="s">
        <v>9176</v>
      </c>
      <c r="K104" s="4" t="s">
        <v>78</v>
      </c>
      <c r="M104" s="4" t="s">
        <v>78</v>
      </c>
      <c r="N104" s="4" t="s">
        <v>79</v>
      </c>
      <c r="T104" s="21"/>
      <c r="U104" s="21"/>
      <c r="AA104" s="4" t="s">
        <v>86</v>
      </c>
      <c r="AC104" s="4" t="s">
        <v>86</v>
      </c>
      <c r="AE104" s="21"/>
    </row>
    <row r="105" spans="1:33" s="4" customFormat="1" hidden="1">
      <c r="A105" s="29"/>
      <c r="B105" s="5" t="s">
        <v>9564</v>
      </c>
      <c r="C105" s="5">
        <v>2018</v>
      </c>
      <c r="D105" s="5" t="s">
        <v>9565</v>
      </c>
      <c r="E105" s="5" t="s">
        <v>9566</v>
      </c>
      <c r="F105" s="5">
        <v>0</v>
      </c>
      <c r="G105" s="5" t="s">
        <v>9567</v>
      </c>
      <c r="H105" s="5" t="s">
        <v>74</v>
      </c>
      <c r="I105" s="5" t="s">
        <v>9568</v>
      </c>
      <c r="J105" s="6" t="s">
        <v>9176</v>
      </c>
      <c r="K105" s="4" t="s">
        <v>78</v>
      </c>
      <c r="M105" s="4" t="s">
        <v>78</v>
      </c>
      <c r="N105" s="4" t="s">
        <v>79</v>
      </c>
      <c r="T105" s="21"/>
      <c r="U105" s="21"/>
      <c r="AA105" s="4" t="s">
        <v>86</v>
      </c>
      <c r="AC105" s="4" t="s">
        <v>86</v>
      </c>
      <c r="AE105" s="21"/>
    </row>
    <row r="106" spans="1:33" s="4" customFormat="1">
      <c r="A106" s="29">
        <v>6</v>
      </c>
      <c r="B106" s="5" t="s">
        <v>9569</v>
      </c>
      <c r="C106" s="5">
        <v>2018</v>
      </c>
      <c r="D106" s="5" t="s">
        <v>9570</v>
      </c>
      <c r="E106" s="5" t="s">
        <v>9571</v>
      </c>
      <c r="F106" s="5">
        <v>7</v>
      </c>
      <c r="G106" s="5" t="s">
        <v>4435</v>
      </c>
      <c r="H106" s="5" t="s">
        <v>74</v>
      </c>
      <c r="I106" s="5" t="s">
        <v>757</v>
      </c>
      <c r="J106" s="6" t="s">
        <v>9176</v>
      </c>
      <c r="K106" s="4" t="s">
        <v>77</v>
      </c>
      <c r="L106" s="4" t="s">
        <v>77</v>
      </c>
      <c r="M106" s="4" t="s">
        <v>78</v>
      </c>
      <c r="N106" s="4" t="s">
        <v>79</v>
      </c>
      <c r="O106" s="4" t="s">
        <v>80</v>
      </c>
      <c r="P106" s="4" t="s">
        <v>119</v>
      </c>
      <c r="Q106" s="4" t="s">
        <v>9572</v>
      </c>
      <c r="R106" s="4" t="s">
        <v>9573</v>
      </c>
      <c r="T106" s="21"/>
      <c r="U106" s="21"/>
      <c r="V106" s="4" t="s">
        <v>86</v>
      </c>
      <c r="W106" s="4" t="s">
        <v>86</v>
      </c>
      <c r="X106" s="4" t="s">
        <v>86</v>
      </c>
      <c r="Y106" s="4" t="s">
        <v>86</v>
      </c>
      <c r="Z106" s="4" t="s">
        <v>86</v>
      </c>
      <c r="AA106" s="4" t="s">
        <v>88</v>
      </c>
      <c r="AB106" s="4" t="s">
        <v>86</v>
      </c>
      <c r="AC106" s="4" t="s">
        <v>86</v>
      </c>
      <c r="AD106" s="4" t="s">
        <v>86</v>
      </c>
      <c r="AE106" s="4" t="s">
        <v>86</v>
      </c>
      <c r="AF106" s="21"/>
      <c r="AG106" s="57"/>
    </row>
    <row r="107" spans="1:33" s="4" customFormat="1" hidden="1">
      <c r="A107" s="29"/>
      <c r="B107" s="5" t="s">
        <v>9574</v>
      </c>
      <c r="C107" s="5">
        <v>2018</v>
      </c>
      <c r="D107" s="5" t="s">
        <v>9575</v>
      </c>
      <c r="E107" s="5" t="s">
        <v>9576</v>
      </c>
      <c r="F107" s="5">
        <v>7</v>
      </c>
      <c r="G107" s="5" t="s">
        <v>9577</v>
      </c>
      <c r="H107" s="5" t="s">
        <v>74</v>
      </c>
      <c r="I107" s="5" t="s">
        <v>9578</v>
      </c>
      <c r="J107" s="6" t="s">
        <v>9176</v>
      </c>
      <c r="K107" s="4" t="s">
        <v>78</v>
      </c>
      <c r="M107" s="4" t="s">
        <v>78</v>
      </c>
      <c r="N107" s="4" t="s">
        <v>79</v>
      </c>
      <c r="T107" s="21"/>
      <c r="U107" s="21"/>
      <c r="AA107" s="4" t="s">
        <v>86</v>
      </c>
      <c r="AC107" s="4" t="s">
        <v>86</v>
      </c>
      <c r="AE107" s="21"/>
    </row>
    <row r="108" spans="1:33" s="4" customFormat="1" hidden="1">
      <c r="A108" s="29"/>
      <c r="B108" s="5" t="s">
        <v>9579</v>
      </c>
      <c r="C108" s="5">
        <v>2018</v>
      </c>
      <c r="D108" s="5" t="s">
        <v>9580</v>
      </c>
      <c r="E108" s="5" t="s">
        <v>9581</v>
      </c>
      <c r="F108" s="5">
        <v>16</v>
      </c>
      <c r="G108" s="5" t="s">
        <v>9582</v>
      </c>
      <c r="H108" s="5" t="s">
        <v>74</v>
      </c>
      <c r="I108" s="5" t="s">
        <v>9583</v>
      </c>
      <c r="J108" s="6" t="s">
        <v>9176</v>
      </c>
      <c r="K108" s="4" t="s">
        <v>78</v>
      </c>
      <c r="M108" s="4" t="s">
        <v>78</v>
      </c>
      <c r="N108" s="4" t="s">
        <v>79</v>
      </c>
      <c r="T108" s="21"/>
      <c r="U108" s="21"/>
      <c r="AA108" s="4" t="s">
        <v>86</v>
      </c>
      <c r="AC108" s="4" t="s">
        <v>86</v>
      </c>
      <c r="AE108" s="21"/>
    </row>
    <row r="109" spans="1:33" s="4" customFormat="1" hidden="1">
      <c r="A109" s="29"/>
      <c r="B109" s="5" t="s">
        <v>9584</v>
      </c>
      <c r="C109" s="5">
        <v>2018</v>
      </c>
      <c r="D109" s="5" t="s">
        <v>9585</v>
      </c>
      <c r="E109" s="5" t="s">
        <v>9586</v>
      </c>
      <c r="F109" s="5">
        <v>64</v>
      </c>
      <c r="G109" s="5" t="s">
        <v>205</v>
      </c>
      <c r="H109" s="5" t="s">
        <v>74</v>
      </c>
      <c r="I109" s="5" t="s">
        <v>9587</v>
      </c>
      <c r="J109" s="6" t="s">
        <v>9176</v>
      </c>
      <c r="K109" s="4" t="s">
        <v>78</v>
      </c>
      <c r="M109" s="4" t="s">
        <v>78</v>
      </c>
      <c r="N109" s="4" t="s">
        <v>79</v>
      </c>
      <c r="T109" s="21"/>
      <c r="U109" s="21"/>
      <c r="AA109" s="4" t="s">
        <v>86</v>
      </c>
      <c r="AC109" s="4" t="s">
        <v>86</v>
      </c>
      <c r="AE109" s="21"/>
    </row>
    <row r="110" spans="1:33" s="4" customFormat="1" hidden="1">
      <c r="A110" s="29"/>
      <c r="B110" s="5" t="s">
        <v>9588</v>
      </c>
      <c r="C110" s="5">
        <v>2017</v>
      </c>
      <c r="D110" s="5" t="s">
        <v>9589</v>
      </c>
      <c r="E110" s="5" t="s">
        <v>9590</v>
      </c>
      <c r="F110" s="5">
        <v>34</v>
      </c>
      <c r="G110" s="5" t="s">
        <v>4866</v>
      </c>
      <c r="H110" s="5" t="s">
        <v>74</v>
      </c>
      <c r="I110" s="5" t="s">
        <v>9591</v>
      </c>
      <c r="J110" s="6" t="s">
        <v>9176</v>
      </c>
      <c r="K110" s="4" t="s">
        <v>78</v>
      </c>
      <c r="M110" s="4" t="s">
        <v>78</v>
      </c>
      <c r="N110" s="4" t="s">
        <v>79</v>
      </c>
      <c r="T110" s="21"/>
      <c r="U110" s="21"/>
      <c r="AA110" s="4" t="s">
        <v>86</v>
      </c>
      <c r="AC110" s="4" t="s">
        <v>86</v>
      </c>
      <c r="AE110" s="21"/>
    </row>
    <row r="111" spans="1:33" s="4" customFormat="1" hidden="1">
      <c r="A111" s="29"/>
      <c r="B111" s="5" t="s">
        <v>9592</v>
      </c>
      <c r="C111" s="5">
        <v>2017</v>
      </c>
      <c r="D111" s="5" t="s">
        <v>9593</v>
      </c>
      <c r="E111" s="5" t="s">
        <v>9594</v>
      </c>
      <c r="F111" s="5">
        <v>8</v>
      </c>
      <c r="G111" s="5" t="s">
        <v>97</v>
      </c>
      <c r="H111" s="5" t="s">
        <v>74</v>
      </c>
      <c r="I111" s="5" t="s">
        <v>9595</v>
      </c>
      <c r="J111" s="6" t="s">
        <v>9176</v>
      </c>
      <c r="K111" s="4" t="s">
        <v>78</v>
      </c>
      <c r="M111" s="4" t="s">
        <v>78</v>
      </c>
      <c r="N111" s="4" t="s">
        <v>79</v>
      </c>
      <c r="T111" s="21"/>
      <c r="U111" s="21"/>
      <c r="AA111" s="4" t="s">
        <v>86</v>
      </c>
      <c r="AC111" s="4" t="s">
        <v>86</v>
      </c>
      <c r="AE111" s="21"/>
    </row>
    <row r="112" spans="1:33" s="4" customFormat="1" hidden="1">
      <c r="A112" s="29"/>
      <c r="B112" s="5" t="s">
        <v>9596</v>
      </c>
      <c r="C112" s="5">
        <v>2017</v>
      </c>
      <c r="D112" s="5" t="s">
        <v>9597</v>
      </c>
      <c r="E112" s="5" t="s">
        <v>9598</v>
      </c>
      <c r="F112" s="5">
        <v>22</v>
      </c>
      <c r="G112" s="5" t="s">
        <v>6042</v>
      </c>
      <c r="H112" s="5" t="s">
        <v>74</v>
      </c>
      <c r="I112" s="5" t="s">
        <v>9599</v>
      </c>
      <c r="J112" s="6" t="s">
        <v>9176</v>
      </c>
      <c r="K112" s="4" t="s">
        <v>78</v>
      </c>
      <c r="M112" s="4" t="s">
        <v>78</v>
      </c>
      <c r="N112" s="4" t="s">
        <v>79</v>
      </c>
      <c r="T112" s="21"/>
      <c r="U112" s="21"/>
      <c r="AA112" s="4" t="s">
        <v>86</v>
      </c>
      <c r="AC112" s="4" t="s">
        <v>86</v>
      </c>
      <c r="AE112" s="21"/>
    </row>
    <row r="113" spans="1:32" hidden="1">
      <c r="B113" s="5" t="s">
        <v>9600</v>
      </c>
      <c r="C113" s="5">
        <v>2017</v>
      </c>
      <c r="D113" s="5" t="s">
        <v>9601</v>
      </c>
      <c r="E113" s="5" t="s">
        <v>9602</v>
      </c>
      <c r="F113" s="5">
        <v>0</v>
      </c>
      <c r="G113" s="5" t="s">
        <v>9603</v>
      </c>
      <c r="H113" s="5" t="s">
        <v>74</v>
      </c>
      <c r="I113" s="5" t="s">
        <v>757</v>
      </c>
      <c r="J113" s="6" t="s">
        <v>9176</v>
      </c>
      <c r="K113" s="4" t="s">
        <v>78</v>
      </c>
      <c r="M113" s="4" t="s">
        <v>78</v>
      </c>
      <c r="N113" s="4" t="s">
        <v>79</v>
      </c>
      <c r="O113" s="4"/>
      <c r="P113" s="4"/>
      <c r="Q113" s="4"/>
      <c r="R113" s="4"/>
      <c r="S113" s="4"/>
      <c r="T113" s="21"/>
      <c r="U113" s="21"/>
      <c r="V113" s="4"/>
      <c r="W113" s="4"/>
      <c r="X113" s="4"/>
      <c r="Y113" s="4"/>
      <c r="Z113" s="4"/>
      <c r="AA113" s="4" t="s">
        <v>86</v>
      </c>
      <c r="AB113" s="4"/>
      <c r="AC113" s="4" t="s">
        <v>86</v>
      </c>
      <c r="AD113" s="4"/>
      <c r="AE113" s="21"/>
      <c r="AF113" s="4"/>
    </row>
    <row r="114" spans="1:32" hidden="1">
      <c r="B114" s="5" t="s">
        <v>9604</v>
      </c>
      <c r="C114" s="5">
        <v>2017</v>
      </c>
      <c r="D114" s="5" t="s">
        <v>9605</v>
      </c>
      <c r="E114" s="5" t="s">
        <v>9606</v>
      </c>
      <c r="F114" s="5">
        <v>0</v>
      </c>
      <c r="G114" s="5" t="s">
        <v>9603</v>
      </c>
      <c r="H114" s="5" t="s">
        <v>74</v>
      </c>
      <c r="I114" s="5" t="s">
        <v>757</v>
      </c>
      <c r="J114" s="6" t="s">
        <v>9176</v>
      </c>
      <c r="K114" s="4" t="s">
        <v>78</v>
      </c>
      <c r="M114" s="4" t="s">
        <v>78</v>
      </c>
      <c r="N114" s="4" t="s">
        <v>79</v>
      </c>
      <c r="O114" s="4"/>
      <c r="P114" s="4"/>
      <c r="Q114" s="4"/>
      <c r="R114" s="4"/>
      <c r="S114" s="4"/>
      <c r="T114" s="21"/>
      <c r="U114" s="21"/>
      <c r="V114" s="4"/>
      <c r="W114" s="4"/>
      <c r="X114" s="4"/>
      <c r="Y114" s="4"/>
      <c r="Z114" s="4"/>
      <c r="AA114" s="4" t="s">
        <v>86</v>
      </c>
      <c r="AB114" s="4"/>
      <c r="AC114" s="4" t="s">
        <v>86</v>
      </c>
      <c r="AD114" s="4"/>
      <c r="AE114" s="21"/>
      <c r="AF114" s="4"/>
    </row>
    <row r="115" spans="1:32" hidden="1">
      <c r="B115" s="5" t="s">
        <v>9607</v>
      </c>
      <c r="C115" s="5">
        <v>2017</v>
      </c>
      <c r="D115" s="5" t="s">
        <v>9608</v>
      </c>
      <c r="E115" s="5" t="s">
        <v>9609</v>
      </c>
      <c r="F115" s="5">
        <v>49</v>
      </c>
      <c r="G115" s="5" t="s">
        <v>9378</v>
      </c>
      <c r="H115" s="5" t="s">
        <v>74</v>
      </c>
      <c r="I115" s="5" t="s">
        <v>9610</v>
      </c>
      <c r="J115" s="6" t="s">
        <v>9176</v>
      </c>
      <c r="K115" s="4" t="s">
        <v>78</v>
      </c>
      <c r="M115" s="4" t="s">
        <v>78</v>
      </c>
      <c r="N115" s="4" t="s">
        <v>79</v>
      </c>
      <c r="O115" s="4"/>
      <c r="P115" s="4"/>
      <c r="Q115" s="4"/>
      <c r="R115" s="4"/>
      <c r="S115" s="4"/>
      <c r="T115" s="21"/>
      <c r="U115" s="21"/>
      <c r="V115" s="4"/>
      <c r="W115" s="4"/>
      <c r="X115" s="4"/>
      <c r="Y115" s="4"/>
      <c r="Z115" s="4"/>
      <c r="AA115" s="4" t="s">
        <v>86</v>
      </c>
      <c r="AB115" s="4"/>
      <c r="AC115" s="4" t="s">
        <v>86</v>
      </c>
      <c r="AD115" s="4"/>
      <c r="AE115" s="21"/>
      <c r="AF115" s="4"/>
    </row>
    <row r="116" spans="1:32" hidden="1">
      <c r="B116" s="5" t="s">
        <v>9411</v>
      </c>
      <c r="C116" s="5">
        <v>2017</v>
      </c>
      <c r="D116" s="5" t="s">
        <v>9611</v>
      </c>
      <c r="E116" s="5" t="s">
        <v>9612</v>
      </c>
      <c r="F116" s="5">
        <v>4</v>
      </c>
      <c r="G116" s="5" t="s">
        <v>3264</v>
      </c>
      <c r="H116" s="5" t="s">
        <v>74</v>
      </c>
      <c r="I116" s="5" t="s">
        <v>757</v>
      </c>
      <c r="J116" s="6" t="s">
        <v>9176</v>
      </c>
      <c r="K116" s="4" t="s">
        <v>78</v>
      </c>
      <c r="M116" s="4" t="s">
        <v>78</v>
      </c>
      <c r="N116" s="4" t="s">
        <v>79</v>
      </c>
      <c r="O116" s="4"/>
      <c r="P116" s="4"/>
      <c r="Q116" s="4"/>
      <c r="R116" s="4"/>
      <c r="S116" s="4"/>
      <c r="T116" s="21"/>
      <c r="U116" s="21"/>
      <c r="V116" s="4"/>
      <c r="W116" s="4"/>
      <c r="X116" s="4"/>
      <c r="Y116" s="4"/>
      <c r="Z116" s="4"/>
      <c r="AA116" s="4" t="s">
        <v>86</v>
      </c>
      <c r="AB116" s="4"/>
      <c r="AC116" s="4" t="s">
        <v>86</v>
      </c>
      <c r="AD116" s="4"/>
      <c r="AE116" s="21"/>
      <c r="AF116" s="4"/>
    </row>
    <row r="117" spans="1:32" hidden="1">
      <c r="B117" s="5" t="s">
        <v>9613</v>
      </c>
      <c r="C117" s="5">
        <v>2017</v>
      </c>
      <c r="D117" s="5" t="s">
        <v>9614</v>
      </c>
      <c r="E117" s="5" t="s">
        <v>9615</v>
      </c>
      <c r="F117" s="5">
        <v>1</v>
      </c>
      <c r="G117" s="5" t="s">
        <v>92</v>
      </c>
      <c r="H117" s="5" t="s">
        <v>74</v>
      </c>
      <c r="I117" s="5" t="s">
        <v>9616</v>
      </c>
      <c r="J117" s="6" t="s">
        <v>9176</v>
      </c>
      <c r="K117" s="4" t="s">
        <v>78</v>
      </c>
      <c r="M117" s="4" t="s">
        <v>78</v>
      </c>
      <c r="N117" s="4" t="s">
        <v>79</v>
      </c>
      <c r="O117" s="4"/>
      <c r="P117" s="4"/>
      <c r="Q117" s="4"/>
      <c r="R117" s="4"/>
      <c r="S117" s="4"/>
      <c r="T117" s="21"/>
      <c r="U117" s="21"/>
      <c r="V117" s="4"/>
      <c r="W117" s="4"/>
      <c r="X117" s="4"/>
      <c r="Y117" s="4"/>
      <c r="Z117" s="4"/>
      <c r="AA117" s="4" t="s">
        <v>86</v>
      </c>
      <c r="AB117" s="4"/>
      <c r="AC117" s="4" t="s">
        <v>86</v>
      </c>
      <c r="AD117" s="4"/>
      <c r="AE117" s="21"/>
      <c r="AF117" s="4"/>
    </row>
    <row r="118" spans="1:32" hidden="1">
      <c r="B118" s="5" t="s">
        <v>9617</v>
      </c>
      <c r="C118" s="5">
        <v>2017</v>
      </c>
      <c r="D118" s="5" t="s">
        <v>9618</v>
      </c>
      <c r="E118" s="5" t="s">
        <v>9619</v>
      </c>
      <c r="F118" s="5">
        <v>21</v>
      </c>
      <c r="G118" s="5" t="s">
        <v>9620</v>
      </c>
      <c r="H118" s="5" t="s">
        <v>74</v>
      </c>
      <c r="I118" s="5" t="s">
        <v>9621</v>
      </c>
      <c r="J118" s="6" t="s">
        <v>9176</v>
      </c>
      <c r="K118" s="4" t="s">
        <v>78</v>
      </c>
      <c r="M118" s="4" t="s">
        <v>78</v>
      </c>
      <c r="N118" s="4" t="s">
        <v>79</v>
      </c>
      <c r="O118" s="4"/>
      <c r="P118" s="4"/>
      <c r="Q118" s="4"/>
      <c r="R118" s="4"/>
      <c r="S118" s="4"/>
      <c r="T118" s="21"/>
      <c r="U118" s="21"/>
      <c r="V118" s="4"/>
      <c r="W118" s="4"/>
      <c r="X118" s="4"/>
      <c r="Y118" s="4"/>
      <c r="Z118" s="4"/>
      <c r="AA118" s="4" t="s">
        <v>86</v>
      </c>
      <c r="AB118" s="4"/>
      <c r="AC118" s="4" t="s">
        <v>86</v>
      </c>
      <c r="AD118" s="4"/>
      <c r="AE118" s="21"/>
      <c r="AF118" s="4"/>
    </row>
    <row r="119" spans="1:32" hidden="1">
      <c r="B119" s="5" t="s">
        <v>9622</v>
      </c>
      <c r="C119" s="5">
        <v>2017</v>
      </c>
      <c r="D119" s="5" t="s">
        <v>9623</v>
      </c>
      <c r="E119" s="5" t="s">
        <v>9624</v>
      </c>
      <c r="F119" s="5">
        <v>25</v>
      </c>
      <c r="G119" s="5" t="s">
        <v>196</v>
      </c>
      <c r="H119" s="5" t="s">
        <v>74</v>
      </c>
      <c r="I119" s="5" t="s">
        <v>9625</v>
      </c>
      <c r="J119" s="6" t="s">
        <v>9176</v>
      </c>
      <c r="K119" s="4" t="s">
        <v>78</v>
      </c>
      <c r="M119" s="4" t="s">
        <v>78</v>
      </c>
      <c r="N119" s="4" t="s">
        <v>79</v>
      </c>
      <c r="O119" s="4"/>
      <c r="P119" s="4"/>
      <c r="Q119" s="4"/>
      <c r="R119" s="4"/>
      <c r="S119" s="4"/>
      <c r="T119" s="21"/>
      <c r="U119" s="21"/>
      <c r="V119" s="4"/>
      <c r="W119" s="4"/>
      <c r="X119" s="4"/>
      <c r="Y119" s="4"/>
      <c r="Z119" s="4"/>
      <c r="AA119" s="4" t="s">
        <v>86</v>
      </c>
      <c r="AB119" s="4"/>
      <c r="AC119" s="4" t="s">
        <v>86</v>
      </c>
      <c r="AD119" s="4"/>
      <c r="AE119" s="21"/>
      <c r="AF119" s="4"/>
    </row>
    <row r="120" spans="1:32" hidden="1">
      <c r="B120" s="5" t="s">
        <v>9626</v>
      </c>
      <c r="C120" s="5">
        <v>2017</v>
      </c>
      <c r="D120" s="5" t="s">
        <v>9627</v>
      </c>
      <c r="E120" s="5" t="s">
        <v>9628</v>
      </c>
      <c r="F120" s="5">
        <v>10</v>
      </c>
      <c r="G120" s="5" t="s">
        <v>864</v>
      </c>
      <c r="H120" s="5" t="s">
        <v>74</v>
      </c>
      <c r="I120" s="5" t="s">
        <v>9629</v>
      </c>
      <c r="J120" s="6" t="s">
        <v>9176</v>
      </c>
      <c r="K120" s="4" t="s">
        <v>78</v>
      </c>
      <c r="M120" s="4" t="s">
        <v>78</v>
      </c>
      <c r="N120" s="4" t="s">
        <v>79</v>
      </c>
      <c r="O120" s="4"/>
      <c r="P120" s="4"/>
      <c r="Q120" s="4"/>
      <c r="R120" s="4"/>
      <c r="S120" s="4"/>
      <c r="T120" s="21"/>
      <c r="U120" s="21"/>
      <c r="V120" s="4"/>
      <c r="W120" s="4"/>
      <c r="X120" s="4"/>
      <c r="Y120" s="4"/>
      <c r="Z120" s="4"/>
      <c r="AA120" s="4" t="s">
        <v>86</v>
      </c>
      <c r="AB120" s="4"/>
      <c r="AC120" s="4" t="s">
        <v>86</v>
      </c>
      <c r="AD120" s="4"/>
      <c r="AE120" s="21"/>
      <c r="AF120" s="4"/>
    </row>
    <row r="121" spans="1:32" hidden="1">
      <c r="B121" s="5" t="s">
        <v>9630</v>
      </c>
      <c r="C121" s="5">
        <v>2017</v>
      </c>
      <c r="D121" s="5" t="s">
        <v>9631</v>
      </c>
      <c r="E121" s="5" t="s">
        <v>9632</v>
      </c>
      <c r="F121" s="5">
        <v>6</v>
      </c>
      <c r="G121" s="5" t="s">
        <v>4435</v>
      </c>
      <c r="H121" s="5" t="s">
        <v>74</v>
      </c>
      <c r="I121" s="5" t="s">
        <v>757</v>
      </c>
      <c r="J121" s="6" t="s">
        <v>9176</v>
      </c>
      <c r="K121" s="4" t="s">
        <v>78</v>
      </c>
      <c r="M121" s="4" t="s">
        <v>78</v>
      </c>
      <c r="N121" s="4" t="s">
        <v>79</v>
      </c>
      <c r="O121" s="4"/>
      <c r="P121" s="4"/>
      <c r="Q121" s="4"/>
      <c r="R121" s="4"/>
      <c r="S121" s="4"/>
      <c r="T121" s="21"/>
      <c r="U121" s="21"/>
      <c r="V121" s="4"/>
      <c r="W121" s="4"/>
      <c r="X121" s="4"/>
      <c r="Y121" s="4"/>
      <c r="Z121" s="4"/>
      <c r="AA121" s="4" t="s">
        <v>86</v>
      </c>
      <c r="AB121" s="4"/>
      <c r="AC121" s="4" t="s">
        <v>86</v>
      </c>
      <c r="AD121" s="4"/>
      <c r="AE121" s="21"/>
      <c r="AF121" s="4"/>
    </row>
    <row r="122" spans="1:32" hidden="1">
      <c r="B122" s="5" t="s">
        <v>9633</v>
      </c>
      <c r="C122" s="5">
        <v>2017</v>
      </c>
      <c r="D122" s="5" t="s">
        <v>9634</v>
      </c>
      <c r="E122" s="5" t="s">
        <v>9635</v>
      </c>
      <c r="F122" s="5">
        <v>5</v>
      </c>
      <c r="G122" s="5" t="s">
        <v>196</v>
      </c>
      <c r="H122" s="5" t="s">
        <v>74</v>
      </c>
      <c r="I122" s="5" t="s">
        <v>9636</v>
      </c>
      <c r="J122" s="6" t="s">
        <v>9176</v>
      </c>
      <c r="K122" s="4" t="s">
        <v>78</v>
      </c>
      <c r="M122" s="4" t="s">
        <v>78</v>
      </c>
      <c r="N122" s="4" t="s">
        <v>79</v>
      </c>
      <c r="O122" s="4"/>
      <c r="P122" s="4"/>
      <c r="Q122" s="4"/>
      <c r="R122" s="4"/>
      <c r="S122" s="4"/>
      <c r="T122" s="21"/>
      <c r="U122" s="21"/>
      <c r="V122" s="4"/>
      <c r="W122" s="4"/>
      <c r="X122" s="4"/>
      <c r="Y122" s="4"/>
      <c r="Z122" s="4"/>
      <c r="AA122" s="4" t="s">
        <v>86</v>
      </c>
      <c r="AB122" s="4"/>
      <c r="AC122" s="4" t="s">
        <v>86</v>
      </c>
      <c r="AD122" s="4"/>
      <c r="AE122" s="21"/>
      <c r="AF122" s="4"/>
    </row>
    <row r="123" spans="1:32" hidden="1">
      <c r="B123" s="5" t="s">
        <v>9637</v>
      </c>
      <c r="C123" s="5">
        <v>2016</v>
      </c>
      <c r="D123" s="5" t="s">
        <v>9638</v>
      </c>
      <c r="E123" s="5" t="s">
        <v>9639</v>
      </c>
      <c r="F123" s="5">
        <v>11</v>
      </c>
      <c r="G123" s="5" t="s">
        <v>9640</v>
      </c>
      <c r="H123" s="5" t="s">
        <v>74</v>
      </c>
      <c r="I123" s="5" t="s">
        <v>9641</v>
      </c>
      <c r="J123" s="6" t="s">
        <v>9176</v>
      </c>
      <c r="K123" s="4" t="s">
        <v>78</v>
      </c>
      <c r="M123" s="4" t="s">
        <v>78</v>
      </c>
      <c r="N123" s="4" t="s">
        <v>79</v>
      </c>
      <c r="O123" s="4"/>
      <c r="P123" s="4"/>
      <c r="Q123" s="4"/>
      <c r="R123" s="4"/>
      <c r="S123" s="4"/>
      <c r="T123" s="21"/>
      <c r="U123" s="21"/>
      <c r="V123" s="4"/>
      <c r="W123" s="4"/>
      <c r="X123" s="4"/>
      <c r="Y123" s="4"/>
      <c r="Z123" s="4"/>
      <c r="AA123" s="4" t="s">
        <v>86</v>
      </c>
      <c r="AB123" s="4"/>
      <c r="AC123" s="4" t="s">
        <v>86</v>
      </c>
      <c r="AD123" s="4"/>
      <c r="AE123" s="21"/>
      <c r="AF123" s="4"/>
    </row>
    <row r="124" spans="1:32" hidden="1">
      <c r="B124" s="5" t="s">
        <v>9642</v>
      </c>
      <c r="C124" s="5">
        <v>2016</v>
      </c>
      <c r="D124" s="5" t="s">
        <v>9643</v>
      </c>
      <c r="E124" s="5" t="s">
        <v>9644</v>
      </c>
      <c r="F124" s="5">
        <v>36</v>
      </c>
      <c r="G124" s="5" t="s">
        <v>1079</v>
      </c>
      <c r="H124" s="5" t="s">
        <v>74</v>
      </c>
      <c r="I124" s="5" t="s">
        <v>9645</v>
      </c>
      <c r="J124" s="6" t="s">
        <v>9176</v>
      </c>
      <c r="K124" s="4" t="s">
        <v>78</v>
      </c>
      <c r="M124" s="4" t="s">
        <v>78</v>
      </c>
      <c r="N124" s="4" t="s">
        <v>79</v>
      </c>
      <c r="O124" s="4"/>
      <c r="P124" s="4"/>
      <c r="Q124" s="4"/>
      <c r="R124" s="4"/>
      <c r="S124" s="4"/>
      <c r="T124" s="21"/>
      <c r="U124" s="21"/>
      <c r="V124" s="4"/>
      <c r="W124" s="4"/>
      <c r="X124" s="4"/>
      <c r="Y124" s="4"/>
      <c r="Z124" s="4"/>
      <c r="AA124" s="4" t="s">
        <v>86</v>
      </c>
      <c r="AB124" s="4"/>
      <c r="AC124" s="4" t="s">
        <v>86</v>
      </c>
      <c r="AD124" s="4"/>
      <c r="AE124" s="21"/>
      <c r="AF124" s="4"/>
    </row>
    <row r="125" spans="1:32">
      <c r="A125" s="29">
        <v>7</v>
      </c>
      <c r="B125" s="5" t="s">
        <v>7911</v>
      </c>
      <c r="C125" s="5">
        <v>2016</v>
      </c>
      <c r="D125" s="5" t="s">
        <v>7912</v>
      </c>
      <c r="E125" s="5" t="s">
        <v>7913</v>
      </c>
      <c r="F125" s="5">
        <v>19</v>
      </c>
      <c r="G125" s="5" t="s">
        <v>985</v>
      </c>
      <c r="H125" s="5" t="s">
        <v>74</v>
      </c>
      <c r="I125" s="5" t="s">
        <v>7914</v>
      </c>
      <c r="J125" s="6" t="s">
        <v>9176</v>
      </c>
      <c r="K125" s="4" t="s">
        <v>77</v>
      </c>
      <c r="L125" s="4" t="s">
        <v>77</v>
      </c>
      <c r="M125" s="4" t="s">
        <v>78</v>
      </c>
      <c r="N125" s="4" t="s">
        <v>79</v>
      </c>
      <c r="O125" s="4" t="s">
        <v>156</v>
      </c>
      <c r="P125" s="4" t="s">
        <v>157</v>
      </c>
      <c r="Q125" s="4"/>
      <c r="R125" s="4"/>
      <c r="S125" s="4"/>
      <c r="T125" s="21"/>
      <c r="U125" s="21"/>
      <c r="V125" s="4" t="s">
        <v>86</v>
      </c>
      <c r="W125" s="4" t="s">
        <v>86</v>
      </c>
      <c r="X125" s="4" t="s">
        <v>86</v>
      </c>
      <c r="Y125" s="4" t="s">
        <v>86</v>
      </c>
      <c r="Z125" s="4" t="s">
        <v>86</v>
      </c>
      <c r="AA125" s="4" t="s">
        <v>86</v>
      </c>
      <c r="AB125" s="4" t="s">
        <v>86</v>
      </c>
      <c r="AC125" s="4" t="s">
        <v>86</v>
      </c>
      <c r="AD125" s="4" t="s">
        <v>86</v>
      </c>
      <c r="AE125" s="4" t="s">
        <v>86</v>
      </c>
      <c r="AF125" s="4" t="s">
        <v>9646</v>
      </c>
    </row>
    <row r="126" spans="1:32" hidden="1">
      <c r="B126" s="5" t="s">
        <v>9647</v>
      </c>
      <c r="C126" s="5">
        <v>2016</v>
      </c>
      <c r="D126" s="5" t="s">
        <v>9648</v>
      </c>
      <c r="E126" s="5" t="s">
        <v>9649</v>
      </c>
      <c r="F126" s="5">
        <v>47</v>
      </c>
      <c r="G126" s="5" t="s">
        <v>233</v>
      </c>
      <c r="H126" s="5" t="s">
        <v>74</v>
      </c>
      <c r="I126" s="5" t="s">
        <v>9650</v>
      </c>
      <c r="J126" s="6" t="s">
        <v>9176</v>
      </c>
      <c r="K126" s="4" t="s">
        <v>78</v>
      </c>
      <c r="M126" s="4" t="s">
        <v>78</v>
      </c>
      <c r="N126" s="4" t="s">
        <v>79</v>
      </c>
      <c r="O126" s="4"/>
      <c r="P126" s="4"/>
      <c r="Q126" s="4"/>
      <c r="R126" s="4"/>
      <c r="S126" s="4"/>
      <c r="T126" s="21"/>
      <c r="U126" s="21"/>
      <c r="V126" s="4"/>
      <c r="W126" s="4"/>
      <c r="X126" s="4"/>
      <c r="Y126" s="4"/>
      <c r="Z126" s="4"/>
      <c r="AA126" s="4" t="s">
        <v>86</v>
      </c>
      <c r="AB126" s="4"/>
      <c r="AC126" s="4" t="s">
        <v>86</v>
      </c>
      <c r="AD126" s="4"/>
      <c r="AE126" s="21"/>
      <c r="AF126" s="4"/>
    </row>
    <row r="127" spans="1:32" hidden="1">
      <c r="B127" s="5" t="s">
        <v>9651</v>
      </c>
      <c r="C127" s="5">
        <v>2016</v>
      </c>
      <c r="D127" s="5" t="s">
        <v>9652</v>
      </c>
      <c r="E127" s="5" t="s">
        <v>9653</v>
      </c>
      <c r="F127" s="5">
        <v>38</v>
      </c>
      <c r="G127" s="5" t="s">
        <v>9654</v>
      </c>
      <c r="H127" s="5" t="s">
        <v>74</v>
      </c>
      <c r="I127" s="5" t="s">
        <v>9655</v>
      </c>
      <c r="J127" s="6" t="s">
        <v>9176</v>
      </c>
      <c r="K127" s="4" t="s">
        <v>78</v>
      </c>
      <c r="M127" s="4" t="s">
        <v>78</v>
      </c>
      <c r="N127" s="4" t="s">
        <v>79</v>
      </c>
      <c r="O127" s="4"/>
      <c r="P127" s="4"/>
      <c r="Q127" s="4"/>
      <c r="R127" s="4"/>
      <c r="S127" s="4"/>
      <c r="T127" s="21"/>
      <c r="U127" s="21"/>
      <c r="V127" s="4"/>
      <c r="W127" s="4"/>
      <c r="X127" s="4"/>
      <c r="Y127" s="4"/>
      <c r="Z127" s="4"/>
      <c r="AA127" s="4" t="s">
        <v>86</v>
      </c>
      <c r="AB127" s="4"/>
      <c r="AC127" s="4" t="s">
        <v>86</v>
      </c>
      <c r="AD127" s="4"/>
      <c r="AE127" s="21"/>
      <c r="AF127" s="4"/>
    </row>
    <row r="128" spans="1:32" hidden="1">
      <c r="B128" s="5" t="s">
        <v>9656</v>
      </c>
      <c r="C128" s="5">
        <v>2016</v>
      </c>
      <c r="D128" s="5" t="s">
        <v>9657</v>
      </c>
      <c r="E128" s="5" t="s">
        <v>9658</v>
      </c>
      <c r="F128" s="5">
        <v>11</v>
      </c>
      <c r="G128" s="5" t="s">
        <v>9659</v>
      </c>
      <c r="H128" s="5" t="s">
        <v>74</v>
      </c>
      <c r="I128" s="5" t="s">
        <v>9660</v>
      </c>
      <c r="J128" s="6" t="s">
        <v>9176</v>
      </c>
      <c r="K128" s="4" t="s">
        <v>78</v>
      </c>
      <c r="M128" s="4" t="s">
        <v>78</v>
      </c>
      <c r="N128" s="4" t="s">
        <v>79</v>
      </c>
      <c r="O128" s="4"/>
      <c r="P128" s="4"/>
      <c r="Q128" s="4"/>
      <c r="R128" s="4"/>
      <c r="S128" s="4"/>
      <c r="T128" s="21"/>
      <c r="U128" s="21"/>
      <c r="V128" s="4"/>
      <c r="W128" s="4"/>
      <c r="X128" s="4"/>
      <c r="Y128" s="4"/>
      <c r="Z128" s="4"/>
      <c r="AA128" s="4" t="s">
        <v>86</v>
      </c>
      <c r="AB128" s="4"/>
      <c r="AC128" s="4" t="s">
        <v>86</v>
      </c>
      <c r="AD128" s="4"/>
      <c r="AE128" s="21"/>
      <c r="AF128" s="4"/>
    </row>
    <row r="129" spans="1:31" s="4" customFormat="1" hidden="1">
      <c r="A129" s="29"/>
      <c r="B129" s="5" t="s">
        <v>9661</v>
      </c>
      <c r="C129" s="5">
        <v>2016</v>
      </c>
      <c r="D129" s="5" t="s">
        <v>9662</v>
      </c>
      <c r="E129" s="5" t="s">
        <v>9663</v>
      </c>
      <c r="F129" s="5">
        <v>3</v>
      </c>
      <c r="G129" s="5" t="s">
        <v>9664</v>
      </c>
      <c r="H129" s="5" t="s">
        <v>74</v>
      </c>
      <c r="I129" s="5" t="s">
        <v>9665</v>
      </c>
      <c r="J129" s="6" t="s">
        <v>9176</v>
      </c>
      <c r="K129" s="4" t="s">
        <v>78</v>
      </c>
      <c r="M129" s="4" t="s">
        <v>78</v>
      </c>
      <c r="N129" s="4" t="s">
        <v>79</v>
      </c>
      <c r="T129" s="21"/>
      <c r="U129" s="21"/>
      <c r="AA129" s="4" t="s">
        <v>86</v>
      </c>
      <c r="AC129" s="4" t="s">
        <v>86</v>
      </c>
      <c r="AE129" s="21"/>
    </row>
    <row r="130" spans="1:31" s="4" customFormat="1" hidden="1">
      <c r="A130" s="29"/>
      <c r="B130" s="5" t="s">
        <v>9666</v>
      </c>
      <c r="C130" s="5">
        <v>2016</v>
      </c>
      <c r="D130" s="5" t="s">
        <v>9667</v>
      </c>
      <c r="E130" s="5" t="s">
        <v>9668</v>
      </c>
      <c r="F130" s="5">
        <v>6</v>
      </c>
      <c r="G130" s="5" t="s">
        <v>9669</v>
      </c>
      <c r="H130" s="5" t="s">
        <v>74</v>
      </c>
      <c r="I130" s="5" t="s">
        <v>9670</v>
      </c>
      <c r="J130" s="6" t="s">
        <v>9176</v>
      </c>
      <c r="K130" s="4" t="s">
        <v>78</v>
      </c>
      <c r="M130" s="4" t="s">
        <v>78</v>
      </c>
      <c r="N130" s="4" t="s">
        <v>79</v>
      </c>
      <c r="T130" s="21"/>
      <c r="U130" s="21"/>
      <c r="AA130" s="4" t="s">
        <v>86</v>
      </c>
      <c r="AC130" s="4" t="s">
        <v>86</v>
      </c>
      <c r="AE130" s="21"/>
    </row>
    <row r="131" spans="1:31" s="4" customFormat="1" hidden="1">
      <c r="A131" s="29"/>
      <c r="B131" s="5" t="s">
        <v>9671</v>
      </c>
      <c r="C131" s="5">
        <v>2016</v>
      </c>
      <c r="D131" s="5" t="s">
        <v>9672</v>
      </c>
      <c r="E131" s="5" t="s">
        <v>9673</v>
      </c>
      <c r="F131" s="5">
        <v>108</v>
      </c>
      <c r="G131" s="5" t="s">
        <v>9674</v>
      </c>
      <c r="H131" s="5" t="s">
        <v>74</v>
      </c>
      <c r="I131" s="5" t="s">
        <v>9675</v>
      </c>
      <c r="J131" s="6" t="s">
        <v>9176</v>
      </c>
      <c r="K131" s="4" t="s">
        <v>78</v>
      </c>
      <c r="M131" s="4" t="s">
        <v>78</v>
      </c>
      <c r="N131" s="4" t="s">
        <v>79</v>
      </c>
      <c r="T131" s="21"/>
      <c r="U131" s="21"/>
      <c r="AA131" s="4" t="s">
        <v>86</v>
      </c>
      <c r="AC131" s="4" t="s">
        <v>86</v>
      </c>
      <c r="AE131" s="21"/>
    </row>
    <row r="132" spans="1:31" s="4" customFormat="1" hidden="1">
      <c r="A132" s="29"/>
      <c r="B132" s="5" t="s">
        <v>9676</v>
      </c>
      <c r="C132" s="5">
        <v>2015</v>
      </c>
      <c r="D132" s="5" t="s">
        <v>9677</v>
      </c>
      <c r="E132" s="5" t="s">
        <v>9678</v>
      </c>
      <c r="F132" s="5">
        <v>89</v>
      </c>
      <c r="G132" s="5" t="s">
        <v>809</v>
      </c>
      <c r="H132" s="5" t="s">
        <v>74</v>
      </c>
      <c r="I132" s="5" t="s">
        <v>9679</v>
      </c>
      <c r="J132" s="6" t="s">
        <v>9176</v>
      </c>
      <c r="K132" s="4" t="s">
        <v>78</v>
      </c>
      <c r="M132" s="4" t="s">
        <v>78</v>
      </c>
      <c r="N132" s="4" t="s">
        <v>79</v>
      </c>
      <c r="T132" s="21"/>
      <c r="U132" s="21"/>
      <c r="AA132" s="4" t="s">
        <v>86</v>
      </c>
      <c r="AC132" s="4" t="s">
        <v>86</v>
      </c>
      <c r="AE132" s="21"/>
    </row>
    <row r="133" spans="1:31" s="4" customFormat="1" hidden="1">
      <c r="A133" s="29"/>
      <c r="B133" s="5" t="s">
        <v>9680</v>
      </c>
      <c r="C133" s="5">
        <v>2015</v>
      </c>
      <c r="D133" s="5" t="s">
        <v>9681</v>
      </c>
      <c r="E133" s="5" t="s">
        <v>9682</v>
      </c>
      <c r="F133" s="5">
        <v>36</v>
      </c>
      <c r="G133" s="5" t="s">
        <v>9683</v>
      </c>
      <c r="H133" s="5" t="s">
        <v>74</v>
      </c>
      <c r="I133" s="5" t="s">
        <v>9684</v>
      </c>
      <c r="J133" s="6" t="s">
        <v>9176</v>
      </c>
      <c r="K133" s="4" t="s">
        <v>78</v>
      </c>
      <c r="M133" s="4" t="s">
        <v>78</v>
      </c>
      <c r="N133" s="4" t="s">
        <v>79</v>
      </c>
      <c r="T133" s="21"/>
      <c r="U133" s="21"/>
      <c r="AA133" s="4" t="s">
        <v>86</v>
      </c>
      <c r="AC133" s="4" t="s">
        <v>86</v>
      </c>
      <c r="AE133" s="21"/>
    </row>
    <row r="134" spans="1:31" s="4" customFormat="1" hidden="1">
      <c r="A134" s="29"/>
      <c r="B134" s="5" t="s">
        <v>9685</v>
      </c>
      <c r="C134" s="5">
        <v>2015</v>
      </c>
      <c r="D134" s="5" t="s">
        <v>9686</v>
      </c>
      <c r="E134" s="5" t="s">
        <v>9687</v>
      </c>
      <c r="F134" s="5">
        <v>69</v>
      </c>
      <c r="G134" s="5" t="s">
        <v>341</v>
      </c>
      <c r="H134" s="5" t="s">
        <v>74</v>
      </c>
      <c r="I134" s="5" t="s">
        <v>9688</v>
      </c>
      <c r="J134" s="6" t="s">
        <v>9176</v>
      </c>
      <c r="K134" s="4" t="s">
        <v>78</v>
      </c>
      <c r="M134" s="4" t="s">
        <v>78</v>
      </c>
      <c r="N134" s="4" t="s">
        <v>79</v>
      </c>
      <c r="T134" s="21"/>
      <c r="U134" s="21"/>
      <c r="AA134" s="4" t="s">
        <v>86</v>
      </c>
      <c r="AC134" s="4" t="s">
        <v>86</v>
      </c>
      <c r="AE134" s="21"/>
    </row>
    <row r="135" spans="1:31" s="4" customFormat="1" hidden="1">
      <c r="A135" s="29"/>
      <c r="B135" s="5" t="s">
        <v>9689</v>
      </c>
      <c r="C135" s="5">
        <v>2015</v>
      </c>
      <c r="D135" s="5" t="s">
        <v>9690</v>
      </c>
      <c r="E135" s="5" t="s">
        <v>9691</v>
      </c>
      <c r="F135" s="5">
        <v>47</v>
      </c>
      <c r="G135" s="5" t="s">
        <v>9692</v>
      </c>
      <c r="H135" s="5" t="s">
        <v>74</v>
      </c>
      <c r="I135" s="5" t="s">
        <v>9693</v>
      </c>
      <c r="J135" s="6" t="s">
        <v>9176</v>
      </c>
      <c r="K135" s="4" t="s">
        <v>78</v>
      </c>
      <c r="M135" s="4" t="s">
        <v>78</v>
      </c>
      <c r="N135" s="4" t="s">
        <v>79</v>
      </c>
      <c r="T135" s="21"/>
      <c r="U135" s="21"/>
      <c r="AA135" s="4" t="s">
        <v>86</v>
      </c>
      <c r="AC135" s="4" t="s">
        <v>86</v>
      </c>
      <c r="AE135" s="21"/>
    </row>
    <row r="136" spans="1:31" s="4" customFormat="1" hidden="1">
      <c r="A136" s="29"/>
      <c r="B136" s="5" t="s">
        <v>9694</v>
      </c>
      <c r="C136" s="5">
        <v>2015</v>
      </c>
      <c r="D136" s="5" t="s">
        <v>9695</v>
      </c>
      <c r="E136" s="5" t="s">
        <v>9696</v>
      </c>
      <c r="F136" s="5">
        <v>17</v>
      </c>
      <c r="G136" s="5" t="s">
        <v>9697</v>
      </c>
      <c r="H136" s="5" t="s">
        <v>74</v>
      </c>
      <c r="I136" s="5" t="s">
        <v>9698</v>
      </c>
      <c r="J136" s="6" t="s">
        <v>9176</v>
      </c>
      <c r="K136" s="4" t="s">
        <v>78</v>
      </c>
      <c r="M136" s="4" t="s">
        <v>78</v>
      </c>
      <c r="N136" s="4" t="s">
        <v>79</v>
      </c>
      <c r="T136" s="21"/>
      <c r="U136" s="21"/>
      <c r="AA136" s="4" t="s">
        <v>86</v>
      </c>
      <c r="AC136" s="4" t="s">
        <v>86</v>
      </c>
      <c r="AE136" s="21"/>
    </row>
    <row r="137" spans="1:31" s="4" customFormat="1" hidden="1">
      <c r="A137" s="29"/>
      <c r="B137" s="5" t="s">
        <v>7918</v>
      </c>
      <c r="C137" s="5">
        <v>2015</v>
      </c>
      <c r="D137" s="5" t="s">
        <v>7919</v>
      </c>
      <c r="E137" s="5" t="s">
        <v>7920</v>
      </c>
      <c r="F137" s="5">
        <v>94</v>
      </c>
      <c r="G137" s="5" t="s">
        <v>3815</v>
      </c>
      <c r="H137" s="5" t="s">
        <v>74</v>
      </c>
      <c r="I137" s="5" t="s">
        <v>7921</v>
      </c>
      <c r="J137" s="6" t="s">
        <v>9176</v>
      </c>
      <c r="K137" s="4" t="s">
        <v>78</v>
      </c>
      <c r="M137" s="4" t="s">
        <v>78</v>
      </c>
      <c r="N137" s="4" t="s">
        <v>79</v>
      </c>
      <c r="T137" s="21"/>
      <c r="U137" s="21"/>
      <c r="AA137" s="4" t="s">
        <v>86</v>
      </c>
      <c r="AC137" s="4" t="s">
        <v>86</v>
      </c>
      <c r="AE137" s="21"/>
    </row>
    <row r="138" spans="1:31" s="4" customFormat="1" hidden="1">
      <c r="A138" s="29"/>
      <c r="B138" s="5" t="s">
        <v>9699</v>
      </c>
      <c r="C138" s="5">
        <v>2015</v>
      </c>
      <c r="D138" s="5" t="s">
        <v>9700</v>
      </c>
      <c r="E138" s="5" t="s">
        <v>9701</v>
      </c>
      <c r="F138" s="5">
        <v>40</v>
      </c>
      <c r="G138" s="5" t="s">
        <v>4889</v>
      </c>
      <c r="H138" s="5" t="s">
        <v>74</v>
      </c>
      <c r="I138" s="5" t="s">
        <v>9702</v>
      </c>
      <c r="J138" s="6" t="s">
        <v>9176</v>
      </c>
      <c r="K138" s="4" t="s">
        <v>78</v>
      </c>
      <c r="M138" s="4" t="s">
        <v>78</v>
      </c>
      <c r="N138" s="4" t="s">
        <v>79</v>
      </c>
      <c r="T138" s="21"/>
      <c r="U138" s="21"/>
      <c r="AA138" s="4" t="s">
        <v>86</v>
      </c>
      <c r="AC138" s="4" t="s">
        <v>86</v>
      </c>
      <c r="AE138" s="21"/>
    </row>
    <row r="139" spans="1:31" s="4" customFormat="1" hidden="1">
      <c r="A139" s="29"/>
      <c r="B139" s="5" t="s">
        <v>9703</v>
      </c>
      <c r="C139" s="5">
        <v>2015</v>
      </c>
      <c r="D139" s="5" t="s">
        <v>9704</v>
      </c>
      <c r="E139" s="5" t="s">
        <v>9705</v>
      </c>
      <c r="F139" s="5">
        <v>5</v>
      </c>
      <c r="G139" s="5" t="s">
        <v>9706</v>
      </c>
      <c r="H139" s="5" t="s">
        <v>74</v>
      </c>
      <c r="I139" s="5" t="s">
        <v>9707</v>
      </c>
      <c r="J139" s="6" t="s">
        <v>9176</v>
      </c>
      <c r="K139" s="4" t="s">
        <v>78</v>
      </c>
      <c r="M139" s="4" t="s">
        <v>78</v>
      </c>
      <c r="N139" s="4" t="s">
        <v>79</v>
      </c>
      <c r="T139" s="21"/>
      <c r="U139" s="21"/>
      <c r="AA139" s="4" t="s">
        <v>86</v>
      </c>
      <c r="AC139" s="4" t="s">
        <v>86</v>
      </c>
      <c r="AE139" s="21"/>
    </row>
    <row r="140" spans="1:31" s="4" customFormat="1" hidden="1">
      <c r="A140" s="29"/>
      <c r="B140" s="5" t="s">
        <v>9708</v>
      </c>
      <c r="C140" s="5">
        <v>2014</v>
      </c>
      <c r="D140" s="5" t="s">
        <v>9709</v>
      </c>
      <c r="E140" s="5" t="s">
        <v>9710</v>
      </c>
      <c r="F140" s="5">
        <v>12</v>
      </c>
      <c r="G140" s="5" t="s">
        <v>9711</v>
      </c>
      <c r="H140" s="5" t="s">
        <v>74</v>
      </c>
      <c r="I140" s="5" t="s">
        <v>9712</v>
      </c>
      <c r="J140" s="6" t="s">
        <v>9176</v>
      </c>
      <c r="K140" s="4" t="s">
        <v>78</v>
      </c>
      <c r="M140" s="4" t="s">
        <v>78</v>
      </c>
      <c r="N140" s="4" t="s">
        <v>79</v>
      </c>
      <c r="T140" s="21"/>
      <c r="U140" s="21"/>
      <c r="AA140" s="4" t="s">
        <v>86</v>
      </c>
      <c r="AC140" s="4" t="s">
        <v>86</v>
      </c>
      <c r="AE140" s="21"/>
    </row>
    <row r="141" spans="1:31" s="4" customFormat="1">
      <c r="A141" s="29">
        <v>8</v>
      </c>
      <c r="B141" s="5" t="s">
        <v>9713</v>
      </c>
      <c r="C141" s="5">
        <v>2014</v>
      </c>
      <c r="D141" s="5" t="s">
        <v>9714</v>
      </c>
      <c r="E141" s="5" t="s">
        <v>9715</v>
      </c>
      <c r="F141" s="5">
        <v>58</v>
      </c>
      <c r="G141" s="5" t="s">
        <v>9716</v>
      </c>
      <c r="H141" s="5" t="s">
        <v>74</v>
      </c>
      <c r="I141" s="5" t="s">
        <v>9717</v>
      </c>
      <c r="J141" s="6" t="s">
        <v>9176</v>
      </c>
      <c r="K141" s="4" t="s">
        <v>77</v>
      </c>
      <c r="L141" s="4" t="s">
        <v>77</v>
      </c>
      <c r="M141" s="4" t="s">
        <v>78</v>
      </c>
      <c r="N141" s="4" t="s">
        <v>79</v>
      </c>
      <c r="O141" s="4" t="s">
        <v>80</v>
      </c>
      <c r="P141" s="4" t="s">
        <v>81</v>
      </c>
      <c r="S141" s="5" t="s">
        <v>9718</v>
      </c>
      <c r="T141" s="70"/>
      <c r="U141" s="21"/>
      <c r="V141" s="4" t="s">
        <v>86</v>
      </c>
      <c r="W141" s="4" t="s">
        <v>86</v>
      </c>
      <c r="X141" s="4" t="s">
        <v>86</v>
      </c>
      <c r="Y141" s="4" t="s">
        <v>86</v>
      </c>
      <c r="Z141" s="4" t="s">
        <v>86</v>
      </c>
      <c r="AA141" s="4" t="s">
        <v>86</v>
      </c>
      <c r="AB141" s="4" t="s">
        <v>86</v>
      </c>
      <c r="AC141" s="4" t="s">
        <v>87</v>
      </c>
      <c r="AD141" s="4" t="s">
        <v>86</v>
      </c>
      <c r="AE141" s="4" t="s">
        <v>86</v>
      </c>
    </row>
    <row r="142" spans="1:31" s="4" customFormat="1" ht="14.65" hidden="1" customHeight="1">
      <c r="A142" s="29"/>
      <c r="B142" s="5" t="s">
        <v>9719</v>
      </c>
      <c r="C142" s="5">
        <v>2014</v>
      </c>
      <c r="D142" s="5" t="s">
        <v>9720</v>
      </c>
      <c r="E142" s="5" t="s">
        <v>9721</v>
      </c>
      <c r="F142" s="5">
        <v>43</v>
      </c>
      <c r="G142" s="5" t="s">
        <v>290</v>
      </c>
      <c r="H142" s="5" t="s">
        <v>74</v>
      </c>
      <c r="I142" s="5" t="s">
        <v>9722</v>
      </c>
      <c r="J142" s="6" t="s">
        <v>9176</v>
      </c>
      <c r="K142" s="4" t="s">
        <v>78</v>
      </c>
      <c r="M142" s="4" t="s">
        <v>78</v>
      </c>
      <c r="N142" s="4" t="s">
        <v>79</v>
      </c>
      <c r="T142" s="70"/>
      <c r="U142" s="21"/>
      <c r="AA142" s="4" t="s">
        <v>86</v>
      </c>
      <c r="AC142" s="4" t="s">
        <v>86</v>
      </c>
      <c r="AE142" s="21"/>
    </row>
    <row r="143" spans="1:31" s="4" customFormat="1" ht="14.65" hidden="1" customHeight="1">
      <c r="A143" s="29"/>
      <c r="B143" s="5" t="s">
        <v>9723</v>
      </c>
      <c r="C143" s="5">
        <v>2014</v>
      </c>
      <c r="D143" s="5" t="s">
        <v>9724</v>
      </c>
      <c r="E143" s="5" t="s">
        <v>9725</v>
      </c>
      <c r="F143" s="5">
        <v>52</v>
      </c>
      <c r="G143" s="5" t="s">
        <v>9526</v>
      </c>
      <c r="H143" s="5" t="s">
        <v>74</v>
      </c>
      <c r="I143" s="5" t="s">
        <v>9726</v>
      </c>
      <c r="J143" s="6" t="s">
        <v>9176</v>
      </c>
      <c r="K143" s="4" t="s">
        <v>78</v>
      </c>
      <c r="M143" s="4" t="s">
        <v>78</v>
      </c>
      <c r="N143" s="4" t="s">
        <v>79</v>
      </c>
      <c r="T143" s="70"/>
      <c r="U143" s="21"/>
      <c r="AA143" s="4" t="s">
        <v>86</v>
      </c>
      <c r="AC143" s="4" t="s">
        <v>86</v>
      </c>
      <c r="AE143" s="21"/>
    </row>
    <row r="144" spans="1:31" s="4" customFormat="1" ht="14.65" hidden="1" customHeight="1">
      <c r="A144" s="29"/>
      <c r="B144" s="5" t="s">
        <v>9727</v>
      </c>
      <c r="C144" s="5">
        <v>2014</v>
      </c>
      <c r="D144" s="5" t="s">
        <v>9728</v>
      </c>
      <c r="E144" s="5" t="s">
        <v>9729</v>
      </c>
      <c r="F144" s="5">
        <v>39</v>
      </c>
      <c r="G144" s="5" t="s">
        <v>9471</v>
      </c>
      <c r="H144" s="5" t="s">
        <v>74</v>
      </c>
      <c r="I144" s="5" t="s">
        <v>9730</v>
      </c>
      <c r="J144" s="6" t="s">
        <v>9176</v>
      </c>
      <c r="K144" s="4" t="s">
        <v>78</v>
      </c>
      <c r="M144" s="4" t="s">
        <v>78</v>
      </c>
      <c r="N144" s="4" t="s">
        <v>79</v>
      </c>
      <c r="T144" s="70"/>
      <c r="U144" s="21"/>
      <c r="AA144" s="4" t="s">
        <v>86</v>
      </c>
      <c r="AC144" s="4" t="s">
        <v>86</v>
      </c>
      <c r="AE144" s="21"/>
    </row>
    <row r="145" spans="1:32" ht="14.65" hidden="1" customHeight="1">
      <c r="B145" s="5" t="s">
        <v>9731</v>
      </c>
      <c r="C145" s="5">
        <v>2013</v>
      </c>
      <c r="D145" s="5" t="s">
        <v>9732</v>
      </c>
      <c r="E145" s="5" t="s">
        <v>9733</v>
      </c>
      <c r="F145" s="5">
        <v>93</v>
      </c>
      <c r="G145" s="5" t="s">
        <v>9734</v>
      </c>
      <c r="H145" s="5" t="s">
        <v>74</v>
      </c>
      <c r="I145" s="5" t="s">
        <v>9735</v>
      </c>
      <c r="J145" s="6" t="s">
        <v>9176</v>
      </c>
      <c r="K145" s="4" t="s">
        <v>78</v>
      </c>
      <c r="M145" s="4" t="s">
        <v>78</v>
      </c>
      <c r="N145" s="4" t="s">
        <v>79</v>
      </c>
      <c r="O145" s="4"/>
      <c r="P145" s="4"/>
      <c r="Q145" s="4"/>
      <c r="R145" s="4"/>
      <c r="S145" s="4"/>
      <c r="T145" s="70"/>
      <c r="U145" s="21"/>
      <c r="V145" s="4"/>
      <c r="W145" s="4"/>
      <c r="X145" s="4"/>
      <c r="Y145" s="4"/>
      <c r="Z145" s="4"/>
      <c r="AA145" s="4" t="s">
        <v>86</v>
      </c>
      <c r="AB145" s="4"/>
      <c r="AC145" s="4" t="s">
        <v>86</v>
      </c>
      <c r="AD145" s="4"/>
      <c r="AE145" s="21"/>
      <c r="AF145" s="4"/>
    </row>
    <row r="146" spans="1:32" ht="14.65" hidden="1" customHeight="1">
      <c r="B146" s="5" t="s">
        <v>9736</v>
      </c>
      <c r="C146" s="5">
        <v>2013</v>
      </c>
      <c r="D146" s="5" t="s">
        <v>9737</v>
      </c>
      <c r="E146" s="5" t="s">
        <v>9738</v>
      </c>
      <c r="F146" s="5">
        <v>51</v>
      </c>
      <c r="G146" s="5" t="s">
        <v>9739</v>
      </c>
      <c r="H146" s="5" t="s">
        <v>74</v>
      </c>
      <c r="I146" s="5" t="s">
        <v>9740</v>
      </c>
      <c r="J146" s="6" t="s">
        <v>9176</v>
      </c>
      <c r="K146" s="4" t="s">
        <v>78</v>
      </c>
      <c r="M146" s="4" t="s">
        <v>78</v>
      </c>
      <c r="N146" s="4" t="s">
        <v>79</v>
      </c>
      <c r="O146" s="4"/>
      <c r="P146" s="4"/>
      <c r="Q146" s="4"/>
      <c r="R146" s="4"/>
      <c r="S146" s="4"/>
      <c r="T146" s="70"/>
      <c r="U146" s="21"/>
      <c r="V146" s="4"/>
      <c r="W146" s="4"/>
      <c r="X146" s="4"/>
      <c r="Y146" s="4"/>
      <c r="Z146" s="4"/>
      <c r="AA146" s="4" t="s">
        <v>86</v>
      </c>
      <c r="AB146" s="4"/>
      <c r="AC146" s="4" t="s">
        <v>86</v>
      </c>
      <c r="AD146" s="4"/>
      <c r="AE146" s="21"/>
      <c r="AF146" s="4"/>
    </row>
    <row r="147" spans="1:32" ht="15.65" customHeight="1">
      <c r="A147" s="29">
        <v>9</v>
      </c>
      <c r="B147" s="5" t="s">
        <v>9741</v>
      </c>
      <c r="C147" s="5">
        <v>2012</v>
      </c>
      <c r="D147" s="5" t="s">
        <v>9742</v>
      </c>
      <c r="E147" s="5" t="s">
        <v>9743</v>
      </c>
      <c r="F147" s="5">
        <v>118</v>
      </c>
      <c r="G147" s="5" t="s">
        <v>112</v>
      </c>
      <c r="H147" s="5" t="s">
        <v>74</v>
      </c>
      <c r="I147" s="5" t="s">
        <v>9744</v>
      </c>
      <c r="J147" s="6" t="s">
        <v>9176</v>
      </c>
      <c r="K147" s="4" t="s">
        <v>77</v>
      </c>
      <c r="L147" s="4" t="s">
        <v>77</v>
      </c>
      <c r="M147" s="4" t="s">
        <v>78</v>
      </c>
      <c r="N147" s="4" t="s">
        <v>79</v>
      </c>
      <c r="O147" s="4" t="s">
        <v>171</v>
      </c>
      <c r="P147" s="4" t="s">
        <v>180</v>
      </c>
      <c r="Q147" s="4" t="s">
        <v>9745</v>
      </c>
      <c r="R147" s="4"/>
      <c r="S147" s="4" t="s">
        <v>9746</v>
      </c>
      <c r="T147" s="7" t="s">
        <v>9747</v>
      </c>
      <c r="U147" s="21"/>
      <c r="V147" s="4" t="s">
        <v>86</v>
      </c>
      <c r="W147" s="4" t="s">
        <v>86</v>
      </c>
      <c r="X147" s="4" t="s">
        <v>86</v>
      </c>
      <c r="Y147" s="4" t="s">
        <v>86</v>
      </c>
      <c r="Z147" s="4" t="s">
        <v>86</v>
      </c>
      <c r="AA147" s="4" t="s">
        <v>88</v>
      </c>
      <c r="AB147" s="4" t="s">
        <v>86</v>
      </c>
      <c r="AC147" s="4" t="s">
        <v>88</v>
      </c>
      <c r="AD147" s="4" t="s">
        <v>86</v>
      </c>
      <c r="AE147" s="4" t="s">
        <v>86</v>
      </c>
    </row>
    <row r="148" spans="1:32" ht="14.65" hidden="1" customHeight="1">
      <c r="B148" s="5" t="s">
        <v>9748</v>
      </c>
      <c r="C148" s="5">
        <v>2012</v>
      </c>
      <c r="D148" s="5" t="s">
        <v>9749</v>
      </c>
      <c r="E148" s="5" t="s">
        <v>9750</v>
      </c>
      <c r="F148" s="5">
        <v>25</v>
      </c>
      <c r="G148" s="5" t="s">
        <v>1358</v>
      </c>
      <c r="H148" s="5" t="s">
        <v>74</v>
      </c>
      <c r="I148" s="5" t="s">
        <v>9751</v>
      </c>
      <c r="J148" s="6" t="s">
        <v>9176</v>
      </c>
      <c r="K148" s="4" t="s">
        <v>78</v>
      </c>
      <c r="M148" s="4" t="s">
        <v>78</v>
      </c>
      <c r="N148" s="4" t="s">
        <v>79</v>
      </c>
      <c r="O148" s="4" t="s">
        <v>171</v>
      </c>
      <c r="P148" s="4" t="s">
        <v>180</v>
      </c>
      <c r="Q148" s="4"/>
      <c r="R148" s="4"/>
      <c r="S148" s="4"/>
      <c r="T148" s="21"/>
      <c r="U148" s="21"/>
      <c r="V148" s="4"/>
      <c r="W148" s="4"/>
      <c r="X148" s="4"/>
      <c r="Y148" s="4"/>
      <c r="Z148" s="4"/>
      <c r="AA148" s="4" t="s">
        <v>86</v>
      </c>
      <c r="AB148" s="4"/>
      <c r="AC148" s="4" t="s">
        <v>86</v>
      </c>
      <c r="AD148" s="4"/>
      <c r="AE148" s="21"/>
      <c r="AF148" s="4"/>
    </row>
    <row r="149" spans="1:32" hidden="1">
      <c r="B149" s="5" t="s">
        <v>9752</v>
      </c>
      <c r="C149" s="5">
        <v>2012</v>
      </c>
      <c r="D149" s="5" t="s">
        <v>9753</v>
      </c>
      <c r="E149" s="5" t="s">
        <v>9754</v>
      </c>
      <c r="F149" s="5">
        <v>22</v>
      </c>
      <c r="G149" s="5" t="s">
        <v>8819</v>
      </c>
      <c r="H149" s="5" t="s">
        <v>74</v>
      </c>
      <c r="I149" s="5" t="s">
        <v>9755</v>
      </c>
      <c r="J149" s="6" t="s">
        <v>9176</v>
      </c>
      <c r="K149" s="4" t="s">
        <v>78</v>
      </c>
      <c r="M149" s="4" t="s">
        <v>78</v>
      </c>
      <c r="N149" s="4" t="s">
        <v>79</v>
      </c>
      <c r="O149" s="4" t="s">
        <v>171</v>
      </c>
      <c r="P149" s="4" t="s">
        <v>180</v>
      </c>
      <c r="Q149" s="4"/>
      <c r="R149" s="4"/>
      <c r="S149" s="4"/>
      <c r="T149" s="21"/>
      <c r="U149" s="21"/>
      <c r="V149" s="4"/>
      <c r="W149" s="4"/>
      <c r="X149" s="4"/>
      <c r="Y149" s="4"/>
      <c r="Z149" s="4"/>
      <c r="AA149" s="4" t="s">
        <v>86</v>
      </c>
      <c r="AB149" s="4"/>
      <c r="AC149" s="4" t="s">
        <v>86</v>
      </c>
      <c r="AD149" s="4"/>
      <c r="AE149" s="21"/>
      <c r="AF149" s="4"/>
    </row>
    <row r="150" spans="1:32" hidden="1">
      <c r="B150" s="5" t="s">
        <v>9756</v>
      </c>
      <c r="C150" s="5">
        <v>2012</v>
      </c>
      <c r="D150" s="5" t="s">
        <v>9757</v>
      </c>
      <c r="E150" s="5" t="s">
        <v>9758</v>
      </c>
      <c r="F150" s="5">
        <v>127</v>
      </c>
      <c r="G150" s="5" t="s">
        <v>9759</v>
      </c>
      <c r="H150" s="5" t="s">
        <v>74</v>
      </c>
      <c r="I150" s="5" t="s">
        <v>9760</v>
      </c>
      <c r="J150" s="6" t="s">
        <v>9176</v>
      </c>
      <c r="K150" s="4" t="s">
        <v>78</v>
      </c>
      <c r="M150" s="4" t="s">
        <v>78</v>
      </c>
      <c r="N150" s="4" t="s">
        <v>79</v>
      </c>
      <c r="O150" s="4" t="s">
        <v>171</v>
      </c>
      <c r="P150" s="4" t="s">
        <v>180</v>
      </c>
      <c r="Q150" s="4"/>
      <c r="R150" s="4"/>
      <c r="S150" s="4"/>
      <c r="T150" s="21"/>
      <c r="U150" s="21"/>
      <c r="V150" s="4"/>
      <c r="W150" s="4"/>
      <c r="X150" s="4"/>
      <c r="Y150" s="4"/>
      <c r="Z150" s="4"/>
      <c r="AA150" s="4" t="s">
        <v>86</v>
      </c>
      <c r="AB150" s="4"/>
      <c r="AC150" s="4" t="s">
        <v>86</v>
      </c>
      <c r="AD150" s="4"/>
      <c r="AE150" s="21"/>
      <c r="AF150" s="4"/>
    </row>
    <row r="151" spans="1:32">
      <c r="A151" s="29">
        <v>10</v>
      </c>
      <c r="B151" s="5" t="s">
        <v>9761</v>
      </c>
      <c r="C151" s="5">
        <v>2012</v>
      </c>
      <c r="D151" s="5" t="s">
        <v>9762</v>
      </c>
      <c r="E151" s="5" t="s">
        <v>9763</v>
      </c>
      <c r="F151" s="5">
        <v>50</v>
      </c>
      <c r="G151" s="5" t="s">
        <v>233</v>
      </c>
      <c r="H151" s="5" t="s">
        <v>74</v>
      </c>
      <c r="I151" s="5" t="s">
        <v>9764</v>
      </c>
      <c r="J151" s="6" t="s">
        <v>9176</v>
      </c>
      <c r="K151" s="4" t="s">
        <v>77</v>
      </c>
      <c r="L151" s="4" t="s">
        <v>77</v>
      </c>
      <c r="M151" s="4" t="s">
        <v>78</v>
      </c>
      <c r="N151" s="4" t="s">
        <v>79</v>
      </c>
      <c r="O151" s="4" t="s">
        <v>171</v>
      </c>
      <c r="P151" s="4" t="s">
        <v>180</v>
      </c>
      <c r="Q151" s="4" t="s">
        <v>587</v>
      </c>
      <c r="R151" s="4"/>
      <c r="S151" s="4" t="s">
        <v>587</v>
      </c>
      <c r="T151" s="21"/>
      <c r="U151" s="21"/>
      <c r="V151" s="4" t="s">
        <v>86</v>
      </c>
      <c r="W151" s="4" t="s">
        <v>86</v>
      </c>
      <c r="X151" s="4" t="s">
        <v>86</v>
      </c>
      <c r="Y151" s="4" t="s">
        <v>86</v>
      </c>
      <c r="Z151" s="4" t="s">
        <v>86</v>
      </c>
      <c r="AA151" s="4" t="s">
        <v>86</v>
      </c>
      <c r="AB151" s="4" t="s">
        <v>86</v>
      </c>
      <c r="AC151" s="4" t="s">
        <v>86</v>
      </c>
      <c r="AD151" s="4" t="s">
        <v>86</v>
      </c>
      <c r="AE151" s="4" t="s">
        <v>86</v>
      </c>
      <c r="AF151" s="4" t="s">
        <v>9765</v>
      </c>
    </row>
    <row r="152" spans="1:32" hidden="1">
      <c r="B152" s="5" t="s">
        <v>9766</v>
      </c>
      <c r="C152" s="5">
        <v>2012</v>
      </c>
      <c r="D152" s="5" t="s">
        <v>9767</v>
      </c>
      <c r="E152" s="5" t="s">
        <v>9768</v>
      </c>
      <c r="F152" s="5">
        <v>38</v>
      </c>
      <c r="G152" s="5" t="s">
        <v>9769</v>
      </c>
      <c r="H152" s="5" t="s">
        <v>74</v>
      </c>
      <c r="I152" s="5" t="s">
        <v>9770</v>
      </c>
      <c r="J152" s="6" t="s">
        <v>9176</v>
      </c>
      <c r="K152" s="4" t="s">
        <v>78</v>
      </c>
      <c r="M152" s="4" t="s">
        <v>78</v>
      </c>
      <c r="N152" s="4" t="s">
        <v>79</v>
      </c>
      <c r="O152" s="4"/>
      <c r="P152" s="4"/>
      <c r="Q152" s="4"/>
      <c r="R152" s="4"/>
      <c r="S152" s="4"/>
      <c r="T152" s="21"/>
      <c r="U152" s="21"/>
      <c r="V152" s="4"/>
      <c r="W152" s="4"/>
      <c r="X152" s="4"/>
      <c r="Y152" s="4"/>
      <c r="Z152" s="4"/>
      <c r="AA152" s="4" t="s">
        <v>86</v>
      </c>
      <c r="AB152" s="4"/>
      <c r="AC152" s="4" t="s">
        <v>86</v>
      </c>
      <c r="AD152" s="4"/>
      <c r="AE152" s="21"/>
      <c r="AF152" s="4"/>
    </row>
    <row r="153" spans="1:32" hidden="1">
      <c r="B153" s="5" t="s">
        <v>9771</v>
      </c>
      <c r="C153" s="5">
        <v>2011</v>
      </c>
      <c r="D153" s="5" t="s">
        <v>9772</v>
      </c>
      <c r="E153" s="5" t="s">
        <v>9773</v>
      </c>
      <c r="F153" s="5">
        <v>65</v>
      </c>
      <c r="G153" s="5" t="s">
        <v>4165</v>
      </c>
      <c r="H153" s="5" t="s">
        <v>74</v>
      </c>
      <c r="I153" s="5" t="s">
        <v>9774</v>
      </c>
      <c r="J153" s="6" t="s">
        <v>9176</v>
      </c>
      <c r="K153" s="4" t="s">
        <v>78</v>
      </c>
      <c r="M153" s="4" t="s">
        <v>78</v>
      </c>
      <c r="N153" s="4" t="s">
        <v>79</v>
      </c>
      <c r="O153" s="4"/>
      <c r="P153" s="4"/>
      <c r="Q153" s="4"/>
      <c r="R153" s="4"/>
      <c r="S153" s="4"/>
      <c r="T153" s="21"/>
      <c r="U153" s="21"/>
      <c r="V153" s="4"/>
      <c r="W153" s="4"/>
      <c r="X153" s="4"/>
      <c r="Y153" s="4"/>
      <c r="Z153" s="4"/>
      <c r="AA153" s="4" t="s">
        <v>86</v>
      </c>
      <c r="AB153" s="4"/>
      <c r="AC153" s="4" t="s">
        <v>86</v>
      </c>
      <c r="AD153" s="4"/>
      <c r="AE153" s="21"/>
      <c r="AF153" s="4"/>
    </row>
    <row r="154" spans="1:32" hidden="1">
      <c r="B154" s="5" t="s">
        <v>9775</v>
      </c>
      <c r="C154" s="5">
        <v>2009</v>
      </c>
      <c r="D154" s="5" t="s">
        <v>9776</v>
      </c>
      <c r="E154" s="5" t="s">
        <v>9777</v>
      </c>
      <c r="F154" s="5">
        <v>18</v>
      </c>
      <c r="G154" s="5" t="s">
        <v>9778</v>
      </c>
      <c r="H154" s="5" t="s">
        <v>74</v>
      </c>
      <c r="I154" s="5" t="s">
        <v>9779</v>
      </c>
      <c r="J154" s="6" t="s">
        <v>9176</v>
      </c>
      <c r="K154" s="4" t="s">
        <v>78</v>
      </c>
      <c r="M154" s="4" t="s">
        <v>78</v>
      </c>
      <c r="N154" s="4" t="s">
        <v>79</v>
      </c>
      <c r="O154" s="4"/>
      <c r="P154" s="4"/>
      <c r="Q154" s="4"/>
      <c r="R154" s="4"/>
      <c r="S154" s="4"/>
      <c r="T154" s="21"/>
      <c r="U154" s="21"/>
      <c r="V154" s="4"/>
      <c r="W154" s="4"/>
      <c r="X154" s="4"/>
      <c r="Y154" s="4"/>
      <c r="Z154" s="4"/>
      <c r="AA154" s="4" t="s">
        <v>86</v>
      </c>
      <c r="AB154" s="4"/>
      <c r="AC154" s="4" t="s">
        <v>86</v>
      </c>
      <c r="AD154" s="4"/>
      <c r="AE154" s="21"/>
      <c r="AF154" s="4"/>
    </row>
    <row r="155" spans="1:32" hidden="1">
      <c r="B155" s="5" t="s">
        <v>9780</v>
      </c>
      <c r="C155" s="5">
        <v>2008</v>
      </c>
      <c r="D155" s="5" t="s">
        <v>9781</v>
      </c>
      <c r="E155" s="5" t="s">
        <v>9782</v>
      </c>
      <c r="F155" s="5">
        <v>0</v>
      </c>
      <c r="G155" s="5" t="s">
        <v>6937</v>
      </c>
      <c r="H155" s="5" t="s">
        <v>74</v>
      </c>
      <c r="I155" s="5" t="s">
        <v>9783</v>
      </c>
      <c r="J155" s="6" t="s">
        <v>9176</v>
      </c>
      <c r="K155" s="4" t="s">
        <v>78</v>
      </c>
      <c r="M155" s="4" t="s">
        <v>78</v>
      </c>
      <c r="N155" s="4" t="s">
        <v>79</v>
      </c>
      <c r="O155" s="4"/>
      <c r="P155" s="4"/>
      <c r="Q155" s="4"/>
      <c r="R155" s="4"/>
      <c r="S155" s="4"/>
      <c r="T155" s="21"/>
      <c r="U155" s="21"/>
      <c r="V155" s="4"/>
      <c r="W155" s="4"/>
      <c r="X155" s="4"/>
      <c r="Y155" s="4"/>
      <c r="Z155" s="4"/>
      <c r="AA155" s="4" t="s">
        <v>86</v>
      </c>
      <c r="AB155" s="4"/>
      <c r="AC155" s="4" t="s">
        <v>86</v>
      </c>
      <c r="AD155" s="4"/>
      <c r="AE155" s="21"/>
      <c r="AF155" s="4"/>
    </row>
    <row r="156" spans="1:32" hidden="1">
      <c r="B156" s="5" t="s">
        <v>9784</v>
      </c>
      <c r="C156" s="5">
        <v>2006</v>
      </c>
      <c r="D156" s="5" t="s">
        <v>9785</v>
      </c>
      <c r="E156" s="5" t="s">
        <v>9786</v>
      </c>
      <c r="F156" s="5">
        <v>11</v>
      </c>
      <c r="G156" s="5" t="s">
        <v>859</v>
      </c>
      <c r="H156" s="5" t="s">
        <v>74</v>
      </c>
      <c r="I156" s="5" t="s">
        <v>9787</v>
      </c>
      <c r="J156" s="6" t="s">
        <v>9176</v>
      </c>
      <c r="K156" s="4" t="s">
        <v>78</v>
      </c>
      <c r="M156" s="4" t="s">
        <v>78</v>
      </c>
      <c r="N156" s="4" t="s">
        <v>79</v>
      </c>
      <c r="O156" s="4"/>
      <c r="P156" s="4"/>
      <c r="Q156" s="4"/>
      <c r="R156" s="4"/>
      <c r="S156" s="4"/>
      <c r="T156" s="21"/>
      <c r="U156" s="21"/>
      <c r="V156" s="4"/>
      <c r="W156" s="4"/>
      <c r="X156" s="4"/>
      <c r="Y156" s="4"/>
      <c r="Z156" s="4"/>
      <c r="AA156" s="4" t="s">
        <v>86</v>
      </c>
      <c r="AB156" s="4"/>
      <c r="AC156" s="4" t="s">
        <v>86</v>
      </c>
      <c r="AD156" s="4"/>
      <c r="AE156" s="21"/>
      <c r="AF156" s="4"/>
    </row>
    <row r="157" spans="1:32" hidden="1">
      <c r="B157" s="5" t="s">
        <v>9788</v>
      </c>
      <c r="C157" s="5">
        <v>2003</v>
      </c>
      <c r="D157" s="5" t="s">
        <v>9789</v>
      </c>
      <c r="E157" s="5" t="s">
        <v>9790</v>
      </c>
      <c r="F157" s="5">
        <v>1</v>
      </c>
      <c r="G157" s="5" t="s">
        <v>9791</v>
      </c>
      <c r="H157" s="5" t="s">
        <v>74</v>
      </c>
      <c r="I157" s="5" t="s">
        <v>757</v>
      </c>
      <c r="J157" s="6" t="s">
        <v>9176</v>
      </c>
      <c r="K157" s="4" t="s">
        <v>78</v>
      </c>
      <c r="M157" s="4" t="s">
        <v>78</v>
      </c>
      <c r="N157" s="4" t="s">
        <v>79</v>
      </c>
      <c r="O157" s="4"/>
      <c r="P157" s="4"/>
      <c r="Q157" s="4"/>
      <c r="R157" s="4"/>
      <c r="S157" s="4"/>
      <c r="T157" s="21"/>
      <c r="U157" s="21"/>
      <c r="V157" s="4"/>
      <c r="W157" s="4"/>
      <c r="X157" s="4"/>
      <c r="Y157" s="4"/>
      <c r="Z157" s="4"/>
      <c r="AA157" s="4" t="s">
        <v>86</v>
      </c>
      <c r="AB157" s="4"/>
      <c r="AC157" s="4" t="s">
        <v>86</v>
      </c>
      <c r="AD157" s="4"/>
      <c r="AE157" s="21"/>
      <c r="AF157" s="4"/>
    </row>
    <row r="158" spans="1:32" hidden="1">
      <c r="B158" s="5" t="s">
        <v>9792</v>
      </c>
      <c r="C158" s="5">
        <v>1999</v>
      </c>
      <c r="D158" s="5" t="s">
        <v>9793</v>
      </c>
      <c r="E158" s="5" t="s">
        <v>9794</v>
      </c>
      <c r="F158" s="5">
        <v>76</v>
      </c>
      <c r="G158" s="5" t="s">
        <v>2282</v>
      </c>
      <c r="H158" s="5" t="s">
        <v>74</v>
      </c>
      <c r="I158" s="5" t="s">
        <v>9795</v>
      </c>
      <c r="J158" s="6" t="s">
        <v>9176</v>
      </c>
      <c r="K158" s="4" t="s">
        <v>78</v>
      </c>
      <c r="M158" s="4" t="s">
        <v>78</v>
      </c>
      <c r="N158" s="4" t="s">
        <v>79</v>
      </c>
      <c r="O158" s="4"/>
      <c r="P158" s="4"/>
      <c r="Q158" s="4"/>
      <c r="R158" s="4"/>
      <c r="S158" s="4"/>
      <c r="T158" s="21"/>
      <c r="U158" s="21"/>
      <c r="V158" s="4"/>
      <c r="W158" s="4"/>
      <c r="X158" s="4"/>
      <c r="Y158" s="4"/>
      <c r="Z158" s="4"/>
      <c r="AA158" s="4" t="s">
        <v>86</v>
      </c>
      <c r="AB158" s="4"/>
      <c r="AC158" s="4" t="s">
        <v>86</v>
      </c>
      <c r="AD158" s="4"/>
      <c r="AE158" s="21"/>
      <c r="AF158" s="4"/>
    </row>
    <row r="159" spans="1:32" hidden="1">
      <c r="B159" s="5" t="s">
        <v>9796</v>
      </c>
      <c r="C159" s="5">
        <v>1998</v>
      </c>
      <c r="D159" s="5" t="s">
        <v>9797</v>
      </c>
      <c r="E159" s="5" t="s">
        <v>9798</v>
      </c>
      <c r="F159" s="5">
        <v>0</v>
      </c>
      <c r="G159" s="5" t="s">
        <v>9799</v>
      </c>
      <c r="H159" s="5" t="s">
        <v>74</v>
      </c>
      <c r="I159" s="5" t="s">
        <v>757</v>
      </c>
      <c r="J159" s="6" t="s">
        <v>9176</v>
      </c>
      <c r="K159" s="4" t="s">
        <v>78</v>
      </c>
      <c r="M159" s="4" t="s">
        <v>78</v>
      </c>
      <c r="N159" s="4" t="s">
        <v>79</v>
      </c>
      <c r="O159" s="4"/>
      <c r="P159" s="4"/>
      <c r="Q159" s="4"/>
      <c r="R159" s="4"/>
      <c r="S159" s="4"/>
      <c r="T159" s="21"/>
      <c r="U159" s="21"/>
      <c r="V159" s="4"/>
      <c r="W159" s="4"/>
      <c r="X159" s="4"/>
      <c r="Y159" s="4"/>
      <c r="Z159" s="4"/>
      <c r="AA159" s="4" t="s">
        <v>86</v>
      </c>
      <c r="AB159" s="4"/>
      <c r="AC159" s="4" t="s">
        <v>86</v>
      </c>
      <c r="AD159" s="4"/>
      <c r="AE159" s="21"/>
      <c r="AF159" s="4"/>
    </row>
    <row r="160" spans="1:32" hidden="1">
      <c r="B160" s="5" t="s">
        <v>9800</v>
      </c>
      <c r="C160" s="5">
        <v>1996</v>
      </c>
      <c r="D160" s="5" t="s">
        <v>9801</v>
      </c>
      <c r="E160" s="5" t="s">
        <v>9802</v>
      </c>
      <c r="F160" s="5">
        <v>111</v>
      </c>
      <c r="G160" s="5" t="s">
        <v>9803</v>
      </c>
      <c r="H160" s="5" t="s">
        <v>74</v>
      </c>
      <c r="I160" s="5" t="s">
        <v>9804</v>
      </c>
      <c r="J160" s="6" t="s">
        <v>9176</v>
      </c>
      <c r="K160" s="4" t="s">
        <v>78</v>
      </c>
      <c r="M160" s="4" t="s">
        <v>78</v>
      </c>
      <c r="N160" s="4" t="s">
        <v>79</v>
      </c>
      <c r="O160" s="4"/>
      <c r="P160" s="4"/>
      <c r="Q160" s="4"/>
      <c r="R160" s="4"/>
      <c r="S160" s="4"/>
      <c r="T160" s="21"/>
      <c r="U160" s="21"/>
      <c r="V160" s="4"/>
      <c r="W160" s="4"/>
      <c r="X160" s="4"/>
      <c r="Y160" s="4"/>
      <c r="Z160" s="4"/>
      <c r="AA160" s="4" t="s">
        <v>86</v>
      </c>
      <c r="AB160" s="4"/>
      <c r="AC160" s="4" t="s">
        <v>86</v>
      </c>
      <c r="AD160" s="4"/>
      <c r="AE160" s="21"/>
      <c r="AF160" s="4"/>
    </row>
    <row r="161" spans="1:32" hidden="1">
      <c r="B161" s="5" t="s">
        <v>9805</v>
      </c>
      <c r="C161" s="5">
        <v>1995</v>
      </c>
      <c r="D161" s="5" t="s">
        <v>9806</v>
      </c>
      <c r="E161" s="5" t="s">
        <v>9807</v>
      </c>
      <c r="F161" s="5">
        <v>20</v>
      </c>
      <c r="G161" s="5" t="s">
        <v>8400</v>
      </c>
      <c r="H161" s="5" t="s">
        <v>74</v>
      </c>
      <c r="I161" s="5" t="s">
        <v>9808</v>
      </c>
      <c r="J161" s="6" t="s">
        <v>9176</v>
      </c>
      <c r="K161" s="4" t="s">
        <v>78</v>
      </c>
      <c r="M161" s="4" t="s">
        <v>78</v>
      </c>
      <c r="N161" s="4" t="s">
        <v>79</v>
      </c>
      <c r="O161" s="4"/>
      <c r="P161" s="4"/>
      <c r="Q161" s="4"/>
      <c r="R161" s="4"/>
      <c r="S161" s="4"/>
      <c r="T161" s="21"/>
      <c r="U161" s="21"/>
      <c r="V161" s="4"/>
      <c r="W161" s="4"/>
      <c r="X161" s="4"/>
      <c r="Y161" s="4"/>
      <c r="Z161" s="4"/>
      <c r="AA161" s="4" t="s">
        <v>86</v>
      </c>
      <c r="AB161" s="4"/>
      <c r="AC161" s="4" t="s">
        <v>86</v>
      </c>
      <c r="AD161" s="4"/>
      <c r="AE161" s="21"/>
      <c r="AF161" s="4"/>
    </row>
    <row r="162" spans="1:32" hidden="1">
      <c r="B162" s="5" t="s">
        <v>9809</v>
      </c>
      <c r="C162" s="5">
        <v>2022</v>
      </c>
      <c r="D162" s="5" t="s">
        <v>9810</v>
      </c>
      <c r="E162" s="5" t="s">
        <v>9811</v>
      </c>
      <c r="F162" s="5">
        <v>0</v>
      </c>
      <c r="G162" s="5" t="s">
        <v>233</v>
      </c>
      <c r="H162" s="5" t="s">
        <v>74</v>
      </c>
      <c r="I162" s="5" t="s">
        <v>9812</v>
      </c>
      <c r="J162" s="6" t="s">
        <v>7915</v>
      </c>
      <c r="K162" s="4" t="s">
        <v>78</v>
      </c>
      <c r="M162" s="4" t="s">
        <v>78</v>
      </c>
      <c r="N162" s="4" t="s">
        <v>79</v>
      </c>
      <c r="O162" s="4"/>
      <c r="P162" s="4"/>
      <c r="Q162" s="4"/>
      <c r="R162" s="4"/>
      <c r="S162" s="4"/>
      <c r="T162" s="21"/>
      <c r="U162" s="21"/>
      <c r="V162" s="4"/>
      <c r="W162" s="4"/>
      <c r="X162" s="4"/>
      <c r="Y162" s="4"/>
      <c r="Z162" s="4"/>
      <c r="AA162" s="4" t="s">
        <v>86</v>
      </c>
      <c r="AB162" s="4"/>
      <c r="AC162" s="4" t="s">
        <v>86</v>
      </c>
      <c r="AD162" s="4"/>
      <c r="AE162" s="21"/>
      <c r="AF162" s="4"/>
    </row>
    <row r="163" spans="1:32" hidden="1">
      <c r="B163" s="5" t="s">
        <v>6818</v>
      </c>
      <c r="C163" s="5">
        <v>2022</v>
      </c>
      <c r="D163" s="5" t="s">
        <v>6819</v>
      </c>
      <c r="E163" s="5" t="s">
        <v>6820</v>
      </c>
      <c r="F163" s="5">
        <v>0</v>
      </c>
      <c r="G163" s="5" t="s">
        <v>112</v>
      </c>
      <c r="H163" s="5" t="s">
        <v>74</v>
      </c>
      <c r="I163" s="5" t="s">
        <v>6821</v>
      </c>
      <c r="J163" s="6" t="s">
        <v>7915</v>
      </c>
      <c r="K163" s="4" t="s">
        <v>78</v>
      </c>
      <c r="M163" s="4" t="s">
        <v>78</v>
      </c>
      <c r="N163" s="4" t="s">
        <v>79</v>
      </c>
      <c r="O163" s="4"/>
      <c r="P163" s="4"/>
      <c r="Q163" s="4"/>
      <c r="R163" s="4"/>
      <c r="S163" s="4"/>
      <c r="T163" s="21"/>
      <c r="U163" s="21"/>
      <c r="V163" s="4"/>
      <c r="W163" s="4"/>
      <c r="X163" s="4"/>
      <c r="Y163" s="4"/>
      <c r="Z163" s="4"/>
      <c r="AA163" s="4" t="s">
        <v>86</v>
      </c>
      <c r="AB163" s="4"/>
      <c r="AC163" s="4" t="s">
        <v>86</v>
      </c>
      <c r="AD163" s="4"/>
      <c r="AE163" s="21"/>
      <c r="AF163" s="4"/>
    </row>
    <row r="164" spans="1:32" hidden="1">
      <c r="B164" s="5" t="s">
        <v>6826</v>
      </c>
      <c r="C164" s="5" t="s">
        <v>757</v>
      </c>
      <c r="D164" s="5" t="s">
        <v>6827</v>
      </c>
      <c r="E164" s="5" t="s">
        <v>6828</v>
      </c>
      <c r="F164" s="5">
        <v>0</v>
      </c>
      <c r="G164" s="5" t="s">
        <v>2200</v>
      </c>
      <c r="H164" s="5" t="s">
        <v>74</v>
      </c>
      <c r="I164" s="5" t="s">
        <v>6829</v>
      </c>
      <c r="J164" s="6" t="s">
        <v>7915</v>
      </c>
      <c r="K164" s="4" t="s">
        <v>78</v>
      </c>
      <c r="L164" s="5"/>
      <c r="M164" s="4" t="s">
        <v>78</v>
      </c>
      <c r="N164" s="4" t="s">
        <v>79</v>
      </c>
      <c r="O164" s="4"/>
      <c r="P164" s="4"/>
      <c r="Q164" s="4"/>
      <c r="R164" s="4"/>
      <c r="S164" s="4"/>
      <c r="T164" s="21"/>
      <c r="U164" s="21"/>
      <c r="V164" s="4"/>
      <c r="W164" s="4"/>
      <c r="X164" s="4"/>
      <c r="Y164" s="4"/>
      <c r="Z164" s="4"/>
      <c r="AA164" s="4" t="s">
        <v>86</v>
      </c>
      <c r="AB164" s="4"/>
      <c r="AC164" s="4" t="s">
        <v>86</v>
      </c>
      <c r="AD164" s="4"/>
      <c r="AE164" s="21"/>
      <c r="AF164" s="4"/>
    </row>
    <row r="165" spans="1:32">
      <c r="A165" s="29">
        <v>11</v>
      </c>
      <c r="B165" s="5" t="s">
        <v>9813</v>
      </c>
      <c r="C165" s="5">
        <v>2021</v>
      </c>
      <c r="D165" s="5" t="s">
        <v>9814</v>
      </c>
      <c r="E165" s="5" t="s">
        <v>9815</v>
      </c>
      <c r="F165" s="5">
        <v>0</v>
      </c>
      <c r="G165" s="5" t="s">
        <v>9219</v>
      </c>
      <c r="H165" s="5" t="s">
        <v>74</v>
      </c>
      <c r="I165" s="5" t="s">
        <v>9816</v>
      </c>
      <c r="J165" s="6" t="s">
        <v>7915</v>
      </c>
      <c r="K165" s="4" t="s">
        <v>77</v>
      </c>
      <c r="L165" s="5" t="s">
        <v>77</v>
      </c>
      <c r="M165" s="4" t="s">
        <v>78</v>
      </c>
      <c r="N165" s="4" t="s">
        <v>79</v>
      </c>
      <c r="O165" s="4" t="s">
        <v>156</v>
      </c>
      <c r="P165" s="4" t="s">
        <v>157</v>
      </c>
      <c r="Q165"/>
      <c r="R165" s="4"/>
      <c r="S165" s="7" t="s">
        <v>9817</v>
      </c>
      <c r="T165" s="21"/>
      <c r="U165" s="21"/>
      <c r="V165" s="4" t="s">
        <v>86</v>
      </c>
      <c r="W165" s="4" t="s">
        <v>86</v>
      </c>
      <c r="X165" s="4" t="s">
        <v>86</v>
      </c>
      <c r="Y165" s="4" t="s">
        <v>86</v>
      </c>
      <c r="Z165" s="4" t="s">
        <v>86</v>
      </c>
      <c r="AA165" s="4" t="s">
        <v>86</v>
      </c>
      <c r="AB165" s="4" t="s">
        <v>86</v>
      </c>
      <c r="AC165" s="4" t="s">
        <v>88</v>
      </c>
      <c r="AD165" s="4" t="s">
        <v>86</v>
      </c>
      <c r="AE165" s="4" t="s">
        <v>86</v>
      </c>
      <c r="AF165" s="4"/>
    </row>
    <row r="166" spans="1:32">
      <c r="A166" s="29">
        <v>12</v>
      </c>
      <c r="B166" s="5" t="s">
        <v>9818</v>
      </c>
      <c r="C166" s="5">
        <v>2021</v>
      </c>
      <c r="D166" s="5" t="s">
        <v>9819</v>
      </c>
      <c r="E166" s="5" t="s">
        <v>9820</v>
      </c>
      <c r="F166" s="5">
        <v>0</v>
      </c>
      <c r="G166" s="5" t="s">
        <v>196</v>
      </c>
      <c r="H166" s="5" t="s">
        <v>74</v>
      </c>
      <c r="I166" s="5" t="s">
        <v>9821</v>
      </c>
      <c r="J166" s="6" t="s">
        <v>7915</v>
      </c>
      <c r="K166" s="4" t="s">
        <v>77</v>
      </c>
      <c r="L166" s="5" t="s">
        <v>77</v>
      </c>
      <c r="M166" s="4" t="s">
        <v>78</v>
      </c>
      <c r="N166" s="4" t="s">
        <v>79</v>
      </c>
      <c r="O166" s="4" t="s">
        <v>171</v>
      </c>
      <c r="P166" s="4" t="s">
        <v>180</v>
      </c>
      <c r="Q166" s="4"/>
      <c r="R166" s="4"/>
      <c r="S166" s="4" t="s">
        <v>9822</v>
      </c>
      <c r="T166" s="21" t="s">
        <v>9823</v>
      </c>
      <c r="U166" s="21"/>
      <c r="V166" s="4" t="s">
        <v>86</v>
      </c>
      <c r="W166" s="4" t="s">
        <v>86</v>
      </c>
      <c r="X166" s="4" t="s">
        <v>86</v>
      </c>
      <c r="Y166" s="4" t="s">
        <v>86</v>
      </c>
      <c r="Z166" s="4" t="s">
        <v>86</v>
      </c>
      <c r="AA166" s="4" t="s">
        <v>86</v>
      </c>
      <c r="AB166" s="4" t="s">
        <v>86</v>
      </c>
      <c r="AC166" s="4" t="s">
        <v>88</v>
      </c>
      <c r="AD166" s="4" t="s">
        <v>86</v>
      </c>
      <c r="AE166" s="4" t="s">
        <v>86</v>
      </c>
      <c r="AF166" s="4" t="s">
        <v>9824</v>
      </c>
    </row>
    <row r="167" spans="1:32" ht="15" customHeight="1">
      <c r="A167" s="29">
        <v>13</v>
      </c>
      <c r="B167" s="5" t="s">
        <v>6881</v>
      </c>
      <c r="C167" s="5">
        <v>2021</v>
      </c>
      <c r="D167" s="5" t="s">
        <v>6882</v>
      </c>
      <c r="E167" s="5" t="s">
        <v>6883</v>
      </c>
      <c r="F167" s="5">
        <v>0</v>
      </c>
      <c r="G167" s="5" t="s">
        <v>5853</v>
      </c>
      <c r="H167" s="5" t="s">
        <v>74</v>
      </c>
      <c r="I167" s="5" t="s">
        <v>6884</v>
      </c>
      <c r="J167" s="6" t="s">
        <v>7915</v>
      </c>
      <c r="K167" s="4" t="s">
        <v>77</v>
      </c>
      <c r="L167" s="5" t="s">
        <v>77</v>
      </c>
      <c r="M167" s="4" t="s">
        <v>78</v>
      </c>
      <c r="N167" s="4" t="s">
        <v>79</v>
      </c>
      <c r="O167" s="4" t="s">
        <v>171</v>
      </c>
      <c r="P167" s="4" t="s">
        <v>81</v>
      </c>
      <c r="Q167" s="4"/>
      <c r="R167" s="4"/>
      <c r="S167" s="4" t="s">
        <v>9825</v>
      </c>
      <c r="T167" s="21"/>
      <c r="U167" s="21"/>
      <c r="V167" s="4" t="s">
        <v>86</v>
      </c>
      <c r="W167" s="4" t="s">
        <v>86</v>
      </c>
      <c r="X167" s="4" t="s">
        <v>86</v>
      </c>
      <c r="Y167" s="4" t="s">
        <v>86</v>
      </c>
      <c r="Z167" s="4" t="s">
        <v>86</v>
      </c>
      <c r="AA167" s="4" t="s">
        <v>86</v>
      </c>
      <c r="AB167" s="4" t="s">
        <v>86</v>
      </c>
      <c r="AC167" s="4" t="s">
        <v>88</v>
      </c>
      <c r="AD167" s="4" t="s">
        <v>86</v>
      </c>
      <c r="AE167" s="4" t="s">
        <v>86</v>
      </c>
      <c r="AF167" s="4"/>
    </row>
    <row r="168" spans="1:32" hidden="1">
      <c r="B168" s="5" t="s">
        <v>4636</v>
      </c>
      <c r="C168" s="5">
        <v>2021</v>
      </c>
      <c r="D168" s="5" t="s">
        <v>4637</v>
      </c>
      <c r="E168" s="5" t="s">
        <v>4638</v>
      </c>
      <c r="F168" s="5">
        <v>0</v>
      </c>
      <c r="G168" s="5" t="s">
        <v>4639</v>
      </c>
      <c r="H168" s="5" t="s">
        <v>74</v>
      </c>
      <c r="I168" s="5" t="s">
        <v>4640</v>
      </c>
      <c r="J168" s="6" t="s">
        <v>7915</v>
      </c>
      <c r="K168" s="4" t="s">
        <v>78</v>
      </c>
      <c r="L168" s="5"/>
      <c r="M168" s="4" t="s">
        <v>78</v>
      </c>
      <c r="N168" s="4" t="s">
        <v>79</v>
      </c>
      <c r="O168" s="4"/>
      <c r="P168" s="4"/>
      <c r="Q168" s="4"/>
      <c r="R168" s="4"/>
      <c r="S168" s="4"/>
      <c r="T168" s="21"/>
      <c r="U168" s="21"/>
      <c r="V168" s="4"/>
      <c r="W168" s="4"/>
      <c r="X168" s="4"/>
      <c r="Y168" s="4"/>
      <c r="Z168" s="4"/>
      <c r="AA168" s="4" t="s">
        <v>86</v>
      </c>
      <c r="AB168" s="4"/>
      <c r="AC168" s="4" t="s">
        <v>86</v>
      </c>
      <c r="AD168" s="4"/>
      <c r="AE168" s="21"/>
      <c r="AF168" s="4"/>
    </row>
    <row r="169" spans="1:32" hidden="1">
      <c r="B169" s="5" t="s">
        <v>6913</v>
      </c>
      <c r="C169" s="5">
        <v>2021</v>
      </c>
      <c r="D169" s="5" t="s">
        <v>6914</v>
      </c>
      <c r="E169" s="5" t="s">
        <v>6915</v>
      </c>
      <c r="F169" s="5">
        <v>0</v>
      </c>
      <c r="G169" s="5" t="s">
        <v>1358</v>
      </c>
      <c r="H169" s="5" t="s">
        <v>74</v>
      </c>
      <c r="I169" s="5" t="s">
        <v>6916</v>
      </c>
      <c r="J169" s="6" t="s">
        <v>7915</v>
      </c>
      <c r="K169" s="4" t="s">
        <v>78</v>
      </c>
      <c r="L169" s="5"/>
      <c r="M169" s="4" t="s">
        <v>78</v>
      </c>
      <c r="N169" s="4" t="s">
        <v>79</v>
      </c>
      <c r="O169" s="4"/>
      <c r="P169" s="4"/>
      <c r="Q169" s="4"/>
      <c r="R169" s="4"/>
      <c r="S169" s="4"/>
      <c r="T169" s="21"/>
      <c r="U169" s="21"/>
      <c r="V169" s="4"/>
      <c r="W169" s="4"/>
      <c r="X169" s="4"/>
      <c r="Y169" s="4"/>
      <c r="Z169" s="4"/>
      <c r="AA169" s="4" t="s">
        <v>86</v>
      </c>
      <c r="AB169" s="4"/>
      <c r="AC169" s="4" t="s">
        <v>86</v>
      </c>
      <c r="AD169" s="4"/>
      <c r="AE169" s="21"/>
      <c r="AF169" s="4"/>
    </row>
    <row r="170" spans="1:32" hidden="1">
      <c r="B170" s="5" t="s">
        <v>9826</v>
      </c>
      <c r="C170" s="5">
        <v>2021</v>
      </c>
      <c r="D170" s="5" t="s">
        <v>9827</v>
      </c>
      <c r="E170" s="5" t="s">
        <v>9828</v>
      </c>
      <c r="F170" s="5">
        <v>0</v>
      </c>
      <c r="G170" s="5" t="s">
        <v>4970</v>
      </c>
      <c r="H170" s="5" t="s">
        <v>74</v>
      </c>
      <c r="I170" s="5" t="s">
        <v>9829</v>
      </c>
      <c r="J170" s="6" t="s">
        <v>7915</v>
      </c>
      <c r="K170" s="4" t="s">
        <v>77</v>
      </c>
      <c r="L170" s="5" t="s">
        <v>78</v>
      </c>
      <c r="M170" s="4" t="s">
        <v>78</v>
      </c>
      <c r="N170" s="4" t="s">
        <v>79</v>
      </c>
      <c r="O170" s="4"/>
      <c r="P170" s="4"/>
      <c r="Q170" s="4"/>
      <c r="R170" s="4"/>
      <c r="S170" s="4"/>
      <c r="T170" s="21"/>
      <c r="U170" s="21"/>
      <c r="V170" s="4"/>
      <c r="W170" s="4"/>
      <c r="X170" s="4"/>
      <c r="Y170" s="4"/>
      <c r="Z170" s="4"/>
      <c r="AA170" s="4" t="s">
        <v>86</v>
      </c>
      <c r="AB170" s="4"/>
      <c r="AC170" s="4" t="s">
        <v>86</v>
      </c>
      <c r="AD170" s="4"/>
      <c r="AE170" s="21"/>
      <c r="AF170" s="4"/>
    </row>
    <row r="171" spans="1:32">
      <c r="A171" s="29">
        <v>14</v>
      </c>
      <c r="B171" s="5" t="s">
        <v>9830</v>
      </c>
      <c r="C171" s="5">
        <v>2021</v>
      </c>
      <c r="D171" s="5" t="s">
        <v>9831</v>
      </c>
      <c r="E171" s="5" t="s">
        <v>9832</v>
      </c>
      <c r="F171" s="5">
        <v>0</v>
      </c>
      <c r="G171" s="5" t="s">
        <v>2802</v>
      </c>
      <c r="H171" s="5" t="s">
        <v>74</v>
      </c>
      <c r="I171" s="5" t="s">
        <v>9833</v>
      </c>
      <c r="J171" s="6" t="s">
        <v>7915</v>
      </c>
      <c r="K171" s="4" t="s">
        <v>77</v>
      </c>
      <c r="L171" s="5" t="s">
        <v>77</v>
      </c>
      <c r="M171" s="4" t="s">
        <v>78</v>
      </c>
      <c r="N171" s="4" t="s">
        <v>79</v>
      </c>
      <c r="O171" s="4" t="s">
        <v>80</v>
      </c>
      <c r="P171" s="4" t="s">
        <v>81</v>
      </c>
      <c r="Q171" s="10" t="s">
        <v>9834</v>
      </c>
      <c r="R171" s="10"/>
      <c r="S171" s="7" t="s">
        <v>9835</v>
      </c>
      <c r="T171" s="21"/>
      <c r="U171" s="21"/>
      <c r="V171" s="4" t="s">
        <v>88</v>
      </c>
      <c r="W171" s="4" t="s">
        <v>86</v>
      </c>
      <c r="X171" s="4" t="s">
        <v>86</v>
      </c>
      <c r="Y171" s="4" t="s">
        <v>86</v>
      </c>
      <c r="Z171" s="4" t="s">
        <v>86</v>
      </c>
      <c r="AA171" s="4" t="s">
        <v>86</v>
      </c>
      <c r="AB171" s="4" t="s">
        <v>86</v>
      </c>
      <c r="AC171" s="4" t="s">
        <v>88</v>
      </c>
      <c r="AD171" s="4" t="s">
        <v>86</v>
      </c>
      <c r="AE171" s="4" t="s">
        <v>86</v>
      </c>
      <c r="AF171" s="4"/>
    </row>
    <row r="172" spans="1:32">
      <c r="A172" s="29">
        <v>15</v>
      </c>
      <c r="B172" s="5" t="s">
        <v>4671</v>
      </c>
      <c r="C172" s="5">
        <v>2021</v>
      </c>
      <c r="D172" s="5" t="s">
        <v>4672</v>
      </c>
      <c r="E172" s="5" t="s">
        <v>4673</v>
      </c>
      <c r="F172" s="5">
        <v>0</v>
      </c>
      <c r="G172" s="5" t="s">
        <v>4674</v>
      </c>
      <c r="H172" s="5" t="s">
        <v>74</v>
      </c>
      <c r="I172" s="5" t="s">
        <v>4675</v>
      </c>
      <c r="J172" s="6" t="s">
        <v>7915</v>
      </c>
      <c r="K172" s="4" t="s">
        <v>77</v>
      </c>
      <c r="L172" s="5" t="s">
        <v>77</v>
      </c>
      <c r="M172" s="4" t="s">
        <v>78</v>
      </c>
      <c r="N172" s="4" t="s">
        <v>79</v>
      </c>
      <c r="O172" s="4" t="s">
        <v>80</v>
      </c>
      <c r="P172" s="4" t="s">
        <v>81</v>
      </c>
      <c r="Q172" s="4"/>
      <c r="R172" s="4"/>
      <c r="S172" s="4" t="s">
        <v>9836</v>
      </c>
      <c r="T172" s="21"/>
      <c r="U172" s="21"/>
      <c r="V172" s="4" t="s">
        <v>86</v>
      </c>
      <c r="W172" s="4" t="s">
        <v>86</v>
      </c>
      <c r="X172" s="4" t="s">
        <v>86</v>
      </c>
      <c r="Y172" s="4" t="s">
        <v>86</v>
      </c>
      <c r="Z172" s="4" t="s">
        <v>86</v>
      </c>
      <c r="AA172" s="4" t="s">
        <v>86</v>
      </c>
      <c r="AB172" s="4" t="s">
        <v>86</v>
      </c>
      <c r="AC172" s="4" t="s">
        <v>88</v>
      </c>
      <c r="AD172" s="4" t="s">
        <v>86</v>
      </c>
      <c r="AE172" s="4" t="s">
        <v>86</v>
      </c>
      <c r="AF172" s="4"/>
    </row>
    <row r="173" spans="1:32">
      <c r="A173" s="29">
        <v>16</v>
      </c>
      <c r="B173" s="5" t="s">
        <v>6930</v>
      </c>
      <c r="C173" s="5">
        <v>2021</v>
      </c>
      <c r="D173" s="5" t="s">
        <v>6931</v>
      </c>
      <c r="E173" s="5" t="s">
        <v>6932</v>
      </c>
      <c r="F173" s="5">
        <v>1</v>
      </c>
      <c r="G173" s="5" t="s">
        <v>328</v>
      </c>
      <c r="H173" s="5" t="s">
        <v>74</v>
      </c>
      <c r="I173" s="5" t="s">
        <v>6933</v>
      </c>
      <c r="J173" s="6" t="s">
        <v>7915</v>
      </c>
      <c r="K173" s="4" t="s">
        <v>77</v>
      </c>
      <c r="L173" s="5" t="s">
        <v>77</v>
      </c>
      <c r="M173" s="4" t="s">
        <v>78</v>
      </c>
      <c r="N173" s="4" t="s">
        <v>79</v>
      </c>
      <c r="O173" s="4" t="s">
        <v>80</v>
      </c>
      <c r="P173" s="4" t="s">
        <v>180</v>
      </c>
      <c r="Q173" s="4"/>
      <c r="R173" s="4"/>
      <c r="S173" s="5" t="s">
        <v>9837</v>
      </c>
      <c r="T173" s="21"/>
      <c r="U173" s="21"/>
      <c r="V173" s="4" t="s">
        <v>86</v>
      </c>
      <c r="W173" s="4" t="s">
        <v>86</v>
      </c>
      <c r="X173" s="4" t="s">
        <v>86</v>
      </c>
      <c r="Y173" s="4" t="s">
        <v>86</v>
      </c>
      <c r="Z173" s="4" t="s">
        <v>86</v>
      </c>
      <c r="AA173" s="4" t="s">
        <v>86</v>
      </c>
      <c r="AB173" s="4" t="s">
        <v>86</v>
      </c>
      <c r="AC173" s="4" t="s">
        <v>88</v>
      </c>
      <c r="AD173" s="4" t="s">
        <v>86</v>
      </c>
      <c r="AE173" s="4" t="s">
        <v>86</v>
      </c>
      <c r="AF173" s="4"/>
    </row>
    <row r="174" spans="1:32" hidden="1">
      <c r="B174" s="5" t="s">
        <v>9838</v>
      </c>
      <c r="C174" s="5" t="s">
        <v>757</v>
      </c>
      <c r="D174" s="5" t="s">
        <v>9839</v>
      </c>
      <c r="E174" s="5" t="s">
        <v>9840</v>
      </c>
      <c r="F174" s="5">
        <v>0</v>
      </c>
      <c r="G174" s="5" t="s">
        <v>6051</v>
      </c>
      <c r="H174" s="5" t="s">
        <v>74</v>
      </c>
      <c r="I174" s="5" t="s">
        <v>9841</v>
      </c>
      <c r="J174" s="6" t="s">
        <v>7915</v>
      </c>
      <c r="K174" s="4" t="s">
        <v>78</v>
      </c>
      <c r="L174" s="5"/>
      <c r="M174" s="4" t="s">
        <v>78</v>
      </c>
      <c r="N174" s="4" t="s">
        <v>79</v>
      </c>
      <c r="O174" s="4"/>
      <c r="P174" s="4"/>
      <c r="Q174" s="4"/>
      <c r="R174" s="4"/>
      <c r="S174" s="4"/>
      <c r="T174" s="21"/>
      <c r="U174" s="21"/>
      <c r="V174" s="4"/>
      <c r="W174" s="4"/>
      <c r="X174" s="4"/>
      <c r="Y174" s="4"/>
      <c r="Z174" s="4"/>
      <c r="AA174" s="4"/>
      <c r="AB174" s="4"/>
      <c r="AC174" s="4"/>
      <c r="AD174" s="4"/>
      <c r="AE174" s="21"/>
      <c r="AF174" s="4"/>
    </row>
    <row r="175" spans="1:32" hidden="1">
      <c r="B175" s="5" t="s">
        <v>9842</v>
      </c>
      <c r="C175" s="5">
        <v>2021</v>
      </c>
      <c r="D175" s="5" t="s">
        <v>9843</v>
      </c>
      <c r="E175" s="5" t="s">
        <v>9844</v>
      </c>
      <c r="F175" s="5">
        <v>0</v>
      </c>
      <c r="G175" s="5" t="s">
        <v>9845</v>
      </c>
      <c r="H175" s="5" t="s">
        <v>74</v>
      </c>
      <c r="I175" s="5" t="s">
        <v>9846</v>
      </c>
      <c r="J175" s="6" t="s">
        <v>7915</v>
      </c>
      <c r="K175" s="4" t="s">
        <v>77</v>
      </c>
      <c r="L175" s="5" t="s">
        <v>78</v>
      </c>
      <c r="M175" s="4" t="s">
        <v>78</v>
      </c>
      <c r="N175" s="4" t="s">
        <v>79</v>
      </c>
      <c r="O175" s="4"/>
      <c r="P175" s="4"/>
      <c r="Q175" s="4"/>
      <c r="R175" s="4"/>
      <c r="S175" s="4"/>
      <c r="T175" s="21"/>
      <c r="U175" s="21"/>
      <c r="V175" s="4"/>
      <c r="W175" s="4"/>
      <c r="X175" s="4"/>
      <c r="Y175" s="4"/>
      <c r="Z175" s="4"/>
      <c r="AA175" s="4"/>
      <c r="AB175" s="4"/>
      <c r="AC175" s="4"/>
      <c r="AD175" s="4"/>
      <c r="AE175" s="21"/>
      <c r="AF175" s="4"/>
    </row>
    <row r="176" spans="1:32">
      <c r="A176" s="29">
        <v>17</v>
      </c>
      <c r="B176" s="5" t="s">
        <v>9847</v>
      </c>
      <c r="C176" s="5">
        <v>2021</v>
      </c>
      <c r="D176" s="5" t="s">
        <v>9848</v>
      </c>
      <c r="E176" s="5" t="s">
        <v>9849</v>
      </c>
      <c r="F176" s="5">
        <v>0</v>
      </c>
      <c r="G176" s="5" t="s">
        <v>7367</v>
      </c>
      <c r="H176" s="5" t="s">
        <v>74</v>
      </c>
      <c r="I176" s="5" t="s">
        <v>9850</v>
      </c>
      <c r="J176" s="6" t="s">
        <v>7915</v>
      </c>
      <c r="K176" s="4" t="s">
        <v>77</v>
      </c>
      <c r="L176" s="5" t="s">
        <v>77</v>
      </c>
      <c r="M176" s="4" t="s">
        <v>78</v>
      </c>
      <c r="N176" s="4" t="s">
        <v>79</v>
      </c>
      <c r="O176" s="4" t="s">
        <v>171</v>
      </c>
      <c r="P176" s="4" t="s">
        <v>81</v>
      </c>
      <c r="Q176" s="4"/>
      <c r="R176" s="4"/>
      <c r="S176" s="5" t="s">
        <v>9851</v>
      </c>
      <c r="T176" s="21"/>
      <c r="U176" s="21"/>
      <c r="V176" s="4" t="s">
        <v>86</v>
      </c>
      <c r="W176" s="4" t="s">
        <v>86</v>
      </c>
      <c r="X176" s="4" t="s">
        <v>86</v>
      </c>
      <c r="Y176" s="4" t="s">
        <v>86</v>
      </c>
      <c r="Z176" s="4" t="s">
        <v>86</v>
      </c>
      <c r="AA176" s="4" t="s">
        <v>86</v>
      </c>
      <c r="AB176" s="4" t="s">
        <v>86</v>
      </c>
      <c r="AC176" s="4" t="s">
        <v>88</v>
      </c>
      <c r="AD176" s="4" t="s">
        <v>86</v>
      </c>
      <c r="AE176" s="4" t="s">
        <v>86</v>
      </c>
      <c r="AF176" s="4"/>
    </row>
    <row r="177" spans="1:32" hidden="1">
      <c r="B177" s="5" t="s">
        <v>4745</v>
      </c>
      <c r="C177" s="5">
        <v>2021</v>
      </c>
      <c r="D177" s="5" t="s">
        <v>4746</v>
      </c>
      <c r="E177" s="5" t="s">
        <v>4747</v>
      </c>
      <c r="F177" s="5">
        <v>1</v>
      </c>
      <c r="G177" s="5" t="s">
        <v>92</v>
      </c>
      <c r="H177" s="5" t="s">
        <v>74</v>
      </c>
      <c r="I177" s="5" t="s">
        <v>4748</v>
      </c>
      <c r="J177" s="6" t="s">
        <v>7915</v>
      </c>
      <c r="K177" s="4" t="s">
        <v>78</v>
      </c>
      <c r="L177" s="5"/>
      <c r="M177" s="4" t="s">
        <v>78</v>
      </c>
      <c r="N177" s="4" t="s">
        <v>79</v>
      </c>
      <c r="O177" s="4"/>
      <c r="P177" s="4"/>
      <c r="Q177" s="4"/>
      <c r="R177" s="4"/>
      <c r="S177" s="4"/>
      <c r="T177" s="21"/>
      <c r="U177" s="21"/>
      <c r="V177" s="4"/>
      <c r="W177" s="4"/>
      <c r="X177" s="4"/>
      <c r="Y177" s="4"/>
      <c r="Z177" s="4"/>
      <c r="AA177" s="4"/>
      <c r="AB177" s="4"/>
      <c r="AC177" s="4"/>
      <c r="AD177" s="4"/>
      <c r="AE177" s="21"/>
      <c r="AF177" s="4"/>
    </row>
    <row r="178" spans="1:32" hidden="1">
      <c r="B178" s="5" t="s">
        <v>9852</v>
      </c>
      <c r="C178" s="5">
        <v>2021</v>
      </c>
      <c r="D178" s="5" t="s">
        <v>9853</v>
      </c>
      <c r="E178" s="5" t="s">
        <v>9854</v>
      </c>
      <c r="F178" s="5">
        <v>1</v>
      </c>
      <c r="G178" s="5" t="s">
        <v>205</v>
      </c>
      <c r="H178" s="5" t="s">
        <v>74</v>
      </c>
      <c r="I178" s="5" t="s">
        <v>9855</v>
      </c>
      <c r="J178" s="6" t="s">
        <v>7915</v>
      </c>
      <c r="K178" s="4" t="s">
        <v>78</v>
      </c>
      <c r="L178" s="5"/>
      <c r="M178" s="4" t="s">
        <v>78</v>
      </c>
      <c r="N178" s="4" t="s">
        <v>79</v>
      </c>
      <c r="O178" s="4"/>
      <c r="P178" s="4"/>
      <c r="Q178" s="4"/>
      <c r="R178" s="4"/>
      <c r="S178" s="4"/>
      <c r="T178" s="21"/>
      <c r="U178" s="21"/>
      <c r="V178" s="4"/>
      <c r="W178" s="4"/>
      <c r="X178" s="4"/>
      <c r="Y178" s="4"/>
      <c r="Z178" s="4"/>
      <c r="AA178" s="4"/>
      <c r="AB178" s="4"/>
      <c r="AC178" s="4"/>
      <c r="AD178" s="4"/>
      <c r="AE178" s="21"/>
      <c r="AF178" s="4"/>
    </row>
    <row r="179" spans="1:32" hidden="1">
      <c r="B179" s="5" t="s">
        <v>4759</v>
      </c>
      <c r="C179" s="5">
        <v>2021</v>
      </c>
      <c r="D179" s="5" t="s">
        <v>4760</v>
      </c>
      <c r="E179" s="5" t="s">
        <v>4761</v>
      </c>
      <c r="F179" s="5">
        <v>3</v>
      </c>
      <c r="G179" s="5" t="s">
        <v>92</v>
      </c>
      <c r="H179" s="5" t="s">
        <v>74</v>
      </c>
      <c r="I179" s="5" t="s">
        <v>4762</v>
      </c>
      <c r="J179" s="6" t="s">
        <v>7915</v>
      </c>
      <c r="K179" s="4" t="s">
        <v>78</v>
      </c>
      <c r="L179" s="5"/>
      <c r="M179" s="4" t="s">
        <v>78</v>
      </c>
      <c r="N179" s="4" t="s">
        <v>79</v>
      </c>
      <c r="O179" s="4"/>
      <c r="P179" s="4"/>
      <c r="Q179" s="4"/>
      <c r="R179" s="4"/>
      <c r="S179" s="4"/>
      <c r="T179" s="21"/>
      <c r="U179" s="21"/>
      <c r="V179" s="4"/>
      <c r="W179" s="4"/>
      <c r="X179" s="4"/>
      <c r="Y179" s="4"/>
      <c r="Z179" s="4"/>
      <c r="AA179" s="4"/>
      <c r="AB179" s="4"/>
      <c r="AC179" s="4"/>
      <c r="AD179" s="4"/>
      <c r="AE179" s="21"/>
      <c r="AF179" s="4"/>
    </row>
    <row r="180" spans="1:32">
      <c r="A180" s="29">
        <v>18</v>
      </c>
      <c r="B180" s="5" t="s">
        <v>9856</v>
      </c>
      <c r="C180" s="5">
        <v>2021</v>
      </c>
      <c r="D180" s="5" t="s">
        <v>9857</v>
      </c>
      <c r="E180" s="5" t="s">
        <v>9858</v>
      </c>
      <c r="F180" s="5">
        <v>0</v>
      </c>
      <c r="G180" s="5" t="s">
        <v>1788</v>
      </c>
      <c r="H180" s="5" t="s">
        <v>74</v>
      </c>
      <c r="I180" s="5" t="s">
        <v>9859</v>
      </c>
      <c r="J180" s="6" t="s">
        <v>7915</v>
      </c>
      <c r="K180" s="4" t="s">
        <v>77</v>
      </c>
      <c r="L180" s="5" t="s">
        <v>77</v>
      </c>
      <c r="M180" s="4" t="s">
        <v>78</v>
      </c>
      <c r="N180" s="4" t="s">
        <v>79</v>
      </c>
      <c r="O180" s="4" t="s">
        <v>156</v>
      </c>
      <c r="P180" s="4" t="s">
        <v>157</v>
      </c>
      <c r="Q180" s="4"/>
      <c r="R180" s="4"/>
      <c r="S180" s="5" t="s">
        <v>9860</v>
      </c>
      <c r="T180" s="21"/>
      <c r="U180" s="21"/>
      <c r="V180" s="4" t="s">
        <v>86</v>
      </c>
      <c r="W180" s="4" t="s">
        <v>86</v>
      </c>
      <c r="X180" s="4" t="s">
        <v>86</v>
      </c>
      <c r="Y180" s="4" t="s">
        <v>86</v>
      </c>
      <c r="Z180" s="4" t="s">
        <v>86</v>
      </c>
      <c r="AA180" s="4" t="s">
        <v>86</v>
      </c>
      <c r="AB180" s="4" t="s">
        <v>86</v>
      </c>
      <c r="AC180" s="4" t="s">
        <v>88</v>
      </c>
      <c r="AD180" s="4" t="s">
        <v>86</v>
      </c>
      <c r="AE180" s="4" t="s">
        <v>86</v>
      </c>
      <c r="AF180" s="4"/>
    </row>
    <row r="181" spans="1:32" hidden="1">
      <c r="B181" s="5" t="s">
        <v>9861</v>
      </c>
      <c r="C181" s="5">
        <v>2021</v>
      </c>
      <c r="D181" s="5" t="s">
        <v>9862</v>
      </c>
      <c r="E181" s="5" t="s">
        <v>9863</v>
      </c>
      <c r="F181" s="5">
        <v>2</v>
      </c>
      <c r="G181" s="5" t="s">
        <v>112</v>
      </c>
      <c r="H181" s="5" t="s">
        <v>74</v>
      </c>
      <c r="I181" s="5" t="s">
        <v>9864</v>
      </c>
      <c r="J181" s="6" t="s">
        <v>7915</v>
      </c>
      <c r="K181" s="4" t="s">
        <v>78</v>
      </c>
      <c r="L181" s="5"/>
      <c r="M181" s="4" t="s">
        <v>78</v>
      </c>
      <c r="N181" s="4" t="s">
        <v>79</v>
      </c>
      <c r="O181" s="4"/>
      <c r="P181" s="4"/>
      <c r="Q181" s="4"/>
      <c r="R181" s="4"/>
      <c r="S181" s="4"/>
      <c r="T181" s="21"/>
      <c r="U181" s="21"/>
      <c r="V181" s="4"/>
      <c r="W181" s="4"/>
      <c r="X181" s="4"/>
      <c r="Y181" s="4"/>
      <c r="Z181" s="4"/>
      <c r="AA181" s="4"/>
      <c r="AB181" s="4"/>
      <c r="AC181" s="4"/>
      <c r="AD181" s="4"/>
      <c r="AE181" s="21"/>
      <c r="AF181" s="4"/>
    </row>
    <row r="182" spans="1:32" hidden="1">
      <c r="B182" s="5" t="s">
        <v>9865</v>
      </c>
      <c r="C182" s="5">
        <v>2021</v>
      </c>
      <c r="D182" s="5" t="s">
        <v>9866</v>
      </c>
      <c r="E182" s="5" t="s">
        <v>9867</v>
      </c>
      <c r="F182" s="5">
        <v>0</v>
      </c>
      <c r="G182" s="5" t="s">
        <v>290</v>
      </c>
      <c r="H182" s="5" t="s">
        <v>74</v>
      </c>
      <c r="I182" s="5" t="s">
        <v>9868</v>
      </c>
      <c r="J182" s="6" t="s">
        <v>7915</v>
      </c>
      <c r="K182" s="4" t="s">
        <v>77</v>
      </c>
      <c r="L182" s="5" t="s">
        <v>78</v>
      </c>
      <c r="M182" s="4" t="s">
        <v>78</v>
      </c>
      <c r="N182" s="4" t="s">
        <v>79</v>
      </c>
      <c r="O182" s="4"/>
      <c r="P182" s="4"/>
      <c r="Q182" s="4"/>
      <c r="R182" s="4"/>
      <c r="S182" s="4"/>
      <c r="T182" s="21"/>
      <c r="U182" s="21"/>
      <c r="V182" s="4"/>
      <c r="W182" s="4"/>
      <c r="X182" s="4"/>
      <c r="Y182" s="4"/>
      <c r="Z182" s="4"/>
      <c r="AA182" s="4"/>
      <c r="AB182" s="4"/>
      <c r="AC182" s="4"/>
      <c r="AD182" s="4"/>
      <c r="AE182" s="21"/>
      <c r="AF182" s="4"/>
    </row>
    <row r="183" spans="1:32">
      <c r="A183" s="29">
        <v>19</v>
      </c>
      <c r="B183" s="5" t="s">
        <v>9869</v>
      </c>
      <c r="C183" s="5">
        <v>2021</v>
      </c>
      <c r="D183" s="5" t="s">
        <v>9870</v>
      </c>
      <c r="E183" s="5" t="s">
        <v>9871</v>
      </c>
      <c r="F183" s="5">
        <v>0</v>
      </c>
      <c r="G183" s="5" t="s">
        <v>9872</v>
      </c>
      <c r="H183" s="5" t="s">
        <v>74</v>
      </c>
      <c r="I183" s="5" t="s">
        <v>9873</v>
      </c>
      <c r="J183" s="6" t="s">
        <v>7915</v>
      </c>
      <c r="K183" s="4" t="s">
        <v>77</v>
      </c>
      <c r="L183" s="5" t="s">
        <v>77</v>
      </c>
      <c r="M183" s="4" t="s">
        <v>78</v>
      </c>
      <c r="N183" s="4" t="s">
        <v>79</v>
      </c>
      <c r="O183" s="4" t="s">
        <v>80</v>
      </c>
      <c r="P183" s="4" t="s">
        <v>157</v>
      </c>
      <c r="Q183" s="4"/>
      <c r="R183" s="4"/>
      <c r="S183" s="5" t="s">
        <v>9874</v>
      </c>
      <c r="T183" s="4"/>
      <c r="U183" s="4" t="s">
        <v>9875</v>
      </c>
      <c r="V183" s="4" t="s">
        <v>86</v>
      </c>
      <c r="W183" s="4" t="s">
        <v>86</v>
      </c>
      <c r="X183" s="4" t="s">
        <v>86</v>
      </c>
      <c r="Y183" s="4" t="s">
        <v>86</v>
      </c>
      <c r="Z183" s="4" t="s">
        <v>86</v>
      </c>
      <c r="AA183" s="4" t="s">
        <v>86</v>
      </c>
      <c r="AB183" s="4" t="s">
        <v>86</v>
      </c>
      <c r="AC183" s="4" t="s">
        <v>86</v>
      </c>
      <c r="AD183" s="4" t="s">
        <v>86</v>
      </c>
      <c r="AE183" s="4" t="s">
        <v>86</v>
      </c>
      <c r="AF183" s="4"/>
    </row>
    <row r="184" spans="1:32" hidden="1">
      <c r="B184" s="5" t="s">
        <v>5927</v>
      </c>
      <c r="C184" s="5">
        <v>2021</v>
      </c>
      <c r="D184" s="5" t="s">
        <v>5928</v>
      </c>
      <c r="E184" s="5" t="s">
        <v>5929</v>
      </c>
      <c r="F184" s="5">
        <v>0</v>
      </c>
      <c r="G184" s="5" t="s">
        <v>92</v>
      </c>
      <c r="H184" s="5" t="s">
        <v>74</v>
      </c>
      <c r="I184" s="5" t="s">
        <v>5930</v>
      </c>
      <c r="J184" s="6" t="s">
        <v>7915</v>
      </c>
      <c r="K184" s="4" t="s">
        <v>78</v>
      </c>
      <c r="L184" s="5"/>
      <c r="M184" s="4" t="s">
        <v>78</v>
      </c>
      <c r="N184" s="4" t="s">
        <v>79</v>
      </c>
      <c r="O184" s="4"/>
      <c r="P184" s="4"/>
      <c r="Q184" s="4"/>
      <c r="R184" s="4"/>
      <c r="S184" s="4"/>
      <c r="T184" s="21"/>
      <c r="U184" s="21"/>
      <c r="V184" s="4"/>
      <c r="W184" s="4"/>
      <c r="X184" s="4"/>
      <c r="Y184" s="4"/>
      <c r="Z184" s="4"/>
      <c r="AA184" s="4"/>
      <c r="AB184" s="4"/>
      <c r="AC184" s="4"/>
      <c r="AD184" s="4"/>
      <c r="AE184" s="21"/>
      <c r="AF184" s="4"/>
    </row>
    <row r="185" spans="1:32" hidden="1">
      <c r="B185" s="5" t="s">
        <v>9876</v>
      </c>
      <c r="C185" s="5">
        <v>2021</v>
      </c>
      <c r="D185" s="5" t="s">
        <v>9877</v>
      </c>
      <c r="E185" s="5" t="s">
        <v>9878</v>
      </c>
      <c r="F185" s="5">
        <v>0</v>
      </c>
      <c r="G185" s="5" t="s">
        <v>9879</v>
      </c>
      <c r="H185" s="5" t="s">
        <v>74</v>
      </c>
      <c r="I185" s="5" t="s">
        <v>9880</v>
      </c>
      <c r="J185" s="6" t="s">
        <v>7915</v>
      </c>
      <c r="K185" s="4" t="s">
        <v>78</v>
      </c>
      <c r="L185" s="5"/>
      <c r="M185" s="4" t="s">
        <v>78</v>
      </c>
      <c r="N185" s="4" t="s">
        <v>79</v>
      </c>
      <c r="O185" s="4"/>
      <c r="P185" s="4"/>
      <c r="Q185" s="4"/>
      <c r="R185" s="4"/>
      <c r="S185" s="4"/>
      <c r="T185" s="21"/>
      <c r="U185" s="21"/>
      <c r="V185" s="4"/>
      <c r="W185" s="4"/>
      <c r="X185" s="4"/>
      <c r="Y185" s="4"/>
      <c r="Z185" s="4"/>
      <c r="AA185" s="4"/>
      <c r="AB185" s="4"/>
      <c r="AC185" s="4"/>
      <c r="AD185" s="4"/>
      <c r="AE185" s="21"/>
      <c r="AF185" s="4"/>
    </row>
    <row r="186" spans="1:32">
      <c r="A186" s="29">
        <v>20</v>
      </c>
      <c r="B186" s="5" t="s">
        <v>7138</v>
      </c>
      <c r="C186" s="5">
        <v>2022</v>
      </c>
      <c r="D186" s="5" t="s">
        <v>7139</v>
      </c>
      <c r="E186" s="5" t="s">
        <v>7140</v>
      </c>
      <c r="F186" s="5">
        <v>2</v>
      </c>
      <c r="G186" s="5" t="s">
        <v>7141</v>
      </c>
      <c r="H186" s="5" t="s">
        <v>74</v>
      </c>
      <c r="I186" s="5" t="s">
        <v>7142</v>
      </c>
      <c r="J186" s="6" t="s">
        <v>7915</v>
      </c>
      <c r="K186" s="4" t="s">
        <v>77</v>
      </c>
      <c r="L186" s="25" t="s">
        <v>77</v>
      </c>
      <c r="M186" s="4" t="s">
        <v>78</v>
      </c>
      <c r="N186" s="4" t="s">
        <v>79</v>
      </c>
      <c r="O186" s="4" t="s">
        <v>156</v>
      </c>
      <c r="P186" s="4" t="s">
        <v>157</v>
      </c>
      <c r="Q186" s="4"/>
      <c r="R186" s="4"/>
      <c r="S186" s="4" t="s">
        <v>9881</v>
      </c>
      <c r="T186" s="7" t="s">
        <v>9882</v>
      </c>
      <c r="U186" s="21"/>
      <c r="V186" s="4" t="s">
        <v>86</v>
      </c>
      <c r="W186" s="4" t="s">
        <v>86</v>
      </c>
      <c r="X186" s="4" t="s">
        <v>86</v>
      </c>
      <c r="Y186" s="4" t="s">
        <v>86</v>
      </c>
      <c r="Z186" s="4" t="s">
        <v>86</v>
      </c>
      <c r="AA186" s="4" t="s">
        <v>86</v>
      </c>
      <c r="AB186" s="4" t="s">
        <v>86</v>
      </c>
      <c r="AC186" s="4" t="s">
        <v>88</v>
      </c>
      <c r="AD186" s="4" t="s">
        <v>86</v>
      </c>
      <c r="AE186" s="4" t="s">
        <v>86</v>
      </c>
      <c r="AF186" s="4" t="s">
        <v>9883</v>
      </c>
    </row>
    <row r="187" spans="1:32" hidden="1">
      <c r="B187" s="5" t="s">
        <v>9884</v>
      </c>
      <c r="C187" s="5">
        <v>2021</v>
      </c>
      <c r="D187" s="5" t="s">
        <v>9885</v>
      </c>
      <c r="E187" s="5" t="s">
        <v>9886</v>
      </c>
      <c r="F187" s="5">
        <v>3</v>
      </c>
      <c r="G187" s="5" t="s">
        <v>5853</v>
      </c>
      <c r="H187" s="5" t="s">
        <v>74</v>
      </c>
      <c r="I187" s="5" t="s">
        <v>9887</v>
      </c>
      <c r="J187" s="6" t="s">
        <v>7915</v>
      </c>
      <c r="K187" s="4" t="s">
        <v>77</v>
      </c>
      <c r="L187" s="25" t="s">
        <v>78</v>
      </c>
      <c r="M187" s="4" t="s">
        <v>78</v>
      </c>
      <c r="N187" s="4" t="s">
        <v>79</v>
      </c>
      <c r="O187" s="4"/>
      <c r="P187" s="4" t="s">
        <v>157</v>
      </c>
      <c r="Q187" s="4"/>
      <c r="R187" s="4"/>
      <c r="S187" s="4"/>
      <c r="T187" s="21"/>
      <c r="U187" s="21"/>
      <c r="V187" s="4"/>
      <c r="W187" s="4"/>
      <c r="X187" s="4"/>
      <c r="Y187" s="4"/>
      <c r="Z187" s="4"/>
      <c r="AA187" s="4"/>
      <c r="AB187" s="4"/>
      <c r="AC187" s="4"/>
      <c r="AD187" s="4"/>
      <c r="AE187" s="21"/>
      <c r="AF187" s="4"/>
    </row>
    <row r="188" spans="1:32" ht="18" customHeight="1">
      <c r="A188" s="29">
        <v>21</v>
      </c>
      <c r="B188" s="5" t="s">
        <v>9888</v>
      </c>
      <c r="C188" s="5">
        <v>2021</v>
      </c>
      <c r="D188" s="5" t="s">
        <v>9889</v>
      </c>
      <c r="E188" s="5" t="s">
        <v>9890</v>
      </c>
      <c r="F188" s="5">
        <v>3</v>
      </c>
      <c r="G188" s="5" t="s">
        <v>7367</v>
      </c>
      <c r="H188" s="5" t="s">
        <v>74</v>
      </c>
      <c r="I188" s="5" t="s">
        <v>9891</v>
      </c>
      <c r="J188" s="6" t="s">
        <v>7915</v>
      </c>
      <c r="K188" s="4" t="s">
        <v>77</v>
      </c>
      <c r="L188" s="4" t="s">
        <v>77</v>
      </c>
      <c r="M188" s="4" t="s">
        <v>78</v>
      </c>
      <c r="N188" s="4" t="s">
        <v>79</v>
      </c>
      <c r="O188" s="4" t="s">
        <v>171</v>
      </c>
      <c r="P188" s="4" t="s">
        <v>157</v>
      </c>
      <c r="Q188" s="7" t="s">
        <v>9892</v>
      </c>
      <c r="R188" s="4"/>
      <c r="S188" s="7" t="s">
        <v>9893</v>
      </c>
      <c r="T188" s="21"/>
      <c r="U188" s="21" t="s">
        <v>9894</v>
      </c>
      <c r="V188" s="4" t="s">
        <v>86</v>
      </c>
      <c r="W188" s="4" t="s">
        <v>86</v>
      </c>
      <c r="X188" s="4" t="s">
        <v>86</v>
      </c>
      <c r="Y188" s="4" t="s">
        <v>86</v>
      </c>
      <c r="Z188" s="4" t="s">
        <v>161</v>
      </c>
      <c r="AA188" s="4" t="s">
        <v>86</v>
      </c>
      <c r="AB188" s="4" t="s">
        <v>86</v>
      </c>
      <c r="AC188" s="4" t="s">
        <v>88</v>
      </c>
      <c r="AD188" s="4" t="s">
        <v>86</v>
      </c>
      <c r="AE188" s="4" t="s">
        <v>86</v>
      </c>
      <c r="AF188" s="4"/>
    </row>
    <row r="189" spans="1:32" hidden="1">
      <c r="B189" s="5" t="s">
        <v>9895</v>
      </c>
      <c r="C189" s="5">
        <v>2021</v>
      </c>
      <c r="D189" s="5" t="s">
        <v>9896</v>
      </c>
      <c r="E189" s="5" t="s">
        <v>9897</v>
      </c>
      <c r="F189" s="5">
        <v>1</v>
      </c>
      <c r="G189" s="5" t="s">
        <v>1259</v>
      </c>
      <c r="H189" s="5" t="s">
        <v>74</v>
      </c>
      <c r="I189" s="5" t="s">
        <v>9898</v>
      </c>
      <c r="J189" s="6" t="s">
        <v>7915</v>
      </c>
      <c r="K189" s="4" t="s">
        <v>78</v>
      </c>
      <c r="M189" s="4" t="s">
        <v>78</v>
      </c>
      <c r="N189" s="4" t="s">
        <v>79</v>
      </c>
      <c r="O189" s="4"/>
      <c r="P189" s="4"/>
      <c r="Q189" s="4"/>
      <c r="R189" s="4"/>
      <c r="S189" s="4"/>
      <c r="T189" s="21"/>
      <c r="U189" s="21"/>
      <c r="V189" s="4"/>
      <c r="W189" s="4"/>
      <c r="X189" s="4"/>
      <c r="Y189" s="4"/>
      <c r="Z189" s="4"/>
      <c r="AA189" s="4"/>
      <c r="AB189" s="4"/>
      <c r="AC189" s="4"/>
      <c r="AD189" s="4"/>
      <c r="AE189" s="21"/>
      <c r="AF189" s="4"/>
    </row>
    <row r="190" spans="1:32" hidden="1">
      <c r="B190" s="5" t="s">
        <v>9899</v>
      </c>
      <c r="C190" s="5">
        <v>2021</v>
      </c>
      <c r="D190" s="5" t="s">
        <v>9900</v>
      </c>
      <c r="E190" s="5" t="s">
        <v>9901</v>
      </c>
      <c r="F190" s="5">
        <v>10</v>
      </c>
      <c r="G190" s="5" t="s">
        <v>9902</v>
      </c>
      <c r="H190" s="5" t="s">
        <v>74</v>
      </c>
      <c r="I190" s="5" t="s">
        <v>9903</v>
      </c>
      <c r="J190" s="6" t="s">
        <v>7915</v>
      </c>
      <c r="K190" s="4" t="s">
        <v>78</v>
      </c>
      <c r="M190" s="4" t="s">
        <v>78</v>
      </c>
      <c r="N190" s="4" t="s">
        <v>79</v>
      </c>
      <c r="O190" s="4"/>
      <c r="P190" s="4"/>
      <c r="Q190" s="4"/>
      <c r="R190" s="4"/>
      <c r="S190" s="4"/>
      <c r="T190" s="21"/>
      <c r="U190" s="21"/>
      <c r="V190" s="4"/>
      <c r="W190" s="4"/>
      <c r="X190" s="4"/>
      <c r="Y190" s="4"/>
      <c r="Z190" s="4"/>
      <c r="AA190" s="4"/>
      <c r="AB190" s="4"/>
      <c r="AC190" s="4"/>
      <c r="AD190" s="4"/>
      <c r="AE190" s="21"/>
      <c r="AF190" s="4"/>
    </row>
    <row r="191" spans="1:32">
      <c r="A191" s="29">
        <v>22</v>
      </c>
      <c r="B191" s="5" t="s">
        <v>7186</v>
      </c>
      <c r="C191" s="5">
        <v>2021</v>
      </c>
      <c r="D191" s="5" t="s">
        <v>7187</v>
      </c>
      <c r="E191" s="5" t="s">
        <v>7188</v>
      </c>
      <c r="F191" s="5">
        <v>6</v>
      </c>
      <c r="G191" s="5" t="s">
        <v>859</v>
      </c>
      <c r="H191" s="5" t="s">
        <v>74</v>
      </c>
      <c r="I191" s="5" t="s">
        <v>7189</v>
      </c>
      <c r="J191" s="6" t="s">
        <v>7915</v>
      </c>
      <c r="K191" s="4" t="s">
        <v>77</v>
      </c>
      <c r="L191" s="4" t="s">
        <v>77</v>
      </c>
      <c r="M191" s="4" t="s">
        <v>78</v>
      </c>
      <c r="N191" s="4" t="s">
        <v>79</v>
      </c>
      <c r="O191" s="4" t="s">
        <v>171</v>
      </c>
      <c r="P191" s="4" t="s">
        <v>119</v>
      </c>
      <c r="Q191" s="4"/>
      <c r="R191" s="4"/>
      <c r="S191" s="4" t="s">
        <v>9904</v>
      </c>
      <c r="T191" s="21"/>
      <c r="U191" s="21" t="s">
        <v>9905</v>
      </c>
      <c r="V191" s="4" t="s">
        <v>86</v>
      </c>
      <c r="W191" s="4" t="s">
        <v>86</v>
      </c>
      <c r="X191" s="4" t="s">
        <v>86</v>
      </c>
      <c r="Y191" s="4" t="s">
        <v>86</v>
      </c>
      <c r="Z191" s="4" t="s">
        <v>86</v>
      </c>
      <c r="AA191" s="4" t="s">
        <v>86</v>
      </c>
      <c r="AB191" s="4" t="s">
        <v>86</v>
      </c>
      <c r="AC191" s="4" t="s">
        <v>88</v>
      </c>
      <c r="AD191" s="4" t="s">
        <v>86</v>
      </c>
      <c r="AE191" s="4" t="s">
        <v>86</v>
      </c>
      <c r="AF191" s="4" t="s">
        <v>9906</v>
      </c>
    </row>
    <row r="192" spans="1:32" hidden="1">
      <c r="B192" s="5" t="s">
        <v>9907</v>
      </c>
      <c r="C192" s="5">
        <v>2021</v>
      </c>
      <c r="D192" s="5" t="s">
        <v>9908</v>
      </c>
      <c r="E192" s="5" t="s">
        <v>9909</v>
      </c>
      <c r="F192" s="5">
        <v>2</v>
      </c>
      <c r="G192" s="5" t="s">
        <v>4165</v>
      </c>
      <c r="H192" s="5" t="s">
        <v>74</v>
      </c>
      <c r="I192" s="5" t="s">
        <v>9910</v>
      </c>
      <c r="J192" s="6" t="s">
        <v>7915</v>
      </c>
      <c r="K192" s="4" t="s">
        <v>78</v>
      </c>
      <c r="M192" s="4" t="s">
        <v>78</v>
      </c>
      <c r="N192" s="4" t="s">
        <v>79</v>
      </c>
      <c r="O192" s="4"/>
      <c r="P192" s="4"/>
      <c r="Q192" s="4"/>
      <c r="R192" s="4"/>
      <c r="S192" s="4"/>
      <c r="T192" s="21"/>
      <c r="U192" s="21"/>
      <c r="V192" s="4" t="s">
        <v>86</v>
      </c>
      <c r="W192" s="4" t="s">
        <v>86</v>
      </c>
      <c r="X192" s="4" t="s">
        <v>86</v>
      </c>
      <c r="Y192" s="4" t="s">
        <v>86</v>
      </c>
      <c r="Z192" s="4" t="s">
        <v>86</v>
      </c>
      <c r="AA192" s="4" t="s">
        <v>86</v>
      </c>
      <c r="AB192" s="4" t="s">
        <v>86</v>
      </c>
      <c r="AC192" s="4" t="s">
        <v>86</v>
      </c>
      <c r="AD192" s="4" t="s">
        <v>86</v>
      </c>
      <c r="AE192" s="4" t="s">
        <v>86</v>
      </c>
      <c r="AF192" s="4"/>
    </row>
    <row r="193" spans="1:32">
      <c r="A193" s="29">
        <v>23</v>
      </c>
      <c r="B193" s="5" t="s">
        <v>9911</v>
      </c>
      <c r="C193" s="5">
        <v>2021</v>
      </c>
      <c r="D193" s="5" t="s">
        <v>9912</v>
      </c>
      <c r="E193" s="5" t="s">
        <v>9913</v>
      </c>
      <c r="F193" s="5">
        <v>1</v>
      </c>
      <c r="G193" s="5" t="s">
        <v>1259</v>
      </c>
      <c r="H193" s="5" t="s">
        <v>74</v>
      </c>
      <c r="I193" s="5" t="s">
        <v>9914</v>
      </c>
      <c r="J193" s="6" t="s">
        <v>7915</v>
      </c>
      <c r="K193" s="4" t="s">
        <v>77</v>
      </c>
      <c r="L193" s="4" t="s">
        <v>77</v>
      </c>
      <c r="M193" s="4" t="s">
        <v>78</v>
      </c>
      <c r="N193" s="4" t="s">
        <v>79</v>
      </c>
      <c r="O193" s="4" t="s">
        <v>171</v>
      </c>
      <c r="P193" s="4" t="s">
        <v>81</v>
      </c>
      <c r="Q193" s="4"/>
      <c r="R193" s="4"/>
      <c r="S193" s="4" t="s">
        <v>9915</v>
      </c>
      <c r="T193" s="21"/>
      <c r="U193" s="21" t="s">
        <v>9916</v>
      </c>
      <c r="V193" s="4" t="s">
        <v>86</v>
      </c>
      <c r="W193" s="4" t="s">
        <v>86</v>
      </c>
      <c r="X193" s="4" t="s">
        <v>86</v>
      </c>
      <c r="Y193" s="4" t="s">
        <v>86</v>
      </c>
      <c r="Z193" s="4" t="s">
        <v>86</v>
      </c>
      <c r="AA193" s="4" t="s">
        <v>86</v>
      </c>
      <c r="AB193" s="4" t="s">
        <v>86</v>
      </c>
      <c r="AC193" s="4" t="s">
        <v>88</v>
      </c>
      <c r="AD193" s="4" t="s">
        <v>86</v>
      </c>
      <c r="AE193" s="4" t="s">
        <v>86</v>
      </c>
      <c r="AF193" s="4" t="s">
        <v>9917</v>
      </c>
    </row>
    <row r="194" spans="1:32" hidden="1">
      <c r="B194" s="5" t="s">
        <v>9918</v>
      </c>
      <c r="C194" s="5">
        <v>2021</v>
      </c>
      <c r="D194" s="5" t="s">
        <v>9919</v>
      </c>
      <c r="E194" s="5" t="s">
        <v>9920</v>
      </c>
      <c r="F194" s="5">
        <v>4</v>
      </c>
      <c r="G194" s="5" t="s">
        <v>869</v>
      </c>
      <c r="H194" s="5" t="s">
        <v>74</v>
      </c>
      <c r="I194" s="5" t="s">
        <v>9921</v>
      </c>
      <c r="J194" s="6" t="s">
        <v>7915</v>
      </c>
      <c r="K194" s="4" t="s">
        <v>78</v>
      </c>
      <c r="M194" s="4" t="s">
        <v>78</v>
      </c>
      <c r="N194" s="4" t="s">
        <v>79</v>
      </c>
      <c r="O194" s="4"/>
      <c r="P194" s="4"/>
      <c r="Q194" s="4"/>
      <c r="R194" s="4"/>
      <c r="S194" s="4"/>
      <c r="T194" s="21"/>
      <c r="U194" s="21"/>
      <c r="V194" s="4" t="s">
        <v>86</v>
      </c>
      <c r="W194" s="4" t="s">
        <v>86</v>
      </c>
      <c r="X194" s="4" t="s">
        <v>86</v>
      </c>
      <c r="Y194" s="4" t="s">
        <v>86</v>
      </c>
      <c r="Z194" s="4" t="s">
        <v>86</v>
      </c>
      <c r="AA194" s="4" t="s">
        <v>86</v>
      </c>
      <c r="AB194" s="4" t="s">
        <v>86</v>
      </c>
      <c r="AC194" s="4" t="s">
        <v>86</v>
      </c>
      <c r="AD194" s="4" t="s">
        <v>86</v>
      </c>
      <c r="AE194" s="4" t="s">
        <v>86</v>
      </c>
      <c r="AF194" s="4"/>
    </row>
    <row r="195" spans="1:32">
      <c r="A195" s="29">
        <v>24</v>
      </c>
      <c r="B195" s="5" t="s">
        <v>9922</v>
      </c>
      <c r="C195" s="5">
        <v>2021</v>
      </c>
      <c r="D195" s="5" t="s">
        <v>9923</v>
      </c>
      <c r="E195" s="5" t="s">
        <v>9924</v>
      </c>
      <c r="F195" s="5">
        <v>4</v>
      </c>
      <c r="G195" s="5" t="s">
        <v>2934</v>
      </c>
      <c r="H195" s="5" t="s">
        <v>74</v>
      </c>
      <c r="I195" s="5" t="s">
        <v>9925</v>
      </c>
      <c r="J195" s="6" t="s">
        <v>7915</v>
      </c>
      <c r="K195" s="4" t="s">
        <v>77</v>
      </c>
      <c r="L195" s="4" t="s">
        <v>77</v>
      </c>
      <c r="M195" s="4" t="s">
        <v>78</v>
      </c>
      <c r="N195" s="4" t="s">
        <v>79</v>
      </c>
      <c r="O195" s="4" t="s">
        <v>171</v>
      </c>
      <c r="P195" s="4" t="s">
        <v>180</v>
      </c>
      <c r="Q195" s="4" t="s">
        <v>9926</v>
      </c>
      <c r="R195" s="4"/>
      <c r="S195" s="4"/>
      <c r="T195" s="21"/>
      <c r="U195" s="21"/>
      <c r="V195" s="4" t="s">
        <v>86</v>
      </c>
      <c r="W195" s="4" t="s">
        <v>86</v>
      </c>
      <c r="X195" s="4" t="s">
        <v>86</v>
      </c>
      <c r="Y195" s="4" t="s">
        <v>86</v>
      </c>
      <c r="Z195" s="4" t="s">
        <v>87</v>
      </c>
      <c r="AA195" s="4" t="s">
        <v>86</v>
      </c>
      <c r="AB195" s="4" t="s">
        <v>86</v>
      </c>
      <c r="AC195" s="4" t="s">
        <v>86</v>
      </c>
      <c r="AD195" s="4" t="s">
        <v>86</v>
      </c>
      <c r="AE195" s="4" t="s">
        <v>86</v>
      </c>
      <c r="AF195" s="4"/>
    </row>
    <row r="196" spans="1:32" hidden="1">
      <c r="B196" s="5" t="s">
        <v>9927</v>
      </c>
      <c r="C196" s="5">
        <v>2021</v>
      </c>
      <c r="D196" s="5" t="s">
        <v>9928</v>
      </c>
      <c r="E196" s="5" t="s">
        <v>9929</v>
      </c>
      <c r="F196" s="5">
        <v>2</v>
      </c>
      <c r="G196" s="5" t="s">
        <v>7367</v>
      </c>
      <c r="H196" s="5" t="s">
        <v>74</v>
      </c>
      <c r="I196" s="5" t="s">
        <v>9930</v>
      </c>
      <c r="J196" s="6" t="s">
        <v>7915</v>
      </c>
      <c r="K196" s="4" t="s">
        <v>77</v>
      </c>
      <c r="L196" s="4" t="s">
        <v>78</v>
      </c>
      <c r="M196" s="4" t="s">
        <v>78</v>
      </c>
      <c r="N196" s="4" t="s">
        <v>79</v>
      </c>
      <c r="O196" s="4"/>
      <c r="P196" s="4"/>
      <c r="Q196" s="4"/>
      <c r="R196" s="4"/>
      <c r="S196" s="4"/>
      <c r="T196" s="21"/>
      <c r="U196" s="21"/>
      <c r="V196" s="4" t="s">
        <v>86</v>
      </c>
      <c r="W196" s="4" t="s">
        <v>86</v>
      </c>
      <c r="X196" s="4" t="s">
        <v>86</v>
      </c>
      <c r="Y196" s="4" t="s">
        <v>86</v>
      </c>
      <c r="Z196" s="4" t="s">
        <v>86</v>
      </c>
      <c r="AA196" s="4" t="s">
        <v>86</v>
      </c>
      <c r="AB196" s="4" t="s">
        <v>86</v>
      </c>
      <c r="AC196" s="4" t="s">
        <v>86</v>
      </c>
      <c r="AD196" s="4" t="s">
        <v>86</v>
      </c>
      <c r="AE196" s="4" t="s">
        <v>86</v>
      </c>
      <c r="AF196" s="4"/>
    </row>
    <row r="197" spans="1:32" hidden="1">
      <c r="B197" s="5" t="s">
        <v>9931</v>
      </c>
      <c r="C197" s="5">
        <v>2021</v>
      </c>
      <c r="D197" s="5" t="s">
        <v>9932</v>
      </c>
      <c r="E197" s="5" t="s">
        <v>9933</v>
      </c>
      <c r="F197" s="5">
        <v>1</v>
      </c>
      <c r="G197" s="5" t="s">
        <v>859</v>
      </c>
      <c r="H197" s="5" t="s">
        <v>74</v>
      </c>
      <c r="I197" s="5" t="s">
        <v>9934</v>
      </c>
      <c r="J197" s="6" t="s">
        <v>7915</v>
      </c>
      <c r="K197" s="4" t="s">
        <v>77</v>
      </c>
      <c r="L197" s="4" t="s">
        <v>78</v>
      </c>
      <c r="M197" s="4" t="s">
        <v>78</v>
      </c>
      <c r="N197" s="4" t="s">
        <v>79</v>
      </c>
      <c r="O197" s="4"/>
      <c r="P197" s="4"/>
      <c r="Q197" s="4"/>
      <c r="R197" s="4"/>
      <c r="S197" s="4"/>
      <c r="T197" s="21"/>
      <c r="U197" s="21"/>
      <c r="V197" s="4" t="s">
        <v>86</v>
      </c>
      <c r="W197" s="4" t="s">
        <v>86</v>
      </c>
      <c r="X197" s="4" t="s">
        <v>86</v>
      </c>
      <c r="Y197" s="4" t="s">
        <v>86</v>
      </c>
      <c r="Z197" s="4" t="s">
        <v>86</v>
      </c>
      <c r="AA197" s="4" t="s">
        <v>86</v>
      </c>
      <c r="AB197" s="4" t="s">
        <v>86</v>
      </c>
      <c r="AC197" s="4" t="s">
        <v>86</v>
      </c>
      <c r="AD197" s="4" t="s">
        <v>86</v>
      </c>
      <c r="AE197" s="4" t="s">
        <v>86</v>
      </c>
      <c r="AF197" s="4"/>
    </row>
    <row r="198" spans="1:32">
      <c r="A198" s="29">
        <v>25</v>
      </c>
      <c r="B198" s="5" t="s">
        <v>9935</v>
      </c>
      <c r="C198" s="5">
        <v>2021</v>
      </c>
      <c r="D198" s="5" t="s">
        <v>9936</v>
      </c>
      <c r="E198" s="5" t="s">
        <v>9937</v>
      </c>
      <c r="F198" s="5">
        <v>8</v>
      </c>
      <c r="G198" s="5" t="s">
        <v>859</v>
      </c>
      <c r="H198" s="5" t="s">
        <v>74</v>
      </c>
      <c r="I198" s="5" t="s">
        <v>9938</v>
      </c>
      <c r="J198" s="6" t="s">
        <v>7915</v>
      </c>
      <c r="K198" s="4" t="s">
        <v>77</v>
      </c>
      <c r="L198" s="4" t="s">
        <v>77</v>
      </c>
      <c r="M198" s="4" t="s">
        <v>78</v>
      </c>
      <c r="N198" s="4" t="s">
        <v>79</v>
      </c>
      <c r="O198" s="4" t="s">
        <v>80</v>
      </c>
      <c r="P198" s="4" t="s">
        <v>81</v>
      </c>
      <c r="Q198" s="4"/>
      <c r="R198" s="4"/>
      <c r="S198" s="4" t="s">
        <v>9939</v>
      </c>
      <c r="T198" s="21"/>
      <c r="U198" s="21"/>
      <c r="V198" s="4" t="s">
        <v>86</v>
      </c>
      <c r="W198" s="4" t="s">
        <v>86</v>
      </c>
      <c r="X198" s="4" t="s">
        <v>86</v>
      </c>
      <c r="Y198" s="4" t="s">
        <v>86</v>
      </c>
      <c r="Z198" s="4" t="s">
        <v>86</v>
      </c>
      <c r="AA198" s="4" t="s">
        <v>86</v>
      </c>
      <c r="AB198" s="4" t="s">
        <v>86</v>
      </c>
      <c r="AC198" s="4" t="s">
        <v>88</v>
      </c>
      <c r="AD198" s="4" t="s">
        <v>86</v>
      </c>
      <c r="AE198" s="4" t="s">
        <v>86</v>
      </c>
      <c r="AF198" s="4"/>
    </row>
    <row r="199" spans="1:32" hidden="1">
      <c r="B199" s="5" t="s">
        <v>9940</v>
      </c>
      <c r="C199" s="5">
        <v>2021</v>
      </c>
      <c r="D199" s="5" t="s">
        <v>9941</v>
      </c>
      <c r="E199" s="5" t="s">
        <v>9942</v>
      </c>
      <c r="F199" s="5">
        <v>16</v>
      </c>
      <c r="G199" s="5" t="s">
        <v>4165</v>
      </c>
      <c r="H199" s="5" t="s">
        <v>74</v>
      </c>
      <c r="I199" s="5" t="s">
        <v>9943</v>
      </c>
      <c r="J199" s="6" t="s">
        <v>7915</v>
      </c>
      <c r="K199" s="4" t="s">
        <v>78</v>
      </c>
      <c r="M199" s="4" t="s">
        <v>78</v>
      </c>
      <c r="N199" s="4" t="s">
        <v>79</v>
      </c>
      <c r="O199" s="4"/>
      <c r="P199" s="4"/>
      <c r="Q199" s="4"/>
      <c r="R199" s="4"/>
      <c r="S199" s="4"/>
      <c r="T199" s="21"/>
      <c r="U199" s="21"/>
      <c r="V199" s="4" t="s">
        <v>86</v>
      </c>
      <c r="W199" s="4" t="s">
        <v>86</v>
      </c>
      <c r="X199" s="4" t="s">
        <v>86</v>
      </c>
      <c r="Y199" s="4" t="s">
        <v>86</v>
      </c>
      <c r="Z199" s="4" t="s">
        <v>86</v>
      </c>
      <c r="AA199" s="4" t="s">
        <v>86</v>
      </c>
      <c r="AB199" s="4" t="s">
        <v>86</v>
      </c>
      <c r="AC199" s="4" t="s">
        <v>86</v>
      </c>
      <c r="AD199" s="4" t="s">
        <v>86</v>
      </c>
      <c r="AE199" s="4" t="s">
        <v>86</v>
      </c>
      <c r="AF199" s="4"/>
    </row>
    <row r="200" spans="1:32" hidden="1">
      <c r="B200" s="5" t="s">
        <v>9944</v>
      </c>
      <c r="C200" s="5">
        <v>2021</v>
      </c>
      <c r="D200" s="5" t="s">
        <v>9945</v>
      </c>
      <c r="E200" s="5" t="s">
        <v>9946</v>
      </c>
      <c r="F200" s="5">
        <v>5</v>
      </c>
      <c r="G200" s="5" t="s">
        <v>92</v>
      </c>
      <c r="H200" s="5" t="s">
        <v>74</v>
      </c>
      <c r="I200" s="5" t="s">
        <v>9947</v>
      </c>
      <c r="J200" s="6" t="s">
        <v>7915</v>
      </c>
      <c r="K200" s="4" t="s">
        <v>78</v>
      </c>
      <c r="M200" s="4" t="s">
        <v>78</v>
      </c>
      <c r="N200" s="4" t="s">
        <v>79</v>
      </c>
      <c r="O200" s="4"/>
      <c r="P200" s="4"/>
      <c r="Q200" s="4"/>
      <c r="R200" s="4"/>
      <c r="S200" s="4"/>
      <c r="T200" s="21"/>
      <c r="U200" s="21"/>
      <c r="V200" s="4" t="s">
        <v>86</v>
      </c>
      <c r="W200" s="4" t="s">
        <v>86</v>
      </c>
      <c r="X200" s="4" t="s">
        <v>86</v>
      </c>
      <c r="Y200" s="4" t="s">
        <v>86</v>
      </c>
      <c r="Z200" s="4" t="s">
        <v>86</v>
      </c>
      <c r="AA200" s="4" t="s">
        <v>86</v>
      </c>
      <c r="AB200" s="4" t="s">
        <v>86</v>
      </c>
      <c r="AC200" s="4" t="s">
        <v>86</v>
      </c>
      <c r="AD200" s="4" t="s">
        <v>86</v>
      </c>
      <c r="AE200" s="4" t="s">
        <v>86</v>
      </c>
      <c r="AF200" s="4"/>
    </row>
    <row r="201" spans="1:32" hidden="1">
      <c r="B201" s="5" t="s">
        <v>9948</v>
      </c>
      <c r="C201" s="5">
        <v>2021</v>
      </c>
      <c r="D201" s="5" t="s">
        <v>9949</v>
      </c>
      <c r="E201" s="5" t="s">
        <v>9950</v>
      </c>
      <c r="F201" s="5">
        <v>1</v>
      </c>
      <c r="G201" s="5" t="s">
        <v>92</v>
      </c>
      <c r="H201" s="5" t="s">
        <v>74</v>
      </c>
      <c r="I201" s="5" t="s">
        <v>9951</v>
      </c>
      <c r="J201" s="6" t="s">
        <v>7915</v>
      </c>
      <c r="K201" s="4" t="s">
        <v>78</v>
      </c>
      <c r="M201" s="4" t="s">
        <v>78</v>
      </c>
      <c r="N201" s="4" t="s">
        <v>79</v>
      </c>
      <c r="O201" s="4"/>
      <c r="P201" s="4"/>
      <c r="Q201" s="4"/>
      <c r="R201" s="4"/>
      <c r="S201" s="4"/>
      <c r="T201" s="21"/>
      <c r="U201" s="21"/>
      <c r="V201" s="4" t="s">
        <v>86</v>
      </c>
      <c r="W201" s="4" t="s">
        <v>86</v>
      </c>
      <c r="X201" s="4" t="s">
        <v>86</v>
      </c>
      <c r="Y201" s="4" t="s">
        <v>86</v>
      </c>
      <c r="Z201" s="4" t="s">
        <v>86</v>
      </c>
      <c r="AA201" s="4" t="s">
        <v>86</v>
      </c>
      <c r="AB201" s="4" t="s">
        <v>86</v>
      </c>
      <c r="AC201" s="4" t="s">
        <v>86</v>
      </c>
      <c r="AD201" s="4" t="s">
        <v>86</v>
      </c>
      <c r="AE201" s="4" t="s">
        <v>86</v>
      </c>
      <c r="AF201" s="4"/>
    </row>
    <row r="202" spans="1:32" hidden="1">
      <c r="B202" s="5" t="s">
        <v>9952</v>
      </c>
      <c r="C202" s="5">
        <v>2021</v>
      </c>
      <c r="D202" s="5" t="s">
        <v>9953</v>
      </c>
      <c r="E202" s="5" t="s">
        <v>9954</v>
      </c>
      <c r="F202" s="5">
        <v>19</v>
      </c>
      <c r="G202" s="5" t="s">
        <v>205</v>
      </c>
      <c r="H202" s="5" t="s">
        <v>74</v>
      </c>
      <c r="I202" s="5" t="s">
        <v>9955</v>
      </c>
      <c r="J202" s="6" t="s">
        <v>7915</v>
      </c>
      <c r="K202" s="4" t="s">
        <v>78</v>
      </c>
      <c r="M202" s="4" t="s">
        <v>78</v>
      </c>
      <c r="N202" s="4" t="s">
        <v>79</v>
      </c>
      <c r="O202" s="4"/>
      <c r="P202" s="4"/>
      <c r="Q202" s="4"/>
      <c r="R202" s="4"/>
      <c r="S202" s="4"/>
      <c r="T202" s="21"/>
      <c r="U202" s="21"/>
      <c r="V202" s="4" t="s">
        <v>86</v>
      </c>
      <c r="W202" s="4" t="s">
        <v>86</v>
      </c>
      <c r="X202" s="4" t="s">
        <v>86</v>
      </c>
      <c r="Y202" s="4" t="s">
        <v>86</v>
      </c>
      <c r="Z202" s="4" t="s">
        <v>86</v>
      </c>
      <c r="AA202" s="4" t="s">
        <v>86</v>
      </c>
      <c r="AB202" s="4" t="s">
        <v>86</v>
      </c>
      <c r="AC202" s="4" t="s">
        <v>86</v>
      </c>
      <c r="AD202" s="4" t="s">
        <v>86</v>
      </c>
      <c r="AE202" s="4" t="s">
        <v>86</v>
      </c>
      <c r="AF202" s="4"/>
    </row>
    <row r="203" spans="1:32">
      <c r="A203" s="29">
        <v>26</v>
      </c>
      <c r="B203" s="5" t="s">
        <v>9956</v>
      </c>
      <c r="C203" s="5">
        <v>2021</v>
      </c>
      <c r="D203" s="5" t="s">
        <v>9957</v>
      </c>
      <c r="E203" s="5" t="s">
        <v>9958</v>
      </c>
      <c r="F203" s="5">
        <v>20</v>
      </c>
      <c r="G203" s="5" t="s">
        <v>205</v>
      </c>
      <c r="H203" s="5" t="s">
        <v>74</v>
      </c>
      <c r="I203" s="5" t="s">
        <v>9959</v>
      </c>
      <c r="J203" s="6" t="s">
        <v>7915</v>
      </c>
      <c r="K203" s="4" t="s">
        <v>77</v>
      </c>
      <c r="L203" s="4" t="s">
        <v>77</v>
      </c>
      <c r="M203" s="4" t="s">
        <v>78</v>
      </c>
      <c r="N203" s="4" t="s">
        <v>79</v>
      </c>
      <c r="O203" s="4" t="s">
        <v>171</v>
      </c>
      <c r="P203" s="4" t="s">
        <v>180</v>
      </c>
      <c r="Q203" s="4" t="s">
        <v>9960</v>
      </c>
      <c r="R203" s="4"/>
      <c r="S203" s="4" t="s">
        <v>9961</v>
      </c>
      <c r="T203" s="4"/>
      <c r="U203" s="7" t="s">
        <v>9962</v>
      </c>
      <c r="V203" s="4" t="s">
        <v>161</v>
      </c>
      <c r="W203" s="4" t="s">
        <v>86</v>
      </c>
      <c r="X203" s="4" t="s">
        <v>86</v>
      </c>
      <c r="Y203" s="4" t="s">
        <v>86</v>
      </c>
      <c r="Z203" s="4" t="s">
        <v>86</v>
      </c>
      <c r="AA203" s="4" t="s">
        <v>86</v>
      </c>
      <c r="AB203" s="4" t="s">
        <v>86</v>
      </c>
      <c r="AC203" s="4" t="s">
        <v>87</v>
      </c>
      <c r="AD203" s="4" t="s">
        <v>86</v>
      </c>
      <c r="AE203" s="4" t="s">
        <v>86</v>
      </c>
      <c r="AF203" s="4" t="s">
        <v>9963</v>
      </c>
    </row>
    <row r="204" spans="1:32" hidden="1">
      <c r="B204" s="5" t="s">
        <v>4962</v>
      </c>
      <c r="C204" s="5">
        <v>2021</v>
      </c>
      <c r="D204" s="5" t="s">
        <v>4963</v>
      </c>
      <c r="E204" s="5" t="s">
        <v>4964</v>
      </c>
      <c r="F204" s="5">
        <v>0</v>
      </c>
      <c r="G204" s="5" t="s">
        <v>4965</v>
      </c>
      <c r="H204" s="5" t="s">
        <v>74</v>
      </c>
      <c r="I204" s="5" t="s">
        <v>4966</v>
      </c>
      <c r="J204" s="6" t="s">
        <v>7915</v>
      </c>
      <c r="K204" s="4" t="s">
        <v>78</v>
      </c>
      <c r="M204" s="4" t="s">
        <v>78</v>
      </c>
      <c r="N204" s="4" t="s">
        <v>79</v>
      </c>
      <c r="O204" s="4"/>
      <c r="P204" s="4"/>
      <c r="Q204" s="4"/>
      <c r="R204" s="4"/>
      <c r="S204" s="4"/>
      <c r="T204" s="21"/>
      <c r="U204" s="21"/>
      <c r="V204" s="4" t="s">
        <v>86</v>
      </c>
      <c r="W204" s="4" t="s">
        <v>86</v>
      </c>
      <c r="X204" s="4" t="s">
        <v>86</v>
      </c>
      <c r="Y204" s="4" t="s">
        <v>86</v>
      </c>
      <c r="Z204" s="4" t="s">
        <v>86</v>
      </c>
      <c r="AA204" s="4" t="s">
        <v>86</v>
      </c>
      <c r="AB204" s="4" t="s">
        <v>86</v>
      </c>
      <c r="AC204" s="4" t="s">
        <v>86</v>
      </c>
      <c r="AD204" s="4" t="s">
        <v>86</v>
      </c>
      <c r="AE204" s="4" t="s">
        <v>86</v>
      </c>
      <c r="AF204" s="4"/>
    </row>
    <row r="205" spans="1:32" hidden="1">
      <c r="B205" s="5" t="s">
        <v>9964</v>
      </c>
      <c r="C205" s="5">
        <v>2021</v>
      </c>
      <c r="D205" s="5" t="s">
        <v>9965</v>
      </c>
      <c r="E205" s="5" t="s">
        <v>9966</v>
      </c>
      <c r="F205" s="5">
        <v>10</v>
      </c>
      <c r="G205" s="5" t="s">
        <v>9967</v>
      </c>
      <c r="H205" s="5" t="s">
        <v>74</v>
      </c>
      <c r="I205" s="5" t="s">
        <v>9968</v>
      </c>
      <c r="J205" s="6" t="s">
        <v>7915</v>
      </c>
      <c r="K205" s="4" t="s">
        <v>78</v>
      </c>
      <c r="M205" s="4" t="s">
        <v>78</v>
      </c>
      <c r="N205" s="4" t="s">
        <v>79</v>
      </c>
      <c r="O205" s="4"/>
      <c r="P205" s="4"/>
      <c r="Q205" s="4"/>
      <c r="R205" s="4"/>
      <c r="S205" s="4"/>
      <c r="T205" s="21"/>
      <c r="U205" s="21"/>
      <c r="V205" s="4" t="s">
        <v>86</v>
      </c>
      <c r="W205" s="4" t="s">
        <v>86</v>
      </c>
      <c r="X205" s="4" t="s">
        <v>86</v>
      </c>
      <c r="Y205" s="4" t="s">
        <v>86</v>
      </c>
      <c r="Z205" s="4" t="s">
        <v>86</v>
      </c>
      <c r="AA205" s="4" t="s">
        <v>86</v>
      </c>
      <c r="AB205" s="4" t="s">
        <v>86</v>
      </c>
      <c r="AC205" s="4" t="s">
        <v>86</v>
      </c>
      <c r="AD205" s="4" t="s">
        <v>86</v>
      </c>
      <c r="AE205" s="4" t="s">
        <v>86</v>
      </c>
      <c r="AF205" s="4"/>
    </row>
    <row r="206" spans="1:32" hidden="1">
      <c r="B206" s="5" t="s">
        <v>9969</v>
      </c>
      <c r="C206" s="5">
        <v>2020</v>
      </c>
      <c r="D206" s="5" t="s">
        <v>9970</v>
      </c>
      <c r="E206" s="5" t="s">
        <v>9971</v>
      </c>
      <c r="F206" s="5">
        <v>27</v>
      </c>
      <c r="G206" s="5" t="s">
        <v>1358</v>
      </c>
      <c r="H206" s="5" t="s">
        <v>74</v>
      </c>
      <c r="I206" s="5" t="s">
        <v>9972</v>
      </c>
      <c r="J206" s="6" t="s">
        <v>7915</v>
      </c>
      <c r="K206" s="4" t="s">
        <v>78</v>
      </c>
      <c r="M206" s="4" t="s">
        <v>78</v>
      </c>
      <c r="N206" s="4" t="s">
        <v>79</v>
      </c>
      <c r="O206" s="4"/>
      <c r="P206" s="4"/>
      <c r="Q206" s="4"/>
      <c r="R206" s="4"/>
      <c r="S206" s="4"/>
      <c r="T206" s="21"/>
      <c r="U206" s="21"/>
      <c r="V206" s="4" t="s">
        <v>86</v>
      </c>
      <c r="W206" s="4" t="s">
        <v>86</v>
      </c>
      <c r="X206" s="4" t="s">
        <v>86</v>
      </c>
      <c r="Y206" s="4" t="s">
        <v>86</v>
      </c>
      <c r="Z206" s="4" t="s">
        <v>86</v>
      </c>
      <c r="AA206" s="4" t="s">
        <v>86</v>
      </c>
      <c r="AB206" s="4" t="s">
        <v>86</v>
      </c>
      <c r="AC206" s="4" t="s">
        <v>86</v>
      </c>
      <c r="AD206" s="4" t="s">
        <v>86</v>
      </c>
      <c r="AE206" s="4" t="s">
        <v>86</v>
      </c>
      <c r="AF206" s="4"/>
    </row>
    <row r="207" spans="1:32" hidden="1">
      <c r="B207" s="5" t="s">
        <v>9973</v>
      </c>
      <c r="C207" s="5">
        <v>2020</v>
      </c>
      <c r="D207" s="5" t="s">
        <v>9974</v>
      </c>
      <c r="E207" s="5" t="s">
        <v>9975</v>
      </c>
      <c r="F207" s="5">
        <v>60</v>
      </c>
      <c r="G207" s="5" t="s">
        <v>765</v>
      </c>
      <c r="H207" s="5" t="s">
        <v>74</v>
      </c>
      <c r="I207" s="5" t="s">
        <v>9976</v>
      </c>
      <c r="J207" s="6" t="s">
        <v>7915</v>
      </c>
      <c r="K207" s="4" t="s">
        <v>78</v>
      </c>
      <c r="M207" s="4" t="s">
        <v>78</v>
      </c>
      <c r="N207" s="4" t="s">
        <v>79</v>
      </c>
      <c r="O207" s="4"/>
      <c r="P207" s="4"/>
      <c r="Q207" s="4"/>
      <c r="R207" s="4"/>
      <c r="S207" s="4"/>
      <c r="T207" s="21"/>
      <c r="U207" s="21"/>
      <c r="V207" s="4" t="s">
        <v>86</v>
      </c>
      <c r="W207" s="4" t="s">
        <v>86</v>
      </c>
      <c r="X207" s="4" t="s">
        <v>86</v>
      </c>
      <c r="Y207" s="4" t="s">
        <v>86</v>
      </c>
      <c r="Z207" s="4" t="s">
        <v>86</v>
      </c>
      <c r="AA207" s="4" t="s">
        <v>86</v>
      </c>
      <c r="AB207" s="4" t="s">
        <v>86</v>
      </c>
      <c r="AC207" s="4" t="s">
        <v>86</v>
      </c>
      <c r="AD207" s="4" t="s">
        <v>86</v>
      </c>
      <c r="AE207" s="4" t="s">
        <v>86</v>
      </c>
      <c r="AF207" s="4"/>
    </row>
    <row r="208" spans="1:32" ht="15" customHeight="1">
      <c r="A208" s="29">
        <v>27</v>
      </c>
      <c r="B208" s="5" t="s">
        <v>9977</v>
      </c>
      <c r="C208" s="5">
        <v>2020</v>
      </c>
      <c r="D208" s="5" t="s">
        <v>9978</v>
      </c>
      <c r="E208" s="5" t="s">
        <v>9979</v>
      </c>
      <c r="F208" s="5">
        <v>12</v>
      </c>
      <c r="G208" s="5" t="s">
        <v>765</v>
      </c>
      <c r="H208" s="5" t="s">
        <v>74</v>
      </c>
      <c r="I208" s="5" t="s">
        <v>9980</v>
      </c>
      <c r="J208" s="6" t="s">
        <v>7915</v>
      </c>
      <c r="K208" s="4" t="s">
        <v>77</v>
      </c>
      <c r="L208" s="4" t="s">
        <v>77</v>
      </c>
      <c r="M208" s="4" t="s">
        <v>78</v>
      </c>
      <c r="N208" s="4" t="s">
        <v>79</v>
      </c>
      <c r="O208" s="4" t="s">
        <v>171</v>
      </c>
      <c r="P208" s="4" t="s">
        <v>180</v>
      </c>
      <c r="R208" s="4"/>
      <c r="S208" s="7" t="s">
        <v>9981</v>
      </c>
      <c r="T208" s="21"/>
      <c r="U208" s="21" t="s">
        <v>9982</v>
      </c>
      <c r="V208" s="4" t="s">
        <v>86</v>
      </c>
      <c r="W208" s="4" t="s">
        <v>86</v>
      </c>
      <c r="X208" s="4" t="s">
        <v>86</v>
      </c>
      <c r="Y208" s="4" t="s">
        <v>86</v>
      </c>
      <c r="Z208" s="4" t="s">
        <v>86</v>
      </c>
      <c r="AA208" s="4" t="s">
        <v>86</v>
      </c>
      <c r="AB208" s="4" t="s">
        <v>86</v>
      </c>
      <c r="AC208" s="4" t="s">
        <v>88</v>
      </c>
      <c r="AD208" s="4" t="s">
        <v>86</v>
      </c>
      <c r="AE208" s="4" t="s">
        <v>86</v>
      </c>
      <c r="AF208" s="4"/>
    </row>
    <row r="209" spans="1:32" hidden="1">
      <c r="B209" s="5" t="s">
        <v>9983</v>
      </c>
      <c r="C209" s="5">
        <v>2020</v>
      </c>
      <c r="D209" s="5" t="s">
        <v>9984</v>
      </c>
      <c r="E209" s="5" t="s">
        <v>9985</v>
      </c>
      <c r="F209" s="5">
        <v>3</v>
      </c>
      <c r="G209" s="5" t="s">
        <v>341</v>
      </c>
      <c r="H209" s="5" t="s">
        <v>74</v>
      </c>
      <c r="I209" s="5" t="s">
        <v>9986</v>
      </c>
      <c r="J209" s="6" t="s">
        <v>7915</v>
      </c>
      <c r="K209" s="4" t="s">
        <v>78</v>
      </c>
      <c r="M209" s="4" t="s">
        <v>78</v>
      </c>
      <c r="N209" s="4" t="s">
        <v>79</v>
      </c>
      <c r="O209" s="4"/>
      <c r="P209" s="4"/>
      <c r="Q209" s="4"/>
      <c r="R209" s="4"/>
      <c r="S209" s="4"/>
      <c r="T209" s="21"/>
      <c r="U209" s="21"/>
      <c r="V209" s="4" t="s">
        <v>86</v>
      </c>
      <c r="W209" s="4" t="s">
        <v>86</v>
      </c>
      <c r="X209" s="4" t="s">
        <v>86</v>
      </c>
      <c r="Y209" s="4" t="s">
        <v>86</v>
      </c>
      <c r="Z209" s="4" t="s">
        <v>86</v>
      </c>
      <c r="AA209" s="4" t="s">
        <v>86</v>
      </c>
      <c r="AB209" s="4" t="s">
        <v>86</v>
      </c>
      <c r="AC209" s="4" t="s">
        <v>86</v>
      </c>
      <c r="AD209" s="4" t="s">
        <v>86</v>
      </c>
      <c r="AE209" s="4" t="s">
        <v>86</v>
      </c>
      <c r="AF209" s="4"/>
    </row>
    <row r="210" spans="1:32" hidden="1">
      <c r="B210" s="5" t="s">
        <v>7353</v>
      </c>
      <c r="C210" s="5">
        <v>2020</v>
      </c>
      <c r="D210" s="5" t="s">
        <v>7354</v>
      </c>
      <c r="E210" s="5" t="s">
        <v>7355</v>
      </c>
      <c r="F210" s="5">
        <v>10</v>
      </c>
      <c r="G210" s="5" t="s">
        <v>233</v>
      </c>
      <c r="H210" s="5" t="s">
        <v>74</v>
      </c>
      <c r="I210" s="5" t="s">
        <v>7356</v>
      </c>
      <c r="J210" s="6" t="s">
        <v>7915</v>
      </c>
      <c r="K210" s="4" t="s">
        <v>77</v>
      </c>
      <c r="L210" s="4" t="s">
        <v>78</v>
      </c>
      <c r="M210" s="4" t="s">
        <v>78</v>
      </c>
      <c r="N210" s="4" t="s">
        <v>79</v>
      </c>
      <c r="O210" s="4"/>
      <c r="P210" s="4"/>
      <c r="Q210" s="4"/>
      <c r="R210" s="4"/>
      <c r="S210" s="4"/>
      <c r="T210" s="21"/>
      <c r="U210" s="21"/>
      <c r="V210" s="4" t="s">
        <v>86</v>
      </c>
      <c r="W210" s="4" t="s">
        <v>86</v>
      </c>
      <c r="X210" s="4" t="s">
        <v>86</v>
      </c>
      <c r="Y210" s="4" t="s">
        <v>86</v>
      </c>
      <c r="Z210" s="4" t="s">
        <v>86</v>
      </c>
      <c r="AA210" s="4" t="s">
        <v>86</v>
      </c>
      <c r="AB210" s="4" t="s">
        <v>86</v>
      </c>
      <c r="AC210" s="4" t="s">
        <v>86</v>
      </c>
      <c r="AD210" s="4" t="s">
        <v>86</v>
      </c>
      <c r="AE210" s="4" t="s">
        <v>86</v>
      </c>
      <c r="AF210" s="4"/>
    </row>
    <row r="211" spans="1:32" hidden="1">
      <c r="B211" s="5" t="s">
        <v>9987</v>
      </c>
      <c r="C211" s="5">
        <v>2020</v>
      </c>
      <c r="D211" s="5" t="s">
        <v>9988</v>
      </c>
      <c r="E211" s="5" t="s">
        <v>9989</v>
      </c>
      <c r="F211" s="5">
        <v>10</v>
      </c>
      <c r="G211" s="5" t="s">
        <v>1700</v>
      </c>
      <c r="H211" s="5" t="s">
        <v>74</v>
      </c>
      <c r="I211" s="5" t="s">
        <v>9990</v>
      </c>
      <c r="J211" s="6" t="s">
        <v>7915</v>
      </c>
      <c r="K211" s="4" t="s">
        <v>78</v>
      </c>
      <c r="M211" s="4" t="s">
        <v>78</v>
      </c>
      <c r="N211" s="4" t="s">
        <v>79</v>
      </c>
      <c r="O211" s="4"/>
      <c r="P211" s="4"/>
      <c r="Q211" s="4"/>
      <c r="R211" s="4"/>
      <c r="S211" s="4"/>
      <c r="T211" s="21"/>
      <c r="U211" s="21"/>
      <c r="V211" s="4" t="s">
        <v>86</v>
      </c>
      <c r="W211" s="4" t="s">
        <v>86</v>
      </c>
      <c r="X211" s="4" t="s">
        <v>86</v>
      </c>
      <c r="Y211" s="4" t="s">
        <v>86</v>
      </c>
      <c r="Z211" s="4" t="s">
        <v>86</v>
      </c>
      <c r="AA211" s="4" t="s">
        <v>86</v>
      </c>
      <c r="AB211" s="4" t="s">
        <v>86</v>
      </c>
      <c r="AC211" s="4" t="s">
        <v>86</v>
      </c>
      <c r="AD211" s="4" t="s">
        <v>86</v>
      </c>
      <c r="AE211" s="4" t="s">
        <v>86</v>
      </c>
      <c r="AF211" s="4"/>
    </row>
    <row r="212" spans="1:32">
      <c r="A212" s="29">
        <v>28</v>
      </c>
      <c r="B212" s="5" t="s">
        <v>9991</v>
      </c>
      <c r="C212" s="5">
        <v>2020</v>
      </c>
      <c r="D212" s="5" t="s">
        <v>9992</v>
      </c>
      <c r="E212" s="5" t="s">
        <v>9993</v>
      </c>
      <c r="F212" s="5">
        <v>4</v>
      </c>
      <c r="G212" s="5" t="s">
        <v>7367</v>
      </c>
      <c r="H212" s="5" t="s">
        <v>74</v>
      </c>
      <c r="I212" s="5" t="s">
        <v>9994</v>
      </c>
      <c r="J212" s="6" t="s">
        <v>7915</v>
      </c>
      <c r="K212" s="4" t="s">
        <v>77</v>
      </c>
      <c r="L212" s="4" t="s">
        <v>77</v>
      </c>
      <c r="M212" s="4" t="s">
        <v>78</v>
      </c>
      <c r="N212" s="4" t="s">
        <v>79</v>
      </c>
      <c r="O212" s="4" t="s">
        <v>80</v>
      </c>
      <c r="P212" s="4" t="s">
        <v>81</v>
      </c>
      <c r="Q212" s="4"/>
      <c r="R212" s="4"/>
      <c r="S212" s="4" t="s">
        <v>9995</v>
      </c>
      <c r="T212" s="21"/>
      <c r="U212" s="21"/>
      <c r="V212" s="4" t="s">
        <v>86</v>
      </c>
      <c r="W212" s="4" t="s">
        <v>86</v>
      </c>
      <c r="X212" s="4" t="s">
        <v>86</v>
      </c>
      <c r="Y212" s="4" t="s">
        <v>86</v>
      </c>
      <c r="Z212" s="4" t="s">
        <v>86</v>
      </c>
      <c r="AA212" s="4" t="s">
        <v>86</v>
      </c>
      <c r="AB212" s="4" t="s">
        <v>86</v>
      </c>
      <c r="AC212" s="4" t="s">
        <v>88</v>
      </c>
      <c r="AD212" s="4" t="s">
        <v>86</v>
      </c>
      <c r="AE212" s="4" t="s">
        <v>86</v>
      </c>
      <c r="AF212" s="4"/>
    </row>
    <row r="213" spans="1:32" hidden="1">
      <c r="B213" s="5" t="s">
        <v>7364</v>
      </c>
      <c r="C213" s="5">
        <v>2020</v>
      </c>
      <c r="D213" s="5" t="s">
        <v>7365</v>
      </c>
      <c r="E213" s="5" t="s">
        <v>7366</v>
      </c>
      <c r="F213" s="5">
        <v>10</v>
      </c>
      <c r="G213" s="5" t="s">
        <v>7367</v>
      </c>
      <c r="H213" s="5" t="s">
        <v>74</v>
      </c>
      <c r="I213" s="5" t="s">
        <v>7368</v>
      </c>
      <c r="J213" s="6" t="s">
        <v>7915</v>
      </c>
      <c r="K213" s="4" t="s">
        <v>77</v>
      </c>
      <c r="L213" s="4" t="s">
        <v>78</v>
      </c>
      <c r="M213" s="4" t="s">
        <v>78</v>
      </c>
      <c r="N213" s="4" t="s">
        <v>79</v>
      </c>
      <c r="O213" s="4"/>
      <c r="P213" s="4"/>
      <c r="Q213" s="4"/>
      <c r="R213" s="4"/>
      <c r="S213" s="4"/>
      <c r="T213" s="21"/>
      <c r="U213" s="21"/>
      <c r="V213" s="4" t="s">
        <v>86</v>
      </c>
      <c r="W213" s="4" t="s">
        <v>86</v>
      </c>
      <c r="X213" s="4" t="s">
        <v>86</v>
      </c>
      <c r="Y213" s="4" t="s">
        <v>86</v>
      </c>
      <c r="Z213" s="4" t="s">
        <v>86</v>
      </c>
      <c r="AA213" s="4" t="s">
        <v>86</v>
      </c>
      <c r="AB213" s="4" t="s">
        <v>86</v>
      </c>
      <c r="AC213" s="4" t="s">
        <v>86</v>
      </c>
      <c r="AD213" s="4" t="s">
        <v>86</v>
      </c>
      <c r="AE213" s="4" t="s">
        <v>86</v>
      </c>
      <c r="AF213" s="4"/>
    </row>
    <row r="214" spans="1:32" ht="16.5" customHeight="1">
      <c r="A214" s="29">
        <v>29</v>
      </c>
      <c r="B214" s="5" t="s">
        <v>9996</v>
      </c>
      <c r="C214" s="5">
        <v>2020</v>
      </c>
      <c r="D214" s="5" t="s">
        <v>9997</v>
      </c>
      <c r="E214" s="5" t="s">
        <v>9998</v>
      </c>
      <c r="F214" s="5">
        <v>13</v>
      </c>
      <c r="G214" s="5" t="s">
        <v>7367</v>
      </c>
      <c r="H214" s="5" t="s">
        <v>74</v>
      </c>
      <c r="I214" s="5" t="s">
        <v>9999</v>
      </c>
      <c r="J214" s="6" t="s">
        <v>7915</v>
      </c>
      <c r="K214" s="4" t="s">
        <v>77</v>
      </c>
      <c r="L214" s="4" t="s">
        <v>77</v>
      </c>
      <c r="M214" s="4" t="s">
        <v>78</v>
      </c>
      <c r="N214" s="4" t="s">
        <v>79</v>
      </c>
      <c r="O214" s="4" t="s">
        <v>171</v>
      </c>
      <c r="P214" s="4" t="s">
        <v>180</v>
      </c>
      <c r="Q214" s="4"/>
      <c r="R214" s="4"/>
      <c r="S214" s="4" t="s">
        <v>10000</v>
      </c>
      <c r="T214" s="4" t="s">
        <v>10001</v>
      </c>
      <c r="U214" s="4"/>
      <c r="V214" s="4" t="s">
        <v>86</v>
      </c>
      <c r="W214" s="4" t="s">
        <v>86</v>
      </c>
      <c r="X214" s="4" t="s">
        <v>86</v>
      </c>
      <c r="Y214" s="4" t="s">
        <v>86</v>
      </c>
      <c r="Z214" s="4" t="s">
        <v>86</v>
      </c>
      <c r="AA214" s="4" t="s">
        <v>86</v>
      </c>
      <c r="AB214" s="4" t="s">
        <v>86</v>
      </c>
      <c r="AC214" s="4" t="s">
        <v>88</v>
      </c>
      <c r="AD214" s="4" t="s">
        <v>86</v>
      </c>
      <c r="AE214" s="4" t="s">
        <v>86</v>
      </c>
      <c r="AF214" s="4" t="s">
        <v>10002</v>
      </c>
    </row>
    <row r="215" spans="1:32">
      <c r="A215" s="29">
        <v>30</v>
      </c>
      <c r="B215" s="5" t="s">
        <v>7373</v>
      </c>
      <c r="C215" s="5">
        <v>2020</v>
      </c>
      <c r="D215" s="5" t="s">
        <v>7374</v>
      </c>
      <c r="E215" s="5" t="s">
        <v>7375</v>
      </c>
      <c r="F215" s="5">
        <v>18</v>
      </c>
      <c r="G215" s="5" t="s">
        <v>290</v>
      </c>
      <c r="H215" s="5" t="s">
        <v>74</v>
      </c>
      <c r="I215" s="5" t="s">
        <v>7376</v>
      </c>
      <c r="J215" s="6" t="s">
        <v>7915</v>
      </c>
      <c r="K215" s="4" t="s">
        <v>77</v>
      </c>
      <c r="L215" s="4" t="s">
        <v>77</v>
      </c>
      <c r="M215" s="4" t="s">
        <v>78</v>
      </c>
      <c r="N215" s="4" t="s">
        <v>79</v>
      </c>
      <c r="O215" s="4" t="s">
        <v>171</v>
      </c>
      <c r="P215" s="4" t="s">
        <v>180</v>
      </c>
      <c r="Q215" s="4"/>
      <c r="R215" s="4"/>
      <c r="S215" s="7" t="s">
        <v>10003</v>
      </c>
      <c r="T215" s="21"/>
      <c r="U215" s="21"/>
      <c r="V215" s="4" t="s">
        <v>86</v>
      </c>
      <c r="W215" s="4" t="s">
        <v>86</v>
      </c>
      <c r="X215" s="4" t="s">
        <v>86</v>
      </c>
      <c r="Y215" s="4" t="s">
        <v>86</v>
      </c>
      <c r="Z215" s="4" t="s">
        <v>86</v>
      </c>
      <c r="AA215" s="4" t="s">
        <v>86</v>
      </c>
      <c r="AB215" s="4" t="s">
        <v>86</v>
      </c>
      <c r="AC215" s="4" t="s">
        <v>88</v>
      </c>
      <c r="AD215" s="4" t="s">
        <v>86</v>
      </c>
      <c r="AE215" s="4" t="s">
        <v>86</v>
      </c>
      <c r="AF215" s="5" t="s">
        <v>10004</v>
      </c>
    </row>
    <row r="216" spans="1:32" ht="16.5" customHeight="1">
      <c r="A216" s="29">
        <v>31</v>
      </c>
      <c r="B216" s="5" t="s">
        <v>10005</v>
      </c>
      <c r="C216" s="5">
        <v>2020</v>
      </c>
      <c r="D216" s="5" t="s">
        <v>10006</v>
      </c>
      <c r="E216" s="5" t="s">
        <v>10007</v>
      </c>
      <c r="F216" s="5">
        <v>8</v>
      </c>
      <c r="G216" s="5" t="s">
        <v>10008</v>
      </c>
      <c r="H216" s="5" t="s">
        <v>74</v>
      </c>
      <c r="I216" s="5" t="s">
        <v>10009</v>
      </c>
      <c r="J216" s="6" t="s">
        <v>7915</v>
      </c>
      <c r="K216" s="4" t="s">
        <v>77</v>
      </c>
      <c r="L216" s="4" t="s">
        <v>77</v>
      </c>
      <c r="M216" s="4" t="s">
        <v>78</v>
      </c>
      <c r="N216" s="4" t="s">
        <v>79</v>
      </c>
      <c r="O216" s="4" t="s">
        <v>171</v>
      </c>
      <c r="P216" s="4" t="s">
        <v>81</v>
      </c>
      <c r="Q216" s="4"/>
      <c r="R216" s="4"/>
      <c r="S216" s="4" t="s">
        <v>10010</v>
      </c>
      <c r="T216" s="21" t="s">
        <v>10011</v>
      </c>
      <c r="U216" s="21"/>
      <c r="V216" s="4" t="s">
        <v>86</v>
      </c>
      <c r="W216" s="4" t="s">
        <v>86</v>
      </c>
      <c r="X216" s="4" t="s">
        <v>86</v>
      </c>
      <c r="Y216" s="4" t="s">
        <v>86</v>
      </c>
      <c r="Z216" s="4" t="s">
        <v>86</v>
      </c>
      <c r="AA216" s="4" t="s">
        <v>86</v>
      </c>
      <c r="AB216" s="4" t="s">
        <v>86</v>
      </c>
      <c r="AC216" s="4" t="s">
        <v>87</v>
      </c>
      <c r="AD216" s="4" t="s">
        <v>86</v>
      </c>
      <c r="AE216" s="4" t="s">
        <v>86</v>
      </c>
      <c r="AF216" s="4"/>
    </row>
    <row r="217" spans="1:32" hidden="1">
      <c r="B217" s="5" t="s">
        <v>7394</v>
      </c>
      <c r="C217" s="5">
        <v>2020</v>
      </c>
      <c r="D217" s="5" t="s">
        <v>7395</v>
      </c>
      <c r="E217" s="5" t="s">
        <v>7396</v>
      </c>
      <c r="F217" s="5">
        <v>5</v>
      </c>
      <c r="G217" s="5" t="s">
        <v>1358</v>
      </c>
      <c r="H217" s="5" t="s">
        <v>74</v>
      </c>
      <c r="I217" s="5" t="s">
        <v>7397</v>
      </c>
      <c r="J217" s="6" t="s">
        <v>7915</v>
      </c>
      <c r="K217" s="4" t="s">
        <v>78</v>
      </c>
      <c r="M217" s="4" t="s">
        <v>78</v>
      </c>
      <c r="N217" s="4" t="s">
        <v>79</v>
      </c>
      <c r="O217" s="4"/>
      <c r="P217" s="4"/>
      <c r="Q217" s="4"/>
      <c r="R217" s="4"/>
      <c r="S217" s="4"/>
      <c r="T217" s="21"/>
      <c r="U217" s="21"/>
      <c r="V217" s="4" t="s">
        <v>86</v>
      </c>
      <c r="W217" s="4" t="s">
        <v>86</v>
      </c>
      <c r="X217" s="4" t="s">
        <v>86</v>
      </c>
      <c r="Y217" s="4" t="s">
        <v>86</v>
      </c>
      <c r="Z217" s="4" t="s">
        <v>86</v>
      </c>
      <c r="AA217" s="4" t="s">
        <v>86</v>
      </c>
      <c r="AB217" s="4" t="s">
        <v>86</v>
      </c>
      <c r="AC217" s="4" t="s">
        <v>86</v>
      </c>
      <c r="AD217" s="4" t="s">
        <v>86</v>
      </c>
      <c r="AE217" s="4" t="s">
        <v>86</v>
      </c>
      <c r="AF217" s="4"/>
    </row>
    <row r="218" spans="1:32" hidden="1">
      <c r="B218" s="5" t="s">
        <v>10012</v>
      </c>
      <c r="C218" s="5">
        <v>2020</v>
      </c>
      <c r="D218" s="5" t="s">
        <v>10013</v>
      </c>
      <c r="E218" s="5" t="s">
        <v>10014</v>
      </c>
      <c r="F218" s="5">
        <v>12</v>
      </c>
      <c r="G218" s="5" t="s">
        <v>92</v>
      </c>
      <c r="H218" s="5" t="s">
        <v>74</v>
      </c>
      <c r="I218" s="5" t="s">
        <v>10015</v>
      </c>
      <c r="J218" s="6" t="s">
        <v>7915</v>
      </c>
      <c r="K218" s="4" t="s">
        <v>77</v>
      </c>
      <c r="L218" s="4" t="s">
        <v>78</v>
      </c>
      <c r="M218" s="4" t="s">
        <v>78</v>
      </c>
      <c r="N218" s="4" t="s">
        <v>79</v>
      </c>
      <c r="O218" s="4"/>
      <c r="P218" s="4"/>
      <c r="Q218" s="4"/>
      <c r="R218" s="4"/>
      <c r="S218" s="4"/>
      <c r="T218" s="21"/>
      <c r="U218" s="21"/>
      <c r="V218" s="4" t="s">
        <v>86</v>
      </c>
      <c r="W218" s="4" t="s">
        <v>86</v>
      </c>
      <c r="X218" s="4" t="s">
        <v>86</v>
      </c>
      <c r="Y218" s="4" t="s">
        <v>86</v>
      </c>
      <c r="Z218" s="4" t="s">
        <v>86</v>
      </c>
      <c r="AA218" s="4" t="s">
        <v>86</v>
      </c>
      <c r="AB218" s="4" t="s">
        <v>86</v>
      </c>
      <c r="AC218" s="4" t="s">
        <v>86</v>
      </c>
      <c r="AD218" s="4" t="s">
        <v>86</v>
      </c>
      <c r="AE218" s="4" t="s">
        <v>86</v>
      </c>
      <c r="AF218" s="4"/>
    </row>
    <row r="219" spans="1:32" ht="18.649999999999999" customHeight="1">
      <c r="A219" s="29">
        <v>32</v>
      </c>
      <c r="B219" s="5" t="s">
        <v>7138</v>
      </c>
      <c r="C219" s="5">
        <v>2020</v>
      </c>
      <c r="D219" s="5" t="s">
        <v>7423</v>
      </c>
      <c r="E219" s="5" t="s">
        <v>7424</v>
      </c>
      <c r="F219" s="5">
        <v>24</v>
      </c>
      <c r="G219" s="5" t="s">
        <v>7367</v>
      </c>
      <c r="H219" s="5" t="s">
        <v>74</v>
      </c>
      <c r="I219" s="5" t="s">
        <v>7425</v>
      </c>
      <c r="J219" s="6" t="s">
        <v>7915</v>
      </c>
      <c r="K219" s="4" t="s">
        <v>77</v>
      </c>
      <c r="L219" s="4" t="s">
        <v>77</v>
      </c>
      <c r="M219" s="4" t="s">
        <v>78</v>
      </c>
      <c r="N219" s="4" t="s">
        <v>79</v>
      </c>
      <c r="O219" s="4" t="s">
        <v>156</v>
      </c>
      <c r="P219" s="4" t="s">
        <v>157</v>
      </c>
      <c r="Q219" s="4"/>
      <c r="R219" s="4"/>
      <c r="S219" s="7" t="s">
        <v>10016</v>
      </c>
      <c r="T219" s="21"/>
      <c r="U219" s="21"/>
      <c r="V219" s="4" t="s">
        <v>86</v>
      </c>
      <c r="W219" s="4" t="s">
        <v>86</v>
      </c>
      <c r="X219" s="4" t="s">
        <v>86</v>
      </c>
      <c r="Y219" s="4" t="s">
        <v>86</v>
      </c>
      <c r="Z219" s="4" t="s">
        <v>86</v>
      </c>
      <c r="AA219" s="4" t="s">
        <v>86</v>
      </c>
      <c r="AB219" s="4" t="s">
        <v>86</v>
      </c>
      <c r="AC219" s="4" t="s">
        <v>88</v>
      </c>
      <c r="AD219" s="4" t="s">
        <v>86</v>
      </c>
      <c r="AE219" s="4" t="s">
        <v>86</v>
      </c>
      <c r="AF219" s="4"/>
    </row>
    <row r="220" spans="1:32">
      <c r="A220" s="29">
        <v>33</v>
      </c>
      <c r="B220" s="5" t="s">
        <v>10017</v>
      </c>
      <c r="C220" s="5">
        <v>2020</v>
      </c>
      <c r="D220" s="5" t="s">
        <v>10018</v>
      </c>
      <c r="E220" s="5" t="s">
        <v>10019</v>
      </c>
      <c r="F220" s="5">
        <v>2</v>
      </c>
      <c r="G220" s="5" t="s">
        <v>4970</v>
      </c>
      <c r="H220" s="5" t="s">
        <v>74</v>
      </c>
      <c r="I220" s="5" t="s">
        <v>10020</v>
      </c>
      <c r="J220" s="6" t="s">
        <v>7915</v>
      </c>
      <c r="K220" s="4" t="s">
        <v>77</v>
      </c>
      <c r="L220" s="4" t="s">
        <v>77</v>
      </c>
      <c r="M220" s="4" t="s">
        <v>78</v>
      </c>
      <c r="N220" s="4" t="s">
        <v>79</v>
      </c>
      <c r="O220" s="4" t="s">
        <v>156</v>
      </c>
      <c r="P220" s="4" t="s">
        <v>157</v>
      </c>
      <c r="Q220" s="7" t="s">
        <v>10021</v>
      </c>
      <c r="R220" s="4"/>
      <c r="S220" s="7" t="s">
        <v>10022</v>
      </c>
      <c r="T220" s="21"/>
      <c r="U220" s="21"/>
      <c r="V220" s="4" t="s">
        <v>86</v>
      </c>
      <c r="W220" s="4" t="s">
        <v>86</v>
      </c>
      <c r="X220" s="4" t="s">
        <v>86</v>
      </c>
      <c r="Y220" s="4" t="s">
        <v>86</v>
      </c>
      <c r="Z220" s="4" t="s">
        <v>161</v>
      </c>
      <c r="AA220" s="4" t="s">
        <v>161</v>
      </c>
      <c r="AB220" s="4" t="s">
        <v>86</v>
      </c>
      <c r="AC220" s="4" t="s">
        <v>87</v>
      </c>
      <c r="AD220" s="4" t="s">
        <v>86</v>
      </c>
      <c r="AE220" s="4" t="s">
        <v>86</v>
      </c>
    </row>
    <row r="221" spans="1:32" hidden="1">
      <c r="B221" s="5" t="s">
        <v>10023</v>
      </c>
      <c r="C221" s="5">
        <v>2020</v>
      </c>
      <c r="D221" s="5" t="s">
        <v>10024</v>
      </c>
      <c r="E221" s="5" t="s">
        <v>10025</v>
      </c>
      <c r="F221" s="5">
        <v>0</v>
      </c>
      <c r="G221" s="5" t="s">
        <v>5086</v>
      </c>
      <c r="H221" s="5" t="s">
        <v>74</v>
      </c>
      <c r="I221" s="5" t="s">
        <v>10026</v>
      </c>
      <c r="J221" s="6" t="s">
        <v>7915</v>
      </c>
      <c r="K221" s="4" t="s">
        <v>77</v>
      </c>
      <c r="L221" s="4" t="s">
        <v>78</v>
      </c>
      <c r="M221" s="4" t="s">
        <v>78</v>
      </c>
      <c r="N221" s="4" t="s">
        <v>79</v>
      </c>
      <c r="O221" s="4"/>
      <c r="P221" s="4"/>
      <c r="Q221" s="4"/>
      <c r="R221" s="4"/>
      <c r="S221" s="4"/>
      <c r="T221" s="21"/>
      <c r="U221" s="21"/>
      <c r="V221" s="4" t="s">
        <v>86</v>
      </c>
      <c r="W221" s="4" t="s">
        <v>86</v>
      </c>
      <c r="X221" s="4" t="s">
        <v>86</v>
      </c>
      <c r="Y221" s="4" t="s">
        <v>86</v>
      </c>
      <c r="Z221" s="4" t="s">
        <v>86</v>
      </c>
      <c r="AA221" s="4" t="s">
        <v>86</v>
      </c>
      <c r="AB221" s="4" t="s">
        <v>86</v>
      </c>
      <c r="AC221" s="4" t="s">
        <v>86</v>
      </c>
      <c r="AD221" s="4" t="s">
        <v>86</v>
      </c>
      <c r="AE221" s="4" t="s">
        <v>86</v>
      </c>
      <c r="AF221" s="4"/>
    </row>
    <row r="222" spans="1:32" hidden="1">
      <c r="B222" s="5" t="s">
        <v>10027</v>
      </c>
      <c r="C222" s="5">
        <v>2020</v>
      </c>
      <c r="D222" s="5" t="s">
        <v>10028</v>
      </c>
      <c r="E222" s="5" t="s">
        <v>10029</v>
      </c>
      <c r="F222" s="5">
        <v>21</v>
      </c>
      <c r="G222" s="5" t="s">
        <v>233</v>
      </c>
      <c r="H222" s="5" t="s">
        <v>74</v>
      </c>
      <c r="I222" s="5" t="s">
        <v>10030</v>
      </c>
      <c r="J222" s="6" t="s">
        <v>7915</v>
      </c>
      <c r="K222" s="4" t="s">
        <v>78</v>
      </c>
      <c r="M222" s="4" t="s">
        <v>78</v>
      </c>
      <c r="N222" s="4" t="s">
        <v>79</v>
      </c>
      <c r="O222" s="4"/>
      <c r="P222" s="4"/>
      <c r="Q222" s="4"/>
      <c r="R222" s="4"/>
      <c r="S222" s="4"/>
      <c r="T222" s="21"/>
      <c r="U222" s="21"/>
      <c r="V222" s="4" t="s">
        <v>86</v>
      </c>
      <c r="W222" s="4" t="s">
        <v>86</v>
      </c>
      <c r="X222" s="4" t="s">
        <v>86</v>
      </c>
      <c r="Y222" s="4" t="s">
        <v>86</v>
      </c>
      <c r="Z222" s="4" t="s">
        <v>86</v>
      </c>
      <c r="AA222" s="4" t="s">
        <v>86</v>
      </c>
      <c r="AB222" s="4" t="s">
        <v>86</v>
      </c>
      <c r="AC222" s="4" t="s">
        <v>86</v>
      </c>
      <c r="AD222" s="4" t="s">
        <v>86</v>
      </c>
      <c r="AE222" s="4" t="s">
        <v>86</v>
      </c>
      <c r="AF222" s="4"/>
    </row>
    <row r="223" spans="1:32" hidden="1">
      <c r="B223" s="5" t="s">
        <v>5106</v>
      </c>
      <c r="C223" s="5">
        <v>2020</v>
      </c>
      <c r="D223" s="5" t="s">
        <v>5107</v>
      </c>
      <c r="E223" s="5" t="s">
        <v>5108</v>
      </c>
      <c r="F223" s="5">
        <v>20</v>
      </c>
      <c r="G223" s="5" t="s">
        <v>859</v>
      </c>
      <c r="H223" s="5" t="s">
        <v>74</v>
      </c>
      <c r="I223" s="5" t="s">
        <v>5109</v>
      </c>
      <c r="J223" s="6" t="s">
        <v>7915</v>
      </c>
      <c r="K223" s="4" t="s">
        <v>78</v>
      </c>
      <c r="M223" s="4" t="s">
        <v>78</v>
      </c>
      <c r="N223" s="4" t="s">
        <v>79</v>
      </c>
      <c r="O223" s="4"/>
      <c r="P223" s="4"/>
      <c r="Q223" s="4"/>
      <c r="R223" s="4"/>
      <c r="S223" s="4"/>
      <c r="T223" s="21"/>
      <c r="U223" s="21"/>
      <c r="V223" s="4" t="s">
        <v>86</v>
      </c>
      <c r="W223" s="4" t="s">
        <v>86</v>
      </c>
      <c r="X223" s="4" t="s">
        <v>86</v>
      </c>
      <c r="Y223" s="4" t="s">
        <v>86</v>
      </c>
      <c r="Z223" s="4" t="s">
        <v>86</v>
      </c>
      <c r="AA223" s="4" t="s">
        <v>86</v>
      </c>
      <c r="AB223" s="4" t="s">
        <v>86</v>
      </c>
      <c r="AC223" s="4" t="s">
        <v>86</v>
      </c>
      <c r="AD223" s="4" t="s">
        <v>86</v>
      </c>
      <c r="AE223" s="4" t="s">
        <v>86</v>
      </c>
      <c r="AF223" s="4"/>
    </row>
    <row r="224" spans="1:32" hidden="1">
      <c r="B224" s="5" t="s">
        <v>10031</v>
      </c>
      <c r="C224" s="5">
        <v>2020</v>
      </c>
      <c r="D224" s="5" t="s">
        <v>10032</v>
      </c>
      <c r="E224" s="5" t="s">
        <v>10033</v>
      </c>
      <c r="F224" s="5">
        <v>22</v>
      </c>
      <c r="G224" s="5" t="s">
        <v>233</v>
      </c>
      <c r="H224" s="5" t="s">
        <v>74</v>
      </c>
      <c r="I224" s="5" t="s">
        <v>10034</v>
      </c>
      <c r="J224" s="6" t="s">
        <v>7915</v>
      </c>
      <c r="K224" s="4" t="s">
        <v>78</v>
      </c>
      <c r="M224" s="4" t="s">
        <v>78</v>
      </c>
      <c r="N224" s="4" t="s">
        <v>79</v>
      </c>
      <c r="O224" s="4"/>
      <c r="P224" s="4"/>
      <c r="Q224" s="4"/>
      <c r="R224" s="4"/>
      <c r="S224" s="4"/>
      <c r="T224" s="21"/>
      <c r="U224" s="21"/>
      <c r="V224" s="4" t="s">
        <v>86</v>
      </c>
      <c r="W224" s="4" t="s">
        <v>86</v>
      </c>
      <c r="X224" s="4" t="s">
        <v>86</v>
      </c>
      <c r="Y224" s="4" t="s">
        <v>86</v>
      </c>
      <c r="Z224" s="4" t="s">
        <v>86</v>
      </c>
      <c r="AA224" s="4" t="s">
        <v>86</v>
      </c>
      <c r="AB224" s="4" t="s">
        <v>86</v>
      </c>
      <c r="AC224" s="4" t="s">
        <v>86</v>
      </c>
      <c r="AD224" s="4" t="s">
        <v>86</v>
      </c>
      <c r="AE224" s="4" t="s">
        <v>86</v>
      </c>
      <c r="AF224" s="4"/>
    </row>
    <row r="225" spans="1:31" s="4" customFormat="1" hidden="1">
      <c r="A225" s="29"/>
      <c r="B225" s="5" t="s">
        <v>10035</v>
      </c>
      <c r="C225" s="5">
        <v>2020</v>
      </c>
      <c r="D225" s="5" t="s">
        <v>10036</v>
      </c>
      <c r="E225" s="5" t="s">
        <v>10037</v>
      </c>
      <c r="F225" s="5">
        <v>12</v>
      </c>
      <c r="G225" s="5" t="s">
        <v>328</v>
      </c>
      <c r="H225" s="5" t="s">
        <v>74</v>
      </c>
      <c r="I225" s="5" t="s">
        <v>10038</v>
      </c>
      <c r="J225" s="6" t="s">
        <v>7915</v>
      </c>
      <c r="K225" s="4" t="s">
        <v>78</v>
      </c>
      <c r="M225" s="4" t="s">
        <v>78</v>
      </c>
      <c r="N225" s="4" t="s">
        <v>79</v>
      </c>
      <c r="T225" s="21"/>
      <c r="U225" s="21"/>
      <c r="V225" s="4" t="s">
        <v>86</v>
      </c>
      <c r="W225" s="4" t="s">
        <v>86</v>
      </c>
      <c r="X225" s="4" t="s">
        <v>86</v>
      </c>
      <c r="Y225" s="4" t="s">
        <v>86</v>
      </c>
      <c r="Z225" s="4" t="s">
        <v>86</v>
      </c>
      <c r="AA225" s="4" t="s">
        <v>86</v>
      </c>
      <c r="AB225" s="4" t="s">
        <v>86</v>
      </c>
      <c r="AC225" s="4" t="s">
        <v>86</v>
      </c>
      <c r="AD225" s="4" t="s">
        <v>86</v>
      </c>
      <c r="AE225" s="4" t="s">
        <v>86</v>
      </c>
    </row>
    <row r="226" spans="1:31" s="4" customFormat="1" hidden="1">
      <c r="A226" s="29"/>
      <c r="B226" s="5" t="s">
        <v>10039</v>
      </c>
      <c r="C226" s="5">
        <v>2020</v>
      </c>
      <c r="D226" s="5" t="s">
        <v>10040</v>
      </c>
      <c r="E226" s="5" t="s">
        <v>10041</v>
      </c>
      <c r="F226" s="5">
        <v>9</v>
      </c>
      <c r="G226" s="5" t="s">
        <v>268</v>
      </c>
      <c r="H226" s="5" t="s">
        <v>74</v>
      </c>
      <c r="I226" s="5" t="s">
        <v>10042</v>
      </c>
      <c r="J226" s="6" t="s">
        <v>7915</v>
      </c>
      <c r="K226" s="4" t="s">
        <v>78</v>
      </c>
      <c r="M226" s="4" t="s">
        <v>78</v>
      </c>
      <c r="N226" s="4" t="s">
        <v>79</v>
      </c>
      <c r="T226" s="21"/>
      <c r="U226" s="21"/>
      <c r="V226" s="4" t="s">
        <v>86</v>
      </c>
      <c r="W226" s="4" t="s">
        <v>86</v>
      </c>
      <c r="X226" s="4" t="s">
        <v>86</v>
      </c>
      <c r="Y226" s="4" t="s">
        <v>86</v>
      </c>
      <c r="Z226" s="4" t="s">
        <v>86</v>
      </c>
      <c r="AA226" s="4" t="s">
        <v>86</v>
      </c>
      <c r="AB226" s="4" t="s">
        <v>86</v>
      </c>
      <c r="AC226" s="4" t="s">
        <v>86</v>
      </c>
      <c r="AD226" s="4" t="s">
        <v>86</v>
      </c>
      <c r="AE226" s="4" t="s">
        <v>86</v>
      </c>
    </row>
    <row r="227" spans="1:31" s="4" customFormat="1" hidden="1">
      <c r="A227" s="29"/>
      <c r="B227" s="5" t="s">
        <v>10043</v>
      </c>
      <c r="C227" s="5">
        <v>2020</v>
      </c>
      <c r="D227" s="5" t="s">
        <v>10044</v>
      </c>
      <c r="E227" s="5" t="s">
        <v>10045</v>
      </c>
      <c r="F227" s="5">
        <v>2</v>
      </c>
      <c r="G227" s="5" t="s">
        <v>1358</v>
      </c>
      <c r="H227" s="5" t="s">
        <v>74</v>
      </c>
      <c r="I227" s="5" t="s">
        <v>10046</v>
      </c>
      <c r="J227" s="6" t="s">
        <v>7915</v>
      </c>
      <c r="K227" s="4" t="s">
        <v>78</v>
      </c>
      <c r="M227" s="4" t="s">
        <v>78</v>
      </c>
      <c r="N227" s="4" t="s">
        <v>79</v>
      </c>
      <c r="T227" s="21"/>
      <c r="U227" s="21"/>
      <c r="V227" s="4" t="s">
        <v>86</v>
      </c>
      <c r="W227" s="4" t="s">
        <v>86</v>
      </c>
      <c r="X227" s="4" t="s">
        <v>86</v>
      </c>
      <c r="Y227" s="4" t="s">
        <v>86</v>
      </c>
      <c r="Z227" s="4" t="s">
        <v>86</v>
      </c>
      <c r="AA227" s="4" t="s">
        <v>86</v>
      </c>
      <c r="AB227" s="4" t="s">
        <v>86</v>
      </c>
      <c r="AC227" s="4" t="s">
        <v>86</v>
      </c>
      <c r="AD227" s="4" t="s">
        <v>86</v>
      </c>
      <c r="AE227" s="4" t="s">
        <v>86</v>
      </c>
    </row>
    <row r="228" spans="1:31" s="4" customFormat="1" hidden="1">
      <c r="A228" s="29"/>
      <c r="B228" s="5" t="s">
        <v>10047</v>
      </c>
      <c r="C228" s="5">
        <v>2020</v>
      </c>
      <c r="D228" s="5" t="s">
        <v>10048</v>
      </c>
      <c r="E228" s="5" t="s">
        <v>10049</v>
      </c>
      <c r="F228" s="5">
        <v>9</v>
      </c>
      <c r="G228" s="5" t="s">
        <v>196</v>
      </c>
      <c r="H228" s="5" t="s">
        <v>74</v>
      </c>
      <c r="I228" s="5" t="s">
        <v>10050</v>
      </c>
      <c r="J228" s="6" t="s">
        <v>7915</v>
      </c>
      <c r="K228" s="4" t="s">
        <v>78</v>
      </c>
      <c r="M228" s="4" t="s">
        <v>78</v>
      </c>
      <c r="N228" s="4" t="s">
        <v>79</v>
      </c>
      <c r="T228" s="21"/>
      <c r="U228" s="21"/>
      <c r="V228" s="4" t="s">
        <v>86</v>
      </c>
      <c r="W228" s="4" t="s">
        <v>86</v>
      </c>
      <c r="X228" s="4" t="s">
        <v>86</v>
      </c>
      <c r="Y228" s="4" t="s">
        <v>86</v>
      </c>
      <c r="Z228" s="4" t="s">
        <v>86</v>
      </c>
      <c r="AA228" s="4" t="s">
        <v>86</v>
      </c>
      <c r="AB228" s="4" t="s">
        <v>86</v>
      </c>
      <c r="AC228" s="4" t="s">
        <v>86</v>
      </c>
      <c r="AD228" s="4" t="s">
        <v>86</v>
      </c>
      <c r="AE228" s="4" t="s">
        <v>86</v>
      </c>
    </row>
    <row r="229" spans="1:31" s="4" customFormat="1" hidden="1">
      <c r="A229" s="29"/>
      <c r="B229" s="5" t="s">
        <v>5155</v>
      </c>
      <c r="C229" s="5">
        <v>2020</v>
      </c>
      <c r="D229" s="5" t="s">
        <v>5156</v>
      </c>
      <c r="E229" s="5" t="s">
        <v>5157</v>
      </c>
      <c r="F229" s="5">
        <v>1</v>
      </c>
      <c r="G229" s="5" t="s">
        <v>869</v>
      </c>
      <c r="H229" s="5" t="s">
        <v>74</v>
      </c>
      <c r="I229" s="5" t="s">
        <v>5158</v>
      </c>
      <c r="J229" s="6" t="s">
        <v>7915</v>
      </c>
      <c r="K229" s="4" t="s">
        <v>78</v>
      </c>
      <c r="M229" s="4" t="s">
        <v>78</v>
      </c>
      <c r="N229" s="4" t="s">
        <v>79</v>
      </c>
      <c r="T229" s="21"/>
      <c r="U229" s="21"/>
      <c r="V229" s="4" t="s">
        <v>86</v>
      </c>
      <c r="W229" s="4" t="s">
        <v>86</v>
      </c>
      <c r="X229" s="4" t="s">
        <v>86</v>
      </c>
      <c r="Y229" s="4" t="s">
        <v>86</v>
      </c>
      <c r="Z229" s="4" t="s">
        <v>86</v>
      </c>
      <c r="AA229" s="4" t="s">
        <v>86</v>
      </c>
      <c r="AB229" s="4" t="s">
        <v>86</v>
      </c>
      <c r="AC229" s="4" t="s">
        <v>86</v>
      </c>
      <c r="AD229" s="4" t="s">
        <v>86</v>
      </c>
      <c r="AE229" s="4" t="s">
        <v>86</v>
      </c>
    </row>
    <row r="230" spans="1:31" s="4" customFormat="1">
      <c r="A230" s="29">
        <v>34</v>
      </c>
      <c r="B230" s="5" t="s">
        <v>10051</v>
      </c>
      <c r="C230" s="5">
        <v>2020</v>
      </c>
      <c r="D230" s="5" t="s">
        <v>10052</v>
      </c>
      <c r="E230" s="5" t="s">
        <v>10053</v>
      </c>
      <c r="F230" s="5">
        <v>7</v>
      </c>
      <c r="G230" s="5" t="s">
        <v>3913</v>
      </c>
      <c r="H230" s="5" t="s">
        <v>74</v>
      </c>
      <c r="I230" s="5" t="s">
        <v>10054</v>
      </c>
      <c r="J230" s="6" t="s">
        <v>7915</v>
      </c>
      <c r="K230" s="4" t="s">
        <v>77</v>
      </c>
      <c r="L230" s="4" t="s">
        <v>77</v>
      </c>
      <c r="M230" s="4" t="s">
        <v>78</v>
      </c>
      <c r="N230" s="4" t="s">
        <v>79</v>
      </c>
      <c r="O230" s="4" t="s">
        <v>80</v>
      </c>
      <c r="P230" s="4" t="s">
        <v>157</v>
      </c>
      <c r="S230" s="4" t="s">
        <v>10055</v>
      </c>
      <c r="T230" s="21"/>
      <c r="U230" s="21"/>
      <c r="V230" s="4" t="s">
        <v>86</v>
      </c>
      <c r="W230" s="4" t="s">
        <v>86</v>
      </c>
      <c r="X230" s="4" t="s">
        <v>86</v>
      </c>
      <c r="Y230" s="4" t="s">
        <v>86</v>
      </c>
      <c r="Z230" s="4" t="s">
        <v>86</v>
      </c>
      <c r="AA230" s="4" t="s">
        <v>86</v>
      </c>
      <c r="AB230" s="4" t="s">
        <v>86</v>
      </c>
      <c r="AC230" s="4" t="s">
        <v>88</v>
      </c>
      <c r="AD230" s="4" t="s">
        <v>86</v>
      </c>
      <c r="AE230" s="4" t="s">
        <v>86</v>
      </c>
    </row>
    <row r="231" spans="1:31" s="4" customFormat="1" hidden="1">
      <c r="A231" s="29"/>
      <c r="B231" s="5" t="s">
        <v>10056</v>
      </c>
      <c r="C231" s="5">
        <v>2020</v>
      </c>
      <c r="D231" s="5" t="s">
        <v>10057</v>
      </c>
      <c r="E231" s="5" t="s">
        <v>10058</v>
      </c>
      <c r="F231" s="5">
        <v>4</v>
      </c>
      <c r="G231" s="5" t="s">
        <v>112</v>
      </c>
      <c r="H231" s="5" t="s">
        <v>74</v>
      </c>
      <c r="I231" s="5" t="s">
        <v>10059</v>
      </c>
      <c r="J231" s="6" t="s">
        <v>7915</v>
      </c>
      <c r="K231" s="4" t="s">
        <v>78</v>
      </c>
      <c r="M231" s="4" t="s">
        <v>78</v>
      </c>
      <c r="N231" s="4" t="s">
        <v>79</v>
      </c>
      <c r="T231" s="21"/>
      <c r="U231" s="21"/>
      <c r="V231" s="4" t="s">
        <v>86</v>
      </c>
      <c r="W231" s="4" t="s">
        <v>86</v>
      </c>
      <c r="X231" s="4" t="s">
        <v>86</v>
      </c>
      <c r="Y231" s="4" t="s">
        <v>86</v>
      </c>
      <c r="Z231" s="4" t="s">
        <v>86</v>
      </c>
      <c r="AA231" s="4" t="s">
        <v>86</v>
      </c>
      <c r="AB231" s="4" t="s">
        <v>86</v>
      </c>
      <c r="AC231" s="4" t="s">
        <v>86</v>
      </c>
      <c r="AD231" s="4" t="s">
        <v>86</v>
      </c>
      <c r="AE231" s="4" t="s">
        <v>86</v>
      </c>
    </row>
    <row r="232" spans="1:31" s="4" customFormat="1" hidden="1">
      <c r="A232" s="29"/>
      <c r="B232" s="5" t="s">
        <v>10060</v>
      </c>
      <c r="C232" s="5">
        <v>2020</v>
      </c>
      <c r="D232" s="5" t="s">
        <v>10061</v>
      </c>
      <c r="E232" s="5" t="s">
        <v>10062</v>
      </c>
      <c r="F232" s="5">
        <v>13</v>
      </c>
      <c r="G232" s="5" t="s">
        <v>233</v>
      </c>
      <c r="H232" s="5" t="s">
        <v>74</v>
      </c>
      <c r="I232" s="5" t="s">
        <v>10063</v>
      </c>
      <c r="J232" s="6" t="s">
        <v>7915</v>
      </c>
      <c r="K232" s="4" t="s">
        <v>78</v>
      </c>
      <c r="M232" s="4" t="s">
        <v>78</v>
      </c>
      <c r="N232" s="4" t="s">
        <v>79</v>
      </c>
      <c r="T232" s="21"/>
      <c r="U232" s="21"/>
      <c r="V232" s="4" t="s">
        <v>86</v>
      </c>
      <c r="W232" s="4" t="s">
        <v>86</v>
      </c>
      <c r="X232" s="4" t="s">
        <v>86</v>
      </c>
      <c r="Y232" s="4" t="s">
        <v>86</v>
      </c>
      <c r="Z232" s="4" t="s">
        <v>86</v>
      </c>
      <c r="AA232" s="4" t="s">
        <v>86</v>
      </c>
      <c r="AB232" s="4" t="s">
        <v>86</v>
      </c>
      <c r="AC232" s="4" t="s">
        <v>86</v>
      </c>
      <c r="AD232" s="4" t="s">
        <v>86</v>
      </c>
      <c r="AE232" s="4" t="s">
        <v>86</v>
      </c>
    </row>
    <row r="233" spans="1:31" s="4" customFormat="1" ht="18" customHeight="1">
      <c r="A233" s="29">
        <v>35</v>
      </c>
      <c r="B233" s="5" t="s">
        <v>10064</v>
      </c>
      <c r="C233" s="5">
        <v>2020</v>
      </c>
      <c r="D233" s="5" t="s">
        <v>10065</v>
      </c>
      <c r="E233" s="5" t="s">
        <v>10066</v>
      </c>
      <c r="F233" s="5">
        <v>37</v>
      </c>
      <c r="G233" s="5" t="s">
        <v>5058</v>
      </c>
      <c r="H233" s="5" t="s">
        <v>74</v>
      </c>
      <c r="I233" s="5" t="s">
        <v>10067</v>
      </c>
      <c r="J233" s="6" t="s">
        <v>7915</v>
      </c>
      <c r="K233" s="4" t="s">
        <v>77</v>
      </c>
      <c r="L233" s="4" t="s">
        <v>77</v>
      </c>
      <c r="M233" s="4" t="s">
        <v>78</v>
      </c>
      <c r="N233" s="4" t="s">
        <v>79</v>
      </c>
      <c r="O233" s="4" t="s">
        <v>80</v>
      </c>
      <c r="P233" s="4" t="s">
        <v>81</v>
      </c>
      <c r="Q233" s="4" t="s">
        <v>10068</v>
      </c>
      <c r="R233" s="4" t="s">
        <v>10069</v>
      </c>
      <c r="T233" s="21"/>
      <c r="U233" s="21"/>
      <c r="V233" s="4" t="s">
        <v>86</v>
      </c>
      <c r="W233" s="4" t="s">
        <v>86</v>
      </c>
      <c r="X233" s="4" t="s">
        <v>86</v>
      </c>
      <c r="Y233" s="4" t="s">
        <v>86</v>
      </c>
      <c r="Z233" s="4" t="s">
        <v>161</v>
      </c>
      <c r="AA233" s="4" t="s">
        <v>86</v>
      </c>
      <c r="AB233" s="4" t="s">
        <v>86</v>
      </c>
      <c r="AC233" s="4" t="s">
        <v>86</v>
      </c>
      <c r="AD233" s="4" t="s">
        <v>86</v>
      </c>
      <c r="AE233" s="4" t="s">
        <v>86</v>
      </c>
    </row>
    <row r="234" spans="1:31" s="4" customFormat="1">
      <c r="A234" s="29">
        <v>36</v>
      </c>
      <c r="B234" s="5" t="s">
        <v>10070</v>
      </c>
      <c r="C234" s="5">
        <v>2020</v>
      </c>
      <c r="D234" s="5" t="s">
        <v>10071</v>
      </c>
      <c r="E234" s="5" t="s">
        <v>10072</v>
      </c>
      <c r="F234" s="5">
        <v>25</v>
      </c>
      <c r="G234" s="5" t="s">
        <v>1259</v>
      </c>
      <c r="H234" s="5" t="s">
        <v>74</v>
      </c>
      <c r="I234" s="5" t="s">
        <v>10073</v>
      </c>
      <c r="J234" s="6" t="s">
        <v>7915</v>
      </c>
      <c r="K234" s="4" t="s">
        <v>77</v>
      </c>
      <c r="L234" s="4" t="s">
        <v>77</v>
      </c>
      <c r="M234" s="4" t="s">
        <v>78</v>
      </c>
      <c r="N234" s="4" t="s">
        <v>79</v>
      </c>
      <c r="O234" s="4" t="s">
        <v>80</v>
      </c>
      <c r="P234" s="4" t="s">
        <v>81</v>
      </c>
      <c r="S234" s="4" t="s">
        <v>10074</v>
      </c>
      <c r="T234" s="7" t="s">
        <v>10075</v>
      </c>
      <c r="U234" s="21"/>
      <c r="V234" s="4" t="s">
        <v>86</v>
      </c>
      <c r="W234" s="4" t="s">
        <v>86</v>
      </c>
      <c r="X234" s="4" t="s">
        <v>86</v>
      </c>
      <c r="Y234" s="4" t="s">
        <v>86</v>
      </c>
      <c r="Z234" s="4" t="s">
        <v>86</v>
      </c>
      <c r="AA234" s="4" t="s">
        <v>86</v>
      </c>
      <c r="AB234" s="4" t="s">
        <v>86</v>
      </c>
      <c r="AC234" s="4" t="s">
        <v>87</v>
      </c>
      <c r="AD234" s="4" t="s">
        <v>86</v>
      </c>
      <c r="AE234" s="4" t="s">
        <v>86</v>
      </c>
    </row>
    <row r="235" spans="1:31" s="4" customFormat="1" hidden="1">
      <c r="A235" s="29"/>
      <c r="B235" s="5" t="s">
        <v>10076</v>
      </c>
      <c r="C235" s="5">
        <v>2020</v>
      </c>
      <c r="D235" s="5" t="s">
        <v>10077</v>
      </c>
      <c r="E235" s="5" t="s">
        <v>10078</v>
      </c>
      <c r="F235" s="5">
        <v>13</v>
      </c>
      <c r="G235" s="5" t="s">
        <v>233</v>
      </c>
      <c r="H235" s="5" t="s">
        <v>74</v>
      </c>
      <c r="I235" s="5" t="s">
        <v>10079</v>
      </c>
      <c r="J235" s="6" t="s">
        <v>7915</v>
      </c>
      <c r="K235" s="4" t="s">
        <v>77</v>
      </c>
      <c r="L235" s="4" t="s">
        <v>78</v>
      </c>
      <c r="M235" s="4" t="s">
        <v>78</v>
      </c>
      <c r="N235" s="4" t="s">
        <v>79</v>
      </c>
      <c r="O235" s="4" t="s">
        <v>80</v>
      </c>
      <c r="P235" s="4" t="s">
        <v>81</v>
      </c>
      <c r="T235" s="21"/>
      <c r="U235" s="21"/>
      <c r="V235" s="4" t="s">
        <v>86</v>
      </c>
      <c r="W235" s="4" t="s">
        <v>86</v>
      </c>
      <c r="X235" s="4" t="s">
        <v>86</v>
      </c>
      <c r="Y235" s="4" t="s">
        <v>86</v>
      </c>
      <c r="Z235" s="4" t="s">
        <v>86</v>
      </c>
      <c r="AA235" s="4" t="s">
        <v>86</v>
      </c>
      <c r="AB235" s="4" t="s">
        <v>86</v>
      </c>
      <c r="AC235" s="4" t="s">
        <v>86</v>
      </c>
      <c r="AD235" s="4" t="s">
        <v>86</v>
      </c>
      <c r="AE235" s="4" t="s">
        <v>86</v>
      </c>
    </row>
    <row r="236" spans="1:31" s="4" customFormat="1" hidden="1">
      <c r="A236" s="29"/>
      <c r="B236" s="5" t="s">
        <v>10080</v>
      </c>
      <c r="C236" s="5">
        <v>2020</v>
      </c>
      <c r="D236" s="5" t="s">
        <v>10081</v>
      </c>
      <c r="E236" s="5" t="s">
        <v>10082</v>
      </c>
      <c r="F236" s="5">
        <v>5</v>
      </c>
      <c r="G236" s="5" t="s">
        <v>2200</v>
      </c>
      <c r="H236" s="5" t="s">
        <v>74</v>
      </c>
      <c r="I236" s="5" t="s">
        <v>10083</v>
      </c>
      <c r="J236" s="6" t="s">
        <v>7915</v>
      </c>
      <c r="K236" s="4" t="s">
        <v>78</v>
      </c>
      <c r="M236" s="4" t="s">
        <v>78</v>
      </c>
      <c r="N236" s="4" t="s">
        <v>79</v>
      </c>
      <c r="O236" s="4" t="s">
        <v>80</v>
      </c>
      <c r="P236" s="4" t="s">
        <v>81</v>
      </c>
      <c r="T236" s="21"/>
      <c r="U236" s="21"/>
      <c r="V236" s="4" t="s">
        <v>86</v>
      </c>
      <c r="W236" s="4" t="s">
        <v>86</v>
      </c>
      <c r="X236" s="4" t="s">
        <v>86</v>
      </c>
      <c r="Y236" s="4" t="s">
        <v>86</v>
      </c>
      <c r="Z236" s="4" t="s">
        <v>86</v>
      </c>
      <c r="AA236" s="4" t="s">
        <v>86</v>
      </c>
      <c r="AB236" s="4" t="s">
        <v>86</v>
      </c>
      <c r="AC236" s="4" t="s">
        <v>86</v>
      </c>
      <c r="AD236" s="4" t="s">
        <v>86</v>
      </c>
      <c r="AE236" s="4" t="s">
        <v>86</v>
      </c>
    </row>
    <row r="237" spans="1:31" s="4" customFormat="1" hidden="1">
      <c r="A237" s="29"/>
      <c r="B237" s="5" t="s">
        <v>10084</v>
      </c>
      <c r="C237" s="5">
        <v>2020</v>
      </c>
      <c r="D237" s="5" t="s">
        <v>10085</v>
      </c>
      <c r="E237" s="5" t="s">
        <v>10086</v>
      </c>
      <c r="F237" s="5">
        <v>4</v>
      </c>
      <c r="G237" s="5" t="s">
        <v>112</v>
      </c>
      <c r="H237" s="5" t="s">
        <v>74</v>
      </c>
      <c r="I237" s="5" t="s">
        <v>10087</v>
      </c>
      <c r="J237" s="6" t="s">
        <v>7915</v>
      </c>
      <c r="K237" s="4" t="s">
        <v>78</v>
      </c>
      <c r="M237" s="4" t="s">
        <v>78</v>
      </c>
      <c r="N237" s="4" t="s">
        <v>79</v>
      </c>
      <c r="O237" s="4" t="s">
        <v>80</v>
      </c>
      <c r="P237" s="4" t="s">
        <v>81</v>
      </c>
      <c r="T237" s="21"/>
      <c r="U237" s="21"/>
      <c r="V237" s="4" t="s">
        <v>86</v>
      </c>
      <c r="W237" s="4" t="s">
        <v>86</v>
      </c>
      <c r="X237" s="4" t="s">
        <v>86</v>
      </c>
      <c r="Y237" s="4" t="s">
        <v>86</v>
      </c>
      <c r="Z237" s="4" t="s">
        <v>86</v>
      </c>
      <c r="AA237" s="4" t="s">
        <v>86</v>
      </c>
      <c r="AB237" s="4" t="s">
        <v>86</v>
      </c>
      <c r="AC237" s="4" t="s">
        <v>86</v>
      </c>
      <c r="AD237" s="4" t="s">
        <v>86</v>
      </c>
      <c r="AE237" s="4" t="s">
        <v>86</v>
      </c>
    </row>
    <row r="238" spans="1:31" s="4" customFormat="1" hidden="1">
      <c r="A238" s="29"/>
      <c r="B238" s="5" t="s">
        <v>2961</v>
      </c>
      <c r="C238" s="5">
        <v>2020</v>
      </c>
      <c r="D238" s="5" t="s">
        <v>2962</v>
      </c>
      <c r="E238" s="5" t="s">
        <v>2963</v>
      </c>
      <c r="F238" s="5">
        <v>23</v>
      </c>
      <c r="G238" s="5" t="s">
        <v>2964</v>
      </c>
      <c r="H238" s="5" t="s">
        <v>74</v>
      </c>
      <c r="I238" s="5" t="s">
        <v>2965</v>
      </c>
      <c r="J238" s="6" t="s">
        <v>7915</v>
      </c>
      <c r="K238" s="4" t="s">
        <v>78</v>
      </c>
      <c r="M238" s="4" t="s">
        <v>78</v>
      </c>
      <c r="N238" s="4" t="s">
        <v>79</v>
      </c>
      <c r="O238" s="4" t="s">
        <v>80</v>
      </c>
      <c r="P238" s="4" t="s">
        <v>81</v>
      </c>
      <c r="T238" s="21"/>
      <c r="U238" s="21"/>
      <c r="V238" s="4" t="s">
        <v>86</v>
      </c>
      <c r="W238" s="4" t="s">
        <v>86</v>
      </c>
      <c r="X238" s="4" t="s">
        <v>86</v>
      </c>
      <c r="Y238" s="4" t="s">
        <v>86</v>
      </c>
      <c r="Z238" s="4" t="s">
        <v>86</v>
      </c>
      <c r="AA238" s="4" t="s">
        <v>86</v>
      </c>
      <c r="AB238" s="4" t="s">
        <v>86</v>
      </c>
      <c r="AC238" s="4" t="s">
        <v>86</v>
      </c>
      <c r="AD238" s="4" t="s">
        <v>86</v>
      </c>
      <c r="AE238" s="4" t="s">
        <v>86</v>
      </c>
    </row>
    <row r="239" spans="1:31" s="4" customFormat="1" hidden="1">
      <c r="A239" s="29"/>
      <c r="B239" s="5" t="s">
        <v>10088</v>
      </c>
      <c r="C239" s="5">
        <v>2019</v>
      </c>
      <c r="D239" s="5" t="s">
        <v>10089</v>
      </c>
      <c r="E239" s="5" t="s">
        <v>10090</v>
      </c>
      <c r="F239" s="5">
        <v>10</v>
      </c>
      <c r="G239" s="5" t="s">
        <v>112</v>
      </c>
      <c r="H239" s="5" t="s">
        <v>74</v>
      </c>
      <c r="I239" s="5" t="s">
        <v>10091</v>
      </c>
      <c r="J239" s="6" t="s">
        <v>7915</v>
      </c>
      <c r="K239" s="4" t="s">
        <v>78</v>
      </c>
      <c r="M239" s="4" t="s">
        <v>78</v>
      </c>
      <c r="N239" s="4" t="s">
        <v>79</v>
      </c>
      <c r="O239" s="4" t="s">
        <v>80</v>
      </c>
      <c r="P239" s="4" t="s">
        <v>81</v>
      </c>
      <c r="T239" s="21"/>
      <c r="U239" s="21"/>
      <c r="V239" s="4" t="s">
        <v>86</v>
      </c>
      <c r="W239" s="4" t="s">
        <v>86</v>
      </c>
      <c r="X239" s="4" t="s">
        <v>86</v>
      </c>
      <c r="Y239" s="4" t="s">
        <v>86</v>
      </c>
      <c r="Z239" s="4" t="s">
        <v>86</v>
      </c>
      <c r="AA239" s="4" t="s">
        <v>86</v>
      </c>
      <c r="AB239" s="4" t="s">
        <v>86</v>
      </c>
      <c r="AC239" s="4" t="s">
        <v>86</v>
      </c>
      <c r="AD239" s="4" t="s">
        <v>86</v>
      </c>
      <c r="AE239" s="4" t="s">
        <v>86</v>
      </c>
    </row>
    <row r="240" spans="1:31" s="4" customFormat="1" hidden="1">
      <c r="A240" s="29"/>
      <c r="B240" s="5" t="s">
        <v>7605</v>
      </c>
      <c r="C240" s="5">
        <v>2019</v>
      </c>
      <c r="D240" s="5" t="s">
        <v>7606</v>
      </c>
      <c r="E240" s="5" t="s">
        <v>7607</v>
      </c>
      <c r="F240" s="5">
        <v>41</v>
      </c>
      <c r="G240" s="5" t="s">
        <v>290</v>
      </c>
      <c r="H240" s="5" t="s">
        <v>74</v>
      </c>
      <c r="I240" s="5" t="s">
        <v>7608</v>
      </c>
      <c r="J240" s="6" t="s">
        <v>7915</v>
      </c>
      <c r="K240" s="4" t="s">
        <v>78</v>
      </c>
      <c r="M240" s="4" t="s">
        <v>78</v>
      </c>
      <c r="N240" s="4" t="s">
        <v>79</v>
      </c>
      <c r="O240" s="4" t="s">
        <v>80</v>
      </c>
      <c r="P240" s="4" t="s">
        <v>81</v>
      </c>
      <c r="T240" s="21"/>
      <c r="U240" s="21"/>
      <c r="V240" s="4" t="s">
        <v>86</v>
      </c>
      <c r="W240" s="4" t="s">
        <v>86</v>
      </c>
      <c r="X240" s="4" t="s">
        <v>86</v>
      </c>
      <c r="Y240" s="4" t="s">
        <v>86</v>
      </c>
      <c r="Z240" s="4" t="s">
        <v>86</v>
      </c>
      <c r="AA240" s="4" t="s">
        <v>86</v>
      </c>
      <c r="AB240" s="4" t="s">
        <v>86</v>
      </c>
      <c r="AC240" s="4" t="s">
        <v>86</v>
      </c>
      <c r="AD240" s="4" t="s">
        <v>86</v>
      </c>
      <c r="AE240" s="4" t="s">
        <v>86</v>
      </c>
    </row>
    <row r="241" spans="1:32">
      <c r="A241" s="29">
        <v>37</v>
      </c>
      <c r="B241" s="5" t="s">
        <v>10092</v>
      </c>
      <c r="C241" s="5">
        <v>2020</v>
      </c>
      <c r="D241" s="5" t="s">
        <v>10093</v>
      </c>
      <c r="E241" s="5" t="s">
        <v>10094</v>
      </c>
      <c r="F241" s="5">
        <v>9</v>
      </c>
      <c r="G241" s="5" t="s">
        <v>7796</v>
      </c>
      <c r="H241" s="5" t="s">
        <v>74</v>
      </c>
      <c r="I241" s="5" t="s">
        <v>10095</v>
      </c>
      <c r="J241" s="6" t="s">
        <v>7915</v>
      </c>
      <c r="K241" s="4" t="s">
        <v>77</v>
      </c>
      <c r="L241" s="4" t="s">
        <v>77</v>
      </c>
      <c r="M241" s="4" t="s">
        <v>78</v>
      </c>
      <c r="N241" s="4" t="s">
        <v>79</v>
      </c>
      <c r="O241" s="4" t="s">
        <v>80</v>
      </c>
      <c r="P241" s="4" t="s">
        <v>157</v>
      </c>
      <c r="Q241" s="4"/>
      <c r="R241" s="7" t="s">
        <v>10096</v>
      </c>
      <c r="S241" s="71" t="s">
        <v>10097</v>
      </c>
      <c r="T241" s="4" t="s">
        <v>10098</v>
      </c>
      <c r="U241" s="21"/>
      <c r="V241" s="4" t="s">
        <v>86</v>
      </c>
      <c r="W241" s="4" t="s">
        <v>86</v>
      </c>
      <c r="X241" s="4" t="s">
        <v>86</v>
      </c>
      <c r="Y241" s="4" t="s">
        <v>86</v>
      </c>
      <c r="Z241" s="4" t="s">
        <v>86</v>
      </c>
      <c r="AA241" s="4" t="s">
        <v>86</v>
      </c>
      <c r="AB241" s="4" t="s">
        <v>86</v>
      </c>
      <c r="AC241" s="4" t="s">
        <v>88</v>
      </c>
      <c r="AD241" s="4" t="s">
        <v>86</v>
      </c>
      <c r="AE241" s="4" t="s">
        <v>86</v>
      </c>
      <c r="AF241" s="4" t="s">
        <v>10099</v>
      </c>
    </row>
    <row r="242" spans="1:32" hidden="1">
      <c r="B242" s="5" t="s">
        <v>10100</v>
      </c>
      <c r="C242" s="5">
        <v>2019</v>
      </c>
      <c r="D242" s="5" t="s">
        <v>10101</v>
      </c>
      <c r="E242" s="5" t="s">
        <v>10102</v>
      </c>
      <c r="F242" s="5">
        <v>12</v>
      </c>
      <c r="G242" s="5" t="s">
        <v>196</v>
      </c>
      <c r="H242" s="5" t="s">
        <v>74</v>
      </c>
      <c r="I242" s="5" t="s">
        <v>10103</v>
      </c>
      <c r="J242" s="6" t="s">
        <v>7915</v>
      </c>
      <c r="K242" s="4" t="s">
        <v>78</v>
      </c>
      <c r="M242" s="4" t="s">
        <v>78</v>
      </c>
      <c r="N242" s="4" t="s">
        <v>79</v>
      </c>
      <c r="O242" s="4"/>
      <c r="P242" s="4"/>
      <c r="Q242" s="4"/>
      <c r="R242" s="4"/>
      <c r="S242" s="4"/>
      <c r="T242" s="21"/>
      <c r="U242" s="21"/>
      <c r="V242" s="4" t="s">
        <v>86</v>
      </c>
      <c r="W242" s="4" t="s">
        <v>86</v>
      </c>
      <c r="X242" s="4" t="s">
        <v>86</v>
      </c>
      <c r="Y242" s="4" t="s">
        <v>86</v>
      </c>
      <c r="Z242" s="4" t="s">
        <v>86</v>
      </c>
      <c r="AA242" s="4" t="s">
        <v>86</v>
      </c>
      <c r="AB242" s="4" t="s">
        <v>86</v>
      </c>
      <c r="AC242" s="4" t="s">
        <v>86</v>
      </c>
      <c r="AD242" s="4" t="s">
        <v>86</v>
      </c>
      <c r="AE242" s="4" t="s">
        <v>86</v>
      </c>
      <c r="AF242" s="4"/>
    </row>
    <row r="243" spans="1:32" hidden="1">
      <c r="B243" s="5" t="s">
        <v>7281</v>
      </c>
      <c r="C243" s="5">
        <v>2019</v>
      </c>
      <c r="D243" s="5" t="s">
        <v>7648</v>
      </c>
      <c r="E243" s="5" t="s">
        <v>7649</v>
      </c>
      <c r="F243" s="5">
        <v>7</v>
      </c>
      <c r="G243" s="5" t="s">
        <v>1358</v>
      </c>
      <c r="H243" s="5" t="s">
        <v>74</v>
      </c>
      <c r="I243" s="5" t="s">
        <v>7650</v>
      </c>
      <c r="J243" s="6" t="s">
        <v>7915</v>
      </c>
      <c r="K243" s="4" t="s">
        <v>78</v>
      </c>
      <c r="M243" s="4" t="s">
        <v>78</v>
      </c>
      <c r="N243" s="4" t="s">
        <v>79</v>
      </c>
      <c r="O243" s="4"/>
      <c r="P243" s="4"/>
      <c r="Q243" s="4"/>
      <c r="R243" s="4"/>
      <c r="S243" s="4"/>
      <c r="T243" s="21"/>
      <c r="U243" s="21"/>
      <c r="V243" s="4" t="s">
        <v>86</v>
      </c>
      <c r="W243" s="4" t="s">
        <v>86</v>
      </c>
      <c r="X243" s="4" t="s">
        <v>86</v>
      </c>
      <c r="Y243" s="4" t="s">
        <v>86</v>
      </c>
      <c r="Z243" s="4" t="s">
        <v>86</v>
      </c>
      <c r="AA243" s="4" t="s">
        <v>86</v>
      </c>
      <c r="AB243" s="4" t="s">
        <v>86</v>
      </c>
      <c r="AC243" s="4" t="s">
        <v>86</v>
      </c>
      <c r="AD243" s="4" t="s">
        <v>86</v>
      </c>
      <c r="AE243" s="4" t="s">
        <v>86</v>
      </c>
      <c r="AF243" s="4"/>
    </row>
    <row r="244" spans="1:32" hidden="1">
      <c r="B244" s="5" t="s">
        <v>7655</v>
      </c>
      <c r="C244" s="5">
        <v>2019</v>
      </c>
      <c r="D244" s="5" t="s">
        <v>7656</v>
      </c>
      <c r="E244" s="5" t="s">
        <v>7657</v>
      </c>
      <c r="F244" s="5">
        <v>34</v>
      </c>
      <c r="G244" s="5" t="s">
        <v>92</v>
      </c>
      <c r="H244" s="5" t="s">
        <v>74</v>
      </c>
      <c r="I244" s="5" t="s">
        <v>7658</v>
      </c>
      <c r="J244" s="6" t="s">
        <v>7915</v>
      </c>
      <c r="K244" s="4" t="s">
        <v>78</v>
      </c>
      <c r="M244" s="4" t="s">
        <v>78</v>
      </c>
      <c r="N244" s="4" t="s">
        <v>79</v>
      </c>
      <c r="O244" s="4"/>
      <c r="P244" s="4"/>
      <c r="Q244" s="4"/>
      <c r="R244" s="4"/>
      <c r="S244" s="4"/>
      <c r="T244" s="21"/>
      <c r="U244" s="21"/>
      <c r="V244" s="4" t="s">
        <v>86</v>
      </c>
      <c r="W244" s="4" t="s">
        <v>86</v>
      </c>
      <c r="X244" s="4" t="s">
        <v>86</v>
      </c>
      <c r="Y244" s="4" t="s">
        <v>86</v>
      </c>
      <c r="Z244" s="4" t="s">
        <v>86</v>
      </c>
      <c r="AA244" s="4" t="s">
        <v>86</v>
      </c>
      <c r="AB244" s="4" t="s">
        <v>86</v>
      </c>
      <c r="AC244" s="4" t="s">
        <v>86</v>
      </c>
      <c r="AD244" s="4" t="s">
        <v>86</v>
      </c>
      <c r="AE244" s="4" t="s">
        <v>86</v>
      </c>
      <c r="AF244" s="4"/>
    </row>
    <row r="245" spans="1:32">
      <c r="A245" s="29">
        <v>38</v>
      </c>
      <c r="B245" s="5" t="s">
        <v>5257</v>
      </c>
      <c r="C245" s="5">
        <v>2019</v>
      </c>
      <c r="D245" s="5" t="s">
        <v>5258</v>
      </c>
      <c r="E245" s="5" t="s">
        <v>5259</v>
      </c>
      <c r="F245" s="5">
        <v>45</v>
      </c>
      <c r="G245" s="5" t="s">
        <v>233</v>
      </c>
      <c r="H245" s="5" t="s">
        <v>74</v>
      </c>
      <c r="I245" s="5" t="s">
        <v>5260</v>
      </c>
      <c r="J245" s="6" t="s">
        <v>7915</v>
      </c>
      <c r="K245" s="4" t="s">
        <v>77</v>
      </c>
      <c r="L245" s="4" t="s">
        <v>77</v>
      </c>
      <c r="M245" s="4" t="s">
        <v>78</v>
      </c>
      <c r="N245" s="4" t="s">
        <v>79</v>
      </c>
      <c r="O245" s="4" t="s">
        <v>156</v>
      </c>
      <c r="P245" s="4" t="s">
        <v>157</v>
      </c>
      <c r="Q245" s="4"/>
      <c r="R245" s="4"/>
      <c r="S245" s="25" t="s">
        <v>10104</v>
      </c>
      <c r="T245" s="7" t="s">
        <v>10105</v>
      </c>
      <c r="U245" s="4" t="s">
        <v>10106</v>
      </c>
      <c r="V245" s="4" t="s">
        <v>86</v>
      </c>
      <c r="W245" s="4" t="s">
        <v>86</v>
      </c>
      <c r="X245" s="4" t="s">
        <v>86</v>
      </c>
      <c r="Y245" s="4" t="s">
        <v>86</v>
      </c>
      <c r="Z245" s="4" t="s">
        <v>86</v>
      </c>
      <c r="AA245" s="4" t="s">
        <v>86</v>
      </c>
      <c r="AB245" s="4" t="s">
        <v>86</v>
      </c>
      <c r="AC245" s="4" t="s">
        <v>87</v>
      </c>
      <c r="AD245" s="4" t="s">
        <v>86</v>
      </c>
      <c r="AE245" s="4" t="s">
        <v>86</v>
      </c>
      <c r="AF245" s="4"/>
    </row>
    <row r="246" spans="1:32" hidden="1">
      <c r="B246" s="5" t="s">
        <v>10107</v>
      </c>
      <c r="C246" s="5">
        <v>2019</v>
      </c>
      <c r="D246" s="5" t="s">
        <v>10108</v>
      </c>
      <c r="E246" s="5" t="s">
        <v>10109</v>
      </c>
      <c r="F246" s="5">
        <v>34</v>
      </c>
      <c r="G246" s="5" t="s">
        <v>112</v>
      </c>
      <c r="H246" s="5" t="s">
        <v>74</v>
      </c>
      <c r="I246" s="5" t="s">
        <v>10110</v>
      </c>
      <c r="J246" s="6" t="s">
        <v>7915</v>
      </c>
      <c r="K246" s="4" t="s">
        <v>77</v>
      </c>
      <c r="L246" s="4" t="s">
        <v>78</v>
      </c>
      <c r="M246" s="4" t="s">
        <v>78</v>
      </c>
      <c r="N246" s="4" t="s">
        <v>79</v>
      </c>
      <c r="O246" s="4"/>
      <c r="P246" s="4"/>
      <c r="Q246" s="4"/>
      <c r="R246" s="4"/>
      <c r="S246" s="4"/>
      <c r="T246" s="21"/>
      <c r="U246" s="21"/>
      <c r="V246" s="4" t="s">
        <v>86</v>
      </c>
      <c r="W246" s="4" t="s">
        <v>86</v>
      </c>
      <c r="X246" s="4" t="s">
        <v>86</v>
      </c>
      <c r="Y246" s="4" t="s">
        <v>86</v>
      </c>
      <c r="Z246" s="4" t="s">
        <v>86</v>
      </c>
      <c r="AA246" s="4" t="s">
        <v>86</v>
      </c>
      <c r="AB246" s="4" t="s">
        <v>86</v>
      </c>
      <c r="AC246" s="4" t="s">
        <v>86</v>
      </c>
      <c r="AD246" s="4" t="s">
        <v>86</v>
      </c>
      <c r="AE246" s="4" t="s">
        <v>86</v>
      </c>
      <c r="AF246" s="4"/>
    </row>
    <row r="247" spans="1:32" hidden="1">
      <c r="B247" s="5" t="s">
        <v>10111</v>
      </c>
      <c r="C247" s="5">
        <v>2019</v>
      </c>
      <c r="D247" s="5" t="s">
        <v>10112</v>
      </c>
      <c r="E247" s="5" t="s">
        <v>10113</v>
      </c>
      <c r="F247" s="5">
        <v>4</v>
      </c>
      <c r="G247" s="5" t="s">
        <v>3037</v>
      </c>
      <c r="H247" s="5" t="s">
        <v>74</v>
      </c>
      <c r="I247" s="5" t="s">
        <v>10114</v>
      </c>
      <c r="J247" s="6" t="s">
        <v>7915</v>
      </c>
      <c r="K247" s="4" t="s">
        <v>77</v>
      </c>
      <c r="L247" s="4" t="s">
        <v>78</v>
      </c>
      <c r="M247" s="4" t="s">
        <v>78</v>
      </c>
      <c r="N247" s="4" t="s">
        <v>79</v>
      </c>
      <c r="O247" s="4"/>
      <c r="P247" s="4"/>
      <c r="Q247" s="4"/>
      <c r="R247" s="4"/>
      <c r="S247" s="4"/>
      <c r="T247" s="21"/>
      <c r="U247" s="21"/>
      <c r="V247" s="4" t="s">
        <v>86</v>
      </c>
      <c r="W247" s="4" t="s">
        <v>86</v>
      </c>
      <c r="X247" s="4" t="s">
        <v>86</v>
      </c>
      <c r="Y247" s="4" t="s">
        <v>86</v>
      </c>
      <c r="Z247" s="4" t="s">
        <v>86</v>
      </c>
      <c r="AA247" s="4" t="s">
        <v>86</v>
      </c>
      <c r="AB247" s="4" t="s">
        <v>86</v>
      </c>
      <c r="AC247" s="4" t="s">
        <v>86</v>
      </c>
      <c r="AD247" s="4" t="s">
        <v>86</v>
      </c>
      <c r="AE247" s="4" t="s">
        <v>86</v>
      </c>
      <c r="AF247" s="4"/>
    </row>
    <row r="248" spans="1:32" hidden="1">
      <c r="B248" s="5" t="s">
        <v>10115</v>
      </c>
      <c r="C248" s="5">
        <v>2019</v>
      </c>
      <c r="D248" s="5" t="s">
        <v>10116</v>
      </c>
      <c r="E248" s="5" t="s">
        <v>10117</v>
      </c>
      <c r="F248" s="5">
        <v>9</v>
      </c>
      <c r="G248" s="5" t="s">
        <v>859</v>
      </c>
      <c r="H248" s="5" t="s">
        <v>74</v>
      </c>
      <c r="I248" s="5" t="s">
        <v>10118</v>
      </c>
      <c r="J248" s="6" t="s">
        <v>7915</v>
      </c>
      <c r="K248" s="4" t="s">
        <v>78</v>
      </c>
      <c r="M248" s="4" t="s">
        <v>78</v>
      </c>
      <c r="N248" s="4" t="s">
        <v>79</v>
      </c>
      <c r="O248" s="4"/>
      <c r="P248" s="4"/>
      <c r="Q248" s="4"/>
      <c r="R248" s="4"/>
      <c r="S248" s="4"/>
      <c r="T248" s="21"/>
      <c r="U248" s="21"/>
      <c r="V248" s="4" t="s">
        <v>86</v>
      </c>
      <c r="W248" s="4" t="s">
        <v>86</v>
      </c>
      <c r="X248" s="4" t="s">
        <v>86</v>
      </c>
      <c r="Y248" s="4" t="s">
        <v>86</v>
      </c>
      <c r="Z248" s="4" t="s">
        <v>86</v>
      </c>
      <c r="AA248" s="4" t="s">
        <v>86</v>
      </c>
      <c r="AB248" s="4" t="s">
        <v>86</v>
      </c>
      <c r="AC248" s="4" t="s">
        <v>86</v>
      </c>
      <c r="AD248" s="4" t="s">
        <v>86</v>
      </c>
      <c r="AE248" s="4" t="s">
        <v>86</v>
      </c>
      <c r="AF248" s="4"/>
    </row>
    <row r="249" spans="1:32">
      <c r="A249" s="29">
        <v>39</v>
      </c>
      <c r="B249" s="5" t="s">
        <v>10119</v>
      </c>
      <c r="C249" s="5">
        <v>2019</v>
      </c>
      <c r="D249" s="5" t="s">
        <v>10120</v>
      </c>
      <c r="E249" s="5" t="s">
        <v>10121</v>
      </c>
      <c r="F249" s="5">
        <v>27</v>
      </c>
      <c r="G249" s="5" t="s">
        <v>859</v>
      </c>
      <c r="H249" s="5" t="s">
        <v>74</v>
      </c>
      <c r="I249" s="5" t="s">
        <v>10122</v>
      </c>
      <c r="J249" s="6" t="s">
        <v>7915</v>
      </c>
      <c r="K249" s="4" t="s">
        <v>77</v>
      </c>
      <c r="L249" s="4" t="s">
        <v>77</v>
      </c>
      <c r="M249" s="4" t="s">
        <v>78</v>
      </c>
      <c r="N249" s="4" t="s">
        <v>79</v>
      </c>
      <c r="O249" s="4" t="s">
        <v>80</v>
      </c>
      <c r="P249" s="4" t="s">
        <v>157</v>
      </c>
      <c r="Q249" s="7" t="s">
        <v>10123</v>
      </c>
      <c r="R249" s="4"/>
      <c r="S249" s="4" t="s">
        <v>10124</v>
      </c>
      <c r="T249" s="21"/>
      <c r="U249" s="21"/>
      <c r="V249" s="4" t="s">
        <v>161</v>
      </c>
      <c r="W249" s="4" t="s">
        <v>86</v>
      </c>
      <c r="X249" s="4" t="s">
        <v>86</v>
      </c>
      <c r="Y249" s="4" t="s">
        <v>86</v>
      </c>
      <c r="Z249" s="4" t="s">
        <v>86</v>
      </c>
      <c r="AA249" s="4" t="s">
        <v>86</v>
      </c>
      <c r="AB249" s="4" t="s">
        <v>86</v>
      </c>
      <c r="AC249" s="4" t="s">
        <v>703</v>
      </c>
      <c r="AD249" s="4" t="s">
        <v>86</v>
      </c>
      <c r="AE249" s="4" t="s">
        <v>86</v>
      </c>
      <c r="AF249" s="4" t="s">
        <v>10125</v>
      </c>
    </row>
    <row r="250" spans="1:32" hidden="1">
      <c r="B250" s="5" t="s">
        <v>10126</v>
      </c>
      <c r="C250" s="5">
        <v>2019</v>
      </c>
      <c r="D250" s="5" t="s">
        <v>10127</v>
      </c>
      <c r="E250" s="5" t="s">
        <v>10128</v>
      </c>
      <c r="F250" s="5">
        <v>7</v>
      </c>
      <c r="G250" s="5" t="s">
        <v>92</v>
      </c>
      <c r="H250" s="5" t="s">
        <v>74</v>
      </c>
      <c r="I250" s="5" t="s">
        <v>10129</v>
      </c>
      <c r="J250" s="6" t="s">
        <v>7915</v>
      </c>
      <c r="K250" s="4" t="s">
        <v>78</v>
      </c>
      <c r="M250" s="4" t="s">
        <v>78</v>
      </c>
      <c r="N250" s="4" t="s">
        <v>79</v>
      </c>
      <c r="O250" s="4"/>
      <c r="P250" s="4"/>
      <c r="Q250" s="4"/>
      <c r="R250" s="4"/>
      <c r="S250" s="4"/>
      <c r="T250" s="21"/>
      <c r="U250" s="21"/>
      <c r="V250" s="4" t="s">
        <v>86</v>
      </c>
      <c r="W250" s="4" t="s">
        <v>86</v>
      </c>
      <c r="X250" s="4" t="s">
        <v>86</v>
      </c>
      <c r="Y250" s="4" t="s">
        <v>86</v>
      </c>
      <c r="Z250" s="4" t="s">
        <v>86</v>
      </c>
      <c r="AA250" s="4" t="s">
        <v>86</v>
      </c>
      <c r="AB250" s="4" t="s">
        <v>86</v>
      </c>
      <c r="AC250" s="4" t="s">
        <v>86</v>
      </c>
      <c r="AD250" s="4" t="s">
        <v>86</v>
      </c>
      <c r="AE250" s="4" t="s">
        <v>86</v>
      </c>
      <c r="AF250" s="4"/>
    </row>
    <row r="251" spans="1:32">
      <c r="A251" s="29">
        <v>40</v>
      </c>
      <c r="B251" s="5" t="s">
        <v>10130</v>
      </c>
      <c r="C251" s="5">
        <v>2019</v>
      </c>
      <c r="D251" s="5" t="s">
        <v>10131</v>
      </c>
      <c r="E251" s="5" t="s">
        <v>10132</v>
      </c>
      <c r="F251" s="5">
        <v>21</v>
      </c>
      <c r="G251" s="5" t="s">
        <v>328</v>
      </c>
      <c r="H251" s="5" t="s">
        <v>74</v>
      </c>
      <c r="I251" s="5" t="s">
        <v>10133</v>
      </c>
      <c r="J251" s="6" t="s">
        <v>7915</v>
      </c>
      <c r="K251" s="4" t="s">
        <v>77</v>
      </c>
      <c r="L251" s="4" t="s">
        <v>77</v>
      </c>
      <c r="M251" s="4" t="s">
        <v>78</v>
      </c>
      <c r="N251" s="4" t="s">
        <v>79</v>
      </c>
      <c r="O251" s="4" t="s">
        <v>171</v>
      </c>
      <c r="P251" s="4" t="s">
        <v>180</v>
      </c>
      <c r="Q251" s="4" t="s">
        <v>10134</v>
      </c>
      <c r="R251" s="4"/>
      <c r="S251" s="4" t="s">
        <v>10135</v>
      </c>
      <c r="T251" s="21"/>
      <c r="U251" s="21"/>
      <c r="V251" s="4" t="s">
        <v>86</v>
      </c>
      <c r="W251" s="4" t="s">
        <v>86</v>
      </c>
      <c r="X251" s="4" t="s">
        <v>86</v>
      </c>
      <c r="Y251" s="4" t="s">
        <v>86</v>
      </c>
      <c r="Z251" s="4" t="s">
        <v>86</v>
      </c>
      <c r="AA251" s="4" t="s">
        <v>703</v>
      </c>
      <c r="AB251" s="4" t="s">
        <v>86</v>
      </c>
      <c r="AC251" s="4" t="s">
        <v>88</v>
      </c>
      <c r="AD251" s="4" t="s">
        <v>86</v>
      </c>
      <c r="AE251" s="4" t="s">
        <v>86</v>
      </c>
    </row>
    <row r="252" spans="1:32" hidden="1">
      <c r="B252" s="5" t="s">
        <v>10136</v>
      </c>
      <c r="C252" s="5">
        <v>2019</v>
      </c>
      <c r="D252" s="5" t="s">
        <v>10137</v>
      </c>
      <c r="E252" s="5" t="s">
        <v>10138</v>
      </c>
      <c r="F252" s="5">
        <v>4</v>
      </c>
      <c r="G252" s="5" t="s">
        <v>5305</v>
      </c>
      <c r="H252" s="5" t="s">
        <v>74</v>
      </c>
      <c r="I252" s="5" t="s">
        <v>10139</v>
      </c>
      <c r="J252" s="6" t="s">
        <v>7915</v>
      </c>
      <c r="K252" s="4" t="s">
        <v>78</v>
      </c>
      <c r="M252" s="4" t="s">
        <v>78</v>
      </c>
      <c r="N252" s="4" t="s">
        <v>79</v>
      </c>
      <c r="O252" s="4"/>
      <c r="P252" s="4"/>
      <c r="Q252" s="4"/>
      <c r="R252" s="4"/>
      <c r="S252" s="4"/>
      <c r="T252" s="21"/>
      <c r="U252" s="21"/>
      <c r="V252" s="4" t="s">
        <v>86</v>
      </c>
      <c r="W252" s="4" t="s">
        <v>86</v>
      </c>
      <c r="X252" s="4" t="s">
        <v>86</v>
      </c>
      <c r="Y252" s="4" t="s">
        <v>86</v>
      </c>
      <c r="Z252" s="4" t="s">
        <v>86</v>
      </c>
      <c r="AA252" s="4" t="s">
        <v>86</v>
      </c>
      <c r="AB252" s="4" t="s">
        <v>86</v>
      </c>
      <c r="AC252" s="4" t="s">
        <v>86</v>
      </c>
      <c r="AD252" s="4" t="s">
        <v>86</v>
      </c>
      <c r="AE252" s="4" t="s">
        <v>86</v>
      </c>
      <c r="AF252" s="4"/>
    </row>
    <row r="253" spans="1:32" hidden="1">
      <c r="B253" s="5" t="s">
        <v>10140</v>
      </c>
      <c r="C253" s="5">
        <v>2019</v>
      </c>
      <c r="D253" s="5" t="s">
        <v>10141</v>
      </c>
      <c r="E253" s="5" t="s">
        <v>10142</v>
      </c>
      <c r="F253" s="5">
        <v>13</v>
      </c>
      <c r="G253" s="5" t="s">
        <v>112</v>
      </c>
      <c r="H253" s="5" t="s">
        <v>74</v>
      </c>
      <c r="I253" s="5" t="s">
        <v>10143</v>
      </c>
      <c r="J253" s="6" t="s">
        <v>7915</v>
      </c>
      <c r="K253" s="4" t="s">
        <v>77</v>
      </c>
      <c r="L253" s="4" t="s">
        <v>78</v>
      </c>
      <c r="M253" s="4" t="s">
        <v>78</v>
      </c>
      <c r="N253" s="4" t="s">
        <v>79</v>
      </c>
      <c r="O253" s="4"/>
      <c r="P253" s="4"/>
      <c r="Q253" s="4"/>
      <c r="R253" s="4"/>
      <c r="S253" s="4"/>
      <c r="T253" s="21"/>
      <c r="U253" s="21"/>
      <c r="V253" s="4" t="s">
        <v>86</v>
      </c>
      <c r="W253" s="4" t="s">
        <v>86</v>
      </c>
      <c r="X253" s="4" t="s">
        <v>86</v>
      </c>
      <c r="Y253" s="4" t="s">
        <v>86</v>
      </c>
      <c r="Z253" s="4" t="s">
        <v>86</v>
      </c>
      <c r="AA253" s="4" t="s">
        <v>86</v>
      </c>
      <c r="AB253" s="4" t="s">
        <v>86</v>
      </c>
      <c r="AC253" s="4" t="s">
        <v>86</v>
      </c>
      <c r="AD253" s="4" t="s">
        <v>86</v>
      </c>
      <c r="AE253" s="4" t="s">
        <v>86</v>
      </c>
      <c r="AF253" s="4"/>
    </row>
    <row r="254" spans="1:32" hidden="1">
      <c r="B254" s="5" t="s">
        <v>10144</v>
      </c>
      <c r="C254" s="5">
        <v>2019</v>
      </c>
      <c r="D254" s="5" t="s">
        <v>10145</v>
      </c>
      <c r="E254" s="5" t="s">
        <v>10146</v>
      </c>
      <c r="F254" s="5">
        <v>70</v>
      </c>
      <c r="G254" s="5" t="s">
        <v>205</v>
      </c>
      <c r="H254" s="5" t="s">
        <v>74</v>
      </c>
      <c r="I254" s="5" t="s">
        <v>10147</v>
      </c>
      <c r="J254" s="6" t="s">
        <v>7915</v>
      </c>
      <c r="K254" s="4" t="s">
        <v>78</v>
      </c>
      <c r="M254" s="4" t="s">
        <v>78</v>
      </c>
      <c r="N254" s="4" t="s">
        <v>79</v>
      </c>
      <c r="O254" s="4"/>
      <c r="P254" s="4"/>
      <c r="Q254" s="4"/>
      <c r="R254" s="4"/>
      <c r="S254" s="4"/>
      <c r="T254" s="21"/>
      <c r="U254" s="21"/>
      <c r="V254" s="4" t="s">
        <v>86</v>
      </c>
      <c r="W254" s="4" t="s">
        <v>86</v>
      </c>
      <c r="X254" s="4" t="s">
        <v>86</v>
      </c>
      <c r="Y254" s="4" t="s">
        <v>86</v>
      </c>
      <c r="Z254" s="4" t="s">
        <v>86</v>
      </c>
      <c r="AA254" s="4" t="s">
        <v>86</v>
      </c>
      <c r="AB254" s="4" t="s">
        <v>86</v>
      </c>
      <c r="AC254" s="4" t="s">
        <v>86</v>
      </c>
      <c r="AD254" s="4" t="s">
        <v>86</v>
      </c>
      <c r="AE254" s="4" t="s">
        <v>86</v>
      </c>
      <c r="AF254" s="4"/>
    </row>
    <row r="255" spans="1:32" hidden="1">
      <c r="B255" s="5" t="s">
        <v>10148</v>
      </c>
      <c r="C255" s="5">
        <v>2019</v>
      </c>
      <c r="D255" s="5" t="s">
        <v>10149</v>
      </c>
      <c r="E255" s="5" t="s">
        <v>10150</v>
      </c>
      <c r="F255" s="5">
        <v>48</v>
      </c>
      <c r="G255" s="5" t="s">
        <v>341</v>
      </c>
      <c r="H255" s="5" t="s">
        <v>74</v>
      </c>
      <c r="I255" s="5" t="s">
        <v>10151</v>
      </c>
      <c r="J255" s="6" t="s">
        <v>7915</v>
      </c>
      <c r="K255" s="4" t="s">
        <v>78</v>
      </c>
      <c r="M255" s="4" t="s">
        <v>78</v>
      </c>
      <c r="N255" s="4" t="s">
        <v>79</v>
      </c>
      <c r="O255" s="4"/>
      <c r="P255" s="4"/>
      <c r="Q255" s="4"/>
      <c r="R255" s="4"/>
      <c r="S255" s="4"/>
      <c r="T255" s="21"/>
      <c r="U255" s="21"/>
      <c r="V255" s="4" t="s">
        <v>86</v>
      </c>
      <c r="W255" s="4" t="s">
        <v>86</v>
      </c>
      <c r="X255" s="4" t="s">
        <v>86</v>
      </c>
      <c r="Y255" s="4" t="s">
        <v>86</v>
      </c>
      <c r="Z255" s="4" t="s">
        <v>86</v>
      </c>
      <c r="AA255" s="4" t="s">
        <v>86</v>
      </c>
      <c r="AB255" s="4" t="s">
        <v>86</v>
      </c>
      <c r="AC255" s="4" t="s">
        <v>86</v>
      </c>
      <c r="AD255" s="4" t="s">
        <v>86</v>
      </c>
      <c r="AE255" s="4" t="s">
        <v>86</v>
      </c>
      <c r="AF255" s="4"/>
    </row>
    <row r="256" spans="1:32" hidden="1">
      <c r="B256" s="5" t="s">
        <v>7731</v>
      </c>
      <c r="C256" s="5">
        <v>2019</v>
      </c>
      <c r="D256" s="5" t="s">
        <v>7732</v>
      </c>
      <c r="E256" s="5" t="s">
        <v>7733</v>
      </c>
      <c r="F256" s="5">
        <v>15</v>
      </c>
      <c r="G256" s="5" t="s">
        <v>233</v>
      </c>
      <c r="H256" s="5" t="s">
        <v>74</v>
      </c>
      <c r="I256" s="5" t="s">
        <v>7734</v>
      </c>
      <c r="J256" s="6" t="s">
        <v>7915</v>
      </c>
      <c r="K256" s="4" t="s">
        <v>78</v>
      </c>
      <c r="M256" s="4" t="s">
        <v>78</v>
      </c>
      <c r="N256" s="4" t="s">
        <v>79</v>
      </c>
      <c r="O256" s="4"/>
      <c r="P256" s="4"/>
      <c r="Q256" s="4"/>
      <c r="R256" s="4"/>
      <c r="S256" s="4"/>
      <c r="T256" s="21"/>
      <c r="U256" s="21"/>
      <c r="V256" s="4" t="s">
        <v>86</v>
      </c>
      <c r="W256" s="4" t="s">
        <v>86</v>
      </c>
      <c r="X256" s="4" t="s">
        <v>86</v>
      </c>
      <c r="Y256" s="4" t="s">
        <v>86</v>
      </c>
      <c r="Z256" s="4" t="s">
        <v>86</v>
      </c>
      <c r="AA256" s="4" t="s">
        <v>86</v>
      </c>
      <c r="AB256" s="4" t="s">
        <v>86</v>
      </c>
      <c r="AC256" s="4" t="s">
        <v>86</v>
      </c>
      <c r="AD256" s="4" t="s">
        <v>86</v>
      </c>
      <c r="AE256" s="4" t="s">
        <v>86</v>
      </c>
      <c r="AF256" s="4"/>
    </row>
    <row r="257" spans="1:32" hidden="1">
      <c r="B257" s="5" t="s">
        <v>7764</v>
      </c>
      <c r="C257" s="5">
        <v>2019</v>
      </c>
      <c r="D257" s="5" t="s">
        <v>7765</v>
      </c>
      <c r="E257" s="5" t="s">
        <v>7766</v>
      </c>
      <c r="F257" s="5">
        <v>0</v>
      </c>
      <c r="G257" s="5" t="s">
        <v>7767</v>
      </c>
      <c r="H257" s="5" t="s">
        <v>74</v>
      </c>
      <c r="I257" s="5" t="s">
        <v>7768</v>
      </c>
      <c r="J257" s="6" t="s">
        <v>7915</v>
      </c>
      <c r="K257" s="4" t="s">
        <v>77</v>
      </c>
      <c r="L257" s="4" t="s">
        <v>78</v>
      </c>
      <c r="M257" s="4" t="s">
        <v>78</v>
      </c>
      <c r="N257" s="4" t="s">
        <v>79</v>
      </c>
      <c r="O257" s="4"/>
      <c r="P257" s="4"/>
      <c r="Q257" s="4"/>
      <c r="R257" s="4"/>
      <c r="S257" s="4"/>
      <c r="T257" s="21"/>
      <c r="U257" s="21"/>
      <c r="V257" s="4" t="s">
        <v>86</v>
      </c>
      <c r="W257" s="4" t="s">
        <v>86</v>
      </c>
      <c r="X257" s="4" t="s">
        <v>86</v>
      </c>
      <c r="Y257" s="4" t="s">
        <v>86</v>
      </c>
      <c r="Z257" s="4" t="s">
        <v>86</v>
      </c>
      <c r="AA257" s="4" t="s">
        <v>86</v>
      </c>
      <c r="AB257" s="4" t="s">
        <v>86</v>
      </c>
      <c r="AC257" s="4" t="s">
        <v>86</v>
      </c>
      <c r="AD257" s="4" t="s">
        <v>86</v>
      </c>
      <c r="AE257" s="4" t="s">
        <v>86</v>
      </c>
      <c r="AF257" s="4"/>
    </row>
    <row r="258" spans="1:32" hidden="1">
      <c r="B258" s="5" t="s">
        <v>10152</v>
      </c>
      <c r="C258" s="5">
        <v>2019</v>
      </c>
      <c r="D258" s="5" t="s">
        <v>10153</v>
      </c>
      <c r="E258" s="5" t="s">
        <v>10154</v>
      </c>
      <c r="F258" s="5">
        <v>3</v>
      </c>
      <c r="G258" s="5" t="s">
        <v>10155</v>
      </c>
      <c r="H258" s="5" t="s">
        <v>74</v>
      </c>
      <c r="I258" s="5" t="s">
        <v>10156</v>
      </c>
      <c r="J258" s="6" t="s">
        <v>7915</v>
      </c>
      <c r="K258" s="4" t="s">
        <v>78</v>
      </c>
      <c r="M258" s="4" t="s">
        <v>78</v>
      </c>
      <c r="N258" s="4" t="s">
        <v>79</v>
      </c>
      <c r="O258" s="4"/>
      <c r="P258" s="4"/>
      <c r="Q258" s="4"/>
      <c r="R258" s="4"/>
      <c r="S258" s="4"/>
      <c r="T258" s="21"/>
      <c r="U258" s="21"/>
      <c r="V258" s="4" t="s">
        <v>86</v>
      </c>
      <c r="W258" s="4" t="s">
        <v>86</v>
      </c>
      <c r="X258" s="4" t="s">
        <v>86</v>
      </c>
      <c r="Y258" s="4" t="s">
        <v>86</v>
      </c>
      <c r="Z258" s="4" t="s">
        <v>86</v>
      </c>
      <c r="AA258" s="4" t="s">
        <v>86</v>
      </c>
      <c r="AB258" s="4" t="s">
        <v>86</v>
      </c>
      <c r="AC258" s="4" t="s">
        <v>86</v>
      </c>
      <c r="AD258" s="4" t="s">
        <v>86</v>
      </c>
      <c r="AE258" s="4" t="s">
        <v>86</v>
      </c>
      <c r="AF258" s="4"/>
    </row>
    <row r="259" spans="1:32" hidden="1">
      <c r="B259" s="5" t="s">
        <v>10157</v>
      </c>
      <c r="C259" s="5">
        <v>2019</v>
      </c>
      <c r="D259" s="5" t="s">
        <v>10158</v>
      </c>
      <c r="E259" s="5" t="s">
        <v>10159</v>
      </c>
      <c r="F259" s="5">
        <v>16</v>
      </c>
      <c r="G259" s="5" t="s">
        <v>7413</v>
      </c>
      <c r="H259" s="5" t="s">
        <v>74</v>
      </c>
      <c r="I259" s="5" t="s">
        <v>10160</v>
      </c>
      <c r="J259" s="6" t="s">
        <v>7915</v>
      </c>
      <c r="K259" s="4" t="s">
        <v>78</v>
      </c>
      <c r="M259" s="4" t="s">
        <v>78</v>
      </c>
      <c r="N259" s="4" t="s">
        <v>79</v>
      </c>
      <c r="O259" s="4"/>
      <c r="P259" s="4"/>
      <c r="Q259" s="4"/>
      <c r="R259" s="4"/>
      <c r="S259" s="4"/>
      <c r="T259" s="21"/>
      <c r="U259" s="21"/>
      <c r="V259" s="4" t="s">
        <v>86</v>
      </c>
      <c r="W259" s="4" t="s">
        <v>86</v>
      </c>
      <c r="X259" s="4" t="s">
        <v>86</v>
      </c>
      <c r="Y259" s="4" t="s">
        <v>86</v>
      </c>
      <c r="Z259" s="4" t="s">
        <v>86</v>
      </c>
      <c r="AA259" s="4" t="s">
        <v>86</v>
      </c>
      <c r="AB259" s="4" t="s">
        <v>86</v>
      </c>
      <c r="AC259" s="4" t="s">
        <v>86</v>
      </c>
      <c r="AD259" s="4" t="s">
        <v>86</v>
      </c>
      <c r="AE259" s="4" t="s">
        <v>86</v>
      </c>
      <c r="AF259" s="4"/>
    </row>
    <row r="260" spans="1:32" hidden="1">
      <c r="B260" s="5" t="s">
        <v>10161</v>
      </c>
      <c r="C260" s="5">
        <v>2019</v>
      </c>
      <c r="D260" s="5" t="s">
        <v>10162</v>
      </c>
      <c r="E260" s="5" t="s">
        <v>10163</v>
      </c>
      <c r="F260" s="5">
        <v>41</v>
      </c>
      <c r="G260" s="5" t="s">
        <v>233</v>
      </c>
      <c r="H260" s="5" t="s">
        <v>74</v>
      </c>
      <c r="I260" s="5" t="s">
        <v>10164</v>
      </c>
      <c r="J260" s="6" t="s">
        <v>7915</v>
      </c>
      <c r="K260" s="4" t="s">
        <v>78</v>
      </c>
      <c r="M260" s="4" t="s">
        <v>78</v>
      </c>
      <c r="N260" s="4" t="s">
        <v>79</v>
      </c>
      <c r="O260" s="4"/>
      <c r="P260" s="4"/>
      <c r="Q260" s="4"/>
      <c r="R260" s="4"/>
      <c r="S260" s="4"/>
      <c r="T260" s="21"/>
      <c r="U260" s="21"/>
      <c r="V260" s="4" t="s">
        <v>86</v>
      </c>
      <c r="W260" s="4" t="s">
        <v>86</v>
      </c>
      <c r="X260" s="4" t="s">
        <v>86</v>
      </c>
      <c r="Y260" s="4" t="s">
        <v>86</v>
      </c>
      <c r="Z260" s="4" t="s">
        <v>86</v>
      </c>
      <c r="AA260" s="4" t="s">
        <v>86</v>
      </c>
      <c r="AB260" s="4" t="s">
        <v>86</v>
      </c>
      <c r="AC260" s="4" t="s">
        <v>86</v>
      </c>
      <c r="AD260" s="4" t="s">
        <v>86</v>
      </c>
      <c r="AE260" s="4" t="s">
        <v>86</v>
      </c>
      <c r="AF260" s="4"/>
    </row>
    <row r="261" spans="1:32" hidden="1">
      <c r="B261" s="5" t="s">
        <v>10165</v>
      </c>
      <c r="C261" s="5">
        <v>2019</v>
      </c>
      <c r="D261" s="5" t="s">
        <v>10166</v>
      </c>
      <c r="E261" s="5" t="s">
        <v>10167</v>
      </c>
      <c r="F261" s="5">
        <v>22</v>
      </c>
      <c r="G261" s="5" t="s">
        <v>4889</v>
      </c>
      <c r="H261" s="5" t="s">
        <v>74</v>
      </c>
      <c r="I261" s="5" t="s">
        <v>10168</v>
      </c>
      <c r="J261" s="6" t="s">
        <v>7915</v>
      </c>
      <c r="K261" s="4" t="s">
        <v>78</v>
      </c>
      <c r="M261" s="4" t="s">
        <v>78</v>
      </c>
      <c r="N261" s="4" t="s">
        <v>79</v>
      </c>
      <c r="O261" s="4"/>
      <c r="P261" s="4"/>
      <c r="Q261" s="4"/>
      <c r="R261" s="4"/>
      <c r="S261" s="4"/>
      <c r="T261" s="21"/>
      <c r="U261" s="21"/>
      <c r="V261" s="4" t="s">
        <v>86</v>
      </c>
      <c r="W261" s="4" t="s">
        <v>86</v>
      </c>
      <c r="X261" s="4" t="s">
        <v>86</v>
      </c>
      <c r="Y261" s="4" t="s">
        <v>86</v>
      </c>
      <c r="Z261" s="4" t="s">
        <v>86</v>
      </c>
      <c r="AA261" s="4" t="s">
        <v>86</v>
      </c>
      <c r="AB261" s="4" t="s">
        <v>86</v>
      </c>
      <c r="AC261" s="4" t="s">
        <v>86</v>
      </c>
      <c r="AD261" s="4" t="s">
        <v>86</v>
      </c>
      <c r="AE261" s="4" t="s">
        <v>86</v>
      </c>
      <c r="AF261" s="4"/>
    </row>
    <row r="262" spans="1:32">
      <c r="A262" s="29">
        <v>41</v>
      </c>
      <c r="B262" s="5" t="s">
        <v>10169</v>
      </c>
      <c r="C262" s="5">
        <v>2019</v>
      </c>
      <c r="D262" s="5" t="s">
        <v>10170</v>
      </c>
      <c r="E262" s="5" t="s">
        <v>10171</v>
      </c>
      <c r="F262" s="5">
        <v>11</v>
      </c>
      <c r="G262" s="5" t="s">
        <v>3539</v>
      </c>
      <c r="H262" s="5" t="s">
        <v>74</v>
      </c>
      <c r="I262" s="5" t="s">
        <v>10172</v>
      </c>
      <c r="J262" s="6" t="s">
        <v>7915</v>
      </c>
      <c r="K262" s="4" t="s">
        <v>77</v>
      </c>
      <c r="L262" s="4" t="s">
        <v>77</v>
      </c>
      <c r="M262" s="4" t="s">
        <v>78</v>
      </c>
      <c r="N262" s="4" t="s">
        <v>79</v>
      </c>
      <c r="O262" s="4" t="s">
        <v>156</v>
      </c>
      <c r="P262" s="4" t="s">
        <v>157</v>
      </c>
      <c r="Q262" s="4" t="s">
        <v>587</v>
      </c>
      <c r="R262" s="4"/>
      <c r="S262" s="4" t="s">
        <v>587</v>
      </c>
      <c r="T262" s="21"/>
      <c r="U262" s="21"/>
      <c r="V262" s="4" t="s">
        <v>86</v>
      </c>
      <c r="W262" s="4" t="s">
        <v>86</v>
      </c>
      <c r="X262" s="4" t="s">
        <v>86</v>
      </c>
      <c r="Y262" s="4" t="s">
        <v>86</v>
      </c>
      <c r="Z262" s="4" t="s">
        <v>86</v>
      </c>
      <c r="AA262" s="4" t="s">
        <v>86</v>
      </c>
      <c r="AB262" s="4" t="s">
        <v>86</v>
      </c>
      <c r="AC262" s="4" t="s">
        <v>86</v>
      </c>
      <c r="AD262" s="4" t="s">
        <v>86</v>
      </c>
      <c r="AE262" s="4" t="s">
        <v>86</v>
      </c>
      <c r="AF262" s="4" t="s">
        <v>10173</v>
      </c>
    </row>
    <row r="263" spans="1:32" hidden="1">
      <c r="B263" s="5" t="s">
        <v>10174</v>
      </c>
      <c r="C263" s="5">
        <v>2018</v>
      </c>
      <c r="D263" s="5" t="s">
        <v>10175</v>
      </c>
      <c r="E263" s="5" t="s">
        <v>10176</v>
      </c>
      <c r="F263" s="5">
        <v>21</v>
      </c>
      <c r="G263" s="5" t="s">
        <v>233</v>
      </c>
      <c r="H263" s="5" t="s">
        <v>74</v>
      </c>
      <c r="I263" s="5" t="s">
        <v>10177</v>
      </c>
      <c r="J263" s="6" t="s">
        <v>7915</v>
      </c>
      <c r="K263" s="4" t="s">
        <v>78</v>
      </c>
      <c r="M263" s="4" t="s">
        <v>78</v>
      </c>
      <c r="N263" s="4" t="s">
        <v>79</v>
      </c>
      <c r="O263" s="4"/>
      <c r="P263" s="4"/>
      <c r="Q263" s="4"/>
      <c r="R263" s="4"/>
      <c r="S263" s="4"/>
      <c r="T263" s="21"/>
      <c r="U263" s="21"/>
      <c r="V263" s="4" t="s">
        <v>86</v>
      </c>
      <c r="W263" s="4" t="s">
        <v>86</v>
      </c>
      <c r="X263" s="4" t="s">
        <v>86</v>
      </c>
      <c r="Y263" s="4" t="s">
        <v>86</v>
      </c>
      <c r="Z263" s="4" t="s">
        <v>86</v>
      </c>
      <c r="AA263" s="4" t="s">
        <v>86</v>
      </c>
      <c r="AB263" s="4" t="s">
        <v>86</v>
      </c>
      <c r="AC263" s="4" t="s">
        <v>86</v>
      </c>
      <c r="AD263" s="4" t="s">
        <v>86</v>
      </c>
      <c r="AE263" s="4" t="s">
        <v>86</v>
      </c>
      <c r="AF263" s="4"/>
    </row>
    <row r="264" spans="1:32" hidden="1">
      <c r="B264" s="5" t="s">
        <v>10178</v>
      </c>
      <c r="C264" s="5">
        <v>2018</v>
      </c>
      <c r="D264" s="5" t="s">
        <v>10179</v>
      </c>
      <c r="E264" s="5" t="s">
        <v>10180</v>
      </c>
      <c r="F264" s="5">
        <v>4</v>
      </c>
      <c r="G264" s="5" t="s">
        <v>196</v>
      </c>
      <c r="H264" s="5" t="s">
        <v>74</v>
      </c>
      <c r="I264" s="5" t="s">
        <v>10181</v>
      </c>
      <c r="J264" s="6" t="s">
        <v>7915</v>
      </c>
      <c r="K264" s="4" t="s">
        <v>78</v>
      </c>
      <c r="M264" s="4" t="s">
        <v>78</v>
      </c>
      <c r="N264" s="4" t="s">
        <v>79</v>
      </c>
      <c r="O264" s="4"/>
      <c r="P264" s="4"/>
      <c r="Q264" s="4"/>
      <c r="R264" s="4"/>
      <c r="S264" s="4"/>
      <c r="T264" s="21"/>
      <c r="U264" s="21"/>
      <c r="V264" s="4" t="s">
        <v>86</v>
      </c>
      <c r="W264" s="4" t="s">
        <v>86</v>
      </c>
      <c r="X264" s="4" t="s">
        <v>86</v>
      </c>
      <c r="Y264" s="4" t="s">
        <v>86</v>
      </c>
      <c r="Z264" s="4" t="s">
        <v>86</v>
      </c>
      <c r="AA264" s="4" t="s">
        <v>86</v>
      </c>
      <c r="AB264" s="4" t="s">
        <v>86</v>
      </c>
      <c r="AC264" s="4" t="s">
        <v>86</v>
      </c>
      <c r="AD264" s="4" t="s">
        <v>86</v>
      </c>
      <c r="AE264" s="4" t="s">
        <v>86</v>
      </c>
      <c r="AF264" s="4"/>
    </row>
    <row r="265" spans="1:32">
      <c r="A265" s="29">
        <v>42</v>
      </c>
      <c r="B265" s="5" t="s">
        <v>10182</v>
      </c>
      <c r="C265" s="5">
        <v>2018</v>
      </c>
      <c r="D265" s="5" t="s">
        <v>10183</v>
      </c>
      <c r="E265" s="5" t="s">
        <v>10184</v>
      </c>
      <c r="F265" s="5">
        <v>42</v>
      </c>
      <c r="G265" s="5" t="s">
        <v>869</v>
      </c>
      <c r="H265" s="5" t="s">
        <v>74</v>
      </c>
      <c r="I265" s="5" t="s">
        <v>10185</v>
      </c>
      <c r="J265" s="6" t="s">
        <v>7915</v>
      </c>
      <c r="K265" s="4" t="s">
        <v>77</v>
      </c>
      <c r="L265" s="4" t="s">
        <v>77</v>
      </c>
      <c r="M265" s="4" t="s">
        <v>78</v>
      </c>
      <c r="N265" s="4" t="s">
        <v>79</v>
      </c>
      <c r="O265" s="4" t="s">
        <v>156</v>
      </c>
      <c r="P265" s="4" t="s">
        <v>157</v>
      </c>
      <c r="Q265" s="4"/>
      <c r="R265" s="4"/>
      <c r="S265" s="4" t="s">
        <v>10186</v>
      </c>
      <c r="T265" s="21"/>
      <c r="U265" s="21"/>
      <c r="V265" s="4" t="s">
        <v>86</v>
      </c>
      <c r="W265" s="4" t="s">
        <v>86</v>
      </c>
      <c r="X265" s="4" t="s">
        <v>86</v>
      </c>
      <c r="Y265" s="4" t="s">
        <v>86</v>
      </c>
      <c r="Z265" s="4" t="s">
        <v>86</v>
      </c>
      <c r="AA265" s="4" t="s">
        <v>86</v>
      </c>
      <c r="AB265" s="4" t="s">
        <v>86</v>
      </c>
      <c r="AC265" s="4" t="s">
        <v>703</v>
      </c>
      <c r="AD265" s="4" t="s">
        <v>86</v>
      </c>
      <c r="AE265" s="4" t="s">
        <v>86</v>
      </c>
      <c r="AF265" s="4"/>
    </row>
    <row r="266" spans="1:32">
      <c r="A266" s="29">
        <v>43</v>
      </c>
      <c r="B266" s="5" t="s">
        <v>10187</v>
      </c>
      <c r="C266" s="5">
        <v>2018</v>
      </c>
      <c r="D266" s="5" t="s">
        <v>10188</v>
      </c>
      <c r="E266" s="5" t="s">
        <v>10189</v>
      </c>
      <c r="F266" s="5">
        <v>14</v>
      </c>
      <c r="G266" s="5" t="s">
        <v>7367</v>
      </c>
      <c r="H266" s="5" t="s">
        <v>74</v>
      </c>
      <c r="I266" s="5" t="s">
        <v>10190</v>
      </c>
      <c r="J266" s="6" t="s">
        <v>7915</v>
      </c>
      <c r="K266" s="4" t="s">
        <v>77</v>
      </c>
      <c r="L266" s="4" t="s">
        <v>77</v>
      </c>
      <c r="M266" s="4" t="s">
        <v>78</v>
      </c>
      <c r="N266" s="4" t="s">
        <v>79</v>
      </c>
      <c r="O266" s="4" t="s">
        <v>80</v>
      </c>
      <c r="P266" s="4" t="s">
        <v>157</v>
      </c>
      <c r="Q266" s="4"/>
      <c r="R266" s="4"/>
      <c r="S266" s="10" t="s">
        <v>10191</v>
      </c>
      <c r="T266" s="7" t="s">
        <v>10192</v>
      </c>
      <c r="U266" s="21"/>
      <c r="V266" s="4" t="s">
        <v>86</v>
      </c>
      <c r="W266" s="4" t="s">
        <v>86</v>
      </c>
      <c r="X266" s="4" t="s">
        <v>86</v>
      </c>
      <c r="Y266" s="4" t="s">
        <v>86</v>
      </c>
      <c r="Z266" s="4" t="s">
        <v>86</v>
      </c>
      <c r="AA266" s="4" t="s">
        <v>86</v>
      </c>
      <c r="AB266" s="4" t="s">
        <v>86</v>
      </c>
      <c r="AC266" s="4" t="s">
        <v>161</v>
      </c>
      <c r="AD266" s="4" t="s">
        <v>86</v>
      </c>
      <c r="AE266" s="4" t="s">
        <v>86</v>
      </c>
      <c r="AF266" s="4"/>
    </row>
    <row r="267" spans="1:32">
      <c r="A267" s="29">
        <v>44</v>
      </c>
      <c r="B267" s="5" t="s">
        <v>10193</v>
      </c>
      <c r="C267" s="5">
        <v>2018</v>
      </c>
      <c r="D267" s="5" t="s">
        <v>10194</v>
      </c>
      <c r="E267" s="5" t="s">
        <v>10195</v>
      </c>
      <c r="F267" s="5">
        <v>23</v>
      </c>
      <c r="G267" s="5" t="s">
        <v>859</v>
      </c>
      <c r="H267" s="5" t="s">
        <v>74</v>
      </c>
      <c r="I267" s="5" t="s">
        <v>10196</v>
      </c>
      <c r="J267" s="6" t="s">
        <v>7915</v>
      </c>
      <c r="K267" s="4" t="s">
        <v>77</v>
      </c>
      <c r="L267" s="4" t="s">
        <v>77</v>
      </c>
      <c r="M267" s="4" t="s">
        <v>78</v>
      </c>
      <c r="N267" s="4" t="s">
        <v>79</v>
      </c>
      <c r="O267" s="4" t="s">
        <v>156</v>
      </c>
      <c r="P267" s="4" t="s">
        <v>157</v>
      </c>
      <c r="Q267" s="4"/>
      <c r="R267" s="4"/>
      <c r="S267" s="4" t="s">
        <v>10197</v>
      </c>
      <c r="T267" s="4" t="s">
        <v>10198</v>
      </c>
      <c r="U267" s="21"/>
      <c r="V267" s="4" t="s">
        <v>86</v>
      </c>
      <c r="W267" s="4" t="s">
        <v>86</v>
      </c>
      <c r="X267" s="4" t="s">
        <v>86</v>
      </c>
      <c r="Y267" s="4" t="s">
        <v>86</v>
      </c>
      <c r="Z267" s="4" t="s">
        <v>86</v>
      </c>
      <c r="AA267" s="4" t="s">
        <v>86</v>
      </c>
      <c r="AB267" s="4" t="s">
        <v>86</v>
      </c>
      <c r="AC267" s="4" t="s">
        <v>88</v>
      </c>
      <c r="AD267" s="4" t="s">
        <v>86</v>
      </c>
      <c r="AE267" s="4" t="s">
        <v>86</v>
      </c>
      <c r="AF267" s="4"/>
    </row>
    <row r="268" spans="1:32">
      <c r="A268" s="29">
        <v>45</v>
      </c>
      <c r="B268" s="5" t="s">
        <v>10199</v>
      </c>
      <c r="C268" s="5">
        <v>2018</v>
      </c>
      <c r="D268" s="5" t="s">
        <v>10200</v>
      </c>
      <c r="E268" s="5" t="s">
        <v>10201</v>
      </c>
      <c r="F268" s="5">
        <v>8</v>
      </c>
      <c r="G268" s="5" t="s">
        <v>1154</v>
      </c>
      <c r="H268" s="5" t="s">
        <v>74</v>
      </c>
      <c r="I268" s="5" t="s">
        <v>10202</v>
      </c>
      <c r="J268" s="6" t="s">
        <v>7915</v>
      </c>
      <c r="K268" s="4" t="s">
        <v>77</v>
      </c>
      <c r="L268" s="4" t="s">
        <v>77</v>
      </c>
      <c r="M268" s="4" t="s">
        <v>78</v>
      </c>
      <c r="N268" s="4" t="s">
        <v>79</v>
      </c>
      <c r="O268" s="4" t="s">
        <v>171</v>
      </c>
      <c r="P268" s="4" t="s">
        <v>180</v>
      </c>
      <c r="Q268" s="4"/>
      <c r="R268" s="4"/>
      <c r="S268" s="4" t="s">
        <v>10203</v>
      </c>
      <c r="T268" s="7" t="s">
        <v>10204</v>
      </c>
      <c r="U268" s="21"/>
      <c r="V268" s="4" t="s">
        <v>86</v>
      </c>
      <c r="W268" s="4" t="s">
        <v>86</v>
      </c>
      <c r="X268" s="4" t="s">
        <v>86</v>
      </c>
      <c r="Y268" s="4" t="s">
        <v>86</v>
      </c>
      <c r="Z268" s="4" t="s">
        <v>86</v>
      </c>
      <c r="AA268" s="4" t="s">
        <v>86</v>
      </c>
      <c r="AB268" s="4" t="s">
        <v>86</v>
      </c>
      <c r="AC268" s="4" t="s">
        <v>161</v>
      </c>
      <c r="AD268" s="4" t="s">
        <v>86</v>
      </c>
      <c r="AE268" s="4" t="s">
        <v>86</v>
      </c>
      <c r="AF268" s="4"/>
    </row>
    <row r="269" spans="1:32" hidden="1">
      <c r="B269" s="5" t="s">
        <v>10205</v>
      </c>
      <c r="C269" s="5">
        <v>2018</v>
      </c>
      <c r="D269" s="5" t="s">
        <v>10206</v>
      </c>
      <c r="E269" s="5" t="s">
        <v>10207</v>
      </c>
      <c r="F269" s="5">
        <v>180</v>
      </c>
      <c r="G269" s="5" t="s">
        <v>112</v>
      </c>
      <c r="H269" s="5" t="s">
        <v>74</v>
      </c>
      <c r="I269" s="5" t="s">
        <v>10208</v>
      </c>
      <c r="J269" s="6" t="s">
        <v>7915</v>
      </c>
      <c r="K269" s="4" t="s">
        <v>78</v>
      </c>
      <c r="M269" s="4" t="s">
        <v>78</v>
      </c>
      <c r="N269" s="4" t="s">
        <v>79</v>
      </c>
      <c r="O269" s="4"/>
      <c r="P269" s="4"/>
      <c r="Q269" s="4"/>
      <c r="R269" s="4"/>
      <c r="S269" s="4"/>
      <c r="T269" s="21"/>
      <c r="U269" s="21"/>
      <c r="V269" s="4" t="s">
        <v>86</v>
      </c>
      <c r="W269" s="4" t="s">
        <v>86</v>
      </c>
      <c r="X269" s="4" t="s">
        <v>86</v>
      </c>
      <c r="Y269" s="4" t="s">
        <v>86</v>
      </c>
      <c r="Z269" s="4" t="s">
        <v>86</v>
      </c>
      <c r="AA269" s="4" t="s">
        <v>86</v>
      </c>
      <c r="AB269" s="4" t="s">
        <v>86</v>
      </c>
      <c r="AC269" s="4" t="s">
        <v>86</v>
      </c>
      <c r="AD269" s="4" t="s">
        <v>86</v>
      </c>
      <c r="AE269" s="4" t="s">
        <v>86</v>
      </c>
      <c r="AF269" s="4"/>
    </row>
    <row r="270" spans="1:32" hidden="1">
      <c r="B270" s="5" t="s">
        <v>10209</v>
      </c>
      <c r="C270" s="5">
        <v>2018</v>
      </c>
      <c r="D270" s="5" t="s">
        <v>10210</v>
      </c>
      <c r="E270" s="5" t="s">
        <v>10211</v>
      </c>
      <c r="F270" s="5">
        <v>31</v>
      </c>
      <c r="G270" s="5" t="s">
        <v>233</v>
      </c>
      <c r="H270" s="5" t="s">
        <v>74</v>
      </c>
      <c r="I270" s="5" t="s">
        <v>10212</v>
      </c>
      <c r="J270" s="6" t="s">
        <v>7915</v>
      </c>
      <c r="K270" s="4" t="s">
        <v>78</v>
      </c>
      <c r="M270" s="4" t="s">
        <v>78</v>
      </c>
      <c r="N270" s="4" t="s">
        <v>79</v>
      </c>
      <c r="O270" s="4"/>
      <c r="P270" s="4"/>
      <c r="Q270" s="4"/>
      <c r="R270" s="4"/>
      <c r="S270" s="4"/>
      <c r="T270" s="21"/>
      <c r="U270" s="21"/>
      <c r="V270" s="4" t="s">
        <v>86</v>
      </c>
      <c r="W270" s="4" t="s">
        <v>86</v>
      </c>
      <c r="X270" s="4" t="s">
        <v>86</v>
      </c>
      <c r="Y270" s="4" t="s">
        <v>86</v>
      </c>
      <c r="Z270" s="4" t="s">
        <v>86</v>
      </c>
      <c r="AA270" s="4" t="s">
        <v>86</v>
      </c>
      <c r="AB270" s="4" t="s">
        <v>86</v>
      </c>
      <c r="AC270" s="4" t="s">
        <v>86</v>
      </c>
      <c r="AD270" s="4" t="s">
        <v>86</v>
      </c>
      <c r="AE270" s="4" t="s">
        <v>86</v>
      </c>
      <c r="AF270" s="4"/>
    </row>
    <row r="271" spans="1:32" hidden="1">
      <c r="B271" s="5" t="s">
        <v>10213</v>
      </c>
      <c r="C271" s="5">
        <v>2018</v>
      </c>
      <c r="D271" s="5" t="s">
        <v>10214</v>
      </c>
      <c r="E271" s="5" t="s">
        <v>10215</v>
      </c>
      <c r="F271" s="5">
        <v>53</v>
      </c>
      <c r="G271" s="5" t="s">
        <v>10216</v>
      </c>
      <c r="H271" s="5" t="s">
        <v>74</v>
      </c>
      <c r="I271" s="5" t="s">
        <v>10217</v>
      </c>
      <c r="J271" s="6" t="s">
        <v>7915</v>
      </c>
      <c r="K271" s="4" t="s">
        <v>78</v>
      </c>
      <c r="M271" s="4" t="s">
        <v>78</v>
      </c>
      <c r="N271" s="4" t="s">
        <v>79</v>
      </c>
      <c r="O271" s="4"/>
      <c r="P271" s="4"/>
      <c r="Q271" s="4"/>
      <c r="R271" s="4"/>
      <c r="S271" s="4"/>
      <c r="T271" s="21"/>
      <c r="U271" s="21"/>
      <c r="V271" s="4" t="s">
        <v>86</v>
      </c>
      <c r="W271" s="4" t="s">
        <v>86</v>
      </c>
      <c r="X271" s="4" t="s">
        <v>86</v>
      </c>
      <c r="Y271" s="4" t="s">
        <v>86</v>
      </c>
      <c r="Z271" s="4" t="s">
        <v>86</v>
      </c>
      <c r="AA271" s="4" t="s">
        <v>86</v>
      </c>
      <c r="AB271" s="4" t="s">
        <v>86</v>
      </c>
      <c r="AC271" s="4" t="s">
        <v>86</v>
      </c>
      <c r="AD271" s="4" t="s">
        <v>86</v>
      </c>
      <c r="AE271" s="4" t="s">
        <v>86</v>
      </c>
      <c r="AF271" s="4"/>
    </row>
    <row r="272" spans="1:32" hidden="1">
      <c r="B272" s="5" t="s">
        <v>10218</v>
      </c>
      <c r="C272" s="5">
        <v>2018</v>
      </c>
      <c r="D272" s="5" t="s">
        <v>10219</v>
      </c>
      <c r="E272" s="5" t="s">
        <v>10220</v>
      </c>
      <c r="F272" s="5">
        <v>67</v>
      </c>
      <c r="G272" s="5" t="s">
        <v>328</v>
      </c>
      <c r="H272" s="5" t="s">
        <v>74</v>
      </c>
      <c r="I272" s="5" t="s">
        <v>10221</v>
      </c>
      <c r="J272" s="6" t="s">
        <v>7915</v>
      </c>
      <c r="K272" s="4" t="s">
        <v>78</v>
      </c>
      <c r="M272" s="4" t="s">
        <v>78</v>
      </c>
      <c r="N272" s="4" t="s">
        <v>79</v>
      </c>
      <c r="O272" s="4"/>
      <c r="P272" s="4"/>
      <c r="Q272" s="4"/>
      <c r="R272" s="4"/>
      <c r="S272" s="4"/>
      <c r="T272" s="21"/>
      <c r="U272" s="21"/>
      <c r="V272" s="4" t="s">
        <v>86</v>
      </c>
      <c r="W272" s="4" t="s">
        <v>86</v>
      </c>
      <c r="X272" s="4" t="s">
        <v>86</v>
      </c>
      <c r="Y272" s="4" t="s">
        <v>86</v>
      </c>
      <c r="Z272" s="4" t="s">
        <v>86</v>
      </c>
      <c r="AA272" s="4" t="s">
        <v>86</v>
      </c>
      <c r="AB272" s="4" t="s">
        <v>86</v>
      </c>
      <c r="AC272" s="4" t="s">
        <v>86</v>
      </c>
      <c r="AD272" s="4" t="s">
        <v>86</v>
      </c>
      <c r="AE272" s="4" t="s">
        <v>86</v>
      </c>
      <c r="AF272" s="4"/>
    </row>
    <row r="273" spans="1:31" s="4" customFormat="1" hidden="1">
      <c r="A273" s="29"/>
      <c r="B273" s="5" t="s">
        <v>10222</v>
      </c>
      <c r="C273" s="5">
        <v>2018</v>
      </c>
      <c r="D273" s="5" t="s">
        <v>10223</v>
      </c>
      <c r="E273" s="5" t="s">
        <v>10224</v>
      </c>
      <c r="F273" s="5">
        <v>4</v>
      </c>
      <c r="G273" s="5" t="s">
        <v>196</v>
      </c>
      <c r="H273" s="5" t="s">
        <v>74</v>
      </c>
      <c r="I273" s="5" t="s">
        <v>10225</v>
      </c>
      <c r="J273" s="6" t="s">
        <v>7915</v>
      </c>
      <c r="K273" s="4" t="s">
        <v>78</v>
      </c>
      <c r="M273" s="4" t="s">
        <v>78</v>
      </c>
      <c r="N273" s="4" t="s">
        <v>79</v>
      </c>
      <c r="T273" s="21"/>
      <c r="U273" s="21"/>
      <c r="V273" s="4" t="s">
        <v>86</v>
      </c>
      <c r="W273" s="4" t="s">
        <v>86</v>
      </c>
      <c r="X273" s="4" t="s">
        <v>86</v>
      </c>
      <c r="Y273" s="4" t="s">
        <v>86</v>
      </c>
      <c r="Z273" s="4" t="s">
        <v>86</v>
      </c>
      <c r="AA273" s="4" t="s">
        <v>86</v>
      </c>
      <c r="AB273" s="4" t="s">
        <v>86</v>
      </c>
      <c r="AC273" s="4" t="s">
        <v>86</v>
      </c>
      <c r="AD273" s="4" t="s">
        <v>86</v>
      </c>
      <c r="AE273" s="4" t="s">
        <v>86</v>
      </c>
    </row>
    <row r="274" spans="1:31" s="4" customFormat="1" hidden="1">
      <c r="A274" s="29"/>
      <c r="B274" s="5" t="s">
        <v>10226</v>
      </c>
      <c r="C274" s="5">
        <v>2018</v>
      </c>
      <c r="D274" s="5" t="s">
        <v>10227</v>
      </c>
      <c r="E274" s="5" t="s">
        <v>10228</v>
      </c>
      <c r="F274" s="5">
        <v>26</v>
      </c>
      <c r="G274" s="5" t="s">
        <v>1154</v>
      </c>
      <c r="H274" s="5" t="s">
        <v>74</v>
      </c>
      <c r="I274" s="5" t="s">
        <v>10229</v>
      </c>
      <c r="J274" s="6" t="s">
        <v>7915</v>
      </c>
      <c r="K274" s="4" t="s">
        <v>77</v>
      </c>
      <c r="L274" s="4" t="s">
        <v>78</v>
      </c>
      <c r="M274" s="4" t="s">
        <v>78</v>
      </c>
      <c r="N274" s="4" t="s">
        <v>79</v>
      </c>
      <c r="T274" s="21"/>
      <c r="U274" s="21"/>
      <c r="V274" s="4" t="s">
        <v>86</v>
      </c>
      <c r="W274" s="4" t="s">
        <v>86</v>
      </c>
      <c r="X274" s="4" t="s">
        <v>86</v>
      </c>
      <c r="Y274" s="4" t="s">
        <v>86</v>
      </c>
      <c r="Z274" s="4" t="s">
        <v>86</v>
      </c>
      <c r="AA274" s="4" t="s">
        <v>86</v>
      </c>
      <c r="AB274" s="4" t="s">
        <v>86</v>
      </c>
      <c r="AC274" s="4" t="s">
        <v>86</v>
      </c>
      <c r="AD274" s="4" t="s">
        <v>86</v>
      </c>
      <c r="AE274" s="4" t="s">
        <v>86</v>
      </c>
    </row>
    <row r="275" spans="1:31" s="4" customFormat="1" hidden="1">
      <c r="A275" s="29"/>
      <c r="B275" s="5" t="s">
        <v>10230</v>
      </c>
      <c r="C275" s="5">
        <v>2018</v>
      </c>
      <c r="D275" s="5" t="s">
        <v>10231</v>
      </c>
      <c r="E275" s="5" t="s">
        <v>10232</v>
      </c>
      <c r="F275" s="5">
        <v>34</v>
      </c>
      <c r="G275" s="5" t="s">
        <v>233</v>
      </c>
      <c r="H275" s="5" t="s">
        <v>74</v>
      </c>
      <c r="I275" s="5" t="s">
        <v>10233</v>
      </c>
      <c r="J275" s="6" t="s">
        <v>7915</v>
      </c>
      <c r="K275" s="4" t="s">
        <v>77</v>
      </c>
      <c r="L275" s="4" t="s">
        <v>78</v>
      </c>
      <c r="M275" s="4" t="s">
        <v>78</v>
      </c>
      <c r="N275" s="4" t="s">
        <v>79</v>
      </c>
      <c r="T275" s="21"/>
      <c r="U275" s="21"/>
      <c r="V275" s="4" t="s">
        <v>86</v>
      </c>
      <c r="W275" s="4" t="s">
        <v>86</v>
      </c>
      <c r="X275" s="4" t="s">
        <v>86</v>
      </c>
      <c r="Y275" s="4" t="s">
        <v>86</v>
      </c>
      <c r="Z275" s="4" t="s">
        <v>86</v>
      </c>
      <c r="AA275" s="4" t="s">
        <v>86</v>
      </c>
      <c r="AB275" s="4" t="s">
        <v>86</v>
      </c>
      <c r="AC275" s="4" t="s">
        <v>86</v>
      </c>
      <c r="AD275" s="4" t="s">
        <v>86</v>
      </c>
      <c r="AE275" s="4" t="s">
        <v>86</v>
      </c>
    </row>
    <row r="276" spans="1:31" s="4" customFormat="1" hidden="1">
      <c r="A276" s="29"/>
      <c r="B276" s="5" t="s">
        <v>10234</v>
      </c>
      <c r="C276" s="5">
        <v>2018</v>
      </c>
      <c r="D276" s="5" t="s">
        <v>10235</v>
      </c>
      <c r="E276" s="5" t="s">
        <v>10236</v>
      </c>
      <c r="F276" s="5">
        <v>21</v>
      </c>
      <c r="G276" s="5" t="s">
        <v>328</v>
      </c>
      <c r="H276" s="5" t="s">
        <v>74</v>
      </c>
      <c r="I276" s="5" t="s">
        <v>10237</v>
      </c>
      <c r="J276" s="6" t="s">
        <v>7915</v>
      </c>
      <c r="K276" s="4" t="s">
        <v>77</v>
      </c>
      <c r="L276" s="4" t="s">
        <v>78</v>
      </c>
      <c r="M276" s="4" t="s">
        <v>78</v>
      </c>
      <c r="N276" s="4" t="s">
        <v>79</v>
      </c>
      <c r="T276" s="21"/>
      <c r="U276" s="21"/>
      <c r="V276" s="4" t="s">
        <v>86</v>
      </c>
      <c r="W276" s="4" t="s">
        <v>86</v>
      </c>
      <c r="X276" s="4" t="s">
        <v>86</v>
      </c>
      <c r="Y276" s="4" t="s">
        <v>86</v>
      </c>
      <c r="Z276" s="4" t="s">
        <v>86</v>
      </c>
      <c r="AA276" s="4" t="s">
        <v>86</v>
      </c>
      <c r="AB276" s="4" t="s">
        <v>86</v>
      </c>
      <c r="AC276" s="4" t="s">
        <v>86</v>
      </c>
      <c r="AD276" s="4" t="s">
        <v>86</v>
      </c>
      <c r="AE276" s="4" t="s">
        <v>86</v>
      </c>
    </row>
    <row r="277" spans="1:31" s="4" customFormat="1" hidden="1">
      <c r="A277" s="29"/>
      <c r="B277" s="5" t="s">
        <v>10238</v>
      </c>
      <c r="C277" s="5">
        <v>2018</v>
      </c>
      <c r="D277" s="5" t="s">
        <v>10239</v>
      </c>
      <c r="E277" s="5" t="s">
        <v>10240</v>
      </c>
      <c r="F277" s="5">
        <v>23</v>
      </c>
      <c r="G277" s="5" t="s">
        <v>10241</v>
      </c>
      <c r="H277" s="5" t="s">
        <v>74</v>
      </c>
      <c r="I277" s="5" t="s">
        <v>10242</v>
      </c>
      <c r="J277" s="6" t="s">
        <v>7915</v>
      </c>
      <c r="K277" s="4" t="s">
        <v>78</v>
      </c>
      <c r="M277" s="4" t="s">
        <v>78</v>
      </c>
      <c r="N277" s="4" t="s">
        <v>79</v>
      </c>
      <c r="T277" s="21"/>
      <c r="U277" s="21"/>
      <c r="V277" s="4" t="s">
        <v>86</v>
      </c>
      <c r="W277" s="4" t="s">
        <v>86</v>
      </c>
      <c r="X277" s="4" t="s">
        <v>86</v>
      </c>
      <c r="Y277" s="4" t="s">
        <v>86</v>
      </c>
      <c r="Z277" s="4" t="s">
        <v>86</v>
      </c>
      <c r="AA277" s="4" t="s">
        <v>86</v>
      </c>
      <c r="AB277" s="4" t="s">
        <v>86</v>
      </c>
      <c r="AC277" s="4" t="s">
        <v>86</v>
      </c>
      <c r="AD277" s="4" t="s">
        <v>86</v>
      </c>
      <c r="AE277" s="4" t="s">
        <v>86</v>
      </c>
    </row>
    <row r="278" spans="1:31" s="4" customFormat="1" hidden="1">
      <c r="A278" s="29"/>
      <c r="B278" s="5" t="s">
        <v>10243</v>
      </c>
      <c r="C278" s="5">
        <v>2018</v>
      </c>
      <c r="D278" s="5" t="s">
        <v>10244</v>
      </c>
      <c r="E278" s="5" t="s">
        <v>10245</v>
      </c>
      <c r="F278" s="5">
        <v>104</v>
      </c>
      <c r="G278" s="5" t="s">
        <v>10246</v>
      </c>
      <c r="H278" s="5" t="s">
        <v>74</v>
      </c>
      <c r="I278" s="5" t="s">
        <v>10247</v>
      </c>
      <c r="J278" s="6" t="s">
        <v>7915</v>
      </c>
      <c r="K278" s="4" t="s">
        <v>78</v>
      </c>
      <c r="M278" s="4" t="s">
        <v>78</v>
      </c>
      <c r="N278" s="4" t="s">
        <v>79</v>
      </c>
      <c r="T278" s="21"/>
      <c r="U278" s="21"/>
      <c r="V278" s="4" t="s">
        <v>86</v>
      </c>
      <c r="W278" s="4" t="s">
        <v>86</v>
      </c>
      <c r="X278" s="4" t="s">
        <v>86</v>
      </c>
      <c r="Y278" s="4" t="s">
        <v>86</v>
      </c>
      <c r="Z278" s="4" t="s">
        <v>86</v>
      </c>
      <c r="AA278" s="4" t="s">
        <v>86</v>
      </c>
      <c r="AB278" s="4" t="s">
        <v>86</v>
      </c>
      <c r="AC278" s="4" t="s">
        <v>86</v>
      </c>
      <c r="AD278" s="4" t="s">
        <v>86</v>
      </c>
      <c r="AE278" s="4" t="s">
        <v>86</v>
      </c>
    </row>
    <row r="279" spans="1:31" s="4" customFormat="1" hidden="1">
      <c r="A279" s="29"/>
      <c r="B279" s="5" t="s">
        <v>10248</v>
      </c>
      <c r="C279" s="5">
        <v>2018</v>
      </c>
      <c r="D279" s="5" t="s">
        <v>10249</v>
      </c>
      <c r="E279" s="5" t="s">
        <v>10250</v>
      </c>
      <c r="F279" s="5">
        <v>10</v>
      </c>
      <c r="G279" s="5" t="s">
        <v>10251</v>
      </c>
      <c r="H279" s="5" t="s">
        <v>74</v>
      </c>
      <c r="I279" s="5" t="s">
        <v>10252</v>
      </c>
      <c r="J279" s="6" t="s">
        <v>7915</v>
      </c>
      <c r="K279" s="4" t="s">
        <v>77</v>
      </c>
      <c r="L279" s="4" t="s">
        <v>78</v>
      </c>
      <c r="M279" s="4" t="s">
        <v>78</v>
      </c>
      <c r="N279" s="4" t="s">
        <v>79</v>
      </c>
      <c r="T279" s="21"/>
      <c r="U279" s="21"/>
      <c r="V279" s="4" t="s">
        <v>86</v>
      </c>
      <c r="W279" s="4" t="s">
        <v>86</v>
      </c>
      <c r="X279" s="4" t="s">
        <v>86</v>
      </c>
      <c r="Y279" s="4" t="s">
        <v>86</v>
      </c>
      <c r="Z279" s="4" t="s">
        <v>86</v>
      </c>
      <c r="AA279" s="4" t="s">
        <v>86</v>
      </c>
      <c r="AB279" s="4" t="s">
        <v>86</v>
      </c>
      <c r="AC279" s="4" t="s">
        <v>86</v>
      </c>
      <c r="AD279" s="4" t="s">
        <v>86</v>
      </c>
      <c r="AE279" s="4" t="s">
        <v>86</v>
      </c>
    </row>
    <row r="280" spans="1:31" s="4" customFormat="1" hidden="1">
      <c r="A280" s="29"/>
      <c r="B280" s="5" t="s">
        <v>10253</v>
      </c>
      <c r="C280" s="5">
        <v>2018</v>
      </c>
      <c r="D280" s="5" t="s">
        <v>10254</v>
      </c>
      <c r="E280" s="5" t="s">
        <v>10255</v>
      </c>
      <c r="F280" s="5">
        <v>13</v>
      </c>
      <c r="G280" s="5" t="s">
        <v>10256</v>
      </c>
      <c r="H280" s="5" t="s">
        <v>74</v>
      </c>
      <c r="I280" s="5" t="s">
        <v>10257</v>
      </c>
      <c r="J280" s="6" t="s">
        <v>7915</v>
      </c>
      <c r="K280" s="4" t="s">
        <v>78</v>
      </c>
      <c r="M280" s="4" t="s">
        <v>78</v>
      </c>
      <c r="N280" s="4" t="s">
        <v>79</v>
      </c>
      <c r="T280" s="21"/>
      <c r="U280" s="21"/>
      <c r="V280" s="4" t="s">
        <v>86</v>
      </c>
      <c r="W280" s="4" t="s">
        <v>86</v>
      </c>
      <c r="X280" s="4" t="s">
        <v>86</v>
      </c>
      <c r="Y280" s="4" t="s">
        <v>86</v>
      </c>
      <c r="Z280" s="4" t="s">
        <v>86</v>
      </c>
      <c r="AA280" s="4" t="s">
        <v>86</v>
      </c>
      <c r="AB280" s="4" t="s">
        <v>86</v>
      </c>
      <c r="AC280" s="4" t="s">
        <v>86</v>
      </c>
      <c r="AD280" s="4" t="s">
        <v>86</v>
      </c>
      <c r="AE280" s="4" t="s">
        <v>86</v>
      </c>
    </row>
    <row r="281" spans="1:31" s="4" customFormat="1" hidden="1">
      <c r="A281" s="29"/>
      <c r="B281" s="5" t="s">
        <v>10258</v>
      </c>
      <c r="C281" s="5">
        <v>2018</v>
      </c>
      <c r="D281" s="5" t="s">
        <v>10259</v>
      </c>
      <c r="E281" s="5" t="s">
        <v>10260</v>
      </c>
      <c r="F281" s="5">
        <v>11</v>
      </c>
      <c r="G281" s="5" t="s">
        <v>92</v>
      </c>
      <c r="H281" s="5" t="s">
        <v>74</v>
      </c>
      <c r="I281" s="5" t="s">
        <v>10261</v>
      </c>
      <c r="J281" s="6" t="s">
        <v>7915</v>
      </c>
      <c r="K281" s="4" t="s">
        <v>77</v>
      </c>
      <c r="L281" s="4" t="s">
        <v>78</v>
      </c>
      <c r="M281" s="4" t="s">
        <v>78</v>
      </c>
      <c r="N281" s="4" t="s">
        <v>79</v>
      </c>
      <c r="T281" s="21"/>
      <c r="U281" s="21"/>
      <c r="V281" s="4" t="s">
        <v>86</v>
      </c>
      <c r="W281" s="4" t="s">
        <v>86</v>
      </c>
      <c r="X281" s="4" t="s">
        <v>86</v>
      </c>
      <c r="Y281" s="4" t="s">
        <v>86</v>
      </c>
      <c r="Z281" s="4" t="s">
        <v>86</v>
      </c>
      <c r="AA281" s="4" t="s">
        <v>86</v>
      </c>
      <c r="AB281" s="4" t="s">
        <v>86</v>
      </c>
      <c r="AC281" s="4" t="s">
        <v>86</v>
      </c>
      <c r="AD281" s="4" t="s">
        <v>86</v>
      </c>
      <c r="AE281" s="4" t="s">
        <v>86</v>
      </c>
    </row>
    <row r="282" spans="1:31" s="4" customFormat="1" hidden="1">
      <c r="A282" s="29"/>
      <c r="B282" s="5" t="s">
        <v>10262</v>
      </c>
      <c r="C282" s="5">
        <v>2018</v>
      </c>
      <c r="D282" s="5" t="s">
        <v>10263</v>
      </c>
      <c r="E282" s="5" t="s">
        <v>10264</v>
      </c>
      <c r="F282" s="5">
        <v>1</v>
      </c>
      <c r="G282" s="5" t="s">
        <v>6937</v>
      </c>
      <c r="H282" s="5" t="s">
        <v>74</v>
      </c>
      <c r="I282" s="5" t="s">
        <v>10265</v>
      </c>
      <c r="J282" s="6" t="s">
        <v>7915</v>
      </c>
      <c r="K282" s="4" t="s">
        <v>78</v>
      </c>
      <c r="M282" s="4" t="s">
        <v>78</v>
      </c>
      <c r="N282" s="4" t="s">
        <v>79</v>
      </c>
      <c r="T282" s="21"/>
      <c r="U282" s="21"/>
      <c r="V282" s="4" t="s">
        <v>86</v>
      </c>
      <c r="W282" s="4" t="s">
        <v>86</v>
      </c>
      <c r="X282" s="4" t="s">
        <v>86</v>
      </c>
      <c r="Y282" s="4" t="s">
        <v>86</v>
      </c>
      <c r="Z282" s="4" t="s">
        <v>86</v>
      </c>
      <c r="AA282" s="4" t="s">
        <v>86</v>
      </c>
      <c r="AB282" s="4" t="s">
        <v>86</v>
      </c>
      <c r="AC282" s="4" t="s">
        <v>86</v>
      </c>
      <c r="AD282" s="4" t="s">
        <v>86</v>
      </c>
      <c r="AE282" s="4" t="s">
        <v>86</v>
      </c>
    </row>
    <row r="283" spans="1:31" s="4" customFormat="1" hidden="1">
      <c r="A283" s="29"/>
      <c r="B283" s="5" t="s">
        <v>10266</v>
      </c>
      <c r="C283" s="5">
        <v>2017</v>
      </c>
      <c r="D283" s="5" t="s">
        <v>10267</v>
      </c>
      <c r="E283" s="5" t="s">
        <v>10268</v>
      </c>
      <c r="F283" s="5">
        <v>32</v>
      </c>
      <c r="G283" s="5" t="s">
        <v>112</v>
      </c>
      <c r="H283" s="5" t="s">
        <v>74</v>
      </c>
      <c r="I283" s="5" t="s">
        <v>10269</v>
      </c>
      <c r="J283" s="6" t="s">
        <v>7915</v>
      </c>
      <c r="K283" s="4" t="s">
        <v>77</v>
      </c>
      <c r="L283" s="4" t="s">
        <v>78</v>
      </c>
      <c r="M283" s="4" t="s">
        <v>78</v>
      </c>
      <c r="N283" s="4" t="s">
        <v>79</v>
      </c>
      <c r="T283" s="21"/>
      <c r="U283" s="21"/>
      <c r="V283" s="4" t="s">
        <v>86</v>
      </c>
      <c r="W283" s="4" t="s">
        <v>86</v>
      </c>
      <c r="X283" s="4" t="s">
        <v>86</v>
      </c>
      <c r="Y283" s="4" t="s">
        <v>86</v>
      </c>
      <c r="Z283" s="4" t="s">
        <v>86</v>
      </c>
      <c r="AA283" s="4" t="s">
        <v>86</v>
      </c>
      <c r="AB283" s="4" t="s">
        <v>86</v>
      </c>
      <c r="AC283" s="4" t="s">
        <v>86</v>
      </c>
      <c r="AD283" s="4" t="s">
        <v>86</v>
      </c>
      <c r="AE283" s="4" t="s">
        <v>86</v>
      </c>
    </row>
    <row r="284" spans="1:31" s="4" customFormat="1" hidden="1">
      <c r="A284" s="29"/>
      <c r="B284" s="5" t="s">
        <v>10270</v>
      </c>
      <c r="C284" s="5">
        <v>2017</v>
      </c>
      <c r="D284" s="5" t="s">
        <v>10271</v>
      </c>
      <c r="E284" s="5" t="s">
        <v>10272</v>
      </c>
      <c r="F284" s="5">
        <v>12</v>
      </c>
      <c r="G284" s="5" t="s">
        <v>1358</v>
      </c>
      <c r="H284" s="5" t="s">
        <v>74</v>
      </c>
      <c r="I284" s="5" t="s">
        <v>10273</v>
      </c>
      <c r="J284" s="6" t="s">
        <v>7915</v>
      </c>
      <c r="K284" s="4" t="s">
        <v>78</v>
      </c>
      <c r="M284" s="4" t="s">
        <v>78</v>
      </c>
      <c r="N284" s="4" t="s">
        <v>79</v>
      </c>
      <c r="T284" s="21"/>
      <c r="U284" s="21"/>
      <c r="V284" s="4" t="s">
        <v>86</v>
      </c>
      <c r="W284" s="4" t="s">
        <v>86</v>
      </c>
      <c r="X284" s="4" t="s">
        <v>86</v>
      </c>
      <c r="Y284" s="4" t="s">
        <v>86</v>
      </c>
      <c r="Z284" s="4" t="s">
        <v>86</v>
      </c>
      <c r="AA284" s="4" t="s">
        <v>86</v>
      </c>
      <c r="AB284" s="4" t="s">
        <v>86</v>
      </c>
      <c r="AC284" s="4" t="s">
        <v>86</v>
      </c>
      <c r="AD284" s="4" t="s">
        <v>86</v>
      </c>
      <c r="AE284" s="4" t="s">
        <v>86</v>
      </c>
    </row>
    <row r="285" spans="1:31" s="4" customFormat="1" hidden="1">
      <c r="A285" s="29"/>
      <c r="B285" s="5" t="s">
        <v>10274</v>
      </c>
      <c r="C285" s="5">
        <v>2017</v>
      </c>
      <c r="D285" s="5" t="s">
        <v>10275</v>
      </c>
      <c r="E285" s="5" t="s">
        <v>10276</v>
      </c>
      <c r="F285" s="5">
        <v>38</v>
      </c>
      <c r="G285" s="5" t="s">
        <v>233</v>
      </c>
      <c r="H285" s="5" t="s">
        <v>74</v>
      </c>
      <c r="I285" s="5" t="s">
        <v>10277</v>
      </c>
      <c r="J285" s="6" t="s">
        <v>7915</v>
      </c>
      <c r="K285" s="4" t="s">
        <v>78</v>
      </c>
      <c r="M285" s="4" t="s">
        <v>78</v>
      </c>
      <c r="N285" s="4" t="s">
        <v>79</v>
      </c>
      <c r="T285" s="21"/>
      <c r="U285" s="21"/>
      <c r="V285" s="4" t="s">
        <v>86</v>
      </c>
      <c r="W285" s="4" t="s">
        <v>86</v>
      </c>
      <c r="X285" s="4" t="s">
        <v>86</v>
      </c>
      <c r="Y285" s="4" t="s">
        <v>86</v>
      </c>
      <c r="Z285" s="4" t="s">
        <v>86</v>
      </c>
      <c r="AA285" s="4" t="s">
        <v>86</v>
      </c>
      <c r="AB285" s="4" t="s">
        <v>86</v>
      </c>
      <c r="AC285" s="4" t="s">
        <v>86</v>
      </c>
      <c r="AD285" s="4" t="s">
        <v>86</v>
      </c>
      <c r="AE285" s="4" t="s">
        <v>86</v>
      </c>
    </row>
    <row r="286" spans="1:31" s="4" customFormat="1" hidden="1">
      <c r="A286" s="29"/>
      <c r="B286" s="5" t="s">
        <v>10278</v>
      </c>
      <c r="C286" s="5">
        <v>2017</v>
      </c>
      <c r="D286" s="5" t="s">
        <v>10279</v>
      </c>
      <c r="E286" s="5" t="s">
        <v>10280</v>
      </c>
      <c r="F286" s="5">
        <v>7</v>
      </c>
      <c r="G286" s="5" t="s">
        <v>1172</v>
      </c>
      <c r="H286" s="5" t="s">
        <v>74</v>
      </c>
      <c r="I286" s="5" t="s">
        <v>10281</v>
      </c>
      <c r="J286" s="6" t="s">
        <v>7915</v>
      </c>
      <c r="K286" s="4" t="s">
        <v>78</v>
      </c>
      <c r="M286" s="4" t="s">
        <v>78</v>
      </c>
      <c r="N286" s="4" t="s">
        <v>79</v>
      </c>
      <c r="T286" s="21"/>
      <c r="U286" s="21"/>
      <c r="V286" s="4" t="s">
        <v>86</v>
      </c>
      <c r="W286" s="4" t="s">
        <v>86</v>
      </c>
      <c r="X286" s="4" t="s">
        <v>86</v>
      </c>
      <c r="Y286" s="4" t="s">
        <v>86</v>
      </c>
      <c r="Z286" s="4" t="s">
        <v>86</v>
      </c>
      <c r="AA286" s="4" t="s">
        <v>86</v>
      </c>
      <c r="AB286" s="4" t="s">
        <v>86</v>
      </c>
      <c r="AC286" s="4" t="s">
        <v>86</v>
      </c>
      <c r="AD286" s="4" t="s">
        <v>86</v>
      </c>
      <c r="AE286" s="4" t="s">
        <v>86</v>
      </c>
    </row>
    <row r="287" spans="1:31" s="4" customFormat="1" hidden="1">
      <c r="A287" s="29"/>
      <c r="B287" s="5" t="s">
        <v>10282</v>
      </c>
      <c r="C287" s="5">
        <v>2017</v>
      </c>
      <c r="D287" s="5" t="s">
        <v>10283</v>
      </c>
      <c r="E287" s="5" t="s">
        <v>10284</v>
      </c>
      <c r="F287" s="5">
        <v>21</v>
      </c>
      <c r="G287" s="5" t="s">
        <v>859</v>
      </c>
      <c r="H287" s="5" t="s">
        <v>74</v>
      </c>
      <c r="I287" s="5" t="s">
        <v>10285</v>
      </c>
      <c r="J287" s="6" t="s">
        <v>7915</v>
      </c>
      <c r="K287" s="4" t="s">
        <v>78</v>
      </c>
      <c r="M287" s="4" t="s">
        <v>78</v>
      </c>
      <c r="N287" s="4" t="s">
        <v>79</v>
      </c>
      <c r="T287" s="21"/>
      <c r="U287" s="21"/>
      <c r="V287" s="4" t="s">
        <v>86</v>
      </c>
      <c r="W287" s="4" t="s">
        <v>86</v>
      </c>
      <c r="X287" s="4" t="s">
        <v>86</v>
      </c>
      <c r="Y287" s="4" t="s">
        <v>86</v>
      </c>
      <c r="Z287" s="4" t="s">
        <v>86</v>
      </c>
      <c r="AA287" s="4" t="s">
        <v>86</v>
      </c>
      <c r="AB287" s="4" t="s">
        <v>86</v>
      </c>
      <c r="AC287" s="4" t="s">
        <v>86</v>
      </c>
      <c r="AD287" s="4" t="s">
        <v>86</v>
      </c>
      <c r="AE287" s="4" t="s">
        <v>86</v>
      </c>
    </row>
    <row r="288" spans="1:31" s="4" customFormat="1" hidden="1">
      <c r="A288" s="29"/>
      <c r="B288" s="5" t="s">
        <v>10286</v>
      </c>
      <c r="C288" s="5">
        <v>2017</v>
      </c>
      <c r="D288" s="5" t="s">
        <v>10287</v>
      </c>
      <c r="E288" s="5" t="s">
        <v>10288</v>
      </c>
      <c r="F288" s="5">
        <v>20</v>
      </c>
      <c r="G288" s="5" t="s">
        <v>1358</v>
      </c>
      <c r="H288" s="5" t="s">
        <v>74</v>
      </c>
      <c r="I288" s="5" t="s">
        <v>10289</v>
      </c>
      <c r="J288" s="6" t="s">
        <v>7915</v>
      </c>
      <c r="K288" s="4" t="s">
        <v>78</v>
      </c>
      <c r="M288" s="4" t="s">
        <v>78</v>
      </c>
      <c r="N288" s="4" t="s">
        <v>79</v>
      </c>
      <c r="T288" s="21"/>
      <c r="U288" s="21"/>
      <c r="V288" s="4" t="s">
        <v>86</v>
      </c>
      <c r="W288" s="4" t="s">
        <v>86</v>
      </c>
      <c r="X288" s="4" t="s">
        <v>86</v>
      </c>
      <c r="Y288" s="4" t="s">
        <v>86</v>
      </c>
      <c r="Z288" s="4" t="s">
        <v>86</v>
      </c>
      <c r="AA288" s="4" t="s">
        <v>86</v>
      </c>
      <c r="AB288" s="4" t="s">
        <v>86</v>
      </c>
      <c r="AC288" s="4" t="s">
        <v>86</v>
      </c>
      <c r="AD288" s="4" t="s">
        <v>86</v>
      </c>
      <c r="AE288" s="4" t="s">
        <v>86</v>
      </c>
    </row>
    <row r="289" spans="1:31" s="4" customFormat="1" hidden="1">
      <c r="A289" s="29"/>
      <c r="B289" s="5" t="s">
        <v>10290</v>
      </c>
      <c r="C289" s="5">
        <v>2017</v>
      </c>
      <c r="D289" s="5" t="s">
        <v>10291</v>
      </c>
      <c r="E289" s="5" t="s">
        <v>10292</v>
      </c>
      <c r="F289" s="5">
        <v>25</v>
      </c>
      <c r="G289" s="5" t="s">
        <v>4165</v>
      </c>
      <c r="H289" s="5" t="s">
        <v>74</v>
      </c>
      <c r="I289" s="5" t="s">
        <v>10293</v>
      </c>
      <c r="J289" s="6" t="s">
        <v>7915</v>
      </c>
      <c r="K289" s="4" t="s">
        <v>78</v>
      </c>
      <c r="M289" s="4" t="s">
        <v>78</v>
      </c>
      <c r="N289" s="4" t="s">
        <v>79</v>
      </c>
      <c r="T289" s="21"/>
      <c r="U289" s="21"/>
      <c r="V289" s="4" t="s">
        <v>86</v>
      </c>
      <c r="W289" s="4" t="s">
        <v>86</v>
      </c>
      <c r="X289" s="4" t="s">
        <v>86</v>
      </c>
      <c r="Y289" s="4" t="s">
        <v>86</v>
      </c>
      <c r="Z289" s="4" t="s">
        <v>86</v>
      </c>
      <c r="AA289" s="4" t="s">
        <v>86</v>
      </c>
      <c r="AB289" s="4" t="s">
        <v>86</v>
      </c>
      <c r="AC289" s="4" t="s">
        <v>86</v>
      </c>
      <c r="AD289" s="4" t="s">
        <v>86</v>
      </c>
      <c r="AE289" s="4" t="s">
        <v>86</v>
      </c>
    </row>
    <row r="290" spans="1:31" s="4" customFormat="1" hidden="1">
      <c r="A290" s="29"/>
      <c r="B290" s="5" t="s">
        <v>10294</v>
      </c>
      <c r="C290" s="5">
        <v>2017</v>
      </c>
      <c r="D290" s="5" t="s">
        <v>10295</v>
      </c>
      <c r="E290" s="5" t="s">
        <v>10296</v>
      </c>
      <c r="F290" s="5">
        <v>45</v>
      </c>
      <c r="G290" s="5" t="s">
        <v>10297</v>
      </c>
      <c r="H290" s="5" t="s">
        <v>74</v>
      </c>
      <c r="I290" s="5" t="s">
        <v>10298</v>
      </c>
      <c r="J290" s="6" t="s">
        <v>7915</v>
      </c>
      <c r="K290" s="4" t="s">
        <v>78</v>
      </c>
      <c r="M290" s="4" t="s">
        <v>78</v>
      </c>
      <c r="N290" s="4" t="s">
        <v>79</v>
      </c>
      <c r="T290" s="21"/>
      <c r="U290" s="21"/>
      <c r="V290" s="4" t="s">
        <v>86</v>
      </c>
      <c r="W290" s="4" t="s">
        <v>86</v>
      </c>
      <c r="X290" s="4" t="s">
        <v>86</v>
      </c>
      <c r="Y290" s="4" t="s">
        <v>86</v>
      </c>
      <c r="Z290" s="4" t="s">
        <v>86</v>
      </c>
      <c r="AA290" s="4" t="s">
        <v>86</v>
      </c>
      <c r="AB290" s="4" t="s">
        <v>86</v>
      </c>
      <c r="AC290" s="4" t="s">
        <v>86</v>
      </c>
      <c r="AD290" s="4" t="s">
        <v>86</v>
      </c>
      <c r="AE290" s="4" t="s">
        <v>86</v>
      </c>
    </row>
    <row r="291" spans="1:31" s="4" customFormat="1" hidden="1">
      <c r="A291" s="29"/>
      <c r="B291" s="5" t="s">
        <v>10299</v>
      </c>
      <c r="C291" s="5">
        <v>2017</v>
      </c>
      <c r="D291" s="5" t="s">
        <v>10300</v>
      </c>
      <c r="E291" s="5" t="s">
        <v>10301</v>
      </c>
      <c r="F291" s="5">
        <v>13</v>
      </c>
      <c r="G291" s="5" t="s">
        <v>1358</v>
      </c>
      <c r="H291" s="5" t="s">
        <v>74</v>
      </c>
      <c r="I291" s="5" t="s">
        <v>10302</v>
      </c>
      <c r="J291" s="6" t="s">
        <v>7915</v>
      </c>
      <c r="K291" s="4" t="s">
        <v>78</v>
      </c>
      <c r="M291" s="4" t="s">
        <v>78</v>
      </c>
      <c r="N291" s="4" t="s">
        <v>79</v>
      </c>
      <c r="T291" s="21"/>
      <c r="U291" s="21"/>
      <c r="V291" s="4" t="s">
        <v>86</v>
      </c>
      <c r="W291" s="4" t="s">
        <v>86</v>
      </c>
      <c r="X291" s="4" t="s">
        <v>86</v>
      </c>
      <c r="Y291" s="4" t="s">
        <v>86</v>
      </c>
      <c r="Z291" s="4" t="s">
        <v>86</v>
      </c>
      <c r="AA291" s="4" t="s">
        <v>86</v>
      </c>
      <c r="AB291" s="4" t="s">
        <v>86</v>
      </c>
      <c r="AC291" s="4" t="s">
        <v>86</v>
      </c>
      <c r="AD291" s="4" t="s">
        <v>86</v>
      </c>
      <c r="AE291" s="4" t="s">
        <v>86</v>
      </c>
    </row>
    <row r="292" spans="1:31" s="4" customFormat="1" hidden="1">
      <c r="A292" s="29"/>
      <c r="B292" s="5" t="s">
        <v>10303</v>
      </c>
      <c r="C292" s="5">
        <v>2017</v>
      </c>
      <c r="D292" s="5" t="s">
        <v>10304</v>
      </c>
      <c r="E292" s="5" t="s">
        <v>10305</v>
      </c>
      <c r="F292" s="5">
        <v>20</v>
      </c>
      <c r="G292" s="5" t="s">
        <v>869</v>
      </c>
      <c r="H292" s="5" t="s">
        <v>74</v>
      </c>
      <c r="I292" s="5" t="s">
        <v>10306</v>
      </c>
      <c r="J292" s="6" t="s">
        <v>7915</v>
      </c>
      <c r="K292" s="4" t="s">
        <v>78</v>
      </c>
      <c r="M292" s="4" t="s">
        <v>78</v>
      </c>
      <c r="N292" s="4" t="s">
        <v>79</v>
      </c>
      <c r="T292" s="21"/>
      <c r="U292" s="21"/>
      <c r="V292" s="4" t="s">
        <v>86</v>
      </c>
      <c r="W292" s="4" t="s">
        <v>86</v>
      </c>
      <c r="X292" s="4" t="s">
        <v>86</v>
      </c>
      <c r="Y292" s="4" t="s">
        <v>86</v>
      </c>
      <c r="Z292" s="4" t="s">
        <v>86</v>
      </c>
      <c r="AA292" s="4" t="s">
        <v>86</v>
      </c>
      <c r="AB292" s="4" t="s">
        <v>86</v>
      </c>
      <c r="AC292" s="4" t="s">
        <v>86</v>
      </c>
      <c r="AD292" s="4" t="s">
        <v>86</v>
      </c>
      <c r="AE292" s="4" t="s">
        <v>86</v>
      </c>
    </row>
    <row r="293" spans="1:31" s="4" customFormat="1" hidden="1">
      <c r="A293" s="29"/>
      <c r="B293" s="5" t="s">
        <v>10307</v>
      </c>
      <c r="C293" s="5">
        <v>2017</v>
      </c>
      <c r="D293" s="5" t="s">
        <v>10308</v>
      </c>
      <c r="E293" s="5" t="s">
        <v>10309</v>
      </c>
      <c r="F293" s="5">
        <v>12</v>
      </c>
      <c r="G293" s="5" t="s">
        <v>117</v>
      </c>
      <c r="H293" s="5" t="s">
        <v>74</v>
      </c>
      <c r="I293" s="5" t="s">
        <v>10310</v>
      </c>
      <c r="J293" s="6" t="s">
        <v>7915</v>
      </c>
      <c r="K293" s="4" t="s">
        <v>78</v>
      </c>
      <c r="M293" s="4" t="s">
        <v>78</v>
      </c>
      <c r="N293" s="4" t="s">
        <v>79</v>
      </c>
      <c r="T293" s="21"/>
      <c r="U293" s="21"/>
      <c r="V293" s="4" t="s">
        <v>86</v>
      </c>
      <c r="W293" s="4" t="s">
        <v>86</v>
      </c>
      <c r="X293" s="4" t="s">
        <v>86</v>
      </c>
      <c r="Y293" s="4" t="s">
        <v>86</v>
      </c>
      <c r="Z293" s="4" t="s">
        <v>86</v>
      </c>
      <c r="AA293" s="4" t="s">
        <v>86</v>
      </c>
      <c r="AB293" s="4" t="s">
        <v>86</v>
      </c>
      <c r="AC293" s="4" t="s">
        <v>86</v>
      </c>
      <c r="AD293" s="4" t="s">
        <v>86</v>
      </c>
      <c r="AE293" s="4" t="s">
        <v>86</v>
      </c>
    </row>
    <row r="294" spans="1:31" s="4" customFormat="1" hidden="1">
      <c r="A294" s="29"/>
      <c r="B294" s="5" t="s">
        <v>10311</v>
      </c>
      <c r="C294" s="5">
        <v>2017</v>
      </c>
      <c r="D294" s="5" t="s">
        <v>10312</v>
      </c>
      <c r="E294" s="5" t="s">
        <v>10313</v>
      </c>
      <c r="F294" s="5">
        <v>15</v>
      </c>
      <c r="G294" s="5" t="s">
        <v>328</v>
      </c>
      <c r="H294" s="5" t="s">
        <v>74</v>
      </c>
      <c r="I294" s="5" t="s">
        <v>10314</v>
      </c>
      <c r="J294" s="6" t="s">
        <v>7915</v>
      </c>
      <c r="K294" s="4" t="s">
        <v>78</v>
      </c>
      <c r="M294" s="4" t="s">
        <v>78</v>
      </c>
      <c r="N294" s="4" t="s">
        <v>79</v>
      </c>
      <c r="T294" s="21"/>
      <c r="U294" s="21"/>
      <c r="V294" s="4" t="s">
        <v>86</v>
      </c>
      <c r="W294" s="4" t="s">
        <v>86</v>
      </c>
      <c r="X294" s="4" t="s">
        <v>86</v>
      </c>
      <c r="Y294" s="4" t="s">
        <v>86</v>
      </c>
      <c r="Z294" s="4" t="s">
        <v>86</v>
      </c>
      <c r="AA294" s="4" t="s">
        <v>86</v>
      </c>
      <c r="AB294" s="4" t="s">
        <v>86</v>
      </c>
      <c r="AC294" s="4" t="s">
        <v>86</v>
      </c>
      <c r="AD294" s="4" t="s">
        <v>86</v>
      </c>
      <c r="AE294" s="4" t="s">
        <v>86</v>
      </c>
    </row>
    <row r="295" spans="1:31" s="4" customFormat="1" hidden="1">
      <c r="A295" s="29"/>
      <c r="B295" s="5" t="s">
        <v>10315</v>
      </c>
      <c r="C295" s="5">
        <v>2017</v>
      </c>
      <c r="D295" s="5" t="s">
        <v>10316</v>
      </c>
      <c r="E295" s="5" t="s">
        <v>10317</v>
      </c>
      <c r="F295" s="5">
        <v>5</v>
      </c>
      <c r="G295" s="5" t="s">
        <v>196</v>
      </c>
      <c r="H295" s="5" t="s">
        <v>74</v>
      </c>
      <c r="I295" s="5" t="s">
        <v>10318</v>
      </c>
      <c r="J295" s="6" t="s">
        <v>7915</v>
      </c>
      <c r="K295" s="4" t="s">
        <v>78</v>
      </c>
      <c r="M295" s="4" t="s">
        <v>78</v>
      </c>
      <c r="N295" s="4" t="s">
        <v>79</v>
      </c>
      <c r="T295" s="21"/>
      <c r="U295" s="21"/>
      <c r="V295" s="4" t="s">
        <v>86</v>
      </c>
      <c r="W295" s="4" t="s">
        <v>86</v>
      </c>
      <c r="X295" s="4" t="s">
        <v>86</v>
      </c>
      <c r="Y295" s="4" t="s">
        <v>86</v>
      </c>
      <c r="Z295" s="4" t="s">
        <v>86</v>
      </c>
      <c r="AA295" s="4" t="s">
        <v>86</v>
      </c>
      <c r="AB295" s="4" t="s">
        <v>86</v>
      </c>
      <c r="AC295" s="4" t="s">
        <v>86</v>
      </c>
      <c r="AD295" s="4" t="s">
        <v>86</v>
      </c>
      <c r="AE295" s="4" t="s">
        <v>86</v>
      </c>
    </row>
    <row r="296" spans="1:31" s="4" customFormat="1" hidden="1">
      <c r="A296" s="29"/>
      <c r="B296" s="5" t="s">
        <v>10319</v>
      </c>
      <c r="C296" s="5">
        <v>2017</v>
      </c>
      <c r="D296" s="5" t="s">
        <v>10320</v>
      </c>
      <c r="E296" s="5" t="s">
        <v>10321</v>
      </c>
      <c r="F296" s="5">
        <v>18</v>
      </c>
      <c r="G296" s="5" t="s">
        <v>4497</v>
      </c>
      <c r="H296" s="5" t="s">
        <v>74</v>
      </c>
      <c r="I296" s="5" t="s">
        <v>10322</v>
      </c>
      <c r="J296" s="6" t="s">
        <v>7915</v>
      </c>
      <c r="K296" s="4" t="s">
        <v>78</v>
      </c>
      <c r="M296" s="4" t="s">
        <v>78</v>
      </c>
      <c r="N296" s="4" t="s">
        <v>79</v>
      </c>
      <c r="T296" s="21"/>
      <c r="U296" s="21"/>
      <c r="V296" s="4" t="s">
        <v>86</v>
      </c>
      <c r="W296" s="4" t="s">
        <v>86</v>
      </c>
      <c r="X296" s="4" t="s">
        <v>86</v>
      </c>
      <c r="Y296" s="4" t="s">
        <v>86</v>
      </c>
      <c r="Z296" s="4" t="s">
        <v>86</v>
      </c>
      <c r="AA296" s="4" t="s">
        <v>86</v>
      </c>
      <c r="AB296" s="4" t="s">
        <v>86</v>
      </c>
      <c r="AC296" s="4" t="s">
        <v>86</v>
      </c>
      <c r="AD296" s="4" t="s">
        <v>86</v>
      </c>
      <c r="AE296" s="4" t="s">
        <v>86</v>
      </c>
    </row>
    <row r="297" spans="1:31" s="4" customFormat="1" hidden="1">
      <c r="A297" s="29"/>
      <c r="B297" s="5" t="s">
        <v>10323</v>
      </c>
      <c r="C297" s="5">
        <v>2017</v>
      </c>
      <c r="D297" s="5" t="s">
        <v>10324</v>
      </c>
      <c r="E297" s="5" t="s">
        <v>10325</v>
      </c>
      <c r="F297" s="5">
        <v>14</v>
      </c>
      <c r="G297" s="5" t="s">
        <v>10326</v>
      </c>
      <c r="H297" s="5" t="s">
        <v>74</v>
      </c>
      <c r="I297" s="5" t="s">
        <v>10327</v>
      </c>
      <c r="J297" s="6" t="s">
        <v>7915</v>
      </c>
      <c r="K297" s="4" t="s">
        <v>78</v>
      </c>
      <c r="M297" s="4" t="s">
        <v>78</v>
      </c>
      <c r="N297" s="4" t="s">
        <v>79</v>
      </c>
      <c r="T297" s="21"/>
      <c r="U297" s="21"/>
      <c r="V297" s="4" t="s">
        <v>86</v>
      </c>
      <c r="W297" s="4" t="s">
        <v>86</v>
      </c>
      <c r="X297" s="4" t="s">
        <v>86</v>
      </c>
      <c r="Y297" s="4" t="s">
        <v>86</v>
      </c>
      <c r="Z297" s="4" t="s">
        <v>86</v>
      </c>
      <c r="AA297" s="4" t="s">
        <v>86</v>
      </c>
      <c r="AB297" s="4" t="s">
        <v>86</v>
      </c>
      <c r="AC297" s="4" t="s">
        <v>86</v>
      </c>
      <c r="AD297" s="4" t="s">
        <v>86</v>
      </c>
      <c r="AE297" s="4" t="s">
        <v>86</v>
      </c>
    </row>
    <row r="298" spans="1:31" s="4" customFormat="1" hidden="1">
      <c r="A298" s="29"/>
      <c r="B298" s="5" t="s">
        <v>10328</v>
      </c>
      <c r="C298" s="5">
        <v>2017</v>
      </c>
      <c r="D298" s="5" t="s">
        <v>10329</v>
      </c>
      <c r="E298" s="5" t="s">
        <v>10330</v>
      </c>
      <c r="F298" s="5">
        <v>28</v>
      </c>
      <c r="G298" s="5" t="s">
        <v>10331</v>
      </c>
      <c r="H298" s="5" t="s">
        <v>74</v>
      </c>
      <c r="I298" s="5" t="s">
        <v>10332</v>
      </c>
      <c r="J298" s="6" t="s">
        <v>7915</v>
      </c>
      <c r="K298" s="4" t="s">
        <v>78</v>
      </c>
      <c r="M298" s="4" t="s">
        <v>78</v>
      </c>
      <c r="N298" s="4" t="s">
        <v>79</v>
      </c>
      <c r="T298" s="21"/>
      <c r="U298" s="21"/>
      <c r="V298" s="4" t="s">
        <v>86</v>
      </c>
      <c r="W298" s="4" t="s">
        <v>86</v>
      </c>
      <c r="X298" s="4" t="s">
        <v>86</v>
      </c>
      <c r="Y298" s="4" t="s">
        <v>86</v>
      </c>
      <c r="Z298" s="4" t="s">
        <v>86</v>
      </c>
      <c r="AA298" s="4" t="s">
        <v>86</v>
      </c>
      <c r="AB298" s="4" t="s">
        <v>86</v>
      </c>
      <c r="AC298" s="4" t="s">
        <v>86</v>
      </c>
      <c r="AD298" s="4" t="s">
        <v>86</v>
      </c>
      <c r="AE298" s="4" t="s">
        <v>86</v>
      </c>
    </row>
    <row r="299" spans="1:31" s="4" customFormat="1" hidden="1">
      <c r="A299" s="29"/>
      <c r="B299" s="5" t="s">
        <v>10333</v>
      </c>
      <c r="C299" s="5">
        <v>2017</v>
      </c>
      <c r="D299" s="5" t="s">
        <v>10334</v>
      </c>
      <c r="E299" s="5" t="s">
        <v>10335</v>
      </c>
      <c r="F299" s="5">
        <v>236</v>
      </c>
      <c r="G299" s="5" t="s">
        <v>205</v>
      </c>
      <c r="H299" s="5" t="s">
        <v>74</v>
      </c>
      <c r="I299" s="5" t="s">
        <v>10336</v>
      </c>
      <c r="J299" s="6" t="s">
        <v>7915</v>
      </c>
      <c r="K299" s="4" t="s">
        <v>78</v>
      </c>
      <c r="M299" s="4" t="s">
        <v>78</v>
      </c>
      <c r="N299" s="4" t="s">
        <v>79</v>
      </c>
      <c r="T299" s="21"/>
      <c r="U299" s="21"/>
      <c r="V299" s="4" t="s">
        <v>86</v>
      </c>
      <c r="W299" s="4" t="s">
        <v>86</v>
      </c>
      <c r="X299" s="4" t="s">
        <v>86</v>
      </c>
      <c r="Y299" s="4" t="s">
        <v>86</v>
      </c>
      <c r="Z299" s="4" t="s">
        <v>86</v>
      </c>
      <c r="AA299" s="4" t="s">
        <v>86</v>
      </c>
      <c r="AB299" s="4" t="s">
        <v>86</v>
      </c>
      <c r="AC299" s="4" t="s">
        <v>86</v>
      </c>
      <c r="AD299" s="4" t="s">
        <v>86</v>
      </c>
      <c r="AE299" s="4" t="s">
        <v>86</v>
      </c>
    </row>
    <row r="300" spans="1:31" s="4" customFormat="1" hidden="1">
      <c r="A300" s="29"/>
      <c r="B300" s="5" t="s">
        <v>10337</v>
      </c>
      <c r="C300" s="5">
        <v>2017</v>
      </c>
      <c r="D300" s="5" t="s">
        <v>10338</v>
      </c>
      <c r="E300" s="5" t="s">
        <v>10339</v>
      </c>
      <c r="F300" s="5">
        <v>17</v>
      </c>
      <c r="G300" s="5" t="s">
        <v>1358</v>
      </c>
      <c r="H300" s="5" t="s">
        <v>74</v>
      </c>
      <c r="I300" s="5" t="s">
        <v>10340</v>
      </c>
      <c r="J300" s="6" t="s">
        <v>7915</v>
      </c>
      <c r="K300" s="4" t="s">
        <v>78</v>
      </c>
      <c r="M300" s="4" t="s">
        <v>78</v>
      </c>
      <c r="N300" s="4" t="s">
        <v>79</v>
      </c>
      <c r="T300" s="21"/>
      <c r="U300" s="21"/>
      <c r="V300" s="4" t="s">
        <v>86</v>
      </c>
      <c r="W300" s="4" t="s">
        <v>86</v>
      </c>
      <c r="X300" s="4" t="s">
        <v>86</v>
      </c>
      <c r="Y300" s="4" t="s">
        <v>86</v>
      </c>
      <c r="Z300" s="4" t="s">
        <v>86</v>
      </c>
      <c r="AA300" s="4" t="s">
        <v>86</v>
      </c>
      <c r="AB300" s="4" t="s">
        <v>86</v>
      </c>
      <c r="AC300" s="4" t="s">
        <v>86</v>
      </c>
      <c r="AD300" s="4" t="s">
        <v>86</v>
      </c>
      <c r="AE300" s="4" t="s">
        <v>86</v>
      </c>
    </row>
    <row r="301" spans="1:31" s="4" customFormat="1" hidden="1">
      <c r="A301" s="29"/>
      <c r="B301" s="5" t="s">
        <v>10341</v>
      </c>
      <c r="C301" s="5">
        <v>2017</v>
      </c>
      <c r="D301" s="5" t="s">
        <v>10342</v>
      </c>
      <c r="E301" s="5" t="s">
        <v>10343</v>
      </c>
      <c r="F301" s="5">
        <v>11</v>
      </c>
      <c r="G301" s="5" t="s">
        <v>10344</v>
      </c>
      <c r="H301" s="5" t="s">
        <v>74</v>
      </c>
      <c r="I301" s="5" t="s">
        <v>10345</v>
      </c>
      <c r="J301" s="6" t="s">
        <v>7915</v>
      </c>
      <c r="K301" s="4" t="s">
        <v>78</v>
      </c>
      <c r="M301" s="4" t="s">
        <v>78</v>
      </c>
      <c r="N301" s="4" t="s">
        <v>79</v>
      </c>
      <c r="T301" s="21"/>
      <c r="U301" s="21"/>
      <c r="V301" s="4" t="s">
        <v>86</v>
      </c>
      <c r="W301" s="4" t="s">
        <v>86</v>
      </c>
      <c r="X301" s="4" t="s">
        <v>86</v>
      </c>
      <c r="Y301" s="4" t="s">
        <v>86</v>
      </c>
      <c r="Z301" s="4" t="s">
        <v>86</v>
      </c>
      <c r="AA301" s="4" t="s">
        <v>86</v>
      </c>
      <c r="AB301" s="4" t="s">
        <v>86</v>
      </c>
      <c r="AC301" s="4" t="s">
        <v>86</v>
      </c>
      <c r="AD301" s="4" t="s">
        <v>86</v>
      </c>
      <c r="AE301" s="4" t="s">
        <v>86</v>
      </c>
    </row>
    <row r="302" spans="1:31" s="4" customFormat="1">
      <c r="A302" s="29">
        <v>46</v>
      </c>
      <c r="B302" s="5" t="s">
        <v>10346</v>
      </c>
      <c r="C302" s="5">
        <v>2017</v>
      </c>
      <c r="D302" s="5" t="s">
        <v>10347</v>
      </c>
      <c r="E302" s="5" t="s">
        <v>10348</v>
      </c>
      <c r="F302" s="5">
        <v>89</v>
      </c>
      <c r="G302" s="5" t="s">
        <v>7367</v>
      </c>
      <c r="H302" s="5" t="s">
        <v>74</v>
      </c>
      <c r="I302" s="5" t="s">
        <v>10349</v>
      </c>
      <c r="J302" s="6" t="s">
        <v>7915</v>
      </c>
      <c r="K302" s="4" t="s">
        <v>77</v>
      </c>
      <c r="L302" s="4" t="s">
        <v>77</v>
      </c>
      <c r="M302" s="4" t="s">
        <v>78</v>
      </c>
      <c r="N302" s="4" t="s">
        <v>79</v>
      </c>
      <c r="O302" s="4" t="s">
        <v>80</v>
      </c>
      <c r="P302" s="4" t="s">
        <v>81</v>
      </c>
      <c r="S302" t="s">
        <v>10350</v>
      </c>
      <c r="T302" s="21"/>
      <c r="U302" s="21"/>
      <c r="V302" s="4" t="s">
        <v>86</v>
      </c>
      <c r="W302" s="4" t="s">
        <v>86</v>
      </c>
      <c r="X302" s="4" t="s">
        <v>86</v>
      </c>
      <c r="Y302" s="4" t="s">
        <v>86</v>
      </c>
      <c r="Z302" s="4" t="s">
        <v>86</v>
      </c>
      <c r="AA302" s="4" t="s">
        <v>86</v>
      </c>
      <c r="AB302" s="4" t="s">
        <v>86</v>
      </c>
      <c r="AC302" s="4" t="s">
        <v>87</v>
      </c>
      <c r="AD302" s="4" t="s">
        <v>86</v>
      </c>
      <c r="AE302" s="4" t="s">
        <v>86</v>
      </c>
    </row>
    <row r="303" spans="1:31" s="4" customFormat="1" hidden="1">
      <c r="A303" s="29"/>
      <c r="B303" s="5" t="s">
        <v>10351</v>
      </c>
      <c r="C303" s="5">
        <v>2017</v>
      </c>
      <c r="D303" s="5" t="s">
        <v>10352</v>
      </c>
      <c r="E303" s="5" t="s">
        <v>10353</v>
      </c>
      <c r="F303" s="5">
        <v>49</v>
      </c>
      <c r="G303" s="5" t="s">
        <v>233</v>
      </c>
      <c r="H303" s="5" t="s">
        <v>74</v>
      </c>
      <c r="I303" s="5" t="s">
        <v>10354</v>
      </c>
      <c r="J303" s="6" t="s">
        <v>7915</v>
      </c>
      <c r="K303" s="4" t="s">
        <v>78</v>
      </c>
      <c r="M303" s="4" t="s">
        <v>78</v>
      </c>
      <c r="N303" s="4" t="s">
        <v>79</v>
      </c>
      <c r="T303" s="21"/>
      <c r="U303" s="21"/>
      <c r="V303" s="4" t="s">
        <v>86</v>
      </c>
      <c r="W303" s="4" t="s">
        <v>86</v>
      </c>
      <c r="X303" s="4" t="s">
        <v>86</v>
      </c>
      <c r="Y303" s="4" t="s">
        <v>86</v>
      </c>
      <c r="Z303" s="4" t="s">
        <v>86</v>
      </c>
      <c r="AA303" s="4" t="s">
        <v>86</v>
      </c>
      <c r="AB303" s="4" t="s">
        <v>86</v>
      </c>
      <c r="AC303" s="4" t="s">
        <v>86</v>
      </c>
      <c r="AD303" s="4" t="s">
        <v>86</v>
      </c>
      <c r="AE303" s="4" t="s">
        <v>86</v>
      </c>
    </row>
    <row r="304" spans="1:31" s="4" customFormat="1" hidden="1">
      <c r="A304" s="29"/>
      <c r="B304" s="5" t="s">
        <v>10355</v>
      </c>
      <c r="C304" s="5">
        <v>2017</v>
      </c>
      <c r="D304" s="5" t="s">
        <v>10356</v>
      </c>
      <c r="E304" s="5" t="s">
        <v>10357</v>
      </c>
      <c r="F304" s="5">
        <v>65</v>
      </c>
      <c r="G304" s="5" t="s">
        <v>10358</v>
      </c>
      <c r="H304" s="5" t="s">
        <v>74</v>
      </c>
      <c r="I304" s="5" t="s">
        <v>10359</v>
      </c>
      <c r="J304" s="6" t="s">
        <v>7915</v>
      </c>
      <c r="K304" s="4" t="s">
        <v>78</v>
      </c>
      <c r="M304" s="4" t="s">
        <v>78</v>
      </c>
      <c r="N304" s="4" t="s">
        <v>79</v>
      </c>
      <c r="T304" s="21"/>
      <c r="U304" s="21"/>
      <c r="V304" s="4" t="s">
        <v>86</v>
      </c>
      <c r="W304" s="4" t="s">
        <v>86</v>
      </c>
      <c r="X304" s="4" t="s">
        <v>86</v>
      </c>
      <c r="Y304" s="4" t="s">
        <v>86</v>
      </c>
      <c r="Z304" s="4" t="s">
        <v>86</v>
      </c>
      <c r="AA304" s="4" t="s">
        <v>86</v>
      </c>
      <c r="AB304" s="4" t="s">
        <v>86</v>
      </c>
      <c r="AC304" s="4" t="s">
        <v>86</v>
      </c>
      <c r="AD304" s="4" t="s">
        <v>86</v>
      </c>
      <c r="AE304" s="4" t="s">
        <v>86</v>
      </c>
    </row>
    <row r="305" spans="1:32" hidden="1">
      <c r="B305" s="5" t="s">
        <v>10360</v>
      </c>
      <c r="C305" s="5">
        <v>2016</v>
      </c>
      <c r="D305" s="5" t="s">
        <v>10361</v>
      </c>
      <c r="E305" s="5" t="s">
        <v>10362</v>
      </c>
      <c r="F305" s="5">
        <v>2</v>
      </c>
      <c r="G305" s="5" t="s">
        <v>1358</v>
      </c>
      <c r="H305" s="5" t="s">
        <v>74</v>
      </c>
      <c r="I305" s="5" t="s">
        <v>10363</v>
      </c>
      <c r="J305" s="6" t="s">
        <v>7915</v>
      </c>
      <c r="K305" s="4" t="s">
        <v>78</v>
      </c>
      <c r="M305" s="4" t="s">
        <v>78</v>
      </c>
      <c r="N305" s="4" t="s">
        <v>79</v>
      </c>
      <c r="O305" s="4"/>
      <c r="P305" s="4"/>
      <c r="Q305" s="4"/>
      <c r="R305" s="4"/>
      <c r="S305" s="4"/>
      <c r="T305" s="21"/>
      <c r="U305" s="21"/>
      <c r="V305" s="4" t="s">
        <v>86</v>
      </c>
      <c r="W305" s="4" t="s">
        <v>86</v>
      </c>
      <c r="X305" s="4" t="s">
        <v>86</v>
      </c>
      <c r="Y305" s="4" t="s">
        <v>86</v>
      </c>
      <c r="Z305" s="4" t="s">
        <v>86</v>
      </c>
      <c r="AA305" s="4" t="s">
        <v>86</v>
      </c>
      <c r="AB305" s="4" t="s">
        <v>86</v>
      </c>
      <c r="AC305" s="4" t="s">
        <v>86</v>
      </c>
      <c r="AD305" s="4" t="s">
        <v>86</v>
      </c>
      <c r="AE305" s="4" t="s">
        <v>86</v>
      </c>
      <c r="AF305" s="4"/>
    </row>
    <row r="306" spans="1:32" hidden="1">
      <c r="B306" s="5" t="s">
        <v>10364</v>
      </c>
      <c r="C306" s="5">
        <v>2016</v>
      </c>
      <c r="D306" s="5" t="s">
        <v>10365</v>
      </c>
      <c r="E306" s="5" t="s">
        <v>10366</v>
      </c>
      <c r="F306" s="5">
        <v>20</v>
      </c>
      <c r="G306" s="5" t="s">
        <v>10367</v>
      </c>
      <c r="H306" s="5" t="s">
        <v>74</v>
      </c>
      <c r="I306" s="5" t="s">
        <v>10368</v>
      </c>
      <c r="J306" s="6" t="s">
        <v>7915</v>
      </c>
      <c r="K306" s="4" t="s">
        <v>78</v>
      </c>
      <c r="M306" s="4" t="s">
        <v>78</v>
      </c>
      <c r="N306" s="4" t="s">
        <v>79</v>
      </c>
      <c r="O306" s="4"/>
      <c r="P306" s="4"/>
      <c r="Q306" s="4"/>
      <c r="R306" s="4"/>
      <c r="S306" s="4"/>
      <c r="T306" s="21"/>
      <c r="U306" s="21"/>
      <c r="V306" s="4" t="s">
        <v>86</v>
      </c>
      <c r="W306" s="4" t="s">
        <v>86</v>
      </c>
      <c r="X306" s="4" t="s">
        <v>86</v>
      </c>
      <c r="Y306" s="4" t="s">
        <v>86</v>
      </c>
      <c r="Z306" s="4" t="s">
        <v>86</v>
      </c>
      <c r="AA306" s="4" t="s">
        <v>86</v>
      </c>
      <c r="AB306" s="4" t="s">
        <v>86</v>
      </c>
      <c r="AC306" s="4" t="s">
        <v>86</v>
      </c>
      <c r="AD306" s="4" t="s">
        <v>86</v>
      </c>
      <c r="AE306" s="4" t="s">
        <v>86</v>
      </c>
      <c r="AF306" s="4"/>
    </row>
    <row r="307" spans="1:32" hidden="1">
      <c r="B307" s="5" t="s">
        <v>10369</v>
      </c>
      <c r="C307" s="5">
        <v>2016</v>
      </c>
      <c r="D307" s="5" t="s">
        <v>10370</v>
      </c>
      <c r="E307" s="5" t="s">
        <v>10371</v>
      </c>
      <c r="F307" s="5">
        <v>64</v>
      </c>
      <c r="G307" s="5" t="s">
        <v>205</v>
      </c>
      <c r="H307" s="5" t="s">
        <v>74</v>
      </c>
      <c r="I307" s="5" t="s">
        <v>10372</v>
      </c>
      <c r="J307" s="6" t="s">
        <v>7915</v>
      </c>
      <c r="K307" s="4" t="s">
        <v>78</v>
      </c>
      <c r="M307" s="4" t="s">
        <v>78</v>
      </c>
      <c r="N307" s="4" t="s">
        <v>79</v>
      </c>
      <c r="O307" s="4"/>
      <c r="P307" s="4"/>
      <c r="Q307" s="4"/>
      <c r="R307" s="4"/>
      <c r="S307" s="4"/>
      <c r="T307" s="21"/>
      <c r="U307" s="21"/>
      <c r="V307" s="4" t="s">
        <v>86</v>
      </c>
      <c r="W307" s="4" t="s">
        <v>86</v>
      </c>
      <c r="X307" s="4" t="s">
        <v>86</v>
      </c>
      <c r="Y307" s="4" t="s">
        <v>86</v>
      </c>
      <c r="Z307" s="4" t="s">
        <v>86</v>
      </c>
      <c r="AA307" s="4" t="s">
        <v>86</v>
      </c>
      <c r="AB307" s="4" t="s">
        <v>86</v>
      </c>
      <c r="AC307" s="4" t="s">
        <v>86</v>
      </c>
      <c r="AD307" s="4" t="s">
        <v>86</v>
      </c>
      <c r="AE307" s="4" t="s">
        <v>86</v>
      </c>
      <c r="AF307" s="4"/>
    </row>
    <row r="308" spans="1:32" hidden="1">
      <c r="B308" s="5" t="s">
        <v>10373</v>
      </c>
      <c r="C308" s="5">
        <v>2016</v>
      </c>
      <c r="D308" s="5" t="s">
        <v>10374</v>
      </c>
      <c r="E308" s="5" t="s">
        <v>10375</v>
      </c>
      <c r="F308" s="5">
        <v>51</v>
      </c>
      <c r="G308" s="5" t="s">
        <v>5058</v>
      </c>
      <c r="H308" s="5" t="s">
        <v>74</v>
      </c>
      <c r="I308" s="5" t="s">
        <v>10376</v>
      </c>
      <c r="J308" s="6" t="s">
        <v>7915</v>
      </c>
      <c r="K308" s="4" t="s">
        <v>78</v>
      </c>
      <c r="M308" s="4" t="s">
        <v>78</v>
      </c>
      <c r="N308" s="4" t="s">
        <v>79</v>
      </c>
      <c r="O308" s="4"/>
      <c r="P308" s="4"/>
      <c r="Q308" s="4"/>
      <c r="R308" s="4"/>
      <c r="S308" s="4"/>
      <c r="T308" s="21"/>
      <c r="U308" s="21"/>
      <c r="V308" s="4" t="s">
        <v>86</v>
      </c>
      <c r="W308" s="4" t="s">
        <v>86</v>
      </c>
      <c r="X308" s="4" t="s">
        <v>86</v>
      </c>
      <c r="Y308" s="4" t="s">
        <v>86</v>
      </c>
      <c r="Z308" s="4" t="s">
        <v>86</v>
      </c>
      <c r="AA308" s="4" t="s">
        <v>86</v>
      </c>
      <c r="AB308" s="4" t="s">
        <v>86</v>
      </c>
      <c r="AC308" s="4" t="s">
        <v>86</v>
      </c>
      <c r="AD308" s="4" t="s">
        <v>86</v>
      </c>
      <c r="AE308" s="4" t="s">
        <v>86</v>
      </c>
      <c r="AF308" s="4"/>
    </row>
    <row r="309" spans="1:32" hidden="1">
      <c r="B309" s="5" t="s">
        <v>10377</v>
      </c>
      <c r="C309" s="5">
        <v>2016</v>
      </c>
      <c r="D309" s="5" t="s">
        <v>10378</v>
      </c>
      <c r="E309" s="5" t="s">
        <v>10379</v>
      </c>
      <c r="F309" s="5">
        <v>29</v>
      </c>
      <c r="G309" s="5" t="s">
        <v>7367</v>
      </c>
      <c r="H309" s="5" t="s">
        <v>74</v>
      </c>
      <c r="I309" s="5" t="s">
        <v>10380</v>
      </c>
      <c r="J309" s="6" t="s">
        <v>7915</v>
      </c>
      <c r="K309" s="4" t="s">
        <v>77</v>
      </c>
      <c r="L309" s="4" t="s">
        <v>78</v>
      </c>
      <c r="M309" s="4" t="s">
        <v>78</v>
      </c>
      <c r="N309" s="4" t="s">
        <v>79</v>
      </c>
      <c r="O309" s="4"/>
      <c r="P309" s="4"/>
      <c r="Q309" s="4"/>
      <c r="R309" s="4"/>
      <c r="S309" s="4"/>
      <c r="T309" s="21"/>
      <c r="U309" s="21"/>
      <c r="V309" s="4" t="s">
        <v>86</v>
      </c>
      <c r="W309" s="4" t="s">
        <v>86</v>
      </c>
      <c r="X309" s="4" t="s">
        <v>86</v>
      </c>
      <c r="Y309" s="4" t="s">
        <v>86</v>
      </c>
      <c r="Z309" s="4" t="s">
        <v>86</v>
      </c>
      <c r="AA309" s="4" t="s">
        <v>86</v>
      </c>
      <c r="AB309" s="4" t="s">
        <v>86</v>
      </c>
      <c r="AC309" s="4" t="s">
        <v>86</v>
      </c>
      <c r="AD309" s="4" t="s">
        <v>86</v>
      </c>
      <c r="AE309" s="4" t="s">
        <v>86</v>
      </c>
      <c r="AF309" s="4"/>
    </row>
    <row r="310" spans="1:32">
      <c r="A310" s="29">
        <v>47</v>
      </c>
      <c r="B310" s="5" t="s">
        <v>10381</v>
      </c>
      <c r="C310" s="5">
        <v>2016</v>
      </c>
      <c r="D310" s="5" t="s">
        <v>10382</v>
      </c>
      <c r="E310" s="5" t="s">
        <v>10383</v>
      </c>
      <c r="F310" s="5">
        <v>78</v>
      </c>
      <c r="G310" s="5" t="s">
        <v>5708</v>
      </c>
      <c r="H310" s="5" t="s">
        <v>74</v>
      </c>
      <c r="I310" s="5" t="s">
        <v>10384</v>
      </c>
      <c r="J310" s="6" t="s">
        <v>7915</v>
      </c>
      <c r="K310" s="4" t="s">
        <v>77</v>
      </c>
      <c r="L310" s="4" t="s">
        <v>77</v>
      </c>
      <c r="M310" s="4" t="s">
        <v>78</v>
      </c>
      <c r="N310" s="4" t="s">
        <v>79</v>
      </c>
      <c r="O310" s="4" t="s">
        <v>171</v>
      </c>
      <c r="P310" s="4" t="s">
        <v>180</v>
      </c>
      <c r="Q310" s="4" t="s">
        <v>10385</v>
      </c>
      <c r="R310" s="4"/>
      <c r="S310" s="4"/>
      <c r="T310" s="7" t="s">
        <v>10386</v>
      </c>
      <c r="U310" s="21"/>
      <c r="V310" s="4" t="s">
        <v>161</v>
      </c>
      <c r="W310" s="4" t="s">
        <v>86</v>
      </c>
      <c r="X310" s="4" t="s">
        <v>86</v>
      </c>
      <c r="Y310" s="4" t="s">
        <v>86</v>
      </c>
      <c r="Z310" s="4" t="s">
        <v>86</v>
      </c>
      <c r="AA310" s="4" t="s">
        <v>86</v>
      </c>
      <c r="AB310" s="4" t="s">
        <v>86</v>
      </c>
      <c r="AC310" s="4" t="s">
        <v>86</v>
      </c>
      <c r="AD310" s="4" t="s">
        <v>86</v>
      </c>
      <c r="AE310" s="4" t="s">
        <v>86</v>
      </c>
      <c r="AF310" t="s">
        <v>10387</v>
      </c>
    </row>
    <row r="311" spans="1:32">
      <c r="A311" s="29">
        <v>48</v>
      </c>
      <c r="B311" s="5" t="s">
        <v>10388</v>
      </c>
      <c r="C311" s="5">
        <v>2016</v>
      </c>
      <c r="D311" s="5" t="s">
        <v>10389</v>
      </c>
      <c r="E311" s="5" t="s">
        <v>10390</v>
      </c>
      <c r="F311" s="5">
        <v>314</v>
      </c>
      <c r="G311" s="5" t="s">
        <v>205</v>
      </c>
      <c r="H311" s="5" t="s">
        <v>74</v>
      </c>
      <c r="I311" s="5" t="s">
        <v>10391</v>
      </c>
      <c r="J311" s="6" t="s">
        <v>7915</v>
      </c>
      <c r="K311" s="4" t="s">
        <v>77</v>
      </c>
      <c r="L311" s="4" t="s">
        <v>77</v>
      </c>
      <c r="M311" s="4" t="s">
        <v>78</v>
      </c>
      <c r="N311" s="4" t="s">
        <v>79</v>
      </c>
      <c r="O311" s="4" t="s">
        <v>171</v>
      </c>
      <c r="P311" s="4" t="s">
        <v>180</v>
      </c>
      <c r="Q311" s="4" t="s">
        <v>587</v>
      </c>
      <c r="R311" s="4"/>
      <c r="S311" s="4" t="s">
        <v>587</v>
      </c>
      <c r="T311" s="21"/>
      <c r="U311" s="21"/>
      <c r="V311" s="4" t="s">
        <v>86</v>
      </c>
      <c r="W311" s="4" t="s">
        <v>86</v>
      </c>
      <c r="X311" s="4" t="s">
        <v>86</v>
      </c>
      <c r="Y311" s="4" t="s">
        <v>86</v>
      </c>
      <c r="Z311" s="4" t="s">
        <v>86</v>
      </c>
      <c r="AA311" s="4" t="s">
        <v>86</v>
      </c>
      <c r="AB311" s="4" t="s">
        <v>86</v>
      </c>
      <c r="AC311" s="4" t="s">
        <v>86</v>
      </c>
      <c r="AD311" s="4" t="s">
        <v>86</v>
      </c>
      <c r="AE311" s="4" t="s">
        <v>86</v>
      </c>
      <c r="AF311" s="4"/>
    </row>
    <row r="312" spans="1:32">
      <c r="A312" s="29">
        <v>49</v>
      </c>
      <c r="B312" s="5" t="s">
        <v>10392</v>
      </c>
      <c r="C312" s="5">
        <v>2016</v>
      </c>
      <c r="D312" s="5" t="s">
        <v>10393</v>
      </c>
      <c r="E312" s="5" t="s">
        <v>10394</v>
      </c>
      <c r="F312" s="5">
        <v>31</v>
      </c>
      <c r="G312" s="5" t="s">
        <v>7367</v>
      </c>
      <c r="H312" s="5" t="s">
        <v>74</v>
      </c>
      <c r="I312" s="5" t="s">
        <v>10395</v>
      </c>
      <c r="J312" s="6" t="s">
        <v>7915</v>
      </c>
      <c r="K312" s="4" t="s">
        <v>77</v>
      </c>
      <c r="L312" s="4" t="s">
        <v>77</v>
      </c>
      <c r="M312" s="4" t="s">
        <v>78</v>
      </c>
      <c r="N312" s="4" t="s">
        <v>79</v>
      </c>
      <c r="O312" s="4" t="s">
        <v>171</v>
      </c>
      <c r="P312" s="4" t="s">
        <v>180</v>
      </c>
      <c r="Q312" s="4" t="s">
        <v>10396</v>
      </c>
      <c r="R312" s="4"/>
      <c r="S312" s="4" t="s">
        <v>10396</v>
      </c>
      <c r="T312" s="21"/>
      <c r="U312" s="21"/>
      <c r="V312" s="4" t="s">
        <v>86</v>
      </c>
      <c r="W312" s="4" t="s">
        <v>86</v>
      </c>
      <c r="X312" s="4" t="s">
        <v>86</v>
      </c>
      <c r="Y312" s="4" t="s">
        <v>86</v>
      </c>
      <c r="Z312" s="4" t="s">
        <v>86</v>
      </c>
      <c r="AA312" s="4" t="s">
        <v>86</v>
      </c>
      <c r="AB312" s="4" t="s">
        <v>86</v>
      </c>
      <c r="AC312" s="4" t="s">
        <v>86</v>
      </c>
      <c r="AD312" s="4" t="s">
        <v>86</v>
      </c>
      <c r="AE312" s="4" t="s">
        <v>86</v>
      </c>
      <c r="AF312" s="4"/>
    </row>
    <row r="313" spans="1:32">
      <c r="A313" s="29">
        <v>50</v>
      </c>
      <c r="B313" s="5" t="s">
        <v>10397</v>
      </c>
      <c r="C313" s="5">
        <v>2016</v>
      </c>
      <c r="D313" s="5" t="s">
        <v>10398</v>
      </c>
      <c r="E313" s="5" t="s">
        <v>10399</v>
      </c>
      <c r="F313" s="5">
        <v>44</v>
      </c>
      <c r="G313" s="5" t="s">
        <v>233</v>
      </c>
      <c r="H313" s="5" t="s">
        <v>74</v>
      </c>
      <c r="I313" s="5" t="s">
        <v>10400</v>
      </c>
      <c r="J313" s="6" t="s">
        <v>7915</v>
      </c>
      <c r="K313" s="4" t="s">
        <v>77</v>
      </c>
      <c r="L313" s="4" t="s">
        <v>77</v>
      </c>
      <c r="M313" s="4" t="s">
        <v>78</v>
      </c>
      <c r="N313" s="4" t="s">
        <v>79</v>
      </c>
      <c r="O313" s="4" t="s">
        <v>156</v>
      </c>
      <c r="P313" s="4" t="s">
        <v>157</v>
      </c>
      <c r="Q313" s="4" t="s">
        <v>10401</v>
      </c>
      <c r="R313" s="4" t="s">
        <v>10402</v>
      </c>
      <c r="S313" s="4" t="s">
        <v>10403</v>
      </c>
      <c r="T313" s="21" t="s">
        <v>2347</v>
      </c>
      <c r="U313" s="21"/>
      <c r="V313" s="4" t="s">
        <v>86</v>
      </c>
      <c r="W313" s="4" t="s">
        <v>86</v>
      </c>
      <c r="X313" s="4" t="s">
        <v>86</v>
      </c>
      <c r="Y313" s="4" t="s">
        <v>86</v>
      </c>
      <c r="Z313" s="4" t="s">
        <v>86</v>
      </c>
      <c r="AA313" s="4" t="s">
        <v>88</v>
      </c>
      <c r="AB313" s="4" t="s">
        <v>86</v>
      </c>
      <c r="AC313" s="4" t="s">
        <v>88</v>
      </c>
      <c r="AD313" s="4" t="s">
        <v>86</v>
      </c>
      <c r="AE313" s="4" t="s">
        <v>86</v>
      </c>
    </row>
    <row r="314" spans="1:32">
      <c r="A314" s="29">
        <v>51</v>
      </c>
      <c r="B314" s="5" t="s">
        <v>10404</v>
      </c>
      <c r="C314" s="5">
        <v>2016</v>
      </c>
      <c r="D314" s="5" t="s">
        <v>10405</v>
      </c>
      <c r="E314" s="5" t="s">
        <v>10406</v>
      </c>
      <c r="F314" s="5">
        <v>76</v>
      </c>
      <c r="G314" s="5" t="s">
        <v>233</v>
      </c>
      <c r="H314" s="5" t="s">
        <v>74</v>
      </c>
      <c r="I314" s="5" t="s">
        <v>10407</v>
      </c>
      <c r="J314" s="6" t="s">
        <v>7915</v>
      </c>
      <c r="K314" s="4" t="s">
        <v>77</v>
      </c>
      <c r="L314" s="4" t="s">
        <v>77</v>
      </c>
      <c r="M314" s="4" t="s">
        <v>78</v>
      </c>
      <c r="N314" s="4" t="s">
        <v>79</v>
      </c>
      <c r="O314" s="4" t="s">
        <v>156</v>
      </c>
      <c r="P314" s="4" t="s">
        <v>157</v>
      </c>
      <c r="Q314" s="4" t="s">
        <v>10408</v>
      </c>
      <c r="R314" s="4" t="s">
        <v>10409</v>
      </c>
      <c r="S314"/>
      <c r="T314" s="21"/>
      <c r="U314" s="21"/>
      <c r="V314" s="4" t="s">
        <v>86</v>
      </c>
      <c r="W314" s="4" t="s">
        <v>86</v>
      </c>
      <c r="X314" s="4" t="s">
        <v>86</v>
      </c>
      <c r="Y314" s="4" t="s">
        <v>86</v>
      </c>
      <c r="Z314" s="4" t="s">
        <v>86</v>
      </c>
      <c r="AA314" s="4" t="s">
        <v>88</v>
      </c>
      <c r="AB314" s="4" t="s">
        <v>86</v>
      </c>
      <c r="AC314" s="4" t="s">
        <v>86</v>
      </c>
      <c r="AD314" s="4" t="s">
        <v>86</v>
      </c>
      <c r="AE314" s="4" t="s">
        <v>86</v>
      </c>
    </row>
    <row r="315" spans="1:32" hidden="1">
      <c r="B315" s="5" t="s">
        <v>10410</v>
      </c>
      <c r="C315" s="5">
        <v>2016</v>
      </c>
      <c r="D315" s="5" t="s">
        <v>10411</v>
      </c>
      <c r="E315" s="5" t="s">
        <v>10412</v>
      </c>
      <c r="F315" s="5">
        <v>8</v>
      </c>
      <c r="G315" s="5" t="s">
        <v>1358</v>
      </c>
      <c r="H315" s="5" t="s">
        <v>74</v>
      </c>
      <c r="I315" s="5" t="s">
        <v>10413</v>
      </c>
      <c r="J315" s="6" t="s">
        <v>7915</v>
      </c>
      <c r="K315" s="4" t="s">
        <v>78</v>
      </c>
      <c r="M315" s="4" t="s">
        <v>78</v>
      </c>
      <c r="N315" s="4" t="s">
        <v>79</v>
      </c>
      <c r="O315" s="4"/>
      <c r="P315" s="4" t="s">
        <v>157</v>
      </c>
      <c r="Q315" s="4"/>
      <c r="R315" s="4"/>
      <c r="S315" s="4"/>
      <c r="T315" s="21"/>
      <c r="U315" s="21"/>
      <c r="V315" s="4"/>
      <c r="W315" s="4"/>
      <c r="X315" s="4"/>
      <c r="Y315" s="4"/>
      <c r="Z315" s="4"/>
      <c r="AA315" s="4"/>
      <c r="AB315" s="4"/>
      <c r="AC315" s="4"/>
      <c r="AD315" s="4"/>
      <c r="AE315" s="21"/>
      <c r="AF315" s="4"/>
    </row>
    <row r="316" spans="1:32" hidden="1">
      <c r="B316" s="5" t="s">
        <v>10414</v>
      </c>
      <c r="C316" s="5">
        <v>2016</v>
      </c>
      <c r="D316" s="5" t="s">
        <v>10415</v>
      </c>
      <c r="E316" s="5" t="s">
        <v>10416</v>
      </c>
      <c r="F316" s="5">
        <v>104</v>
      </c>
      <c r="G316" s="5" t="s">
        <v>1358</v>
      </c>
      <c r="H316" s="5" t="s">
        <v>74</v>
      </c>
      <c r="I316" s="5" t="s">
        <v>10417</v>
      </c>
      <c r="J316" s="6" t="s">
        <v>7915</v>
      </c>
      <c r="K316" s="4" t="s">
        <v>78</v>
      </c>
      <c r="M316" s="4" t="s">
        <v>78</v>
      </c>
      <c r="N316" s="4" t="s">
        <v>79</v>
      </c>
      <c r="O316" s="4"/>
      <c r="P316" s="4" t="s">
        <v>157</v>
      </c>
      <c r="Q316" s="4"/>
      <c r="R316" s="4"/>
      <c r="S316" s="4"/>
      <c r="T316" s="21"/>
      <c r="U316" s="21"/>
      <c r="V316" s="4"/>
      <c r="W316" s="4"/>
      <c r="X316" s="4"/>
      <c r="Y316" s="4"/>
      <c r="Z316" s="4"/>
      <c r="AA316" s="4"/>
      <c r="AB316" s="4"/>
      <c r="AC316" s="4"/>
      <c r="AD316" s="4"/>
      <c r="AE316" s="21"/>
      <c r="AF316" s="4"/>
    </row>
    <row r="317" spans="1:32" hidden="1">
      <c r="B317" s="5" t="s">
        <v>10418</v>
      </c>
      <c r="C317" s="5">
        <v>2016</v>
      </c>
      <c r="D317" s="5" t="s">
        <v>10419</v>
      </c>
      <c r="E317" s="5" t="s">
        <v>10420</v>
      </c>
      <c r="F317" s="5">
        <v>12</v>
      </c>
      <c r="G317" s="5" t="s">
        <v>760</v>
      </c>
      <c r="H317" s="5" t="s">
        <v>74</v>
      </c>
      <c r="I317" s="5" t="s">
        <v>10421</v>
      </c>
      <c r="J317" s="6" t="s">
        <v>7915</v>
      </c>
      <c r="K317" s="4" t="s">
        <v>78</v>
      </c>
      <c r="M317" s="4" t="s">
        <v>78</v>
      </c>
      <c r="N317" s="4" t="s">
        <v>79</v>
      </c>
      <c r="O317" s="4"/>
      <c r="P317" s="4" t="s">
        <v>157</v>
      </c>
      <c r="Q317" s="4"/>
      <c r="R317" s="4"/>
      <c r="S317" s="4"/>
      <c r="T317" s="21"/>
      <c r="U317" s="21"/>
      <c r="V317" s="4"/>
      <c r="W317" s="4"/>
      <c r="X317" s="4"/>
      <c r="Y317" s="4"/>
      <c r="Z317" s="4"/>
      <c r="AA317" s="4"/>
      <c r="AB317" s="4"/>
      <c r="AC317" s="4"/>
      <c r="AD317" s="4"/>
      <c r="AE317" s="21"/>
      <c r="AF317" s="4"/>
    </row>
    <row r="318" spans="1:32" hidden="1">
      <c r="B318" s="5" t="s">
        <v>10422</v>
      </c>
      <c r="C318" s="5">
        <v>2015</v>
      </c>
      <c r="D318" s="5" t="s">
        <v>10423</v>
      </c>
      <c r="E318" s="5" t="s">
        <v>10424</v>
      </c>
      <c r="F318" s="5">
        <v>17</v>
      </c>
      <c r="G318" s="5" t="s">
        <v>205</v>
      </c>
      <c r="H318" s="5" t="s">
        <v>74</v>
      </c>
      <c r="I318" s="5" t="s">
        <v>10425</v>
      </c>
      <c r="J318" s="6" t="s">
        <v>7915</v>
      </c>
      <c r="K318" s="4" t="s">
        <v>78</v>
      </c>
      <c r="M318" s="4" t="s">
        <v>78</v>
      </c>
      <c r="N318" s="4" t="s">
        <v>79</v>
      </c>
      <c r="O318" s="4"/>
      <c r="P318" s="4" t="s">
        <v>157</v>
      </c>
      <c r="Q318" s="4"/>
      <c r="R318" s="4"/>
      <c r="S318" s="4"/>
      <c r="T318" s="21"/>
      <c r="U318" s="21"/>
      <c r="V318" s="4"/>
      <c r="W318" s="4"/>
      <c r="X318" s="4"/>
      <c r="Y318" s="4"/>
      <c r="Z318" s="4"/>
      <c r="AA318" s="4"/>
      <c r="AB318" s="4"/>
      <c r="AC318" s="4"/>
      <c r="AD318" s="4"/>
      <c r="AE318" s="21"/>
      <c r="AF318" s="4"/>
    </row>
    <row r="319" spans="1:32" hidden="1">
      <c r="B319" s="5" t="s">
        <v>10426</v>
      </c>
      <c r="C319" s="5">
        <v>2015</v>
      </c>
      <c r="D319" s="5" t="s">
        <v>10427</v>
      </c>
      <c r="E319" s="5" t="s">
        <v>10428</v>
      </c>
      <c r="F319" s="5">
        <v>5</v>
      </c>
      <c r="G319" s="5" t="s">
        <v>10297</v>
      </c>
      <c r="H319" s="5" t="s">
        <v>74</v>
      </c>
      <c r="I319" s="5" t="s">
        <v>10429</v>
      </c>
      <c r="J319" s="6" t="s">
        <v>7915</v>
      </c>
      <c r="K319" s="4" t="s">
        <v>78</v>
      </c>
      <c r="M319" s="4" t="s">
        <v>78</v>
      </c>
      <c r="N319" s="4" t="s">
        <v>79</v>
      </c>
      <c r="O319" s="4"/>
      <c r="P319" s="4" t="s">
        <v>157</v>
      </c>
      <c r="Q319" s="4"/>
      <c r="R319" s="4"/>
      <c r="S319" s="4"/>
      <c r="T319" s="21"/>
      <c r="U319" s="21"/>
      <c r="V319" s="4"/>
      <c r="W319" s="4"/>
      <c r="X319" s="4"/>
      <c r="Y319" s="4"/>
      <c r="Z319" s="4"/>
      <c r="AA319" s="4"/>
      <c r="AB319" s="4"/>
      <c r="AC319" s="4"/>
      <c r="AD319" s="4"/>
      <c r="AE319" s="21"/>
      <c r="AF319" s="4"/>
    </row>
    <row r="320" spans="1:32" hidden="1">
      <c r="B320" s="5" t="s">
        <v>10430</v>
      </c>
      <c r="C320" s="5">
        <v>2015</v>
      </c>
      <c r="D320" s="5" t="s">
        <v>10431</v>
      </c>
      <c r="E320" s="5" t="s">
        <v>10432</v>
      </c>
      <c r="F320" s="5">
        <v>21</v>
      </c>
      <c r="G320" s="5" t="s">
        <v>2104</v>
      </c>
      <c r="H320" s="5" t="s">
        <v>74</v>
      </c>
      <c r="I320" s="5" t="s">
        <v>10433</v>
      </c>
      <c r="J320" s="6" t="s">
        <v>7915</v>
      </c>
      <c r="K320" s="4" t="s">
        <v>78</v>
      </c>
      <c r="M320" s="4" t="s">
        <v>78</v>
      </c>
      <c r="N320" s="4" t="s">
        <v>79</v>
      </c>
      <c r="O320" s="4"/>
      <c r="P320" s="4" t="s">
        <v>157</v>
      </c>
      <c r="Q320" s="4"/>
      <c r="R320" s="4"/>
      <c r="S320" s="4"/>
      <c r="T320" s="21"/>
      <c r="U320" s="21"/>
      <c r="V320" s="4"/>
      <c r="W320" s="4"/>
      <c r="X320" s="4"/>
      <c r="Y320" s="4"/>
      <c r="Z320" s="4"/>
      <c r="AA320" s="4"/>
      <c r="AB320" s="4"/>
      <c r="AC320" s="4"/>
      <c r="AD320" s="4"/>
      <c r="AE320" s="21"/>
      <c r="AF320" s="4"/>
    </row>
    <row r="321" spans="1:32" hidden="1">
      <c r="B321" s="5" t="s">
        <v>10434</v>
      </c>
      <c r="C321" s="5">
        <v>2015</v>
      </c>
      <c r="D321" s="5" t="s">
        <v>10435</v>
      </c>
      <c r="E321" s="5" t="s">
        <v>10436</v>
      </c>
      <c r="F321" s="5">
        <v>13</v>
      </c>
      <c r="G321" s="5" t="s">
        <v>9090</v>
      </c>
      <c r="H321" s="5" t="s">
        <v>74</v>
      </c>
      <c r="I321" s="5" t="s">
        <v>10437</v>
      </c>
      <c r="J321" s="6" t="s">
        <v>7915</v>
      </c>
      <c r="K321" s="4" t="s">
        <v>78</v>
      </c>
      <c r="M321" s="4" t="s">
        <v>78</v>
      </c>
      <c r="N321" s="4" t="s">
        <v>79</v>
      </c>
      <c r="O321" s="4"/>
      <c r="P321" s="4" t="s">
        <v>157</v>
      </c>
      <c r="Q321" s="4"/>
      <c r="R321" s="4"/>
      <c r="S321" s="4"/>
      <c r="T321" s="21"/>
      <c r="U321" s="21"/>
      <c r="V321" s="4"/>
      <c r="W321" s="4"/>
      <c r="X321" s="4"/>
      <c r="Y321" s="4"/>
      <c r="Z321" s="4"/>
      <c r="AA321" s="4"/>
      <c r="AB321" s="4"/>
      <c r="AC321" s="4"/>
      <c r="AD321" s="4"/>
      <c r="AE321" s="21"/>
      <c r="AF321" s="4"/>
    </row>
    <row r="322" spans="1:32" hidden="1">
      <c r="B322" s="5" t="s">
        <v>10438</v>
      </c>
      <c r="C322" s="5">
        <v>2015</v>
      </c>
      <c r="D322" s="5" t="s">
        <v>10439</v>
      </c>
      <c r="E322" s="5" t="s">
        <v>10440</v>
      </c>
      <c r="F322" s="5">
        <v>18</v>
      </c>
      <c r="G322" s="5" t="s">
        <v>328</v>
      </c>
      <c r="H322" s="5" t="s">
        <v>74</v>
      </c>
      <c r="I322" s="5" t="s">
        <v>10441</v>
      </c>
      <c r="J322" s="6" t="s">
        <v>7915</v>
      </c>
      <c r="K322" s="4" t="s">
        <v>78</v>
      </c>
      <c r="M322" s="4" t="s">
        <v>78</v>
      </c>
      <c r="N322" s="4" t="s">
        <v>79</v>
      </c>
      <c r="O322" s="4"/>
      <c r="P322" s="4" t="s">
        <v>157</v>
      </c>
      <c r="Q322" s="4"/>
      <c r="R322" s="4"/>
      <c r="S322" s="4"/>
      <c r="T322" s="21"/>
      <c r="U322" s="21"/>
      <c r="V322" s="4"/>
      <c r="W322" s="4"/>
      <c r="X322" s="4"/>
      <c r="Y322" s="4"/>
      <c r="Z322" s="4"/>
      <c r="AA322" s="4"/>
      <c r="AB322" s="4"/>
      <c r="AC322" s="4"/>
      <c r="AD322" s="4"/>
      <c r="AE322" s="21"/>
      <c r="AF322" s="4"/>
    </row>
    <row r="323" spans="1:32" hidden="1">
      <c r="B323" s="5" t="s">
        <v>10442</v>
      </c>
      <c r="C323" s="5">
        <v>2015</v>
      </c>
      <c r="D323" s="5" t="s">
        <v>10443</v>
      </c>
      <c r="E323" s="5" t="s">
        <v>10444</v>
      </c>
      <c r="F323" s="5">
        <v>313</v>
      </c>
      <c r="G323" s="5" t="s">
        <v>4757</v>
      </c>
      <c r="H323" s="5" t="s">
        <v>74</v>
      </c>
      <c r="I323" s="5" t="s">
        <v>10445</v>
      </c>
      <c r="J323" s="6" t="s">
        <v>7915</v>
      </c>
      <c r="K323" s="4" t="s">
        <v>78</v>
      </c>
      <c r="M323" s="4" t="s">
        <v>78</v>
      </c>
      <c r="N323" s="4" t="s">
        <v>79</v>
      </c>
      <c r="O323" s="4"/>
      <c r="P323" s="4" t="s">
        <v>157</v>
      </c>
      <c r="Q323" s="4"/>
      <c r="R323" s="4"/>
      <c r="S323" s="4"/>
      <c r="T323" s="21"/>
      <c r="U323" s="21"/>
      <c r="V323" s="4"/>
      <c r="W323" s="4"/>
      <c r="X323" s="4"/>
      <c r="Y323" s="4"/>
      <c r="Z323" s="4"/>
      <c r="AA323" s="4"/>
      <c r="AB323" s="4"/>
      <c r="AC323" s="4"/>
      <c r="AD323" s="4"/>
      <c r="AE323" s="21"/>
      <c r="AF323" s="4"/>
    </row>
    <row r="324" spans="1:32" hidden="1">
      <c r="B324" s="5" t="s">
        <v>10446</v>
      </c>
      <c r="C324" s="5">
        <v>2015</v>
      </c>
      <c r="D324" s="5" t="s">
        <v>10447</v>
      </c>
      <c r="E324" s="5" t="s">
        <v>10448</v>
      </c>
      <c r="F324" s="5">
        <v>41</v>
      </c>
      <c r="G324" s="5" t="s">
        <v>328</v>
      </c>
      <c r="H324" s="5" t="s">
        <v>74</v>
      </c>
      <c r="I324" s="5" t="s">
        <v>10449</v>
      </c>
      <c r="J324" s="6" t="s">
        <v>7915</v>
      </c>
      <c r="K324" s="4" t="s">
        <v>78</v>
      </c>
      <c r="M324" s="4" t="s">
        <v>78</v>
      </c>
      <c r="N324" s="4" t="s">
        <v>79</v>
      </c>
      <c r="O324" s="4"/>
      <c r="P324" s="4" t="s">
        <v>157</v>
      </c>
      <c r="Q324" s="4"/>
      <c r="R324" s="4"/>
      <c r="S324" s="4"/>
      <c r="T324" s="21"/>
      <c r="U324" s="21"/>
      <c r="V324" s="4"/>
      <c r="W324" s="4"/>
      <c r="X324" s="4"/>
      <c r="Y324" s="4"/>
      <c r="Z324" s="4"/>
      <c r="AA324" s="4"/>
      <c r="AB324" s="4"/>
      <c r="AC324" s="4"/>
      <c r="AD324" s="4"/>
      <c r="AE324" s="21"/>
      <c r="AF324" s="4"/>
    </row>
    <row r="325" spans="1:32" hidden="1">
      <c r="B325" s="5" t="s">
        <v>10450</v>
      </c>
      <c r="C325" s="5">
        <v>2015</v>
      </c>
      <c r="D325" s="5" t="s">
        <v>10451</v>
      </c>
      <c r="E325" s="5" t="s">
        <v>10452</v>
      </c>
      <c r="F325" s="5">
        <v>10</v>
      </c>
      <c r="G325" s="5" t="s">
        <v>2200</v>
      </c>
      <c r="H325" s="5" t="s">
        <v>74</v>
      </c>
      <c r="I325" s="5" t="s">
        <v>10453</v>
      </c>
      <c r="J325" s="6" t="s">
        <v>7915</v>
      </c>
      <c r="K325" s="4" t="s">
        <v>78</v>
      </c>
      <c r="M325" s="4" t="s">
        <v>78</v>
      </c>
      <c r="N325" s="4" t="s">
        <v>79</v>
      </c>
      <c r="O325" s="4"/>
      <c r="P325" s="4" t="s">
        <v>157</v>
      </c>
      <c r="Q325" s="4"/>
      <c r="R325" s="4"/>
      <c r="S325" s="4"/>
      <c r="T325" s="21"/>
      <c r="U325" s="21"/>
      <c r="V325" s="4"/>
      <c r="W325" s="4"/>
      <c r="X325" s="4"/>
      <c r="Y325" s="4"/>
      <c r="Z325" s="4"/>
      <c r="AA325" s="4"/>
      <c r="AB325" s="4"/>
      <c r="AC325" s="4"/>
      <c r="AD325" s="4"/>
      <c r="AE325" s="21"/>
      <c r="AF325" s="4"/>
    </row>
    <row r="326" spans="1:32" hidden="1">
      <c r="B326" s="5" t="s">
        <v>10454</v>
      </c>
      <c r="C326" s="5">
        <v>2015</v>
      </c>
      <c r="D326" s="5" t="s">
        <v>10455</v>
      </c>
      <c r="E326" s="5" t="s">
        <v>10456</v>
      </c>
      <c r="F326" s="5">
        <v>35</v>
      </c>
      <c r="G326" s="5" t="s">
        <v>10457</v>
      </c>
      <c r="H326" s="5" t="s">
        <v>74</v>
      </c>
      <c r="I326" s="5" t="s">
        <v>10458</v>
      </c>
      <c r="J326" s="6" t="s">
        <v>7915</v>
      </c>
      <c r="K326" s="4" t="s">
        <v>78</v>
      </c>
      <c r="M326" s="4" t="s">
        <v>78</v>
      </c>
      <c r="N326" s="4" t="s">
        <v>79</v>
      </c>
      <c r="O326" s="4"/>
      <c r="P326" s="4" t="s">
        <v>157</v>
      </c>
      <c r="Q326" s="4"/>
      <c r="R326" s="4"/>
      <c r="S326" s="4"/>
      <c r="T326" s="21"/>
      <c r="U326" s="21"/>
      <c r="V326" s="4"/>
      <c r="W326" s="4"/>
      <c r="X326" s="4"/>
      <c r="Y326" s="4"/>
      <c r="Z326" s="4"/>
      <c r="AA326" s="4"/>
      <c r="AB326" s="4"/>
      <c r="AC326" s="4"/>
      <c r="AD326" s="4"/>
      <c r="AE326" s="21"/>
      <c r="AF326" s="4"/>
    </row>
    <row r="327" spans="1:32" hidden="1">
      <c r="B327" s="5" t="s">
        <v>10459</v>
      </c>
      <c r="C327" s="5">
        <v>2015</v>
      </c>
      <c r="D327" s="5" t="s">
        <v>10460</v>
      </c>
      <c r="E327" s="5" t="s">
        <v>10461</v>
      </c>
      <c r="F327" s="5">
        <v>22</v>
      </c>
      <c r="G327" s="5" t="s">
        <v>233</v>
      </c>
      <c r="H327" s="5" t="s">
        <v>74</v>
      </c>
      <c r="I327" s="5" t="s">
        <v>10462</v>
      </c>
      <c r="J327" s="6" t="s">
        <v>7915</v>
      </c>
      <c r="K327" s="4" t="s">
        <v>78</v>
      </c>
      <c r="M327" s="4" t="s">
        <v>78</v>
      </c>
      <c r="N327" s="4" t="s">
        <v>79</v>
      </c>
      <c r="O327" s="4"/>
      <c r="P327" s="4" t="s">
        <v>157</v>
      </c>
      <c r="Q327" s="4"/>
      <c r="R327" s="4"/>
      <c r="S327" s="4"/>
      <c r="T327" s="21"/>
      <c r="U327" s="21"/>
      <c r="V327" s="4"/>
      <c r="W327" s="4"/>
      <c r="X327" s="4"/>
      <c r="Y327" s="4"/>
      <c r="Z327" s="4"/>
      <c r="AA327" s="4"/>
      <c r="AB327" s="4"/>
      <c r="AC327" s="4"/>
      <c r="AD327" s="4"/>
      <c r="AE327" s="21"/>
      <c r="AF327" s="4"/>
    </row>
    <row r="328" spans="1:32" ht="15.65" customHeight="1">
      <c r="A328" s="29" t="s">
        <v>457</v>
      </c>
      <c r="B328" s="5" t="s">
        <v>458</v>
      </c>
      <c r="C328" s="5">
        <v>2016</v>
      </c>
      <c r="D328" s="5" t="s">
        <v>459</v>
      </c>
      <c r="E328" s="5" t="s">
        <v>460</v>
      </c>
      <c r="F328" s="58"/>
      <c r="H328" s="5" t="s">
        <v>380</v>
      </c>
      <c r="I328" s="58" t="s">
        <v>461</v>
      </c>
      <c r="K328" s="4" t="s">
        <v>77</v>
      </c>
      <c r="L328" s="4" t="s">
        <v>77</v>
      </c>
      <c r="M328" s="4" t="s">
        <v>78</v>
      </c>
      <c r="N328" s="4" t="s">
        <v>368</v>
      </c>
      <c r="O328" s="4" t="s">
        <v>80</v>
      </c>
      <c r="P328" s="4" t="s">
        <v>81</v>
      </c>
      <c r="Q328" s="7" t="s">
        <v>10463</v>
      </c>
      <c r="R328" s="4"/>
      <c r="S328" s="4"/>
      <c r="T328" s="21"/>
      <c r="U328" s="21"/>
      <c r="V328" s="4" t="s">
        <v>86</v>
      </c>
      <c r="W328" s="4" t="s">
        <v>86</v>
      </c>
      <c r="X328" s="4" t="s">
        <v>86</v>
      </c>
      <c r="Y328" s="4" t="s">
        <v>86</v>
      </c>
      <c r="Z328" s="4" t="s">
        <v>86</v>
      </c>
      <c r="AA328" s="4" t="s">
        <v>88</v>
      </c>
      <c r="AB328" s="4" t="s">
        <v>86</v>
      </c>
      <c r="AC328" s="4" t="s">
        <v>86</v>
      </c>
      <c r="AD328" s="4" t="s">
        <v>86</v>
      </c>
      <c r="AE328" s="4" t="s">
        <v>86</v>
      </c>
    </row>
    <row r="329" spans="1:32" ht="15.65" customHeight="1">
      <c r="A329" s="29" t="s">
        <v>451</v>
      </c>
      <c r="B329" s="5" t="s">
        <v>380</v>
      </c>
      <c r="C329" s="5">
        <v>2021</v>
      </c>
      <c r="D329" s="5" t="s">
        <v>452</v>
      </c>
      <c r="E329" s="5" t="s">
        <v>453</v>
      </c>
      <c r="F329" s="58" t="s">
        <v>454</v>
      </c>
      <c r="H329" s="5" t="s">
        <v>380</v>
      </c>
      <c r="I329" s="58" t="s">
        <v>454</v>
      </c>
      <c r="K329" s="4" t="s">
        <v>77</v>
      </c>
      <c r="L329" s="4" t="s">
        <v>77</v>
      </c>
      <c r="M329" s="4" t="s">
        <v>78</v>
      </c>
      <c r="N329" s="4" t="s">
        <v>368</v>
      </c>
      <c r="O329" s="4" t="s">
        <v>455</v>
      </c>
      <c r="P329" s="4" t="s">
        <v>104</v>
      </c>
      <c r="Q329" s="4" t="s">
        <v>456</v>
      </c>
      <c r="R329" s="4"/>
      <c r="S329" s="4" t="s">
        <v>456</v>
      </c>
      <c r="T329" s="21"/>
      <c r="U329" s="21"/>
      <c r="V329" s="4" t="s">
        <v>86</v>
      </c>
      <c r="W329" s="4" t="s">
        <v>86</v>
      </c>
      <c r="X329" s="4" t="s">
        <v>86</v>
      </c>
      <c r="Y329" s="4" t="s">
        <v>86</v>
      </c>
      <c r="Z329" s="4" t="s">
        <v>86</v>
      </c>
      <c r="AA329" s="4" t="s">
        <v>86</v>
      </c>
      <c r="AB329" s="4" t="s">
        <v>86</v>
      </c>
      <c r="AC329" s="4" t="s">
        <v>86</v>
      </c>
      <c r="AD329" s="4" t="s">
        <v>86</v>
      </c>
      <c r="AE329" s="4" t="s">
        <v>86</v>
      </c>
      <c r="AF329" s="4"/>
    </row>
    <row r="330" spans="1:32">
      <c r="A330" s="29" t="s">
        <v>7923</v>
      </c>
      <c r="B330" s="4" t="s">
        <v>380</v>
      </c>
      <c r="C330" s="4">
        <v>2020</v>
      </c>
      <c r="D330" s="4" t="s">
        <v>7924</v>
      </c>
      <c r="E330" s="4" t="s">
        <v>7925</v>
      </c>
      <c r="H330" s="5" t="s">
        <v>380</v>
      </c>
      <c r="I330" s="4" t="s">
        <v>7926</v>
      </c>
      <c r="K330" s="4" t="s">
        <v>77</v>
      </c>
      <c r="L330" s="4" t="s">
        <v>77</v>
      </c>
      <c r="M330" s="4" t="s">
        <v>78</v>
      </c>
      <c r="N330" s="4" t="s">
        <v>368</v>
      </c>
      <c r="O330" s="4" t="s">
        <v>156</v>
      </c>
      <c r="P330" s="4" t="s">
        <v>157</v>
      </c>
      <c r="Q330" s="4" t="s">
        <v>587</v>
      </c>
      <c r="R330" s="4"/>
      <c r="S330" s="4" t="s">
        <v>587</v>
      </c>
      <c r="T330" s="21"/>
      <c r="U330" s="21"/>
      <c r="V330" s="4" t="s">
        <v>86</v>
      </c>
      <c r="W330" s="4" t="s">
        <v>86</v>
      </c>
      <c r="X330" s="4" t="s">
        <v>86</v>
      </c>
      <c r="Y330" s="4" t="s">
        <v>86</v>
      </c>
      <c r="Z330" s="4" t="s">
        <v>86</v>
      </c>
      <c r="AA330" s="4" t="s">
        <v>86</v>
      </c>
      <c r="AB330" s="4" t="s">
        <v>86</v>
      </c>
      <c r="AC330" s="4" t="s">
        <v>86</v>
      </c>
      <c r="AD330" s="4" t="s">
        <v>86</v>
      </c>
      <c r="AE330" s="4" t="s">
        <v>86</v>
      </c>
      <c r="AF330" s="4"/>
    </row>
    <row r="331" spans="1:32">
      <c r="A331" s="29" t="s">
        <v>569</v>
      </c>
      <c r="B331" s="5" t="s">
        <v>565</v>
      </c>
      <c r="C331" s="5">
        <v>2022</v>
      </c>
      <c r="D331" s="16" t="s">
        <v>570</v>
      </c>
      <c r="E331" s="5" t="s">
        <v>571</v>
      </c>
      <c r="F331" s="5"/>
      <c r="G331" s="5"/>
      <c r="H331" s="5" t="s">
        <v>565</v>
      </c>
      <c r="I331" s="5" t="s">
        <v>1927</v>
      </c>
      <c r="J331" s="6"/>
      <c r="K331" s="4" t="s">
        <v>77</v>
      </c>
      <c r="L331" s="4" t="s">
        <v>77</v>
      </c>
      <c r="M331" s="4" t="s">
        <v>78</v>
      </c>
      <c r="N331" s="4" t="s">
        <v>368</v>
      </c>
      <c r="O331" s="4" t="s">
        <v>538</v>
      </c>
      <c r="P331" s="4" t="s">
        <v>157</v>
      </c>
      <c r="Q331" s="4" t="s">
        <v>587</v>
      </c>
      <c r="R331" s="4"/>
      <c r="S331" s="4" t="s">
        <v>587</v>
      </c>
      <c r="T331" s="21"/>
      <c r="U331" s="21"/>
      <c r="V331" s="4" t="s">
        <v>86</v>
      </c>
      <c r="W331" s="4" t="s">
        <v>86</v>
      </c>
      <c r="X331" s="4" t="s">
        <v>86</v>
      </c>
      <c r="Y331" s="4" t="s">
        <v>86</v>
      </c>
      <c r="Z331" s="4" t="s">
        <v>86</v>
      </c>
      <c r="AA331" s="4" t="s">
        <v>86</v>
      </c>
      <c r="AB331" s="4" t="s">
        <v>86</v>
      </c>
      <c r="AC331" s="4" t="s">
        <v>86</v>
      </c>
      <c r="AD331" s="4" t="s">
        <v>86</v>
      </c>
      <c r="AE331" s="4" t="s">
        <v>86</v>
      </c>
      <c r="AF331" s="4"/>
    </row>
    <row r="332" spans="1:32">
      <c r="A332" s="29" t="s">
        <v>573</v>
      </c>
      <c r="B332" s="5" t="s">
        <v>574</v>
      </c>
      <c r="C332" s="5">
        <v>2021</v>
      </c>
      <c r="D332" s="16" t="s">
        <v>575</v>
      </c>
      <c r="E332" s="5" t="s">
        <v>576</v>
      </c>
      <c r="F332" s="5"/>
      <c r="G332" s="5"/>
      <c r="H332" s="5" t="s">
        <v>565</v>
      </c>
      <c r="I332" s="5" t="s">
        <v>1928</v>
      </c>
      <c r="J332" s="6"/>
      <c r="K332" s="4" t="s">
        <v>77</v>
      </c>
      <c r="L332" s="4" t="s">
        <v>77</v>
      </c>
      <c r="M332" s="4" t="s">
        <v>78</v>
      </c>
      <c r="N332" s="4" t="s">
        <v>368</v>
      </c>
      <c r="O332" s="4" t="s">
        <v>455</v>
      </c>
      <c r="P332" s="4" t="s">
        <v>157</v>
      </c>
      <c r="Q332" s="4" t="s">
        <v>587</v>
      </c>
      <c r="R332" s="4"/>
      <c r="S332" s="4" t="s">
        <v>587</v>
      </c>
      <c r="T332" s="21"/>
      <c r="U332" s="21"/>
      <c r="V332" s="4" t="s">
        <v>86</v>
      </c>
      <c r="W332" s="4" t="s">
        <v>86</v>
      </c>
      <c r="X332" s="4" t="s">
        <v>86</v>
      </c>
      <c r="Y332" s="4" t="s">
        <v>86</v>
      </c>
      <c r="Z332" s="4" t="s">
        <v>86</v>
      </c>
      <c r="AA332" s="4" t="s">
        <v>86</v>
      </c>
      <c r="AB332" s="4" t="s">
        <v>86</v>
      </c>
      <c r="AC332" s="4" t="s">
        <v>86</v>
      </c>
      <c r="AD332" s="4" t="s">
        <v>86</v>
      </c>
      <c r="AE332" s="4" t="s">
        <v>86</v>
      </c>
      <c r="AF332" s="4"/>
    </row>
    <row r="333" spans="1:32">
      <c r="A333" s="29" t="s">
        <v>578</v>
      </c>
      <c r="B333" s="5" t="s">
        <v>565</v>
      </c>
      <c r="C333" s="5">
        <v>2021</v>
      </c>
      <c r="D333" s="16" t="s">
        <v>579</v>
      </c>
      <c r="E333" s="16" t="s">
        <v>580</v>
      </c>
      <c r="F333" s="5"/>
      <c r="G333" s="5"/>
      <c r="H333" s="5" t="s">
        <v>565</v>
      </c>
      <c r="I333" s="5" t="s">
        <v>1929</v>
      </c>
      <c r="J333" s="6"/>
      <c r="K333" s="4" t="s">
        <v>77</v>
      </c>
      <c r="L333" s="4" t="s">
        <v>77</v>
      </c>
      <c r="M333" s="4" t="s">
        <v>78</v>
      </c>
      <c r="N333" s="4" t="s">
        <v>368</v>
      </c>
      <c r="O333" s="4" t="s">
        <v>156</v>
      </c>
      <c r="P333" s="4" t="s">
        <v>157</v>
      </c>
      <c r="Q333" s="4"/>
      <c r="R333" s="4"/>
      <c r="S333" s="4" t="s">
        <v>10464</v>
      </c>
      <c r="T333" s="21"/>
      <c r="U333" s="21" t="s">
        <v>10465</v>
      </c>
      <c r="V333" s="4" t="s">
        <v>86</v>
      </c>
      <c r="W333" s="4" t="s">
        <v>86</v>
      </c>
      <c r="X333" s="4" t="s">
        <v>86</v>
      </c>
      <c r="Y333" s="4" t="s">
        <v>86</v>
      </c>
      <c r="Z333" s="4" t="s">
        <v>86</v>
      </c>
      <c r="AA333" s="4" t="s">
        <v>86</v>
      </c>
      <c r="AB333" s="4" t="s">
        <v>86</v>
      </c>
      <c r="AC333" s="4" t="s">
        <v>88</v>
      </c>
      <c r="AD333" s="4" t="s">
        <v>86</v>
      </c>
      <c r="AE333" s="21" t="s">
        <v>86</v>
      </c>
      <c r="AF333" s="4"/>
    </row>
    <row r="334" spans="1:32">
      <c r="A334" s="29" t="s">
        <v>583</v>
      </c>
      <c r="B334" s="5" t="s">
        <v>565</v>
      </c>
      <c r="C334" s="5">
        <v>2021</v>
      </c>
      <c r="D334" s="5" t="s">
        <v>584</v>
      </c>
      <c r="E334" s="5" t="s">
        <v>585</v>
      </c>
      <c r="F334" s="5"/>
      <c r="G334" s="5"/>
      <c r="H334" s="5" t="s">
        <v>565</v>
      </c>
      <c r="I334" s="5" t="s">
        <v>1931</v>
      </c>
      <c r="J334" s="6"/>
      <c r="K334" s="4" t="s">
        <v>77</v>
      </c>
      <c r="L334" s="4" t="s">
        <v>77</v>
      </c>
      <c r="M334" s="4" t="s">
        <v>78</v>
      </c>
      <c r="N334" s="4" t="s">
        <v>368</v>
      </c>
      <c r="O334" s="4" t="s">
        <v>156</v>
      </c>
      <c r="P334" s="4" t="s">
        <v>157</v>
      </c>
      <c r="Q334" s="4" t="s">
        <v>587</v>
      </c>
      <c r="R334" s="4"/>
      <c r="S334" s="4" t="s">
        <v>587</v>
      </c>
      <c r="T334" s="21"/>
      <c r="U334" s="21"/>
      <c r="V334" s="4" t="s">
        <v>86</v>
      </c>
      <c r="W334" s="4" t="s">
        <v>86</v>
      </c>
      <c r="X334" s="4" t="s">
        <v>86</v>
      </c>
      <c r="Y334" s="4" t="s">
        <v>86</v>
      </c>
      <c r="Z334" s="4" t="s">
        <v>86</v>
      </c>
      <c r="AA334" s="4" t="s">
        <v>86</v>
      </c>
      <c r="AB334" s="4" t="s">
        <v>86</v>
      </c>
      <c r="AC334" s="4" t="s">
        <v>86</v>
      </c>
      <c r="AD334" s="4" t="s">
        <v>86</v>
      </c>
      <c r="AE334" s="4" t="s">
        <v>86</v>
      </c>
      <c r="AF334" s="4" t="s">
        <v>588</v>
      </c>
    </row>
    <row r="335" spans="1:32">
      <c r="A335" s="29" t="s">
        <v>589</v>
      </c>
      <c r="B335" s="5" t="s">
        <v>565</v>
      </c>
      <c r="C335" s="5">
        <v>2020</v>
      </c>
      <c r="D335" s="16" t="s">
        <v>590</v>
      </c>
      <c r="E335" s="17" t="s">
        <v>591</v>
      </c>
      <c r="F335" s="5"/>
      <c r="G335" s="5"/>
      <c r="H335" s="5" t="s">
        <v>565</v>
      </c>
      <c r="I335" s="5" t="s">
        <v>592</v>
      </c>
      <c r="J335" s="6"/>
      <c r="K335" s="4" t="s">
        <v>77</v>
      </c>
      <c r="L335" s="4" t="s">
        <v>77</v>
      </c>
      <c r="M335" s="4" t="s">
        <v>78</v>
      </c>
      <c r="N335" s="4" t="s">
        <v>368</v>
      </c>
      <c r="O335" s="4" t="s">
        <v>469</v>
      </c>
      <c r="P335" s="4" t="s">
        <v>157</v>
      </c>
      <c r="Q335" s="4" t="s">
        <v>587</v>
      </c>
      <c r="R335" s="4"/>
      <c r="S335" s="4" t="s">
        <v>587</v>
      </c>
      <c r="T335" s="21"/>
      <c r="U335" s="21"/>
      <c r="V335" s="4" t="s">
        <v>86</v>
      </c>
      <c r="W335" s="4" t="s">
        <v>86</v>
      </c>
      <c r="X335" s="4" t="s">
        <v>86</v>
      </c>
      <c r="Y335" s="4" t="s">
        <v>86</v>
      </c>
      <c r="Z335" s="4" t="s">
        <v>86</v>
      </c>
      <c r="AA335" s="4" t="s">
        <v>86</v>
      </c>
      <c r="AB335" s="4" t="s">
        <v>86</v>
      </c>
      <c r="AC335" s="4" t="s">
        <v>86</v>
      </c>
      <c r="AD335" s="4" t="s">
        <v>86</v>
      </c>
      <c r="AE335" s="4" t="s">
        <v>86</v>
      </c>
      <c r="AF335" s="4" t="s">
        <v>593</v>
      </c>
    </row>
    <row r="336" spans="1:32">
      <c r="A336" s="29" t="s">
        <v>594</v>
      </c>
      <c r="B336" s="5" t="s">
        <v>565</v>
      </c>
      <c r="C336" s="5">
        <v>2020</v>
      </c>
      <c r="D336" s="18" t="s">
        <v>595</v>
      </c>
      <c r="E336" s="17" t="s">
        <v>596</v>
      </c>
      <c r="F336" s="5"/>
      <c r="G336" s="5"/>
      <c r="H336" s="5" t="s">
        <v>565</v>
      </c>
      <c r="I336" s="5" t="s">
        <v>1932</v>
      </c>
      <c r="J336" s="6"/>
      <c r="K336" s="4" t="s">
        <v>77</v>
      </c>
      <c r="L336" s="4" t="s">
        <v>77</v>
      </c>
      <c r="M336" s="4" t="s">
        <v>78</v>
      </c>
      <c r="N336" s="4" t="s">
        <v>368</v>
      </c>
      <c r="O336" s="4" t="s">
        <v>156</v>
      </c>
      <c r="P336" s="4" t="s">
        <v>157</v>
      </c>
      <c r="Q336" s="4" t="s">
        <v>587</v>
      </c>
      <c r="R336" s="4"/>
      <c r="S336" s="4" t="s">
        <v>587</v>
      </c>
      <c r="T336" s="21"/>
      <c r="U336" s="21"/>
      <c r="V336" s="4" t="s">
        <v>86</v>
      </c>
      <c r="W336" s="4" t="s">
        <v>86</v>
      </c>
      <c r="X336" s="4" t="s">
        <v>86</v>
      </c>
      <c r="Y336" s="4" t="s">
        <v>86</v>
      </c>
      <c r="Z336" s="4" t="s">
        <v>86</v>
      </c>
      <c r="AA336" s="4" t="s">
        <v>86</v>
      </c>
      <c r="AB336" s="4" t="s">
        <v>86</v>
      </c>
      <c r="AC336" s="4" t="s">
        <v>86</v>
      </c>
      <c r="AD336" s="4" t="s">
        <v>86</v>
      </c>
      <c r="AE336" s="4" t="s">
        <v>86</v>
      </c>
      <c r="AF336" s="4"/>
    </row>
    <row r="337" spans="1:32">
      <c r="A337" s="29" t="s">
        <v>599</v>
      </c>
      <c r="B337" s="5" t="s">
        <v>565</v>
      </c>
      <c r="C337" s="5">
        <v>2020</v>
      </c>
      <c r="D337" s="72" t="s">
        <v>600</v>
      </c>
      <c r="E337" s="20" t="s">
        <v>601</v>
      </c>
      <c r="F337" s="5"/>
      <c r="G337" s="5"/>
      <c r="H337" s="5" t="s">
        <v>565</v>
      </c>
      <c r="I337" s="5" t="s">
        <v>1933</v>
      </c>
      <c r="J337" s="6"/>
      <c r="K337" s="4" t="s">
        <v>77</v>
      </c>
      <c r="L337" s="4" t="s">
        <v>77</v>
      </c>
      <c r="M337" s="4" t="s">
        <v>78</v>
      </c>
      <c r="N337" s="4" t="s">
        <v>368</v>
      </c>
      <c r="O337" s="4" t="s">
        <v>156</v>
      </c>
      <c r="P337" s="4" t="s">
        <v>157</v>
      </c>
      <c r="Q337" s="4" t="s">
        <v>587</v>
      </c>
      <c r="R337" s="4"/>
      <c r="S337" s="4" t="s">
        <v>587</v>
      </c>
      <c r="T337" s="21"/>
      <c r="U337" s="21"/>
      <c r="V337" s="4" t="s">
        <v>86</v>
      </c>
      <c r="W337" s="4" t="s">
        <v>86</v>
      </c>
      <c r="X337" s="4" t="s">
        <v>86</v>
      </c>
      <c r="Y337" s="4" t="s">
        <v>86</v>
      </c>
      <c r="Z337" s="4" t="s">
        <v>86</v>
      </c>
      <c r="AA337" s="4" t="s">
        <v>86</v>
      </c>
      <c r="AB337" s="4" t="s">
        <v>86</v>
      </c>
      <c r="AC337" s="4" t="s">
        <v>86</v>
      </c>
      <c r="AD337" s="4" t="s">
        <v>86</v>
      </c>
      <c r="AE337" s="4" t="s">
        <v>86</v>
      </c>
      <c r="AF337" s="4"/>
    </row>
    <row r="338" spans="1:32">
      <c r="A338" s="29" t="s">
        <v>628</v>
      </c>
      <c r="B338" s="5" t="s">
        <v>629</v>
      </c>
      <c r="C338" s="5">
        <v>2019</v>
      </c>
      <c r="D338" s="16" t="s">
        <v>630</v>
      </c>
      <c r="E338" s="5" t="s">
        <v>631</v>
      </c>
      <c r="G338" s="5"/>
      <c r="H338" s="5" t="s">
        <v>565</v>
      </c>
      <c r="I338" s="5" t="s">
        <v>1954</v>
      </c>
      <c r="J338" s="6"/>
      <c r="K338" s="4" t="s">
        <v>77</v>
      </c>
      <c r="L338" s="4" t="s">
        <v>77</v>
      </c>
      <c r="M338" s="4" t="s">
        <v>78</v>
      </c>
      <c r="N338" s="4" t="s">
        <v>368</v>
      </c>
      <c r="O338" s="4" t="s">
        <v>156</v>
      </c>
      <c r="P338" s="4" t="s">
        <v>157</v>
      </c>
      <c r="Q338" s="4" t="s">
        <v>587</v>
      </c>
      <c r="R338" s="4"/>
      <c r="S338" s="4" t="s">
        <v>587</v>
      </c>
      <c r="T338" s="21"/>
      <c r="U338" s="21"/>
      <c r="V338" s="4" t="s">
        <v>86</v>
      </c>
      <c r="W338" s="4" t="s">
        <v>86</v>
      </c>
      <c r="X338" s="4" t="s">
        <v>86</v>
      </c>
      <c r="Y338" s="4" t="s">
        <v>86</v>
      </c>
      <c r="Z338" s="4" t="s">
        <v>86</v>
      </c>
      <c r="AA338" s="4" t="s">
        <v>86</v>
      </c>
      <c r="AB338" s="4" t="s">
        <v>86</v>
      </c>
      <c r="AC338" s="4" t="s">
        <v>86</v>
      </c>
      <c r="AD338" s="4" t="s">
        <v>86</v>
      </c>
      <c r="AE338" s="4" t="s">
        <v>86</v>
      </c>
      <c r="AF338" s="4"/>
    </row>
    <row r="339" spans="1:32">
      <c r="A339" s="29">
        <v>52</v>
      </c>
      <c r="B339" s="5" t="s">
        <v>634</v>
      </c>
      <c r="C339" s="5">
        <v>2019</v>
      </c>
      <c r="D339" s="16" t="s">
        <v>635</v>
      </c>
      <c r="E339" s="17" t="s">
        <v>636</v>
      </c>
      <c r="G339" s="5"/>
      <c r="H339" s="5" t="s">
        <v>565</v>
      </c>
      <c r="I339" s="5" t="s">
        <v>1955</v>
      </c>
      <c r="J339" s="6"/>
      <c r="K339" s="4" t="s">
        <v>77</v>
      </c>
      <c r="L339" s="4" t="s">
        <v>77</v>
      </c>
      <c r="M339" s="4" t="s">
        <v>78</v>
      </c>
      <c r="N339" s="4" t="s">
        <v>368</v>
      </c>
      <c r="O339" s="4" t="s">
        <v>156</v>
      </c>
      <c r="P339" s="4" t="s">
        <v>157</v>
      </c>
      <c r="Q339" s="4" t="s">
        <v>10466</v>
      </c>
      <c r="R339" s="4"/>
      <c r="S339" s="4" t="s">
        <v>587</v>
      </c>
      <c r="T339" s="21"/>
      <c r="U339" s="21"/>
      <c r="V339" s="4" t="s">
        <v>86</v>
      </c>
      <c r="W339" s="4" t="s">
        <v>86</v>
      </c>
      <c r="X339" s="4" t="s">
        <v>86</v>
      </c>
      <c r="Y339" s="4" t="s">
        <v>86</v>
      </c>
      <c r="Z339" s="4" t="s">
        <v>86</v>
      </c>
      <c r="AA339" s="4" t="s">
        <v>88</v>
      </c>
      <c r="AB339" s="4" t="s">
        <v>86</v>
      </c>
      <c r="AC339" s="4" t="s">
        <v>86</v>
      </c>
      <c r="AD339" s="4" t="s">
        <v>86</v>
      </c>
      <c r="AE339" s="4" t="s">
        <v>86</v>
      </c>
      <c r="AF339" s="73"/>
    </row>
    <row r="340" spans="1:32">
      <c r="A340" s="29" t="s">
        <v>640</v>
      </c>
      <c r="B340" s="5" t="s">
        <v>565</v>
      </c>
      <c r="C340" s="5">
        <v>2019</v>
      </c>
      <c r="D340" s="16" t="s">
        <v>641</v>
      </c>
      <c r="E340" s="17" t="s">
        <v>642</v>
      </c>
      <c r="G340" s="5"/>
      <c r="H340" s="5" t="s">
        <v>565</v>
      </c>
      <c r="I340" s="5" t="s">
        <v>1957</v>
      </c>
      <c r="J340" s="6"/>
      <c r="K340" s="4" t="s">
        <v>77</v>
      </c>
      <c r="L340" s="4" t="s">
        <v>77</v>
      </c>
      <c r="M340" s="4" t="s">
        <v>78</v>
      </c>
      <c r="N340" s="4" t="s">
        <v>368</v>
      </c>
      <c r="O340" s="4" t="s">
        <v>156</v>
      </c>
      <c r="P340" s="4" t="s">
        <v>157</v>
      </c>
      <c r="Q340" s="4" t="s">
        <v>587</v>
      </c>
      <c r="R340" s="4"/>
      <c r="S340" s="4" t="s">
        <v>587</v>
      </c>
      <c r="T340" s="21"/>
      <c r="U340" s="21"/>
      <c r="V340" s="4" t="s">
        <v>86</v>
      </c>
      <c r="W340" s="4" t="s">
        <v>86</v>
      </c>
      <c r="X340" s="4" t="s">
        <v>86</v>
      </c>
      <c r="Y340" s="4" t="s">
        <v>86</v>
      </c>
      <c r="Z340" s="4" t="s">
        <v>86</v>
      </c>
      <c r="AA340" s="4" t="s">
        <v>86</v>
      </c>
      <c r="AB340" s="4" t="s">
        <v>86</v>
      </c>
      <c r="AC340" s="4" t="s">
        <v>86</v>
      </c>
      <c r="AD340" s="4" t="s">
        <v>86</v>
      </c>
      <c r="AE340" s="4" t="s">
        <v>86</v>
      </c>
      <c r="AF340" s="73" t="s">
        <v>10467</v>
      </c>
    </row>
    <row r="341" spans="1:32" ht="19.149999999999999" customHeight="1">
      <c r="A341" s="29" t="s">
        <v>644</v>
      </c>
      <c r="B341" s="5" t="s">
        <v>565</v>
      </c>
      <c r="C341" s="5">
        <v>2019</v>
      </c>
      <c r="D341" s="16" t="s">
        <v>645</v>
      </c>
      <c r="E341" s="5" t="s">
        <v>646</v>
      </c>
      <c r="G341" s="5"/>
      <c r="H341" s="5" t="s">
        <v>565</v>
      </c>
      <c r="I341" s="5" t="s">
        <v>1957</v>
      </c>
      <c r="J341" s="6"/>
      <c r="K341" s="4" t="s">
        <v>77</v>
      </c>
      <c r="L341" s="4" t="s">
        <v>77</v>
      </c>
      <c r="M341" s="4" t="s">
        <v>78</v>
      </c>
      <c r="N341" s="4" t="s">
        <v>368</v>
      </c>
      <c r="O341" s="4" t="s">
        <v>156</v>
      </c>
      <c r="P341" s="4" t="s">
        <v>157</v>
      </c>
      <c r="Q341" s="4" t="s">
        <v>587</v>
      </c>
      <c r="R341" s="4"/>
      <c r="S341" s="4" t="s">
        <v>10468</v>
      </c>
      <c r="T341" s="21"/>
      <c r="U341" s="21"/>
      <c r="V341" s="4" t="s">
        <v>86</v>
      </c>
      <c r="W341" s="4" t="s">
        <v>86</v>
      </c>
      <c r="X341" s="4" t="s">
        <v>86</v>
      </c>
      <c r="Y341" s="4" t="s">
        <v>86</v>
      </c>
      <c r="Z341" s="4" t="s">
        <v>86</v>
      </c>
      <c r="AA341" s="4" t="s">
        <v>86</v>
      </c>
      <c r="AB341" s="4" t="s">
        <v>86</v>
      </c>
      <c r="AC341" s="4" t="s">
        <v>88</v>
      </c>
      <c r="AD341" s="4" t="s">
        <v>86</v>
      </c>
      <c r="AE341" s="4" t="s">
        <v>86</v>
      </c>
      <c r="AF341" s="4"/>
    </row>
    <row r="342" spans="1:32">
      <c r="A342" s="29" t="s">
        <v>647</v>
      </c>
      <c r="B342" s="4" t="s">
        <v>565</v>
      </c>
      <c r="C342" s="4">
        <v>2019</v>
      </c>
      <c r="D342" s="4" t="s">
        <v>648</v>
      </c>
      <c r="E342" s="4" t="s">
        <v>649</v>
      </c>
      <c r="H342" s="5" t="s">
        <v>565</v>
      </c>
      <c r="I342" s="5" t="s">
        <v>1960</v>
      </c>
      <c r="K342" s="4" t="s">
        <v>77</v>
      </c>
      <c r="L342" s="4" t="s">
        <v>77</v>
      </c>
      <c r="M342" s="4" t="s">
        <v>78</v>
      </c>
      <c r="N342" s="4" t="s">
        <v>368</v>
      </c>
      <c r="O342" s="4" t="s">
        <v>156</v>
      </c>
      <c r="P342" s="4" t="s">
        <v>157</v>
      </c>
      <c r="Q342" s="4" t="s">
        <v>587</v>
      </c>
      <c r="R342" s="4"/>
      <c r="S342" s="4" t="s">
        <v>587</v>
      </c>
      <c r="T342" s="21"/>
      <c r="U342" s="21"/>
      <c r="V342" s="4" t="s">
        <v>86</v>
      </c>
      <c r="W342" s="4" t="s">
        <v>86</v>
      </c>
      <c r="X342" s="4" t="s">
        <v>86</v>
      </c>
      <c r="Y342" s="4" t="s">
        <v>86</v>
      </c>
      <c r="Z342" s="4" t="s">
        <v>86</v>
      </c>
      <c r="AA342" s="4" t="s">
        <v>86</v>
      </c>
      <c r="AB342" s="4" t="s">
        <v>86</v>
      </c>
      <c r="AC342" s="4" t="s">
        <v>86</v>
      </c>
      <c r="AD342" s="4" t="s">
        <v>86</v>
      </c>
      <c r="AE342" s="4" t="s">
        <v>86</v>
      </c>
      <c r="AF342" s="4"/>
    </row>
    <row r="343" spans="1:32">
      <c r="A343" s="29" t="s">
        <v>667</v>
      </c>
      <c r="B343" s="4" t="s">
        <v>565</v>
      </c>
      <c r="C343" s="4">
        <v>2016</v>
      </c>
      <c r="D343" s="4" t="s">
        <v>668</v>
      </c>
      <c r="E343" s="4" t="s">
        <v>669</v>
      </c>
      <c r="H343" s="5" t="s">
        <v>565</v>
      </c>
      <c r="I343" s="5" t="s">
        <v>1967</v>
      </c>
      <c r="K343" s="4" t="s">
        <v>77</v>
      </c>
      <c r="L343" s="4" t="s">
        <v>77</v>
      </c>
      <c r="M343" s="4" t="s">
        <v>78</v>
      </c>
      <c r="N343" s="4" t="s">
        <v>368</v>
      </c>
      <c r="O343" s="4" t="s">
        <v>156</v>
      </c>
      <c r="P343" s="4" t="s">
        <v>157</v>
      </c>
      <c r="Q343" s="4" t="s">
        <v>587</v>
      </c>
      <c r="R343" s="4"/>
      <c r="S343" s="4" t="s">
        <v>587</v>
      </c>
      <c r="T343" s="21"/>
      <c r="U343" s="21"/>
      <c r="V343" s="4" t="s">
        <v>86</v>
      </c>
      <c r="W343" s="4" t="s">
        <v>86</v>
      </c>
      <c r="X343" s="4" t="s">
        <v>86</v>
      </c>
      <c r="Y343" s="4" t="s">
        <v>86</v>
      </c>
      <c r="Z343" s="4" t="s">
        <v>86</v>
      </c>
      <c r="AA343" s="4" t="s">
        <v>86</v>
      </c>
      <c r="AB343" s="4" t="s">
        <v>86</v>
      </c>
      <c r="AC343" s="4" t="s">
        <v>86</v>
      </c>
      <c r="AD343" s="4" t="s">
        <v>86</v>
      </c>
      <c r="AE343" s="4" t="s">
        <v>86</v>
      </c>
      <c r="AF343" s="4"/>
    </row>
    <row r="344" spans="1:32">
      <c r="A344" s="29" t="s">
        <v>671</v>
      </c>
      <c r="B344" s="4" t="s">
        <v>565</v>
      </c>
      <c r="C344" s="4">
        <v>2015</v>
      </c>
      <c r="D344" s="4" t="s">
        <v>672</v>
      </c>
      <c r="E344" s="4" t="s">
        <v>673</v>
      </c>
      <c r="H344" s="5" t="s">
        <v>565</v>
      </c>
      <c r="I344" s="4" t="s">
        <v>1968</v>
      </c>
      <c r="K344" s="4" t="s">
        <v>77</v>
      </c>
      <c r="L344" s="4" t="s">
        <v>77</v>
      </c>
      <c r="M344" s="4" t="s">
        <v>78</v>
      </c>
      <c r="N344" s="4" t="s">
        <v>368</v>
      </c>
      <c r="O344" s="4" t="s">
        <v>156</v>
      </c>
      <c r="P344" s="4" t="s">
        <v>157</v>
      </c>
      <c r="Q344" s="4" t="s">
        <v>587</v>
      </c>
      <c r="R344" s="4"/>
      <c r="S344" s="4" t="s">
        <v>587</v>
      </c>
      <c r="T344" s="21"/>
      <c r="U344" s="21"/>
      <c r="V344" s="4" t="s">
        <v>86</v>
      </c>
      <c r="W344" s="4" t="s">
        <v>86</v>
      </c>
      <c r="X344" s="4" t="s">
        <v>86</v>
      </c>
      <c r="Y344" s="4" t="s">
        <v>86</v>
      </c>
      <c r="Z344" s="4" t="s">
        <v>86</v>
      </c>
      <c r="AA344" s="4" t="s">
        <v>86</v>
      </c>
      <c r="AB344" s="4" t="s">
        <v>86</v>
      </c>
      <c r="AC344" s="4" t="s">
        <v>86</v>
      </c>
      <c r="AD344" s="4" t="s">
        <v>86</v>
      </c>
      <c r="AE344" s="4" t="s">
        <v>86</v>
      </c>
      <c r="AF344" s="4"/>
    </row>
    <row r="345" spans="1:32">
      <c r="A345" s="29" t="s">
        <v>675</v>
      </c>
      <c r="B345" s="74" t="s">
        <v>565</v>
      </c>
      <c r="C345" s="74">
        <v>2015</v>
      </c>
      <c r="D345" s="74" t="s">
        <v>676</v>
      </c>
      <c r="E345" s="4" t="s">
        <v>677</v>
      </c>
      <c r="H345" s="5" t="s">
        <v>565</v>
      </c>
      <c r="I345" s="4" t="s">
        <v>1968</v>
      </c>
      <c r="K345" s="4" t="s">
        <v>77</v>
      </c>
      <c r="L345" s="4" t="s">
        <v>77</v>
      </c>
      <c r="M345" s="4" t="s">
        <v>78</v>
      </c>
      <c r="N345" s="4" t="s">
        <v>368</v>
      </c>
      <c r="O345" s="4" t="s">
        <v>156</v>
      </c>
      <c r="P345" s="4" t="s">
        <v>157</v>
      </c>
      <c r="Q345" s="4" t="s">
        <v>587</v>
      </c>
      <c r="R345" s="4"/>
      <c r="S345" s="4" t="s">
        <v>587</v>
      </c>
      <c r="T345" s="21"/>
      <c r="U345" s="21"/>
      <c r="V345" s="4" t="s">
        <v>86</v>
      </c>
      <c r="W345" s="4" t="s">
        <v>86</v>
      </c>
      <c r="X345" s="4" t="s">
        <v>86</v>
      </c>
      <c r="Y345" s="4" t="s">
        <v>86</v>
      </c>
      <c r="Z345" s="4" t="s">
        <v>86</v>
      </c>
      <c r="AA345" s="4" t="s">
        <v>86</v>
      </c>
      <c r="AB345" s="4" t="s">
        <v>86</v>
      </c>
      <c r="AC345" s="4" t="s">
        <v>86</v>
      </c>
      <c r="AD345" s="4" t="s">
        <v>86</v>
      </c>
      <c r="AE345" s="4" t="s">
        <v>86</v>
      </c>
      <c r="AF345" s="4"/>
    </row>
    <row r="346" spans="1:32">
      <c r="A346" s="29">
        <v>53</v>
      </c>
      <c r="B346" s="14" t="s">
        <v>556</v>
      </c>
      <c r="C346" s="14">
        <v>2020</v>
      </c>
      <c r="D346" s="75" t="s">
        <v>10469</v>
      </c>
      <c r="E346" s="5" t="s">
        <v>10470</v>
      </c>
      <c r="H346" s="5" t="s">
        <v>565</v>
      </c>
      <c r="I346" s="5" t="s">
        <v>10471</v>
      </c>
      <c r="K346" s="4" t="s">
        <v>77</v>
      </c>
      <c r="L346" s="4" t="s">
        <v>77</v>
      </c>
      <c r="M346" s="4" t="s">
        <v>78</v>
      </c>
      <c r="N346" s="4" t="s">
        <v>368</v>
      </c>
      <c r="O346" s="4" t="s">
        <v>156</v>
      </c>
      <c r="P346" s="4" t="s">
        <v>157</v>
      </c>
      <c r="Q346" s="4"/>
      <c r="R346" s="4"/>
      <c r="S346" s="4" t="s">
        <v>10472</v>
      </c>
      <c r="T346" s="4"/>
      <c r="U346" s="4" t="s">
        <v>10473</v>
      </c>
      <c r="V346" s="4" t="s">
        <v>86</v>
      </c>
      <c r="W346" s="4" t="s">
        <v>86</v>
      </c>
      <c r="X346" s="4" t="s">
        <v>86</v>
      </c>
      <c r="Y346" s="4" t="s">
        <v>86</v>
      </c>
      <c r="Z346" s="4" t="s">
        <v>86</v>
      </c>
      <c r="AA346" s="4" t="s">
        <v>86</v>
      </c>
      <c r="AB346" s="4" t="s">
        <v>86</v>
      </c>
      <c r="AC346" s="4" t="s">
        <v>86</v>
      </c>
      <c r="AD346" s="4" t="s">
        <v>86</v>
      </c>
      <c r="AE346" s="4" t="s">
        <v>86</v>
      </c>
      <c r="AF346" s="4"/>
    </row>
    <row r="347" spans="1:32">
      <c r="A347" s="29">
        <v>54</v>
      </c>
      <c r="B347" s="14" t="s">
        <v>526</v>
      </c>
      <c r="C347" s="14">
        <v>2022</v>
      </c>
      <c r="D347" s="14" t="s">
        <v>527</v>
      </c>
      <c r="E347" s="5" t="s">
        <v>528</v>
      </c>
      <c r="G347" s="5"/>
      <c r="H347" s="5" t="s">
        <v>529</v>
      </c>
      <c r="I347" s="5" t="s">
        <v>10474</v>
      </c>
      <c r="J347" s="6"/>
      <c r="K347" s="4" t="s">
        <v>77</v>
      </c>
      <c r="L347" s="4" t="s">
        <v>77</v>
      </c>
      <c r="M347" s="4" t="s">
        <v>78</v>
      </c>
      <c r="N347" s="4" t="s">
        <v>368</v>
      </c>
      <c r="O347" s="4" t="s">
        <v>156</v>
      </c>
      <c r="P347" s="4" t="s">
        <v>157</v>
      </c>
      <c r="Q347" s="4" t="s">
        <v>587</v>
      </c>
      <c r="R347" s="4"/>
      <c r="S347" s="4" t="s">
        <v>587</v>
      </c>
      <c r="T347" s="21"/>
      <c r="U347" s="21"/>
      <c r="V347" s="4" t="s">
        <v>86</v>
      </c>
      <c r="W347" s="4" t="s">
        <v>86</v>
      </c>
      <c r="X347" s="4" t="s">
        <v>86</v>
      </c>
      <c r="Y347" s="4" t="s">
        <v>86</v>
      </c>
      <c r="Z347" s="4" t="s">
        <v>86</v>
      </c>
      <c r="AA347" s="4" t="s">
        <v>86</v>
      </c>
      <c r="AB347" s="4" t="s">
        <v>86</v>
      </c>
      <c r="AC347" s="4" t="s">
        <v>86</v>
      </c>
      <c r="AD347" s="4" t="s">
        <v>86</v>
      </c>
      <c r="AE347" s="4" t="s">
        <v>86</v>
      </c>
      <c r="AF347" s="4"/>
    </row>
    <row r="348" spans="1:32">
      <c r="A348" s="29">
        <v>55</v>
      </c>
      <c r="B348" s="14" t="s">
        <v>533</v>
      </c>
      <c r="C348" s="14">
        <v>2021</v>
      </c>
      <c r="D348" s="14" t="s">
        <v>534</v>
      </c>
      <c r="E348" s="5" t="s">
        <v>535</v>
      </c>
      <c r="H348" s="4" t="s">
        <v>536</v>
      </c>
      <c r="I348" s="76" t="s">
        <v>537</v>
      </c>
      <c r="K348" s="4" t="s">
        <v>77</v>
      </c>
      <c r="L348" s="4" t="s">
        <v>77</v>
      </c>
      <c r="M348" s="4" t="s">
        <v>78</v>
      </c>
      <c r="N348" s="4" t="s">
        <v>368</v>
      </c>
      <c r="O348" s="4" t="s">
        <v>156</v>
      </c>
      <c r="P348" s="4" t="s">
        <v>157</v>
      </c>
      <c r="Q348" s="4" t="s">
        <v>587</v>
      </c>
      <c r="R348" s="4"/>
      <c r="S348" s="4" t="s">
        <v>587</v>
      </c>
      <c r="T348" s="21"/>
      <c r="U348" s="21"/>
      <c r="V348" s="4" t="s">
        <v>86</v>
      </c>
      <c r="W348" s="4" t="s">
        <v>86</v>
      </c>
      <c r="X348" s="4" t="s">
        <v>86</v>
      </c>
      <c r="Y348" s="4" t="s">
        <v>86</v>
      </c>
      <c r="Z348" s="4" t="s">
        <v>86</v>
      </c>
      <c r="AA348" s="4" t="s">
        <v>86</v>
      </c>
      <c r="AB348" s="4" t="s">
        <v>86</v>
      </c>
      <c r="AC348" s="4" t="s">
        <v>86</v>
      </c>
      <c r="AD348" s="4" t="s">
        <v>86</v>
      </c>
      <c r="AE348" s="4" t="s">
        <v>86</v>
      </c>
      <c r="AF348" s="4"/>
    </row>
    <row r="349" spans="1:32">
      <c r="A349" s="29">
        <v>56</v>
      </c>
      <c r="B349" s="5" t="s">
        <v>458</v>
      </c>
      <c r="C349" s="5">
        <v>2017</v>
      </c>
      <c r="D349" s="5" t="s">
        <v>10475</v>
      </c>
      <c r="E349" s="5" t="s">
        <v>10476</v>
      </c>
      <c r="H349" s="4" t="s">
        <v>536</v>
      </c>
      <c r="I349" s="5" t="s">
        <v>10477</v>
      </c>
      <c r="K349" s="4" t="s">
        <v>77</v>
      </c>
      <c r="L349" s="4" t="s">
        <v>77</v>
      </c>
      <c r="M349" s="4" t="s">
        <v>78</v>
      </c>
      <c r="N349" s="4" t="s">
        <v>368</v>
      </c>
      <c r="O349" s="4" t="s">
        <v>538</v>
      </c>
      <c r="P349" s="4" t="s">
        <v>81</v>
      </c>
      <c r="Q349" s="4" t="s">
        <v>10478</v>
      </c>
      <c r="R349" s="4" t="s">
        <v>10479</v>
      </c>
      <c r="S349" s="4" t="s">
        <v>10480</v>
      </c>
      <c r="T349" s="21"/>
      <c r="U349" s="21"/>
      <c r="V349" s="4" t="s">
        <v>161</v>
      </c>
      <c r="W349" s="4" t="s">
        <v>86</v>
      </c>
      <c r="X349" s="4" t="s">
        <v>86</v>
      </c>
      <c r="Y349" s="4" t="s">
        <v>161</v>
      </c>
      <c r="Z349" s="4" t="s">
        <v>161</v>
      </c>
      <c r="AA349" s="4" t="s">
        <v>86</v>
      </c>
      <c r="AB349" s="4" t="s">
        <v>86</v>
      </c>
      <c r="AC349" s="4" t="s">
        <v>88</v>
      </c>
      <c r="AD349" s="4" t="s">
        <v>86</v>
      </c>
      <c r="AE349" s="4" t="s">
        <v>86</v>
      </c>
      <c r="AF349" s="4"/>
    </row>
    <row r="350" spans="1:32">
      <c r="A350" s="29" t="s">
        <v>463</v>
      </c>
      <c r="B350" s="5" t="s">
        <v>464</v>
      </c>
      <c r="C350" s="5">
        <v>2021</v>
      </c>
      <c r="D350" s="5" t="s">
        <v>465</v>
      </c>
      <c r="E350" s="5" t="s">
        <v>466</v>
      </c>
      <c r="H350" s="4" t="s">
        <v>467</v>
      </c>
      <c r="I350" s="12" t="s">
        <v>468</v>
      </c>
      <c r="K350" s="4" t="s">
        <v>77</v>
      </c>
      <c r="L350" s="4" t="s">
        <v>77</v>
      </c>
      <c r="M350" s="4" t="s">
        <v>78</v>
      </c>
      <c r="N350" s="4" t="s">
        <v>368</v>
      </c>
      <c r="O350" s="4" t="s">
        <v>469</v>
      </c>
      <c r="P350" s="4" t="s">
        <v>104</v>
      </c>
      <c r="Q350" s="11" t="s">
        <v>5690</v>
      </c>
      <c r="R350" s="11"/>
      <c r="S350" s="11" t="s">
        <v>5690</v>
      </c>
      <c r="T350" s="21"/>
      <c r="U350" s="21"/>
      <c r="V350" s="4" t="s">
        <v>86</v>
      </c>
      <c r="W350" s="4" t="s">
        <v>86</v>
      </c>
      <c r="X350" s="4" t="s">
        <v>86</v>
      </c>
      <c r="Y350" s="4" t="s">
        <v>86</v>
      </c>
      <c r="Z350" s="4" t="s">
        <v>86</v>
      </c>
      <c r="AA350" s="4" t="s">
        <v>86</v>
      </c>
      <c r="AB350" s="4" t="s">
        <v>86</v>
      </c>
      <c r="AC350" s="4" t="s">
        <v>86</v>
      </c>
      <c r="AD350" s="4" t="s">
        <v>86</v>
      </c>
      <c r="AE350" s="4" t="s">
        <v>86</v>
      </c>
      <c r="AF350" s="4"/>
    </row>
    <row r="351" spans="1:32">
      <c r="A351" s="29" t="s">
        <v>472</v>
      </c>
      <c r="B351" s="5" t="s">
        <v>464</v>
      </c>
      <c r="C351" s="5">
        <v>2021</v>
      </c>
      <c r="D351" s="5" t="s">
        <v>473</v>
      </c>
      <c r="E351" s="5" t="s">
        <v>474</v>
      </c>
      <c r="H351" s="4" t="s">
        <v>467</v>
      </c>
      <c r="I351" s="12" t="s">
        <v>475</v>
      </c>
      <c r="K351" s="4" t="s">
        <v>77</v>
      </c>
      <c r="L351" s="4" t="s">
        <v>77</v>
      </c>
      <c r="M351" s="4" t="s">
        <v>78</v>
      </c>
      <c r="N351" s="4" t="s">
        <v>368</v>
      </c>
      <c r="O351" s="4" t="s">
        <v>469</v>
      </c>
      <c r="P351" s="4" t="s">
        <v>104</v>
      </c>
      <c r="Q351" s="11" t="s">
        <v>5690</v>
      </c>
      <c r="R351" s="11"/>
      <c r="S351" s="11" t="s">
        <v>5690</v>
      </c>
      <c r="T351" s="21"/>
      <c r="U351" s="21"/>
      <c r="V351" s="4" t="s">
        <v>86</v>
      </c>
      <c r="W351" s="4" t="s">
        <v>86</v>
      </c>
      <c r="X351" s="4" t="s">
        <v>86</v>
      </c>
      <c r="Y351" s="4" t="s">
        <v>86</v>
      </c>
      <c r="Z351" s="4" t="s">
        <v>86</v>
      </c>
      <c r="AA351" s="4" t="s">
        <v>86</v>
      </c>
      <c r="AB351" s="4" t="s">
        <v>86</v>
      </c>
      <c r="AC351" s="4" t="s">
        <v>86</v>
      </c>
      <c r="AD351" s="4" t="s">
        <v>86</v>
      </c>
      <c r="AE351" s="4" t="s">
        <v>86</v>
      </c>
      <c r="AF351" s="4"/>
    </row>
    <row r="352" spans="1:32">
      <c r="A352" s="29" t="s">
        <v>477</v>
      </c>
      <c r="B352" s="5" t="s">
        <v>464</v>
      </c>
      <c r="C352" s="5">
        <v>2021</v>
      </c>
      <c r="D352" s="5" t="s">
        <v>478</v>
      </c>
      <c r="E352" s="5" t="s">
        <v>474</v>
      </c>
      <c r="H352" s="4" t="s">
        <v>467</v>
      </c>
      <c r="I352" s="12" t="s">
        <v>479</v>
      </c>
      <c r="K352" s="4" t="s">
        <v>77</v>
      </c>
      <c r="L352" s="4" t="s">
        <v>77</v>
      </c>
      <c r="M352" s="4" t="s">
        <v>78</v>
      </c>
      <c r="N352" s="4" t="s">
        <v>368</v>
      </c>
      <c r="O352" s="4" t="s">
        <v>469</v>
      </c>
      <c r="P352" s="4" t="s">
        <v>104</v>
      </c>
      <c r="Q352" s="11" t="s">
        <v>5690</v>
      </c>
      <c r="R352" s="11"/>
      <c r="S352" s="11" t="s">
        <v>5690</v>
      </c>
      <c r="T352" s="21"/>
      <c r="U352" s="21"/>
      <c r="V352" s="4" t="s">
        <v>86</v>
      </c>
      <c r="W352" s="4" t="s">
        <v>86</v>
      </c>
      <c r="X352" s="4" t="s">
        <v>86</v>
      </c>
      <c r="Y352" s="4" t="s">
        <v>86</v>
      </c>
      <c r="Z352" s="4" t="s">
        <v>86</v>
      </c>
      <c r="AA352" s="4" t="s">
        <v>86</v>
      </c>
      <c r="AB352" s="4" t="s">
        <v>86</v>
      </c>
      <c r="AC352" s="4" t="s">
        <v>86</v>
      </c>
      <c r="AD352" s="4" t="s">
        <v>86</v>
      </c>
      <c r="AE352" s="4" t="s">
        <v>86</v>
      </c>
      <c r="AF352" s="4"/>
    </row>
    <row r="353" spans="1:32">
      <c r="A353" s="29" t="s">
        <v>481</v>
      </c>
      <c r="B353" s="5" t="s">
        <v>482</v>
      </c>
      <c r="C353" s="5">
        <v>2021</v>
      </c>
      <c r="D353" s="5" t="s">
        <v>483</v>
      </c>
      <c r="E353" s="5" t="s">
        <v>484</v>
      </c>
      <c r="H353" s="4" t="s">
        <v>467</v>
      </c>
      <c r="I353" s="12" t="s">
        <v>485</v>
      </c>
      <c r="K353" s="4" t="s">
        <v>77</v>
      </c>
      <c r="L353" s="4" t="s">
        <v>77</v>
      </c>
      <c r="M353" s="4" t="s">
        <v>78</v>
      </c>
      <c r="N353" s="4" t="s">
        <v>368</v>
      </c>
      <c r="O353" s="4" t="s">
        <v>469</v>
      </c>
      <c r="P353" s="4" t="s">
        <v>157</v>
      </c>
      <c r="Q353" s="4" t="s">
        <v>10481</v>
      </c>
      <c r="R353" s="4"/>
      <c r="S353" s="4" t="s">
        <v>10482</v>
      </c>
      <c r="T353" s="21"/>
      <c r="U353" s="21"/>
      <c r="V353" s="4" t="s">
        <v>87</v>
      </c>
      <c r="W353" s="4" t="s">
        <v>86</v>
      </c>
      <c r="X353" s="4" t="s">
        <v>86</v>
      </c>
      <c r="Y353" s="4" t="s">
        <v>86</v>
      </c>
      <c r="Z353" s="4" t="s">
        <v>86</v>
      </c>
      <c r="AA353" s="4" t="s">
        <v>86</v>
      </c>
      <c r="AB353" s="4" t="s">
        <v>86</v>
      </c>
      <c r="AC353" s="4" t="s">
        <v>88</v>
      </c>
      <c r="AD353" s="4" t="s">
        <v>86</v>
      </c>
      <c r="AE353" s="4" t="s">
        <v>86</v>
      </c>
      <c r="AF353" s="4"/>
    </row>
    <row r="354" spans="1:32">
      <c r="A354" s="29" t="s">
        <v>486</v>
      </c>
      <c r="B354" s="5" t="s">
        <v>487</v>
      </c>
      <c r="C354" s="5">
        <v>2020</v>
      </c>
      <c r="D354" s="5" t="s">
        <v>488</v>
      </c>
      <c r="E354" s="5" t="s">
        <v>489</v>
      </c>
      <c r="H354" s="4" t="s">
        <v>467</v>
      </c>
      <c r="I354" s="12" t="s">
        <v>490</v>
      </c>
      <c r="K354" s="4" t="s">
        <v>77</v>
      </c>
      <c r="L354" s="4" t="s">
        <v>77</v>
      </c>
      <c r="M354" s="4" t="s">
        <v>78</v>
      </c>
      <c r="N354" s="4" t="s">
        <v>368</v>
      </c>
      <c r="O354" s="4" t="s">
        <v>469</v>
      </c>
      <c r="P354" s="4" t="s">
        <v>157</v>
      </c>
      <c r="Q354" s="4" t="s">
        <v>160</v>
      </c>
      <c r="R354" s="4"/>
      <c r="S354" s="4" t="s">
        <v>160</v>
      </c>
      <c r="T354" s="21"/>
      <c r="U354" s="21"/>
      <c r="V354" s="4" t="s">
        <v>86</v>
      </c>
      <c r="W354" s="4" t="s">
        <v>86</v>
      </c>
      <c r="X354" s="4" t="s">
        <v>86</v>
      </c>
      <c r="Y354" s="4" t="s">
        <v>86</v>
      </c>
      <c r="Z354" s="4" t="s">
        <v>86</v>
      </c>
      <c r="AA354" s="4" t="s">
        <v>86</v>
      </c>
      <c r="AB354" s="4" t="s">
        <v>86</v>
      </c>
      <c r="AC354" s="4" t="s">
        <v>86</v>
      </c>
      <c r="AD354" s="4" t="s">
        <v>86</v>
      </c>
      <c r="AE354" s="4" t="s">
        <v>86</v>
      </c>
      <c r="AF354" s="4"/>
    </row>
    <row r="355" spans="1:32">
      <c r="A355" s="29" t="s">
        <v>494</v>
      </c>
      <c r="B355" s="5" t="s">
        <v>487</v>
      </c>
      <c r="C355" s="5">
        <v>2020</v>
      </c>
      <c r="D355" s="5" t="s">
        <v>495</v>
      </c>
      <c r="E355" s="5" t="s">
        <v>496</v>
      </c>
      <c r="H355" s="4" t="s">
        <v>467</v>
      </c>
      <c r="I355" s="12" t="s">
        <v>2015</v>
      </c>
      <c r="K355" s="4" t="s">
        <v>77</v>
      </c>
      <c r="L355" s="4" t="s">
        <v>77</v>
      </c>
      <c r="M355" s="4" t="s">
        <v>78</v>
      </c>
      <c r="N355" s="4" t="s">
        <v>368</v>
      </c>
      <c r="O355" s="4" t="s">
        <v>469</v>
      </c>
      <c r="P355" s="4" t="s">
        <v>157</v>
      </c>
      <c r="Q355" s="4" t="s">
        <v>160</v>
      </c>
      <c r="R355" s="4"/>
      <c r="S355" s="4" t="s">
        <v>160</v>
      </c>
      <c r="T355" s="21"/>
      <c r="U355" s="21"/>
      <c r="V355" s="4" t="s">
        <v>86</v>
      </c>
      <c r="W355" s="4" t="s">
        <v>86</v>
      </c>
      <c r="X355" s="4" t="s">
        <v>86</v>
      </c>
      <c r="Y355" s="4" t="s">
        <v>86</v>
      </c>
      <c r="Z355" s="4" t="s">
        <v>86</v>
      </c>
      <c r="AA355" s="4" t="s">
        <v>86</v>
      </c>
      <c r="AB355" s="4" t="s">
        <v>86</v>
      </c>
      <c r="AC355" s="4" t="s">
        <v>86</v>
      </c>
      <c r="AD355" s="4" t="s">
        <v>86</v>
      </c>
      <c r="AE355" s="4" t="s">
        <v>86</v>
      </c>
      <c r="AF355" s="4"/>
    </row>
    <row r="356" spans="1:32">
      <c r="A356" s="29">
        <v>57</v>
      </c>
      <c r="B356" s="5" t="s">
        <v>512</v>
      </c>
      <c r="C356" s="5">
        <v>2019</v>
      </c>
      <c r="D356" s="5" t="s">
        <v>513</v>
      </c>
      <c r="E356" s="5" t="s">
        <v>514</v>
      </c>
      <c r="H356" s="4" t="s">
        <v>467</v>
      </c>
      <c r="I356" s="12" t="s">
        <v>515</v>
      </c>
      <c r="K356" s="4" t="s">
        <v>77</v>
      </c>
      <c r="L356" s="4" t="s">
        <v>77</v>
      </c>
      <c r="M356" s="4" t="s">
        <v>78</v>
      </c>
      <c r="N356" s="4" t="s">
        <v>368</v>
      </c>
      <c r="O356" s="4" t="s">
        <v>469</v>
      </c>
      <c r="P356" s="4" t="s">
        <v>157</v>
      </c>
      <c r="Q356" s="4" t="s">
        <v>160</v>
      </c>
      <c r="R356" s="4"/>
      <c r="S356" t="s">
        <v>10483</v>
      </c>
      <c r="T356" s="23"/>
      <c r="U356" s="23"/>
      <c r="V356" s="4" t="s">
        <v>86</v>
      </c>
      <c r="W356" s="4" t="s">
        <v>86</v>
      </c>
      <c r="X356" s="4" t="s">
        <v>86</v>
      </c>
      <c r="Y356" s="4" t="s">
        <v>86</v>
      </c>
      <c r="Z356" s="4" t="s">
        <v>86</v>
      </c>
      <c r="AA356" s="4" t="s">
        <v>86</v>
      </c>
      <c r="AB356" s="4" t="s">
        <v>86</v>
      </c>
      <c r="AC356" s="4" t="s">
        <v>88</v>
      </c>
      <c r="AD356" s="4" t="s">
        <v>86</v>
      </c>
      <c r="AE356" s="4" t="s">
        <v>86</v>
      </c>
      <c r="AF356" s="4"/>
    </row>
    <row r="357" spans="1:32">
      <c r="A357" s="29" t="s">
        <v>679</v>
      </c>
      <c r="B357" s="5" t="s">
        <v>680</v>
      </c>
      <c r="C357" s="5">
        <v>2018</v>
      </c>
      <c r="D357" s="5" t="s">
        <v>681</v>
      </c>
      <c r="E357" s="14" t="s">
        <v>682</v>
      </c>
      <c r="H357" s="4" t="s">
        <v>683</v>
      </c>
      <c r="I357" s="58" t="s">
        <v>684</v>
      </c>
      <c r="K357" s="4" t="s">
        <v>77</v>
      </c>
      <c r="L357" s="4" t="s">
        <v>77</v>
      </c>
      <c r="M357" s="4" t="s">
        <v>78</v>
      </c>
      <c r="N357" s="4" t="s">
        <v>368</v>
      </c>
      <c r="O357" s="4" t="s">
        <v>80</v>
      </c>
      <c r="P357" s="4" t="s">
        <v>81</v>
      </c>
      <c r="Q357" s="4"/>
      <c r="R357" s="4"/>
      <c r="S357" s="4" t="s">
        <v>10484</v>
      </c>
      <c r="T357" s="4"/>
      <c r="U357" s="5" t="s">
        <v>10485</v>
      </c>
      <c r="V357" s="4" t="s">
        <v>86</v>
      </c>
      <c r="W357" s="4" t="s">
        <v>86</v>
      </c>
      <c r="X357" s="4" t="s">
        <v>86</v>
      </c>
      <c r="Y357" s="4" t="s">
        <v>86</v>
      </c>
      <c r="Z357" s="4" t="s">
        <v>86</v>
      </c>
      <c r="AA357" s="4" t="s">
        <v>86</v>
      </c>
      <c r="AB357" s="4" t="s">
        <v>86</v>
      </c>
      <c r="AC357" s="4" t="s">
        <v>88</v>
      </c>
      <c r="AD357" s="4" t="s">
        <v>86</v>
      </c>
      <c r="AE357" s="4" t="s">
        <v>86</v>
      </c>
      <c r="AF357" s="4"/>
    </row>
    <row r="358" spans="1:32">
      <c r="A358" s="29" t="s">
        <v>685</v>
      </c>
      <c r="B358" s="5" t="s">
        <v>686</v>
      </c>
      <c r="C358" s="5">
        <v>2019</v>
      </c>
      <c r="D358" s="5" t="s">
        <v>687</v>
      </c>
      <c r="E358" s="5" t="s">
        <v>688</v>
      </c>
      <c r="H358" s="4" t="s">
        <v>683</v>
      </c>
      <c r="I358" s="58" t="s">
        <v>689</v>
      </c>
      <c r="K358" s="4" t="s">
        <v>77</v>
      </c>
      <c r="L358" s="4" t="s">
        <v>77</v>
      </c>
      <c r="M358" s="4" t="s">
        <v>78</v>
      </c>
      <c r="N358" s="4" t="s">
        <v>368</v>
      </c>
      <c r="O358" s="4" t="s">
        <v>80</v>
      </c>
      <c r="P358" s="4" t="s">
        <v>81</v>
      </c>
      <c r="Q358" s="4" t="s">
        <v>587</v>
      </c>
      <c r="R358" s="4"/>
      <c r="S358" s="4" t="s">
        <v>587</v>
      </c>
      <c r="T358" s="21"/>
      <c r="U358" s="21"/>
      <c r="V358" s="4" t="s">
        <v>86</v>
      </c>
      <c r="W358" s="4" t="s">
        <v>86</v>
      </c>
      <c r="X358" s="4" t="s">
        <v>86</v>
      </c>
      <c r="Y358" s="4" t="s">
        <v>86</v>
      </c>
      <c r="Z358" s="4" t="s">
        <v>86</v>
      </c>
      <c r="AA358" s="4" t="s">
        <v>86</v>
      </c>
      <c r="AB358" s="4" t="s">
        <v>86</v>
      </c>
      <c r="AC358" s="4" t="s">
        <v>86</v>
      </c>
      <c r="AD358" s="4" t="s">
        <v>86</v>
      </c>
      <c r="AE358" s="4" t="s">
        <v>86</v>
      </c>
      <c r="AF358" s="4"/>
    </row>
    <row r="359" spans="1:32">
      <c r="A359" s="29" t="s">
        <v>564</v>
      </c>
      <c r="B359" s="5" t="s">
        <v>565</v>
      </c>
      <c r="C359" s="5">
        <v>2021</v>
      </c>
      <c r="D359" s="16" t="s">
        <v>566</v>
      </c>
      <c r="E359" s="16" t="s">
        <v>567</v>
      </c>
      <c r="G359" s="5"/>
      <c r="H359" s="5" t="s">
        <v>565</v>
      </c>
      <c r="I359" s="58" t="s">
        <v>568</v>
      </c>
      <c r="J359" s="6"/>
      <c r="K359" s="4" t="s">
        <v>77</v>
      </c>
      <c r="L359" s="4" t="s">
        <v>77</v>
      </c>
      <c r="M359" s="4" t="s">
        <v>78</v>
      </c>
      <c r="N359" s="4" t="s">
        <v>368</v>
      </c>
      <c r="O359" s="4" t="s">
        <v>538</v>
      </c>
      <c r="P359" s="4" t="s">
        <v>157</v>
      </c>
      <c r="Q359" s="4" t="s">
        <v>491</v>
      </c>
      <c r="R359" s="4"/>
      <c r="S359" s="4" t="s">
        <v>491</v>
      </c>
      <c r="T359" s="4"/>
      <c r="U359" s="4" t="s">
        <v>10486</v>
      </c>
      <c r="V359" s="4" t="s">
        <v>86</v>
      </c>
      <c r="W359" s="4" t="s">
        <v>86</v>
      </c>
      <c r="X359" s="4" t="s">
        <v>86</v>
      </c>
      <c r="Y359" s="4" t="s">
        <v>86</v>
      </c>
      <c r="Z359" s="4" t="s">
        <v>86</v>
      </c>
      <c r="AA359" s="4" t="s">
        <v>86</v>
      </c>
      <c r="AB359" s="4" t="s">
        <v>86</v>
      </c>
      <c r="AC359" s="4" t="s">
        <v>86</v>
      </c>
      <c r="AD359" s="4" t="s">
        <v>86</v>
      </c>
      <c r="AE359" s="4" t="s">
        <v>86</v>
      </c>
      <c r="AF359" s="4"/>
    </row>
    <row r="360" spans="1:32">
      <c r="M360" s="4"/>
      <c r="N360" s="4"/>
      <c r="O360" s="4"/>
      <c r="P360" s="4"/>
      <c r="Q360" s="4"/>
      <c r="R360" s="4"/>
      <c r="S360" s="4"/>
      <c r="T360" s="21"/>
      <c r="U360" s="21"/>
      <c r="V360" s="4"/>
      <c r="W360" s="4"/>
      <c r="X360" s="4"/>
      <c r="Y360" s="4"/>
      <c r="Z360" s="4"/>
      <c r="AA360" s="4"/>
      <c r="AB360" s="4"/>
      <c r="AC360" s="4"/>
      <c r="AD360" s="4"/>
      <c r="AE360" s="21"/>
    </row>
    <row r="361" spans="1:32">
      <c r="M361" s="4"/>
      <c r="N361" s="4"/>
      <c r="O361" s="4"/>
      <c r="P361" s="4"/>
      <c r="Q361" s="4"/>
      <c r="R361" s="4"/>
      <c r="S361" s="4"/>
      <c r="T361" s="21"/>
      <c r="U361" s="21"/>
      <c r="V361" s="4"/>
      <c r="W361" s="4"/>
      <c r="X361" s="4"/>
      <c r="Y361" s="4"/>
      <c r="Z361" s="4"/>
      <c r="AA361" s="4"/>
      <c r="AB361" s="4"/>
      <c r="AC361" s="4"/>
      <c r="AD361" s="4"/>
      <c r="AE361" s="21"/>
    </row>
    <row r="362" spans="1:32">
      <c r="M362" s="4"/>
      <c r="N362" s="4"/>
      <c r="O362" s="4"/>
      <c r="P362" s="4"/>
      <c r="Q362" s="4"/>
      <c r="R362" s="4"/>
      <c r="S362" s="4"/>
      <c r="T362" s="21"/>
      <c r="U362" s="21"/>
      <c r="V362" s="4"/>
      <c r="W362" s="4"/>
      <c r="X362" s="4"/>
      <c r="Y362" s="4"/>
      <c r="Z362" s="4"/>
      <c r="AA362" s="4"/>
      <c r="AB362" s="4"/>
      <c r="AC362" s="4"/>
      <c r="AD362" s="4"/>
      <c r="AE362" s="21"/>
    </row>
    <row r="363" spans="1:32">
      <c r="M363" s="4"/>
      <c r="N363" s="4"/>
      <c r="O363" s="4"/>
      <c r="P363" s="4"/>
      <c r="Q363" s="4"/>
      <c r="R363" s="4"/>
      <c r="S363" s="4"/>
      <c r="T363" s="21"/>
      <c r="U363" s="21"/>
      <c r="V363" s="4"/>
      <c r="W363" s="4"/>
      <c r="X363" s="4"/>
      <c r="Y363" s="4"/>
      <c r="Z363" s="4"/>
      <c r="AA363" s="4"/>
      <c r="AB363" s="4"/>
      <c r="AC363" s="4"/>
      <c r="AD363" s="4"/>
      <c r="AE363" s="21"/>
    </row>
    <row r="364" spans="1:32">
      <c r="M364" s="4"/>
      <c r="N364" s="4"/>
      <c r="O364" s="4"/>
      <c r="P364" s="4"/>
      <c r="Q364" s="4"/>
      <c r="R364" s="4"/>
      <c r="S364" s="4"/>
      <c r="T364" s="21"/>
      <c r="U364" s="21" t="s">
        <v>88</v>
      </c>
      <c r="V364" s="4">
        <f>COUNTIF(V$7:V$359, "Positive")</f>
        <v>1</v>
      </c>
      <c r="W364" s="4">
        <f t="shared" ref="W364:AE364" si="0">COUNTIF(W$7:W$359, "Positive")</f>
        <v>0</v>
      </c>
      <c r="X364" s="4">
        <f t="shared" si="0"/>
        <v>0</v>
      </c>
      <c r="Y364" s="4">
        <f t="shared" si="0"/>
        <v>0</v>
      </c>
      <c r="Z364" s="4">
        <f t="shared" si="0"/>
        <v>0</v>
      </c>
      <c r="AA364" s="4">
        <f t="shared" si="0"/>
        <v>8</v>
      </c>
      <c r="AB364" s="4">
        <f t="shared" si="0"/>
        <v>0</v>
      </c>
      <c r="AC364" s="4">
        <f t="shared" si="0"/>
        <v>32</v>
      </c>
      <c r="AD364" s="4">
        <f t="shared" si="0"/>
        <v>0</v>
      </c>
      <c r="AE364" s="4">
        <f t="shared" si="0"/>
        <v>0</v>
      </c>
    </row>
    <row r="365" spans="1:32">
      <c r="M365" s="4"/>
      <c r="N365" s="4"/>
      <c r="O365" s="4"/>
      <c r="P365" s="4"/>
      <c r="Q365" s="4"/>
      <c r="R365" s="4"/>
      <c r="S365" s="4"/>
      <c r="T365" s="21"/>
      <c r="U365" s="21" t="s">
        <v>161</v>
      </c>
      <c r="V365" s="4">
        <f>COUNTIF(V$7:V$359, "Negative")</f>
        <v>4</v>
      </c>
      <c r="W365" s="4">
        <f t="shared" ref="W365:AE365" si="1">COUNTIF(W$7:W$359, "Negative")</f>
        <v>0</v>
      </c>
      <c r="X365" s="4">
        <f t="shared" si="1"/>
        <v>0</v>
      </c>
      <c r="Y365" s="4">
        <f t="shared" si="1"/>
        <v>1</v>
      </c>
      <c r="Z365" s="4">
        <f t="shared" si="1"/>
        <v>5</v>
      </c>
      <c r="AA365" s="4">
        <f t="shared" si="1"/>
        <v>1</v>
      </c>
      <c r="AB365" s="4">
        <f t="shared" si="1"/>
        <v>0</v>
      </c>
      <c r="AC365" s="4">
        <f t="shared" si="1"/>
        <v>2</v>
      </c>
      <c r="AD365" s="4">
        <f t="shared" si="1"/>
        <v>0</v>
      </c>
      <c r="AE365" s="4">
        <f t="shared" si="1"/>
        <v>0</v>
      </c>
    </row>
    <row r="366" spans="1:32">
      <c r="M366" s="4"/>
      <c r="N366" s="4"/>
      <c r="O366" s="4"/>
      <c r="P366" s="4"/>
      <c r="Q366" s="4"/>
      <c r="R366" s="4"/>
      <c r="S366" s="4"/>
      <c r="T366" s="21"/>
      <c r="U366" s="21" t="s">
        <v>87</v>
      </c>
      <c r="V366" s="4">
        <f>COUNTIF(V$7:V$359, "Uncertain")</f>
        <v>1</v>
      </c>
      <c r="W366" s="4">
        <f t="shared" ref="W366:AE366" si="2">COUNTIF(W$7:W$359, "Uncertain")</f>
        <v>0</v>
      </c>
      <c r="X366" s="4">
        <f t="shared" si="2"/>
        <v>0</v>
      </c>
      <c r="Y366" s="4">
        <f t="shared" si="2"/>
        <v>0</v>
      </c>
      <c r="Z366" s="4">
        <f t="shared" si="2"/>
        <v>1</v>
      </c>
      <c r="AA366" s="4">
        <f t="shared" si="2"/>
        <v>0</v>
      </c>
      <c r="AB366" s="4">
        <f t="shared" si="2"/>
        <v>0</v>
      </c>
      <c r="AC366" s="4">
        <f t="shared" si="2"/>
        <v>7</v>
      </c>
      <c r="AD366" s="4">
        <f t="shared" si="2"/>
        <v>0</v>
      </c>
      <c r="AE366" s="4">
        <f t="shared" si="2"/>
        <v>0</v>
      </c>
    </row>
    <row r="367" spans="1:32">
      <c r="M367" s="4"/>
      <c r="N367" s="4"/>
      <c r="O367" s="4"/>
      <c r="P367" s="4"/>
      <c r="Q367" s="4"/>
      <c r="R367" s="4"/>
      <c r="S367" s="4"/>
      <c r="T367" s="21"/>
      <c r="U367" s="21" t="s">
        <v>703</v>
      </c>
      <c r="V367" s="4">
        <f>COUNTIF(V$7:V$359, "Neutral")</f>
        <v>0</v>
      </c>
      <c r="W367" s="4">
        <f t="shared" ref="W367:AE367" si="3">COUNTIF(W$7:W$359, "Neutral")</f>
        <v>0</v>
      </c>
      <c r="X367" s="4">
        <f t="shared" si="3"/>
        <v>0</v>
      </c>
      <c r="Y367" s="4">
        <f t="shared" si="3"/>
        <v>0</v>
      </c>
      <c r="Z367" s="4">
        <f t="shared" si="3"/>
        <v>0</v>
      </c>
      <c r="AA367" s="4">
        <f t="shared" si="3"/>
        <v>1</v>
      </c>
      <c r="AB367" s="4">
        <f t="shared" si="3"/>
        <v>0</v>
      </c>
      <c r="AC367" s="4">
        <f t="shared" si="3"/>
        <v>2</v>
      </c>
      <c r="AD367" s="4">
        <f t="shared" si="3"/>
        <v>0</v>
      </c>
      <c r="AE367" s="4">
        <f t="shared" si="3"/>
        <v>0</v>
      </c>
    </row>
    <row r="368" spans="1:32">
      <c r="M368" s="4"/>
      <c r="N368" s="4"/>
      <c r="O368" s="4"/>
      <c r="P368" s="4"/>
      <c r="Q368" s="4"/>
      <c r="R368" s="4"/>
      <c r="S368" s="4"/>
      <c r="T368" s="21"/>
      <c r="U368" s="21"/>
      <c r="V368" s="4"/>
      <c r="W368" s="4"/>
      <c r="X368" s="4"/>
      <c r="Y368" s="4"/>
      <c r="Z368" s="4"/>
      <c r="AA368" s="4"/>
      <c r="AB368" s="4"/>
      <c r="AC368" s="4"/>
      <c r="AD368" s="4"/>
      <c r="AE368" s="21"/>
    </row>
    <row r="369" spans="13:31">
      <c r="M369" s="4"/>
      <c r="N369" s="4"/>
      <c r="O369" s="4"/>
      <c r="P369" s="4"/>
      <c r="Q369" s="4"/>
      <c r="R369" s="4"/>
      <c r="S369" s="4"/>
      <c r="T369" s="21"/>
      <c r="U369" s="21"/>
      <c r="V369" s="4"/>
      <c r="W369" s="4"/>
      <c r="X369" s="4"/>
      <c r="Y369" s="4"/>
      <c r="Z369" s="4"/>
      <c r="AA369" s="4"/>
      <c r="AB369" s="4"/>
      <c r="AC369" s="4"/>
      <c r="AD369" s="4"/>
      <c r="AE369" s="21"/>
    </row>
    <row r="370" spans="13:31">
      <c r="M370" s="4"/>
      <c r="N370" s="4"/>
      <c r="O370" s="4"/>
      <c r="P370" s="4"/>
      <c r="Q370" s="4"/>
      <c r="R370" s="4"/>
      <c r="S370" s="4"/>
      <c r="T370" s="21"/>
      <c r="U370" s="21"/>
      <c r="V370" s="4"/>
      <c r="W370" s="4"/>
      <c r="X370" s="4"/>
      <c r="Y370" s="4"/>
      <c r="Z370" s="4"/>
      <c r="AA370" s="4"/>
      <c r="AB370" s="4"/>
      <c r="AC370" s="4"/>
      <c r="AD370" s="4"/>
      <c r="AE370" s="21"/>
    </row>
    <row r="371" spans="13:31">
      <c r="M371" s="4"/>
      <c r="N371" s="4"/>
      <c r="O371" s="4"/>
      <c r="P371" s="4"/>
      <c r="Q371" s="4"/>
      <c r="R371" s="4"/>
      <c r="S371" s="4"/>
      <c r="T371" s="21"/>
      <c r="U371" s="21"/>
      <c r="V371" s="4"/>
      <c r="W371" s="4"/>
      <c r="X371" s="4"/>
      <c r="Y371" s="4"/>
      <c r="Z371" s="4"/>
      <c r="AA371" s="4"/>
      <c r="AB371" s="4"/>
      <c r="AC371" s="4"/>
      <c r="AD371" s="4"/>
      <c r="AE371" s="21"/>
    </row>
    <row r="372" spans="13:31">
      <c r="M372" s="4"/>
      <c r="N372" s="4"/>
      <c r="O372" s="4"/>
      <c r="P372" s="4"/>
      <c r="Q372" s="4"/>
      <c r="R372" s="4"/>
      <c r="S372" s="4"/>
      <c r="T372" s="21"/>
      <c r="U372" s="21"/>
      <c r="V372" s="4"/>
      <c r="W372" s="4"/>
      <c r="X372" s="4"/>
      <c r="Y372" s="4"/>
      <c r="Z372" s="4"/>
      <c r="AA372" s="4"/>
      <c r="AB372" s="4"/>
      <c r="AC372" s="4"/>
      <c r="AD372" s="4"/>
      <c r="AE372" s="21"/>
    </row>
    <row r="373" spans="13:31">
      <c r="M373" s="4"/>
      <c r="N373" s="4"/>
      <c r="O373" s="4"/>
      <c r="P373" s="4"/>
      <c r="Q373" s="4"/>
      <c r="R373" s="4"/>
      <c r="S373" s="4"/>
      <c r="T373" s="21"/>
      <c r="U373" s="21"/>
      <c r="V373" s="4"/>
      <c r="W373" s="4"/>
      <c r="X373" s="4"/>
      <c r="Y373" s="4"/>
      <c r="Z373" s="4"/>
      <c r="AA373" s="4"/>
      <c r="AB373" s="4"/>
      <c r="AC373" s="4"/>
      <c r="AD373" s="4"/>
      <c r="AE373" s="21"/>
    </row>
    <row r="374" spans="13:31">
      <c r="M374" s="4"/>
      <c r="N374" s="4"/>
      <c r="O374" s="4"/>
      <c r="P374" s="4"/>
      <c r="Q374" s="4"/>
      <c r="R374" s="4"/>
      <c r="S374" s="4"/>
      <c r="T374" s="21"/>
      <c r="U374" s="21"/>
      <c r="V374" s="4"/>
      <c r="W374" s="4"/>
      <c r="X374" s="4"/>
      <c r="Y374" s="4"/>
      <c r="Z374" s="4"/>
      <c r="AA374" s="4"/>
      <c r="AB374" s="4"/>
      <c r="AC374" s="4"/>
      <c r="AD374" s="4"/>
      <c r="AE374" s="21"/>
    </row>
    <row r="375" spans="13:31">
      <c r="M375" s="4"/>
      <c r="N375" s="4"/>
      <c r="O375" s="4"/>
      <c r="P375" s="4"/>
      <c r="Q375" s="4"/>
      <c r="R375" s="4"/>
      <c r="S375" s="4"/>
      <c r="T375" s="21"/>
      <c r="U375" s="21"/>
      <c r="V375" s="4"/>
      <c r="W375" s="4"/>
      <c r="X375" s="4"/>
      <c r="Y375" s="4"/>
      <c r="Z375" s="4"/>
      <c r="AA375" s="4"/>
      <c r="AB375" s="4"/>
      <c r="AC375" s="4"/>
      <c r="AD375" s="4"/>
      <c r="AE375" s="21"/>
    </row>
    <row r="376" spans="13:31">
      <c r="M376" s="4"/>
      <c r="N376" s="4"/>
      <c r="O376" s="4"/>
      <c r="P376" s="4"/>
      <c r="Q376" s="4"/>
      <c r="R376" s="4"/>
      <c r="S376" s="4"/>
      <c r="T376" s="21"/>
      <c r="U376" s="21"/>
      <c r="V376" s="4"/>
      <c r="W376" s="4"/>
      <c r="X376" s="4"/>
      <c r="Y376" s="4"/>
      <c r="Z376" s="4"/>
      <c r="AA376" s="4"/>
      <c r="AB376" s="4"/>
      <c r="AC376" s="4"/>
      <c r="AD376" s="4"/>
      <c r="AE376" s="21"/>
    </row>
    <row r="377" spans="13:31">
      <c r="M377" s="4"/>
      <c r="N377" s="4"/>
      <c r="O377" s="4"/>
      <c r="P377" s="4"/>
      <c r="Q377" s="4"/>
      <c r="R377" s="4"/>
      <c r="S377" s="4"/>
      <c r="T377" s="21"/>
      <c r="U377" s="21"/>
      <c r="V377" s="4"/>
      <c r="W377" s="4"/>
      <c r="X377" s="4"/>
      <c r="Y377" s="4"/>
      <c r="Z377" s="4"/>
      <c r="AA377" s="4"/>
      <c r="AB377" s="4"/>
      <c r="AC377" s="4"/>
      <c r="AD377" s="4"/>
      <c r="AE377" s="21"/>
    </row>
    <row r="378" spans="13:31">
      <c r="M378" s="4"/>
      <c r="N378" s="4"/>
      <c r="O378" s="4"/>
      <c r="P378" s="4"/>
      <c r="Q378" s="4"/>
      <c r="R378" s="4"/>
      <c r="S378" s="4"/>
      <c r="T378" s="21"/>
      <c r="U378" s="21"/>
      <c r="V378" s="4"/>
      <c r="W378" s="4"/>
      <c r="X378" s="4"/>
      <c r="Y378" s="4"/>
      <c r="Z378" s="4"/>
      <c r="AA378" s="4"/>
      <c r="AB378" s="4"/>
      <c r="AC378" s="4"/>
      <c r="AD378" s="4"/>
      <c r="AE378" s="21"/>
    </row>
    <row r="379" spans="13:31">
      <c r="M379" s="4"/>
      <c r="N379" s="4"/>
      <c r="O379" s="4"/>
      <c r="P379" s="4"/>
      <c r="Q379" s="4"/>
      <c r="R379" s="4"/>
      <c r="S379" s="4"/>
      <c r="T379" s="21"/>
      <c r="U379" s="21"/>
      <c r="V379" s="4"/>
      <c r="W379" s="4"/>
      <c r="X379" s="4"/>
      <c r="Y379" s="4"/>
      <c r="Z379" s="4"/>
      <c r="AA379" s="4"/>
      <c r="AB379" s="4"/>
      <c r="AC379" s="4"/>
      <c r="AD379" s="4"/>
      <c r="AE379" s="21"/>
    </row>
    <row r="380" spans="13:31">
      <c r="M380" s="4"/>
      <c r="N380" s="4"/>
      <c r="O380" s="4"/>
      <c r="P380" s="4"/>
      <c r="Q380" s="4"/>
      <c r="R380" s="4"/>
      <c r="S380" s="4"/>
      <c r="T380" s="21"/>
      <c r="U380" s="21"/>
      <c r="V380" s="4"/>
      <c r="W380" s="4"/>
      <c r="X380" s="4"/>
      <c r="Y380" s="4"/>
      <c r="Z380" s="4"/>
      <c r="AA380" s="4"/>
      <c r="AB380" s="4"/>
      <c r="AC380" s="4"/>
      <c r="AD380" s="4"/>
      <c r="AE380" s="21"/>
    </row>
    <row r="381" spans="13:31">
      <c r="M381" s="4"/>
      <c r="N381" s="4"/>
      <c r="O381" s="4"/>
      <c r="P381" s="4"/>
      <c r="Q381" s="4"/>
      <c r="R381" s="4"/>
      <c r="S381" s="4"/>
      <c r="T381" s="21"/>
      <c r="U381" s="21"/>
      <c r="V381" s="4"/>
      <c r="W381" s="4"/>
      <c r="X381" s="4"/>
      <c r="Y381" s="4"/>
      <c r="Z381" s="4"/>
      <c r="AA381" s="4"/>
      <c r="AB381" s="4"/>
      <c r="AC381" s="4"/>
      <c r="AD381" s="4"/>
      <c r="AE381" s="21"/>
    </row>
    <row r="382" spans="13:31">
      <c r="M382" s="4"/>
      <c r="N382" s="4"/>
      <c r="O382" s="4"/>
      <c r="P382" s="4"/>
      <c r="Q382" s="4"/>
      <c r="R382" s="4"/>
      <c r="S382" s="4"/>
      <c r="T382" s="21"/>
      <c r="U382" s="21"/>
      <c r="V382" s="4"/>
      <c r="W382" s="4"/>
      <c r="X382" s="4"/>
      <c r="Y382" s="4"/>
      <c r="Z382" s="4"/>
      <c r="AA382" s="4"/>
      <c r="AB382" s="4"/>
      <c r="AC382" s="4"/>
      <c r="AD382" s="4"/>
      <c r="AE382" s="21"/>
    </row>
    <row r="383" spans="13:31">
      <c r="M383" s="4"/>
      <c r="N383" s="4"/>
      <c r="O383" s="4"/>
      <c r="P383" s="4"/>
      <c r="Q383" s="4"/>
      <c r="R383" s="4"/>
      <c r="S383" s="4"/>
      <c r="T383" s="21"/>
      <c r="U383" s="21"/>
      <c r="V383" s="4"/>
      <c r="W383" s="4"/>
      <c r="X383" s="4"/>
      <c r="Y383" s="4"/>
      <c r="Z383" s="4"/>
      <c r="AA383" s="4"/>
      <c r="AB383" s="4"/>
      <c r="AC383" s="4"/>
      <c r="AD383" s="4"/>
      <c r="AE383" s="21"/>
    </row>
    <row r="384" spans="13:31">
      <c r="M384" s="4"/>
      <c r="N384" s="4"/>
      <c r="O384" s="4"/>
      <c r="P384" s="4"/>
      <c r="Q384" s="4"/>
      <c r="R384" s="4"/>
      <c r="S384" s="4"/>
      <c r="T384" s="21"/>
      <c r="U384" s="21"/>
      <c r="V384" s="4"/>
      <c r="W384" s="4"/>
      <c r="X384" s="4"/>
      <c r="Y384" s="4"/>
      <c r="Z384" s="4"/>
      <c r="AA384" s="4"/>
      <c r="AB384" s="4"/>
      <c r="AC384" s="4"/>
      <c r="AD384" s="4"/>
      <c r="AE384" s="21"/>
    </row>
    <row r="385" spans="13:31">
      <c r="M385" s="4"/>
      <c r="N385" s="4"/>
      <c r="O385" s="4"/>
      <c r="P385" s="4"/>
      <c r="Q385" s="4"/>
      <c r="R385" s="4"/>
      <c r="S385" s="4"/>
      <c r="T385" s="21"/>
      <c r="U385" s="21"/>
      <c r="V385" s="4"/>
      <c r="W385" s="4"/>
      <c r="X385" s="4"/>
      <c r="Y385" s="4"/>
      <c r="Z385" s="4"/>
      <c r="AA385" s="4"/>
      <c r="AB385" s="4"/>
      <c r="AC385" s="4"/>
      <c r="AD385" s="4"/>
      <c r="AE385" s="21"/>
    </row>
    <row r="386" spans="13:31">
      <c r="M386" s="4"/>
      <c r="N386" s="4"/>
      <c r="O386" s="4"/>
      <c r="P386" s="4"/>
      <c r="Q386" s="4"/>
      <c r="R386" s="4"/>
      <c r="S386" s="4"/>
      <c r="T386" s="21"/>
      <c r="U386" s="21"/>
      <c r="V386" s="4"/>
      <c r="W386" s="4"/>
      <c r="X386" s="4"/>
      <c r="Y386" s="4"/>
      <c r="Z386" s="4"/>
      <c r="AA386" s="4"/>
      <c r="AB386" s="4"/>
      <c r="AC386" s="4"/>
      <c r="AD386" s="4"/>
      <c r="AE386" s="21"/>
    </row>
    <row r="387" spans="13:31">
      <c r="M387" s="4"/>
      <c r="N387" s="4"/>
      <c r="O387" s="4"/>
      <c r="P387" s="4"/>
      <c r="Q387" s="4"/>
      <c r="R387" s="4"/>
      <c r="S387" s="4"/>
      <c r="T387" s="21"/>
      <c r="U387" s="21"/>
      <c r="V387" s="4"/>
      <c r="W387" s="4"/>
      <c r="X387" s="4"/>
      <c r="Y387" s="4"/>
      <c r="Z387" s="4"/>
      <c r="AA387" s="4"/>
      <c r="AB387" s="4"/>
      <c r="AC387" s="4"/>
      <c r="AD387" s="4"/>
      <c r="AE387" s="21"/>
    </row>
    <row r="388" spans="13:31">
      <c r="M388" s="4"/>
      <c r="N388" s="4"/>
      <c r="O388" s="4"/>
      <c r="P388" s="4"/>
      <c r="Q388" s="4"/>
      <c r="R388" s="4"/>
      <c r="S388" s="4"/>
      <c r="T388" s="21"/>
      <c r="U388" s="21"/>
      <c r="V388" s="4"/>
      <c r="W388" s="4"/>
      <c r="X388" s="4"/>
      <c r="Y388" s="4"/>
      <c r="Z388" s="4"/>
      <c r="AA388" s="4"/>
      <c r="AB388" s="4"/>
      <c r="AC388" s="4"/>
      <c r="AD388" s="4"/>
      <c r="AE388" s="21"/>
    </row>
    <row r="389" spans="13:31">
      <c r="M389" s="4"/>
      <c r="N389" s="4"/>
      <c r="O389" s="4"/>
      <c r="P389" s="4"/>
      <c r="Q389" s="4"/>
      <c r="R389" s="4"/>
      <c r="S389" s="4"/>
      <c r="T389" s="21"/>
      <c r="U389" s="21"/>
      <c r="V389" s="4"/>
      <c r="W389" s="4"/>
      <c r="X389" s="4"/>
      <c r="Y389" s="4"/>
      <c r="Z389" s="4"/>
      <c r="AA389" s="4"/>
      <c r="AB389" s="4"/>
      <c r="AC389" s="4"/>
      <c r="AD389" s="4"/>
      <c r="AE389" s="21"/>
    </row>
    <row r="390" spans="13:31">
      <c r="M390" s="4"/>
      <c r="N390" s="4"/>
      <c r="O390" s="4"/>
      <c r="P390" s="4"/>
      <c r="Q390" s="4"/>
      <c r="R390" s="4"/>
      <c r="S390" s="4"/>
      <c r="T390" s="21"/>
      <c r="U390" s="21"/>
      <c r="V390" s="4"/>
      <c r="W390" s="4"/>
      <c r="X390" s="4"/>
      <c r="Y390" s="4"/>
      <c r="Z390" s="4"/>
      <c r="AA390" s="4"/>
      <c r="AB390" s="4"/>
      <c r="AC390" s="4"/>
      <c r="AD390" s="4"/>
      <c r="AE390" s="21"/>
    </row>
    <row r="391" spans="13:31">
      <c r="M391" s="4"/>
      <c r="N391" s="4"/>
      <c r="O391" s="4"/>
      <c r="P391" s="4"/>
      <c r="Q391" s="4"/>
      <c r="R391" s="4"/>
      <c r="S391" s="4"/>
      <c r="T391" s="21"/>
      <c r="U391" s="21"/>
      <c r="V391" s="4"/>
      <c r="W391" s="4"/>
      <c r="X391" s="4"/>
      <c r="Y391" s="4"/>
      <c r="Z391" s="4"/>
      <c r="AA391" s="4"/>
      <c r="AB391" s="4"/>
      <c r="AC391" s="4"/>
      <c r="AD391" s="4"/>
      <c r="AE391" s="21"/>
    </row>
    <row r="392" spans="13:31">
      <c r="M392" s="4"/>
      <c r="N392" s="4"/>
      <c r="O392" s="4"/>
      <c r="P392" s="4"/>
      <c r="Q392" s="4"/>
      <c r="R392" s="4"/>
      <c r="S392" s="4"/>
      <c r="T392" s="21"/>
      <c r="U392" s="21"/>
      <c r="V392" s="4"/>
      <c r="W392" s="4"/>
      <c r="X392" s="4"/>
      <c r="Y392" s="4"/>
      <c r="Z392" s="4"/>
      <c r="AA392" s="4"/>
      <c r="AB392" s="4"/>
      <c r="AC392" s="4"/>
      <c r="AD392" s="4"/>
      <c r="AE392" s="21"/>
    </row>
    <row r="393" spans="13:31">
      <c r="M393" s="4"/>
      <c r="N393" s="4"/>
      <c r="O393" s="4"/>
      <c r="P393" s="4"/>
      <c r="Q393" s="4"/>
      <c r="R393" s="4"/>
      <c r="S393" s="4"/>
      <c r="T393" s="21"/>
      <c r="U393" s="21"/>
      <c r="V393" s="4"/>
      <c r="W393" s="4"/>
      <c r="X393" s="4"/>
      <c r="Y393" s="4"/>
      <c r="Z393" s="4"/>
      <c r="AA393" s="4"/>
      <c r="AB393" s="4"/>
      <c r="AC393" s="4"/>
      <c r="AD393" s="4"/>
      <c r="AE393" s="21"/>
    </row>
    <row r="394" spans="13:31">
      <c r="M394" s="4"/>
      <c r="N394" s="4"/>
      <c r="O394" s="4"/>
      <c r="P394" s="4"/>
      <c r="Q394" s="4"/>
      <c r="R394" s="4"/>
      <c r="S394" s="4"/>
      <c r="T394" s="21"/>
      <c r="U394" s="21"/>
      <c r="V394" s="4"/>
      <c r="W394" s="4"/>
      <c r="X394" s="4"/>
      <c r="Y394" s="4"/>
      <c r="Z394" s="4"/>
      <c r="AA394" s="4"/>
      <c r="AB394" s="4"/>
      <c r="AC394" s="4"/>
      <c r="AD394" s="4"/>
      <c r="AE394" s="21"/>
    </row>
    <row r="395" spans="13:31">
      <c r="M395" s="4"/>
      <c r="N395" s="4"/>
      <c r="O395" s="4"/>
      <c r="P395" s="4"/>
      <c r="Q395" s="4"/>
      <c r="R395" s="4"/>
      <c r="S395" s="4"/>
      <c r="T395" s="21"/>
      <c r="U395" s="21"/>
      <c r="V395" s="4"/>
      <c r="W395" s="4"/>
      <c r="X395" s="4"/>
      <c r="Y395" s="4"/>
      <c r="Z395" s="4"/>
      <c r="AA395" s="4"/>
      <c r="AB395" s="4"/>
      <c r="AC395" s="4"/>
      <c r="AD395" s="4"/>
      <c r="AE395" s="21"/>
    </row>
    <row r="396" spans="13:31">
      <c r="M396" s="4"/>
      <c r="N396" s="4"/>
      <c r="O396" s="4"/>
      <c r="P396" s="4"/>
      <c r="Q396" s="4"/>
      <c r="R396" s="4"/>
      <c r="S396" s="4"/>
      <c r="T396" s="21"/>
      <c r="U396" s="21"/>
      <c r="V396" s="4"/>
      <c r="W396" s="4"/>
      <c r="X396" s="4"/>
      <c r="Y396" s="4"/>
      <c r="Z396" s="4"/>
      <c r="AA396" s="4"/>
      <c r="AB396" s="4"/>
      <c r="AC396" s="4"/>
      <c r="AD396" s="4"/>
      <c r="AE396" s="21"/>
    </row>
    <row r="397" spans="13:31">
      <c r="M397" s="4"/>
      <c r="N397" s="4"/>
      <c r="O397" s="4"/>
      <c r="P397" s="4"/>
      <c r="Q397" s="4"/>
      <c r="R397" s="4"/>
      <c r="S397" s="4"/>
      <c r="T397" s="21"/>
      <c r="U397" s="21"/>
      <c r="V397" s="4"/>
      <c r="W397" s="4"/>
      <c r="X397" s="4"/>
      <c r="Y397" s="4"/>
      <c r="Z397" s="4"/>
      <c r="AA397" s="4"/>
      <c r="AB397" s="4"/>
      <c r="AC397" s="4"/>
      <c r="AD397" s="4"/>
      <c r="AE397" s="21"/>
    </row>
    <row r="398" spans="13:31">
      <c r="M398" s="4"/>
      <c r="N398" s="4"/>
      <c r="O398" s="4"/>
      <c r="P398" s="4"/>
      <c r="Q398" s="4"/>
      <c r="R398" s="4"/>
      <c r="S398" s="4"/>
      <c r="T398" s="21"/>
      <c r="U398" s="21"/>
      <c r="V398" s="4"/>
      <c r="W398" s="4"/>
      <c r="X398" s="4"/>
      <c r="Y398" s="4"/>
      <c r="Z398" s="4"/>
      <c r="AA398" s="4"/>
      <c r="AB398" s="4"/>
      <c r="AC398" s="4"/>
      <c r="AD398" s="4"/>
      <c r="AE398" s="21"/>
    </row>
    <row r="399" spans="13:31">
      <c r="M399" s="4"/>
      <c r="N399" s="4"/>
      <c r="O399" s="4"/>
      <c r="P399" s="4"/>
      <c r="Q399" s="4"/>
      <c r="R399" s="4"/>
      <c r="S399" s="4"/>
      <c r="T399" s="21"/>
      <c r="U399" s="21"/>
      <c r="V399" s="4"/>
      <c r="W399" s="4"/>
      <c r="X399" s="4"/>
      <c r="Y399" s="4"/>
      <c r="Z399" s="4"/>
      <c r="AA399" s="4"/>
      <c r="AB399" s="4"/>
      <c r="AC399" s="4"/>
      <c r="AD399" s="4"/>
      <c r="AE399" s="21"/>
    </row>
    <row r="400" spans="13:31">
      <c r="M400" s="4"/>
      <c r="N400" s="4"/>
      <c r="O400" s="4"/>
      <c r="P400" s="4"/>
      <c r="Q400" s="4"/>
      <c r="R400" s="4"/>
      <c r="S400" s="4"/>
      <c r="T400" s="21"/>
      <c r="U400" s="21"/>
      <c r="V400" s="4"/>
      <c r="W400" s="4"/>
      <c r="X400" s="4"/>
      <c r="Y400" s="4"/>
      <c r="Z400" s="4"/>
      <c r="AA400" s="4"/>
      <c r="AB400" s="4"/>
      <c r="AC400" s="4"/>
      <c r="AD400" s="4"/>
      <c r="AE400" s="21"/>
    </row>
    <row r="401" spans="13:31">
      <c r="M401" s="4"/>
      <c r="N401" s="4"/>
      <c r="O401" s="4"/>
      <c r="P401" s="4"/>
      <c r="Q401" s="4"/>
      <c r="R401" s="4"/>
      <c r="S401" s="4"/>
      <c r="T401" s="21"/>
      <c r="U401" s="21"/>
      <c r="V401" s="4"/>
      <c r="W401" s="4"/>
      <c r="X401" s="4"/>
      <c r="Y401" s="4"/>
      <c r="Z401" s="4"/>
      <c r="AA401" s="4"/>
      <c r="AB401" s="4"/>
      <c r="AC401" s="4"/>
      <c r="AD401" s="4"/>
      <c r="AE401" s="21"/>
    </row>
    <row r="402" spans="13:31">
      <c r="M402" s="4"/>
      <c r="N402" s="4"/>
      <c r="O402" s="4"/>
      <c r="P402" s="4"/>
      <c r="Q402" s="4"/>
      <c r="R402" s="4"/>
      <c r="S402" s="4"/>
      <c r="T402" s="21"/>
      <c r="U402" s="21"/>
      <c r="V402" s="4"/>
      <c r="W402" s="4"/>
      <c r="X402" s="4"/>
      <c r="Y402" s="4"/>
      <c r="Z402" s="4"/>
      <c r="AA402" s="4"/>
      <c r="AB402" s="4"/>
      <c r="AC402" s="4"/>
      <c r="AD402" s="4"/>
      <c r="AE402" s="21"/>
    </row>
    <row r="403" spans="13:31">
      <c r="M403" s="4"/>
      <c r="N403" s="4"/>
      <c r="O403" s="4"/>
      <c r="P403" s="4"/>
      <c r="Q403" s="4"/>
      <c r="R403" s="4"/>
      <c r="S403" s="4"/>
      <c r="T403" s="21"/>
      <c r="U403" s="21"/>
      <c r="V403" s="4"/>
      <c r="W403" s="4"/>
      <c r="X403" s="4"/>
      <c r="Y403" s="4"/>
      <c r="Z403" s="4"/>
      <c r="AA403" s="4"/>
      <c r="AB403" s="4"/>
      <c r="AC403" s="4"/>
      <c r="AD403" s="4"/>
      <c r="AE403" s="21"/>
    </row>
    <row r="404" spans="13:31">
      <c r="M404" s="4"/>
      <c r="N404" s="4"/>
      <c r="O404" s="4"/>
      <c r="P404" s="4"/>
      <c r="Q404" s="4"/>
      <c r="R404" s="4"/>
      <c r="S404" s="4"/>
      <c r="T404" s="21"/>
      <c r="U404" s="21"/>
      <c r="V404" s="4"/>
      <c r="W404" s="4"/>
      <c r="X404" s="4"/>
      <c r="Y404" s="4"/>
      <c r="Z404" s="4"/>
      <c r="AA404" s="4"/>
      <c r="AB404" s="4"/>
      <c r="AC404" s="4"/>
      <c r="AD404" s="4"/>
      <c r="AE404" s="21"/>
    </row>
    <row r="405" spans="13:31">
      <c r="M405" s="4"/>
      <c r="N405" s="4"/>
      <c r="O405" s="4"/>
      <c r="P405" s="4"/>
      <c r="Q405" s="4"/>
      <c r="R405" s="4"/>
      <c r="S405" s="4"/>
      <c r="T405" s="21"/>
      <c r="U405" s="21"/>
      <c r="V405" s="4"/>
      <c r="W405" s="4"/>
      <c r="X405" s="4"/>
      <c r="Y405" s="4"/>
      <c r="Z405" s="4"/>
      <c r="AA405" s="4"/>
      <c r="AB405" s="4"/>
      <c r="AC405" s="4"/>
      <c r="AD405" s="4"/>
      <c r="AE405" s="21"/>
    </row>
    <row r="406" spans="13:31">
      <c r="M406" s="4"/>
      <c r="N406" s="4"/>
      <c r="O406" s="4"/>
      <c r="P406" s="4"/>
      <c r="Q406" s="4"/>
      <c r="R406" s="4"/>
      <c r="S406" s="4"/>
      <c r="T406" s="21"/>
      <c r="U406" s="21"/>
      <c r="V406" s="4"/>
      <c r="W406" s="4"/>
      <c r="X406" s="4"/>
      <c r="Y406" s="4"/>
      <c r="Z406" s="4"/>
      <c r="AA406" s="4"/>
      <c r="AB406" s="4"/>
      <c r="AC406" s="4"/>
      <c r="AD406" s="4"/>
      <c r="AE406" s="21"/>
    </row>
    <row r="407" spans="13:31">
      <c r="M407" s="4"/>
      <c r="N407" s="4"/>
      <c r="O407" s="4"/>
      <c r="P407" s="4"/>
      <c r="Q407" s="4"/>
      <c r="R407" s="4"/>
      <c r="S407" s="4"/>
      <c r="T407" s="21"/>
      <c r="U407" s="21"/>
      <c r="V407" s="4"/>
      <c r="W407" s="4"/>
      <c r="X407" s="4"/>
      <c r="Y407" s="4"/>
      <c r="Z407" s="4"/>
      <c r="AA407" s="4"/>
      <c r="AB407" s="4"/>
      <c r="AC407" s="4"/>
      <c r="AD407" s="4"/>
      <c r="AE407" s="21"/>
    </row>
    <row r="408" spans="13:31">
      <c r="M408" s="4"/>
      <c r="N408" s="4"/>
      <c r="O408" s="4"/>
      <c r="P408" s="4"/>
      <c r="Q408" s="4"/>
      <c r="R408" s="4"/>
      <c r="S408" s="4"/>
      <c r="T408" s="21"/>
      <c r="U408" s="21"/>
      <c r="V408" s="4"/>
      <c r="W408" s="4"/>
      <c r="X408" s="4"/>
      <c r="Y408" s="4"/>
      <c r="Z408" s="4"/>
      <c r="AA408" s="4"/>
      <c r="AB408" s="4"/>
      <c r="AC408" s="4"/>
      <c r="AD408" s="4"/>
      <c r="AE408" s="21"/>
    </row>
    <row r="409" spans="13:31">
      <c r="M409" s="4"/>
      <c r="N409" s="4"/>
      <c r="O409" s="4"/>
      <c r="P409" s="4"/>
      <c r="Q409" s="4"/>
      <c r="R409" s="4"/>
      <c r="S409" s="4"/>
      <c r="T409" s="21"/>
      <c r="U409" s="21"/>
      <c r="V409" s="4"/>
      <c r="W409" s="4"/>
      <c r="X409" s="4"/>
      <c r="Y409" s="4"/>
      <c r="Z409" s="4"/>
      <c r="AA409" s="4"/>
      <c r="AB409" s="4"/>
      <c r="AC409" s="4"/>
      <c r="AD409" s="4"/>
      <c r="AE409" s="21"/>
    </row>
    <row r="410" spans="13:31">
      <c r="M410" s="4"/>
      <c r="N410" s="4"/>
      <c r="O410" s="4"/>
      <c r="P410" s="4"/>
      <c r="Q410" s="4"/>
      <c r="R410" s="4"/>
      <c r="S410" s="4"/>
      <c r="T410" s="21"/>
      <c r="U410" s="21"/>
      <c r="V410" s="4"/>
      <c r="W410" s="4"/>
      <c r="X410" s="4"/>
      <c r="Y410" s="4"/>
      <c r="Z410" s="4"/>
      <c r="AA410" s="4"/>
      <c r="AB410" s="4"/>
      <c r="AC410" s="4"/>
      <c r="AD410" s="4"/>
      <c r="AE410" s="21"/>
    </row>
    <row r="411" spans="13:31">
      <c r="M411" s="4"/>
      <c r="N411" s="4"/>
      <c r="O411" s="4"/>
      <c r="P411" s="4"/>
      <c r="Q411" s="4"/>
      <c r="R411" s="4"/>
      <c r="S411" s="4"/>
      <c r="T411" s="21"/>
      <c r="U411" s="21"/>
      <c r="V411" s="4"/>
      <c r="W411" s="4"/>
      <c r="X411" s="4"/>
      <c r="Y411" s="4"/>
      <c r="Z411" s="4"/>
      <c r="AA411" s="4"/>
      <c r="AB411" s="4"/>
      <c r="AC411" s="4"/>
      <c r="AD411" s="4"/>
      <c r="AE411" s="21"/>
    </row>
    <row r="412" spans="13:31">
      <c r="M412" s="4"/>
      <c r="N412" s="4"/>
      <c r="O412" s="4"/>
      <c r="P412" s="4"/>
      <c r="Q412" s="4"/>
      <c r="R412" s="4"/>
      <c r="S412" s="4"/>
      <c r="T412" s="21"/>
      <c r="U412" s="21"/>
      <c r="V412" s="4"/>
      <c r="W412" s="4"/>
      <c r="X412" s="4"/>
      <c r="Y412" s="4"/>
      <c r="Z412" s="4"/>
      <c r="AA412" s="4"/>
      <c r="AB412" s="4"/>
      <c r="AC412" s="4"/>
      <c r="AD412" s="4"/>
      <c r="AE412" s="21"/>
    </row>
    <row r="413" spans="13:31">
      <c r="M413" s="4"/>
      <c r="N413" s="4"/>
      <c r="O413" s="4"/>
      <c r="P413" s="4"/>
      <c r="Q413" s="4"/>
      <c r="R413" s="4"/>
      <c r="S413" s="4"/>
      <c r="T413" s="21"/>
      <c r="U413" s="21"/>
      <c r="V413" s="4"/>
      <c r="W413" s="4"/>
      <c r="X413" s="4"/>
      <c r="Y413" s="4"/>
      <c r="Z413" s="4"/>
      <c r="AA413" s="4"/>
      <c r="AB413" s="4"/>
      <c r="AC413" s="4"/>
      <c r="AD413" s="4"/>
      <c r="AE413" s="21"/>
    </row>
    <row r="414" spans="13:31">
      <c r="M414" s="4"/>
      <c r="N414" s="4"/>
      <c r="O414" s="4"/>
      <c r="P414" s="4"/>
      <c r="Q414" s="4"/>
      <c r="R414" s="4"/>
      <c r="S414" s="4"/>
      <c r="T414" s="21"/>
      <c r="U414" s="21"/>
      <c r="V414" s="4"/>
      <c r="W414" s="4"/>
      <c r="X414" s="4"/>
      <c r="Y414" s="4"/>
      <c r="Z414" s="4"/>
      <c r="AA414" s="4"/>
      <c r="AB414" s="4"/>
      <c r="AC414" s="4"/>
      <c r="AD414" s="4"/>
      <c r="AE414" s="21"/>
    </row>
    <row r="415" spans="13:31">
      <c r="M415" s="4"/>
      <c r="N415" s="4"/>
      <c r="O415" s="4"/>
      <c r="P415" s="4"/>
      <c r="Q415" s="4"/>
      <c r="R415" s="4"/>
      <c r="S415" s="4"/>
      <c r="T415" s="21"/>
      <c r="U415" s="21"/>
      <c r="V415" s="4"/>
      <c r="W415" s="4"/>
      <c r="X415" s="4"/>
      <c r="Y415" s="4"/>
      <c r="Z415" s="4"/>
      <c r="AA415" s="4"/>
      <c r="AB415" s="4"/>
      <c r="AC415" s="4"/>
      <c r="AD415" s="4"/>
      <c r="AE415" s="21"/>
    </row>
    <row r="416" spans="13:31">
      <c r="M416" s="4"/>
      <c r="N416" s="4"/>
      <c r="O416" s="4"/>
      <c r="P416" s="4"/>
      <c r="Q416" s="4"/>
      <c r="R416" s="4"/>
      <c r="S416" s="4"/>
      <c r="T416" s="21"/>
      <c r="U416" s="21"/>
      <c r="V416" s="4"/>
      <c r="W416" s="4"/>
      <c r="X416" s="4"/>
      <c r="Y416" s="4"/>
      <c r="Z416" s="4"/>
      <c r="AA416" s="4"/>
      <c r="AB416" s="4"/>
      <c r="AC416" s="4"/>
      <c r="AD416" s="4"/>
      <c r="AE416" s="21"/>
    </row>
    <row r="417" spans="13:31">
      <c r="M417" s="4"/>
      <c r="N417" s="4"/>
      <c r="O417" s="4"/>
      <c r="P417" s="4"/>
      <c r="Q417" s="4"/>
      <c r="R417" s="4"/>
      <c r="S417" s="4"/>
      <c r="T417" s="21"/>
      <c r="U417" s="21"/>
      <c r="V417" s="4"/>
      <c r="W417" s="4"/>
      <c r="X417" s="4"/>
      <c r="Y417" s="4"/>
      <c r="Z417" s="4"/>
      <c r="AA417" s="4"/>
      <c r="AB417" s="4"/>
      <c r="AC417" s="4"/>
      <c r="AD417" s="4"/>
      <c r="AE417" s="21"/>
    </row>
    <row r="418" spans="13:31">
      <c r="M418" s="4"/>
      <c r="N418" s="4"/>
      <c r="O418" s="4"/>
      <c r="P418" s="4"/>
      <c r="Q418" s="4"/>
      <c r="R418" s="4"/>
      <c r="S418" s="4"/>
      <c r="T418" s="21"/>
      <c r="U418" s="21"/>
      <c r="V418" s="4"/>
      <c r="W418" s="4"/>
      <c r="X418" s="4"/>
      <c r="Y418" s="4"/>
      <c r="Z418" s="4"/>
      <c r="AA418" s="4"/>
      <c r="AB418" s="4"/>
      <c r="AC418" s="4"/>
      <c r="AD418" s="4"/>
      <c r="AE418" s="21"/>
    </row>
    <row r="419" spans="13:31">
      <c r="M419" s="4"/>
      <c r="N419" s="4"/>
      <c r="O419" s="4"/>
      <c r="P419" s="4"/>
      <c r="Q419" s="4"/>
      <c r="R419" s="4"/>
      <c r="S419" s="4"/>
      <c r="T419" s="21"/>
      <c r="U419" s="21"/>
      <c r="V419" s="4"/>
      <c r="W419" s="4"/>
      <c r="X419" s="4"/>
      <c r="Y419" s="4"/>
      <c r="Z419" s="4"/>
      <c r="AA419" s="4"/>
      <c r="AB419" s="4"/>
      <c r="AC419" s="4"/>
      <c r="AD419" s="4"/>
      <c r="AE419" s="21"/>
    </row>
    <row r="420" spans="13:31">
      <c r="M420" s="4"/>
      <c r="N420" s="4"/>
      <c r="O420" s="4"/>
      <c r="P420" s="4"/>
      <c r="Q420" s="4"/>
      <c r="R420" s="4"/>
      <c r="S420" s="4"/>
      <c r="T420" s="21"/>
      <c r="U420" s="21"/>
      <c r="V420" s="4"/>
      <c r="W420" s="4"/>
      <c r="X420" s="4"/>
      <c r="Y420" s="4"/>
      <c r="Z420" s="4"/>
      <c r="AA420" s="4"/>
      <c r="AB420" s="4"/>
      <c r="AC420" s="4"/>
      <c r="AD420" s="4"/>
      <c r="AE420" s="21"/>
    </row>
    <row r="421" spans="13:31">
      <c r="M421" s="4"/>
      <c r="N421" s="4"/>
      <c r="O421" s="4"/>
      <c r="P421" s="4"/>
      <c r="Q421" s="4"/>
      <c r="R421" s="4"/>
      <c r="S421" s="4"/>
      <c r="T421" s="21"/>
      <c r="U421" s="21"/>
      <c r="V421" s="4"/>
      <c r="W421" s="4"/>
      <c r="X421" s="4"/>
      <c r="Y421" s="4"/>
      <c r="Z421" s="4"/>
      <c r="AA421" s="4"/>
      <c r="AB421" s="4"/>
      <c r="AC421" s="4"/>
      <c r="AD421" s="4"/>
      <c r="AE421" s="21"/>
    </row>
    <row r="422" spans="13:31">
      <c r="M422" s="4"/>
      <c r="N422" s="4"/>
      <c r="O422" s="4"/>
      <c r="P422" s="4"/>
      <c r="Q422" s="4"/>
      <c r="R422" s="4"/>
      <c r="S422" s="4"/>
      <c r="T422" s="21"/>
      <c r="U422" s="21"/>
      <c r="V422" s="4"/>
      <c r="W422" s="4"/>
      <c r="X422" s="4"/>
      <c r="Y422" s="4"/>
      <c r="Z422" s="4"/>
      <c r="AA422" s="4"/>
      <c r="AB422" s="4"/>
      <c r="AC422" s="4"/>
      <c r="AD422" s="4"/>
      <c r="AE422" s="21"/>
    </row>
    <row r="423" spans="13:31">
      <c r="M423" s="4"/>
      <c r="N423" s="4"/>
      <c r="O423" s="4"/>
      <c r="P423" s="4"/>
      <c r="Q423" s="4"/>
      <c r="R423" s="4"/>
      <c r="S423" s="4"/>
      <c r="T423" s="21"/>
      <c r="U423" s="21"/>
      <c r="V423" s="4"/>
      <c r="W423" s="4"/>
      <c r="X423" s="4"/>
      <c r="Y423" s="4"/>
      <c r="Z423" s="4"/>
      <c r="AA423" s="4"/>
      <c r="AB423" s="4"/>
      <c r="AC423" s="4"/>
      <c r="AD423" s="4"/>
      <c r="AE423" s="21"/>
    </row>
    <row r="424" spans="13:31">
      <c r="M424" s="4"/>
      <c r="N424" s="4"/>
      <c r="O424" s="4"/>
      <c r="P424" s="4"/>
      <c r="Q424" s="4"/>
      <c r="R424" s="4"/>
      <c r="S424" s="4"/>
      <c r="T424" s="21"/>
      <c r="U424" s="21"/>
      <c r="V424" s="4"/>
      <c r="W424" s="4"/>
      <c r="X424" s="4"/>
      <c r="Y424" s="4"/>
      <c r="Z424" s="4"/>
      <c r="AA424" s="4"/>
      <c r="AB424" s="4"/>
      <c r="AC424" s="4"/>
      <c r="AD424" s="4"/>
      <c r="AE424" s="21"/>
    </row>
    <row r="425" spans="13:31">
      <c r="M425" s="4"/>
      <c r="N425" s="4"/>
      <c r="O425" s="4"/>
      <c r="P425" s="4"/>
      <c r="Q425" s="4"/>
      <c r="R425" s="4"/>
      <c r="S425" s="4"/>
      <c r="T425" s="21"/>
      <c r="U425" s="21"/>
      <c r="V425" s="4"/>
      <c r="W425" s="4"/>
      <c r="X425" s="4"/>
      <c r="Y425" s="4"/>
      <c r="Z425" s="4"/>
      <c r="AA425" s="4"/>
      <c r="AB425" s="4"/>
      <c r="AC425" s="4"/>
      <c r="AD425" s="4"/>
      <c r="AE425" s="21"/>
    </row>
    <row r="426" spans="13:31">
      <c r="M426" s="4"/>
      <c r="N426" s="4"/>
      <c r="O426" s="4"/>
      <c r="P426" s="4"/>
      <c r="Q426" s="4"/>
      <c r="R426" s="4"/>
      <c r="S426" s="4"/>
      <c r="T426" s="21"/>
      <c r="U426" s="21"/>
      <c r="V426" s="4"/>
      <c r="W426" s="4"/>
      <c r="X426" s="4"/>
      <c r="Y426" s="4"/>
      <c r="Z426" s="4"/>
      <c r="AA426" s="4"/>
      <c r="AB426" s="4"/>
      <c r="AC426" s="4"/>
      <c r="AD426" s="4"/>
      <c r="AE426" s="21"/>
    </row>
    <row r="427" spans="13:31">
      <c r="M427" s="4"/>
      <c r="N427" s="4"/>
      <c r="O427" s="4"/>
      <c r="P427" s="4"/>
      <c r="Q427" s="4"/>
      <c r="R427" s="4"/>
      <c r="S427" s="4"/>
      <c r="T427" s="21"/>
      <c r="U427" s="21"/>
      <c r="V427" s="4"/>
      <c r="W427" s="4"/>
      <c r="X427" s="4"/>
      <c r="Y427" s="4"/>
      <c r="Z427" s="4"/>
      <c r="AA427" s="4"/>
      <c r="AB427" s="4"/>
      <c r="AC427" s="4"/>
      <c r="AD427" s="4"/>
      <c r="AE427" s="21"/>
    </row>
    <row r="428" spans="13:31">
      <c r="M428" s="4"/>
      <c r="N428" s="4"/>
      <c r="O428" s="4"/>
      <c r="P428" s="4"/>
      <c r="Q428" s="4"/>
      <c r="R428" s="4"/>
      <c r="S428" s="4"/>
      <c r="T428" s="21"/>
      <c r="U428" s="21"/>
      <c r="V428" s="4"/>
      <c r="W428" s="4"/>
      <c r="X428" s="4"/>
      <c r="Y428" s="4"/>
      <c r="Z428" s="4"/>
      <c r="AA428" s="4"/>
      <c r="AB428" s="4"/>
      <c r="AC428" s="4"/>
      <c r="AD428" s="4"/>
      <c r="AE428" s="21"/>
    </row>
    <row r="429" spans="13:31">
      <c r="M429" s="4"/>
      <c r="N429" s="4"/>
      <c r="O429" s="4"/>
      <c r="P429" s="4"/>
      <c r="Q429" s="4"/>
      <c r="R429" s="4"/>
      <c r="S429" s="4"/>
      <c r="T429" s="21"/>
      <c r="U429" s="21"/>
      <c r="V429" s="4"/>
      <c r="W429" s="4"/>
      <c r="X429" s="4"/>
      <c r="Y429" s="4"/>
      <c r="Z429" s="4"/>
      <c r="AA429" s="4"/>
      <c r="AB429" s="4"/>
      <c r="AC429" s="4"/>
      <c r="AD429" s="4"/>
      <c r="AE429" s="21"/>
    </row>
    <row r="430" spans="13:31">
      <c r="M430" s="4"/>
      <c r="N430" s="4"/>
      <c r="O430" s="4"/>
      <c r="P430" s="4"/>
      <c r="Q430" s="4"/>
      <c r="R430" s="4"/>
      <c r="S430" s="4"/>
      <c r="T430" s="21"/>
      <c r="U430" s="21"/>
      <c r="V430" s="4"/>
      <c r="W430" s="4"/>
      <c r="X430" s="4"/>
      <c r="Y430" s="4"/>
      <c r="Z430" s="4"/>
      <c r="AA430" s="4"/>
      <c r="AB430" s="4"/>
      <c r="AC430" s="4"/>
      <c r="AD430" s="4"/>
      <c r="AE430" s="21"/>
    </row>
    <row r="431" spans="13:31">
      <c r="M431" s="4"/>
      <c r="N431" s="4"/>
      <c r="O431" s="4"/>
      <c r="P431" s="4"/>
      <c r="Q431" s="4"/>
      <c r="R431" s="4"/>
      <c r="S431" s="4"/>
      <c r="T431" s="21"/>
      <c r="U431" s="21"/>
      <c r="V431" s="4"/>
      <c r="W431" s="4"/>
      <c r="X431" s="4"/>
      <c r="Y431" s="4"/>
      <c r="Z431" s="4"/>
      <c r="AA431" s="4"/>
      <c r="AB431" s="4"/>
      <c r="AC431" s="4"/>
      <c r="AD431" s="4"/>
      <c r="AE431" s="21"/>
    </row>
    <row r="432" spans="13:31">
      <c r="M432" s="4"/>
      <c r="N432" s="4"/>
      <c r="O432" s="4"/>
      <c r="P432" s="4"/>
      <c r="Q432" s="4"/>
      <c r="R432" s="4"/>
      <c r="S432" s="4"/>
      <c r="T432" s="21"/>
      <c r="U432" s="21"/>
      <c r="V432" s="4"/>
      <c r="W432" s="4"/>
      <c r="X432" s="4"/>
      <c r="Y432" s="4"/>
      <c r="Z432" s="4"/>
      <c r="AA432" s="4"/>
      <c r="AB432" s="4"/>
      <c r="AC432" s="4"/>
      <c r="AD432" s="4"/>
      <c r="AE432" s="21"/>
    </row>
    <row r="433" spans="13:31">
      <c r="M433" s="4"/>
      <c r="N433" s="4"/>
      <c r="O433" s="4"/>
      <c r="P433" s="4"/>
      <c r="Q433" s="4"/>
      <c r="R433" s="4"/>
      <c r="S433" s="4"/>
      <c r="T433" s="21"/>
      <c r="U433" s="21"/>
      <c r="V433" s="4"/>
      <c r="W433" s="4"/>
      <c r="X433" s="4"/>
      <c r="Y433" s="4"/>
      <c r="Z433" s="4"/>
      <c r="AA433" s="4"/>
      <c r="AB433" s="4"/>
      <c r="AC433" s="4"/>
      <c r="AD433" s="4"/>
      <c r="AE433" s="21"/>
    </row>
    <row r="434" spans="13:31">
      <c r="M434" s="4"/>
      <c r="N434" s="4"/>
      <c r="O434" s="4"/>
      <c r="P434" s="4"/>
      <c r="Q434" s="4"/>
      <c r="R434" s="4"/>
      <c r="S434" s="4"/>
      <c r="T434" s="21"/>
      <c r="U434" s="21"/>
      <c r="V434" s="4"/>
      <c r="W434" s="4"/>
      <c r="X434" s="4"/>
      <c r="Y434" s="4"/>
      <c r="Z434" s="4"/>
      <c r="AA434" s="4"/>
      <c r="AB434" s="4"/>
      <c r="AC434" s="4"/>
      <c r="AD434" s="4"/>
      <c r="AE434" s="21"/>
    </row>
    <row r="435" spans="13:31">
      <c r="M435" s="4"/>
      <c r="N435" s="4"/>
      <c r="O435" s="4"/>
      <c r="P435" s="4"/>
      <c r="Q435" s="4"/>
      <c r="R435" s="4"/>
      <c r="S435" s="4"/>
      <c r="T435" s="21"/>
      <c r="U435" s="21"/>
      <c r="V435" s="4"/>
      <c r="W435" s="4"/>
      <c r="X435" s="4"/>
      <c r="Y435" s="4"/>
      <c r="Z435" s="4"/>
      <c r="AA435" s="4"/>
      <c r="AB435" s="4"/>
      <c r="AC435" s="4"/>
      <c r="AD435" s="4"/>
      <c r="AE435" s="21"/>
    </row>
    <row r="436" spans="13:31">
      <c r="M436" s="4"/>
      <c r="N436" s="4"/>
      <c r="O436" s="4"/>
      <c r="P436" s="4"/>
      <c r="Q436" s="4"/>
      <c r="R436" s="4"/>
      <c r="S436" s="4"/>
      <c r="T436" s="21"/>
      <c r="U436" s="21"/>
      <c r="V436" s="4"/>
      <c r="W436" s="4"/>
      <c r="X436" s="4"/>
      <c r="Y436" s="4"/>
      <c r="Z436" s="4"/>
      <c r="AA436" s="4"/>
      <c r="AB436" s="4"/>
      <c r="AC436" s="4"/>
      <c r="AD436" s="4"/>
      <c r="AE436" s="21"/>
    </row>
    <row r="437" spans="13:31">
      <c r="M437" s="4"/>
      <c r="N437" s="4"/>
      <c r="O437" s="4"/>
      <c r="P437" s="4"/>
      <c r="Q437" s="4"/>
      <c r="R437" s="4"/>
      <c r="S437" s="4"/>
      <c r="T437" s="21"/>
      <c r="U437" s="21"/>
      <c r="V437" s="4"/>
      <c r="W437" s="4"/>
      <c r="X437" s="4"/>
      <c r="Y437" s="4"/>
      <c r="Z437" s="4"/>
      <c r="AA437" s="4"/>
      <c r="AB437" s="4"/>
      <c r="AC437" s="4"/>
      <c r="AD437" s="4"/>
      <c r="AE437" s="21"/>
    </row>
    <row r="438" spans="13:31">
      <c r="M438" s="4"/>
      <c r="N438" s="4"/>
      <c r="O438" s="4"/>
      <c r="P438" s="4"/>
      <c r="Q438" s="4"/>
      <c r="R438" s="4"/>
      <c r="S438" s="4"/>
      <c r="T438" s="21"/>
      <c r="U438" s="21"/>
      <c r="V438" s="4"/>
      <c r="W438" s="4"/>
      <c r="X438" s="4"/>
      <c r="Y438" s="4"/>
      <c r="Z438" s="4"/>
      <c r="AA438" s="4"/>
      <c r="AB438" s="4"/>
      <c r="AC438" s="4"/>
      <c r="AD438" s="4"/>
      <c r="AE438" s="21"/>
    </row>
    <row r="439" spans="13:31">
      <c r="M439" s="4"/>
      <c r="N439" s="4"/>
      <c r="O439" s="4"/>
      <c r="P439" s="4"/>
      <c r="Q439" s="4"/>
      <c r="R439" s="4"/>
      <c r="S439" s="4"/>
      <c r="T439" s="21"/>
      <c r="U439" s="21"/>
      <c r="V439" s="4"/>
      <c r="W439" s="4"/>
      <c r="X439" s="4"/>
      <c r="Y439" s="4"/>
      <c r="Z439" s="4"/>
      <c r="AA439" s="4"/>
      <c r="AB439" s="4"/>
      <c r="AC439" s="4"/>
      <c r="AD439" s="4"/>
      <c r="AE439" s="21"/>
    </row>
    <row r="440" spans="13:31">
      <c r="M440" s="4"/>
      <c r="N440" s="4"/>
      <c r="O440" s="4"/>
      <c r="P440" s="4"/>
      <c r="Q440" s="4"/>
      <c r="R440" s="4"/>
      <c r="S440" s="4"/>
      <c r="T440" s="21"/>
      <c r="U440" s="21"/>
      <c r="V440" s="4"/>
      <c r="W440" s="4"/>
      <c r="X440" s="4"/>
      <c r="Y440" s="4"/>
      <c r="Z440" s="4"/>
      <c r="AA440" s="4"/>
      <c r="AB440" s="4"/>
      <c r="AC440" s="4"/>
      <c r="AD440" s="4"/>
      <c r="AE440" s="21"/>
    </row>
    <row r="441" spans="13:31">
      <c r="M441" s="4"/>
      <c r="N441" s="4"/>
      <c r="O441" s="4"/>
      <c r="P441" s="4"/>
      <c r="Q441" s="4"/>
      <c r="R441" s="4"/>
      <c r="S441" s="4"/>
      <c r="T441" s="21"/>
      <c r="U441" s="21"/>
      <c r="V441" s="4"/>
      <c r="W441" s="4"/>
      <c r="X441" s="4"/>
      <c r="Y441" s="4"/>
      <c r="Z441" s="4"/>
      <c r="AA441" s="4"/>
      <c r="AB441" s="4"/>
      <c r="AC441" s="4"/>
      <c r="AD441" s="4"/>
      <c r="AE441" s="21"/>
    </row>
    <row r="442" spans="13:31">
      <c r="M442" s="4"/>
      <c r="N442" s="4"/>
      <c r="O442" s="4"/>
      <c r="P442" s="4"/>
      <c r="Q442" s="4"/>
      <c r="R442" s="4"/>
      <c r="S442" s="4"/>
      <c r="T442" s="21"/>
      <c r="U442" s="21"/>
      <c r="V442" s="4"/>
      <c r="W442" s="4"/>
      <c r="X442" s="4"/>
      <c r="Y442" s="4"/>
      <c r="Z442" s="4"/>
      <c r="AA442" s="4"/>
      <c r="AB442" s="4"/>
      <c r="AC442" s="4"/>
      <c r="AD442" s="4"/>
      <c r="AE442" s="21"/>
    </row>
    <row r="443" spans="13:31">
      <c r="M443" s="4"/>
      <c r="N443" s="4"/>
      <c r="O443" s="4"/>
      <c r="P443" s="4"/>
      <c r="Q443" s="4"/>
      <c r="R443" s="4"/>
      <c r="S443" s="4"/>
      <c r="T443" s="21"/>
      <c r="U443" s="21"/>
      <c r="V443" s="4"/>
      <c r="W443" s="4"/>
      <c r="X443" s="4"/>
      <c r="Y443" s="4"/>
      <c r="Z443" s="4"/>
      <c r="AA443" s="4"/>
      <c r="AB443" s="4"/>
      <c r="AC443" s="4"/>
      <c r="AD443" s="4"/>
      <c r="AE443" s="21"/>
    </row>
    <row r="444" spans="13:31">
      <c r="M444" s="4"/>
      <c r="N444" s="4"/>
      <c r="O444" s="4"/>
      <c r="P444" s="4"/>
      <c r="Q444" s="4"/>
      <c r="R444" s="4"/>
      <c r="S444" s="4"/>
      <c r="T444" s="21"/>
      <c r="U444" s="21"/>
      <c r="V444" s="4"/>
      <c r="W444" s="4"/>
      <c r="X444" s="4"/>
      <c r="Y444" s="4"/>
      <c r="Z444" s="4"/>
      <c r="AA444" s="4"/>
      <c r="AB444" s="4"/>
      <c r="AC444" s="4"/>
      <c r="AD444" s="4"/>
      <c r="AE444" s="21"/>
    </row>
    <row r="445" spans="13:31">
      <c r="M445" s="4"/>
      <c r="N445" s="4"/>
      <c r="O445" s="4"/>
      <c r="P445" s="4"/>
      <c r="Q445" s="4"/>
      <c r="R445" s="4"/>
      <c r="S445" s="4"/>
      <c r="T445" s="21"/>
      <c r="U445" s="21"/>
      <c r="V445" s="4"/>
      <c r="W445" s="4"/>
      <c r="X445" s="4"/>
      <c r="Y445" s="4"/>
      <c r="Z445" s="4"/>
      <c r="AA445" s="4"/>
      <c r="AB445" s="4"/>
      <c r="AC445" s="4"/>
      <c r="AD445" s="4"/>
      <c r="AE445" s="21"/>
    </row>
    <row r="446" spans="13:31">
      <c r="M446" s="4"/>
      <c r="N446" s="4"/>
      <c r="O446" s="4"/>
      <c r="P446" s="4"/>
      <c r="Q446" s="4"/>
      <c r="R446" s="4"/>
      <c r="S446" s="4"/>
      <c r="T446" s="21"/>
      <c r="U446" s="21"/>
      <c r="V446" s="4"/>
      <c r="W446" s="4"/>
      <c r="X446" s="4"/>
      <c r="Y446" s="4"/>
      <c r="Z446" s="4"/>
      <c r="AA446" s="4"/>
      <c r="AB446" s="4"/>
      <c r="AC446" s="4"/>
      <c r="AD446" s="4"/>
      <c r="AE446" s="21"/>
    </row>
    <row r="447" spans="13:31">
      <c r="M447" s="4"/>
      <c r="N447" s="4"/>
      <c r="O447" s="4"/>
      <c r="P447" s="4"/>
      <c r="Q447" s="4"/>
      <c r="R447" s="4"/>
      <c r="S447" s="4"/>
      <c r="T447" s="21"/>
      <c r="U447" s="21"/>
      <c r="V447" s="4"/>
      <c r="W447" s="4"/>
      <c r="X447" s="4"/>
      <c r="Y447" s="4"/>
      <c r="Z447" s="4"/>
      <c r="AA447" s="4"/>
      <c r="AB447" s="4"/>
      <c r="AC447" s="4"/>
      <c r="AD447" s="4"/>
      <c r="AE447" s="21"/>
    </row>
    <row r="448" spans="13:31">
      <c r="M448" s="4"/>
      <c r="N448" s="4"/>
      <c r="O448" s="4"/>
      <c r="P448" s="4"/>
      <c r="Q448" s="4"/>
      <c r="R448" s="4"/>
      <c r="S448" s="4"/>
      <c r="T448" s="21"/>
      <c r="U448" s="21"/>
      <c r="V448" s="4"/>
      <c r="W448" s="4"/>
      <c r="X448" s="4"/>
      <c r="Y448" s="4"/>
      <c r="Z448" s="4"/>
      <c r="AA448" s="4"/>
      <c r="AB448" s="4"/>
      <c r="AC448" s="4"/>
      <c r="AD448" s="4"/>
      <c r="AE448" s="21"/>
    </row>
    <row r="449" spans="13:31">
      <c r="M449" s="4"/>
      <c r="N449" s="4"/>
      <c r="O449" s="4"/>
      <c r="P449" s="4"/>
      <c r="Q449" s="4"/>
      <c r="R449" s="4"/>
      <c r="S449" s="4"/>
      <c r="T449" s="21"/>
      <c r="U449" s="21"/>
      <c r="V449" s="4"/>
      <c r="W449" s="4"/>
      <c r="X449" s="4"/>
      <c r="Y449" s="4"/>
      <c r="Z449" s="4"/>
      <c r="AA449" s="4"/>
      <c r="AB449" s="4"/>
      <c r="AC449" s="4"/>
      <c r="AD449" s="4"/>
      <c r="AE449" s="21"/>
    </row>
    <row r="450" spans="13:31">
      <c r="M450" s="4"/>
      <c r="N450" s="4"/>
      <c r="O450" s="4"/>
      <c r="P450" s="4"/>
      <c r="Q450" s="4"/>
      <c r="R450" s="4"/>
      <c r="S450" s="4"/>
      <c r="T450" s="21"/>
      <c r="U450" s="21"/>
      <c r="V450" s="4"/>
      <c r="W450" s="4"/>
      <c r="X450" s="4"/>
      <c r="Y450" s="4"/>
      <c r="Z450" s="4"/>
      <c r="AA450" s="4"/>
      <c r="AB450" s="4"/>
      <c r="AC450" s="4"/>
      <c r="AD450" s="4"/>
      <c r="AE450" s="21"/>
    </row>
    <row r="451" spans="13:31">
      <c r="M451" s="4"/>
      <c r="N451" s="4"/>
      <c r="O451" s="4"/>
      <c r="P451" s="4"/>
      <c r="Q451" s="4"/>
      <c r="R451" s="4"/>
      <c r="S451" s="4"/>
      <c r="T451" s="21"/>
      <c r="U451" s="21"/>
      <c r="V451" s="4"/>
      <c r="W451" s="4"/>
      <c r="X451" s="4"/>
      <c r="Y451" s="4"/>
      <c r="Z451" s="4"/>
      <c r="AA451" s="4"/>
      <c r="AB451" s="4"/>
      <c r="AC451" s="4"/>
      <c r="AD451" s="4"/>
      <c r="AE451" s="21"/>
    </row>
    <row r="452" spans="13:31">
      <c r="M452" s="4"/>
      <c r="N452" s="4"/>
      <c r="O452" s="4"/>
      <c r="P452" s="4"/>
      <c r="Q452" s="4"/>
      <c r="R452" s="4"/>
      <c r="S452" s="4"/>
      <c r="T452" s="21"/>
      <c r="U452" s="21"/>
      <c r="V452" s="4"/>
      <c r="W452" s="4"/>
      <c r="X452" s="4"/>
      <c r="Y452" s="4"/>
      <c r="Z452" s="4"/>
      <c r="AA452" s="4"/>
      <c r="AB452" s="4"/>
      <c r="AC452" s="4"/>
      <c r="AD452" s="4"/>
      <c r="AE452" s="21"/>
    </row>
    <row r="453" spans="13:31">
      <c r="M453" s="4"/>
      <c r="N453" s="4"/>
      <c r="O453" s="4"/>
      <c r="P453" s="4"/>
      <c r="Q453" s="4"/>
      <c r="R453" s="4"/>
      <c r="S453" s="4"/>
      <c r="T453" s="21"/>
      <c r="U453" s="21"/>
      <c r="V453" s="4"/>
      <c r="W453" s="4"/>
      <c r="X453" s="4"/>
      <c r="Y453" s="4"/>
      <c r="Z453" s="4"/>
      <c r="AA453" s="4"/>
      <c r="AB453" s="4"/>
      <c r="AC453" s="4"/>
      <c r="AD453" s="4"/>
      <c r="AE453" s="21"/>
    </row>
    <row r="454" spans="13:31">
      <c r="M454" s="4"/>
      <c r="N454" s="4"/>
      <c r="O454" s="4"/>
      <c r="P454" s="4"/>
      <c r="Q454" s="4"/>
      <c r="R454" s="4"/>
      <c r="S454" s="4"/>
      <c r="T454" s="21"/>
      <c r="U454" s="21"/>
      <c r="V454" s="4"/>
      <c r="W454" s="4"/>
      <c r="X454" s="4"/>
      <c r="Y454" s="4"/>
      <c r="Z454" s="4"/>
      <c r="AA454" s="4"/>
      <c r="AB454" s="4"/>
      <c r="AC454" s="4"/>
      <c r="AD454" s="4"/>
      <c r="AE454" s="21"/>
    </row>
    <row r="455" spans="13:31">
      <c r="M455" s="4"/>
      <c r="N455" s="4"/>
      <c r="O455" s="4"/>
      <c r="P455" s="4"/>
      <c r="Q455" s="4"/>
      <c r="R455" s="4"/>
      <c r="S455" s="4"/>
      <c r="T455" s="21"/>
      <c r="U455" s="21"/>
      <c r="V455" s="4"/>
      <c r="W455" s="4"/>
      <c r="X455" s="4"/>
      <c r="Y455" s="4"/>
      <c r="Z455" s="4"/>
      <c r="AA455" s="4"/>
      <c r="AB455" s="4"/>
      <c r="AC455" s="4"/>
      <c r="AD455" s="4"/>
      <c r="AE455" s="21"/>
    </row>
    <row r="456" spans="13:31">
      <c r="M456" s="4"/>
      <c r="N456" s="4"/>
      <c r="O456" s="4"/>
      <c r="P456" s="4"/>
      <c r="Q456" s="4"/>
      <c r="R456" s="4"/>
      <c r="S456" s="4"/>
      <c r="T456" s="21"/>
      <c r="U456" s="21"/>
      <c r="V456" s="4"/>
      <c r="W456" s="4"/>
      <c r="X456" s="4"/>
      <c r="Y456" s="4"/>
      <c r="Z456" s="4"/>
      <c r="AA456" s="4"/>
      <c r="AB456" s="4"/>
      <c r="AC456" s="4"/>
      <c r="AD456" s="4"/>
      <c r="AE456" s="21"/>
    </row>
    <row r="457" spans="13:31">
      <c r="M457" s="4"/>
      <c r="N457" s="4"/>
      <c r="O457" s="4"/>
      <c r="P457" s="4"/>
      <c r="Q457" s="4"/>
      <c r="R457" s="4"/>
      <c r="S457" s="4"/>
      <c r="T457" s="21"/>
      <c r="U457" s="21"/>
      <c r="V457" s="4"/>
      <c r="W457" s="4"/>
      <c r="X457" s="4"/>
      <c r="Y457" s="4"/>
      <c r="Z457" s="4"/>
      <c r="AA457" s="4"/>
      <c r="AB457" s="4"/>
      <c r="AC457" s="4"/>
      <c r="AD457" s="4"/>
      <c r="AE457" s="21"/>
    </row>
    <row r="458" spans="13:31">
      <c r="M458" s="4"/>
      <c r="N458" s="4"/>
      <c r="O458" s="4"/>
      <c r="P458" s="4"/>
      <c r="Q458" s="4"/>
      <c r="R458" s="4"/>
      <c r="S458" s="4"/>
      <c r="T458" s="21"/>
      <c r="U458" s="21"/>
      <c r="V458" s="4"/>
      <c r="W458" s="4"/>
      <c r="X458" s="4"/>
      <c r="Y458" s="4"/>
      <c r="Z458" s="4"/>
      <c r="AA458" s="4"/>
      <c r="AB458" s="4"/>
      <c r="AC458" s="4"/>
      <c r="AD458" s="4"/>
      <c r="AE458" s="21"/>
    </row>
    <row r="459" spans="13:31">
      <c r="M459" s="4"/>
      <c r="N459" s="4"/>
      <c r="O459" s="4"/>
      <c r="P459" s="4"/>
      <c r="Q459" s="4"/>
      <c r="R459" s="4"/>
      <c r="S459" s="4"/>
      <c r="T459" s="21"/>
      <c r="U459" s="21"/>
      <c r="V459" s="4"/>
      <c r="W459" s="4"/>
      <c r="X459" s="4"/>
      <c r="Y459" s="4"/>
      <c r="Z459" s="4"/>
      <c r="AA459" s="4"/>
      <c r="AB459" s="4"/>
      <c r="AC459" s="4"/>
      <c r="AD459" s="4"/>
      <c r="AE459" s="21"/>
    </row>
    <row r="460" spans="13:31">
      <c r="M460" s="4"/>
      <c r="N460" s="4"/>
      <c r="O460" s="4"/>
      <c r="P460" s="4"/>
      <c r="Q460" s="4"/>
      <c r="R460" s="4"/>
      <c r="S460" s="4"/>
      <c r="T460" s="21"/>
      <c r="U460" s="21"/>
      <c r="V460" s="4"/>
      <c r="W460" s="4"/>
      <c r="X460" s="4"/>
      <c r="Y460" s="4"/>
      <c r="Z460" s="4"/>
      <c r="AA460" s="4"/>
      <c r="AB460" s="4"/>
      <c r="AC460" s="4"/>
      <c r="AD460" s="4"/>
      <c r="AE460" s="21"/>
    </row>
    <row r="461" spans="13:31">
      <c r="M461" s="4"/>
      <c r="N461" s="4"/>
      <c r="O461" s="4"/>
      <c r="P461" s="4"/>
      <c r="Q461" s="4"/>
      <c r="R461" s="4"/>
      <c r="S461" s="4"/>
      <c r="T461" s="21"/>
      <c r="U461" s="21"/>
      <c r="V461" s="4"/>
      <c r="W461" s="4"/>
      <c r="X461" s="4"/>
      <c r="Y461" s="4"/>
      <c r="Z461" s="4"/>
      <c r="AA461" s="4"/>
      <c r="AB461" s="4"/>
      <c r="AC461" s="4"/>
      <c r="AD461" s="4"/>
      <c r="AE461" s="21"/>
    </row>
    <row r="462" spans="13:31">
      <c r="M462" s="4"/>
      <c r="N462" s="4"/>
      <c r="O462" s="4"/>
      <c r="P462" s="4"/>
      <c r="Q462" s="4"/>
      <c r="R462" s="4"/>
      <c r="S462" s="4"/>
      <c r="T462" s="21"/>
      <c r="U462" s="21"/>
      <c r="V462" s="4"/>
      <c r="W462" s="4"/>
      <c r="X462" s="4"/>
      <c r="Y462" s="4"/>
      <c r="Z462" s="4"/>
      <c r="AA462" s="4"/>
      <c r="AB462" s="4"/>
      <c r="AC462" s="4"/>
      <c r="AD462" s="4"/>
      <c r="AE462" s="21"/>
    </row>
    <row r="463" spans="13:31">
      <c r="M463" s="4"/>
      <c r="N463" s="4"/>
      <c r="O463" s="4"/>
      <c r="P463" s="4"/>
      <c r="Q463" s="4"/>
      <c r="R463" s="4"/>
      <c r="S463" s="4"/>
      <c r="T463" s="21"/>
      <c r="U463" s="21"/>
      <c r="V463" s="4"/>
      <c r="W463" s="4"/>
      <c r="X463" s="4"/>
      <c r="Y463" s="4"/>
      <c r="Z463" s="4"/>
      <c r="AA463" s="4"/>
      <c r="AB463" s="4"/>
      <c r="AC463" s="4"/>
      <c r="AD463" s="4"/>
      <c r="AE463" s="21"/>
    </row>
    <row r="464" spans="13:31">
      <c r="M464" s="4"/>
      <c r="N464" s="4"/>
      <c r="O464" s="4"/>
      <c r="P464" s="4"/>
      <c r="Q464" s="4"/>
      <c r="R464" s="4"/>
      <c r="S464" s="4"/>
      <c r="T464" s="21"/>
      <c r="U464" s="21"/>
      <c r="V464" s="4"/>
      <c r="W464" s="4"/>
      <c r="X464" s="4"/>
      <c r="Y464" s="4"/>
      <c r="Z464" s="4"/>
      <c r="AA464" s="4"/>
      <c r="AB464" s="4"/>
      <c r="AC464" s="4"/>
      <c r="AD464" s="4"/>
      <c r="AE464" s="21"/>
    </row>
    <row r="465" spans="13:31">
      <c r="M465" s="4"/>
      <c r="N465" s="4"/>
      <c r="O465" s="4"/>
      <c r="P465" s="4"/>
      <c r="Q465" s="4"/>
      <c r="R465" s="4"/>
      <c r="S465" s="4"/>
      <c r="T465" s="21"/>
      <c r="U465" s="21"/>
      <c r="V465" s="4"/>
      <c r="W465" s="4"/>
      <c r="X465" s="4"/>
      <c r="Y465" s="4"/>
      <c r="Z465" s="4"/>
      <c r="AA465" s="4"/>
      <c r="AB465" s="4"/>
      <c r="AC465" s="4"/>
      <c r="AD465" s="4"/>
      <c r="AE465" s="21"/>
    </row>
    <row r="466" spans="13:31">
      <c r="M466" s="4"/>
      <c r="N466" s="4"/>
      <c r="O466" s="4"/>
      <c r="P466" s="4"/>
      <c r="Q466" s="4"/>
      <c r="R466" s="4"/>
      <c r="S466" s="4"/>
      <c r="T466" s="21"/>
      <c r="U466" s="21"/>
      <c r="V466" s="4"/>
      <c r="W466" s="4"/>
      <c r="X466" s="4"/>
      <c r="Y466" s="4"/>
      <c r="Z466" s="4"/>
      <c r="AA466" s="4"/>
      <c r="AB466" s="4"/>
      <c r="AC466" s="4"/>
      <c r="AD466" s="4"/>
      <c r="AE466" s="21"/>
    </row>
    <row r="467" spans="13:31">
      <c r="M467" s="4"/>
      <c r="N467" s="4"/>
      <c r="O467" s="4"/>
      <c r="P467" s="4"/>
      <c r="Q467" s="4"/>
      <c r="R467" s="4"/>
      <c r="S467" s="4"/>
      <c r="T467" s="21"/>
      <c r="U467" s="21"/>
      <c r="V467" s="4"/>
      <c r="W467" s="4"/>
      <c r="X467" s="4"/>
      <c r="Y467" s="4"/>
      <c r="Z467" s="4"/>
      <c r="AA467" s="4"/>
      <c r="AB467" s="4"/>
      <c r="AC467" s="4"/>
      <c r="AD467" s="4"/>
      <c r="AE467" s="21"/>
    </row>
    <row r="468" spans="13:31">
      <c r="M468" s="4"/>
      <c r="N468" s="4"/>
      <c r="O468" s="4"/>
      <c r="P468" s="4"/>
      <c r="Q468" s="4"/>
      <c r="R468" s="4"/>
      <c r="S468" s="4"/>
      <c r="T468" s="21"/>
      <c r="U468" s="21"/>
      <c r="V468" s="4"/>
      <c r="W468" s="4"/>
      <c r="X468" s="4"/>
      <c r="Y468" s="4"/>
      <c r="Z468" s="4"/>
      <c r="AA468" s="4"/>
      <c r="AB468" s="4"/>
      <c r="AC468" s="4"/>
      <c r="AD468" s="4"/>
      <c r="AE468" s="21"/>
    </row>
    <row r="469" spans="13:31">
      <c r="M469" s="4"/>
      <c r="N469" s="4"/>
      <c r="O469" s="4"/>
      <c r="P469" s="4"/>
      <c r="Q469" s="4"/>
      <c r="R469" s="4"/>
      <c r="S469" s="4"/>
      <c r="T469" s="21"/>
      <c r="U469" s="21"/>
      <c r="V469" s="4"/>
      <c r="W469" s="4"/>
      <c r="X469" s="4"/>
      <c r="Y469" s="4"/>
      <c r="Z469" s="4"/>
      <c r="AA469" s="4"/>
      <c r="AB469" s="4"/>
      <c r="AC469" s="4"/>
      <c r="AD469" s="4"/>
      <c r="AE469" s="21"/>
    </row>
    <row r="470" spans="13:31">
      <c r="M470" s="4"/>
      <c r="N470" s="4"/>
      <c r="O470" s="4"/>
      <c r="P470" s="4"/>
      <c r="Q470" s="4"/>
      <c r="R470" s="4"/>
      <c r="S470" s="4"/>
      <c r="T470" s="21"/>
      <c r="U470" s="21"/>
      <c r="V470" s="4"/>
      <c r="W470" s="4"/>
      <c r="X470" s="4"/>
      <c r="Y470" s="4"/>
      <c r="Z470" s="4"/>
      <c r="AA470" s="4"/>
      <c r="AB470" s="4"/>
      <c r="AC470" s="4"/>
      <c r="AD470" s="4"/>
      <c r="AE470" s="21"/>
    </row>
    <row r="471" spans="13:31">
      <c r="M471" s="4"/>
      <c r="N471" s="4"/>
      <c r="O471" s="4"/>
      <c r="P471" s="4"/>
      <c r="Q471" s="4"/>
      <c r="R471" s="4"/>
      <c r="S471" s="4"/>
      <c r="T471" s="21"/>
      <c r="U471" s="21"/>
      <c r="V471" s="4"/>
      <c r="W471" s="4"/>
      <c r="X471" s="4"/>
      <c r="Y471" s="4"/>
      <c r="Z471" s="4"/>
      <c r="AA471" s="4"/>
      <c r="AB471" s="4"/>
      <c r="AC471" s="4"/>
      <c r="AD471" s="4"/>
      <c r="AE471" s="21"/>
    </row>
    <row r="472" spans="13:31">
      <c r="M472" s="4"/>
      <c r="N472" s="4"/>
      <c r="O472" s="4"/>
      <c r="P472" s="4"/>
      <c r="Q472" s="4"/>
      <c r="R472" s="4"/>
      <c r="S472" s="4"/>
      <c r="T472" s="21"/>
      <c r="U472" s="21"/>
      <c r="V472" s="4"/>
      <c r="W472" s="4"/>
      <c r="X472" s="4"/>
      <c r="Y472" s="4"/>
      <c r="Z472" s="4"/>
      <c r="AA472" s="4"/>
      <c r="AB472" s="4"/>
      <c r="AC472" s="4"/>
      <c r="AD472" s="4"/>
      <c r="AE472" s="21"/>
    </row>
    <row r="473" spans="13:31">
      <c r="M473" s="4"/>
      <c r="N473" s="4"/>
      <c r="O473" s="4"/>
      <c r="P473" s="4"/>
      <c r="Q473" s="4"/>
      <c r="R473" s="4"/>
      <c r="S473" s="4"/>
      <c r="T473" s="21"/>
      <c r="U473" s="21"/>
      <c r="V473" s="4"/>
      <c r="W473" s="4"/>
      <c r="X473" s="4"/>
      <c r="Y473" s="4"/>
      <c r="Z473" s="4"/>
      <c r="AA473" s="4"/>
      <c r="AB473" s="4"/>
      <c r="AC473" s="4"/>
      <c r="AD473" s="4"/>
      <c r="AE473" s="21"/>
    </row>
    <row r="474" spans="13:31">
      <c r="M474" s="4"/>
      <c r="N474" s="4"/>
      <c r="O474" s="4"/>
      <c r="P474" s="4"/>
      <c r="Q474" s="4"/>
      <c r="R474" s="4"/>
      <c r="S474" s="4"/>
      <c r="T474" s="21"/>
      <c r="U474" s="21"/>
      <c r="V474" s="4"/>
      <c r="W474" s="4"/>
      <c r="X474" s="4"/>
      <c r="Y474" s="4"/>
      <c r="Z474" s="4"/>
      <c r="AA474" s="4"/>
      <c r="AB474" s="4"/>
      <c r="AC474" s="4"/>
      <c r="AD474" s="4"/>
      <c r="AE474" s="21"/>
    </row>
    <row r="475" spans="13:31">
      <c r="M475" s="4"/>
      <c r="N475" s="4"/>
      <c r="O475" s="4"/>
      <c r="P475" s="4"/>
      <c r="Q475" s="4"/>
      <c r="R475" s="4"/>
      <c r="S475" s="4"/>
      <c r="T475" s="21"/>
      <c r="U475" s="21"/>
      <c r="V475" s="4"/>
      <c r="W475" s="4"/>
      <c r="X475" s="4"/>
      <c r="Y475" s="4"/>
      <c r="Z475" s="4"/>
      <c r="AA475" s="4"/>
      <c r="AB475" s="4"/>
      <c r="AC475" s="4"/>
      <c r="AD475" s="4"/>
      <c r="AE475" s="21"/>
    </row>
    <row r="476" spans="13:31">
      <c r="M476" s="4"/>
      <c r="N476" s="4"/>
      <c r="O476" s="4"/>
      <c r="P476" s="4"/>
      <c r="Q476" s="4"/>
      <c r="R476" s="4"/>
      <c r="S476" s="4"/>
      <c r="T476" s="21"/>
      <c r="U476" s="21"/>
      <c r="V476" s="4"/>
      <c r="W476" s="4"/>
      <c r="X476" s="4"/>
      <c r="Y476" s="4"/>
      <c r="Z476" s="4"/>
      <c r="AA476" s="4"/>
      <c r="AB476" s="4"/>
      <c r="AC476" s="4"/>
      <c r="AD476" s="4"/>
      <c r="AE476" s="21"/>
    </row>
    <row r="477" spans="13:31">
      <c r="M477" s="4"/>
      <c r="N477" s="4"/>
      <c r="O477" s="4"/>
      <c r="P477" s="4"/>
      <c r="Q477" s="4"/>
      <c r="R477" s="4"/>
      <c r="S477" s="4"/>
      <c r="T477" s="21"/>
      <c r="U477" s="21"/>
      <c r="V477" s="4"/>
      <c r="W477" s="4"/>
      <c r="X477" s="4"/>
      <c r="Y477" s="4"/>
      <c r="Z477" s="4"/>
      <c r="AA477" s="4"/>
      <c r="AB477" s="4"/>
      <c r="AC477" s="4"/>
      <c r="AD477" s="4"/>
      <c r="AE477" s="21"/>
    </row>
    <row r="478" spans="13:31">
      <c r="M478" s="4"/>
      <c r="N478" s="4"/>
      <c r="O478" s="4"/>
      <c r="P478" s="4"/>
      <c r="Q478" s="4"/>
      <c r="R478" s="4"/>
      <c r="S478" s="4"/>
      <c r="T478" s="21"/>
      <c r="U478" s="21"/>
      <c r="V478" s="4"/>
      <c r="W478" s="4"/>
      <c r="X478" s="4"/>
      <c r="Y478" s="4"/>
      <c r="Z478" s="4"/>
      <c r="AA478" s="4"/>
      <c r="AB478" s="4"/>
      <c r="AC478" s="4"/>
      <c r="AD478" s="4"/>
      <c r="AE478" s="21"/>
    </row>
    <row r="479" spans="13:31">
      <c r="M479" s="4"/>
      <c r="N479" s="4"/>
      <c r="O479" s="4"/>
      <c r="P479" s="4"/>
      <c r="Q479" s="4"/>
      <c r="R479" s="4"/>
      <c r="S479" s="4"/>
      <c r="T479" s="21"/>
      <c r="U479" s="21"/>
      <c r="V479" s="4"/>
      <c r="W479" s="4"/>
      <c r="X479" s="4"/>
      <c r="Y479" s="4"/>
      <c r="Z479" s="4"/>
      <c r="AA479" s="4"/>
      <c r="AB479" s="4"/>
      <c r="AC479" s="4"/>
      <c r="AD479" s="4"/>
      <c r="AE479" s="21"/>
    </row>
    <row r="480" spans="13:31">
      <c r="M480" s="4"/>
      <c r="N480" s="4"/>
      <c r="O480" s="4"/>
      <c r="P480" s="4"/>
      <c r="Q480" s="4"/>
      <c r="R480" s="4"/>
      <c r="S480" s="4"/>
      <c r="T480" s="21"/>
      <c r="U480" s="21"/>
      <c r="V480" s="4"/>
      <c r="W480" s="4"/>
      <c r="X480" s="4"/>
      <c r="Y480" s="4"/>
      <c r="Z480" s="4"/>
      <c r="AA480" s="4"/>
      <c r="AB480" s="4"/>
      <c r="AC480" s="4"/>
      <c r="AD480" s="4"/>
      <c r="AE480" s="21"/>
    </row>
    <row r="481" spans="13:31">
      <c r="M481" s="4"/>
      <c r="N481" s="4"/>
      <c r="O481" s="4"/>
      <c r="P481" s="4"/>
      <c r="Q481" s="4"/>
      <c r="R481" s="4"/>
      <c r="S481" s="4"/>
      <c r="T481" s="21"/>
      <c r="U481" s="21"/>
      <c r="V481" s="4"/>
      <c r="W481" s="4"/>
      <c r="X481" s="4"/>
      <c r="Y481" s="4"/>
      <c r="Z481" s="4"/>
      <c r="AA481" s="4"/>
      <c r="AB481" s="4"/>
      <c r="AC481" s="4"/>
      <c r="AD481" s="4"/>
      <c r="AE481" s="21"/>
    </row>
    <row r="482" spans="13:31">
      <c r="M482" s="4"/>
      <c r="N482" s="4"/>
      <c r="O482" s="4"/>
      <c r="P482" s="4"/>
      <c r="Q482" s="4"/>
      <c r="R482" s="4"/>
      <c r="S482" s="4"/>
      <c r="T482" s="21"/>
      <c r="U482" s="21"/>
      <c r="V482" s="4"/>
      <c r="W482" s="4"/>
      <c r="X482" s="4"/>
      <c r="Y482" s="4"/>
      <c r="Z482" s="4"/>
      <c r="AA482" s="4"/>
      <c r="AB482" s="4"/>
      <c r="AC482" s="4"/>
      <c r="AD482" s="4"/>
      <c r="AE482" s="21"/>
    </row>
    <row r="483" spans="13:31">
      <c r="M483" s="4"/>
      <c r="N483" s="4"/>
      <c r="O483" s="4"/>
      <c r="P483" s="4"/>
      <c r="Q483" s="4"/>
      <c r="R483" s="4"/>
      <c r="S483" s="4"/>
      <c r="T483" s="21"/>
      <c r="U483" s="21"/>
      <c r="V483" s="4"/>
      <c r="W483" s="4"/>
      <c r="X483" s="4"/>
      <c r="Y483" s="4"/>
      <c r="Z483" s="4"/>
      <c r="AA483" s="4"/>
      <c r="AB483" s="4"/>
      <c r="AC483" s="4"/>
      <c r="AD483" s="4"/>
      <c r="AE483" s="21"/>
    </row>
    <row r="484" spans="13:31">
      <c r="M484" s="4"/>
      <c r="N484" s="4"/>
      <c r="O484" s="4"/>
      <c r="P484" s="4"/>
      <c r="Q484" s="4"/>
      <c r="R484" s="4"/>
      <c r="S484" s="4"/>
      <c r="T484" s="21"/>
      <c r="U484" s="21"/>
      <c r="V484" s="4"/>
      <c r="W484" s="4"/>
      <c r="X484" s="4"/>
      <c r="Y484" s="4"/>
      <c r="Z484" s="4"/>
      <c r="AA484" s="4"/>
      <c r="AB484" s="4"/>
      <c r="AC484" s="4"/>
      <c r="AD484" s="4"/>
      <c r="AE484" s="21"/>
    </row>
    <row r="485" spans="13:31">
      <c r="M485" s="4"/>
      <c r="N485" s="4"/>
      <c r="O485" s="4"/>
      <c r="P485" s="4"/>
      <c r="Q485" s="4"/>
      <c r="R485" s="4"/>
      <c r="S485" s="4"/>
      <c r="T485" s="21"/>
      <c r="U485" s="21"/>
      <c r="V485" s="4"/>
      <c r="W485" s="4"/>
      <c r="X485" s="4"/>
      <c r="Y485" s="4"/>
      <c r="Z485" s="4"/>
      <c r="AA485" s="4"/>
      <c r="AB485" s="4"/>
      <c r="AC485" s="4"/>
      <c r="AD485" s="4"/>
      <c r="AE485" s="21"/>
    </row>
    <row r="486" spans="13:31">
      <c r="M486" s="4"/>
      <c r="N486" s="4"/>
      <c r="O486" s="4"/>
      <c r="P486" s="4"/>
      <c r="Q486" s="4"/>
      <c r="R486" s="4"/>
      <c r="S486" s="4"/>
      <c r="T486" s="21"/>
      <c r="U486" s="21"/>
      <c r="V486" s="4"/>
      <c r="W486" s="4"/>
      <c r="X486" s="4"/>
      <c r="Y486" s="4"/>
      <c r="Z486" s="4"/>
      <c r="AA486" s="4"/>
      <c r="AB486" s="4"/>
      <c r="AC486" s="4"/>
      <c r="AD486" s="4"/>
      <c r="AE486" s="21"/>
    </row>
    <row r="487" spans="13:31">
      <c r="M487" s="4"/>
      <c r="N487" s="4"/>
      <c r="O487" s="4"/>
      <c r="P487" s="4"/>
      <c r="Q487" s="4"/>
      <c r="R487" s="4"/>
      <c r="S487" s="4"/>
      <c r="T487" s="21"/>
      <c r="U487" s="21"/>
      <c r="V487" s="4"/>
      <c r="W487" s="4"/>
      <c r="X487" s="4"/>
      <c r="Y487" s="4"/>
      <c r="Z487" s="4"/>
      <c r="AA487" s="4"/>
      <c r="AB487" s="4"/>
      <c r="AC487" s="4"/>
      <c r="AD487" s="4"/>
      <c r="AE487" s="21"/>
    </row>
    <row r="488" spans="13:31">
      <c r="M488" s="4"/>
      <c r="N488" s="4"/>
      <c r="O488" s="4"/>
      <c r="P488" s="4"/>
      <c r="Q488" s="4"/>
      <c r="R488" s="4"/>
      <c r="S488" s="4"/>
      <c r="T488" s="21"/>
      <c r="U488" s="21"/>
      <c r="V488" s="4"/>
      <c r="W488" s="4"/>
      <c r="X488" s="4"/>
      <c r="Y488" s="4"/>
      <c r="Z488" s="4"/>
      <c r="AA488" s="4"/>
      <c r="AB488" s="4"/>
      <c r="AC488" s="4"/>
      <c r="AD488" s="4"/>
      <c r="AE488" s="21"/>
    </row>
    <row r="489" spans="13:31">
      <c r="M489" s="4"/>
      <c r="N489" s="4"/>
      <c r="O489" s="4"/>
      <c r="P489" s="4"/>
      <c r="Q489" s="4"/>
      <c r="R489" s="4"/>
      <c r="S489" s="4"/>
      <c r="T489" s="21"/>
      <c r="U489" s="21"/>
      <c r="V489" s="4"/>
      <c r="W489" s="4"/>
      <c r="X489" s="4"/>
      <c r="Y489" s="4"/>
      <c r="Z489" s="4"/>
      <c r="AA489" s="4"/>
      <c r="AB489" s="4"/>
      <c r="AC489" s="4"/>
      <c r="AD489" s="4"/>
      <c r="AE489" s="21"/>
    </row>
    <row r="490" spans="13:31">
      <c r="M490" s="4"/>
      <c r="N490" s="4"/>
      <c r="O490" s="4"/>
      <c r="P490" s="4"/>
      <c r="Q490" s="4"/>
      <c r="R490" s="4"/>
      <c r="S490" s="4"/>
      <c r="T490" s="21"/>
      <c r="U490" s="21"/>
      <c r="V490" s="4"/>
      <c r="W490" s="4"/>
      <c r="X490" s="4"/>
      <c r="Y490" s="4"/>
      <c r="Z490" s="4"/>
      <c r="AA490" s="4"/>
      <c r="AB490" s="4"/>
      <c r="AC490" s="4"/>
      <c r="AD490" s="4"/>
      <c r="AE490" s="21"/>
    </row>
    <row r="491" spans="13:31">
      <c r="M491" s="4"/>
      <c r="N491" s="4"/>
      <c r="O491" s="4"/>
      <c r="P491" s="4"/>
      <c r="Q491" s="4"/>
      <c r="R491" s="4"/>
      <c r="S491" s="4"/>
      <c r="T491" s="21"/>
      <c r="U491" s="21"/>
      <c r="V491" s="4"/>
      <c r="W491" s="4"/>
      <c r="X491" s="4"/>
      <c r="Y491" s="4"/>
      <c r="Z491" s="4"/>
      <c r="AA491" s="4"/>
      <c r="AB491" s="4"/>
      <c r="AC491" s="4"/>
      <c r="AD491" s="4"/>
      <c r="AE491" s="21"/>
    </row>
    <row r="492" spans="13:31">
      <c r="M492" s="4"/>
      <c r="N492" s="4"/>
      <c r="O492" s="4"/>
      <c r="P492" s="4"/>
      <c r="Q492" s="4"/>
      <c r="R492" s="4"/>
      <c r="S492" s="4"/>
      <c r="T492" s="21"/>
      <c r="U492" s="21"/>
      <c r="V492" s="4"/>
      <c r="W492" s="4"/>
      <c r="X492" s="4"/>
      <c r="Y492" s="4"/>
      <c r="Z492" s="4"/>
      <c r="AA492" s="4"/>
      <c r="AB492" s="4"/>
      <c r="AC492" s="4"/>
      <c r="AD492" s="4"/>
      <c r="AE492" s="21"/>
    </row>
    <row r="493" spans="13:31">
      <c r="M493" s="4"/>
      <c r="N493" s="4"/>
      <c r="O493" s="4"/>
      <c r="P493" s="4"/>
      <c r="Q493" s="4"/>
      <c r="R493" s="4"/>
      <c r="S493" s="4"/>
      <c r="T493" s="21"/>
      <c r="U493" s="21"/>
      <c r="V493" s="4"/>
      <c r="W493" s="4"/>
      <c r="X493" s="4"/>
      <c r="Y493" s="4"/>
      <c r="Z493" s="4"/>
      <c r="AA493" s="4"/>
      <c r="AB493" s="4"/>
      <c r="AC493" s="4"/>
      <c r="AD493" s="4"/>
      <c r="AE493" s="21"/>
    </row>
    <row r="494" spans="13:31">
      <c r="M494" s="4"/>
      <c r="N494" s="4"/>
      <c r="O494" s="4"/>
      <c r="P494" s="4"/>
      <c r="Q494" s="4"/>
      <c r="R494" s="4"/>
      <c r="S494" s="4"/>
      <c r="T494" s="21"/>
      <c r="U494" s="21"/>
      <c r="V494" s="4"/>
      <c r="W494" s="4"/>
      <c r="X494" s="4"/>
      <c r="Y494" s="4"/>
      <c r="Z494" s="4"/>
      <c r="AA494" s="4"/>
      <c r="AB494" s="4"/>
      <c r="AC494" s="4"/>
      <c r="AD494" s="4"/>
      <c r="AE494" s="21"/>
    </row>
    <row r="495" spans="13:31">
      <c r="M495" s="4"/>
      <c r="N495" s="4"/>
      <c r="O495" s="4"/>
      <c r="P495" s="4"/>
      <c r="Q495" s="4"/>
      <c r="R495" s="4"/>
      <c r="S495" s="4"/>
      <c r="T495" s="21"/>
      <c r="U495" s="21"/>
      <c r="V495" s="4"/>
      <c r="W495" s="4"/>
      <c r="X495" s="4"/>
      <c r="Y495" s="4"/>
      <c r="Z495" s="4"/>
      <c r="AA495" s="4"/>
      <c r="AB495" s="4"/>
      <c r="AC495" s="4"/>
      <c r="AD495" s="4"/>
      <c r="AE495" s="21"/>
    </row>
    <row r="496" spans="13:31">
      <c r="M496" s="4"/>
      <c r="N496" s="4"/>
      <c r="O496" s="4"/>
      <c r="P496" s="4"/>
      <c r="Q496" s="4"/>
      <c r="R496" s="4"/>
      <c r="S496" s="4"/>
      <c r="T496" s="21"/>
      <c r="U496" s="21"/>
      <c r="V496" s="4"/>
      <c r="W496" s="4"/>
      <c r="X496" s="4"/>
      <c r="Y496" s="4"/>
      <c r="Z496" s="4"/>
      <c r="AA496" s="4"/>
      <c r="AB496" s="4"/>
      <c r="AC496" s="4"/>
      <c r="AD496" s="4"/>
      <c r="AE496" s="21"/>
    </row>
    <row r="497" spans="13:31">
      <c r="M497" s="4"/>
      <c r="N497" s="4"/>
      <c r="O497" s="4"/>
      <c r="P497" s="4"/>
      <c r="Q497" s="4"/>
      <c r="R497" s="4"/>
      <c r="S497" s="4"/>
      <c r="T497" s="21"/>
      <c r="U497" s="21"/>
      <c r="V497" s="4"/>
      <c r="W497" s="4"/>
      <c r="X497" s="4"/>
      <c r="Y497" s="4"/>
      <c r="Z497" s="4"/>
      <c r="AA497" s="4"/>
      <c r="AB497" s="4"/>
      <c r="AC497" s="4"/>
      <c r="AD497" s="4"/>
      <c r="AE497" s="21"/>
    </row>
    <row r="498" spans="13:31">
      <c r="M498" s="4"/>
      <c r="N498" s="4"/>
      <c r="O498" s="4"/>
      <c r="P498" s="4"/>
      <c r="Q498" s="4"/>
      <c r="R498" s="4"/>
      <c r="S498" s="4"/>
      <c r="T498" s="21"/>
      <c r="U498" s="21"/>
      <c r="V498" s="4"/>
      <c r="W498" s="4"/>
      <c r="X498" s="4"/>
      <c r="Y498" s="4"/>
      <c r="Z498" s="4"/>
      <c r="AA498" s="4"/>
      <c r="AB498" s="4"/>
      <c r="AC498" s="4"/>
      <c r="AD498" s="4"/>
      <c r="AE498" s="21"/>
    </row>
    <row r="499" spans="13:31">
      <c r="M499" s="4"/>
      <c r="N499" s="4"/>
      <c r="O499" s="4"/>
      <c r="P499" s="4"/>
      <c r="Q499" s="4"/>
      <c r="R499" s="4"/>
      <c r="S499" s="4"/>
      <c r="T499" s="21"/>
      <c r="U499" s="21"/>
      <c r="V499" s="4"/>
      <c r="W499" s="4"/>
      <c r="X499" s="4"/>
      <c r="Y499" s="4"/>
      <c r="Z499" s="4"/>
      <c r="AA499" s="4"/>
      <c r="AB499" s="4"/>
      <c r="AC499" s="4"/>
      <c r="AD499" s="4"/>
      <c r="AE499" s="21"/>
    </row>
    <row r="500" spans="13:31">
      <c r="M500" s="4"/>
      <c r="N500" s="4"/>
      <c r="O500" s="4"/>
      <c r="P500" s="4"/>
      <c r="Q500" s="4"/>
      <c r="R500" s="4"/>
      <c r="S500" s="4"/>
      <c r="T500" s="21"/>
      <c r="U500" s="21"/>
      <c r="V500" s="4"/>
      <c r="W500" s="4"/>
      <c r="X500" s="4"/>
      <c r="Y500" s="4"/>
      <c r="Z500" s="4"/>
      <c r="AA500" s="4"/>
      <c r="AB500" s="4"/>
      <c r="AC500" s="4"/>
      <c r="AD500" s="4"/>
      <c r="AE500" s="21"/>
    </row>
    <row r="501" spans="13:31">
      <c r="M501" s="4"/>
      <c r="N501" s="4"/>
      <c r="O501" s="4"/>
      <c r="P501" s="4"/>
      <c r="Q501" s="4"/>
      <c r="R501" s="4"/>
      <c r="S501" s="4"/>
      <c r="T501" s="21"/>
      <c r="U501" s="21"/>
      <c r="V501" s="4"/>
      <c r="W501" s="4"/>
      <c r="X501" s="4"/>
      <c r="Y501" s="4"/>
      <c r="Z501" s="4"/>
      <c r="AA501" s="4"/>
      <c r="AB501" s="4"/>
      <c r="AC501" s="4"/>
      <c r="AD501" s="4"/>
      <c r="AE501" s="21"/>
    </row>
    <row r="502" spans="13:31">
      <c r="M502" s="4"/>
      <c r="N502" s="4"/>
      <c r="O502" s="4"/>
      <c r="P502" s="4"/>
      <c r="Q502" s="4"/>
      <c r="R502" s="4"/>
      <c r="S502" s="4"/>
      <c r="T502" s="21"/>
      <c r="U502" s="21"/>
      <c r="V502" s="4"/>
      <c r="W502" s="4"/>
      <c r="X502" s="4"/>
      <c r="Y502" s="4"/>
      <c r="Z502" s="4"/>
      <c r="AA502" s="4"/>
      <c r="AB502" s="4"/>
      <c r="AC502" s="4"/>
      <c r="AD502" s="4"/>
      <c r="AE502" s="21"/>
    </row>
    <row r="503" spans="13:31">
      <c r="M503" s="4"/>
      <c r="N503" s="4"/>
      <c r="O503" s="4"/>
      <c r="P503" s="4"/>
      <c r="Q503" s="4"/>
      <c r="R503" s="4"/>
      <c r="S503" s="4"/>
      <c r="T503" s="21"/>
      <c r="U503" s="21"/>
      <c r="V503" s="4"/>
      <c r="W503" s="4"/>
      <c r="X503" s="4"/>
      <c r="Y503" s="4"/>
      <c r="Z503" s="4"/>
      <c r="AA503" s="4"/>
      <c r="AB503" s="4"/>
      <c r="AC503" s="4"/>
      <c r="AD503" s="4"/>
      <c r="AE503" s="21"/>
    </row>
    <row r="504" spans="13:31">
      <c r="M504" s="4"/>
      <c r="N504" s="4"/>
      <c r="O504" s="4"/>
      <c r="P504" s="4"/>
      <c r="Q504" s="4"/>
      <c r="R504" s="4"/>
      <c r="S504" s="4"/>
      <c r="T504" s="21"/>
      <c r="U504" s="21"/>
      <c r="V504" s="4"/>
      <c r="W504" s="4"/>
      <c r="X504" s="4"/>
      <c r="Y504" s="4"/>
      <c r="Z504" s="4"/>
      <c r="AA504" s="4"/>
      <c r="AB504" s="4"/>
      <c r="AC504" s="4"/>
      <c r="AD504" s="4"/>
      <c r="AE504" s="21"/>
    </row>
    <row r="505" spans="13:31">
      <c r="M505" s="4"/>
      <c r="N505" s="4"/>
      <c r="O505" s="4"/>
      <c r="P505" s="4"/>
      <c r="Q505" s="4"/>
      <c r="R505" s="4"/>
      <c r="S505" s="4"/>
      <c r="T505" s="21"/>
      <c r="U505" s="21"/>
      <c r="V505" s="4"/>
      <c r="W505" s="4"/>
      <c r="X505" s="4"/>
      <c r="Y505" s="4"/>
      <c r="Z505" s="4"/>
      <c r="AA505" s="4"/>
      <c r="AB505" s="4"/>
      <c r="AC505" s="4"/>
      <c r="AD505" s="4"/>
      <c r="AE505" s="21"/>
    </row>
    <row r="506" spans="13:31">
      <c r="M506" s="4"/>
      <c r="N506" s="4"/>
      <c r="O506" s="4"/>
      <c r="P506" s="4"/>
      <c r="Q506" s="4"/>
      <c r="R506" s="4"/>
      <c r="S506" s="4"/>
      <c r="T506" s="21"/>
      <c r="U506" s="21"/>
      <c r="V506" s="4"/>
      <c r="W506" s="4"/>
      <c r="X506" s="4"/>
      <c r="Y506" s="4"/>
      <c r="Z506" s="4"/>
      <c r="AA506" s="4"/>
      <c r="AB506" s="4"/>
      <c r="AC506" s="4"/>
      <c r="AD506" s="4"/>
      <c r="AE506" s="21"/>
    </row>
    <row r="507" spans="13:31">
      <c r="M507" s="4"/>
      <c r="N507" s="4"/>
      <c r="O507" s="4"/>
      <c r="P507" s="4"/>
      <c r="Q507" s="4"/>
      <c r="R507" s="4"/>
      <c r="S507" s="4"/>
      <c r="T507" s="21"/>
      <c r="U507" s="21"/>
      <c r="V507" s="4"/>
      <c r="W507" s="4"/>
      <c r="X507" s="4"/>
      <c r="Y507" s="4"/>
      <c r="Z507" s="4"/>
      <c r="AA507" s="4"/>
      <c r="AB507" s="4"/>
      <c r="AC507" s="4"/>
      <c r="AD507" s="4"/>
      <c r="AE507" s="21"/>
    </row>
    <row r="508" spans="13:31">
      <c r="M508" s="4"/>
      <c r="N508" s="4"/>
      <c r="O508" s="4"/>
      <c r="P508" s="4"/>
      <c r="Q508" s="4"/>
      <c r="R508" s="4"/>
      <c r="S508" s="4"/>
      <c r="T508" s="21"/>
      <c r="U508" s="21"/>
      <c r="V508" s="4"/>
      <c r="W508" s="4"/>
      <c r="X508" s="4"/>
      <c r="Y508" s="4"/>
      <c r="Z508" s="4"/>
      <c r="AA508" s="4"/>
      <c r="AB508" s="4"/>
      <c r="AC508" s="4"/>
      <c r="AD508" s="4"/>
      <c r="AE508" s="21"/>
    </row>
    <row r="509" spans="13:31">
      <c r="M509" s="4"/>
      <c r="N509" s="4"/>
      <c r="O509" s="4"/>
      <c r="P509" s="4"/>
      <c r="Q509" s="4"/>
      <c r="R509" s="4"/>
      <c r="S509" s="4"/>
      <c r="T509" s="21"/>
      <c r="U509" s="21"/>
      <c r="V509" s="4"/>
      <c r="W509" s="4"/>
      <c r="X509" s="4"/>
      <c r="Y509" s="4"/>
      <c r="Z509" s="4"/>
      <c r="AA509" s="4"/>
      <c r="AB509" s="4"/>
      <c r="AC509" s="4"/>
      <c r="AD509" s="4"/>
      <c r="AE509" s="21"/>
    </row>
    <row r="510" spans="13:31">
      <c r="M510" s="4"/>
      <c r="N510" s="4"/>
      <c r="O510" s="4"/>
      <c r="P510" s="4"/>
      <c r="Q510" s="4"/>
      <c r="R510" s="4"/>
      <c r="S510" s="4"/>
      <c r="T510" s="21"/>
      <c r="U510" s="21"/>
      <c r="V510" s="4"/>
      <c r="W510" s="4"/>
      <c r="X510" s="4"/>
      <c r="Y510" s="4"/>
      <c r="Z510" s="4"/>
      <c r="AA510" s="4"/>
      <c r="AB510" s="4"/>
      <c r="AC510" s="4"/>
      <c r="AD510" s="4"/>
      <c r="AE510" s="21"/>
    </row>
    <row r="511" spans="13:31">
      <c r="M511" s="4"/>
      <c r="N511" s="4"/>
      <c r="O511" s="4"/>
      <c r="P511" s="4"/>
      <c r="Q511" s="4"/>
      <c r="R511" s="4"/>
      <c r="S511" s="4"/>
      <c r="T511" s="21"/>
      <c r="U511" s="21"/>
      <c r="V511" s="4"/>
      <c r="W511" s="4"/>
      <c r="X511" s="4"/>
      <c r="Y511" s="4"/>
      <c r="Z511" s="4"/>
      <c r="AA511" s="4"/>
      <c r="AB511" s="4"/>
      <c r="AC511" s="4"/>
      <c r="AD511" s="4"/>
      <c r="AE511" s="21"/>
    </row>
    <row r="512" spans="13:31">
      <c r="M512" s="4"/>
      <c r="N512" s="4"/>
      <c r="O512" s="4"/>
      <c r="P512" s="4"/>
      <c r="Q512" s="4"/>
      <c r="R512" s="4"/>
      <c r="S512" s="4"/>
      <c r="T512" s="21"/>
      <c r="U512" s="21"/>
      <c r="V512" s="4"/>
      <c r="W512" s="4"/>
      <c r="X512" s="4"/>
      <c r="Y512" s="4"/>
      <c r="Z512" s="4"/>
      <c r="AA512" s="4"/>
      <c r="AB512" s="4"/>
      <c r="AC512" s="4"/>
      <c r="AD512" s="4"/>
      <c r="AE512" s="21"/>
    </row>
    <row r="513" spans="13:31">
      <c r="M513" s="4"/>
      <c r="N513" s="4"/>
      <c r="O513" s="4"/>
      <c r="P513" s="4"/>
      <c r="Q513" s="4"/>
      <c r="R513" s="4"/>
      <c r="S513" s="4"/>
      <c r="T513" s="21"/>
      <c r="U513" s="21"/>
      <c r="V513" s="4"/>
      <c r="W513" s="4"/>
      <c r="X513" s="4"/>
      <c r="Y513" s="4"/>
      <c r="Z513" s="4"/>
      <c r="AA513" s="4"/>
      <c r="AB513" s="4"/>
      <c r="AC513" s="4"/>
      <c r="AD513" s="4"/>
      <c r="AE513" s="21"/>
    </row>
    <row r="514" spans="13:31">
      <c r="M514" s="4"/>
      <c r="N514" s="4"/>
      <c r="O514" s="4"/>
      <c r="P514" s="4"/>
      <c r="Q514" s="4"/>
      <c r="R514" s="4"/>
      <c r="S514" s="4"/>
      <c r="T514" s="21"/>
      <c r="U514" s="21"/>
      <c r="V514" s="4"/>
      <c r="W514" s="4"/>
      <c r="X514" s="4"/>
      <c r="Y514" s="4"/>
      <c r="Z514" s="4"/>
      <c r="AA514" s="4"/>
      <c r="AB514" s="4"/>
      <c r="AC514" s="4"/>
      <c r="AD514" s="4"/>
      <c r="AE514" s="21"/>
    </row>
    <row r="515" spans="13:31">
      <c r="M515" s="4"/>
      <c r="N515" s="4"/>
      <c r="O515" s="4"/>
      <c r="P515" s="4"/>
      <c r="Q515" s="4"/>
      <c r="R515" s="4"/>
      <c r="S515" s="4"/>
      <c r="T515" s="21"/>
      <c r="U515" s="21"/>
      <c r="V515" s="4"/>
      <c r="W515" s="4"/>
      <c r="X515" s="4"/>
      <c r="Y515" s="4"/>
      <c r="Z515" s="4"/>
      <c r="AA515" s="4"/>
      <c r="AB515" s="4"/>
      <c r="AC515" s="4"/>
      <c r="AD515" s="4"/>
      <c r="AE515" s="21"/>
    </row>
    <row r="516" spans="13:31">
      <c r="M516" s="4"/>
      <c r="N516" s="4"/>
      <c r="O516" s="4"/>
      <c r="P516" s="4"/>
      <c r="Q516" s="4"/>
      <c r="R516" s="4"/>
      <c r="S516" s="4"/>
      <c r="T516" s="21"/>
      <c r="U516" s="21"/>
      <c r="V516" s="4"/>
      <c r="W516" s="4"/>
      <c r="X516" s="4"/>
      <c r="Y516" s="4"/>
      <c r="Z516" s="4"/>
      <c r="AA516" s="4"/>
      <c r="AB516" s="4"/>
      <c r="AC516" s="4"/>
      <c r="AD516" s="4"/>
      <c r="AE516" s="21"/>
    </row>
    <row r="517" spans="13:31">
      <c r="M517" s="4"/>
      <c r="N517" s="4"/>
      <c r="O517" s="4"/>
      <c r="P517" s="4"/>
      <c r="Q517" s="4"/>
      <c r="R517" s="4"/>
      <c r="S517" s="4"/>
      <c r="T517" s="21"/>
      <c r="U517" s="21"/>
      <c r="V517" s="4"/>
      <c r="W517" s="4"/>
      <c r="X517" s="4"/>
      <c r="Y517" s="4"/>
      <c r="Z517" s="4"/>
      <c r="AA517" s="4"/>
      <c r="AB517" s="4"/>
      <c r="AC517" s="4"/>
      <c r="AD517" s="4"/>
      <c r="AE517" s="21"/>
    </row>
    <row r="518" spans="13:31">
      <c r="M518" s="4"/>
      <c r="N518" s="4"/>
      <c r="O518" s="4"/>
      <c r="P518" s="4"/>
      <c r="Q518" s="4"/>
      <c r="R518" s="4"/>
      <c r="S518" s="4"/>
      <c r="T518" s="21"/>
      <c r="U518" s="21"/>
      <c r="V518" s="4"/>
      <c r="W518" s="4"/>
      <c r="X518" s="4"/>
      <c r="Y518" s="4"/>
      <c r="Z518" s="4"/>
      <c r="AA518" s="4"/>
      <c r="AB518" s="4"/>
      <c r="AC518" s="4"/>
      <c r="AD518" s="4"/>
      <c r="AE518" s="21"/>
    </row>
    <row r="519" spans="13:31">
      <c r="M519" s="4"/>
      <c r="N519" s="4"/>
      <c r="O519" s="4"/>
      <c r="P519" s="4"/>
      <c r="Q519" s="4"/>
      <c r="R519" s="4"/>
      <c r="S519" s="4"/>
      <c r="T519" s="21"/>
      <c r="U519" s="21"/>
      <c r="V519" s="4"/>
      <c r="W519" s="4"/>
      <c r="X519" s="4"/>
      <c r="Y519" s="4"/>
      <c r="Z519" s="4"/>
      <c r="AA519" s="4"/>
      <c r="AB519" s="4"/>
      <c r="AC519" s="4"/>
      <c r="AD519" s="4"/>
      <c r="AE519" s="21"/>
    </row>
    <row r="520" spans="13:31">
      <c r="M520" s="4"/>
      <c r="N520" s="4"/>
      <c r="O520" s="4"/>
      <c r="P520" s="4"/>
      <c r="Q520" s="4"/>
      <c r="R520" s="4"/>
      <c r="S520" s="4"/>
      <c r="T520" s="21"/>
      <c r="U520" s="21"/>
      <c r="V520" s="4"/>
      <c r="W520" s="4"/>
      <c r="X520" s="4"/>
      <c r="Y520" s="4"/>
      <c r="Z520" s="4"/>
      <c r="AA520" s="4"/>
      <c r="AB520" s="4"/>
      <c r="AC520" s="4"/>
      <c r="AD520" s="4"/>
      <c r="AE520" s="21"/>
    </row>
    <row r="521" spans="13:31">
      <c r="M521" s="4"/>
      <c r="N521" s="4"/>
      <c r="O521" s="4"/>
      <c r="P521" s="4"/>
      <c r="Q521" s="4"/>
      <c r="R521" s="4"/>
      <c r="S521" s="4"/>
      <c r="T521" s="21"/>
      <c r="U521" s="21"/>
      <c r="V521" s="4"/>
      <c r="W521" s="4"/>
      <c r="X521" s="4"/>
      <c r="Y521" s="4"/>
      <c r="Z521" s="4"/>
      <c r="AA521" s="4"/>
      <c r="AB521" s="4"/>
      <c r="AC521" s="4"/>
      <c r="AD521" s="4"/>
      <c r="AE521" s="21"/>
    </row>
    <row r="522" spans="13:31">
      <c r="M522" s="4"/>
      <c r="N522" s="4"/>
      <c r="O522" s="4"/>
      <c r="P522" s="4"/>
      <c r="Q522" s="4"/>
      <c r="R522" s="4"/>
      <c r="S522" s="4"/>
      <c r="T522" s="21"/>
      <c r="U522" s="21"/>
      <c r="V522" s="4"/>
      <c r="W522" s="4"/>
      <c r="X522" s="4"/>
      <c r="Y522" s="4"/>
      <c r="Z522" s="4"/>
      <c r="AA522" s="4"/>
      <c r="AB522" s="4"/>
      <c r="AC522" s="4"/>
      <c r="AD522" s="4"/>
      <c r="AE522" s="21"/>
    </row>
    <row r="523" spans="13:31">
      <c r="M523" s="4"/>
      <c r="N523" s="4"/>
      <c r="O523" s="4"/>
      <c r="P523" s="4"/>
      <c r="Q523" s="4"/>
      <c r="R523" s="4"/>
      <c r="S523" s="4"/>
      <c r="T523" s="21"/>
      <c r="U523" s="21"/>
      <c r="V523" s="4"/>
      <c r="W523" s="4"/>
      <c r="X523" s="4"/>
      <c r="Y523" s="4"/>
      <c r="Z523" s="4"/>
      <c r="AA523" s="4"/>
      <c r="AB523" s="4"/>
      <c r="AC523" s="4"/>
      <c r="AD523" s="4"/>
      <c r="AE523" s="21"/>
    </row>
    <row r="524" spans="13:31">
      <c r="M524" s="4"/>
      <c r="N524" s="4"/>
      <c r="O524" s="4"/>
      <c r="P524" s="4"/>
      <c r="Q524" s="4"/>
      <c r="R524" s="4"/>
      <c r="S524" s="4"/>
      <c r="T524" s="21"/>
      <c r="U524" s="21"/>
      <c r="V524" s="4"/>
      <c r="W524" s="4"/>
      <c r="X524" s="4"/>
      <c r="Y524" s="4"/>
      <c r="Z524" s="4"/>
      <c r="AA524" s="4"/>
      <c r="AB524" s="4"/>
      <c r="AC524" s="4"/>
      <c r="AD524" s="4"/>
      <c r="AE524" s="21"/>
    </row>
    <row r="525" spans="13:31">
      <c r="M525" s="4"/>
      <c r="N525" s="4"/>
      <c r="O525" s="4"/>
      <c r="P525" s="4"/>
      <c r="Q525" s="4"/>
      <c r="R525" s="4"/>
      <c r="S525" s="4"/>
      <c r="T525" s="21"/>
      <c r="U525" s="21"/>
      <c r="V525" s="4"/>
      <c r="W525" s="4"/>
      <c r="X525" s="4"/>
      <c r="Y525" s="4"/>
      <c r="Z525" s="4"/>
      <c r="AA525" s="4"/>
      <c r="AB525" s="4"/>
      <c r="AC525" s="4"/>
      <c r="AD525" s="4"/>
      <c r="AE525" s="21"/>
    </row>
    <row r="526" spans="13:31">
      <c r="M526" s="4"/>
      <c r="N526" s="4"/>
      <c r="O526" s="4"/>
      <c r="P526" s="4"/>
      <c r="Q526" s="4"/>
      <c r="R526" s="4"/>
      <c r="S526" s="4"/>
      <c r="T526" s="21"/>
      <c r="U526" s="21"/>
      <c r="V526" s="4"/>
      <c r="W526" s="4"/>
      <c r="X526" s="4"/>
      <c r="Y526" s="4"/>
      <c r="Z526" s="4"/>
      <c r="AA526" s="4"/>
      <c r="AB526" s="4"/>
      <c r="AC526" s="4"/>
      <c r="AD526" s="4"/>
      <c r="AE526" s="21"/>
    </row>
    <row r="527" spans="13:31">
      <c r="M527" s="4"/>
      <c r="N527" s="4"/>
      <c r="O527" s="4"/>
      <c r="P527" s="4"/>
      <c r="Q527" s="4"/>
      <c r="R527" s="4"/>
      <c r="S527" s="4"/>
      <c r="T527" s="21"/>
      <c r="U527" s="21"/>
      <c r="V527" s="4"/>
      <c r="W527" s="4"/>
      <c r="X527" s="4"/>
      <c r="Y527" s="4"/>
      <c r="Z527" s="4"/>
      <c r="AA527" s="4"/>
      <c r="AB527" s="4"/>
      <c r="AC527" s="4"/>
      <c r="AD527" s="4"/>
      <c r="AE527" s="21"/>
    </row>
    <row r="528" spans="13:31">
      <c r="M528" s="4"/>
      <c r="N528" s="4"/>
      <c r="O528" s="4"/>
      <c r="P528" s="4"/>
      <c r="Q528" s="4"/>
      <c r="R528" s="4"/>
      <c r="S528" s="4"/>
      <c r="T528" s="21"/>
      <c r="U528" s="21"/>
      <c r="V528" s="4"/>
      <c r="W528" s="4"/>
      <c r="X528" s="4"/>
      <c r="Y528" s="4"/>
      <c r="Z528" s="4"/>
      <c r="AA528" s="4"/>
      <c r="AB528" s="4"/>
      <c r="AC528" s="4"/>
      <c r="AD528" s="4"/>
      <c r="AE528" s="21"/>
    </row>
    <row r="529" spans="13:31">
      <c r="M529" s="4"/>
      <c r="N529" s="4"/>
      <c r="O529" s="4"/>
      <c r="P529" s="4"/>
      <c r="Q529" s="4"/>
      <c r="R529" s="4"/>
      <c r="S529" s="4"/>
      <c r="T529" s="21"/>
      <c r="U529" s="21"/>
      <c r="V529" s="4"/>
      <c r="W529" s="4"/>
      <c r="X529" s="4"/>
      <c r="Y529" s="4"/>
      <c r="Z529" s="4"/>
      <c r="AA529" s="4"/>
      <c r="AB529" s="4"/>
      <c r="AC529" s="4"/>
      <c r="AD529" s="4"/>
      <c r="AE529" s="21"/>
    </row>
    <row r="530" spans="13:31">
      <c r="M530" s="4"/>
      <c r="N530" s="4"/>
      <c r="O530" s="4"/>
      <c r="P530" s="4"/>
      <c r="Q530" s="4"/>
      <c r="R530" s="4"/>
      <c r="S530" s="4"/>
      <c r="T530" s="21"/>
      <c r="U530" s="21"/>
      <c r="V530" s="4"/>
      <c r="W530" s="4"/>
      <c r="X530" s="4"/>
      <c r="Y530" s="4"/>
      <c r="Z530" s="4"/>
      <c r="AA530" s="4"/>
      <c r="AB530" s="4"/>
      <c r="AC530" s="4"/>
      <c r="AD530" s="4"/>
      <c r="AE530" s="21"/>
    </row>
    <row r="531" spans="13:31">
      <c r="M531" s="4"/>
      <c r="N531" s="4"/>
      <c r="O531" s="4"/>
      <c r="P531" s="4"/>
      <c r="Q531" s="4"/>
      <c r="R531" s="4"/>
      <c r="S531" s="4"/>
      <c r="T531" s="21"/>
      <c r="U531" s="21"/>
      <c r="V531" s="4"/>
      <c r="W531" s="4"/>
      <c r="X531" s="4"/>
      <c r="Y531" s="4"/>
      <c r="Z531" s="4"/>
      <c r="AA531" s="4"/>
      <c r="AB531" s="4"/>
      <c r="AC531" s="4"/>
      <c r="AD531" s="4"/>
      <c r="AE531" s="21"/>
    </row>
    <row r="532" spans="13:31">
      <c r="M532" s="4"/>
      <c r="N532" s="4"/>
      <c r="O532" s="4"/>
      <c r="P532" s="4"/>
      <c r="Q532" s="4"/>
      <c r="R532" s="4"/>
      <c r="S532" s="4"/>
      <c r="T532" s="21"/>
      <c r="U532" s="21"/>
      <c r="V532" s="4"/>
      <c r="W532" s="4"/>
      <c r="X532" s="4"/>
      <c r="Y532" s="4"/>
      <c r="Z532" s="4"/>
      <c r="AA532" s="4"/>
      <c r="AB532" s="4"/>
      <c r="AC532" s="4"/>
      <c r="AD532" s="4"/>
      <c r="AE532" s="21"/>
    </row>
    <row r="533" spans="13:31">
      <c r="M533" s="4"/>
      <c r="N533" s="4"/>
      <c r="O533" s="4"/>
      <c r="P533" s="4"/>
      <c r="Q533" s="4"/>
      <c r="R533" s="4"/>
      <c r="S533" s="4"/>
      <c r="T533" s="21"/>
      <c r="U533" s="21"/>
      <c r="V533" s="4"/>
      <c r="W533" s="4"/>
      <c r="X533" s="4"/>
      <c r="Y533" s="4"/>
      <c r="Z533" s="4"/>
      <c r="AA533" s="4"/>
      <c r="AB533" s="4"/>
      <c r="AC533" s="4"/>
      <c r="AD533" s="4"/>
      <c r="AE533" s="21"/>
    </row>
    <row r="534" spans="13:31">
      <c r="M534" s="4"/>
      <c r="N534" s="4"/>
      <c r="O534" s="4"/>
      <c r="P534" s="4"/>
      <c r="Q534" s="4"/>
      <c r="R534" s="4"/>
      <c r="S534" s="4"/>
      <c r="T534" s="21"/>
      <c r="U534" s="21"/>
      <c r="V534" s="4"/>
      <c r="W534" s="4"/>
      <c r="X534" s="4"/>
      <c r="Y534" s="4"/>
      <c r="Z534" s="4"/>
      <c r="AA534" s="4"/>
      <c r="AB534" s="4"/>
      <c r="AC534" s="4"/>
      <c r="AD534" s="4"/>
      <c r="AE534" s="21"/>
    </row>
    <row r="535" spans="13:31">
      <c r="M535" s="4"/>
      <c r="N535" s="4"/>
      <c r="O535" s="4"/>
      <c r="P535" s="4"/>
      <c r="Q535" s="4"/>
      <c r="R535" s="4"/>
      <c r="S535" s="4"/>
      <c r="T535" s="21"/>
      <c r="U535" s="21"/>
      <c r="V535" s="4"/>
      <c r="W535" s="4"/>
      <c r="X535" s="4"/>
      <c r="Y535" s="4"/>
      <c r="Z535" s="4"/>
      <c r="AA535" s="4"/>
      <c r="AB535" s="4"/>
      <c r="AC535" s="4"/>
      <c r="AD535" s="4"/>
      <c r="AE535" s="21"/>
    </row>
    <row r="536" spans="13:31">
      <c r="M536" s="4"/>
      <c r="N536" s="4"/>
      <c r="O536" s="4"/>
      <c r="P536" s="4"/>
      <c r="Q536" s="4"/>
      <c r="R536" s="4"/>
      <c r="S536" s="4"/>
      <c r="T536" s="21"/>
      <c r="U536" s="21"/>
      <c r="V536" s="4"/>
      <c r="W536" s="4"/>
      <c r="X536" s="4"/>
      <c r="Y536" s="4"/>
      <c r="Z536" s="4"/>
      <c r="AA536" s="4"/>
      <c r="AB536" s="4"/>
      <c r="AC536" s="4"/>
      <c r="AD536" s="4"/>
      <c r="AE536" s="21"/>
    </row>
    <row r="537" spans="13:31">
      <c r="M537" s="4"/>
      <c r="N537" s="4"/>
      <c r="O537" s="4"/>
      <c r="P537" s="4"/>
      <c r="Q537" s="4"/>
      <c r="R537" s="4"/>
      <c r="S537" s="4"/>
      <c r="T537" s="21"/>
      <c r="U537" s="21"/>
      <c r="V537" s="4"/>
      <c r="W537" s="4"/>
      <c r="X537" s="4"/>
      <c r="Y537" s="4"/>
      <c r="Z537" s="4"/>
      <c r="AA537" s="4"/>
      <c r="AB537" s="4"/>
      <c r="AC537" s="4"/>
      <c r="AD537" s="4"/>
      <c r="AE537" s="21"/>
    </row>
    <row r="538" spans="13:31">
      <c r="M538" s="4"/>
      <c r="N538" s="4"/>
      <c r="O538" s="4"/>
      <c r="P538" s="4"/>
      <c r="Q538" s="4"/>
      <c r="R538" s="4"/>
      <c r="S538" s="4"/>
      <c r="T538" s="21"/>
      <c r="U538" s="21"/>
      <c r="V538" s="4"/>
      <c r="W538" s="4"/>
      <c r="X538" s="4"/>
      <c r="Y538" s="4"/>
      <c r="Z538" s="4"/>
      <c r="AA538" s="4"/>
      <c r="AB538" s="4"/>
      <c r="AC538" s="4"/>
      <c r="AD538" s="4"/>
      <c r="AE538" s="21"/>
    </row>
    <row r="539" spans="13:31">
      <c r="M539" s="4"/>
      <c r="N539" s="4"/>
      <c r="O539" s="4"/>
      <c r="P539" s="4"/>
      <c r="Q539" s="4"/>
      <c r="R539" s="4"/>
      <c r="S539" s="4"/>
      <c r="T539" s="21"/>
      <c r="U539" s="21"/>
      <c r="V539" s="4"/>
      <c r="W539" s="4"/>
      <c r="X539" s="4"/>
      <c r="Y539" s="4"/>
      <c r="Z539" s="4"/>
      <c r="AA539" s="4"/>
      <c r="AB539" s="4"/>
      <c r="AC539" s="4"/>
      <c r="AD539" s="4"/>
      <c r="AE539" s="21"/>
    </row>
    <row r="540" spans="13:31">
      <c r="M540" s="4"/>
      <c r="N540" s="4"/>
      <c r="O540" s="4"/>
      <c r="P540" s="4"/>
      <c r="Q540" s="4"/>
      <c r="R540" s="4"/>
      <c r="S540" s="4"/>
      <c r="T540" s="21"/>
      <c r="U540" s="21"/>
      <c r="V540" s="4"/>
      <c r="W540" s="4"/>
      <c r="X540" s="4"/>
      <c r="Y540" s="4"/>
      <c r="Z540" s="4"/>
      <c r="AA540" s="4"/>
      <c r="AB540" s="4"/>
      <c r="AC540" s="4"/>
      <c r="AD540" s="4"/>
      <c r="AE540" s="21"/>
    </row>
    <row r="541" spans="13:31">
      <c r="M541" s="4"/>
      <c r="N541" s="4"/>
      <c r="O541" s="4"/>
      <c r="P541" s="4"/>
      <c r="Q541" s="4"/>
      <c r="R541" s="4"/>
      <c r="S541" s="4"/>
      <c r="T541" s="21"/>
      <c r="U541" s="21"/>
      <c r="V541" s="4"/>
      <c r="W541" s="4"/>
      <c r="X541" s="4"/>
      <c r="Y541" s="4"/>
      <c r="Z541" s="4"/>
      <c r="AA541" s="4"/>
      <c r="AB541" s="4"/>
      <c r="AC541" s="4"/>
      <c r="AD541" s="4"/>
      <c r="AE541" s="21"/>
    </row>
    <row r="542" spans="13:31">
      <c r="M542" s="4"/>
      <c r="N542" s="4"/>
      <c r="O542" s="4"/>
      <c r="P542" s="4"/>
      <c r="Q542" s="4"/>
      <c r="R542" s="4"/>
      <c r="S542" s="4"/>
      <c r="T542" s="21"/>
      <c r="U542" s="21"/>
      <c r="V542" s="4"/>
      <c r="W542" s="4"/>
      <c r="X542" s="4"/>
      <c r="Y542" s="4"/>
      <c r="Z542" s="4"/>
      <c r="AA542" s="4"/>
      <c r="AB542" s="4"/>
      <c r="AC542" s="4"/>
      <c r="AD542" s="4"/>
      <c r="AE542" s="21"/>
    </row>
    <row r="543" spans="13:31">
      <c r="M543" s="4"/>
      <c r="N543" s="4"/>
      <c r="O543" s="4"/>
      <c r="P543" s="4"/>
      <c r="Q543" s="4"/>
      <c r="R543" s="4"/>
      <c r="S543" s="4"/>
      <c r="T543" s="21"/>
      <c r="U543" s="21"/>
      <c r="V543" s="4"/>
      <c r="W543" s="4"/>
      <c r="X543" s="4"/>
      <c r="Y543" s="4"/>
      <c r="Z543" s="4"/>
      <c r="AA543" s="4"/>
      <c r="AB543" s="4"/>
      <c r="AC543" s="4"/>
      <c r="AD543" s="4"/>
      <c r="AE543" s="21"/>
    </row>
    <row r="544" spans="13:31">
      <c r="M544" s="4"/>
      <c r="N544" s="4"/>
      <c r="O544" s="4"/>
      <c r="P544" s="4"/>
      <c r="Q544" s="4"/>
      <c r="R544" s="4"/>
      <c r="S544" s="4"/>
      <c r="T544" s="21"/>
      <c r="U544" s="21"/>
      <c r="V544" s="4"/>
      <c r="W544" s="4"/>
      <c r="X544" s="4"/>
      <c r="Y544" s="4"/>
      <c r="Z544" s="4"/>
      <c r="AA544" s="4"/>
      <c r="AB544" s="4"/>
      <c r="AC544" s="4"/>
      <c r="AD544" s="4"/>
      <c r="AE544" s="21"/>
    </row>
    <row r="545" spans="13:31">
      <c r="M545" s="4"/>
      <c r="N545" s="4"/>
      <c r="O545" s="4"/>
      <c r="P545" s="4"/>
      <c r="Q545" s="4"/>
      <c r="R545" s="4"/>
      <c r="S545" s="4"/>
      <c r="T545" s="21"/>
      <c r="U545" s="21"/>
      <c r="V545" s="4"/>
      <c r="W545" s="4"/>
      <c r="X545" s="4"/>
      <c r="Y545" s="4"/>
      <c r="Z545" s="4"/>
      <c r="AA545" s="4"/>
      <c r="AB545" s="4"/>
      <c r="AC545" s="4"/>
      <c r="AD545" s="4"/>
      <c r="AE545" s="21"/>
    </row>
    <row r="546" spans="13:31">
      <c r="M546" s="4"/>
      <c r="N546" s="4"/>
      <c r="O546" s="4"/>
      <c r="P546" s="4"/>
      <c r="Q546" s="4"/>
      <c r="R546" s="4"/>
      <c r="S546" s="4"/>
      <c r="T546" s="21"/>
      <c r="U546" s="21"/>
      <c r="V546" s="4"/>
      <c r="W546" s="4"/>
      <c r="X546" s="4"/>
      <c r="Y546" s="4"/>
      <c r="Z546" s="4"/>
      <c r="AA546" s="4"/>
      <c r="AB546" s="4"/>
      <c r="AC546" s="4"/>
      <c r="AD546" s="4"/>
      <c r="AE546" s="21"/>
    </row>
    <row r="547" spans="13:31">
      <c r="M547" s="4"/>
      <c r="N547" s="4"/>
      <c r="O547" s="4"/>
      <c r="P547" s="4"/>
      <c r="Q547" s="4"/>
      <c r="R547" s="4"/>
      <c r="S547" s="4"/>
      <c r="T547" s="21"/>
      <c r="U547" s="21"/>
      <c r="V547" s="4"/>
      <c r="W547" s="4"/>
      <c r="X547" s="4"/>
      <c r="Y547" s="4"/>
      <c r="Z547" s="4"/>
      <c r="AA547" s="4"/>
      <c r="AB547" s="4"/>
      <c r="AC547" s="4"/>
      <c r="AD547" s="4"/>
      <c r="AE547" s="21"/>
    </row>
    <row r="548" spans="13:31">
      <c r="M548" s="4"/>
      <c r="N548" s="4"/>
      <c r="O548" s="4"/>
      <c r="P548" s="4"/>
      <c r="Q548" s="4"/>
      <c r="R548" s="4"/>
      <c r="S548" s="4"/>
      <c r="T548" s="21"/>
      <c r="U548" s="21"/>
      <c r="V548" s="4"/>
      <c r="W548" s="4"/>
      <c r="X548" s="4"/>
      <c r="Y548" s="4"/>
      <c r="Z548" s="4"/>
      <c r="AA548" s="4"/>
      <c r="AB548" s="4"/>
      <c r="AC548" s="4"/>
      <c r="AD548" s="4"/>
      <c r="AE548" s="21"/>
    </row>
    <row r="549" spans="13:31">
      <c r="M549" s="4"/>
      <c r="N549" s="4"/>
      <c r="O549" s="4"/>
      <c r="P549" s="4"/>
      <c r="Q549" s="4"/>
      <c r="R549" s="4"/>
      <c r="S549" s="4"/>
      <c r="T549" s="21"/>
      <c r="U549" s="21"/>
      <c r="V549" s="4"/>
      <c r="W549" s="4"/>
      <c r="X549" s="4"/>
      <c r="Y549" s="4"/>
      <c r="Z549" s="4"/>
      <c r="AA549" s="4"/>
      <c r="AB549" s="4"/>
      <c r="AC549" s="4"/>
      <c r="AD549" s="4"/>
      <c r="AE549" s="21"/>
    </row>
    <row r="550" spans="13:31">
      <c r="M550" s="4"/>
      <c r="N550" s="4"/>
      <c r="O550" s="4"/>
      <c r="P550" s="4"/>
      <c r="Q550" s="4"/>
      <c r="R550" s="4"/>
      <c r="S550" s="4"/>
      <c r="T550" s="21"/>
      <c r="U550" s="21"/>
      <c r="V550" s="4"/>
      <c r="W550" s="4"/>
      <c r="X550" s="4"/>
      <c r="Y550" s="4"/>
      <c r="Z550" s="4"/>
      <c r="AA550" s="4"/>
      <c r="AB550" s="4"/>
      <c r="AC550" s="4"/>
      <c r="AD550" s="4"/>
      <c r="AE550" s="21"/>
    </row>
    <row r="551" spans="13:31">
      <c r="M551" s="4"/>
      <c r="N551" s="4"/>
      <c r="O551" s="4"/>
      <c r="P551" s="4"/>
      <c r="Q551" s="4"/>
      <c r="R551" s="4"/>
      <c r="S551" s="4"/>
      <c r="T551" s="21"/>
      <c r="U551" s="21"/>
      <c r="V551" s="4"/>
      <c r="W551" s="4"/>
      <c r="X551" s="4"/>
      <c r="Y551" s="4"/>
      <c r="Z551" s="4"/>
      <c r="AA551" s="4"/>
      <c r="AB551" s="4"/>
      <c r="AC551" s="4"/>
      <c r="AD551" s="4"/>
      <c r="AE551" s="21"/>
    </row>
    <row r="552" spans="13:31">
      <c r="M552" s="4"/>
      <c r="N552" s="4"/>
      <c r="O552" s="4"/>
      <c r="P552" s="4"/>
      <c r="Q552" s="4"/>
      <c r="R552" s="4"/>
      <c r="S552" s="4"/>
      <c r="T552" s="21"/>
      <c r="U552" s="21"/>
      <c r="V552" s="4"/>
      <c r="W552" s="4"/>
      <c r="X552" s="4"/>
      <c r="Y552" s="4"/>
      <c r="Z552" s="4"/>
      <c r="AA552" s="4"/>
      <c r="AB552" s="4"/>
      <c r="AC552" s="4"/>
      <c r="AD552" s="4"/>
      <c r="AE552" s="21"/>
    </row>
  </sheetData>
  <sheetProtection sheet="1" objects="1" scenarios="1"/>
  <autoFilter ref="L2:AE359" xr:uid="{98996183-52B3-4BA0-9FD0-816353E330ED}">
    <filterColumn colId="0">
      <filters>
        <filter val="No"/>
      </filters>
    </filterColumn>
  </autoFilter>
  <dataConsolidate/>
  <mergeCells count="4">
    <mergeCell ref="B1:J1"/>
    <mergeCell ref="K1:L1"/>
    <mergeCell ref="N1:AE1"/>
    <mergeCell ref="AF1:AF2"/>
  </mergeCells>
  <conditionalFormatting sqref="D1:D327 D360:D1048576">
    <cfRule type="duplicateValues" dxfId="231" priority="34"/>
  </conditionalFormatting>
  <conditionalFormatting sqref="D3:D129">
    <cfRule type="duplicateValues" dxfId="230" priority="40"/>
  </conditionalFormatting>
  <conditionalFormatting sqref="D162:D288">
    <cfRule type="duplicateValues" dxfId="229" priority="39"/>
  </conditionalFormatting>
  <conditionalFormatting sqref="D330">
    <cfRule type="duplicateValues" dxfId="228" priority="25"/>
  </conditionalFormatting>
  <conditionalFormatting sqref="K3:K359">
    <cfRule type="containsText" dxfId="227" priority="3" operator="containsText" text="no">
      <formula>NOT(ISERROR(SEARCH("no",K3)))</formula>
    </cfRule>
    <cfRule type="containsText" dxfId="226" priority="4" operator="containsText" text="Yes">
      <formula>NOT(ISERROR(SEARCH("Yes",K3)))</formula>
    </cfRule>
  </conditionalFormatting>
  <conditionalFormatting sqref="L3:L359">
    <cfRule type="containsText" dxfId="225" priority="1" operator="containsText" text="y">
      <formula>NOT(ISERROR(SEARCH("y",L3)))</formula>
    </cfRule>
    <cfRule type="containsText" dxfId="224" priority="2" operator="containsText" text="n">
      <formula>NOT(ISERROR(SEARCH("n",L3)))</formula>
    </cfRule>
  </conditionalFormatting>
  <hyperlinks>
    <hyperlink ref="I328" r:id="rId1" xr:uid="{A45496F1-9EDB-4771-AA65-314BC077E902}"/>
    <hyperlink ref="F329" r:id="rId2" xr:uid="{837B0B1D-7639-4D2D-90FA-74B527B8CF91}"/>
    <hyperlink ref="I329" r:id="rId3" xr:uid="{B17BC1DF-D9F8-4801-B650-D42356B62EB3}"/>
    <hyperlink ref="I348" r:id="rId4" xr:uid="{A7CDDEE5-EF2B-4E6A-8DB0-FAE7CAE21E06}"/>
    <hyperlink ref="I350" r:id="rId5" display="https://gov.wales/sites/default/files/publications/2021-11/regional-energy-strategy-north-wales.pdf" xr:uid="{99E76AB5-1BAE-4208-B1EF-3CC7F7B04DAD}"/>
    <hyperlink ref="I351" r:id="rId6" display="https://gov.wales/sites/default/files/publications/2021-11/regional-energy-strategy-mid-wales.pdf" xr:uid="{1FE27A09-3194-46E3-9329-600AB1356145}"/>
    <hyperlink ref="I352" r:id="rId7" display="https://gov.wales/sites/default/files/publications/2021-11/regional-energy-strategy-cardiff-capital-region.pdf" xr:uid="{67F0F0AD-DE66-4EAB-8E00-D10844FCAAE2}"/>
    <hyperlink ref="I353" r:id="rId8" display="https://gov.wales/sites/default/files/publications/2021-10/net-zero-wales-sustainability-appraisal.pdf" xr:uid="{3876612D-9D61-4974-83C1-05E314DD1ACC}"/>
    <hyperlink ref="I354" r:id="rId9" display="https://gov.wales/sites/default/files/publications/2021-03/reducing-emissions-in-wales-progress-report.pdf" xr:uid="{49006B60-F8D3-4B10-9D26-D4E2B02F70E2}"/>
    <hyperlink ref="I355" r:id="rId10" display="https://gov.wales/path-net-zero-wales-advice-report-2020" xr:uid="{63B4F07C-455A-478E-8EC8-5BE796BAFD78}"/>
    <hyperlink ref="I356" r:id="rId11" display="https://gov.wales/sites/default/files/publications/2019-07/smart-living-initiative-annual-report-july-2019.pdf" xr:uid="{87DB63FC-18C4-41AB-8B99-1EBE0A01B888}"/>
    <hyperlink ref="I357" r:id="rId12" display="https://www.ipcc.ch/sr15/chapter/chapter-4/" xr:uid="{9AB486FF-C1FE-481C-BE57-34714E279FF7}"/>
    <hyperlink ref="I358" r:id="rId13" display="http://www.paulwatkiss.co.uk/newimagesanddocs/2019_GIZ_Long-term-Strategies-in-a-Changing-Climate.pdf" xr:uid="{FDA600DF-64B0-420C-8D0D-AD97FBE7A19F}"/>
    <hyperlink ref="I359" r:id="rId14" xr:uid="{FE26F1C5-A7B4-440E-AA0B-EB75A94ADB16}"/>
  </hyperlinks>
  <pageMargins left="0.7" right="0.7" top="0.75" bottom="0.75" header="0.3" footer="0.3"/>
  <pageSetup paperSize="9" orientation="portrait" r:id="rId15"/>
  <headerFooter>
    <oddHeader>&amp;C&amp;"Calibri"&amp;10&amp;K000000 OFFICIAL&amp;1#_x000D_</oddHeader>
    <oddFooter>&amp;C_x000D_&amp;1#&amp;"Calibri"&amp;10&amp;K000000 OFFICIAL</oddFooter>
  </headerFooter>
  <legacyDrawing r:id="rId1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c6f593ada1854b629148449de059396b xmlns="0f9fa326-da26-4ea8-b6a9-645e8136fe1d">
      <Terms xmlns="http://schemas.microsoft.com/office/infopath/2007/PartnerControls">
        <TermInfo xmlns="http://schemas.microsoft.com/office/infopath/2007/PartnerControls">
          <TermName xmlns="http://schemas.microsoft.com/office/infopath/2007/PartnerControls">BEIS</TermName>
          <TermId xmlns="http://schemas.microsoft.com/office/infopath/2007/PartnerControls">b386cac2-c28c-4db4-8fca-43733d0e74ef</TermId>
        </TermInfo>
      </Terms>
    </c6f593ada1854b629148449de059396b>
    <LegacyData xmlns="aaacb922-5235-4a66-b188-303b9b46fbd7" xsi:nil="true"/>
    <m817f42addf14c9a838da36e78800043 xmlns="0f9fa326-da26-4ea8-b6a9-645e8136fe1d">
      <Terms xmlns="http://schemas.microsoft.com/office/infopath/2007/PartnerControls">
        <TermInfo xmlns="http://schemas.microsoft.com/office/infopath/2007/PartnerControls">
          <TermName xmlns="http://schemas.microsoft.com/office/infopath/2007/PartnerControls">Energy and Climate</TermName>
          <TermId xmlns="http://schemas.microsoft.com/office/infopath/2007/PartnerControls">67dfd3db-8e6c-4d42-96c1-aed1098cd89b</TermId>
        </TermInfo>
      </Terms>
    </m817f42addf14c9a838da36e78800043>
    <h573c97cf80c4aa6b446c5363dc3ac94 xmlns="0f9fa326-da26-4ea8-b6a9-645e8136fe1d">
      <Terms xmlns="http://schemas.microsoft.com/office/infopath/2007/PartnerControls">
        <TermInfo xmlns="http://schemas.microsoft.com/office/infopath/2007/PartnerControls">
          <TermName xmlns="http://schemas.microsoft.com/office/infopath/2007/PartnerControls">Science and Innovation Climate and Energy</TermName>
          <TermId xmlns="http://schemas.microsoft.com/office/infopath/2007/PartnerControls">be2a594f-9998-4d66-95ce-d3cb16df5f51</TermId>
        </TermInfo>
      </Terms>
    </h573c97cf80c4aa6b446c5363dc3ac94>
    <TaxCatchAll xmlns="fac6d48b-0ba1-4e6e-8708-afbc42d454a7">
      <Value>3</Value>
      <Value>2</Value>
      <Value>1</Value>
    </TaxCatchAll>
    <_dlc_DocId xmlns="fac6d48b-0ba1-4e6e-8708-afbc42d454a7">WKHM77QDQZZC-765366671-5625</_dlc_DocId>
    <_dlc_DocIdUrl xmlns="fac6d48b-0ba1-4e6e-8708-afbc42d454a7">
      <Url>https://beisgov.sharepoint.com/sites/ClimateServicesForANetZeroResilientWorld-EXT-ALL/_layouts/15/DocIdRedir.aspx?ID=WKHM77QDQZZC-765366671-5625</Url>
      <Description>WKHM77QDQZZC-765366671-5625</Description>
    </_dlc_DocIdUrl>
    <_dlc_DocIdPersistId xmlns="fac6d48b-0ba1-4e6e-8708-afbc42d454a7">false</_dlc_DocIdPersistId>
    <lcf76f155ced4ddcb4097134ff3c332f xmlns="9f4ea59a-54c4-445a-928e-48598482cfd4">
      <Terms xmlns="http://schemas.microsoft.com/office/infopath/2007/PartnerControls"/>
    </lcf76f155ced4ddcb4097134ff3c332f>
  </documentManagement>
</p:properti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Core Document" ma:contentTypeID="0x0101004691A8DE0991884F8E90AD6474FC7373010074BDD756C511CF4098F5E91FBE615FDF" ma:contentTypeVersion="20" ma:contentTypeDescription="Create a new document." ma:contentTypeScope="" ma:versionID="df96787f608f6799fb3a02cd906cc1bc">
  <xsd:schema xmlns:xsd="http://www.w3.org/2001/XMLSchema" xmlns:xs="http://www.w3.org/2001/XMLSchema" xmlns:p="http://schemas.microsoft.com/office/2006/metadata/properties" xmlns:ns2="0f9fa326-da26-4ea8-b6a9-645e8136fe1d" xmlns:ns3="fac6d48b-0ba1-4e6e-8708-afbc42d454a7" xmlns:ns4="aaacb922-5235-4a66-b188-303b9b46fbd7" xmlns:ns5="9f4ea59a-54c4-445a-928e-48598482cfd4" targetNamespace="http://schemas.microsoft.com/office/2006/metadata/properties" ma:root="true" ma:fieldsID="3a31e7d2ed04ca48dc50b099e4856c43" ns2:_="" ns3:_="" ns4:_="" ns5:_="">
    <xsd:import namespace="0f9fa326-da26-4ea8-b6a9-645e8136fe1d"/>
    <xsd:import namespace="fac6d48b-0ba1-4e6e-8708-afbc42d454a7"/>
    <xsd:import namespace="aaacb922-5235-4a66-b188-303b9b46fbd7"/>
    <xsd:import namespace="9f4ea59a-54c4-445a-928e-48598482cfd4"/>
    <xsd:element name="properties">
      <xsd:complexType>
        <xsd:sequence>
          <xsd:element name="documentManagement">
            <xsd:complexType>
              <xsd:all>
                <xsd:element ref="ns2:c6f593ada1854b629148449de059396b" minOccurs="0"/>
                <xsd:element ref="ns3:TaxCatchAll" minOccurs="0"/>
                <xsd:element ref="ns3:TaxCatchAllLabel" minOccurs="0"/>
                <xsd:element ref="ns2:m817f42addf14c9a838da36e78800043" minOccurs="0"/>
                <xsd:element ref="ns2:h573c97cf80c4aa6b446c5363dc3ac94" minOccurs="0"/>
                <xsd:element ref="ns4:LegacyData" minOccurs="0"/>
                <xsd:element ref="ns3:_dlc_DocId" minOccurs="0"/>
                <xsd:element ref="ns3:_dlc_DocIdPersistId" minOccurs="0"/>
                <xsd:element ref="ns3:_dlc_DocIdUrl" minOccurs="0"/>
                <xsd:element ref="ns5:MediaServiceMetadata" minOccurs="0"/>
                <xsd:element ref="ns5:MediaServiceFastMetadata" minOccurs="0"/>
                <xsd:element ref="ns5:MediaServiceAutoKeyPoints" minOccurs="0"/>
                <xsd:element ref="ns5:MediaServiceKeyPoints" minOccurs="0"/>
                <xsd:element ref="ns5:MediaServiceDateTaken" minOccurs="0"/>
                <xsd:element ref="ns5:MediaLengthInSeconds" minOccurs="0"/>
                <xsd:element ref="ns3:SharedWithUsers" minOccurs="0"/>
                <xsd:element ref="ns3:SharedWithDetails" minOccurs="0"/>
                <xsd:element ref="ns5:lcf76f155ced4ddcb4097134ff3c332f" minOccurs="0"/>
                <xsd:element ref="ns5:MediaServiceOCR" minOccurs="0"/>
                <xsd:element ref="ns5:MediaServiceGenerationTime" minOccurs="0"/>
                <xsd:element ref="ns5:MediaServiceEventHashCode" minOccurs="0"/>
                <xsd:element ref="ns5:MediaServiceObjectDetectorVersions" minOccurs="0"/>
                <xsd:element ref="ns5:MediaServiceLocation" minOccurs="0"/>
                <xsd:element ref="ns5: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f9fa326-da26-4ea8-b6a9-645e8136fe1d" elementFormDefault="qualified">
    <xsd:import namespace="http://schemas.microsoft.com/office/2006/documentManagement/types"/>
    <xsd:import namespace="http://schemas.microsoft.com/office/infopath/2007/PartnerControls"/>
    <xsd:element name="c6f593ada1854b629148449de059396b" ma:index="8" nillable="true" ma:taxonomy="true" ma:internalName="c6f593ada1854b629148449de059396b" ma:taxonomyFieldName="KIM_GovernmentBody" ma:displayName="Government Body" ma:default="3;#BEIS|b386cac2-c28c-4db4-8fca-43733d0e74ef" ma:fieldId="{c6f593ad-a185-4b62-9148-449de059396b}" ma:sspId="9b0aeba9-2bce-41c2-8545-5d12d676a674" ma:termSetId="46784332-da01-4f4a-94fa-2a245cb438b3" ma:anchorId="00000000-0000-0000-0000-000000000000" ma:open="false" ma:isKeyword="false">
      <xsd:complexType>
        <xsd:sequence>
          <xsd:element ref="pc:Terms" minOccurs="0" maxOccurs="1"/>
        </xsd:sequence>
      </xsd:complexType>
    </xsd:element>
    <xsd:element name="m817f42addf14c9a838da36e78800043" ma:index="12" nillable="true" ma:taxonomy="true" ma:internalName="m817f42addf14c9a838da36e78800043" ma:taxonomyFieldName="KIM_Function" ma:displayName="Function" ma:default="1;#Energy and Climate|67dfd3db-8e6c-4d42-96c1-aed1098cd89b" ma:fieldId="{6817f42a-ddf1-4c9a-838d-a36e78800043}" ma:sspId="9b0aeba9-2bce-41c2-8545-5d12d676a674" ma:termSetId="8a8c3714-5ee2-45f9-8c60-591b9d070299" ma:anchorId="00000000-0000-0000-0000-000000000000" ma:open="false" ma:isKeyword="false">
      <xsd:complexType>
        <xsd:sequence>
          <xsd:element ref="pc:Terms" minOccurs="0" maxOccurs="1"/>
        </xsd:sequence>
      </xsd:complexType>
    </xsd:element>
    <xsd:element name="h573c97cf80c4aa6b446c5363dc3ac94" ma:index="14" nillable="true" ma:taxonomy="true" ma:internalName="h573c97cf80c4aa6b446c5363dc3ac94" ma:taxonomyFieldName="KIM_Activity" ma:displayName="Activity" ma:default="2;#Science and Innovation Climate and Energy|be2a594f-9998-4d66-95ce-d3cb16df5f51" ma:fieldId="{1573c97c-f80c-4aa6-b446-c5363dc3ac94}" ma:sspId="9b0aeba9-2bce-41c2-8545-5d12d676a674" ma:termSetId="5c6dcaef-f335-486f-b10e-5a74f102472a"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ac6d48b-0ba1-4e6e-8708-afbc42d454a7"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548c6dac-88c8-461c-8460-dd324751eaab}" ma:internalName="TaxCatchAll" ma:showField="CatchAllData" ma:web="fac6d48b-0ba1-4e6e-8708-afbc42d454a7">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548c6dac-88c8-461c-8460-dd324751eaab}" ma:internalName="TaxCatchAllLabel" ma:readOnly="true" ma:showField="CatchAllDataLabel" ma:web="fac6d48b-0ba1-4e6e-8708-afbc42d454a7">
      <xsd:complexType>
        <xsd:complexContent>
          <xsd:extension base="dms:MultiChoiceLookup">
            <xsd:sequence>
              <xsd:element name="Value" type="dms:Lookup" maxOccurs="unbounded" minOccurs="0" nillable="true"/>
            </xsd:sequence>
          </xsd:extension>
        </xsd:complexContent>
      </xsd:complexType>
    </xsd:element>
    <xsd:element name="_dlc_DocId" ma:index="17" nillable="true" ma:displayName="Document ID Value" ma:description="The value of the document ID assigned to this item." ma:indexed="true" ma:internalName="_dlc_DocId" ma:readOnly="true">
      <xsd:simpleType>
        <xsd:restriction base="dms:Text"/>
      </xsd:simpleType>
    </xsd:element>
    <xsd:element name="_dlc_DocIdPersistId" ma:index="18" nillable="true" ma:displayName="Persist ID" ma:description="Keep ID on add." ma:hidden="true" ma:internalName="_dlc_DocIdPersistId" ma:readOnly="true">
      <xsd:simpleType>
        <xsd:restriction base="dms:Boolean"/>
      </xsd:simpleType>
    </xsd:element>
    <xsd:element name="_dlc_DocIdUrl" ma:index="1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SharedWithUsers" ma:index="2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7"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aacb922-5235-4a66-b188-303b9b46fbd7" elementFormDefault="qualified">
    <xsd:import namespace="http://schemas.microsoft.com/office/2006/documentManagement/types"/>
    <xsd:import namespace="http://schemas.microsoft.com/office/infopath/2007/PartnerControls"/>
    <xsd:element name="LegacyData" ma:index="16" nillable="true" ma:displayName="Legacy Data" ma:internalName="LegacyData">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f4ea59a-54c4-445a-928e-48598482cfd4" elementFormDefault="qualified">
    <xsd:import namespace="http://schemas.microsoft.com/office/2006/documentManagement/types"/>
    <xsd:import namespace="http://schemas.microsoft.com/office/infopath/2007/PartnerControls"/>
    <xsd:element name="MediaServiceMetadata" ma:index="20" nillable="true" ma:displayName="MediaServiceMetadata" ma:hidden="true" ma:internalName="MediaServiceMetadata" ma:readOnly="true">
      <xsd:simpleType>
        <xsd:restriction base="dms:Note"/>
      </xsd:simpleType>
    </xsd:element>
    <xsd:element name="MediaServiceFastMetadata" ma:index="21" nillable="true" ma:displayName="MediaServiceFastMetadata" ma:hidden="true" ma:internalName="MediaServiceFastMetadata" ma:readOnly="true">
      <xsd:simpleType>
        <xsd:restriction base="dms:Note"/>
      </xsd:simpleType>
    </xsd:element>
    <xsd:element name="MediaServiceAutoKeyPoints" ma:index="22" nillable="true" ma:displayName="MediaServiceAutoKeyPoints" ma:hidden="true" ma:internalName="MediaServiceAutoKeyPoints" ma:readOnly="true">
      <xsd:simpleType>
        <xsd:restriction base="dms:Note"/>
      </xsd:simpleType>
    </xsd:element>
    <xsd:element name="MediaServiceKeyPoints" ma:index="23" nillable="true" ma:displayName="KeyPoints" ma:internalName="MediaServiceKeyPoints" ma:readOnly="true">
      <xsd:simpleType>
        <xsd:restriction base="dms:Note">
          <xsd:maxLength value="255"/>
        </xsd:restriction>
      </xsd:simpleType>
    </xsd:element>
    <xsd:element name="MediaServiceDateTaken" ma:index="24" nillable="true" ma:displayName="MediaServiceDateTaken" ma:hidden="true" ma:internalName="MediaServiceDateTaken" ma:readOnly="true">
      <xsd:simpleType>
        <xsd:restriction base="dms:Text"/>
      </xsd:simpleType>
    </xsd:element>
    <xsd:element name="MediaLengthInSeconds" ma:index="25" nillable="true" ma:displayName="MediaLengthInSeconds" ma:hidden="true" ma:internalName="MediaLengthInSeconds" ma:readOnly="true">
      <xsd:simpleType>
        <xsd:restriction base="dms:Unknown"/>
      </xsd:simpleType>
    </xsd:element>
    <xsd:element name="lcf76f155ced4ddcb4097134ff3c332f" ma:index="29" nillable="true" ma:taxonomy="true" ma:internalName="lcf76f155ced4ddcb4097134ff3c332f" ma:taxonomyFieldName="MediaServiceImageTags" ma:displayName="Image Tags" ma:readOnly="false" ma:fieldId="{5cf76f15-5ced-4ddc-b409-7134ff3c332f}" ma:taxonomyMulti="true" ma:sspId="9b0aeba9-2bce-41c2-8545-5d12d676a674" ma:termSetId="09814cd3-568e-fe90-9814-8d621ff8fb84" ma:anchorId="fba54fb3-c3e1-fe81-a776-ca4b69148c4d" ma:open="true" ma:isKeyword="false">
      <xsd:complexType>
        <xsd:sequence>
          <xsd:element ref="pc:Terms" minOccurs="0" maxOccurs="1"/>
        </xsd:sequence>
      </xsd:complexType>
    </xsd:element>
    <xsd:element name="MediaServiceOCR" ma:index="30" nillable="true" ma:displayName="Extracted Text" ma:internalName="MediaServiceOCR" ma:readOnly="true">
      <xsd:simpleType>
        <xsd:restriction base="dms:Note">
          <xsd:maxLength value="255"/>
        </xsd:restriction>
      </xsd:simpleType>
    </xsd:element>
    <xsd:element name="MediaServiceGenerationTime" ma:index="31" nillable="true" ma:displayName="MediaServiceGenerationTime" ma:hidden="true" ma:internalName="MediaServiceGenerationTime" ma:readOnly="true">
      <xsd:simpleType>
        <xsd:restriction base="dms:Text"/>
      </xsd:simpleType>
    </xsd:element>
    <xsd:element name="MediaServiceEventHashCode" ma:index="32" nillable="true" ma:displayName="MediaServiceEventHashCode" ma:hidden="true" ma:internalName="MediaServiceEventHashCode" ma:readOnly="true">
      <xsd:simpleType>
        <xsd:restriction base="dms:Text"/>
      </xsd:simpleType>
    </xsd:element>
    <xsd:element name="MediaServiceObjectDetectorVersions" ma:index="33" nillable="true" ma:displayName="MediaServiceObjectDetectorVersions" ma:hidden="true" ma:indexed="true" ma:internalName="MediaServiceObjectDetectorVersions" ma:readOnly="true">
      <xsd:simpleType>
        <xsd:restriction base="dms:Text"/>
      </xsd:simpleType>
    </xsd:element>
    <xsd:element name="MediaServiceLocation" ma:index="34" nillable="true" ma:displayName="Location" ma:indexed="true" ma:internalName="MediaServiceLocation" ma:readOnly="true">
      <xsd:simpleType>
        <xsd:restriction base="dms:Text"/>
      </xsd:simpleType>
    </xsd:element>
    <xsd:element name="MediaServiceSearchProperties" ma:index="3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003366B-81DF-420C-8CD6-261C5A1B372F}">
  <ds:schemaRefs>
    <ds:schemaRef ds:uri="http://schemas.microsoft.com/sharepoint/v3/contenttype/forms"/>
  </ds:schemaRefs>
</ds:datastoreItem>
</file>

<file path=customXml/itemProps2.xml><?xml version="1.0" encoding="utf-8"?>
<ds:datastoreItem xmlns:ds="http://schemas.openxmlformats.org/officeDocument/2006/customXml" ds:itemID="{2C40A6C7-C0EE-4D35-8174-13DC282F0189}">
  <ds:schemaRefs>
    <ds:schemaRef ds:uri="0f9fa326-da26-4ea8-b6a9-645e8136fe1d"/>
    <ds:schemaRef ds:uri="http://schemas.microsoft.com/office/2006/documentManagement/types"/>
    <ds:schemaRef ds:uri="http://purl.org/dc/dcmitype/"/>
    <ds:schemaRef ds:uri="fac6d48b-0ba1-4e6e-8708-afbc42d454a7"/>
    <ds:schemaRef ds:uri="http://purl.org/dc/terms/"/>
    <ds:schemaRef ds:uri="http://purl.org/dc/elements/1.1/"/>
    <ds:schemaRef ds:uri="http://schemas.microsoft.com/office/infopath/2007/PartnerControls"/>
    <ds:schemaRef ds:uri="http://schemas.microsoft.com/office/2006/metadata/properties"/>
    <ds:schemaRef ds:uri="http://www.w3.org/XML/1998/namespace"/>
    <ds:schemaRef ds:uri="http://schemas.openxmlformats.org/package/2006/metadata/core-properties"/>
    <ds:schemaRef ds:uri="9f4ea59a-54c4-445a-928e-48598482cfd4"/>
    <ds:schemaRef ds:uri="aaacb922-5235-4a66-b188-303b9b46fbd7"/>
  </ds:schemaRefs>
</ds:datastoreItem>
</file>

<file path=customXml/itemProps3.xml><?xml version="1.0" encoding="utf-8"?>
<ds:datastoreItem xmlns:ds="http://schemas.openxmlformats.org/officeDocument/2006/customXml" ds:itemID="{F99499BA-4EF3-4522-84B0-52FCF9D286BB}">
  <ds:schemaRefs>
    <ds:schemaRef ds:uri="http://schemas.microsoft.com/sharepoint/events"/>
  </ds:schemaRefs>
</ds:datastoreItem>
</file>

<file path=customXml/itemProps4.xml><?xml version="1.0" encoding="utf-8"?>
<ds:datastoreItem xmlns:ds="http://schemas.openxmlformats.org/officeDocument/2006/customXml" ds:itemID="{39EA92A0-24DE-4167-90A2-CF60316122F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f9fa326-da26-4ea8-b6a9-645e8136fe1d"/>
    <ds:schemaRef ds:uri="fac6d48b-0ba1-4e6e-8708-afbc42d454a7"/>
    <ds:schemaRef ds:uri="aaacb922-5235-4a66-b188-303b9b46fbd7"/>
    <ds:schemaRef ds:uri="9f4ea59a-54c4-445a-928e-48598482cfd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READ ME</vt:lpstr>
      <vt:lpstr>CA1</vt:lpstr>
      <vt:lpstr>CA2</vt:lpstr>
      <vt:lpstr>CA3</vt:lpstr>
      <vt:lpstr>CA5</vt:lpstr>
      <vt:lpstr>CA6</vt:lpstr>
      <vt:lpstr>CA7</vt:lpstr>
      <vt:lpstr>CA8</vt:lpstr>
      <vt:lpstr>CA9</vt:lpstr>
      <vt:lpstr>CA10</vt:lpstr>
      <vt:lpstr>CA11</vt:lpstr>
      <vt:lpstr>CA13</vt:lpstr>
      <vt:lpstr>CA14</vt:lpstr>
      <vt:lpstr>CA15</vt:lpstr>
      <vt:lpstr>CA16</vt:lpstr>
      <vt:lpstr>CA17</vt:lpstr>
      <vt:lpstr>CA18</vt:lpstr>
      <vt:lpstr>CA19</vt:lpstr>
      <vt:lpstr>Dropdowns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Steller, Rachael</dc:creator>
  <cp:keywords/>
  <dc:description/>
  <cp:lastModifiedBy>Gresswell, Emma (Energy Security)</cp:lastModifiedBy>
  <cp:revision/>
  <dcterms:created xsi:type="dcterms:W3CDTF">2022-03-25T20:24:38Z</dcterms:created>
  <dcterms:modified xsi:type="dcterms:W3CDTF">2025-01-10T09:11:54Z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0x0101004691A8DE0991884F8E90AD6474FC7373010074BDD756C511CF4098F5E91FBE615FDF</vt:lpwstr>
  </property>
  <property fmtid="{D5CDD505-2E9C-101B-9397-08002B2CF9AE}" pid="3" name="KIM_Activity">
    <vt:lpwstr>2;#Science and Innovation Climate and Energy|be2a594f-9998-4d66-95ce-d3cb16df5f51</vt:lpwstr>
  </property>
  <property fmtid="{D5CDD505-2E9C-101B-9397-08002B2CF9AE}" pid="4" name="KIM_Function">
    <vt:lpwstr>1;#Energy and Climate|67dfd3db-8e6c-4d42-96c1-aed1098cd89b</vt:lpwstr>
  </property>
  <property fmtid="{D5CDD505-2E9C-101B-9397-08002B2CF9AE}" pid="5" name="_dlc_DocIdItemGuid">
    <vt:lpwstr>808eb3c9-96a4-4868-a85d-f5ae004702f6</vt:lpwstr>
  </property>
  <property fmtid="{D5CDD505-2E9C-101B-9397-08002B2CF9AE}" pid="6" name="KIM_GovernmentBody">
    <vt:lpwstr>3;#BEIS|b386cac2-c28c-4db4-8fca-43733d0e74ef</vt:lpwstr>
  </property>
  <property fmtid="{D5CDD505-2E9C-101B-9397-08002B2CF9AE}" pid="7" name="MediaServiceImageTags">
    <vt:lpwstr/>
  </property>
  <property fmtid="{D5CDD505-2E9C-101B-9397-08002B2CF9AE}" pid="8" name="xd_ProgID">
    <vt:lpwstr/>
  </property>
  <property fmtid="{D5CDD505-2E9C-101B-9397-08002B2CF9AE}" pid="9" name="ComplianceAssetId">
    <vt:lpwstr/>
  </property>
  <property fmtid="{D5CDD505-2E9C-101B-9397-08002B2CF9AE}" pid="10" name="TemplateUrl">
    <vt:lpwstr/>
  </property>
  <property fmtid="{D5CDD505-2E9C-101B-9397-08002B2CF9AE}" pid="11" name="_ExtendedDescription">
    <vt:lpwstr/>
  </property>
  <property fmtid="{D5CDD505-2E9C-101B-9397-08002B2CF9AE}" pid="12" name="TriggerFlowInfo">
    <vt:lpwstr/>
  </property>
  <property fmtid="{D5CDD505-2E9C-101B-9397-08002B2CF9AE}" pid="13" name="xd_Signature">
    <vt:bool>false</vt:bool>
  </property>
  <property fmtid="{D5CDD505-2E9C-101B-9397-08002B2CF9AE}" pid="14" name="MSIP_Label_ba62f585-b40f-4ab9-bafe-39150f03d124_Enabled">
    <vt:lpwstr>true</vt:lpwstr>
  </property>
  <property fmtid="{D5CDD505-2E9C-101B-9397-08002B2CF9AE}" pid="15" name="MSIP_Label_ba62f585-b40f-4ab9-bafe-39150f03d124_SetDate">
    <vt:lpwstr>2025-01-08T14:53:14Z</vt:lpwstr>
  </property>
  <property fmtid="{D5CDD505-2E9C-101B-9397-08002B2CF9AE}" pid="16" name="MSIP_Label_ba62f585-b40f-4ab9-bafe-39150f03d124_Method">
    <vt:lpwstr>Privileged</vt:lpwstr>
  </property>
  <property fmtid="{D5CDD505-2E9C-101B-9397-08002B2CF9AE}" pid="17" name="MSIP_Label_ba62f585-b40f-4ab9-bafe-39150f03d124_Name">
    <vt:lpwstr>OFFICIAL</vt:lpwstr>
  </property>
  <property fmtid="{D5CDD505-2E9C-101B-9397-08002B2CF9AE}" pid="18" name="MSIP_Label_ba62f585-b40f-4ab9-bafe-39150f03d124_SiteId">
    <vt:lpwstr>cbac7005-02c1-43eb-b497-e6492d1b2dd8</vt:lpwstr>
  </property>
  <property fmtid="{D5CDD505-2E9C-101B-9397-08002B2CF9AE}" pid="19" name="MSIP_Label_ba62f585-b40f-4ab9-bafe-39150f03d124_ActionId">
    <vt:lpwstr>11bf26f9-3d45-404b-b55d-3d6ac7ab341e</vt:lpwstr>
  </property>
  <property fmtid="{D5CDD505-2E9C-101B-9397-08002B2CF9AE}" pid="20" name="MSIP_Label_ba62f585-b40f-4ab9-bafe-39150f03d124_ContentBits">
    <vt:lpwstr>3</vt:lpwstr>
  </property>
</Properties>
</file>